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harts/chartEx2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charts/chartEx3.xml" ContentType="application/vnd.ms-office.chartex+xml"/>
  <Override PartName="/xl/charts/style3.xml" ContentType="application/vnd.ms-office.chartstyle+xml"/>
  <Override PartName="/xl/charts/colors3.xml" ContentType="application/vnd.ms-office.chartcolorstyle+xml"/>
  <Override PartName="/xl/charts/chartEx4.xml" ContentType="application/vnd.ms-office.chartex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2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3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4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5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6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8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9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0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1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2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3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4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5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Ex5.xml" ContentType="application/vnd.ms-office.chartex+xml"/>
  <Override PartName="/xl/charts/style20.xml" ContentType="application/vnd.ms-office.chartstyle+xml"/>
  <Override PartName="/xl/charts/colors20.xml" ContentType="application/vnd.ms-office.chartcolorstyle+xml"/>
  <Override PartName="/xl/charts/chartEx6.xml" ContentType="application/vnd.ms-office.chartex+xml"/>
  <Override PartName="/xl/charts/style21.xml" ContentType="application/vnd.ms-office.chartstyle+xml"/>
  <Override PartName="/xl/charts/colors21.xml" ContentType="application/vnd.ms-office.chartcolorstyle+xml"/>
  <Override PartName="/xl/charts/chartEx7.xml" ContentType="application/vnd.ms-office.chartex+xml"/>
  <Override PartName="/xl/charts/style22.xml" ContentType="application/vnd.ms-office.chartstyle+xml"/>
  <Override PartName="/xl/charts/colors22.xml" ContentType="application/vnd.ms-office.chartcolorstyle+xml"/>
  <Override PartName="/xl/charts/chartEx8.xml" ContentType="application/vnd.ms-office.chartex+xml"/>
  <Override PartName="/xl/charts/style23.xml" ContentType="application/vnd.ms-office.chartstyle+xml"/>
  <Override PartName="/xl/charts/colors23.xml" ContentType="application/vnd.ms-office.chartcolorstyle+xml"/>
  <Override PartName="/xl/charts/chart16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17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18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Ex9.xml" ContentType="application/vnd.ms-office.chartex+xml"/>
  <Override PartName="/xl/charts/style27.xml" ContentType="application/vnd.ms-office.chartstyle+xml"/>
  <Override PartName="/xl/charts/colors27.xml" ContentType="application/vnd.ms-office.chartcolorstyle+xml"/>
  <Override PartName="/xl/charts/chartEx10.xml" ContentType="application/vnd.ms-office.chartex+xml"/>
  <Override PartName="/xl/charts/style28.xml" ContentType="application/vnd.ms-office.chartstyle+xml"/>
  <Override PartName="/xl/charts/colors28.xml" ContentType="application/vnd.ms-office.chartcolorstyle+xml"/>
  <Override PartName="/xl/charts/chartEx11.xml" ContentType="application/vnd.ms-office.chartex+xml"/>
  <Override PartName="/xl/charts/style29.xml" ContentType="application/vnd.ms-office.chartstyle+xml"/>
  <Override PartName="/xl/charts/colors29.xml" ContentType="application/vnd.ms-office.chartcolorstyle+xml"/>
  <Override PartName="/xl/charts/chartEx12.xml" ContentType="application/vnd.ms-office.chartex+xml"/>
  <Override PartName="/xl/charts/style30.xml" ContentType="application/vnd.ms-office.chartstyle+xml"/>
  <Override PartName="/xl/charts/colors30.xml" ContentType="application/vnd.ms-office.chartcolorstyle+xml"/>
  <Override PartName="/xl/charts/chartEx13.xml" ContentType="application/vnd.ms-office.chartex+xml"/>
  <Override PartName="/xl/charts/style31.xml" ContentType="application/vnd.ms-office.chartstyle+xml"/>
  <Override PartName="/xl/charts/colors31.xml" ContentType="application/vnd.ms-office.chartcolorstyle+xml"/>
  <Override PartName="/xl/charts/chartEx14.xml" ContentType="application/vnd.ms-office.chartex+xml"/>
  <Override PartName="/xl/charts/style32.xml" ContentType="application/vnd.ms-office.chartstyle+xml"/>
  <Override PartName="/xl/charts/colors32.xml" ContentType="application/vnd.ms-office.chartcolorstyle+xml"/>
  <Override PartName="/xl/charts/chartEx15.xml" ContentType="application/vnd.ms-office.chartex+xml"/>
  <Override PartName="/xl/charts/style33.xml" ContentType="application/vnd.ms-office.chartstyle+xml"/>
  <Override PartName="/xl/charts/colors33.xml" ContentType="application/vnd.ms-office.chartcolorstyle+xml"/>
  <Override PartName="/xl/charts/chartEx16.xml" ContentType="application/vnd.ms-office.chartex+xml"/>
  <Override PartName="/xl/charts/style34.xml" ContentType="application/vnd.ms-office.chartstyle+xml"/>
  <Override PartName="/xl/charts/colors34.xml" ContentType="application/vnd.ms-office.chartcolorstyle+xml"/>
  <Override PartName="/xl/charts/chartEx17.xml" ContentType="application/vnd.ms-office.chartex+xml"/>
  <Override PartName="/xl/charts/style35.xml" ContentType="application/vnd.ms-office.chartstyle+xml"/>
  <Override PartName="/xl/charts/colors35.xml" ContentType="application/vnd.ms-office.chartcolorstyle+xml"/>
  <Override PartName="/xl/charts/chartEx18.xml" ContentType="application/vnd.ms-office.chartex+xml"/>
  <Override PartName="/xl/charts/style36.xml" ContentType="application/vnd.ms-office.chartstyle+xml"/>
  <Override PartName="/xl/charts/colors36.xml" ContentType="application/vnd.ms-office.chartcolorstyle+xml"/>
  <Override PartName="/xl/charts/chartEx19.xml" ContentType="application/vnd.ms-office.chartex+xml"/>
  <Override PartName="/xl/charts/style37.xml" ContentType="application/vnd.ms-office.chartstyle+xml"/>
  <Override PartName="/xl/charts/colors37.xml" ContentType="application/vnd.ms-office.chartcolorstyle+xml"/>
  <Override PartName="/xl/charts/chartEx20.xml" ContentType="application/vnd.ms-office.chartex+xml"/>
  <Override PartName="/xl/charts/style38.xml" ContentType="application/vnd.ms-office.chartstyle+xml"/>
  <Override PartName="/xl/charts/colors38.xml" ContentType="application/vnd.ms-office.chartcolorstyle+xml"/>
  <Override PartName="/xl/charts/chartEx21.xml" ContentType="application/vnd.ms-office.chartex+xml"/>
  <Override PartName="/xl/charts/style39.xml" ContentType="application/vnd.ms-office.chartstyle+xml"/>
  <Override PartName="/xl/charts/colors39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/>
  <mc:AlternateContent xmlns:mc="http://schemas.openxmlformats.org/markup-compatibility/2006">
    <mc:Choice Requires="x15">
      <x15ac:absPath xmlns:x15ac="http://schemas.microsoft.com/office/spreadsheetml/2010/11/ac" url="C:\Users\Gleycianne R. Araújo\Desktop\"/>
    </mc:Choice>
  </mc:AlternateContent>
  <xr:revisionPtr revIDLastSave="0" documentId="13_ncr:1_{5BEB28F9-0221-4922-9F66-FB464C2F3597}" xr6:coauthVersionLast="47" xr6:coauthVersionMax="47" xr10:uidLastSave="{00000000-0000-0000-0000-000000000000}"/>
  <bookViews>
    <workbookView xWindow="-120" yWindow="-120" windowWidth="20730" windowHeight="11160" tabRatio="696" xr2:uid="{00000000-000D-0000-FFFF-FFFF00000000}"/>
  </bookViews>
  <sheets>
    <sheet name="Resultados 2022" sheetId="19" r:id="rId1"/>
    <sheet name="Gráficos - Geral" sheetId="16" r:id="rId2"/>
    <sheet name="Gráficos - detalhamento" sheetId="17" r:id="rId3"/>
    <sheet name="Comparativo 2022 x 2021 x 2020" sheetId="12" r:id="rId4"/>
    <sheet name="Detalhamento - 2022" sheetId="10" r:id="rId5"/>
    <sheet name="Detalhamento - 2021" sheetId="9" r:id="rId6"/>
    <sheet name="Detalhamento - 2020" sheetId="11" r:id="rId7"/>
  </sheets>
  <externalReferences>
    <externalReference r:id="rId8"/>
  </externalReferences>
  <definedNames>
    <definedName name="_Hlk103982334" localSheetId="2">'Gráficos - detalhamento'!$CJ$1</definedName>
    <definedName name="_xlchart.v5.0" hidden="1">'Resultados 2022'!$B$1</definedName>
    <definedName name="_xlchart.v5.1" hidden="1">'Resultados 2022'!$B$2:$B$28</definedName>
    <definedName name="_xlchart.v5.10" hidden="1">'Resultados 2022'!$C$1</definedName>
    <definedName name="_xlchart.v5.11" hidden="1">'Resultados 2022'!$C$2:$C$28</definedName>
    <definedName name="_xlchart.v5.12" hidden="1">'Resultados 2022'!$C$48</definedName>
    <definedName name="_xlchart.v5.13" hidden="1">'Resultados 2022'!$C$49:$C$75</definedName>
    <definedName name="_xlchart.v5.14" hidden="1">'Resultados 2022'!$B$1</definedName>
    <definedName name="_xlchart.v5.15" hidden="1">'Resultados 2022'!$B$2:$B$28</definedName>
    <definedName name="_xlchart.v5.16" hidden="1">'Resultados 2022'!$C$1</definedName>
    <definedName name="_xlchart.v5.17" hidden="1">'Resultados 2022'!$C$2:$C$28</definedName>
    <definedName name="_xlchart.v5.18" hidden="1">'Gráficos - detalhamento'!$CB$1</definedName>
    <definedName name="_xlchart.v5.19" hidden="1">'Gráficos - detalhamento'!$CB$2:$CB$28</definedName>
    <definedName name="_xlchart.v5.2" hidden="1">'Resultados 2022'!$C$84</definedName>
    <definedName name="_xlchart.v5.20" hidden="1">'Gráficos - detalhamento'!$CC$1</definedName>
    <definedName name="_xlchart.v5.21" hidden="1">'Gráficos - detalhamento'!$CQ$2</definedName>
    <definedName name="_xlchart.v5.22" hidden="1">'Gráficos - detalhamento'!$CQ$3:$CQ$29</definedName>
    <definedName name="_xlchart.v5.23" hidden="1">'Gráficos - detalhamento'!$CB$1</definedName>
    <definedName name="_xlchart.v5.24" hidden="1">'Gráficos - detalhamento'!$CB$2:$CB$28</definedName>
    <definedName name="_xlchart.v5.25" hidden="1">'Gráficos - detalhamento'!$CC$1</definedName>
    <definedName name="_xlchart.v5.26" hidden="1">'Gráficos - detalhamento'!$CT$2</definedName>
    <definedName name="_xlchart.v5.27" hidden="1">'Gráficos - detalhamento'!$CT$3:$CT$29</definedName>
    <definedName name="_xlchart.v5.28" hidden="1">'Gráficos - detalhamento'!$CB$1</definedName>
    <definedName name="_xlchart.v5.29" hidden="1">'Gráficos - detalhamento'!$CB$2:$CB$28</definedName>
    <definedName name="_xlchart.v5.3" hidden="1">'Resultados 2022'!$C$85:$C$111</definedName>
    <definedName name="_xlchart.v5.30" hidden="1">'Gráficos - detalhamento'!$CC$1</definedName>
    <definedName name="_xlchart.v5.31" hidden="1">'Gráficos - detalhamento'!$CO$2</definedName>
    <definedName name="_xlchart.v5.32" hidden="1">'Gráficos - detalhamento'!$CO$3:$CO$29</definedName>
    <definedName name="_xlchart.v5.33" hidden="1">'Gráficos - detalhamento'!$CB$1</definedName>
    <definedName name="_xlchart.v5.34" hidden="1">'Gráficos - detalhamento'!$CB$2:$CB$28</definedName>
    <definedName name="_xlchart.v5.35" hidden="1">'Gráficos - detalhamento'!$CC$1</definedName>
    <definedName name="_xlchart.v5.36" hidden="1">'Gráficos - detalhamento'!$CS$2</definedName>
    <definedName name="_xlchart.v5.37" hidden="1">'Gráficos - detalhamento'!$CS$3:$CS$29</definedName>
    <definedName name="_xlchart.v5.38" hidden="1">'Gráficos - detalhamento'!$CB$1</definedName>
    <definedName name="_xlchart.v5.39" hidden="1">'Gráficos - detalhamento'!$CB$2:$CB$28</definedName>
    <definedName name="_xlchart.v5.4" hidden="1">'Resultados 2022'!$B$1</definedName>
    <definedName name="_xlchart.v5.40" hidden="1">'Gráficos - detalhamento'!$CC$1</definedName>
    <definedName name="_xlchart.v5.41" hidden="1">'Gráficos - detalhamento'!$CM$2</definedName>
    <definedName name="_xlchart.v5.42" hidden="1">'Gráficos - detalhamento'!$CM$3:$CM$29</definedName>
    <definedName name="_xlchart.v5.43" hidden="1">'Gráficos - detalhamento'!$CB$1</definedName>
    <definedName name="_xlchart.v5.44" hidden="1">'Gráficos - detalhamento'!$CB$2:$CB$28</definedName>
    <definedName name="_xlchart.v5.45" hidden="1">'Gráficos - detalhamento'!$CC$1</definedName>
    <definedName name="_xlchart.v5.46" hidden="1">'Gráficos - detalhamento'!$CR$2</definedName>
    <definedName name="_xlchart.v5.47" hidden="1">'Gráficos - detalhamento'!$CR$3:$CR$29</definedName>
    <definedName name="_xlchart.v5.48" hidden="1">'Gráficos - detalhamento'!$AS$1</definedName>
    <definedName name="_xlchart.v5.49" hidden="1">'Gráficos - detalhamento'!$AS$2:$AS$28</definedName>
    <definedName name="_xlchart.v5.5" hidden="1">'Resultados 2022'!$B$2:$B$28</definedName>
    <definedName name="_xlchart.v5.50" hidden="1">'Gráficos - detalhamento'!$AT$1</definedName>
    <definedName name="_xlchart.v5.51" hidden="1">'Gráficos - detalhamento'!$AV$1</definedName>
    <definedName name="_xlchart.v5.52" hidden="1">'Gráficos - detalhamento'!$AV$2:$AV$28</definedName>
    <definedName name="_xlchart.v5.53" hidden="1">'Gráficos - detalhamento'!$CB$1</definedName>
    <definedName name="_xlchart.v5.54" hidden="1">'Gráficos - detalhamento'!$CB$2:$CB$28</definedName>
    <definedName name="_xlchart.v5.55" hidden="1">'Gráficos - detalhamento'!$CC$1</definedName>
    <definedName name="_xlchart.v5.56" hidden="1">'Gráficos - detalhamento'!$CK$2</definedName>
    <definedName name="_xlchart.v5.57" hidden="1">'Gráficos - detalhamento'!$CK$3:$CK$29</definedName>
    <definedName name="_xlchart.v5.58" hidden="1">'Gráficos - detalhamento'!$CB$1</definedName>
    <definedName name="_xlchart.v5.59" hidden="1">'Gráficos - detalhamento'!$CB$2:$CB$28</definedName>
    <definedName name="_xlchart.v5.6" hidden="1">'Resultados 2022'!$C$120</definedName>
    <definedName name="_xlchart.v5.60" hidden="1">'Gráficos - detalhamento'!$CC$1</definedName>
    <definedName name="_xlchart.v5.61" hidden="1">'Gráficos - detalhamento'!$CP$2</definedName>
    <definedName name="_xlchart.v5.62" hidden="1">'Gráficos - detalhamento'!$CP$3:$CP$29</definedName>
    <definedName name="_xlchart.v5.63" hidden="1">'Gráficos - detalhamento'!$CB$1</definedName>
    <definedName name="_xlchart.v5.64" hidden="1">'Gráficos - detalhamento'!$CB$2:$CB$28</definedName>
    <definedName name="_xlchart.v5.65" hidden="1">'Gráficos - detalhamento'!$CC$1</definedName>
    <definedName name="_xlchart.v5.66" hidden="1">'Gráficos - detalhamento'!$CU$2</definedName>
    <definedName name="_xlchart.v5.67" hidden="1">'Gráficos - detalhamento'!$CU$3:$CU$29</definedName>
    <definedName name="_xlchart.v5.68" hidden="1">'Gráficos - detalhamento'!$CB$1</definedName>
    <definedName name="_xlchart.v5.69" hidden="1">'Gráficos - detalhamento'!$CB$2:$CB$28</definedName>
    <definedName name="_xlchart.v5.7" hidden="1">'Resultados 2022'!$C$121:$C$147</definedName>
    <definedName name="_xlchart.v5.70" hidden="1">'Gráficos - detalhamento'!$CC$1</definedName>
    <definedName name="_xlchart.v5.71" hidden="1">'Gráficos - detalhamento'!$CN$2</definedName>
    <definedName name="_xlchart.v5.72" hidden="1">'Gráficos - detalhamento'!$CN$3:$CN$29</definedName>
    <definedName name="_xlchart.v5.73" hidden="1">'Gráficos - detalhamento'!$AS$1</definedName>
    <definedName name="_xlchart.v5.74" hidden="1">'Gráficos - detalhamento'!$AS$2:$AS$28</definedName>
    <definedName name="_xlchart.v5.75" hidden="1">'Gráficos - detalhamento'!$BD$1</definedName>
    <definedName name="_xlchart.v5.76" hidden="1">'Gráficos - detalhamento'!$BD$2:$BD$28</definedName>
    <definedName name="_xlchart.v5.77" hidden="1">'Gráficos - detalhamento'!$AS$1</definedName>
    <definedName name="_xlchart.v5.78" hidden="1">'Gráficos - detalhamento'!$AS$2:$AS$28</definedName>
    <definedName name="_xlchart.v5.79" hidden="1">'Gráficos - detalhamento'!$BB$1</definedName>
    <definedName name="_xlchart.v5.8" hidden="1">'Resultados 2022'!$B$1</definedName>
    <definedName name="_xlchart.v5.80" hidden="1">'Gráficos - detalhamento'!$BB$2:$BB$28</definedName>
    <definedName name="_xlchart.v5.81" hidden="1">'Gráficos - detalhamento'!$AS$1</definedName>
    <definedName name="_xlchart.v5.82" hidden="1">'Gráficos - detalhamento'!$AS$2:$AS$28</definedName>
    <definedName name="_xlchart.v5.83" hidden="1">'Gráficos - detalhamento'!$AY$1</definedName>
    <definedName name="_xlchart.v5.84" hidden="1">'Gráficos - detalhamento'!$AY$2:$AY$28</definedName>
    <definedName name="_xlchart.v5.85" hidden="1">'Gráficos - detalhamento'!$CB$1</definedName>
    <definedName name="_xlchart.v5.86" hidden="1">'Gráficos - detalhamento'!$CB$2:$CB$28</definedName>
    <definedName name="_xlchart.v5.87" hidden="1">'Gráficos - detalhamento'!$CC$1</definedName>
    <definedName name="_xlchart.v5.88" hidden="1">'Gráficos - detalhamento'!$CL$2</definedName>
    <definedName name="_xlchart.v5.89" hidden="1">'Gráficos - detalhamento'!$CL$3:$CL$29</definedName>
    <definedName name="_xlchart.v5.9" hidden="1">'Resultados 2022'!$B$2:$B$28</definedName>
    <definedName name="_xlchart.v5.90" hidden="1">'Gráficos - detalhamento'!$AS$1</definedName>
    <definedName name="_xlchart.v5.91" hidden="1">'Gráficos - detalhamento'!$AS$2:$AS$28</definedName>
    <definedName name="_xlchart.v5.92" hidden="1">'Gráficos - detalhamento'!$BC$1</definedName>
    <definedName name="_xlchart.v5.93" hidden="1">'Gráficos - detalhamento'!$BC$2:$BC$28</definedName>
    <definedName name="_xlchart.v5.94" hidden="1">'Gráficos - detalhamento'!$CB$1</definedName>
    <definedName name="_xlchart.v5.95" hidden="1">'Gráficos - detalhamento'!$CB$2:$CB$28</definedName>
    <definedName name="_xlchart.v5.96" hidden="1">'Gráficos - detalhamento'!$CC$1</definedName>
    <definedName name="_xlchart.v5.97" hidden="1">'Gráficos - detalhamento'!$CJ$2</definedName>
    <definedName name="_xlchart.v5.98" hidden="1">'Gráficos - detalhamento'!$CJ$3:$CJ$29</definedName>
    <definedName name="Lista_agendamento_serviços" localSheetId="3">#REF!</definedName>
    <definedName name="Lista_agendamento_serviços" localSheetId="6">#REF!</definedName>
    <definedName name="Lista_agendamento_serviços" localSheetId="2">#REF!</definedName>
    <definedName name="Lista_agendamento_serviços" localSheetId="1">#REF!</definedName>
    <definedName name="Lista_agendamento_serviços" localSheetId="0">#REF!</definedName>
    <definedName name="Lista_agendamento_serviços">#REF!</definedName>
    <definedName name="Lista_Portal_Serviços" localSheetId="3">#REF!</definedName>
    <definedName name="Lista_Portal_Serviços" localSheetId="6">#REF!</definedName>
    <definedName name="Lista_Portal_Serviços" localSheetId="2">#REF!</definedName>
    <definedName name="Lista_Portal_Serviços" localSheetId="1">#REF!</definedName>
    <definedName name="Lista_Portal_Serviços" localSheetId="0">#REF!</definedName>
    <definedName name="Lista_Portal_Serviços">#REF!</definedName>
    <definedName name="Lista_Regulamentacao_CDU" localSheetId="3">#REF!</definedName>
    <definedName name="Lista_Regulamentacao_CDU" localSheetId="6">#REF!</definedName>
    <definedName name="Lista_Regulamentacao_CDU" localSheetId="2">#REF!</definedName>
    <definedName name="Lista_Regulamentacao_CDU" localSheetId="1">#REF!</definedName>
    <definedName name="Lista_Regulamentacao_CDU" localSheetId="0">#REF!</definedName>
    <definedName name="Lista_Regulamentacao_CDU">#REF!</definedName>
    <definedName name="Lista_Regulamentação_CDU" localSheetId="3">#REF!</definedName>
    <definedName name="Lista_Regulamentação_CDU" localSheetId="6">#REF!</definedName>
    <definedName name="Lista_Regulamentação_CDU" localSheetId="2">#REF!</definedName>
    <definedName name="Lista_Regulamentação_CDU" localSheetId="1">#REF!</definedName>
    <definedName name="Lista_Regulamentação_CDU" localSheetId="0">#REF!</definedName>
    <definedName name="Lista_Regulamentação_CDU">#REF!</definedName>
    <definedName name="Lista_SIM_NAO" localSheetId="3">#REF!</definedName>
    <definedName name="Lista_SIM_NAO" localSheetId="6">#REF!</definedName>
    <definedName name="Lista_SIM_NAO" localSheetId="2">#REF!</definedName>
    <definedName name="Lista_SIM_NAO" localSheetId="1">#REF!</definedName>
    <definedName name="Lista_SIM_NAO" localSheetId="0">#REF!</definedName>
    <definedName name="Lista_SIM_NAO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177" i="12" l="1"/>
  <c r="E177" i="12"/>
  <c r="D178" i="12"/>
  <c r="E178" i="12"/>
  <c r="D179" i="12"/>
  <c r="E179" i="12"/>
  <c r="D180" i="12"/>
  <c r="E180" i="12"/>
  <c r="D181" i="12"/>
  <c r="E181" i="12"/>
  <c r="D182" i="12"/>
  <c r="E182" i="12"/>
  <c r="D183" i="12"/>
  <c r="E183" i="12"/>
  <c r="C178" i="12"/>
  <c r="C179" i="12"/>
  <c r="C180" i="12"/>
  <c r="C181" i="12"/>
  <c r="C182" i="12"/>
  <c r="C183" i="12"/>
  <c r="D151" i="12"/>
  <c r="E151" i="12"/>
  <c r="D152" i="12"/>
  <c r="E152" i="12"/>
  <c r="D153" i="12"/>
  <c r="E153" i="12"/>
  <c r="D154" i="12"/>
  <c r="E154" i="12"/>
  <c r="D155" i="12"/>
  <c r="E155" i="12"/>
  <c r="D156" i="12"/>
  <c r="E156" i="12"/>
  <c r="D157" i="12"/>
  <c r="E157" i="12"/>
  <c r="D158" i="12"/>
  <c r="E158" i="12"/>
  <c r="D159" i="12"/>
  <c r="E159" i="12"/>
  <c r="D160" i="12"/>
  <c r="E160" i="12"/>
  <c r="D161" i="12"/>
  <c r="E161" i="12"/>
  <c r="D162" i="12"/>
  <c r="E162" i="12"/>
  <c r="D163" i="12"/>
  <c r="E163" i="12"/>
  <c r="D164" i="12"/>
  <c r="E164" i="12"/>
  <c r="D165" i="12"/>
  <c r="E165" i="12"/>
  <c r="D166" i="12"/>
  <c r="E166" i="12"/>
  <c r="D167" i="12"/>
  <c r="E167" i="12"/>
  <c r="D168" i="12"/>
  <c r="E168" i="12"/>
  <c r="D169" i="12"/>
  <c r="E169" i="12"/>
  <c r="D170" i="12"/>
  <c r="E170" i="12"/>
  <c r="D171" i="12"/>
  <c r="E171" i="12"/>
  <c r="D172" i="12"/>
  <c r="E172" i="12"/>
  <c r="D173" i="12"/>
  <c r="E173" i="12"/>
  <c r="D174" i="12"/>
  <c r="E174" i="12"/>
  <c r="D175" i="12"/>
  <c r="E175" i="12"/>
  <c r="D176" i="12"/>
  <c r="E176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51" i="12"/>
  <c r="A151" i="12"/>
  <c r="B151" i="12"/>
  <c r="A152" i="12"/>
  <c r="B152" i="12"/>
  <c r="A153" i="12"/>
  <c r="B153" i="12"/>
  <c r="A154" i="12"/>
  <c r="B154" i="12"/>
  <c r="A155" i="12"/>
  <c r="B155" i="12"/>
  <c r="A156" i="12"/>
  <c r="B156" i="12"/>
  <c r="A157" i="12"/>
  <c r="B157" i="12"/>
  <c r="A158" i="12"/>
  <c r="B158" i="12"/>
  <c r="A159" i="12"/>
  <c r="B159" i="12"/>
  <c r="A160" i="12"/>
  <c r="B160" i="12"/>
  <c r="A161" i="12"/>
  <c r="B161" i="12"/>
  <c r="A162" i="12"/>
  <c r="B162" i="12"/>
  <c r="A163" i="12"/>
  <c r="B163" i="12"/>
  <c r="A164" i="12"/>
  <c r="B164" i="12"/>
  <c r="A165" i="12"/>
  <c r="B165" i="12"/>
  <c r="A166" i="12"/>
  <c r="B166" i="12"/>
  <c r="A167" i="12"/>
  <c r="B167" i="12"/>
  <c r="A168" i="12"/>
  <c r="B168" i="12"/>
  <c r="A169" i="12"/>
  <c r="B169" i="12"/>
  <c r="A170" i="12"/>
  <c r="B170" i="12"/>
  <c r="A171" i="12"/>
  <c r="B171" i="12"/>
  <c r="A172" i="12"/>
  <c r="B172" i="12"/>
  <c r="A173" i="12"/>
  <c r="B173" i="12"/>
  <c r="A174" i="12"/>
  <c r="B174" i="12"/>
  <c r="A175" i="12"/>
  <c r="B175" i="12"/>
  <c r="A176" i="12"/>
  <c r="B176" i="12"/>
  <c r="A177" i="12"/>
  <c r="B177" i="12"/>
  <c r="A178" i="12"/>
  <c r="B178" i="12"/>
  <c r="A179" i="12"/>
  <c r="B179" i="12"/>
  <c r="A180" i="12"/>
  <c r="B180" i="12"/>
  <c r="A181" i="12"/>
  <c r="B181" i="12"/>
  <c r="A182" i="12"/>
  <c r="B182" i="12"/>
  <c r="A183" i="12"/>
  <c r="B183" i="12"/>
  <c r="B150" i="12"/>
  <c r="C150" i="12"/>
  <c r="D150" i="12"/>
  <c r="E150" i="12"/>
  <c r="A150" i="12"/>
  <c r="R35" i="10"/>
  <c r="S35" i="10"/>
  <c r="T35" i="10"/>
  <c r="U35" i="10"/>
  <c r="V35" i="10"/>
  <c r="W35" i="10"/>
  <c r="AK35" i="10"/>
  <c r="AL35" i="10"/>
  <c r="AM35" i="10"/>
  <c r="AN35" i="10"/>
  <c r="AO35" i="10"/>
  <c r="AS35" i="10"/>
  <c r="AT35" i="10"/>
  <c r="AU35" i="10"/>
  <c r="AU34" i="10"/>
  <c r="AU33" i="10"/>
  <c r="AU32" i="10"/>
  <c r="AU31" i="10"/>
  <c r="AU30" i="10"/>
  <c r="AU29" i="10"/>
  <c r="AS34" i="10"/>
  <c r="AS33" i="10"/>
  <c r="AS32" i="10"/>
  <c r="AS31" i="10"/>
  <c r="AS30" i="10"/>
  <c r="AS29" i="10"/>
  <c r="N62" i="16"/>
  <c r="BA9" i="16"/>
  <c r="BA14" i="16"/>
  <c r="BA22" i="16"/>
  <c r="N60" i="16"/>
  <c r="BA17" i="16"/>
  <c r="BA25" i="16"/>
  <c r="N69" i="16"/>
  <c r="N83" i="16"/>
  <c r="A49" i="19"/>
  <c r="B49" i="19" s="1"/>
  <c r="A50" i="19"/>
  <c r="B50" i="19"/>
  <c r="A51" i="19"/>
  <c r="B51" i="19"/>
  <c r="A52" i="19"/>
  <c r="B52" i="19" s="1"/>
  <c r="A53" i="19"/>
  <c r="B53" i="19" s="1"/>
  <c r="A54" i="19"/>
  <c r="B54" i="19"/>
  <c r="A55" i="19"/>
  <c r="B55" i="19"/>
  <c r="A56" i="19"/>
  <c r="B56" i="19" s="1"/>
  <c r="A57" i="19"/>
  <c r="B57" i="19" s="1"/>
  <c r="A58" i="19"/>
  <c r="B58" i="19"/>
  <c r="A59" i="19"/>
  <c r="B59" i="19"/>
  <c r="A60" i="19"/>
  <c r="B60" i="19" s="1"/>
  <c r="A61" i="19"/>
  <c r="B61" i="19" s="1"/>
  <c r="A62" i="19"/>
  <c r="B62" i="19"/>
  <c r="A63" i="19"/>
  <c r="B63" i="19"/>
  <c r="A64" i="19"/>
  <c r="B64" i="19" s="1"/>
  <c r="A65" i="19"/>
  <c r="B65" i="19" s="1"/>
  <c r="A66" i="19"/>
  <c r="B66" i="19"/>
  <c r="A67" i="19"/>
  <c r="B67" i="19"/>
  <c r="A68" i="19"/>
  <c r="B68" i="19" s="1"/>
  <c r="A69" i="19"/>
  <c r="B69" i="19" s="1"/>
  <c r="A70" i="19"/>
  <c r="B70" i="19"/>
  <c r="A71" i="19"/>
  <c r="B71" i="19"/>
  <c r="A72" i="19"/>
  <c r="B72" i="19" s="1"/>
  <c r="A73" i="19"/>
  <c r="B73" i="19" s="1"/>
  <c r="A74" i="19"/>
  <c r="B74" i="19"/>
  <c r="A75" i="19"/>
  <c r="B75" i="19"/>
  <c r="H120" i="19"/>
  <c r="G120" i="19"/>
  <c r="H84" i="19"/>
  <c r="G84" i="19"/>
  <c r="H48" i="19"/>
  <c r="G48" i="19"/>
  <c r="H1" i="19"/>
  <c r="G1" i="19"/>
  <c r="F1" i="19"/>
  <c r="BA3" i="16"/>
  <c r="BA7" i="16"/>
  <c r="AL34" i="10"/>
  <c r="AE19" i="17" s="1"/>
  <c r="AL33" i="10"/>
  <c r="AE18" i="17" s="1"/>
  <c r="AL32" i="10"/>
  <c r="AE17" i="17" s="1"/>
  <c r="AL31" i="10"/>
  <c r="AL30" i="10"/>
  <c r="AE15" i="17" s="1"/>
  <c r="AL29" i="10"/>
  <c r="AE14" i="17" s="1"/>
  <c r="CB3" i="17"/>
  <c r="CI4" i="17" s="1"/>
  <c r="CB4" i="17"/>
  <c r="CI5" i="17" s="1"/>
  <c r="CB5" i="17"/>
  <c r="CI6" i="17" s="1"/>
  <c r="CB6" i="17"/>
  <c r="CI7" i="17" s="1"/>
  <c r="CB7" i="17"/>
  <c r="CI8" i="17" s="1"/>
  <c r="CB8" i="17"/>
  <c r="CI9" i="17" s="1"/>
  <c r="CB9" i="17"/>
  <c r="CI10" i="17" s="1"/>
  <c r="CB10" i="17"/>
  <c r="CI11" i="17" s="1"/>
  <c r="CB11" i="17"/>
  <c r="CI12" i="17" s="1"/>
  <c r="CB12" i="17"/>
  <c r="CI13" i="17" s="1"/>
  <c r="CB13" i="17"/>
  <c r="CI14" i="17" s="1"/>
  <c r="CB14" i="17"/>
  <c r="CI15" i="17" s="1"/>
  <c r="CB15" i="17"/>
  <c r="CI16" i="17" s="1"/>
  <c r="CB16" i="17"/>
  <c r="CI17" i="17" s="1"/>
  <c r="CB17" i="17"/>
  <c r="CI18" i="17" s="1"/>
  <c r="CB18" i="17"/>
  <c r="CI19" i="17" s="1"/>
  <c r="CB19" i="17"/>
  <c r="CI20" i="17" s="1"/>
  <c r="CB20" i="17"/>
  <c r="CI21" i="17" s="1"/>
  <c r="CB21" i="17"/>
  <c r="CI22" i="17" s="1"/>
  <c r="CB22" i="17"/>
  <c r="CI23" i="17" s="1"/>
  <c r="CB23" i="17"/>
  <c r="CI24" i="17" s="1"/>
  <c r="CB24" i="17"/>
  <c r="CI25" i="17" s="1"/>
  <c r="CB25" i="17"/>
  <c r="CI26" i="17" s="1"/>
  <c r="CB26" i="17"/>
  <c r="CI27" i="17" s="1"/>
  <c r="CB27" i="17"/>
  <c r="CI28" i="17" s="1"/>
  <c r="CB28" i="17"/>
  <c r="CI29" i="17" s="1"/>
  <c r="CB2" i="17"/>
  <c r="CI3" i="17" s="1"/>
  <c r="AL9" i="17"/>
  <c r="AL13" i="17"/>
  <c r="AL3" i="17"/>
  <c r="AL4" i="17"/>
  <c r="AL5" i="17"/>
  <c r="AL6" i="17"/>
  <c r="AL7" i="17"/>
  <c r="AL2" i="17"/>
  <c r="AK12" i="17"/>
  <c r="AK13" i="17"/>
  <c r="AK6" i="17"/>
  <c r="AK7" i="17"/>
  <c r="AK3" i="17"/>
  <c r="AK4" i="17"/>
  <c r="AK5" i="17"/>
  <c r="AK2" i="17"/>
  <c r="AD1" i="17"/>
  <c r="AE1" i="17"/>
  <c r="AF1" i="17"/>
  <c r="AG1" i="17"/>
  <c r="AH1" i="17"/>
  <c r="AM1" i="17"/>
  <c r="AN1" i="17"/>
  <c r="N1" i="17"/>
  <c r="O1" i="17"/>
  <c r="P1" i="17"/>
  <c r="Q1" i="17"/>
  <c r="R1" i="17"/>
  <c r="BK17" i="17"/>
  <c r="BK18" i="17"/>
  <c r="BK20" i="17"/>
  <c r="BK21" i="17"/>
  <c r="BK23" i="17"/>
  <c r="BK24" i="17"/>
  <c r="BK26" i="17"/>
  <c r="BK27" i="17"/>
  <c r="BK29" i="17"/>
  <c r="BK30" i="17"/>
  <c r="BK32" i="17"/>
  <c r="BK33" i="17"/>
  <c r="BI17" i="17"/>
  <c r="BJ17" i="17"/>
  <c r="BI18" i="17"/>
  <c r="BJ18" i="17"/>
  <c r="BI20" i="17"/>
  <c r="BJ20" i="17"/>
  <c r="BI21" i="17"/>
  <c r="BJ21" i="17"/>
  <c r="BI23" i="17"/>
  <c r="BJ23" i="17"/>
  <c r="BI24" i="17"/>
  <c r="BJ24" i="17"/>
  <c r="BI26" i="17"/>
  <c r="BJ26" i="17"/>
  <c r="BI27" i="17"/>
  <c r="BJ27" i="17"/>
  <c r="BI29" i="17"/>
  <c r="BJ29" i="17"/>
  <c r="BI30" i="17"/>
  <c r="BJ30" i="17"/>
  <c r="BI32" i="17"/>
  <c r="BJ32" i="17"/>
  <c r="BI33" i="17"/>
  <c r="BJ33" i="17"/>
  <c r="BI35" i="17"/>
  <c r="BJ35" i="17"/>
  <c r="BK35" i="17"/>
  <c r="BI36" i="17"/>
  <c r="BJ36" i="17"/>
  <c r="BK36" i="17"/>
  <c r="BI38" i="17"/>
  <c r="BJ38" i="17"/>
  <c r="BK38" i="17"/>
  <c r="BI39" i="17"/>
  <c r="BJ39" i="17"/>
  <c r="BK39" i="17"/>
  <c r="BI41" i="17"/>
  <c r="BJ41" i="17"/>
  <c r="BK41" i="17"/>
  <c r="BI42" i="17"/>
  <c r="BJ42" i="17"/>
  <c r="BK42" i="17"/>
  <c r="BI44" i="17"/>
  <c r="BJ44" i="17"/>
  <c r="BK44" i="17"/>
  <c r="BI45" i="17"/>
  <c r="BJ45" i="17"/>
  <c r="BK45" i="17"/>
  <c r="BI47" i="17"/>
  <c r="BJ47" i="17"/>
  <c r="BK47" i="17"/>
  <c r="BI48" i="17"/>
  <c r="BJ48" i="17"/>
  <c r="BK48" i="17"/>
  <c r="BI50" i="17"/>
  <c r="BJ50" i="17"/>
  <c r="BK50" i="17"/>
  <c r="BI51" i="17"/>
  <c r="BJ51" i="17"/>
  <c r="BK51" i="17"/>
  <c r="BI53" i="17"/>
  <c r="BJ53" i="17"/>
  <c r="BK53" i="17"/>
  <c r="BI54" i="17"/>
  <c r="BJ54" i="17"/>
  <c r="BK54" i="17"/>
  <c r="BI56" i="17"/>
  <c r="BJ56" i="17"/>
  <c r="BK56" i="17"/>
  <c r="BI57" i="17"/>
  <c r="BJ57" i="17"/>
  <c r="BK57" i="17"/>
  <c r="BI59" i="17"/>
  <c r="BJ59" i="17"/>
  <c r="BK59" i="17"/>
  <c r="BI60" i="17"/>
  <c r="BJ60" i="17"/>
  <c r="BK60" i="17"/>
  <c r="BI62" i="17"/>
  <c r="BJ62" i="17"/>
  <c r="BK62" i="17"/>
  <c r="BI63" i="17"/>
  <c r="BJ63" i="17"/>
  <c r="BK63" i="17"/>
  <c r="BI65" i="17"/>
  <c r="BJ65" i="17"/>
  <c r="BK65" i="17"/>
  <c r="BI66" i="17"/>
  <c r="BJ66" i="17"/>
  <c r="BK66" i="17"/>
  <c r="BI68" i="17"/>
  <c r="BJ68" i="17"/>
  <c r="BK68" i="17"/>
  <c r="BI69" i="17"/>
  <c r="BJ69" i="17"/>
  <c r="BK69" i="17"/>
  <c r="BI71" i="17"/>
  <c r="BJ71" i="17"/>
  <c r="BK71" i="17"/>
  <c r="BI72" i="17"/>
  <c r="BJ72" i="17"/>
  <c r="BK72" i="17"/>
  <c r="BI74" i="17"/>
  <c r="BJ74" i="17"/>
  <c r="BK74" i="17"/>
  <c r="BI75" i="17"/>
  <c r="BJ75" i="17"/>
  <c r="BK75" i="17"/>
  <c r="BI77" i="17"/>
  <c r="BJ77" i="17"/>
  <c r="BK77" i="17"/>
  <c r="BI78" i="17"/>
  <c r="BJ78" i="17"/>
  <c r="BK78" i="17"/>
  <c r="BI80" i="17"/>
  <c r="BJ80" i="17"/>
  <c r="BK80" i="17"/>
  <c r="BI81" i="17"/>
  <c r="BJ81" i="17"/>
  <c r="BK81" i="17"/>
  <c r="BH81" i="17"/>
  <c r="BH80" i="17"/>
  <c r="BH78" i="17"/>
  <c r="BH77" i="17"/>
  <c r="BH75" i="17"/>
  <c r="BH74" i="17"/>
  <c r="BH72" i="17"/>
  <c r="BH71" i="17"/>
  <c r="BH69" i="17"/>
  <c r="BH68" i="17"/>
  <c r="BH66" i="17"/>
  <c r="BH65" i="17"/>
  <c r="BH63" i="17"/>
  <c r="BH62" i="17"/>
  <c r="BH60" i="17"/>
  <c r="BH59" i="17"/>
  <c r="BH57" i="17"/>
  <c r="BH56" i="17"/>
  <c r="BH54" i="17"/>
  <c r="BH53" i="17"/>
  <c r="BH51" i="17"/>
  <c r="BH50" i="17"/>
  <c r="BH48" i="17"/>
  <c r="BH47" i="17"/>
  <c r="BH45" i="17"/>
  <c r="BH44" i="17"/>
  <c r="BH42" i="17"/>
  <c r="BH41" i="17"/>
  <c r="BH39" i="17"/>
  <c r="BH38" i="17"/>
  <c r="BH36" i="17"/>
  <c r="BH35" i="17"/>
  <c r="BH33" i="17"/>
  <c r="BH32" i="17"/>
  <c r="BH30" i="17"/>
  <c r="BH29" i="17"/>
  <c r="BH27" i="17"/>
  <c r="BH26" i="17"/>
  <c r="BH24" i="17"/>
  <c r="BH23" i="17"/>
  <c r="BH21" i="17"/>
  <c r="BH20" i="17"/>
  <c r="BH18" i="17"/>
  <c r="BH17" i="17"/>
  <c r="BI6" i="17"/>
  <c r="BJ6" i="17"/>
  <c r="BK6" i="17"/>
  <c r="BI8" i="17"/>
  <c r="BJ8" i="17"/>
  <c r="BK8" i="17"/>
  <c r="BI9" i="17"/>
  <c r="BJ9" i="17"/>
  <c r="BK9" i="17"/>
  <c r="BI11" i="17"/>
  <c r="BJ11" i="17"/>
  <c r="BK11" i="17"/>
  <c r="BI12" i="17"/>
  <c r="BJ12" i="17"/>
  <c r="BK12" i="17"/>
  <c r="BI14" i="17"/>
  <c r="BJ14" i="17"/>
  <c r="BK14" i="17"/>
  <c r="BI15" i="17"/>
  <c r="BJ15" i="17"/>
  <c r="BK15" i="17"/>
  <c r="BH15" i="17"/>
  <c r="BH14" i="17"/>
  <c r="BH12" i="17"/>
  <c r="BH11" i="17"/>
  <c r="BH9" i="17"/>
  <c r="BH8" i="17"/>
  <c r="BH6" i="17"/>
  <c r="BI5" i="17"/>
  <c r="BJ5" i="17"/>
  <c r="BK5" i="17"/>
  <c r="BH5" i="17"/>
  <c r="BI3" i="17"/>
  <c r="BJ3" i="17"/>
  <c r="BK3" i="17"/>
  <c r="BH3" i="17"/>
  <c r="BI2" i="17"/>
  <c r="BJ2" i="17"/>
  <c r="BK2" i="17"/>
  <c r="BH2" i="17"/>
  <c r="BQ29" i="17"/>
  <c r="BP29" i="17"/>
  <c r="BO29" i="17"/>
  <c r="BN29" i="17"/>
  <c r="BW29" i="17"/>
  <c r="BV29" i="17"/>
  <c r="BU29" i="17"/>
  <c r="T1" i="17"/>
  <c r="AL1" i="17"/>
  <c r="AK1" i="17"/>
  <c r="AJ1" i="17"/>
  <c r="AI1" i="17"/>
  <c r="U1" i="17"/>
  <c r="V1" i="17"/>
  <c r="W1" i="17"/>
  <c r="X1" i="17"/>
  <c r="Y1" i="17"/>
  <c r="Z1" i="17"/>
  <c r="AA1" i="17"/>
  <c r="AB1" i="17"/>
  <c r="AC1" i="17"/>
  <c r="S1" i="17"/>
  <c r="E1" i="17"/>
  <c r="F1" i="17"/>
  <c r="G1" i="17"/>
  <c r="H1" i="17"/>
  <c r="I1" i="17"/>
  <c r="J1" i="17"/>
  <c r="K1" i="17"/>
  <c r="L1" i="17"/>
  <c r="M1" i="17"/>
  <c r="D1" i="17"/>
  <c r="C1" i="17"/>
  <c r="C9" i="17"/>
  <c r="G9" i="17"/>
  <c r="K9" i="17"/>
  <c r="T9" i="17"/>
  <c r="X9" i="17"/>
  <c r="AB9" i="17"/>
  <c r="C10" i="17"/>
  <c r="G10" i="17"/>
  <c r="K10" i="17"/>
  <c r="T10" i="17"/>
  <c r="X10" i="17"/>
  <c r="AB10" i="17"/>
  <c r="C12" i="17"/>
  <c r="G12" i="17"/>
  <c r="K12" i="17"/>
  <c r="T12" i="17"/>
  <c r="X12" i="17"/>
  <c r="AB12" i="17"/>
  <c r="C13" i="17"/>
  <c r="G13" i="17"/>
  <c r="K13" i="17"/>
  <c r="T13" i="17"/>
  <c r="X13" i="17"/>
  <c r="AB13" i="17"/>
  <c r="S2" i="17"/>
  <c r="T2" i="17"/>
  <c r="U2" i="17"/>
  <c r="V2" i="17"/>
  <c r="W2" i="17"/>
  <c r="X2" i="17"/>
  <c r="Y2" i="17"/>
  <c r="Z2" i="17"/>
  <c r="AA2" i="17"/>
  <c r="AB2" i="17"/>
  <c r="AC2" i="17"/>
  <c r="AI2" i="17"/>
  <c r="AJ2" i="17"/>
  <c r="S3" i="17"/>
  <c r="T3" i="17"/>
  <c r="U3" i="17"/>
  <c r="V3" i="17"/>
  <c r="W3" i="17"/>
  <c r="X3" i="17"/>
  <c r="Y3" i="17"/>
  <c r="Z3" i="17"/>
  <c r="AA3" i="17"/>
  <c r="AB3" i="17"/>
  <c r="AC3" i="17"/>
  <c r="AI3" i="17"/>
  <c r="AJ3" i="17"/>
  <c r="S4" i="17"/>
  <c r="T4" i="17"/>
  <c r="U4" i="17"/>
  <c r="V4" i="17"/>
  <c r="W4" i="17"/>
  <c r="X4" i="17"/>
  <c r="Y4" i="17"/>
  <c r="Z4" i="17"/>
  <c r="AA4" i="17"/>
  <c r="AB4" i="17"/>
  <c r="AC4" i="17"/>
  <c r="AI4" i="17"/>
  <c r="AJ4" i="17"/>
  <c r="S5" i="17"/>
  <c r="T5" i="17"/>
  <c r="U5" i="17"/>
  <c r="V5" i="17"/>
  <c r="W5" i="17"/>
  <c r="X5" i="17"/>
  <c r="Y5" i="17"/>
  <c r="Z5" i="17"/>
  <c r="AA5" i="17"/>
  <c r="AB5" i="17"/>
  <c r="AC5" i="17"/>
  <c r="AI5" i="17"/>
  <c r="AJ5" i="17"/>
  <c r="S6" i="17"/>
  <c r="T6" i="17"/>
  <c r="U6" i="17"/>
  <c r="V6" i="17"/>
  <c r="W6" i="17"/>
  <c r="X6" i="17"/>
  <c r="Y6" i="17"/>
  <c r="Z6" i="17"/>
  <c r="AA6" i="17"/>
  <c r="AB6" i="17"/>
  <c r="AC6" i="17"/>
  <c r="AI6" i="17"/>
  <c r="AJ6" i="17"/>
  <c r="S7" i="17"/>
  <c r="T7" i="17"/>
  <c r="U7" i="17"/>
  <c r="V7" i="17"/>
  <c r="W7" i="17"/>
  <c r="X7" i="17"/>
  <c r="Y7" i="17"/>
  <c r="Z7" i="17"/>
  <c r="AA7" i="17"/>
  <c r="AB7" i="17"/>
  <c r="AC7" i="17"/>
  <c r="AI7" i="17"/>
  <c r="AJ7" i="17"/>
  <c r="B3" i="17"/>
  <c r="C3" i="17"/>
  <c r="D3" i="17"/>
  <c r="E3" i="17"/>
  <c r="F3" i="17"/>
  <c r="G3" i="17"/>
  <c r="H3" i="17"/>
  <c r="I3" i="17"/>
  <c r="J3" i="17"/>
  <c r="K3" i="17"/>
  <c r="L3" i="17"/>
  <c r="M3" i="17"/>
  <c r="B4" i="17"/>
  <c r="C4" i="17"/>
  <c r="D4" i="17"/>
  <c r="E4" i="17"/>
  <c r="F4" i="17"/>
  <c r="G4" i="17"/>
  <c r="H4" i="17"/>
  <c r="I4" i="17"/>
  <c r="J4" i="17"/>
  <c r="K4" i="17"/>
  <c r="L4" i="17"/>
  <c r="M4" i="17"/>
  <c r="C5" i="17"/>
  <c r="D5" i="17"/>
  <c r="E5" i="17"/>
  <c r="F5" i="17"/>
  <c r="G5" i="17"/>
  <c r="H5" i="17"/>
  <c r="I5" i="17"/>
  <c r="J5" i="17"/>
  <c r="K5" i="17"/>
  <c r="L5" i="17"/>
  <c r="M5" i="17"/>
  <c r="B6" i="17"/>
  <c r="C6" i="17"/>
  <c r="D6" i="17"/>
  <c r="E6" i="17"/>
  <c r="F6" i="17"/>
  <c r="G6" i="17"/>
  <c r="H6" i="17"/>
  <c r="I6" i="17"/>
  <c r="J6" i="17"/>
  <c r="K6" i="17"/>
  <c r="L6" i="17"/>
  <c r="M6" i="17"/>
  <c r="B7" i="17"/>
  <c r="C7" i="17"/>
  <c r="D7" i="17"/>
  <c r="E7" i="17"/>
  <c r="F7" i="17"/>
  <c r="G7" i="17"/>
  <c r="H7" i="17"/>
  <c r="I7" i="17"/>
  <c r="J7" i="17"/>
  <c r="K7" i="17"/>
  <c r="L7" i="17"/>
  <c r="M7" i="17"/>
  <c r="C2" i="17"/>
  <c r="D2" i="17"/>
  <c r="E2" i="17"/>
  <c r="F2" i="17"/>
  <c r="G2" i="17"/>
  <c r="H2" i="17"/>
  <c r="I2" i="17"/>
  <c r="J2" i="17"/>
  <c r="K2" i="17"/>
  <c r="L2" i="17"/>
  <c r="M2" i="17"/>
  <c r="BX29" i="17"/>
  <c r="A1" i="17"/>
  <c r="BA34" i="16"/>
  <c r="BA33" i="16"/>
  <c r="BA32" i="16"/>
  <c r="BA31" i="16"/>
  <c r="BA30" i="16"/>
  <c r="BA29" i="16"/>
  <c r="AQ46" i="10"/>
  <c r="AQ45" i="10"/>
  <c r="AQ44" i="10"/>
  <c r="AQ43" i="10"/>
  <c r="AY35" i="10"/>
  <c r="AX35" i="10"/>
  <c r="V33" i="10"/>
  <c r="M35" i="11"/>
  <c r="L35" i="11"/>
  <c r="K35" i="11"/>
  <c r="J35" i="11"/>
  <c r="I35" i="11"/>
  <c r="H35" i="11"/>
  <c r="G35" i="11"/>
  <c r="F35" i="11"/>
  <c r="E35" i="11"/>
  <c r="D35" i="11"/>
  <c r="AB34" i="11"/>
  <c r="AA34" i="11"/>
  <c r="Z34" i="11"/>
  <c r="Y34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D34" i="11"/>
  <c r="C34" i="11"/>
  <c r="B34" i="11"/>
  <c r="AB33" i="11"/>
  <c r="AA33" i="11"/>
  <c r="Z33" i="11"/>
  <c r="Y33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D33" i="11"/>
  <c r="C33" i="11"/>
  <c r="B33" i="11"/>
  <c r="AB32" i="11"/>
  <c r="AA32" i="11"/>
  <c r="Z32" i="11"/>
  <c r="Y32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D32" i="11"/>
  <c r="C32" i="11"/>
  <c r="B32" i="11"/>
  <c r="B5" i="17" s="1"/>
  <c r="AB31" i="11"/>
  <c r="AA31" i="11"/>
  <c r="Z31" i="11"/>
  <c r="Y31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D31" i="11"/>
  <c r="C31" i="11"/>
  <c r="B31" i="11"/>
  <c r="AB30" i="11"/>
  <c r="AA30" i="11"/>
  <c r="Z30" i="11"/>
  <c r="Y30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D30" i="11"/>
  <c r="C30" i="11"/>
  <c r="B30" i="11"/>
  <c r="AB29" i="11"/>
  <c r="AA29" i="1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B29" i="11"/>
  <c r="B2" i="17" s="1"/>
  <c r="Y28" i="11"/>
  <c r="N28" i="11"/>
  <c r="C28" i="11"/>
  <c r="B28" i="11"/>
  <c r="Y27" i="11"/>
  <c r="N27" i="11"/>
  <c r="C27" i="11"/>
  <c r="B27" i="11"/>
  <c r="Y26" i="11"/>
  <c r="N26" i="11"/>
  <c r="C26" i="11"/>
  <c r="B26" i="11"/>
  <c r="Y25" i="11"/>
  <c r="N25" i="11"/>
  <c r="C25" i="11"/>
  <c r="B25" i="11"/>
  <c r="Y24" i="11"/>
  <c r="N24" i="11"/>
  <c r="C24" i="11"/>
  <c r="B24" i="11"/>
  <c r="Y23" i="11"/>
  <c r="N23" i="11"/>
  <c r="C23" i="11"/>
  <c r="B23" i="11"/>
  <c r="Y22" i="11"/>
  <c r="N22" i="11"/>
  <c r="C22" i="11"/>
  <c r="B22" i="11"/>
  <c r="Y21" i="11"/>
  <c r="N21" i="11"/>
  <c r="C21" i="11"/>
  <c r="B21" i="11"/>
  <c r="Y20" i="11"/>
  <c r="N20" i="11"/>
  <c r="C20" i="11"/>
  <c r="B20" i="11"/>
  <c r="Y19" i="11"/>
  <c r="N19" i="11"/>
  <c r="C19" i="11"/>
  <c r="B19" i="11"/>
  <c r="Y18" i="11"/>
  <c r="N18" i="11"/>
  <c r="C18" i="11"/>
  <c r="B18" i="11"/>
  <c r="Y17" i="11"/>
  <c r="N17" i="11"/>
  <c r="C17" i="11"/>
  <c r="B17" i="11"/>
  <c r="Y16" i="11"/>
  <c r="N16" i="11"/>
  <c r="C16" i="11"/>
  <c r="B16" i="11"/>
  <c r="Y15" i="11"/>
  <c r="N15" i="11"/>
  <c r="C15" i="11"/>
  <c r="B15" i="11"/>
  <c r="Y14" i="11"/>
  <c r="N14" i="11"/>
  <c r="C14" i="11"/>
  <c r="B14" i="11"/>
  <c r="Y13" i="11"/>
  <c r="N13" i="11"/>
  <c r="C13" i="11"/>
  <c r="B13" i="11"/>
  <c r="Y12" i="11"/>
  <c r="N12" i="11"/>
  <c r="C12" i="11"/>
  <c r="B12" i="11"/>
  <c r="Y11" i="11"/>
  <c r="N11" i="11"/>
  <c r="C11" i="11"/>
  <c r="B11" i="11"/>
  <c r="Y10" i="11"/>
  <c r="N10" i="11"/>
  <c r="C10" i="11"/>
  <c r="B10" i="11"/>
  <c r="Y9" i="11"/>
  <c r="N9" i="11"/>
  <c r="C9" i="11"/>
  <c r="B9" i="11"/>
  <c r="Y8" i="11"/>
  <c r="N8" i="11"/>
  <c r="C8" i="11"/>
  <c r="B8" i="11"/>
  <c r="Y7" i="11"/>
  <c r="N7" i="11"/>
  <c r="C7" i="11"/>
  <c r="B7" i="11"/>
  <c r="Y6" i="11"/>
  <c r="N6" i="11"/>
  <c r="C6" i="11"/>
  <c r="B6" i="11"/>
  <c r="Y5" i="11"/>
  <c r="N5" i="11"/>
  <c r="C5" i="11"/>
  <c r="B5" i="11"/>
  <c r="Y4" i="11"/>
  <c r="N4" i="11"/>
  <c r="C4" i="11"/>
  <c r="B4" i="11"/>
  <c r="Y3" i="11"/>
  <c r="N3" i="11"/>
  <c r="C3" i="11"/>
  <c r="B3" i="11"/>
  <c r="Y2" i="11"/>
  <c r="N2" i="11"/>
  <c r="C2" i="11"/>
  <c r="B2" i="11"/>
  <c r="AC35" i="9"/>
  <c r="AB35" i="9"/>
  <c r="AA35" i="9"/>
  <c r="Y35" i="9"/>
  <c r="X35" i="9"/>
  <c r="W35" i="9"/>
  <c r="V35" i="9"/>
  <c r="U35" i="9"/>
  <c r="T35" i="9"/>
  <c r="S35" i="9"/>
  <c r="R35" i="9"/>
  <c r="Q35" i="9"/>
  <c r="P35" i="9"/>
  <c r="N35" i="9"/>
  <c r="M35" i="9"/>
  <c r="L35" i="9"/>
  <c r="K35" i="9"/>
  <c r="J35" i="9"/>
  <c r="I35" i="9"/>
  <c r="H35" i="9"/>
  <c r="G35" i="9"/>
  <c r="F35" i="9"/>
  <c r="E35" i="9"/>
  <c r="AC34" i="9"/>
  <c r="AB34" i="9"/>
  <c r="AA34" i="9"/>
  <c r="AJ13" i="17" s="1"/>
  <c r="Z34" i="9"/>
  <c r="AI13" i="17" s="1"/>
  <c r="Y34" i="9"/>
  <c r="AC13" i="17" s="1"/>
  <c r="X34" i="9"/>
  <c r="W34" i="9"/>
  <c r="AA13" i="17" s="1"/>
  <c r="V34" i="9"/>
  <c r="Z13" i="17" s="1"/>
  <c r="U34" i="9"/>
  <c r="Y13" i="17" s="1"/>
  <c r="T34" i="9"/>
  <c r="S34" i="9"/>
  <c r="W13" i="17" s="1"/>
  <c r="R34" i="9"/>
  <c r="V13" i="17" s="1"/>
  <c r="Q34" i="9"/>
  <c r="U13" i="17" s="1"/>
  <c r="P34" i="9"/>
  <c r="O34" i="9"/>
  <c r="S13" i="17" s="1"/>
  <c r="N34" i="9"/>
  <c r="M13" i="17" s="1"/>
  <c r="M34" i="9"/>
  <c r="L13" i="17" s="1"/>
  <c r="L34" i="9"/>
  <c r="K34" i="9"/>
  <c r="J13" i="17" s="1"/>
  <c r="J34" i="9"/>
  <c r="I13" i="17" s="1"/>
  <c r="I34" i="9"/>
  <c r="H13" i="17" s="1"/>
  <c r="H34" i="9"/>
  <c r="G34" i="9"/>
  <c r="F13" i="17" s="1"/>
  <c r="F34" i="9"/>
  <c r="E13" i="17" s="1"/>
  <c r="E34" i="9"/>
  <c r="D13" i="17" s="1"/>
  <c r="D34" i="9"/>
  <c r="C34" i="9"/>
  <c r="B13" i="17" s="1"/>
  <c r="AC33" i="9"/>
  <c r="AL12" i="17" s="1"/>
  <c r="AB33" i="9"/>
  <c r="AA33" i="9"/>
  <c r="AJ12" i="17" s="1"/>
  <c r="Z33" i="9"/>
  <c r="AI12" i="17" s="1"/>
  <c r="Y33" i="9"/>
  <c r="AC12" i="17" s="1"/>
  <c r="X33" i="9"/>
  <c r="W33" i="9"/>
  <c r="AA12" i="17" s="1"/>
  <c r="V33" i="9"/>
  <c r="Z12" i="17" s="1"/>
  <c r="U33" i="9"/>
  <c r="Y12" i="17" s="1"/>
  <c r="T33" i="9"/>
  <c r="S33" i="9"/>
  <c r="W12" i="17" s="1"/>
  <c r="R33" i="9"/>
  <c r="V12" i="17" s="1"/>
  <c r="Q33" i="9"/>
  <c r="U12" i="17" s="1"/>
  <c r="P33" i="9"/>
  <c r="O33" i="9"/>
  <c r="S12" i="17" s="1"/>
  <c r="N33" i="9"/>
  <c r="M12" i="17" s="1"/>
  <c r="M33" i="9"/>
  <c r="L12" i="17" s="1"/>
  <c r="L33" i="9"/>
  <c r="K33" i="9"/>
  <c r="J12" i="17" s="1"/>
  <c r="J33" i="9"/>
  <c r="I12" i="17" s="1"/>
  <c r="I33" i="9"/>
  <c r="H12" i="17" s="1"/>
  <c r="H33" i="9"/>
  <c r="G33" i="9"/>
  <c r="F12" i="17" s="1"/>
  <c r="F33" i="9"/>
  <c r="E12" i="17" s="1"/>
  <c r="E33" i="9"/>
  <c r="D12" i="17" s="1"/>
  <c r="D33" i="9"/>
  <c r="C33" i="9"/>
  <c r="B12" i="17" s="1"/>
  <c r="AC32" i="9"/>
  <c r="AL11" i="17" s="1"/>
  <c r="AB32" i="9"/>
  <c r="AK11" i="17"/>
  <c r="AA32" i="9"/>
  <c r="AJ11" i="17" s="1"/>
  <c r="Z32" i="9"/>
  <c r="AI11" i="17"/>
  <c r="Y32" i="9"/>
  <c r="AC11" i="17" s="1"/>
  <c r="X32" i="9"/>
  <c r="AB11" i="17"/>
  <c r="W32" i="9"/>
  <c r="AA11" i="17" s="1"/>
  <c r="V32" i="9"/>
  <c r="Z11" i="17"/>
  <c r="U32" i="9"/>
  <c r="Y11" i="17" s="1"/>
  <c r="T32" i="9"/>
  <c r="X11" i="17"/>
  <c r="S32" i="9"/>
  <c r="W11" i="17" s="1"/>
  <c r="R32" i="9"/>
  <c r="V11" i="17"/>
  <c r="Q32" i="9"/>
  <c r="U11" i="17" s="1"/>
  <c r="P32" i="9"/>
  <c r="T11" i="17"/>
  <c r="O32" i="9"/>
  <c r="S11" i="17" s="1"/>
  <c r="N32" i="9"/>
  <c r="M11" i="17"/>
  <c r="M32" i="9"/>
  <c r="L11" i="17" s="1"/>
  <c r="L32" i="9"/>
  <c r="K11" i="17"/>
  <c r="K32" i="9"/>
  <c r="J11" i="17" s="1"/>
  <c r="J32" i="9"/>
  <c r="I11" i="17"/>
  <c r="I32" i="9"/>
  <c r="H11" i="17" s="1"/>
  <c r="H32" i="9"/>
  <c r="G11" i="17"/>
  <c r="G32" i="9"/>
  <c r="F11" i="17" s="1"/>
  <c r="F32" i="9"/>
  <c r="E11" i="17"/>
  <c r="E32" i="9"/>
  <c r="D11" i="17" s="1"/>
  <c r="D32" i="9"/>
  <c r="C11" i="17"/>
  <c r="C32" i="9"/>
  <c r="B11" i="17" s="1"/>
  <c r="AC31" i="9"/>
  <c r="AL10" i="17" s="1"/>
  <c r="AB31" i="9"/>
  <c r="AK10" i="17" s="1"/>
  <c r="AA31" i="9"/>
  <c r="AJ10" i="17" s="1"/>
  <c r="Z31" i="9"/>
  <c r="AI10" i="17" s="1"/>
  <c r="Y31" i="9"/>
  <c r="AC10" i="17" s="1"/>
  <c r="X31" i="9"/>
  <c r="W31" i="9"/>
  <c r="AA10" i="17" s="1"/>
  <c r="V31" i="9"/>
  <c r="Z10" i="17" s="1"/>
  <c r="U31" i="9"/>
  <c r="Y10" i="17" s="1"/>
  <c r="T31" i="9"/>
  <c r="S31" i="9"/>
  <c r="W10" i="17" s="1"/>
  <c r="R31" i="9"/>
  <c r="V10" i="17" s="1"/>
  <c r="Q31" i="9"/>
  <c r="U10" i="17" s="1"/>
  <c r="P31" i="9"/>
  <c r="O31" i="9"/>
  <c r="S10" i="17" s="1"/>
  <c r="N31" i="9"/>
  <c r="M10" i="17" s="1"/>
  <c r="M31" i="9"/>
  <c r="L10" i="17" s="1"/>
  <c r="L31" i="9"/>
  <c r="K31" i="9"/>
  <c r="J10" i="17" s="1"/>
  <c r="J31" i="9"/>
  <c r="I10" i="17" s="1"/>
  <c r="I31" i="9"/>
  <c r="H10" i="17" s="1"/>
  <c r="H31" i="9"/>
  <c r="G31" i="9"/>
  <c r="F10" i="17" s="1"/>
  <c r="F31" i="9"/>
  <c r="E10" i="17" s="1"/>
  <c r="E31" i="9"/>
  <c r="D10" i="17" s="1"/>
  <c r="D31" i="9"/>
  <c r="C31" i="9"/>
  <c r="B10" i="17" s="1"/>
  <c r="AC30" i="9"/>
  <c r="AB30" i="9"/>
  <c r="AK9" i="17" s="1"/>
  <c r="AA30" i="9"/>
  <c r="AJ9" i="17" s="1"/>
  <c r="Z30" i="9"/>
  <c r="AI9" i="17" s="1"/>
  <c r="Y30" i="9"/>
  <c r="AC9" i="17" s="1"/>
  <c r="X30" i="9"/>
  <c r="W30" i="9"/>
  <c r="AA9" i="17" s="1"/>
  <c r="V30" i="9"/>
  <c r="Z9" i="17" s="1"/>
  <c r="U30" i="9"/>
  <c r="Y9" i="17" s="1"/>
  <c r="T30" i="9"/>
  <c r="S30" i="9"/>
  <c r="W9" i="17" s="1"/>
  <c r="R30" i="9"/>
  <c r="V9" i="17" s="1"/>
  <c r="Q30" i="9"/>
  <c r="U9" i="17" s="1"/>
  <c r="P30" i="9"/>
  <c r="O30" i="9"/>
  <c r="S9" i="17" s="1"/>
  <c r="N30" i="9"/>
  <c r="M9" i="17" s="1"/>
  <c r="M30" i="9"/>
  <c r="L9" i="17" s="1"/>
  <c r="L30" i="9"/>
  <c r="K30" i="9"/>
  <c r="J9" i="17" s="1"/>
  <c r="J30" i="9"/>
  <c r="I9" i="17" s="1"/>
  <c r="I30" i="9"/>
  <c r="H9" i="17" s="1"/>
  <c r="H30" i="9"/>
  <c r="G30" i="9"/>
  <c r="F9" i="17" s="1"/>
  <c r="F30" i="9"/>
  <c r="E9" i="17" s="1"/>
  <c r="E30" i="9"/>
  <c r="D9" i="17" s="1"/>
  <c r="D30" i="9"/>
  <c r="C30" i="9"/>
  <c r="B9" i="17" s="1"/>
  <c r="AC29" i="9"/>
  <c r="AL8" i="17" s="1"/>
  <c r="AB29" i="9"/>
  <c r="AK8" i="17"/>
  <c r="AA29" i="9"/>
  <c r="AJ8" i="17" s="1"/>
  <c r="Z29" i="9"/>
  <c r="AI8" i="17"/>
  <c r="Y29" i="9"/>
  <c r="AC8" i="17" s="1"/>
  <c r="X29" i="9"/>
  <c r="AB8" i="17"/>
  <c r="W29" i="9"/>
  <c r="AA8" i="17" s="1"/>
  <c r="V29" i="9"/>
  <c r="Z8" i="17"/>
  <c r="U29" i="9"/>
  <c r="Y8" i="17" s="1"/>
  <c r="T29" i="9"/>
  <c r="X8" i="17"/>
  <c r="S29" i="9"/>
  <c r="W8" i="17" s="1"/>
  <c r="R29" i="9"/>
  <c r="V8" i="17"/>
  <c r="Q29" i="9"/>
  <c r="U8" i="17" s="1"/>
  <c r="P29" i="9"/>
  <c r="T8" i="17"/>
  <c r="O29" i="9"/>
  <c r="S8" i="17" s="1"/>
  <c r="N29" i="9"/>
  <c r="M8" i="17"/>
  <c r="M29" i="9"/>
  <c r="L8" i="17" s="1"/>
  <c r="L29" i="9"/>
  <c r="K8" i="17"/>
  <c r="K29" i="9"/>
  <c r="J8" i="17" s="1"/>
  <c r="J29" i="9"/>
  <c r="I8" i="17"/>
  <c r="I29" i="9"/>
  <c r="H8" i="17" s="1"/>
  <c r="H29" i="9"/>
  <c r="G8" i="17"/>
  <c r="G29" i="9"/>
  <c r="F8" i="17" s="1"/>
  <c r="F29" i="9"/>
  <c r="E8" i="17"/>
  <c r="E29" i="9"/>
  <c r="D8" i="17" s="1"/>
  <c r="D29" i="9"/>
  <c r="C8" i="17"/>
  <c r="C29" i="9"/>
  <c r="B8" i="17" s="1"/>
  <c r="A40" i="12"/>
  <c r="A75" i="12" s="1"/>
  <c r="A114" i="12" s="1"/>
  <c r="AM33" i="10"/>
  <c r="AF18" i="17" s="1"/>
  <c r="AM31" i="10"/>
  <c r="AF16" i="17" s="1"/>
  <c r="S31" i="10"/>
  <c r="G7" i="10"/>
  <c r="T32" i="10"/>
  <c r="AO31" i="10"/>
  <c r="AH16" i="17" s="1"/>
  <c r="G4" i="10"/>
  <c r="V32" i="10"/>
  <c r="AM34" i="10"/>
  <c r="AF19" i="17" s="1"/>
  <c r="AN34" i="10"/>
  <c r="AG19" i="17" s="1"/>
  <c r="G14" i="10"/>
  <c r="W30" i="10"/>
  <c r="V34" i="10"/>
  <c r="G19" i="10"/>
  <c r="T29" i="10"/>
  <c r="AO33" i="10"/>
  <c r="AH18" i="17" s="1"/>
  <c r="G27" i="10"/>
  <c r="AC33" i="10"/>
  <c r="V18" i="17" s="1"/>
  <c r="K34" i="10"/>
  <c r="U31" i="10"/>
  <c r="AO30" i="10"/>
  <c r="AH15" i="17" s="1"/>
  <c r="AO32" i="10"/>
  <c r="AH17" i="17" s="1"/>
  <c r="G11" i="10"/>
  <c r="G16" i="10"/>
  <c r="G8" i="10"/>
  <c r="AM32" i="10"/>
  <c r="AF17" i="17" s="1"/>
  <c r="T33" i="10"/>
  <c r="G21" i="10"/>
  <c r="T31" i="10"/>
  <c r="G5" i="10"/>
  <c r="G17" i="10"/>
  <c r="U33" i="10"/>
  <c r="G26" i="10"/>
  <c r="AN30" i="10"/>
  <c r="AG15" i="17" s="1"/>
  <c r="V30" i="10"/>
  <c r="AM30" i="10"/>
  <c r="AF15" i="17" s="1"/>
  <c r="T30" i="10"/>
  <c r="U30" i="10"/>
  <c r="G3" i="10"/>
  <c r="S34" i="10"/>
  <c r="G2" i="10"/>
  <c r="G15" i="10"/>
  <c r="G18" i="10"/>
  <c r="V31" i="10"/>
  <c r="AN31" i="10"/>
  <c r="AG16" i="17" s="1"/>
  <c r="AO34" i="10"/>
  <c r="AH19" i="17" s="1"/>
  <c r="G22" i="10"/>
  <c r="G20" i="10"/>
  <c r="AN33" i="10"/>
  <c r="AG18" i="17" s="1"/>
  <c r="G28" i="10"/>
  <c r="O30" i="10"/>
  <c r="O31" i="10"/>
  <c r="H22" i="10"/>
  <c r="AC34" i="10"/>
  <c r="V19" i="17" s="1"/>
  <c r="AG34" i="10"/>
  <c r="Z19" i="17" s="1"/>
  <c r="K32" i="10"/>
  <c r="O32" i="10"/>
  <c r="Z22" i="10"/>
  <c r="AG30" i="10"/>
  <c r="Z15" i="17" s="1"/>
  <c r="M30" i="10"/>
  <c r="AC30" i="10"/>
  <c r="V15" i="17" s="1"/>
  <c r="Z3" i="10"/>
  <c r="AA31" i="10"/>
  <c r="T16" i="17" s="1"/>
  <c r="AG31" i="10"/>
  <c r="Z16" i="17" s="1"/>
  <c r="R30" i="10"/>
  <c r="Z2" i="10"/>
  <c r="AA32" i="10"/>
  <c r="T17" i="17" s="1"/>
  <c r="AC32" i="10"/>
  <c r="V17" i="17" s="1"/>
  <c r="AE33" i="10"/>
  <c r="X18" i="17" s="1"/>
  <c r="L30" i="10"/>
  <c r="AA30" i="10"/>
  <c r="T15" i="17" s="1"/>
  <c r="H15" i="10"/>
  <c r="AH32" i="10"/>
  <c r="AA17" i="17" s="1"/>
  <c r="Q32" i="10"/>
  <c r="K33" i="10"/>
  <c r="AW33" i="10"/>
  <c r="AB33" i="10"/>
  <c r="U18" i="17" s="1"/>
  <c r="K30" i="10"/>
  <c r="M31" i="10"/>
  <c r="H2" i="10"/>
  <c r="O34" i="10"/>
  <c r="H4" i="10"/>
  <c r="AW30" i="10"/>
  <c r="AW34" i="10"/>
  <c r="Q30" i="10"/>
  <c r="H21" i="10"/>
  <c r="R34" i="10"/>
  <c r="L34" i="10"/>
  <c r="AG33" i="10"/>
  <c r="Z18" i="17" s="1"/>
  <c r="J34" i="10"/>
  <c r="N32" i="10"/>
  <c r="R31" i="10"/>
  <c r="I34" i="10"/>
  <c r="AI32" i="10"/>
  <c r="AB17" i="17" s="1"/>
  <c r="N30" i="10"/>
  <c r="J31" i="10"/>
  <c r="H16" i="10"/>
  <c r="G6" i="10"/>
  <c r="Z24" i="10"/>
  <c r="P33" i="10"/>
  <c r="AP19" i="10"/>
  <c r="AG29" i="10"/>
  <c r="Z14" i="17" s="1"/>
  <c r="AG32" i="10"/>
  <c r="Z17" i="17" s="1"/>
  <c r="AD31" i="10"/>
  <c r="W16" i="17" s="1"/>
  <c r="AI30" i="10"/>
  <c r="AB15" i="17" s="1"/>
  <c r="J30" i="10"/>
  <c r="H9" i="10"/>
  <c r="Z27" i="10"/>
  <c r="P30" i="10"/>
  <c r="H28" i="10"/>
  <c r="Z21" i="10"/>
  <c r="H18" i="10"/>
  <c r="Y25" i="10"/>
  <c r="Y20" i="10"/>
  <c r="W32" i="10"/>
  <c r="G24" i="10"/>
  <c r="M34" i="10"/>
  <c r="O35" i="10"/>
  <c r="AG35" i="10"/>
  <c r="N31" i="10"/>
  <c r="AM29" i="10"/>
  <c r="AF14" i="17" s="1"/>
  <c r="I33" i="10"/>
  <c r="P31" i="10"/>
  <c r="G13" i="10"/>
  <c r="Q31" i="10"/>
  <c r="M32" i="10"/>
  <c r="AI34" i="10"/>
  <c r="AB19" i="17" s="1"/>
  <c r="H7" i="10"/>
  <c r="AP3" i="10"/>
  <c r="J32" i="10"/>
  <c r="AA34" i="10"/>
  <c r="T19" i="17" s="1"/>
  <c r="R32" i="10"/>
  <c r="Z12" i="10"/>
  <c r="U32" i="10"/>
  <c r="S33" i="10"/>
  <c r="AH31" i="10"/>
  <c r="AA16" i="17" s="1"/>
  <c r="AH30" i="10"/>
  <c r="AA15" i="17" s="1"/>
  <c r="H26" i="10"/>
  <c r="AI31" i="10"/>
  <c r="AB16" i="17" s="1"/>
  <c r="H6" i="10"/>
  <c r="F6" i="10" s="1"/>
  <c r="AP25" i="10"/>
  <c r="AC31" i="10"/>
  <c r="V16" i="17" s="1"/>
  <c r="N33" i="10"/>
  <c r="AB30" i="10"/>
  <c r="U15" i="17" s="1"/>
  <c r="Q34" i="10"/>
  <c r="P32" i="10"/>
  <c r="AE30" i="10"/>
  <c r="X15" i="17" s="1"/>
  <c r="G12" i="10"/>
  <c r="AP13" i="10"/>
  <c r="AO29" i="10"/>
  <c r="AH14" i="17" s="1"/>
  <c r="T34" i="10"/>
  <c r="AF32" i="10"/>
  <c r="Y17" i="17" s="1"/>
  <c r="L29" i="10"/>
  <c r="H11" i="10"/>
  <c r="H24" i="10"/>
  <c r="F24" i="10" s="1"/>
  <c r="AB34" i="10"/>
  <c r="U19" i="17" s="1"/>
  <c r="H17" i="10"/>
  <c r="O29" i="10"/>
  <c r="Q35" i="10"/>
  <c r="AF33" i="10"/>
  <c r="Y18" i="17" s="1"/>
  <c r="AD33" i="10"/>
  <c r="W18" i="17" s="1"/>
  <c r="AN29" i="10"/>
  <c r="AG14" i="17" s="1"/>
  <c r="AB32" i="10"/>
  <c r="U17" i="17" s="1"/>
  <c r="AW35" i="10"/>
  <c r="AE31" i="10"/>
  <c r="X16" i="17" s="1"/>
  <c r="AP9" i="10"/>
  <c r="AA29" i="10"/>
  <c r="T14" i="17" s="1"/>
  <c r="AD34" i="10"/>
  <c r="W19" i="17" s="1"/>
  <c r="G23" i="10"/>
  <c r="W34" i="10"/>
  <c r="AI33" i="10"/>
  <c r="AB18" i="17" s="1"/>
  <c r="AA33" i="10"/>
  <c r="T18" i="17" s="1"/>
  <c r="Z7" i="10"/>
  <c r="AE32" i="10"/>
  <c r="X17" i="17" s="1"/>
  <c r="AJ34" i="10"/>
  <c r="AC19" i="17" s="1"/>
  <c r="AE34" i="10"/>
  <c r="X19" i="17" s="1"/>
  <c r="N34" i="10"/>
  <c r="H27" i="10"/>
  <c r="AC35" i="10"/>
  <c r="AC29" i="10"/>
  <c r="V14" i="17" s="1"/>
  <c r="J35" i="10"/>
  <c r="AF34" i="10"/>
  <c r="Y19" i="17" s="1"/>
  <c r="R29" i="10"/>
  <c r="AP22" i="10"/>
  <c r="I31" i="10"/>
  <c r="AJ33" i="10"/>
  <c r="AC18" i="17" s="1"/>
  <c r="AB31" i="10"/>
  <c r="U16" i="17" s="1"/>
  <c r="AD29" i="10"/>
  <c r="W14" i="17" s="1"/>
  <c r="L32" i="10"/>
  <c r="H14" i="10"/>
  <c r="AW32" i="10"/>
  <c r="Z8" i="10"/>
  <c r="K29" i="10"/>
  <c r="U29" i="10"/>
  <c r="Z26" i="10"/>
  <c r="AA35" i="10"/>
  <c r="Y11" i="10"/>
  <c r="M33" i="10"/>
  <c r="Z10" i="10"/>
  <c r="J33" i="10"/>
  <c r="Z13" i="10"/>
  <c r="Z11" i="10"/>
  <c r="Q33" i="10"/>
  <c r="AE35" i="10"/>
  <c r="AE29" i="10"/>
  <c r="X14" i="17" s="1"/>
  <c r="AB29" i="10"/>
  <c r="U14" i="17" s="1"/>
  <c r="AW31" i="10"/>
  <c r="Z6" i="10"/>
  <c r="K31" i="10"/>
  <c r="H13" i="10"/>
  <c r="Z28" i="10"/>
  <c r="H20" i="10"/>
  <c r="Y28" i="10"/>
  <c r="H10" i="10"/>
  <c r="AP11" i="10"/>
  <c r="AD30" i="10"/>
  <c r="W15" i="17" s="1"/>
  <c r="AI29" i="10"/>
  <c r="AB14" i="17" s="1"/>
  <c r="Z9" i="10"/>
  <c r="AP17" i="10"/>
  <c r="L33" i="10"/>
  <c r="Y12" i="10"/>
  <c r="W33" i="10"/>
  <c r="AP16" i="10"/>
  <c r="V29" i="10"/>
  <c r="Y10" i="10"/>
  <c r="Z25" i="10"/>
  <c r="AF31" i="10"/>
  <c r="Y16" i="17" s="1"/>
  <c r="H19" i="10"/>
  <c r="AV30" i="10"/>
  <c r="AP2" i="10"/>
  <c r="K35" i="10"/>
  <c r="AW29" i="10"/>
  <c r="O33" i="10"/>
  <c r="H23" i="10"/>
  <c r="Y24" i="10"/>
  <c r="N29" i="10"/>
  <c r="J29" i="10"/>
  <c r="Q29" i="10"/>
  <c r="AP26" i="10"/>
  <c r="AJ31" i="10"/>
  <c r="AC16" i="17" s="1"/>
  <c r="Z17" i="10"/>
  <c r="R33" i="10"/>
  <c r="Z14" i="10"/>
  <c r="AV32" i="10"/>
  <c r="Y7" i="10"/>
  <c r="H25" i="10"/>
  <c r="AJ29" i="10"/>
  <c r="AC14" i="17" s="1"/>
  <c r="I32" i="10"/>
  <c r="H8" i="10"/>
  <c r="AY32" i="10"/>
  <c r="Z15" i="10"/>
  <c r="W31" i="10"/>
  <c r="Y4" i="10"/>
  <c r="AF29" i="10"/>
  <c r="Y14" i="17" s="1"/>
  <c r="AI35" i="10"/>
  <c r="Z18" i="10"/>
  <c r="AJ32" i="10"/>
  <c r="AC17" i="17" s="1"/>
  <c r="N35" i="10"/>
  <c r="AJ30" i="10"/>
  <c r="AC15" i="17" s="1"/>
  <c r="AH33" i="10"/>
  <c r="AA18" i="17" s="1"/>
  <c r="P29" i="10"/>
  <c r="L35" i="10"/>
  <c r="Z4" i="10"/>
  <c r="H3" i="10"/>
  <c r="AF30" i="10"/>
  <c r="Y15" i="17" s="1"/>
  <c r="Z23" i="10"/>
  <c r="H12" i="10"/>
  <c r="AP21" i="10"/>
  <c r="Y22" i="10"/>
  <c r="S29" i="10"/>
  <c r="Y6" i="10"/>
  <c r="Y21" i="10"/>
  <c r="AP5" i="10"/>
  <c r="AP12" i="10"/>
  <c r="Z16" i="10"/>
  <c r="Z5" i="10"/>
  <c r="P34" i="10"/>
  <c r="P35" i="10"/>
  <c r="AB35" i="10"/>
  <c r="M29" i="10"/>
  <c r="M35" i="10"/>
  <c r="AF35" i="10"/>
  <c r="Z20" i="10"/>
  <c r="Y27" i="10"/>
  <c r="Y13" i="10"/>
  <c r="AP8" i="10"/>
  <c r="Y14" i="10"/>
  <c r="AN32" i="10"/>
  <c r="AG17" i="17" s="1"/>
  <c r="Y19" i="10"/>
  <c r="Y5" i="10"/>
  <c r="AY30" i="10"/>
  <c r="AY29" i="10"/>
  <c r="AD32" i="10"/>
  <c r="W17" i="17" s="1"/>
  <c r="AY34" i="10"/>
  <c r="G10" i="10"/>
  <c r="Y17" i="10"/>
  <c r="AY33" i="10"/>
  <c r="Y8" i="10"/>
  <c r="AD35" i="10"/>
  <c r="AJ35" i="10"/>
  <c r="L31" i="10"/>
  <c r="Y26" i="10"/>
  <c r="G25" i="10"/>
  <c r="AX32" i="10"/>
  <c r="Y3" i="10"/>
  <c r="Y2" i="10"/>
  <c r="AY31" i="10"/>
  <c r="G9" i="10"/>
  <c r="AP20" i="10"/>
  <c r="W29" i="10"/>
  <c r="U34" i="10"/>
  <c r="AX30" i="10"/>
  <c r="Y23" i="10"/>
  <c r="Y18" i="10"/>
  <c r="AE16" i="17"/>
  <c r="AX34" i="10"/>
  <c r="AX31" i="10"/>
  <c r="Y15" i="10"/>
  <c r="Y9" i="10"/>
  <c r="S32" i="10"/>
  <c r="S30" i="10"/>
  <c r="AP27" i="10"/>
  <c r="AP24" i="10"/>
  <c r="AP18" i="10"/>
  <c r="AP15" i="10"/>
  <c r="AX33" i="10"/>
  <c r="AR13" i="10"/>
  <c r="AR7" i="10"/>
  <c r="AR22" i="10"/>
  <c r="AR4" i="10"/>
  <c r="AR27" i="10"/>
  <c r="AR16" i="10"/>
  <c r="AR28" i="10"/>
  <c r="AV34" i="10"/>
  <c r="AR11" i="10"/>
  <c r="AR15" i="10"/>
  <c r="AR18" i="10"/>
  <c r="AQ22" i="10"/>
  <c r="AR21" i="10"/>
  <c r="AR25" i="10"/>
  <c r="AR26" i="10"/>
  <c r="AR5" i="10"/>
  <c r="AR24" i="10"/>
  <c r="AR14" i="10"/>
  <c r="AQ19" i="10"/>
  <c r="AQ4" i="10"/>
  <c r="AK33" i="10"/>
  <c r="AD18" i="17" s="1"/>
  <c r="AK30" i="10"/>
  <c r="AD15" i="17" s="1"/>
  <c r="AK34" i="10"/>
  <c r="AD19" i="17" s="1"/>
  <c r="AR12" i="10"/>
  <c r="AP4" i="10"/>
  <c r="AV33" i="10"/>
  <c r="AQ9" i="10"/>
  <c r="AQ17" i="10"/>
  <c r="AQ27" i="10"/>
  <c r="AK32" i="10"/>
  <c r="AD17" i="17" s="1"/>
  <c r="AQ8" i="10"/>
  <c r="AP7" i="10"/>
  <c r="AQ24" i="10"/>
  <c r="AP6" i="10"/>
  <c r="AQ25" i="10"/>
  <c r="Y16" i="10"/>
  <c r="AQ11" i="10"/>
  <c r="AQ15" i="10"/>
  <c r="AQ13" i="10"/>
  <c r="AR3" i="10"/>
  <c r="AP10" i="10"/>
  <c r="AQ28" i="10"/>
  <c r="AP28" i="10"/>
  <c r="AR8" i="10"/>
  <c r="AQ12" i="10"/>
  <c r="AQ7" i="10"/>
  <c r="AR9" i="10"/>
  <c r="AT33" i="10"/>
  <c r="AP14" i="10"/>
  <c r="AR2" i="10"/>
  <c r="AT30" i="10"/>
  <c r="AR19" i="10"/>
  <c r="AQ5" i="10"/>
  <c r="AQ3" i="10"/>
  <c r="AV31" i="10"/>
  <c r="AV35" i="10"/>
  <c r="AV29" i="10"/>
  <c r="AH29" i="10"/>
  <c r="AA14" i="17" s="1"/>
  <c r="Z19" i="10"/>
  <c r="AH35" i="10"/>
  <c r="AH34" i="10"/>
  <c r="AA19" i="17" s="1"/>
  <c r="AQ26" i="10"/>
  <c r="AQ2" i="10"/>
  <c r="AQ18" i="10"/>
  <c r="I35" i="10"/>
  <c r="H5" i="10"/>
  <c r="I30" i="10"/>
  <c r="I29" i="10"/>
  <c r="AQ14" i="10"/>
  <c r="AX29" i="10"/>
  <c r="AK29" i="10"/>
  <c r="AD14" i="17" s="1"/>
  <c r="AK31" i="10"/>
  <c r="AD16" i="17" s="1"/>
  <c r="AQ21" i="10"/>
  <c r="AP23" i="10"/>
  <c r="AQ16" i="10"/>
  <c r="AQ20" i="10"/>
  <c r="AR23" i="10"/>
  <c r="AR10" i="10"/>
  <c r="AR6" i="10"/>
  <c r="AR17" i="10"/>
  <c r="AR20" i="10"/>
  <c r="AQ23" i="10"/>
  <c r="AT34" i="10"/>
  <c r="AT32" i="10"/>
  <c r="AQ6" i="10"/>
  <c r="AT29" i="10"/>
  <c r="AQ10" i="10"/>
  <c r="AT31" i="10"/>
  <c r="BJ7" i="17" l="1"/>
  <c r="BH76" i="17"/>
  <c r="BH52" i="17"/>
  <c r="BH16" i="17"/>
  <c r="BJ79" i="17"/>
  <c r="BK70" i="17"/>
  <c r="BJ55" i="17"/>
  <c r="BK46" i="17"/>
  <c r="BI28" i="17"/>
  <c r="BI16" i="17"/>
  <c r="BH82" i="17"/>
  <c r="BH58" i="17"/>
  <c r="BH46" i="17"/>
  <c r="BJ4" i="17"/>
  <c r="BI82" i="17"/>
  <c r="BJ73" i="17"/>
  <c r="BI70" i="17"/>
  <c r="BK64" i="17"/>
  <c r="BI58" i="17"/>
  <c r="BJ49" i="17"/>
  <c r="BK40" i="17"/>
  <c r="BJ37" i="17"/>
  <c r="BI34" i="17"/>
  <c r="BJ25" i="17"/>
  <c r="BI22" i="17"/>
  <c r="BK16" i="17"/>
  <c r="BI10" i="17"/>
  <c r="BH28" i="17"/>
  <c r="BH79" i="17"/>
  <c r="BH67" i="17"/>
  <c r="BH55" i="17"/>
  <c r="BH43" i="17"/>
  <c r="BH31" i="17"/>
  <c r="BH7" i="17"/>
  <c r="BK4" i="17"/>
  <c r="BK79" i="17"/>
  <c r="BI73" i="17"/>
  <c r="BK67" i="17"/>
  <c r="BI61" i="17"/>
  <c r="BK55" i="17"/>
  <c r="BJ52" i="17"/>
  <c r="BI49" i="17"/>
  <c r="BK43" i="17"/>
  <c r="BJ40" i="17"/>
  <c r="BK31" i="17"/>
  <c r="BJ28" i="17"/>
  <c r="BI25" i="17"/>
  <c r="BK19" i="17"/>
  <c r="BJ16" i="17"/>
  <c r="BI13" i="17"/>
  <c r="BK7" i="17"/>
  <c r="BH64" i="17"/>
  <c r="BK82" i="17"/>
  <c r="BJ67" i="17"/>
  <c r="BK58" i="17"/>
  <c r="BI52" i="17"/>
  <c r="BI40" i="17"/>
  <c r="BJ31" i="17"/>
  <c r="BK10" i="17"/>
  <c r="BH61" i="17"/>
  <c r="BH49" i="17"/>
  <c r="BH37" i="17"/>
  <c r="BI4" i="17"/>
  <c r="BJ82" i="17"/>
  <c r="BI79" i="17"/>
  <c r="BK73" i="17"/>
  <c r="BJ70" i="17"/>
  <c r="BI67" i="17"/>
  <c r="BK61" i="17"/>
  <c r="BJ58" i="17"/>
  <c r="BI55" i="17"/>
  <c r="BK49" i="17"/>
  <c r="BJ46" i="17"/>
  <c r="BK37" i="17"/>
  <c r="BJ34" i="17"/>
  <c r="BJ22" i="17"/>
  <c r="BK13" i="17"/>
  <c r="BI7" i="17"/>
  <c r="N73" i="16"/>
  <c r="N84" i="16"/>
  <c r="N80" i="16"/>
  <c r="N76" i="16"/>
  <c r="N64" i="16"/>
  <c r="N66" i="16"/>
  <c r="N72" i="16"/>
  <c r="N68" i="16"/>
  <c r="N79" i="16"/>
  <c r="N75" i="16"/>
  <c r="N71" i="16"/>
  <c r="N67" i="16"/>
  <c r="N65" i="16"/>
  <c r="BA6" i="16"/>
  <c r="N59" i="16"/>
  <c r="N82" i="16"/>
  <c r="N78" i="16"/>
  <c r="N74" i="16"/>
  <c r="N70" i="16"/>
  <c r="N63" i="16"/>
  <c r="N61" i="16"/>
  <c r="N85" i="16"/>
  <c r="N81" i="16"/>
  <c r="N77" i="16"/>
  <c r="BA23" i="16"/>
  <c r="BA19" i="16"/>
  <c r="BA15" i="16"/>
  <c r="BA27" i="16"/>
  <c r="BA11" i="16"/>
  <c r="X13" i="10"/>
  <c r="X5" i="10"/>
  <c r="F13" i="10"/>
  <c r="X2" i="10"/>
  <c r="X3" i="10"/>
  <c r="X22" i="10"/>
  <c r="H33" i="10"/>
  <c r="F7" i="10"/>
  <c r="H14" i="17" a="1"/>
  <c r="H14" i="17" s="1"/>
  <c r="F14" i="17" a="1"/>
  <c r="F14" i="17" s="1"/>
  <c r="G34" i="10"/>
  <c r="X26" i="10"/>
  <c r="E7" i="10"/>
  <c r="E17" i="10"/>
  <c r="X24" i="10"/>
  <c r="D19" i="10"/>
  <c r="F2" i="10"/>
  <c r="X19" i="10"/>
  <c r="E15" i="10"/>
  <c r="X11" i="10"/>
  <c r="F16" i="10"/>
  <c r="E3" i="10"/>
  <c r="E21" i="10"/>
  <c r="F18" i="10"/>
  <c r="F4" i="10"/>
  <c r="I14" i="17" a="1"/>
  <c r="I14" i="17" s="1"/>
  <c r="X25" i="10"/>
  <c r="AR33" i="10"/>
  <c r="X16" i="10"/>
  <c r="H29" i="10"/>
  <c r="E19" i="10"/>
  <c r="E22" i="10"/>
  <c r="E14" i="10"/>
  <c r="E16" i="10"/>
  <c r="G30" i="10"/>
  <c r="G33" i="10"/>
  <c r="X4" i="10"/>
  <c r="F11" i="10"/>
  <c r="AP31" i="10"/>
  <c r="E6" i="10"/>
  <c r="D16" i="10"/>
  <c r="D5" i="10"/>
  <c r="D4" i="10"/>
  <c r="F20" i="10"/>
  <c r="F17" i="10"/>
  <c r="AQ30" i="10"/>
  <c r="E20" i="10"/>
  <c r="F9" i="10"/>
  <c r="X15" i="10"/>
  <c r="D15" i="10"/>
  <c r="D3" i="10"/>
  <c r="J14" i="17" a="1"/>
  <c r="J14" i="17" s="1"/>
  <c r="C24" i="10"/>
  <c r="X12" i="10"/>
  <c r="D12" i="10"/>
  <c r="AR34" i="10"/>
  <c r="F3" i="10"/>
  <c r="K14" i="17" a="1"/>
  <c r="K14" i="17" s="1"/>
  <c r="D14" i="17" a="1"/>
  <c r="D14" i="17" s="1"/>
  <c r="X6" i="10"/>
  <c r="E8" i="10"/>
  <c r="L14" i="17" a="1"/>
  <c r="L14" i="17" s="1"/>
  <c r="E14" i="17" a="1"/>
  <c r="E14" i="17" s="1"/>
  <c r="D28" i="10"/>
  <c r="G14" i="17" a="1"/>
  <c r="G14" i="17" s="1"/>
  <c r="Y29" i="10"/>
  <c r="G29" i="10"/>
  <c r="H31" i="10"/>
  <c r="Y34" i="10"/>
  <c r="X23" i="10"/>
  <c r="X7" i="10"/>
  <c r="F23" i="10"/>
  <c r="D26" i="10"/>
  <c r="G32" i="10"/>
  <c r="H34" i="10"/>
  <c r="E23" i="10"/>
  <c r="E2" i="10"/>
  <c r="D23" i="10"/>
  <c r="D20" i="10"/>
  <c r="X28" i="10"/>
  <c r="D24" i="10"/>
  <c r="Y30" i="10"/>
  <c r="F25" i="10"/>
  <c r="X27" i="10"/>
  <c r="D27" i="10"/>
  <c r="X21" i="10"/>
  <c r="F22" i="10"/>
  <c r="D22" i="10"/>
  <c r="F21" i="10"/>
  <c r="D21" i="10"/>
  <c r="AQ31" i="10"/>
  <c r="H30" i="10"/>
  <c r="D6" i="10"/>
  <c r="AQ32" i="10"/>
  <c r="E24" i="10"/>
  <c r="G31" i="10"/>
  <c r="X8" i="10"/>
  <c r="X14" i="10"/>
  <c r="D14" i="10"/>
  <c r="X20" i="10"/>
  <c r="M14" i="17" a="1"/>
  <c r="M14" i="17" s="1"/>
  <c r="F12" i="10"/>
  <c r="R14" i="17" a="1"/>
  <c r="R14" i="17" s="1"/>
  <c r="E10" i="10"/>
  <c r="E9" i="10"/>
  <c r="D17" i="10"/>
  <c r="N14" i="17" a="1"/>
  <c r="N14" i="17" s="1"/>
  <c r="Z31" i="10"/>
  <c r="S16" i="17" s="1"/>
  <c r="F8" i="10"/>
  <c r="F19" i="10"/>
  <c r="Q14" i="17" a="1"/>
  <c r="Q14" i="17" s="1"/>
  <c r="P14" i="17" a="1"/>
  <c r="P14" i="17" s="1"/>
  <c r="AK14" i="17" a="1"/>
  <c r="AK14" i="17" s="1"/>
  <c r="BH40" i="17"/>
  <c r="BK25" i="17"/>
  <c r="BJ19" i="17"/>
  <c r="BK76" i="17"/>
  <c r="BH70" i="17"/>
  <c r="BJ64" i="17"/>
  <c r="BH13" i="17"/>
  <c r="BH34" i="17"/>
  <c r="BJ43" i="17"/>
  <c r="BI46" i="17"/>
  <c r="BJ76" i="17"/>
  <c r="BI64" i="17"/>
  <c r="BH73" i="17"/>
  <c r="BH19" i="17"/>
  <c r="BH22" i="17"/>
  <c r="BK34" i="17"/>
  <c r="BJ13" i="17"/>
  <c r="BJ10" i="17"/>
  <c r="BH4" i="17"/>
  <c r="D25" i="10"/>
  <c r="D7" i="10"/>
  <c r="E4" i="10"/>
  <c r="AR30" i="10"/>
  <c r="AR29" i="10"/>
  <c r="D10" i="10"/>
  <c r="AQ33" i="10"/>
  <c r="AP34" i="10"/>
  <c r="AR32" i="10"/>
  <c r="D2" i="10"/>
  <c r="AQ29" i="10"/>
  <c r="D13" i="10"/>
  <c r="AM14" i="17" a="1"/>
  <c r="AM14" i="17" s="1"/>
  <c r="AP32" i="10"/>
  <c r="AP29" i="10"/>
  <c r="AP33" i="10"/>
  <c r="AR31" i="10"/>
  <c r="AQ34" i="10"/>
  <c r="AJ14" i="17" a="1"/>
  <c r="AJ14" i="17" s="1"/>
  <c r="AN14" i="17" a="1"/>
  <c r="AN14" i="17" s="1"/>
  <c r="AP30" i="10"/>
  <c r="AL14" i="17" a="1"/>
  <c r="AL14" i="17" s="1"/>
  <c r="E25" i="10"/>
  <c r="E13" i="10"/>
  <c r="E11" i="10"/>
  <c r="Z29" i="10"/>
  <c r="E18" i="10"/>
  <c r="Z32" i="10"/>
  <c r="E28" i="10"/>
  <c r="Z30" i="10"/>
  <c r="Z33" i="10"/>
  <c r="Z34" i="10"/>
  <c r="X10" i="10"/>
  <c r="X18" i="10"/>
  <c r="D18" i="10"/>
  <c r="D8" i="10"/>
  <c r="Y32" i="10"/>
  <c r="X17" i="10"/>
  <c r="Y33" i="10"/>
  <c r="X9" i="10"/>
  <c r="D9" i="10"/>
  <c r="Y31" i="10"/>
  <c r="D11" i="10"/>
  <c r="E12" i="10"/>
  <c r="F10" i="10"/>
  <c r="H32" i="10"/>
  <c r="F5" i="10"/>
  <c r="E5" i="10"/>
  <c r="F26" i="10"/>
  <c r="E26" i="10"/>
  <c r="E27" i="10"/>
  <c r="F27" i="10"/>
  <c r="F14" i="10"/>
  <c r="F28" i="10"/>
  <c r="F15" i="10"/>
  <c r="O14" i="17" a="1"/>
  <c r="O14" i="17" s="1"/>
  <c r="BA2" i="16"/>
  <c r="BA21" i="16"/>
  <c r="BA13" i="16"/>
  <c r="BA5" i="16"/>
  <c r="BA28" i="16"/>
  <c r="BA24" i="16"/>
  <c r="BA20" i="16"/>
  <c r="BA16" i="16"/>
  <c r="BA12" i="16"/>
  <c r="BA8" i="16"/>
  <c r="BA4" i="16"/>
  <c r="BA26" i="16"/>
  <c r="BA18" i="16"/>
  <c r="BA10" i="16"/>
  <c r="CD29" i="17" l="1"/>
  <c r="C7" i="10"/>
  <c r="C6" i="10"/>
  <c r="C13" i="10"/>
  <c r="C2" i="10"/>
  <c r="C21" i="10"/>
  <c r="C16" i="10"/>
  <c r="C3" i="10"/>
  <c r="C19" i="10"/>
  <c r="C12" i="10"/>
  <c r="D32" i="10"/>
  <c r="C4" i="10"/>
  <c r="F34" i="10"/>
  <c r="D30" i="10"/>
  <c r="C11" i="10"/>
  <c r="G125" i="19"/>
  <c r="F32" i="10"/>
  <c r="X30" i="10"/>
  <c r="C25" i="10"/>
  <c r="F31" i="10"/>
  <c r="G140" i="19"/>
  <c r="G86" i="19"/>
  <c r="G129" i="19"/>
  <c r="C8" i="10"/>
  <c r="C23" i="10"/>
  <c r="D33" i="10"/>
  <c r="E34" i="10"/>
  <c r="C20" i="10"/>
  <c r="D34" i="10"/>
  <c r="C22" i="10"/>
  <c r="D31" i="10"/>
  <c r="X34" i="10"/>
  <c r="E32" i="10"/>
  <c r="G91" i="19"/>
  <c r="D29" i="10"/>
  <c r="G122" i="19"/>
  <c r="G87" i="19"/>
  <c r="G69" i="19"/>
  <c r="G146" i="19"/>
  <c r="G110" i="19"/>
  <c r="G147" i="19"/>
  <c r="BJ61" i="17"/>
  <c r="BH25" i="17"/>
  <c r="BK52" i="17"/>
  <c r="CE29" i="17"/>
  <c r="BI76" i="17"/>
  <c r="CF29" i="17"/>
  <c r="BI19" i="17"/>
  <c r="BI31" i="17"/>
  <c r="BK22" i="17"/>
  <c r="BI43" i="17"/>
  <c r="BI37" i="17"/>
  <c r="BK28" i="17"/>
  <c r="AI14" i="17" a="1"/>
  <c r="AI14" i="17" s="1"/>
  <c r="G141" i="19"/>
  <c r="G123" i="19"/>
  <c r="G90" i="19"/>
  <c r="G124" i="19"/>
  <c r="G127" i="19"/>
  <c r="G121" i="19"/>
  <c r="G144" i="19"/>
  <c r="G103" i="19"/>
  <c r="G132" i="19"/>
  <c r="G97" i="19"/>
  <c r="G135" i="19"/>
  <c r="G133" i="19"/>
  <c r="G137" i="19"/>
  <c r="G98" i="19"/>
  <c r="G136" i="19"/>
  <c r="G145" i="19"/>
  <c r="G75" i="19"/>
  <c r="G128" i="19"/>
  <c r="G96" i="19"/>
  <c r="G51" i="19"/>
  <c r="G138" i="19"/>
  <c r="G139" i="19"/>
  <c r="G126" i="19"/>
  <c r="G143" i="19"/>
  <c r="G85" i="19"/>
  <c r="G134" i="19"/>
  <c r="G130" i="19"/>
  <c r="G131" i="19"/>
  <c r="G142" i="19"/>
  <c r="X33" i="10"/>
  <c r="G94" i="19"/>
  <c r="G67" i="19"/>
  <c r="G111" i="19"/>
  <c r="G95" i="19"/>
  <c r="G92" i="19"/>
  <c r="G104" i="19"/>
  <c r="G56" i="19"/>
  <c r="G52" i="19"/>
  <c r="G89" i="19"/>
  <c r="G99" i="19"/>
  <c r="G101" i="19"/>
  <c r="S18" i="17"/>
  <c r="S17" i="17"/>
  <c r="G105" i="19"/>
  <c r="S15" i="17"/>
  <c r="X29" i="10"/>
  <c r="G63" i="19"/>
  <c r="G108" i="19"/>
  <c r="G102" i="19"/>
  <c r="G88" i="19"/>
  <c r="G93" i="19"/>
  <c r="G109" i="19"/>
  <c r="G100" i="19"/>
  <c r="G107" i="19"/>
  <c r="C9" i="10"/>
  <c r="G106" i="19"/>
  <c r="C17" i="10"/>
  <c r="X31" i="10"/>
  <c r="C18" i="10"/>
  <c r="X32" i="10"/>
  <c r="S19" i="17"/>
  <c r="S14" i="17"/>
  <c r="C28" i="10"/>
  <c r="G68" i="19"/>
  <c r="G59" i="19"/>
  <c r="G73" i="19"/>
  <c r="F33" i="10"/>
  <c r="C26" i="10"/>
  <c r="G49" i="19"/>
  <c r="F30" i="10"/>
  <c r="C5" i="10"/>
  <c r="F29" i="10"/>
  <c r="G58" i="19"/>
  <c r="G71" i="19"/>
  <c r="G50" i="19"/>
  <c r="G57" i="19"/>
  <c r="G61" i="19"/>
  <c r="G55" i="19"/>
  <c r="C14" i="17" a="1"/>
  <c r="C14" i="17" s="1"/>
  <c r="G74" i="19"/>
  <c r="C14" i="10"/>
  <c r="C27" i="10"/>
  <c r="G64" i="19"/>
  <c r="G60" i="19"/>
  <c r="G54" i="19"/>
  <c r="G65" i="19"/>
  <c r="C15" i="10"/>
  <c r="G62" i="19"/>
  <c r="E31" i="10"/>
  <c r="G72" i="19"/>
  <c r="G66" i="19"/>
  <c r="E33" i="10"/>
  <c r="E29" i="10"/>
  <c r="E30" i="10"/>
  <c r="G70" i="19"/>
  <c r="G53" i="19"/>
  <c r="C10" i="10"/>
  <c r="BE33" i="16" l="1"/>
  <c r="C34" i="10"/>
  <c r="G17" i="19"/>
  <c r="BB33" i="16"/>
  <c r="C31" i="10"/>
  <c r="G20" i="19"/>
  <c r="G6" i="19"/>
  <c r="G26" i="19"/>
  <c r="BH10" i="17"/>
  <c r="CC29" i="17"/>
  <c r="BB32" i="16"/>
  <c r="C33" i="10"/>
  <c r="G21" i="19"/>
  <c r="G22" i="19"/>
  <c r="G19" i="19"/>
  <c r="G4" i="19"/>
  <c r="G16" i="19"/>
  <c r="G14" i="19"/>
  <c r="G11" i="19"/>
  <c r="G12" i="19"/>
  <c r="G7" i="19"/>
  <c r="G18" i="19"/>
  <c r="G9" i="19"/>
  <c r="G25" i="19"/>
  <c r="G3" i="19"/>
  <c r="G24" i="19"/>
  <c r="G28" i="19"/>
  <c r="G23" i="19"/>
  <c r="G10" i="19"/>
  <c r="G5" i="19"/>
  <c r="G27" i="19"/>
  <c r="G8" i="19"/>
  <c r="G15" i="19"/>
  <c r="BG33" i="16"/>
  <c r="G2" i="19"/>
  <c r="G13" i="19"/>
  <c r="BD31" i="16"/>
  <c r="C32" i="10"/>
  <c r="BD32" i="16"/>
  <c r="BD33" i="16"/>
  <c r="C30" i="10"/>
  <c r="C29" i="10"/>
  <c r="BC31" i="16"/>
  <c r="B14" i="17" a="1"/>
  <c r="B14" i="17" s="1"/>
  <c r="BE30" i="16"/>
  <c r="BF33" i="16"/>
  <c r="BE34" i="16"/>
  <c r="BC30" i="16"/>
  <c r="BD34" i="16"/>
  <c r="BF32" i="16"/>
  <c r="BE32" i="16"/>
  <c r="BC34" i="16"/>
  <c r="BC29" i="16"/>
  <c r="BF30" i="16"/>
  <c r="BC32" i="16"/>
  <c r="BB30" i="16"/>
  <c r="BG30" i="16"/>
  <c r="BE31" i="16"/>
  <c r="BB34" i="16"/>
  <c r="BB29" i="16"/>
  <c r="BC33" i="16"/>
  <c r="BB31" i="16"/>
  <c r="BI30" i="16" l="1"/>
  <c r="BG32" i="16"/>
  <c r="BF31" i="16"/>
  <c r="BG34" i="16"/>
  <c r="H69" i="19"/>
  <c r="BH33" i="16"/>
  <c r="BJ30" i="16"/>
  <c r="BD29" i="16"/>
  <c r="H64" i="19"/>
  <c r="H73" i="19"/>
  <c r="H9" i="19"/>
  <c r="BD30" i="16"/>
  <c r="H21" i="19"/>
  <c r="H14" i="19"/>
  <c r="H3" i="19"/>
  <c r="H27" i="19"/>
  <c r="H18" i="19"/>
  <c r="H13" i="19"/>
  <c r="H17" i="19"/>
  <c r="H4" i="19"/>
  <c r="H28" i="19"/>
  <c r="H7" i="19"/>
  <c r="H8" i="19"/>
  <c r="H22" i="19"/>
  <c r="H24" i="19"/>
  <c r="H25" i="19"/>
  <c r="H15" i="19"/>
  <c r="H2" i="19"/>
  <c r="H16" i="19"/>
  <c r="H26" i="19"/>
  <c r="H5" i="19"/>
  <c r="H19" i="19"/>
  <c r="H6" i="19"/>
  <c r="H10" i="19"/>
  <c r="H12" i="19"/>
  <c r="H11" i="19"/>
  <c r="H20" i="19"/>
  <c r="H23" i="19"/>
  <c r="H51" i="19"/>
  <c r="BG31" i="16"/>
  <c r="H68" i="19"/>
  <c r="H62" i="19"/>
  <c r="H65" i="19"/>
  <c r="H63" i="19"/>
  <c r="H66" i="19"/>
  <c r="BH32" i="16"/>
  <c r="H49" i="19"/>
  <c r="H57" i="19"/>
  <c r="H61" i="19"/>
  <c r="BF34" i="16"/>
  <c r="BF29" i="16"/>
  <c r="H71" i="19"/>
  <c r="BJ33" i="16"/>
  <c r="H72" i="19"/>
  <c r="H70" i="19"/>
  <c r="BI32" i="16"/>
  <c r="H58" i="19"/>
  <c r="H67" i="19"/>
  <c r="H50" i="19"/>
  <c r="BE29" i="16"/>
  <c r="BH34" i="16"/>
  <c r="BH30" i="16"/>
  <c r="H55" i="19"/>
  <c r="H54" i="19"/>
  <c r="H59" i="19"/>
  <c r="H56" i="19"/>
  <c r="H75" i="19"/>
  <c r="H53" i="19"/>
  <c r="BH31" i="16"/>
  <c r="H60" i="19"/>
  <c r="H52" i="19"/>
  <c r="BJ32" i="16"/>
  <c r="H74" i="19"/>
  <c r="BI33" i="16"/>
  <c r="BG29" i="16"/>
  <c r="BI34" i="16" l="1"/>
  <c r="H93" i="19"/>
  <c r="H94" i="19"/>
  <c r="H101" i="19"/>
  <c r="BM30" i="16"/>
  <c r="BK33" i="16"/>
  <c r="H97" i="19"/>
  <c r="H102" i="19"/>
  <c r="BI29" i="16"/>
  <c r="H108" i="19"/>
  <c r="H98" i="19"/>
  <c r="H95" i="19"/>
  <c r="H107" i="19"/>
  <c r="H90" i="19"/>
  <c r="BL32" i="16"/>
  <c r="BL30" i="16"/>
  <c r="H109" i="19"/>
  <c r="H106" i="19"/>
  <c r="H91" i="19"/>
  <c r="H89" i="19"/>
  <c r="H104" i="19"/>
  <c r="H99" i="19"/>
  <c r="BK30" i="16"/>
  <c r="BK32" i="16"/>
  <c r="BJ31" i="16"/>
  <c r="H86" i="19"/>
  <c r="H88" i="19"/>
  <c r="H92" i="19"/>
  <c r="H96" i="19"/>
  <c r="H110" i="19"/>
  <c r="H103" i="19"/>
  <c r="H100" i="19"/>
  <c r="BI31" i="16"/>
  <c r="BH29" i="16"/>
  <c r="BL33" i="16"/>
  <c r="BK31" i="16"/>
  <c r="BM33" i="16"/>
  <c r="H87" i="19"/>
  <c r="H111" i="19"/>
  <c r="BJ34" i="16"/>
  <c r="BJ29" i="16"/>
  <c r="H85" i="19"/>
  <c r="H105" i="19"/>
  <c r="BM32" i="16" l="1"/>
  <c r="BL34" i="16"/>
  <c r="BL29" i="16"/>
  <c r="BL31" i="16"/>
  <c r="H124" i="19"/>
  <c r="H147" i="19"/>
  <c r="H131" i="19"/>
  <c r="H135" i="19"/>
  <c r="H130" i="19"/>
  <c r="H132" i="19"/>
  <c r="H125" i="19"/>
  <c r="H139" i="19"/>
  <c r="H146" i="19"/>
  <c r="H140" i="19"/>
  <c r="H134" i="19"/>
  <c r="H138" i="19"/>
  <c r="H122" i="19"/>
  <c r="H129" i="19"/>
  <c r="H133" i="19"/>
  <c r="BK29" i="16"/>
  <c r="BK34" i="16"/>
  <c r="H145" i="19"/>
  <c r="H126" i="19"/>
  <c r="BM31" i="16"/>
  <c r="H121" i="19"/>
  <c r="H127" i="19"/>
  <c r="H142" i="19"/>
  <c r="BM29" i="16"/>
  <c r="BM34" i="16"/>
  <c r="H144" i="19"/>
  <c r="H128" i="19"/>
  <c r="H143" i="19"/>
  <c r="H141" i="19"/>
  <c r="H123" i="19"/>
  <c r="H137" i="19"/>
  <c r="H136" i="19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<sst xmlns="http://schemas.openxmlformats.org/spreadsheetml/2006/main" count="1309" uniqueCount="354">
  <si>
    <t>1.3 Possui sistema de agendamento digital de serviços?</t>
  </si>
  <si>
    <t>1.4 Possui metodologia e ferramenta de avaliação da satisfação dos usuários em relação aos serviços públicos prestados?</t>
  </si>
  <si>
    <t>1.5 Possui acesso digital único (login) dos usuários aos serviços públicos, com nível de segurança compatível com o grau de exigência, natureza e criticidade dos serviços públicos?</t>
  </si>
  <si>
    <t>1.6 Possui gestão de cadastro digital e perfil do cidadão?</t>
  </si>
  <si>
    <t>1.7 A manifestação de ouvidoria pode ser feita pelo Portal Único ou pelo Portal de Serviços de forma integrada (com a mesma sessão/login)?</t>
  </si>
  <si>
    <t>1.8 Possui solução para geração e tramitação de processos administrativos eletrônicos (Ex.: SEI)?</t>
  </si>
  <si>
    <t>1.10 Possui ferramenta online para receber e tratar solicitações de simplificação de serviços (Ex.: Simplifique – Governo Federal)?</t>
  </si>
  <si>
    <t>1.11 Utiliza solução de assinatura eletrônica corporativa (própria ou do Gov.br)?</t>
  </si>
  <si>
    <t>1.12 Possui Estratégia de Governo Digital VÁLIDA para 2022 e em FUNCIONAMENTO?</t>
  </si>
  <si>
    <t>1.13 O Quadro Geral ou as Cartas de Serviços Estaduais/Distrital estão integrados à Base Nacional de Serviços Públicos, com serviços disponíveis na busca de serviços geral e por estado do Portal Gov.br?</t>
  </si>
  <si>
    <t>1.14 A Plataforma/Portal de Governo Digital possui ferramenta digital INTEGRADA de solicitação de atendimento e de acompanhamento da entrega dos serviços públicos nos termos dos Art. 20, I e 21, IV, V, VII e VIII da Lei 14.129/2021? Marque TODAS as alternativas que se aplicam.</t>
  </si>
  <si>
    <t>1.15 Possui Portal específico para a disponibilização de Dados Abertos?</t>
  </si>
  <si>
    <t>2.1 Possui REMATRÍCULA online nas escolas estaduais?</t>
  </si>
  <si>
    <t>2.2 Possui consulta online das NOTAS e FREQUÊNCIAS dos alunos?</t>
  </si>
  <si>
    <t>2.3 Possui tele-atendimento de serviços de saúde por videoconferência para o cidadão?</t>
  </si>
  <si>
    <t>2.4 Possui registro digital para abertura e alteração online de empresas?</t>
  </si>
  <si>
    <t>2.5 Possui registro digital para fechamento e/ou extinção online de empresas?</t>
  </si>
  <si>
    <t>2.6 Emite Nota Fiscal Eletrônica ao Consumidor (NFC-e)?</t>
  </si>
  <si>
    <t>2.7 Possui solicitação online da 2ª via de Carteira de Identidade (RG)?</t>
  </si>
  <si>
    <t>2.10 Possui Boletim de Ocorrência online de FURTO?</t>
  </si>
  <si>
    <t>2.11 Possui Boletim de Ocorrência online de VIOLÊNCIA DOMÉSTICA ou CONTRA A MULHER?</t>
  </si>
  <si>
    <t>2.12 Possui consulta online da DISPONIBILIDADE de MEDICAMENTOS na rede estadual de saúde pelo cidadão?</t>
  </si>
  <si>
    <t>2.13 Possui emissão e envio de RECEITA online para PRESCRIÇÃO MÉDICA ao cidadão na rede estadual de saúde?</t>
  </si>
  <si>
    <t>2.14 Possui solicitação e emissão online de DIPLOMAS DO ENSINO MÉDIO nas escolas da rede estadual de educação?</t>
  </si>
  <si>
    <t>2.15 Possui TRANSFERÊNCIA ONLINE de alunos entre escolas da rede estadual?</t>
  </si>
  <si>
    <t>CE</t>
  </si>
  <si>
    <t>Unidade da Federação (UF)</t>
  </si>
  <si>
    <t>Pontuação Final</t>
  </si>
  <si>
    <t>Pontuação - Dimensão 1 - Capacidades para a Oferta de Serviços Digitais</t>
  </si>
  <si>
    <t>1.1 O Governo Estadual/Distrital possui um Portal Único - sítio eletrônico oficial para a disponibilização de informações institucionais, notícias e para prestação de todos os serviços públicos?</t>
  </si>
  <si>
    <t>1.2 Disponibiliza no Portal Único ou no Portal de Serviços, o quadro geral dos serviços públicos prestados, que especifica os órgãos ou entidades responsáveis por sua realização e a autoridade administrativa a quem estão subordinados ou vinculados?</t>
  </si>
  <si>
    <t>1.9 Possui solução de peticionamento digital no Poder Executivo?</t>
  </si>
  <si>
    <t>Pontuação - Dimensão 2 - Oferta de Serviços Digitais</t>
  </si>
  <si>
    <t>2.1 Possui matrícula online nas escolas estaduais?</t>
  </si>
  <si>
    <t>2.8 - Possui solicitação online de 2ª via de Carteira Nacional de Habilitação (CNH ou Carteira de Motorista)?</t>
  </si>
  <si>
    <t>2.9 - Possui Boletim de Ocorrência online de ACIDENTE DE TRÂNSITO SEM VÍTIMA?</t>
  </si>
  <si>
    <t>Pontuação - Dimensão 3 - Regulamentação sobre modernização para a Oferta de Serviços Públicos</t>
  </si>
  <si>
    <t>3.1 O Governo Estadual/Distrital regulamentou os principais pilares da Lei Federal 13.460/2017 (Código de Defesa do Usuário do Serviço Público)? Marque todas as alternativas que se aplicam.</t>
  </si>
  <si>
    <t>3.2 O Art. 5º da Lei Federal 13.726/2018 (Grupos Setoriais de Trabalho para Desburocratização e Simplificação) foi regulamentado via Decreto no Governo Estadual/Distrital?</t>
  </si>
  <si>
    <t>3.3 O funcionamento do Portal Único/Portal de Serviços foi regulamentado pelo Governo Estadual/Distrital (Ex.: Decreto Federal 9.756/2019)?</t>
  </si>
  <si>
    <t>AC</t>
  </si>
  <si>
    <t>AL</t>
  </si>
  <si>
    <t>AM</t>
  </si>
  <si>
    <t>AP</t>
  </si>
  <si>
    <t>BA</t>
  </si>
  <si>
    <t>DF</t>
  </si>
  <si>
    <t>ES</t>
  </si>
  <si>
    <t>GO</t>
  </si>
  <si>
    <t>MA</t>
  </si>
  <si>
    <t>MG</t>
  </si>
  <si>
    <t>MS</t>
  </si>
  <si>
    <t>MT</t>
  </si>
  <si>
    <t>PA</t>
  </si>
  <si>
    <t>PB</t>
  </si>
  <si>
    <t>PE</t>
  </si>
  <si>
    <t>PI</t>
  </si>
  <si>
    <t>PR</t>
  </si>
  <si>
    <t>RJ</t>
  </si>
  <si>
    <t>RN</t>
  </si>
  <si>
    <t>RO</t>
  </si>
  <si>
    <t>RR</t>
  </si>
  <si>
    <t>RS</t>
  </si>
  <si>
    <t>SC</t>
  </si>
  <si>
    <t>SE</t>
  </si>
  <si>
    <t>SP</t>
  </si>
  <si>
    <t>TO</t>
  </si>
  <si>
    <t>MÉDIA BR</t>
  </si>
  <si>
    <t>MÉDIA N</t>
  </si>
  <si>
    <t>MÉDIA NE</t>
  </si>
  <si>
    <t>MÉDIA CO</t>
  </si>
  <si>
    <t>MÉDIA SE</t>
  </si>
  <si>
    <t>MÉDIA S</t>
  </si>
  <si>
    <t>RESPOSTAS POSITIVAS</t>
  </si>
  <si>
    <t>1.1.1 - Quanto à existência de um Portal único, sítio eletrônico oficial para a disponibilização de informações institucionais, notícias e prestação de serviços públicos, o Governo Estadual/Distrital possui ? [Portal exclusivo que contém todos os serviços públicos do Governo]</t>
  </si>
  <si>
    <t xml:space="preserve">1.1.2 - O Governo Estadual/Distrital disponibiliza no portal único o quadro geral dos serviços públicos prestados, que especificará os órgãos ou entidades responsáveis por sua realização e a autoridade administrativa a quem estão subordinados ou vinculados? </t>
  </si>
  <si>
    <t>1.1.3 - Quanto a existência de um sistema de agendamento digital de serviços, o Governo possui ?</t>
  </si>
  <si>
    <t>1.1.4 - Existe metodologia e ferramenta de avaliação da satisfação dos usuários em relação aos serviços públicos prestados?</t>
  </si>
  <si>
    <t>1.1.5 - Tem acesso digital único (login) dos usuários aos serviços públicos, com nível de segurança compatível com o grau de exigência, natureza e criticidade dos serviços públicos?</t>
  </si>
  <si>
    <t>1.1.6 - Tem gestão de cadastro digital e perfil do cidadão?</t>
  </si>
  <si>
    <t>1.1.7 - A manifestação de ouvidoria pode ser feita pelo portal de serviços de forma integrada (com a mesma sessão/login)?</t>
  </si>
  <si>
    <t>1.1.8 - Tem solução para geração e tramitação de processos administrativos eletrônicos (Ex: SEI)?</t>
  </si>
  <si>
    <t>1.1.9 - Tem solução de peticionamento digital?</t>
  </si>
  <si>
    <t xml:space="preserve">1.1.10 - Tem metodologia online para receber e tratar solicitações de simplificação de serviços (Ex: Simplifique – Governo Federal)? </t>
  </si>
  <si>
    <t>1.2.1 - Tem matrícula online nas escolas estaduais?</t>
  </si>
  <si>
    <t>1.2.2 - Tem consulta online das notas e frequências dos alunos?</t>
  </si>
  <si>
    <t>1.2.3 - Tem tele-atendimento por videoconferência?</t>
  </si>
  <si>
    <t>1.2.4 - Tem registro digital para abertura e alteração online de empresas?</t>
  </si>
  <si>
    <t>1.2.5 - Tem registro digital para fechamento e/ou extinção online de empresas?</t>
  </si>
  <si>
    <t>1.2.6 - Emite Nota Fiscal Eletrônica ao Consumidor (NFC-e)?</t>
  </si>
  <si>
    <t>1.2.7 - Tem solicitação online da 2ª via de Carteira de Identidade (RG)?</t>
  </si>
  <si>
    <t>1.2.8 - Tem solicitação online de 2ª via de Carteira Nacional de Habilitação (CNH)?</t>
  </si>
  <si>
    <t>1.2.9 - Tem Boletim de Ocorrência online de Acidente de Trânsito sem Vítima?</t>
  </si>
  <si>
    <t>1.2.10 - Tem Boletim de Ocorrência online de Furto?</t>
  </si>
  <si>
    <t>1.3.1 - Quanto à regulamentação da Lei Federal 13.460/2017 (Código de Defesa do Usuário do Serviço Público) via Decreto,  o Governo Estadual/Distrital ? [Regulamentou toda a Lei]</t>
  </si>
  <si>
    <t>1.3.2 - O Art. 5º da Lei Federal 13.726/2018 (Desburocratização e Simplificação) foi regulamentado via Decreto no Governo Estadual/Distrital??</t>
  </si>
  <si>
    <t>1.3.3 - O funcionamento do Portal Único/Portal de Serviços foi regulamentada via Decreto no Governo Estadual/Distrital (Ex: Decreto Federal 9.756/2019)?</t>
  </si>
  <si>
    <t>Pontuação Final - 2020</t>
  </si>
  <si>
    <t>Pontuação Final - 2021</t>
  </si>
  <si>
    <t>Dimensão 1 - Capacidades para a Oferta de Serviços Digitais - 2020</t>
  </si>
  <si>
    <t>Dimensão 1 - Capacidades para a Oferta de Serviços Digitais - 2021</t>
  </si>
  <si>
    <t>Dimensão 2 - Oferta de Serviços Digitais - 2020</t>
  </si>
  <si>
    <t>Dimensão 2 - Oferta de Serviços Digitais - 2021</t>
  </si>
  <si>
    <t>Pontuação Final - 2022</t>
  </si>
  <si>
    <t>VARIAÇÃO NOMINAL 2022/2021</t>
  </si>
  <si>
    <t>Dimensão 1 - Capacidades para a Oferta de Serviços Digitais - 2022</t>
  </si>
  <si>
    <t>Dimensão 2 - Oferta de Serviços Digitais - 2022</t>
  </si>
  <si>
    <t>Classificação</t>
  </si>
  <si>
    <t xml:space="preserve">Resultado Geral </t>
  </si>
  <si>
    <t>Dimensões 1 e 2</t>
  </si>
  <si>
    <t>Dimensão 3</t>
  </si>
  <si>
    <t>Ótimo</t>
  </si>
  <si>
    <t>Muito bom</t>
  </si>
  <si>
    <t>Bom</t>
  </si>
  <si>
    <t>Regular</t>
  </si>
  <si>
    <t>Ruim</t>
  </si>
  <si>
    <t>Goiás</t>
  </si>
  <si>
    <t>Estado</t>
  </si>
  <si>
    <t>Rio Grande do Sul</t>
  </si>
  <si>
    <t>Paraná</t>
  </si>
  <si>
    <t>Bahia</t>
  </si>
  <si>
    <t>Minas Gerais</t>
  </si>
  <si>
    <t>Santa Catarina</t>
  </si>
  <si>
    <t>São Paulo</t>
  </si>
  <si>
    <t>Rio de Janeiro</t>
  </si>
  <si>
    <t>Amapá</t>
  </si>
  <si>
    <t>Mato Grosso</t>
  </si>
  <si>
    <t>Espírito Santo</t>
  </si>
  <si>
    <t>Distrito Federal</t>
  </si>
  <si>
    <t>Mato Grosso do Sul</t>
  </si>
  <si>
    <t>Ceará</t>
  </si>
  <si>
    <t>Pernambuco</t>
  </si>
  <si>
    <t>Paraíba</t>
  </si>
  <si>
    <t>Rio Grande do Norte</t>
  </si>
  <si>
    <t>Tocantins</t>
  </si>
  <si>
    <t>Pará</t>
  </si>
  <si>
    <t>Alagoas</t>
  </si>
  <si>
    <t>Rondônia</t>
  </si>
  <si>
    <t>Amazonas</t>
  </si>
  <si>
    <t>Sergipe</t>
  </si>
  <si>
    <t>Piauí</t>
  </si>
  <si>
    <t>Maranhão</t>
  </si>
  <si>
    <t>Acre</t>
  </si>
  <si>
    <t>Roraima</t>
  </si>
  <si>
    <t>(0-150 pontos)</t>
  </si>
  <si>
    <t>(0 – 67,5 pontos)</t>
  </si>
  <si>
    <t>&gt; 135</t>
  </si>
  <si>
    <t>Entre 105 e 135</t>
  </si>
  <si>
    <t>Entre 75 e 105</t>
  </si>
  <si>
    <t>Entre 45 e 75</t>
  </si>
  <si>
    <t>&lt;= 45</t>
  </si>
  <si>
    <t>&gt; 61,50</t>
  </si>
  <si>
    <t>Entre 48 e 61,5</t>
  </si>
  <si>
    <t>Entre 34,5 e 48</t>
  </si>
  <si>
    <t>Entre 21 e 34,5</t>
  </si>
  <si>
    <t>&lt; = 21</t>
  </si>
  <si>
    <t>&lt; = 3</t>
  </si>
  <si>
    <t>Entre 3 e 6</t>
  </si>
  <si>
    <t>Entre 6 e 9</t>
  </si>
  <si>
    <t>(0 – 15-20 pontos)</t>
  </si>
  <si>
    <t>&gt; 15</t>
  </si>
  <si>
    <t>Entre 9 e 15</t>
  </si>
  <si>
    <t>MÉDIA BR 2020</t>
  </si>
  <si>
    <t>MÉDIA N 2020</t>
  </si>
  <si>
    <t>MÉDIA NE 2020</t>
  </si>
  <si>
    <t>MÉDIA CO 2020</t>
  </si>
  <si>
    <t>MÉDIA SE 2020</t>
  </si>
  <si>
    <t>MÉDIA S 2020</t>
  </si>
  <si>
    <t>MÉDIA BR 2021</t>
  </si>
  <si>
    <t>MÉDIA N 2021</t>
  </si>
  <si>
    <t>MÉDIA NE 2021</t>
  </si>
  <si>
    <t>MÉDIA CO 2021</t>
  </si>
  <si>
    <t>MÉDIA SE 2021</t>
  </si>
  <si>
    <t>MÉDIA S 2021</t>
  </si>
  <si>
    <t>Detalhamento dos itens de avaliação do critério 3.1 - Ano 2021</t>
  </si>
  <si>
    <t>Art. 7º - Cartas de Serviço ao Usuário - 2021</t>
  </si>
  <si>
    <t>Art. 17 - Ouvidorias Públicas - 2021</t>
  </si>
  <si>
    <t>Art. 22 - Conselhos de Usuários de Serviços Públicos - 2021</t>
  </si>
  <si>
    <t>Art. 24 - Avaliação de Serviços Públicos - 2021</t>
  </si>
  <si>
    <t>Detalhamento dos itens de avaliação do critério 3.1 - Ano 2020</t>
  </si>
  <si>
    <t>Art. 7º - Cartas de Serviço ao Usuário - 2020</t>
  </si>
  <si>
    <t>Art. 17 - Ouvidorias Públicas - 2020</t>
  </si>
  <si>
    <t>Art. 22 - Conselhos de Usuários de Serviços Públicos - 2020</t>
  </si>
  <si>
    <t>Art. 24 - Avaliação de Serviços Públicos - 2020</t>
  </si>
  <si>
    <t>MÉDIA BR 2022</t>
  </si>
  <si>
    <t>MÉDIA N 2022</t>
  </si>
  <si>
    <t>MÉDIA NE 2022</t>
  </si>
  <si>
    <t>MÉDIA CO 2022</t>
  </si>
  <si>
    <t>MÉDIA SE 2022</t>
  </si>
  <si>
    <t>MÉDIA S 2022</t>
  </si>
  <si>
    <t>Art. 7º - Cartas de Serviço ao Usuário - 2022</t>
  </si>
  <si>
    <t>Art. 17 - Ouvidorias Públicas - 2022</t>
  </si>
  <si>
    <t>Art. 22 - Conselhos de Usuários de Serviços Públicos - 2022</t>
  </si>
  <si>
    <t>Art. 24 - Avaliação de Serviços Públicos - 2022</t>
  </si>
  <si>
    <t>AP - 2020</t>
  </si>
  <si>
    <t>AP - 2021</t>
  </si>
  <si>
    <t>AP - 2022</t>
  </si>
  <si>
    <t>Detalhamento dos itens de avaliação do critério 3.1 - Ano 2022</t>
  </si>
  <si>
    <t>Art. 7º - Cartas de Serviço ao Usuário</t>
  </si>
  <si>
    <t>Art. 17 - Ouvidorias Públicas</t>
  </si>
  <si>
    <t>Art. 22 - Conselhos de Usuários de Serviços Públicos</t>
  </si>
  <si>
    <t xml:space="preserve">Art. 24 - Avaliação de Serviços Públicos </t>
  </si>
  <si>
    <t>AC - 2020</t>
  </si>
  <si>
    <t>AC - 2021</t>
  </si>
  <si>
    <t>AC - 2022</t>
  </si>
  <si>
    <t>AL - 2020</t>
  </si>
  <si>
    <t>AL - 2021</t>
  </si>
  <si>
    <t>AL - 2022</t>
  </si>
  <si>
    <t>AM - 2020</t>
  </si>
  <si>
    <t>AM - 2021</t>
  </si>
  <si>
    <t>AM - 2022</t>
  </si>
  <si>
    <t>BA - 2020</t>
  </si>
  <si>
    <t>BA - 2021</t>
  </si>
  <si>
    <t>BA - 2022</t>
  </si>
  <si>
    <t>CE - 2020</t>
  </si>
  <si>
    <t>DF - 2020</t>
  </si>
  <si>
    <t>ES - 2020</t>
  </si>
  <si>
    <t>GO - 2020</t>
  </si>
  <si>
    <t>MA - 2020</t>
  </si>
  <si>
    <t>CE - 2021</t>
  </si>
  <si>
    <t>CE - 2022</t>
  </si>
  <si>
    <t>DF - 2021</t>
  </si>
  <si>
    <t>DF - 2022</t>
  </si>
  <si>
    <t>ES - 2021</t>
  </si>
  <si>
    <t>ES - 2022</t>
  </si>
  <si>
    <t>GO - 2021</t>
  </si>
  <si>
    <t>GO - 2022</t>
  </si>
  <si>
    <t>MA - 2021</t>
  </si>
  <si>
    <t>MA - 2022</t>
  </si>
  <si>
    <t>MG - 2020</t>
  </si>
  <si>
    <t>MS - 2020</t>
  </si>
  <si>
    <t>MT - 2020</t>
  </si>
  <si>
    <t>PA - 2020</t>
  </si>
  <si>
    <t>PB - 2020</t>
  </si>
  <si>
    <t>PE - 2020</t>
  </si>
  <si>
    <t>PI - 2020</t>
  </si>
  <si>
    <t>PR - 2020</t>
  </si>
  <si>
    <t>RJ - 2020</t>
  </si>
  <si>
    <t>RN - 2020</t>
  </si>
  <si>
    <t>RO - 2020</t>
  </si>
  <si>
    <t>RR - 2020</t>
  </si>
  <si>
    <t>RS - 2020</t>
  </si>
  <si>
    <t>SC - 2020</t>
  </si>
  <si>
    <t>SE - 2020</t>
  </si>
  <si>
    <t>SP - 2020</t>
  </si>
  <si>
    <t>TO - 2020</t>
  </si>
  <si>
    <t>TO - 2021</t>
  </si>
  <si>
    <t>TO - 2022</t>
  </si>
  <si>
    <t>SP - 2021</t>
  </si>
  <si>
    <t>SP - 2022</t>
  </si>
  <si>
    <t>SE - 2021</t>
  </si>
  <si>
    <t>SE - 2022</t>
  </si>
  <si>
    <t>SC - 2021</t>
  </si>
  <si>
    <t>SC - 2022</t>
  </si>
  <si>
    <t>RS - 2021</t>
  </si>
  <si>
    <t>RS - 2022</t>
  </si>
  <si>
    <t>RR - 2021</t>
  </si>
  <si>
    <t>RR - 2022</t>
  </si>
  <si>
    <t>RO - 2021</t>
  </si>
  <si>
    <t>RO - 2022</t>
  </si>
  <si>
    <t>RN - 2021</t>
  </si>
  <si>
    <t>RN - 2022</t>
  </si>
  <si>
    <t>RJ - 2021</t>
  </si>
  <si>
    <t>RJ - 2022</t>
  </si>
  <si>
    <t>PR - 2021</t>
  </si>
  <si>
    <t>PR - 2022</t>
  </si>
  <si>
    <t>PI - 2021</t>
  </si>
  <si>
    <t>PI - 2022</t>
  </si>
  <si>
    <t>PE - 2021</t>
  </si>
  <si>
    <t>PE - 2022</t>
  </si>
  <si>
    <t>PB - 2021</t>
  </si>
  <si>
    <t>PB - 2022</t>
  </si>
  <si>
    <t>PA - 2021</t>
  </si>
  <si>
    <t>PA - 2022</t>
  </si>
  <si>
    <t>MT - 2021</t>
  </si>
  <si>
    <t>MT - 2022</t>
  </si>
  <si>
    <t>MS - 2021</t>
  </si>
  <si>
    <t>MS - 2022</t>
  </si>
  <si>
    <t>MG - 2021</t>
  </si>
  <si>
    <t>MG - 2022</t>
  </si>
  <si>
    <t>Detalhamento dos itens de avaliação do critério 3.1 - Ano 2020, 2021 E 2022</t>
  </si>
  <si>
    <t>Dimensão 3 - Normatização sobre modernização para a Oferta de Serviços Públicos - 2021*</t>
  </si>
  <si>
    <t>Dimensão 3 - Normatização sobre modernização para a Oferta de Serviços Públicos - 2022*</t>
  </si>
  <si>
    <t>Dimensão 3 - Normatização sobre modernização para a Oferta de Serviços Públicos - 2020*</t>
  </si>
  <si>
    <t>3.4 A Lei Federal 14.063/2020 (Assinaturas Eletrônicas) foi normatizada pelo Governo Estadual/Distrital? - 2022</t>
  </si>
  <si>
    <t>3.5 A Lei Federal 14.129/2021 (Governo Digital e Eficiência Pública) foi normatizada pelo Governo Estadual/Distrital? - 2022</t>
  </si>
  <si>
    <t>3.1 - Quanto à normatização da Lei Federal 13.460/2017 (Código de Defesa do Usuário do Serviço Público) via Decreto,  o Governo Estadual/Distrital ? - 2020</t>
  </si>
  <si>
    <t>3.1 - Quanto à normatização da Lei Federal 13.460/2017 (Código de Defesa do Usuário do Serviço Público) via Decreto,  o Governo Estadual/Distrital ? - 2021</t>
  </si>
  <si>
    <t>3.1 - Quanto à normatização da Lei Federal 13.460/2017 (Código de Defesa do Usuário do Serviço Público) via Decreto,  o Governo Estadual/Distrital ? - 2022</t>
  </si>
  <si>
    <t>3.2 - O Art. 5º da Lei Federal 13.726/2018 (Desburocratização e Simplificação) foi normatizado via Decreto no Governo Estadual/Distrital? - 2020</t>
  </si>
  <si>
    <t>3.2 - O Art. 5º da Lei Federal 13.726/2018 (Desburocratização e Simplificação) foi normatizado via Decreto no Governo Estadual/Distrital? - 2021</t>
  </si>
  <si>
    <t>3.2 - O Art. 5º da Lei Federal 13.726/2018 (Desburocratização e Simplificação) foi normatizado via Decreto no Governo Estadual/Distrital? - 2022</t>
  </si>
  <si>
    <t>3.3 - O funcionamento do Portal Único/Portal de Serviços foi normatizado via Decreto no Governo Estadual/Distrital (Ex: Decreto Federal 9.756/2019)? - 2020</t>
  </si>
  <si>
    <t>3.3 - O funcionamento do Portal Único/Portal de Serviços foi normatizado via Decreto no Governo Estadual/Distrital (Ex: Decreto Federal 9.756/2019)? - 2021</t>
  </si>
  <si>
    <t>3.3 - O funcionamento do Portal Único/Portal de Serviços foi normatizado via Decreto no Governo Estadual/Distrital (Ex: Decreto Federal 9.756/2019)? - 2022</t>
  </si>
  <si>
    <t>-</t>
  </si>
  <si>
    <t>*OBS.: Para fins de melhor comparabilidade entre as três dimensões e melhor visualização dos dois gráficos acima, os valores da dimensão 3 foram multiplicados por 4,5 para equiparar com a estrutura de pesos das dimensões 1 e 2</t>
  </si>
  <si>
    <t>*OBS.: Para fins de melhor comparabilidade entre os critérios da dimensão 3 e melhor visualização dos dois gráficos acima, os valores dos critérios 3.2 à 3.5 foram multiplicados por 2  para equiparar com a nota máxima do critério 3.1</t>
  </si>
  <si>
    <t>Muito Bom</t>
  </si>
  <si>
    <t>Legenda:</t>
  </si>
  <si>
    <t>Pontuação Final - 2022 - 23 critérios anteriores</t>
  </si>
  <si>
    <t>Brasil</t>
  </si>
  <si>
    <t>Norte</t>
  </si>
  <si>
    <t>Nordeste</t>
  </si>
  <si>
    <t>Centro-Oeste</t>
  </si>
  <si>
    <t>Sudeste</t>
  </si>
  <si>
    <t>Sul</t>
  </si>
  <si>
    <t>Pontuação Final - 2022 - 12 novos critérios</t>
  </si>
  <si>
    <t>UF</t>
  </si>
  <si>
    <t>Art. 7 - Cartas de Serviço ao Usuário</t>
  </si>
  <si>
    <t>Art. 24 - Avaliação de Serviços Públicos</t>
  </si>
  <si>
    <t>Dimensão 3 - 2 novos critérios</t>
  </si>
  <si>
    <t>Dimensão 3 - 2  critérios anteriores</t>
  </si>
  <si>
    <t>Dimensão 2 - Pontuação Final - 2022</t>
  </si>
  <si>
    <t>Dimensão 2 - 5 novos critérios</t>
  </si>
  <si>
    <t>Dimensão 2 - 10 critérios anteriores</t>
  </si>
  <si>
    <t>Dimensão 1 - Pontuação Final - 2022</t>
  </si>
  <si>
    <t>Dimensão 3 - Pontuação final 2022</t>
  </si>
  <si>
    <t>Dimensão 1 - 5 novos critérios</t>
  </si>
  <si>
    <t>Dimensão 1 -  10 critérios anteriores</t>
  </si>
  <si>
    <t>Pontuação Final - 2022 - 35 critérios</t>
  </si>
  <si>
    <t>Pontuação - Dimensão 1 - Capacidades para a Oferta de Serviços Digitais - 15 critérios</t>
  </si>
  <si>
    <t>Pontuação - Dimensão 1 - Capacidades para a Oferta de Serviços Digitais - 5 novos critérios 2022</t>
  </si>
  <si>
    <t>Pontuação - Dimensão 1 - Capacidades para a Oferta de Serviços Digitais - 10 critérios anteriores</t>
  </si>
  <si>
    <t>Pontuação - Dimensão 2 - Oferta de Serviços Digitais - 10 critérios anteriores</t>
  </si>
  <si>
    <t>Pontuação - Dimensão 2 - Oferta de Serviços Digitais - 5 novos critérios 2022</t>
  </si>
  <si>
    <t>Pontuação - Dimensão 2 - Oferta de Serviços Digitais - 15 critérios</t>
  </si>
  <si>
    <t>Pontuação - Dimensão 3 - Normatização sobre modernização para a Oferta de Serviços Públicos  - 5 critérios</t>
  </si>
  <si>
    <t>Pontuação - Dimensão 3 - Normatização sobre modernização para a Oferta de Serviços Públicos - 2 novos critérios</t>
  </si>
  <si>
    <t>Pontuação - Dimensão 3 - Normatização sobre modernização para a Oferta de Serviços Públicos - 3 critérios</t>
  </si>
  <si>
    <t>3.1 O Governo Estadual/Distrital regulamentou os principais pilares da Lei Federal 13.460/2017 (Código de Defesa do Usuário do Serviço Público)? Marque todas as alternativas que se aplicam - com bônus de normatização citando a Lei Federal</t>
  </si>
  <si>
    <t>3.1 O Governo Estadual/Distrital regulamentou os principais pilares da Lei Federal 13.460/2017 (Código de Defesa do Usuário do Serviço Público)? Marque todas as alternativas que se aplicam - sem bônus de normatização citando a Lei Federal</t>
  </si>
  <si>
    <t>3.2 O Art. 5º da Lei Federal 13.726/2018 (Grupos Setoriais de Trabalho para Desburocratização e Simplificação) foi regulamentado via Decreto no Governo Estadual/Distrital?   - sem bônus de normatização citando a Lei Federal</t>
  </si>
  <si>
    <t>3.2 O Art. 5º da Lei Federal 13.726/2018 (Grupos Setoriais de Trabalho para Desburocratização e Simplificação) foi regulamentado via Decreto no Governo Estadual/Distrital?  - com bônus de normatização citando a Lei Federal</t>
  </si>
  <si>
    <t>3.4 A Lei Federal 14.063/2020 (Assinaturas Eletrônicas) foi normatizada pelo Governo Estadual/Distrital?  - com bônus de normatização citando a Lei Federal</t>
  </si>
  <si>
    <t>3.5 A Lei Federal 14.129/2021 (Governo Digital e Eficiência Pública) foi normatizada pelo Governo Estadual/Distrital? - com bônus de normatização citando a Lei Federal</t>
  </si>
  <si>
    <t>Pontuação Final - 35 critérios</t>
  </si>
  <si>
    <t>Pontuação Final -  12 critérios</t>
  </si>
  <si>
    <t>Pontuação Final -  23 critérios</t>
  </si>
  <si>
    <t>Pontuação 2022 - 23 critérios</t>
  </si>
  <si>
    <t>Pontuação 2021 - 23 critérios</t>
  </si>
  <si>
    <t>Pontuação 2020 - 23 critérios</t>
  </si>
  <si>
    <t>Dimensão 1 - Capacidades para a Oferta de Serviços Digitais - 2022 - 10 critérios</t>
  </si>
  <si>
    <t>Dimensão 1 - Capacidades para a Oferta de Serviços Digitais - 2021 - 10 critérios</t>
  </si>
  <si>
    <t>Dimensão 1 - Capacidades para a Oferta de Serviços Digitais - 2020 - 10 critérios</t>
  </si>
  <si>
    <t>Dimensão 2 - Oferta de Serviços Digitais - 2020 - 10 critérios</t>
  </si>
  <si>
    <t>Dimensão 2 - Oferta de Serviços Digitais - 2021 - 10 critérios</t>
  </si>
  <si>
    <t>Dimensão 2 - Oferta de Serviços Digitais - 2022 - 10 critérios</t>
  </si>
  <si>
    <t>Dimensão 3 - Normatização sobre modernização para a Oferta de Serviços Públicos - 2022 - 3 critérios</t>
  </si>
  <si>
    <t>Dimensão 3 - Normatização sobre modernização para a Oferta de Serviços Públicos - 2021 - 3 critérios</t>
  </si>
  <si>
    <t>Dimensão 3 - Normatização sobre modernização para a Oferta de Serviços Públicos - 2020 - 3 critérios</t>
  </si>
  <si>
    <t>Evolução da normatização do critério 3.1.d - Avaliação dos Serviços Públicos - 2020, 2021, 2022</t>
  </si>
  <si>
    <t>Evolução da normatização do critério 3.1.c - Conselhos de Usuários de Serviços Públicos - 2020, 2021, 2022</t>
  </si>
  <si>
    <t>Evolução da normatização do critério 3.1.b - Funcionamento das Ouvidorias Públicas - 2020, 2021, 2022</t>
  </si>
  <si>
    <t>Evolução da normatização do critério 3.1.a - Cartas de Serviço ao Usuário - 2020, 2021,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</si>
</sst>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 x14ac:knownFonts="1">
    <font>
      <sz val="12"/>
      <color rgb="FF000000"/>
      <name val="Calibri"/>
      <scheme val="minor"/>
    </font>
    <font>
      <b/>
      <sz val="11"/>
      <color theme="1"/>
      <name val="Calibri"/>
      <family val="2"/>
    </font>
    <font>
      <sz val="12"/>
      <color rgb="FF000000"/>
      <name val="Calibri"/>
      <family val="2"/>
    </font>
    <font>
      <sz val="12"/>
      <color theme="1"/>
      <name val="Calibri"/>
      <family val="2"/>
    </font>
    <font>
      <b/>
      <sz val="12"/>
      <color rgb="FF000000"/>
      <name val="Calibri"/>
      <family val="2"/>
    </font>
    <font>
      <b/>
      <sz val="10"/>
      <color rgb="FFFFFFFF"/>
      <name val="Calibri"/>
      <family val="2"/>
    </font>
    <font>
      <sz val="10"/>
      <color rgb="FF000000"/>
      <name val="Calibri"/>
      <family val="2"/>
    </font>
    <font>
      <sz val="12"/>
      <color rgb="FF000000"/>
      <name val="Calibri"/>
      <family val="2"/>
      <scheme val="minor"/>
    </font>
    <font>
      <sz val="10"/>
      <color rgb="FF000000"/>
      <name val="Arial"/>
      <family val="2"/>
    </font>
    <font>
      <b/>
      <sz val="12"/>
      <color theme="0"/>
      <name val="Calibri"/>
      <family val="2"/>
    </font>
    <font>
      <b/>
      <sz val="11"/>
      <color theme="0"/>
      <name val="Calibri"/>
      <family val="2"/>
    </font>
    <font>
      <b/>
      <sz val="12"/>
      <color theme="1"/>
      <name val="Calibri"/>
      <family val="2"/>
    </font>
    <font>
      <b/>
      <sz val="10"/>
      <color theme="1"/>
      <name val="Calibri"/>
      <family val="2"/>
    </font>
    <font>
      <sz val="10"/>
      <color theme="1"/>
      <name val="Calibri"/>
      <family val="2"/>
    </font>
    <font>
      <sz val="11"/>
      <color theme="1"/>
      <name val="Calibri"/>
      <family val="2"/>
    </font>
    <font>
      <sz val="10"/>
      <color rgb="FFFFFFFF"/>
      <name val="Calibri"/>
      <family val="2"/>
    </font>
    <font>
      <b/>
      <sz val="9"/>
      <color rgb="FF000000"/>
      <name val="Calibri"/>
      <family val="2"/>
    </font>
    <font>
      <b/>
      <sz val="9"/>
      <color theme="0"/>
      <name val="Century Gothic"/>
      <family val="2"/>
    </font>
    <font>
      <b/>
      <sz val="9"/>
      <color theme="1"/>
      <name val="Calibri"/>
      <family val="2"/>
    </font>
    <font>
      <b/>
      <sz val="10"/>
      <color theme="1"/>
      <name val="Century Gothic"/>
      <family val="2"/>
    </font>
    <font>
      <sz val="8"/>
      <name val="Calibri"/>
      <family val="2"/>
      <scheme val="minor"/>
    </font>
    <font>
      <sz val="12"/>
      <color theme="0"/>
      <name val="Calibri"/>
      <family val="2"/>
    </font>
    <font>
      <b/>
      <sz val="10"/>
      <color rgb="FFFFFFFF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2"/>
      <color rgb="FFFF0000"/>
      <name val="Segoe UI Symbol"/>
      <family val="2"/>
    </font>
    <font>
      <b/>
      <sz val="12"/>
      <color rgb="FF00B050"/>
      <name val="Segoe UI Symbol"/>
      <family val="2"/>
    </font>
    <font>
      <sz val="11"/>
      <color theme="0"/>
      <name val="Calibri"/>
      <family val="2"/>
    </font>
  </fonts>
  <fills count="18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CEBDC8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9E1F2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/>
      <top/>
      <bottom/>
      <diagonal/>
    </border>
    <border>
      <left style="medium">
        <color rgb="FF002060"/>
      </left>
      <right style="medium">
        <color rgb="FFFFFFFF"/>
      </right>
      <top style="medium">
        <color rgb="FFFFFFFF"/>
      </top>
      <bottom/>
      <diagonal/>
    </border>
    <border>
      <left style="medium">
        <color rgb="FF002060"/>
      </left>
      <right style="medium">
        <color rgb="FFFFFFFF"/>
      </right>
      <top/>
      <bottom style="medium">
        <color rgb="FF002060"/>
      </bottom>
      <diagonal/>
    </border>
    <border>
      <left/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 style="medium">
        <color rgb="FFFFFFFF"/>
      </top>
      <bottom style="medium">
        <color rgb="FFFFFFFF"/>
      </bottom>
      <diagonal/>
    </border>
    <border>
      <left/>
      <right style="medium">
        <color rgb="FF002060"/>
      </right>
      <top style="medium">
        <color rgb="FFFFFFFF"/>
      </top>
      <bottom style="medium">
        <color rgb="FFFFFFFF"/>
      </bottom>
      <diagonal/>
    </border>
    <border>
      <left/>
      <right style="medium">
        <color rgb="FFFFFFFF"/>
      </right>
      <top/>
      <bottom style="medium">
        <color rgb="FF002060"/>
      </bottom>
      <diagonal/>
    </border>
    <border>
      <left/>
      <right style="medium">
        <color rgb="FF002060"/>
      </right>
      <top/>
      <bottom style="medium">
        <color rgb="FF002060"/>
      </bottom>
      <diagonal/>
    </border>
    <border>
      <left style="medium">
        <color rgb="FF002060"/>
      </left>
      <right style="medium">
        <color rgb="FF002060"/>
      </right>
      <top/>
      <bottom style="medium">
        <color rgb="FF002060"/>
      </bottom>
      <diagonal/>
    </border>
    <border>
      <left style="medium">
        <color rgb="FFFFFFFF"/>
      </left>
      <right/>
      <top style="medium">
        <color rgb="FFFFFFFF"/>
      </top>
      <bottom style="medium">
        <color rgb="FFFFFFFF"/>
      </bottom>
      <diagonal/>
    </border>
    <border>
      <left/>
      <right/>
      <top style="medium">
        <color rgb="FFFFFFFF"/>
      </top>
      <bottom/>
      <diagonal/>
    </border>
  </borders>
  <cellStyleXfs count="5">
    <xf numFmtId="0" fontId="0" fillId="0" borderId="0"/>
    <xf numFmtId="0" fontId="8" fillId="0" borderId="0"/>
    <xf numFmtId="0" fontId="2" fillId="0" borderId="0"/>
    <xf numFmtId="0" fontId="7" fillId="0" borderId="0"/>
    <xf numFmtId="9" fontId="2" fillId="0" borderId="0" applyFont="0" applyFill="0" applyBorder="0" applyAlignment="0" applyProtection="0"/>
  </cellStyleXfs>
  <cellXfs count="103">
    <xf numFmtId="0" fontId="0" fillId="0" borderId="0" xfId="0" applyFont="1" applyAlignment="1"/>
    <xf numFmtId="0" fontId="9" fillId="2" borderId="1" xfId="1" applyFont="1" applyFill="1" applyBorder="1" applyAlignment="1">
      <alignment horizontal="center" vertical="center"/>
    </xf>
    <xf numFmtId="0" fontId="9" fillId="2" borderId="2" xfId="1" applyFont="1" applyFill="1" applyBorder="1" applyAlignment="1">
      <alignment horizontal="center" vertical="center"/>
    </xf>
    <xf numFmtId="0" fontId="10" fillId="3" borderId="2" xfId="1" applyFont="1" applyFill="1" applyBorder="1" applyAlignment="1">
      <alignment horizontal="center" vertical="center" wrapText="1"/>
    </xf>
    <xf numFmtId="0" fontId="1" fillId="4" borderId="3" xfId="2" applyFont="1" applyFill="1" applyBorder="1" applyAlignment="1">
      <alignment horizontal="center" vertical="center" wrapText="1"/>
    </xf>
    <xf numFmtId="0" fontId="2" fillId="0" borderId="0" xfId="2" applyAlignment="1">
      <alignment horizontal="center" vertical="center"/>
    </xf>
    <xf numFmtId="0" fontId="11" fillId="5" borderId="4" xfId="1" applyFont="1" applyFill="1" applyBorder="1" applyAlignment="1">
      <alignment horizontal="center" vertical="center" wrapText="1"/>
    </xf>
    <xf numFmtId="2" fontId="1" fillId="0" borderId="4" xfId="2" applyNumberFormat="1" applyFont="1" applyBorder="1" applyAlignment="1">
      <alignment horizontal="center" vertical="center"/>
    </xf>
    <xf numFmtId="2" fontId="12" fillId="3" borderId="4" xfId="1" applyNumberFormat="1" applyFont="1" applyFill="1" applyBorder="1" applyAlignment="1">
      <alignment horizontal="center" vertical="center" wrapText="1"/>
    </xf>
    <xf numFmtId="2" fontId="12" fillId="5" borderId="4" xfId="1" applyNumberFormat="1" applyFont="1" applyFill="1" applyBorder="1" applyAlignment="1">
      <alignment horizontal="center" vertical="center" wrapText="1"/>
    </xf>
    <xf numFmtId="0" fontId="3" fillId="0" borderId="4" xfId="2" applyFont="1" applyBorder="1" applyAlignment="1">
      <alignment horizontal="center" vertical="center"/>
    </xf>
    <xf numFmtId="0" fontId="9" fillId="2" borderId="1" xfId="1" applyFont="1" applyFill="1" applyBorder="1" applyAlignment="1">
      <alignment horizontal="center" vertical="center" wrapText="1"/>
    </xf>
    <xf numFmtId="0" fontId="7" fillId="0" borderId="0" xfId="3"/>
    <xf numFmtId="0" fontId="13" fillId="6" borderId="4" xfId="1" applyFont="1" applyFill="1" applyBorder="1" applyAlignment="1">
      <alignment horizontal="center" vertical="center" wrapText="1"/>
    </xf>
    <xf numFmtId="0" fontId="13" fillId="4" borderId="4" xfId="1" applyFont="1" applyFill="1" applyBorder="1" applyAlignment="1">
      <alignment horizontal="center" vertical="center" wrapText="1"/>
    </xf>
    <xf numFmtId="2" fontId="1" fillId="0" borderId="4" xfId="2" applyNumberFormat="1" applyFont="1" applyBorder="1" applyAlignment="1">
      <alignment horizontal="center"/>
    </xf>
    <xf numFmtId="0" fontId="2" fillId="0" borderId="0" xfId="2" applyAlignment="1">
      <alignment horizontal="center"/>
    </xf>
    <xf numFmtId="0" fontId="3" fillId="0" borderId="4" xfId="2" applyFont="1" applyBorder="1" applyAlignment="1">
      <alignment horizontal="center"/>
    </xf>
    <xf numFmtId="0" fontId="3" fillId="0" borderId="5" xfId="2" applyFont="1" applyBorder="1" applyAlignment="1">
      <alignment horizontal="center"/>
    </xf>
    <xf numFmtId="0" fontId="9" fillId="2" borderId="4" xfId="1" applyFont="1" applyFill="1" applyBorder="1" applyAlignment="1">
      <alignment horizontal="center" vertical="center" wrapText="1"/>
    </xf>
    <xf numFmtId="0" fontId="2" fillId="0" borderId="0" xfId="2"/>
    <xf numFmtId="2" fontId="14" fillId="0" borderId="4" xfId="2" applyNumberFormat="1" applyFont="1" applyBorder="1" applyAlignment="1">
      <alignment horizontal="center"/>
    </xf>
    <xf numFmtId="0" fontId="14" fillId="0" borderId="4" xfId="2" applyFont="1" applyBorder="1" applyAlignment="1">
      <alignment horizontal="center"/>
    </xf>
    <xf numFmtId="0" fontId="14" fillId="0" borderId="0" xfId="2" applyFont="1" applyAlignment="1">
      <alignment horizontal="center"/>
    </xf>
    <xf numFmtId="2" fontId="14" fillId="0" borderId="0" xfId="2" applyNumberFormat="1" applyFont="1" applyAlignment="1">
      <alignment horizontal="center"/>
    </xf>
    <xf numFmtId="0" fontId="10" fillId="3" borderId="4" xfId="1" applyFont="1" applyFill="1" applyBorder="1" applyAlignment="1">
      <alignment horizontal="center" vertical="center" wrapText="1"/>
    </xf>
    <xf numFmtId="0" fontId="3" fillId="0" borderId="0" xfId="2" applyFont="1" applyBorder="1" applyAlignment="1">
      <alignment horizontal="center"/>
    </xf>
    <xf numFmtId="2" fontId="14" fillId="0" borderId="0" xfId="2" applyNumberFormat="1" applyFont="1" applyBorder="1" applyAlignment="1">
      <alignment horizontal="center"/>
    </xf>
    <xf numFmtId="0" fontId="3" fillId="0" borderId="0" xfId="2" applyFont="1" applyBorder="1"/>
    <xf numFmtId="0" fontId="3" fillId="0" borderId="0" xfId="2" applyFont="1" applyAlignment="1">
      <alignment horizontal="center"/>
    </xf>
    <xf numFmtId="0" fontId="5" fillId="9" borderId="4" xfId="2" applyFont="1" applyFill="1" applyBorder="1" applyAlignment="1">
      <alignment horizontal="center" vertical="center" wrapText="1"/>
    </xf>
    <xf numFmtId="0" fontId="5" fillId="9" borderId="4" xfId="2" applyFont="1" applyFill="1" applyBorder="1" applyAlignment="1">
      <alignment horizontal="center" vertical="center"/>
    </xf>
    <xf numFmtId="0" fontId="15" fillId="2" borderId="4" xfId="2" applyFont="1" applyFill="1" applyBorder="1" applyAlignment="1">
      <alignment vertical="center" wrapText="1"/>
    </xf>
    <xf numFmtId="0" fontId="15" fillId="2" borderId="4" xfId="2" applyFont="1" applyFill="1" applyBorder="1" applyAlignment="1">
      <alignment horizontal="center" vertical="center" wrapText="1"/>
    </xf>
    <xf numFmtId="0" fontId="15" fillId="2" borderId="4" xfId="2" applyFont="1" applyFill="1" applyBorder="1" applyAlignment="1">
      <alignment horizontal="center" vertical="center"/>
    </xf>
    <xf numFmtId="0" fontId="6" fillId="8" borderId="4" xfId="2" applyFont="1" applyFill="1" applyBorder="1" applyAlignment="1">
      <alignment vertical="center" wrapText="1"/>
    </xf>
    <xf numFmtId="0" fontId="6" fillId="8" borderId="4" xfId="2" applyFont="1" applyFill="1" applyBorder="1" applyAlignment="1">
      <alignment horizontal="center" vertical="center" wrapText="1"/>
    </xf>
    <xf numFmtId="0" fontId="6" fillId="8" borderId="4" xfId="2" applyFont="1" applyFill="1" applyBorder="1" applyAlignment="1">
      <alignment horizontal="center" vertical="center"/>
    </xf>
    <xf numFmtId="0" fontId="6" fillId="10" borderId="4" xfId="2" applyFont="1" applyFill="1" applyBorder="1" applyAlignment="1">
      <alignment vertical="center" wrapText="1"/>
    </xf>
    <xf numFmtId="0" fontId="6" fillId="10" borderId="4" xfId="2" applyFont="1" applyFill="1" applyBorder="1" applyAlignment="1">
      <alignment horizontal="center" vertical="center" wrapText="1"/>
    </xf>
    <xf numFmtId="0" fontId="6" fillId="10" borderId="4" xfId="2" applyFont="1" applyFill="1" applyBorder="1" applyAlignment="1">
      <alignment horizontal="center" vertical="center"/>
    </xf>
    <xf numFmtId="0" fontId="6" fillId="11" borderId="4" xfId="2" applyFont="1" applyFill="1" applyBorder="1" applyAlignment="1">
      <alignment vertical="center" wrapText="1"/>
    </xf>
    <xf numFmtId="0" fontId="6" fillId="11" borderId="4" xfId="2" applyFont="1" applyFill="1" applyBorder="1" applyAlignment="1">
      <alignment horizontal="center" vertical="center" wrapText="1"/>
    </xf>
    <xf numFmtId="0" fontId="6" fillId="11" borderId="4" xfId="2" applyFont="1" applyFill="1" applyBorder="1" applyAlignment="1">
      <alignment horizontal="center" vertical="center"/>
    </xf>
    <xf numFmtId="0" fontId="15" fillId="7" borderId="4" xfId="2" applyFont="1" applyFill="1" applyBorder="1" applyAlignment="1">
      <alignment vertical="center" wrapText="1"/>
    </xf>
    <xf numFmtId="0" fontId="15" fillId="7" borderId="4" xfId="2" applyFont="1" applyFill="1" applyBorder="1" applyAlignment="1">
      <alignment horizontal="center" vertical="center" wrapText="1"/>
    </xf>
    <xf numFmtId="0" fontId="15" fillId="7" borderId="4" xfId="2" applyFont="1" applyFill="1" applyBorder="1" applyAlignment="1">
      <alignment horizontal="center" vertical="center"/>
    </xf>
    <xf numFmtId="0" fontId="9" fillId="2" borderId="2" xfId="1" applyFont="1" applyFill="1" applyBorder="1" applyAlignment="1">
      <alignment horizontal="center" vertical="center" wrapText="1"/>
    </xf>
    <xf numFmtId="0" fontId="1" fillId="4" borderId="6" xfId="2" applyFont="1" applyFill="1" applyBorder="1" applyAlignment="1">
      <alignment horizontal="center" vertical="center" wrapText="1"/>
    </xf>
    <xf numFmtId="2" fontId="7" fillId="0" borderId="0" xfId="3" applyNumberFormat="1"/>
    <xf numFmtId="2" fontId="3" fillId="0" borderId="4" xfId="2" applyNumberFormat="1" applyFont="1" applyBorder="1" applyAlignment="1">
      <alignment horizontal="center"/>
    </xf>
    <xf numFmtId="0" fontId="17" fillId="2" borderId="1" xfId="1" applyFont="1" applyFill="1" applyBorder="1" applyAlignment="1">
      <alignment vertical="center" wrapText="1"/>
    </xf>
    <xf numFmtId="0" fontId="17" fillId="2" borderId="2" xfId="1" applyFont="1" applyFill="1" applyBorder="1" applyAlignment="1">
      <alignment vertical="center" wrapText="1"/>
    </xf>
    <xf numFmtId="0" fontId="17" fillId="3" borderId="2" xfId="1" applyFont="1" applyFill="1" applyBorder="1" applyAlignment="1">
      <alignment wrapText="1"/>
    </xf>
    <xf numFmtId="0" fontId="18" fillId="4" borderId="3" xfId="2" applyFont="1" applyFill="1" applyBorder="1" applyAlignment="1">
      <alignment horizontal="center" wrapText="1"/>
    </xf>
    <xf numFmtId="0" fontId="17" fillId="3" borderId="2" xfId="1" applyFont="1" applyFill="1" applyBorder="1" applyAlignment="1">
      <alignment vertical="center" wrapText="1"/>
    </xf>
    <xf numFmtId="2" fontId="19" fillId="5" borderId="4" xfId="1" applyNumberFormat="1" applyFont="1" applyFill="1" applyBorder="1" applyAlignment="1">
      <alignment horizontal="center" vertical="center" wrapText="1"/>
    </xf>
    <xf numFmtId="2" fontId="2" fillId="0" borderId="0" xfId="2" applyNumberFormat="1"/>
    <xf numFmtId="0" fontId="1" fillId="12" borderId="3" xfId="2" applyFont="1" applyFill="1" applyBorder="1" applyAlignment="1">
      <alignment horizontal="center" vertical="center" textRotation="90" wrapText="1"/>
    </xf>
    <xf numFmtId="0" fontId="4" fillId="0" borderId="0" xfId="2" applyFont="1" applyAlignment="1">
      <alignment horizontal="center"/>
    </xf>
    <xf numFmtId="2" fontId="2" fillId="14" borderId="4" xfId="2" applyNumberFormat="1" applyFill="1" applyBorder="1"/>
    <xf numFmtId="0" fontId="6" fillId="15" borderId="4" xfId="2" applyFont="1" applyFill="1" applyBorder="1" applyAlignment="1">
      <alignment vertical="center" wrapText="1"/>
    </xf>
    <xf numFmtId="0" fontId="6" fillId="15" borderId="4" xfId="2" applyFont="1" applyFill="1" applyBorder="1" applyAlignment="1">
      <alignment horizontal="center" vertical="center" wrapText="1"/>
    </xf>
    <xf numFmtId="0" fontId="6" fillId="15" borderId="4" xfId="2" applyFont="1" applyFill="1" applyBorder="1" applyAlignment="1">
      <alignment horizontal="center" vertical="center"/>
    </xf>
    <xf numFmtId="0" fontId="9" fillId="2" borderId="0" xfId="1" applyFont="1" applyFill="1" applyBorder="1" applyAlignment="1">
      <alignment horizontal="center" vertical="center" wrapText="1"/>
    </xf>
    <xf numFmtId="2" fontId="3" fillId="0" borderId="0" xfId="2" applyNumberFormat="1" applyFont="1" applyBorder="1" applyAlignment="1">
      <alignment horizontal="center"/>
    </xf>
    <xf numFmtId="0" fontId="12" fillId="4" borderId="3" xfId="2" applyFont="1" applyFill="1" applyBorder="1" applyAlignment="1">
      <alignment horizontal="center" wrapText="1"/>
    </xf>
    <xf numFmtId="0" fontId="2" fillId="0" borderId="0" xfId="2" applyAlignment="1">
      <alignment horizontal="center"/>
    </xf>
    <xf numFmtId="0" fontId="4" fillId="0" borderId="0" xfId="2" applyFont="1"/>
    <xf numFmtId="0" fontId="9" fillId="2" borderId="0" xfId="2" applyFont="1" applyFill="1" applyAlignment="1">
      <alignment horizontal="center"/>
    </xf>
    <xf numFmtId="0" fontId="9" fillId="7" borderId="0" xfId="2" applyFont="1" applyFill="1" applyAlignment="1">
      <alignment horizontal="center"/>
    </xf>
    <xf numFmtId="0" fontId="11" fillId="15" borderId="0" xfId="2" applyFont="1" applyFill="1" applyAlignment="1">
      <alignment horizontal="center"/>
    </xf>
    <xf numFmtId="0" fontId="11" fillId="13" borderId="0" xfId="2" applyFont="1" applyFill="1" applyAlignment="1">
      <alignment horizontal="center"/>
    </xf>
    <xf numFmtId="0" fontId="11" fillId="8" borderId="0" xfId="2" applyFont="1" applyFill="1" applyAlignment="1">
      <alignment horizontal="center"/>
    </xf>
    <xf numFmtId="0" fontId="21" fillId="16" borderId="4" xfId="2" applyFont="1" applyFill="1" applyBorder="1" applyAlignment="1">
      <alignment horizontal="center"/>
    </xf>
    <xf numFmtId="0" fontId="5" fillId="9" borderId="4" xfId="2" applyFont="1" applyFill="1" applyBorder="1" applyAlignment="1">
      <alignment horizontal="center" vertical="center" wrapText="1"/>
    </xf>
    <xf numFmtId="0" fontId="2" fillId="0" borderId="0" xfId="2" applyAlignment="1">
      <alignment horizontal="center"/>
    </xf>
    <xf numFmtId="0" fontId="22" fillId="2" borderId="12" xfId="0" applyFont="1" applyFill="1" applyBorder="1" applyAlignment="1">
      <alignment horizontal="center" vertical="center" wrapText="1"/>
    </xf>
    <xf numFmtId="0" fontId="22" fillId="2" borderId="13" xfId="0" applyFont="1" applyFill="1" applyBorder="1" applyAlignment="1">
      <alignment horizontal="center" vertical="center" wrapText="1"/>
    </xf>
    <xf numFmtId="0" fontId="23" fillId="0" borderId="14" xfId="0" applyFont="1" applyBorder="1" applyAlignment="1">
      <alignment horizontal="center" vertical="center"/>
    </xf>
    <xf numFmtId="0" fontId="24" fillId="10" borderId="13" xfId="0" applyFont="1" applyFill="1" applyBorder="1" applyAlignment="1">
      <alignment horizontal="center" vertical="center"/>
    </xf>
    <xf numFmtId="0" fontId="24" fillId="17" borderId="13" xfId="0" applyFont="1" applyFill="1" applyBorder="1" applyAlignment="1">
      <alignment horizontal="center" vertical="center"/>
    </xf>
    <xf numFmtId="0" fontId="25" fillId="10" borderId="13" xfId="0" applyFont="1" applyFill="1" applyBorder="1" applyAlignment="1">
      <alignment horizontal="center" vertical="center"/>
    </xf>
    <xf numFmtId="0" fontId="25" fillId="17" borderId="13" xfId="0" applyFont="1" applyFill="1" applyBorder="1" applyAlignment="1">
      <alignment horizontal="center" vertical="center"/>
    </xf>
    <xf numFmtId="0" fontId="22" fillId="2" borderId="16" xfId="0" applyFont="1" applyFill="1" applyBorder="1" applyAlignment="1">
      <alignment horizontal="center" vertical="center" wrapText="1"/>
    </xf>
    <xf numFmtId="0" fontId="23" fillId="0" borderId="13" xfId="0" applyFont="1" applyBorder="1" applyAlignment="1">
      <alignment horizontal="center" vertical="center"/>
    </xf>
    <xf numFmtId="0" fontId="2" fillId="0" borderId="0" xfId="2" applyAlignment="1">
      <alignment horizontal="center"/>
    </xf>
    <xf numFmtId="0" fontId="9" fillId="16" borderId="0" xfId="1" applyFont="1" applyFill="1" applyBorder="1" applyAlignment="1">
      <alignment horizontal="center" vertical="center" wrapText="1"/>
    </xf>
    <xf numFmtId="0" fontId="10" fillId="16" borderId="0" xfId="1" applyFont="1" applyFill="1" applyBorder="1" applyAlignment="1">
      <alignment horizontal="center" wrapText="1"/>
    </xf>
    <xf numFmtId="0" fontId="10" fillId="16" borderId="0" xfId="1" applyFont="1" applyFill="1" applyBorder="1" applyAlignment="1">
      <alignment horizontal="center" vertical="center" wrapText="1"/>
    </xf>
    <xf numFmtId="0" fontId="21" fillId="16" borderId="0" xfId="2" applyFont="1" applyFill="1" applyBorder="1" applyAlignment="1">
      <alignment horizontal="center"/>
    </xf>
    <xf numFmtId="2" fontId="26" fillId="16" borderId="0" xfId="2" applyNumberFormat="1" applyFont="1" applyFill="1" applyBorder="1" applyAlignment="1">
      <alignment horizontal="center"/>
    </xf>
    <xf numFmtId="0" fontId="21" fillId="16" borderId="0" xfId="2" applyFont="1" applyFill="1" applyBorder="1"/>
    <xf numFmtId="0" fontId="2" fillId="0" borderId="0" xfId="2" applyAlignment="1"/>
    <xf numFmtId="0" fontId="5" fillId="9" borderId="4" xfId="2" applyFont="1" applyFill="1" applyBorder="1" applyAlignment="1">
      <alignment horizontal="center" vertical="center" wrapText="1"/>
    </xf>
    <xf numFmtId="0" fontId="16" fillId="0" borderId="0" xfId="2" applyFont="1" applyAlignment="1">
      <alignment horizontal="left" vertical="center" wrapText="1"/>
    </xf>
    <xf numFmtId="0" fontId="22" fillId="2" borderId="15" xfId="0" applyFont="1" applyFill="1" applyBorder="1" applyAlignment="1">
      <alignment horizontal="center" vertical="center" wrapText="1"/>
    </xf>
    <xf numFmtId="0" fontId="22" fillId="2" borderId="10" xfId="0" applyFont="1" applyFill="1" applyBorder="1" applyAlignment="1">
      <alignment horizontal="center" vertical="center" wrapText="1"/>
    </xf>
    <xf numFmtId="0" fontId="22" fillId="2" borderId="11" xfId="0" applyFont="1" applyFill="1" applyBorder="1" applyAlignment="1">
      <alignment horizontal="center" vertical="center" wrapText="1"/>
    </xf>
    <xf numFmtId="0" fontId="22" fillId="2" borderId="7" xfId="0" applyFont="1" applyFill="1" applyBorder="1" applyAlignment="1">
      <alignment horizontal="center" vertical="center" wrapText="1"/>
    </xf>
    <xf numFmtId="0" fontId="22" fillId="2" borderId="8" xfId="0" applyFont="1" applyFill="1" applyBorder="1" applyAlignment="1">
      <alignment horizontal="center" vertical="center" wrapText="1"/>
    </xf>
    <xf numFmtId="0" fontId="22" fillId="2" borderId="9" xfId="0" applyFont="1" applyFill="1" applyBorder="1" applyAlignment="1">
      <alignment horizontal="center" vertical="center" wrapText="1"/>
    </xf>
    <xf numFmtId="0" fontId="2" fillId="0" borderId="0" xfId="2" applyAlignment="1">
      <alignment horizontal="center"/>
    </xf>
  </cellXfs>
  <cellStyles count="5">
    <cellStyle name="Normal" xfId="0" builtinId="0"/>
    <cellStyle name="Normal 2" xfId="2" xr:uid="{08D551ED-0B24-466C-A3B7-B9B67ED06C68}"/>
    <cellStyle name="Normal 3" xfId="1" xr:uid="{0AE6C029-6933-43E3-ACD6-86785E482110}"/>
    <cellStyle name="Normal 4" xfId="3" xr:uid="{CFB5110B-F2DA-498A-88E8-C6FD7B8D2DB9}"/>
    <cellStyle name="Percent 2" xfId="4" xr:uid="{C348E90A-E816-4CE5-A1EB-F806ACB9CB60}"/>
  </cellStyles>
  <dxfs count="77">
    <dxf>
      <font>
        <color theme="0"/>
      </font>
      <fill>
        <patternFill>
          <bgColor rgb="FF00206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1"/>
      </font>
      <fill>
        <patternFill>
          <bgColor rgb="FF00B0F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8" tint="0.39994506668294322"/>
        </patternFill>
      </fill>
    </dxf>
    <dxf>
      <font>
        <color theme="2"/>
      </font>
      <fill>
        <patternFill>
          <bgColor rgb="FFFF0000"/>
        </patternFill>
      </fill>
    </dxf>
    <dxf>
      <font>
        <color theme="0"/>
      </font>
      <fill>
        <patternFill>
          <bgColor rgb="FF00206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1"/>
      </font>
      <fill>
        <patternFill>
          <bgColor rgb="FF00B0F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8" tint="0.39994506668294322"/>
        </patternFill>
      </fill>
    </dxf>
    <dxf>
      <font>
        <color theme="2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5050"/>
        </patternFill>
      </fill>
    </dxf>
    <dxf>
      <font>
        <color theme="0"/>
      </font>
      <fill>
        <patternFill>
          <bgColor rgb="FF00206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1"/>
      </font>
      <fill>
        <patternFill>
          <bgColor rgb="FF00B0F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8" tint="0.39994506668294322"/>
        </patternFill>
      </fill>
    </dxf>
    <dxf>
      <font>
        <color theme="2"/>
      </font>
      <fill>
        <patternFill>
          <bgColor rgb="FFFF0000"/>
        </patternFill>
      </fill>
    </dxf>
    <dxf>
      <font>
        <color theme="0"/>
      </font>
      <fill>
        <patternFill>
          <bgColor rgb="FF00206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1"/>
      </font>
      <fill>
        <patternFill>
          <bgColor rgb="FF00B0F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8" tint="0.39994506668294322"/>
        </patternFill>
      </fill>
    </dxf>
    <dxf>
      <font>
        <color theme="2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5050"/>
        </patternFill>
      </fill>
    </dxf>
    <dxf>
      <font>
        <b val="0"/>
        <i/>
      </font>
      <fill>
        <patternFill>
          <bgColor theme="4"/>
        </patternFill>
      </fill>
    </dxf>
    <dxf>
      <font>
        <color theme="0"/>
      </font>
      <fill>
        <patternFill>
          <bgColor rgb="FF00206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theme="6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1"/>
      </font>
      <fill>
        <patternFill>
          <bgColor rgb="FF00B0F0"/>
        </patternFill>
      </fill>
    </dxf>
    <dxf>
      <font>
        <color theme="1"/>
      </font>
      <fill>
        <patternFill>
          <bgColor theme="6" tint="0.59996337778862885"/>
        </patternFill>
      </fill>
    </dxf>
    <dxf>
      <font>
        <color theme="1"/>
      </font>
      <fill>
        <patternFill>
          <bgColor theme="8" tint="0.39994506668294322"/>
        </patternFill>
      </fill>
    </dxf>
    <dxf>
      <font>
        <color theme="2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5050"/>
        </patternFill>
      </fill>
    </dxf>
    <dxf>
      <font>
        <color theme="0"/>
      </font>
      <fill>
        <patternFill>
          <bgColor rgb="FF00206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theme="6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1"/>
      </font>
      <fill>
        <patternFill>
          <bgColor rgb="FF00B0F0"/>
        </patternFill>
      </fill>
    </dxf>
    <dxf>
      <font>
        <color theme="1"/>
      </font>
      <fill>
        <patternFill>
          <bgColor theme="6" tint="0.59996337778862885"/>
        </patternFill>
      </fill>
    </dxf>
    <dxf>
      <font>
        <color theme="1"/>
      </font>
      <fill>
        <patternFill>
          <bgColor theme="8" tint="0.39994506668294322"/>
        </patternFill>
      </fill>
    </dxf>
    <dxf>
      <font>
        <color theme="2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5050"/>
        </patternFill>
      </fill>
    </dxf>
    <dxf>
      <font>
        <color theme="0"/>
      </font>
      <fill>
        <patternFill>
          <bgColor rgb="FF00206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theme="6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1"/>
      </font>
      <fill>
        <patternFill>
          <bgColor rgb="FF00B0F0"/>
        </patternFill>
      </fill>
    </dxf>
    <dxf>
      <font>
        <color theme="1"/>
      </font>
      <fill>
        <patternFill>
          <bgColor theme="6" tint="0.59996337778862885"/>
        </patternFill>
      </fill>
    </dxf>
    <dxf>
      <font>
        <color theme="1"/>
      </font>
      <fill>
        <patternFill>
          <bgColor theme="8" tint="0.39994506668294322"/>
        </patternFill>
      </fill>
    </dxf>
    <dxf>
      <font>
        <color theme="2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5050"/>
        </patternFill>
      </fill>
    </dxf>
    <dxf>
      <font>
        <color theme="0"/>
      </font>
      <fill>
        <patternFill>
          <bgColor rgb="FF00206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theme="6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1"/>
      </font>
      <fill>
        <patternFill>
          <bgColor rgb="FF00B0F0"/>
        </patternFill>
      </fill>
    </dxf>
    <dxf>
      <font>
        <color theme="1"/>
      </font>
      <fill>
        <patternFill>
          <bgColor theme="6" tint="0.59996337778862885"/>
        </patternFill>
      </fill>
    </dxf>
    <dxf>
      <font>
        <color theme="1"/>
      </font>
      <fill>
        <patternFill>
          <bgColor theme="8" tint="0.39994506668294322"/>
        </patternFill>
      </fill>
    </dxf>
    <dxf>
      <font>
        <color theme="2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5050"/>
        </patternFill>
      </fill>
    </dxf>
  </dxfs>
  <tableStyles count="0" defaultTableStyle="TableStyleMedium2" defaultPivotStyle="PivotStyleLight16"/>
  <colors>
    <mruColors>
      <color rgb="FF003300"/>
      <color rgb="FF66FF66"/>
      <color rgb="FFFF5050"/>
      <color rgb="FFF9C24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Ex10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Ex11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Ex12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Ex13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Ex14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Ex15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Ex16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Ex17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Ex18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Ex19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Ex20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Ex21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Ex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Ex5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Ex6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Ex7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Ex8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Ex9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400" b="0" i="0" baseline="0">
                <a:effectLst/>
              </a:rPr>
              <a:t>Comparativo 2020 x 2021 x 2022 - Dimensão 1 - Unidades Federativas</a:t>
            </a:r>
            <a:endParaRPr lang="pt-BR" sz="14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'Comparativo 2022 x 2021 x 2020'!$C$40</c:f>
              <c:strCache>
                <c:ptCount val="1"/>
                <c:pt idx="0">
                  <c:v>Dimensão 1 - Capacidades para a Oferta de Serviços Digitais - 2022 - 10 critérios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'Comparativo 2022 x 2021 x 2020'!$B$41:$B$67</c:f>
              <c:strCache>
                <c:ptCount val="27"/>
                <c:pt idx="0">
                  <c:v>Rio Grande do Sul</c:v>
                </c:pt>
                <c:pt idx="1">
                  <c:v>Goiás</c:v>
                </c:pt>
                <c:pt idx="2">
                  <c:v>Minas Gerais</c:v>
                </c:pt>
                <c:pt idx="3">
                  <c:v>Bahia</c:v>
                </c:pt>
                <c:pt idx="4">
                  <c:v>Paraná</c:v>
                </c:pt>
                <c:pt idx="5">
                  <c:v>São Paulo</c:v>
                </c:pt>
                <c:pt idx="6">
                  <c:v>Santa Catarina</c:v>
                </c:pt>
                <c:pt idx="7">
                  <c:v>Amapá</c:v>
                </c:pt>
                <c:pt idx="8">
                  <c:v>Rio de Janeiro</c:v>
                </c:pt>
                <c:pt idx="9">
                  <c:v>Distrito Federal</c:v>
                </c:pt>
                <c:pt idx="10">
                  <c:v>Espírito Santo</c:v>
                </c:pt>
                <c:pt idx="11">
                  <c:v>Pernambuco</c:v>
                </c:pt>
                <c:pt idx="12">
                  <c:v>Mato Grosso</c:v>
                </c:pt>
                <c:pt idx="13">
                  <c:v>Paraíba</c:v>
                </c:pt>
                <c:pt idx="14">
                  <c:v>Mato Grosso do Sul</c:v>
                </c:pt>
                <c:pt idx="15">
                  <c:v>Ceará</c:v>
                </c:pt>
                <c:pt idx="16">
                  <c:v>Rondônia</c:v>
                </c:pt>
                <c:pt idx="17">
                  <c:v>Tocantins</c:v>
                </c:pt>
                <c:pt idx="18">
                  <c:v>Amazonas</c:v>
                </c:pt>
                <c:pt idx="19">
                  <c:v>Pará</c:v>
                </c:pt>
                <c:pt idx="20">
                  <c:v>Rio Grande do Norte</c:v>
                </c:pt>
                <c:pt idx="21">
                  <c:v>Sergipe</c:v>
                </c:pt>
                <c:pt idx="22">
                  <c:v>Alagoas</c:v>
                </c:pt>
                <c:pt idx="23">
                  <c:v>Maranhão</c:v>
                </c:pt>
                <c:pt idx="24">
                  <c:v>Piauí</c:v>
                </c:pt>
                <c:pt idx="25">
                  <c:v>Acre</c:v>
                </c:pt>
                <c:pt idx="26">
                  <c:v>Roraima</c:v>
                </c:pt>
              </c:strCache>
            </c:strRef>
          </c:cat>
          <c:val>
            <c:numRef>
              <c:f>'Comparativo 2022 x 2021 x 2020'!$C$41:$C$67</c:f>
              <c:numCache>
                <c:formatCode>0.00</c:formatCode>
                <c:ptCount val="27"/>
                <c:pt idx="0">
                  <c:v>45</c:v>
                </c:pt>
                <c:pt idx="1">
                  <c:v>42.75</c:v>
                </c:pt>
                <c:pt idx="2">
                  <c:v>45</c:v>
                </c:pt>
                <c:pt idx="3">
                  <c:v>45</c:v>
                </c:pt>
                <c:pt idx="4">
                  <c:v>42.75</c:v>
                </c:pt>
                <c:pt idx="5">
                  <c:v>40.5</c:v>
                </c:pt>
                <c:pt idx="6">
                  <c:v>36</c:v>
                </c:pt>
                <c:pt idx="7">
                  <c:v>36</c:v>
                </c:pt>
                <c:pt idx="8">
                  <c:v>36</c:v>
                </c:pt>
                <c:pt idx="9">
                  <c:v>29.25</c:v>
                </c:pt>
                <c:pt idx="10">
                  <c:v>33.75</c:v>
                </c:pt>
                <c:pt idx="11">
                  <c:v>20.25</c:v>
                </c:pt>
                <c:pt idx="12">
                  <c:v>40.5</c:v>
                </c:pt>
                <c:pt idx="13">
                  <c:v>24.75</c:v>
                </c:pt>
                <c:pt idx="14">
                  <c:v>22.5</c:v>
                </c:pt>
                <c:pt idx="15">
                  <c:v>29.25</c:v>
                </c:pt>
                <c:pt idx="16">
                  <c:v>22.5</c:v>
                </c:pt>
                <c:pt idx="17">
                  <c:v>22.5</c:v>
                </c:pt>
                <c:pt idx="18">
                  <c:v>9</c:v>
                </c:pt>
                <c:pt idx="19">
                  <c:v>13.5</c:v>
                </c:pt>
                <c:pt idx="20">
                  <c:v>20.25</c:v>
                </c:pt>
                <c:pt idx="21">
                  <c:v>20.25</c:v>
                </c:pt>
                <c:pt idx="22">
                  <c:v>20.25</c:v>
                </c:pt>
                <c:pt idx="23">
                  <c:v>18</c:v>
                </c:pt>
                <c:pt idx="24">
                  <c:v>15.75</c:v>
                </c:pt>
                <c:pt idx="25">
                  <c:v>13.5</c:v>
                </c:pt>
                <c:pt idx="26">
                  <c:v>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6-822D-452E-80CF-8399F6A9C62E}"/>
            </c:ext>
          </c:extLst>
        </c:ser>
        <c:ser>
          <c:idx val="1"/>
          <c:order val="1"/>
          <c:tx>
            <c:strRef>
              <c:f>'Comparativo 2022 x 2021 x 2020'!$D$40</c:f>
              <c:strCache>
                <c:ptCount val="1"/>
                <c:pt idx="0">
                  <c:v>Dimensão 1 - Capacidades para a Oferta de Serviços Digitais - 2021 - 10 critérios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'Comparativo 2022 x 2021 x 2020'!$B$41:$B$67</c:f>
              <c:strCache>
                <c:ptCount val="27"/>
                <c:pt idx="0">
                  <c:v>Rio Grande do Sul</c:v>
                </c:pt>
                <c:pt idx="1">
                  <c:v>Goiás</c:v>
                </c:pt>
                <c:pt idx="2">
                  <c:v>Minas Gerais</c:v>
                </c:pt>
                <c:pt idx="3">
                  <c:v>Bahia</c:v>
                </c:pt>
                <c:pt idx="4">
                  <c:v>Paraná</c:v>
                </c:pt>
                <c:pt idx="5">
                  <c:v>São Paulo</c:v>
                </c:pt>
                <c:pt idx="6">
                  <c:v>Santa Catarina</c:v>
                </c:pt>
                <c:pt idx="7">
                  <c:v>Amapá</c:v>
                </c:pt>
                <c:pt idx="8">
                  <c:v>Rio de Janeiro</c:v>
                </c:pt>
                <c:pt idx="9">
                  <c:v>Distrito Federal</c:v>
                </c:pt>
                <c:pt idx="10">
                  <c:v>Espírito Santo</c:v>
                </c:pt>
                <c:pt idx="11">
                  <c:v>Pernambuco</c:v>
                </c:pt>
                <c:pt idx="12">
                  <c:v>Mato Grosso</c:v>
                </c:pt>
                <c:pt idx="13">
                  <c:v>Paraíba</c:v>
                </c:pt>
                <c:pt idx="14">
                  <c:v>Mato Grosso do Sul</c:v>
                </c:pt>
                <c:pt idx="15">
                  <c:v>Ceará</c:v>
                </c:pt>
                <c:pt idx="16">
                  <c:v>Rondônia</c:v>
                </c:pt>
                <c:pt idx="17">
                  <c:v>Tocantins</c:v>
                </c:pt>
                <c:pt idx="18">
                  <c:v>Amazonas</c:v>
                </c:pt>
                <c:pt idx="19">
                  <c:v>Pará</c:v>
                </c:pt>
                <c:pt idx="20">
                  <c:v>Rio Grande do Norte</c:v>
                </c:pt>
                <c:pt idx="21">
                  <c:v>Sergipe</c:v>
                </c:pt>
                <c:pt idx="22">
                  <c:v>Alagoas</c:v>
                </c:pt>
                <c:pt idx="23">
                  <c:v>Maranhão</c:v>
                </c:pt>
                <c:pt idx="24">
                  <c:v>Piauí</c:v>
                </c:pt>
                <c:pt idx="25">
                  <c:v>Acre</c:v>
                </c:pt>
                <c:pt idx="26">
                  <c:v>Roraima</c:v>
                </c:pt>
              </c:strCache>
            </c:strRef>
          </c:cat>
          <c:val>
            <c:numRef>
              <c:f>'Comparativo 2022 x 2021 x 2020'!$D$41:$D$67</c:f>
              <c:numCache>
                <c:formatCode>0.00</c:formatCode>
                <c:ptCount val="27"/>
                <c:pt idx="0">
                  <c:v>45</c:v>
                </c:pt>
                <c:pt idx="1">
                  <c:v>33.75</c:v>
                </c:pt>
                <c:pt idx="2">
                  <c:v>42.75</c:v>
                </c:pt>
                <c:pt idx="3">
                  <c:v>45</c:v>
                </c:pt>
                <c:pt idx="4">
                  <c:v>38.25</c:v>
                </c:pt>
                <c:pt idx="5">
                  <c:v>29.25</c:v>
                </c:pt>
                <c:pt idx="6">
                  <c:v>31.5</c:v>
                </c:pt>
                <c:pt idx="7">
                  <c:v>31.5</c:v>
                </c:pt>
                <c:pt idx="8">
                  <c:v>22.5</c:v>
                </c:pt>
                <c:pt idx="9">
                  <c:v>20.25</c:v>
                </c:pt>
                <c:pt idx="10">
                  <c:v>38.25</c:v>
                </c:pt>
                <c:pt idx="11">
                  <c:v>20.25</c:v>
                </c:pt>
                <c:pt idx="12">
                  <c:v>24.75</c:v>
                </c:pt>
                <c:pt idx="13">
                  <c:v>24.75</c:v>
                </c:pt>
                <c:pt idx="14">
                  <c:v>13.5</c:v>
                </c:pt>
                <c:pt idx="15">
                  <c:v>11.25</c:v>
                </c:pt>
                <c:pt idx="16">
                  <c:v>13.5</c:v>
                </c:pt>
                <c:pt idx="17">
                  <c:v>22.5</c:v>
                </c:pt>
                <c:pt idx="18">
                  <c:v>9</c:v>
                </c:pt>
                <c:pt idx="19">
                  <c:v>13.5</c:v>
                </c:pt>
                <c:pt idx="20">
                  <c:v>20.25</c:v>
                </c:pt>
                <c:pt idx="21">
                  <c:v>24.75</c:v>
                </c:pt>
                <c:pt idx="22">
                  <c:v>20.25</c:v>
                </c:pt>
                <c:pt idx="23">
                  <c:v>15.75</c:v>
                </c:pt>
                <c:pt idx="24">
                  <c:v>9</c:v>
                </c:pt>
                <c:pt idx="25">
                  <c:v>13.5</c:v>
                </c:pt>
                <c:pt idx="26">
                  <c:v>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7-822D-452E-80CF-8399F6A9C62E}"/>
            </c:ext>
          </c:extLst>
        </c:ser>
        <c:ser>
          <c:idx val="2"/>
          <c:order val="2"/>
          <c:tx>
            <c:strRef>
              <c:f>'Comparativo 2022 x 2021 x 2020'!$E$40</c:f>
              <c:strCache>
                <c:ptCount val="1"/>
                <c:pt idx="0">
                  <c:v>Dimensão 1 - Capacidades para a Oferta de Serviços Digitais - 2020 - 10 critérios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strRef>
              <c:f>'Comparativo 2022 x 2021 x 2020'!$B$41:$B$67</c:f>
              <c:strCache>
                <c:ptCount val="27"/>
                <c:pt idx="0">
                  <c:v>Rio Grande do Sul</c:v>
                </c:pt>
                <c:pt idx="1">
                  <c:v>Goiás</c:v>
                </c:pt>
                <c:pt idx="2">
                  <c:v>Minas Gerais</c:v>
                </c:pt>
                <c:pt idx="3">
                  <c:v>Bahia</c:v>
                </c:pt>
                <c:pt idx="4">
                  <c:v>Paraná</c:v>
                </c:pt>
                <c:pt idx="5">
                  <c:v>São Paulo</c:v>
                </c:pt>
                <c:pt idx="6">
                  <c:v>Santa Catarina</c:v>
                </c:pt>
                <c:pt idx="7">
                  <c:v>Amapá</c:v>
                </c:pt>
                <c:pt idx="8">
                  <c:v>Rio de Janeiro</c:v>
                </c:pt>
                <c:pt idx="9">
                  <c:v>Distrito Federal</c:v>
                </c:pt>
                <c:pt idx="10">
                  <c:v>Espírito Santo</c:v>
                </c:pt>
                <c:pt idx="11">
                  <c:v>Pernambuco</c:v>
                </c:pt>
                <c:pt idx="12">
                  <c:v>Mato Grosso</c:v>
                </c:pt>
                <c:pt idx="13">
                  <c:v>Paraíba</c:v>
                </c:pt>
                <c:pt idx="14">
                  <c:v>Mato Grosso do Sul</c:v>
                </c:pt>
                <c:pt idx="15">
                  <c:v>Ceará</c:v>
                </c:pt>
                <c:pt idx="16">
                  <c:v>Rondônia</c:v>
                </c:pt>
                <c:pt idx="17">
                  <c:v>Tocantins</c:v>
                </c:pt>
                <c:pt idx="18">
                  <c:v>Amazonas</c:v>
                </c:pt>
                <c:pt idx="19">
                  <c:v>Pará</c:v>
                </c:pt>
                <c:pt idx="20">
                  <c:v>Rio Grande do Norte</c:v>
                </c:pt>
                <c:pt idx="21">
                  <c:v>Sergipe</c:v>
                </c:pt>
                <c:pt idx="22">
                  <c:v>Alagoas</c:v>
                </c:pt>
                <c:pt idx="23">
                  <c:v>Maranhão</c:v>
                </c:pt>
                <c:pt idx="24">
                  <c:v>Piauí</c:v>
                </c:pt>
                <c:pt idx="25">
                  <c:v>Acre</c:v>
                </c:pt>
                <c:pt idx="26">
                  <c:v>Roraima</c:v>
                </c:pt>
              </c:strCache>
            </c:strRef>
          </c:cat>
          <c:val>
            <c:numRef>
              <c:f>'Comparativo 2022 x 2021 x 2020'!$E$41:$E$67</c:f>
              <c:numCache>
                <c:formatCode>0.00</c:formatCode>
                <c:ptCount val="27"/>
                <c:pt idx="0">
                  <c:v>40.5</c:v>
                </c:pt>
                <c:pt idx="1">
                  <c:v>22.5</c:v>
                </c:pt>
                <c:pt idx="2">
                  <c:v>38.25</c:v>
                </c:pt>
                <c:pt idx="3">
                  <c:v>40.5</c:v>
                </c:pt>
                <c:pt idx="4">
                  <c:v>31.5</c:v>
                </c:pt>
                <c:pt idx="5">
                  <c:v>29.25</c:v>
                </c:pt>
                <c:pt idx="6">
                  <c:v>33.75</c:v>
                </c:pt>
                <c:pt idx="7">
                  <c:v>31.5</c:v>
                </c:pt>
                <c:pt idx="8">
                  <c:v>20.25</c:v>
                </c:pt>
                <c:pt idx="9">
                  <c:v>24.75</c:v>
                </c:pt>
                <c:pt idx="10">
                  <c:v>36</c:v>
                </c:pt>
                <c:pt idx="11">
                  <c:v>20.25</c:v>
                </c:pt>
                <c:pt idx="12">
                  <c:v>6.75</c:v>
                </c:pt>
                <c:pt idx="13">
                  <c:v>20.25</c:v>
                </c:pt>
                <c:pt idx="14">
                  <c:v>11.25</c:v>
                </c:pt>
                <c:pt idx="15">
                  <c:v>13.5</c:v>
                </c:pt>
                <c:pt idx="16">
                  <c:v>18</c:v>
                </c:pt>
                <c:pt idx="17">
                  <c:v>18</c:v>
                </c:pt>
                <c:pt idx="18">
                  <c:v>4.5</c:v>
                </c:pt>
                <c:pt idx="19">
                  <c:v>15.75</c:v>
                </c:pt>
                <c:pt idx="20">
                  <c:v>20.25</c:v>
                </c:pt>
                <c:pt idx="21">
                  <c:v>27</c:v>
                </c:pt>
                <c:pt idx="22">
                  <c:v>13.5</c:v>
                </c:pt>
                <c:pt idx="23">
                  <c:v>15.75</c:v>
                </c:pt>
                <c:pt idx="24">
                  <c:v>9</c:v>
                </c:pt>
                <c:pt idx="25">
                  <c:v>9</c:v>
                </c:pt>
                <c:pt idx="26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822D-452E-80CF-8399F6A9C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66"/>
        <c:overlap val="-78"/>
        <c:axId val="660625680"/>
        <c:axId val="660626000"/>
        <c:extLst/>
      </c:barChart>
      <c:catAx>
        <c:axId val="66062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60626000"/>
        <c:crosses val="autoZero"/>
        <c:auto val="1"/>
        <c:lblAlgn val="ctr"/>
        <c:lblOffset val="100"/>
        <c:noMultiLvlLbl val="0"/>
      </c:catAx>
      <c:valAx>
        <c:axId val="660626000"/>
        <c:scaling>
          <c:orientation val="minMax"/>
          <c:max val="4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60625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pt-BR" sz="1400" b="1" i="0" baseline="0">
                <a:solidFill>
                  <a:schemeClr val="tx1"/>
                </a:solidFill>
                <a:effectLst/>
                <a:latin typeface="Calibri" panose="020F0502020204030204" pitchFamily="34" charset="0"/>
                <a:cs typeface="Calibri" panose="020F0502020204030204" pitchFamily="34" charset="0"/>
              </a:rPr>
              <a:t>Evolução por critérios 2020 X 2021 X 2022 - Dimensão 3</a:t>
            </a:r>
            <a:endParaRPr lang="pt-BR" sz="1400">
              <a:solidFill>
                <a:schemeClr val="tx1"/>
              </a:solidFill>
              <a:effectLst/>
              <a:latin typeface="Calibri" panose="020F0502020204030204" pitchFamily="34" charset="0"/>
              <a:cs typeface="Calibri" panose="020F050202020403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25991143886007684"/>
          <c:y val="0.21821513774192861"/>
          <c:w val="0.48017712227984632"/>
          <c:h val="0.71362908904679601"/>
        </c:manualLayout>
      </c:layout>
      <c:radarChart>
        <c:radarStyle val="filled"/>
        <c:varyColors val="0"/>
        <c:ser>
          <c:idx val="0"/>
          <c:order val="0"/>
          <c:tx>
            <c:strRef>
              <c:f>'Gráficos - detalhamento'!$A$2</c:f>
              <c:strCache>
                <c:ptCount val="1"/>
                <c:pt idx="0">
                  <c:v>MÉDIA BR 2020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cat>
            <c:strRef>
              <c:extLst>
                <c:ext xmlns:c15="http://schemas.microsoft.com/office/drawing/2012/chart" uri="{02D57815-91ED-43cb-92C2-25804820EDAC}">
                  <c15:fullRef>
                    <c15:sqref>'Gráficos - detalhamento'!$B$1:$AN$1</c15:sqref>
                  </c15:fullRef>
                </c:ext>
              </c:extLst>
              <c:f>'Gráficos - detalhamento'!$AJ$1:$AL$1</c:f>
              <c:strCache>
                <c:ptCount val="3"/>
                <c:pt idx="0">
                  <c:v>3.1 O Governo Estadual/Distrital regulamentou os principais pilares da Lei Federal 13.460/2017 (Código de Defesa do Usuário do Serviço Público)? Marque todas as alternativas que se aplicam - sem bônus de normatização citando a Lei Federal</c:v>
                </c:pt>
                <c:pt idx="1">
                  <c:v>3.2 O Art. 5º da Lei Federal 13.726/2018 (Grupos Setoriais de Trabalho para Desburocratização e Simplificação) foi regulamentado via Decreto no Governo Estadual/Distrital?   - sem bônus de normatização citando a Lei Federal</c:v>
                </c:pt>
                <c:pt idx="2">
                  <c:v>3.3 O funcionamento do Portal Único/Portal de Serviços foi regulamentado pelo Governo Estadual/Distrital (Ex.: Decreto Federal 9.756/2019)?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'Gráficos - detalhamento'!$B$2:$AN$2</c15:sqref>
                  </c15:fullRef>
                </c:ext>
              </c:extLst>
              <c:f>'Gráficos - detalhamento'!$AJ$2:$AL$2</c:f>
              <c:numCache>
                <c:formatCode>0.00</c:formatCode>
                <c:ptCount val="3"/>
                <c:pt idx="0">
                  <c:v>1.5740740740740742</c:v>
                </c:pt>
                <c:pt idx="1">
                  <c:v>1.1111111111111112</c:v>
                </c:pt>
                <c:pt idx="2">
                  <c:v>1.2962962962962963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3-41ED-A16F-7D01C249D581}"/>
            </c:ext>
          </c:extLst>
        </c:ser>
        <c:ser>
          <c:idx val="6"/>
          <c:order val="6"/>
          <c:tx>
            <c:strRef>
              <c:f>'Gráficos - detalhamento'!$A$8</c:f>
              <c:strCache>
                <c:ptCount val="1"/>
                <c:pt idx="0">
                  <c:v>MÉDIA BR 2021</c:v>
                </c:pt>
              </c:strCache>
            </c:strRef>
          </c:tx>
          <c:spPr>
            <a:solidFill>
              <a:srgbClr val="002060">
                <a:alpha val="50000"/>
              </a:srgbClr>
            </a:solidFill>
            <a:ln>
              <a:noFill/>
            </a:ln>
            <a:effectLst/>
          </c:spPr>
          <c:cat>
            <c:strRef>
              <c:extLst>
                <c:ext xmlns:c15="http://schemas.microsoft.com/office/drawing/2012/chart" uri="{02D57815-91ED-43cb-92C2-25804820EDAC}">
                  <c15:fullRef>
                    <c15:sqref>'Gráficos - detalhamento'!$B$1:$AN$1</c15:sqref>
                  </c15:fullRef>
                </c:ext>
              </c:extLst>
              <c:f>'Gráficos - detalhamento'!$AJ$1:$AL$1</c:f>
              <c:strCache>
                <c:ptCount val="3"/>
                <c:pt idx="0">
                  <c:v>3.1 O Governo Estadual/Distrital regulamentou os principais pilares da Lei Federal 13.460/2017 (Código de Defesa do Usuário do Serviço Público)? Marque todas as alternativas que se aplicam - sem bônus de normatização citando a Lei Federal</c:v>
                </c:pt>
                <c:pt idx="1">
                  <c:v>3.2 O Art. 5º da Lei Federal 13.726/2018 (Grupos Setoriais de Trabalho para Desburocratização e Simplificação) foi regulamentado via Decreto no Governo Estadual/Distrital?   - sem bônus de normatização citando a Lei Federal</c:v>
                </c:pt>
                <c:pt idx="2">
                  <c:v>3.3 O funcionamento do Portal Único/Portal de Serviços foi regulamentado pelo Governo Estadual/Distrital (Ex.: Decreto Federal 9.756/2019)?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'Gráficos - detalhamento'!$B$8:$AN$8</c15:sqref>
                  </c15:fullRef>
                </c:ext>
              </c:extLst>
              <c:f>'Gráficos - detalhamento'!$AJ$8:$AL$8</c:f>
              <c:numCache>
                <c:formatCode>0.00</c:formatCode>
                <c:ptCount val="3"/>
                <c:pt idx="0">
                  <c:v>2.3148148148148149</c:v>
                </c:pt>
                <c:pt idx="1">
                  <c:v>1.4814814814814814</c:v>
                </c:pt>
                <c:pt idx="2">
                  <c:v>1.8518518518518519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3-41ED-A16F-7D01C249D581}"/>
            </c:ext>
          </c:extLst>
        </c:ser>
        <c:ser>
          <c:idx val="12"/>
          <c:order val="12"/>
          <c:tx>
            <c:strRef>
              <c:f>'Gráficos - detalhamento'!$A$14</c:f>
              <c:strCache>
                <c:ptCount val="1"/>
                <c:pt idx="0">
                  <c:v>MÉDIA BR 2022</c:v>
                </c:pt>
              </c:strCache>
            </c:strRef>
          </c:tx>
          <c:spPr>
            <a:solidFill>
              <a:srgbClr val="FF0000">
                <a:alpha val="30000"/>
              </a:srgbClr>
            </a:solidFill>
            <a:ln w="25400">
              <a:noFill/>
            </a:ln>
            <a:effectLst/>
          </c:spPr>
          <c:cat>
            <c:strRef>
              <c:extLst>
                <c:ext xmlns:c15="http://schemas.microsoft.com/office/drawing/2012/chart" uri="{02D57815-91ED-43cb-92C2-25804820EDAC}">
                  <c15:fullRef>
                    <c15:sqref>'Gráficos - detalhamento'!$B$1:$AN$1</c15:sqref>
                  </c15:fullRef>
                </c:ext>
              </c:extLst>
              <c:f>'Gráficos - detalhamento'!$AJ$1:$AL$1</c:f>
              <c:strCache>
                <c:ptCount val="3"/>
                <c:pt idx="0">
                  <c:v>3.1 O Governo Estadual/Distrital regulamentou os principais pilares da Lei Federal 13.460/2017 (Código de Defesa do Usuário do Serviço Público)? Marque todas as alternativas que se aplicam - sem bônus de normatização citando a Lei Federal</c:v>
                </c:pt>
                <c:pt idx="1">
                  <c:v>3.2 O Art. 5º da Lei Federal 13.726/2018 (Grupos Setoriais de Trabalho para Desburocratização e Simplificação) foi regulamentado via Decreto no Governo Estadual/Distrital?   - sem bônus de normatização citando a Lei Federal</c:v>
                </c:pt>
                <c:pt idx="2">
                  <c:v>3.3 O funcionamento do Portal Único/Portal de Serviços foi regulamentado pelo Governo Estadual/Distrital (Ex.: Decreto Federal 9.756/2019)?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'Gráficos - detalhamento'!$B$14:$AN$14</c15:sqref>
                  </c15:fullRef>
                </c:ext>
              </c:extLst>
              <c:f>'Gráficos - detalhamento'!$AJ$14:$AL$14</c:f>
              <c:numCache>
                <c:formatCode>0.00</c:formatCode>
                <c:ptCount val="3"/>
                <c:pt idx="0">
                  <c:v>2.9166666666666665</c:v>
                </c:pt>
                <c:pt idx="1">
                  <c:v>2.2222222222222223</c:v>
                </c:pt>
                <c:pt idx="2">
                  <c:v>2.4074074074074074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793-41ED-A16F-7D01C249D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3440144"/>
        <c:axId val="643444624"/>
        <c:extLst>
          <c:ext xmlns:c15="http://schemas.microsoft.com/office/drawing/2012/chart" uri="{02D57815-91ED-43cb-92C2-25804820EDAC}">
            <c15:filteredRad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'Gráficos - detalhamento'!$A$3</c15:sqref>
                        </c15:formulaRef>
                      </c:ext>
                    </c:extLst>
                    <c:strCache>
                      <c:ptCount val="1"/>
                      <c:pt idx="0">
                        <c:v>MÉDIA N 2020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cat>
                  <c:strRef>
                    <c:extLst>
                      <c:ext uri="{02D57815-91ED-43cb-92C2-25804820EDAC}">
                        <c15:fullRef>
                          <c15:sqref>'Gráficos - detalhamento'!$B$1:$AN$1</c15:sqref>
                        </c15:fullRef>
                        <c15:formulaRef>
                          <c15:sqref>'Gráficos - detalhamento'!$AJ$1:$AL$1</c15:sqref>
                        </c15:formulaRef>
                      </c:ext>
                    </c:extLst>
                    <c:strCache>
                      <c:ptCount val="3"/>
                      <c:pt idx="0">
                        <c:v>3.1 O Governo Estadual/Distrital regulamentou os principais pilares da Lei Federal 13.460/2017 (Código de Defesa do Usuário do Serviço Público)? Marque todas as alternativas que se aplicam - sem bônus de normatização citando a Lei Federal</c:v>
                      </c:pt>
                      <c:pt idx="1">
                        <c:v>3.2 O Art. 5º da Lei Federal 13.726/2018 (Grupos Setoriais de Trabalho para Desburocratização e Simplificação) foi regulamentado via Decreto no Governo Estadual/Distrital?   - sem bônus de normatização citando a Lei Federal</c:v>
                      </c:pt>
                      <c:pt idx="2">
                        <c:v>3.3 O funcionamento do Portal Único/Portal de Serviços foi regulamentado pelo Governo Estadual/Distrital (Ex.: Decreto Federal 9.756/2019)?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'Gráficos - detalhamento'!$B$3:$AN$3</c15:sqref>
                        </c15:fullRef>
                        <c15:formulaRef>
                          <c15:sqref>'Gráficos - detalhamento'!$AJ$3:$AL$3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>
                        <c:v>0.7142857142857143</c:v>
                      </c:pt>
                      <c:pt idx="1">
                        <c:v>0.7142857142857143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5793-41ED-A16F-7D01C249D581}"/>
                  </c:ext>
                </c:extLst>
              </c15:ser>
            </c15:filteredRadarSeries>
            <c15:filteredRad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detalhamento'!$A$4</c15:sqref>
                        </c15:formulaRef>
                      </c:ext>
                    </c:extLst>
                    <c:strCache>
                      <c:ptCount val="1"/>
                      <c:pt idx="0">
                        <c:v>MÉDIA NE 2020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detalhamento'!$B$1:$AN$1</c15:sqref>
                        </c15:fullRef>
                        <c15:formulaRef>
                          <c15:sqref>'Gráficos - detalhamento'!$AJ$1:$AL$1</c15:sqref>
                        </c15:formulaRef>
                      </c:ext>
                    </c:extLst>
                    <c:strCache>
                      <c:ptCount val="3"/>
                      <c:pt idx="0">
                        <c:v>3.1 O Governo Estadual/Distrital regulamentou os principais pilares da Lei Federal 13.460/2017 (Código de Defesa do Usuário do Serviço Público)? Marque todas as alternativas que se aplicam - sem bônus de normatização citando a Lei Federal</c:v>
                      </c:pt>
                      <c:pt idx="1">
                        <c:v>3.2 O Art. 5º da Lei Federal 13.726/2018 (Grupos Setoriais de Trabalho para Desburocratização e Simplificação) foi regulamentado via Decreto no Governo Estadual/Distrital?   - sem bônus de normatização citando a Lei Federal</c:v>
                      </c:pt>
                      <c:pt idx="2">
                        <c:v>3.3 O funcionamento do Portal Único/Portal de Serviços foi regulamentado pelo Governo Estadual/Distrital (Ex.: Decreto Federal 9.756/2019)?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detalhamento'!$B$4:$AN$4</c15:sqref>
                        </c15:fullRef>
                        <c15:formulaRef>
                          <c15:sqref>'Gráficos - detalhamento'!$AJ$4:$AL$4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>
                        <c:v>1.5277777777777777</c:v>
                      </c:pt>
                      <c:pt idx="1">
                        <c:v>0.55555555555555558</c:v>
                      </c:pt>
                      <c:pt idx="2">
                        <c:v>1.6666666666666667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5793-41ED-A16F-7D01C249D581}"/>
                  </c:ext>
                </c:extLst>
              </c15:ser>
            </c15:filteredRadarSeries>
            <c15:filteredRad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detalhamento'!$A$5</c15:sqref>
                        </c15:formulaRef>
                      </c:ext>
                    </c:extLst>
                    <c:strCache>
                      <c:ptCount val="1"/>
                      <c:pt idx="0">
                        <c:v>MÉDIA CO 2020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detalhamento'!$B$1:$AN$1</c15:sqref>
                        </c15:fullRef>
                        <c15:formulaRef>
                          <c15:sqref>'Gráficos - detalhamento'!$AJ$1:$AL$1</c15:sqref>
                        </c15:formulaRef>
                      </c:ext>
                    </c:extLst>
                    <c:strCache>
                      <c:ptCount val="3"/>
                      <c:pt idx="0">
                        <c:v>3.1 O Governo Estadual/Distrital regulamentou os principais pilares da Lei Federal 13.460/2017 (Código de Defesa do Usuário do Serviço Público)? Marque todas as alternativas que se aplicam - sem bônus de normatização citando a Lei Federal</c:v>
                      </c:pt>
                      <c:pt idx="1">
                        <c:v>3.2 O Art. 5º da Lei Federal 13.726/2018 (Grupos Setoriais de Trabalho para Desburocratização e Simplificação) foi regulamentado via Decreto no Governo Estadual/Distrital?   - sem bônus de normatização citando a Lei Federal</c:v>
                      </c:pt>
                      <c:pt idx="2">
                        <c:v>3.3 O funcionamento do Portal Único/Portal de Serviços foi regulamentado pelo Governo Estadual/Distrital (Ex.: Decreto Federal 9.756/2019)?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detalhamento'!$B$5:$AN$5</c15:sqref>
                        </c15:fullRef>
                        <c15:formulaRef>
                          <c15:sqref>'Gráficos - detalhamento'!$AJ$5:$AL$5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>
                        <c:v>1.875</c:v>
                      </c:pt>
                      <c:pt idx="1">
                        <c:v>0</c:v>
                      </c:pt>
                      <c:pt idx="2">
                        <c:v>1.25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5793-41ED-A16F-7D01C249D581}"/>
                  </c:ext>
                </c:extLst>
              </c15:ser>
            </c15:filteredRadarSeries>
            <c15:filteredRad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detalhamento'!$A$6</c15:sqref>
                        </c15:formulaRef>
                      </c:ext>
                    </c:extLst>
                    <c:strCache>
                      <c:ptCount val="1"/>
                      <c:pt idx="0">
                        <c:v>MÉDIA SE 2020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detalhamento'!$B$1:$AN$1</c15:sqref>
                        </c15:fullRef>
                        <c15:formulaRef>
                          <c15:sqref>'Gráficos - detalhamento'!$AJ$1:$AL$1</c15:sqref>
                        </c15:formulaRef>
                      </c:ext>
                    </c:extLst>
                    <c:strCache>
                      <c:ptCount val="3"/>
                      <c:pt idx="0">
                        <c:v>3.1 O Governo Estadual/Distrital regulamentou os principais pilares da Lei Federal 13.460/2017 (Código de Defesa do Usuário do Serviço Público)? Marque todas as alternativas que se aplicam - sem bônus de normatização citando a Lei Federal</c:v>
                      </c:pt>
                      <c:pt idx="1">
                        <c:v>3.2 O Art. 5º da Lei Federal 13.726/2018 (Grupos Setoriais de Trabalho para Desburocratização e Simplificação) foi regulamentado via Decreto no Governo Estadual/Distrital?   - sem bônus de normatização citando a Lei Federal</c:v>
                      </c:pt>
                      <c:pt idx="2">
                        <c:v>3.3 O funcionamento do Portal Único/Portal de Serviços foi regulamentado pelo Governo Estadual/Distrital (Ex.: Decreto Federal 9.756/2019)?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detalhamento'!$B$6:$AN$6</c15:sqref>
                        </c15:fullRef>
                        <c15:formulaRef>
                          <c15:sqref>'Gráficos - detalhamento'!$AJ$6:$AL$6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>
                        <c:v>1.875</c:v>
                      </c:pt>
                      <c:pt idx="1">
                        <c:v>1.25</c:v>
                      </c:pt>
                      <c:pt idx="2">
                        <c:v>1.25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5793-41ED-A16F-7D01C249D581}"/>
                  </c:ext>
                </c:extLst>
              </c15:ser>
            </c15:filteredRadarSeries>
            <c15:filteredRad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detalhamento'!$A$7</c15:sqref>
                        </c15:formulaRef>
                      </c:ext>
                    </c:extLst>
                    <c:strCache>
                      <c:ptCount val="1"/>
                      <c:pt idx="0">
                        <c:v>MÉDIA S 2020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detalhamento'!$B$1:$AN$1</c15:sqref>
                        </c15:fullRef>
                        <c15:formulaRef>
                          <c15:sqref>'Gráficos - detalhamento'!$AJ$1:$AL$1</c15:sqref>
                        </c15:formulaRef>
                      </c:ext>
                    </c:extLst>
                    <c:strCache>
                      <c:ptCount val="3"/>
                      <c:pt idx="0">
                        <c:v>3.1 O Governo Estadual/Distrital regulamentou os principais pilares da Lei Federal 13.460/2017 (Código de Defesa do Usuário do Serviço Público)? Marque todas as alternativas que se aplicam - sem bônus de normatização citando a Lei Federal</c:v>
                      </c:pt>
                      <c:pt idx="1">
                        <c:v>3.2 O Art. 5º da Lei Federal 13.726/2018 (Grupos Setoriais de Trabalho para Desburocratização e Simplificação) foi regulamentado via Decreto no Governo Estadual/Distrital?   - sem bônus de normatização citando a Lei Federal</c:v>
                      </c:pt>
                      <c:pt idx="2">
                        <c:v>3.3 O funcionamento do Portal Único/Portal de Serviços foi regulamentado pelo Governo Estadual/Distrital (Ex.: Decreto Federal 9.756/2019)?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detalhamento'!$B$7:$AN$7</c15:sqref>
                        </c15:fullRef>
                        <c15:formulaRef>
                          <c15:sqref>'Gráficos - detalhamento'!$AJ$7:$AL$7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>
                        <c:v>2.9166666666666665</c:v>
                      </c:pt>
                      <c:pt idx="1">
                        <c:v>5</c:v>
                      </c:pt>
                      <c:pt idx="2">
                        <c:v>3.3333333333333335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5793-41ED-A16F-7D01C249D581}"/>
                  </c:ext>
                </c:extLst>
              </c15:ser>
            </c15:filteredRadarSeries>
            <c15:filteredRad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detalhamento'!$A$9</c15:sqref>
                        </c15:formulaRef>
                      </c:ext>
                    </c:extLst>
                    <c:strCache>
                      <c:ptCount val="1"/>
                      <c:pt idx="0">
                        <c:v>MÉDIA N 2021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detalhamento'!$B$1:$AN$1</c15:sqref>
                        </c15:fullRef>
                        <c15:formulaRef>
                          <c15:sqref>'Gráficos - detalhamento'!$AJ$1:$AL$1</c15:sqref>
                        </c15:formulaRef>
                      </c:ext>
                    </c:extLst>
                    <c:strCache>
                      <c:ptCount val="3"/>
                      <c:pt idx="0">
                        <c:v>3.1 O Governo Estadual/Distrital regulamentou os principais pilares da Lei Federal 13.460/2017 (Código de Defesa do Usuário do Serviço Público)? Marque todas as alternativas que se aplicam - sem bônus de normatização citando a Lei Federal</c:v>
                      </c:pt>
                      <c:pt idx="1">
                        <c:v>3.2 O Art. 5º da Lei Federal 13.726/2018 (Grupos Setoriais de Trabalho para Desburocratização e Simplificação) foi regulamentado via Decreto no Governo Estadual/Distrital?   - sem bônus de normatização citando a Lei Federal</c:v>
                      </c:pt>
                      <c:pt idx="2">
                        <c:v>3.3 O funcionamento do Portal Único/Portal de Serviços foi regulamentado pelo Governo Estadual/Distrital (Ex.: Decreto Federal 9.756/2019)?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detalhamento'!$B$9:$AN$9</c15:sqref>
                        </c15:fullRef>
                        <c15:formulaRef>
                          <c15:sqref>'Gráficos - detalhamento'!$AJ$9:$AL$9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>
                        <c:v>1.25</c:v>
                      </c:pt>
                      <c:pt idx="1">
                        <c:v>0.7142857142857143</c:v>
                      </c:pt>
                      <c:pt idx="2">
                        <c:v>0.7142857142857143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5793-41ED-A16F-7D01C249D581}"/>
                  </c:ext>
                </c:extLst>
              </c15:ser>
            </c15:filteredRadarSeries>
            <c15:filteredRad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detalhamento'!$A$10</c15:sqref>
                        </c15:formulaRef>
                      </c:ext>
                    </c:extLst>
                    <c:strCache>
                      <c:ptCount val="1"/>
                      <c:pt idx="0">
                        <c:v>MÉDIA NE 2021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detalhamento'!$B$1:$AN$1</c15:sqref>
                        </c15:fullRef>
                        <c15:formulaRef>
                          <c15:sqref>'Gráficos - detalhamento'!$AJ$1:$AL$1</c15:sqref>
                        </c15:formulaRef>
                      </c:ext>
                    </c:extLst>
                    <c:strCache>
                      <c:ptCount val="3"/>
                      <c:pt idx="0">
                        <c:v>3.1 O Governo Estadual/Distrital regulamentou os principais pilares da Lei Federal 13.460/2017 (Código de Defesa do Usuário do Serviço Público)? Marque todas as alternativas que se aplicam - sem bônus de normatização citando a Lei Federal</c:v>
                      </c:pt>
                      <c:pt idx="1">
                        <c:v>3.2 O Art. 5º da Lei Federal 13.726/2018 (Grupos Setoriais de Trabalho para Desburocratização e Simplificação) foi regulamentado via Decreto no Governo Estadual/Distrital?   - sem bônus de normatização citando a Lei Federal</c:v>
                      </c:pt>
                      <c:pt idx="2">
                        <c:v>3.3 O funcionamento do Portal Único/Portal de Serviços foi regulamentado pelo Governo Estadual/Distrital (Ex.: Decreto Federal 9.756/2019)?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detalhamento'!$B$10:$AN$10</c15:sqref>
                        </c15:fullRef>
                        <c15:formulaRef>
                          <c15:sqref>'Gráficos - detalhamento'!$AJ$10:$AL$10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>
                        <c:v>2.3611111111111112</c:v>
                      </c:pt>
                      <c:pt idx="1">
                        <c:v>0.55555555555555558</c:v>
                      </c:pt>
                      <c:pt idx="2">
                        <c:v>1.6666666666666667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5793-41ED-A16F-7D01C249D581}"/>
                  </c:ext>
                </c:extLst>
              </c15:ser>
            </c15:filteredRadarSeries>
            <c15:filteredRad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detalhamento'!$A$11</c15:sqref>
                        </c15:formulaRef>
                      </c:ext>
                    </c:extLst>
                    <c:strCache>
                      <c:ptCount val="1"/>
                      <c:pt idx="0">
                        <c:v>MÉDIA CO 2021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detalhamento'!$B$1:$AN$1</c15:sqref>
                        </c15:fullRef>
                        <c15:formulaRef>
                          <c15:sqref>'Gráficos - detalhamento'!$AJ$1:$AL$1</c15:sqref>
                        </c15:formulaRef>
                      </c:ext>
                    </c:extLst>
                    <c:strCache>
                      <c:ptCount val="3"/>
                      <c:pt idx="0">
                        <c:v>3.1 O Governo Estadual/Distrital regulamentou os principais pilares da Lei Federal 13.460/2017 (Código de Defesa do Usuário do Serviço Público)? Marque todas as alternativas que se aplicam - sem bônus de normatização citando a Lei Federal</c:v>
                      </c:pt>
                      <c:pt idx="1">
                        <c:v>3.2 O Art. 5º da Lei Federal 13.726/2018 (Grupos Setoriais de Trabalho para Desburocratização e Simplificação) foi regulamentado via Decreto no Governo Estadual/Distrital?   - sem bônus de normatização citando a Lei Federal</c:v>
                      </c:pt>
                      <c:pt idx="2">
                        <c:v>3.3 O funcionamento do Portal Único/Portal de Serviços foi regulamentado pelo Governo Estadual/Distrital (Ex.: Decreto Federal 9.756/2019)?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detalhamento'!$B$11:$AN$11</c15:sqref>
                        </c15:fullRef>
                        <c15:formulaRef>
                          <c15:sqref>'Gráficos - detalhamento'!$AJ$11:$AL$11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>
                        <c:v>3.125</c:v>
                      </c:pt>
                      <c:pt idx="1">
                        <c:v>2.5</c:v>
                      </c:pt>
                      <c:pt idx="2">
                        <c:v>1.25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5793-41ED-A16F-7D01C249D581}"/>
                  </c:ext>
                </c:extLst>
              </c15:ser>
            </c15:filteredRadarSeries>
            <c15:filteredRad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detalhamento'!$A$12</c15:sqref>
                        </c15:formulaRef>
                      </c:ext>
                    </c:extLst>
                    <c:strCache>
                      <c:ptCount val="1"/>
                      <c:pt idx="0">
                        <c:v>MÉDIA SE 2021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</a:schemeClr>
                  </a:solidFill>
                  <a:ln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detalhamento'!$B$1:$AN$1</c15:sqref>
                        </c15:fullRef>
                        <c15:formulaRef>
                          <c15:sqref>'Gráficos - detalhamento'!$AJ$1:$AL$1</c15:sqref>
                        </c15:formulaRef>
                      </c:ext>
                    </c:extLst>
                    <c:strCache>
                      <c:ptCount val="3"/>
                      <c:pt idx="0">
                        <c:v>3.1 O Governo Estadual/Distrital regulamentou os principais pilares da Lei Federal 13.460/2017 (Código de Defesa do Usuário do Serviço Público)? Marque todas as alternativas que se aplicam - sem bônus de normatização citando a Lei Federal</c:v>
                      </c:pt>
                      <c:pt idx="1">
                        <c:v>3.2 O Art. 5º da Lei Federal 13.726/2018 (Grupos Setoriais de Trabalho para Desburocratização e Simplificação) foi regulamentado via Decreto no Governo Estadual/Distrital?   - sem bônus de normatização citando a Lei Federal</c:v>
                      </c:pt>
                      <c:pt idx="2">
                        <c:v>3.3 O funcionamento do Portal Único/Portal de Serviços foi regulamentado pelo Governo Estadual/Distrital (Ex.: Decreto Federal 9.756/2019)?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detalhamento'!$B$12:$AN$12</c15:sqref>
                        </c15:fullRef>
                        <c15:formulaRef>
                          <c15:sqref>'Gráficos - detalhamento'!$AJ$12:$AL$12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>
                        <c:v>2.1875</c:v>
                      </c:pt>
                      <c:pt idx="1">
                        <c:v>1.25</c:v>
                      </c:pt>
                      <c:pt idx="2">
                        <c:v>2.5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5793-41ED-A16F-7D01C249D581}"/>
                  </c:ext>
                </c:extLst>
              </c15:ser>
            </c15:filteredRadarSeries>
            <c15:filteredRadar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detalhamento'!$A$13</c15:sqref>
                        </c15:formulaRef>
                      </c:ext>
                    </c:extLst>
                    <c:strCache>
                      <c:ptCount val="1"/>
                      <c:pt idx="0">
                        <c:v>MÉDIA S 2021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</a:schemeClr>
                  </a:solidFill>
                  <a:ln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detalhamento'!$B$1:$AN$1</c15:sqref>
                        </c15:fullRef>
                        <c15:formulaRef>
                          <c15:sqref>'Gráficos - detalhamento'!$AJ$1:$AL$1</c15:sqref>
                        </c15:formulaRef>
                      </c:ext>
                    </c:extLst>
                    <c:strCache>
                      <c:ptCount val="3"/>
                      <c:pt idx="0">
                        <c:v>3.1 O Governo Estadual/Distrital regulamentou os principais pilares da Lei Federal 13.460/2017 (Código de Defesa do Usuário do Serviço Público)? Marque todas as alternativas que se aplicam - sem bônus de normatização citando a Lei Federal</c:v>
                      </c:pt>
                      <c:pt idx="1">
                        <c:v>3.2 O Art. 5º da Lei Federal 13.726/2018 (Grupos Setoriais de Trabalho para Desburocratização e Simplificação) foi regulamentado via Decreto no Governo Estadual/Distrital?   - sem bônus de normatização citando a Lei Federal</c:v>
                      </c:pt>
                      <c:pt idx="2">
                        <c:v>3.3 O funcionamento do Portal Único/Portal de Serviços foi regulamentado pelo Governo Estadual/Distrital (Ex.: Decreto Federal 9.756/2019)?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detalhamento'!$B$13:$AN$13</c15:sqref>
                        </c15:fullRef>
                        <c15:formulaRef>
                          <c15:sqref>'Gráficos - detalhamento'!$AJ$13:$AL$13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>
                        <c:v>3.75</c:v>
                      </c:pt>
                      <c:pt idx="1">
                        <c:v>5</c:v>
                      </c:pt>
                      <c:pt idx="2">
                        <c:v>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5793-41ED-A16F-7D01C249D581}"/>
                  </c:ext>
                </c:extLst>
              </c15:ser>
            </c15:filteredRadarSeries>
            <c15:filteredRadar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detalhamento'!$A$15</c15:sqref>
                        </c15:formulaRef>
                      </c:ext>
                    </c:extLst>
                    <c:strCache>
                      <c:ptCount val="1"/>
                      <c:pt idx="0">
                        <c:v>MÉDIA N 2022</c:v>
                      </c:pt>
                    </c:strCache>
                  </c:strRef>
                </c:tx>
                <c:spPr>
                  <a:solidFill>
                    <a:schemeClr val="accent2">
                      <a:lumMod val="80000"/>
                      <a:lumOff val="20000"/>
                    </a:schemeClr>
                  </a:solidFill>
                  <a:ln w="25400"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detalhamento'!$B$1:$AN$1</c15:sqref>
                        </c15:fullRef>
                        <c15:formulaRef>
                          <c15:sqref>'Gráficos - detalhamento'!$AJ$1:$AL$1</c15:sqref>
                        </c15:formulaRef>
                      </c:ext>
                    </c:extLst>
                    <c:strCache>
                      <c:ptCount val="3"/>
                      <c:pt idx="0">
                        <c:v>3.1 O Governo Estadual/Distrital regulamentou os principais pilares da Lei Federal 13.460/2017 (Código de Defesa do Usuário do Serviço Público)? Marque todas as alternativas que se aplicam - sem bônus de normatização citando a Lei Federal</c:v>
                      </c:pt>
                      <c:pt idx="1">
                        <c:v>3.2 O Art. 5º da Lei Federal 13.726/2018 (Grupos Setoriais de Trabalho para Desburocratização e Simplificação) foi regulamentado via Decreto no Governo Estadual/Distrital?   - sem bônus de normatização citando a Lei Federal</c:v>
                      </c:pt>
                      <c:pt idx="2">
                        <c:v>3.3 O funcionamento do Portal Único/Portal de Serviços foi regulamentado pelo Governo Estadual/Distrital (Ex.: Decreto Federal 9.756/2019)?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detalhamento'!$B$15:$AN$15</c15:sqref>
                        </c15:fullRef>
                        <c15:formulaRef>
                          <c15:sqref>'Gráficos - detalhamento'!$AJ$15:$AL$15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>
                        <c:v>2.6785714285714284</c:v>
                      </c:pt>
                      <c:pt idx="1">
                        <c:v>0.7142857142857143</c:v>
                      </c:pt>
                      <c:pt idx="2">
                        <c:v>0.7142857142857143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5793-41ED-A16F-7D01C249D581}"/>
                  </c:ext>
                </c:extLst>
              </c15:ser>
            </c15:filteredRadarSeries>
            <c15:filteredRadar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detalhamento'!$A$16</c15:sqref>
                        </c15:formulaRef>
                      </c:ext>
                    </c:extLst>
                    <c:strCache>
                      <c:ptCount val="1"/>
                      <c:pt idx="0">
                        <c:v>MÉDIA NE 2022</c:v>
                      </c:pt>
                    </c:strCache>
                  </c:strRef>
                </c:tx>
                <c:spPr>
                  <a:solidFill>
                    <a:schemeClr val="accent3">
                      <a:lumMod val="80000"/>
                      <a:lumOff val="20000"/>
                    </a:schemeClr>
                  </a:solidFill>
                  <a:ln w="25400"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detalhamento'!$B$1:$AN$1</c15:sqref>
                        </c15:fullRef>
                        <c15:formulaRef>
                          <c15:sqref>'Gráficos - detalhamento'!$AJ$1:$AL$1</c15:sqref>
                        </c15:formulaRef>
                      </c:ext>
                    </c:extLst>
                    <c:strCache>
                      <c:ptCount val="3"/>
                      <c:pt idx="0">
                        <c:v>3.1 O Governo Estadual/Distrital regulamentou os principais pilares da Lei Federal 13.460/2017 (Código de Defesa do Usuário do Serviço Público)? Marque todas as alternativas que se aplicam - sem bônus de normatização citando a Lei Federal</c:v>
                      </c:pt>
                      <c:pt idx="1">
                        <c:v>3.2 O Art. 5º da Lei Federal 13.726/2018 (Grupos Setoriais de Trabalho para Desburocratização e Simplificação) foi regulamentado via Decreto no Governo Estadual/Distrital?   - sem bônus de normatização citando a Lei Federal</c:v>
                      </c:pt>
                      <c:pt idx="2">
                        <c:v>3.3 O funcionamento do Portal Único/Portal de Serviços foi regulamentado pelo Governo Estadual/Distrital (Ex.: Decreto Federal 9.756/2019)?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detalhamento'!$B$16:$AN$16</c15:sqref>
                        </c15:fullRef>
                        <c15:formulaRef>
                          <c15:sqref>'Gráficos - detalhamento'!$AJ$16:$AL$16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>
                        <c:v>2.3611111111111112</c:v>
                      </c:pt>
                      <c:pt idx="1">
                        <c:v>0.55555555555555558</c:v>
                      </c:pt>
                      <c:pt idx="2">
                        <c:v>2.2222222222222223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5793-41ED-A16F-7D01C249D581}"/>
                  </c:ext>
                </c:extLst>
              </c15:ser>
            </c15:filteredRadarSeries>
            <c15:filteredRadarSeries>
              <c15:ser>
                <c:idx val="15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detalhamento'!$A$17</c15:sqref>
                        </c15:formulaRef>
                      </c:ext>
                    </c:extLst>
                    <c:strCache>
                      <c:ptCount val="1"/>
                      <c:pt idx="0">
                        <c:v>MÉDIA CO 2022</c:v>
                      </c:pt>
                    </c:strCache>
                  </c:strRef>
                </c:tx>
                <c:spPr>
                  <a:solidFill>
                    <a:schemeClr val="accent4">
                      <a:lumMod val="80000"/>
                      <a:lumOff val="20000"/>
                    </a:schemeClr>
                  </a:solidFill>
                  <a:ln w="25400"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detalhamento'!$B$1:$AN$1</c15:sqref>
                        </c15:fullRef>
                        <c15:formulaRef>
                          <c15:sqref>'Gráficos - detalhamento'!$AJ$1:$AL$1</c15:sqref>
                        </c15:formulaRef>
                      </c:ext>
                    </c:extLst>
                    <c:strCache>
                      <c:ptCount val="3"/>
                      <c:pt idx="0">
                        <c:v>3.1 O Governo Estadual/Distrital regulamentou os principais pilares da Lei Federal 13.460/2017 (Código de Defesa do Usuário do Serviço Público)? Marque todas as alternativas que se aplicam - sem bônus de normatização citando a Lei Federal</c:v>
                      </c:pt>
                      <c:pt idx="1">
                        <c:v>3.2 O Art. 5º da Lei Federal 13.726/2018 (Grupos Setoriais de Trabalho para Desburocratização e Simplificação) foi regulamentado via Decreto no Governo Estadual/Distrital?   - sem bônus de normatização citando a Lei Federal</c:v>
                      </c:pt>
                      <c:pt idx="2">
                        <c:v>3.3 O funcionamento do Portal Único/Portal de Serviços foi regulamentado pelo Governo Estadual/Distrital (Ex.: Decreto Federal 9.756/2019)?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detalhamento'!$B$17:$AN$17</c15:sqref>
                        </c15:fullRef>
                        <c15:formulaRef>
                          <c15:sqref>'Gráficos - detalhamento'!$AJ$17:$AL$17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>
                        <c:v>4.0625</c:v>
                      </c:pt>
                      <c:pt idx="1">
                        <c:v>5</c:v>
                      </c:pt>
                      <c:pt idx="2">
                        <c:v>2.5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5793-41ED-A16F-7D01C249D581}"/>
                  </c:ext>
                </c:extLst>
              </c15:ser>
            </c15:filteredRadarSeries>
            <c15:filteredRadarSeries>
              <c15:ser>
                <c:idx val="16"/>
                <c:order val="1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detalhamento'!$A$18</c15:sqref>
                        </c15:formulaRef>
                      </c:ext>
                    </c:extLst>
                    <c:strCache>
                      <c:ptCount val="1"/>
                      <c:pt idx="0">
                        <c:v>MÉDIA SE 2022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  <a:lumOff val="20000"/>
                    </a:schemeClr>
                  </a:solidFill>
                  <a:ln w="25400"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detalhamento'!$B$1:$AN$1</c15:sqref>
                        </c15:fullRef>
                        <c15:formulaRef>
                          <c15:sqref>'Gráficos - detalhamento'!$AJ$1:$AL$1</c15:sqref>
                        </c15:formulaRef>
                      </c:ext>
                    </c:extLst>
                    <c:strCache>
                      <c:ptCount val="3"/>
                      <c:pt idx="0">
                        <c:v>3.1 O Governo Estadual/Distrital regulamentou os principais pilares da Lei Federal 13.460/2017 (Código de Defesa do Usuário do Serviço Público)? Marque todas as alternativas que se aplicam - sem bônus de normatização citando a Lei Federal</c:v>
                      </c:pt>
                      <c:pt idx="1">
                        <c:v>3.2 O Art. 5º da Lei Federal 13.726/2018 (Grupos Setoriais de Trabalho para Desburocratização e Simplificação) foi regulamentado via Decreto no Governo Estadual/Distrital?   - sem bônus de normatização citando a Lei Federal</c:v>
                      </c:pt>
                      <c:pt idx="2">
                        <c:v>3.3 O funcionamento do Portal Único/Portal de Serviços foi regulamentado pelo Governo Estadual/Distrital (Ex.: Decreto Federal 9.756/2019)?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detalhamento'!$B$18:$AN$18</c15:sqref>
                        </c15:fullRef>
                        <c15:formulaRef>
                          <c15:sqref>'Gráficos - detalhamento'!$AJ$18:$AL$18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>
                        <c:v>2.8125</c:v>
                      </c:pt>
                      <c:pt idx="1">
                        <c:v>3.75</c:v>
                      </c:pt>
                      <c:pt idx="2">
                        <c:v>3.75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5793-41ED-A16F-7D01C249D581}"/>
                  </c:ext>
                </c:extLst>
              </c15:ser>
            </c15:filteredRadarSeries>
            <c15:filteredRadarSeries>
              <c15:ser>
                <c:idx val="17"/>
                <c:order val="1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detalhamento'!$A$19</c15:sqref>
                        </c15:formulaRef>
                      </c:ext>
                    </c:extLst>
                    <c:strCache>
                      <c:ptCount val="1"/>
                      <c:pt idx="0">
                        <c:v>MÉDIA S 2022</c:v>
                      </c:pt>
                    </c:strCache>
                  </c:strRef>
                </c:tx>
                <c:spPr>
                  <a:solidFill>
                    <a:schemeClr val="accent6">
                      <a:lumMod val="80000"/>
                      <a:lumOff val="20000"/>
                    </a:schemeClr>
                  </a:solidFill>
                  <a:ln w="25400"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detalhamento'!$B$1:$AN$1</c15:sqref>
                        </c15:fullRef>
                        <c15:formulaRef>
                          <c15:sqref>'Gráficos - detalhamento'!$AJ$1:$AL$1</c15:sqref>
                        </c15:formulaRef>
                      </c:ext>
                    </c:extLst>
                    <c:strCache>
                      <c:ptCount val="3"/>
                      <c:pt idx="0">
                        <c:v>3.1 O Governo Estadual/Distrital regulamentou os principais pilares da Lei Federal 13.460/2017 (Código de Defesa do Usuário do Serviço Público)? Marque todas as alternativas que se aplicam - sem bônus de normatização citando a Lei Federal</c:v>
                      </c:pt>
                      <c:pt idx="1">
                        <c:v>3.2 O Art. 5º da Lei Federal 13.726/2018 (Grupos Setoriais de Trabalho para Desburocratização e Simplificação) foi regulamentado via Decreto no Governo Estadual/Distrital?   - sem bônus de normatização citando a Lei Federal</c:v>
                      </c:pt>
                      <c:pt idx="2">
                        <c:v>3.3 O funcionamento do Portal Único/Portal de Serviços foi regulamentado pelo Governo Estadual/Distrital (Ex.: Decreto Federal 9.756/2019)?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detalhamento'!$B$19:$AN$19</c15:sqref>
                        </c15:fullRef>
                        <c15:formulaRef>
                          <c15:sqref>'Gráficos - detalhamento'!$AJ$19:$AL$19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>
                        <c:v>3.75</c:v>
                      </c:pt>
                      <c:pt idx="1">
                        <c:v>5</c:v>
                      </c:pt>
                      <c:pt idx="2">
                        <c:v>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2-5793-41ED-A16F-7D01C249D581}"/>
                  </c:ext>
                </c:extLst>
              </c15:ser>
            </c15:filteredRadarSeries>
          </c:ext>
        </c:extLst>
      </c:radarChart>
      <c:catAx>
        <c:axId val="643440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pt-BR"/>
          </a:p>
        </c:txPr>
        <c:crossAx val="643444624"/>
        <c:crosses val="autoZero"/>
        <c:auto val="1"/>
        <c:lblAlgn val="ctr"/>
        <c:lblOffset val="100"/>
        <c:noMultiLvlLbl val="0"/>
      </c:catAx>
      <c:valAx>
        <c:axId val="643444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pt-BR"/>
          </a:p>
        </c:txPr>
        <c:crossAx val="643440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400" b="1" i="0" baseline="0">
                <a:solidFill>
                  <a:schemeClr val="tx1"/>
                </a:solidFill>
                <a:effectLst/>
              </a:rPr>
              <a:t>Critério 3.1 - O Governo Estadual/Distrital normatizou os principais pilares da Lei Federal 13.460/2017 (Código de Defesa do Usuário do Serviço Público)? período de 2020 à 2022</a:t>
            </a:r>
            <a:endParaRPr lang="pt-BR" sz="1400">
              <a:solidFill>
                <a:schemeClr val="tx1"/>
              </a:solidFill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'Gráficos - detalhamento'!$BH$1</c:f>
              <c:strCache>
                <c:ptCount val="1"/>
                <c:pt idx="0">
                  <c:v>Art. 7º - Cartas de Serviço ao Usuário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'Gráficos - detalhamento'!$BG$2:$BG$82</c:f>
              <c:strCache>
                <c:ptCount val="81"/>
                <c:pt idx="0">
                  <c:v>AC - 2020</c:v>
                </c:pt>
                <c:pt idx="1">
                  <c:v>AC - 2021</c:v>
                </c:pt>
                <c:pt idx="2">
                  <c:v>AC - 2022</c:v>
                </c:pt>
                <c:pt idx="3">
                  <c:v>AL - 2020</c:v>
                </c:pt>
                <c:pt idx="4">
                  <c:v>AL - 2021</c:v>
                </c:pt>
                <c:pt idx="5">
                  <c:v>AL - 2022</c:v>
                </c:pt>
                <c:pt idx="6">
                  <c:v>AM - 2020</c:v>
                </c:pt>
                <c:pt idx="7">
                  <c:v>AM - 2021</c:v>
                </c:pt>
                <c:pt idx="8">
                  <c:v>AM - 2022</c:v>
                </c:pt>
                <c:pt idx="9">
                  <c:v>AP - 2020</c:v>
                </c:pt>
                <c:pt idx="10">
                  <c:v>AP - 2021</c:v>
                </c:pt>
                <c:pt idx="11">
                  <c:v>AP - 2022</c:v>
                </c:pt>
                <c:pt idx="12">
                  <c:v>BA - 2020</c:v>
                </c:pt>
                <c:pt idx="13">
                  <c:v>BA - 2021</c:v>
                </c:pt>
                <c:pt idx="14">
                  <c:v>BA - 2022</c:v>
                </c:pt>
                <c:pt idx="15">
                  <c:v>CE - 2020</c:v>
                </c:pt>
                <c:pt idx="16">
                  <c:v>CE - 2021</c:v>
                </c:pt>
                <c:pt idx="17">
                  <c:v>CE - 2022</c:v>
                </c:pt>
                <c:pt idx="18">
                  <c:v>DF - 2020</c:v>
                </c:pt>
                <c:pt idx="19">
                  <c:v>DF - 2021</c:v>
                </c:pt>
                <c:pt idx="20">
                  <c:v>DF - 2022</c:v>
                </c:pt>
                <c:pt idx="21">
                  <c:v>ES - 2020</c:v>
                </c:pt>
                <c:pt idx="22">
                  <c:v>ES - 2021</c:v>
                </c:pt>
                <c:pt idx="23">
                  <c:v>ES - 2022</c:v>
                </c:pt>
                <c:pt idx="24">
                  <c:v>GO - 2020</c:v>
                </c:pt>
                <c:pt idx="25">
                  <c:v>GO - 2021</c:v>
                </c:pt>
                <c:pt idx="26">
                  <c:v>GO - 2022</c:v>
                </c:pt>
                <c:pt idx="27">
                  <c:v>MA - 2020</c:v>
                </c:pt>
                <c:pt idx="28">
                  <c:v>MA - 2021</c:v>
                </c:pt>
                <c:pt idx="29">
                  <c:v>MA - 2022</c:v>
                </c:pt>
                <c:pt idx="30">
                  <c:v>MG - 2020</c:v>
                </c:pt>
                <c:pt idx="31">
                  <c:v>MG - 2021</c:v>
                </c:pt>
                <c:pt idx="32">
                  <c:v>MG - 2022</c:v>
                </c:pt>
                <c:pt idx="33">
                  <c:v>MS - 2020</c:v>
                </c:pt>
                <c:pt idx="34">
                  <c:v>MS - 2021</c:v>
                </c:pt>
                <c:pt idx="35">
                  <c:v>MS - 2022</c:v>
                </c:pt>
                <c:pt idx="36">
                  <c:v>MT - 2020</c:v>
                </c:pt>
                <c:pt idx="37">
                  <c:v>MT - 2021</c:v>
                </c:pt>
                <c:pt idx="38">
                  <c:v>MT - 2022</c:v>
                </c:pt>
                <c:pt idx="39">
                  <c:v>PA - 2020</c:v>
                </c:pt>
                <c:pt idx="40">
                  <c:v>PA - 2021</c:v>
                </c:pt>
                <c:pt idx="41">
                  <c:v>PA - 2022</c:v>
                </c:pt>
                <c:pt idx="42">
                  <c:v>PB - 2020</c:v>
                </c:pt>
                <c:pt idx="43">
                  <c:v>PB - 2021</c:v>
                </c:pt>
                <c:pt idx="44">
                  <c:v>PB - 2022</c:v>
                </c:pt>
                <c:pt idx="45">
                  <c:v>PE - 2020</c:v>
                </c:pt>
                <c:pt idx="46">
                  <c:v>PE - 2021</c:v>
                </c:pt>
                <c:pt idx="47">
                  <c:v>PE - 2022</c:v>
                </c:pt>
                <c:pt idx="48">
                  <c:v>PI - 2020</c:v>
                </c:pt>
                <c:pt idx="49">
                  <c:v>PI - 2021</c:v>
                </c:pt>
                <c:pt idx="50">
                  <c:v>PI - 2022</c:v>
                </c:pt>
                <c:pt idx="51">
                  <c:v>PR - 2020</c:v>
                </c:pt>
                <c:pt idx="52">
                  <c:v>PR - 2021</c:v>
                </c:pt>
                <c:pt idx="53">
                  <c:v>PR - 2022</c:v>
                </c:pt>
                <c:pt idx="54">
                  <c:v>RJ - 2020</c:v>
                </c:pt>
                <c:pt idx="55">
                  <c:v>RJ - 2021</c:v>
                </c:pt>
                <c:pt idx="56">
                  <c:v>RJ - 2022</c:v>
                </c:pt>
                <c:pt idx="57">
                  <c:v>RN - 2020</c:v>
                </c:pt>
                <c:pt idx="58">
                  <c:v>RN - 2021</c:v>
                </c:pt>
                <c:pt idx="59">
                  <c:v>RN - 2022</c:v>
                </c:pt>
                <c:pt idx="60">
                  <c:v>RO - 2020</c:v>
                </c:pt>
                <c:pt idx="61">
                  <c:v>RO - 2021</c:v>
                </c:pt>
                <c:pt idx="62">
                  <c:v>RO - 2022</c:v>
                </c:pt>
                <c:pt idx="63">
                  <c:v>RR - 2020</c:v>
                </c:pt>
                <c:pt idx="64">
                  <c:v>RR - 2021</c:v>
                </c:pt>
                <c:pt idx="65">
                  <c:v>RR - 2022</c:v>
                </c:pt>
                <c:pt idx="66">
                  <c:v>RS - 2020</c:v>
                </c:pt>
                <c:pt idx="67">
                  <c:v>RS - 2021</c:v>
                </c:pt>
                <c:pt idx="68">
                  <c:v>RS - 2022</c:v>
                </c:pt>
                <c:pt idx="69">
                  <c:v>SC - 2020</c:v>
                </c:pt>
                <c:pt idx="70">
                  <c:v>SC - 2021</c:v>
                </c:pt>
                <c:pt idx="71">
                  <c:v>SC - 2022</c:v>
                </c:pt>
                <c:pt idx="72">
                  <c:v>SE - 2020</c:v>
                </c:pt>
                <c:pt idx="73">
                  <c:v>SE - 2021</c:v>
                </c:pt>
                <c:pt idx="74">
                  <c:v>SE - 2022</c:v>
                </c:pt>
                <c:pt idx="75">
                  <c:v>SP - 2020</c:v>
                </c:pt>
                <c:pt idx="76">
                  <c:v>SP - 2021</c:v>
                </c:pt>
                <c:pt idx="77">
                  <c:v>SP - 2022</c:v>
                </c:pt>
                <c:pt idx="78">
                  <c:v>TO - 2020</c:v>
                </c:pt>
                <c:pt idx="79">
                  <c:v>TO - 2021</c:v>
                </c:pt>
                <c:pt idx="80">
                  <c:v>TO - 2022</c:v>
                </c:pt>
              </c:strCache>
            </c:strRef>
          </c:cat>
          <c:val>
            <c:numRef>
              <c:f>'Gráficos - detalhamento'!$BH$2:$BH$82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1.25</c:v>
                </c:pt>
                <c:pt idx="9">
                  <c:v>0</c:v>
                </c:pt>
                <c:pt idx="10">
                  <c:v>1.25</c:v>
                </c:pt>
                <c:pt idx="11">
                  <c:v>1.25</c:v>
                </c:pt>
                <c:pt idx="12">
                  <c:v>1.25</c:v>
                </c:pt>
                <c:pt idx="13">
                  <c:v>1.25</c:v>
                </c:pt>
                <c:pt idx="14">
                  <c:v>1.25</c:v>
                </c:pt>
                <c:pt idx="15">
                  <c:v>0</c:v>
                </c:pt>
                <c:pt idx="16">
                  <c:v>1.25</c:v>
                </c:pt>
                <c:pt idx="17">
                  <c:v>1.25</c:v>
                </c:pt>
                <c:pt idx="18">
                  <c:v>1.25</c:v>
                </c:pt>
                <c:pt idx="19">
                  <c:v>0</c:v>
                </c:pt>
                <c:pt idx="20">
                  <c:v>1.25</c:v>
                </c:pt>
                <c:pt idx="21">
                  <c:v>0</c:v>
                </c:pt>
                <c:pt idx="22">
                  <c:v>1.25</c:v>
                </c:pt>
                <c:pt idx="23">
                  <c:v>1.25</c:v>
                </c:pt>
                <c:pt idx="24">
                  <c:v>1.25</c:v>
                </c:pt>
                <c:pt idx="25">
                  <c:v>1.25</c:v>
                </c:pt>
                <c:pt idx="26">
                  <c:v>1.25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1.25</c:v>
                </c:pt>
                <c:pt idx="31">
                  <c:v>1.25</c:v>
                </c:pt>
                <c:pt idx="32">
                  <c:v>1.25</c:v>
                </c:pt>
                <c:pt idx="33">
                  <c:v>1.25</c:v>
                </c:pt>
                <c:pt idx="34">
                  <c:v>1.25</c:v>
                </c:pt>
                <c:pt idx="35">
                  <c:v>1.25</c:v>
                </c:pt>
                <c:pt idx="36">
                  <c:v>0</c:v>
                </c:pt>
                <c:pt idx="37">
                  <c:v>1.25</c:v>
                </c:pt>
                <c:pt idx="38">
                  <c:v>1.25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1.25</c:v>
                </c:pt>
                <c:pt idx="43">
                  <c:v>1.25</c:v>
                </c:pt>
                <c:pt idx="44">
                  <c:v>1.25</c:v>
                </c:pt>
                <c:pt idx="45">
                  <c:v>1.25</c:v>
                </c:pt>
                <c:pt idx="46">
                  <c:v>1.25</c:v>
                </c:pt>
                <c:pt idx="47">
                  <c:v>1.25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1.25</c:v>
                </c:pt>
                <c:pt idx="55">
                  <c:v>1.25</c:v>
                </c:pt>
                <c:pt idx="56">
                  <c:v>1.25</c:v>
                </c:pt>
                <c:pt idx="57">
                  <c:v>0</c:v>
                </c:pt>
                <c:pt idx="58">
                  <c:v>1.25</c:v>
                </c:pt>
                <c:pt idx="59">
                  <c:v>1.25</c:v>
                </c:pt>
                <c:pt idx="60">
                  <c:v>0</c:v>
                </c:pt>
                <c:pt idx="61">
                  <c:v>1.25</c:v>
                </c:pt>
                <c:pt idx="62">
                  <c:v>1.25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1.25</c:v>
                </c:pt>
                <c:pt idx="67">
                  <c:v>1.25</c:v>
                </c:pt>
                <c:pt idx="68">
                  <c:v>1.25</c:v>
                </c:pt>
                <c:pt idx="69">
                  <c:v>1.25</c:v>
                </c:pt>
                <c:pt idx="70">
                  <c:v>1.25</c:v>
                </c:pt>
                <c:pt idx="71">
                  <c:v>1.25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1.25</c:v>
                </c:pt>
                <c:pt idx="79">
                  <c:v>1.25</c:v>
                </c:pt>
                <c:pt idx="80">
                  <c:v>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13-4A56-B121-2E8ED2B10408}"/>
            </c:ext>
          </c:extLst>
        </c:ser>
        <c:ser>
          <c:idx val="1"/>
          <c:order val="1"/>
          <c:tx>
            <c:strRef>
              <c:f>'Gráficos - detalhamento'!$BI$1</c:f>
              <c:strCache>
                <c:ptCount val="1"/>
                <c:pt idx="0">
                  <c:v>Art. 17 - Ouvidorias Públicas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'Gráficos - detalhamento'!$BG$2:$BG$82</c:f>
              <c:strCache>
                <c:ptCount val="81"/>
                <c:pt idx="0">
                  <c:v>AC - 2020</c:v>
                </c:pt>
                <c:pt idx="1">
                  <c:v>AC - 2021</c:v>
                </c:pt>
                <c:pt idx="2">
                  <c:v>AC - 2022</c:v>
                </c:pt>
                <c:pt idx="3">
                  <c:v>AL - 2020</c:v>
                </c:pt>
                <c:pt idx="4">
                  <c:v>AL - 2021</c:v>
                </c:pt>
                <c:pt idx="5">
                  <c:v>AL - 2022</c:v>
                </c:pt>
                <c:pt idx="6">
                  <c:v>AM - 2020</c:v>
                </c:pt>
                <c:pt idx="7">
                  <c:v>AM - 2021</c:v>
                </c:pt>
                <c:pt idx="8">
                  <c:v>AM - 2022</c:v>
                </c:pt>
                <c:pt idx="9">
                  <c:v>AP - 2020</c:v>
                </c:pt>
                <c:pt idx="10">
                  <c:v>AP - 2021</c:v>
                </c:pt>
                <c:pt idx="11">
                  <c:v>AP - 2022</c:v>
                </c:pt>
                <c:pt idx="12">
                  <c:v>BA - 2020</c:v>
                </c:pt>
                <c:pt idx="13">
                  <c:v>BA - 2021</c:v>
                </c:pt>
                <c:pt idx="14">
                  <c:v>BA - 2022</c:v>
                </c:pt>
                <c:pt idx="15">
                  <c:v>CE - 2020</c:v>
                </c:pt>
                <c:pt idx="16">
                  <c:v>CE - 2021</c:v>
                </c:pt>
                <c:pt idx="17">
                  <c:v>CE - 2022</c:v>
                </c:pt>
                <c:pt idx="18">
                  <c:v>DF - 2020</c:v>
                </c:pt>
                <c:pt idx="19">
                  <c:v>DF - 2021</c:v>
                </c:pt>
                <c:pt idx="20">
                  <c:v>DF - 2022</c:v>
                </c:pt>
                <c:pt idx="21">
                  <c:v>ES - 2020</c:v>
                </c:pt>
                <c:pt idx="22">
                  <c:v>ES - 2021</c:v>
                </c:pt>
                <c:pt idx="23">
                  <c:v>ES - 2022</c:v>
                </c:pt>
                <c:pt idx="24">
                  <c:v>GO - 2020</c:v>
                </c:pt>
                <c:pt idx="25">
                  <c:v>GO - 2021</c:v>
                </c:pt>
                <c:pt idx="26">
                  <c:v>GO - 2022</c:v>
                </c:pt>
                <c:pt idx="27">
                  <c:v>MA - 2020</c:v>
                </c:pt>
                <c:pt idx="28">
                  <c:v>MA - 2021</c:v>
                </c:pt>
                <c:pt idx="29">
                  <c:v>MA - 2022</c:v>
                </c:pt>
                <c:pt idx="30">
                  <c:v>MG - 2020</c:v>
                </c:pt>
                <c:pt idx="31">
                  <c:v>MG - 2021</c:v>
                </c:pt>
                <c:pt idx="32">
                  <c:v>MG - 2022</c:v>
                </c:pt>
                <c:pt idx="33">
                  <c:v>MS - 2020</c:v>
                </c:pt>
                <c:pt idx="34">
                  <c:v>MS - 2021</c:v>
                </c:pt>
                <c:pt idx="35">
                  <c:v>MS - 2022</c:v>
                </c:pt>
                <c:pt idx="36">
                  <c:v>MT - 2020</c:v>
                </c:pt>
                <c:pt idx="37">
                  <c:v>MT - 2021</c:v>
                </c:pt>
                <c:pt idx="38">
                  <c:v>MT - 2022</c:v>
                </c:pt>
                <c:pt idx="39">
                  <c:v>PA - 2020</c:v>
                </c:pt>
                <c:pt idx="40">
                  <c:v>PA - 2021</c:v>
                </c:pt>
                <c:pt idx="41">
                  <c:v>PA - 2022</c:v>
                </c:pt>
                <c:pt idx="42">
                  <c:v>PB - 2020</c:v>
                </c:pt>
                <c:pt idx="43">
                  <c:v>PB - 2021</c:v>
                </c:pt>
                <c:pt idx="44">
                  <c:v>PB - 2022</c:v>
                </c:pt>
                <c:pt idx="45">
                  <c:v>PE - 2020</c:v>
                </c:pt>
                <c:pt idx="46">
                  <c:v>PE - 2021</c:v>
                </c:pt>
                <c:pt idx="47">
                  <c:v>PE - 2022</c:v>
                </c:pt>
                <c:pt idx="48">
                  <c:v>PI - 2020</c:v>
                </c:pt>
                <c:pt idx="49">
                  <c:v>PI - 2021</c:v>
                </c:pt>
                <c:pt idx="50">
                  <c:v>PI - 2022</c:v>
                </c:pt>
                <c:pt idx="51">
                  <c:v>PR - 2020</c:v>
                </c:pt>
                <c:pt idx="52">
                  <c:v>PR - 2021</c:v>
                </c:pt>
                <c:pt idx="53">
                  <c:v>PR - 2022</c:v>
                </c:pt>
                <c:pt idx="54">
                  <c:v>RJ - 2020</c:v>
                </c:pt>
                <c:pt idx="55">
                  <c:v>RJ - 2021</c:v>
                </c:pt>
                <c:pt idx="56">
                  <c:v>RJ - 2022</c:v>
                </c:pt>
                <c:pt idx="57">
                  <c:v>RN - 2020</c:v>
                </c:pt>
                <c:pt idx="58">
                  <c:v>RN - 2021</c:v>
                </c:pt>
                <c:pt idx="59">
                  <c:v>RN - 2022</c:v>
                </c:pt>
                <c:pt idx="60">
                  <c:v>RO - 2020</c:v>
                </c:pt>
                <c:pt idx="61">
                  <c:v>RO - 2021</c:v>
                </c:pt>
                <c:pt idx="62">
                  <c:v>RO - 2022</c:v>
                </c:pt>
                <c:pt idx="63">
                  <c:v>RR - 2020</c:v>
                </c:pt>
                <c:pt idx="64">
                  <c:v>RR - 2021</c:v>
                </c:pt>
                <c:pt idx="65">
                  <c:v>RR - 2022</c:v>
                </c:pt>
                <c:pt idx="66">
                  <c:v>RS - 2020</c:v>
                </c:pt>
                <c:pt idx="67">
                  <c:v>RS - 2021</c:v>
                </c:pt>
                <c:pt idx="68">
                  <c:v>RS - 2022</c:v>
                </c:pt>
                <c:pt idx="69">
                  <c:v>SC - 2020</c:v>
                </c:pt>
                <c:pt idx="70">
                  <c:v>SC - 2021</c:v>
                </c:pt>
                <c:pt idx="71">
                  <c:v>SC - 2022</c:v>
                </c:pt>
                <c:pt idx="72">
                  <c:v>SE - 2020</c:v>
                </c:pt>
                <c:pt idx="73">
                  <c:v>SE - 2021</c:v>
                </c:pt>
                <c:pt idx="74">
                  <c:v>SE - 2022</c:v>
                </c:pt>
                <c:pt idx="75">
                  <c:v>SP - 2020</c:v>
                </c:pt>
                <c:pt idx="76">
                  <c:v>SP - 2021</c:v>
                </c:pt>
                <c:pt idx="77">
                  <c:v>SP - 2022</c:v>
                </c:pt>
                <c:pt idx="78">
                  <c:v>TO - 2020</c:v>
                </c:pt>
                <c:pt idx="79">
                  <c:v>TO - 2021</c:v>
                </c:pt>
                <c:pt idx="80">
                  <c:v>TO - 2022</c:v>
                </c:pt>
              </c:strCache>
            </c:strRef>
          </c:cat>
          <c:val>
            <c:numRef>
              <c:f>'Gráficos - detalhamento'!$BI$2:$BI$82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1.25</c:v>
                </c:pt>
                <c:pt idx="8">
                  <c:v>1.25</c:v>
                </c:pt>
                <c:pt idx="9">
                  <c:v>1.25</c:v>
                </c:pt>
                <c:pt idx="10">
                  <c:v>1.25</c:v>
                </c:pt>
                <c:pt idx="11">
                  <c:v>1.25</c:v>
                </c:pt>
                <c:pt idx="12">
                  <c:v>1.25</c:v>
                </c:pt>
                <c:pt idx="13">
                  <c:v>1.25</c:v>
                </c:pt>
                <c:pt idx="14">
                  <c:v>1.25</c:v>
                </c:pt>
                <c:pt idx="15">
                  <c:v>0</c:v>
                </c:pt>
                <c:pt idx="16">
                  <c:v>1.25</c:v>
                </c:pt>
                <c:pt idx="17">
                  <c:v>1.25</c:v>
                </c:pt>
                <c:pt idx="18">
                  <c:v>1.25</c:v>
                </c:pt>
                <c:pt idx="19">
                  <c:v>0</c:v>
                </c:pt>
                <c:pt idx="20">
                  <c:v>1.25</c:v>
                </c:pt>
                <c:pt idx="21">
                  <c:v>1.25</c:v>
                </c:pt>
                <c:pt idx="22">
                  <c:v>1.25</c:v>
                </c:pt>
                <c:pt idx="23">
                  <c:v>1.25</c:v>
                </c:pt>
                <c:pt idx="24">
                  <c:v>0</c:v>
                </c:pt>
                <c:pt idx="25">
                  <c:v>1.25</c:v>
                </c:pt>
                <c:pt idx="26">
                  <c:v>1.25</c:v>
                </c:pt>
                <c:pt idx="27">
                  <c:v>0</c:v>
                </c:pt>
                <c:pt idx="28">
                  <c:v>1.25</c:v>
                </c:pt>
                <c:pt idx="29">
                  <c:v>1.25</c:v>
                </c:pt>
                <c:pt idx="30">
                  <c:v>1.25</c:v>
                </c:pt>
                <c:pt idx="31">
                  <c:v>1.25</c:v>
                </c:pt>
                <c:pt idx="32">
                  <c:v>1.25</c:v>
                </c:pt>
                <c:pt idx="33">
                  <c:v>1.25</c:v>
                </c:pt>
                <c:pt idx="34">
                  <c:v>1.25</c:v>
                </c:pt>
                <c:pt idx="35">
                  <c:v>1.25</c:v>
                </c:pt>
                <c:pt idx="36">
                  <c:v>1.25</c:v>
                </c:pt>
                <c:pt idx="37">
                  <c:v>0</c:v>
                </c:pt>
                <c:pt idx="38">
                  <c:v>1.25</c:v>
                </c:pt>
                <c:pt idx="39">
                  <c:v>0</c:v>
                </c:pt>
                <c:pt idx="40">
                  <c:v>0</c:v>
                </c:pt>
                <c:pt idx="41">
                  <c:v>1.25</c:v>
                </c:pt>
                <c:pt idx="42">
                  <c:v>1.25</c:v>
                </c:pt>
                <c:pt idx="43">
                  <c:v>1.25</c:v>
                </c:pt>
                <c:pt idx="44">
                  <c:v>1.25</c:v>
                </c:pt>
                <c:pt idx="45">
                  <c:v>1.25</c:v>
                </c:pt>
                <c:pt idx="46">
                  <c:v>1.25</c:v>
                </c:pt>
                <c:pt idx="47">
                  <c:v>1.25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1.25</c:v>
                </c:pt>
                <c:pt idx="53">
                  <c:v>1.25</c:v>
                </c:pt>
                <c:pt idx="54">
                  <c:v>1.25</c:v>
                </c:pt>
                <c:pt idx="55">
                  <c:v>1.25</c:v>
                </c:pt>
                <c:pt idx="56">
                  <c:v>1.25</c:v>
                </c:pt>
                <c:pt idx="57">
                  <c:v>0</c:v>
                </c:pt>
                <c:pt idx="58">
                  <c:v>1.25</c:v>
                </c:pt>
                <c:pt idx="59">
                  <c:v>1.25</c:v>
                </c:pt>
                <c:pt idx="60">
                  <c:v>1.25</c:v>
                </c:pt>
                <c:pt idx="61">
                  <c:v>1.25</c:v>
                </c:pt>
                <c:pt idx="62">
                  <c:v>1.25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1.25</c:v>
                </c:pt>
                <c:pt idx="67">
                  <c:v>1.25</c:v>
                </c:pt>
                <c:pt idx="68">
                  <c:v>1.25</c:v>
                </c:pt>
                <c:pt idx="69">
                  <c:v>1.25</c:v>
                </c:pt>
                <c:pt idx="70">
                  <c:v>1.25</c:v>
                </c:pt>
                <c:pt idx="71">
                  <c:v>1.25</c:v>
                </c:pt>
                <c:pt idx="72">
                  <c:v>1.25</c:v>
                </c:pt>
                <c:pt idx="73">
                  <c:v>1.25</c:v>
                </c:pt>
                <c:pt idx="74">
                  <c:v>1.25</c:v>
                </c:pt>
                <c:pt idx="75">
                  <c:v>0</c:v>
                </c:pt>
                <c:pt idx="76">
                  <c:v>0</c:v>
                </c:pt>
                <c:pt idx="77">
                  <c:v>1.25</c:v>
                </c:pt>
                <c:pt idx="78">
                  <c:v>0</c:v>
                </c:pt>
                <c:pt idx="79">
                  <c:v>0</c:v>
                </c:pt>
                <c:pt idx="80">
                  <c:v>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13-4A56-B121-2E8ED2B10408}"/>
            </c:ext>
          </c:extLst>
        </c:ser>
        <c:ser>
          <c:idx val="2"/>
          <c:order val="2"/>
          <c:tx>
            <c:strRef>
              <c:f>'Gráficos - detalhamento'!$BJ$1</c:f>
              <c:strCache>
                <c:ptCount val="1"/>
                <c:pt idx="0">
                  <c:v>Art. 22 - Conselhos de Usuários de Serviços Públicos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'Gráficos - detalhamento'!$BG$2:$BG$82</c:f>
              <c:strCache>
                <c:ptCount val="81"/>
                <c:pt idx="0">
                  <c:v>AC - 2020</c:v>
                </c:pt>
                <c:pt idx="1">
                  <c:v>AC - 2021</c:v>
                </c:pt>
                <c:pt idx="2">
                  <c:v>AC - 2022</c:v>
                </c:pt>
                <c:pt idx="3">
                  <c:v>AL - 2020</c:v>
                </c:pt>
                <c:pt idx="4">
                  <c:v>AL - 2021</c:v>
                </c:pt>
                <c:pt idx="5">
                  <c:v>AL - 2022</c:v>
                </c:pt>
                <c:pt idx="6">
                  <c:v>AM - 2020</c:v>
                </c:pt>
                <c:pt idx="7">
                  <c:v>AM - 2021</c:v>
                </c:pt>
                <c:pt idx="8">
                  <c:v>AM - 2022</c:v>
                </c:pt>
                <c:pt idx="9">
                  <c:v>AP - 2020</c:v>
                </c:pt>
                <c:pt idx="10">
                  <c:v>AP - 2021</c:v>
                </c:pt>
                <c:pt idx="11">
                  <c:v>AP - 2022</c:v>
                </c:pt>
                <c:pt idx="12">
                  <c:v>BA - 2020</c:v>
                </c:pt>
                <c:pt idx="13">
                  <c:v>BA - 2021</c:v>
                </c:pt>
                <c:pt idx="14">
                  <c:v>BA - 2022</c:v>
                </c:pt>
                <c:pt idx="15">
                  <c:v>CE - 2020</c:v>
                </c:pt>
                <c:pt idx="16">
                  <c:v>CE - 2021</c:v>
                </c:pt>
                <c:pt idx="17">
                  <c:v>CE - 2022</c:v>
                </c:pt>
                <c:pt idx="18">
                  <c:v>DF - 2020</c:v>
                </c:pt>
                <c:pt idx="19">
                  <c:v>DF - 2021</c:v>
                </c:pt>
                <c:pt idx="20">
                  <c:v>DF - 2022</c:v>
                </c:pt>
                <c:pt idx="21">
                  <c:v>ES - 2020</c:v>
                </c:pt>
                <c:pt idx="22">
                  <c:v>ES - 2021</c:v>
                </c:pt>
                <c:pt idx="23">
                  <c:v>ES - 2022</c:v>
                </c:pt>
                <c:pt idx="24">
                  <c:v>GO - 2020</c:v>
                </c:pt>
                <c:pt idx="25">
                  <c:v>GO - 2021</c:v>
                </c:pt>
                <c:pt idx="26">
                  <c:v>GO - 2022</c:v>
                </c:pt>
                <c:pt idx="27">
                  <c:v>MA - 2020</c:v>
                </c:pt>
                <c:pt idx="28">
                  <c:v>MA - 2021</c:v>
                </c:pt>
                <c:pt idx="29">
                  <c:v>MA - 2022</c:v>
                </c:pt>
                <c:pt idx="30">
                  <c:v>MG - 2020</c:v>
                </c:pt>
                <c:pt idx="31">
                  <c:v>MG - 2021</c:v>
                </c:pt>
                <c:pt idx="32">
                  <c:v>MG - 2022</c:v>
                </c:pt>
                <c:pt idx="33">
                  <c:v>MS - 2020</c:v>
                </c:pt>
                <c:pt idx="34">
                  <c:v>MS - 2021</c:v>
                </c:pt>
                <c:pt idx="35">
                  <c:v>MS - 2022</c:v>
                </c:pt>
                <c:pt idx="36">
                  <c:v>MT - 2020</c:v>
                </c:pt>
                <c:pt idx="37">
                  <c:v>MT - 2021</c:v>
                </c:pt>
                <c:pt idx="38">
                  <c:v>MT - 2022</c:v>
                </c:pt>
                <c:pt idx="39">
                  <c:v>PA - 2020</c:v>
                </c:pt>
                <c:pt idx="40">
                  <c:v>PA - 2021</c:v>
                </c:pt>
                <c:pt idx="41">
                  <c:v>PA - 2022</c:v>
                </c:pt>
                <c:pt idx="42">
                  <c:v>PB - 2020</c:v>
                </c:pt>
                <c:pt idx="43">
                  <c:v>PB - 2021</c:v>
                </c:pt>
                <c:pt idx="44">
                  <c:v>PB - 2022</c:v>
                </c:pt>
                <c:pt idx="45">
                  <c:v>PE - 2020</c:v>
                </c:pt>
                <c:pt idx="46">
                  <c:v>PE - 2021</c:v>
                </c:pt>
                <c:pt idx="47">
                  <c:v>PE - 2022</c:v>
                </c:pt>
                <c:pt idx="48">
                  <c:v>PI - 2020</c:v>
                </c:pt>
                <c:pt idx="49">
                  <c:v>PI - 2021</c:v>
                </c:pt>
                <c:pt idx="50">
                  <c:v>PI - 2022</c:v>
                </c:pt>
                <c:pt idx="51">
                  <c:v>PR - 2020</c:v>
                </c:pt>
                <c:pt idx="52">
                  <c:v>PR - 2021</c:v>
                </c:pt>
                <c:pt idx="53">
                  <c:v>PR - 2022</c:v>
                </c:pt>
                <c:pt idx="54">
                  <c:v>RJ - 2020</c:v>
                </c:pt>
                <c:pt idx="55">
                  <c:v>RJ - 2021</c:v>
                </c:pt>
                <c:pt idx="56">
                  <c:v>RJ - 2022</c:v>
                </c:pt>
                <c:pt idx="57">
                  <c:v>RN - 2020</c:v>
                </c:pt>
                <c:pt idx="58">
                  <c:v>RN - 2021</c:v>
                </c:pt>
                <c:pt idx="59">
                  <c:v>RN - 2022</c:v>
                </c:pt>
                <c:pt idx="60">
                  <c:v>RO - 2020</c:v>
                </c:pt>
                <c:pt idx="61">
                  <c:v>RO - 2021</c:v>
                </c:pt>
                <c:pt idx="62">
                  <c:v>RO - 2022</c:v>
                </c:pt>
                <c:pt idx="63">
                  <c:v>RR - 2020</c:v>
                </c:pt>
                <c:pt idx="64">
                  <c:v>RR - 2021</c:v>
                </c:pt>
                <c:pt idx="65">
                  <c:v>RR - 2022</c:v>
                </c:pt>
                <c:pt idx="66">
                  <c:v>RS - 2020</c:v>
                </c:pt>
                <c:pt idx="67">
                  <c:v>RS - 2021</c:v>
                </c:pt>
                <c:pt idx="68">
                  <c:v>RS - 2022</c:v>
                </c:pt>
                <c:pt idx="69">
                  <c:v>SC - 2020</c:v>
                </c:pt>
                <c:pt idx="70">
                  <c:v>SC - 2021</c:v>
                </c:pt>
                <c:pt idx="71">
                  <c:v>SC - 2022</c:v>
                </c:pt>
                <c:pt idx="72">
                  <c:v>SE - 2020</c:v>
                </c:pt>
                <c:pt idx="73">
                  <c:v>SE - 2021</c:v>
                </c:pt>
                <c:pt idx="74">
                  <c:v>SE - 2022</c:v>
                </c:pt>
                <c:pt idx="75">
                  <c:v>SP - 2020</c:v>
                </c:pt>
                <c:pt idx="76">
                  <c:v>SP - 2021</c:v>
                </c:pt>
                <c:pt idx="77">
                  <c:v>SP - 2022</c:v>
                </c:pt>
                <c:pt idx="78">
                  <c:v>TO - 2020</c:v>
                </c:pt>
                <c:pt idx="79">
                  <c:v>TO - 2021</c:v>
                </c:pt>
                <c:pt idx="80">
                  <c:v>TO - 2022</c:v>
                </c:pt>
              </c:strCache>
            </c:strRef>
          </c:cat>
          <c:val>
            <c:numRef>
              <c:f>'Gráficos - detalhamento'!$BJ$2:$BJ$82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1.25</c:v>
                </c:pt>
                <c:pt idx="9">
                  <c:v>0</c:v>
                </c:pt>
                <c:pt idx="10">
                  <c:v>1.25</c:v>
                </c:pt>
                <c:pt idx="11">
                  <c:v>1.25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1.25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1.25</c:v>
                </c:pt>
                <c:pt idx="26">
                  <c:v>1.25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1.25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1.25</c:v>
                </c:pt>
                <c:pt idx="43">
                  <c:v>1.25</c:v>
                </c:pt>
                <c:pt idx="44">
                  <c:v>1.25</c:v>
                </c:pt>
                <c:pt idx="45">
                  <c:v>1.25</c:v>
                </c:pt>
                <c:pt idx="46">
                  <c:v>1.25</c:v>
                </c:pt>
                <c:pt idx="47">
                  <c:v>1.25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1.25</c:v>
                </c:pt>
                <c:pt idx="67">
                  <c:v>1.25</c:v>
                </c:pt>
                <c:pt idx="68">
                  <c:v>1.25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13-4A56-B121-2E8ED2B10408}"/>
            </c:ext>
          </c:extLst>
        </c:ser>
        <c:ser>
          <c:idx val="3"/>
          <c:order val="3"/>
          <c:tx>
            <c:strRef>
              <c:f>'Gráficos - detalhamento'!$BK$1</c:f>
              <c:strCache>
                <c:ptCount val="1"/>
                <c:pt idx="0">
                  <c:v>Art. 24 - Avaliação de Serviços Públicos 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'Gráficos - detalhamento'!$BG$2:$BG$82</c:f>
              <c:strCache>
                <c:ptCount val="81"/>
                <c:pt idx="0">
                  <c:v>AC - 2020</c:v>
                </c:pt>
                <c:pt idx="1">
                  <c:v>AC - 2021</c:v>
                </c:pt>
                <c:pt idx="2">
                  <c:v>AC - 2022</c:v>
                </c:pt>
                <c:pt idx="3">
                  <c:v>AL - 2020</c:v>
                </c:pt>
                <c:pt idx="4">
                  <c:v>AL - 2021</c:v>
                </c:pt>
                <c:pt idx="5">
                  <c:v>AL - 2022</c:v>
                </c:pt>
                <c:pt idx="6">
                  <c:v>AM - 2020</c:v>
                </c:pt>
                <c:pt idx="7">
                  <c:v>AM - 2021</c:v>
                </c:pt>
                <c:pt idx="8">
                  <c:v>AM - 2022</c:v>
                </c:pt>
                <c:pt idx="9">
                  <c:v>AP - 2020</c:v>
                </c:pt>
                <c:pt idx="10">
                  <c:v>AP - 2021</c:v>
                </c:pt>
                <c:pt idx="11">
                  <c:v>AP - 2022</c:v>
                </c:pt>
                <c:pt idx="12">
                  <c:v>BA - 2020</c:v>
                </c:pt>
                <c:pt idx="13">
                  <c:v>BA - 2021</c:v>
                </c:pt>
                <c:pt idx="14">
                  <c:v>BA - 2022</c:v>
                </c:pt>
                <c:pt idx="15">
                  <c:v>CE - 2020</c:v>
                </c:pt>
                <c:pt idx="16">
                  <c:v>CE - 2021</c:v>
                </c:pt>
                <c:pt idx="17">
                  <c:v>CE - 2022</c:v>
                </c:pt>
                <c:pt idx="18">
                  <c:v>DF - 2020</c:v>
                </c:pt>
                <c:pt idx="19">
                  <c:v>DF - 2021</c:v>
                </c:pt>
                <c:pt idx="20">
                  <c:v>DF - 2022</c:v>
                </c:pt>
                <c:pt idx="21">
                  <c:v>ES - 2020</c:v>
                </c:pt>
                <c:pt idx="22">
                  <c:v>ES - 2021</c:v>
                </c:pt>
                <c:pt idx="23">
                  <c:v>ES - 2022</c:v>
                </c:pt>
                <c:pt idx="24">
                  <c:v>GO - 2020</c:v>
                </c:pt>
                <c:pt idx="25">
                  <c:v>GO - 2021</c:v>
                </c:pt>
                <c:pt idx="26">
                  <c:v>GO - 2022</c:v>
                </c:pt>
                <c:pt idx="27">
                  <c:v>MA - 2020</c:v>
                </c:pt>
                <c:pt idx="28">
                  <c:v>MA - 2021</c:v>
                </c:pt>
                <c:pt idx="29">
                  <c:v>MA - 2022</c:v>
                </c:pt>
                <c:pt idx="30">
                  <c:v>MG - 2020</c:v>
                </c:pt>
                <c:pt idx="31">
                  <c:v>MG - 2021</c:v>
                </c:pt>
                <c:pt idx="32">
                  <c:v>MG - 2022</c:v>
                </c:pt>
                <c:pt idx="33">
                  <c:v>MS - 2020</c:v>
                </c:pt>
                <c:pt idx="34">
                  <c:v>MS - 2021</c:v>
                </c:pt>
                <c:pt idx="35">
                  <c:v>MS - 2022</c:v>
                </c:pt>
                <c:pt idx="36">
                  <c:v>MT - 2020</c:v>
                </c:pt>
                <c:pt idx="37">
                  <c:v>MT - 2021</c:v>
                </c:pt>
                <c:pt idx="38">
                  <c:v>MT - 2022</c:v>
                </c:pt>
                <c:pt idx="39">
                  <c:v>PA - 2020</c:v>
                </c:pt>
                <c:pt idx="40">
                  <c:v>PA - 2021</c:v>
                </c:pt>
                <c:pt idx="41">
                  <c:v>PA - 2022</c:v>
                </c:pt>
                <c:pt idx="42">
                  <c:v>PB - 2020</c:v>
                </c:pt>
                <c:pt idx="43">
                  <c:v>PB - 2021</c:v>
                </c:pt>
                <c:pt idx="44">
                  <c:v>PB - 2022</c:v>
                </c:pt>
                <c:pt idx="45">
                  <c:v>PE - 2020</c:v>
                </c:pt>
                <c:pt idx="46">
                  <c:v>PE - 2021</c:v>
                </c:pt>
                <c:pt idx="47">
                  <c:v>PE - 2022</c:v>
                </c:pt>
                <c:pt idx="48">
                  <c:v>PI - 2020</c:v>
                </c:pt>
                <c:pt idx="49">
                  <c:v>PI - 2021</c:v>
                </c:pt>
                <c:pt idx="50">
                  <c:v>PI - 2022</c:v>
                </c:pt>
                <c:pt idx="51">
                  <c:v>PR - 2020</c:v>
                </c:pt>
                <c:pt idx="52">
                  <c:v>PR - 2021</c:v>
                </c:pt>
                <c:pt idx="53">
                  <c:v>PR - 2022</c:v>
                </c:pt>
                <c:pt idx="54">
                  <c:v>RJ - 2020</c:v>
                </c:pt>
                <c:pt idx="55">
                  <c:v>RJ - 2021</c:v>
                </c:pt>
                <c:pt idx="56">
                  <c:v>RJ - 2022</c:v>
                </c:pt>
                <c:pt idx="57">
                  <c:v>RN - 2020</c:v>
                </c:pt>
                <c:pt idx="58">
                  <c:v>RN - 2021</c:v>
                </c:pt>
                <c:pt idx="59">
                  <c:v>RN - 2022</c:v>
                </c:pt>
                <c:pt idx="60">
                  <c:v>RO - 2020</c:v>
                </c:pt>
                <c:pt idx="61">
                  <c:v>RO - 2021</c:v>
                </c:pt>
                <c:pt idx="62">
                  <c:v>RO - 2022</c:v>
                </c:pt>
                <c:pt idx="63">
                  <c:v>RR - 2020</c:v>
                </c:pt>
                <c:pt idx="64">
                  <c:v>RR - 2021</c:v>
                </c:pt>
                <c:pt idx="65">
                  <c:v>RR - 2022</c:v>
                </c:pt>
                <c:pt idx="66">
                  <c:v>RS - 2020</c:v>
                </c:pt>
                <c:pt idx="67">
                  <c:v>RS - 2021</c:v>
                </c:pt>
                <c:pt idx="68">
                  <c:v>RS - 2022</c:v>
                </c:pt>
                <c:pt idx="69">
                  <c:v>SC - 2020</c:v>
                </c:pt>
                <c:pt idx="70">
                  <c:v>SC - 2021</c:v>
                </c:pt>
                <c:pt idx="71">
                  <c:v>SC - 2022</c:v>
                </c:pt>
                <c:pt idx="72">
                  <c:v>SE - 2020</c:v>
                </c:pt>
                <c:pt idx="73">
                  <c:v>SE - 2021</c:v>
                </c:pt>
                <c:pt idx="74">
                  <c:v>SE - 2022</c:v>
                </c:pt>
                <c:pt idx="75">
                  <c:v>SP - 2020</c:v>
                </c:pt>
                <c:pt idx="76">
                  <c:v>SP - 2021</c:v>
                </c:pt>
                <c:pt idx="77">
                  <c:v>SP - 2022</c:v>
                </c:pt>
                <c:pt idx="78">
                  <c:v>TO - 2020</c:v>
                </c:pt>
                <c:pt idx="79">
                  <c:v>TO - 2021</c:v>
                </c:pt>
                <c:pt idx="80">
                  <c:v>TO - 2022</c:v>
                </c:pt>
              </c:strCache>
            </c:strRef>
          </c:cat>
          <c:val>
            <c:numRef>
              <c:f>'Gráficos - detalhamento'!$BK$2:$BK$82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1.25</c:v>
                </c:pt>
                <c:pt idx="12">
                  <c:v>0</c:v>
                </c:pt>
                <c:pt idx="13">
                  <c:v>1.25</c:v>
                </c:pt>
                <c:pt idx="14">
                  <c:v>1.25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1.25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1.25</c:v>
                </c:pt>
                <c:pt idx="26">
                  <c:v>1.25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1.25</c:v>
                </c:pt>
                <c:pt idx="31">
                  <c:v>1.25</c:v>
                </c:pt>
                <c:pt idx="32">
                  <c:v>1.25</c:v>
                </c:pt>
                <c:pt idx="33">
                  <c:v>0</c:v>
                </c:pt>
                <c:pt idx="34">
                  <c:v>1.25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1.25</c:v>
                </c:pt>
                <c:pt idx="43">
                  <c:v>1.25</c:v>
                </c:pt>
                <c:pt idx="44">
                  <c:v>1.25</c:v>
                </c:pt>
                <c:pt idx="45">
                  <c:v>1.25</c:v>
                </c:pt>
                <c:pt idx="46">
                  <c:v>1.25</c:v>
                </c:pt>
                <c:pt idx="47">
                  <c:v>1.25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1.25</c:v>
                </c:pt>
                <c:pt idx="53">
                  <c:v>1.25</c:v>
                </c:pt>
                <c:pt idx="54">
                  <c:v>0</c:v>
                </c:pt>
                <c:pt idx="55">
                  <c:v>0</c:v>
                </c:pt>
                <c:pt idx="56">
                  <c:v>1.25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1.25</c:v>
                </c:pt>
                <c:pt idx="61">
                  <c:v>0</c:v>
                </c:pt>
                <c:pt idx="62">
                  <c:v>1.25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1.25</c:v>
                </c:pt>
                <c:pt idx="67">
                  <c:v>1.25</c:v>
                </c:pt>
                <c:pt idx="68">
                  <c:v>1.25</c:v>
                </c:pt>
                <c:pt idx="69">
                  <c:v>1.25</c:v>
                </c:pt>
                <c:pt idx="70">
                  <c:v>1.25</c:v>
                </c:pt>
                <c:pt idx="71">
                  <c:v>1.25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F13-4A56-B121-2E8ED2B10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16202384"/>
        <c:axId val="716206544"/>
      </c:barChart>
      <c:catAx>
        <c:axId val="71620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716206544"/>
        <c:crosses val="autoZero"/>
        <c:auto val="1"/>
        <c:lblAlgn val="ctr"/>
        <c:lblOffset val="100"/>
        <c:noMultiLvlLbl val="0"/>
      </c:catAx>
      <c:valAx>
        <c:axId val="716206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716202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pt-BR" b="1">
                <a:solidFill>
                  <a:schemeClr val="tx1"/>
                </a:solidFill>
                <a:latin typeface="Calibri" panose="020F0502020204030204" pitchFamily="34" charset="0"/>
                <a:cs typeface="Calibri" panose="020F0502020204030204" pitchFamily="34" charset="0"/>
              </a:rPr>
              <a:t>Novos</a:t>
            </a:r>
            <a:r>
              <a:rPr lang="pt-BR" b="1" baseline="0">
                <a:solidFill>
                  <a:schemeClr val="tx1"/>
                </a:solidFill>
                <a:latin typeface="Calibri" panose="020F0502020204030204" pitchFamily="34" charset="0"/>
                <a:cs typeface="Calibri" panose="020F0502020204030204" pitchFamily="34" charset="0"/>
              </a:rPr>
              <a:t> critérios 2022 - Dimensão 1 </a:t>
            </a:r>
            <a:endParaRPr lang="pt-BR" b="1">
              <a:solidFill>
                <a:schemeClr val="tx1"/>
              </a:solidFill>
              <a:latin typeface="Calibri" panose="020F0502020204030204" pitchFamily="34" charset="0"/>
              <a:cs typeface="Calibri" panose="020F0502020204030204" pitchFamily="34" charset="0"/>
            </a:endParaRPr>
          </a:p>
        </c:rich>
      </c:tx>
      <c:layout>
        <c:manualLayout>
          <c:xMode val="edge"/>
          <c:yMode val="edge"/>
          <c:x val="0.30417243384907283"/>
          <c:y val="6.40466638030301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25597100365112485"/>
          <c:y val="0.21002856555128196"/>
          <c:w val="0.4880579926977503"/>
          <c:h val="0.66596077508864238"/>
        </c:manualLayout>
      </c:layout>
      <c:radarChart>
        <c:radarStyle val="filled"/>
        <c:varyColors val="0"/>
        <c:ser>
          <c:idx val="0"/>
          <c:order val="0"/>
          <c:tx>
            <c:strRef>
              <c:f>'Gráficos - detalhamento'!$A$2</c:f>
              <c:strCache>
                <c:ptCount val="1"/>
                <c:pt idx="0">
                  <c:v>MÉDIA BR 2020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cat>
            <c:strRef>
              <c:extLst>
                <c:ext xmlns:c15="http://schemas.microsoft.com/office/drawing/2012/chart" uri="{02D57815-91ED-43cb-92C2-25804820EDAC}">
                  <c15:fullRef>
                    <c15:sqref>'Gráficos - detalhamento'!$B$1:$AL$1</c15:sqref>
                  </c15:fullRef>
                </c:ext>
              </c:extLst>
              <c:f>'Gráficos - detalhamento'!$N$1:$R$1</c:f>
              <c:strCache>
                <c:ptCount val="5"/>
                <c:pt idx="0">
                  <c:v>1.11 Utiliza solução de assinatura eletrônica corporativa (própria ou do Gov.br)?</c:v>
                </c:pt>
                <c:pt idx="1">
                  <c:v>1.12 Possui Estratégia de Governo Digital VÁLIDA para 2022 e em FUNCIONAMENTO?</c:v>
                </c:pt>
                <c:pt idx="2">
                  <c:v>1.13 O Quadro Geral ou as Cartas de Serviços Estaduais/Distrital estão integrados à Base Nacional de Serviços Públicos, com serviços disponíveis na busca de serviços geral e por estado do Portal Gov.br?</c:v>
                </c:pt>
                <c:pt idx="3">
                  <c:v>1.14 A Plataforma/Portal de Governo Digital possui ferramenta digital INTEGRADA de solicitação de atendimento e de acompanhamento da entrega dos serviços públicos nos termos dos Art. 20, I e 21, IV, V, VII e VIII da Lei 14.129/2021? Marque TODAS as alterna</c:v>
                </c:pt>
                <c:pt idx="4">
                  <c:v>1.15 Possui Portal específico para a disponibilização de Dados Abertos?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'Gráficos - detalhamento'!$B$2:$AL$2</c15:sqref>
                  </c15:fullRef>
                </c:ext>
              </c:extLst>
              <c:f>'Gráficos - detalhamento'!$N$2:$R$2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DA-43F2-AE46-C9DA82564457}"/>
            </c:ext>
          </c:extLst>
        </c:ser>
        <c:ser>
          <c:idx val="6"/>
          <c:order val="6"/>
          <c:tx>
            <c:strRef>
              <c:f>'Gráficos - detalhamento'!$A$8</c:f>
              <c:strCache>
                <c:ptCount val="1"/>
                <c:pt idx="0">
                  <c:v>MÉDIA BR 2021</c:v>
                </c:pt>
              </c:strCache>
            </c:strRef>
          </c:tx>
          <c:spPr>
            <a:solidFill>
              <a:srgbClr val="002060">
                <a:alpha val="50000"/>
              </a:srgbClr>
            </a:solidFill>
            <a:ln>
              <a:noFill/>
            </a:ln>
            <a:effectLst/>
          </c:spPr>
          <c:cat>
            <c:strRef>
              <c:extLst>
                <c:ext xmlns:c15="http://schemas.microsoft.com/office/drawing/2012/chart" uri="{02D57815-91ED-43cb-92C2-25804820EDAC}">
                  <c15:fullRef>
                    <c15:sqref>'Gráficos - detalhamento'!$B$1:$AL$1</c15:sqref>
                  </c15:fullRef>
                </c:ext>
              </c:extLst>
              <c:f>'Gráficos - detalhamento'!$N$1:$R$1</c:f>
              <c:strCache>
                <c:ptCount val="5"/>
                <c:pt idx="0">
                  <c:v>1.11 Utiliza solução de assinatura eletrônica corporativa (própria ou do Gov.br)?</c:v>
                </c:pt>
                <c:pt idx="1">
                  <c:v>1.12 Possui Estratégia de Governo Digital VÁLIDA para 2022 e em FUNCIONAMENTO?</c:v>
                </c:pt>
                <c:pt idx="2">
                  <c:v>1.13 O Quadro Geral ou as Cartas de Serviços Estaduais/Distrital estão integrados à Base Nacional de Serviços Públicos, com serviços disponíveis na busca de serviços geral e por estado do Portal Gov.br?</c:v>
                </c:pt>
                <c:pt idx="3">
                  <c:v>1.14 A Plataforma/Portal de Governo Digital possui ferramenta digital INTEGRADA de solicitação de atendimento e de acompanhamento da entrega dos serviços públicos nos termos dos Art. 20, I e 21, IV, V, VII e VIII da Lei 14.129/2021? Marque TODAS as alterna</c:v>
                </c:pt>
                <c:pt idx="4">
                  <c:v>1.15 Possui Portal específico para a disponibilização de Dados Abertos?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'Gráficos - detalhamento'!$B$8:$AL$8</c15:sqref>
                  </c15:fullRef>
                </c:ext>
              </c:extLst>
              <c:f>'Gráficos - detalhamento'!$N$8:$R$8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DA-43F2-AE46-C9DA82564457}"/>
            </c:ext>
          </c:extLst>
        </c:ser>
        <c:ser>
          <c:idx val="12"/>
          <c:order val="12"/>
          <c:tx>
            <c:strRef>
              <c:f>'Gráficos - detalhamento'!$A$14</c:f>
              <c:strCache>
                <c:ptCount val="1"/>
                <c:pt idx="0">
                  <c:v>MÉDIA BR 2022</c:v>
                </c:pt>
              </c:strCache>
            </c:strRef>
          </c:tx>
          <c:spPr>
            <a:solidFill>
              <a:srgbClr val="FF0000">
                <a:alpha val="30000"/>
              </a:srgbClr>
            </a:solidFill>
            <a:ln>
              <a:solidFill>
                <a:schemeClr val="accent1">
                  <a:alpha val="20000"/>
                </a:schemeClr>
              </a:solidFill>
            </a:ln>
            <a:effectLst/>
          </c:spPr>
          <c:cat>
            <c:strRef>
              <c:extLst>
                <c:ext xmlns:c15="http://schemas.microsoft.com/office/drawing/2012/chart" uri="{02D57815-91ED-43cb-92C2-25804820EDAC}">
                  <c15:fullRef>
                    <c15:sqref>'Gráficos - detalhamento'!$B$1:$AL$1</c15:sqref>
                  </c15:fullRef>
                </c:ext>
              </c:extLst>
              <c:f>'Gráficos - detalhamento'!$N$1:$R$1</c:f>
              <c:strCache>
                <c:ptCount val="5"/>
                <c:pt idx="0">
                  <c:v>1.11 Utiliza solução de assinatura eletrônica corporativa (própria ou do Gov.br)?</c:v>
                </c:pt>
                <c:pt idx="1">
                  <c:v>1.12 Possui Estratégia de Governo Digital VÁLIDA para 2022 e em FUNCIONAMENTO?</c:v>
                </c:pt>
                <c:pt idx="2">
                  <c:v>1.13 O Quadro Geral ou as Cartas de Serviços Estaduais/Distrital estão integrados à Base Nacional de Serviços Públicos, com serviços disponíveis na busca de serviços geral e por estado do Portal Gov.br?</c:v>
                </c:pt>
                <c:pt idx="3">
                  <c:v>1.14 A Plataforma/Portal de Governo Digital possui ferramenta digital INTEGRADA de solicitação de atendimento e de acompanhamento da entrega dos serviços públicos nos termos dos Art. 20, I e 21, IV, V, VII e VIII da Lei 14.129/2021? Marque TODAS as alterna</c:v>
                </c:pt>
                <c:pt idx="4">
                  <c:v>1.15 Possui Portal específico para a disponibilização de Dados Abertos?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'Gráficos - detalhamento'!$B$14:$AL$14</c15:sqref>
                  </c15:fullRef>
                </c:ext>
              </c:extLst>
              <c:f>'Gráficos - detalhamento'!$N$14:$R$14</c:f>
              <c:numCache>
                <c:formatCode>0.00</c:formatCode>
                <c:ptCount val="5"/>
                <c:pt idx="0">
                  <c:v>2</c:v>
                </c:pt>
                <c:pt idx="1">
                  <c:v>1.6666666666666667</c:v>
                </c:pt>
                <c:pt idx="2">
                  <c:v>1.1666666666666667</c:v>
                </c:pt>
                <c:pt idx="3">
                  <c:v>1.5</c:v>
                </c:pt>
                <c:pt idx="4">
                  <c:v>2.4166666666666665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23DA-43F2-AE46-C9DA82564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3440144"/>
        <c:axId val="643444624"/>
        <c:extLst>
          <c:ext xmlns:c15="http://schemas.microsoft.com/office/drawing/2012/chart" uri="{02D57815-91ED-43cb-92C2-25804820EDAC}">
            <c15:filteredRad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'Gráficos - detalhamento'!$A$3</c15:sqref>
                        </c15:formulaRef>
                      </c:ext>
                    </c:extLst>
                    <c:strCache>
                      <c:ptCount val="1"/>
                      <c:pt idx="0">
                        <c:v>MÉDIA N 2020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cat>
                  <c:strRef>
                    <c:extLst>
                      <c:ext uri="{02D57815-91ED-43cb-92C2-25804820EDAC}">
                        <c15:fullRef>
                          <c15:sqref>'Gráficos - detalhamento'!$B$1:$AL$1</c15:sqref>
                        </c15:fullRef>
                        <c15:formulaRef>
                          <c15:sqref>'Gráficos - detalhamento'!$N$1:$R$1</c15:sqref>
                        </c15:formulaRef>
                      </c:ext>
                    </c:extLst>
                    <c:strCache>
                      <c:ptCount val="5"/>
                      <c:pt idx="0">
                        <c:v>1.11 Utiliza solução de assinatura eletrônica corporativa (própria ou do Gov.br)?</c:v>
                      </c:pt>
                      <c:pt idx="1">
                        <c:v>1.12 Possui Estratégia de Governo Digital VÁLIDA para 2022 e em FUNCIONAMENTO?</c:v>
                      </c:pt>
                      <c:pt idx="2">
                        <c:v>1.13 O Quadro Geral ou as Cartas de Serviços Estaduais/Distrital estão integrados à Base Nacional de Serviços Públicos, com serviços disponíveis na busca de serviços geral e por estado do Portal Gov.br?</c:v>
                      </c:pt>
                      <c:pt idx="3">
                        <c:v>1.14 A Plataforma/Portal de Governo Digital possui ferramenta digital INTEGRADA de solicitação de atendimento e de acompanhamento da entrega dos serviços públicos nos termos dos Art. 20, I e 21, IV, V, VII e VIII da Lei 14.129/2021? Marque TODAS as alterna</c:v>
                      </c:pt>
                      <c:pt idx="4">
                        <c:v>1.15 Possui Portal específico para a disponibilização de Dados Abertos?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'Gráficos - detalhamento'!$B$3:$AL$3</c15:sqref>
                        </c15:fullRef>
                        <c15:formulaRef>
                          <c15:sqref>'Gráficos - detalhamento'!$N$3:$R$3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23DA-43F2-AE46-C9DA82564457}"/>
                  </c:ext>
                </c:extLst>
              </c15:ser>
            </c15:filteredRadarSeries>
            <c15:filteredRad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detalhamento'!$A$4</c15:sqref>
                        </c15:formulaRef>
                      </c:ext>
                    </c:extLst>
                    <c:strCache>
                      <c:ptCount val="1"/>
                      <c:pt idx="0">
                        <c:v>MÉDIA NE 2020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detalhamento'!$B$1:$AL$1</c15:sqref>
                        </c15:fullRef>
                        <c15:formulaRef>
                          <c15:sqref>'Gráficos - detalhamento'!$N$1:$R$1</c15:sqref>
                        </c15:formulaRef>
                      </c:ext>
                    </c:extLst>
                    <c:strCache>
                      <c:ptCount val="5"/>
                      <c:pt idx="0">
                        <c:v>1.11 Utiliza solução de assinatura eletrônica corporativa (própria ou do Gov.br)?</c:v>
                      </c:pt>
                      <c:pt idx="1">
                        <c:v>1.12 Possui Estratégia de Governo Digital VÁLIDA para 2022 e em FUNCIONAMENTO?</c:v>
                      </c:pt>
                      <c:pt idx="2">
                        <c:v>1.13 O Quadro Geral ou as Cartas de Serviços Estaduais/Distrital estão integrados à Base Nacional de Serviços Públicos, com serviços disponíveis na busca de serviços geral e por estado do Portal Gov.br?</c:v>
                      </c:pt>
                      <c:pt idx="3">
                        <c:v>1.14 A Plataforma/Portal de Governo Digital possui ferramenta digital INTEGRADA de solicitação de atendimento e de acompanhamento da entrega dos serviços públicos nos termos dos Art. 20, I e 21, IV, V, VII e VIII da Lei 14.129/2021? Marque TODAS as alterna</c:v>
                      </c:pt>
                      <c:pt idx="4">
                        <c:v>1.15 Possui Portal específico para a disponibilização de Dados Abertos?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detalhamento'!$B$4:$AL$4</c15:sqref>
                        </c15:fullRef>
                        <c15:formulaRef>
                          <c15:sqref>'Gráficos - detalhamento'!$N$4:$R$4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23DA-43F2-AE46-C9DA82564457}"/>
                  </c:ext>
                </c:extLst>
              </c15:ser>
            </c15:filteredRadarSeries>
            <c15:filteredRad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detalhamento'!$A$5</c15:sqref>
                        </c15:formulaRef>
                      </c:ext>
                    </c:extLst>
                    <c:strCache>
                      <c:ptCount val="1"/>
                      <c:pt idx="0">
                        <c:v>MÉDIA CO 2020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detalhamento'!$B$1:$AL$1</c15:sqref>
                        </c15:fullRef>
                        <c15:formulaRef>
                          <c15:sqref>'Gráficos - detalhamento'!$N$1:$R$1</c15:sqref>
                        </c15:formulaRef>
                      </c:ext>
                    </c:extLst>
                    <c:strCache>
                      <c:ptCount val="5"/>
                      <c:pt idx="0">
                        <c:v>1.11 Utiliza solução de assinatura eletrônica corporativa (própria ou do Gov.br)?</c:v>
                      </c:pt>
                      <c:pt idx="1">
                        <c:v>1.12 Possui Estratégia de Governo Digital VÁLIDA para 2022 e em FUNCIONAMENTO?</c:v>
                      </c:pt>
                      <c:pt idx="2">
                        <c:v>1.13 O Quadro Geral ou as Cartas de Serviços Estaduais/Distrital estão integrados à Base Nacional de Serviços Públicos, com serviços disponíveis na busca de serviços geral e por estado do Portal Gov.br?</c:v>
                      </c:pt>
                      <c:pt idx="3">
                        <c:v>1.14 A Plataforma/Portal de Governo Digital possui ferramenta digital INTEGRADA de solicitação de atendimento e de acompanhamento da entrega dos serviços públicos nos termos dos Art. 20, I e 21, IV, V, VII e VIII da Lei 14.129/2021? Marque TODAS as alterna</c:v>
                      </c:pt>
                      <c:pt idx="4">
                        <c:v>1.15 Possui Portal específico para a disponibilização de Dados Abertos?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detalhamento'!$B$5:$AL$5</c15:sqref>
                        </c15:fullRef>
                        <c15:formulaRef>
                          <c15:sqref>'Gráficos - detalhamento'!$N$5:$R$5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23DA-43F2-AE46-C9DA82564457}"/>
                  </c:ext>
                </c:extLst>
              </c15:ser>
            </c15:filteredRadarSeries>
            <c15:filteredRad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detalhamento'!$A$6</c15:sqref>
                        </c15:formulaRef>
                      </c:ext>
                    </c:extLst>
                    <c:strCache>
                      <c:ptCount val="1"/>
                      <c:pt idx="0">
                        <c:v>MÉDIA SE 2020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detalhamento'!$B$1:$AL$1</c15:sqref>
                        </c15:fullRef>
                        <c15:formulaRef>
                          <c15:sqref>'Gráficos - detalhamento'!$N$1:$R$1</c15:sqref>
                        </c15:formulaRef>
                      </c:ext>
                    </c:extLst>
                    <c:strCache>
                      <c:ptCount val="5"/>
                      <c:pt idx="0">
                        <c:v>1.11 Utiliza solução de assinatura eletrônica corporativa (própria ou do Gov.br)?</c:v>
                      </c:pt>
                      <c:pt idx="1">
                        <c:v>1.12 Possui Estratégia de Governo Digital VÁLIDA para 2022 e em FUNCIONAMENTO?</c:v>
                      </c:pt>
                      <c:pt idx="2">
                        <c:v>1.13 O Quadro Geral ou as Cartas de Serviços Estaduais/Distrital estão integrados à Base Nacional de Serviços Públicos, com serviços disponíveis na busca de serviços geral e por estado do Portal Gov.br?</c:v>
                      </c:pt>
                      <c:pt idx="3">
                        <c:v>1.14 A Plataforma/Portal de Governo Digital possui ferramenta digital INTEGRADA de solicitação de atendimento e de acompanhamento da entrega dos serviços públicos nos termos dos Art. 20, I e 21, IV, V, VII e VIII da Lei 14.129/2021? Marque TODAS as alterna</c:v>
                      </c:pt>
                      <c:pt idx="4">
                        <c:v>1.15 Possui Portal específico para a disponibilização de Dados Abertos?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detalhamento'!$B$6:$AL$6</c15:sqref>
                        </c15:fullRef>
                        <c15:formulaRef>
                          <c15:sqref>'Gráficos - detalhamento'!$N$6:$R$6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3DA-43F2-AE46-C9DA82564457}"/>
                  </c:ext>
                </c:extLst>
              </c15:ser>
            </c15:filteredRadarSeries>
            <c15:filteredRad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detalhamento'!$A$7</c15:sqref>
                        </c15:formulaRef>
                      </c:ext>
                    </c:extLst>
                    <c:strCache>
                      <c:ptCount val="1"/>
                      <c:pt idx="0">
                        <c:v>MÉDIA S 2020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detalhamento'!$B$1:$AL$1</c15:sqref>
                        </c15:fullRef>
                        <c15:formulaRef>
                          <c15:sqref>'Gráficos - detalhamento'!$N$1:$R$1</c15:sqref>
                        </c15:formulaRef>
                      </c:ext>
                    </c:extLst>
                    <c:strCache>
                      <c:ptCount val="5"/>
                      <c:pt idx="0">
                        <c:v>1.11 Utiliza solução de assinatura eletrônica corporativa (própria ou do Gov.br)?</c:v>
                      </c:pt>
                      <c:pt idx="1">
                        <c:v>1.12 Possui Estratégia de Governo Digital VÁLIDA para 2022 e em FUNCIONAMENTO?</c:v>
                      </c:pt>
                      <c:pt idx="2">
                        <c:v>1.13 O Quadro Geral ou as Cartas de Serviços Estaduais/Distrital estão integrados à Base Nacional de Serviços Públicos, com serviços disponíveis na busca de serviços geral e por estado do Portal Gov.br?</c:v>
                      </c:pt>
                      <c:pt idx="3">
                        <c:v>1.14 A Plataforma/Portal de Governo Digital possui ferramenta digital INTEGRADA de solicitação de atendimento e de acompanhamento da entrega dos serviços públicos nos termos dos Art. 20, I e 21, IV, V, VII e VIII da Lei 14.129/2021? Marque TODAS as alterna</c:v>
                      </c:pt>
                      <c:pt idx="4">
                        <c:v>1.15 Possui Portal específico para a disponibilização de Dados Abertos?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detalhamento'!$B$7:$AL$7</c15:sqref>
                        </c15:fullRef>
                        <c15:formulaRef>
                          <c15:sqref>'Gráficos - detalhamento'!$N$7:$R$7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23DA-43F2-AE46-C9DA82564457}"/>
                  </c:ext>
                </c:extLst>
              </c15:ser>
            </c15:filteredRadarSeries>
            <c15:filteredRad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detalhamento'!$A$9</c15:sqref>
                        </c15:formulaRef>
                      </c:ext>
                    </c:extLst>
                    <c:strCache>
                      <c:ptCount val="1"/>
                      <c:pt idx="0">
                        <c:v>MÉDIA N 2021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detalhamento'!$B$1:$AL$1</c15:sqref>
                        </c15:fullRef>
                        <c15:formulaRef>
                          <c15:sqref>'Gráficos - detalhamento'!$N$1:$R$1</c15:sqref>
                        </c15:formulaRef>
                      </c:ext>
                    </c:extLst>
                    <c:strCache>
                      <c:ptCount val="5"/>
                      <c:pt idx="0">
                        <c:v>1.11 Utiliza solução de assinatura eletrônica corporativa (própria ou do Gov.br)?</c:v>
                      </c:pt>
                      <c:pt idx="1">
                        <c:v>1.12 Possui Estratégia de Governo Digital VÁLIDA para 2022 e em FUNCIONAMENTO?</c:v>
                      </c:pt>
                      <c:pt idx="2">
                        <c:v>1.13 O Quadro Geral ou as Cartas de Serviços Estaduais/Distrital estão integrados à Base Nacional de Serviços Públicos, com serviços disponíveis na busca de serviços geral e por estado do Portal Gov.br?</c:v>
                      </c:pt>
                      <c:pt idx="3">
                        <c:v>1.14 A Plataforma/Portal de Governo Digital possui ferramenta digital INTEGRADA de solicitação de atendimento e de acompanhamento da entrega dos serviços públicos nos termos dos Art. 20, I e 21, IV, V, VII e VIII da Lei 14.129/2021? Marque TODAS as alterna</c:v>
                      </c:pt>
                      <c:pt idx="4">
                        <c:v>1.15 Possui Portal específico para a disponibilização de Dados Abertos?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detalhamento'!$B$9:$AL$9</c15:sqref>
                        </c15:fullRef>
                        <c15:formulaRef>
                          <c15:sqref>'Gráficos - detalhamento'!$N$9:$R$9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23DA-43F2-AE46-C9DA82564457}"/>
                  </c:ext>
                </c:extLst>
              </c15:ser>
            </c15:filteredRadarSeries>
            <c15:filteredRad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detalhamento'!$A$10</c15:sqref>
                        </c15:formulaRef>
                      </c:ext>
                    </c:extLst>
                    <c:strCache>
                      <c:ptCount val="1"/>
                      <c:pt idx="0">
                        <c:v>MÉDIA NE 2021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detalhamento'!$B$1:$AL$1</c15:sqref>
                        </c15:fullRef>
                        <c15:formulaRef>
                          <c15:sqref>'Gráficos - detalhamento'!$N$1:$R$1</c15:sqref>
                        </c15:formulaRef>
                      </c:ext>
                    </c:extLst>
                    <c:strCache>
                      <c:ptCount val="5"/>
                      <c:pt idx="0">
                        <c:v>1.11 Utiliza solução de assinatura eletrônica corporativa (própria ou do Gov.br)?</c:v>
                      </c:pt>
                      <c:pt idx="1">
                        <c:v>1.12 Possui Estratégia de Governo Digital VÁLIDA para 2022 e em FUNCIONAMENTO?</c:v>
                      </c:pt>
                      <c:pt idx="2">
                        <c:v>1.13 O Quadro Geral ou as Cartas de Serviços Estaduais/Distrital estão integrados à Base Nacional de Serviços Públicos, com serviços disponíveis na busca de serviços geral e por estado do Portal Gov.br?</c:v>
                      </c:pt>
                      <c:pt idx="3">
                        <c:v>1.14 A Plataforma/Portal de Governo Digital possui ferramenta digital INTEGRADA de solicitação de atendimento e de acompanhamento da entrega dos serviços públicos nos termos dos Art. 20, I e 21, IV, V, VII e VIII da Lei 14.129/2021? Marque TODAS as alterna</c:v>
                      </c:pt>
                      <c:pt idx="4">
                        <c:v>1.15 Possui Portal específico para a disponibilização de Dados Abertos?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detalhamento'!$B$10:$AL$10</c15:sqref>
                        </c15:fullRef>
                        <c15:formulaRef>
                          <c15:sqref>'Gráficos - detalhamento'!$N$10:$R$10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23DA-43F2-AE46-C9DA82564457}"/>
                  </c:ext>
                </c:extLst>
              </c15:ser>
            </c15:filteredRadarSeries>
            <c15:filteredRad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detalhamento'!$A$11</c15:sqref>
                        </c15:formulaRef>
                      </c:ext>
                    </c:extLst>
                    <c:strCache>
                      <c:ptCount val="1"/>
                      <c:pt idx="0">
                        <c:v>MÉDIA CO 2021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detalhamento'!$B$1:$AL$1</c15:sqref>
                        </c15:fullRef>
                        <c15:formulaRef>
                          <c15:sqref>'Gráficos - detalhamento'!$N$1:$R$1</c15:sqref>
                        </c15:formulaRef>
                      </c:ext>
                    </c:extLst>
                    <c:strCache>
                      <c:ptCount val="5"/>
                      <c:pt idx="0">
                        <c:v>1.11 Utiliza solução de assinatura eletrônica corporativa (própria ou do Gov.br)?</c:v>
                      </c:pt>
                      <c:pt idx="1">
                        <c:v>1.12 Possui Estratégia de Governo Digital VÁLIDA para 2022 e em FUNCIONAMENTO?</c:v>
                      </c:pt>
                      <c:pt idx="2">
                        <c:v>1.13 O Quadro Geral ou as Cartas de Serviços Estaduais/Distrital estão integrados à Base Nacional de Serviços Públicos, com serviços disponíveis na busca de serviços geral e por estado do Portal Gov.br?</c:v>
                      </c:pt>
                      <c:pt idx="3">
                        <c:v>1.14 A Plataforma/Portal de Governo Digital possui ferramenta digital INTEGRADA de solicitação de atendimento e de acompanhamento da entrega dos serviços públicos nos termos dos Art. 20, I e 21, IV, V, VII e VIII da Lei 14.129/2021? Marque TODAS as alterna</c:v>
                      </c:pt>
                      <c:pt idx="4">
                        <c:v>1.15 Possui Portal específico para a disponibilização de Dados Abertos?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detalhamento'!$B$11:$AL$11</c15:sqref>
                        </c15:fullRef>
                        <c15:formulaRef>
                          <c15:sqref>'Gráficos - detalhamento'!$N$11:$R$11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23DA-43F2-AE46-C9DA82564457}"/>
                  </c:ext>
                </c:extLst>
              </c15:ser>
            </c15:filteredRadarSeries>
            <c15:filteredRad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detalhamento'!$A$12</c15:sqref>
                        </c15:formulaRef>
                      </c:ext>
                    </c:extLst>
                    <c:strCache>
                      <c:ptCount val="1"/>
                      <c:pt idx="0">
                        <c:v>MÉDIA SE 2021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</a:schemeClr>
                  </a:solidFill>
                  <a:ln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detalhamento'!$B$1:$AL$1</c15:sqref>
                        </c15:fullRef>
                        <c15:formulaRef>
                          <c15:sqref>'Gráficos - detalhamento'!$N$1:$R$1</c15:sqref>
                        </c15:formulaRef>
                      </c:ext>
                    </c:extLst>
                    <c:strCache>
                      <c:ptCount val="5"/>
                      <c:pt idx="0">
                        <c:v>1.11 Utiliza solução de assinatura eletrônica corporativa (própria ou do Gov.br)?</c:v>
                      </c:pt>
                      <c:pt idx="1">
                        <c:v>1.12 Possui Estratégia de Governo Digital VÁLIDA para 2022 e em FUNCIONAMENTO?</c:v>
                      </c:pt>
                      <c:pt idx="2">
                        <c:v>1.13 O Quadro Geral ou as Cartas de Serviços Estaduais/Distrital estão integrados à Base Nacional de Serviços Públicos, com serviços disponíveis na busca de serviços geral e por estado do Portal Gov.br?</c:v>
                      </c:pt>
                      <c:pt idx="3">
                        <c:v>1.14 A Plataforma/Portal de Governo Digital possui ferramenta digital INTEGRADA de solicitação de atendimento e de acompanhamento da entrega dos serviços públicos nos termos dos Art. 20, I e 21, IV, V, VII e VIII da Lei 14.129/2021? Marque TODAS as alterna</c:v>
                      </c:pt>
                      <c:pt idx="4">
                        <c:v>1.15 Possui Portal específico para a disponibilização de Dados Abertos?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detalhamento'!$B$12:$AL$12</c15:sqref>
                        </c15:fullRef>
                        <c15:formulaRef>
                          <c15:sqref>'Gráficos - detalhamento'!$N$12:$R$12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23DA-43F2-AE46-C9DA82564457}"/>
                  </c:ext>
                </c:extLst>
              </c15:ser>
            </c15:filteredRadarSeries>
            <c15:filteredRadar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detalhamento'!$A$13</c15:sqref>
                        </c15:formulaRef>
                      </c:ext>
                    </c:extLst>
                    <c:strCache>
                      <c:ptCount val="1"/>
                      <c:pt idx="0">
                        <c:v>MÉDIA S 2021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</a:schemeClr>
                  </a:solidFill>
                  <a:ln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detalhamento'!$B$1:$AL$1</c15:sqref>
                        </c15:fullRef>
                        <c15:formulaRef>
                          <c15:sqref>'Gráficos - detalhamento'!$N$1:$R$1</c15:sqref>
                        </c15:formulaRef>
                      </c:ext>
                    </c:extLst>
                    <c:strCache>
                      <c:ptCount val="5"/>
                      <c:pt idx="0">
                        <c:v>1.11 Utiliza solução de assinatura eletrônica corporativa (própria ou do Gov.br)?</c:v>
                      </c:pt>
                      <c:pt idx="1">
                        <c:v>1.12 Possui Estratégia de Governo Digital VÁLIDA para 2022 e em FUNCIONAMENTO?</c:v>
                      </c:pt>
                      <c:pt idx="2">
                        <c:v>1.13 O Quadro Geral ou as Cartas de Serviços Estaduais/Distrital estão integrados à Base Nacional de Serviços Públicos, com serviços disponíveis na busca de serviços geral e por estado do Portal Gov.br?</c:v>
                      </c:pt>
                      <c:pt idx="3">
                        <c:v>1.14 A Plataforma/Portal de Governo Digital possui ferramenta digital INTEGRADA de solicitação de atendimento e de acompanhamento da entrega dos serviços públicos nos termos dos Art. 20, I e 21, IV, V, VII e VIII da Lei 14.129/2021? Marque TODAS as alterna</c:v>
                      </c:pt>
                      <c:pt idx="4">
                        <c:v>1.15 Possui Portal específico para a disponibilização de Dados Abertos?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detalhamento'!$B$13:$AL$13</c15:sqref>
                        </c15:fullRef>
                        <c15:formulaRef>
                          <c15:sqref>'Gráficos - detalhamento'!$N$13:$R$13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23DA-43F2-AE46-C9DA82564457}"/>
                  </c:ext>
                </c:extLst>
              </c15:ser>
            </c15:filteredRadarSeries>
            <c15:filteredRadar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detalhamento'!$A$15</c15:sqref>
                        </c15:formulaRef>
                      </c:ext>
                    </c:extLst>
                    <c:strCache>
                      <c:ptCount val="1"/>
                      <c:pt idx="0">
                        <c:v>MÉDIA N 2022</c:v>
                      </c:pt>
                    </c:strCache>
                  </c:strRef>
                </c:tx>
                <c:spPr>
                  <a:solidFill>
                    <a:schemeClr val="accent2">
                      <a:lumMod val="80000"/>
                      <a:lumOff val="20000"/>
                    </a:schemeClr>
                  </a:solidFill>
                  <a:ln w="25400"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detalhamento'!$B$1:$AL$1</c15:sqref>
                        </c15:fullRef>
                        <c15:formulaRef>
                          <c15:sqref>'Gráficos - detalhamento'!$N$1:$R$1</c15:sqref>
                        </c15:formulaRef>
                      </c:ext>
                    </c:extLst>
                    <c:strCache>
                      <c:ptCount val="5"/>
                      <c:pt idx="0">
                        <c:v>1.11 Utiliza solução de assinatura eletrônica corporativa (própria ou do Gov.br)?</c:v>
                      </c:pt>
                      <c:pt idx="1">
                        <c:v>1.12 Possui Estratégia de Governo Digital VÁLIDA para 2022 e em FUNCIONAMENTO?</c:v>
                      </c:pt>
                      <c:pt idx="2">
                        <c:v>1.13 O Quadro Geral ou as Cartas de Serviços Estaduais/Distrital estão integrados à Base Nacional de Serviços Públicos, com serviços disponíveis na busca de serviços geral e por estado do Portal Gov.br?</c:v>
                      </c:pt>
                      <c:pt idx="3">
                        <c:v>1.14 A Plataforma/Portal de Governo Digital possui ferramenta digital INTEGRADA de solicitação de atendimento e de acompanhamento da entrega dos serviços públicos nos termos dos Art. 20, I e 21, IV, V, VII e VIII da Lei 14.129/2021? Marque TODAS as alterna</c:v>
                      </c:pt>
                      <c:pt idx="4">
                        <c:v>1.15 Possui Portal específico para a disponibilização de Dados Abertos?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detalhamento'!$B$15:$AL$15</c15:sqref>
                        </c15:fullRef>
                        <c15:formulaRef>
                          <c15:sqref>'Gráficos - detalhamento'!$N$15:$R$15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1.9285714285714286</c:v>
                      </c:pt>
                      <c:pt idx="1">
                        <c:v>0.48214285714285715</c:v>
                      </c:pt>
                      <c:pt idx="2">
                        <c:v>0</c:v>
                      </c:pt>
                      <c:pt idx="3">
                        <c:v>0.6428571428571429</c:v>
                      </c:pt>
                      <c:pt idx="4">
                        <c:v>0.6428571428571429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23DA-43F2-AE46-C9DA82564457}"/>
                  </c:ext>
                </c:extLst>
              </c15:ser>
            </c15:filteredRadarSeries>
            <c15:filteredRadar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detalhamento'!$A$16</c15:sqref>
                        </c15:formulaRef>
                      </c:ext>
                    </c:extLst>
                    <c:strCache>
                      <c:ptCount val="1"/>
                      <c:pt idx="0">
                        <c:v>MÉDIA NE 2022</c:v>
                      </c:pt>
                    </c:strCache>
                  </c:strRef>
                </c:tx>
                <c:spPr>
                  <a:solidFill>
                    <a:schemeClr val="accent3">
                      <a:lumMod val="80000"/>
                      <a:lumOff val="20000"/>
                    </a:schemeClr>
                  </a:solidFill>
                  <a:ln w="25400"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detalhamento'!$B$1:$AL$1</c15:sqref>
                        </c15:fullRef>
                        <c15:formulaRef>
                          <c15:sqref>'Gráficos - detalhamento'!$N$1:$R$1</c15:sqref>
                        </c15:formulaRef>
                      </c:ext>
                    </c:extLst>
                    <c:strCache>
                      <c:ptCount val="5"/>
                      <c:pt idx="0">
                        <c:v>1.11 Utiliza solução de assinatura eletrônica corporativa (própria ou do Gov.br)?</c:v>
                      </c:pt>
                      <c:pt idx="1">
                        <c:v>1.12 Possui Estratégia de Governo Digital VÁLIDA para 2022 e em FUNCIONAMENTO?</c:v>
                      </c:pt>
                      <c:pt idx="2">
                        <c:v>1.13 O Quadro Geral ou as Cartas de Serviços Estaduais/Distrital estão integrados à Base Nacional de Serviços Públicos, com serviços disponíveis na busca de serviços geral e por estado do Portal Gov.br?</c:v>
                      </c:pt>
                      <c:pt idx="3">
                        <c:v>1.14 A Plataforma/Portal de Governo Digital possui ferramenta digital INTEGRADA de solicitação de atendimento e de acompanhamento da entrega dos serviços públicos nos termos dos Art. 20, I e 21, IV, V, VII e VIII da Lei 14.129/2021? Marque TODAS as alterna</c:v>
                      </c:pt>
                      <c:pt idx="4">
                        <c:v>1.15 Possui Portal específico para a disponibilização de Dados Abertos?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detalhamento'!$B$16:$AL$16</c15:sqref>
                        </c15:fullRef>
                        <c15:formulaRef>
                          <c15:sqref>'Gráficos - detalhamento'!$N$16:$R$16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0.83333333333333337</c:v>
                      </c:pt>
                      <c:pt idx="1">
                        <c:v>1.25</c:v>
                      </c:pt>
                      <c:pt idx="2">
                        <c:v>0.5</c:v>
                      </c:pt>
                      <c:pt idx="3">
                        <c:v>0.5</c:v>
                      </c:pt>
                      <c:pt idx="4">
                        <c:v>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23DA-43F2-AE46-C9DA82564457}"/>
                  </c:ext>
                </c:extLst>
              </c15:ser>
            </c15:filteredRadarSeries>
            <c15:filteredRadarSeries>
              <c15:ser>
                <c:idx val="15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detalhamento'!$A$17</c15:sqref>
                        </c15:formulaRef>
                      </c:ext>
                    </c:extLst>
                    <c:strCache>
                      <c:ptCount val="1"/>
                      <c:pt idx="0">
                        <c:v>MÉDIA CO 2022</c:v>
                      </c:pt>
                    </c:strCache>
                  </c:strRef>
                </c:tx>
                <c:spPr>
                  <a:solidFill>
                    <a:schemeClr val="accent4">
                      <a:lumMod val="80000"/>
                      <a:lumOff val="20000"/>
                    </a:schemeClr>
                  </a:solidFill>
                  <a:ln w="25400"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detalhamento'!$B$1:$AL$1</c15:sqref>
                        </c15:fullRef>
                        <c15:formulaRef>
                          <c15:sqref>'Gráficos - detalhamento'!$N$1:$R$1</c15:sqref>
                        </c15:formulaRef>
                      </c:ext>
                    </c:extLst>
                    <c:strCache>
                      <c:ptCount val="5"/>
                      <c:pt idx="0">
                        <c:v>1.11 Utiliza solução de assinatura eletrônica corporativa (própria ou do Gov.br)?</c:v>
                      </c:pt>
                      <c:pt idx="1">
                        <c:v>1.12 Possui Estratégia de Governo Digital VÁLIDA para 2022 e em FUNCIONAMENTO?</c:v>
                      </c:pt>
                      <c:pt idx="2">
                        <c:v>1.13 O Quadro Geral ou as Cartas de Serviços Estaduais/Distrital estão integrados à Base Nacional de Serviços Públicos, com serviços disponíveis na busca de serviços geral e por estado do Portal Gov.br?</c:v>
                      </c:pt>
                      <c:pt idx="3">
                        <c:v>1.14 A Plataforma/Portal de Governo Digital possui ferramenta digital INTEGRADA de solicitação de atendimento e de acompanhamento da entrega dos serviços públicos nos termos dos Art. 20, I e 21, IV, V, VII e VIII da Lei 14.129/2021? Marque TODAS as alterna</c:v>
                      </c:pt>
                      <c:pt idx="4">
                        <c:v>1.15 Possui Portal específico para a disponibilização de Dados Abertos?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detalhamento'!$B$17:$AL$17</c15:sqref>
                        </c15:fullRef>
                        <c15:formulaRef>
                          <c15:sqref>'Gráficos - detalhamento'!$N$17:$R$17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2.25</c:v>
                      </c:pt>
                      <c:pt idx="1">
                        <c:v>1.125</c:v>
                      </c:pt>
                      <c:pt idx="2">
                        <c:v>2.25</c:v>
                      </c:pt>
                      <c:pt idx="3">
                        <c:v>1.96875</c:v>
                      </c:pt>
                      <c:pt idx="4">
                        <c:v>3.9375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6-23DA-43F2-AE46-C9DA82564457}"/>
                  </c:ext>
                </c:extLst>
              </c15:ser>
            </c15:filteredRadarSeries>
            <c15:filteredRadarSeries>
              <c15:ser>
                <c:idx val="16"/>
                <c:order val="1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detalhamento'!$A$18</c15:sqref>
                        </c15:formulaRef>
                      </c:ext>
                    </c:extLst>
                    <c:strCache>
                      <c:ptCount val="1"/>
                      <c:pt idx="0">
                        <c:v>MÉDIA SE 2022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  <a:lumOff val="20000"/>
                    </a:schemeClr>
                  </a:solidFill>
                  <a:ln w="25400"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detalhamento'!$B$1:$AL$1</c15:sqref>
                        </c15:fullRef>
                        <c15:formulaRef>
                          <c15:sqref>'Gráficos - detalhamento'!$N$1:$R$1</c15:sqref>
                        </c15:formulaRef>
                      </c:ext>
                    </c:extLst>
                    <c:strCache>
                      <c:ptCount val="5"/>
                      <c:pt idx="0">
                        <c:v>1.11 Utiliza solução de assinatura eletrônica corporativa (própria ou do Gov.br)?</c:v>
                      </c:pt>
                      <c:pt idx="1">
                        <c:v>1.12 Possui Estratégia de Governo Digital VÁLIDA para 2022 e em FUNCIONAMENTO?</c:v>
                      </c:pt>
                      <c:pt idx="2">
                        <c:v>1.13 O Quadro Geral ou as Cartas de Serviços Estaduais/Distrital estão integrados à Base Nacional de Serviços Públicos, com serviços disponíveis na busca de serviços geral e por estado do Portal Gov.br?</c:v>
                      </c:pt>
                      <c:pt idx="3">
                        <c:v>1.14 A Plataforma/Portal de Governo Digital possui ferramenta digital INTEGRADA de solicitação de atendimento e de acompanhamento da entrega dos serviços públicos nos termos dos Art. 20, I e 21, IV, V, VII e VIII da Lei 14.129/2021? Marque TODAS as alterna</c:v>
                      </c:pt>
                      <c:pt idx="4">
                        <c:v>1.15 Possui Portal específico para a disponibilização de Dados Abertos?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detalhamento'!$B$18:$AL$18</c15:sqref>
                        </c15:fullRef>
                        <c15:formulaRef>
                          <c15:sqref>'Gráficos - detalhamento'!$N$18:$R$18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3.375</c:v>
                      </c:pt>
                      <c:pt idx="1">
                        <c:v>3.9375</c:v>
                      </c:pt>
                      <c:pt idx="2">
                        <c:v>1.125</c:v>
                      </c:pt>
                      <c:pt idx="3">
                        <c:v>2.8125</c:v>
                      </c:pt>
                      <c:pt idx="4">
                        <c:v>3.9375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7-23DA-43F2-AE46-C9DA82564457}"/>
                  </c:ext>
                </c:extLst>
              </c15:ser>
            </c15:filteredRadarSeries>
            <c15:filteredRadarSeries>
              <c15:ser>
                <c:idx val="17"/>
                <c:order val="1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detalhamento'!$A$19</c15:sqref>
                        </c15:formulaRef>
                      </c:ext>
                    </c:extLst>
                    <c:strCache>
                      <c:ptCount val="1"/>
                      <c:pt idx="0">
                        <c:v>MÉDIA S 2022</c:v>
                      </c:pt>
                    </c:strCache>
                  </c:strRef>
                </c:tx>
                <c:spPr>
                  <a:solidFill>
                    <a:schemeClr val="accent6">
                      <a:lumMod val="80000"/>
                      <a:lumOff val="20000"/>
                    </a:schemeClr>
                  </a:solidFill>
                  <a:ln w="25400"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detalhamento'!$B$1:$AL$1</c15:sqref>
                        </c15:fullRef>
                        <c15:formulaRef>
                          <c15:sqref>'Gráficos - detalhamento'!$N$1:$R$1</c15:sqref>
                        </c15:formulaRef>
                      </c:ext>
                    </c:extLst>
                    <c:strCache>
                      <c:ptCount val="5"/>
                      <c:pt idx="0">
                        <c:v>1.11 Utiliza solução de assinatura eletrônica corporativa (própria ou do Gov.br)?</c:v>
                      </c:pt>
                      <c:pt idx="1">
                        <c:v>1.12 Possui Estratégia de Governo Digital VÁLIDA para 2022 e em FUNCIONAMENTO?</c:v>
                      </c:pt>
                      <c:pt idx="2">
                        <c:v>1.13 O Quadro Geral ou as Cartas de Serviços Estaduais/Distrital estão integrados à Base Nacional de Serviços Públicos, com serviços disponíveis na busca de serviços geral e por estado do Portal Gov.br?</c:v>
                      </c:pt>
                      <c:pt idx="3">
                        <c:v>1.14 A Plataforma/Portal de Governo Digital possui ferramenta digital INTEGRADA de solicitação de atendimento e de acompanhamento da entrega dos serviços públicos nos termos dos Art. 20, I e 21, IV, V, VII e VIII da Lei 14.129/2021? Marque TODAS as alterna</c:v>
                      </c:pt>
                      <c:pt idx="4">
                        <c:v>1.15 Possui Portal específico para a disponibilização de Dados Abertos?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detalhamento'!$B$19:$AL$19</c15:sqref>
                        </c15:fullRef>
                        <c15:formulaRef>
                          <c15:sqref>'Gráficos - detalhamento'!$N$19:$R$19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3.5</c:v>
                      </c:pt>
                      <c:pt idx="1">
                        <c:v>3.375</c:v>
                      </c:pt>
                      <c:pt idx="2">
                        <c:v>4.5</c:v>
                      </c:pt>
                      <c:pt idx="3">
                        <c:v>4.125</c:v>
                      </c:pt>
                      <c:pt idx="4">
                        <c:v>3.75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8-23DA-43F2-AE46-C9DA82564457}"/>
                  </c:ext>
                </c:extLst>
              </c15:ser>
            </c15:filteredRadarSeries>
          </c:ext>
        </c:extLst>
      </c:radarChart>
      <c:catAx>
        <c:axId val="643440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pt-BR"/>
          </a:p>
        </c:txPr>
        <c:crossAx val="643444624"/>
        <c:crosses val="autoZero"/>
        <c:auto val="1"/>
        <c:lblAlgn val="ctr"/>
        <c:lblOffset val="100"/>
        <c:noMultiLvlLbl val="0"/>
      </c:catAx>
      <c:valAx>
        <c:axId val="643444624"/>
        <c:scaling>
          <c:orientation val="minMax"/>
          <c:max val="4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pt-BR"/>
          </a:p>
        </c:txPr>
        <c:crossAx val="643440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pt-BR" sz="1400" b="1" i="0" baseline="0">
                <a:solidFill>
                  <a:schemeClr val="tx1"/>
                </a:solidFill>
                <a:effectLst/>
                <a:latin typeface="Calibri" panose="020F0502020204030204" pitchFamily="34" charset="0"/>
                <a:cs typeface="Calibri" panose="020F0502020204030204" pitchFamily="34" charset="0"/>
              </a:rPr>
              <a:t>Novos critérios 2022 - Dimensão 2</a:t>
            </a:r>
            <a:endParaRPr lang="pt-BR" sz="1400">
              <a:solidFill>
                <a:schemeClr val="tx1"/>
              </a:solidFill>
              <a:effectLst/>
              <a:latin typeface="Calibri" panose="020F0502020204030204" pitchFamily="34" charset="0"/>
              <a:cs typeface="Calibri" panose="020F050202020403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pt-BR"/>
        </a:p>
      </c:txPr>
    </c:title>
    <c:autoTitleDeleted val="0"/>
    <c:plotArea>
      <c:layout/>
      <c:radarChart>
        <c:radarStyle val="filled"/>
        <c:varyColors val="0"/>
        <c:ser>
          <c:idx val="0"/>
          <c:order val="0"/>
          <c:tx>
            <c:strRef>
              <c:f>'Gráficos - detalhamento'!$A$2</c:f>
              <c:strCache>
                <c:ptCount val="1"/>
                <c:pt idx="0">
                  <c:v>MÉDIA BR 2020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cat>
            <c:strRef>
              <c:extLst>
                <c:ext xmlns:c15="http://schemas.microsoft.com/office/drawing/2012/chart" uri="{02D57815-91ED-43cb-92C2-25804820EDAC}">
                  <c15:fullRef>
                    <c15:sqref>'Gráficos - detalhamento'!$B$1:$AL$1</c15:sqref>
                  </c15:fullRef>
                </c:ext>
              </c:extLst>
              <c:f>'Gráficos - detalhamento'!$AD$1:$AH$1</c:f>
              <c:strCache>
                <c:ptCount val="5"/>
                <c:pt idx="0">
                  <c:v>2.11 Possui Boletim de Ocorrência online de VIOLÊNCIA DOMÉSTICA ou CONTRA A MULHER?</c:v>
                </c:pt>
                <c:pt idx="1">
                  <c:v>2.12 Possui consulta online da DISPONIBILIDADE de MEDICAMENTOS na rede estadual de saúde pelo cidadão?</c:v>
                </c:pt>
                <c:pt idx="2">
                  <c:v>2.13 Possui emissão e envio de RECEITA online para PRESCRIÇÃO MÉDICA ao cidadão na rede estadual de saúde?</c:v>
                </c:pt>
                <c:pt idx="3">
                  <c:v>2.14 Possui solicitação e emissão online de DIPLOMAS DO ENSINO MÉDIO nas escolas da rede estadual de educação?</c:v>
                </c:pt>
                <c:pt idx="4">
                  <c:v>2.15 Possui TRANSFERÊNCIA ONLINE de alunos entre escolas da rede estadual?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'Gráficos - detalhamento'!$B$2:$AL$2</c15:sqref>
                  </c15:fullRef>
                </c:ext>
              </c:extLst>
              <c:f>'Gráficos - detalhamento'!$AD$2:$AH$2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3-41ED-A16F-7D01C249D581}"/>
            </c:ext>
          </c:extLst>
        </c:ser>
        <c:ser>
          <c:idx val="6"/>
          <c:order val="6"/>
          <c:tx>
            <c:strRef>
              <c:f>'Gráficos - detalhamento'!$A$8</c:f>
              <c:strCache>
                <c:ptCount val="1"/>
                <c:pt idx="0">
                  <c:v>MÉDIA BR 2021</c:v>
                </c:pt>
              </c:strCache>
            </c:strRef>
          </c:tx>
          <c:spPr>
            <a:solidFill>
              <a:srgbClr val="002060">
                <a:alpha val="50000"/>
              </a:srgbClr>
            </a:solidFill>
            <a:ln>
              <a:noFill/>
            </a:ln>
            <a:effectLst/>
          </c:spPr>
          <c:cat>
            <c:strRef>
              <c:extLst>
                <c:ext xmlns:c15="http://schemas.microsoft.com/office/drawing/2012/chart" uri="{02D57815-91ED-43cb-92C2-25804820EDAC}">
                  <c15:fullRef>
                    <c15:sqref>'Gráficos - detalhamento'!$B$1:$AL$1</c15:sqref>
                  </c15:fullRef>
                </c:ext>
              </c:extLst>
              <c:f>'Gráficos - detalhamento'!$AD$1:$AH$1</c:f>
              <c:strCache>
                <c:ptCount val="5"/>
                <c:pt idx="0">
                  <c:v>2.11 Possui Boletim de Ocorrência online de VIOLÊNCIA DOMÉSTICA ou CONTRA A MULHER?</c:v>
                </c:pt>
                <c:pt idx="1">
                  <c:v>2.12 Possui consulta online da DISPONIBILIDADE de MEDICAMENTOS na rede estadual de saúde pelo cidadão?</c:v>
                </c:pt>
                <c:pt idx="2">
                  <c:v>2.13 Possui emissão e envio de RECEITA online para PRESCRIÇÃO MÉDICA ao cidadão na rede estadual de saúde?</c:v>
                </c:pt>
                <c:pt idx="3">
                  <c:v>2.14 Possui solicitação e emissão online de DIPLOMAS DO ENSINO MÉDIO nas escolas da rede estadual de educação?</c:v>
                </c:pt>
                <c:pt idx="4">
                  <c:v>2.15 Possui TRANSFERÊNCIA ONLINE de alunos entre escolas da rede estadual?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'Gráficos - detalhamento'!$B$8:$AL$8</c15:sqref>
                  </c15:fullRef>
                </c:ext>
              </c:extLst>
              <c:f>'Gráficos - detalhamento'!$AD$8:$AH$8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3-41ED-A16F-7D01C249D581}"/>
            </c:ext>
          </c:extLst>
        </c:ser>
        <c:ser>
          <c:idx val="12"/>
          <c:order val="12"/>
          <c:tx>
            <c:strRef>
              <c:f>'Gráficos - detalhamento'!$A$14</c:f>
              <c:strCache>
                <c:ptCount val="1"/>
                <c:pt idx="0">
                  <c:v>MÉDIA BR 2022</c:v>
                </c:pt>
              </c:strCache>
            </c:strRef>
          </c:tx>
          <c:spPr>
            <a:solidFill>
              <a:srgbClr val="FF0000">
                <a:alpha val="30000"/>
              </a:srgbClr>
            </a:solidFill>
            <a:ln w="25400">
              <a:noFill/>
            </a:ln>
            <a:effectLst/>
          </c:spPr>
          <c:cat>
            <c:strRef>
              <c:extLst>
                <c:ext xmlns:c15="http://schemas.microsoft.com/office/drawing/2012/chart" uri="{02D57815-91ED-43cb-92C2-25804820EDAC}">
                  <c15:fullRef>
                    <c15:sqref>'Gráficos - detalhamento'!$B$1:$AL$1</c15:sqref>
                  </c15:fullRef>
                </c:ext>
              </c:extLst>
              <c:f>'Gráficos - detalhamento'!$AD$1:$AH$1</c:f>
              <c:strCache>
                <c:ptCount val="5"/>
                <c:pt idx="0">
                  <c:v>2.11 Possui Boletim de Ocorrência online de VIOLÊNCIA DOMÉSTICA ou CONTRA A MULHER?</c:v>
                </c:pt>
                <c:pt idx="1">
                  <c:v>2.12 Possui consulta online da DISPONIBILIDADE de MEDICAMENTOS na rede estadual de saúde pelo cidadão?</c:v>
                </c:pt>
                <c:pt idx="2">
                  <c:v>2.13 Possui emissão e envio de RECEITA online para PRESCRIÇÃO MÉDICA ao cidadão na rede estadual de saúde?</c:v>
                </c:pt>
                <c:pt idx="3">
                  <c:v>2.14 Possui solicitação e emissão online de DIPLOMAS DO ENSINO MÉDIO nas escolas da rede estadual de educação?</c:v>
                </c:pt>
                <c:pt idx="4">
                  <c:v>2.15 Possui TRANSFERÊNCIA ONLINE de alunos entre escolas da rede estadual?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'Gráficos - detalhamento'!$B$14:$AL$14</c15:sqref>
                  </c15:fullRef>
                </c:ext>
              </c:extLst>
              <c:f>'Gráficos - detalhamento'!$AD$14:$AH$14</c:f>
              <c:numCache>
                <c:formatCode>0.00</c:formatCode>
                <c:ptCount val="5"/>
                <c:pt idx="0">
                  <c:v>3.5</c:v>
                </c:pt>
                <c:pt idx="1">
                  <c:v>0.83333333333333337</c:v>
                </c:pt>
                <c:pt idx="2">
                  <c:v>0.83333333333333337</c:v>
                </c:pt>
                <c:pt idx="3">
                  <c:v>0.5</c:v>
                </c:pt>
                <c:pt idx="4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793-41ED-A16F-7D01C249D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3440144"/>
        <c:axId val="643444624"/>
        <c:extLst>
          <c:ext xmlns:c15="http://schemas.microsoft.com/office/drawing/2012/chart" uri="{02D57815-91ED-43cb-92C2-25804820EDAC}">
            <c15:filteredRad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'Gráficos - detalhamento'!$A$3</c15:sqref>
                        </c15:formulaRef>
                      </c:ext>
                    </c:extLst>
                    <c:strCache>
                      <c:ptCount val="1"/>
                      <c:pt idx="0">
                        <c:v>MÉDIA N 2020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cat>
                  <c:strRef>
                    <c:extLst>
                      <c:ext uri="{02D57815-91ED-43cb-92C2-25804820EDAC}">
                        <c15:fullRef>
                          <c15:sqref>'Gráficos - detalhamento'!$B$1:$AL$1</c15:sqref>
                        </c15:fullRef>
                        <c15:formulaRef>
                          <c15:sqref>'Gráficos - detalhamento'!$AD$1:$AH$1</c15:sqref>
                        </c15:formulaRef>
                      </c:ext>
                    </c:extLst>
                    <c:strCache>
                      <c:ptCount val="5"/>
                      <c:pt idx="0">
                        <c:v>2.11 Possui Boletim de Ocorrência online de VIOLÊNCIA DOMÉSTICA ou CONTRA A MULHER?</c:v>
                      </c:pt>
                      <c:pt idx="1">
                        <c:v>2.12 Possui consulta online da DISPONIBILIDADE de MEDICAMENTOS na rede estadual de saúde pelo cidadão?</c:v>
                      </c:pt>
                      <c:pt idx="2">
                        <c:v>2.13 Possui emissão e envio de RECEITA online para PRESCRIÇÃO MÉDICA ao cidadão na rede estadual de saúde?</c:v>
                      </c:pt>
                      <c:pt idx="3">
                        <c:v>2.14 Possui solicitação e emissão online de DIPLOMAS DO ENSINO MÉDIO nas escolas da rede estadual de educação?</c:v>
                      </c:pt>
                      <c:pt idx="4">
                        <c:v>2.15 Possui TRANSFERÊNCIA ONLINE de alunos entre escolas da rede estadual?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'Gráficos - detalhamento'!$B$3:$AL$3</c15:sqref>
                        </c15:fullRef>
                        <c15:formulaRef>
                          <c15:sqref>'Gráficos - detalhamento'!$AD$3:$AH$3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5793-41ED-A16F-7D01C249D581}"/>
                  </c:ext>
                </c:extLst>
              </c15:ser>
            </c15:filteredRadarSeries>
            <c15:filteredRad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detalhamento'!$A$4</c15:sqref>
                        </c15:formulaRef>
                      </c:ext>
                    </c:extLst>
                    <c:strCache>
                      <c:ptCount val="1"/>
                      <c:pt idx="0">
                        <c:v>MÉDIA NE 2020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detalhamento'!$B$1:$AL$1</c15:sqref>
                        </c15:fullRef>
                        <c15:formulaRef>
                          <c15:sqref>'Gráficos - detalhamento'!$AD$1:$AH$1</c15:sqref>
                        </c15:formulaRef>
                      </c:ext>
                    </c:extLst>
                    <c:strCache>
                      <c:ptCount val="5"/>
                      <c:pt idx="0">
                        <c:v>2.11 Possui Boletim de Ocorrência online de VIOLÊNCIA DOMÉSTICA ou CONTRA A MULHER?</c:v>
                      </c:pt>
                      <c:pt idx="1">
                        <c:v>2.12 Possui consulta online da DISPONIBILIDADE de MEDICAMENTOS na rede estadual de saúde pelo cidadão?</c:v>
                      </c:pt>
                      <c:pt idx="2">
                        <c:v>2.13 Possui emissão e envio de RECEITA online para PRESCRIÇÃO MÉDICA ao cidadão na rede estadual de saúde?</c:v>
                      </c:pt>
                      <c:pt idx="3">
                        <c:v>2.14 Possui solicitação e emissão online de DIPLOMAS DO ENSINO MÉDIO nas escolas da rede estadual de educação?</c:v>
                      </c:pt>
                      <c:pt idx="4">
                        <c:v>2.15 Possui TRANSFERÊNCIA ONLINE de alunos entre escolas da rede estadual?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detalhamento'!$B$4:$AL$4</c15:sqref>
                        </c15:fullRef>
                        <c15:formulaRef>
                          <c15:sqref>'Gráficos - detalhamento'!$AD$4:$AH$4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5793-41ED-A16F-7D01C249D581}"/>
                  </c:ext>
                </c:extLst>
              </c15:ser>
            </c15:filteredRadarSeries>
            <c15:filteredRad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detalhamento'!$A$5</c15:sqref>
                        </c15:formulaRef>
                      </c:ext>
                    </c:extLst>
                    <c:strCache>
                      <c:ptCount val="1"/>
                      <c:pt idx="0">
                        <c:v>MÉDIA CO 2020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detalhamento'!$B$1:$AL$1</c15:sqref>
                        </c15:fullRef>
                        <c15:formulaRef>
                          <c15:sqref>'Gráficos - detalhamento'!$AD$1:$AH$1</c15:sqref>
                        </c15:formulaRef>
                      </c:ext>
                    </c:extLst>
                    <c:strCache>
                      <c:ptCount val="5"/>
                      <c:pt idx="0">
                        <c:v>2.11 Possui Boletim de Ocorrência online de VIOLÊNCIA DOMÉSTICA ou CONTRA A MULHER?</c:v>
                      </c:pt>
                      <c:pt idx="1">
                        <c:v>2.12 Possui consulta online da DISPONIBILIDADE de MEDICAMENTOS na rede estadual de saúde pelo cidadão?</c:v>
                      </c:pt>
                      <c:pt idx="2">
                        <c:v>2.13 Possui emissão e envio de RECEITA online para PRESCRIÇÃO MÉDICA ao cidadão na rede estadual de saúde?</c:v>
                      </c:pt>
                      <c:pt idx="3">
                        <c:v>2.14 Possui solicitação e emissão online de DIPLOMAS DO ENSINO MÉDIO nas escolas da rede estadual de educação?</c:v>
                      </c:pt>
                      <c:pt idx="4">
                        <c:v>2.15 Possui TRANSFERÊNCIA ONLINE de alunos entre escolas da rede estadual?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detalhamento'!$B$5:$AL$5</c15:sqref>
                        </c15:fullRef>
                        <c15:formulaRef>
                          <c15:sqref>'Gráficos - detalhamento'!$AD$5:$AH$5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5793-41ED-A16F-7D01C249D581}"/>
                  </c:ext>
                </c:extLst>
              </c15:ser>
            </c15:filteredRadarSeries>
            <c15:filteredRad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detalhamento'!$A$6</c15:sqref>
                        </c15:formulaRef>
                      </c:ext>
                    </c:extLst>
                    <c:strCache>
                      <c:ptCount val="1"/>
                      <c:pt idx="0">
                        <c:v>MÉDIA SE 2020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detalhamento'!$B$1:$AL$1</c15:sqref>
                        </c15:fullRef>
                        <c15:formulaRef>
                          <c15:sqref>'Gráficos - detalhamento'!$AD$1:$AH$1</c15:sqref>
                        </c15:formulaRef>
                      </c:ext>
                    </c:extLst>
                    <c:strCache>
                      <c:ptCount val="5"/>
                      <c:pt idx="0">
                        <c:v>2.11 Possui Boletim de Ocorrência online de VIOLÊNCIA DOMÉSTICA ou CONTRA A MULHER?</c:v>
                      </c:pt>
                      <c:pt idx="1">
                        <c:v>2.12 Possui consulta online da DISPONIBILIDADE de MEDICAMENTOS na rede estadual de saúde pelo cidadão?</c:v>
                      </c:pt>
                      <c:pt idx="2">
                        <c:v>2.13 Possui emissão e envio de RECEITA online para PRESCRIÇÃO MÉDICA ao cidadão na rede estadual de saúde?</c:v>
                      </c:pt>
                      <c:pt idx="3">
                        <c:v>2.14 Possui solicitação e emissão online de DIPLOMAS DO ENSINO MÉDIO nas escolas da rede estadual de educação?</c:v>
                      </c:pt>
                      <c:pt idx="4">
                        <c:v>2.15 Possui TRANSFERÊNCIA ONLINE de alunos entre escolas da rede estadual?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detalhamento'!$B$6:$AL$6</c15:sqref>
                        </c15:fullRef>
                        <c15:formulaRef>
                          <c15:sqref>'Gráficos - detalhamento'!$AD$6:$AH$6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5793-41ED-A16F-7D01C249D581}"/>
                  </c:ext>
                </c:extLst>
              </c15:ser>
            </c15:filteredRadarSeries>
            <c15:filteredRad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detalhamento'!$A$7</c15:sqref>
                        </c15:formulaRef>
                      </c:ext>
                    </c:extLst>
                    <c:strCache>
                      <c:ptCount val="1"/>
                      <c:pt idx="0">
                        <c:v>MÉDIA S 2020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detalhamento'!$B$1:$AL$1</c15:sqref>
                        </c15:fullRef>
                        <c15:formulaRef>
                          <c15:sqref>'Gráficos - detalhamento'!$AD$1:$AH$1</c15:sqref>
                        </c15:formulaRef>
                      </c:ext>
                    </c:extLst>
                    <c:strCache>
                      <c:ptCount val="5"/>
                      <c:pt idx="0">
                        <c:v>2.11 Possui Boletim de Ocorrência online de VIOLÊNCIA DOMÉSTICA ou CONTRA A MULHER?</c:v>
                      </c:pt>
                      <c:pt idx="1">
                        <c:v>2.12 Possui consulta online da DISPONIBILIDADE de MEDICAMENTOS na rede estadual de saúde pelo cidadão?</c:v>
                      </c:pt>
                      <c:pt idx="2">
                        <c:v>2.13 Possui emissão e envio de RECEITA online para PRESCRIÇÃO MÉDICA ao cidadão na rede estadual de saúde?</c:v>
                      </c:pt>
                      <c:pt idx="3">
                        <c:v>2.14 Possui solicitação e emissão online de DIPLOMAS DO ENSINO MÉDIO nas escolas da rede estadual de educação?</c:v>
                      </c:pt>
                      <c:pt idx="4">
                        <c:v>2.15 Possui TRANSFERÊNCIA ONLINE de alunos entre escolas da rede estadual?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detalhamento'!$B$7:$AL$7</c15:sqref>
                        </c15:fullRef>
                        <c15:formulaRef>
                          <c15:sqref>'Gráficos - detalhamento'!$AD$7:$AH$7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5793-41ED-A16F-7D01C249D581}"/>
                  </c:ext>
                </c:extLst>
              </c15:ser>
            </c15:filteredRadarSeries>
            <c15:filteredRad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detalhamento'!$A$9</c15:sqref>
                        </c15:formulaRef>
                      </c:ext>
                    </c:extLst>
                    <c:strCache>
                      <c:ptCount val="1"/>
                      <c:pt idx="0">
                        <c:v>MÉDIA N 2021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detalhamento'!$B$1:$AL$1</c15:sqref>
                        </c15:fullRef>
                        <c15:formulaRef>
                          <c15:sqref>'Gráficos - detalhamento'!$AD$1:$AH$1</c15:sqref>
                        </c15:formulaRef>
                      </c:ext>
                    </c:extLst>
                    <c:strCache>
                      <c:ptCount val="5"/>
                      <c:pt idx="0">
                        <c:v>2.11 Possui Boletim de Ocorrência online de VIOLÊNCIA DOMÉSTICA ou CONTRA A MULHER?</c:v>
                      </c:pt>
                      <c:pt idx="1">
                        <c:v>2.12 Possui consulta online da DISPONIBILIDADE de MEDICAMENTOS na rede estadual de saúde pelo cidadão?</c:v>
                      </c:pt>
                      <c:pt idx="2">
                        <c:v>2.13 Possui emissão e envio de RECEITA online para PRESCRIÇÃO MÉDICA ao cidadão na rede estadual de saúde?</c:v>
                      </c:pt>
                      <c:pt idx="3">
                        <c:v>2.14 Possui solicitação e emissão online de DIPLOMAS DO ENSINO MÉDIO nas escolas da rede estadual de educação?</c:v>
                      </c:pt>
                      <c:pt idx="4">
                        <c:v>2.15 Possui TRANSFERÊNCIA ONLINE de alunos entre escolas da rede estadual?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detalhamento'!$B$9:$AL$9</c15:sqref>
                        </c15:fullRef>
                        <c15:formulaRef>
                          <c15:sqref>'Gráficos - detalhamento'!$AD$9:$AH$9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5793-41ED-A16F-7D01C249D581}"/>
                  </c:ext>
                </c:extLst>
              </c15:ser>
            </c15:filteredRadarSeries>
            <c15:filteredRad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detalhamento'!$A$10</c15:sqref>
                        </c15:formulaRef>
                      </c:ext>
                    </c:extLst>
                    <c:strCache>
                      <c:ptCount val="1"/>
                      <c:pt idx="0">
                        <c:v>MÉDIA NE 2021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detalhamento'!$B$1:$AL$1</c15:sqref>
                        </c15:fullRef>
                        <c15:formulaRef>
                          <c15:sqref>'Gráficos - detalhamento'!$AD$1:$AH$1</c15:sqref>
                        </c15:formulaRef>
                      </c:ext>
                    </c:extLst>
                    <c:strCache>
                      <c:ptCount val="5"/>
                      <c:pt idx="0">
                        <c:v>2.11 Possui Boletim de Ocorrência online de VIOLÊNCIA DOMÉSTICA ou CONTRA A MULHER?</c:v>
                      </c:pt>
                      <c:pt idx="1">
                        <c:v>2.12 Possui consulta online da DISPONIBILIDADE de MEDICAMENTOS na rede estadual de saúde pelo cidadão?</c:v>
                      </c:pt>
                      <c:pt idx="2">
                        <c:v>2.13 Possui emissão e envio de RECEITA online para PRESCRIÇÃO MÉDICA ao cidadão na rede estadual de saúde?</c:v>
                      </c:pt>
                      <c:pt idx="3">
                        <c:v>2.14 Possui solicitação e emissão online de DIPLOMAS DO ENSINO MÉDIO nas escolas da rede estadual de educação?</c:v>
                      </c:pt>
                      <c:pt idx="4">
                        <c:v>2.15 Possui TRANSFERÊNCIA ONLINE de alunos entre escolas da rede estadual?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detalhamento'!$B$10:$AL$10</c15:sqref>
                        </c15:fullRef>
                        <c15:formulaRef>
                          <c15:sqref>'Gráficos - detalhamento'!$AD$10:$AH$10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5793-41ED-A16F-7D01C249D581}"/>
                  </c:ext>
                </c:extLst>
              </c15:ser>
            </c15:filteredRadarSeries>
            <c15:filteredRad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detalhamento'!$A$11</c15:sqref>
                        </c15:formulaRef>
                      </c:ext>
                    </c:extLst>
                    <c:strCache>
                      <c:ptCount val="1"/>
                      <c:pt idx="0">
                        <c:v>MÉDIA CO 2021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detalhamento'!$B$1:$AL$1</c15:sqref>
                        </c15:fullRef>
                        <c15:formulaRef>
                          <c15:sqref>'Gráficos - detalhamento'!$AD$1:$AH$1</c15:sqref>
                        </c15:formulaRef>
                      </c:ext>
                    </c:extLst>
                    <c:strCache>
                      <c:ptCount val="5"/>
                      <c:pt idx="0">
                        <c:v>2.11 Possui Boletim de Ocorrência online de VIOLÊNCIA DOMÉSTICA ou CONTRA A MULHER?</c:v>
                      </c:pt>
                      <c:pt idx="1">
                        <c:v>2.12 Possui consulta online da DISPONIBILIDADE de MEDICAMENTOS na rede estadual de saúde pelo cidadão?</c:v>
                      </c:pt>
                      <c:pt idx="2">
                        <c:v>2.13 Possui emissão e envio de RECEITA online para PRESCRIÇÃO MÉDICA ao cidadão na rede estadual de saúde?</c:v>
                      </c:pt>
                      <c:pt idx="3">
                        <c:v>2.14 Possui solicitação e emissão online de DIPLOMAS DO ENSINO MÉDIO nas escolas da rede estadual de educação?</c:v>
                      </c:pt>
                      <c:pt idx="4">
                        <c:v>2.15 Possui TRANSFERÊNCIA ONLINE de alunos entre escolas da rede estadual?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detalhamento'!$B$11:$AL$11</c15:sqref>
                        </c15:fullRef>
                        <c15:formulaRef>
                          <c15:sqref>'Gráficos - detalhamento'!$AD$11:$AH$11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5793-41ED-A16F-7D01C249D581}"/>
                  </c:ext>
                </c:extLst>
              </c15:ser>
            </c15:filteredRadarSeries>
            <c15:filteredRad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detalhamento'!$A$12</c15:sqref>
                        </c15:formulaRef>
                      </c:ext>
                    </c:extLst>
                    <c:strCache>
                      <c:ptCount val="1"/>
                      <c:pt idx="0">
                        <c:v>MÉDIA SE 2021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</a:schemeClr>
                  </a:solidFill>
                  <a:ln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detalhamento'!$B$1:$AL$1</c15:sqref>
                        </c15:fullRef>
                        <c15:formulaRef>
                          <c15:sqref>'Gráficos - detalhamento'!$AD$1:$AH$1</c15:sqref>
                        </c15:formulaRef>
                      </c:ext>
                    </c:extLst>
                    <c:strCache>
                      <c:ptCount val="5"/>
                      <c:pt idx="0">
                        <c:v>2.11 Possui Boletim de Ocorrência online de VIOLÊNCIA DOMÉSTICA ou CONTRA A MULHER?</c:v>
                      </c:pt>
                      <c:pt idx="1">
                        <c:v>2.12 Possui consulta online da DISPONIBILIDADE de MEDICAMENTOS na rede estadual de saúde pelo cidadão?</c:v>
                      </c:pt>
                      <c:pt idx="2">
                        <c:v>2.13 Possui emissão e envio de RECEITA online para PRESCRIÇÃO MÉDICA ao cidadão na rede estadual de saúde?</c:v>
                      </c:pt>
                      <c:pt idx="3">
                        <c:v>2.14 Possui solicitação e emissão online de DIPLOMAS DO ENSINO MÉDIO nas escolas da rede estadual de educação?</c:v>
                      </c:pt>
                      <c:pt idx="4">
                        <c:v>2.15 Possui TRANSFERÊNCIA ONLINE de alunos entre escolas da rede estadual?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detalhamento'!$B$12:$AL$12</c15:sqref>
                        </c15:fullRef>
                        <c15:formulaRef>
                          <c15:sqref>'Gráficos - detalhamento'!$AD$12:$AH$12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5793-41ED-A16F-7D01C249D581}"/>
                  </c:ext>
                </c:extLst>
              </c15:ser>
            </c15:filteredRadarSeries>
            <c15:filteredRadar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detalhamento'!$A$13</c15:sqref>
                        </c15:formulaRef>
                      </c:ext>
                    </c:extLst>
                    <c:strCache>
                      <c:ptCount val="1"/>
                      <c:pt idx="0">
                        <c:v>MÉDIA S 2021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</a:schemeClr>
                  </a:solidFill>
                  <a:ln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detalhamento'!$B$1:$AL$1</c15:sqref>
                        </c15:fullRef>
                        <c15:formulaRef>
                          <c15:sqref>'Gráficos - detalhamento'!$AD$1:$AH$1</c15:sqref>
                        </c15:formulaRef>
                      </c:ext>
                    </c:extLst>
                    <c:strCache>
                      <c:ptCount val="5"/>
                      <c:pt idx="0">
                        <c:v>2.11 Possui Boletim de Ocorrência online de VIOLÊNCIA DOMÉSTICA ou CONTRA A MULHER?</c:v>
                      </c:pt>
                      <c:pt idx="1">
                        <c:v>2.12 Possui consulta online da DISPONIBILIDADE de MEDICAMENTOS na rede estadual de saúde pelo cidadão?</c:v>
                      </c:pt>
                      <c:pt idx="2">
                        <c:v>2.13 Possui emissão e envio de RECEITA online para PRESCRIÇÃO MÉDICA ao cidadão na rede estadual de saúde?</c:v>
                      </c:pt>
                      <c:pt idx="3">
                        <c:v>2.14 Possui solicitação e emissão online de DIPLOMAS DO ENSINO MÉDIO nas escolas da rede estadual de educação?</c:v>
                      </c:pt>
                      <c:pt idx="4">
                        <c:v>2.15 Possui TRANSFERÊNCIA ONLINE de alunos entre escolas da rede estadual?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detalhamento'!$B$13:$AL$13</c15:sqref>
                        </c15:fullRef>
                        <c15:formulaRef>
                          <c15:sqref>'Gráficos - detalhamento'!$AD$13:$AH$13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5793-41ED-A16F-7D01C249D581}"/>
                  </c:ext>
                </c:extLst>
              </c15:ser>
            </c15:filteredRadarSeries>
            <c15:filteredRadar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detalhamento'!$A$15</c15:sqref>
                        </c15:formulaRef>
                      </c:ext>
                    </c:extLst>
                    <c:strCache>
                      <c:ptCount val="1"/>
                      <c:pt idx="0">
                        <c:v>MÉDIA N 2022</c:v>
                      </c:pt>
                    </c:strCache>
                  </c:strRef>
                </c:tx>
                <c:spPr>
                  <a:solidFill>
                    <a:schemeClr val="accent2">
                      <a:lumMod val="80000"/>
                      <a:lumOff val="20000"/>
                    </a:schemeClr>
                  </a:solidFill>
                  <a:ln w="25400"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detalhamento'!$B$1:$AL$1</c15:sqref>
                        </c15:fullRef>
                        <c15:formulaRef>
                          <c15:sqref>'Gráficos - detalhamento'!$AD$1:$AH$1</c15:sqref>
                        </c15:formulaRef>
                      </c:ext>
                    </c:extLst>
                    <c:strCache>
                      <c:ptCount val="5"/>
                      <c:pt idx="0">
                        <c:v>2.11 Possui Boletim de Ocorrência online de VIOLÊNCIA DOMÉSTICA ou CONTRA A MULHER?</c:v>
                      </c:pt>
                      <c:pt idx="1">
                        <c:v>2.12 Possui consulta online da DISPONIBILIDADE de MEDICAMENTOS na rede estadual de saúde pelo cidadão?</c:v>
                      </c:pt>
                      <c:pt idx="2">
                        <c:v>2.13 Possui emissão e envio de RECEITA online para PRESCRIÇÃO MÉDICA ao cidadão na rede estadual de saúde?</c:v>
                      </c:pt>
                      <c:pt idx="3">
                        <c:v>2.14 Possui solicitação e emissão online de DIPLOMAS DO ENSINO MÉDIO nas escolas da rede estadual de educação?</c:v>
                      </c:pt>
                      <c:pt idx="4">
                        <c:v>2.15 Possui TRANSFERÊNCIA ONLINE de alunos entre escolas da rede estadual?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detalhamento'!$B$15:$AL$15</c15:sqref>
                        </c15:fullRef>
                        <c15:formulaRef>
                          <c15:sqref>'Gráficos - detalhamento'!$AD$15:$AH$15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3.2142857142857144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0.6428571428571429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5793-41ED-A16F-7D01C249D581}"/>
                  </c:ext>
                </c:extLst>
              </c15:ser>
            </c15:filteredRadarSeries>
            <c15:filteredRadar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detalhamento'!$A$16</c15:sqref>
                        </c15:formulaRef>
                      </c:ext>
                    </c:extLst>
                    <c:strCache>
                      <c:ptCount val="1"/>
                      <c:pt idx="0">
                        <c:v>MÉDIA NE 2022</c:v>
                      </c:pt>
                    </c:strCache>
                  </c:strRef>
                </c:tx>
                <c:spPr>
                  <a:solidFill>
                    <a:schemeClr val="accent3">
                      <a:lumMod val="80000"/>
                      <a:lumOff val="20000"/>
                    </a:schemeClr>
                  </a:solidFill>
                  <a:ln w="25400"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detalhamento'!$B$1:$AL$1</c15:sqref>
                        </c15:fullRef>
                        <c15:formulaRef>
                          <c15:sqref>'Gráficos - detalhamento'!$AD$1:$AH$1</c15:sqref>
                        </c15:formulaRef>
                      </c:ext>
                    </c:extLst>
                    <c:strCache>
                      <c:ptCount val="5"/>
                      <c:pt idx="0">
                        <c:v>2.11 Possui Boletim de Ocorrência online de VIOLÊNCIA DOMÉSTICA ou CONTRA A MULHER?</c:v>
                      </c:pt>
                      <c:pt idx="1">
                        <c:v>2.12 Possui consulta online da DISPONIBILIDADE de MEDICAMENTOS na rede estadual de saúde pelo cidadão?</c:v>
                      </c:pt>
                      <c:pt idx="2">
                        <c:v>2.13 Possui emissão e envio de RECEITA online para PRESCRIÇÃO MÉDICA ao cidadão na rede estadual de saúde?</c:v>
                      </c:pt>
                      <c:pt idx="3">
                        <c:v>2.14 Possui solicitação e emissão online de DIPLOMAS DO ENSINO MÉDIO nas escolas da rede estadual de educação?</c:v>
                      </c:pt>
                      <c:pt idx="4">
                        <c:v>2.15 Possui TRANSFERÊNCIA ONLINE de alunos entre escolas da rede estadual?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detalhamento'!$B$16:$AL$16</c15:sqref>
                        </c15:fullRef>
                        <c15:formulaRef>
                          <c15:sqref>'Gráficos - detalhamento'!$AD$16:$AH$16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2.5</c:v>
                      </c:pt>
                      <c:pt idx="1">
                        <c:v>0</c:v>
                      </c:pt>
                      <c:pt idx="2">
                        <c:v>1</c:v>
                      </c:pt>
                      <c:pt idx="3">
                        <c:v>0</c:v>
                      </c:pt>
                      <c:pt idx="4">
                        <c:v>0.5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5793-41ED-A16F-7D01C249D581}"/>
                  </c:ext>
                </c:extLst>
              </c15:ser>
            </c15:filteredRadarSeries>
            <c15:filteredRadarSeries>
              <c15:ser>
                <c:idx val="15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detalhamento'!$A$17</c15:sqref>
                        </c15:formulaRef>
                      </c:ext>
                    </c:extLst>
                    <c:strCache>
                      <c:ptCount val="1"/>
                      <c:pt idx="0">
                        <c:v>MÉDIA CO 2022</c:v>
                      </c:pt>
                    </c:strCache>
                  </c:strRef>
                </c:tx>
                <c:spPr>
                  <a:solidFill>
                    <a:schemeClr val="accent4">
                      <a:lumMod val="80000"/>
                      <a:lumOff val="20000"/>
                    </a:schemeClr>
                  </a:solidFill>
                  <a:ln w="25400"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detalhamento'!$B$1:$AL$1</c15:sqref>
                        </c15:fullRef>
                        <c15:formulaRef>
                          <c15:sqref>'Gráficos - detalhamento'!$AD$1:$AH$1</c15:sqref>
                        </c15:formulaRef>
                      </c:ext>
                    </c:extLst>
                    <c:strCache>
                      <c:ptCount val="5"/>
                      <c:pt idx="0">
                        <c:v>2.11 Possui Boletim de Ocorrência online de VIOLÊNCIA DOMÉSTICA ou CONTRA A MULHER?</c:v>
                      </c:pt>
                      <c:pt idx="1">
                        <c:v>2.12 Possui consulta online da DISPONIBILIDADE de MEDICAMENTOS na rede estadual de saúde pelo cidadão?</c:v>
                      </c:pt>
                      <c:pt idx="2">
                        <c:v>2.13 Possui emissão e envio de RECEITA online para PRESCRIÇÃO MÉDICA ao cidadão na rede estadual de saúde?</c:v>
                      </c:pt>
                      <c:pt idx="3">
                        <c:v>2.14 Possui solicitação e emissão online de DIPLOMAS DO ENSINO MÉDIO nas escolas da rede estadual de educação?</c:v>
                      </c:pt>
                      <c:pt idx="4">
                        <c:v>2.15 Possui TRANSFERÊNCIA ONLINE de alunos entre escolas da rede estadual?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detalhamento'!$B$17:$AL$17</c15:sqref>
                        </c15:fullRef>
                        <c15:formulaRef>
                          <c15:sqref>'Gráficos - detalhamento'!$AD$17:$AH$17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4.5</c:v>
                      </c:pt>
                      <c:pt idx="1">
                        <c:v>2.25</c:v>
                      </c:pt>
                      <c:pt idx="2">
                        <c:v>2.25</c:v>
                      </c:pt>
                      <c:pt idx="3">
                        <c:v>1.125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5793-41ED-A16F-7D01C249D581}"/>
                  </c:ext>
                </c:extLst>
              </c15:ser>
            </c15:filteredRadarSeries>
            <c15:filteredRadarSeries>
              <c15:ser>
                <c:idx val="16"/>
                <c:order val="1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detalhamento'!$A$18</c15:sqref>
                        </c15:formulaRef>
                      </c:ext>
                    </c:extLst>
                    <c:strCache>
                      <c:ptCount val="1"/>
                      <c:pt idx="0">
                        <c:v>MÉDIA SE 2022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  <a:lumOff val="20000"/>
                    </a:schemeClr>
                  </a:solidFill>
                  <a:ln w="25400"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detalhamento'!$B$1:$AL$1</c15:sqref>
                        </c15:fullRef>
                        <c15:formulaRef>
                          <c15:sqref>'Gráficos - detalhamento'!$AD$1:$AH$1</c15:sqref>
                        </c15:formulaRef>
                      </c:ext>
                    </c:extLst>
                    <c:strCache>
                      <c:ptCount val="5"/>
                      <c:pt idx="0">
                        <c:v>2.11 Possui Boletim de Ocorrência online de VIOLÊNCIA DOMÉSTICA ou CONTRA A MULHER?</c:v>
                      </c:pt>
                      <c:pt idx="1">
                        <c:v>2.12 Possui consulta online da DISPONIBILIDADE de MEDICAMENTOS na rede estadual de saúde pelo cidadão?</c:v>
                      </c:pt>
                      <c:pt idx="2">
                        <c:v>2.13 Possui emissão e envio de RECEITA online para PRESCRIÇÃO MÉDICA ao cidadão na rede estadual de saúde?</c:v>
                      </c:pt>
                      <c:pt idx="3">
                        <c:v>2.14 Possui solicitação e emissão online de DIPLOMAS DO ENSINO MÉDIO nas escolas da rede estadual de educação?</c:v>
                      </c:pt>
                      <c:pt idx="4">
                        <c:v>2.15 Possui TRANSFERÊNCIA ONLINE de alunos entre escolas da rede estadual?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detalhamento'!$B$18:$AL$18</c15:sqref>
                        </c15:fullRef>
                        <c15:formulaRef>
                          <c15:sqref>'Gráficos - detalhamento'!$AD$18:$AH$18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4.5</c:v>
                      </c:pt>
                      <c:pt idx="1">
                        <c:v>1.125</c:v>
                      </c:pt>
                      <c:pt idx="2">
                        <c:v>0</c:v>
                      </c:pt>
                      <c:pt idx="3">
                        <c:v>1.125</c:v>
                      </c:pt>
                      <c:pt idx="4">
                        <c:v>1.125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5793-41ED-A16F-7D01C249D581}"/>
                  </c:ext>
                </c:extLst>
              </c15:ser>
            </c15:filteredRadarSeries>
            <c15:filteredRadarSeries>
              <c15:ser>
                <c:idx val="17"/>
                <c:order val="1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detalhamento'!$A$19</c15:sqref>
                        </c15:formulaRef>
                      </c:ext>
                    </c:extLst>
                    <c:strCache>
                      <c:ptCount val="1"/>
                      <c:pt idx="0">
                        <c:v>MÉDIA S 2022</c:v>
                      </c:pt>
                    </c:strCache>
                  </c:strRef>
                </c:tx>
                <c:spPr>
                  <a:solidFill>
                    <a:schemeClr val="accent6">
                      <a:lumMod val="80000"/>
                      <a:lumOff val="20000"/>
                    </a:schemeClr>
                  </a:solidFill>
                  <a:ln w="25400"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detalhamento'!$B$1:$AL$1</c15:sqref>
                        </c15:fullRef>
                        <c15:formulaRef>
                          <c15:sqref>'Gráficos - detalhamento'!$AD$1:$AH$1</c15:sqref>
                        </c15:formulaRef>
                      </c:ext>
                    </c:extLst>
                    <c:strCache>
                      <c:ptCount val="5"/>
                      <c:pt idx="0">
                        <c:v>2.11 Possui Boletim de Ocorrência online de VIOLÊNCIA DOMÉSTICA ou CONTRA A MULHER?</c:v>
                      </c:pt>
                      <c:pt idx="1">
                        <c:v>2.12 Possui consulta online da DISPONIBILIDADE de MEDICAMENTOS na rede estadual de saúde pelo cidadão?</c:v>
                      </c:pt>
                      <c:pt idx="2">
                        <c:v>2.13 Possui emissão e envio de RECEITA online para PRESCRIÇÃO MÉDICA ao cidadão na rede estadual de saúde?</c:v>
                      </c:pt>
                      <c:pt idx="3">
                        <c:v>2.14 Possui solicitação e emissão online de DIPLOMAS DO ENSINO MÉDIO nas escolas da rede estadual de educação?</c:v>
                      </c:pt>
                      <c:pt idx="4">
                        <c:v>2.15 Possui TRANSFERÊNCIA ONLINE de alunos entre escolas da rede estadual?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detalhamento'!$B$19:$AL$19</c15:sqref>
                        </c15:fullRef>
                        <c15:formulaRef>
                          <c15:sqref>'Gráficos - detalhamento'!$AD$19:$AH$19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4.5</c:v>
                      </c:pt>
                      <c:pt idx="1">
                        <c:v>3</c:v>
                      </c:pt>
                      <c:pt idx="2">
                        <c:v>1.5</c:v>
                      </c:pt>
                      <c:pt idx="3">
                        <c:v>1.5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2-5793-41ED-A16F-7D01C249D581}"/>
                  </c:ext>
                </c:extLst>
              </c15:ser>
            </c15:filteredRadarSeries>
          </c:ext>
        </c:extLst>
      </c:radarChart>
      <c:catAx>
        <c:axId val="643440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pt-BR"/>
          </a:p>
        </c:txPr>
        <c:crossAx val="643444624"/>
        <c:crosses val="autoZero"/>
        <c:auto val="1"/>
        <c:lblAlgn val="ctr"/>
        <c:lblOffset val="100"/>
        <c:noMultiLvlLbl val="0"/>
      </c:catAx>
      <c:valAx>
        <c:axId val="643444624"/>
        <c:scaling>
          <c:orientation val="minMax"/>
          <c:max val="4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pt-BR"/>
          </a:p>
        </c:txPr>
        <c:crossAx val="643440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pt-BR" sz="1400" b="1" i="0" baseline="0">
                <a:solidFill>
                  <a:schemeClr val="tx1"/>
                </a:solidFill>
                <a:effectLst/>
                <a:latin typeface="Calibri" panose="020F0502020204030204" pitchFamily="34" charset="0"/>
                <a:cs typeface="Calibri" panose="020F0502020204030204" pitchFamily="34" charset="0"/>
              </a:rPr>
              <a:t>Pontuação por critérios 2022 - Dimensão 3</a:t>
            </a:r>
            <a:endParaRPr lang="pt-BR" sz="1400">
              <a:solidFill>
                <a:schemeClr val="tx1"/>
              </a:solidFill>
              <a:effectLst/>
              <a:latin typeface="Calibri" panose="020F0502020204030204" pitchFamily="34" charset="0"/>
              <a:cs typeface="Calibri" panose="020F050202020403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25991143886007684"/>
          <c:y val="0.21821513774192861"/>
          <c:w val="0.48017712227984632"/>
          <c:h val="0.71362908904679601"/>
        </c:manualLayout>
      </c:layout>
      <c:radarChart>
        <c:radarStyle val="filled"/>
        <c:varyColors val="0"/>
        <c:ser>
          <c:idx val="12"/>
          <c:order val="12"/>
          <c:tx>
            <c:strRef>
              <c:f>'Gráficos - detalhamento'!$A$14</c:f>
              <c:strCache>
                <c:ptCount val="1"/>
                <c:pt idx="0">
                  <c:v>MÉDIA BR 2022</c:v>
                </c:pt>
              </c:strCache>
            </c:strRef>
          </c:tx>
          <c:spPr>
            <a:solidFill>
              <a:srgbClr val="FF0000">
                <a:alpha val="30000"/>
              </a:srgbClr>
            </a:solidFill>
            <a:ln w="25400">
              <a:noFill/>
            </a:ln>
            <a:effectLst/>
          </c:spPr>
          <c:cat>
            <c:strRef>
              <c:extLst>
                <c:ext xmlns:c15="http://schemas.microsoft.com/office/drawing/2012/chart" uri="{02D57815-91ED-43cb-92C2-25804820EDAC}">
                  <c15:fullRef>
                    <c15:sqref>'Gráficos - detalhamento'!$B$1:$AN$1</c15:sqref>
                  </c15:fullRef>
                </c:ext>
              </c:extLst>
              <c:f>'Gráficos - detalhamento'!$AJ$1:$AN$1</c:f>
              <c:strCache>
                <c:ptCount val="5"/>
                <c:pt idx="0">
                  <c:v>3.1 O Governo Estadual/Distrital regulamentou os principais pilares da Lei Federal 13.460/2017 (Código de Defesa do Usuário do Serviço Público)? Marque todas as alternativas que se aplicam - sem bônus de normatização citando a Lei Federal</c:v>
                </c:pt>
                <c:pt idx="1">
                  <c:v>3.2 O Art. 5º da Lei Federal 13.726/2018 (Grupos Setoriais de Trabalho para Desburocratização e Simplificação) foi regulamentado via Decreto no Governo Estadual/Distrital?   - sem bônus de normatização citando a Lei Federal</c:v>
                </c:pt>
                <c:pt idx="2">
                  <c:v>3.3 O funcionamento do Portal Único/Portal de Serviços foi regulamentado pelo Governo Estadual/Distrital (Ex.: Decreto Federal 9.756/2019)?</c:v>
                </c:pt>
                <c:pt idx="3">
                  <c:v>3.4 A Lei Federal 14.063/2020 (Assinaturas Eletrônicas) foi normatizada pelo Governo Estadual/Distrital?  - com bônus de normatização citando a Lei Federal</c:v>
                </c:pt>
                <c:pt idx="4">
                  <c:v>3.5 A Lei Federal 14.129/2021 (Governo Digital e Eficiência Pública) foi normatizada pelo Governo Estadual/Distrital? - com bônus de normatização citando a Lei Federal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'Gráficos - detalhamento'!$B$14:$AN$14</c15:sqref>
                  </c15:fullRef>
                </c:ext>
              </c:extLst>
              <c:f>'Gráficos - detalhamento'!$AJ$14:$AN$14</c:f>
              <c:numCache>
                <c:formatCode>0.00</c:formatCode>
                <c:ptCount val="5"/>
                <c:pt idx="0">
                  <c:v>2.9166666666666665</c:v>
                </c:pt>
                <c:pt idx="1">
                  <c:v>2.2222222222222223</c:v>
                </c:pt>
                <c:pt idx="2">
                  <c:v>2.4074074074074074</c:v>
                </c:pt>
                <c:pt idx="3">
                  <c:v>2.3333333333333335</c:v>
                </c:pt>
                <c:pt idx="4">
                  <c:v>1.7777777777777777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793-41ED-A16F-7D01C249D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3440144"/>
        <c:axId val="643444624"/>
        <c:extLst>
          <c:ext xmlns:c15="http://schemas.microsoft.com/office/drawing/2012/chart" uri="{02D57815-91ED-43cb-92C2-25804820EDAC}">
            <c15:filteredRad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'Gráficos - detalhamento'!$A$2</c15:sqref>
                        </c15:formulaRef>
                      </c:ext>
                    </c:extLst>
                    <c:strCache>
                      <c:ptCount val="1"/>
                      <c:pt idx="0">
                        <c:v>MÉDIA BR 2020</c:v>
                      </c:pt>
                    </c:strCache>
                  </c:strRef>
                </c:tx>
                <c:spPr>
                  <a:solidFill>
                    <a:srgbClr val="00B050"/>
                  </a:solidFill>
                  <a:ln>
                    <a:noFill/>
                  </a:ln>
                  <a:effectLst/>
                </c:spPr>
                <c:cat>
                  <c:strRef>
                    <c:extLst>
                      <c:ext uri="{02D57815-91ED-43cb-92C2-25804820EDAC}">
                        <c15:fullRef>
                          <c15:sqref>'Gráficos - detalhamento'!$B$1:$AN$1</c15:sqref>
                        </c15:fullRef>
                        <c15:formulaRef>
                          <c15:sqref>'Gráficos - detalhamento'!$AJ$1:$AN$1</c15:sqref>
                        </c15:formulaRef>
                      </c:ext>
                    </c:extLst>
                    <c:strCache>
                      <c:ptCount val="5"/>
                      <c:pt idx="0">
                        <c:v>3.1 O Governo Estadual/Distrital regulamentou os principais pilares da Lei Federal 13.460/2017 (Código de Defesa do Usuário do Serviço Público)? Marque todas as alternativas que se aplicam - sem bônus de normatização citando a Lei Federal</c:v>
                      </c:pt>
                      <c:pt idx="1">
                        <c:v>3.2 O Art. 5º da Lei Federal 13.726/2018 (Grupos Setoriais de Trabalho para Desburocratização e Simplificação) foi regulamentado via Decreto no Governo Estadual/Distrital?   - sem bônus de normatização citando a Lei Federal</c:v>
                      </c:pt>
                      <c:pt idx="2">
                        <c:v>3.3 O funcionamento do Portal Único/Portal de Serviços foi regulamentado pelo Governo Estadual/Distrital (Ex.: Decreto Federal 9.756/2019)?</c:v>
                      </c:pt>
                      <c:pt idx="3">
                        <c:v>3.4 A Lei Federal 14.063/2020 (Assinaturas Eletrônicas) foi normatizada pelo Governo Estadual/Distrital?  - com bônus de normatização citando a Lei Federal</c:v>
                      </c:pt>
                      <c:pt idx="4">
                        <c:v>3.5 A Lei Federal 14.129/2021 (Governo Digital e Eficiência Pública) foi normatizada pelo Governo Estadual/Distrital? - com bônus de normatização citando a Lei Federal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'Gráficos - detalhamento'!$B$2:$AN$2</c15:sqref>
                        </c15:fullRef>
                        <c15:formulaRef>
                          <c15:sqref>'Gráficos - detalhamento'!$AJ$2:$AN$2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1.5740740740740742</c:v>
                      </c:pt>
                      <c:pt idx="1">
                        <c:v>1.1111111111111112</c:v>
                      </c:pt>
                      <c:pt idx="2">
                        <c:v>1.2962962962962963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5793-41ED-A16F-7D01C249D581}"/>
                  </c:ext>
                </c:extLst>
              </c15:ser>
            </c15:filteredRadarSeries>
            <c15:filteredRad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detalhamento'!$A$3</c15:sqref>
                        </c15:formulaRef>
                      </c:ext>
                    </c:extLst>
                    <c:strCache>
                      <c:ptCount val="1"/>
                      <c:pt idx="0">
                        <c:v>MÉDIA N 2020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detalhamento'!$B$1:$AN$1</c15:sqref>
                        </c15:fullRef>
                        <c15:formulaRef>
                          <c15:sqref>'Gráficos - detalhamento'!$AJ$1:$AN$1</c15:sqref>
                        </c15:formulaRef>
                      </c:ext>
                    </c:extLst>
                    <c:strCache>
                      <c:ptCount val="5"/>
                      <c:pt idx="0">
                        <c:v>3.1 O Governo Estadual/Distrital regulamentou os principais pilares da Lei Federal 13.460/2017 (Código de Defesa do Usuário do Serviço Público)? Marque todas as alternativas que se aplicam - sem bônus de normatização citando a Lei Federal</c:v>
                      </c:pt>
                      <c:pt idx="1">
                        <c:v>3.2 O Art. 5º da Lei Federal 13.726/2018 (Grupos Setoriais de Trabalho para Desburocratização e Simplificação) foi regulamentado via Decreto no Governo Estadual/Distrital?   - sem bônus de normatização citando a Lei Federal</c:v>
                      </c:pt>
                      <c:pt idx="2">
                        <c:v>3.3 O funcionamento do Portal Único/Portal de Serviços foi regulamentado pelo Governo Estadual/Distrital (Ex.: Decreto Federal 9.756/2019)?</c:v>
                      </c:pt>
                      <c:pt idx="3">
                        <c:v>3.4 A Lei Federal 14.063/2020 (Assinaturas Eletrônicas) foi normatizada pelo Governo Estadual/Distrital?  - com bônus de normatização citando a Lei Federal</c:v>
                      </c:pt>
                      <c:pt idx="4">
                        <c:v>3.5 A Lei Federal 14.129/2021 (Governo Digital e Eficiência Pública) foi normatizada pelo Governo Estadual/Distrital? - com bônus de normatização citando a Lei Federal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detalhamento'!$B$3:$AN$3</c15:sqref>
                        </c15:fullRef>
                        <c15:formulaRef>
                          <c15:sqref>'Gráficos - detalhamento'!$AJ$3:$AN$3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0.7142857142857143</c:v>
                      </c:pt>
                      <c:pt idx="1">
                        <c:v>0.7142857142857143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5793-41ED-A16F-7D01C249D581}"/>
                  </c:ext>
                </c:extLst>
              </c15:ser>
            </c15:filteredRadarSeries>
            <c15:filteredRad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detalhamento'!$A$4</c15:sqref>
                        </c15:formulaRef>
                      </c:ext>
                    </c:extLst>
                    <c:strCache>
                      <c:ptCount val="1"/>
                      <c:pt idx="0">
                        <c:v>MÉDIA NE 2020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detalhamento'!$B$1:$AN$1</c15:sqref>
                        </c15:fullRef>
                        <c15:formulaRef>
                          <c15:sqref>'Gráficos - detalhamento'!$AJ$1:$AN$1</c15:sqref>
                        </c15:formulaRef>
                      </c:ext>
                    </c:extLst>
                    <c:strCache>
                      <c:ptCount val="5"/>
                      <c:pt idx="0">
                        <c:v>3.1 O Governo Estadual/Distrital regulamentou os principais pilares da Lei Federal 13.460/2017 (Código de Defesa do Usuário do Serviço Público)? Marque todas as alternativas que se aplicam - sem bônus de normatização citando a Lei Federal</c:v>
                      </c:pt>
                      <c:pt idx="1">
                        <c:v>3.2 O Art. 5º da Lei Federal 13.726/2018 (Grupos Setoriais de Trabalho para Desburocratização e Simplificação) foi regulamentado via Decreto no Governo Estadual/Distrital?   - sem bônus de normatização citando a Lei Federal</c:v>
                      </c:pt>
                      <c:pt idx="2">
                        <c:v>3.3 O funcionamento do Portal Único/Portal de Serviços foi regulamentado pelo Governo Estadual/Distrital (Ex.: Decreto Federal 9.756/2019)?</c:v>
                      </c:pt>
                      <c:pt idx="3">
                        <c:v>3.4 A Lei Federal 14.063/2020 (Assinaturas Eletrônicas) foi normatizada pelo Governo Estadual/Distrital?  - com bônus de normatização citando a Lei Federal</c:v>
                      </c:pt>
                      <c:pt idx="4">
                        <c:v>3.5 A Lei Federal 14.129/2021 (Governo Digital e Eficiência Pública) foi normatizada pelo Governo Estadual/Distrital? - com bônus de normatização citando a Lei Federal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detalhamento'!$B$4:$AN$4</c15:sqref>
                        </c15:fullRef>
                        <c15:formulaRef>
                          <c15:sqref>'Gráficos - detalhamento'!$AJ$4:$AN$4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1.5277777777777777</c:v>
                      </c:pt>
                      <c:pt idx="1">
                        <c:v>0.55555555555555558</c:v>
                      </c:pt>
                      <c:pt idx="2">
                        <c:v>1.6666666666666667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5793-41ED-A16F-7D01C249D581}"/>
                  </c:ext>
                </c:extLst>
              </c15:ser>
            </c15:filteredRadarSeries>
            <c15:filteredRad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detalhamento'!$A$5</c15:sqref>
                        </c15:formulaRef>
                      </c:ext>
                    </c:extLst>
                    <c:strCache>
                      <c:ptCount val="1"/>
                      <c:pt idx="0">
                        <c:v>MÉDIA CO 2020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detalhamento'!$B$1:$AN$1</c15:sqref>
                        </c15:fullRef>
                        <c15:formulaRef>
                          <c15:sqref>'Gráficos - detalhamento'!$AJ$1:$AN$1</c15:sqref>
                        </c15:formulaRef>
                      </c:ext>
                    </c:extLst>
                    <c:strCache>
                      <c:ptCount val="5"/>
                      <c:pt idx="0">
                        <c:v>3.1 O Governo Estadual/Distrital regulamentou os principais pilares da Lei Federal 13.460/2017 (Código de Defesa do Usuário do Serviço Público)? Marque todas as alternativas que se aplicam - sem bônus de normatização citando a Lei Federal</c:v>
                      </c:pt>
                      <c:pt idx="1">
                        <c:v>3.2 O Art. 5º da Lei Federal 13.726/2018 (Grupos Setoriais de Trabalho para Desburocratização e Simplificação) foi regulamentado via Decreto no Governo Estadual/Distrital?   - sem bônus de normatização citando a Lei Federal</c:v>
                      </c:pt>
                      <c:pt idx="2">
                        <c:v>3.3 O funcionamento do Portal Único/Portal de Serviços foi regulamentado pelo Governo Estadual/Distrital (Ex.: Decreto Federal 9.756/2019)?</c:v>
                      </c:pt>
                      <c:pt idx="3">
                        <c:v>3.4 A Lei Federal 14.063/2020 (Assinaturas Eletrônicas) foi normatizada pelo Governo Estadual/Distrital?  - com bônus de normatização citando a Lei Federal</c:v>
                      </c:pt>
                      <c:pt idx="4">
                        <c:v>3.5 A Lei Federal 14.129/2021 (Governo Digital e Eficiência Pública) foi normatizada pelo Governo Estadual/Distrital? - com bônus de normatização citando a Lei Federal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detalhamento'!$B$5:$AN$5</c15:sqref>
                        </c15:fullRef>
                        <c15:formulaRef>
                          <c15:sqref>'Gráficos - detalhamento'!$AJ$5:$AN$5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1.875</c:v>
                      </c:pt>
                      <c:pt idx="1">
                        <c:v>0</c:v>
                      </c:pt>
                      <c:pt idx="2">
                        <c:v>1.25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5793-41ED-A16F-7D01C249D581}"/>
                  </c:ext>
                </c:extLst>
              </c15:ser>
            </c15:filteredRadarSeries>
            <c15:filteredRad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detalhamento'!$A$6</c15:sqref>
                        </c15:formulaRef>
                      </c:ext>
                    </c:extLst>
                    <c:strCache>
                      <c:ptCount val="1"/>
                      <c:pt idx="0">
                        <c:v>MÉDIA SE 2020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detalhamento'!$B$1:$AN$1</c15:sqref>
                        </c15:fullRef>
                        <c15:formulaRef>
                          <c15:sqref>'Gráficos - detalhamento'!$AJ$1:$AN$1</c15:sqref>
                        </c15:formulaRef>
                      </c:ext>
                    </c:extLst>
                    <c:strCache>
                      <c:ptCount val="5"/>
                      <c:pt idx="0">
                        <c:v>3.1 O Governo Estadual/Distrital regulamentou os principais pilares da Lei Federal 13.460/2017 (Código de Defesa do Usuário do Serviço Público)? Marque todas as alternativas que se aplicam - sem bônus de normatização citando a Lei Federal</c:v>
                      </c:pt>
                      <c:pt idx="1">
                        <c:v>3.2 O Art. 5º da Lei Federal 13.726/2018 (Grupos Setoriais de Trabalho para Desburocratização e Simplificação) foi regulamentado via Decreto no Governo Estadual/Distrital?   - sem bônus de normatização citando a Lei Federal</c:v>
                      </c:pt>
                      <c:pt idx="2">
                        <c:v>3.3 O funcionamento do Portal Único/Portal de Serviços foi regulamentado pelo Governo Estadual/Distrital (Ex.: Decreto Federal 9.756/2019)?</c:v>
                      </c:pt>
                      <c:pt idx="3">
                        <c:v>3.4 A Lei Federal 14.063/2020 (Assinaturas Eletrônicas) foi normatizada pelo Governo Estadual/Distrital?  - com bônus de normatização citando a Lei Federal</c:v>
                      </c:pt>
                      <c:pt idx="4">
                        <c:v>3.5 A Lei Federal 14.129/2021 (Governo Digital e Eficiência Pública) foi normatizada pelo Governo Estadual/Distrital? - com bônus de normatização citando a Lei Federal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detalhamento'!$B$6:$AN$6</c15:sqref>
                        </c15:fullRef>
                        <c15:formulaRef>
                          <c15:sqref>'Gráficos - detalhamento'!$AJ$6:$AN$6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1.875</c:v>
                      </c:pt>
                      <c:pt idx="1">
                        <c:v>1.25</c:v>
                      </c:pt>
                      <c:pt idx="2">
                        <c:v>1.25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5793-41ED-A16F-7D01C249D581}"/>
                  </c:ext>
                </c:extLst>
              </c15:ser>
            </c15:filteredRadarSeries>
            <c15:filteredRad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detalhamento'!$A$7</c15:sqref>
                        </c15:formulaRef>
                      </c:ext>
                    </c:extLst>
                    <c:strCache>
                      <c:ptCount val="1"/>
                      <c:pt idx="0">
                        <c:v>MÉDIA S 2020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detalhamento'!$B$1:$AN$1</c15:sqref>
                        </c15:fullRef>
                        <c15:formulaRef>
                          <c15:sqref>'Gráficos - detalhamento'!$AJ$1:$AN$1</c15:sqref>
                        </c15:formulaRef>
                      </c:ext>
                    </c:extLst>
                    <c:strCache>
                      <c:ptCount val="5"/>
                      <c:pt idx="0">
                        <c:v>3.1 O Governo Estadual/Distrital regulamentou os principais pilares da Lei Federal 13.460/2017 (Código de Defesa do Usuário do Serviço Público)? Marque todas as alternativas que se aplicam - sem bônus de normatização citando a Lei Federal</c:v>
                      </c:pt>
                      <c:pt idx="1">
                        <c:v>3.2 O Art. 5º da Lei Federal 13.726/2018 (Grupos Setoriais de Trabalho para Desburocratização e Simplificação) foi regulamentado via Decreto no Governo Estadual/Distrital?   - sem bônus de normatização citando a Lei Federal</c:v>
                      </c:pt>
                      <c:pt idx="2">
                        <c:v>3.3 O funcionamento do Portal Único/Portal de Serviços foi regulamentado pelo Governo Estadual/Distrital (Ex.: Decreto Federal 9.756/2019)?</c:v>
                      </c:pt>
                      <c:pt idx="3">
                        <c:v>3.4 A Lei Federal 14.063/2020 (Assinaturas Eletrônicas) foi normatizada pelo Governo Estadual/Distrital?  - com bônus de normatização citando a Lei Federal</c:v>
                      </c:pt>
                      <c:pt idx="4">
                        <c:v>3.5 A Lei Federal 14.129/2021 (Governo Digital e Eficiência Pública) foi normatizada pelo Governo Estadual/Distrital? - com bônus de normatização citando a Lei Federal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detalhamento'!$B$7:$AN$7</c15:sqref>
                        </c15:fullRef>
                        <c15:formulaRef>
                          <c15:sqref>'Gráficos - detalhamento'!$AJ$7:$AN$7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2.9166666666666665</c:v>
                      </c:pt>
                      <c:pt idx="1">
                        <c:v>5</c:v>
                      </c:pt>
                      <c:pt idx="2">
                        <c:v>3.3333333333333335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5793-41ED-A16F-7D01C249D581}"/>
                  </c:ext>
                </c:extLst>
              </c15:ser>
            </c15:filteredRadarSeries>
            <c15:filteredRad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detalhamento'!$A$8</c15:sqref>
                        </c15:formulaRef>
                      </c:ext>
                    </c:extLst>
                    <c:strCache>
                      <c:ptCount val="1"/>
                      <c:pt idx="0">
                        <c:v>MÉDIA BR 2021</c:v>
                      </c:pt>
                    </c:strCache>
                  </c:strRef>
                </c:tx>
                <c:spPr>
                  <a:solidFill>
                    <a:srgbClr val="002060">
                      <a:alpha val="50000"/>
                    </a:srgbClr>
                  </a:solidFill>
                  <a:ln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detalhamento'!$B$1:$AN$1</c15:sqref>
                        </c15:fullRef>
                        <c15:formulaRef>
                          <c15:sqref>'Gráficos - detalhamento'!$AJ$1:$AN$1</c15:sqref>
                        </c15:formulaRef>
                      </c:ext>
                    </c:extLst>
                    <c:strCache>
                      <c:ptCount val="5"/>
                      <c:pt idx="0">
                        <c:v>3.1 O Governo Estadual/Distrital regulamentou os principais pilares da Lei Federal 13.460/2017 (Código de Defesa do Usuário do Serviço Público)? Marque todas as alternativas que se aplicam - sem bônus de normatização citando a Lei Federal</c:v>
                      </c:pt>
                      <c:pt idx="1">
                        <c:v>3.2 O Art. 5º da Lei Federal 13.726/2018 (Grupos Setoriais de Trabalho para Desburocratização e Simplificação) foi regulamentado via Decreto no Governo Estadual/Distrital?   - sem bônus de normatização citando a Lei Federal</c:v>
                      </c:pt>
                      <c:pt idx="2">
                        <c:v>3.3 O funcionamento do Portal Único/Portal de Serviços foi regulamentado pelo Governo Estadual/Distrital (Ex.: Decreto Federal 9.756/2019)?</c:v>
                      </c:pt>
                      <c:pt idx="3">
                        <c:v>3.4 A Lei Federal 14.063/2020 (Assinaturas Eletrônicas) foi normatizada pelo Governo Estadual/Distrital?  - com bônus de normatização citando a Lei Federal</c:v>
                      </c:pt>
                      <c:pt idx="4">
                        <c:v>3.5 A Lei Federal 14.129/2021 (Governo Digital e Eficiência Pública) foi normatizada pelo Governo Estadual/Distrital? - com bônus de normatização citando a Lei Federal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detalhamento'!$B$8:$AN$8</c15:sqref>
                        </c15:fullRef>
                        <c15:formulaRef>
                          <c15:sqref>'Gráficos - detalhamento'!$AJ$8:$AN$8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2.3148148148148149</c:v>
                      </c:pt>
                      <c:pt idx="1">
                        <c:v>1.4814814814814814</c:v>
                      </c:pt>
                      <c:pt idx="2">
                        <c:v>1.8518518518518519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5793-41ED-A16F-7D01C249D581}"/>
                  </c:ext>
                </c:extLst>
              </c15:ser>
            </c15:filteredRadarSeries>
            <c15:filteredRad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detalhamento'!$A$9</c15:sqref>
                        </c15:formulaRef>
                      </c:ext>
                    </c:extLst>
                    <c:strCache>
                      <c:ptCount val="1"/>
                      <c:pt idx="0">
                        <c:v>MÉDIA N 2021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detalhamento'!$B$1:$AN$1</c15:sqref>
                        </c15:fullRef>
                        <c15:formulaRef>
                          <c15:sqref>'Gráficos - detalhamento'!$AJ$1:$AN$1</c15:sqref>
                        </c15:formulaRef>
                      </c:ext>
                    </c:extLst>
                    <c:strCache>
                      <c:ptCount val="5"/>
                      <c:pt idx="0">
                        <c:v>3.1 O Governo Estadual/Distrital regulamentou os principais pilares da Lei Federal 13.460/2017 (Código de Defesa do Usuário do Serviço Público)? Marque todas as alternativas que se aplicam - sem bônus de normatização citando a Lei Federal</c:v>
                      </c:pt>
                      <c:pt idx="1">
                        <c:v>3.2 O Art. 5º da Lei Federal 13.726/2018 (Grupos Setoriais de Trabalho para Desburocratização e Simplificação) foi regulamentado via Decreto no Governo Estadual/Distrital?   - sem bônus de normatização citando a Lei Federal</c:v>
                      </c:pt>
                      <c:pt idx="2">
                        <c:v>3.3 O funcionamento do Portal Único/Portal de Serviços foi regulamentado pelo Governo Estadual/Distrital (Ex.: Decreto Federal 9.756/2019)?</c:v>
                      </c:pt>
                      <c:pt idx="3">
                        <c:v>3.4 A Lei Federal 14.063/2020 (Assinaturas Eletrônicas) foi normatizada pelo Governo Estadual/Distrital?  - com bônus de normatização citando a Lei Federal</c:v>
                      </c:pt>
                      <c:pt idx="4">
                        <c:v>3.5 A Lei Federal 14.129/2021 (Governo Digital e Eficiência Pública) foi normatizada pelo Governo Estadual/Distrital? - com bônus de normatização citando a Lei Federal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detalhamento'!$B$9:$AN$9</c15:sqref>
                        </c15:fullRef>
                        <c15:formulaRef>
                          <c15:sqref>'Gráficos - detalhamento'!$AJ$9:$AN$9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1.25</c:v>
                      </c:pt>
                      <c:pt idx="1">
                        <c:v>0.7142857142857143</c:v>
                      </c:pt>
                      <c:pt idx="2">
                        <c:v>0.7142857142857143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5793-41ED-A16F-7D01C249D581}"/>
                  </c:ext>
                </c:extLst>
              </c15:ser>
            </c15:filteredRadarSeries>
            <c15:filteredRad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detalhamento'!$A$10</c15:sqref>
                        </c15:formulaRef>
                      </c:ext>
                    </c:extLst>
                    <c:strCache>
                      <c:ptCount val="1"/>
                      <c:pt idx="0">
                        <c:v>MÉDIA NE 2021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detalhamento'!$B$1:$AN$1</c15:sqref>
                        </c15:fullRef>
                        <c15:formulaRef>
                          <c15:sqref>'Gráficos - detalhamento'!$AJ$1:$AN$1</c15:sqref>
                        </c15:formulaRef>
                      </c:ext>
                    </c:extLst>
                    <c:strCache>
                      <c:ptCount val="5"/>
                      <c:pt idx="0">
                        <c:v>3.1 O Governo Estadual/Distrital regulamentou os principais pilares da Lei Federal 13.460/2017 (Código de Defesa do Usuário do Serviço Público)? Marque todas as alternativas que se aplicam - sem bônus de normatização citando a Lei Federal</c:v>
                      </c:pt>
                      <c:pt idx="1">
                        <c:v>3.2 O Art. 5º da Lei Federal 13.726/2018 (Grupos Setoriais de Trabalho para Desburocratização e Simplificação) foi regulamentado via Decreto no Governo Estadual/Distrital?   - sem bônus de normatização citando a Lei Federal</c:v>
                      </c:pt>
                      <c:pt idx="2">
                        <c:v>3.3 O funcionamento do Portal Único/Portal de Serviços foi regulamentado pelo Governo Estadual/Distrital (Ex.: Decreto Federal 9.756/2019)?</c:v>
                      </c:pt>
                      <c:pt idx="3">
                        <c:v>3.4 A Lei Federal 14.063/2020 (Assinaturas Eletrônicas) foi normatizada pelo Governo Estadual/Distrital?  - com bônus de normatização citando a Lei Federal</c:v>
                      </c:pt>
                      <c:pt idx="4">
                        <c:v>3.5 A Lei Federal 14.129/2021 (Governo Digital e Eficiência Pública) foi normatizada pelo Governo Estadual/Distrital? - com bônus de normatização citando a Lei Federal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detalhamento'!$B$10:$AN$10</c15:sqref>
                        </c15:fullRef>
                        <c15:formulaRef>
                          <c15:sqref>'Gráficos - detalhamento'!$AJ$10:$AN$10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2.3611111111111112</c:v>
                      </c:pt>
                      <c:pt idx="1">
                        <c:v>0.55555555555555558</c:v>
                      </c:pt>
                      <c:pt idx="2">
                        <c:v>1.6666666666666667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5793-41ED-A16F-7D01C249D581}"/>
                  </c:ext>
                </c:extLst>
              </c15:ser>
            </c15:filteredRadarSeries>
            <c15:filteredRad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detalhamento'!$A$11</c15:sqref>
                        </c15:formulaRef>
                      </c:ext>
                    </c:extLst>
                    <c:strCache>
                      <c:ptCount val="1"/>
                      <c:pt idx="0">
                        <c:v>MÉDIA CO 2021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detalhamento'!$B$1:$AN$1</c15:sqref>
                        </c15:fullRef>
                        <c15:formulaRef>
                          <c15:sqref>'Gráficos - detalhamento'!$AJ$1:$AN$1</c15:sqref>
                        </c15:formulaRef>
                      </c:ext>
                    </c:extLst>
                    <c:strCache>
                      <c:ptCount val="5"/>
                      <c:pt idx="0">
                        <c:v>3.1 O Governo Estadual/Distrital regulamentou os principais pilares da Lei Federal 13.460/2017 (Código de Defesa do Usuário do Serviço Público)? Marque todas as alternativas que se aplicam - sem bônus de normatização citando a Lei Federal</c:v>
                      </c:pt>
                      <c:pt idx="1">
                        <c:v>3.2 O Art. 5º da Lei Federal 13.726/2018 (Grupos Setoriais de Trabalho para Desburocratização e Simplificação) foi regulamentado via Decreto no Governo Estadual/Distrital?   - sem bônus de normatização citando a Lei Federal</c:v>
                      </c:pt>
                      <c:pt idx="2">
                        <c:v>3.3 O funcionamento do Portal Único/Portal de Serviços foi regulamentado pelo Governo Estadual/Distrital (Ex.: Decreto Federal 9.756/2019)?</c:v>
                      </c:pt>
                      <c:pt idx="3">
                        <c:v>3.4 A Lei Federal 14.063/2020 (Assinaturas Eletrônicas) foi normatizada pelo Governo Estadual/Distrital?  - com bônus de normatização citando a Lei Federal</c:v>
                      </c:pt>
                      <c:pt idx="4">
                        <c:v>3.5 A Lei Federal 14.129/2021 (Governo Digital e Eficiência Pública) foi normatizada pelo Governo Estadual/Distrital? - com bônus de normatização citando a Lei Federal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detalhamento'!$B$11:$AN$11</c15:sqref>
                        </c15:fullRef>
                        <c15:formulaRef>
                          <c15:sqref>'Gráficos - detalhamento'!$AJ$11:$AN$11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3.125</c:v>
                      </c:pt>
                      <c:pt idx="1">
                        <c:v>2.5</c:v>
                      </c:pt>
                      <c:pt idx="2">
                        <c:v>1.25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5793-41ED-A16F-7D01C249D581}"/>
                  </c:ext>
                </c:extLst>
              </c15:ser>
            </c15:filteredRadarSeries>
            <c15:filteredRad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detalhamento'!$A$12</c15:sqref>
                        </c15:formulaRef>
                      </c:ext>
                    </c:extLst>
                    <c:strCache>
                      <c:ptCount val="1"/>
                      <c:pt idx="0">
                        <c:v>MÉDIA SE 2021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</a:schemeClr>
                  </a:solidFill>
                  <a:ln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detalhamento'!$B$1:$AN$1</c15:sqref>
                        </c15:fullRef>
                        <c15:formulaRef>
                          <c15:sqref>'Gráficos - detalhamento'!$AJ$1:$AN$1</c15:sqref>
                        </c15:formulaRef>
                      </c:ext>
                    </c:extLst>
                    <c:strCache>
                      <c:ptCount val="5"/>
                      <c:pt idx="0">
                        <c:v>3.1 O Governo Estadual/Distrital regulamentou os principais pilares da Lei Federal 13.460/2017 (Código de Defesa do Usuário do Serviço Público)? Marque todas as alternativas que se aplicam - sem bônus de normatização citando a Lei Federal</c:v>
                      </c:pt>
                      <c:pt idx="1">
                        <c:v>3.2 O Art. 5º da Lei Federal 13.726/2018 (Grupos Setoriais de Trabalho para Desburocratização e Simplificação) foi regulamentado via Decreto no Governo Estadual/Distrital?   - sem bônus de normatização citando a Lei Federal</c:v>
                      </c:pt>
                      <c:pt idx="2">
                        <c:v>3.3 O funcionamento do Portal Único/Portal de Serviços foi regulamentado pelo Governo Estadual/Distrital (Ex.: Decreto Federal 9.756/2019)?</c:v>
                      </c:pt>
                      <c:pt idx="3">
                        <c:v>3.4 A Lei Federal 14.063/2020 (Assinaturas Eletrônicas) foi normatizada pelo Governo Estadual/Distrital?  - com bônus de normatização citando a Lei Federal</c:v>
                      </c:pt>
                      <c:pt idx="4">
                        <c:v>3.5 A Lei Federal 14.129/2021 (Governo Digital e Eficiência Pública) foi normatizada pelo Governo Estadual/Distrital? - com bônus de normatização citando a Lei Federal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detalhamento'!$B$12:$AN$12</c15:sqref>
                        </c15:fullRef>
                        <c15:formulaRef>
                          <c15:sqref>'Gráficos - detalhamento'!$AJ$12:$AN$12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2.1875</c:v>
                      </c:pt>
                      <c:pt idx="1">
                        <c:v>1.25</c:v>
                      </c:pt>
                      <c:pt idx="2">
                        <c:v>2.5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5793-41ED-A16F-7D01C249D581}"/>
                  </c:ext>
                </c:extLst>
              </c15:ser>
            </c15:filteredRadarSeries>
            <c15:filteredRadar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detalhamento'!$A$13</c15:sqref>
                        </c15:formulaRef>
                      </c:ext>
                    </c:extLst>
                    <c:strCache>
                      <c:ptCount val="1"/>
                      <c:pt idx="0">
                        <c:v>MÉDIA S 2021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</a:schemeClr>
                  </a:solidFill>
                  <a:ln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detalhamento'!$B$1:$AN$1</c15:sqref>
                        </c15:fullRef>
                        <c15:formulaRef>
                          <c15:sqref>'Gráficos - detalhamento'!$AJ$1:$AN$1</c15:sqref>
                        </c15:formulaRef>
                      </c:ext>
                    </c:extLst>
                    <c:strCache>
                      <c:ptCount val="5"/>
                      <c:pt idx="0">
                        <c:v>3.1 O Governo Estadual/Distrital regulamentou os principais pilares da Lei Federal 13.460/2017 (Código de Defesa do Usuário do Serviço Público)? Marque todas as alternativas que se aplicam - sem bônus de normatização citando a Lei Federal</c:v>
                      </c:pt>
                      <c:pt idx="1">
                        <c:v>3.2 O Art. 5º da Lei Federal 13.726/2018 (Grupos Setoriais de Trabalho para Desburocratização e Simplificação) foi regulamentado via Decreto no Governo Estadual/Distrital?   - sem bônus de normatização citando a Lei Federal</c:v>
                      </c:pt>
                      <c:pt idx="2">
                        <c:v>3.3 O funcionamento do Portal Único/Portal de Serviços foi regulamentado pelo Governo Estadual/Distrital (Ex.: Decreto Federal 9.756/2019)?</c:v>
                      </c:pt>
                      <c:pt idx="3">
                        <c:v>3.4 A Lei Federal 14.063/2020 (Assinaturas Eletrônicas) foi normatizada pelo Governo Estadual/Distrital?  - com bônus de normatização citando a Lei Federal</c:v>
                      </c:pt>
                      <c:pt idx="4">
                        <c:v>3.5 A Lei Federal 14.129/2021 (Governo Digital e Eficiência Pública) foi normatizada pelo Governo Estadual/Distrital? - com bônus de normatização citando a Lei Federal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detalhamento'!$B$13:$AN$13</c15:sqref>
                        </c15:fullRef>
                        <c15:formulaRef>
                          <c15:sqref>'Gráficos - detalhamento'!$AJ$13:$AN$13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3.75</c:v>
                      </c:pt>
                      <c:pt idx="1">
                        <c:v>5</c:v>
                      </c:pt>
                      <c:pt idx="2">
                        <c:v>5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5793-41ED-A16F-7D01C249D581}"/>
                  </c:ext>
                </c:extLst>
              </c15:ser>
            </c15:filteredRadarSeries>
            <c15:filteredRadar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detalhamento'!$A$15</c15:sqref>
                        </c15:formulaRef>
                      </c:ext>
                    </c:extLst>
                    <c:strCache>
                      <c:ptCount val="1"/>
                      <c:pt idx="0">
                        <c:v>MÉDIA N 2022</c:v>
                      </c:pt>
                    </c:strCache>
                  </c:strRef>
                </c:tx>
                <c:spPr>
                  <a:solidFill>
                    <a:schemeClr val="accent2">
                      <a:lumMod val="80000"/>
                      <a:lumOff val="20000"/>
                    </a:schemeClr>
                  </a:solidFill>
                  <a:ln w="25400"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detalhamento'!$B$1:$AN$1</c15:sqref>
                        </c15:fullRef>
                        <c15:formulaRef>
                          <c15:sqref>'Gráficos - detalhamento'!$AJ$1:$AN$1</c15:sqref>
                        </c15:formulaRef>
                      </c:ext>
                    </c:extLst>
                    <c:strCache>
                      <c:ptCount val="5"/>
                      <c:pt idx="0">
                        <c:v>3.1 O Governo Estadual/Distrital regulamentou os principais pilares da Lei Federal 13.460/2017 (Código de Defesa do Usuário do Serviço Público)? Marque todas as alternativas que se aplicam - sem bônus de normatização citando a Lei Federal</c:v>
                      </c:pt>
                      <c:pt idx="1">
                        <c:v>3.2 O Art. 5º da Lei Federal 13.726/2018 (Grupos Setoriais de Trabalho para Desburocratização e Simplificação) foi regulamentado via Decreto no Governo Estadual/Distrital?   - sem bônus de normatização citando a Lei Federal</c:v>
                      </c:pt>
                      <c:pt idx="2">
                        <c:v>3.3 O funcionamento do Portal Único/Portal de Serviços foi regulamentado pelo Governo Estadual/Distrital (Ex.: Decreto Federal 9.756/2019)?</c:v>
                      </c:pt>
                      <c:pt idx="3">
                        <c:v>3.4 A Lei Federal 14.063/2020 (Assinaturas Eletrônicas) foi normatizada pelo Governo Estadual/Distrital?  - com bônus de normatização citando a Lei Federal</c:v>
                      </c:pt>
                      <c:pt idx="4">
                        <c:v>3.5 A Lei Federal 14.129/2021 (Governo Digital e Eficiência Pública) foi normatizada pelo Governo Estadual/Distrital? - com bônus de normatização citando a Lei Federal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detalhamento'!$B$15:$AN$15</c15:sqref>
                        </c15:fullRef>
                        <c15:formulaRef>
                          <c15:sqref>'Gráficos - detalhamento'!$AJ$15:$AN$15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2.6785714285714284</c:v>
                      </c:pt>
                      <c:pt idx="1">
                        <c:v>0.7142857142857143</c:v>
                      </c:pt>
                      <c:pt idx="2">
                        <c:v>0.7142857142857143</c:v>
                      </c:pt>
                      <c:pt idx="3">
                        <c:v>1.4285714285714286</c:v>
                      </c:pt>
                      <c:pt idx="4">
                        <c:v>0.7142857142857143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5793-41ED-A16F-7D01C249D581}"/>
                  </c:ext>
                </c:extLst>
              </c15:ser>
            </c15:filteredRadarSeries>
            <c15:filteredRadar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detalhamento'!$A$16</c15:sqref>
                        </c15:formulaRef>
                      </c:ext>
                    </c:extLst>
                    <c:strCache>
                      <c:ptCount val="1"/>
                      <c:pt idx="0">
                        <c:v>MÉDIA NE 2022</c:v>
                      </c:pt>
                    </c:strCache>
                  </c:strRef>
                </c:tx>
                <c:spPr>
                  <a:solidFill>
                    <a:schemeClr val="accent3">
                      <a:lumMod val="80000"/>
                      <a:lumOff val="20000"/>
                    </a:schemeClr>
                  </a:solidFill>
                  <a:ln w="25400"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detalhamento'!$B$1:$AN$1</c15:sqref>
                        </c15:fullRef>
                        <c15:formulaRef>
                          <c15:sqref>'Gráficos - detalhamento'!$AJ$1:$AN$1</c15:sqref>
                        </c15:formulaRef>
                      </c:ext>
                    </c:extLst>
                    <c:strCache>
                      <c:ptCount val="5"/>
                      <c:pt idx="0">
                        <c:v>3.1 O Governo Estadual/Distrital regulamentou os principais pilares da Lei Federal 13.460/2017 (Código de Defesa do Usuário do Serviço Público)? Marque todas as alternativas que se aplicam - sem bônus de normatização citando a Lei Federal</c:v>
                      </c:pt>
                      <c:pt idx="1">
                        <c:v>3.2 O Art. 5º da Lei Federal 13.726/2018 (Grupos Setoriais de Trabalho para Desburocratização e Simplificação) foi regulamentado via Decreto no Governo Estadual/Distrital?   - sem bônus de normatização citando a Lei Federal</c:v>
                      </c:pt>
                      <c:pt idx="2">
                        <c:v>3.3 O funcionamento do Portal Único/Portal de Serviços foi regulamentado pelo Governo Estadual/Distrital (Ex.: Decreto Federal 9.756/2019)?</c:v>
                      </c:pt>
                      <c:pt idx="3">
                        <c:v>3.4 A Lei Federal 14.063/2020 (Assinaturas Eletrônicas) foi normatizada pelo Governo Estadual/Distrital?  - com bônus de normatização citando a Lei Federal</c:v>
                      </c:pt>
                      <c:pt idx="4">
                        <c:v>3.5 A Lei Federal 14.129/2021 (Governo Digital e Eficiência Pública) foi normatizada pelo Governo Estadual/Distrital? - com bônus de normatização citando a Lei Federal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detalhamento'!$B$16:$AN$16</c15:sqref>
                        </c15:fullRef>
                        <c15:formulaRef>
                          <c15:sqref>'Gráficos - detalhamento'!$AJ$16:$AN$16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2.3611111111111112</c:v>
                      </c:pt>
                      <c:pt idx="1">
                        <c:v>0.55555555555555558</c:v>
                      </c:pt>
                      <c:pt idx="2">
                        <c:v>2.2222222222222223</c:v>
                      </c:pt>
                      <c:pt idx="3">
                        <c:v>1.3333333333333333</c:v>
                      </c:pt>
                      <c:pt idx="4">
                        <c:v>1.3333333333333333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5793-41ED-A16F-7D01C249D581}"/>
                  </c:ext>
                </c:extLst>
              </c15:ser>
            </c15:filteredRadarSeries>
            <c15:filteredRadarSeries>
              <c15:ser>
                <c:idx val="15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detalhamento'!$A$17</c15:sqref>
                        </c15:formulaRef>
                      </c:ext>
                    </c:extLst>
                    <c:strCache>
                      <c:ptCount val="1"/>
                      <c:pt idx="0">
                        <c:v>MÉDIA CO 2022</c:v>
                      </c:pt>
                    </c:strCache>
                  </c:strRef>
                </c:tx>
                <c:spPr>
                  <a:solidFill>
                    <a:schemeClr val="accent4">
                      <a:lumMod val="80000"/>
                      <a:lumOff val="20000"/>
                    </a:schemeClr>
                  </a:solidFill>
                  <a:ln w="25400"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detalhamento'!$B$1:$AN$1</c15:sqref>
                        </c15:fullRef>
                        <c15:formulaRef>
                          <c15:sqref>'Gráficos - detalhamento'!$AJ$1:$AN$1</c15:sqref>
                        </c15:formulaRef>
                      </c:ext>
                    </c:extLst>
                    <c:strCache>
                      <c:ptCount val="5"/>
                      <c:pt idx="0">
                        <c:v>3.1 O Governo Estadual/Distrital regulamentou os principais pilares da Lei Federal 13.460/2017 (Código de Defesa do Usuário do Serviço Público)? Marque todas as alternativas que se aplicam - sem bônus de normatização citando a Lei Federal</c:v>
                      </c:pt>
                      <c:pt idx="1">
                        <c:v>3.2 O Art. 5º da Lei Federal 13.726/2018 (Grupos Setoriais de Trabalho para Desburocratização e Simplificação) foi regulamentado via Decreto no Governo Estadual/Distrital?   - sem bônus de normatização citando a Lei Federal</c:v>
                      </c:pt>
                      <c:pt idx="2">
                        <c:v>3.3 O funcionamento do Portal Único/Portal de Serviços foi regulamentado pelo Governo Estadual/Distrital (Ex.: Decreto Federal 9.756/2019)?</c:v>
                      </c:pt>
                      <c:pt idx="3">
                        <c:v>3.4 A Lei Federal 14.063/2020 (Assinaturas Eletrônicas) foi normatizada pelo Governo Estadual/Distrital?  - com bônus de normatização citando a Lei Federal</c:v>
                      </c:pt>
                      <c:pt idx="4">
                        <c:v>3.5 A Lei Federal 14.129/2021 (Governo Digital e Eficiência Pública) foi normatizada pelo Governo Estadual/Distrital? - com bônus de normatização citando a Lei Federal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detalhamento'!$B$17:$AN$17</c15:sqref>
                        </c15:fullRef>
                        <c15:formulaRef>
                          <c15:sqref>'Gráficos - detalhamento'!$AJ$17:$AN$17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4.0625</c:v>
                      </c:pt>
                      <c:pt idx="1">
                        <c:v>5</c:v>
                      </c:pt>
                      <c:pt idx="2">
                        <c:v>2.5</c:v>
                      </c:pt>
                      <c:pt idx="3">
                        <c:v>1.75</c:v>
                      </c:pt>
                      <c:pt idx="4">
                        <c:v>1.75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5793-41ED-A16F-7D01C249D581}"/>
                  </c:ext>
                </c:extLst>
              </c15:ser>
            </c15:filteredRadarSeries>
            <c15:filteredRadarSeries>
              <c15:ser>
                <c:idx val="16"/>
                <c:order val="1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detalhamento'!$A$18</c15:sqref>
                        </c15:formulaRef>
                      </c:ext>
                    </c:extLst>
                    <c:strCache>
                      <c:ptCount val="1"/>
                      <c:pt idx="0">
                        <c:v>MÉDIA SE 2022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  <a:lumOff val="20000"/>
                    </a:schemeClr>
                  </a:solidFill>
                  <a:ln w="25400"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detalhamento'!$B$1:$AN$1</c15:sqref>
                        </c15:fullRef>
                        <c15:formulaRef>
                          <c15:sqref>'Gráficos - detalhamento'!$AJ$1:$AN$1</c15:sqref>
                        </c15:formulaRef>
                      </c:ext>
                    </c:extLst>
                    <c:strCache>
                      <c:ptCount val="5"/>
                      <c:pt idx="0">
                        <c:v>3.1 O Governo Estadual/Distrital regulamentou os principais pilares da Lei Federal 13.460/2017 (Código de Defesa do Usuário do Serviço Público)? Marque todas as alternativas que se aplicam - sem bônus de normatização citando a Lei Federal</c:v>
                      </c:pt>
                      <c:pt idx="1">
                        <c:v>3.2 O Art. 5º da Lei Federal 13.726/2018 (Grupos Setoriais de Trabalho para Desburocratização e Simplificação) foi regulamentado via Decreto no Governo Estadual/Distrital?   - sem bônus de normatização citando a Lei Federal</c:v>
                      </c:pt>
                      <c:pt idx="2">
                        <c:v>3.3 O funcionamento do Portal Único/Portal de Serviços foi regulamentado pelo Governo Estadual/Distrital (Ex.: Decreto Federal 9.756/2019)?</c:v>
                      </c:pt>
                      <c:pt idx="3">
                        <c:v>3.4 A Lei Federal 14.063/2020 (Assinaturas Eletrônicas) foi normatizada pelo Governo Estadual/Distrital?  - com bônus de normatização citando a Lei Federal</c:v>
                      </c:pt>
                      <c:pt idx="4">
                        <c:v>3.5 A Lei Federal 14.129/2021 (Governo Digital e Eficiência Pública) foi normatizada pelo Governo Estadual/Distrital? - com bônus de normatização citando a Lei Federal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detalhamento'!$B$18:$AN$18</c15:sqref>
                        </c15:fullRef>
                        <c15:formulaRef>
                          <c15:sqref>'Gráficos - detalhamento'!$AJ$18:$AN$18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2.8125</c:v>
                      </c:pt>
                      <c:pt idx="1">
                        <c:v>3.75</c:v>
                      </c:pt>
                      <c:pt idx="2">
                        <c:v>3.75</c:v>
                      </c:pt>
                      <c:pt idx="3">
                        <c:v>4.75</c:v>
                      </c:pt>
                      <c:pt idx="4">
                        <c:v>4.75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5793-41ED-A16F-7D01C249D581}"/>
                  </c:ext>
                </c:extLst>
              </c15:ser>
            </c15:filteredRadarSeries>
            <c15:filteredRadarSeries>
              <c15:ser>
                <c:idx val="17"/>
                <c:order val="1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detalhamento'!$A$19</c15:sqref>
                        </c15:formulaRef>
                      </c:ext>
                    </c:extLst>
                    <c:strCache>
                      <c:ptCount val="1"/>
                      <c:pt idx="0">
                        <c:v>MÉDIA S 2022</c:v>
                      </c:pt>
                    </c:strCache>
                  </c:strRef>
                </c:tx>
                <c:spPr>
                  <a:solidFill>
                    <a:schemeClr val="accent6">
                      <a:lumMod val="80000"/>
                      <a:lumOff val="20000"/>
                    </a:schemeClr>
                  </a:solidFill>
                  <a:ln w="25400"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detalhamento'!$B$1:$AN$1</c15:sqref>
                        </c15:fullRef>
                        <c15:formulaRef>
                          <c15:sqref>'Gráficos - detalhamento'!$AJ$1:$AN$1</c15:sqref>
                        </c15:formulaRef>
                      </c:ext>
                    </c:extLst>
                    <c:strCache>
                      <c:ptCount val="5"/>
                      <c:pt idx="0">
                        <c:v>3.1 O Governo Estadual/Distrital regulamentou os principais pilares da Lei Federal 13.460/2017 (Código de Defesa do Usuário do Serviço Público)? Marque todas as alternativas que se aplicam - sem bônus de normatização citando a Lei Federal</c:v>
                      </c:pt>
                      <c:pt idx="1">
                        <c:v>3.2 O Art. 5º da Lei Federal 13.726/2018 (Grupos Setoriais de Trabalho para Desburocratização e Simplificação) foi regulamentado via Decreto no Governo Estadual/Distrital?   - sem bônus de normatização citando a Lei Federal</c:v>
                      </c:pt>
                      <c:pt idx="2">
                        <c:v>3.3 O funcionamento do Portal Único/Portal de Serviços foi regulamentado pelo Governo Estadual/Distrital (Ex.: Decreto Federal 9.756/2019)?</c:v>
                      </c:pt>
                      <c:pt idx="3">
                        <c:v>3.4 A Lei Federal 14.063/2020 (Assinaturas Eletrônicas) foi normatizada pelo Governo Estadual/Distrital?  - com bônus de normatização citando a Lei Federal</c:v>
                      </c:pt>
                      <c:pt idx="4">
                        <c:v>3.5 A Lei Federal 14.129/2021 (Governo Digital e Eficiência Pública) foi normatizada pelo Governo Estadual/Distrital? - com bônus de normatização citando a Lei Federal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detalhamento'!$B$19:$AN$19</c15:sqref>
                        </c15:fullRef>
                        <c15:formulaRef>
                          <c15:sqref>'Gráficos - detalhamento'!$AJ$19:$AN$19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3.75</c:v>
                      </c:pt>
                      <c:pt idx="1">
                        <c:v>5</c:v>
                      </c:pt>
                      <c:pt idx="2">
                        <c:v>5</c:v>
                      </c:pt>
                      <c:pt idx="3">
                        <c:v>5</c:v>
                      </c:pt>
                      <c:pt idx="4">
                        <c:v>1.6666666666666667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2-5793-41ED-A16F-7D01C249D581}"/>
                  </c:ext>
                </c:extLst>
              </c15:ser>
            </c15:filteredRadarSeries>
          </c:ext>
        </c:extLst>
      </c:radarChart>
      <c:catAx>
        <c:axId val="643440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pt-BR"/>
          </a:p>
        </c:txPr>
        <c:crossAx val="643444624"/>
        <c:crosses val="autoZero"/>
        <c:auto val="1"/>
        <c:lblAlgn val="ctr"/>
        <c:lblOffset val="100"/>
        <c:noMultiLvlLbl val="0"/>
      </c:catAx>
      <c:valAx>
        <c:axId val="643444624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pt-BR"/>
          </a:p>
        </c:txPr>
        <c:crossAx val="643440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pt-BR" b="1">
                <a:solidFill>
                  <a:schemeClr val="tx1"/>
                </a:solidFill>
                <a:latin typeface="Calibri" panose="020F0502020204030204" pitchFamily="34" charset="0"/>
                <a:cs typeface="Calibri" panose="020F0502020204030204" pitchFamily="34" charset="0"/>
              </a:rPr>
              <a:t>Análise do</a:t>
            </a:r>
            <a:r>
              <a:rPr lang="pt-BR" b="1" baseline="0">
                <a:solidFill>
                  <a:schemeClr val="tx1"/>
                </a:solidFill>
                <a:latin typeface="Calibri" panose="020F0502020204030204" pitchFamily="34" charset="0"/>
                <a:cs typeface="Calibri" panose="020F0502020204030204" pitchFamily="34" charset="0"/>
              </a:rPr>
              <a:t> </a:t>
            </a:r>
            <a:r>
              <a:rPr lang="pt-BR" b="1">
                <a:solidFill>
                  <a:schemeClr val="tx1"/>
                </a:solidFill>
                <a:latin typeface="Calibri" panose="020F0502020204030204" pitchFamily="34" charset="0"/>
                <a:cs typeface="Calibri" panose="020F0502020204030204" pitchFamily="34" charset="0"/>
              </a:rPr>
              <a:t>Critério 3.3 - </a:t>
            </a:r>
            <a:r>
              <a:rPr lang="pt-BR" b="1" i="1">
                <a:solidFill>
                  <a:schemeClr val="tx1"/>
                </a:solidFill>
                <a:latin typeface="Calibri" panose="020F0502020204030204" pitchFamily="34" charset="0"/>
                <a:cs typeface="Calibri" panose="020F0502020204030204" pitchFamily="34" charset="0"/>
              </a:rPr>
              <a:t>O funcionamento do Portal Único/Portal de Serviços foi normatizado via Decreto no Governo Estadual/Distrital (Ex: Decreto Federal 9.756/2019)</a:t>
            </a:r>
            <a:r>
              <a:rPr lang="pt-BR" b="1">
                <a:solidFill>
                  <a:schemeClr val="tx1"/>
                </a:solidFill>
                <a:latin typeface="Calibri" panose="020F0502020204030204" pitchFamily="34" charset="0"/>
                <a:cs typeface="Calibri" panose="020F0502020204030204" pitchFamily="34" charset="0"/>
              </a:rPr>
              <a:t>?</a:t>
            </a:r>
            <a:r>
              <a:rPr lang="pt-BR" b="1" i="1" baseline="0">
                <a:solidFill>
                  <a:schemeClr val="tx1"/>
                </a:solidFill>
                <a:latin typeface="Calibri" panose="020F0502020204030204" pitchFamily="34" charset="0"/>
                <a:cs typeface="Calibri" panose="020F0502020204030204" pitchFamily="34" charset="0"/>
              </a:rPr>
              <a:t> período de 2020 à 2022</a:t>
            </a:r>
            <a:endParaRPr lang="pt-BR" b="1" i="1">
              <a:solidFill>
                <a:schemeClr val="tx1"/>
              </a:solidFill>
              <a:latin typeface="Calibri" panose="020F0502020204030204" pitchFamily="34" charset="0"/>
              <a:cs typeface="Calibri" panose="020F050202020403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6"/>
          <c:order val="6"/>
          <c:tx>
            <c:strRef>
              <c:f>'Gráficos - detalhamento'!$AZ$1</c:f>
              <c:strCache>
                <c:ptCount val="1"/>
                <c:pt idx="0">
                  <c:v>3.3 - O funcionamento do Portal Único/Portal de Serviços foi normatizado via Decreto no Governo Estadual/Distrital (Ex: Decreto Federal 9.756/2019)? - 2020</c:v>
                </c:pt>
              </c:strCache>
              <c:extLst xmlns:c15="http://schemas.microsoft.com/office/drawing/2012/chart"/>
            </c:strRef>
          </c:tx>
          <c:spPr>
            <a:solidFill>
              <a:schemeClr val="accent3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'Gráficos - detalhamento'!$AR$2:$AR$28</c:f>
              <c:strCache>
                <c:ptCount val="27"/>
                <c:pt idx="0">
                  <c:v>AC</c:v>
                </c:pt>
                <c:pt idx="1">
                  <c:v>AL</c:v>
                </c:pt>
                <c:pt idx="2">
                  <c:v>AM</c:v>
                </c:pt>
                <c:pt idx="3">
                  <c:v>AP</c:v>
                </c:pt>
                <c:pt idx="4">
                  <c:v>BA</c:v>
                </c:pt>
                <c:pt idx="5">
                  <c:v>CE</c:v>
                </c:pt>
                <c:pt idx="6">
                  <c:v>DF</c:v>
                </c:pt>
                <c:pt idx="7">
                  <c:v>ES</c:v>
                </c:pt>
                <c:pt idx="8">
                  <c:v>GO</c:v>
                </c:pt>
                <c:pt idx="9">
                  <c:v>MA</c:v>
                </c:pt>
                <c:pt idx="10">
                  <c:v>MG</c:v>
                </c:pt>
                <c:pt idx="11">
                  <c:v>MS</c:v>
                </c:pt>
                <c:pt idx="12">
                  <c:v>MT</c:v>
                </c:pt>
                <c:pt idx="13">
                  <c:v>PA</c:v>
                </c:pt>
                <c:pt idx="14">
                  <c:v>PB</c:v>
                </c:pt>
                <c:pt idx="15">
                  <c:v>PE</c:v>
                </c:pt>
                <c:pt idx="16">
                  <c:v>PI</c:v>
                </c:pt>
                <c:pt idx="17">
                  <c:v>PR</c:v>
                </c:pt>
                <c:pt idx="18">
                  <c:v>RJ</c:v>
                </c:pt>
                <c:pt idx="19">
                  <c:v>RN</c:v>
                </c:pt>
                <c:pt idx="20">
                  <c:v>RO</c:v>
                </c:pt>
                <c:pt idx="21">
                  <c:v>RR</c:v>
                </c:pt>
                <c:pt idx="22">
                  <c:v>RS</c:v>
                </c:pt>
                <c:pt idx="23">
                  <c:v>SC</c:v>
                </c:pt>
                <c:pt idx="24">
                  <c:v>SE</c:v>
                </c:pt>
                <c:pt idx="25">
                  <c:v>SP</c:v>
                </c:pt>
                <c:pt idx="26">
                  <c:v>TO</c:v>
                </c:pt>
              </c:strCache>
              <c:extLst xmlns:c15="http://schemas.microsoft.com/office/drawing/2012/chart"/>
            </c:strRef>
          </c:cat>
          <c:val>
            <c:numRef>
              <c:f>'Gráficos - detalhamento'!$AZ$2:$AZ$28</c:f>
              <c:numCache>
                <c:formatCode>0.00</c:formatCode>
                <c:ptCount val="27"/>
                <c:pt idx="0">
                  <c:v>0</c:v>
                </c:pt>
                <c:pt idx="1">
                  <c:v>2.5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2.5</c:v>
                </c:pt>
                <c:pt idx="9">
                  <c:v>0</c:v>
                </c:pt>
                <c:pt idx="10">
                  <c:v>2.5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2.5</c:v>
                </c:pt>
                <c:pt idx="15">
                  <c:v>2.5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2.5</c:v>
                </c:pt>
                <c:pt idx="23">
                  <c:v>2.5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E376-482D-84D4-EC3C3387B7F5}"/>
            </c:ext>
          </c:extLst>
        </c:ser>
        <c:ser>
          <c:idx val="7"/>
          <c:order val="7"/>
          <c:tx>
            <c:strRef>
              <c:f>'Gráficos - detalhamento'!$BA$1</c:f>
              <c:strCache>
                <c:ptCount val="1"/>
                <c:pt idx="0">
                  <c:v>3.3 - O funcionamento do Portal Único/Portal de Serviços foi normatizado via Decreto no Governo Estadual/Distrital (Ex: Decreto Federal 9.756/2019)? - 2021</c:v>
                </c:pt>
              </c:strCache>
              <c:extLst xmlns:c15="http://schemas.microsoft.com/office/drawing/2012/chart"/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'Gráficos - detalhamento'!$AR$2:$AR$28</c:f>
              <c:strCache>
                <c:ptCount val="27"/>
                <c:pt idx="0">
                  <c:v>AC</c:v>
                </c:pt>
                <c:pt idx="1">
                  <c:v>AL</c:v>
                </c:pt>
                <c:pt idx="2">
                  <c:v>AM</c:v>
                </c:pt>
                <c:pt idx="3">
                  <c:v>AP</c:v>
                </c:pt>
                <c:pt idx="4">
                  <c:v>BA</c:v>
                </c:pt>
                <c:pt idx="5">
                  <c:v>CE</c:v>
                </c:pt>
                <c:pt idx="6">
                  <c:v>DF</c:v>
                </c:pt>
                <c:pt idx="7">
                  <c:v>ES</c:v>
                </c:pt>
                <c:pt idx="8">
                  <c:v>GO</c:v>
                </c:pt>
                <c:pt idx="9">
                  <c:v>MA</c:v>
                </c:pt>
                <c:pt idx="10">
                  <c:v>MG</c:v>
                </c:pt>
                <c:pt idx="11">
                  <c:v>MS</c:v>
                </c:pt>
                <c:pt idx="12">
                  <c:v>MT</c:v>
                </c:pt>
                <c:pt idx="13">
                  <c:v>PA</c:v>
                </c:pt>
                <c:pt idx="14">
                  <c:v>PB</c:v>
                </c:pt>
                <c:pt idx="15">
                  <c:v>PE</c:v>
                </c:pt>
                <c:pt idx="16">
                  <c:v>PI</c:v>
                </c:pt>
                <c:pt idx="17">
                  <c:v>PR</c:v>
                </c:pt>
                <c:pt idx="18">
                  <c:v>RJ</c:v>
                </c:pt>
                <c:pt idx="19">
                  <c:v>RN</c:v>
                </c:pt>
                <c:pt idx="20">
                  <c:v>RO</c:v>
                </c:pt>
                <c:pt idx="21">
                  <c:v>RR</c:v>
                </c:pt>
                <c:pt idx="22">
                  <c:v>RS</c:v>
                </c:pt>
                <c:pt idx="23">
                  <c:v>SC</c:v>
                </c:pt>
                <c:pt idx="24">
                  <c:v>SE</c:v>
                </c:pt>
                <c:pt idx="25">
                  <c:v>SP</c:v>
                </c:pt>
                <c:pt idx="26">
                  <c:v>TO</c:v>
                </c:pt>
              </c:strCache>
              <c:extLst xmlns:c15="http://schemas.microsoft.com/office/drawing/2012/chart"/>
            </c:strRef>
          </c:cat>
          <c:val>
            <c:numRef>
              <c:f>'Gráficos - detalhamento'!$BA$2:$BA$28</c:f>
              <c:numCache>
                <c:formatCode>0.00</c:formatCode>
                <c:ptCount val="27"/>
                <c:pt idx="0">
                  <c:v>0</c:v>
                </c:pt>
                <c:pt idx="1">
                  <c:v>2.5</c:v>
                </c:pt>
                <c:pt idx="2">
                  <c:v>0</c:v>
                </c:pt>
                <c:pt idx="3">
                  <c:v>2.5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2.5</c:v>
                </c:pt>
                <c:pt idx="8">
                  <c:v>2.5</c:v>
                </c:pt>
                <c:pt idx="9">
                  <c:v>0</c:v>
                </c:pt>
                <c:pt idx="10">
                  <c:v>2.5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2.5</c:v>
                </c:pt>
                <c:pt idx="15">
                  <c:v>2.5</c:v>
                </c:pt>
                <c:pt idx="16">
                  <c:v>0</c:v>
                </c:pt>
                <c:pt idx="17">
                  <c:v>2.5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2.5</c:v>
                </c:pt>
                <c:pt idx="23">
                  <c:v>2.5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E376-482D-84D4-EC3C3387B7F5}"/>
            </c:ext>
          </c:extLst>
        </c:ser>
        <c:ser>
          <c:idx val="8"/>
          <c:order val="8"/>
          <c:tx>
            <c:strRef>
              <c:f>'Gráficos - detalhamento'!$BB$1</c:f>
              <c:strCache>
                <c:ptCount val="1"/>
                <c:pt idx="0">
                  <c:v>3.3 - O funcionamento do Portal Único/Portal de Serviços foi normatizado via Decreto no Governo Estadual/Distrital (Ex: Decreto Federal 9.756/2019)? - 2022</c:v>
                </c:pt>
              </c:strCache>
              <c:extLst xmlns:c15="http://schemas.microsoft.com/office/drawing/2012/chart"/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'Gráficos - detalhamento'!$AR$2:$AR$28</c:f>
              <c:strCache>
                <c:ptCount val="27"/>
                <c:pt idx="0">
                  <c:v>AC</c:v>
                </c:pt>
                <c:pt idx="1">
                  <c:v>AL</c:v>
                </c:pt>
                <c:pt idx="2">
                  <c:v>AM</c:v>
                </c:pt>
                <c:pt idx="3">
                  <c:v>AP</c:v>
                </c:pt>
                <c:pt idx="4">
                  <c:v>BA</c:v>
                </c:pt>
                <c:pt idx="5">
                  <c:v>CE</c:v>
                </c:pt>
                <c:pt idx="6">
                  <c:v>DF</c:v>
                </c:pt>
                <c:pt idx="7">
                  <c:v>ES</c:v>
                </c:pt>
                <c:pt idx="8">
                  <c:v>GO</c:v>
                </c:pt>
                <c:pt idx="9">
                  <c:v>MA</c:v>
                </c:pt>
                <c:pt idx="10">
                  <c:v>MG</c:v>
                </c:pt>
                <c:pt idx="11">
                  <c:v>MS</c:v>
                </c:pt>
                <c:pt idx="12">
                  <c:v>MT</c:v>
                </c:pt>
                <c:pt idx="13">
                  <c:v>PA</c:v>
                </c:pt>
                <c:pt idx="14">
                  <c:v>PB</c:v>
                </c:pt>
                <c:pt idx="15">
                  <c:v>PE</c:v>
                </c:pt>
                <c:pt idx="16">
                  <c:v>PI</c:v>
                </c:pt>
                <c:pt idx="17">
                  <c:v>PR</c:v>
                </c:pt>
                <c:pt idx="18">
                  <c:v>RJ</c:v>
                </c:pt>
                <c:pt idx="19">
                  <c:v>RN</c:v>
                </c:pt>
                <c:pt idx="20">
                  <c:v>RO</c:v>
                </c:pt>
                <c:pt idx="21">
                  <c:v>RR</c:v>
                </c:pt>
                <c:pt idx="22">
                  <c:v>RS</c:v>
                </c:pt>
                <c:pt idx="23">
                  <c:v>SC</c:v>
                </c:pt>
                <c:pt idx="24">
                  <c:v>SE</c:v>
                </c:pt>
                <c:pt idx="25">
                  <c:v>SP</c:v>
                </c:pt>
                <c:pt idx="26">
                  <c:v>TO</c:v>
                </c:pt>
              </c:strCache>
              <c:extLst xmlns:c15="http://schemas.microsoft.com/office/drawing/2012/chart"/>
            </c:strRef>
          </c:cat>
          <c:val>
            <c:numRef>
              <c:f>'Gráficos - detalhamento'!$BB$2:$BB$28</c:f>
              <c:numCache>
                <c:formatCode>0.00</c:formatCode>
                <c:ptCount val="27"/>
                <c:pt idx="0">
                  <c:v>0</c:v>
                </c:pt>
                <c:pt idx="1">
                  <c:v>2.5</c:v>
                </c:pt>
                <c:pt idx="2">
                  <c:v>0</c:v>
                </c:pt>
                <c:pt idx="3">
                  <c:v>2.5</c:v>
                </c:pt>
                <c:pt idx="4">
                  <c:v>2.5</c:v>
                </c:pt>
                <c:pt idx="5">
                  <c:v>0</c:v>
                </c:pt>
                <c:pt idx="6">
                  <c:v>0</c:v>
                </c:pt>
                <c:pt idx="7">
                  <c:v>2.5</c:v>
                </c:pt>
                <c:pt idx="8">
                  <c:v>2.5</c:v>
                </c:pt>
                <c:pt idx="9">
                  <c:v>0</c:v>
                </c:pt>
                <c:pt idx="10">
                  <c:v>2.5</c:v>
                </c:pt>
                <c:pt idx="11">
                  <c:v>0</c:v>
                </c:pt>
                <c:pt idx="12">
                  <c:v>2.5</c:v>
                </c:pt>
                <c:pt idx="13">
                  <c:v>0</c:v>
                </c:pt>
                <c:pt idx="14">
                  <c:v>2.5</c:v>
                </c:pt>
                <c:pt idx="15">
                  <c:v>2.5</c:v>
                </c:pt>
                <c:pt idx="16">
                  <c:v>0</c:v>
                </c:pt>
                <c:pt idx="17">
                  <c:v>2.5</c:v>
                </c:pt>
                <c:pt idx="18">
                  <c:v>2.5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2.5</c:v>
                </c:pt>
                <c:pt idx="23">
                  <c:v>2.5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3-E376-482D-84D4-EC3C3387B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9178952"/>
        <c:axId val="73917799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'Gráficos - detalhamento'!$AT$1</c15:sqref>
                        </c15:formulaRef>
                      </c:ext>
                    </c:extLst>
                    <c:strCache>
                      <c:ptCount val="1"/>
                      <c:pt idx="0">
                        <c:v>3.1 - Quanto à normatização da Lei Federal 13.460/2017 (Código de Defesa do Usuário do Serviço Público) via Decreto,  o Governo Estadual/Distrital ? - 2020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'Gráficos - detalhamento'!$AR$2:$AR$28</c15:sqref>
                        </c15:formulaRef>
                      </c:ext>
                    </c:extLst>
                    <c:strCache>
                      <c:ptCount val="27"/>
                      <c:pt idx="0">
                        <c:v>AC</c:v>
                      </c:pt>
                      <c:pt idx="1">
                        <c:v>AL</c:v>
                      </c:pt>
                      <c:pt idx="2">
                        <c:v>AM</c:v>
                      </c:pt>
                      <c:pt idx="3">
                        <c:v>AP</c:v>
                      </c:pt>
                      <c:pt idx="4">
                        <c:v>BA</c:v>
                      </c:pt>
                      <c:pt idx="5">
                        <c:v>CE</c:v>
                      </c:pt>
                      <c:pt idx="6">
                        <c:v>DF</c:v>
                      </c:pt>
                      <c:pt idx="7">
                        <c:v>ES</c:v>
                      </c:pt>
                      <c:pt idx="8">
                        <c:v>GO</c:v>
                      </c:pt>
                      <c:pt idx="9">
                        <c:v>MA</c:v>
                      </c:pt>
                      <c:pt idx="10">
                        <c:v>MG</c:v>
                      </c:pt>
                      <c:pt idx="11">
                        <c:v>MS</c:v>
                      </c:pt>
                      <c:pt idx="12">
                        <c:v>MT</c:v>
                      </c:pt>
                      <c:pt idx="13">
                        <c:v>PA</c:v>
                      </c:pt>
                      <c:pt idx="14">
                        <c:v>PB</c:v>
                      </c:pt>
                      <c:pt idx="15">
                        <c:v>PE</c:v>
                      </c:pt>
                      <c:pt idx="16">
                        <c:v>PI</c:v>
                      </c:pt>
                      <c:pt idx="17">
                        <c:v>PR</c:v>
                      </c:pt>
                      <c:pt idx="18">
                        <c:v>RJ</c:v>
                      </c:pt>
                      <c:pt idx="19">
                        <c:v>RN</c:v>
                      </c:pt>
                      <c:pt idx="20">
                        <c:v>RO</c:v>
                      </c:pt>
                      <c:pt idx="21">
                        <c:v>RR</c:v>
                      </c:pt>
                      <c:pt idx="22">
                        <c:v>RS</c:v>
                      </c:pt>
                      <c:pt idx="23">
                        <c:v>SC</c:v>
                      </c:pt>
                      <c:pt idx="24">
                        <c:v>SE</c:v>
                      </c:pt>
                      <c:pt idx="25">
                        <c:v>SP</c:v>
                      </c:pt>
                      <c:pt idx="26">
                        <c:v>TO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'Gráficos - detalhamento'!$AT$2:$AT$28</c15:sqref>
                        </c15:formulaRef>
                      </c:ext>
                    </c:extLst>
                    <c:numCache>
                      <c:formatCode>0.00</c:formatCode>
                      <c:ptCount val="27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1.25</c:v>
                      </c:pt>
                      <c:pt idx="4">
                        <c:v>2.5</c:v>
                      </c:pt>
                      <c:pt idx="5">
                        <c:v>0</c:v>
                      </c:pt>
                      <c:pt idx="6">
                        <c:v>2.5</c:v>
                      </c:pt>
                      <c:pt idx="7">
                        <c:v>1.25</c:v>
                      </c:pt>
                      <c:pt idx="8">
                        <c:v>1.25</c:v>
                      </c:pt>
                      <c:pt idx="9">
                        <c:v>0</c:v>
                      </c:pt>
                      <c:pt idx="10">
                        <c:v>3.75</c:v>
                      </c:pt>
                      <c:pt idx="11">
                        <c:v>2.5</c:v>
                      </c:pt>
                      <c:pt idx="12">
                        <c:v>1.25</c:v>
                      </c:pt>
                      <c:pt idx="13">
                        <c:v>0</c:v>
                      </c:pt>
                      <c:pt idx="14">
                        <c:v>5</c:v>
                      </c:pt>
                      <c:pt idx="15">
                        <c:v>5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2.5</c:v>
                      </c:pt>
                      <c:pt idx="19">
                        <c:v>0</c:v>
                      </c:pt>
                      <c:pt idx="20">
                        <c:v>2.5</c:v>
                      </c:pt>
                      <c:pt idx="21">
                        <c:v>0</c:v>
                      </c:pt>
                      <c:pt idx="22">
                        <c:v>5</c:v>
                      </c:pt>
                      <c:pt idx="23">
                        <c:v>3.75</c:v>
                      </c:pt>
                      <c:pt idx="24">
                        <c:v>1.25</c:v>
                      </c:pt>
                      <c:pt idx="25">
                        <c:v>0</c:v>
                      </c:pt>
                      <c:pt idx="26">
                        <c:v>1.25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D2DE-4036-9BB7-FA662F40F77F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detalhamento'!$AU$1</c15:sqref>
                        </c15:formulaRef>
                      </c:ext>
                    </c:extLst>
                    <c:strCache>
                      <c:ptCount val="1"/>
                      <c:pt idx="0">
                        <c:v>3.1 - Quanto à normatização da Lei Federal 13.460/2017 (Código de Defesa do Usuário do Serviço Público) via Decreto,  o Governo Estadual/Distrital ? - 2021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detalhamento'!$AR$2:$AR$28</c15:sqref>
                        </c15:formulaRef>
                      </c:ext>
                    </c:extLst>
                    <c:strCache>
                      <c:ptCount val="27"/>
                      <c:pt idx="0">
                        <c:v>AC</c:v>
                      </c:pt>
                      <c:pt idx="1">
                        <c:v>AL</c:v>
                      </c:pt>
                      <c:pt idx="2">
                        <c:v>AM</c:v>
                      </c:pt>
                      <c:pt idx="3">
                        <c:v>AP</c:v>
                      </c:pt>
                      <c:pt idx="4">
                        <c:v>BA</c:v>
                      </c:pt>
                      <c:pt idx="5">
                        <c:v>CE</c:v>
                      </c:pt>
                      <c:pt idx="6">
                        <c:v>DF</c:v>
                      </c:pt>
                      <c:pt idx="7">
                        <c:v>ES</c:v>
                      </c:pt>
                      <c:pt idx="8">
                        <c:v>GO</c:v>
                      </c:pt>
                      <c:pt idx="9">
                        <c:v>MA</c:v>
                      </c:pt>
                      <c:pt idx="10">
                        <c:v>MG</c:v>
                      </c:pt>
                      <c:pt idx="11">
                        <c:v>MS</c:v>
                      </c:pt>
                      <c:pt idx="12">
                        <c:v>MT</c:v>
                      </c:pt>
                      <c:pt idx="13">
                        <c:v>PA</c:v>
                      </c:pt>
                      <c:pt idx="14">
                        <c:v>PB</c:v>
                      </c:pt>
                      <c:pt idx="15">
                        <c:v>PE</c:v>
                      </c:pt>
                      <c:pt idx="16">
                        <c:v>PI</c:v>
                      </c:pt>
                      <c:pt idx="17">
                        <c:v>PR</c:v>
                      </c:pt>
                      <c:pt idx="18">
                        <c:v>RJ</c:v>
                      </c:pt>
                      <c:pt idx="19">
                        <c:v>RN</c:v>
                      </c:pt>
                      <c:pt idx="20">
                        <c:v>RO</c:v>
                      </c:pt>
                      <c:pt idx="21">
                        <c:v>RR</c:v>
                      </c:pt>
                      <c:pt idx="22">
                        <c:v>RS</c:v>
                      </c:pt>
                      <c:pt idx="23">
                        <c:v>SC</c:v>
                      </c:pt>
                      <c:pt idx="24">
                        <c:v>SE</c:v>
                      </c:pt>
                      <c:pt idx="25">
                        <c:v>SP</c:v>
                      </c:pt>
                      <c:pt idx="26">
                        <c:v>TO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detalhamento'!$AU$2:$AU$28</c15:sqref>
                        </c15:formulaRef>
                      </c:ext>
                    </c:extLst>
                    <c:numCache>
                      <c:formatCode>0.00</c:formatCode>
                      <c:ptCount val="27"/>
                      <c:pt idx="0">
                        <c:v>0</c:v>
                      </c:pt>
                      <c:pt idx="1">
                        <c:v>0</c:v>
                      </c:pt>
                      <c:pt idx="2">
                        <c:v>3.75</c:v>
                      </c:pt>
                      <c:pt idx="3">
                        <c:v>1.25</c:v>
                      </c:pt>
                      <c:pt idx="4">
                        <c:v>3.75</c:v>
                      </c:pt>
                      <c:pt idx="5">
                        <c:v>2.5</c:v>
                      </c:pt>
                      <c:pt idx="6">
                        <c:v>2.5</c:v>
                      </c:pt>
                      <c:pt idx="7">
                        <c:v>2.5</c:v>
                      </c:pt>
                      <c:pt idx="8">
                        <c:v>5</c:v>
                      </c:pt>
                      <c:pt idx="9">
                        <c:v>1.25</c:v>
                      </c:pt>
                      <c:pt idx="10">
                        <c:v>3.75</c:v>
                      </c:pt>
                      <c:pt idx="11">
                        <c:v>3.75</c:v>
                      </c:pt>
                      <c:pt idx="12">
                        <c:v>1.25</c:v>
                      </c:pt>
                      <c:pt idx="13">
                        <c:v>0</c:v>
                      </c:pt>
                      <c:pt idx="14">
                        <c:v>5</c:v>
                      </c:pt>
                      <c:pt idx="15">
                        <c:v>5</c:v>
                      </c:pt>
                      <c:pt idx="16">
                        <c:v>0</c:v>
                      </c:pt>
                      <c:pt idx="17">
                        <c:v>2.5</c:v>
                      </c:pt>
                      <c:pt idx="18">
                        <c:v>2.5</c:v>
                      </c:pt>
                      <c:pt idx="19">
                        <c:v>2.5</c:v>
                      </c:pt>
                      <c:pt idx="20">
                        <c:v>2.5</c:v>
                      </c:pt>
                      <c:pt idx="21">
                        <c:v>0</c:v>
                      </c:pt>
                      <c:pt idx="22">
                        <c:v>5</c:v>
                      </c:pt>
                      <c:pt idx="23">
                        <c:v>3.75</c:v>
                      </c:pt>
                      <c:pt idx="24">
                        <c:v>1.25</c:v>
                      </c:pt>
                      <c:pt idx="25">
                        <c:v>0</c:v>
                      </c:pt>
                      <c:pt idx="26">
                        <c:v>1.25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2DE-4036-9BB7-FA662F40F77F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detalhamento'!$AV$1</c15:sqref>
                        </c15:formulaRef>
                      </c:ext>
                    </c:extLst>
                    <c:strCache>
                      <c:ptCount val="1"/>
                      <c:pt idx="0">
                        <c:v>3.1 - Quanto à normatização da Lei Federal 13.460/2017 (Código de Defesa do Usuário do Serviço Público) via Decreto,  o Governo Estadual/Distrital ? - 2022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detalhamento'!$AR$2:$AR$28</c15:sqref>
                        </c15:formulaRef>
                      </c:ext>
                    </c:extLst>
                    <c:strCache>
                      <c:ptCount val="27"/>
                      <c:pt idx="0">
                        <c:v>AC</c:v>
                      </c:pt>
                      <c:pt idx="1">
                        <c:v>AL</c:v>
                      </c:pt>
                      <c:pt idx="2">
                        <c:v>AM</c:v>
                      </c:pt>
                      <c:pt idx="3">
                        <c:v>AP</c:v>
                      </c:pt>
                      <c:pt idx="4">
                        <c:v>BA</c:v>
                      </c:pt>
                      <c:pt idx="5">
                        <c:v>CE</c:v>
                      </c:pt>
                      <c:pt idx="6">
                        <c:v>DF</c:v>
                      </c:pt>
                      <c:pt idx="7">
                        <c:v>ES</c:v>
                      </c:pt>
                      <c:pt idx="8">
                        <c:v>GO</c:v>
                      </c:pt>
                      <c:pt idx="9">
                        <c:v>MA</c:v>
                      </c:pt>
                      <c:pt idx="10">
                        <c:v>MG</c:v>
                      </c:pt>
                      <c:pt idx="11">
                        <c:v>MS</c:v>
                      </c:pt>
                      <c:pt idx="12">
                        <c:v>MT</c:v>
                      </c:pt>
                      <c:pt idx="13">
                        <c:v>PA</c:v>
                      </c:pt>
                      <c:pt idx="14">
                        <c:v>PB</c:v>
                      </c:pt>
                      <c:pt idx="15">
                        <c:v>PE</c:v>
                      </c:pt>
                      <c:pt idx="16">
                        <c:v>PI</c:v>
                      </c:pt>
                      <c:pt idx="17">
                        <c:v>PR</c:v>
                      </c:pt>
                      <c:pt idx="18">
                        <c:v>RJ</c:v>
                      </c:pt>
                      <c:pt idx="19">
                        <c:v>RN</c:v>
                      </c:pt>
                      <c:pt idx="20">
                        <c:v>RO</c:v>
                      </c:pt>
                      <c:pt idx="21">
                        <c:v>RR</c:v>
                      </c:pt>
                      <c:pt idx="22">
                        <c:v>RS</c:v>
                      </c:pt>
                      <c:pt idx="23">
                        <c:v>SC</c:v>
                      </c:pt>
                      <c:pt idx="24">
                        <c:v>SE</c:v>
                      </c:pt>
                      <c:pt idx="25">
                        <c:v>SP</c:v>
                      </c:pt>
                      <c:pt idx="26">
                        <c:v>TO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detalhamento'!$AV$2:$AV$28</c15:sqref>
                        </c15:formulaRef>
                      </c:ext>
                    </c:extLst>
                    <c:numCache>
                      <c:formatCode>0.00</c:formatCode>
                      <c:ptCount val="27"/>
                      <c:pt idx="0">
                        <c:v>0</c:v>
                      </c:pt>
                      <c:pt idx="1">
                        <c:v>0</c:v>
                      </c:pt>
                      <c:pt idx="2">
                        <c:v>3.75</c:v>
                      </c:pt>
                      <c:pt idx="3">
                        <c:v>5</c:v>
                      </c:pt>
                      <c:pt idx="4">
                        <c:v>3.75</c:v>
                      </c:pt>
                      <c:pt idx="5">
                        <c:v>2.5</c:v>
                      </c:pt>
                      <c:pt idx="6">
                        <c:v>5</c:v>
                      </c:pt>
                      <c:pt idx="7">
                        <c:v>2.5</c:v>
                      </c:pt>
                      <c:pt idx="8">
                        <c:v>5</c:v>
                      </c:pt>
                      <c:pt idx="9">
                        <c:v>1.25</c:v>
                      </c:pt>
                      <c:pt idx="10">
                        <c:v>3.75</c:v>
                      </c:pt>
                      <c:pt idx="11">
                        <c:v>3.75</c:v>
                      </c:pt>
                      <c:pt idx="12">
                        <c:v>2.5</c:v>
                      </c:pt>
                      <c:pt idx="13">
                        <c:v>1.25</c:v>
                      </c:pt>
                      <c:pt idx="14">
                        <c:v>5</c:v>
                      </c:pt>
                      <c:pt idx="15">
                        <c:v>5</c:v>
                      </c:pt>
                      <c:pt idx="16">
                        <c:v>0</c:v>
                      </c:pt>
                      <c:pt idx="17">
                        <c:v>2.5</c:v>
                      </c:pt>
                      <c:pt idx="18">
                        <c:v>3.75</c:v>
                      </c:pt>
                      <c:pt idx="19">
                        <c:v>2.5</c:v>
                      </c:pt>
                      <c:pt idx="20">
                        <c:v>3.75</c:v>
                      </c:pt>
                      <c:pt idx="21">
                        <c:v>0</c:v>
                      </c:pt>
                      <c:pt idx="22">
                        <c:v>5</c:v>
                      </c:pt>
                      <c:pt idx="23">
                        <c:v>3.75</c:v>
                      </c:pt>
                      <c:pt idx="24">
                        <c:v>1.25</c:v>
                      </c:pt>
                      <c:pt idx="25">
                        <c:v>1.25</c:v>
                      </c:pt>
                      <c:pt idx="26">
                        <c:v>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D2DE-4036-9BB7-FA662F40F77F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detalhamento'!$AW$1</c15:sqref>
                        </c15:formulaRef>
                      </c:ext>
                    </c:extLst>
                    <c:strCache>
                      <c:ptCount val="1"/>
                      <c:pt idx="0">
                        <c:v>3.2 - O Art. 5º da Lei Federal 13.726/2018 (Desburocratização e Simplificação) foi normatizado via Decreto no Governo Estadual/Distrital? - 2020</c:v>
                      </c:pt>
                    </c:strCache>
                  </c:strRef>
                </c:tx>
                <c:spPr>
                  <a:solidFill>
                    <a:schemeClr val="accent1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detalhamento'!$AR$2:$AR$28</c15:sqref>
                        </c15:formulaRef>
                      </c:ext>
                    </c:extLst>
                    <c:strCache>
                      <c:ptCount val="27"/>
                      <c:pt idx="0">
                        <c:v>AC</c:v>
                      </c:pt>
                      <c:pt idx="1">
                        <c:v>AL</c:v>
                      </c:pt>
                      <c:pt idx="2">
                        <c:v>AM</c:v>
                      </c:pt>
                      <c:pt idx="3">
                        <c:v>AP</c:v>
                      </c:pt>
                      <c:pt idx="4">
                        <c:v>BA</c:v>
                      </c:pt>
                      <c:pt idx="5">
                        <c:v>CE</c:v>
                      </c:pt>
                      <c:pt idx="6">
                        <c:v>DF</c:v>
                      </c:pt>
                      <c:pt idx="7">
                        <c:v>ES</c:v>
                      </c:pt>
                      <c:pt idx="8">
                        <c:v>GO</c:v>
                      </c:pt>
                      <c:pt idx="9">
                        <c:v>MA</c:v>
                      </c:pt>
                      <c:pt idx="10">
                        <c:v>MG</c:v>
                      </c:pt>
                      <c:pt idx="11">
                        <c:v>MS</c:v>
                      </c:pt>
                      <c:pt idx="12">
                        <c:v>MT</c:v>
                      </c:pt>
                      <c:pt idx="13">
                        <c:v>PA</c:v>
                      </c:pt>
                      <c:pt idx="14">
                        <c:v>PB</c:v>
                      </c:pt>
                      <c:pt idx="15">
                        <c:v>PE</c:v>
                      </c:pt>
                      <c:pt idx="16">
                        <c:v>PI</c:v>
                      </c:pt>
                      <c:pt idx="17">
                        <c:v>PR</c:v>
                      </c:pt>
                      <c:pt idx="18">
                        <c:v>RJ</c:v>
                      </c:pt>
                      <c:pt idx="19">
                        <c:v>RN</c:v>
                      </c:pt>
                      <c:pt idx="20">
                        <c:v>RO</c:v>
                      </c:pt>
                      <c:pt idx="21">
                        <c:v>RR</c:v>
                      </c:pt>
                      <c:pt idx="22">
                        <c:v>RS</c:v>
                      </c:pt>
                      <c:pt idx="23">
                        <c:v>SC</c:v>
                      </c:pt>
                      <c:pt idx="24">
                        <c:v>SE</c:v>
                      </c:pt>
                      <c:pt idx="25">
                        <c:v>SP</c:v>
                      </c:pt>
                      <c:pt idx="26">
                        <c:v>TO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detalhamento'!$AW$2:$AW$28</c15:sqref>
                        </c15:formulaRef>
                      </c:ext>
                    </c:extLst>
                    <c:numCache>
                      <c:formatCode>0.00</c:formatCode>
                      <c:ptCount val="27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2.5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2.5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2.5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2.5</c:v>
                      </c:pt>
                      <c:pt idx="21">
                        <c:v>0</c:v>
                      </c:pt>
                      <c:pt idx="22">
                        <c:v>2.5</c:v>
                      </c:pt>
                      <c:pt idx="23">
                        <c:v>2.5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D2DE-4036-9BB7-FA662F40F77F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detalhamento'!$AX$1</c15:sqref>
                        </c15:formulaRef>
                      </c:ext>
                    </c:extLst>
                    <c:strCache>
                      <c:ptCount val="1"/>
                      <c:pt idx="0">
                        <c:v>3.2 - O Art. 5º da Lei Federal 13.726/2018 (Desburocratização e Simplificação) foi normatizado via Decreto no Governo Estadual/Distrital? - 2021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  <a:lumOff val="4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detalhamento'!$AR$2:$AR$28</c15:sqref>
                        </c15:formulaRef>
                      </c:ext>
                    </c:extLst>
                    <c:strCache>
                      <c:ptCount val="27"/>
                      <c:pt idx="0">
                        <c:v>AC</c:v>
                      </c:pt>
                      <c:pt idx="1">
                        <c:v>AL</c:v>
                      </c:pt>
                      <c:pt idx="2">
                        <c:v>AM</c:v>
                      </c:pt>
                      <c:pt idx="3">
                        <c:v>AP</c:v>
                      </c:pt>
                      <c:pt idx="4">
                        <c:v>BA</c:v>
                      </c:pt>
                      <c:pt idx="5">
                        <c:v>CE</c:v>
                      </c:pt>
                      <c:pt idx="6">
                        <c:v>DF</c:v>
                      </c:pt>
                      <c:pt idx="7">
                        <c:v>ES</c:v>
                      </c:pt>
                      <c:pt idx="8">
                        <c:v>GO</c:v>
                      </c:pt>
                      <c:pt idx="9">
                        <c:v>MA</c:v>
                      </c:pt>
                      <c:pt idx="10">
                        <c:v>MG</c:v>
                      </c:pt>
                      <c:pt idx="11">
                        <c:v>MS</c:v>
                      </c:pt>
                      <c:pt idx="12">
                        <c:v>MT</c:v>
                      </c:pt>
                      <c:pt idx="13">
                        <c:v>PA</c:v>
                      </c:pt>
                      <c:pt idx="14">
                        <c:v>PB</c:v>
                      </c:pt>
                      <c:pt idx="15">
                        <c:v>PE</c:v>
                      </c:pt>
                      <c:pt idx="16">
                        <c:v>PI</c:v>
                      </c:pt>
                      <c:pt idx="17">
                        <c:v>PR</c:v>
                      </c:pt>
                      <c:pt idx="18">
                        <c:v>RJ</c:v>
                      </c:pt>
                      <c:pt idx="19">
                        <c:v>RN</c:v>
                      </c:pt>
                      <c:pt idx="20">
                        <c:v>RO</c:v>
                      </c:pt>
                      <c:pt idx="21">
                        <c:v>RR</c:v>
                      </c:pt>
                      <c:pt idx="22">
                        <c:v>RS</c:v>
                      </c:pt>
                      <c:pt idx="23">
                        <c:v>SC</c:v>
                      </c:pt>
                      <c:pt idx="24">
                        <c:v>SE</c:v>
                      </c:pt>
                      <c:pt idx="25">
                        <c:v>SP</c:v>
                      </c:pt>
                      <c:pt idx="26">
                        <c:v>TO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detalhamento'!$AX$2:$AX$28</c15:sqref>
                        </c15:formulaRef>
                      </c:ext>
                    </c:extLst>
                    <c:numCache>
                      <c:formatCode>0.00</c:formatCode>
                      <c:ptCount val="27"/>
                      <c:pt idx="0">
                        <c:v>0</c:v>
                      </c:pt>
                      <c:pt idx="1">
                        <c:v>0</c:v>
                      </c:pt>
                      <c:pt idx="2">
                        <c:v>2.5</c:v>
                      </c:pt>
                      <c:pt idx="3">
                        <c:v>0</c:v>
                      </c:pt>
                      <c:pt idx="4">
                        <c:v>2.5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2.5</c:v>
                      </c:pt>
                      <c:pt idx="11">
                        <c:v>2.5</c:v>
                      </c:pt>
                      <c:pt idx="12">
                        <c:v>2.5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2.5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2.5</c:v>
                      </c:pt>
                      <c:pt idx="23">
                        <c:v>2.5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D2DE-4036-9BB7-FA662F40F77F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detalhamento'!$AY$1</c15:sqref>
                        </c15:formulaRef>
                      </c:ext>
                    </c:extLst>
                    <c:strCache>
                      <c:ptCount val="1"/>
                      <c:pt idx="0">
                        <c:v>3.2 - O Art. 5º da Lei Federal 13.726/2018 (Desburocratização e Simplificação) foi normatizado via Decreto no Governo Estadual/Distrital? - 2022</c:v>
                      </c:pt>
                    </c:strCache>
                  </c:strRef>
                </c:tx>
                <c:spPr>
                  <a:solidFill>
                    <a:schemeClr val="accent1">
                      <a:lumMod val="5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detalhamento'!$AR$2:$AR$28</c15:sqref>
                        </c15:formulaRef>
                      </c:ext>
                    </c:extLst>
                    <c:strCache>
                      <c:ptCount val="27"/>
                      <c:pt idx="0">
                        <c:v>AC</c:v>
                      </c:pt>
                      <c:pt idx="1">
                        <c:v>AL</c:v>
                      </c:pt>
                      <c:pt idx="2">
                        <c:v>AM</c:v>
                      </c:pt>
                      <c:pt idx="3">
                        <c:v>AP</c:v>
                      </c:pt>
                      <c:pt idx="4">
                        <c:v>BA</c:v>
                      </c:pt>
                      <c:pt idx="5">
                        <c:v>CE</c:v>
                      </c:pt>
                      <c:pt idx="6">
                        <c:v>DF</c:v>
                      </c:pt>
                      <c:pt idx="7">
                        <c:v>ES</c:v>
                      </c:pt>
                      <c:pt idx="8">
                        <c:v>GO</c:v>
                      </c:pt>
                      <c:pt idx="9">
                        <c:v>MA</c:v>
                      </c:pt>
                      <c:pt idx="10">
                        <c:v>MG</c:v>
                      </c:pt>
                      <c:pt idx="11">
                        <c:v>MS</c:v>
                      </c:pt>
                      <c:pt idx="12">
                        <c:v>MT</c:v>
                      </c:pt>
                      <c:pt idx="13">
                        <c:v>PA</c:v>
                      </c:pt>
                      <c:pt idx="14">
                        <c:v>PB</c:v>
                      </c:pt>
                      <c:pt idx="15">
                        <c:v>PE</c:v>
                      </c:pt>
                      <c:pt idx="16">
                        <c:v>PI</c:v>
                      </c:pt>
                      <c:pt idx="17">
                        <c:v>PR</c:v>
                      </c:pt>
                      <c:pt idx="18">
                        <c:v>RJ</c:v>
                      </c:pt>
                      <c:pt idx="19">
                        <c:v>RN</c:v>
                      </c:pt>
                      <c:pt idx="20">
                        <c:v>RO</c:v>
                      </c:pt>
                      <c:pt idx="21">
                        <c:v>RR</c:v>
                      </c:pt>
                      <c:pt idx="22">
                        <c:v>RS</c:v>
                      </c:pt>
                      <c:pt idx="23">
                        <c:v>SC</c:v>
                      </c:pt>
                      <c:pt idx="24">
                        <c:v>SE</c:v>
                      </c:pt>
                      <c:pt idx="25">
                        <c:v>SP</c:v>
                      </c:pt>
                      <c:pt idx="26">
                        <c:v>TO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detalhamento'!$AY$2:$AY$28</c15:sqref>
                        </c15:formulaRef>
                      </c:ext>
                    </c:extLst>
                    <c:numCache>
                      <c:formatCode>0.00</c:formatCode>
                      <c:ptCount val="27"/>
                      <c:pt idx="0">
                        <c:v>0</c:v>
                      </c:pt>
                      <c:pt idx="1">
                        <c:v>0</c:v>
                      </c:pt>
                      <c:pt idx="2">
                        <c:v>2.5</c:v>
                      </c:pt>
                      <c:pt idx="3">
                        <c:v>0</c:v>
                      </c:pt>
                      <c:pt idx="4">
                        <c:v>2.5</c:v>
                      </c:pt>
                      <c:pt idx="5">
                        <c:v>0</c:v>
                      </c:pt>
                      <c:pt idx="6">
                        <c:v>2.5</c:v>
                      </c:pt>
                      <c:pt idx="7">
                        <c:v>0</c:v>
                      </c:pt>
                      <c:pt idx="8">
                        <c:v>2.5</c:v>
                      </c:pt>
                      <c:pt idx="9">
                        <c:v>0</c:v>
                      </c:pt>
                      <c:pt idx="10">
                        <c:v>2.5</c:v>
                      </c:pt>
                      <c:pt idx="11">
                        <c:v>2.5</c:v>
                      </c:pt>
                      <c:pt idx="12">
                        <c:v>2.5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2.5</c:v>
                      </c:pt>
                      <c:pt idx="18">
                        <c:v>2.5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2.5</c:v>
                      </c:pt>
                      <c:pt idx="23">
                        <c:v>2.5</c:v>
                      </c:pt>
                      <c:pt idx="24">
                        <c:v>0</c:v>
                      </c:pt>
                      <c:pt idx="25">
                        <c:v>2.5</c:v>
                      </c:pt>
                      <c:pt idx="26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2DE-4036-9BB7-FA662F40F77F}"/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detalhamento'!$BC$1</c15:sqref>
                        </c15:formulaRef>
                      </c:ext>
                    </c:extLst>
                    <c:strCache>
                      <c:ptCount val="1"/>
                      <c:pt idx="0">
                        <c:v>3.4 A Lei Federal 14.063/2020 (Assinaturas Eletrônicas) foi normatizada pelo Governo Estadual/Distrital? - 2022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detalhamento'!$AR$2:$AR$28</c15:sqref>
                        </c15:formulaRef>
                      </c:ext>
                    </c:extLst>
                    <c:strCache>
                      <c:ptCount val="27"/>
                      <c:pt idx="0">
                        <c:v>AC</c:v>
                      </c:pt>
                      <c:pt idx="1">
                        <c:v>AL</c:v>
                      </c:pt>
                      <c:pt idx="2">
                        <c:v>AM</c:v>
                      </c:pt>
                      <c:pt idx="3">
                        <c:v>AP</c:v>
                      </c:pt>
                      <c:pt idx="4">
                        <c:v>BA</c:v>
                      </c:pt>
                      <c:pt idx="5">
                        <c:v>CE</c:v>
                      </c:pt>
                      <c:pt idx="6">
                        <c:v>DF</c:v>
                      </c:pt>
                      <c:pt idx="7">
                        <c:v>ES</c:v>
                      </c:pt>
                      <c:pt idx="8">
                        <c:v>GO</c:v>
                      </c:pt>
                      <c:pt idx="9">
                        <c:v>MA</c:v>
                      </c:pt>
                      <c:pt idx="10">
                        <c:v>MG</c:v>
                      </c:pt>
                      <c:pt idx="11">
                        <c:v>MS</c:v>
                      </c:pt>
                      <c:pt idx="12">
                        <c:v>MT</c:v>
                      </c:pt>
                      <c:pt idx="13">
                        <c:v>PA</c:v>
                      </c:pt>
                      <c:pt idx="14">
                        <c:v>PB</c:v>
                      </c:pt>
                      <c:pt idx="15">
                        <c:v>PE</c:v>
                      </c:pt>
                      <c:pt idx="16">
                        <c:v>PI</c:v>
                      </c:pt>
                      <c:pt idx="17">
                        <c:v>PR</c:v>
                      </c:pt>
                      <c:pt idx="18">
                        <c:v>RJ</c:v>
                      </c:pt>
                      <c:pt idx="19">
                        <c:v>RN</c:v>
                      </c:pt>
                      <c:pt idx="20">
                        <c:v>RO</c:v>
                      </c:pt>
                      <c:pt idx="21">
                        <c:v>RR</c:v>
                      </c:pt>
                      <c:pt idx="22">
                        <c:v>RS</c:v>
                      </c:pt>
                      <c:pt idx="23">
                        <c:v>SC</c:v>
                      </c:pt>
                      <c:pt idx="24">
                        <c:v>SE</c:v>
                      </c:pt>
                      <c:pt idx="25">
                        <c:v>SP</c:v>
                      </c:pt>
                      <c:pt idx="26">
                        <c:v>TO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detalhamento'!$BC$2:$BC$28</c15:sqref>
                        </c15:formulaRef>
                      </c:ext>
                    </c:extLst>
                    <c:numCache>
                      <c:formatCode>0.00</c:formatCode>
                      <c:ptCount val="27"/>
                      <c:pt idx="0">
                        <c:v>0</c:v>
                      </c:pt>
                      <c:pt idx="1">
                        <c:v>0</c:v>
                      </c:pt>
                      <c:pt idx="2">
                        <c:v>2.5</c:v>
                      </c:pt>
                      <c:pt idx="3">
                        <c:v>2.5</c:v>
                      </c:pt>
                      <c:pt idx="4">
                        <c:v>2.5</c:v>
                      </c:pt>
                      <c:pt idx="5">
                        <c:v>3.5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3.5</c:v>
                      </c:pt>
                      <c:pt idx="11">
                        <c:v>3.5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2.5</c:v>
                      </c:pt>
                      <c:pt idx="18">
                        <c:v>3.5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2.5</c:v>
                      </c:pt>
                      <c:pt idx="23">
                        <c:v>2.5</c:v>
                      </c:pt>
                      <c:pt idx="24">
                        <c:v>0</c:v>
                      </c:pt>
                      <c:pt idx="25">
                        <c:v>2.5</c:v>
                      </c:pt>
                      <c:pt idx="26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E376-482D-84D4-EC3C3387B7F5}"/>
                  </c:ext>
                </c:extLst>
              </c15:ser>
            </c15:filteredBarSeries>
            <c15:filteredB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detalhamento'!$BD$1</c15:sqref>
                        </c15:formulaRef>
                      </c:ext>
                    </c:extLst>
                    <c:strCache>
                      <c:ptCount val="1"/>
                      <c:pt idx="0">
                        <c:v>3.5 A Lei Federal 14.129/2021 (Governo Digital e Eficiência Pública) foi normatizada pelo Governo Estadual/Distrital? - 2022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detalhamento'!$AR$2:$AR$28</c15:sqref>
                        </c15:formulaRef>
                      </c:ext>
                    </c:extLst>
                    <c:strCache>
                      <c:ptCount val="27"/>
                      <c:pt idx="0">
                        <c:v>AC</c:v>
                      </c:pt>
                      <c:pt idx="1">
                        <c:v>AL</c:v>
                      </c:pt>
                      <c:pt idx="2">
                        <c:v>AM</c:v>
                      </c:pt>
                      <c:pt idx="3">
                        <c:v>AP</c:v>
                      </c:pt>
                      <c:pt idx="4">
                        <c:v>BA</c:v>
                      </c:pt>
                      <c:pt idx="5">
                        <c:v>CE</c:v>
                      </c:pt>
                      <c:pt idx="6">
                        <c:v>DF</c:v>
                      </c:pt>
                      <c:pt idx="7">
                        <c:v>ES</c:v>
                      </c:pt>
                      <c:pt idx="8">
                        <c:v>GO</c:v>
                      </c:pt>
                      <c:pt idx="9">
                        <c:v>MA</c:v>
                      </c:pt>
                      <c:pt idx="10">
                        <c:v>MG</c:v>
                      </c:pt>
                      <c:pt idx="11">
                        <c:v>MS</c:v>
                      </c:pt>
                      <c:pt idx="12">
                        <c:v>MT</c:v>
                      </c:pt>
                      <c:pt idx="13">
                        <c:v>PA</c:v>
                      </c:pt>
                      <c:pt idx="14">
                        <c:v>PB</c:v>
                      </c:pt>
                      <c:pt idx="15">
                        <c:v>PE</c:v>
                      </c:pt>
                      <c:pt idx="16">
                        <c:v>PI</c:v>
                      </c:pt>
                      <c:pt idx="17">
                        <c:v>PR</c:v>
                      </c:pt>
                      <c:pt idx="18">
                        <c:v>RJ</c:v>
                      </c:pt>
                      <c:pt idx="19">
                        <c:v>RN</c:v>
                      </c:pt>
                      <c:pt idx="20">
                        <c:v>RO</c:v>
                      </c:pt>
                      <c:pt idx="21">
                        <c:v>RR</c:v>
                      </c:pt>
                      <c:pt idx="22">
                        <c:v>RS</c:v>
                      </c:pt>
                      <c:pt idx="23">
                        <c:v>SC</c:v>
                      </c:pt>
                      <c:pt idx="24">
                        <c:v>SE</c:v>
                      </c:pt>
                      <c:pt idx="25">
                        <c:v>SP</c:v>
                      </c:pt>
                      <c:pt idx="26">
                        <c:v>TO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detalhamento'!$BD$2:$BD$28</c15:sqref>
                        </c15:formulaRef>
                      </c:ext>
                    </c:extLst>
                    <c:numCache>
                      <c:formatCode>0.00</c:formatCode>
                      <c:ptCount val="27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2.5</c:v>
                      </c:pt>
                      <c:pt idx="4">
                        <c:v>3.5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2.5</c:v>
                      </c:pt>
                      <c:pt idx="8">
                        <c:v>3.5</c:v>
                      </c:pt>
                      <c:pt idx="9">
                        <c:v>0</c:v>
                      </c:pt>
                      <c:pt idx="10">
                        <c:v>3.5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2.5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3.5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2.5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E376-482D-84D4-EC3C3387B7F5}"/>
                  </c:ext>
                </c:extLst>
              </c15:ser>
            </c15:filteredBarSeries>
          </c:ext>
        </c:extLst>
      </c:barChart>
      <c:catAx>
        <c:axId val="739178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pt-BR"/>
          </a:p>
        </c:txPr>
        <c:crossAx val="739177992"/>
        <c:crosses val="autoZero"/>
        <c:auto val="1"/>
        <c:lblAlgn val="ctr"/>
        <c:lblOffset val="100"/>
        <c:noMultiLvlLbl val="0"/>
      </c:catAx>
      <c:valAx>
        <c:axId val="739177992"/>
        <c:scaling>
          <c:orientation val="minMax"/>
          <c:max val="2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pt-BR"/>
          </a:p>
        </c:txPr>
        <c:crossAx val="739178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pt-BR" b="1">
                <a:solidFill>
                  <a:schemeClr val="tx1"/>
                </a:solidFill>
                <a:latin typeface="Calibri" panose="020F0502020204030204" pitchFamily="34" charset="0"/>
                <a:cs typeface="Calibri" panose="020F0502020204030204" pitchFamily="34" charset="0"/>
              </a:rPr>
              <a:t>Novos</a:t>
            </a:r>
            <a:r>
              <a:rPr lang="pt-BR" b="1" baseline="0">
                <a:solidFill>
                  <a:schemeClr val="tx1"/>
                </a:solidFill>
                <a:latin typeface="Calibri" panose="020F0502020204030204" pitchFamily="34" charset="0"/>
                <a:cs typeface="Calibri" panose="020F0502020204030204" pitchFamily="34" charset="0"/>
              </a:rPr>
              <a:t> critérios 2022 - Dimensão 1 </a:t>
            </a:r>
            <a:endParaRPr lang="pt-BR" b="1">
              <a:solidFill>
                <a:schemeClr val="tx1"/>
              </a:solidFill>
              <a:latin typeface="Calibri" panose="020F0502020204030204" pitchFamily="34" charset="0"/>
              <a:cs typeface="Calibri" panose="020F0502020204030204" pitchFamily="34" charset="0"/>
            </a:endParaRPr>
          </a:p>
        </c:rich>
      </c:tx>
      <c:layout>
        <c:manualLayout>
          <c:xMode val="edge"/>
          <c:yMode val="edge"/>
          <c:x val="0.30417243384907283"/>
          <c:y val="6.40466638030301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47474384303477557"/>
          <c:y val="0.12000314536637087"/>
          <c:w val="0.50443667023442662"/>
          <c:h val="0.75598616961965137"/>
        </c:manualLayout>
      </c:layout>
      <c:barChart>
        <c:barDir val="bar"/>
        <c:grouping val="clustered"/>
        <c:varyColors val="0"/>
        <c:ser>
          <c:idx val="12"/>
          <c:order val="12"/>
          <c:tx>
            <c:strRef>
              <c:f>'Gráficos - detalhamento'!$A$14</c:f>
              <c:strCache>
                <c:ptCount val="1"/>
                <c:pt idx="0">
                  <c:v>MÉDIA BR 2022</c:v>
                </c:pt>
              </c:strCache>
            </c:strRef>
          </c:tx>
          <c:spPr>
            <a:solidFill>
              <a:srgbClr val="FF0000">
                <a:alpha val="30000"/>
              </a:srgbClr>
            </a:solidFill>
            <a:ln>
              <a:solidFill>
                <a:schemeClr val="accent1">
                  <a:alpha val="2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'Gráficos - detalhamento'!$B$1:$AL$1</c15:sqref>
                  </c15:fullRef>
                </c:ext>
              </c:extLst>
              <c:f>'Gráficos - detalhamento'!$N$1:$R$1</c:f>
              <c:strCache>
                <c:ptCount val="5"/>
                <c:pt idx="0">
                  <c:v>1.11 Utiliza solução de assinatura eletrônica corporativa (própria ou do Gov.br)?</c:v>
                </c:pt>
                <c:pt idx="1">
                  <c:v>1.12 Possui Estratégia de Governo Digital VÁLIDA para 2022 e em FUNCIONAMENTO?</c:v>
                </c:pt>
                <c:pt idx="2">
                  <c:v>1.13 O Quadro Geral ou as Cartas de Serviços Estaduais/Distrital estão integrados à Base Nacional de Serviços Públicos, com serviços disponíveis na busca de serviços geral e por estado do Portal Gov.br?</c:v>
                </c:pt>
                <c:pt idx="3">
                  <c:v>1.14 A Plataforma/Portal de Governo Digital possui ferramenta digital INTEGRADA de solicitação de atendimento e de acompanhamento da entrega dos serviços públicos nos termos dos Art. 20, I e 21, IV, V, VII e VIII da Lei 14.129/2021? Marque TODAS as alterna</c:v>
                </c:pt>
                <c:pt idx="4">
                  <c:v>1.15 Possui Portal específico para a disponibilização de Dados Abertos?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'Gráficos - detalhamento'!$B$14:$AL$14</c15:sqref>
                  </c15:fullRef>
                </c:ext>
              </c:extLst>
              <c:f>'Gráficos - detalhamento'!$N$14:$R$14</c:f>
              <c:numCache>
                <c:formatCode>0.00</c:formatCode>
                <c:ptCount val="5"/>
                <c:pt idx="0">
                  <c:v>2</c:v>
                </c:pt>
                <c:pt idx="1">
                  <c:v>1.6666666666666667</c:v>
                </c:pt>
                <c:pt idx="2">
                  <c:v>1.1666666666666667</c:v>
                </c:pt>
                <c:pt idx="3">
                  <c:v>1.5</c:v>
                </c:pt>
                <c:pt idx="4">
                  <c:v>2.4166666666666665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23DA-43F2-AE46-C9DA82564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3440144"/>
        <c:axId val="643444624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'Gráficos - detalhamento'!$A$2</c15:sqref>
                        </c15:formulaRef>
                      </c:ext>
                    </c:extLst>
                    <c:strCache>
                      <c:ptCount val="1"/>
                      <c:pt idx="0">
                        <c:v>MÉDIA BR 2020</c:v>
                      </c:pt>
                    </c:strCache>
                  </c:strRef>
                </c:tx>
                <c:spPr>
                  <a:solidFill>
                    <a:srgbClr val="00B050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'Gráficos - detalhamento'!$B$1:$AL$1</c15:sqref>
                        </c15:fullRef>
                        <c15:formulaRef>
                          <c15:sqref>'Gráficos - detalhamento'!$N$1:$R$1</c15:sqref>
                        </c15:formulaRef>
                      </c:ext>
                    </c:extLst>
                    <c:strCache>
                      <c:ptCount val="5"/>
                      <c:pt idx="0">
                        <c:v>1.11 Utiliza solução de assinatura eletrônica corporativa (própria ou do Gov.br)?</c:v>
                      </c:pt>
                      <c:pt idx="1">
                        <c:v>1.12 Possui Estratégia de Governo Digital VÁLIDA para 2022 e em FUNCIONAMENTO?</c:v>
                      </c:pt>
                      <c:pt idx="2">
                        <c:v>1.13 O Quadro Geral ou as Cartas de Serviços Estaduais/Distrital estão integrados à Base Nacional de Serviços Públicos, com serviços disponíveis na busca de serviços geral e por estado do Portal Gov.br?</c:v>
                      </c:pt>
                      <c:pt idx="3">
                        <c:v>1.14 A Plataforma/Portal de Governo Digital possui ferramenta digital INTEGRADA de solicitação de atendimento e de acompanhamento da entrega dos serviços públicos nos termos dos Art. 20, I e 21, IV, V, VII e VIII da Lei 14.129/2021? Marque TODAS as alterna</c:v>
                      </c:pt>
                      <c:pt idx="4">
                        <c:v>1.15 Possui Portal específico para a disponibilização de Dados Abertos?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'Gráficos - detalhamento'!$B$2:$AL$2</c15:sqref>
                        </c15:fullRef>
                        <c15:formulaRef>
                          <c15:sqref>'Gráficos - detalhamento'!$N$2:$R$2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23DA-43F2-AE46-C9DA82564457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detalhamento'!$A$3</c15:sqref>
                        </c15:formulaRef>
                      </c:ext>
                    </c:extLst>
                    <c:strCache>
                      <c:ptCount val="1"/>
                      <c:pt idx="0">
                        <c:v>MÉDIA N 2020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detalhamento'!$B$1:$AL$1</c15:sqref>
                        </c15:fullRef>
                        <c15:formulaRef>
                          <c15:sqref>'Gráficos - detalhamento'!$N$1:$R$1</c15:sqref>
                        </c15:formulaRef>
                      </c:ext>
                    </c:extLst>
                    <c:strCache>
                      <c:ptCount val="5"/>
                      <c:pt idx="0">
                        <c:v>1.11 Utiliza solução de assinatura eletrônica corporativa (própria ou do Gov.br)?</c:v>
                      </c:pt>
                      <c:pt idx="1">
                        <c:v>1.12 Possui Estratégia de Governo Digital VÁLIDA para 2022 e em FUNCIONAMENTO?</c:v>
                      </c:pt>
                      <c:pt idx="2">
                        <c:v>1.13 O Quadro Geral ou as Cartas de Serviços Estaduais/Distrital estão integrados à Base Nacional de Serviços Públicos, com serviços disponíveis na busca de serviços geral e por estado do Portal Gov.br?</c:v>
                      </c:pt>
                      <c:pt idx="3">
                        <c:v>1.14 A Plataforma/Portal de Governo Digital possui ferramenta digital INTEGRADA de solicitação de atendimento e de acompanhamento da entrega dos serviços públicos nos termos dos Art. 20, I e 21, IV, V, VII e VIII da Lei 14.129/2021? Marque TODAS as alterna</c:v>
                      </c:pt>
                      <c:pt idx="4">
                        <c:v>1.15 Possui Portal específico para a disponibilização de Dados Abertos?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detalhamento'!$B$3:$AL$3</c15:sqref>
                        </c15:fullRef>
                        <c15:formulaRef>
                          <c15:sqref>'Gráficos - detalhamento'!$N$3:$R$3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23DA-43F2-AE46-C9DA82564457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detalhamento'!$A$4</c15:sqref>
                        </c15:formulaRef>
                      </c:ext>
                    </c:extLst>
                    <c:strCache>
                      <c:ptCount val="1"/>
                      <c:pt idx="0">
                        <c:v>MÉDIA NE 2020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detalhamento'!$B$1:$AL$1</c15:sqref>
                        </c15:fullRef>
                        <c15:formulaRef>
                          <c15:sqref>'Gráficos - detalhamento'!$N$1:$R$1</c15:sqref>
                        </c15:formulaRef>
                      </c:ext>
                    </c:extLst>
                    <c:strCache>
                      <c:ptCount val="5"/>
                      <c:pt idx="0">
                        <c:v>1.11 Utiliza solução de assinatura eletrônica corporativa (própria ou do Gov.br)?</c:v>
                      </c:pt>
                      <c:pt idx="1">
                        <c:v>1.12 Possui Estratégia de Governo Digital VÁLIDA para 2022 e em FUNCIONAMENTO?</c:v>
                      </c:pt>
                      <c:pt idx="2">
                        <c:v>1.13 O Quadro Geral ou as Cartas de Serviços Estaduais/Distrital estão integrados à Base Nacional de Serviços Públicos, com serviços disponíveis na busca de serviços geral e por estado do Portal Gov.br?</c:v>
                      </c:pt>
                      <c:pt idx="3">
                        <c:v>1.14 A Plataforma/Portal de Governo Digital possui ferramenta digital INTEGRADA de solicitação de atendimento e de acompanhamento da entrega dos serviços públicos nos termos dos Art. 20, I e 21, IV, V, VII e VIII da Lei 14.129/2021? Marque TODAS as alterna</c:v>
                      </c:pt>
                      <c:pt idx="4">
                        <c:v>1.15 Possui Portal específico para a disponibilização de Dados Abertos?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detalhamento'!$B$4:$AL$4</c15:sqref>
                        </c15:fullRef>
                        <c15:formulaRef>
                          <c15:sqref>'Gráficos - detalhamento'!$N$4:$R$4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23DA-43F2-AE46-C9DA82564457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detalhamento'!$A$5</c15:sqref>
                        </c15:formulaRef>
                      </c:ext>
                    </c:extLst>
                    <c:strCache>
                      <c:ptCount val="1"/>
                      <c:pt idx="0">
                        <c:v>MÉDIA CO 2020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detalhamento'!$B$1:$AL$1</c15:sqref>
                        </c15:fullRef>
                        <c15:formulaRef>
                          <c15:sqref>'Gráficos - detalhamento'!$N$1:$R$1</c15:sqref>
                        </c15:formulaRef>
                      </c:ext>
                    </c:extLst>
                    <c:strCache>
                      <c:ptCount val="5"/>
                      <c:pt idx="0">
                        <c:v>1.11 Utiliza solução de assinatura eletrônica corporativa (própria ou do Gov.br)?</c:v>
                      </c:pt>
                      <c:pt idx="1">
                        <c:v>1.12 Possui Estratégia de Governo Digital VÁLIDA para 2022 e em FUNCIONAMENTO?</c:v>
                      </c:pt>
                      <c:pt idx="2">
                        <c:v>1.13 O Quadro Geral ou as Cartas de Serviços Estaduais/Distrital estão integrados à Base Nacional de Serviços Públicos, com serviços disponíveis na busca de serviços geral e por estado do Portal Gov.br?</c:v>
                      </c:pt>
                      <c:pt idx="3">
                        <c:v>1.14 A Plataforma/Portal de Governo Digital possui ferramenta digital INTEGRADA de solicitação de atendimento e de acompanhamento da entrega dos serviços públicos nos termos dos Art. 20, I e 21, IV, V, VII e VIII da Lei 14.129/2021? Marque TODAS as alterna</c:v>
                      </c:pt>
                      <c:pt idx="4">
                        <c:v>1.15 Possui Portal específico para a disponibilização de Dados Abertos?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detalhamento'!$B$5:$AL$5</c15:sqref>
                        </c15:fullRef>
                        <c15:formulaRef>
                          <c15:sqref>'Gráficos - detalhamento'!$N$5:$R$5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23DA-43F2-AE46-C9DA82564457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detalhamento'!$A$6</c15:sqref>
                        </c15:formulaRef>
                      </c:ext>
                    </c:extLst>
                    <c:strCache>
                      <c:ptCount val="1"/>
                      <c:pt idx="0">
                        <c:v>MÉDIA SE 2020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detalhamento'!$B$1:$AL$1</c15:sqref>
                        </c15:fullRef>
                        <c15:formulaRef>
                          <c15:sqref>'Gráficos - detalhamento'!$N$1:$R$1</c15:sqref>
                        </c15:formulaRef>
                      </c:ext>
                    </c:extLst>
                    <c:strCache>
                      <c:ptCount val="5"/>
                      <c:pt idx="0">
                        <c:v>1.11 Utiliza solução de assinatura eletrônica corporativa (própria ou do Gov.br)?</c:v>
                      </c:pt>
                      <c:pt idx="1">
                        <c:v>1.12 Possui Estratégia de Governo Digital VÁLIDA para 2022 e em FUNCIONAMENTO?</c:v>
                      </c:pt>
                      <c:pt idx="2">
                        <c:v>1.13 O Quadro Geral ou as Cartas de Serviços Estaduais/Distrital estão integrados à Base Nacional de Serviços Públicos, com serviços disponíveis na busca de serviços geral e por estado do Portal Gov.br?</c:v>
                      </c:pt>
                      <c:pt idx="3">
                        <c:v>1.14 A Plataforma/Portal de Governo Digital possui ferramenta digital INTEGRADA de solicitação de atendimento e de acompanhamento da entrega dos serviços públicos nos termos dos Art. 20, I e 21, IV, V, VII e VIII da Lei 14.129/2021? Marque TODAS as alterna</c:v>
                      </c:pt>
                      <c:pt idx="4">
                        <c:v>1.15 Possui Portal específico para a disponibilização de Dados Abertos?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detalhamento'!$B$6:$AL$6</c15:sqref>
                        </c15:fullRef>
                        <c15:formulaRef>
                          <c15:sqref>'Gráficos - detalhamento'!$N$6:$R$6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3DA-43F2-AE46-C9DA82564457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detalhamento'!$A$7</c15:sqref>
                        </c15:formulaRef>
                      </c:ext>
                    </c:extLst>
                    <c:strCache>
                      <c:ptCount val="1"/>
                      <c:pt idx="0">
                        <c:v>MÉDIA S 2020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detalhamento'!$B$1:$AL$1</c15:sqref>
                        </c15:fullRef>
                        <c15:formulaRef>
                          <c15:sqref>'Gráficos - detalhamento'!$N$1:$R$1</c15:sqref>
                        </c15:formulaRef>
                      </c:ext>
                    </c:extLst>
                    <c:strCache>
                      <c:ptCount val="5"/>
                      <c:pt idx="0">
                        <c:v>1.11 Utiliza solução de assinatura eletrônica corporativa (própria ou do Gov.br)?</c:v>
                      </c:pt>
                      <c:pt idx="1">
                        <c:v>1.12 Possui Estratégia de Governo Digital VÁLIDA para 2022 e em FUNCIONAMENTO?</c:v>
                      </c:pt>
                      <c:pt idx="2">
                        <c:v>1.13 O Quadro Geral ou as Cartas de Serviços Estaduais/Distrital estão integrados à Base Nacional de Serviços Públicos, com serviços disponíveis na busca de serviços geral e por estado do Portal Gov.br?</c:v>
                      </c:pt>
                      <c:pt idx="3">
                        <c:v>1.14 A Plataforma/Portal de Governo Digital possui ferramenta digital INTEGRADA de solicitação de atendimento e de acompanhamento da entrega dos serviços públicos nos termos dos Art. 20, I e 21, IV, V, VII e VIII da Lei 14.129/2021? Marque TODAS as alterna</c:v>
                      </c:pt>
                      <c:pt idx="4">
                        <c:v>1.15 Possui Portal específico para a disponibilização de Dados Abertos?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detalhamento'!$B$7:$AL$7</c15:sqref>
                        </c15:fullRef>
                        <c15:formulaRef>
                          <c15:sqref>'Gráficos - detalhamento'!$N$7:$R$7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23DA-43F2-AE46-C9DA82564457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detalhamento'!$A$8</c15:sqref>
                        </c15:formulaRef>
                      </c:ext>
                    </c:extLst>
                    <c:strCache>
                      <c:ptCount val="1"/>
                      <c:pt idx="0">
                        <c:v>MÉDIA BR 2021</c:v>
                      </c:pt>
                    </c:strCache>
                  </c:strRef>
                </c:tx>
                <c:spPr>
                  <a:solidFill>
                    <a:srgbClr val="002060">
                      <a:alpha val="50000"/>
                    </a:srgb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detalhamento'!$B$1:$AL$1</c15:sqref>
                        </c15:fullRef>
                        <c15:formulaRef>
                          <c15:sqref>'Gráficos - detalhamento'!$N$1:$R$1</c15:sqref>
                        </c15:formulaRef>
                      </c:ext>
                    </c:extLst>
                    <c:strCache>
                      <c:ptCount val="5"/>
                      <c:pt idx="0">
                        <c:v>1.11 Utiliza solução de assinatura eletrônica corporativa (própria ou do Gov.br)?</c:v>
                      </c:pt>
                      <c:pt idx="1">
                        <c:v>1.12 Possui Estratégia de Governo Digital VÁLIDA para 2022 e em FUNCIONAMENTO?</c:v>
                      </c:pt>
                      <c:pt idx="2">
                        <c:v>1.13 O Quadro Geral ou as Cartas de Serviços Estaduais/Distrital estão integrados à Base Nacional de Serviços Públicos, com serviços disponíveis na busca de serviços geral e por estado do Portal Gov.br?</c:v>
                      </c:pt>
                      <c:pt idx="3">
                        <c:v>1.14 A Plataforma/Portal de Governo Digital possui ferramenta digital INTEGRADA de solicitação de atendimento e de acompanhamento da entrega dos serviços públicos nos termos dos Art. 20, I e 21, IV, V, VII e VIII da Lei 14.129/2021? Marque TODAS as alterna</c:v>
                      </c:pt>
                      <c:pt idx="4">
                        <c:v>1.15 Possui Portal específico para a disponibilização de Dados Abertos?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detalhamento'!$B$8:$AL$8</c15:sqref>
                        </c15:fullRef>
                        <c15:formulaRef>
                          <c15:sqref>'Gráficos - detalhamento'!$N$8:$R$8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23DA-43F2-AE46-C9DA82564457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detalhamento'!$A$9</c15:sqref>
                        </c15:formulaRef>
                      </c:ext>
                    </c:extLst>
                    <c:strCache>
                      <c:ptCount val="1"/>
                      <c:pt idx="0">
                        <c:v>MÉDIA N 2021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detalhamento'!$B$1:$AL$1</c15:sqref>
                        </c15:fullRef>
                        <c15:formulaRef>
                          <c15:sqref>'Gráficos - detalhamento'!$N$1:$R$1</c15:sqref>
                        </c15:formulaRef>
                      </c:ext>
                    </c:extLst>
                    <c:strCache>
                      <c:ptCount val="5"/>
                      <c:pt idx="0">
                        <c:v>1.11 Utiliza solução de assinatura eletrônica corporativa (própria ou do Gov.br)?</c:v>
                      </c:pt>
                      <c:pt idx="1">
                        <c:v>1.12 Possui Estratégia de Governo Digital VÁLIDA para 2022 e em FUNCIONAMENTO?</c:v>
                      </c:pt>
                      <c:pt idx="2">
                        <c:v>1.13 O Quadro Geral ou as Cartas de Serviços Estaduais/Distrital estão integrados à Base Nacional de Serviços Públicos, com serviços disponíveis na busca de serviços geral e por estado do Portal Gov.br?</c:v>
                      </c:pt>
                      <c:pt idx="3">
                        <c:v>1.14 A Plataforma/Portal de Governo Digital possui ferramenta digital INTEGRADA de solicitação de atendimento e de acompanhamento da entrega dos serviços públicos nos termos dos Art. 20, I e 21, IV, V, VII e VIII da Lei 14.129/2021? Marque TODAS as alterna</c:v>
                      </c:pt>
                      <c:pt idx="4">
                        <c:v>1.15 Possui Portal específico para a disponibilização de Dados Abertos?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detalhamento'!$B$9:$AL$9</c15:sqref>
                        </c15:fullRef>
                        <c15:formulaRef>
                          <c15:sqref>'Gráficos - detalhamento'!$N$9:$R$9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23DA-43F2-AE46-C9DA82564457}"/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detalhamento'!$A$10</c15:sqref>
                        </c15:formulaRef>
                      </c:ext>
                    </c:extLst>
                    <c:strCache>
                      <c:ptCount val="1"/>
                      <c:pt idx="0">
                        <c:v>MÉDIA NE 2021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detalhamento'!$B$1:$AL$1</c15:sqref>
                        </c15:fullRef>
                        <c15:formulaRef>
                          <c15:sqref>'Gráficos - detalhamento'!$N$1:$R$1</c15:sqref>
                        </c15:formulaRef>
                      </c:ext>
                    </c:extLst>
                    <c:strCache>
                      <c:ptCount val="5"/>
                      <c:pt idx="0">
                        <c:v>1.11 Utiliza solução de assinatura eletrônica corporativa (própria ou do Gov.br)?</c:v>
                      </c:pt>
                      <c:pt idx="1">
                        <c:v>1.12 Possui Estratégia de Governo Digital VÁLIDA para 2022 e em FUNCIONAMENTO?</c:v>
                      </c:pt>
                      <c:pt idx="2">
                        <c:v>1.13 O Quadro Geral ou as Cartas de Serviços Estaduais/Distrital estão integrados à Base Nacional de Serviços Públicos, com serviços disponíveis na busca de serviços geral e por estado do Portal Gov.br?</c:v>
                      </c:pt>
                      <c:pt idx="3">
                        <c:v>1.14 A Plataforma/Portal de Governo Digital possui ferramenta digital INTEGRADA de solicitação de atendimento e de acompanhamento da entrega dos serviços públicos nos termos dos Art. 20, I e 21, IV, V, VII e VIII da Lei 14.129/2021? Marque TODAS as alterna</c:v>
                      </c:pt>
                      <c:pt idx="4">
                        <c:v>1.15 Possui Portal específico para a disponibilização de Dados Abertos?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detalhamento'!$B$10:$AL$10</c15:sqref>
                        </c15:fullRef>
                        <c15:formulaRef>
                          <c15:sqref>'Gráficos - detalhamento'!$N$10:$R$10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23DA-43F2-AE46-C9DA82564457}"/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detalhamento'!$A$11</c15:sqref>
                        </c15:formulaRef>
                      </c:ext>
                    </c:extLst>
                    <c:strCache>
                      <c:ptCount val="1"/>
                      <c:pt idx="0">
                        <c:v>MÉDIA CO 2021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detalhamento'!$B$1:$AL$1</c15:sqref>
                        </c15:fullRef>
                        <c15:formulaRef>
                          <c15:sqref>'Gráficos - detalhamento'!$N$1:$R$1</c15:sqref>
                        </c15:formulaRef>
                      </c:ext>
                    </c:extLst>
                    <c:strCache>
                      <c:ptCount val="5"/>
                      <c:pt idx="0">
                        <c:v>1.11 Utiliza solução de assinatura eletrônica corporativa (própria ou do Gov.br)?</c:v>
                      </c:pt>
                      <c:pt idx="1">
                        <c:v>1.12 Possui Estratégia de Governo Digital VÁLIDA para 2022 e em FUNCIONAMENTO?</c:v>
                      </c:pt>
                      <c:pt idx="2">
                        <c:v>1.13 O Quadro Geral ou as Cartas de Serviços Estaduais/Distrital estão integrados à Base Nacional de Serviços Públicos, com serviços disponíveis na busca de serviços geral e por estado do Portal Gov.br?</c:v>
                      </c:pt>
                      <c:pt idx="3">
                        <c:v>1.14 A Plataforma/Portal de Governo Digital possui ferramenta digital INTEGRADA de solicitação de atendimento e de acompanhamento da entrega dos serviços públicos nos termos dos Art. 20, I e 21, IV, V, VII e VIII da Lei 14.129/2021? Marque TODAS as alterna</c:v>
                      </c:pt>
                      <c:pt idx="4">
                        <c:v>1.15 Possui Portal específico para a disponibilização de Dados Abertos?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detalhamento'!$B$11:$AL$11</c15:sqref>
                        </c15:fullRef>
                        <c15:formulaRef>
                          <c15:sqref>'Gráficos - detalhamento'!$N$11:$R$11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23DA-43F2-AE46-C9DA82564457}"/>
                  </c:ext>
                </c:extLst>
              </c15:ser>
            </c15:filteredBarSeries>
            <c15:filteredB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detalhamento'!$A$12</c15:sqref>
                        </c15:formulaRef>
                      </c:ext>
                    </c:extLst>
                    <c:strCache>
                      <c:ptCount val="1"/>
                      <c:pt idx="0">
                        <c:v>MÉDIA SE 2021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detalhamento'!$B$1:$AL$1</c15:sqref>
                        </c15:fullRef>
                        <c15:formulaRef>
                          <c15:sqref>'Gráficos - detalhamento'!$N$1:$R$1</c15:sqref>
                        </c15:formulaRef>
                      </c:ext>
                    </c:extLst>
                    <c:strCache>
                      <c:ptCount val="5"/>
                      <c:pt idx="0">
                        <c:v>1.11 Utiliza solução de assinatura eletrônica corporativa (própria ou do Gov.br)?</c:v>
                      </c:pt>
                      <c:pt idx="1">
                        <c:v>1.12 Possui Estratégia de Governo Digital VÁLIDA para 2022 e em FUNCIONAMENTO?</c:v>
                      </c:pt>
                      <c:pt idx="2">
                        <c:v>1.13 O Quadro Geral ou as Cartas de Serviços Estaduais/Distrital estão integrados à Base Nacional de Serviços Públicos, com serviços disponíveis na busca de serviços geral e por estado do Portal Gov.br?</c:v>
                      </c:pt>
                      <c:pt idx="3">
                        <c:v>1.14 A Plataforma/Portal de Governo Digital possui ferramenta digital INTEGRADA de solicitação de atendimento e de acompanhamento da entrega dos serviços públicos nos termos dos Art. 20, I e 21, IV, V, VII e VIII da Lei 14.129/2021? Marque TODAS as alterna</c:v>
                      </c:pt>
                      <c:pt idx="4">
                        <c:v>1.15 Possui Portal específico para a disponibilização de Dados Abertos?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detalhamento'!$B$12:$AL$12</c15:sqref>
                        </c15:fullRef>
                        <c15:formulaRef>
                          <c15:sqref>'Gráficos - detalhamento'!$N$12:$R$12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23DA-43F2-AE46-C9DA82564457}"/>
                  </c:ext>
                </c:extLst>
              </c15:ser>
            </c15:filteredBarSeries>
            <c15:filteredBar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detalhamento'!$A$13</c15:sqref>
                        </c15:formulaRef>
                      </c:ext>
                    </c:extLst>
                    <c:strCache>
                      <c:ptCount val="1"/>
                      <c:pt idx="0">
                        <c:v>MÉDIA S 2021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detalhamento'!$B$1:$AL$1</c15:sqref>
                        </c15:fullRef>
                        <c15:formulaRef>
                          <c15:sqref>'Gráficos - detalhamento'!$N$1:$R$1</c15:sqref>
                        </c15:formulaRef>
                      </c:ext>
                    </c:extLst>
                    <c:strCache>
                      <c:ptCount val="5"/>
                      <c:pt idx="0">
                        <c:v>1.11 Utiliza solução de assinatura eletrônica corporativa (própria ou do Gov.br)?</c:v>
                      </c:pt>
                      <c:pt idx="1">
                        <c:v>1.12 Possui Estratégia de Governo Digital VÁLIDA para 2022 e em FUNCIONAMENTO?</c:v>
                      </c:pt>
                      <c:pt idx="2">
                        <c:v>1.13 O Quadro Geral ou as Cartas de Serviços Estaduais/Distrital estão integrados à Base Nacional de Serviços Públicos, com serviços disponíveis na busca de serviços geral e por estado do Portal Gov.br?</c:v>
                      </c:pt>
                      <c:pt idx="3">
                        <c:v>1.14 A Plataforma/Portal de Governo Digital possui ferramenta digital INTEGRADA de solicitação de atendimento e de acompanhamento da entrega dos serviços públicos nos termos dos Art. 20, I e 21, IV, V, VII e VIII da Lei 14.129/2021? Marque TODAS as alterna</c:v>
                      </c:pt>
                      <c:pt idx="4">
                        <c:v>1.15 Possui Portal específico para a disponibilização de Dados Abertos?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detalhamento'!$B$13:$AL$13</c15:sqref>
                        </c15:fullRef>
                        <c15:formulaRef>
                          <c15:sqref>'Gráficos - detalhamento'!$N$13:$R$13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23DA-43F2-AE46-C9DA82564457}"/>
                  </c:ext>
                </c:extLst>
              </c15:ser>
            </c15:filteredBarSeries>
            <c15:filteredBar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detalhamento'!$A$15</c15:sqref>
                        </c15:formulaRef>
                      </c:ext>
                    </c:extLst>
                    <c:strCache>
                      <c:ptCount val="1"/>
                      <c:pt idx="0">
                        <c:v>MÉDIA N 2022</c:v>
                      </c:pt>
                    </c:strCache>
                  </c:strRef>
                </c:tx>
                <c:spPr>
                  <a:solidFill>
                    <a:schemeClr val="accent2">
                      <a:lumMod val="80000"/>
                      <a:lumOff val="20000"/>
                    </a:schemeClr>
                  </a:solidFill>
                  <a:ln w="25400"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detalhamento'!$B$1:$AL$1</c15:sqref>
                        </c15:fullRef>
                        <c15:formulaRef>
                          <c15:sqref>'Gráficos - detalhamento'!$N$1:$R$1</c15:sqref>
                        </c15:formulaRef>
                      </c:ext>
                    </c:extLst>
                    <c:strCache>
                      <c:ptCount val="5"/>
                      <c:pt idx="0">
                        <c:v>1.11 Utiliza solução de assinatura eletrônica corporativa (própria ou do Gov.br)?</c:v>
                      </c:pt>
                      <c:pt idx="1">
                        <c:v>1.12 Possui Estratégia de Governo Digital VÁLIDA para 2022 e em FUNCIONAMENTO?</c:v>
                      </c:pt>
                      <c:pt idx="2">
                        <c:v>1.13 O Quadro Geral ou as Cartas de Serviços Estaduais/Distrital estão integrados à Base Nacional de Serviços Públicos, com serviços disponíveis na busca de serviços geral e por estado do Portal Gov.br?</c:v>
                      </c:pt>
                      <c:pt idx="3">
                        <c:v>1.14 A Plataforma/Portal de Governo Digital possui ferramenta digital INTEGRADA de solicitação de atendimento e de acompanhamento da entrega dos serviços públicos nos termos dos Art. 20, I e 21, IV, V, VII e VIII da Lei 14.129/2021? Marque TODAS as alterna</c:v>
                      </c:pt>
                      <c:pt idx="4">
                        <c:v>1.15 Possui Portal específico para a disponibilização de Dados Abertos?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detalhamento'!$B$15:$AL$15</c15:sqref>
                        </c15:fullRef>
                        <c15:formulaRef>
                          <c15:sqref>'Gráficos - detalhamento'!$N$15:$R$15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1.9285714285714286</c:v>
                      </c:pt>
                      <c:pt idx="1">
                        <c:v>0.48214285714285715</c:v>
                      </c:pt>
                      <c:pt idx="2">
                        <c:v>0</c:v>
                      </c:pt>
                      <c:pt idx="3">
                        <c:v>0.6428571428571429</c:v>
                      </c:pt>
                      <c:pt idx="4">
                        <c:v>0.6428571428571429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23DA-43F2-AE46-C9DA82564457}"/>
                  </c:ext>
                </c:extLst>
              </c15:ser>
            </c15:filteredBarSeries>
            <c15:filteredBar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detalhamento'!$A$16</c15:sqref>
                        </c15:formulaRef>
                      </c:ext>
                    </c:extLst>
                    <c:strCache>
                      <c:ptCount val="1"/>
                      <c:pt idx="0">
                        <c:v>MÉDIA NE 2022</c:v>
                      </c:pt>
                    </c:strCache>
                  </c:strRef>
                </c:tx>
                <c:spPr>
                  <a:solidFill>
                    <a:schemeClr val="accent3">
                      <a:lumMod val="80000"/>
                      <a:lumOff val="20000"/>
                    </a:schemeClr>
                  </a:solidFill>
                  <a:ln w="25400"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detalhamento'!$B$1:$AL$1</c15:sqref>
                        </c15:fullRef>
                        <c15:formulaRef>
                          <c15:sqref>'Gráficos - detalhamento'!$N$1:$R$1</c15:sqref>
                        </c15:formulaRef>
                      </c:ext>
                    </c:extLst>
                    <c:strCache>
                      <c:ptCount val="5"/>
                      <c:pt idx="0">
                        <c:v>1.11 Utiliza solução de assinatura eletrônica corporativa (própria ou do Gov.br)?</c:v>
                      </c:pt>
                      <c:pt idx="1">
                        <c:v>1.12 Possui Estratégia de Governo Digital VÁLIDA para 2022 e em FUNCIONAMENTO?</c:v>
                      </c:pt>
                      <c:pt idx="2">
                        <c:v>1.13 O Quadro Geral ou as Cartas de Serviços Estaduais/Distrital estão integrados à Base Nacional de Serviços Públicos, com serviços disponíveis na busca de serviços geral e por estado do Portal Gov.br?</c:v>
                      </c:pt>
                      <c:pt idx="3">
                        <c:v>1.14 A Plataforma/Portal de Governo Digital possui ferramenta digital INTEGRADA de solicitação de atendimento e de acompanhamento da entrega dos serviços públicos nos termos dos Art. 20, I e 21, IV, V, VII e VIII da Lei 14.129/2021? Marque TODAS as alterna</c:v>
                      </c:pt>
                      <c:pt idx="4">
                        <c:v>1.15 Possui Portal específico para a disponibilização de Dados Abertos?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detalhamento'!$B$16:$AL$16</c15:sqref>
                        </c15:fullRef>
                        <c15:formulaRef>
                          <c15:sqref>'Gráficos - detalhamento'!$N$16:$R$16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0.83333333333333337</c:v>
                      </c:pt>
                      <c:pt idx="1">
                        <c:v>1.25</c:v>
                      </c:pt>
                      <c:pt idx="2">
                        <c:v>0.5</c:v>
                      </c:pt>
                      <c:pt idx="3">
                        <c:v>0.5</c:v>
                      </c:pt>
                      <c:pt idx="4">
                        <c:v>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23DA-43F2-AE46-C9DA82564457}"/>
                  </c:ext>
                </c:extLst>
              </c15:ser>
            </c15:filteredBarSeries>
            <c15:filteredBarSeries>
              <c15:ser>
                <c:idx val="15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detalhamento'!$A$17</c15:sqref>
                        </c15:formulaRef>
                      </c:ext>
                    </c:extLst>
                    <c:strCache>
                      <c:ptCount val="1"/>
                      <c:pt idx="0">
                        <c:v>MÉDIA CO 2022</c:v>
                      </c:pt>
                    </c:strCache>
                  </c:strRef>
                </c:tx>
                <c:spPr>
                  <a:solidFill>
                    <a:schemeClr val="accent4">
                      <a:lumMod val="80000"/>
                      <a:lumOff val="20000"/>
                    </a:schemeClr>
                  </a:solidFill>
                  <a:ln w="25400"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detalhamento'!$B$1:$AL$1</c15:sqref>
                        </c15:fullRef>
                        <c15:formulaRef>
                          <c15:sqref>'Gráficos - detalhamento'!$N$1:$R$1</c15:sqref>
                        </c15:formulaRef>
                      </c:ext>
                    </c:extLst>
                    <c:strCache>
                      <c:ptCount val="5"/>
                      <c:pt idx="0">
                        <c:v>1.11 Utiliza solução de assinatura eletrônica corporativa (própria ou do Gov.br)?</c:v>
                      </c:pt>
                      <c:pt idx="1">
                        <c:v>1.12 Possui Estratégia de Governo Digital VÁLIDA para 2022 e em FUNCIONAMENTO?</c:v>
                      </c:pt>
                      <c:pt idx="2">
                        <c:v>1.13 O Quadro Geral ou as Cartas de Serviços Estaduais/Distrital estão integrados à Base Nacional de Serviços Públicos, com serviços disponíveis na busca de serviços geral e por estado do Portal Gov.br?</c:v>
                      </c:pt>
                      <c:pt idx="3">
                        <c:v>1.14 A Plataforma/Portal de Governo Digital possui ferramenta digital INTEGRADA de solicitação de atendimento e de acompanhamento da entrega dos serviços públicos nos termos dos Art. 20, I e 21, IV, V, VII e VIII da Lei 14.129/2021? Marque TODAS as alterna</c:v>
                      </c:pt>
                      <c:pt idx="4">
                        <c:v>1.15 Possui Portal específico para a disponibilização de Dados Abertos?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detalhamento'!$B$17:$AL$17</c15:sqref>
                        </c15:fullRef>
                        <c15:formulaRef>
                          <c15:sqref>'Gráficos - detalhamento'!$N$17:$R$17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2.25</c:v>
                      </c:pt>
                      <c:pt idx="1">
                        <c:v>1.125</c:v>
                      </c:pt>
                      <c:pt idx="2">
                        <c:v>2.25</c:v>
                      </c:pt>
                      <c:pt idx="3">
                        <c:v>1.96875</c:v>
                      </c:pt>
                      <c:pt idx="4">
                        <c:v>3.9375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6-23DA-43F2-AE46-C9DA82564457}"/>
                  </c:ext>
                </c:extLst>
              </c15:ser>
            </c15:filteredBarSeries>
            <c15:filteredBarSeries>
              <c15:ser>
                <c:idx val="16"/>
                <c:order val="1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detalhamento'!$A$18</c15:sqref>
                        </c15:formulaRef>
                      </c:ext>
                    </c:extLst>
                    <c:strCache>
                      <c:ptCount val="1"/>
                      <c:pt idx="0">
                        <c:v>MÉDIA SE 2022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  <a:lumOff val="20000"/>
                    </a:schemeClr>
                  </a:solidFill>
                  <a:ln w="25400"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detalhamento'!$B$1:$AL$1</c15:sqref>
                        </c15:fullRef>
                        <c15:formulaRef>
                          <c15:sqref>'Gráficos - detalhamento'!$N$1:$R$1</c15:sqref>
                        </c15:formulaRef>
                      </c:ext>
                    </c:extLst>
                    <c:strCache>
                      <c:ptCount val="5"/>
                      <c:pt idx="0">
                        <c:v>1.11 Utiliza solução de assinatura eletrônica corporativa (própria ou do Gov.br)?</c:v>
                      </c:pt>
                      <c:pt idx="1">
                        <c:v>1.12 Possui Estratégia de Governo Digital VÁLIDA para 2022 e em FUNCIONAMENTO?</c:v>
                      </c:pt>
                      <c:pt idx="2">
                        <c:v>1.13 O Quadro Geral ou as Cartas de Serviços Estaduais/Distrital estão integrados à Base Nacional de Serviços Públicos, com serviços disponíveis na busca de serviços geral e por estado do Portal Gov.br?</c:v>
                      </c:pt>
                      <c:pt idx="3">
                        <c:v>1.14 A Plataforma/Portal de Governo Digital possui ferramenta digital INTEGRADA de solicitação de atendimento e de acompanhamento da entrega dos serviços públicos nos termos dos Art. 20, I e 21, IV, V, VII e VIII da Lei 14.129/2021? Marque TODAS as alterna</c:v>
                      </c:pt>
                      <c:pt idx="4">
                        <c:v>1.15 Possui Portal específico para a disponibilização de Dados Abertos?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detalhamento'!$B$18:$AL$18</c15:sqref>
                        </c15:fullRef>
                        <c15:formulaRef>
                          <c15:sqref>'Gráficos - detalhamento'!$N$18:$R$18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3.375</c:v>
                      </c:pt>
                      <c:pt idx="1">
                        <c:v>3.9375</c:v>
                      </c:pt>
                      <c:pt idx="2">
                        <c:v>1.125</c:v>
                      </c:pt>
                      <c:pt idx="3">
                        <c:v>2.8125</c:v>
                      </c:pt>
                      <c:pt idx="4">
                        <c:v>3.9375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7-23DA-43F2-AE46-C9DA82564457}"/>
                  </c:ext>
                </c:extLst>
              </c15:ser>
            </c15:filteredBarSeries>
            <c15:filteredBarSeries>
              <c15:ser>
                <c:idx val="17"/>
                <c:order val="1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detalhamento'!$A$19</c15:sqref>
                        </c15:formulaRef>
                      </c:ext>
                    </c:extLst>
                    <c:strCache>
                      <c:ptCount val="1"/>
                      <c:pt idx="0">
                        <c:v>MÉDIA S 2022</c:v>
                      </c:pt>
                    </c:strCache>
                  </c:strRef>
                </c:tx>
                <c:spPr>
                  <a:solidFill>
                    <a:schemeClr val="accent6">
                      <a:lumMod val="80000"/>
                      <a:lumOff val="20000"/>
                    </a:schemeClr>
                  </a:solidFill>
                  <a:ln w="25400"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detalhamento'!$B$1:$AL$1</c15:sqref>
                        </c15:fullRef>
                        <c15:formulaRef>
                          <c15:sqref>'Gráficos - detalhamento'!$N$1:$R$1</c15:sqref>
                        </c15:formulaRef>
                      </c:ext>
                    </c:extLst>
                    <c:strCache>
                      <c:ptCount val="5"/>
                      <c:pt idx="0">
                        <c:v>1.11 Utiliza solução de assinatura eletrônica corporativa (própria ou do Gov.br)?</c:v>
                      </c:pt>
                      <c:pt idx="1">
                        <c:v>1.12 Possui Estratégia de Governo Digital VÁLIDA para 2022 e em FUNCIONAMENTO?</c:v>
                      </c:pt>
                      <c:pt idx="2">
                        <c:v>1.13 O Quadro Geral ou as Cartas de Serviços Estaduais/Distrital estão integrados à Base Nacional de Serviços Públicos, com serviços disponíveis na busca de serviços geral e por estado do Portal Gov.br?</c:v>
                      </c:pt>
                      <c:pt idx="3">
                        <c:v>1.14 A Plataforma/Portal de Governo Digital possui ferramenta digital INTEGRADA de solicitação de atendimento e de acompanhamento da entrega dos serviços públicos nos termos dos Art. 20, I e 21, IV, V, VII e VIII da Lei 14.129/2021? Marque TODAS as alterna</c:v>
                      </c:pt>
                      <c:pt idx="4">
                        <c:v>1.15 Possui Portal específico para a disponibilização de Dados Abertos?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detalhamento'!$B$19:$AL$19</c15:sqref>
                        </c15:fullRef>
                        <c15:formulaRef>
                          <c15:sqref>'Gráficos - detalhamento'!$N$19:$R$19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3.5</c:v>
                      </c:pt>
                      <c:pt idx="1">
                        <c:v>3.375</c:v>
                      </c:pt>
                      <c:pt idx="2">
                        <c:v>4.5</c:v>
                      </c:pt>
                      <c:pt idx="3">
                        <c:v>4.125</c:v>
                      </c:pt>
                      <c:pt idx="4">
                        <c:v>3.75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8-23DA-43F2-AE46-C9DA82564457}"/>
                  </c:ext>
                </c:extLst>
              </c15:ser>
            </c15:filteredBarSeries>
          </c:ext>
        </c:extLst>
      </c:barChart>
      <c:catAx>
        <c:axId val="6434401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pt-BR"/>
          </a:p>
        </c:txPr>
        <c:crossAx val="643444624"/>
        <c:crosses val="autoZero"/>
        <c:auto val="1"/>
        <c:lblAlgn val="ctr"/>
        <c:lblOffset val="100"/>
        <c:noMultiLvlLbl val="0"/>
      </c:catAx>
      <c:valAx>
        <c:axId val="643444624"/>
        <c:scaling>
          <c:orientation val="minMax"/>
          <c:max val="4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pt-BR"/>
          </a:p>
        </c:txPr>
        <c:crossAx val="643440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pt-BR" sz="1400" b="1" i="0" baseline="0">
                <a:solidFill>
                  <a:schemeClr val="tx1"/>
                </a:solidFill>
                <a:effectLst/>
                <a:latin typeface="Calibri" panose="020F0502020204030204" pitchFamily="34" charset="0"/>
                <a:cs typeface="Calibri" panose="020F0502020204030204" pitchFamily="34" charset="0"/>
              </a:rPr>
              <a:t>Novos critérios 2022 - Dimensão 2</a:t>
            </a:r>
            <a:endParaRPr lang="pt-BR" sz="1400">
              <a:solidFill>
                <a:schemeClr val="tx1"/>
              </a:solidFill>
              <a:effectLst/>
              <a:latin typeface="Calibri" panose="020F0502020204030204" pitchFamily="34" charset="0"/>
              <a:cs typeface="Calibri" panose="020F050202020403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pt-BR"/>
        </a:p>
      </c:txPr>
    </c:title>
    <c:autoTitleDeleted val="0"/>
    <c:plotArea>
      <c:layout/>
      <c:barChart>
        <c:barDir val="bar"/>
        <c:grouping val="clustered"/>
        <c:varyColors val="0"/>
        <c:ser>
          <c:idx val="12"/>
          <c:order val="12"/>
          <c:tx>
            <c:strRef>
              <c:f>'Gráficos - detalhamento'!$A$14</c:f>
              <c:strCache>
                <c:ptCount val="1"/>
                <c:pt idx="0">
                  <c:v>MÉDIA BR 2022</c:v>
                </c:pt>
              </c:strCache>
            </c:strRef>
          </c:tx>
          <c:spPr>
            <a:solidFill>
              <a:srgbClr val="FF0000">
                <a:alpha val="30000"/>
              </a:srgbClr>
            </a:solidFill>
            <a:ln w="254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'Gráficos - detalhamento'!$B$1:$AL$1</c15:sqref>
                  </c15:fullRef>
                </c:ext>
              </c:extLst>
              <c:f>'Gráficos - detalhamento'!$AD$1:$AH$1</c:f>
              <c:strCache>
                <c:ptCount val="5"/>
                <c:pt idx="0">
                  <c:v>2.11 Possui Boletim de Ocorrência online de VIOLÊNCIA DOMÉSTICA ou CONTRA A MULHER?</c:v>
                </c:pt>
                <c:pt idx="1">
                  <c:v>2.12 Possui consulta online da DISPONIBILIDADE de MEDICAMENTOS na rede estadual de saúde pelo cidadão?</c:v>
                </c:pt>
                <c:pt idx="2">
                  <c:v>2.13 Possui emissão e envio de RECEITA online para PRESCRIÇÃO MÉDICA ao cidadão na rede estadual de saúde?</c:v>
                </c:pt>
                <c:pt idx="3">
                  <c:v>2.14 Possui solicitação e emissão online de DIPLOMAS DO ENSINO MÉDIO nas escolas da rede estadual de educação?</c:v>
                </c:pt>
                <c:pt idx="4">
                  <c:v>2.15 Possui TRANSFERÊNCIA ONLINE de alunos entre escolas da rede estadual?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'Gráficos - detalhamento'!$B$14:$AL$14</c15:sqref>
                  </c15:fullRef>
                </c:ext>
              </c:extLst>
              <c:f>'Gráficos - detalhamento'!$AD$14:$AH$14</c:f>
              <c:numCache>
                <c:formatCode>0.00</c:formatCode>
                <c:ptCount val="5"/>
                <c:pt idx="0">
                  <c:v>3.5</c:v>
                </c:pt>
                <c:pt idx="1">
                  <c:v>0.83333333333333337</c:v>
                </c:pt>
                <c:pt idx="2">
                  <c:v>0.83333333333333337</c:v>
                </c:pt>
                <c:pt idx="3">
                  <c:v>0.5</c:v>
                </c:pt>
                <c:pt idx="4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793-41ED-A16F-7D01C249D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3440144"/>
        <c:axId val="643444624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'Gráficos - detalhamento'!$A$2</c15:sqref>
                        </c15:formulaRef>
                      </c:ext>
                    </c:extLst>
                    <c:strCache>
                      <c:ptCount val="1"/>
                      <c:pt idx="0">
                        <c:v>MÉDIA BR 2020</c:v>
                      </c:pt>
                    </c:strCache>
                  </c:strRef>
                </c:tx>
                <c:spPr>
                  <a:solidFill>
                    <a:srgbClr val="00B050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'Gráficos - detalhamento'!$B$1:$AL$1</c15:sqref>
                        </c15:fullRef>
                        <c15:formulaRef>
                          <c15:sqref>'Gráficos - detalhamento'!$AD$1:$AH$1</c15:sqref>
                        </c15:formulaRef>
                      </c:ext>
                    </c:extLst>
                    <c:strCache>
                      <c:ptCount val="5"/>
                      <c:pt idx="0">
                        <c:v>2.11 Possui Boletim de Ocorrência online de VIOLÊNCIA DOMÉSTICA ou CONTRA A MULHER?</c:v>
                      </c:pt>
                      <c:pt idx="1">
                        <c:v>2.12 Possui consulta online da DISPONIBILIDADE de MEDICAMENTOS na rede estadual de saúde pelo cidadão?</c:v>
                      </c:pt>
                      <c:pt idx="2">
                        <c:v>2.13 Possui emissão e envio de RECEITA online para PRESCRIÇÃO MÉDICA ao cidadão na rede estadual de saúde?</c:v>
                      </c:pt>
                      <c:pt idx="3">
                        <c:v>2.14 Possui solicitação e emissão online de DIPLOMAS DO ENSINO MÉDIO nas escolas da rede estadual de educação?</c:v>
                      </c:pt>
                      <c:pt idx="4">
                        <c:v>2.15 Possui TRANSFERÊNCIA ONLINE de alunos entre escolas da rede estadual?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'Gráficos - detalhamento'!$B$2:$AL$2</c15:sqref>
                        </c15:fullRef>
                        <c15:formulaRef>
                          <c15:sqref>'Gráficos - detalhamento'!$AD$2:$AH$2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5793-41ED-A16F-7D01C249D581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detalhamento'!$A$3</c15:sqref>
                        </c15:formulaRef>
                      </c:ext>
                    </c:extLst>
                    <c:strCache>
                      <c:ptCount val="1"/>
                      <c:pt idx="0">
                        <c:v>MÉDIA N 2020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detalhamento'!$B$1:$AL$1</c15:sqref>
                        </c15:fullRef>
                        <c15:formulaRef>
                          <c15:sqref>'Gráficos - detalhamento'!$AD$1:$AH$1</c15:sqref>
                        </c15:formulaRef>
                      </c:ext>
                    </c:extLst>
                    <c:strCache>
                      <c:ptCount val="5"/>
                      <c:pt idx="0">
                        <c:v>2.11 Possui Boletim de Ocorrência online de VIOLÊNCIA DOMÉSTICA ou CONTRA A MULHER?</c:v>
                      </c:pt>
                      <c:pt idx="1">
                        <c:v>2.12 Possui consulta online da DISPONIBILIDADE de MEDICAMENTOS na rede estadual de saúde pelo cidadão?</c:v>
                      </c:pt>
                      <c:pt idx="2">
                        <c:v>2.13 Possui emissão e envio de RECEITA online para PRESCRIÇÃO MÉDICA ao cidadão na rede estadual de saúde?</c:v>
                      </c:pt>
                      <c:pt idx="3">
                        <c:v>2.14 Possui solicitação e emissão online de DIPLOMAS DO ENSINO MÉDIO nas escolas da rede estadual de educação?</c:v>
                      </c:pt>
                      <c:pt idx="4">
                        <c:v>2.15 Possui TRANSFERÊNCIA ONLINE de alunos entre escolas da rede estadual?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detalhamento'!$B$3:$AL$3</c15:sqref>
                        </c15:fullRef>
                        <c15:formulaRef>
                          <c15:sqref>'Gráficos - detalhamento'!$AD$3:$AH$3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5793-41ED-A16F-7D01C249D581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detalhamento'!$A$4</c15:sqref>
                        </c15:formulaRef>
                      </c:ext>
                    </c:extLst>
                    <c:strCache>
                      <c:ptCount val="1"/>
                      <c:pt idx="0">
                        <c:v>MÉDIA NE 2020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detalhamento'!$B$1:$AL$1</c15:sqref>
                        </c15:fullRef>
                        <c15:formulaRef>
                          <c15:sqref>'Gráficos - detalhamento'!$AD$1:$AH$1</c15:sqref>
                        </c15:formulaRef>
                      </c:ext>
                    </c:extLst>
                    <c:strCache>
                      <c:ptCount val="5"/>
                      <c:pt idx="0">
                        <c:v>2.11 Possui Boletim de Ocorrência online de VIOLÊNCIA DOMÉSTICA ou CONTRA A MULHER?</c:v>
                      </c:pt>
                      <c:pt idx="1">
                        <c:v>2.12 Possui consulta online da DISPONIBILIDADE de MEDICAMENTOS na rede estadual de saúde pelo cidadão?</c:v>
                      </c:pt>
                      <c:pt idx="2">
                        <c:v>2.13 Possui emissão e envio de RECEITA online para PRESCRIÇÃO MÉDICA ao cidadão na rede estadual de saúde?</c:v>
                      </c:pt>
                      <c:pt idx="3">
                        <c:v>2.14 Possui solicitação e emissão online de DIPLOMAS DO ENSINO MÉDIO nas escolas da rede estadual de educação?</c:v>
                      </c:pt>
                      <c:pt idx="4">
                        <c:v>2.15 Possui TRANSFERÊNCIA ONLINE de alunos entre escolas da rede estadual?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detalhamento'!$B$4:$AL$4</c15:sqref>
                        </c15:fullRef>
                        <c15:formulaRef>
                          <c15:sqref>'Gráficos - detalhamento'!$AD$4:$AH$4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5793-41ED-A16F-7D01C249D581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detalhamento'!$A$5</c15:sqref>
                        </c15:formulaRef>
                      </c:ext>
                    </c:extLst>
                    <c:strCache>
                      <c:ptCount val="1"/>
                      <c:pt idx="0">
                        <c:v>MÉDIA CO 2020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detalhamento'!$B$1:$AL$1</c15:sqref>
                        </c15:fullRef>
                        <c15:formulaRef>
                          <c15:sqref>'Gráficos - detalhamento'!$AD$1:$AH$1</c15:sqref>
                        </c15:formulaRef>
                      </c:ext>
                    </c:extLst>
                    <c:strCache>
                      <c:ptCount val="5"/>
                      <c:pt idx="0">
                        <c:v>2.11 Possui Boletim de Ocorrência online de VIOLÊNCIA DOMÉSTICA ou CONTRA A MULHER?</c:v>
                      </c:pt>
                      <c:pt idx="1">
                        <c:v>2.12 Possui consulta online da DISPONIBILIDADE de MEDICAMENTOS na rede estadual de saúde pelo cidadão?</c:v>
                      </c:pt>
                      <c:pt idx="2">
                        <c:v>2.13 Possui emissão e envio de RECEITA online para PRESCRIÇÃO MÉDICA ao cidadão na rede estadual de saúde?</c:v>
                      </c:pt>
                      <c:pt idx="3">
                        <c:v>2.14 Possui solicitação e emissão online de DIPLOMAS DO ENSINO MÉDIO nas escolas da rede estadual de educação?</c:v>
                      </c:pt>
                      <c:pt idx="4">
                        <c:v>2.15 Possui TRANSFERÊNCIA ONLINE de alunos entre escolas da rede estadual?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detalhamento'!$B$5:$AL$5</c15:sqref>
                        </c15:fullRef>
                        <c15:formulaRef>
                          <c15:sqref>'Gráficos - detalhamento'!$AD$5:$AH$5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5793-41ED-A16F-7D01C249D581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detalhamento'!$A$6</c15:sqref>
                        </c15:formulaRef>
                      </c:ext>
                    </c:extLst>
                    <c:strCache>
                      <c:ptCount val="1"/>
                      <c:pt idx="0">
                        <c:v>MÉDIA SE 2020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detalhamento'!$B$1:$AL$1</c15:sqref>
                        </c15:fullRef>
                        <c15:formulaRef>
                          <c15:sqref>'Gráficos - detalhamento'!$AD$1:$AH$1</c15:sqref>
                        </c15:formulaRef>
                      </c:ext>
                    </c:extLst>
                    <c:strCache>
                      <c:ptCount val="5"/>
                      <c:pt idx="0">
                        <c:v>2.11 Possui Boletim de Ocorrência online de VIOLÊNCIA DOMÉSTICA ou CONTRA A MULHER?</c:v>
                      </c:pt>
                      <c:pt idx="1">
                        <c:v>2.12 Possui consulta online da DISPONIBILIDADE de MEDICAMENTOS na rede estadual de saúde pelo cidadão?</c:v>
                      </c:pt>
                      <c:pt idx="2">
                        <c:v>2.13 Possui emissão e envio de RECEITA online para PRESCRIÇÃO MÉDICA ao cidadão na rede estadual de saúde?</c:v>
                      </c:pt>
                      <c:pt idx="3">
                        <c:v>2.14 Possui solicitação e emissão online de DIPLOMAS DO ENSINO MÉDIO nas escolas da rede estadual de educação?</c:v>
                      </c:pt>
                      <c:pt idx="4">
                        <c:v>2.15 Possui TRANSFERÊNCIA ONLINE de alunos entre escolas da rede estadual?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detalhamento'!$B$6:$AL$6</c15:sqref>
                        </c15:fullRef>
                        <c15:formulaRef>
                          <c15:sqref>'Gráficos - detalhamento'!$AD$6:$AH$6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5793-41ED-A16F-7D01C249D581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detalhamento'!$A$7</c15:sqref>
                        </c15:formulaRef>
                      </c:ext>
                    </c:extLst>
                    <c:strCache>
                      <c:ptCount val="1"/>
                      <c:pt idx="0">
                        <c:v>MÉDIA S 2020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detalhamento'!$B$1:$AL$1</c15:sqref>
                        </c15:fullRef>
                        <c15:formulaRef>
                          <c15:sqref>'Gráficos - detalhamento'!$AD$1:$AH$1</c15:sqref>
                        </c15:formulaRef>
                      </c:ext>
                    </c:extLst>
                    <c:strCache>
                      <c:ptCount val="5"/>
                      <c:pt idx="0">
                        <c:v>2.11 Possui Boletim de Ocorrência online de VIOLÊNCIA DOMÉSTICA ou CONTRA A MULHER?</c:v>
                      </c:pt>
                      <c:pt idx="1">
                        <c:v>2.12 Possui consulta online da DISPONIBILIDADE de MEDICAMENTOS na rede estadual de saúde pelo cidadão?</c:v>
                      </c:pt>
                      <c:pt idx="2">
                        <c:v>2.13 Possui emissão e envio de RECEITA online para PRESCRIÇÃO MÉDICA ao cidadão na rede estadual de saúde?</c:v>
                      </c:pt>
                      <c:pt idx="3">
                        <c:v>2.14 Possui solicitação e emissão online de DIPLOMAS DO ENSINO MÉDIO nas escolas da rede estadual de educação?</c:v>
                      </c:pt>
                      <c:pt idx="4">
                        <c:v>2.15 Possui TRANSFERÊNCIA ONLINE de alunos entre escolas da rede estadual?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detalhamento'!$B$7:$AL$7</c15:sqref>
                        </c15:fullRef>
                        <c15:formulaRef>
                          <c15:sqref>'Gráficos - detalhamento'!$AD$7:$AH$7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5793-41ED-A16F-7D01C249D581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detalhamento'!$A$8</c15:sqref>
                        </c15:formulaRef>
                      </c:ext>
                    </c:extLst>
                    <c:strCache>
                      <c:ptCount val="1"/>
                      <c:pt idx="0">
                        <c:v>MÉDIA BR 2021</c:v>
                      </c:pt>
                    </c:strCache>
                  </c:strRef>
                </c:tx>
                <c:spPr>
                  <a:solidFill>
                    <a:srgbClr val="002060">
                      <a:alpha val="50000"/>
                    </a:srgb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detalhamento'!$B$1:$AL$1</c15:sqref>
                        </c15:fullRef>
                        <c15:formulaRef>
                          <c15:sqref>'Gráficos - detalhamento'!$AD$1:$AH$1</c15:sqref>
                        </c15:formulaRef>
                      </c:ext>
                    </c:extLst>
                    <c:strCache>
                      <c:ptCount val="5"/>
                      <c:pt idx="0">
                        <c:v>2.11 Possui Boletim de Ocorrência online de VIOLÊNCIA DOMÉSTICA ou CONTRA A MULHER?</c:v>
                      </c:pt>
                      <c:pt idx="1">
                        <c:v>2.12 Possui consulta online da DISPONIBILIDADE de MEDICAMENTOS na rede estadual de saúde pelo cidadão?</c:v>
                      </c:pt>
                      <c:pt idx="2">
                        <c:v>2.13 Possui emissão e envio de RECEITA online para PRESCRIÇÃO MÉDICA ao cidadão na rede estadual de saúde?</c:v>
                      </c:pt>
                      <c:pt idx="3">
                        <c:v>2.14 Possui solicitação e emissão online de DIPLOMAS DO ENSINO MÉDIO nas escolas da rede estadual de educação?</c:v>
                      </c:pt>
                      <c:pt idx="4">
                        <c:v>2.15 Possui TRANSFERÊNCIA ONLINE de alunos entre escolas da rede estadual?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detalhamento'!$B$8:$AL$8</c15:sqref>
                        </c15:fullRef>
                        <c15:formulaRef>
                          <c15:sqref>'Gráficos - detalhamento'!$AD$8:$AH$8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5793-41ED-A16F-7D01C249D581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detalhamento'!$A$9</c15:sqref>
                        </c15:formulaRef>
                      </c:ext>
                    </c:extLst>
                    <c:strCache>
                      <c:ptCount val="1"/>
                      <c:pt idx="0">
                        <c:v>MÉDIA N 2021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detalhamento'!$B$1:$AL$1</c15:sqref>
                        </c15:fullRef>
                        <c15:formulaRef>
                          <c15:sqref>'Gráficos - detalhamento'!$AD$1:$AH$1</c15:sqref>
                        </c15:formulaRef>
                      </c:ext>
                    </c:extLst>
                    <c:strCache>
                      <c:ptCount val="5"/>
                      <c:pt idx="0">
                        <c:v>2.11 Possui Boletim de Ocorrência online de VIOLÊNCIA DOMÉSTICA ou CONTRA A MULHER?</c:v>
                      </c:pt>
                      <c:pt idx="1">
                        <c:v>2.12 Possui consulta online da DISPONIBILIDADE de MEDICAMENTOS na rede estadual de saúde pelo cidadão?</c:v>
                      </c:pt>
                      <c:pt idx="2">
                        <c:v>2.13 Possui emissão e envio de RECEITA online para PRESCRIÇÃO MÉDICA ao cidadão na rede estadual de saúde?</c:v>
                      </c:pt>
                      <c:pt idx="3">
                        <c:v>2.14 Possui solicitação e emissão online de DIPLOMAS DO ENSINO MÉDIO nas escolas da rede estadual de educação?</c:v>
                      </c:pt>
                      <c:pt idx="4">
                        <c:v>2.15 Possui TRANSFERÊNCIA ONLINE de alunos entre escolas da rede estadual?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detalhamento'!$B$9:$AL$9</c15:sqref>
                        </c15:fullRef>
                        <c15:formulaRef>
                          <c15:sqref>'Gráficos - detalhamento'!$AD$9:$AH$9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5793-41ED-A16F-7D01C249D581}"/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detalhamento'!$A$10</c15:sqref>
                        </c15:formulaRef>
                      </c:ext>
                    </c:extLst>
                    <c:strCache>
                      <c:ptCount val="1"/>
                      <c:pt idx="0">
                        <c:v>MÉDIA NE 2021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detalhamento'!$B$1:$AL$1</c15:sqref>
                        </c15:fullRef>
                        <c15:formulaRef>
                          <c15:sqref>'Gráficos - detalhamento'!$AD$1:$AH$1</c15:sqref>
                        </c15:formulaRef>
                      </c:ext>
                    </c:extLst>
                    <c:strCache>
                      <c:ptCount val="5"/>
                      <c:pt idx="0">
                        <c:v>2.11 Possui Boletim de Ocorrência online de VIOLÊNCIA DOMÉSTICA ou CONTRA A MULHER?</c:v>
                      </c:pt>
                      <c:pt idx="1">
                        <c:v>2.12 Possui consulta online da DISPONIBILIDADE de MEDICAMENTOS na rede estadual de saúde pelo cidadão?</c:v>
                      </c:pt>
                      <c:pt idx="2">
                        <c:v>2.13 Possui emissão e envio de RECEITA online para PRESCRIÇÃO MÉDICA ao cidadão na rede estadual de saúde?</c:v>
                      </c:pt>
                      <c:pt idx="3">
                        <c:v>2.14 Possui solicitação e emissão online de DIPLOMAS DO ENSINO MÉDIO nas escolas da rede estadual de educação?</c:v>
                      </c:pt>
                      <c:pt idx="4">
                        <c:v>2.15 Possui TRANSFERÊNCIA ONLINE de alunos entre escolas da rede estadual?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detalhamento'!$B$10:$AL$10</c15:sqref>
                        </c15:fullRef>
                        <c15:formulaRef>
                          <c15:sqref>'Gráficos - detalhamento'!$AD$10:$AH$10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5793-41ED-A16F-7D01C249D581}"/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detalhamento'!$A$11</c15:sqref>
                        </c15:formulaRef>
                      </c:ext>
                    </c:extLst>
                    <c:strCache>
                      <c:ptCount val="1"/>
                      <c:pt idx="0">
                        <c:v>MÉDIA CO 2021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detalhamento'!$B$1:$AL$1</c15:sqref>
                        </c15:fullRef>
                        <c15:formulaRef>
                          <c15:sqref>'Gráficos - detalhamento'!$AD$1:$AH$1</c15:sqref>
                        </c15:formulaRef>
                      </c:ext>
                    </c:extLst>
                    <c:strCache>
                      <c:ptCount val="5"/>
                      <c:pt idx="0">
                        <c:v>2.11 Possui Boletim de Ocorrência online de VIOLÊNCIA DOMÉSTICA ou CONTRA A MULHER?</c:v>
                      </c:pt>
                      <c:pt idx="1">
                        <c:v>2.12 Possui consulta online da DISPONIBILIDADE de MEDICAMENTOS na rede estadual de saúde pelo cidadão?</c:v>
                      </c:pt>
                      <c:pt idx="2">
                        <c:v>2.13 Possui emissão e envio de RECEITA online para PRESCRIÇÃO MÉDICA ao cidadão na rede estadual de saúde?</c:v>
                      </c:pt>
                      <c:pt idx="3">
                        <c:v>2.14 Possui solicitação e emissão online de DIPLOMAS DO ENSINO MÉDIO nas escolas da rede estadual de educação?</c:v>
                      </c:pt>
                      <c:pt idx="4">
                        <c:v>2.15 Possui TRANSFERÊNCIA ONLINE de alunos entre escolas da rede estadual?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detalhamento'!$B$11:$AL$11</c15:sqref>
                        </c15:fullRef>
                        <c15:formulaRef>
                          <c15:sqref>'Gráficos - detalhamento'!$AD$11:$AH$11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5793-41ED-A16F-7D01C249D581}"/>
                  </c:ext>
                </c:extLst>
              </c15:ser>
            </c15:filteredBarSeries>
            <c15:filteredB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detalhamento'!$A$12</c15:sqref>
                        </c15:formulaRef>
                      </c:ext>
                    </c:extLst>
                    <c:strCache>
                      <c:ptCount val="1"/>
                      <c:pt idx="0">
                        <c:v>MÉDIA SE 2021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detalhamento'!$B$1:$AL$1</c15:sqref>
                        </c15:fullRef>
                        <c15:formulaRef>
                          <c15:sqref>'Gráficos - detalhamento'!$AD$1:$AH$1</c15:sqref>
                        </c15:formulaRef>
                      </c:ext>
                    </c:extLst>
                    <c:strCache>
                      <c:ptCount val="5"/>
                      <c:pt idx="0">
                        <c:v>2.11 Possui Boletim de Ocorrência online de VIOLÊNCIA DOMÉSTICA ou CONTRA A MULHER?</c:v>
                      </c:pt>
                      <c:pt idx="1">
                        <c:v>2.12 Possui consulta online da DISPONIBILIDADE de MEDICAMENTOS na rede estadual de saúde pelo cidadão?</c:v>
                      </c:pt>
                      <c:pt idx="2">
                        <c:v>2.13 Possui emissão e envio de RECEITA online para PRESCRIÇÃO MÉDICA ao cidadão na rede estadual de saúde?</c:v>
                      </c:pt>
                      <c:pt idx="3">
                        <c:v>2.14 Possui solicitação e emissão online de DIPLOMAS DO ENSINO MÉDIO nas escolas da rede estadual de educação?</c:v>
                      </c:pt>
                      <c:pt idx="4">
                        <c:v>2.15 Possui TRANSFERÊNCIA ONLINE de alunos entre escolas da rede estadual?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detalhamento'!$B$12:$AL$12</c15:sqref>
                        </c15:fullRef>
                        <c15:formulaRef>
                          <c15:sqref>'Gráficos - detalhamento'!$AD$12:$AH$12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5793-41ED-A16F-7D01C249D581}"/>
                  </c:ext>
                </c:extLst>
              </c15:ser>
            </c15:filteredBarSeries>
            <c15:filteredBar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detalhamento'!$A$13</c15:sqref>
                        </c15:formulaRef>
                      </c:ext>
                    </c:extLst>
                    <c:strCache>
                      <c:ptCount val="1"/>
                      <c:pt idx="0">
                        <c:v>MÉDIA S 2021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detalhamento'!$B$1:$AL$1</c15:sqref>
                        </c15:fullRef>
                        <c15:formulaRef>
                          <c15:sqref>'Gráficos - detalhamento'!$AD$1:$AH$1</c15:sqref>
                        </c15:formulaRef>
                      </c:ext>
                    </c:extLst>
                    <c:strCache>
                      <c:ptCount val="5"/>
                      <c:pt idx="0">
                        <c:v>2.11 Possui Boletim de Ocorrência online de VIOLÊNCIA DOMÉSTICA ou CONTRA A MULHER?</c:v>
                      </c:pt>
                      <c:pt idx="1">
                        <c:v>2.12 Possui consulta online da DISPONIBILIDADE de MEDICAMENTOS na rede estadual de saúde pelo cidadão?</c:v>
                      </c:pt>
                      <c:pt idx="2">
                        <c:v>2.13 Possui emissão e envio de RECEITA online para PRESCRIÇÃO MÉDICA ao cidadão na rede estadual de saúde?</c:v>
                      </c:pt>
                      <c:pt idx="3">
                        <c:v>2.14 Possui solicitação e emissão online de DIPLOMAS DO ENSINO MÉDIO nas escolas da rede estadual de educação?</c:v>
                      </c:pt>
                      <c:pt idx="4">
                        <c:v>2.15 Possui TRANSFERÊNCIA ONLINE de alunos entre escolas da rede estadual?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detalhamento'!$B$13:$AL$13</c15:sqref>
                        </c15:fullRef>
                        <c15:formulaRef>
                          <c15:sqref>'Gráficos - detalhamento'!$AD$13:$AH$13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5793-41ED-A16F-7D01C249D581}"/>
                  </c:ext>
                </c:extLst>
              </c15:ser>
            </c15:filteredBarSeries>
            <c15:filteredBar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detalhamento'!$A$15</c15:sqref>
                        </c15:formulaRef>
                      </c:ext>
                    </c:extLst>
                    <c:strCache>
                      <c:ptCount val="1"/>
                      <c:pt idx="0">
                        <c:v>MÉDIA N 2022</c:v>
                      </c:pt>
                    </c:strCache>
                  </c:strRef>
                </c:tx>
                <c:spPr>
                  <a:solidFill>
                    <a:schemeClr val="accent2">
                      <a:lumMod val="80000"/>
                      <a:lumOff val="20000"/>
                    </a:schemeClr>
                  </a:solidFill>
                  <a:ln w="25400"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detalhamento'!$B$1:$AL$1</c15:sqref>
                        </c15:fullRef>
                        <c15:formulaRef>
                          <c15:sqref>'Gráficos - detalhamento'!$AD$1:$AH$1</c15:sqref>
                        </c15:formulaRef>
                      </c:ext>
                    </c:extLst>
                    <c:strCache>
                      <c:ptCount val="5"/>
                      <c:pt idx="0">
                        <c:v>2.11 Possui Boletim de Ocorrência online de VIOLÊNCIA DOMÉSTICA ou CONTRA A MULHER?</c:v>
                      </c:pt>
                      <c:pt idx="1">
                        <c:v>2.12 Possui consulta online da DISPONIBILIDADE de MEDICAMENTOS na rede estadual de saúde pelo cidadão?</c:v>
                      </c:pt>
                      <c:pt idx="2">
                        <c:v>2.13 Possui emissão e envio de RECEITA online para PRESCRIÇÃO MÉDICA ao cidadão na rede estadual de saúde?</c:v>
                      </c:pt>
                      <c:pt idx="3">
                        <c:v>2.14 Possui solicitação e emissão online de DIPLOMAS DO ENSINO MÉDIO nas escolas da rede estadual de educação?</c:v>
                      </c:pt>
                      <c:pt idx="4">
                        <c:v>2.15 Possui TRANSFERÊNCIA ONLINE de alunos entre escolas da rede estadual?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detalhamento'!$B$15:$AL$15</c15:sqref>
                        </c15:fullRef>
                        <c15:formulaRef>
                          <c15:sqref>'Gráficos - detalhamento'!$AD$15:$AH$15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3.2142857142857144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0.6428571428571429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5793-41ED-A16F-7D01C249D581}"/>
                  </c:ext>
                </c:extLst>
              </c15:ser>
            </c15:filteredBarSeries>
            <c15:filteredBar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detalhamento'!$A$16</c15:sqref>
                        </c15:formulaRef>
                      </c:ext>
                    </c:extLst>
                    <c:strCache>
                      <c:ptCount val="1"/>
                      <c:pt idx="0">
                        <c:v>MÉDIA NE 2022</c:v>
                      </c:pt>
                    </c:strCache>
                  </c:strRef>
                </c:tx>
                <c:spPr>
                  <a:solidFill>
                    <a:schemeClr val="accent3">
                      <a:lumMod val="80000"/>
                      <a:lumOff val="20000"/>
                    </a:schemeClr>
                  </a:solidFill>
                  <a:ln w="25400"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detalhamento'!$B$1:$AL$1</c15:sqref>
                        </c15:fullRef>
                        <c15:formulaRef>
                          <c15:sqref>'Gráficos - detalhamento'!$AD$1:$AH$1</c15:sqref>
                        </c15:formulaRef>
                      </c:ext>
                    </c:extLst>
                    <c:strCache>
                      <c:ptCount val="5"/>
                      <c:pt idx="0">
                        <c:v>2.11 Possui Boletim de Ocorrência online de VIOLÊNCIA DOMÉSTICA ou CONTRA A MULHER?</c:v>
                      </c:pt>
                      <c:pt idx="1">
                        <c:v>2.12 Possui consulta online da DISPONIBILIDADE de MEDICAMENTOS na rede estadual de saúde pelo cidadão?</c:v>
                      </c:pt>
                      <c:pt idx="2">
                        <c:v>2.13 Possui emissão e envio de RECEITA online para PRESCRIÇÃO MÉDICA ao cidadão na rede estadual de saúde?</c:v>
                      </c:pt>
                      <c:pt idx="3">
                        <c:v>2.14 Possui solicitação e emissão online de DIPLOMAS DO ENSINO MÉDIO nas escolas da rede estadual de educação?</c:v>
                      </c:pt>
                      <c:pt idx="4">
                        <c:v>2.15 Possui TRANSFERÊNCIA ONLINE de alunos entre escolas da rede estadual?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detalhamento'!$B$16:$AL$16</c15:sqref>
                        </c15:fullRef>
                        <c15:formulaRef>
                          <c15:sqref>'Gráficos - detalhamento'!$AD$16:$AH$16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2.5</c:v>
                      </c:pt>
                      <c:pt idx="1">
                        <c:v>0</c:v>
                      </c:pt>
                      <c:pt idx="2">
                        <c:v>1</c:v>
                      </c:pt>
                      <c:pt idx="3">
                        <c:v>0</c:v>
                      </c:pt>
                      <c:pt idx="4">
                        <c:v>0.5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5793-41ED-A16F-7D01C249D581}"/>
                  </c:ext>
                </c:extLst>
              </c15:ser>
            </c15:filteredBarSeries>
            <c15:filteredBarSeries>
              <c15:ser>
                <c:idx val="15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detalhamento'!$A$17</c15:sqref>
                        </c15:formulaRef>
                      </c:ext>
                    </c:extLst>
                    <c:strCache>
                      <c:ptCount val="1"/>
                      <c:pt idx="0">
                        <c:v>MÉDIA CO 2022</c:v>
                      </c:pt>
                    </c:strCache>
                  </c:strRef>
                </c:tx>
                <c:spPr>
                  <a:solidFill>
                    <a:schemeClr val="accent4">
                      <a:lumMod val="80000"/>
                      <a:lumOff val="20000"/>
                    </a:schemeClr>
                  </a:solidFill>
                  <a:ln w="25400"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detalhamento'!$B$1:$AL$1</c15:sqref>
                        </c15:fullRef>
                        <c15:formulaRef>
                          <c15:sqref>'Gráficos - detalhamento'!$AD$1:$AH$1</c15:sqref>
                        </c15:formulaRef>
                      </c:ext>
                    </c:extLst>
                    <c:strCache>
                      <c:ptCount val="5"/>
                      <c:pt idx="0">
                        <c:v>2.11 Possui Boletim de Ocorrência online de VIOLÊNCIA DOMÉSTICA ou CONTRA A MULHER?</c:v>
                      </c:pt>
                      <c:pt idx="1">
                        <c:v>2.12 Possui consulta online da DISPONIBILIDADE de MEDICAMENTOS na rede estadual de saúde pelo cidadão?</c:v>
                      </c:pt>
                      <c:pt idx="2">
                        <c:v>2.13 Possui emissão e envio de RECEITA online para PRESCRIÇÃO MÉDICA ao cidadão na rede estadual de saúde?</c:v>
                      </c:pt>
                      <c:pt idx="3">
                        <c:v>2.14 Possui solicitação e emissão online de DIPLOMAS DO ENSINO MÉDIO nas escolas da rede estadual de educação?</c:v>
                      </c:pt>
                      <c:pt idx="4">
                        <c:v>2.15 Possui TRANSFERÊNCIA ONLINE de alunos entre escolas da rede estadual?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detalhamento'!$B$17:$AL$17</c15:sqref>
                        </c15:fullRef>
                        <c15:formulaRef>
                          <c15:sqref>'Gráficos - detalhamento'!$AD$17:$AH$17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4.5</c:v>
                      </c:pt>
                      <c:pt idx="1">
                        <c:v>2.25</c:v>
                      </c:pt>
                      <c:pt idx="2">
                        <c:v>2.25</c:v>
                      </c:pt>
                      <c:pt idx="3">
                        <c:v>1.125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5793-41ED-A16F-7D01C249D581}"/>
                  </c:ext>
                </c:extLst>
              </c15:ser>
            </c15:filteredBarSeries>
            <c15:filteredBarSeries>
              <c15:ser>
                <c:idx val="16"/>
                <c:order val="1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detalhamento'!$A$18</c15:sqref>
                        </c15:formulaRef>
                      </c:ext>
                    </c:extLst>
                    <c:strCache>
                      <c:ptCount val="1"/>
                      <c:pt idx="0">
                        <c:v>MÉDIA SE 2022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  <a:lumOff val="20000"/>
                    </a:schemeClr>
                  </a:solidFill>
                  <a:ln w="25400"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detalhamento'!$B$1:$AL$1</c15:sqref>
                        </c15:fullRef>
                        <c15:formulaRef>
                          <c15:sqref>'Gráficos - detalhamento'!$AD$1:$AH$1</c15:sqref>
                        </c15:formulaRef>
                      </c:ext>
                    </c:extLst>
                    <c:strCache>
                      <c:ptCount val="5"/>
                      <c:pt idx="0">
                        <c:v>2.11 Possui Boletim de Ocorrência online de VIOLÊNCIA DOMÉSTICA ou CONTRA A MULHER?</c:v>
                      </c:pt>
                      <c:pt idx="1">
                        <c:v>2.12 Possui consulta online da DISPONIBILIDADE de MEDICAMENTOS na rede estadual de saúde pelo cidadão?</c:v>
                      </c:pt>
                      <c:pt idx="2">
                        <c:v>2.13 Possui emissão e envio de RECEITA online para PRESCRIÇÃO MÉDICA ao cidadão na rede estadual de saúde?</c:v>
                      </c:pt>
                      <c:pt idx="3">
                        <c:v>2.14 Possui solicitação e emissão online de DIPLOMAS DO ENSINO MÉDIO nas escolas da rede estadual de educação?</c:v>
                      </c:pt>
                      <c:pt idx="4">
                        <c:v>2.15 Possui TRANSFERÊNCIA ONLINE de alunos entre escolas da rede estadual?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detalhamento'!$B$18:$AL$18</c15:sqref>
                        </c15:fullRef>
                        <c15:formulaRef>
                          <c15:sqref>'Gráficos - detalhamento'!$AD$18:$AH$18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4.5</c:v>
                      </c:pt>
                      <c:pt idx="1">
                        <c:v>1.125</c:v>
                      </c:pt>
                      <c:pt idx="2">
                        <c:v>0</c:v>
                      </c:pt>
                      <c:pt idx="3">
                        <c:v>1.125</c:v>
                      </c:pt>
                      <c:pt idx="4">
                        <c:v>1.125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5793-41ED-A16F-7D01C249D581}"/>
                  </c:ext>
                </c:extLst>
              </c15:ser>
            </c15:filteredBarSeries>
            <c15:filteredBarSeries>
              <c15:ser>
                <c:idx val="17"/>
                <c:order val="1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detalhamento'!$A$19</c15:sqref>
                        </c15:formulaRef>
                      </c:ext>
                    </c:extLst>
                    <c:strCache>
                      <c:ptCount val="1"/>
                      <c:pt idx="0">
                        <c:v>MÉDIA S 2022</c:v>
                      </c:pt>
                    </c:strCache>
                  </c:strRef>
                </c:tx>
                <c:spPr>
                  <a:solidFill>
                    <a:schemeClr val="accent6">
                      <a:lumMod val="80000"/>
                      <a:lumOff val="20000"/>
                    </a:schemeClr>
                  </a:solidFill>
                  <a:ln w="25400"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detalhamento'!$B$1:$AL$1</c15:sqref>
                        </c15:fullRef>
                        <c15:formulaRef>
                          <c15:sqref>'Gráficos - detalhamento'!$AD$1:$AH$1</c15:sqref>
                        </c15:formulaRef>
                      </c:ext>
                    </c:extLst>
                    <c:strCache>
                      <c:ptCount val="5"/>
                      <c:pt idx="0">
                        <c:v>2.11 Possui Boletim de Ocorrência online de VIOLÊNCIA DOMÉSTICA ou CONTRA A MULHER?</c:v>
                      </c:pt>
                      <c:pt idx="1">
                        <c:v>2.12 Possui consulta online da DISPONIBILIDADE de MEDICAMENTOS na rede estadual de saúde pelo cidadão?</c:v>
                      </c:pt>
                      <c:pt idx="2">
                        <c:v>2.13 Possui emissão e envio de RECEITA online para PRESCRIÇÃO MÉDICA ao cidadão na rede estadual de saúde?</c:v>
                      </c:pt>
                      <c:pt idx="3">
                        <c:v>2.14 Possui solicitação e emissão online de DIPLOMAS DO ENSINO MÉDIO nas escolas da rede estadual de educação?</c:v>
                      </c:pt>
                      <c:pt idx="4">
                        <c:v>2.15 Possui TRANSFERÊNCIA ONLINE de alunos entre escolas da rede estadual?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detalhamento'!$B$19:$AL$19</c15:sqref>
                        </c15:fullRef>
                        <c15:formulaRef>
                          <c15:sqref>'Gráficos - detalhamento'!$AD$19:$AH$19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4.5</c:v>
                      </c:pt>
                      <c:pt idx="1">
                        <c:v>3</c:v>
                      </c:pt>
                      <c:pt idx="2">
                        <c:v>1.5</c:v>
                      </c:pt>
                      <c:pt idx="3">
                        <c:v>1.5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2-5793-41ED-A16F-7D01C249D581}"/>
                  </c:ext>
                </c:extLst>
              </c15:ser>
            </c15:filteredBarSeries>
          </c:ext>
        </c:extLst>
      </c:barChart>
      <c:catAx>
        <c:axId val="6434401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pt-BR"/>
          </a:p>
        </c:txPr>
        <c:crossAx val="643444624"/>
        <c:crosses val="autoZero"/>
        <c:auto val="1"/>
        <c:lblAlgn val="ctr"/>
        <c:lblOffset val="100"/>
        <c:noMultiLvlLbl val="0"/>
      </c:catAx>
      <c:valAx>
        <c:axId val="643444624"/>
        <c:scaling>
          <c:orientation val="minMax"/>
          <c:max val="4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pt-BR"/>
          </a:p>
        </c:txPr>
        <c:crossAx val="643440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pt-BR" sz="1400" b="1" i="0" baseline="0">
                <a:solidFill>
                  <a:schemeClr val="tx1"/>
                </a:solidFill>
                <a:effectLst/>
                <a:latin typeface="Calibri" panose="020F0502020204030204" pitchFamily="34" charset="0"/>
                <a:cs typeface="Calibri" panose="020F0502020204030204" pitchFamily="34" charset="0"/>
              </a:rPr>
              <a:t>Pontuação por critérios 2022 - Dimensão 3</a:t>
            </a:r>
            <a:endParaRPr lang="pt-BR" sz="1400">
              <a:solidFill>
                <a:schemeClr val="tx1"/>
              </a:solidFill>
              <a:effectLst/>
              <a:latin typeface="Calibri" panose="020F0502020204030204" pitchFamily="34" charset="0"/>
              <a:cs typeface="Calibri" panose="020F050202020403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47464937391633472"/>
          <c:y val="0.21821513774192861"/>
          <c:w val="0.50023509318302239"/>
          <c:h val="0.71362908904679601"/>
        </c:manualLayout>
      </c:layout>
      <c:barChart>
        <c:barDir val="bar"/>
        <c:grouping val="clustered"/>
        <c:varyColors val="0"/>
        <c:ser>
          <c:idx val="12"/>
          <c:order val="12"/>
          <c:tx>
            <c:strRef>
              <c:f>'Gráficos - detalhamento'!$A$14</c:f>
              <c:strCache>
                <c:ptCount val="1"/>
                <c:pt idx="0">
                  <c:v>MÉDIA BR 2022</c:v>
                </c:pt>
              </c:strCache>
            </c:strRef>
          </c:tx>
          <c:spPr>
            <a:solidFill>
              <a:srgbClr val="FF0000">
                <a:alpha val="30000"/>
              </a:srgbClr>
            </a:solidFill>
            <a:ln w="254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'Gráficos - detalhamento'!$B$1:$AN$1</c15:sqref>
                  </c15:fullRef>
                </c:ext>
              </c:extLst>
              <c:f>'Gráficos - detalhamento'!$AJ$1:$AN$1</c:f>
              <c:strCache>
                <c:ptCount val="5"/>
                <c:pt idx="0">
                  <c:v>3.1 O Governo Estadual/Distrital regulamentou os principais pilares da Lei Federal 13.460/2017 (Código de Defesa do Usuário do Serviço Público)? Marque todas as alternativas que se aplicam - sem bônus de normatização citando a Lei Federal</c:v>
                </c:pt>
                <c:pt idx="1">
                  <c:v>3.2 O Art. 5º da Lei Federal 13.726/2018 (Grupos Setoriais de Trabalho para Desburocratização e Simplificação) foi regulamentado via Decreto no Governo Estadual/Distrital?   - sem bônus de normatização citando a Lei Federal</c:v>
                </c:pt>
                <c:pt idx="2">
                  <c:v>3.3 O funcionamento do Portal Único/Portal de Serviços foi regulamentado pelo Governo Estadual/Distrital (Ex.: Decreto Federal 9.756/2019)?</c:v>
                </c:pt>
                <c:pt idx="3">
                  <c:v>3.4 A Lei Federal 14.063/2020 (Assinaturas Eletrônicas) foi normatizada pelo Governo Estadual/Distrital?  - com bônus de normatização citando a Lei Federal</c:v>
                </c:pt>
                <c:pt idx="4">
                  <c:v>3.5 A Lei Federal 14.129/2021 (Governo Digital e Eficiência Pública) foi normatizada pelo Governo Estadual/Distrital? - com bônus de normatização citando a Lei Federal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'Gráficos - detalhamento'!$B$14:$AN$14</c15:sqref>
                  </c15:fullRef>
                </c:ext>
              </c:extLst>
              <c:f>'Gráficos - detalhamento'!$AJ$14:$AN$14</c:f>
              <c:numCache>
                <c:formatCode>0.00</c:formatCode>
                <c:ptCount val="5"/>
                <c:pt idx="0">
                  <c:v>2.9166666666666665</c:v>
                </c:pt>
                <c:pt idx="1">
                  <c:v>2.2222222222222223</c:v>
                </c:pt>
                <c:pt idx="2">
                  <c:v>2.4074074074074074</c:v>
                </c:pt>
                <c:pt idx="3">
                  <c:v>2.3333333333333335</c:v>
                </c:pt>
                <c:pt idx="4">
                  <c:v>1.7777777777777777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793-41ED-A16F-7D01C249D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3440144"/>
        <c:axId val="643444624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'Gráficos - detalhamento'!$A$2</c15:sqref>
                        </c15:formulaRef>
                      </c:ext>
                    </c:extLst>
                    <c:strCache>
                      <c:ptCount val="1"/>
                      <c:pt idx="0">
                        <c:v>MÉDIA BR 2020</c:v>
                      </c:pt>
                    </c:strCache>
                  </c:strRef>
                </c:tx>
                <c:spPr>
                  <a:solidFill>
                    <a:srgbClr val="00B050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'Gráficos - detalhamento'!$B$1:$AN$1</c15:sqref>
                        </c15:fullRef>
                        <c15:formulaRef>
                          <c15:sqref>'Gráficos - detalhamento'!$AJ$1:$AN$1</c15:sqref>
                        </c15:formulaRef>
                      </c:ext>
                    </c:extLst>
                    <c:strCache>
                      <c:ptCount val="5"/>
                      <c:pt idx="0">
                        <c:v>3.1 O Governo Estadual/Distrital regulamentou os principais pilares da Lei Federal 13.460/2017 (Código de Defesa do Usuário do Serviço Público)? Marque todas as alternativas que se aplicam - sem bônus de normatização citando a Lei Federal</c:v>
                      </c:pt>
                      <c:pt idx="1">
                        <c:v>3.2 O Art. 5º da Lei Federal 13.726/2018 (Grupos Setoriais de Trabalho para Desburocratização e Simplificação) foi regulamentado via Decreto no Governo Estadual/Distrital?   - sem bônus de normatização citando a Lei Federal</c:v>
                      </c:pt>
                      <c:pt idx="2">
                        <c:v>3.3 O funcionamento do Portal Único/Portal de Serviços foi regulamentado pelo Governo Estadual/Distrital (Ex.: Decreto Federal 9.756/2019)?</c:v>
                      </c:pt>
                      <c:pt idx="3">
                        <c:v>3.4 A Lei Federal 14.063/2020 (Assinaturas Eletrônicas) foi normatizada pelo Governo Estadual/Distrital?  - com bônus de normatização citando a Lei Federal</c:v>
                      </c:pt>
                      <c:pt idx="4">
                        <c:v>3.5 A Lei Federal 14.129/2021 (Governo Digital e Eficiência Pública) foi normatizada pelo Governo Estadual/Distrital? - com bônus de normatização citando a Lei Federal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'Gráficos - detalhamento'!$B$2:$AN$2</c15:sqref>
                        </c15:fullRef>
                        <c15:formulaRef>
                          <c15:sqref>'Gráficos - detalhamento'!$AJ$2:$AN$2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1.5740740740740742</c:v>
                      </c:pt>
                      <c:pt idx="1">
                        <c:v>1.1111111111111112</c:v>
                      </c:pt>
                      <c:pt idx="2">
                        <c:v>1.2962962962962963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5793-41ED-A16F-7D01C249D581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detalhamento'!$A$3</c15:sqref>
                        </c15:formulaRef>
                      </c:ext>
                    </c:extLst>
                    <c:strCache>
                      <c:ptCount val="1"/>
                      <c:pt idx="0">
                        <c:v>MÉDIA N 2020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detalhamento'!$B$1:$AN$1</c15:sqref>
                        </c15:fullRef>
                        <c15:formulaRef>
                          <c15:sqref>'Gráficos - detalhamento'!$AJ$1:$AN$1</c15:sqref>
                        </c15:formulaRef>
                      </c:ext>
                    </c:extLst>
                    <c:strCache>
                      <c:ptCount val="5"/>
                      <c:pt idx="0">
                        <c:v>3.1 O Governo Estadual/Distrital regulamentou os principais pilares da Lei Federal 13.460/2017 (Código de Defesa do Usuário do Serviço Público)? Marque todas as alternativas que se aplicam - sem bônus de normatização citando a Lei Federal</c:v>
                      </c:pt>
                      <c:pt idx="1">
                        <c:v>3.2 O Art. 5º da Lei Federal 13.726/2018 (Grupos Setoriais de Trabalho para Desburocratização e Simplificação) foi regulamentado via Decreto no Governo Estadual/Distrital?   - sem bônus de normatização citando a Lei Federal</c:v>
                      </c:pt>
                      <c:pt idx="2">
                        <c:v>3.3 O funcionamento do Portal Único/Portal de Serviços foi regulamentado pelo Governo Estadual/Distrital (Ex.: Decreto Federal 9.756/2019)?</c:v>
                      </c:pt>
                      <c:pt idx="3">
                        <c:v>3.4 A Lei Federal 14.063/2020 (Assinaturas Eletrônicas) foi normatizada pelo Governo Estadual/Distrital?  - com bônus de normatização citando a Lei Federal</c:v>
                      </c:pt>
                      <c:pt idx="4">
                        <c:v>3.5 A Lei Federal 14.129/2021 (Governo Digital e Eficiência Pública) foi normatizada pelo Governo Estadual/Distrital? - com bônus de normatização citando a Lei Federal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detalhamento'!$B$3:$AN$3</c15:sqref>
                        </c15:fullRef>
                        <c15:formulaRef>
                          <c15:sqref>'Gráficos - detalhamento'!$AJ$3:$AN$3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0.7142857142857143</c:v>
                      </c:pt>
                      <c:pt idx="1">
                        <c:v>0.7142857142857143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5793-41ED-A16F-7D01C249D581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detalhamento'!$A$4</c15:sqref>
                        </c15:formulaRef>
                      </c:ext>
                    </c:extLst>
                    <c:strCache>
                      <c:ptCount val="1"/>
                      <c:pt idx="0">
                        <c:v>MÉDIA NE 2020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detalhamento'!$B$1:$AN$1</c15:sqref>
                        </c15:fullRef>
                        <c15:formulaRef>
                          <c15:sqref>'Gráficos - detalhamento'!$AJ$1:$AN$1</c15:sqref>
                        </c15:formulaRef>
                      </c:ext>
                    </c:extLst>
                    <c:strCache>
                      <c:ptCount val="5"/>
                      <c:pt idx="0">
                        <c:v>3.1 O Governo Estadual/Distrital regulamentou os principais pilares da Lei Federal 13.460/2017 (Código de Defesa do Usuário do Serviço Público)? Marque todas as alternativas que se aplicam - sem bônus de normatização citando a Lei Federal</c:v>
                      </c:pt>
                      <c:pt idx="1">
                        <c:v>3.2 O Art. 5º da Lei Federal 13.726/2018 (Grupos Setoriais de Trabalho para Desburocratização e Simplificação) foi regulamentado via Decreto no Governo Estadual/Distrital?   - sem bônus de normatização citando a Lei Federal</c:v>
                      </c:pt>
                      <c:pt idx="2">
                        <c:v>3.3 O funcionamento do Portal Único/Portal de Serviços foi regulamentado pelo Governo Estadual/Distrital (Ex.: Decreto Federal 9.756/2019)?</c:v>
                      </c:pt>
                      <c:pt idx="3">
                        <c:v>3.4 A Lei Federal 14.063/2020 (Assinaturas Eletrônicas) foi normatizada pelo Governo Estadual/Distrital?  - com bônus de normatização citando a Lei Federal</c:v>
                      </c:pt>
                      <c:pt idx="4">
                        <c:v>3.5 A Lei Federal 14.129/2021 (Governo Digital e Eficiência Pública) foi normatizada pelo Governo Estadual/Distrital? - com bônus de normatização citando a Lei Federal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detalhamento'!$B$4:$AN$4</c15:sqref>
                        </c15:fullRef>
                        <c15:formulaRef>
                          <c15:sqref>'Gráficos - detalhamento'!$AJ$4:$AN$4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1.5277777777777777</c:v>
                      </c:pt>
                      <c:pt idx="1">
                        <c:v>0.55555555555555558</c:v>
                      </c:pt>
                      <c:pt idx="2">
                        <c:v>1.6666666666666667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5793-41ED-A16F-7D01C249D581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detalhamento'!$A$5</c15:sqref>
                        </c15:formulaRef>
                      </c:ext>
                    </c:extLst>
                    <c:strCache>
                      <c:ptCount val="1"/>
                      <c:pt idx="0">
                        <c:v>MÉDIA CO 2020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detalhamento'!$B$1:$AN$1</c15:sqref>
                        </c15:fullRef>
                        <c15:formulaRef>
                          <c15:sqref>'Gráficos - detalhamento'!$AJ$1:$AN$1</c15:sqref>
                        </c15:formulaRef>
                      </c:ext>
                    </c:extLst>
                    <c:strCache>
                      <c:ptCount val="5"/>
                      <c:pt idx="0">
                        <c:v>3.1 O Governo Estadual/Distrital regulamentou os principais pilares da Lei Federal 13.460/2017 (Código de Defesa do Usuário do Serviço Público)? Marque todas as alternativas que se aplicam - sem bônus de normatização citando a Lei Federal</c:v>
                      </c:pt>
                      <c:pt idx="1">
                        <c:v>3.2 O Art. 5º da Lei Federal 13.726/2018 (Grupos Setoriais de Trabalho para Desburocratização e Simplificação) foi regulamentado via Decreto no Governo Estadual/Distrital?   - sem bônus de normatização citando a Lei Federal</c:v>
                      </c:pt>
                      <c:pt idx="2">
                        <c:v>3.3 O funcionamento do Portal Único/Portal de Serviços foi regulamentado pelo Governo Estadual/Distrital (Ex.: Decreto Federal 9.756/2019)?</c:v>
                      </c:pt>
                      <c:pt idx="3">
                        <c:v>3.4 A Lei Federal 14.063/2020 (Assinaturas Eletrônicas) foi normatizada pelo Governo Estadual/Distrital?  - com bônus de normatização citando a Lei Federal</c:v>
                      </c:pt>
                      <c:pt idx="4">
                        <c:v>3.5 A Lei Federal 14.129/2021 (Governo Digital e Eficiência Pública) foi normatizada pelo Governo Estadual/Distrital? - com bônus de normatização citando a Lei Federal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detalhamento'!$B$5:$AN$5</c15:sqref>
                        </c15:fullRef>
                        <c15:formulaRef>
                          <c15:sqref>'Gráficos - detalhamento'!$AJ$5:$AN$5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1.875</c:v>
                      </c:pt>
                      <c:pt idx="1">
                        <c:v>0</c:v>
                      </c:pt>
                      <c:pt idx="2">
                        <c:v>1.25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5793-41ED-A16F-7D01C249D581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detalhamento'!$A$6</c15:sqref>
                        </c15:formulaRef>
                      </c:ext>
                    </c:extLst>
                    <c:strCache>
                      <c:ptCount val="1"/>
                      <c:pt idx="0">
                        <c:v>MÉDIA SE 2020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detalhamento'!$B$1:$AN$1</c15:sqref>
                        </c15:fullRef>
                        <c15:formulaRef>
                          <c15:sqref>'Gráficos - detalhamento'!$AJ$1:$AN$1</c15:sqref>
                        </c15:formulaRef>
                      </c:ext>
                    </c:extLst>
                    <c:strCache>
                      <c:ptCount val="5"/>
                      <c:pt idx="0">
                        <c:v>3.1 O Governo Estadual/Distrital regulamentou os principais pilares da Lei Federal 13.460/2017 (Código de Defesa do Usuário do Serviço Público)? Marque todas as alternativas que se aplicam - sem bônus de normatização citando a Lei Federal</c:v>
                      </c:pt>
                      <c:pt idx="1">
                        <c:v>3.2 O Art. 5º da Lei Federal 13.726/2018 (Grupos Setoriais de Trabalho para Desburocratização e Simplificação) foi regulamentado via Decreto no Governo Estadual/Distrital?   - sem bônus de normatização citando a Lei Federal</c:v>
                      </c:pt>
                      <c:pt idx="2">
                        <c:v>3.3 O funcionamento do Portal Único/Portal de Serviços foi regulamentado pelo Governo Estadual/Distrital (Ex.: Decreto Federal 9.756/2019)?</c:v>
                      </c:pt>
                      <c:pt idx="3">
                        <c:v>3.4 A Lei Federal 14.063/2020 (Assinaturas Eletrônicas) foi normatizada pelo Governo Estadual/Distrital?  - com bônus de normatização citando a Lei Federal</c:v>
                      </c:pt>
                      <c:pt idx="4">
                        <c:v>3.5 A Lei Federal 14.129/2021 (Governo Digital e Eficiência Pública) foi normatizada pelo Governo Estadual/Distrital? - com bônus de normatização citando a Lei Federal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detalhamento'!$B$6:$AN$6</c15:sqref>
                        </c15:fullRef>
                        <c15:formulaRef>
                          <c15:sqref>'Gráficos - detalhamento'!$AJ$6:$AN$6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1.875</c:v>
                      </c:pt>
                      <c:pt idx="1">
                        <c:v>1.25</c:v>
                      </c:pt>
                      <c:pt idx="2">
                        <c:v>1.25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5793-41ED-A16F-7D01C249D581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detalhamento'!$A$7</c15:sqref>
                        </c15:formulaRef>
                      </c:ext>
                    </c:extLst>
                    <c:strCache>
                      <c:ptCount val="1"/>
                      <c:pt idx="0">
                        <c:v>MÉDIA S 2020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detalhamento'!$B$1:$AN$1</c15:sqref>
                        </c15:fullRef>
                        <c15:formulaRef>
                          <c15:sqref>'Gráficos - detalhamento'!$AJ$1:$AN$1</c15:sqref>
                        </c15:formulaRef>
                      </c:ext>
                    </c:extLst>
                    <c:strCache>
                      <c:ptCount val="5"/>
                      <c:pt idx="0">
                        <c:v>3.1 O Governo Estadual/Distrital regulamentou os principais pilares da Lei Federal 13.460/2017 (Código de Defesa do Usuário do Serviço Público)? Marque todas as alternativas que se aplicam - sem bônus de normatização citando a Lei Federal</c:v>
                      </c:pt>
                      <c:pt idx="1">
                        <c:v>3.2 O Art. 5º da Lei Federal 13.726/2018 (Grupos Setoriais de Trabalho para Desburocratização e Simplificação) foi regulamentado via Decreto no Governo Estadual/Distrital?   - sem bônus de normatização citando a Lei Federal</c:v>
                      </c:pt>
                      <c:pt idx="2">
                        <c:v>3.3 O funcionamento do Portal Único/Portal de Serviços foi regulamentado pelo Governo Estadual/Distrital (Ex.: Decreto Federal 9.756/2019)?</c:v>
                      </c:pt>
                      <c:pt idx="3">
                        <c:v>3.4 A Lei Federal 14.063/2020 (Assinaturas Eletrônicas) foi normatizada pelo Governo Estadual/Distrital?  - com bônus de normatização citando a Lei Federal</c:v>
                      </c:pt>
                      <c:pt idx="4">
                        <c:v>3.5 A Lei Federal 14.129/2021 (Governo Digital e Eficiência Pública) foi normatizada pelo Governo Estadual/Distrital? - com bônus de normatização citando a Lei Federal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detalhamento'!$B$7:$AN$7</c15:sqref>
                        </c15:fullRef>
                        <c15:formulaRef>
                          <c15:sqref>'Gráficos - detalhamento'!$AJ$7:$AN$7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2.9166666666666665</c:v>
                      </c:pt>
                      <c:pt idx="1">
                        <c:v>5</c:v>
                      </c:pt>
                      <c:pt idx="2">
                        <c:v>3.3333333333333335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5793-41ED-A16F-7D01C249D581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detalhamento'!$A$8</c15:sqref>
                        </c15:formulaRef>
                      </c:ext>
                    </c:extLst>
                    <c:strCache>
                      <c:ptCount val="1"/>
                      <c:pt idx="0">
                        <c:v>MÉDIA BR 2021</c:v>
                      </c:pt>
                    </c:strCache>
                  </c:strRef>
                </c:tx>
                <c:spPr>
                  <a:solidFill>
                    <a:srgbClr val="002060">
                      <a:alpha val="50000"/>
                    </a:srgb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detalhamento'!$B$1:$AN$1</c15:sqref>
                        </c15:fullRef>
                        <c15:formulaRef>
                          <c15:sqref>'Gráficos - detalhamento'!$AJ$1:$AN$1</c15:sqref>
                        </c15:formulaRef>
                      </c:ext>
                    </c:extLst>
                    <c:strCache>
                      <c:ptCount val="5"/>
                      <c:pt idx="0">
                        <c:v>3.1 O Governo Estadual/Distrital regulamentou os principais pilares da Lei Federal 13.460/2017 (Código de Defesa do Usuário do Serviço Público)? Marque todas as alternativas que se aplicam - sem bônus de normatização citando a Lei Federal</c:v>
                      </c:pt>
                      <c:pt idx="1">
                        <c:v>3.2 O Art. 5º da Lei Federal 13.726/2018 (Grupos Setoriais de Trabalho para Desburocratização e Simplificação) foi regulamentado via Decreto no Governo Estadual/Distrital?   - sem bônus de normatização citando a Lei Federal</c:v>
                      </c:pt>
                      <c:pt idx="2">
                        <c:v>3.3 O funcionamento do Portal Único/Portal de Serviços foi regulamentado pelo Governo Estadual/Distrital (Ex.: Decreto Federal 9.756/2019)?</c:v>
                      </c:pt>
                      <c:pt idx="3">
                        <c:v>3.4 A Lei Federal 14.063/2020 (Assinaturas Eletrônicas) foi normatizada pelo Governo Estadual/Distrital?  - com bônus de normatização citando a Lei Federal</c:v>
                      </c:pt>
                      <c:pt idx="4">
                        <c:v>3.5 A Lei Federal 14.129/2021 (Governo Digital e Eficiência Pública) foi normatizada pelo Governo Estadual/Distrital? - com bônus de normatização citando a Lei Federal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detalhamento'!$B$8:$AN$8</c15:sqref>
                        </c15:fullRef>
                        <c15:formulaRef>
                          <c15:sqref>'Gráficos - detalhamento'!$AJ$8:$AN$8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2.3148148148148149</c:v>
                      </c:pt>
                      <c:pt idx="1">
                        <c:v>1.4814814814814814</c:v>
                      </c:pt>
                      <c:pt idx="2">
                        <c:v>1.8518518518518519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5793-41ED-A16F-7D01C249D581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detalhamento'!$A$9</c15:sqref>
                        </c15:formulaRef>
                      </c:ext>
                    </c:extLst>
                    <c:strCache>
                      <c:ptCount val="1"/>
                      <c:pt idx="0">
                        <c:v>MÉDIA N 2021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detalhamento'!$B$1:$AN$1</c15:sqref>
                        </c15:fullRef>
                        <c15:formulaRef>
                          <c15:sqref>'Gráficos - detalhamento'!$AJ$1:$AN$1</c15:sqref>
                        </c15:formulaRef>
                      </c:ext>
                    </c:extLst>
                    <c:strCache>
                      <c:ptCount val="5"/>
                      <c:pt idx="0">
                        <c:v>3.1 O Governo Estadual/Distrital regulamentou os principais pilares da Lei Federal 13.460/2017 (Código de Defesa do Usuário do Serviço Público)? Marque todas as alternativas que se aplicam - sem bônus de normatização citando a Lei Federal</c:v>
                      </c:pt>
                      <c:pt idx="1">
                        <c:v>3.2 O Art. 5º da Lei Federal 13.726/2018 (Grupos Setoriais de Trabalho para Desburocratização e Simplificação) foi regulamentado via Decreto no Governo Estadual/Distrital?   - sem bônus de normatização citando a Lei Federal</c:v>
                      </c:pt>
                      <c:pt idx="2">
                        <c:v>3.3 O funcionamento do Portal Único/Portal de Serviços foi regulamentado pelo Governo Estadual/Distrital (Ex.: Decreto Federal 9.756/2019)?</c:v>
                      </c:pt>
                      <c:pt idx="3">
                        <c:v>3.4 A Lei Federal 14.063/2020 (Assinaturas Eletrônicas) foi normatizada pelo Governo Estadual/Distrital?  - com bônus de normatização citando a Lei Federal</c:v>
                      </c:pt>
                      <c:pt idx="4">
                        <c:v>3.5 A Lei Federal 14.129/2021 (Governo Digital e Eficiência Pública) foi normatizada pelo Governo Estadual/Distrital? - com bônus de normatização citando a Lei Federal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detalhamento'!$B$9:$AN$9</c15:sqref>
                        </c15:fullRef>
                        <c15:formulaRef>
                          <c15:sqref>'Gráficos - detalhamento'!$AJ$9:$AN$9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1.25</c:v>
                      </c:pt>
                      <c:pt idx="1">
                        <c:v>0.7142857142857143</c:v>
                      </c:pt>
                      <c:pt idx="2">
                        <c:v>0.7142857142857143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5793-41ED-A16F-7D01C249D581}"/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detalhamento'!$A$10</c15:sqref>
                        </c15:formulaRef>
                      </c:ext>
                    </c:extLst>
                    <c:strCache>
                      <c:ptCount val="1"/>
                      <c:pt idx="0">
                        <c:v>MÉDIA NE 2021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detalhamento'!$B$1:$AN$1</c15:sqref>
                        </c15:fullRef>
                        <c15:formulaRef>
                          <c15:sqref>'Gráficos - detalhamento'!$AJ$1:$AN$1</c15:sqref>
                        </c15:formulaRef>
                      </c:ext>
                    </c:extLst>
                    <c:strCache>
                      <c:ptCount val="5"/>
                      <c:pt idx="0">
                        <c:v>3.1 O Governo Estadual/Distrital regulamentou os principais pilares da Lei Federal 13.460/2017 (Código de Defesa do Usuário do Serviço Público)? Marque todas as alternativas que se aplicam - sem bônus de normatização citando a Lei Federal</c:v>
                      </c:pt>
                      <c:pt idx="1">
                        <c:v>3.2 O Art. 5º da Lei Federal 13.726/2018 (Grupos Setoriais de Trabalho para Desburocratização e Simplificação) foi regulamentado via Decreto no Governo Estadual/Distrital?   - sem bônus de normatização citando a Lei Federal</c:v>
                      </c:pt>
                      <c:pt idx="2">
                        <c:v>3.3 O funcionamento do Portal Único/Portal de Serviços foi regulamentado pelo Governo Estadual/Distrital (Ex.: Decreto Federal 9.756/2019)?</c:v>
                      </c:pt>
                      <c:pt idx="3">
                        <c:v>3.4 A Lei Federal 14.063/2020 (Assinaturas Eletrônicas) foi normatizada pelo Governo Estadual/Distrital?  - com bônus de normatização citando a Lei Federal</c:v>
                      </c:pt>
                      <c:pt idx="4">
                        <c:v>3.5 A Lei Federal 14.129/2021 (Governo Digital e Eficiência Pública) foi normatizada pelo Governo Estadual/Distrital? - com bônus de normatização citando a Lei Federal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detalhamento'!$B$10:$AN$10</c15:sqref>
                        </c15:fullRef>
                        <c15:formulaRef>
                          <c15:sqref>'Gráficos - detalhamento'!$AJ$10:$AN$10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2.3611111111111112</c:v>
                      </c:pt>
                      <c:pt idx="1">
                        <c:v>0.55555555555555558</c:v>
                      </c:pt>
                      <c:pt idx="2">
                        <c:v>1.6666666666666667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5793-41ED-A16F-7D01C249D581}"/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detalhamento'!$A$11</c15:sqref>
                        </c15:formulaRef>
                      </c:ext>
                    </c:extLst>
                    <c:strCache>
                      <c:ptCount val="1"/>
                      <c:pt idx="0">
                        <c:v>MÉDIA CO 2021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detalhamento'!$B$1:$AN$1</c15:sqref>
                        </c15:fullRef>
                        <c15:formulaRef>
                          <c15:sqref>'Gráficos - detalhamento'!$AJ$1:$AN$1</c15:sqref>
                        </c15:formulaRef>
                      </c:ext>
                    </c:extLst>
                    <c:strCache>
                      <c:ptCount val="5"/>
                      <c:pt idx="0">
                        <c:v>3.1 O Governo Estadual/Distrital regulamentou os principais pilares da Lei Federal 13.460/2017 (Código de Defesa do Usuário do Serviço Público)? Marque todas as alternativas que se aplicam - sem bônus de normatização citando a Lei Federal</c:v>
                      </c:pt>
                      <c:pt idx="1">
                        <c:v>3.2 O Art. 5º da Lei Federal 13.726/2018 (Grupos Setoriais de Trabalho para Desburocratização e Simplificação) foi regulamentado via Decreto no Governo Estadual/Distrital?   - sem bônus de normatização citando a Lei Federal</c:v>
                      </c:pt>
                      <c:pt idx="2">
                        <c:v>3.3 O funcionamento do Portal Único/Portal de Serviços foi regulamentado pelo Governo Estadual/Distrital (Ex.: Decreto Federal 9.756/2019)?</c:v>
                      </c:pt>
                      <c:pt idx="3">
                        <c:v>3.4 A Lei Federal 14.063/2020 (Assinaturas Eletrônicas) foi normatizada pelo Governo Estadual/Distrital?  - com bônus de normatização citando a Lei Federal</c:v>
                      </c:pt>
                      <c:pt idx="4">
                        <c:v>3.5 A Lei Federal 14.129/2021 (Governo Digital e Eficiência Pública) foi normatizada pelo Governo Estadual/Distrital? - com bônus de normatização citando a Lei Federal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detalhamento'!$B$11:$AN$11</c15:sqref>
                        </c15:fullRef>
                        <c15:formulaRef>
                          <c15:sqref>'Gráficos - detalhamento'!$AJ$11:$AN$11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3.125</c:v>
                      </c:pt>
                      <c:pt idx="1">
                        <c:v>2.5</c:v>
                      </c:pt>
                      <c:pt idx="2">
                        <c:v>1.25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5793-41ED-A16F-7D01C249D581}"/>
                  </c:ext>
                </c:extLst>
              </c15:ser>
            </c15:filteredBarSeries>
            <c15:filteredB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detalhamento'!$A$12</c15:sqref>
                        </c15:formulaRef>
                      </c:ext>
                    </c:extLst>
                    <c:strCache>
                      <c:ptCount val="1"/>
                      <c:pt idx="0">
                        <c:v>MÉDIA SE 2021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detalhamento'!$B$1:$AN$1</c15:sqref>
                        </c15:fullRef>
                        <c15:formulaRef>
                          <c15:sqref>'Gráficos - detalhamento'!$AJ$1:$AN$1</c15:sqref>
                        </c15:formulaRef>
                      </c:ext>
                    </c:extLst>
                    <c:strCache>
                      <c:ptCount val="5"/>
                      <c:pt idx="0">
                        <c:v>3.1 O Governo Estadual/Distrital regulamentou os principais pilares da Lei Federal 13.460/2017 (Código de Defesa do Usuário do Serviço Público)? Marque todas as alternativas que se aplicam - sem bônus de normatização citando a Lei Federal</c:v>
                      </c:pt>
                      <c:pt idx="1">
                        <c:v>3.2 O Art. 5º da Lei Federal 13.726/2018 (Grupos Setoriais de Trabalho para Desburocratização e Simplificação) foi regulamentado via Decreto no Governo Estadual/Distrital?   - sem bônus de normatização citando a Lei Federal</c:v>
                      </c:pt>
                      <c:pt idx="2">
                        <c:v>3.3 O funcionamento do Portal Único/Portal de Serviços foi regulamentado pelo Governo Estadual/Distrital (Ex.: Decreto Federal 9.756/2019)?</c:v>
                      </c:pt>
                      <c:pt idx="3">
                        <c:v>3.4 A Lei Federal 14.063/2020 (Assinaturas Eletrônicas) foi normatizada pelo Governo Estadual/Distrital?  - com bônus de normatização citando a Lei Federal</c:v>
                      </c:pt>
                      <c:pt idx="4">
                        <c:v>3.5 A Lei Federal 14.129/2021 (Governo Digital e Eficiência Pública) foi normatizada pelo Governo Estadual/Distrital? - com bônus de normatização citando a Lei Federal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detalhamento'!$B$12:$AN$12</c15:sqref>
                        </c15:fullRef>
                        <c15:formulaRef>
                          <c15:sqref>'Gráficos - detalhamento'!$AJ$12:$AN$12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2.1875</c:v>
                      </c:pt>
                      <c:pt idx="1">
                        <c:v>1.25</c:v>
                      </c:pt>
                      <c:pt idx="2">
                        <c:v>2.5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5793-41ED-A16F-7D01C249D581}"/>
                  </c:ext>
                </c:extLst>
              </c15:ser>
            </c15:filteredBarSeries>
            <c15:filteredBar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detalhamento'!$A$13</c15:sqref>
                        </c15:formulaRef>
                      </c:ext>
                    </c:extLst>
                    <c:strCache>
                      <c:ptCount val="1"/>
                      <c:pt idx="0">
                        <c:v>MÉDIA S 2021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detalhamento'!$B$1:$AN$1</c15:sqref>
                        </c15:fullRef>
                        <c15:formulaRef>
                          <c15:sqref>'Gráficos - detalhamento'!$AJ$1:$AN$1</c15:sqref>
                        </c15:formulaRef>
                      </c:ext>
                    </c:extLst>
                    <c:strCache>
                      <c:ptCount val="5"/>
                      <c:pt idx="0">
                        <c:v>3.1 O Governo Estadual/Distrital regulamentou os principais pilares da Lei Federal 13.460/2017 (Código de Defesa do Usuário do Serviço Público)? Marque todas as alternativas que se aplicam - sem bônus de normatização citando a Lei Federal</c:v>
                      </c:pt>
                      <c:pt idx="1">
                        <c:v>3.2 O Art. 5º da Lei Federal 13.726/2018 (Grupos Setoriais de Trabalho para Desburocratização e Simplificação) foi regulamentado via Decreto no Governo Estadual/Distrital?   - sem bônus de normatização citando a Lei Federal</c:v>
                      </c:pt>
                      <c:pt idx="2">
                        <c:v>3.3 O funcionamento do Portal Único/Portal de Serviços foi regulamentado pelo Governo Estadual/Distrital (Ex.: Decreto Federal 9.756/2019)?</c:v>
                      </c:pt>
                      <c:pt idx="3">
                        <c:v>3.4 A Lei Federal 14.063/2020 (Assinaturas Eletrônicas) foi normatizada pelo Governo Estadual/Distrital?  - com bônus de normatização citando a Lei Federal</c:v>
                      </c:pt>
                      <c:pt idx="4">
                        <c:v>3.5 A Lei Federal 14.129/2021 (Governo Digital e Eficiência Pública) foi normatizada pelo Governo Estadual/Distrital? - com bônus de normatização citando a Lei Federal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detalhamento'!$B$13:$AN$13</c15:sqref>
                        </c15:fullRef>
                        <c15:formulaRef>
                          <c15:sqref>'Gráficos - detalhamento'!$AJ$13:$AN$13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3.75</c:v>
                      </c:pt>
                      <c:pt idx="1">
                        <c:v>5</c:v>
                      </c:pt>
                      <c:pt idx="2">
                        <c:v>5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5793-41ED-A16F-7D01C249D581}"/>
                  </c:ext>
                </c:extLst>
              </c15:ser>
            </c15:filteredBarSeries>
            <c15:filteredBar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detalhamento'!$A$15</c15:sqref>
                        </c15:formulaRef>
                      </c:ext>
                    </c:extLst>
                    <c:strCache>
                      <c:ptCount val="1"/>
                      <c:pt idx="0">
                        <c:v>MÉDIA N 2022</c:v>
                      </c:pt>
                    </c:strCache>
                  </c:strRef>
                </c:tx>
                <c:spPr>
                  <a:solidFill>
                    <a:schemeClr val="accent2">
                      <a:lumMod val="80000"/>
                      <a:lumOff val="20000"/>
                    </a:schemeClr>
                  </a:solidFill>
                  <a:ln w="25400"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detalhamento'!$B$1:$AN$1</c15:sqref>
                        </c15:fullRef>
                        <c15:formulaRef>
                          <c15:sqref>'Gráficos - detalhamento'!$AJ$1:$AN$1</c15:sqref>
                        </c15:formulaRef>
                      </c:ext>
                    </c:extLst>
                    <c:strCache>
                      <c:ptCount val="5"/>
                      <c:pt idx="0">
                        <c:v>3.1 O Governo Estadual/Distrital regulamentou os principais pilares da Lei Federal 13.460/2017 (Código de Defesa do Usuário do Serviço Público)? Marque todas as alternativas que se aplicam - sem bônus de normatização citando a Lei Federal</c:v>
                      </c:pt>
                      <c:pt idx="1">
                        <c:v>3.2 O Art. 5º da Lei Federal 13.726/2018 (Grupos Setoriais de Trabalho para Desburocratização e Simplificação) foi regulamentado via Decreto no Governo Estadual/Distrital?   - sem bônus de normatização citando a Lei Federal</c:v>
                      </c:pt>
                      <c:pt idx="2">
                        <c:v>3.3 O funcionamento do Portal Único/Portal de Serviços foi regulamentado pelo Governo Estadual/Distrital (Ex.: Decreto Federal 9.756/2019)?</c:v>
                      </c:pt>
                      <c:pt idx="3">
                        <c:v>3.4 A Lei Federal 14.063/2020 (Assinaturas Eletrônicas) foi normatizada pelo Governo Estadual/Distrital?  - com bônus de normatização citando a Lei Federal</c:v>
                      </c:pt>
                      <c:pt idx="4">
                        <c:v>3.5 A Lei Federal 14.129/2021 (Governo Digital e Eficiência Pública) foi normatizada pelo Governo Estadual/Distrital? - com bônus de normatização citando a Lei Federal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detalhamento'!$B$15:$AN$15</c15:sqref>
                        </c15:fullRef>
                        <c15:formulaRef>
                          <c15:sqref>'Gráficos - detalhamento'!$AJ$15:$AN$15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2.6785714285714284</c:v>
                      </c:pt>
                      <c:pt idx="1">
                        <c:v>0.7142857142857143</c:v>
                      </c:pt>
                      <c:pt idx="2">
                        <c:v>0.7142857142857143</c:v>
                      </c:pt>
                      <c:pt idx="3">
                        <c:v>1.4285714285714286</c:v>
                      </c:pt>
                      <c:pt idx="4">
                        <c:v>0.7142857142857143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5793-41ED-A16F-7D01C249D581}"/>
                  </c:ext>
                </c:extLst>
              </c15:ser>
            </c15:filteredBarSeries>
            <c15:filteredBar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detalhamento'!$A$16</c15:sqref>
                        </c15:formulaRef>
                      </c:ext>
                    </c:extLst>
                    <c:strCache>
                      <c:ptCount val="1"/>
                      <c:pt idx="0">
                        <c:v>MÉDIA NE 2022</c:v>
                      </c:pt>
                    </c:strCache>
                  </c:strRef>
                </c:tx>
                <c:spPr>
                  <a:solidFill>
                    <a:schemeClr val="accent3">
                      <a:lumMod val="80000"/>
                      <a:lumOff val="20000"/>
                    </a:schemeClr>
                  </a:solidFill>
                  <a:ln w="25400"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detalhamento'!$B$1:$AN$1</c15:sqref>
                        </c15:fullRef>
                        <c15:formulaRef>
                          <c15:sqref>'Gráficos - detalhamento'!$AJ$1:$AN$1</c15:sqref>
                        </c15:formulaRef>
                      </c:ext>
                    </c:extLst>
                    <c:strCache>
                      <c:ptCount val="5"/>
                      <c:pt idx="0">
                        <c:v>3.1 O Governo Estadual/Distrital regulamentou os principais pilares da Lei Federal 13.460/2017 (Código de Defesa do Usuário do Serviço Público)? Marque todas as alternativas que se aplicam - sem bônus de normatização citando a Lei Federal</c:v>
                      </c:pt>
                      <c:pt idx="1">
                        <c:v>3.2 O Art. 5º da Lei Federal 13.726/2018 (Grupos Setoriais de Trabalho para Desburocratização e Simplificação) foi regulamentado via Decreto no Governo Estadual/Distrital?   - sem bônus de normatização citando a Lei Federal</c:v>
                      </c:pt>
                      <c:pt idx="2">
                        <c:v>3.3 O funcionamento do Portal Único/Portal de Serviços foi regulamentado pelo Governo Estadual/Distrital (Ex.: Decreto Federal 9.756/2019)?</c:v>
                      </c:pt>
                      <c:pt idx="3">
                        <c:v>3.4 A Lei Federal 14.063/2020 (Assinaturas Eletrônicas) foi normatizada pelo Governo Estadual/Distrital?  - com bônus de normatização citando a Lei Federal</c:v>
                      </c:pt>
                      <c:pt idx="4">
                        <c:v>3.5 A Lei Federal 14.129/2021 (Governo Digital e Eficiência Pública) foi normatizada pelo Governo Estadual/Distrital? - com bônus de normatização citando a Lei Federal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detalhamento'!$B$16:$AN$16</c15:sqref>
                        </c15:fullRef>
                        <c15:formulaRef>
                          <c15:sqref>'Gráficos - detalhamento'!$AJ$16:$AN$16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2.3611111111111112</c:v>
                      </c:pt>
                      <c:pt idx="1">
                        <c:v>0.55555555555555558</c:v>
                      </c:pt>
                      <c:pt idx="2">
                        <c:v>2.2222222222222223</c:v>
                      </c:pt>
                      <c:pt idx="3">
                        <c:v>1.3333333333333333</c:v>
                      </c:pt>
                      <c:pt idx="4">
                        <c:v>1.3333333333333333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5793-41ED-A16F-7D01C249D581}"/>
                  </c:ext>
                </c:extLst>
              </c15:ser>
            </c15:filteredBarSeries>
            <c15:filteredBarSeries>
              <c15:ser>
                <c:idx val="15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detalhamento'!$A$17</c15:sqref>
                        </c15:formulaRef>
                      </c:ext>
                    </c:extLst>
                    <c:strCache>
                      <c:ptCount val="1"/>
                      <c:pt idx="0">
                        <c:v>MÉDIA CO 2022</c:v>
                      </c:pt>
                    </c:strCache>
                  </c:strRef>
                </c:tx>
                <c:spPr>
                  <a:solidFill>
                    <a:schemeClr val="accent4">
                      <a:lumMod val="80000"/>
                      <a:lumOff val="20000"/>
                    </a:schemeClr>
                  </a:solidFill>
                  <a:ln w="25400"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detalhamento'!$B$1:$AN$1</c15:sqref>
                        </c15:fullRef>
                        <c15:formulaRef>
                          <c15:sqref>'Gráficos - detalhamento'!$AJ$1:$AN$1</c15:sqref>
                        </c15:formulaRef>
                      </c:ext>
                    </c:extLst>
                    <c:strCache>
                      <c:ptCount val="5"/>
                      <c:pt idx="0">
                        <c:v>3.1 O Governo Estadual/Distrital regulamentou os principais pilares da Lei Federal 13.460/2017 (Código de Defesa do Usuário do Serviço Público)? Marque todas as alternativas que se aplicam - sem bônus de normatização citando a Lei Federal</c:v>
                      </c:pt>
                      <c:pt idx="1">
                        <c:v>3.2 O Art. 5º da Lei Federal 13.726/2018 (Grupos Setoriais de Trabalho para Desburocratização e Simplificação) foi regulamentado via Decreto no Governo Estadual/Distrital?   - sem bônus de normatização citando a Lei Federal</c:v>
                      </c:pt>
                      <c:pt idx="2">
                        <c:v>3.3 O funcionamento do Portal Único/Portal de Serviços foi regulamentado pelo Governo Estadual/Distrital (Ex.: Decreto Federal 9.756/2019)?</c:v>
                      </c:pt>
                      <c:pt idx="3">
                        <c:v>3.4 A Lei Federal 14.063/2020 (Assinaturas Eletrônicas) foi normatizada pelo Governo Estadual/Distrital?  - com bônus de normatização citando a Lei Federal</c:v>
                      </c:pt>
                      <c:pt idx="4">
                        <c:v>3.5 A Lei Federal 14.129/2021 (Governo Digital e Eficiência Pública) foi normatizada pelo Governo Estadual/Distrital? - com bônus de normatização citando a Lei Federal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detalhamento'!$B$17:$AN$17</c15:sqref>
                        </c15:fullRef>
                        <c15:formulaRef>
                          <c15:sqref>'Gráficos - detalhamento'!$AJ$17:$AN$17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4.0625</c:v>
                      </c:pt>
                      <c:pt idx="1">
                        <c:v>5</c:v>
                      </c:pt>
                      <c:pt idx="2">
                        <c:v>2.5</c:v>
                      </c:pt>
                      <c:pt idx="3">
                        <c:v>1.75</c:v>
                      </c:pt>
                      <c:pt idx="4">
                        <c:v>1.75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5793-41ED-A16F-7D01C249D581}"/>
                  </c:ext>
                </c:extLst>
              </c15:ser>
            </c15:filteredBarSeries>
            <c15:filteredBarSeries>
              <c15:ser>
                <c:idx val="16"/>
                <c:order val="1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detalhamento'!$A$18</c15:sqref>
                        </c15:formulaRef>
                      </c:ext>
                    </c:extLst>
                    <c:strCache>
                      <c:ptCount val="1"/>
                      <c:pt idx="0">
                        <c:v>MÉDIA SE 2022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  <a:lumOff val="20000"/>
                    </a:schemeClr>
                  </a:solidFill>
                  <a:ln w="25400"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detalhamento'!$B$1:$AN$1</c15:sqref>
                        </c15:fullRef>
                        <c15:formulaRef>
                          <c15:sqref>'Gráficos - detalhamento'!$AJ$1:$AN$1</c15:sqref>
                        </c15:formulaRef>
                      </c:ext>
                    </c:extLst>
                    <c:strCache>
                      <c:ptCount val="5"/>
                      <c:pt idx="0">
                        <c:v>3.1 O Governo Estadual/Distrital regulamentou os principais pilares da Lei Federal 13.460/2017 (Código de Defesa do Usuário do Serviço Público)? Marque todas as alternativas que se aplicam - sem bônus de normatização citando a Lei Federal</c:v>
                      </c:pt>
                      <c:pt idx="1">
                        <c:v>3.2 O Art. 5º da Lei Federal 13.726/2018 (Grupos Setoriais de Trabalho para Desburocratização e Simplificação) foi regulamentado via Decreto no Governo Estadual/Distrital?   - sem bônus de normatização citando a Lei Federal</c:v>
                      </c:pt>
                      <c:pt idx="2">
                        <c:v>3.3 O funcionamento do Portal Único/Portal de Serviços foi regulamentado pelo Governo Estadual/Distrital (Ex.: Decreto Federal 9.756/2019)?</c:v>
                      </c:pt>
                      <c:pt idx="3">
                        <c:v>3.4 A Lei Federal 14.063/2020 (Assinaturas Eletrônicas) foi normatizada pelo Governo Estadual/Distrital?  - com bônus de normatização citando a Lei Federal</c:v>
                      </c:pt>
                      <c:pt idx="4">
                        <c:v>3.5 A Lei Federal 14.129/2021 (Governo Digital e Eficiência Pública) foi normatizada pelo Governo Estadual/Distrital? - com bônus de normatização citando a Lei Federal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detalhamento'!$B$18:$AN$18</c15:sqref>
                        </c15:fullRef>
                        <c15:formulaRef>
                          <c15:sqref>'Gráficos - detalhamento'!$AJ$18:$AN$18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2.8125</c:v>
                      </c:pt>
                      <c:pt idx="1">
                        <c:v>3.75</c:v>
                      </c:pt>
                      <c:pt idx="2">
                        <c:v>3.75</c:v>
                      </c:pt>
                      <c:pt idx="3">
                        <c:v>4.75</c:v>
                      </c:pt>
                      <c:pt idx="4">
                        <c:v>4.75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5793-41ED-A16F-7D01C249D581}"/>
                  </c:ext>
                </c:extLst>
              </c15:ser>
            </c15:filteredBarSeries>
            <c15:filteredBarSeries>
              <c15:ser>
                <c:idx val="17"/>
                <c:order val="1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detalhamento'!$A$19</c15:sqref>
                        </c15:formulaRef>
                      </c:ext>
                    </c:extLst>
                    <c:strCache>
                      <c:ptCount val="1"/>
                      <c:pt idx="0">
                        <c:v>MÉDIA S 2022</c:v>
                      </c:pt>
                    </c:strCache>
                  </c:strRef>
                </c:tx>
                <c:spPr>
                  <a:solidFill>
                    <a:schemeClr val="accent6">
                      <a:lumMod val="80000"/>
                      <a:lumOff val="20000"/>
                    </a:schemeClr>
                  </a:solidFill>
                  <a:ln w="25400"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detalhamento'!$B$1:$AN$1</c15:sqref>
                        </c15:fullRef>
                        <c15:formulaRef>
                          <c15:sqref>'Gráficos - detalhamento'!$AJ$1:$AN$1</c15:sqref>
                        </c15:formulaRef>
                      </c:ext>
                    </c:extLst>
                    <c:strCache>
                      <c:ptCount val="5"/>
                      <c:pt idx="0">
                        <c:v>3.1 O Governo Estadual/Distrital regulamentou os principais pilares da Lei Federal 13.460/2017 (Código de Defesa do Usuário do Serviço Público)? Marque todas as alternativas que se aplicam - sem bônus de normatização citando a Lei Federal</c:v>
                      </c:pt>
                      <c:pt idx="1">
                        <c:v>3.2 O Art. 5º da Lei Federal 13.726/2018 (Grupos Setoriais de Trabalho para Desburocratização e Simplificação) foi regulamentado via Decreto no Governo Estadual/Distrital?   - sem bônus de normatização citando a Lei Federal</c:v>
                      </c:pt>
                      <c:pt idx="2">
                        <c:v>3.3 O funcionamento do Portal Único/Portal de Serviços foi regulamentado pelo Governo Estadual/Distrital (Ex.: Decreto Federal 9.756/2019)?</c:v>
                      </c:pt>
                      <c:pt idx="3">
                        <c:v>3.4 A Lei Federal 14.063/2020 (Assinaturas Eletrônicas) foi normatizada pelo Governo Estadual/Distrital?  - com bônus de normatização citando a Lei Federal</c:v>
                      </c:pt>
                      <c:pt idx="4">
                        <c:v>3.5 A Lei Federal 14.129/2021 (Governo Digital e Eficiência Pública) foi normatizada pelo Governo Estadual/Distrital? - com bônus de normatização citando a Lei Federal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detalhamento'!$B$19:$AN$19</c15:sqref>
                        </c15:fullRef>
                        <c15:formulaRef>
                          <c15:sqref>'Gráficos - detalhamento'!$AJ$19:$AN$19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3.75</c:v>
                      </c:pt>
                      <c:pt idx="1">
                        <c:v>5</c:v>
                      </c:pt>
                      <c:pt idx="2">
                        <c:v>5</c:v>
                      </c:pt>
                      <c:pt idx="3">
                        <c:v>5</c:v>
                      </c:pt>
                      <c:pt idx="4">
                        <c:v>1.6666666666666667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2-5793-41ED-A16F-7D01C249D581}"/>
                  </c:ext>
                </c:extLst>
              </c15:ser>
            </c15:filteredBarSeries>
          </c:ext>
        </c:extLst>
      </c:barChart>
      <c:catAx>
        <c:axId val="6434401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pt-BR"/>
          </a:p>
        </c:txPr>
        <c:crossAx val="643444624"/>
        <c:crosses val="autoZero"/>
        <c:auto val="1"/>
        <c:lblAlgn val="ctr"/>
        <c:lblOffset val="100"/>
        <c:noMultiLvlLbl val="0"/>
      </c:catAx>
      <c:valAx>
        <c:axId val="643444624"/>
        <c:scaling>
          <c:orientation val="minMax"/>
          <c:max val="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pt-BR"/>
          </a:p>
        </c:txPr>
        <c:crossAx val="643440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5504589124842983"/>
          <c:y val="0.94620784350546505"/>
          <c:w val="9.6408086462265202E-2"/>
          <c:h val="5.37921648682803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pt-B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'Gráficos - Geral'!$N$58</c:f>
              <c:strCache>
                <c:ptCount val="1"/>
                <c:pt idx="0">
                  <c:v>VARIAÇÃO NOMINAL 2022/2021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F93-482C-8177-C4FFB4FF2F0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Geral'!$M$59:$M$85</c:f>
              <c:strCache>
                <c:ptCount val="27"/>
                <c:pt idx="0">
                  <c:v>AL</c:v>
                </c:pt>
                <c:pt idx="1">
                  <c:v>AC</c:v>
                </c:pt>
                <c:pt idx="2">
                  <c:v>RR</c:v>
                </c:pt>
                <c:pt idx="3">
                  <c:v>PB</c:v>
                </c:pt>
                <c:pt idx="4">
                  <c:v>MA</c:v>
                </c:pt>
                <c:pt idx="5">
                  <c:v>DF</c:v>
                </c:pt>
                <c:pt idx="6">
                  <c:v>SE</c:v>
                </c:pt>
                <c:pt idx="7">
                  <c:v>BA</c:v>
                </c:pt>
                <c:pt idx="8">
                  <c:v>TO</c:v>
                </c:pt>
                <c:pt idx="9">
                  <c:v>RN</c:v>
                </c:pt>
                <c:pt idx="10">
                  <c:v>RS</c:v>
                </c:pt>
                <c:pt idx="11">
                  <c:v>SC</c:v>
                </c:pt>
                <c:pt idx="12">
                  <c:v>AM</c:v>
                </c:pt>
                <c:pt idx="13">
                  <c:v>PA</c:v>
                </c:pt>
                <c:pt idx="14">
                  <c:v>MG</c:v>
                </c:pt>
                <c:pt idx="15">
                  <c:v>AP</c:v>
                </c:pt>
                <c:pt idx="16">
                  <c:v>PE</c:v>
                </c:pt>
                <c:pt idx="17">
                  <c:v>PR</c:v>
                </c:pt>
                <c:pt idx="18">
                  <c:v>PI</c:v>
                </c:pt>
                <c:pt idx="19">
                  <c:v>MS</c:v>
                </c:pt>
                <c:pt idx="20">
                  <c:v>RO</c:v>
                </c:pt>
                <c:pt idx="21">
                  <c:v>CE</c:v>
                </c:pt>
                <c:pt idx="22">
                  <c:v>MT</c:v>
                </c:pt>
                <c:pt idx="23">
                  <c:v>SP</c:v>
                </c:pt>
                <c:pt idx="24">
                  <c:v>GO</c:v>
                </c:pt>
                <c:pt idx="25">
                  <c:v>ES</c:v>
                </c:pt>
                <c:pt idx="26">
                  <c:v>RJ</c:v>
                </c:pt>
              </c:strCache>
            </c:strRef>
          </c:cat>
          <c:val>
            <c:numRef>
              <c:f>'Gráficos - Geral'!$N$59:$N$85</c:f>
              <c:numCache>
                <c:formatCode>0.00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2.25</c:v>
                </c:pt>
                <c:pt idx="7">
                  <c:v>2.25</c:v>
                </c:pt>
                <c:pt idx="8">
                  <c:v>3.75</c:v>
                </c:pt>
                <c:pt idx="9">
                  <c:v>4.5</c:v>
                </c:pt>
                <c:pt idx="10">
                  <c:v>4.5</c:v>
                </c:pt>
                <c:pt idx="11">
                  <c:v>4.5</c:v>
                </c:pt>
                <c:pt idx="12">
                  <c:v>4.5</c:v>
                </c:pt>
                <c:pt idx="13">
                  <c:v>5.75</c:v>
                </c:pt>
                <c:pt idx="14">
                  <c:v>7</c:v>
                </c:pt>
                <c:pt idx="15">
                  <c:v>8.25</c:v>
                </c:pt>
                <c:pt idx="16">
                  <c:v>9</c:v>
                </c:pt>
                <c:pt idx="17">
                  <c:v>9</c:v>
                </c:pt>
                <c:pt idx="18">
                  <c:v>11.25</c:v>
                </c:pt>
                <c:pt idx="19">
                  <c:v>13.5</c:v>
                </c:pt>
                <c:pt idx="20">
                  <c:v>14.75</c:v>
                </c:pt>
                <c:pt idx="21">
                  <c:v>18</c:v>
                </c:pt>
                <c:pt idx="22">
                  <c:v>19.5</c:v>
                </c:pt>
                <c:pt idx="23">
                  <c:v>19.5</c:v>
                </c:pt>
                <c:pt idx="24">
                  <c:v>25</c:v>
                </c:pt>
                <c:pt idx="25">
                  <c:v>27.5</c:v>
                </c:pt>
                <c:pt idx="26">
                  <c:v>28.75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93-482C-8177-C4FFB4FF2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671386424"/>
        <c:axId val="671384184"/>
      </c:barChart>
      <c:catAx>
        <c:axId val="6713864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pt-BR"/>
          </a:p>
        </c:txPr>
        <c:crossAx val="671384184"/>
        <c:crosses val="autoZero"/>
        <c:auto val="1"/>
        <c:lblAlgn val="ctr"/>
        <c:lblOffset val="100"/>
        <c:noMultiLvlLbl val="0"/>
      </c:catAx>
      <c:valAx>
        <c:axId val="6713841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pt-BR"/>
          </a:p>
        </c:txPr>
        <c:crossAx val="671386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400" b="0" i="0" baseline="0">
                <a:effectLst/>
              </a:rPr>
              <a:t>Comparativo 2020 x 2021 x 2022 - Dimensão 2 - Unidades Federativas</a:t>
            </a:r>
            <a:endParaRPr lang="pt-BR" sz="14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'Comparativo 2022 x 2021 x 2020'!$C$75</c:f>
              <c:strCache>
                <c:ptCount val="1"/>
                <c:pt idx="0">
                  <c:v>Dimensão 2 - Oferta de Serviços Digitais - 2022 - 10 critérios</c:v>
                </c:pt>
              </c:strCache>
            </c:strRef>
          </c:tx>
          <c:spPr>
            <a:solidFill>
              <a:schemeClr val="accent3">
                <a:shade val="65000"/>
              </a:schemeClr>
            </a:solidFill>
            <a:ln>
              <a:noFill/>
            </a:ln>
            <a:effectLst/>
          </c:spPr>
          <c:invertIfNegative val="0"/>
          <c:cat>
            <c:strRef>
              <c:f>'Comparativo 2022 x 2021 x 2020'!$B$76:$B$102</c:f>
              <c:strCache>
                <c:ptCount val="27"/>
                <c:pt idx="0">
                  <c:v>Rio Grande do Sul</c:v>
                </c:pt>
                <c:pt idx="1">
                  <c:v>Goiás</c:v>
                </c:pt>
                <c:pt idx="2">
                  <c:v>Minas Gerais</c:v>
                </c:pt>
                <c:pt idx="3">
                  <c:v>Bahia</c:v>
                </c:pt>
                <c:pt idx="4">
                  <c:v>Paraná</c:v>
                </c:pt>
                <c:pt idx="5">
                  <c:v>São Paulo</c:v>
                </c:pt>
                <c:pt idx="6">
                  <c:v>Santa Catarina</c:v>
                </c:pt>
                <c:pt idx="7">
                  <c:v>Amapá</c:v>
                </c:pt>
                <c:pt idx="8">
                  <c:v>Rio de Janeiro</c:v>
                </c:pt>
                <c:pt idx="9">
                  <c:v>Distrito Federal</c:v>
                </c:pt>
                <c:pt idx="10">
                  <c:v>Espírito Santo</c:v>
                </c:pt>
                <c:pt idx="11">
                  <c:v>Pernambuco</c:v>
                </c:pt>
                <c:pt idx="12">
                  <c:v>Mato Grosso</c:v>
                </c:pt>
                <c:pt idx="13">
                  <c:v>Paraíba</c:v>
                </c:pt>
                <c:pt idx="14">
                  <c:v>Mato Grosso do Sul</c:v>
                </c:pt>
                <c:pt idx="15">
                  <c:v>Ceará</c:v>
                </c:pt>
                <c:pt idx="16">
                  <c:v>Rondônia</c:v>
                </c:pt>
                <c:pt idx="17">
                  <c:v>Tocantins</c:v>
                </c:pt>
                <c:pt idx="18">
                  <c:v>Amazonas</c:v>
                </c:pt>
                <c:pt idx="19">
                  <c:v>Pará</c:v>
                </c:pt>
                <c:pt idx="20">
                  <c:v>Rio Grande do Norte</c:v>
                </c:pt>
                <c:pt idx="21">
                  <c:v>Sergipe</c:v>
                </c:pt>
                <c:pt idx="22">
                  <c:v>Alagoas</c:v>
                </c:pt>
                <c:pt idx="23">
                  <c:v>Maranhão</c:v>
                </c:pt>
                <c:pt idx="24">
                  <c:v>Piauí</c:v>
                </c:pt>
                <c:pt idx="25">
                  <c:v>Acre</c:v>
                </c:pt>
                <c:pt idx="26">
                  <c:v>Roraima</c:v>
                </c:pt>
              </c:strCache>
            </c:strRef>
          </c:cat>
          <c:val>
            <c:numRef>
              <c:f>'Comparativo 2022 x 2021 x 2020'!$C$76:$C$102</c:f>
              <c:numCache>
                <c:formatCode>0.00</c:formatCode>
                <c:ptCount val="27"/>
                <c:pt idx="0">
                  <c:v>40.5</c:v>
                </c:pt>
                <c:pt idx="1">
                  <c:v>45</c:v>
                </c:pt>
                <c:pt idx="2">
                  <c:v>31.5</c:v>
                </c:pt>
                <c:pt idx="3">
                  <c:v>40.5</c:v>
                </c:pt>
                <c:pt idx="4">
                  <c:v>45</c:v>
                </c:pt>
                <c:pt idx="5">
                  <c:v>40.5</c:v>
                </c:pt>
                <c:pt idx="6">
                  <c:v>40.5</c:v>
                </c:pt>
                <c:pt idx="7">
                  <c:v>36</c:v>
                </c:pt>
                <c:pt idx="8">
                  <c:v>36</c:v>
                </c:pt>
                <c:pt idx="9">
                  <c:v>36</c:v>
                </c:pt>
                <c:pt idx="10">
                  <c:v>36</c:v>
                </c:pt>
                <c:pt idx="11">
                  <c:v>36</c:v>
                </c:pt>
                <c:pt idx="12">
                  <c:v>27</c:v>
                </c:pt>
                <c:pt idx="13">
                  <c:v>40.5</c:v>
                </c:pt>
                <c:pt idx="14">
                  <c:v>36</c:v>
                </c:pt>
                <c:pt idx="15">
                  <c:v>36</c:v>
                </c:pt>
                <c:pt idx="16">
                  <c:v>31.5</c:v>
                </c:pt>
                <c:pt idx="17">
                  <c:v>31.5</c:v>
                </c:pt>
                <c:pt idx="18">
                  <c:v>36</c:v>
                </c:pt>
                <c:pt idx="19">
                  <c:v>40.5</c:v>
                </c:pt>
                <c:pt idx="20">
                  <c:v>31.5</c:v>
                </c:pt>
                <c:pt idx="21">
                  <c:v>31.5</c:v>
                </c:pt>
                <c:pt idx="22">
                  <c:v>27</c:v>
                </c:pt>
                <c:pt idx="23">
                  <c:v>22.5</c:v>
                </c:pt>
                <c:pt idx="24">
                  <c:v>27</c:v>
                </c:pt>
                <c:pt idx="25">
                  <c:v>22.5</c:v>
                </c:pt>
                <c:pt idx="26">
                  <c:v>27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6-822D-452E-80CF-8399F6A9C62E}"/>
            </c:ext>
          </c:extLst>
        </c:ser>
        <c:ser>
          <c:idx val="1"/>
          <c:order val="1"/>
          <c:tx>
            <c:strRef>
              <c:f>'Comparativo 2022 x 2021 x 2020'!$D$75</c:f>
              <c:strCache>
                <c:ptCount val="1"/>
                <c:pt idx="0">
                  <c:v>Dimensão 2 - Oferta de Serviços Digitais - 2021 - 10 critérios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'Comparativo 2022 x 2021 x 2020'!$B$76:$B$102</c:f>
              <c:strCache>
                <c:ptCount val="27"/>
                <c:pt idx="0">
                  <c:v>Rio Grande do Sul</c:v>
                </c:pt>
                <c:pt idx="1">
                  <c:v>Goiás</c:v>
                </c:pt>
                <c:pt idx="2">
                  <c:v>Minas Gerais</c:v>
                </c:pt>
                <c:pt idx="3">
                  <c:v>Bahia</c:v>
                </c:pt>
                <c:pt idx="4">
                  <c:v>Paraná</c:v>
                </c:pt>
                <c:pt idx="5">
                  <c:v>São Paulo</c:v>
                </c:pt>
                <c:pt idx="6">
                  <c:v>Santa Catarina</c:v>
                </c:pt>
                <c:pt idx="7">
                  <c:v>Amapá</c:v>
                </c:pt>
                <c:pt idx="8">
                  <c:v>Rio de Janeiro</c:v>
                </c:pt>
                <c:pt idx="9">
                  <c:v>Distrito Federal</c:v>
                </c:pt>
                <c:pt idx="10">
                  <c:v>Espírito Santo</c:v>
                </c:pt>
                <c:pt idx="11">
                  <c:v>Pernambuco</c:v>
                </c:pt>
                <c:pt idx="12">
                  <c:v>Mato Grosso</c:v>
                </c:pt>
                <c:pt idx="13">
                  <c:v>Paraíba</c:v>
                </c:pt>
                <c:pt idx="14">
                  <c:v>Mato Grosso do Sul</c:v>
                </c:pt>
                <c:pt idx="15">
                  <c:v>Ceará</c:v>
                </c:pt>
                <c:pt idx="16">
                  <c:v>Rondônia</c:v>
                </c:pt>
                <c:pt idx="17">
                  <c:v>Tocantins</c:v>
                </c:pt>
                <c:pt idx="18">
                  <c:v>Amazonas</c:v>
                </c:pt>
                <c:pt idx="19">
                  <c:v>Pará</c:v>
                </c:pt>
                <c:pt idx="20">
                  <c:v>Rio Grande do Norte</c:v>
                </c:pt>
                <c:pt idx="21">
                  <c:v>Sergipe</c:v>
                </c:pt>
                <c:pt idx="22">
                  <c:v>Alagoas</c:v>
                </c:pt>
                <c:pt idx="23">
                  <c:v>Maranhão</c:v>
                </c:pt>
                <c:pt idx="24">
                  <c:v>Piauí</c:v>
                </c:pt>
                <c:pt idx="25">
                  <c:v>Acre</c:v>
                </c:pt>
                <c:pt idx="26">
                  <c:v>Roraima</c:v>
                </c:pt>
              </c:strCache>
            </c:strRef>
          </c:cat>
          <c:val>
            <c:numRef>
              <c:f>'Comparativo 2022 x 2021 x 2020'!$D$76:$D$102</c:f>
              <c:numCache>
                <c:formatCode>0.00</c:formatCode>
                <c:ptCount val="27"/>
                <c:pt idx="0">
                  <c:v>36</c:v>
                </c:pt>
                <c:pt idx="1">
                  <c:v>31.5</c:v>
                </c:pt>
                <c:pt idx="2">
                  <c:v>31.5</c:v>
                </c:pt>
                <c:pt idx="3">
                  <c:v>36</c:v>
                </c:pt>
                <c:pt idx="4">
                  <c:v>40.5</c:v>
                </c:pt>
                <c:pt idx="5">
                  <c:v>36</c:v>
                </c:pt>
                <c:pt idx="6">
                  <c:v>40.5</c:v>
                </c:pt>
                <c:pt idx="7">
                  <c:v>36</c:v>
                </c:pt>
                <c:pt idx="8">
                  <c:v>27</c:v>
                </c:pt>
                <c:pt idx="9">
                  <c:v>22.5</c:v>
                </c:pt>
                <c:pt idx="10">
                  <c:v>31.5</c:v>
                </c:pt>
                <c:pt idx="11">
                  <c:v>36</c:v>
                </c:pt>
                <c:pt idx="12">
                  <c:v>27</c:v>
                </c:pt>
                <c:pt idx="13">
                  <c:v>40.5</c:v>
                </c:pt>
                <c:pt idx="14">
                  <c:v>31.5</c:v>
                </c:pt>
                <c:pt idx="15">
                  <c:v>36</c:v>
                </c:pt>
                <c:pt idx="16">
                  <c:v>27</c:v>
                </c:pt>
                <c:pt idx="17">
                  <c:v>31.5</c:v>
                </c:pt>
                <c:pt idx="18">
                  <c:v>31.5</c:v>
                </c:pt>
                <c:pt idx="19">
                  <c:v>36</c:v>
                </c:pt>
                <c:pt idx="20">
                  <c:v>27</c:v>
                </c:pt>
                <c:pt idx="21">
                  <c:v>27</c:v>
                </c:pt>
                <c:pt idx="22">
                  <c:v>27</c:v>
                </c:pt>
                <c:pt idx="23">
                  <c:v>22.5</c:v>
                </c:pt>
                <c:pt idx="24">
                  <c:v>22.5</c:v>
                </c:pt>
                <c:pt idx="25">
                  <c:v>22.5</c:v>
                </c:pt>
                <c:pt idx="26">
                  <c:v>27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7-822D-452E-80CF-8399F6A9C62E}"/>
            </c:ext>
          </c:extLst>
        </c:ser>
        <c:ser>
          <c:idx val="2"/>
          <c:order val="2"/>
          <c:tx>
            <c:strRef>
              <c:f>'Comparativo 2022 x 2021 x 2020'!$E$75</c:f>
              <c:strCache>
                <c:ptCount val="1"/>
                <c:pt idx="0">
                  <c:v>Dimensão 2 - Oferta de Serviços Digitais - 2020 - 10 critérios</c:v>
                </c:pt>
              </c:strCache>
            </c:strRef>
          </c:tx>
          <c:spPr>
            <a:solidFill>
              <a:schemeClr val="accent3">
                <a:tint val="65000"/>
              </a:schemeClr>
            </a:solidFill>
            <a:ln>
              <a:noFill/>
            </a:ln>
            <a:effectLst/>
          </c:spPr>
          <c:invertIfNegative val="0"/>
          <c:cat>
            <c:strRef>
              <c:f>'Comparativo 2022 x 2021 x 2020'!$B$76:$B$102</c:f>
              <c:strCache>
                <c:ptCount val="27"/>
                <c:pt idx="0">
                  <c:v>Rio Grande do Sul</c:v>
                </c:pt>
                <c:pt idx="1">
                  <c:v>Goiás</c:v>
                </c:pt>
                <c:pt idx="2">
                  <c:v>Minas Gerais</c:v>
                </c:pt>
                <c:pt idx="3">
                  <c:v>Bahia</c:v>
                </c:pt>
                <c:pt idx="4">
                  <c:v>Paraná</c:v>
                </c:pt>
                <c:pt idx="5">
                  <c:v>São Paulo</c:v>
                </c:pt>
                <c:pt idx="6">
                  <c:v>Santa Catarina</c:v>
                </c:pt>
                <c:pt idx="7">
                  <c:v>Amapá</c:v>
                </c:pt>
                <c:pt idx="8">
                  <c:v>Rio de Janeiro</c:v>
                </c:pt>
                <c:pt idx="9">
                  <c:v>Distrito Federal</c:v>
                </c:pt>
                <c:pt idx="10">
                  <c:v>Espírito Santo</c:v>
                </c:pt>
                <c:pt idx="11">
                  <c:v>Pernambuco</c:v>
                </c:pt>
                <c:pt idx="12">
                  <c:v>Mato Grosso</c:v>
                </c:pt>
                <c:pt idx="13">
                  <c:v>Paraíba</c:v>
                </c:pt>
                <c:pt idx="14">
                  <c:v>Mato Grosso do Sul</c:v>
                </c:pt>
                <c:pt idx="15">
                  <c:v>Ceará</c:v>
                </c:pt>
                <c:pt idx="16">
                  <c:v>Rondônia</c:v>
                </c:pt>
                <c:pt idx="17">
                  <c:v>Tocantins</c:v>
                </c:pt>
                <c:pt idx="18">
                  <c:v>Amazonas</c:v>
                </c:pt>
                <c:pt idx="19">
                  <c:v>Pará</c:v>
                </c:pt>
                <c:pt idx="20">
                  <c:v>Rio Grande do Norte</c:v>
                </c:pt>
                <c:pt idx="21">
                  <c:v>Sergipe</c:v>
                </c:pt>
                <c:pt idx="22">
                  <c:v>Alagoas</c:v>
                </c:pt>
                <c:pt idx="23">
                  <c:v>Maranhão</c:v>
                </c:pt>
                <c:pt idx="24">
                  <c:v>Piauí</c:v>
                </c:pt>
                <c:pt idx="25">
                  <c:v>Acre</c:v>
                </c:pt>
                <c:pt idx="26">
                  <c:v>Roraima</c:v>
                </c:pt>
              </c:strCache>
            </c:strRef>
          </c:cat>
          <c:val>
            <c:numRef>
              <c:f>'Comparativo 2022 x 2021 x 2020'!$E$76:$E$102</c:f>
              <c:numCache>
                <c:formatCode>0.00</c:formatCode>
                <c:ptCount val="27"/>
                <c:pt idx="0">
                  <c:v>27</c:v>
                </c:pt>
                <c:pt idx="1">
                  <c:v>27</c:v>
                </c:pt>
                <c:pt idx="2">
                  <c:v>31.5</c:v>
                </c:pt>
                <c:pt idx="3">
                  <c:v>31.5</c:v>
                </c:pt>
                <c:pt idx="4">
                  <c:v>31.5</c:v>
                </c:pt>
                <c:pt idx="5">
                  <c:v>22.5</c:v>
                </c:pt>
                <c:pt idx="6">
                  <c:v>36</c:v>
                </c:pt>
                <c:pt idx="7">
                  <c:v>31.5</c:v>
                </c:pt>
                <c:pt idx="8">
                  <c:v>27</c:v>
                </c:pt>
                <c:pt idx="9">
                  <c:v>22.5</c:v>
                </c:pt>
                <c:pt idx="10">
                  <c:v>31.5</c:v>
                </c:pt>
                <c:pt idx="11">
                  <c:v>27</c:v>
                </c:pt>
                <c:pt idx="12">
                  <c:v>22.5</c:v>
                </c:pt>
                <c:pt idx="13">
                  <c:v>36</c:v>
                </c:pt>
                <c:pt idx="14">
                  <c:v>18</c:v>
                </c:pt>
                <c:pt idx="15">
                  <c:v>18</c:v>
                </c:pt>
                <c:pt idx="16">
                  <c:v>27</c:v>
                </c:pt>
                <c:pt idx="17">
                  <c:v>27</c:v>
                </c:pt>
                <c:pt idx="18">
                  <c:v>13.5</c:v>
                </c:pt>
                <c:pt idx="19">
                  <c:v>22.5</c:v>
                </c:pt>
                <c:pt idx="20">
                  <c:v>18</c:v>
                </c:pt>
                <c:pt idx="21">
                  <c:v>22.5</c:v>
                </c:pt>
                <c:pt idx="22">
                  <c:v>27</c:v>
                </c:pt>
                <c:pt idx="23">
                  <c:v>18</c:v>
                </c:pt>
                <c:pt idx="24">
                  <c:v>22.5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822D-452E-80CF-8399F6A9C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66"/>
        <c:overlap val="-78"/>
        <c:axId val="660625680"/>
        <c:axId val="660626000"/>
        <c:extLst/>
      </c:barChart>
      <c:catAx>
        <c:axId val="66062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60626000"/>
        <c:crosses val="autoZero"/>
        <c:auto val="1"/>
        <c:lblAlgn val="ctr"/>
        <c:lblOffset val="100"/>
        <c:noMultiLvlLbl val="0"/>
      </c:catAx>
      <c:valAx>
        <c:axId val="660626000"/>
        <c:scaling>
          <c:orientation val="minMax"/>
          <c:max val="4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60625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400" b="0" i="0" baseline="0">
                <a:effectLst/>
              </a:rPr>
              <a:t>Comparativo 2020 x 2021 x 2022 - Dimensão 3 - Unidades Federativas</a:t>
            </a:r>
            <a:endParaRPr lang="pt-BR" sz="14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'Comparativo 2022 x 2021 x 2020'!$C$114</c:f>
              <c:strCache>
                <c:ptCount val="1"/>
                <c:pt idx="0">
                  <c:v>Dimensão 3 - Normatização sobre modernização para a Oferta de Serviços Públicos - 2022 - 3 critérios</c:v>
                </c:pt>
              </c:strCache>
            </c:strRef>
          </c:tx>
          <c:spPr>
            <a:solidFill>
              <a:schemeClr val="accent5">
                <a:shade val="65000"/>
              </a:schemeClr>
            </a:solidFill>
            <a:ln>
              <a:noFill/>
            </a:ln>
            <a:effectLst/>
          </c:spPr>
          <c:invertIfNegative val="0"/>
          <c:cat>
            <c:strRef>
              <c:f>'Comparativo 2022 x 2021 x 2020'!$B$115:$B$141</c:f>
              <c:strCache>
                <c:ptCount val="27"/>
                <c:pt idx="0">
                  <c:v>Rio Grande do Sul</c:v>
                </c:pt>
                <c:pt idx="1">
                  <c:v>Goiás</c:v>
                </c:pt>
                <c:pt idx="2">
                  <c:v>Minas Gerais</c:v>
                </c:pt>
                <c:pt idx="3">
                  <c:v>Bahia</c:v>
                </c:pt>
                <c:pt idx="4">
                  <c:v>Paraná</c:v>
                </c:pt>
                <c:pt idx="5">
                  <c:v>São Paulo</c:v>
                </c:pt>
                <c:pt idx="6">
                  <c:v>Santa Catarina</c:v>
                </c:pt>
                <c:pt idx="7">
                  <c:v>Amapá</c:v>
                </c:pt>
                <c:pt idx="8">
                  <c:v>Rio de Janeiro</c:v>
                </c:pt>
                <c:pt idx="9">
                  <c:v>Distrito Federal</c:v>
                </c:pt>
                <c:pt idx="10">
                  <c:v>Espírito Santo</c:v>
                </c:pt>
                <c:pt idx="11">
                  <c:v>Pernambuco</c:v>
                </c:pt>
                <c:pt idx="12">
                  <c:v>Mato Grosso</c:v>
                </c:pt>
                <c:pt idx="13">
                  <c:v>Paraíba</c:v>
                </c:pt>
                <c:pt idx="14">
                  <c:v>Mato Grosso do Sul</c:v>
                </c:pt>
                <c:pt idx="15">
                  <c:v>Ceará</c:v>
                </c:pt>
                <c:pt idx="16">
                  <c:v>Rondônia</c:v>
                </c:pt>
                <c:pt idx="17">
                  <c:v>Tocantins</c:v>
                </c:pt>
                <c:pt idx="18">
                  <c:v>Amazonas</c:v>
                </c:pt>
                <c:pt idx="19">
                  <c:v>Pará</c:v>
                </c:pt>
                <c:pt idx="20">
                  <c:v>Rio Grande do Norte</c:v>
                </c:pt>
                <c:pt idx="21">
                  <c:v>Sergipe</c:v>
                </c:pt>
                <c:pt idx="22">
                  <c:v>Alagoas</c:v>
                </c:pt>
                <c:pt idx="23">
                  <c:v>Maranhão</c:v>
                </c:pt>
                <c:pt idx="24">
                  <c:v>Piauí</c:v>
                </c:pt>
                <c:pt idx="25">
                  <c:v>Acre</c:v>
                </c:pt>
                <c:pt idx="26">
                  <c:v>Roraima</c:v>
                </c:pt>
              </c:strCache>
            </c:strRef>
          </c:cat>
          <c:val>
            <c:numRef>
              <c:f>'Comparativo 2022 x 2021 x 2020'!$C$115:$C$141</c:f>
              <c:numCache>
                <c:formatCode>0.00</c:formatCode>
                <c:ptCount val="27"/>
                <c:pt idx="0">
                  <c:v>10</c:v>
                </c:pt>
                <c:pt idx="1">
                  <c:v>10</c:v>
                </c:pt>
                <c:pt idx="2">
                  <c:v>8.75</c:v>
                </c:pt>
                <c:pt idx="3">
                  <c:v>8.75</c:v>
                </c:pt>
                <c:pt idx="4">
                  <c:v>7.5</c:v>
                </c:pt>
                <c:pt idx="5">
                  <c:v>3.75</c:v>
                </c:pt>
                <c:pt idx="6">
                  <c:v>8.75</c:v>
                </c:pt>
                <c:pt idx="7">
                  <c:v>7.5</c:v>
                </c:pt>
                <c:pt idx="8">
                  <c:v>8.75</c:v>
                </c:pt>
                <c:pt idx="9">
                  <c:v>7.5</c:v>
                </c:pt>
                <c:pt idx="10">
                  <c:v>5</c:v>
                </c:pt>
                <c:pt idx="11">
                  <c:v>7.5</c:v>
                </c:pt>
                <c:pt idx="12">
                  <c:v>7.5</c:v>
                </c:pt>
                <c:pt idx="13">
                  <c:v>7.5</c:v>
                </c:pt>
                <c:pt idx="14">
                  <c:v>6.25</c:v>
                </c:pt>
                <c:pt idx="15">
                  <c:v>2.5</c:v>
                </c:pt>
                <c:pt idx="16">
                  <c:v>3.75</c:v>
                </c:pt>
                <c:pt idx="17">
                  <c:v>5</c:v>
                </c:pt>
                <c:pt idx="18">
                  <c:v>6.25</c:v>
                </c:pt>
                <c:pt idx="19">
                  <c:v>1.25</c:v>
                </c:pt>
                <c:pt idx="20">
                  <c:v>2.5</c:v>
                </c:pt>
                <c:pt idx="21">
                  <c:v>1.25</c:v>
                </c:pt>
                <c:pt idx="22">
                  <c:v>2.5</c:v>
                </c:pt>
                <c:pt idx="23">
                  <c:v>1.25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6-822D-452E-80CF-8399F6A9C62E}"/>
            </c:ext>
          </c:extLst>
        </c:ser>
        <c:ser>
          <c:idx val="1"/>
          <c:order val="1"/>
          <c:tx>
            <c:strRef>
              <c:f>'Comparativo 2022 x 2021 x 2020'!$D$114</c:f>
              <c:strCache>
                <c:ptCount val="1"/>
                <c:pt idx="0">
                  <c:v>Dimensão 3 - Normatização sobre modernização para a Oferta de Serviços Públicos - 2021 - 3 critérios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'Comparativo 2022 x 2021 x 2020'!$B$115:$B$141</c:f>
              <c:strCache>
                <c:ptCount val="27"/>
                <c:pt idx="0">
                  <c:v>Rio Grande do Sul</c:v>
                </c:pt>
                <c:pt idx="1">
                  <c:v>Goiás</c:v>
                </c:pt>
                <c:pt idx="2">
                  <c:v>Minas Gerais</c:v>
                </c:pt>
                <c:pt idx="3">
                  <c:v>Bahia</c:v>
                </c:pt>
                <c:pt idx="4">
                  <c:v>Paraná</c:v>
                </c:pt>
                <c:pt idx="5">
                  <c:v>São Paulo</c:v>
                </c:pt>
                <c:pt idx="6">
                  <c:v>Santa Catarina</c:v>
                </c:pt>
                <c:pt idx="7">
                  <c:v>Amapá</c:v>
                </c:pt>
                <c:pt idx="8">
                  <c:v>Rio de Janeiro</c:v>
                </c:pt>
                <c:pt idx="9">
                  <c:v>Distrito Federal</c:v>
                </c:pt>
                <c:pt idx="10">
                  <c:v>Espírito Santo</c:v>
                </c:pt>
                <c:pt idx="11">
                  <c:v>Pernambuco</c:v>
                </c:pt>
                <c:pt idx="12">
                  <c:v>Mato Grosso</c:v>
                </c:pt>
                <c:pt idx="13">
                  <c:v>Paraíba</c:v>
                </c:pt>
                <c:pt idx="14">
                  <c:v>Mato Grosso do Sul</c:v>
                </c:pt>
                <c:pt idx="15">
                  <c:v>Ceará</c:v>
                </c:pt>
                <c:pt idx="16">
                  <c:v>Rondônia</c:v>
                </c:pt>
                <c:pt idx="17">
                  <c:v>Tocantins</c:v>
                </c:pt>
                <c:pt idx="18">
                  <c:v>Amazonas</c:v>
                </c:pt>
                <c:pt idx="19">
                  <c:v>Pará</c:v>
                </c:pt>
                <c:pt idx="20">
                  <c:v>Rio Grande do Norte</c:v>
                </c:pt>
                <c:pt idx="21">
                  <c:v>Sergipe</c:v>
                </c:pt>
                <c:pt idx="22">
                  <c:v>Alagoas</c:v>
                </c:pt>
                <c:pt idx="23">
                  <c:v>Maranhão</c:v>
                </c:pt>
                <c:pt idx="24">
                  <c:v>Piauí</c:v>
                </c:pt>
                <c:pt idx="25">
                  <c:v>Acre</c:v>
                </c:pt>
                <c:pt idx="26">
                  <c:v>Roraima</c:v>
                </c:pt>
              </c:strCache>
            </c:strRef>
          </c:cat>
          <c:val>
            <c:numRef>
              <c:f>'Comparativo 2022 x 2021 x 2020'!$D$115:$D$141</c:f>
              <c:numCache>
                <c:formatCode>0.00</c:formatCode>
                <c:ptCount val="27"/>
                <c:pt idx="0">
                  <c:v>10</c:v>
                </c:pt>
                <c:pt idx="1">
                  <c:v>7.5</c:v>
                </c:pt>
                <c:pt idx="2">
                  <c:v>8.75</c:v>
                </c:pt>
                <c:pt idx="3">
                  <c:v>6.25</c:v>
                </c:pt>
                <c:pt idx="4">
                  <c:v>7.5</c:v>
                </c:pt>
                <c:pt idx="5">
                  <c:v>0</c:v>
                </c:pt>
                <c:pt idx="6">
                  <c:v>8.75</c:v>
                </c:pt>
                <c:pt idx="7">
                  <c:v>3.75</c:v>
                </c:pt>
                <c:pt idx="8">
                  <c:v>2.5</c:v>
                </c:pt>
                <c:pt idx="9">
                  <c:v>2.5</c:v>
                </c:pt>
                <c:pt idx="10">
                  <c:v>5</c:v>
                </c:pt>
                <c:pt idx="11">
                  <c:v>7.5</c:v>
                </c:pt>
                <c:pt idx="12">
                  <c:v>3.75</c:v>
                </c:pt>
                <c:pt idx="13">
                  <c:v>7.5</c:v>
                </c:pt>
                <c:pt idx="14">
                  <c:v>6.25</c:v>
                </c:pt>
                <c:pt idx="15">
                  <c:v>2.5</c:v>
                </c:pt>
                <c:pt idx="16">
                  <c:v>2.5</c:v>
                </c:pt>
                <c:pt idx="17">
                  <c:v>1.25</c:v>
                </c:pt>
                <c:pt idx="18">
                  <c:v>6.25</c:v>
                </c:pt>
                <c:pt idx="19">
                  <c:v>0</c:v>
                </c:pt>
                <c:pt idx="20">
                  <c:v>2.5</c:v>
                </c:pt>
                <c:pt idx="21">
                  <c:v>1.25</c:v>
                </c:pt>
                <c:pt idx="22">
                  <c:v>2.5</c:v>
                </c:pt>
                <c:pt idx="23">
                  <c:v>1.25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7-822D-452E-80CF-8399F6A9C62E}"/>
            </c:ext>
          </c:extLst>
        </c:ser>
        <c:ser>
          <c:idx val="2"/>
          <c:order val="2"/>
          <c:tx>
            <c:strRef>
              <c:f>'Comparativo 2022 x 2021 x 2020'!$E$114</c:f>
              <c:strCache>
                <c:ptCount val="1"/>
                <c:pt idx="0">
                  <c:v>Dimensão 3 - Normatização sobre modernização para a Oferta de Serviços Públicos - 2020 - 3 critérios</c:v>
                </c:pt>
              </c:strCache>
            </c:strRef>
          </c:tx>
          <c:spPr>
            <a:solidFill>
              <a:schemeClr val="accent5">
                <a:tint val="65000"/>
              </a:schemeClr>
            </a:solidFill>
            <a:ln>
              <a:noFill/>
            </a:ln>
            <a:effectLst/>
          </c:spPr>
          <c:invertIfNegative val="0"/>
          <c:cat>
            <c:strRef>
              <c:f>'Comparativo 2022 x 2021 x 2020'!$B$115:$B$141</c:f>
              <c:strCache>
                <c:ptCount val="27"/>
                <c:pt idx="0">
                  <c:v>Rio Grande do Sul</c:v>
                </c:pt>
                <c:pt idx="1">
                  <c:v>Goiás</c:v>
                </c:pt>
                <c:pt idx="2">
                  <c:v>Minas Gerais</c:v>
                </c:pt>
                <c:pt idx="3">
                  <c:v>Bahia</c:v>
                </c:pt>
                <c:pt idx="4">
                  <c:v>Paraná</c:v>
                </c:pt>
                <c:pt idx="5">
                  <c:v>São Paulo</c:v>
                </c:pt>
                <c:pt idx="6">
                  <c:v>Santa Catarina</c:v>
                </c:pt>
                <c:pt idx="7">
                  <c:v>Amapá</c:v>
                </c:pt>
                <c:pt idx="8">
                  <c:v>Rio de Janeiro</c:v>
                </c:pt>
                <c:pt idx="9">
                  <c:v>Distrito Federal</c:v>
                </c:pt>
                <c:pt idx="10">
                  <c:v>Espírito Santo</c:v>
                </c:pt>
                <c:pt idx="11">
                  <c:v>Pernambuco</c:v>
                </c:pt>
                <c:pt idx="12">
                  <c:v>Mato Grosso</c:v>
                </c:pt>
                <c:pt idx="13">
                  <c:v>Paraíba</c:v>
                </c:pt>
                <c:pt idx="14">
                  <c:v>Mato Grosso do Sul</c:v>
                </c:pt>
                <c:pt idx="15">
                  <c:v>Ceará</c:v>
                </c:pt>
                <c:pt idx="16">
                  <c:v>Rondônia</c:v>
                </c:pt>
                <c:pt idx="17">
                  <c:v>Tocantins</c:v>
                </c:pt>
                <c:pt idx="18">
                  <c:v>Amazonas</c:v>
                </c:pt>
                <c:pt idx="19">
                  <c:v>Pará</c:v>
                </c:pt>
                <c:pt idx="20">
                  <c:v>Rio Grande do Norte</c:v>
                </c:pt>
                <c:pt idx="21">
                  <c:v>Sergipe</c:v>
                </c:pt>
                <c:pt idx="22">
                  <c:v>Alagoas</c:v>
                </c:pt>
                <c:pt idx="23">
                  <c:v>Maranhão</c:v>
                </c:pt>
                <c:pt idx="24">
                  <c:v>Piauí</c:v>
                </c:pt>
                <c:pt idx="25">
                  <c:v>Acre</c:v>
                </c:pt>
                <c:pt idx="26">
                  <c:v>Roraima</c:v>
                </c:pt>
              </c:strCache>
            </c:strRef>
          </c:cat>
          <c:val>
            <c:numRef>
              <c:f>'Comparativo 2022 x 2021 x 2020'!$E$115:$E$141</c:f>
              <c:numCache>
                <c:formatCode>0.00</c:formatCode>
                <c:ptCount val="27"/>
                <c:pt idx="0">
                  <c:v>10</c:v>
                </c:pt>
                <c:pt idx="1">
                  <c:v>3.75</c:v>
                </c:pt>
                <c:pt idx="2">
                  <c:v>8.75</c:v>
                </c:pt>
                <c:pt idx="3">
                  <c:v>5</c:v>
                </c:pt>
                <c:pt idx="4">
                  <c:v>2.5</c:v>
                </c:pt>
                <c:pt idx="5">
                  <c:v>0</c:v>
                </c:pt>
                <c:pt idx="6">
                  <c:v>8.75</c:v>
                </c:pt>
                <c:pt idx="7">
                  <c:v>1.25</c:v>
                </c:pt>
                <c:pt idx="8">
                  <c:v>2.5</c:v>
                </c:pt>
                <c:pt idx="9">
                  <c:v>2.5</c:v>
                </c:pt>
                <c:pt idx="10">
                  <c:v>1.25</c:v>
                </c:pt>
                <c:pt idx="11">
                  <c:v>7.5</c:v>
                </c:pt>
                <c:pt idx="12">
                  <c:v>1.25</c:v>
                </c:pt>
                <c:pt idx="13">
                  <c:v>7.5</c:v>
                </c:pt>
                <c:pt idx="14">
                  <c:v>2.5</c:v>
                </c:pt>
                <c:pt idx="15">
                  <c:v>0</c:v>
                </c:pt>
                <c:pt idx="16">
                  <c:v>5</c:v>
                </c:pt>
                <c:pt idx="17">
                  <c:v>1.25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1.25</c:v>
                </c:pt>
                <c:pt idx="22">
                  <c:v>2.5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822D-452E-80CF-8399F6A9C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66"/>
        <c:overlap val="-78"/>
        <c:axId val="660625680"/>
        <c:axId val="660626000"/>
        <c:extLst/>
      </c:barChart>
      <c:catAx>
        <c:axId val="66062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60626000"/>
        <c:crosses val="autoZero"/>
        <c:auto val="1"/>
        <c:lblAlgn val="ctr"/>
        <c:lblOffset val="100"/>
        <c:noMultiLvlLbl val="0"/>
      </c:catAx>
      <c:valAx>
        <c:axId val="660626000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60625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Comparativo 2020 x 2021 x 2022 - Por dimensão - Média Brasil e Regiões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3"/>
          <c:order val="3"/>
          <c:tx>
            <c:strRef>
              <c:f>'Gráficos - Geral'!$BE$1</c:f>
              <c:strCache>
                <c:ptCount val="1"/>
                <c:pt idx="0">
                  <c:v>Dimensão 1 - Capacidades para a Oferta de Serviços Digitais - 2020</c:v>
                </c:pt>
              </c:strCache>
            </c:strRef>
          </c:tx>
          <c:spPr>
            <a:solidFill>
              <a:srgbClr val="66FF66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'Gráficos - Geral'!$BA$2:$BA$34</c15:sqref>
                  </c15:fullRef>
                </c:ext>
              </c:extLst>
              <c:f>'Gráficos - Geral'!$BA$30:$BA$34</c:f>
              <c:strCache>
                <c:ptCount val="5"/>
                <c:pt idx="0">
                  <c:v>MÉDIA N</c:v>
                </c:pt>
                <c:pt idx="1">
                  <c:v>MÉDIA NE</c:v>
                </c:pt>
                <c:pt idx="2">
                  <c:v>MÉDIA CO</c:v>
                </c:pt>
                <c:pt idx="3">
                  <c:v>MÉDIA SE</c:v>
                </c:pt>
                <c:pt idx="4">
                  <c:v>MÉDIA 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'Gráficos - Geral'!$BE$2:$BE$34</c15:sqref>
                  </c15:fullRef>
                </c:ext>
              </c:extLst>
              <c:f>'Gráficos - Geral'!$BE$30:$BE$34</c:f>
              <c:numCache>
                <c:formatCode>0.00</c:formatCode>
                <c:ptCount val="5"/>
                <c:pt idx="0">
                  <c:v>13.821428571428571</c:v>
                </c:pt>
                <c:pt idx="1">
                  <c:v>20</c:v>
                </c:pt>
                <c:pt idx="2">
                  <c:v>16.3125</c:v>
                </c:pt>
                <c:pt idx="3">
                  <c:v>30.9375</c:v>
                </c:pt>
                <c:pt idx="4">
                  <c:v>35.25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94-49F1-9631-D5006530F8A0}"/>
            </c:ext>
          </c:extLst>
        </c:ser>
        <c:ser>
          <c:idx val="4"/>
          <c:order val="4"/>
          <c:tx>
            <c:strRef>
              <c:f>'Gráficos - Geral'!$BF$1</c:f>
              <c:strCache>
                <c:ptCount val="1"/>
                <c:pt idx="0">
                  <c:v>Dimensão 1 - Capacidades para a Oferta de Serviços Digitais - 2021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'Gráficos - Geral'!$BA$2:$BA$34</c15:sqref>
                  </c15:fullRef>
                </c:ext>
              </c:extLst>
              <c:f>'Gráficos - Geral'!$BA$30:$BA$34</c:f>
              <c:strCache>
                <c:ptCount val="5"/>
                <c:pt idx="0">
                  <c:v>MÉDIA N</c:v>
                </c:pt>
                <c:pt idx="1">
                  <c:v>MÉDIA NE</c:v>
                </c:pt>
                <c:pt idx="2">
                  <c:v>MÉDIA CO</c:v>
                </c:pt>
                <c:pt idx="3">
                  <c:v>MÉDIA SE</c:v>
                </c:pt>
                <c:pt idx="4">
                  <c:v>MÉDIA 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'Gráficos - Geral'!$BF$2:$BF$34</c15:sqref>
                  </c15:fullRef>
                </c:ext>
              </c:extLst>
              <c:f>'Gráficos - Geral'!$BF$30:$BF$34</c:f>
              <c:numCache>
                <c:formatCode>0.00</c:formatCode>
                <c:ptCount val="5"/>
                <c:pt idx="0">
                  <c:v>16.071428571428573</c:v>
                </c:pt>
                <c:pt idx="1">
                  <c:v>21.25</c:v>
                </c:pt>
                <c:pt idx="2">
                  <c:v>23.0625</c:v>
                </c:pt>
                <c:pt idx="3">
                  <c:v>33.1875</c:v>
                </c:pt>
                <c:pt idx="4">
                  <c:v>38.25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94-49F1-9631-D5006530F8A0}"/>
            </c:ext>
          </c:extLst>
        </c:ser>
        <c:ser>
          <c:idx val="5"/>
          <c:order val="5"/>
          <c:tx>
            <c:strRef>
              <c:f>'Gráficos - Geral'!$BG$1</c:f>
              <c:strCache>
                <c:ptCount val="1"/>
                <c:pt idx="0">
                  <c:v>Dimensão 1 - Capacidades para a Oferta de Serviços Digitais - 2022</c:v>
                </c:pt>
              </c:strCache>
            </c:strRef>
          </c:tx>
          <c:spPr>
            <a:solidFill>
              <a:srgbClr val="0033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'Gráficos - Geral'!$BA$2:$BA$34</c15:sqref>
                  </c15:fullRef>
                </c:ext>
              </c:extLst>
              <c:f>'Gráficos - Geral'!$BA$30:$BA$34</c:f>
              <c:strCache>
                <c:ptCount val="5"/>
                <c:pt idx="0">
                  <c:v>MÉDIA N</c:v>
                </c:pt>
                <c:pt idx="1">
                  <c:v>MÉDIA NE</c:v>
                </c:pt>
                <c:pt idx="2">
                  <c:v>MÉDIA CO</c:v>
                </c:pt>
                <c:pt idx="3">
                  <c:v>MÉDIA SE</c:v>
                </c:pt>
                <c:pt idx="4">
                  <c:v>MÉDIA 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'Gráficos - Geral'!$BG$2:$BG$34</c15:sqref>
                  </c15:fullRef>
                </c:ext>
              </c:extLst>
              <c:f>'Gráficos - Geral'!$BG$30:$BG$34</c:f>
              <c:numCache>
                <c:formatCode>0.00</c:formatCode>
                <c:ptCount val="5"/>
                <c:pt idx="0">
                  <c:v>18</c:v>
                </c:pt>
                <c:pt idx="1">
                  <c:v>23.75</c:v>
                </c:pt>
                <c:pt idx="2">
                  <c:v>33.75</c:v>
                </c:pt>
                <c:pt idx="3">
                  <c:v>38.8125</c:v>
                </c:pt>
                <c:pt idx="4">
                  <c:v>41.25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94-49F1-9631-D5006530F8A0}"/>
            </c:ext>
          </c:extLst>
        </c:ser>
        <c:ser>
          <c:idx val="6"/>
          <c:order val="6"/>
          <c:tx>
            <c:strRef>
              <c:f>'Gráficos - Geral'!$BH$1</c:f>
              <c:strCache>
                <c:ptCount val="1"/>
                <c:pt idx="0">
                  <c:v>Dimensão 2 - Oferta de Serviços Digitais - 2020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'Gráficos - Geral'!$BA$2:$BA$34</c15:sqref>
                  </c15:fullRef>
                </c:ext>
              </c:extLst>
              <c:f>'Gráficos - Geral'!$BA$30:$BA$34</c:f>
              <c:strCache>
                <c:ptCount val="5"/>
                <c:pt idx="0">
                  <c:v>MÉDIA N</c:v>
                </c:pt>
                <c:pt idx="1">
                  <c:v>MÉDIA NE</c:v>
                </c:pt>
                <c:pt idx="2">
                  <c:v>MÉDIA CO</c:v>
                </c:pt>
                <c:pt idx="3">
                  <c:v>MÉDIA SE</c:v>
                </c:pt>
                <c:pt idx="4">
                  <c:v>MÉDIA 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'Gráficos - Geral'!$BH$2:$BH$34</c15:sqref>
                  </c15:fullRef>
                </c:ext>
              </c:extLst>
              <c:f>'Gráficos - Geral'!$BH$30:$BH$34</c:f>
              <c:numCache>
                <c:formatCode>0.00</c:formatCode>
                <c:ptCount val="5"/>
                <c:pt idx="0">
                  <c:v>17.357142857142858</c:v>
                </c:pt>
                <c:pt idx="1">
                  <c:v>24.5</c:v>
                </c:pt>
                <c:pt idx="2">
                  <c:v>22.5</c:v>
                </c:pt>
                <c:pt idx="3">
                  <c:v>28.125</c:v>
                </c:pt>
                <c:pt idx="4">
                  <c:v>31.5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F94-49F1-9631-D5006530F8A0}"/>
            </c:ext>
          </c:extLst>
        </c:ser>
        <c:ser>
          <c:idx val="7"/>
          <c:order val="7"/>
          <c:tx>
            <c:strRef>
              <c:f>'Gráficos - Geral'!$BI$1</c:f>
              <c:strCache>
                <c:ptCount val="1"/>
                <c:pt idx="0">
                  <c:v>Dimensão 2 - Oferta de Serviços Digitais - 2021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'Gráficos - Geral'!$BA$2:$BA$34</c15:sqref>
                  </c15:fullRef>
                </c:ext>
              </c:extLst>
              <c:f>'Gráficos - Geral'!$BA$30:$BA$34</c:f>
              <c:strCache>
                <c:ptCount val="5"/>
                <c:pt idx="0">
                  <c:v>MÉDIA N</c:v>
                </c:pt>
                <c:pt idx="1">
                  <c:v>MÉDIA NE</c:v>
                </c:pt>
                <c:pt idx="2">
                  <c:v>MÉDIA CO</c:v>
                </c:pt>
                <c:pt idx="3">
                  <c:v>MÉDIA SE</c:v>
                </c:pt>
                <c:pt idx="4">
                  <c:v>MÉDIA 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'Gráficos - Geral'!$BI$2:$BI$34</c15:sqref>
                  </c15:fullRef>
                </c:ext>
              </c:extLst>
              <c:f>'Gráficos - Geral'!$BI$30:$BI$34</c:f>
              <c:numCache>
                <c:formatCode>0.00</c:formatCode>
                <c:ptCount val="5"/>
                <c:pt idx="0">
                  <c:v>30.214285714285715</c:v>
                </c:pt>
                <c:pt idx="1">
                  <c:v>30.5</c:v>
                </c:pt>
                <c:pt idx="2">
                  <c:v>28.125</c:v>
                </c:pt>
                <c:pt idx="3">
                  <c:v>31.5</c:v>
                </c:pt>
                <c:pt idx="4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F94-49F1-9631-D5006530F8A0}"/>
            </c:ext>
          </c:extLst>
        </c:ser>
        <c:ser>
          <c:idx val="8"/>
          <c:order val="8"/>
          <c:tx>
            <c:strRef>
              <c:f>'Gráficos - Geral'!$BJ$1</c:f>
              <c:strCache>
                <c:ptCount val="1"/>
                <c:pt idx="0">
                  <c:v>Dimensão 2 - Oferta de Serviços Digitais - 2022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'Gráficos - Geral'!$BA$2:$BA$34</c15:sqref>
                  </c15:fullRef>
                </c:ext>
              </c:extLst>
              <c:f>'Gráficos - Geral'!$BA$30:$BA$34</c:f>
              <c:strCache>
                <c:ptCount val="5"/>
                <c:pt idx="0">
                  <c:v>MÉDIA N</c:v>
                </c:pt>
                <c:pt idx="1">
                  <c:v>MÉDIA NE</c:v>
                </c:pt>
                <c:pt idx="2">
                  <c:v>MÉDIA CO</c:v>
                </c:pt>
                <c:pt idx="3">
                  <c:v>MÉDIA SE</c:v>
                </c:pt>
                <c:pt idx="4">
                  <c:v>MÉDIA 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'Gráficos - Geral'!$BJ$2:$BJ$34</c15:sqref>
                  </c15:fullRef>
                </c:ext>
              </c:extLst>
              <c:f>'Gráficos - Geral'!$BJ$30:$BJ$34</c:f>
              <c:numCache>
                <c:formatCode>0.00</c:formatCode>
                <c:ptCount val="5"/>
                <c:pt idx="0">
                  <c:v>32.142857142857146</c:v>
                </c:pt>
                <c:pt idx="1">
                  <c:v>32.5</c:v>
                </c:pt>
                <c:pt idx="2">
                  <c:v>36</c:v>
                </c:pt>
                <c:pt idx="3">
                  <c:v>36</c:v>
                </c:pt>
                <c:pt idx="4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44-410E-ADCC-373F5B0C56FF}"/>
            </c:ext>
          </c:extLst>
        </c:ser>
        <c:ser>
          <c:idx val="9"/>
          <c:order val="9"/>
          <c:tx>
            <c:strRef>
              <c:f>'Gráficos - Geral'!$BK$1</c:f>
              <c:strCache>
                <c:ptCount val="1"/>
                <c:pt idx="0">
                  <c:v>Dimensão 3 - Normatização sobre modernização para a Oferta de Serviços Públicos - 2020*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'Gráficos - Geral'!$BA$2:$BA$34</c15:sqref>
                  </c15:fullRef>
                </c:ext>
              </c:extLst>
              <c:f>'Gráficos - Geral'!$BA$30:$BA$34</c:f>
              <c:strCache>
                <c:ptCount val="5"/>
                <c:pt idx="0">
                  <c:v>MÉDIA N</c:v>
                </c:pt>
                <c:pt idx="1">
                  <c:v>MÉDIA NE</c:v>
                </c:pt>
                <c:pt idx="2">
                  <c:v>MÉDIA CO</c:v>
                </c:pt>
                <c:pt idx="3">
                  <c:v>MÉDIA SE</c:v>
                </c:pt>
                <c:pt idx="4">
                  <c:v>MÉDIA 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'Gráficos - Geral'!$BK$2:$BK$34</c15:sqref>
                  </c15:fullRef>
                </c:ext>
              </c:extLst>
              <c:f>'Gráficos - Geral'!$BK$30:$BK$34</c:f>
              <c:numCache>
                <c:formatCode>0.00</c:formatCode>
                <c:ptCount val="5"/>
                <c:pt idx="0">
                  <c:v>4.8214285714285712</c:v>
                </c:pt>
                <c:pt idx="1">
                  <c:v>11.875</c:v>
                </c:pt>
                <c:pt idx="2">
                  <c:v>11.25</c:v>
                </c:pt>
                <c:pt idx="3">
                  <c:v>14.0625</c:v>
                </c:pt>
                <c:pt idx="4">
                  <c:v>31.875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44-410E-ADCC-373F5B0C56FF}"/>
            </c:ext>
          </c:extLst>
        </c:ser>
        <c:ser>
          <c:idx val="10"/>
          <c:order val="10"/>
          <c:tx>
            <c:strRef>
              <c:f>'Gráficos - Geral'!$BL$1</c:f>
              <c:strCache>
                <c:ptCount val="1"/>
                <c:pt idx="0">
                  <c:v>Dimensão 3 - Normatização sobre modernização para a Oferta de Serviços Públicos - 2021*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'Gráficos - Geral'!$BA$2:$BA$34</c15:sqref>
                  </c15:fullRef>
                </c:ext>
              </c:extLst>
              <c:f>'Gráficos - Geral'!$BA$30:$BA$34</c:f>
              <c:strCache>
                <c:ptCount val="5"/>
                <c:pt idx="0">
                  <c:v>MÉDIA N</c:v>
                </c:pt>
                <c:pt idx="1">
                  <c:v>MÉDIA NE</c:v>
                </c:pt>
                <c:pt idx="2">
                  <c:v>MÉDIA CO</c:v>
                </c:pt>
                <c:pt idx="3">
                  <c:v>MÉDIA SE</c:v>
                </c:pt>
                <c:pt idx="4">
                  <c:v>MÉDIA 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'Gráficos - Geral'!$BL$2:$BL$34</c15:sqref>
                  </c15:fullRef>
                </c:ext>
              </c:extLst>
              <c:f>'Gráficos - Geral'!$BL$30:$BL$34</c:f>
              <c:numCache>
                <c:formatCode>0.00</c:formatCode>
                <c:ptCount val="5"/>
                <c:pt idx="0">
                  <c:v>8.8392857142857135</c:v>
                </c:pt>
                <c:pt idx="1">
                  <c:v>15.625</c:v>
                </c:pt>
                <c:pt idx="2">
                  <c:v>22.5</c:v>
                </c:pt>
                <c:pt idx="3">
                  <c:v>18.28125</c:v>
                </c:pt>
                <c:pt idx="4">
                  <c:v>39.375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44-410E-ADCC-373F5B0C56FF}"/>
            </c:ext>
          </c:extLst>
        </c:ser>
        <c:ser>
          <c:idx val="11"/>
          <c:order val="11"/>
          <c:tx>
            <c:strRef>
              <c:f>'Gráficos - Geral'!$BM$1</c:f>
              <c:strCache>
                <c:ptCount val="1"/>
                <c:pt idx="0">
                  <c:v>Dimensão 3 - Normatização sobre modernização para a Oferta de Serviços Públicos - 2022*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'Gráficos - Geral'!$BA$2:$BA$34</c15:sqref>
                  </c15:fullRef>
                </c:ext>
              </c:extLst>
              <c:f>'Gráficos - Geral'!$BA$30:$BA$34</c:f>
              <c:strCache>
                <c:ptCount val="5"/>
                <c:pt idx="0">
                  <c:v>MÉDIA N</c:v>
                </c:pt>
                <c:pt idx="1">
                  <c:v>MÉDIA NE</c:v>
                </c:pt>
                <c:pt idx="2">
                  <c:v>MÉDIA CO</c:v>
                </c:pt>
                <c:pt idx="3">
                  <c:v>MÉDIA SE</c:v>
                </c:pt>
                <c:pt idx="4">
                  <c:v>MÉDIA 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'Gráficos - Geral'!$BM$2:$BM$34</c15:sqref>
                  </c15:fullRef>
                </c:ext>
              </c:extLst>
              <c:f>'Gráficos - Geral'!$BM$30:$BM$34</c:f>
              <c:numCache>
                <c:formatCode>0.00</c:formatCode>
                <c:ptCount val="5"/>
                <c:pt idx="0">
                  <c:v>15.267857142857142</c:v>
                </c:pt>
                <c:pt idx="1">
                  <c:v>16.875</c:v>
                </c:pt>
                <c:pt idx="2">
                  <c:v>35.15625</c:v>
                </c:pt>
                <c:pt idx="3">
                  <c:v>29.53125</c:v>
                </c:pt>
                <c:pt idx="4">
                  <c:v>39.375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244-410E-ADCC-373F5B0C5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0625680"/>
        <c:axId val="66062600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'Gráficos - Geral'!$BB$1</c15:sqref>
                        </c15:formulaRef>
                      </c:ext>
                    </c:extLst>
                    <c:strCache>
                      <c:ptCount val="1"/>
                      <c:pt idx="0">
                        <c:v>Pontuação Final - 2020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  <a:lumOff val="4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'Gráficos - Geral'!$BA$2:$BA$34</c15:sqref>
                        </c15:fullRef>
                        <c15:formulaRef>
                          <c15:sqref>'Gráficos - Geral'!$BA$30:$BA$34</c15:sqref>
                        </c15:formulaRef>
                      </c:ext>
                    </c:extLst>
                    <c:strCache>
                      <c:ptCount val="5"/>
                      <c:pt idx="0">
                        <c:v>MÉDIA N</c:v>
                      </c:pt>
                      <c:pt idx="1">
                        <c:v>MÉDIA NE</c:v>
                      </c:pt>
                      <c:pt idx="2">
                        <c:v>MÉDIA CO</c:v>
                      </c:pt>
                      <c:pt idx="3">
                        <c:v>MÉDIA SE</c:v>
                      </c:pt>
                      <c:pt idx="4">
                        <c:v>MÉDIA 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'Gráficos - Geral'!$BB$2:$BB$34</c15:sqref>
                        </c15:fullRef>
                        <c15:formulaRef>
                          <c15:sqref>'Gráficos - Geral'!$BB$30:$BB$34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32.25</c:v>
                      </c:pt>
                      <c:pt idx="1">
                        <c:v>47.138888888888886</c:v>
                      </c:pt>
                      <c:pt idx="2">
                        <c:v>41.3125</c:v>
                      </c:pt>
                      <c:pt idx="3">
                        <c:v>62.1875</c:v>
                      </c:pt>
                      <c:pt idx="4">
                        <c:v>73.833333333333329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DF94-49F1-9631-D5006530F8A0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Geral'!$BC$1</c15:sqref>
                        </c15:formulaRef>
                      </c:ext>
                    </c:extLst>
                    <c:strCache>
                      <c:ptCount val="1"/>
                      <c:pt idx="0">
                        <c:v>Pontuação Final - 2021</c:v>
                      </c:pt>
                    </c:strCache>
                  </c:strRef>
                </c:tx>
                <c:spPr>
                  <a:solidFill>
                    <a:schemeClr val="accent5">
                      <a:lumMod val="75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Geral'!$BA$2:$BA$34</c15:sqref>
                        </c15:fullRef>
                        <c15:formulaRef>
                          <c15:sqref>'Gráficos - Geral'!$BA$30:$BA$34</c15:sqref>
                        </c15:formulaRef>
                      </c:ext>
                    </c:extLst>
                    <c:strCache>
                      <c:ptCount val="5"/>
                      <c:pt idx="0">
                        <c:v>MÉDIA N</c:v>
                      </c:pt>
                      <c:pt idx="1">
                        <c:v>MÉDIA NE</c:v>
                      </c:pt>
                      <c:pt idx="2">
                        <c:v>MÉDIA CO</c:v>
                      </c:pt>
                      <c:pt idx="3">
                        <c:v>MÉDIA SE</c:v>
                      </c:pt>
                      <c:pt idx="4">
                        <c:v>MÉDIA S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Geral'!$BC$2:$BC$34</c15:sqref>
                        </c15:fullRef>
                        <c15:formulaRef>
                          <c15:sqref>'Gráficos - Geral'!$BC$30:$BC$34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48.25</c:v>
                      </c:pt>
                      <c:pt idx="1">
                        <c:v>54.222222222222221</c:v>
                      </c:pt>
                      <c:pt idx="2">
                        <c:v>56.1875</c:v>
                      </c:pt>
                      <c:pt idx="3">
                        <c:v>68.75</c:v>
                      </c:pt>
                      <c:pt idx="4">
                        <c:v>86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DF94-49F1-9631-D5006530F8A0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Geral'!$BD$1</c15:sqref>
                        </c15:formulaRef>
                      </c:ext>
                    </c:extLst>
                    <c:strCache>
                      <c:ptCount val="1"/>
                      <c:pt idx="0">
                        <c:v>Pontuação Final - 2022</c:v>
                      </c:pt>
                    </c:strCache>
                  </c:strRef>
                </c:tx>
                <c:spPr>
                  <a:solidFill>
                    <a:srgbClr val="92D050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Geral'!$BA$2:$BA$34</c15:sqref>
                        </c15:fullRef>
                        <c15:formulaRef>
                          <c15:sqref>'Gráficos - Geral'!$BA$30:$BA$34</c15:sqref>
                        </c15:formulaRef>
                      </c:ext>
                    </c:extLst>
                    <c:strCache>
                      <c:ptCount val="5"/>
                      <c:pt idx="0">
                        <c:v>MÉDIA N</c:v>
                      </c:pt>
                      <c:pt idx="1">
                        <c:v>MÉDIA NE</c:v>
                      </c:pt>
                      <c:pt idx="2">
                        <c:v>MÉDIA CO</c:v>
                      </c:pt>
                      <c:pt idx="3">
                        <c:v>MÉDIA SE</c:v>
                      </c:pt>
                      <c:pt idx="4">
                        <c:v>MÉDIA S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Geral'!$BD$2:$BD$34</c15:sqref>
                        </c15:fullRef>
                        <c15:formulaRef>
                          <c15:sqref>'Gráficos - Geral'!$BD$30:$BD$34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53.535714285714285</c:v>
                      </c:pt>
                      <c:pt idx="1">
                        <c:v>60</c:v>
                      </c:pt>
                      <c:pt idx="2">
                        <c:v>77.5625</c:v>
                      </c:pt>
                      <c:pt idx="3">
                        <c:v>81.375</c:v>
                      </c:pt>
                      <c:pt idx="4">
                        <c:v>92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DF94-49F1-9631-D5006530F8A0}"/>
                  </c:ext>
                </c:extLst>
              </c15:ser>
            </c15:filteredBarSeries>
          </c:ext>
        </c:extLst>
      </c:barChart>
      <c:catAx>
        <c:axId val="66062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60626000"/>
        <c:crosses val="autoZero"/>
        <c:auto val="1"/>
        <c:lblAlgn val="ctr"/>
        <c:lblOffset val="100"/>
        <c:noMultiLvlLbl val="0"/>
      </c:catAx>
      <c:valAx>
        <c:axId val="660626000"/>
        <c:scaling>
          <c:orientation val="minMax"/>
          <c:max val="4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60625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Comparativo pontuação final</a:t>
            </a:r>
            <a:r>
              <a:rPr lang="pt-BR" baseline="0"/>
              <a:t> 2020 a 2022 - 23 critérios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'Comparativo 2022 x 2021 x 2020'!$E$1</c:f>
              <c:strCache>
                <c:ptCount val="1"/>
                <c:pt idx="0">
                  <c:v>Pontuação 2020 - 23 critérios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'Comparativo 2022 x 2021 x 2020'!$A$2:$A$28</c:f>
              <c:strCache>
                <c:ptCount val="27"/>
                <c:pt idx="0">
                  <c:v>RS</c:v>
                </c:pt>
                <c:pt idx="1">
                  <c:v>GO</c:v>
                </c:pt>
                <c:pt idx="2">
                  <c:v>MG</c:v>
                </c:pt>
                <c:pt idx="3">
                  <c:v>BA</c:v>
                </c:pt>
                <c:pt idx="4">
                  <c:v>PR</c:v>
                </c:pt>
                <c:pt idx="5">
                  <c:v>SP</c:v>
                </c:pt>
                <c:pt idx="6">
                  <c:v>SC</c:v>
                </c:pt>
                <c:pt idx="7">
                  <c:v>AP</c:v>
                </c:pt>
                <c:pt idx="8">
                  <c:v>RJ</c:v>
                </c:pt>
                <c:pt idx="9">
                  <c:v>DF</c:v>
                </c:pt>
                <c:pt idx="10">
                  <c:v>ES</c:v>
                </c:pt>
                <c:pt idx="11">
                  <c:v>PE</c:v>
                </c:pt>
                <c:pt idx="12">
                  <c:v>MT</c:v>
                </c:pt>
                <c:pt idx="13">
                  <c:v>PB</c:v>
                </c:pt>
                <c:pt idx="14">
                  <c:v>MS</c:v>
                </c:pt>
                <c:pt idx="15">
                  <c:v>CE</c:v>
                </c:pt>
                <c:pt idx="16">
                  <c:v>RO</c:v>
                </c:pt>
                <c:pt idx="17">
                  <c:v>TO</c:v>
                </c:pt>
                <c:pt idx="18">
                  <c:v>AM</c:v>
                </c:pt>
                <c:pt idx="19">
                  <c:v>PA</c:v>
                </c:pt>
                <c:pt idx="20">
                  <c:v>RN</c:v>
                </c:pt>
                <c:pt idx="21">
                  <c:v>SE</c:v>
                </c:pt>
                <c:pt idx="22">
                  <c:v>AL</c:v>
                </c:pt>
                <c:pt idx="23">
                  <c:v>MA</c:v>
                </c:pt>
                <c:pt idx="24">
                  <c:v>PI</c:v>
                </c:pt>
                <c:pt idx="25">
                  <c:v>AC</c:v>
                </c:pt>
                <c:pt idx="26">
                  <c:v>RR</c:v>
                </c:pt>
              </c:strCache>
            </c:strRef>
          </c:cat>
          <c:val>
            <c:numRef>
              <c:f>'Comparativo 2022 x 2021 x 2020'!$E$2:$E$28</c:f>
              <c:numCache>
                <c:formatCode>0.00</c:formatCode>
                <c:ptCount val="27"/>
                <c:pt idx="0">
                  <c:v>77.5</c:v>
                </c:pt>
                <c:pt idx="1">
                  <c:v>53.25</c:v>
                </c:pt>
                <c:pt idx="2">
                  <c:v>78.5</c:v>
                </c:pt>
                <c:pt idx="3">
                  <c:v>77</c:v>
                </c:pt>
                <c:pt idx="4">
                  <c:v>65.5</c:v>
                </c:pt>
                <c:pt idx="5">
                  <c:v>51.75</c:v>
                </c:pt>
                <c:pt idx="6">
                  <c:v>78.5</c:v>
                </c:pt>
                <c:pt idx="7">
                  <c:v>64.25</c:v>
                </c:pt>
                <c:pt idx="8">
                  <c:v>49.75</c:v>
                </c:pt>
                <c:pt idx="9">
                  <c:v>49.75</c:v>
                </c:pt>
                <c:pt idx="10">
                  <c:v>68.75</c:v>
                </c:pt>
                <c:pt idx="11">
                  <c:v>54.75</c:v>
                </c:pt>
                <c:pt idx="12">
                  <c:v>30.5</c:v>
                </c:pt>
                <c:pt idx="13">
                  <c:v>63.75</c:v>
                </c:pt>
                <c:pt idx="14">
                  <c:v>31.75</c:v>
                </c:pt>
                <c:pt idx="15">
                  <c:v>31.5</c:v>
                </c:pt>
                <c:pt idx="16">
                  <c:v>50</c:v>
                </c:pt>
                <c:pt idx="17">
                  <c:v>46.25</c:v>
                </c:pt>
                <c:pt idx="18">
                  <c:v>18</c:v>
                </c:pt>
                <c:pt idx="19">
                  <c:v>38.25</c:v>
                </c:pt>
                <c:pt idx="20">
                  <c:v>38.25</c:v>
                </c:pt>
                <c:pt idx="21">
                  <c:v>50.75</c:v>
                </c:pt>
                <c:pt idx="22">
                  <c:v>43</c:v>
                </c:pt>
                <c:pt idx="23">
                  <c:v>33.75</c:v>
                </c:pt>
                <c:pt idx="24">
                  <c:v>31.5</c:v>
                </c:pt>
                <c:pt idx="25">
                  <c:v>9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C0-4F45-9642-9614D46078EC}"/>
            </c:ext>
          </c:extLst>
        </c:ser>
        <c:ser>
          <c:idx val="1"/>
          <c:order val="1"/>
          <c:tx>
            <c:strRef>
              <c:f>'Comparativo 2022 x 2021 x 2020'!$D$1</c:f>
              <c:strCache>
                <c:ptCount val="1"/>
                <c:pt idx="0">
                  <c:v>Pontuação 2021 - 23 critérios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'Comparativo 2022 x 2021 x 2020'!$A$2:$A$28</c:f>
              <c:strCache>
                <c:ptCount val="27"/>
                <c:pt idx="0">
                  <c:v>RS</c:v>
                </c:pt>
                <c:pt idx="1">
                  <c:v>GO</c:v>
                </c:pt>
                <c:pt idx="2">
                  <c:v>MG</c:v>
                </c:pt>
                <c:pt idx="3">
                  <c:v>BA</c:v>
                </c:pt>
                <c:pt idx="4">
                  <c:v>PR</c:v>
                </c:pt>
                <c:pt idx="5">
                  <c:v>SP</c:v>
                </c:pt>
                <c:pt idx="6">
                  <c:v>SC</c:v>
                </c:pt>
                <c:pt idx="7">
                  <c:v>AP</c:v>
                </c:pt>
                <c:pt idx="8">
                  <c:v>RJ</c:v>
                </c:pt>
                <c:pt idx="9">
                  <c:v>DF</c:v>
                </c:pt>
                <c:pt idx="10">
                  <c:v>ES</c:v>
                </c:pt>
                <c:pt idx="11">
                  <c:v>PE</c:v>
                </c:pt>
                <c:pt idx="12">
                  <c:v>MT</c:v>
                </c:pt>
                <c:pt idx="13">
                  <c:v>PB</c:v>
                </c:pt>
                <c:pt idx="14">
                  <c:v>MS</c:v>
                </c:pt>
                <c:pt idx="15">
                  <c:v>CE</c:v>
                </c:pt>
                <c:pt idx="16">
                  <c:v>RO</c:v>
                </c:pt>
                <c:pt idx="17">
                  <c:v>TO</c:v>
                </c:pt>
                <c:pt idx="18">
                  <c:v>AM</c:v>
                </c:pt>
                <c:pt idx="19">
                  <c:v>PA</c:v>
                </c:pt>
                <c:pt idx="20">
                  <c:v>RN</c:v>
                </c:pt>
                <c:pt idx="21">
                  <c:v>SE</c:v>
                </c:pt>
                <c:pt idx="22">
                  <c:v>AL</c:v>
                </c:pt>
                <c:pt idx="23">
                  <c:v>MA</c:v>
                </c:pt>
                <c:pt idx="24">
                  <c:v>PI</c:v>
                </c:pt>
                <c:pt idx="25">
                  <c:v>AC</c:v>
                </c:pt>
                <c:pt idx="26">
                  <c:v>RR</c:v>
                </c:pt>
              </c:strCache>
            </c:strRef>
          </c:cat>
          <c:val>
            <c:numRef>
              <c:f>'Comparativo 2022 x 2021 x 2020'!$D$2:$D$28</c:f>
              <c:numCache>
                <c:formatCode>0.00</c:formatCode>
                <c:ptCount val="27"/>
                <c:pt idx="0">
                  <c:v>91</c:v>
                </c:pt>
                <c:pt idx="1">
                  <c:v>72.75</c:v>
                </c:pt>
                <c:pt idx="2">
                  <c:v>83</c:v>
                </c:pt>
                <c:pt idx="3">
                  <c:v>87.25</c:v>
                </c:pt>
                <c:pt idx="4">
                  <c:v>86.25</c:v>
                </c:pt>
                <c:pt idx="5">
                  <c:v>65.25</c:v>
                </c:pt>
                <c:pt idx="6">
                  <c:v>80.75</c:v>
                </c:pt>
                <c:pt idx="7">
                  <c:v>71.25</c:v>
                </c:pt>
                <c:pt idx="8">
                  <c:v>52</c:v>
                </c:pt>
                <c:pt idx="9">
                  <c:v>45.25</c:v>
                </c:pt>
                <c:pt idx="10">
                  <c:v>74.75</c:v>
                </c:pt>
                <c:pt idx="11">
                  <c:v>63.75</c:v>
                </c:pt>
                <c:pt idx="12">
                  <c:v>55.5</c:v>
                </c:pt>
                <c:pt idx="13">
                  <c:v>72.75</c:v>
                </c:pt>
                <c:pt idx="14">
                  <c:v>51.25</c:v>
                </c:pt>
                <c:pt idx="15">
                  <c:v>49.75</c:v>
                </c:pt>
                <c:pt idx="16">
                  <c:v>43</c:v>
                </c:pt>
                <c:pt idx="17">
                  <c:v>55.25</c:v>
                </c:pt>
                <c:pt idx="18">
                  <c:v>46.75</c:v>
                </c:pt>
                <c:pt idx="19">
                  <c:v>49.5</c:v>
                </c:pt>
                <c:pt idx="20">
                  <c:v>49.75</c:v>
                </c:pt>
                <c:pt idx="21">
                  <c:v>53</c:v>
                </c:pt>
                <c:pt idx="22">
                  <c:v>49.75</c:v>
                </c:pt>
                <c:pt idx="23">
                  <c:v>39.5</c:v>
                </c:pt>
                <c:pt idx="24">
                  <c:v>31.5</c:v>
                </c:pt>
                <c:pt idx="25">
                  <c:v>36</c:v>
                </c:pt>
                <c:pt idx="26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C0-4F45-9642-9614D46078EC}"/>
            </c:ext>
          </c:extLst>
        </c:ser>
        <c:ser>
          <c:idx val="2"/>
          <c:order val="2"/>
          <c:tx>
            <c:strRef>
              <c:f>'Comparativo 2022 x 2021 x 2020'!$C$1</c:f>
              <c:strCache>
                <c:ptCount val="1"/>
                <c:pt idx="0">
                  <c:v>Pontuação 2022 - 23 critérios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'Comparativo 2022 x 2021 x 2020'!$A$2:$A$28</c:f>
              <c:strCache>
                <c:ptCount val="27"/>
                <c:pt idx="0">
                  <c:v>RS</c:v>
                </c:pt>
                <c:pt idx="1">
                  <c:v>GO</c:v>
                </c:pt>
                <c:pt idx="2">
                  <c:v>MG</c:v>
                </c:pt>
                <c:pt idx="3">
                  <c:v>BA</c:v>
                </c:pt>
                <c:pt idx="4">
                  <c:v>PR</c:v>
                </c:pt>
                <c:pt idx="5">
                  <c:v>SP</c:v>
                </c:pt>
                <c:pt idx="6">
                  <c:v>SC</c:v>
                </c:pt>
                <c:pt idx="7">
                  <c:v>AP</c:v>
                </c:pt>
                <c:pt idx="8">
                  <c:v>RJ</c:v>
                </c:pt>
                <c:pt idx="9">
                  <c:v>DF</c:v>
                </c:pt>
                <c:pt idx="10">
                  <c:v>ES</c:v>
                </c:pt>
                <c:pt idx="11">
                  <c:v>PE</c:v>
                </c:pt>
                <c:pt idx="12">
                  <c:v>MT</c:v>
                </c:pt>
                <c:pt idx="13">
                  <c:v>PB</c:v>
                </c:pt>
                <c:pt idx="14">
                  <c:v>MS</c:v>
                </c:pt>
                <c:pt idx="15">
                  <c:v>CE</c:v>
                </c:pt>
                <c:pt idx="16">
                  <c:v>RO</c:v>
                </c:pt>
                <c:pt idx="17">
                  <c:v>TO</c:v>
                </c:pt>
                <c:pt idx="18">
                  <c:v>AM</c:v>
                </c:pt>
                <c:pt idx="19">
                  <c:v>PA</c:v>
                </c:pt>
                <c:pt idx="20">
                  <c:v>RN</c:v>
                </c:pt>
                <c:pt idx="21">
                  <c:v>SE</c:v>
                </c:pt>
                <c:pt idx="22">
                  <c:v>AL</c:v>
                </c:pt>
                <c:pt idx="23">
                  <c:v>MA</c:v>
                </c:pt>
                <c:pt idx="24">
                  <c:v>PI</c:v>
                </c:pt>
                <c:pt idx="25">
                  <c:v>AC</c:v>
                </c:pt>
                <c:pt idx="26">
                  <c:v>RR</c:v>
                </c:pt>
              </c:strCache>
            </c:strRef>
          </c:cat>
          <c:val>
            <c:numRef>
              <c:f>'Comparativo 2022 x 2021 x 2020'!$C$2:$C$28</c:f>
              <c:numCache>
                <c:formatCode>0.00</c:formatCode>
                <c:ptCount val="27"/>
                <c:pt idx="0">
                  <c:v>95.5</c:v>
                </c:pt>
                <c:pt idx="1">
                  <c:v>97.75</c:v>
                </c:pt>
                <c:pt idx="2">
                  <c:v>85.25</c:v>
                </c:pt>
                <c:pt idx="3">
                  <c:v>94.25</c:v>
                </c:pt>
                <c:pt idx="4">
                  <c:v>95.25</c:v>
                </c:pt>
                <c:pt idx="5">
                  <c:v>84.75</c:v>
                </c:pt>
                <c:pt idx="6">
                  <c:v>85.25</c:v>
                </c:pt>
                <c:pt idx="7">
                  <c:v>79.5</c:v>
                </c:pt>
                <c:pt idx="8">
                  <c:v>80.75</c:v>
                </c:pt>
                <c:pt idx="9">
                  <c:v>72.75</c:v>
                </c:pt>
                <c:pt idx="10">
                  <c:v>74.75</c:v>
                </c:pt>
                <c:pt idx="11">
                  <c:v>63.75</c:v>
                </c:pt>
                <c:pt idx="12">
                  <c:v>75</c:v>
                </c:pt>
                <c:pt idx="13">
                  <c:v>72.75</c:v>
                </c:pt>
                <c:pt idx="14">
                  <c:v>64.75</c:v>
                </c:pt>
                <c:pt idx="15">
                  <c:v>67.75</c:v>
                </c:pt>
                <c:pt idx="16">
                  <c:v>57.75</c:v>
                </c:pt>
                <c:pt idx="17">
                  <c:v>59</c:v>
                </c:pt>
                <c:pt idx="18">
                  <c:v>51.25</c:v>
                </c:pt>
                <c:pt idx="19">
                  <c:v>55.25</c:v>
                </c:pt>
                <c:pt idx="20">
                  <c:v>54.25</c:v>
                </c:pt>
                <c:pt idx="21">
                  <c:v>53</c:v>
                </c:pt>
                <c:pt idx="22">
                  <c:v>49.75</c:v>
                </c:pt>
                <c:pt idx="23">
                  <c:v>41.75</c:v>
                </c:pt>
                <c:pt idx="24">
                  <c:v>42.75</c:v>
                </c:pt>
                <c:pt idx="25">
                  <c:v>36</c:v>
                </c:pt>
                <c:pt idx="26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FC0-4F45-9642-9614D4607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82716944"/>
        <c:axId val="682712144"/>
      </c:barChart>
      <c:catAx>
        <c:axId val="682716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82712144"/>
        <c:crosses val="autoZero"/>
        <c:auto val="1"/>
        <c:lblAlgn val="ctr"/>
        <c:lblOffset val="100"/>
        <c:noMultiLvlLbl val="0"/>
      </c:catAx>
      <c:valAx>
        <c:axId val="682712144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82716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pt-BR" b="1">
                <a:solidFill>
                  <a:schemeClr val="tx1"/>
                </a:solidFill>
                <a:latin typeface="Calibri" panose="020F0502020204030204" pitchFamily="34" charset="0"/>
                <a:cs typeface="Calibri" panose="020F0502020204030204" pitchFamily="34" charset="0"/>
              </a:rPr>
              <a:t>Evolução</a:t>
            </a:r>
            <a:r>
              <a:rPr lang="pt-BR" b="1" baseline="0">
                <a:solidFill>
                  <a:schemeClr val="tx1"/>
                </a:solidFill>
                <a:latin typeface="Calibri" panose="020F0502020204030204" pitchFamily="34" charset="0"/>
                <a:cs typeface="Calibri" panose="020F0502020204030204" pitchFamily="34" charset="0"/>
              </a:rPr>
              <a:t> por critérios 2020 x 2021 x 2022 - Dimensão 1 </a:t>
            </a:r>
            <a:endParaRPr lang="pt-BR" b="1">
              <a:solidFill>
                <a:schemeClr val="tx1"/>
              </a:solidFill>
              <a:latin typeface="Calibri" panose="020F0502020204030204" pitchFamily="34" charset="0"/>
              <a:cs typeface="Calibri" panose="020F0502020204030204" pitchFamily="34" charset="0"/>
            </a:endParaRPr>
          </a:p>
        </c:rich>
      </c:tx>
      <c:layout>
        <c:manualLayout>
          <c:xMode val="edge"/>
          <c:yMode val="edge"/>
          <c:x val="0.30417243384907283"/>
          <c:y val="6.40466638030301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25597100365112485"/>
          <c:y val="0.21002856555128196"/>
          <c:w val="0.4880579926977503"/>
          <c:h val="0.66596077508864238"/>
        </c:manualLayout>
      </c:layout>
      <c:radarChart>
        <c:radarStyle val="filled"/>
        <c:varyColors val="0"/>
        <c:ser>
          <c:idx val="0"/>
          <c:order val="0"/>
          <c:tx>
            <c:strRef>
              <c:f>'Gráficos - detalhamento'!$A$2</c:f>
              <c:strCache>
                <c:ptCount val="1"/>
                <c:pt idx="0">
                  <c:v>MÉDIA BR 2020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cat>
            <c:strRef>
              <c:extLst>
                <c:ext xmlns:c15="http://schemas.microsoft.com/office/drawing/2012/chart" uri="{02D57815-91ED-43cb-92C2-25804820EDAC}">
                  <c15:fullRef>
                    <c15:sqref>'Gráficos - detalhamento'!$B$1:$AN$1</c15:sqref>
                  </c15:fullRef>
                </c:ext>
              </c:extLst>
              <c:f>'Gráficos - detalhamento'!$D$1:$M$1</c:f>
              <c:strCache>
                <c:ptCount val="10"/>
                <c:pt idx="0">
                  <c:v>1.1 O Governo Estadual/Distrital possui um Portal Único - sítio eletrônico oficial para a disponibilização de informações institucionais, notícias e para prestação de todos os serviços públicos?</c:v>
                </c:pt>
                <c:pt idx="1">
                  <c:v>1.2 Disponibiliza no Portal Único ou no Portal de Serviços, o quadro geral dos serviços públicos prestados, que especifica os órgãos ou entidades responsáveis por sua realização e a autoridade administrativa a quem estão subordinados ou vinculados?</c:v>
                </c:pt>
                <c:pt idx="2">
                  <c:v>1.3 Possui sistema de agendamento digital de serviços?</c:v>
                </c:pt>
                <c:pt idx="3">
                  <c:v>1.4 Possui metodologia e ferramenta de avaliação da satisfação dos usuários em relação aos serviços públicos prestados?</c:v>
                </c:pt>
                <c:pt idx="4">
                  <c:v>1.5 Possui acesso digital único (login) dos usuários aos serviços públicos, com nível de segurança compatível com o grau de exigência, natureza e criticidade dos serviços públicos?</c:v>
                </c:pt>
                <c:pt idx="5">
                  <c:v>1.6 Possui gestão de cadastro digital e perfil do cidadão?</c:v>
                </c:pt>
                <c:pt idx="6">
                  <c:v>1.7 A manifestação de ouvidoria pode ser feita pelo Portal Único ou pelo Portal de Serviços de forma integrada (com a mesma sessão/login)?</c:v>
                </c:pt>
                <c:pt idx="7">
                  <c:v>1.8 Possui solução para geração e tramitação de processos administrativos eletrônicos (Ex.: SEI)?</c:v>
                </c:pt>
                <c:pt idx="8">
                  <c:v>1.9 Possui solução de peticionamento digital no Poder Executivo?</c:v>
                </c:pt>
                <c:pt idx="9">
                  <c:v>1.10 Possui ferramenta online para receber e tratar solicitações de simplificação de serviços (Ex.: Simplifique – Governo Federal)?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'Gráficos - detalhamento'!$B$2:$AN$2</c15:sqref>
                  </c15:fullRef>
                </c:ext>
              </c:extLst>
              <c:f>'Gráficos - detalhamento'!$D$2:$M$2</c:f>
              <c:numCache>
                <c:formatCode>0.00</c:formatCode>
                <c:ptCount val="10"/>
                <c:pt idx="0">
                  <c:v>4.166666666666667</c:v>
                </c:pt>
                <c:pt idx="1">
                  <c:v>2.6666666666666665</c:v>
                </c:pt>
                <c:pt idx="2">
                  <c:v>2.5</c:v>
                </c:pt>
                <c:pt idx="3">
                  <c:v>1.3333333333333333</c:v>
                </c:pt>
                <c:pt idx="4">
                  <c:v>2.3333333333333335</c:v>
                </c:pt>
                <c:pt idx="5">
                  <c:v>1.5</c:v>
                </c:pt>
                <c:pt idx="6">
                  <c:v>1</c:v>
                </c:pt>
                <c:pt idx="7">
                  <c:v>3.6666666666666665</c:v>
                </c:pt>
                <c:pt idx="8">
                  <c:v>1.3333333333333333</c:v>
                </c:pt>
                <c:pt idx="9">
                  <c:v>0.66666666666666663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DA-43F2-AE46-C9DA82564457}"/>
            </c:ext>
          </c:extLst>
        </c:ser>
        <c:ser>
          <c:idx val="6"/>
          <c:order val="6"/>
          <c:tx>
            <c:strRef>
              <c:f>'Gráficos - detalhamento'!$A$8</c:f>
              <c:strCache>
                <c:ptCount val="1"/>
                <c:pt idx="0">
                  <c:v>MÉDIA BR 2021</c:v>
                </c:pt>
              </c:strCache>
            </c:strRef>
          </c:tx>
          <c:spPr>
            <a:solidFill>
              <a:srgbClr val="002060">
                <a:alpha val="50000"/>
              </a:srgbClr>
            </a:solidFill>
            <a:ln>
              <a:noFill/>
            </a:ln>
            <a:effectLst/>
          </c:spPr>
          <c:cat>
            <c:strRef>
              <c:extLst>
                <c:ext xmlns:c15="http://schemas.microsoft.com/office/drawing/2012/chart" uri="{02D57815-91ED-43cb-92C2-25804820EDAC}">
                  <c15:fullRef>
                    <c15:sqref>'Gráficos - detalhamento'!$B$1:$AN$1</c15:sqref>
                  </c15:fullRef>
                </c:ext>
              </c:extLst>
              <c:f>'Gráficos - detalhamento'!$D$1:$M$1</c:f>
              <c:strCache>
                <c:ptCount val="10"/>
                <c:pt idx="0">
                  <c:v>1.1 O Governo Estadual/Distrital possui um Portal Único - sítio eletrônico oficial para a disponibilização de informações institucionais, notícias e para prestação de todos os serviços públicos?</c:v>
                </c:pt>
                <c:pt idx="1">
                  <c:v>1.2 Disponibiliza no Portal Único ou no Portal de Serviços, o quadro geral dos serviços públicos prestados, que especifica os órgãos ou entidades responsáveis por sua realização e a autoridade administrativa a quem estão subordinados ou vinculados?</c:v>
                </c:pt>
                <c:pt idx="2">
                  <c:v>1.3 Possui sistema de agendamento digital de serviços?</c:v>
                </c:pt>
                <c:pt idx="3">
                  <c:v>1.4 Possui metodologia e ferramenta de avaliação da satisfação dos usuários em relação aos serviços públicos prestados?</c:v>
                </c:pt>
                <c:pt idx="4">
                  <c:v>1.5 Possui acesso digital único (login) dos usuários aos serviços públicos, com nível de segurança compatível com o grau de exigência, natureza e criticidade dos serviços públicos?</c:v>
                </c:pt>
                <c:pt idx="5">
                  <c:v>1.6 Possui gestão de cadastro digital e perfil do cidadão?</c:v>
                </c:pt>
                <c:pt idx="6">
                  <c:v>1.7 A manifestação de ouvidoria pode ser feita pelo Portal Único ou pelo Portal de Serviços de forma integrada (com a mesma sessão/login)?</c:v>
                </c:pt>
                <c:pt idx="7">
                  <c:v>1.8 Possui solução para geração e tramitação de processos administrativos eletrônicos (Ex.: SEI)?</c:v>
                </c:pt>
                <c:pt idx="8">
                  <c:v>1.9 Possui solução de peticionamento digital no Poder Executivo?</c:v>
                </c:pt>
                <c:pt idx="9">
                  <c:v>1.10 Possui ferramenta online para receber e tratar solicitações de simplificação de serviços (Ex.: Simplifique – Governo Federal)?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'Gráficos - detalhamento'!$B$8:$AN$8</c15:sqref>
                  </c15:fullRef>
                </c:ext>
              </c:extLst>
              <c:f>'Gráficos - detalhamento'!$D$8:$M$8</c:f>
              <c:numCache>
                <c:formatCode>0.00</c:formatCode>
                <c:ptCount val="10"/>
                <c:pt idx="0">
                  <c:v>3.8333333333333335</c:v>
                </c:pt>
                <c:pt idx="1">
                  <c:v>3.5</c:v>
                </c:pt>
                <c:pt idx="2">
                  <c:v>1.6666666666666667</c:v>
                </c:pt>
                <c:pt idx="3">
                  <c:v>1.3333333333333333</c:v>
                </c:pt>
                <c:pt idx="4">
                  <c:v>2.1666666666666665</c:v>
                </c:pt>
                <c:pt idx="5">
                  <c:v>1.8333333333333333</c:v>
                </c:pt>
                <c:pt idx="6">
                  <c:v>1</c:v>
                </c:pt>
                <c:pt idx="7">
                  <c:v>4.166666666666667</c:v>
                </c:pt>
                <c:pt idx="8">
                  <c:v>2.5</c:v>
                </c:pt>
                <c:pt idx="9">
                  <c:v>1.3333333333333333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DA-43F2-AE46-C9DA82564457}"/>
            </c:ext>
          </c:extLst>
        </c:ser>
        <c:ser>
          <c:idx val="12"/>
          <c:order val="12"/>
          <c:tx>
            <c:strRef>
              <c:f>'Gráficos - detalhamento'!$A$14</c:f>
              <c:strCache>
                <c:ptCount val="1"/>
                <c:pt idx="0">
                  <c:v>MÉDIA BR 2022</c:v>
                </c:pt>
              </c:strCache>
            </c:strRef>
          </c:tx>
          <c:spPr>
            <a:solidFill>
              <a:srgbClr val="FF0000">
                <a:alpha val="30000"/>
              </a:srgbClr>
            </a:solidFill>
            <a:ln>
              <a:solidFill>
                <a:schemeClr val="accent1">
                  <a:alpha val="20000"/>
                </a:schemeClr>
              </a:solidFill>
            </a:ln>
            <a:effectLst/>
          </c:spPr>
          <c:cat>
            <c:strRef>
              <c:extLst>
                <c:ext xmlns:c15="http://schemas.microsoft.com/office/drawing/2012/chart" uri="{02D57815-91ED-43cb-92C2-25804820EDAC}">
                  <c15:fullRef>
                    <c15:sqref>'Gráficos - detalhamento'!$B$1:$AN$1</c15:sqref>
                  </c15:fullRef>
                </c:ext>
              </c:extLst>
              <c:f>'Gráficos - detalhamento'!$D$1:$M$1</c:f>
              <c:strCache>
                <c:ptCount val="10"/>
                <c:pt idx="0">
                  <c:v>1.1 O Governo Estadual/Distrital possui um Portal Único - sítio eletrônico oficial para a disponibilização de informações institucionais, notícias e para prestação de todos os serviços públicos?</c:v>
                </c:pt>
                <c:pt idx="1">
                  <c:v>1.2 Disponibiliza no Portal Único ou no Portal de Serviços, o quadro geral dos serviços públicos prestados, que especifica os órgãos ou entidades responsáveis por sua realização e a autoridade administrativa a quem estão subordinados ou vinculados?</c:v>
                </c:pt>
                <c:pt idx="2">
                  <c:v>1.3 Possui sistema de agendamento digital de serviços?</c:v>
                </c:pt>
                <c:pt idx="3">
                  <c:v>1.4 Possui metodologia e ferramenta de avaliação da satisfação dos usuários em relação aos serviços públicos prestados?</c:v>
                </c:pt>
                <c:pt idx="4">
                  <c:v>1.5 Possui acesso digital único (login) dos usuários aos serviços públicos, com nível de segurança compatível com o grau de exigência, natureza e criticidade dos serviços públicos?</c:v>
                </c:pt>
                <c:pt idx="5">
                  <c:v>1.6 Possui gestão de cadastro digital e perfil do cidadão?</c:v>
                </c:pt>
                <c:pt idx="6">
                  <c:v>1.7 A manifestação de ouvidoria pode ser feita pelo Portal Único ou pelo Portal de Serviços de forma integrada (com a mesma sessão/login)?</c:v>
                </c:pt>
                <c:pt idx="7">
                  <c:v>1.8 Possui solução para geração e tramitação de processos administrativos eletrônicos (Ex.: SEI)?</c:v>
                </c:pt>
                <c:pt idx="8">
                  <c:v>1.9 Possui solução de peticionamento digital no Poder Executivo?</c:v>
                </c:pt>
                <c:pt idx="9">
                  <c:v>1.10 Possui ferramenta online para receber e tratar solicitações de simplificação de serviços (Ex.: Simplifique – Governo Federal)?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'Gráficos - detalhamento'!$B$14:$AN$14</c15:sqref>
                  </c15:fullRef>
                </c:ext>
              </c:extLst>
              <c:f>'Gráficos - detalhamento'!$D$14:$M$14</c:f>
              <c:numCache>
                <c:formatCode>0.00</c:formatCode>
                <c:ptCount val="10"/>
                <c:pt idx="0">
                  <c:v>4.166666666666667</c:v>
                </c:pt>
                <c:pt idx="1">
                  <c:v>3.8333333333333335</c:v>
                </c:pt>
                <c:pt idx="2">
                  <c:v>2.0833333333333335</c:v>
                </c:pt>
                <c:pt idx="3">
                  <c:v>2.3333333333333335</c:v>
                </c:pt>
                <c:pt idx="4">
                  <c:v>2.8333333333333335</c:v>
                </c:pt>
                <c:pt idx="5">
                  <c:v>2.3333333333333335</c:v>
                </c:pt>
                <c:pt idx="6">
                  <c:v>1.3333333333333333</c:v>
                </c:pt>
                <c:pt idx="7">
                  <c:v>4.5</c:v>
                </c:pt>
                <c:pt idx="8">
                  <c:v>2.6666666666666665</c:v>
                </c:pt>
                <c:pt idx="9">
                  <c:v>1.8333333333333333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23DA-43F2-AE46-C9DA82564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3440144"/>
        <c:axId val="643444624"/>
        <c:extLst>
          <c:ext xmlns:c15="http://schemas.microsoft.com/office/drawing/2012/chart" uri="{02D57815-91ED-43cb-92C2-25804820EDAC}">
            <c15:filteredRad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'Gráficos - detalhamento'!$A$3</c15:sqref>
                        </c15:formulaRef>
                      </c:ext>
                    </c:extLst>
                    <c:strCache>
                      <c:ptCount val="1"/>
                      <c:pt idx="0">
                        <c:v>MÉDIA N 2020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cat>
                  <c:strRef>
                    <c:extLst>
                      <c:ext uri="{02D57815-91ED-43cb-92C2-25804820EDAC}">
                        <c15:fullRef>
                          <c15:sqref>'Gráficos - detalhamento'!$B$1:$AN$1</c15:sqref>
                        </c15:fullRef>
                        <c15:formulaRef>
                          <c15:sqref>'Gráficos - detalhamento'!$D$1:$M$1</c15:sqref>
                        </c15:formulaRef>
                      </c:ext>
                    </c:extLst>
                    <c:strCache>
                      <c:ptCount val="10"/>
                      <c:pt idx="0">
                        <c:v>1.1 O Governo Estadual/Distrital possui um Portal Único - sítio eletrônico oficial para a disponibilização de informações institucionais, notícias e para prestação de todos os serviços públicos?</c:v>
                      </c:pt>
                      <c:pt idx="1">
                        <c:v>1.2 Disponibiliza no Portal Único ou no Portal de Serviços, o quadro geral dos serviços públicos prestados, que especifica os órgãos ou entidades responsáveis por sua realização e a autoridade administrativa a quem estão subordinados ou vinculados?</c:v>
                      </c:pt>
                      <c:pt idx="2">
                        <c:v>1.3 Possui sistema de agendamento digital de serviços?</c:v>
                      </c:pt>
                      <c:pt idx="3">
                        <c:v>1.4 Possui metodologia e ferramenta de avaliação da satisfação dos usuários em relação aos serviços públicos prestados?</c:v>
                      </c:pt>
                      <c:pt idx="4">
                        <c:v>1.5 Possui acesso digital único (login) dos usuários aos serviços públicos, com nível de segurança compatível com o grau de exigência, natureza e criticidade dos serviços públicos?</c:v>
                      </c:pt>
                      <c:pt idx="5">
                        <c:v>1.6 Possui gestão de cadastro digital e perfil do cidadão?</c:v>
                      </c:pt>
                      <c:pt idx="6">
                        <c:v>1.7 A manifestação de ouvidoria pode ser feita pelo Portal Único ou pelo Portal de Serviços de forma integrada (com a mesma sessão/login)?</c:v>
                      </c:pt>
                      <c:pt idx="7">
                        <c:v>1.8 Possui solução para geração e tramitação de processos administrativos eletrônicos (Ex.: SEI)?</c:v>
                      </c:pt>
                      <c:pt idx="8">
                        <c:v>1.9 Possui solução de peticionamento digital no Poder Executivo?</c:v>
                      </c:pt>
                      <c:pt idx="9">
                        <c:v>1.10 Possui ferramenta online para receber e tratar solicitações de simplificação de serviços (Ex.: Simplifique – Governo Federal)?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'Gráficos - detalhamento'!$B$3:$AN$3</c15:sqref>
                        </c15:fullRef>
                        <c15:formulaRef>
                          <c15:sqref>'Gráficos - detalhamento'!$D$3:$M$3</c15:sqref>
                        </c15:formulaRef>
                      </c:ext>
                    </c:extLst>
                    <c:numCache>
                      <c:formatCode>0.00</c:formatCode>
                      <c:ptCount val="10"/>
                      <c:pt idx="0">
                        <c:v>3.2142857142857144</c:v>
                      </c:pt>
                      <c:pt idx="1">
                        <c:v>1.9285714285714286</c:v>
                      </c:pt>
                      <c:pt idx="2">
                        <c:v>1.6071428571428572</c:v>
                      </c:pt>
                      <c:pt idx="3">
                        <c:v>0.6428571428571429</c:v>
                      </c:pt>
                      <c:pt idx="4">
                        <c:v>1.9285714285714286</c:v>
                      </c:pt>
                      <c:pt idx="5">
                        <c:v>0.6428571428571429</c:v>
                      </c:pt>
                      <c:pt idx="6">
                        <c:v>0.6428571428571429</c:v>
                      </c:pt>
                      <c:pt idx="7">
                        <c:v>3.2142857142857144</c:v>
                      </c:pt>
                      <c:pt idx="8">
                        <c:v>0</c:v>
                      </c:pt>
                      <c:pt idx="9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23DA-43F2-AE46-C9DA82564457}"/>
                  </c:ext>
                </c:extLst>
              </c15:ser>
            </c15:filteredRadarSeries>
            <c15:filteredRad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detalhamento'!$A$4</c15:sqref>
                        </c15:formulaRef>
                      </c:ext>
                    </c:extLst>
                    <c:strCache>
                      <c:ptCount val="1"/>
                      <c:pt idx="0">
                        <c:v>MÉDIA NE 2020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detalhamento'!$B$1:$AN$1</c15:sqref>
                        </c15:fullRef>
                        <c15:formulaRef>
                          <c15:sqref>'Gráficos - detalhamento'!$D$1:$M$1</c15:sqref>
                        </c15:formulaRef>
                      </c:ext>
                    </c:extLst>
                    <c:strCache>
                      <c:ptCount val="10"/>
                      <c:pt idx="0">
                        <c:v>1.1 O Governo Estadual/Distrital possui um Portal Único - sítio eletrônico oficial para a disponibilização de informações institucionais, notícias e para prestação de todos os serviços públicos?</c:v>
                      </c:pt>
                      <c:pt idx="1">
                        <c:v>1.2 Disponibiliza no Portal Único ou no Portal de Serviços, o quadro geral dos serviços públicos prestados, que especifica os órgãos ou entidades responsáveis por sua realização e a autoridade administrativa a quem estão subordinados ou vinculados?</c:v>
                      </c:pt>
                      <c:pt idx="2">
                        <c:v>1.3 Possui sistema de agendamento digital de serviços?</c:v>
                      </c:pt>
                      <c:pt idx="3">
                        <c:v>1.4 Possui metodologia e ferramenta de avaliação da satisfação dos usuários em relação aos serviços públicos prestados?</c:v>
                      </c:pt>
                      <c:pt idx="4">
                        <c:v>1.5 Possui acesso digital único (login) dos usuários aos serviços públicos, com nível de segurança compatível com o grau de exigência, natureza e criticidade dos serviços públicos?</c:v>
                      </c:pt>
                      <c:pt idx="5">
                        <c:v>1.6 Possui gestão de cadastro digital e perfil do cidadão?</c:v>
                      </c:pt>
                      <c:pt idx="6">
                        <c:v>1.7 A manifestação de ouvidoria pode ser feita pelo Portal Único ou pelo Portal de Serviços de forma integrada (com a mesma sessão/login)?</c:v>
                      </c:pt>
                      <c:pt idx="7">
                        <c:v>1.8 Possui solução para geração e tramitação de processos administrativos eletrônicos (Ex.: SEI)?</c:v>
                      </c:pt>
                      <c:pt idx="8">
                        <c:v>1.9 Possui solução de peticionamento digital no Poder Executivo?</c:v>
                      </c:pt>
                      <c:pt idx="9">
                        <c:v>1.10 Possui ferramenta online para receber e tratar solicitações de simplificação de serviços (Ex.: Simplifique – Governo Federal)?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detalhamento'!$B$4:$AN$4</c15:sqref>
                        </c15:fullRef>
                        <c15:formulaRef>
                          <c15:sqref>'Gráficos - detalhamento'!$D$4:$M$4</c15:sqref>
                        </c15:formulaRef>
                      </c:ext>
                    </c:extLst>
                    <c:numCache>
                      <c:formatCode>0.00</c:formatCode>
                      <c:ptCount val="10"/>
                      <c:pt idx="0">
                        <c:v>4.5</c:v>
                      </c:pt>
                      <c:pt idx="1">
                        <c:v>3</c:v>
                      </c:pt>
                      <c:pt idx="2">
                        <c:v>2.5</c:v>
                      </c:pt>
                      <c:pt idx="3">
                        <c:v>1.5</c:v>
                      </c:pt>
                      <c:pt idx="4">
                        <c:v>1.5</c:v>
                      </c:pt>
                      <c:pt idx="5">
                        <c:v>1</c:v>
                      </c:pt>
                      <c:pt idx="6">
                        <c:v>1</c:v>
                      </c:pt>
                      <c:pt idx="7">
                        <c:v>4</c:v>
                      </c:pt>
                      <c:pt idx="8">
                        <c:v>0.5</c:v>
                      </c:pt>
                      <c:pt idx="9">
                        <c:v>0.5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23DA-43F2-AE46-C9DA82564457}"/>
                  </c:ext>
                </c:extLst>
              </c15:ser>
            </c15:filteredRadarSeries>
            <c15:filteredRad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detalhamento'!$A$5</c15:sqref>
                        </c15:formulaRef>
                      </c:ext>
                    </c:extLst>
                    <c:strCache>
                      <c:ptCount val="1"/>
                      <c:pt idx="0">
                        <c:v>MÉDIA CO 2020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detalhamento'!$B$1:$AN$1</c15:sqref>
                        </c15:fullRef>
                        <c15:formulaRef>
                          <c15:sqref>'Gráficos - detalhamento'!$D$1:$M$1</c15:sqref>
                        </c15:formulaRef>
                      </c:ext>
                    </c:extLst>
                    <c:strCache>
                      <c:ptCount val="10"/>
                      <c:pt idx="0">
                        <c:v>1.1 O Governo Estadual/Distrital possui um Portal Único - sítio eletrônico oficial para a disponibilização de informações institucionais, notícias e para prestação de todos os serviços públicos?</c:v>
                      </c:pt>
                      <c:pt idx="1">
                        <c:v>1.2 Disponibiliza no Portal Único ou no Portal de Serviços, o quadro geral dos serviços públicos prestados, que especifica os órgãos ou entidades responsáveis por sua realização e a autoridade administrativa a quem estão subordinados ou vinculados?</c:v>
                      </c:pt>
                      <c:pt idx="2">
                        <c:v>1.3 Possui sistema de agendamento digital de serviços?</c:v>
                      </c:pt>
                      <c:pt idx="3">
                        <c:v>1.4 Possui metodologia e ferramenta de avaliação da satisfação dos usuários em relação aos serviços públicos prestados?</c:v>
                      </c:pt>
                      <c:pt idx="4">
                        <c:v>1.5 Possui acesso digital único (login) dos usuários aos serviços públicos, com nível de segurança compatível com o grau de exigência, natureza e criticidade dos serviços públicos?</c:v>
                      </c:pt>
                      <c:pt idx="5">
                        <c:v>1.6 Possui gestão de cadastro digital e perfil do cidadão?</c:v>
                      </c:pt>
                      <c:pt idx="6">
                        <c:v>1.7 A manifestação de ouvidoria pode ser feita pelo Portal Único ou pelo Portal de Serviços de forma integrada (com a mesma sessão/login)?</c:v>
                      </c:pt>
                      <c:pt idx="7">
                        <c:v>1.8 Possui solução para geração e tramitação de processos administrativos eletrônicos (Ex.: SEI)?</c:v>
                      </c:pt>
                      <c:pt idx="8">
                        <c:v>1.9 Possui solução de peticionamento digital no Poder Executivo?</c:v>
                      </c:pt>
                      <c:pt idx="9">
                        <c:v>1.10 Possui ferramenta online para receber e tratar solicitações de simplificação de serviços (Ex.: Simplifique – Governo Federal)?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detalhamento'!$B$5:$AN$5</c15:sqref>
                        </c15:fullRef>
                        <c15:formulaRef>
                          <c15:sqref>'Gráficos - detalhamento'!$D$5:$M$5</c15:sqref>
                        </c15:formulaRef>
                      </c:ext>
                    </c:extLst>
                    <c:numCache>
                      <c:formatCode>0.00</c:formatCode>
                      <c:ptCount val="10"/>
                      <c:pt idx="0">
                        <c:v>4.5</c:v>
                      </c:pt>
                      <c:pt idx="1">
                        <c:v>2.25</c:v>
                      </c:pt>
                      <c:pt idx="2">
                        <c:v>2.8125</c:v>
                      </c:pt>
                      <c:pt idx="3">
                        <c:v>0</c:v>
                      </c:pt>
                      <c:pt idx="4">
                        <c:v>2.25</c:v>
                      </c:pt>
                      <c:pt idx="5">
                        <c:v>1.125</c:v>
                      </c:pt>
                      <c:pt idx="6">
                        <c:v>0</c:v>
                      </c:pt>
                      <c:pt idx="7">
                        <c:v>2.25</c:v>
                      </c:pt>
                      <c:pt idx="8">
                        <c:v>1.125</c:v>
                      </c:pt>
                      <c:pt idx="9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23DA-43F2-AE46-C9DA82564457}"/>
                  </c:ext>
                </c:extLst>
              </c15:ser>
            </c15:filteredRadarSeries>
            <c15:filteredRad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detalhamento'!$A$6</c15:sqref>
                        </c15:formulaRef>
                      </c:ext>
                    </c:extLst>
                    <c:strCache>
                      <c:ptCount val="1"/>
                      <c:pt idx="0">
                        <c:v>MÉDIA SE 2020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detalhamento'!$B$1:$AN$1</c15:sqref>
                        </c15:fullRef>
                        <c15:formulaRef>
                          <c15:sqref>'Gráficos - detalhamento'!$D$1:$M$1</c15:sqref>
                        </c15:formulaRef>
                      </c:ext>
                    </c:extLst>
                    <c:strCache>
                      <c:ptCount val="10"/>
                      <c:pt idx="0">
                        <c:v>1.1 O Governo Estadual/Distrital possui um Portal Único - sítio eletrônico oficial para a disponibilização de informações institucionais, notícias e para prestação de todos os serviços públicos?</c:v>
                      </c:pt>
                      <c:pt idx="1">
                        <c:v>1.2 Disponibiliza no Portal Único ou no Portal de Serviços, o quadro geral dos serviços públicos prestados, que especifica os órgãos ou entidades responsáveis por sua realização e a autoridade administrativa a quem estão subordinados ou vinculados?</c:v>
                      </c:pt>
                      <c:pt idx="2">
                        <c:v>1.3 Possui sistema de agendamento digital de serviços?</c:v>
                      </c:pt>
                      <c:pt idx="3">
                        <c:v>1.4 Possui metodologia e ferramenta de avaliação da satisfação dos usuários em relação aos serviços públicos prestados?</c:v>
                      </c:pt>
                      <c:pt idx="4">
                        <c:v>1.5 Possui acesso digital único (login) dos usuários aos serviços públicos, com nível de segurança compatível com o grau de exigência, natureza e criticidade dos serviços públicos?</c:v>
                      </c:pt>
                      <c:pt idx="5">
                        <c:v>1.6 Possui gestão de cadastro digital e perfil do cidadão?</c:v>
                      </c:pt>
                      <c:pt idx="6">
                        <c:v>1.7 A manifestação de ouvidoria pode ser feita pelo Portal Único ou pelo Portal de Serviços de forma integrada (com a mesma sessão/login)?</c:v>
                      </c:pt>
                      <c:pt idx="7">
                        <c:v>1.8 Possui solução para geração e tramitação de processos administrativos eletrônicos (Ex.: SEI)?</c:v>
                      </c:pt>
                      <c:pt idx="8">
                        <c:v>1.9 Possui solução de peticionamento digital no Poder Executivo?</c:v>
                      </c:pt>
                      <c:pt idx="9">
                        <c:v>1.10 Possui ferramenta online para receber e tratar solicitações de simplificação de serviços (Ex.: Simplifique – Governo Federal)?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detalhamento'!$B$6:$AN$6</c15:sqref>
                        </c15:fullRef>
                        <c15:formulaRef>
                          <c15:sqref>'Gráficos - detalhamento'!$D$6:$M$6</c15:sqref>
                        </c15:formulaRef>
                      </c:ext>
                    </c:extLst>
                    <c:numCache>
                      <c:formatCode>0.00</c:formatCode>
                      <c:ptCount val="10"/>
                      <c:pt idx="0">
                        <c:v>4.5</c:v>
                      </c:pt>
                      <c:pt idx="1">
                        <c:v>2.25</c:v>
                      </c:pt>
                      <c:pt idx="2">
                        <c:v>2.8125</c:v>
                      </c:pt>
                      <c:pt idx="3">
                        <c:v>2.25</c:v>
                      </c:pt>
                      <c:pt idx="4">
                        <c:v>3.375</c:v>
                      </c:pt>
                      <c:pt idx="5">
                        <c:v>2.25</c:v>
                      </c:pt>
                      <c:pt idx="6">
                        <c:v>2.25</c:v>
                      </c:pt>
                      <c:pt idx="7">
                        <c:v>4.5</c:v>
                      </c:pt>
                      <c:pt idx="8">
                        <c:v>4.5</c:v>
                      </c:pt>
                      <c:pt idx="9">
                        <c:v>2.25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3DA-43F2-AE46-C9DA82564457}"/>
                  </c:ext>
                </c:extLst>
              </c15:ser>
            </c15:filteredRadarSeries>
            <c15:filteredRad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detalhamento'!$A$7</c15:sqref>
                        </c15:formulaRef>
                      </c:ext>
                    </c:extLst>
                    <c:strCache>
                      <c:ptCount val="1"/>
                      <c:pt idx="0">
                        <c:v>MÉDIA S 2020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detalhamento'!$B$1:$AN$1</c15:sqref>
                        </c15:fullRef>
                        <c15:formulaRef>
                          <c15:sqref>'Gráficos - detalhamento'!$D$1:$M$1</c15:sqref>
                        </c15:formulaRef>
                      </c:ext>
                    </c:extLst>
                    <c:strCache>
                      <c:ptCount val="10"/>
                      <c:pt idx="0">
                        <c:v>1.1 O Governo Estadual/Distrital possui um Portal Único - sítio eletrônico oficial para a disponibilização de informações institucionais, notícias e para prestação de todos os serviços públicos?</c:v>
                      </c:pt>
                      <c:pt idx="1">
                        <c:v>1.2 Disponibiliza no Portal Único ou no Portal de Serviços, o quadro geral dos serviços públicos prestados, que especifica os órgãos ou entidades responsáveis por sua realização e a autoridade administrativa a quem estão subordinados ou vinculados?</c:v>
                      </c:pt>
                      <c:pt idx="2">
                        <c:v>1.3 Possui sistema de agendamento digital de serviços?</c:v>
                      </c:pt>
                      <c:pt idx="3">
                        <c:v>1.4 Possui metodologia e ferramenta de avaliação da satisfação dos usuários em relação aos serviços públicos prestados?</c:v>
                      </c:pt>
                      <c:pt idx="4">
                        <c:v>1.5 Possui acesso digital único (login) dos usuários aos serviços públicos, com nível de segurança compatível com o grau de exigência, natureza e criticidade dos serviços públicos?</c:v>
                      </c:pt>
                      <c:pt idx="5">
                        <c:v>1.6 Possui gestão de cadastro digital e perfil do cidadão?</c:v>
                      </c:pt>
                      <c:pt idx="6">
                        <c:v>1.7 A manifestação de ouvidoria pode ser feita pelo Portal Único ou pelo Portal de Serviços de forma integrada (com a mesma sessão/login)?</c:v>
                      </c:pt>
                      <c:pt idx="7">
                        <c:v>1.8 Possui solução para geração e tramitação de processos administrativos eletrônicos (Ex.: SEI)?</c:v>
                      </c:pt>
                      <c:pt idx="8">
                        <c:v>1.9 Possui solução de peticionamento digital no Poder Executivo?</c:v>
                      </c:pt>
                      <c:pt idx="9">
                        <c:v>1.10 Possui ferramenta online para receber e tratar solicitações de simplificação de serviços (Ex.: Simplifique – Governo Federal)?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detalhamento'!$B$7:$AN$7</c15:sqref>
                        </c15:fullRef>
                        <c15:formulaRef>
                          <c15:sqref>'Gráficos - detalhamento'!$D$7:$M$7</c15:sqref>
                        </c15:formulaRef>
                      </c:ext>
                    </c:extLst>
                    <c:numCache>
                      <c:formatCode>0.00</c:formatCode>
                      <c:ptCount val="10"/>
                      <c:pt idx="0">
                        <c:v>4.5</c:v>
                      </c:pt>
                      <c:pt idx="1">
                        <c:v>4.5</c:v>
                      </c:pt>
                      <c:pt idx="2">
                        <c:v>3.75</c:v>
                      </c:pt>
                      <c:pt idx="3">
                        <c:v>3</c:v>
                      </c:pt>
                      <c:pt idx="4">
                        <c:v>4.5</c:v>
                      </c:pt>
                      <c:pt idx="5">
                        <c:v>4.5</c:v>
                      </c:pt>
                      <c:pt idx="6">
                        <c:v>1.5</c:v>
                      </c:pt>
                      <c:pt idx="7">
                        <c:v>4.5</c:v>
                      </c:pt>
                      <c:pt idx="8">
                        <c:v>3</c:v>
                      </c:pt>
                      <c:pt idx="9">
                        <c:v>1.5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23DA-43F2-AE46-C9DA82564457}"/>
                  </c:ext>
                </c:extLst>
              </c15:ser>
            </c15:filteredRadarSeries>
            <c15:filteredRad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detalhamento'!$A$9</c15:sqref>
                        </c15:formulaRef>
                      </c:ext>
                    </c:extLst>
                    <c:strCache>
                      <c:ptCount val="1"/>
                      <c:pt idx="0">
                        <c:v>MÉDIA N 2021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detalhamento'!$B$1:$AN$1</c15:sqref>
                        </c15:fullRef>
                        <c15:formulaRef>
                          <c15:sqref>'Gráficos - detalhamento'!$D$1:$M$1</c15:sqref>
                        </c15:formulaRef>
                      </c:ext>
                    </c:extLst>
                    <c:strCache>
                      <c:ptCount val="10"/>
                      <c:pt idx="0">
                        <c:v>1.1 O Governo Estadual/Distrital possui um Portal Único - sítio eletrônico oficial para a disponibilização de informações institucionais, notícias e para prestação de todos os serviços públicos?</c:v>
                      </c:pt>
                      <c:pt idx="1">
                        <c:v>1.2 Disponibiliza no Portal Único ou no Portal de Serviços, o quadro geral dos serviços públicos prestados, que especifica os órgãos ou entidades responsáveis por sua realização e a autoridade administrativa a quem estão subordinados ou vinculados?</c:v>
                      </c:pt>
                      <c:pt idx="2">
                        <c:v>1.3 Possui sistema de agendamento digital de serviços?</c:v>
                      </c:pt>
                      <c:pt idx="3">
                        <c:v>1.4 Possui metodologia e ferramenta de avaliação da satisfação dos usuários em relação aos serviços públicos prestados?</c:v>
                      </c:pt>
                      <c:pt idx="4">
                        <c:v>1.5 Possui acesso digital único (login) dos usuários aos serviços públicos, com nível de segurança compatível com o grau de exigência, natureza e criticidade dos serviços públicos?</c:v>
                      </c:pt>
                      <c:pt idx="5">
                        <c:v>1.6 Possui gestão de cadastro digital e perfil do cidadão?</c:v>
                      </c:pt>
                      <c:pt idx="6">
                        <c:v>1.7 A manifestação de ouvidoria pode ser feita pelo Portal Único ou pelo Portal de Serviços de forma integrada (com a mesma sessão/login)?</c:v>
                      </c:pt>
                      <c:pt idx="7">
                        <c:v>1.8 Possui solução para geração e tramitação de processos administrativos eletrônicos (Ex.: SEI)?</c:v>
                      </c:pt>
                      <c:pt idx="8">
                        <c:v>1.9 Possui solução de peticionamento digital no Poder Executivo?</c:v>
                      </c:pt>
                      <c:pt idx="9">
                        <c:v>1.10 Possui ferramenta online para receber e tratar solicitações de simplificação de serviços (Ex.: Simplifique – Governo Federal)?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detalhamento'!$B$9:$AN$9</c15:sqref>
                        </c15:fullRef>
                        <c15:formulaRef>
                          <c15:sqref>'Gráficos - detalhamento'!$D$9:$M$9</c15:sqref>
                        </c15:formulaRef>
                      </c:ext>
                    </c:extLst>
                    <c:numCache>
                      <c:formatCode>0.00</c:formatCode>
                      <c:ptCount val="10"/>
                      <c:pt idx="0">
                        <c:v>2.5714285714285716</c:v>
                      </c:pt>
                      <c:pt idx="1">
                        <c:v>2.5714285714285716</c:v>
                      </c:pt>
                      <c:pt idx="2">
                        <c:v>1.2857142857142858</c:v>
                      </c:pt>
                      <c:pt idx="3">
                        <c:v>0.6428571428571429</c:v>
                      </c:pt>
                      <c:pt idx="4">
                        <c:v>1.2857142857142858</c:v>
                      </c:pt>
                      <c:pt idx="5">
                        <c:v>0.6428571428571429</c:v>
                      </c:pt>
                      <c:pt idx="6">
                        <c:v>0</c:v>
                      </c:pt>
                      <c:pt idx="7">
                        <c:v>4.5</c:v>
                      </c:pt>
                      <c:pt idx="8">
                        <c:v>1.2857142857142858</c:v>
                      </c:pt>
                      <c:pt idx="9">
                        <c:v>0.6428571428571429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23DA-43F2-AE46-C9DA82564457}"/>
                  </c:ext>
                </c:extLst>
              </c15:ser>
            </c15:filteredRadarSeries>
            <c15:filteredRad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detalhamento'!$A$10</c15:sqref>
                        </c15:formulaRef>
                      </c:ext>
                    </c:extLst>
                    <c:strCache>
                      <c:ptCount val="1"/>
                      <c:pt idx="0">
                        <c:v>MÉDIA NE 2021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detalhamento'!$B$1:$AN$1</c15:sqref>
                        </c15:fullRef>
                        <c15:formulaRef>
                          <c15:sqref>'Gráficos - detalhamento'!$D$1:$M$1</c15:sqref>
                        </c15:formulaRef>
                      </c:ext>
                    </c:extLst>
                    <c:strCache>
                      <c:ptCount val="10"/>
                      <c:pt idx="0">
                        <c:v>1.1 O Governo Estadual/Distrital possui um Portal Único - sítio eletrônico oficial para a disponibilização de informações institucionais, notícias e para prestação de todos os serviços públicos?</c:v>
                      </c:pt>
                      <c:pt idx="1">
                        <c:v>1.2 Disponibiliza no Portal Único ou no Portal de Serviços, o quadro geral dos serviços públicos prestados, que especifica os órgãos ou entidades responsáveis por sua realização e a autoridade administrativa a quem estão subordinados ou vinculados?</c:v>
                      </c:pt>
                      <c:pt idx="2">
                        <c:v>1.3 Possui sistema de agendamento digital de serviços?</c:v>
                      </c:pt>
                      <c:pt idx="3">
                        <c:v>1.4 Possui metodologia e ferramenta de avaliação da satisfação dos usuários em relação aos serviços públicos prestados?</c:v>
                      </c:pt>
                      <c:pt idx="4">
                        <c:v>1.5 Possui acesso digital único (login) dos usuários aos serviços públicos, com nível de segurança compatível com o grau de exigência, natureza e criticidade dos serviços públicos?</c:v>
                      </c:pt>
                      <c:pt idx="5">
                        <c:v>1.6 Possui gestão de cadastro digital e perfil do cidadão?</c:v>
                      </c:pt>
                      <c:pt idx="6">
                        <c:v>1.7 A manifestação de ouvidoria pode ser feita pelo Portal Único ou pelo Portal de Serviços de forma integrada (com a mesma sessão/login)?</c:v>
                      </c:pt>
                      <c:pt idx="7">
                        <c:v>1.8 Possui solução para geração e tramitação de processos administrativos eletrônicos (Ex.: SEI)?</c:v>
                      </c:pt>
                      <c:pt idx="8">
                        <c:v>1.9 Possui solução de peticionamento digital no Poder Executivo?</c:v>
                      </c:pt>
                      <c:pt idx="9">
                        <c:v>1.10 Possui ferramenta online para receber e tratar solicitações de simplificação de serviços (Ex.: Simplifique – Governo Federal)?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detalhamento'!$B$10:$AN$10</c15:sqref>
                        </c15:fullRef>
                        <c15:formulaRef>
                          <c15:sqref>'Gráficos - detalhamento'!$D$10:$M$10</c15:sqref>
                        </c15:formulaRef>
                      </c:ext>
                    </c:extLst>
                    <c:numCache>
                      <c:formatCode>0.00</c:formatCode>
                      <c:ptCount val="10"/>
                      <c:pt idx="0">
                        <c:v>4.5</c:v>
                      </c:pt>
                      <c:pt idx="1">
                        <c:v>3.5</c:v>
                      </c:pt>
                      <c:pt idx="2">
                        <c:v>2</c:v>
                      </c:pt>
                      <c:pt idx="3">
                        <c:v>1</c:v>
                      </c:pt>
                      <c:pt idx="4">
                        <c:v>1.5</c:v>
                      </c:pt>
                      <c:pt idx="5">
                        <c:v>1.5</c:v>
                      </c:pt>
                      <c:pt idx="6">
                        <c:v>0.5</c:v>
                      </c:pt>
                      <c:pt idx="7">
                        <c:v>4</c:v>
                      </c:pt>
                      <c:pt idx="8">
                        <c:v>1.5</c:v>
                      </c:pt>
                      <c:pt idx="9">
                        <c:v>0.5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23DA-43F2-AE46-C9DA82564457}"/>
                  </c:ext>
                </c:extLst>
              </c15:ser>
            </c15:filteredRadarSeries>
            <c15:filteredRad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detalhamento'!$A$11</c15:sqref>
                        </c15:formulaRef>
                      </c:ext>
                    </c:extLst>
                    <c:strCache>
                      <c:ptCount val="1"/>
                      <c:pt idx="0">
                        <c:v>MÉDIA CO 2021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detalhamento'!$B$1:$AN$1</c15:sqref>
                        </c15:fullRef>
                        <c15:formulaRef>
                          <c15:sqref>'Gráficos - detalhamento'!$D$1:$M$1</c15:sqref>
                        </c15:formulaRef>
                      </c:ext>
                    </c:extLst>
                    <c:strCache>
                      <c:ptCount val="10"/>
                      <c:pt idx="0">
                        <c:v>1.1 O Governo Estadual/Distrital possui um Portal Único - sítio eletrônico oficial para a disponibilização de informações institucionais, notícias e para prestação de todos os serviços públicos?</c:v>
                      </c:pt>
                      <c:pt idx="1">
                        <c:v>1.2 Disponibiliza no Portal Único ou no Portal de Serviços, o quadro geral dos serviços públicos prestados, que especifica os órgãos ou entidades responsáveis por sua realização e a autoridade administrativa a quem estão subordinados ou vinculados?</c:v>
                      </c:pt>
                      <c:pt idx="2">
                        <c:v>1.3 Possui sistema de agendamento digital de serviços?</c:v>
                      </c:pt>
                      <c:pt idx="3">
                        <c:v>1.4 Possui metodologia e ferramenta de avaliação da satisfação dos usuários em relação aos serviços públicos prestados?</c:v>
                      </c:pt>
                      <c:pt idx="4">
                        <c:v>1.5 Possui acesso digital único (login) dos usuários aos serviços públicos, com nível de segurança compatível com o grau de exigência, natureza e criticidade dos serviços públicos?</c:v>
                      </c:pt>
                      <c:pt idx="5">
                        <c:v>1.6 Possui gestão de cadastro digital e perfil do cidadão?</c:v>
                      </c:pt>
                      <c:pt idx="6">
                        <c:v>1.7 A manifestação de ouvidoria pode ser feita pelo Portal Único ou pelo Portal de Serviços de forma integrada (com a mesma sessão/login)?</c:v>
                      </c:pt>
                      <c:pt idx="7">
                        <c:v>1.8 Possui solução para geração e tramitação de processos administrativos eletrônicos (Ex.: SEI)?</c:v>
                      </c:pt>
                      <c:pt idx="8">
                        <c:v>1.9 Possui solução de peticionamento digital no Poder Executivo?</c:v>
                      </c:pt>
                      <c:pt idx="9">
                        <c:v>1.10 Possui ferramenta online para receber e tratar solicitações de simplificação de serviços (Ex.: Simplifique – Governo Federal)?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detalhamento'!$B$11:$AN$11</c15:sqref>
                        </c15:fullRef>
                        <c15:formulaRef>
                          <c15:sqref>'Gráficos - detalhamento'!$D$11:$M$11</c15:sqref>
                        </c15:formulaRef>
                      </c:ext>
                    </c:extLst>
                    <c:numCache>
                      <c:formatCode>0.00</c:formatCode>
                      <c:ptCount val="10"/>
                      <c:pt idx="0">
                        <c:v>3.375</c:v>
                      </c:pt>
                      <c:pt idx="1">
                        <c:v>3.375</c:v>
                      </c:pt>
                      <c:pt idx="2">
                        <c:v>1.6875</c:v>
                      </c:pt>
                      <c:pt idx="3">
                        <c:v>1.125</c:v>
                      </c:pt>
                      <c:pt idx="4">
                        <c:v>2.25</c:v>
                      </c:pt>
                      <c:pt idx="5">
                        <c:v>2.25</c:v>
                      </c:pt>
                      <c:pt idx="6">
                        <c:v>2.25</c:v>
                      </c:pt>
                      <c:pt idx="7">
                        <c:v>3.375</c:v>
                      </c:pt>
                      <c:pt idx="8">
                        <c:v>3.375</c:v>
                      </c:pt>
                      <c:pt idx="9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23DA-43F2-AE46-C9DA82564457}"/>
                  </c:ext>
                </c:extLst>
              </c15:ser>
            </c15:filteredRadarSeries>
            <c15:filteredRad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detalhamento'!$A$12</c15:sqref>
                        </c15:formulaRef>
                      </c:ext>
                    </c:extLst>
                    <c:strCache>
                      <c:ptCount val="1"/>
                      <c:pt idx="0">
                        <c:v>MÉDIA SE 2021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</a:schemeClr>
                  </a:solidFill>
                  <a:ln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detalhamento'!$B$1:$AN$1</c15:sqref>
                        </c15:fullRef>
                        <c15:formulaRef>
                          <c15:sqref>'Gráficos - detalhamento'!$D$1:$M$1</c15:sqref>
                        </c15:formulaRef>
                      </c:ext>
                    </c:extLst>
                    <c:strCache>
                      <c:ptCount val="10"/>
                      <c:pt idx="0">
                        <c:v>1.1 O Governo Estadual/Distrital possui um Portal Único - sítio eletrônico oficial para a disponibilização de informações institucionais, notícias e para prestação de todos os serviços públicos?</c:v>
                      </c:pt>
                      <c:pt idx="1">
                        <c:v>1.2 Disponibiliza no Portal Único ou no Portal de Serviços, o quadro geral dos serviços públicos prestados, que especifica os órgãos ou entidades responsáveis por sua realização e a autoridade administrativa a quem estão subordinados ou vinculados?</c:v>
                      </c:pt>
                      <c:pt idx="2">
                        <c:v>1.3 Possui sistema de agendamento digital de serviços?</c:v>
                      </c:pt>
                      <c:pt idx="3">
                        <c:v>1.4 Possui metodologia e ferramenta de avaliação da satisfação dos usuários em relação aos serviços públicos prestados?</c:v>
                      </c:pt>
                      <c:pt idx="4">
                        <c:v>1.5 Possui acesso digital único (login) dos usuários aos serviços públicos, com nível de segurança compatível com o grau de exigência, natureza e criticidade dos serviços públicos?</c:v>
                      </c:pt>
                      <c:pt idx="5">
                        <c:v>1.6 Possui gestão de cadastro digital e perfil do cidadão?</c:v>
                      </c:pt>
                      <c:pt idx="6">
                        <c:v>1.7 A manifestação de ouvidoria pode ser feita pelo Portal Único ou pelo Portal de Serviços de forma integrada (com a mesma sessão/login)?</c:v>
                      </c:pt>
                      <c:pt idx="7">
                        <c:v>1.8 Possui solução para geração e tramitação de processos administrativos eletrônicos (Ex.: SEI)?</c:v>
                      </c:pt>
                      <c:pt idx="8">
                        <c:v>1.9 Possui solução de peticionamento digital no Poder Executivo?</c:v>
                      </c:pt>
                      <c:pt idx="9">
                        <c:v>1.10 Possui ferramenta online para receber e tratar solicitações de simplificação de serviços (Ex.: Simplifique – Governo Federal)?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detalhamento'!$B$12:$AN$12</c15:sqref>
                        </c15:fullRef>
                        <c15:formulaRef>
                          <c15:sqref>'Gráficos - detalhamento'!$D$12:$M$12</c15:sqref>
                        </c15:formulaRef>
                      </c:ext>
                    </c:extLst>
                    <c:numCache>
                      <c:formatCode>0.00</c:formatCode>
                      <c:ptCount val="10"/>
                      <c:pt idx="0">
                        <c:v>4.5</c:v>
                      </c:pt>
                      <c:pt idx="1">
                        <c:v>4.5</c:v>
                      </c:pt>
                      <c:pt idx="2">
                        <c:v>1.125</c:v>
                      </c:pt>
                      <c:pt idx="3">
                        <c:v>2.25</c:v>
                      </c:pt>
                      <c:pt idx="4">
                        <c:v>3.375</c:v>
                      </c:pt>
                      <c:pt idx="5">
                        <c:v>2.25</c:v>
                      </c:pt>
                      <c:pt idx="6">
                        <c:v>2.25</c:v>
                      </c:pt>
                      <c:pt idx="7">
                        <c:v>4.5</c:v>
                      </c:pt>
                      <c:pt idx="8">
                        <c:v>4.5</c:v>
                      </c:pt>
                      <c:pt idx="9">
                        <c:v>3.375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23DA-43F2-AE46-C9DA82564457}"/>
                  </c:ext>
                </c:extLst>
              </c15:ser>
            </c15:filteredRadarSeries>
            <c15:filteredRadar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detalhamento'!$A$13</c15:sqref>
                        </c15:formulaRef>
                      </c:ext>
                    </c:extLst>
                    <c:strCache>
                      <c:ptCount val="1"/>
                      <c:pt idx="0">
                        <c:v>MÉDIA S 2021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</a:schemeClr>
                  </a:solidFill>
                  <a:ln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detalhamento'!$B$1:$AN$1</c15:sqref>
                        </c15:fullRef>
                        <c15:formulaRef>
                          <c15:sqref>'Gráficos - detalhamento'!$D$1:$M$1</c15:sqref>
                        </c15:formulaRef>
                      </c:ext>
                    </c:extLst>
                    <c:strCache>
                      <c:ptCount val="10"/>
                      <c:pt idx="0">
                        <c:v>1.1 O Governo Estadual/Distrital possui um Portal Único - sítio eletrônico oficial para a disponibilização de informações institucionais, notícias e para prestação de todos os serviços públicos?</c:v>
                      </c:pt>
                      <c:pt idx="1">
                        <c:v>1.2 Disponibiliza no Portal Único ou no Portal de Serviços, o quadro geral dos serviços públicos prestados, que especifica os órgãos ou entidades responsáveis por sua realização e a autoridade administrativa a quem estão subordinados ou vinculados?</c:v>
                      </c:pt>
                      <c:pt idx="2">
                        <c:v>1.3 Possui sistema de agendamento digital de serviços?</c:v>
                      </c:pt>
                      <c:pt idx="3">
                        <c:v>1.4 Possui metodologia e ferramenta de avaliação da satisfação dos usuários em relação aos serviços públicos prestados?</c:v>
                      </c:pt>
                      <c:pt idx="4">
                        <c:v>1.5 Possui acesso digital único (login) dos usuários aos serviços públicos, com nível de segurança compatível com o grau de exigência, natureza e criticidade dos serviços públicos?</c:v>
                      </c:pt>
                      <c:pt idx="5">
                        <c:v>1.6 Possui gestão de cadastro digital e perfil do cidadão?</c:v>
                      </c:pt>
                      <c:pt idx="6">
                        <c:v>1.7 A manifestação de ouvidoria pode ser feita pelo Portal Único ou pelo Portal de Serviços de forma integrada (com a mesma sessão/login)?</c:v>
                      </c:pt>
                      <c:pt idx="7">
                        <c:v>1.8 Possui solução para geração e tramitação de processos administrativos eletrônicos (Ex.: SEI)?</c:v>
                      </c:pt>
                      <c:pt idx="8">
                        <c:v>1.9 Possui solução de peticionamento digital no Poder Executivo?</c:v>
                      </c:pt>
                      <c:pt idx="9">
                        <c:v>1.10 Possui ferramenta online para receber e tratar solicitações de simplificação de serviços (Ex.: Simplifique – Governo Federal)?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detalhamento'!$B$13:$AN$13</c15:sqref>
                        </c15:fullRef>
                        <c15:formulaRef>
                          <c15:sqref>'Gráficos - detalhamento'!$D$13:$M$13</c15:sqref>
                        </c15:formulaRef>
                      </c:ext>
                    </c:extLst>
                    <c:numCache>
                      <c:formatCode>0.00</c:formatCode>
                      <c:ptCount val="10"/>
                      <c:pt idx="0">
                        <c:v>4.5</c:v>
                      </c:pt>
                      <c:pt idx="1">
                        <c:v>4.5</c:v>
                      </c:pt>
                      <c:pt idx="2">
                        <c:v>2.25</c:v>
                      </c:pt>
                      <c:pt idx="3">
                        <c:v>3</c:v>
                      </c:pt>
                      <c:pt idx="4">
                        <c:v>4.5</c:v>
                      </c:pt>
                      <c:pt idx="5">
                        <c:v>4.5</c:v>
                      </c:pt>
                      <c:pt idx="6">
                        <c:v>1.5</c:v>
                      </c:pt>
                      <c:pt idx="7">
                        <c:v>4.5</c:v>
                      </c:pt>
                      <c:pt idx="8">
                        <c:v>4.5</c:v>
                      </c:pt>
                      <c:pt idx="9">
                        <c:v>4.5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23DA-43F2-AE46-C9DA82564457}"/>
                  </c:ext>
                </c:extLst>
              </c15:ser>
            </c15:filteredRadarSeries>
            <c15:filteredRadar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detalhamento'!$A$15</c15:sqref>
                        </c15:formulaRef>
                      </c:ext>
                    </c:extLst>
                    <c:strCache>
                      <c:ptCount val="1"/>
                      <c:pt idx="0">
                        <c:v>MÉDIA N 2022</c:v>
                      </c:pt>
                    </c:strCache>
                  </c:strRef>
                </c:tx>
                <c:spPr>
                  <a:solidFill>
                    <a:schemeClr val="accent2">
                      <a:lumMod val="80000"/>
                      <a:lumOff val="20000"/>
                    </a:schemeClr>
                  </a:solidFill>
                  <a:ln w="25400"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detalhamento'!$B$1:$AN$1</c15:sqref>
                        </c15:fullRef>
                        <c15:formulaRef>
                          <c15:sqref>'Gráficos - detalhamento'!$D$1:$M$1</c15:sqref>
                        </c15:formulaRef>
                      </c:ext>
                    </c:extLst>
                    <c:strCache>
                      <c:ptCount val="10"/>
                      <c:pt idx="0">
                        <c:v>1.1 O Governo Estadual/Distrital possui um Portal Único - sítio eletrônico oficial para a disponibilização de informações institucionais, notícias e para prestação de todos os serviços públicos?</c:v>
                      </c:pt>
                      <c:pt idx="1">
                        <c:v>1.2 Disponibiliza no Portal Único ou no Portal de Serviços, o quadro geral dos serviços públicos prestados, que especifica os órgãos ou entidades responsáveis por sua realização e a autoridade administrativa a quem estão subordinados ou vinculados?</c:v>
                      </c:pt>
                      <c:pt idx="2">
                        <c:v>1.3 Possui sistema de agendamento digital de serviços?</c:v>
                      </c:pt>
                      <c:pt idx="3">
                        <c:v>1.4 Possui metodologia e ferramenta de avaliação da satisfação dos usuários em relação aos serviços públicos prestados?</c:v>
                      </c:pt>
                      <c:pt idx="4">
                        <c:v>1.5 Possui acesso digital único (login) dos usuários aos serviços públicos, com nível de segurança compatível com o grau de exigência, natureza e criticidade dos serviços públicos?</c:v>
                      </c:pt>
                      <c:pt idx="5">
                        <c:v>1.6 Possui gestão de cadastro digital e perfil do cidadão?</c:v>
                      </c:pt>
                      <c:pt idx="6">
                        <c:v>1.7 A manifestação de ouvidoria pode ser feita pelo Portal Único ou pelo Portal de Serviços de forma integrada (com a mesma sessão/login)?</c:v>
                      </c:pt>
                      <c:pt idx="7">
                        <c:v>1.8 Possui solução para geração e tramitação de processos administrativos eletrônicos (Ex.: SEI)?</c:v>
                      </c:pt>
                      <c:pt idx="8">
                        <c:v>1.9 Possui solução de peticionamento digital no Poder Executivo?</c:v>
                      </c:pt>
                      <c:pt idx="9">
                        <c:v>1.10 Possui ferramenta online para receber e tratar solicitações de simplificação de serviços (Ex.: Simplifique – Governo Federal)?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detalhamento'!$B$15:$AN$15</c15:sqref>
                        </c15:fullRef>
                        <c15:formulaRef>
                          <c15:sqref>'Gráficos - detalhamento'!$D$15:$M$15</c15:sqref>
                        </c15:formulaRef>
                      </c:ext>
                    </c:extLst>
                    <c:numCache>
                      <c:formatCode>0.00</c:formatCode>
                      <c:ptCount val="10"/>
                      <c:pt idx="0">
                        <c:v>3.2142857142857144</c:v>
                      </c:pt>
                      <c:pt idx="1">
                        <c:v>2.5714285714285716</c:v>
                      </c:pt>
                      <c:pt idx="2">
                        <c:v>1.2857142857142858</c:v>
                      </c:pt>
                      <c:pt idx="3">
                        <c:v>0.6428571428571429</c:v>
                      </c:pt>
                      <c:pt idx="4">
                        <c:v>1.9285714285714286</c:v>
                      </c:pt>
                      <c:pt idx="5">
                        <c:v>0.6428571428571429</c:v>
                      </c:pt>
                      <c:pt idx="6">
                        <c:v>0.6428571428571429</c:v>
                      </c:pt>
                      <c:pt idx="7">
                        <c:v>4.5</c:v>
                      </c:pt>
                      <c:pt idx="8">
                        <c:v>1.2857142857142858</c:v>
                      </c:pt>
                      <c:pt idx="9">
                        <c:v>1.2857142857142858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23DA-43F2-AE46-C9DA82564457}"/>
                  </c:ext>
                </c:extLst>
              </c15:ser>
            </c15:filteredRadarSeries>
            <c15:filteredRadar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detalhamento'!$A$16</c15:sqref>
                        </c15:formulaRef>
                      </c:ext>
                    </c:extLst>
                    <c:strCache>
                      <c:ptCount val="1"/>
                      <c:pt idx="0">
                        <c:v>MÉDIA NE 2022</c:v>
                      </c:pt>
                    </c:strCache>
                  </c:strRef>
                </c:tx>
                <c:spPr>
                  <a:solidFill>
                    <a:schemeClr val="accent3">
                      <a:lumMod val="80000"/>
                      <a:lumOff val="20000"/>
                    </a:schemeClr>
                  </a:solidFill>
                  <a:ln w="25400"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detalhamento'!$B$1:$AN$1</c15:sqref>
                        </c15:fullRef>
                        <c15:formulaRef>
                          <c15:sqref>'Gráficos - detalhamento'!$D$1:$M$1</c15:sqref>
                        </c15:formulaRef>
                      </c:ext>
                    </c:extLst>
                    <c:strCache>
                      <c:ptCount val="10"/>
                      <c:pt idx="0">
                        <c:v>1.1 O Governo Estadual/Distrital possui um Portal Único - sítio eletrônico oficial para a disponibilização de informações institucionais, notícias e para prestação de todos os serviços públicos?</c:v>
                      </c:pt>
                      <c:pt idx="1">
                        <c:v>1.2 Disponibiliza no Portal Único ou no Portal de Serviços, o quadro geral dos serviços públicos prestados, que especifica os órgãos ou entidades responsáveis por sua realização e a autoridade administrativa a quem estão subordinados ou vinculados?</c:v>
                      </c:pt>
                      <c:pt idx="2">
                        <c:v>1.3 Possui sistema de agendamento digital de serviços?</c:v>
                      </c:pt>
                      <c:pt idx="3">
                        <c:v>1.4 Possui metodologia e ferramenta de avaliação da satisfação dos usuários em relação aos serviços públicos prestados?</c:v>
                      </c:pt>
                      <c:pt idx="4">
                        <c:v>1.5 Possui acesso digital único (login) dos usuários aos serviços públicos, com nível de segurança compatível com o grau de exigência, natureza e criticidade dos serviços públicos?</c:v>
                      </c:pt>
                      <c:pt idx="5">
                        <c:v>1.6 Possui gestão de cadastro digital e perfil do cidadão?</c:v>
                      </c:pt>
                      <c:pt idx="6">
                        <c:v>1.7 A manifestação de ouvidoria pode ser feita pelo Portal Único ou pelo Portal de Serviços de forma integrada (com a mesma sessão/login)?</c:v>
                      </c:pt>
                      <c:pt idx="7">
                        <c:v>1.8 Possui solução para geração e tramitação de processos administrativos eletrônicos (Ex.: SEI)?</c:v>
                      </c:pt>
                      <c:pt idx="8">
                        <c:v>1.9 Possui solução de peticionamento digital no Poder Executivo?</c:v>
                      </c:pt>
                      <c:pt idx="9">
                        <c:v>1.10 Possui ferramenta online para receber e tratar solicitações de simplificação de serviços (Ex.: Simplifique – Governo Federal)?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detalhamento'!$B$16:$AN$16</c15:sqref>
                        </c15:fullRef>
                        <c15:formulaRef>
                          <c15:sqref>'Gráficos - detalhamento'!$D$16:$M$16</c15:sqref>
                        </c15:formulaRef>
                      </c:ext>
                    </c:extLst>
                    <c:numCache>
                      <c:formatCode>0.00</c:formatCode>
                      <c:ptCount val="10"/>
                      <c:pt idx="0">
                        <c:v>4.5</c:v>
                      </c:pt>
                      <c:pt idx="1">
                        <c:v>4</c:v>
                      </c:pt>
                      <c:pt idx="2">
                        <c:v>2.25</c:v>
                      </c:pt>
                      <c:pt idx="3">
                        <c:v>1.5</c:v>
                      </c:pt>
                      <c:pt idx="4">
                        <c:v>2</c:v>
                      </c:pt>
                      <c:pt idx="5">
                        <c:v>2</c:v>
                      </c:pt>
                      <c:pt idx="6">
                        <c:v>0.5</c:v>
                      </c:pt>
                      <c:pt idx="7">
                        <c:v>4.5</c:v>
                      </c:pt>
                      <c:pt idx="8">
                        <c:v>2</c:v>
                      </c:pt>
                      <c:pt idx="9">
                        <c:v>0.5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23DA-43F2-AE46-C9DA82564457}"/>
                  </c:ext>
                </c:extLst>
              </c15:ser>
            </c15:filteredRadarSeries>
            <c15:filteredRadarSeries>
              <c15:ser>
                <c:idx val="15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detalhamento'!$A$17</c15:sqref>
                        </c15:formulaRef>
                      </c:ext>
                    </c:extLst>
                    <c:strCache>
                      <c:ptCount val="1"/>
                      <c:pt idx="0">
                        <c:v>MÉDIA CO 2022</c:v>
                      </c:pt>
                    </c:strCache>
                  </c:strRef>
                </c:tx>
                <c:spPr>
                  <a:solidFill>
                    <a:schemeClr val="accent4">
                      <a:lumMod val="80000"/>
                      <a:lumOff val="20000"/>
                    </a:schemeClr>
                  </a:solidFill>
                  <a:ln w="25400"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detalhamento'!$B$1:$AN$1</c15:sqref>
                        </c15:fullRef>
                        <c15:formulaRef>
                          <c15:sqref>'Gráficos - detalhamento'!$D$1:$M$1</c15:sqref>
                        </c15:formulaRef>
                      </c:ext>
                    </c:extLst>
                    <c:strCache>
                      <c:ptCount val="10"/>
                      <c:pt idx="0">
                        <c:v>1.1 O Governo Estadual/Distrital possui um Portal Único - sítio eletrônico oficial para a disponibilização de informações institucionais, notícias e para prestação de todos os serviços públicos?</c:v>
                      </c:pt>
                      <c:pt idx="1">
                        <c:v>1.2 Disponibiliza no Portal Único ou no Portal de Serviços, o quadro geral dos serviços públicos prestados, que especifica os órgãos ou entidades responsáveis por sua realização e a autoridade administrativa a quem estão subordinados ou vinculados?</c:v>
                      </c:pt>
                      <c:pt idx="2">
                        <c:v>1.3 Possui sistema de agendamento digital de serviços?</c:v>
                      </c:pt>
                      <c:pt idx="3">
                        <c:v>1.4 Possui metodologia e ferramenta de avaliação da satisfação dos usuários em relação aos serviços públicos prestados?</c:v>
                      </c:pt>
                      <c:pt idx="4">
                        <c:v>1.5 Possui acesso digital único (login) dos usuários aos serviços públicos, com nível de segurança compatível com o grau de exigência, natureza e criticidade dos serviços públicos?</c:v>
                      </c:pt>
                      <c:pt idx="5">
                        <c:v>1.6 Possui gestão de cadastro digital e perfil do cidadão?</c:v>
                      </c:pt>
                      <c:pt idx="6">
                        <c:v>1.7 A manifestação de ouvidoria pode ser feita pelo Portal Único ou pelo Portal de Serviços de forma integrada (com a mesma sessão/login)?</c:v>
                      </c:pt>
                      <c:pt idx="7">
                        <c:v>1.8 Possui solução para geração e tramitação de processos administrativos eletrônicos (Ex.: SEI)?</c:v>
                      </c:pt>
                      <c:pt idx="8">
                        <c:v>1.9 Possui solução de peticionamento digital no Poder Executivo?</c:v>
                      </c:pt>
                      <c:pt idx="9">
                        <c:v>1.10 Possui ferramenta online para receber e tratar solicitações de simplificação de serviços (Ex.: Simplifique – Governo Federal)?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detalhamento'!$B$17:$AN$17</c15:sqref>
                        </c15:fullRef>
                        <c15:formulaRef>
                          <c15:sqref>'Gráficos - detalhamento'!$D$17:$M$17</c15:sqref>
                        </c15:formulaRef>
                      </c:ext>
                    </c:extLst>
                    <c:numCache>
                      <c:formatCode>0.00</c:formatCode>
                      <c:ptCount val="10"/>
                      <c:pt idx="0">
                        <c:v>4.5</c:v>
                      </c:pt>
                      <c:pt idx="1">
                        <c:v>4.5</c:v>
                      </c:pt>
                      <c:pt idx="2">
                        <c:v>2.25</c:v>
                      </c:pt>
                      <c:pt idx="3">
                        <c:v>4.5</c:v>
                      </c:pt>
                      <c:pt idx="4">
                        <c:v>3.375</c:v>
                      </c:pt>
                      <c:pt idx="5">
                        <c:v>2.25</c:v>
                      </c:pt>
                      <c:pt idx="6">
                        <c:v>2.25</c:v>
                      </c:pt>
                      <c:pt idx="7">
                        <c:v>4.5</c:v>
                      </c:pt>
                      <c:pt idx="8">
                        <c:v>3.375</c:v>
                      </c:pt>
                      <c:pt idx="9">
                        <c:v>2.25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6-23DA-43F2-AE46-C9DA82564457}"/>
                  </c:ext>
                </c:extLst>
              </c15:ser>
            </c15:filteredRadarSeries>
            <c15:filteredRadarSeries>
              <c15:ser>
                <c:idx val="16"/>
                <c:order val="1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detalhamento'!$A$18</c15:sqref>
                        </c15:formulaRef>
                      </c:ext>
                    </c:extLst>
                    <c:strCache>
                      <c:ptCount val="1"/>
                      <c:pt idx="0">
                        <c:v>MÉDIA SE 2022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  <a:lumOff val="20000"/>
                    </a:schemeClr>
                  </a:solidFill>
                  <a:ln w="25400"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detalhamento'!$B$1:$AN$1</c15:sqref>
                        </c15:fullRef>
                        <c15:formulaRef>
                          <c15:sqref>'Gráficos - detalhamento'!$D$1:$M$1</c15:sqref>
                        </c15:formulaRef>
                      </c:ext>
                    </c:extLst>
                    <c:strCache>
                      <c:ptCount val="10"/>
                      <c:pt idx="0">
                        <c:v>1.1 O Governo Estadual/Distrital possui um Portal Único - sítio eletrônico oficial para a disponibilização de informações institucionais, notícias e para prestação de todos os serviços públicos?</c:v>
                      </c:pt>
                      <c:pt idx="1">
                        <c:v>1.2 Disponibiliza no Portal Único ou no Portal de Serviços, o quadro geral dos serviços públicos prestados, que especifica os órgãos ou entidades responsáveis por sua realização e a autoridade administrativa a quem estão subordinados ou vinculados?</c:v>
                      </c:pt>
                      <c:pt idx="2">
                        <c:v>1.3 Possui sistema de agendamento digital de serviços?</c:v>
                      </c:pt>
                      <c:pt idx="3">
                        <c:v>1.4 Possui metodologia e ferramenta de avaliação da satisfação dos usuários em relação aos serviços públicos prestados?</c:v>
                      </c:pt>
                      <c:pt idx="4">
                        <c:v>1.5 Possui acesso digital único (login) dos usuários aos serviços públicos, com nível de segurança compatível com o grau de exigência, natureza e criticidade dos serviços públicos?</c:v>
                      </c:pt>
                      <c:pt idx="5">
                        <c:v>1.6 Possui gestão de cadastro digital e perfil do cidadão?</c:v>
                      </c:pt>
                      <c:pt idx="6">
                        <c:v>1.7 A manifestação de ouvidoria pode ser feita pelo Portal Único ou pelo Portal de Serviços de forma integrada (com a mesma sessão/login)?</c:v>
                      </c:pt>
                      <c:pt idx="7">
                        <c:v>1.8 Possui solução para geração e tramitação de processos administrativos eletrônicos (Ex.: SEI)?</c:v>
                      </c:pt>
                      <c:pt idx="8">
                        <c:v>1.9 Possui solução de peticionamento digital no Poder Executivo?</c:v>
                      </c:pt>
                      <c:pt idx="9">
                        <c:v>1.10 Possui ferramenta online para receber e tratar solicitações de simplificação de serviços (Ex.: Simplifique – Governo Federal)?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detalhamento'!$B$18:$AN$18</c15:sqref>
                        </c15:fullRef>
                        <c15:formulaRef>
                          <c15:sqref>'Gráficos - detalhamento'!$D$18:$M$18</c15:sqref>
                        </c15:formulaRef>
                      </c:ext>
                    </c:extLst>
                    <c:numCache>
                      <c:formatCode>0.00</c:formatCode>
                      <c:ptCount val="10"/>
                      <c:pt idx="0">
                        <c:v>4.5</c:v>
                      </c:pt>
                      <c:pt idx="1">
                        <c:v>4.5</c:v>
                      </c:pt>
                      <c:pt idx="2">
                        <c:v>2.8125</c:v>
                      </c:pt>
                      <c:pt idx="3">
                        <c:v>3.375</c:v>
                      </c:pt>
                      <c:pt idx="4">
                        <c:v>4.5</c:v>
                      </c:pt>
                      <c:pt idx="5">
                        <c:v>4.5</c:v>
                      </c:pt>
                      <c:pt idx="6">
                        <c:v>2.25</c:v>
                      </c:pt>
                      <c:pt idx="7">
                        <c:v>4.5</c:v>
                      </c:pt>
                      <c:pt idx="8">
                        <c:v>4.5</c:v>
                      </c:pt>
                      <c:pt idx="9">
                        <c:v>3.375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7-23DA-43F2-AE46-C9DA82564457}"/>
                  </c:ext>
                </c:extLst>
              </c15:ser>
            </c15:filteredRadarSeries>
            <c15:filteredRadarSeries>
              <c15:ser>
                <c:idx val="17"/>
                <c:order val="1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detalhamento'!$A$19</c15:sqref>
                        </c15:formulaRef>
                      </c:ext>
                    </c:extLst>
                    <c:strCache>
                      <c:ptCount val="1"/>
                      <c:pt idx="0">
                        <c:v>MÉDIA S 2022</c:v>
                      </c:pt>
                    </c:strCache>
                  </c:strRef>
                </c:tx>
                <c:spPr>
                  <a:solidFill>
                    <a:schemeClr val="accent6">
                      <a:lumMod val="80000"/>
                      <a:lumOff val="20000"/>
                    </a:schemeClr>
                  </a:solidFill>
                  <a:ln w="25400"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detalhamento'!$B$1:$AN$1</c15:sqref>
                        </c15:fullRef>
                        <c15:formulaRef>
                          <c15:sqref>'Gráficos - detalhamento'!$D$1:$M$1</c15:sqref>
                        </c15:formulaRef>
                      </c:ext>
                    </c:extLst>
                    <c:strCache>
                      <c:ptCount val="10"/>
                      <c:pt idx="0">
                        <c:v>1.1 O Governo Estadual/Distrital possui um Portal Único - sítio eletrônico oficial para a disponibilização de informações institucionais, notícias e para prestação de todos os serviços públicos?</c:v>
                      </c:pt>
                      <c:pt idx="1">
                        <c:v>1.2 Disponibiliza no Portal Único ou no Portal de Serviços, o quadro geral dos serviços públicos prestados, que especifica os órgãos ou entidades responsáveis por sua realização e a autoridade administrativa a quem estão subordinados ou vinculados?</c:v>
                      </c:pt>
                      <c:pt idx="2">
                        <c:v>1.3 Possui sistema de agendamento digital de serviços?</c:v>
                      </c:pt>
                      <c:pt idx="3">
                        <c:v>1.4 Possui metodologia e ferramenta de avaliação da satisfação dos usuários em relação aos serviços públicos prestados?</c:v>
                      </c:pt>
                      <c:pt idx="4">
                        <c:v>1.5 Possui acesso digital único (login) dos usuários aos serviços públicos, com nível de segurança compatível com o grau de exigência, natureza e criticidade dos serviços públicos?</c:v>
                      </c:pt>
                      <c:pt idx="5">
                        <c:v>1.6 Possui gestão de cadastro digital e perfil do cidadão?</c:v>
                      </c:pt>
                      <c:pt idx="6">
                        <c:v>1.7 A manifestação de ouvidoria pode ser feita pelo Portal Único ou pelo Portal de Serviços de forma integrada (com a mesma sessão/login)?</c:v>
                      </c:pt>
                      <c:pt idx="7">
                        <c:v>1.8 Possui solução para geração e tramitação de processos administrativos eletrônicos (Ex.: SEI)?</c:v>
                      </c:pt>
                      <c:pt idx="8">
                        <c:v>1.9 Possui solução de peticionamento digital no Poder Executivo?</c:v>
                      </c:pt>
                      <c:pt idx="9">
                        <c:v>1.10 Possui ferramenta online para receber e tratar solicitações de simplificação de serviços (Ex.: Simplifique – Governo Federal)?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detalhamento'!$B$19:$AN$19</c15:sqref>
                        </c15:fullRef>
                        <c15:formulaRef>
                          <c15:sqref>'Gráficos - detalhamento'!$D$19:$M$19</c15:sqref>
                        </c15:formulaRef>
                      </c:ext>
                    </c:extLst>
                    <c:numCache>
                      <c:formatCode>0.00</c:formatCode>
                      <c:ptCount val="10"/>
                      <c:pt idx="0">
                        <c:v>4.5</c:v>
                      </c:pt>
                      <c:pt idx="1">
                        <c:v>4.5</c:v>
                      </c:pt>
                      <c:pt idx="2">
                        <c:v>2.25</c:v>
                      </c:pt>
                      <c:pt idx="3">
                        <c:v>4.5</c:v>
                      </c:pt>
                      <c:pt idx="4">
                        <c:v>4.5</c:v>
                      </c:pt>
                      <c:pt idx="5">
                        <c:v>4.5</c:v>
                      </c:pt>
                      <c:pt idx="6">
                        <c:v>3</c:v>
                      </c:pt>
                      <c:pt idx="7">
                        <c:v>4.5</c:v>
                      </c:pt>
                      <c:pt idx="8">
                        <c:v>4.5</c:v>
                      </c:pt>
                      <c:pt idx="9">
                        <c:v>4.5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8-23DA-43F2-AE46-C9DA82564457}"/>
                  </c:ext>
                </c:extLst>
              </c15:ser>
            </c15:filteredRadarSeries>
          </c:ext>
        </c:extLst>
      </c:radarChart>
      <c:catAx>
        <c:axId val="643440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pt-BR"/>
          </a:p>
        </c:txPr>
        <c:crossAx val="643444624"/>
        <c:crosses val="autoZero"/>
        <c:auto val="1"/>
        <c:lblAlgn val="ctr"/>
        <c:lblOffset val="100"/>
        <c:noMultiLvlLbl val="0"/>
      </c:catAx>
      <c:valAx>
        <c:axId val="643444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pt-BR"/>
          </a:p>
        </c:txPr>
        <c:crossAx val="643440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pt-BR" sz="1400" b="1" i="0" baseline="0">
                <a:solidFill>
                  <a:schemeClr val="tx1"/>
                </a:solidFill>
                <a:effectLst/>
                <a:latin typeface="Calibri" panose="020F0502020204030204" pitchFamily="34" charset="0"/>
                <a:cs typeface="Calibri" panose="020F0502020204030204" pitchFamily="34" charset="0"/>
              </a:rPr>
              <a:t>Evolução por critérios 2020 x 2021 x 2022 - Dimensão 2</a:t>
            </a:r>
            <a:endParaRPr lang="pt-BR" sz="1400">
              <a:solidFill>
                <a:schemeClr val="tx1"/>
              </a:solidFill>
              <a:effectLst/>
              <a:latin typeface="Calibri" panose="020F0502020204030204" pitchFamily="34" charset="0"/>
              <a:cs typeface="Calibri" panose="020F050202020403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pt-BR"/>
        </a:p>
      </c:txPr>
    </c:title>
    <c:autoTitleDeleted val="0"/>
    <c:plotArea>
      <c:layout/>
      <c:radarChart>
        <c:radarStyle val="filled"/>
        <c:varyColors val="0"/>
        <c:ser>
          <c:idx val="0"/>
          <c:order val="0"/>
          <c:tx>
            <c:strRef>
              <c:f>'Gráficos - detalhamento'!$A$2</c:f>
              <c:strCache>
                <c:ptCount val="1"/>
                <c:pt idx="0">
                  <c:v>MÉDIA BR 2020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cat>
            <c:strRef>
              <c:extLst>
                <c:ext xmlns:c15="http://schemas.microsoft.com/office/drawing/2012/chart" uri="{02D57815-91ED-43cb-92C2-25804820EDAC}">
                  <c15:fullRef>
                    <c15:sqref>'Gráficos - detalhamento'!$B$1:$AL$1</c15:sqref>
                  </c15:fullRef>
                </c:ext>
              </c:extLst>
              <c:f>'Gráficos - detalhamento'!$T$1:$AC$1</c:f>
              <c:strCache>
                <c:ptCount val="10"/>
                <c:pt idx="0">
                  <c:v>2.1 Possui REMATRÍCULA online nas escolas estaduais?</c:v>
                </c:pt>
                <c:pt idx="1">
                  <c:v>2.2 Possui consulta online das NOTAS e FREQUÊNCIAS dos alunos?</c:v>
                </c:pt>
                <c:pt idx="2">
                  <c:v>2.3 Possui tele-atendimento de serviços de saúde por videoconferência para o cidadão?</c:v>
                </c:pt>
                <c:pt idx="3">
                  <c:v>2.4 Possui registro digital para abertura e alteração online de empresas?</c:v>
                </c:pt>
                <c:pt idx="4">
                  <c:v>2.5 Possui registro digital para fechamento e/ou extinção online de empresas?</c:v>
                </c:pt>
                <c:pt idx="5">
                  <c:v>2.6 Emite Nota Fiscal Eletrônica ao Consumidor (NFC-e)?</c:v>
                </c:pt>
                <c:pt idx="6">
                  <c:v>2.7 Possui solicitação online da 2ª via de Carteira de Identidade (RG)?</c:v>
                </c:pt>
                <c:pt idx="7">
                  <c:v>2.8 - Possui solicitação online de 2ª via de Carteira Nacional de Habilitação (CNH ou Carteira de Motorista)?</c:v>
                </c:pt>
                <c:pt idx="8">
                  <c:v>2.9 - Possui Boletim de Ocorrência online de ACIDENTE DE TRÂNSITO SEM VÍTIMA?</c:v>
                </c:pt>
                <c:pt idx="9">
                  <c:v>2.10 Possui Boletim de Ocorrência online de FURTO?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'Gráficos - detalhamento'!$B$2:$AL$2</c15:sqref>
                  </c15:fullRef>
                </c:ext>
              </c:extLst>
              <c:f>'Gráficos - detalhamento'!$T$2:$AC$2</c:f>
              <c:numCache>
                <c:formatCode>0.00</c:formatCode>
                <c:ptCount val="10"/>
                <c:pt idx="0">
                  <c:v>0.66666666666666663</c:v>
                </c:pt>
                <c:pt idx="1">
                  <c:v>2.3333333333333335</c:v>
                </c:pt>
                <c:pt idx="2">
                  <c:v>1</c:v>
                </c:pt>
                <c:pt idx="3">
                  <c:v>3</c:v>
                </c:pt>
                <c:pt idx="4">
                  <c:v>2.6666666666666665</c:v>
                </c:pt>
                <c:pt idx="5">
                  <c:v>3.1666666666666665</c:v>
                </c:pt>
                <c:pt idx="6">
                  <c:v>0.83333333333333337</c:v>
                </c:pt>
                <c:pt idx="7">
                  <c:v>2</c:v>
                </c:pt>
                <c:pt idx="8">
                  <c:v>3.8333333333333335</c:v>
                </c:pt>
                <c:pt idx="9">
                  <c:v>4.166666666666667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3-41ED-A16F-7D01C249D581}"/>
            </c:ext>
          </c:extLst>
        </c:ser>
        <c:ser>
          <c:idx val="6"/>
          <c:order val="6"/>
          <c:tx>
            <c:strRef>
              <c:f>'Gráficos - detalhamento'!$A$8</c:f>
              <c:strCache>
                <c:ptCount val="1"/>
                <c:pt idx="0">
                  <c:v>MÉDIA BR 2021</c:v>
                </c:pt>
              </c:strCache>
            </c:strRef>
          </c:tx>
          <c:spPr>
            <a:solidFill>
              <a:srgbClr val="002060">
                <a:alpha val="50000"/>
              </a:srgbClr>
            </a:solidFill>
            <a:ln>
              <a:noFill/>
            </a:ln>
            <a:effectLst/>
          </c:spPr>
          <c:cat>
            <c:strRef>
              <c:extLst>
                <c:ext xmlns:c15="http://schemas.microsoft.com/office/drawing/2012/chart" uri="{02D57815-91ED-43cb-92C2-25804820EDAC}">
                  <c15:fullRef>
                    <c15:sqref>'Gráficos - detalhamento'!$B$1:$AL$1</c15:sqref>
                  </c15:fullRef>
                </c:ext>
              </c:extLst>
              <c:f>'Gráficos - detalhamento'!$T$1:$AC$1</c:f>
              <c:strCache>
                <c:ptCount val="10"/>
                <c:pt idx="0">
                  <c:v>2.1 Possui REMATRÍCULA online nas escolas estaduais?</c:v>
                </c:pt>
                <c:pt idx="1">
                  <c:v>2.2 Possui consulta online das NOTAS e FREQUÊNCIAS dos alunos?</c:v>
                </c:pt>
                <c:pt idx="2">
                  <c:v>2.3 Possui tele-atendimento de serviços de saúde por videoconferência para o cidadão?</c:v>
                </c:pt>
                <c:pt idx="3">
                  <c:v>2.4 Possui registro digital para abertura e alteração online de empresas?</c:v>
                </c:pt>
                <c:pt idx="4">
                  <c:v>2.5 Possui registro digital para fechamento e/ou extinção online de empresas?</c:v>
                </c:pt>
                <c:pt idx="5">
                  <c:v>2.6 Emite Nota Fiscal Eletrônica ao Consumidor (NFC-e)?</c:v>
                </c:pt>
                <c:pt idx="6">
                  <c:v>2.7 Possui solicitação online da 2ª via de Carteira de Identidade (RG)?</c:v>
                </c:pt>
                <c:pt idx="7">
                  <c:v>2.8 - Possui solicitação online de 2ª via de Carteira Nacional de Habilitação (CNH ou Carteira de Motorista)?</c:v>
                </c:pt>
                <c:pt idx="8">
                  <c:v>2.9 - Possui Boletim de Ocorrência online de ACIDENTE DE TRÂNSITO SEM VÍTIMA?</c:v>
                </c:pt>
                <c:pt idx="9">
                  <c:v>2.10 Possui Boletim de Ocorrência online de FURTO?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'Gráficos - detalhamento'!$B$8:$AL$8</c15:sqref>
                  </c15:fullRef>
                </c:ext>
              </c:extLst>
              <c:f>'Gráficos - detalhamento'!$T$8:$AC$8</c:f>
              <c:numCache>
                <c:formatCode>0.00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1.3333333333333333</c:v>
                </c:pt>
                <c:pt idx="3">
                  <c:v>4.333333333333333</c:v>
                </c:pt>
                <c:pt idx="4">
                  <c:v>4.333333333333333</c:v>
                </c:pt>
                <c:pt idx="5">
                  <c:v>4.5</c:v>
                </c:pt>
                <c:pt idx="6">
                  <c:v>1</c:v>
                </c:pt>
                <c:pt idx="7">
                  <c:v>3.3333333333333335</c:v>
                </c:pt>
                <c:pt idx="8">
                  <c:v>3.8333333333333335</c:v>
                </c:pt>
                <c:pt idx="9">
                  <c:v>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3-41ED-A16F-7D01C249D581}"/>
            </c:ext>
          </c:extLst>
        </c:ser>
        <c:ser>
          <c:idx val="12"/>
          <c:order val="12"/>
          <c:tx>
            <c:strRef>
              <c:f>'Gráficos - detalhamento'!$A$14</c:f>
              <c:strCache>
                <c:ptCount val="1"/>
                <c:pt idx="0">
                  <c:v>MÉDIA BR 2022</c:v>
                </c:pt>
              </c:strCache>
            </c:strRef>
          </c:tx>
          <c:spPr>
            <a:solidFill>
              <a:srgbClr val="FF0000">
                <a:alpha val="30000"/>
              </a:srgbClr>
            </a:solidFill>
            <a:ln w="25400">
              <a:noFill/>
            </a:ln>
            <a:effectLst/>
          </c:spPr>
          <c:cat>
            <c:strRef>
              <c:extLst>
                <c:ext xmlns:c15="http://schemas.microsoft.com/office/drawing/2012/chart" uri="{02D57815-91ED-43cb-92C2-25804820EDAC}">
                  <c15:fullRef>
                    <c15:sqref>'Gráficos - detalhamento'!$B$1:$AL$1</c15:sqref>
                  </c15:fullRef>
                </c:ext>
              </c:extLst>
              <c:f>'Gráficos - detalhamento'!$T$1:$AC$1</c:f>
              <c:strCache>
                <c:ptCount val="10"/>
                <c:pt idx="0">
                  <c:v>2.1 Possui REMATRÍCULA online nas escolas estaduais?</c:v>
                </c:pt>
                <c:pt idx="1">
                  <c:v>2.2 Possui consulta online das NOTAS e FREQUÊNCIAS dos alunos?</c:v>
                </c:pt>
                <c:pt idx="2">
                  <c:v>2.3 Possui tele-atendimento de serviços de saúde por videoconferência para o cidadão?</c:v>
                </c:pt>
                <c:pt idx="3">
                  <c:v>2.4 Possui registro digital para abertura e alteração online de empresas?</c:v>
                </c:pt>
                <c:pt idx="4">
                  <c:v>2.5 Possui registro digital para fechamento e/ou extinção online de empresas?</c:v>
                </c:pt>
                <c:pt idx="5">
                  <c:v>2.6 Emite Nota Fiscal Eletrônica ao Consumidor (NFC-e)?</c:v>
                </c:pt>
                <c:pt idx="6">
                  <c:v>2.7 Possui solicitação online da 2ª via de Carteira de Identidade (RG)?</c:v>
                </c:pt>
                <c:pt idx="7">
                  <c:v>2.8 - Possui solicitação online de 2ª via de Carteira Nacional de Habilitação (CNH ou Carteira de Motorista)?</c:v>
                </c:pt>
                <c:pt idx="8">
                  <c:v>2.9 - Possui Boletim de Ocorrência online de ACIDENTE DE TRÂNSITO SEM VÍTIMA?</c:v>
                </c:pt>
                <c:pt idx="9">
                  <c:v>2.10 Possui Boletim de Ocorrência online de FURTO?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'Gráficos - detalhamento'!$B$14:$AL$14</c15:sqref>
                  </c15:fullRef>
                </c:ext>
              </c:extLst>
              <c:f>'Gráficos - detalhamento'!$T$14:$AC$14</c:f>
              <c:numCache>
                <c:formatCode>0.00</c:formatCode>
                <c:ptCount val="10"/>
                <c:pt idx="0">
                  <c:v>2.6666666666666665</c:v>
                </c:pt>
                <c:pt idx="1">
                  <c:v>3.5</c:v>
                </c:pt>
                <c:pt idx="2">
                  <c:v>1.1666666666666667</c:v>
                </c:pt>
                <c:pt idx="3">
                  <c:v>4.5</c:v>
                </c:pt>
                <c:pt idx="4">
                  <c:v>4.5</c:v>
                </c:pt>
                <c:pt idx="5">
                  <c:v>4.5</c:v>
                </c:pt>
                <c:pt idx="6">
                  <c:v>1.1666666666666667</c:v>
                </c:pt>
                <c:pt idx="7">
                  <c:v>4</c:v>
                </c:pt>
                <c:pt idx="8">
                  <c:v>4</c:v>
                </c:pt>
                <c:pt idx="9">
                  <c:v>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793-41ED-A16F-7D01C249D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3440144"/>
        <c:axId val="643444624"/>
        <c:extLst>
          <c:ext xmlns:c15="http://schemas.microsoft.com/office/drawing/2012/chart" uri="{02D57815-91ED-43cb-92C2-25804820EDAC}">
            <c15:filteredRad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'Gráficos - detalhamento'!$A$3</c15:sqref>
                        </c15:formulaRef>
                      </c:ext>
                    </c:extLst>
                    <c:strCache>
                      <c:ptCount val="1"/>
                      <c:pt idx="0">
                        <c:v>MÉDIA N 2020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cat>
                  <c:strRef>
                    <c:extLst>
                      <c:ext uri="{02D57815-91ED-43cb-92C2-25804820EDAC}">
                        <c15:fullRef>
                          <c15:sqref>'Gráficos - detalhamento'!$B$1:$AL$1</c15:sqref>
                        </c15:fullRef>
                        <c15:formulaRef>
                          <c15:sqref>'Gráficos - detalhamento'!$T$1:$AC$1</c15:sqref>
                        </c15:formulaRef>
                      </c:ext>
                    </c:extLst>
                    <c:strCache>
                      <c:ptCount val="10"/>
                      <c:pt idx="0">
                        <c:v>2.1 Possui REMATRÍCULA online nas escolas estaduais?</c:v>
                      </c:pt>
                      <c:pt idx="1">
                        <c:v>2.2 Possui consulta online das NOTAS e FREQUÊNCIAS dos alunos?</c:v>
                      </c:pt>
                      <c:pt idx="2">
                        <c:v>2.3 Possui tele-atendimento de serviços de saúde por videoconferência para o cidadão?</c:v>
                      </c:pt>
                      <c:pt idx="3">
                        <c:v>2.4 Possui registro digital para abertura e alteração online de empresas?</c:v>
                      </c:pt>
                      <c:pt idx="4">
                        <c:v>2.5 Possui registro digital para fechamento e/ou extinção online de empresas?</c:v>
                      </c:pt>
                      <c:pt idx="5">
                        <c:v>2.6 Emite Nota Fiscal Eletrônica ao Consumidor (NFC-e)?</c:v>
                      </c:pt>
                      <c:pt idx="6">
                        <c:v>2.7 Possui solicitação online da 2ª via de Carteira de Identidade (RG)?</c:v>
                      </c:pt>
                      <c:pt idx="7">
                        <c:v>2.8 - Possui solicitação online de 2ª via de Carteira Nacional de Habilitação (CNH ou Carteira de Motorista)?</c:v>
                      </c:pt>
                      <c:pt idx="8">
                        <c:v>2.9 - Possui Boletim de Ocorrência online de ACIDENTE DE TRÂNSITO SEM VÍTIMA?</c:v>
                      </c:pt>
                      <c:pt idx="9">
                        <c:v>2.10 Possui Boletim de Ocorrência online de FURTO?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'Gráficos - detalhamento'!$B$3:$AL$3</c15:sqref>
                        </c15:fullRef>
                        <c15:formulaRef>
                          <c15:sqref>'Gráficos - detalhamento'!$T$3:$AC$3</c15:sqref>
                        </c15:formulaRef>
                      </c:ext>
                    </c:extLst>
                    <c:numCache>
                      <c:formatCode>0.00</c:formatCode>
                      <c:ptCount val="10"/>
                      <c:pt idx="0">
                        <c:v>1.2857142857142858</c:v>
                      </c:pt>
                      <c:pt idx="1">
                        <c:v>1.9285714285714286</c:v>
                      </c:pt>
                      <c:pt idx="2">
                        <c:v>0</c:v>
                      </c:pt>
                      <c:pt idx="3">
                        <c:v>1.9285714285714286</c:v>
                      </c:pt>
                      <c:pt idx="4">
                        <c:v>1.9285714285714286</c:v>
                      </c:pt>
                      <c:pt idx="5">
                        <c:v>2.5714285714285716</c:v>
                      </c:pt>
                      <c:pt idx="6">
                        <c:v>0</c:v>
                      </c:pt>
                      <c:pt idx="7">
                        <c:v>1.2857142857142858</c:v>
                      </c:pt>
                      <c:pt idx="8">
                        <c:v>3.2142857142857144</c:v>
                      </c:pt>
                      <c:pt idx="9">
                        <c:v>3.2142857142857144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5793-41ED-A16F-7D01C249D581}"/>
                  </c:ext>
                </c:extLst>
              </c15:ser>
            </c15:filteredRadarSeries>
            <c15:filteredRad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detalhamento'!$A$4</c15:sqref>
                        </c15:formulaRef>
                      </c:ext>
                    </c:extLst>
                    <c:strCache>
                      <c:ptCount val="1"/>
                      <c:pt idx="0">
                        <c:v>MÉDIA NE 2020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detalhamento'!$B$1:$AL$1</c15:sqref>
                        </c15:fullRef>
                        <c15:formulaRef>
                          <c15:sqref>'Gráficos - detalhamento'!$T$1:$AC$1</c15:sqref>
                        </c15:formulaRef>
                      </c:ext>
                    </c:extLst>
                    <c:strCache>
                      <c:ptCount val="10"/>
                      <c:pt idx="0">
                        <c:v>2.1 Possui REMATRÍCULA online nas escolas estaduais?</c:v>
                      </c:pt>
                      <c:pt idx="1">
                        <c:v>2.2 Possui consulta online das NOTAS e FREQUÊNCIAS dos alunos?</c:v>
                      </c:pt>
                      <c:pt idx="2">
                        <c:v>2.3 Possui tele-atendimento de serviços de saúde por videoconferência para o cidadão?</c:v>
                      </c:pt>
                      <c:pt idx="3">
                        <c:v>2.4 Possui registro digital para abertura e alteração online de empresas?</c:v>
                      </c:pt>
                      <c:pt idx="4">
                        <c:v>2.5 Possui registro digital para fechamento e/ou extinção online de empresas?</c:v>
                      </c:pt>
                      <c:pt idx="5">
                        <c:v>2.6 Emite Nota Fiscal Eletrônica ao Consumidor (NFC-e)?</c:v>
                      </c:pt>
                      <c:pt idx="6">
                        <c:v>2.7 Possui solicitação online da 2ª via de Carteira de Identidade (RG)?</c:v>
                      </c:pt>
                      <c:pt idx="7">
                        <c:v>2.8 - Possui solicitação online de 2ª via de Carteira Nacional de Habilitação (CNH ou Carteira de Motorista)?</c:v>
                      </c:pt>
                      <c:pt idx="8">
                        <c:v>2.9 - Possui Boletim de Ocorrência online de ACIDENTE DE TRÂNSITO SEM VÍTIMA?</c:v>
                      </c:pt>
                      <c:pt idx="9">
                        <c:v>2.10 Possui Boletim de Ocorrência online de FURTO?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detalhamento'!$B$4:$AL$4</c15:sqref>
                        </c15:fullRef>
                        <c15:formulaRef>
                          <c15:sqref>'Gráficos - detalhamento'!$T$4:$AC$4</c15:sqref>
                        </c15:formulaRef>
                      </c:ext>
                    </c:extLst>
                    <c:numCache>
                      <c:formatCode>0.00</c:formatCode>
                      <c:ptCount val="10"/>
                      <c:pt idx="0">
                        <c:v>0.5</c:v>
                      </c:pt>
                      <c:pt idx="1">
                        <c:v>1.5</c:v>
                      </c:pt>
                      <c:pt idx="2">
                        <c:v>1.5</c:v>
                      </c:pt>
                      <c:pt idx="3">
                        <c:v>3.5</c:v>
                      </c:pt>
                      <c:pt idx="4">
                        <c:v>3.5</c:v>
                      </c:pt>
                      <c:pt idx="5">
                        <c:v>3.5</c:v>
                      </c:pt>
                      <c:pt idx="6">
                        <c:v>1</c:v>
                      </c:pt>
                      <c:pt idx="7">
                        <c:v>1.5</c:v>
                      </c:pt>
                      <c:pt idx="8">
                        <c:v>3.5</c:v>
                      </c:pt>
                      <c:pt idx="9">
                        <c:v>4.5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5793-41ED-A16F-7D01C249D581}"/>
                  </c:ext>
                </c:extLst>
              </c15:ser>
            </c15:filteredRadarSeries>
            <c15:filteredRad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detalhamento'!$A$5</c15:sqref>
                        </c15:formulaRef>
                      </c:ext>
                    </c:extLst>
                    <c:strCache>
                      <c:ptCount val="1"/>
                      <c:pt idx="0">
                        <c:v>MÉDIA CO 2020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detalhamento'!$B$1:$AL$1</c15:sqref>
                        </c15:fullRef>
                        <c15:formulaRef>
                          <c15:sqref>'Gráficos - detalhamento'!$T$1:$AC$1</c15:sqref>
                        </c15:formulaRef>
                      </c:ext>
                    </c:extLst>
                    <c:strCache>
                      <c:ptCount val="10"/>
                      <c:pt idx="0">
                        <c:v>2.1 Possui REMATRÍCULA online nas escolas estaduais?</c:v>
                      </c:pt>
                      <c:pt idx="1">
                        <c:v>2.2 Possui consulta online das NOTAS e FREQUÊNCIAS dos alunos?</c:v>
                      </c:pt>
                      <c:pt idx="2">
                        <c:v>2.3 Possui tele-atendimento de serviços de saúde por videoconferência para o cidadão?</c:v>
                      </c:pt>
                      <c:pt idx="3">
                        <c:v>2.4 Possui registro digital para abertura e alteração online de empresas?</c:v>
                      </c:pt>
                      <c:pt idx="4">
                        <c:v>2.5 Possui registro digital para fechamento e/ou extinção online de empresas?</c:v>
                      </c:pt>
                      <c:pt idx="5">
                        <c:v>2.6 Emite Nota Fiscal Eletrônica ao Consumidor (NFC-e)?</c:v>
                      </c:pt>
                      <c:pt idx="6">
                        <c:v>2.7 Possui solicitação online da 2ª via de Carteira de Identidade (RG)?</c:v>
                      </c:pt>
                      <c:pt idx="7">
                        <c:v>2.8 - Possui solicitação online de 2ª via de Carteira Nacional de Habilitação (CNH ou Carteira de Motorista)?</c:v>
                      </c:pt>
                      <c:pt idx="8">
                        <c:v>2.9 - Possui Boletim de Ocorrência online de ACIDENTE DE TRÂNSITO SEM VÍTIMA?</c:v>
                      </c:pt>
                      <c:pt idx="9">
                        <c:v>2.10 Possui Boletim de Ocorrência online de FURTO?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detalhamento'!$B$5:$AL$5</c15:sqref>
                        </c15:fullRef>
                        <c15:formulaRef>
                          <c15:sqref>'Gráficos - detalhamento'!$T$5:$AC$5</c15:sqref>
                        </c15:formulaRef>
                      </c:ext>
                    </c:extLst>
                    <c:numCache>
                      <c:formatCode>0.00</c:formatCode>
                      <c:ptCount val="10"/>
                      <c:pt idx="0">
                        <c:v>1.125</c:v>
                      </c:pt>
                      <c:pt idx="1">
                        <c:v>2.25</c:v>
                      </c:pt>
                      <c:pt idx="2">
                        <c:v>0</c:v>
                      </c:pt>
                      <c:pt idx="3">
                        <c:v>2.25</c:v>
                      </c:pt>
                      <c:pt idx="4">
                        <c:v>1.125</c:v>
                      </c:pt>
                      <c:pt idx="5">
                        <c:v>3.375</c:v>
                      </c:pt>
                      <c:pt idx="6">
                        <c:v>1.125</c:v>
                      </c:pt>
                      <c:pt idx="7">
                        <c:v>2.25</c:v>
                      </c:pt>
                      <c:pt idx="8">
                        <c:v>4.5</c:v>
                      </c:pt>
                      <c:pt idx="9">
                        <c:v>4.5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5793-41ED-A16F-7D01C249D581}"/>
                  </c:ext>
                </c:extLst>
              </c15:ser>
            </c15:filteredRadarSeries>
            <c15:filteredRad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detalhamento'!$A$6</c15:sqref>
                        </c15:formulaRef>
                      </c:ext>
                    </c:extLst>
                    <c:strCache>
                      <c:ptCount val="1"/>
                      <c:pt idx="0">
                        <c:v>MÉDIA SE 2020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detalhamento'!$B$1:$AL$1</c15:sqref>
                        </c15:fullRef>
                        <c15:formulaRef>
                          <c15:sqref>'Gráficos - detalhamento'!$T$1:$AC$1</c15:sqref>
                        </c15:formulaRef>
                      </c:ext>
                    </c:extLst>
                    <c:strCache>
                      <c:ptCount val="10"/>
                      <c:pt idx="0">
                        <c:v>2.1 Possui REMATRÍCULA online nas escolas estaduais?</c:v>
                      </c:pt>
                      <c:pt idx="1">
                        <c:v>2.2 Possui consulta online das NOTAS e FREQUÊNCIAS dos alunos?</c:v>
                      </c:pt>
                      <c:pt idx="2">
                        <c:v>2.3 Possui tele-atendimento de serviços de saúde por videoconferência para o cidadão?</c:v>
                      </c:pt>
                      <c:pt idx="3">
                        <c:v>2.4 Possui registro digital para abertura e alteração online de empresas?</c:v>
                      </c:pt>
                      <c:pt idx="4">
                        <c:v>2.5 Possui registro digital para fechamento e/ou extinção online de empresas?</c:v>
                      </c:pt>
                      <c:pt idx="5">
                        <c:v>2.6 Emite Nota Fiscal Eletrônica ao Consumidor (NFC-e)?</c:v>
                      </c:pt>
                      <c:pt idx="6">
                        <c:v>2.7 Possui solicitação online da 2ª via de Carteira de Identidade (RG)?</c:v>
                      </c:pt>
                      <c:pt idx="7">
                        <c:v>2.8 - Possui solicitação online de 2ª via de Carteira Nacional de Habilitação (CNH ou Carteira de Motorista)?</c:v>
                      </c:pt>
                      <c:pt idx="8">
                        <c:v>2.9 - Possui Boletim de Ocorrência online de ACIDENTE DE TRÂNSITO SEM VÍTIMA?</c:v>
                      </c:pt>
                      <c:pt idx="9">
                        <c:v>2.10 Possui Boletim de Ocorrência online de FURTO?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detalhamento'!$B$6:$AL$6</c15:sqref>
                        </c15:fullRef>
                        <c15:formulaRef>
                          <c15:sqref>'Gráficos - detalhamento'!$T$6:$AC$6</c15:sqref>
                        </c15:formulaRef>
                      </c:ext>
                    </c:extLst>
                    <c:numCache>
                      <c:formatCode>0.00</c:formatCode>
                      <c:ptCount val="10"/>
                      <c:pt idx="0">
                        <c:v>0</c:v>
                      </c:pt>
                      <c:pt idx="1">
                        <c:v>3.375</c:v>
                      </c:pt>
                      <c:pt idx="2">
                        <c:v>1.125</c:v>
                      </c:pt>
                      <c:pt idx="3">
                        <c:v>3.375</c:v>
                      </c:pt>
                      <c:pt idx="4">
                        <c:v>3.375</c:v>
                      </c:pt>
                      <c:pt idx="5">
                        <c:v>4.5</c:v>
                      </c:pt>
                      <c:pt idx="6">
                        <c:v>0</c:v>
                      </c:pt>
                      <c:pt idx="7">
                        <c:v>3.375</c:v>
                      </c:pt>
                      <c:pt idx="8">
                        <c:v>4.5</c:v>
                      </c:pt>
                      <c:pt idx="9">
                        <c:v>4.5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5793-41ED-A16F-7D01C249D581}"/>
                  </c:ext>
                </c:extLst>
              </c15:ser>
            </c15:filteredRadarSeries>
            <c15:filteredRad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detalhamento'!$A$7</c15:sqref>
                        </c15:formulaRef>
                      </c:ext>
                    </c:extLst>
                    <c:strCache>
                      <c:ptCount val="1"/>
                      <c:pt idx="0">
                        <c:v>MÉDIA S 2020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detalhamento'!$B$1:$AL$1</c15:sqref>
                        </c15:fullRef>
                        <c15:formulaRef>
                          <c15:sqref>'Gráficos - detalhamento'!$T$1:$AC$1</c15:sqref>
                        </c15:formulaRef>
                      </c:ext>
                    </c:extLst>
                    <c:strCache>
                      <c:ptCount val="10"/>
                      <c:pt idx="0">
                        <c:v>2.1 Possui REMATRÍCULA online nas escolas estaduais?</c:v>
                      </c:pt>
                      <c:pt idx="1">
                        <c:v>2.2 Possui consulta online das NOTAS e FREQUÊNCIAS dos alunos?</c:v>
                      </c:pt>
                      <c:pt idx="2">
                        <c:v>2.3 Possui tele-atendimento de serviços de saúde por videoconferência para o cidadão?</c:v>
                      </c:pt>
                      <c:pt idx="3">
                        <c:v>2.4 Possui registro digital para abertura e alteração online de empresas?</c:v>
                      </c:pt>
                      <c:pt idx="4">
                        <c:v>2.5 Possui registro digital para fechamento e/ou extinção online de empresas?</c:v>
                      </c:pt>
                      <c:pt idx="5">
                        <c:v>2.6 Emite Nota Fiscal Eletrônica ao Consumidor (NFC-e)?</c:v>
                      </c:pt>
                      <c:pt idx="6">
                        <c:v>2.7 Possui solicitação online da 2ª via de Carteira de Identidade (RG)?</c:v>
                      </c:pt>
                      <c:pt idx="7">
                        <c:v>2.8 - Possui solicitação online de 2ª via de Carteira Nacional de Habilitação (CNH ou Carteira de Motorista)?</c:v>
                      </c:pt>
                      <c:pt idx="8">
                        <c:v>2.9 - Possui Boletim de Ocorrência online de ACIDENTE DE TRÂNSITO SEM VÍTIMA?</c:v>
                      </c:pt>
                      <c:pt idx="9">
                        <c:v>2.10 Possui Boletim de Ocorrência online de FURTO?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detalhamento'!$B$7:$AL$7</c15:sqref>
                        </c15:fullRef>
                        <c15:formulaRef>
                          <c15:sqref>'Gráficos - detalhamento'!$T$7:$AC$7</c15:sqref>
                        </c15:formulaRef>
                      </c:ext>
                    </c:extLst>
                    <c:numCache>
                      <c:formatCode>0.00</c:formatCode>
                      <c:ptCount val="10"/>
                      <c:pt idx="0">
                        <c:v>0</c:v>
                      </c:pt>
                      <c:pt idx="1">
                        <c:v>4.5</c:v>
                      </c:pt>
                      <c:pt idx="2">
                        <c:v>3</c:v>
                      </c:pt>
                      <c:pt idx="3">
                        <c:v>4.5</c:v>
                      </c:pt>
                      <c:pt idx="4">
                        <c:v>3</c:v>
                      </c:pt>
                      <c:pt idx="5">
                        <c:v>1.5</c:v>
                      </c:pt>
                      <c:pt idx="6">
                        <c:v>3</c:v>
                      </c:pt>
                      <c:pt idx="7">
                        <c:v>3</c:v>
                      </c:pt>
                      <c:pt idx="8">
                        <c:v>4.5</c:v>
                      </c:pt>
                      <c:pt idx="9">
                        <c:v>4.5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5793-41ED-A16F-7D01C249D581}"/>
                  </c:ext>
                </c:extLst>
              </c15:ser>
            </c15:filteredRadarSeries>
            <c15:filteredRad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detalhamento'!$A$9</c15:sqref>
                        </c15:formulaRef>
                      </c:ext>
                    </c:extLst>
                    <c:strCache>
                      <c:ptCount val="1"/>
                      <c:pt idx="0">
                        <c:v>MÉDIA N 2021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detalhamento'!$B$1:$AL$1</c15:sqref>
                        </c15:fullRef>
                        <c15:formulaRef>
                          <c15:sqref>'Gráficos - detalhamento'!$T$1:$AC$1</c15:sqref>
                        </c15:formulaRef>
                      </c:ext>
                    </c:extLst>
                    <c:strCache>
                      <c:ptCount val="10"/>
                      <c:pt idx="0">
                        <c:v>2.1 Possui REMATRÍCULA online nas escolas estaduais?</c:v>
                      </c:pt>
                      <c:pt idx="1">
                        <c:v>2.2 Possui consulta online das NOTAS e FREQUÊNCIAS dos alunos?</c:v>
                      </c:pt>
                      <c:pt idx="2">
                        <c:v>2.3 Possui tele-atendimento de serviços de saúde por videoconferência para o cidadão?</c:v>
                      </c:pt>
                      <c:pt idx="3">
                        <c:v>2.4 Possui registro digital para abertura e alteração online de empresas?</c:v>
                      </c:pt>
                      <c:pt idx="4">
                        <c:v>2.5 Possui registro digital para fechamento e/ou extinção online de empresas?</c:v>
                      </c:pt>
                      <c:pt idx="5">
                        <c:v>2.6 Emite Nota Fiscal Eletrônica ao Consumidor (NFC-e)?</c:v>
                      </c:pt>
                      <c:pt idx="6">
                        <c:v>2.7 Possui solicitação online da 2ª via de Carteira de Identidade (RG)?</c:v>
                      </c:pt>
                      <c:pt idx="7">
                        <c:v>2.8 - Possui solicitação online de 2ª via de Carteira Nacional de Habilitação (CNH ou Carteira de Motorista)?</c:v>
                      </c:pt>
                      <c:pt idx="8">
                        <c:v>2.9 - Possui Boletim de Ocorrência online de ACIDENTE DE TRÂNSITO SEM VÍTIMA?</c:v>
                      </c:pt>
                      <c:pt idx="9">
                        <c:v>2.10 Possui Boletim de Ocorrência online de FURTO?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detalhamento'!$B$9:$AL$9</c15:sqref>
                        </c15:fullRef>
                        <c15:formulaRef>
                          <c15:sqref>'Gráficos - detalhamento'!$T$9:$AC$9</c15:sqref>
                        </c15:formulaRef>
                      </c:ext>
                    </c:extLst>
                    <c:numCache>
                      <c:formatCode>0.00</c:formatCode>
                      <c:ptCount val="10"/>
                      <c:pt idx="0">
                        <c:v>1.2857142857142858</c:v>
                      </c:pt>
                      <c:pt idx="1">
                        <c:v>3.2142857142857144</c:v>
                      </c:pt>
                      <c:pt idx="2">
                        <c:v>0.6428571428571429</c:v>
                      </c:pt>
                      <c:pt idx="3">
                        <c:v>4.5</c:v>
                      </c:pt>
                      <c:pt idx="4">
                        <c:v>4.5</c:v>
                      </c:pt>
                      <c:pt idx="5">
                        <c:v>4.5</c:v>
                      </c:pt>
                      <c:pt idx="6">
                        <c:v>0</c:v>
                      </c:pt>
                      <c:pt idx="7">
                        <c:v>3.2142857142857144</c:v>
                      </c:pt>
                      <c:pt idx="8">
                        <c:v>3.8571428571428572</c:v>
                      </c:pt>
                      <c:pt idx="9">
                        <c:v>4.5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5793-41ED-A16F-7D01C249D581}"/>
                  </c:ext>
                </c:extLst>
              </c15:ser>
            </c15:filteredRadarSeries>
            <c15:filteredRad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detalhamento'!$A$10</c15:sqref>
                        </c15:formulaRef>
                      </c:ext>
                    </c:extLst>
                    <c:strCache>
                      <c:ptCount val="1"/>
                      <c:pt idx="0">
                        <c:v>MÉDIA NE 2021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detalhamento'!$B$1:$AL$1</c15:sqref>
                        </c15:fullRef>
                        <c15:formulaRef>
                          <c15:sqref>'Gráficos - detalhamento'!$T$1:$AC$1</c15:sqref>
                        </c15:formulaRef>
                      </c:ext>
                    </c:extLst>
                    <c:strCache>
                      <c:ptCount val="10"/>
                      <c:pt idx="0">
                        <c:v>2.1 Possui REMATRÍCULA online nas escolas estaduais?</c:v>
                      </c:pt>
                      <c:pt idx="1">
                        <c:v>2.2 Possui consulta online das NOTAS e FREQUÊNCIAS dos alunos?</c:v>
                      </c:pt>
                      <c:pt idx="2">
                        <c:v>2.3 Possui tele-atendimento de serviços de saúde por videoconferência para o cidadão?</c:v>
                      </c:pt>
                      <c:pt idx="3">
                        <c:v>2.4 Possui registro digital para abertura e alteração online de empresas?</c:v>
                      </c:pt>
                      <c:pt idx="4">
                        <c:v>2.5 Possui registro digital para fechamento e/ou extinção online de empresas?</c:v>
                      </c:pt>
                      <c:pt idx="5">
                        <c:v>2.6 Emite Nota Fiscal Eletrônica ao Consumidor (NFC-e)?</c:v>
                      </c:pt>
                      <c:pt idx="6">
                        <c:v>2.7 Possui solicitação online da 2ª via de Carteira de Identidade (RG)?</c:v>
                      </c:pt>
                      <c:pt idx="7">
                        <c:v>2.8 - Possui solicitação online de 2ª via de Carteira Nacional de Habilitação (CNH ou Carteira de Motorista)?</c:v>
                      </c:pt>
                      <c:pt idx="8">
                        <c:v>2.9 - Possui Boletim de Ocorrência online de ACIDENTE DE TRÂNSITO SEM VÍTIMA?</c:v>
                      </c:pt>
                      <c:pt idx="9">
                        <c:v>2.10 Possui Boletim de Ocorrência online de FURTO?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detalhamento'!$B$10:$AL$10</c15:sqref>
                        </c15:fullRef>
                        <c15:formulaRef>
                          <c15:sqref>'Gráficos - detalhamento'!$T$10:$AC$10</c15:sqref>
                        </c15:formulaRef>
                      </c:ext>
                    </c:extLst>
                    <c:numCache>
                      <c:formatCode>0.00</c:formatCode>
                      <c:ptCount val="10"/>
                      <c:pt idx="0">
                        <c:v>1.5</c:v>
                      </c:pt>
                      <c:pt idx="1">
                        <c:v>2</c:v>
                      </c:pt>
                      <c:pt idx="2">
                        <c:v>1.5</c:v>
                      </c:pt>
                      <c:pt idx="3">
                        <c:v>4.5</c:v>
                      </c:pt>
                      <c:pt idx="4">
                        <c:v>4.5</c:v>
                      </c:pt>
                      <c:pt idx="5">
                        <c:v>4.5</c:v>
                      </c:pt>
                      <c:pt idx="6">
                        <c:v>0.5</c:v>
                      </c:pt>
                      <c:pt idx="7">
                        <c:v>3.5</c:v>
                      </c:pt>
                      <c:pt idx="8">
                        <c:v>3.5</c:v>
                      </c:pt>
                      <c:pt idx="9">
                        <c:v>4.5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5793-41ED-A16F-7D01C249D581}"/>
                  </c:ext>
                </c:extLst>
              </c15:ser>
            </c15:filteredRadarSeries>
            <c15:filteredRad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detalhamento'!$A$11</c15:sqref>
                        </c15:formulaRef>
                      </c:ext>
                    </c:extLst>
                    <c:strCache>
                      <c:ptCount val="1"/>
                      <c:pt idx="0">
                        <c:v>MÉDIA CO 2021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detalhamento'!$B$1:$AL$1</c15:sqref>
                        </c15:fullRef>
                        <c15:formulaRef>
                          <c15:sqref>'Gráficos - detalhamento'!$T$1:$AC$1</c15:sqref>
                        </c15:formulaRef>
                      </c:ext>
                    </c:extLst>
                    <c:strCache>
                      <c:ptCount val="10"/>
                      <c:pt idx="0">
                        <c:v>2.1 Possui REMATRÍCULA online nas escolas estaduais?</c:v>
                      </c:pt>
                      <c:pt idx="1">
                        <c:v>2.2 Possui consulta online das NOTAS e FREQUÊNCIAS dos alunos?</c:v>
                      </c:pt>
                      <c:pt idx="2">
                        <c:v>2.3 Possui tele-atendimento de serviços de saúde por videoconferência para o cidadão?</c:v>
                      </c:pt>
                      <c:pt idx="3">
                        <c:v>2.4 Possui registro digital para abertura e alteração online de empresas?</c:v>
                      </c:pt>
                      <c:pt idx="4">
                        <c:v>2.5 Possui registro digital para fechamento e/ou extinção online de empresas?</c:v>
                      </c:pt>
                      <c:pt idx="5">
                        <c:v>2.6 Emite Nota Fiscal Eletrônica ao Consumidor (NFC-e)?</c:v>
                      </c:pt>
                      <c:pt idx="6">
                        <c:v>2.7 Possui solicitação online da 2ª via de Carteira de Identidade (RG)?</c:v>
                      </c:pt>
                      <c:pt idx="7">
                        <c:v>2.8 - Possui solicitação online de 2ª via de Carteira Nacional de Habilitação (CNH ou Carteira de Motorista)?</c:v>
                      </c:pt>
                      <c:pt idx="8">
                        <c:v>2.9 - Possui Boletim de Ocorrência online de ACIDENTE DE TRÂNSITO SEM VÍTIMA?</c:v>
                      </c:pt>
                      <c:pt idx="9">
                        <c:v>2.10 Possui Boletim de Ocorrência online de FURTO?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detalhamento'!$B$11:$AL$11</c15:sqref>
                        </c15:fullRef>
                        <c15:formulaRef>
                          <c15:sqref>'Gráficos - detalhamento'!$T$11:$AC$11</c15:sqref>
                        </c15:formulaRef>
                      </c:ext>
                    </c:extLst>
                    <c:numCache>
                      <c:formatCode>0.00</c:formatCode>
                      <c:ptCount val="10"/>
                      <c:pt idx="0">
                        <c:v>0</c:v>
                      </c:pt>
                      <c:pt idx="1">
                        <c:v>3.375</c:v>
                      </c:pt>
                      <c:pt idx="2">
                        <c:v>1.125</c:v>
                      </c:pt>
                      <c:pt idx="3">
                        <c:v>3.375</c:v>
                      </c:pt>
                      <c:pt idx="4">
                        <c:v>3.375</c:v>
                      </c:pt>
                      <c:pt idx="5">
                        <c:v>4.5</c:v>
                      </c:pt>
                      <c:pt idx="6">
                        <c:v>1.125</c:v>
                      </c:pt>
                      <c:pt idx="7">
                        <c:v>3.375</c:v>
                      </c:pt>
                      <c:pt idx="8">
                        <c:v>3.375</c:v>
                      </c:pt>
                      <c:pt idx="9">
                        <c:v>4.5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5793-41ED-A16F-7D01C249D581}"/>
                  </c:ext>
                </c:extLst>
              </c15:ser>
            </c15:filteredRadarSeries>
            <c15:filteredRad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detalhamento'!$A$12</c15:sqref>
                        </c15:formulaRef>
                      </c:ext>
                    </c:extLst>
                    <c:strCache>
                      <c:ptCount val="1"/>
                      <c:pt idx="0">
                        <c:v>MÉDIA SE 2021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</a:schemeClr>
                  </a:solidFill>
                  <a:ln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detalhamento'!$B$1:$AL$1</c15:sqref>
                        </c15:fullRef>
                        <c15:formulaRef>
                          <c15:sqref>'Gráficos - detalhamento'!$T$1:$AC$1</c15:sqref>
                        </c15:formulaRef>
                      </c:ext>
                    </c:extLst>
                    <c:strCache>
                      <c:ptCount val="10"/>
                      <c:pt idx="0">
                        <c:v>2.1 Possui REMATRÍCULA online nas escolas estaduais?</c:v>
                      </c:pt>
                      <c:pt idx="1">
                        <c:v>2.2 Possui consulta online das NOTAS e FREQUÊNCIAS dos alunos?</c:v>
                      </c:pt>
                      <c:pt idx="2">
                        <c:v>2.3 Possui tele-atendimento de serviços de saúde por videoconferência para o cidadão?</c:v>
                      </c:pt>
                      <c:pt idx="3">
                        <c:v>2.4 Possui registro digital para abertura e alteração online de empresas?</c:v>
                      </c:pt>
                      <c:pt idx="4">
                        <c:v>2.5 Possui registro digital para fechamento e/ou extinção online de empresas?</c:v>
                      </c:pt>
                      <c:pt idx="5">
                        <c:v>2.6 Emite Nota Fiscal Eletrônica ao Consumidor (NFC-e)?</c:v>
                      </c:pt>
                      <c:pt idx="6">
                        <c:v>2.7 Possui solicitação online da 2ª via de Carteira de Identidade (RG)?</c:v>
                      </c:pt>
                      <c:pt idx="7">
                        <c:v>2.8 - Possui solicitação online de 2ª via de Carteira Nacional de Habilitação (CNH ou Carteira de Motorista)?</c:v>
                      </c:pt>
                      <c:pt idx="8">
                        <c:v>2.9 - Possui Boletim de Ocorrência online de ACIDENTE DE TRÂNSITO SEM VÍTIMA?</c:v>
                      </c:pt>
                      <c:pt idx="9">
                        <c:v>2.10 Possui Boletim de Ocorrência online de FURTO?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detalhamento'!$B$12:$AL$12</c15:sqref>
                        </c15:fullRef>
                        <c15:formulaRef>
                          <c15:sqref>'Gráficos - detalhamento'!$T$12:$AC$12</c15:sqref>
                        </c15:formulaRef>
                      </c:ext>
                    </c:extLst>
                    <c:numCache>
                      <c:formatCode>0.00</c:formatCode>
                      <c:ptCount val="10"/>
                      <c:pt idx="0">
                        <c:v>0</c:v>
                      </c:pt>
                      <c:pt idx="1">
                        <c:v>3.375</c:v>
                      </c:pt>
                      <c:pt idx="2">
                        <c:v>1.125</c:v>
                      </c:pt>
                      <c:pt idx="3">
                        <c:v>4.5</c:v>
                      </c:pt>
                      <c:pt idx="4">
                        <c:v>4.5</c:v>
                      </c:pt>
                      <c:pt idx="5">
                        <c:v>4.5</c:v>
                      </c:pt>
                      <c:pt idx="6">
                        <c:v>1.125</c:v>
                      </c:pt>
                      <c:pt idx="7">
                        <c:v>3.375</c:v>
                      </c:pt>
                      <c:pt idx="8">
                        <c:v>4.5</c:v>
                      </c:pt>
                      <c:pt idx="9">
                        <c:v>4.5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5793-41ED-A16F-7D01C249D581}"/>
                  </c:ext>
                </c:extLst>
              </c15:ser>
            </c15:filteredRadarSeries>
            <c15:filteredRadar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detalhamento'!$A$13</c15:sqref>
                        </c15:formulaRef>
                      </c:ext>
                    </c:extLst>
                    <c:strCache>
                      <c:ptCount val="1"/>
                      <c:pt idx="0">
                        <c:v>MÉDIA S 2021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</a:schemeClr>
                  </a:solidFill>
                  <a:ln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detalhamento'!$B$1:$AL$1</c15:sqref>
                        </c15:fullRef>
                        <c15:formulaRef>
                          <c15:sqref>'Gráficos - detalhamento'!$T$1:$AC$1</c15:sqref>
                        </c15:formulaRef>
                      </c:ext>
                    </c:extLst>
                    <c:strCache>
                      <c:ptCount val="10"/>
                      <c:pt idx="0">
                        <c:v>2.1 Possui REMATRÍCULA online nas escolas estaduais?</c:v>
                      </c:pt>
                      <c:pt idx="1">
                        <c:v>2.2 Possui consulta online das NOTAS e FREQUÊNCIAS dos alunos?</c:v>
                      </c:pt>
                      <c:pt idx="2">
                        <c:v>2.3 Possui tele-atendimento de serviços de saúde por videoconferência para o cidadão?</c:v>
                      </c:pt>
                      <c:pt idx="3">
                        <c:v>2.4 Possui registro digital para abertura e alteração online de empresas?</c:v>
                      </c:pt>
                      <c:pt idx="4">
                        <c:v>2.5 Possui registro digital para fechamento e/ou extinção online de empresas?</c:v>
                      </c:pt>
                      <c:pt idx="5">
                        <c:v>2.6 Emite Nota Fiscal Eletrônica ao Consumidor (NFC-e)?</c:v>
                      </c:pt>
                      <c:pt idx="6">
                        <c:v>2.7 Possui solicitação online da 2ª via de Carteira de Identidade (RG)?</c:v>
                      </c:pt>
                      <c:pt idx="7">
                        <c:v>2.8 - Possui solicitação online de 2ª via de Carteira Nacional de Habilitação (CNH ou Carteira de Motorista)?</c:v>
                      </c:pt>
                      <c:pt idx="8">
                        <c:v>2.9 - Possui Boletim de Ocorrência online de ACIDENTE DE TRÂNSITO SEM VÍTIMA?</c:v>
                      </c:pt>
                      <c:pt idx="9">
                        <c:v>2.10 Possui Boletim de Ocorrência online de FURTO?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detalhamento'!$B$13:$AL$13</c15:sqref>
                        </c15:fullRef>
                        <c15:formulaRef>
                          <c15:sqref>'Gráficos - detalhamento'!$T$13:$AC$13</c15:sqref>
                        </c15:formulaRef>
                      </c:ext>
                    </c:extLst>
                    <c:numCache>
                      <c:formatCode>0.00</c:formatCode>
                      <c:ptCount val="10"/>
                      <c:pt idx="0">
                        <c:v>1.5</c:v>
                      </c:pt>
                      <c:pt idx="1">
                        <c:v>4.5</c:v>
                      </c:pt>
                      <c:pt idx="2">
                        <c:v>3</c:v>
                      </c:pt>
                      <c:pt idx="3">
                        <c:v>4.5</c:v>
                      </c:pt>
                      <c:pt idx="4">
                        <c:v>4.5</c:v>
                      </c:pt>
                      <c:pt idx="5">
                        <c:v>4.5</c:v>
                      </c:pt>
                      <c:pt idx="6">
                        <c:v>4.5</c:v>
                      </c:pt>
                      <c:pt idx="7">
                        <c:v>3</c:v>
                      </c:pt>
                      <c:pt idx="8">
                        <c:v>4.5</c:v>
                      </c:pt>
                      <c:pt idx="9">
                        <c:v>4.5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5793-41ED-A16F-7D01C249D581}"/>
                  </c:ext>
                </c:extLst>
              </c15:ser>
            </c15:filteredRadarSeries>
            <c15:filteredRadar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detalhamento'!$A$15</c15:sqref>
                        </c15:formulaRef>
                      </c:ext>
                    </c:extLst>
                    <c:strCache>
                      <c:ptCount val="1"/>
                      <c:pt idx="0">
                        <c:v>MÉDIA N 2022</c:v>
                      </c:pt>
                    </c:strCache>
                  </c:strRef>
                </c:tx>
                <c:spPr>
                  <a:solidFill>
                    <a:schemeClr val="accent2">
                      <a:lumMod val="80000"/>
                      <a:lumOff val="20000"/>
                    </a:schemeClr>
                  </a:solidFill>
                  <a:ln w="25400"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detalhamento'!$B$1:$AL$1</c15:sqref>
                        </c15:fullRef>
                        <c15:formulaRef>
                          <c15:sqref>'Gráficos - detalhamento'!$T$1:$AC$1</c15:sqref>
                        </c15:formulaRef>
                      </c:ext>
                    </c:extLst>
                    <c:strCache>
                      <c:ptCount val="10"/>
                      <c:pt idx="0">
                        <c:v>2.1 Possui REMATRÍCULA online nas escolas estaduais?</c:v>
                      </c:pt>
                      <c:pt idx="1">
                        <c:v>2.2 Possui consulta online das NOTAS e FREQUÊNCIAS dos alunos?</c:v>
                      </c:pt>
                      <c:pt idx="2">
                        <c:v>2.3 Possui tele-atendimento de serviços de saúde por videoconferência para o cidadão?</c:v>
                      </c:pt>
                      <c:pt idx="3">
                        <c:v>2.4 Possui registro digital para abertura e alteração online de empresas?</c:v>
                      </c:pt>
                      <c:pt idx="4">
                        <c:v>2.5 Possui registro digital para fechamento e/ou extinção online de empresas?</c:v>
                      </c:pt>
                      <c:pt idx="5">
                        <c:v>2.6 Emite Nota Fiscal Eletrônica ao Consumidor (NFC-e)?</c:v>
                      </c:pt>
                      <c:pt idx="6">
                        <c:v>2.7 Possui solicitação online da 2ª via de Carteira de Identidade (RG)?</c:v>
                      </c:pt>
                      <c:pt idx="7">
                        <c:v>2.8 - Possui solicitação online de 2ª via de Carteira Nacional de Habilitação (CNH ou Carteira de Motorista)?</c:v>
                      </c:pt>
                      <c:pt idx="8">
                        <c:v>2.9 - Possui Boletim de Ocorrência online de ACIDENTE DE TRÂNSITO SEM VÍTIMA?</c:v>
                      </c:pt>
                      <c:pt idx="9">
                        <c:v>2.10 Possui Boletim de Ocorrência online de FURTO?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detalhamento'!$B$15:$AL$15</c15:sqref>
                        </c15:fullRef>
                        <c15:formulaRef>
                          <c15:sqref>'Gráficos - detalhamento'!$T$15:$AC$15</c15:sqref>
                        </c15:formulaRef>
                      </c:ext>
                    </c:extLst>
                    <c:numCache>
                      <c:formatCode>0.00</c:formatCode>
                      <c:ptCount val="10"/>
                      <c:pt idx="0">
                        <c:v>2.5714285714285716</c:v>
                      </c:pt>
                      <c:pt idx="1">
                        <c:v>3.8571428571428572</c:v>
                      </c:pt>
                      <c:pt idx="2">
                        <c:v>0.6428571428571429</c:v>
                      </c:pt>
                      <c:pt idx="3">
                        <c:v>4.5</c:v>
                      </c:pt>
                      <c:pt idx="4">
                        <c:v>4.5</c:v>
                      </c:pt>
                      <c:pt idx="5">
                        <c:v>4.5</c:v>
                      </c:pt>
                      <c:pt idx="6">
                        <c:v>0</c:v>
                      </c:pt>
                      <c:pt idx="7">
                        <c:v>3.2142857142857144</c:v>
                      </c:pt>
                      <c:pt idx="8">
                        <c:v>3.8571428571428572</c:v>
                      </c:pt>
                      <c:pt idx="9">
                        <c:v>4.5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5793-41ED-A16F-7D01C249D581}"/>
                  </c:ext>
                </c:extLst>
              </c15:ser>
            </c15:filteredRadarSeries>
            <c15:filteredRadar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detalhamento'!$A$16</c15:sqref>
                        </c15:formulaRef>
                      </c:ext>
                    </c:extLst>
                    <c:strCache>
                      <c:ptCount val="1"/>
                      <c:pt idx="0">
                        <c:v>MÉDIA NE 2022</c:v>
                      </c:pt>
                    </c:strCache>
                  </c:strRef>
                </c:tx>
                <c:spPr>
                  <a:solidFill>
                    <a:schemeClr val="accent3">
                      <a:lumMod val="80000"/>
                      <a:lumOff val="20000"/>
                    </a:schemeClr>
                  </a:solidFill>
                  <a:ln w="25400"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detalhamento'!$B$1:$AL$1</c15:sqref>
                        </c15:fullRef>
                        <c15:formulaRef>
                          <c15:sqref>'Gráficos - detalhamento'!$T$1:$AC$1</c15:sqref>
                        </c15:formulaRef>
                      </c:ext>
                    </c:extLst>
                    <c:strCache>
                      <c:ptCount val="10"/>
                      <c:pt idx="0">
                        <c:v>2.1 Possui REMATRÍCULA online nas escolas estaduais?</c:v>
                      </c:pt>
                      <c:pt idx="1">
                        <c:v>2.2 Possui consulta online das NOTAS e FREQUÊNCIAS dos alunos?</c:v>
                      </c:pt>
                      <c:pt idx="2">
                        <c:v>2.3 Possui tele-atendimento de serviços de saúde por videoconferência para o cidadão?</c:v>
                      </c:pt>
                      <c:pt idx="3">
                        <c:v>2.4 Possui registro digital para abertura e alteração online de empresas?</c:v>
                      </c:pt>
                      <c:pt idx="4">
                        <c:v>2.5 Possui registro digital para fechamento e/ou extinção online de empresas?</c:v>
                      </c:pt>
                      <c:pt idx="5">
                        <c:v>2.6 Emite Nota Fiscal Eletrônica ao Consumidor (NFC-e)?</c:v>
                      </c:pt>
                      <c:pt idx="6">
                        <c:v>2.7 Possui solicitação online da 2ª via de Carteira de Identidade (RG)?</c:v>
                      </c:pt>
                      <c:pt idx="7">
                        <c:v>2.8 - Possui solicitação online de 2ª via de Carteira Nacional de Habilitação (CNH ou Carteira de Motorista)?</c:v>
                      </c:pt>
                      <c:pt idx="8">
                        <c:v>2.9 - Possui Boletim de Ocorrência online de ACIDENTE DE TRÂNSITO SEM VÍTIMA?</c:v>
                      </c:pt>
                      <c:pt idx="9">
                        <c:v>2.10 Possui Boletim de Ocorrência online de FURTO?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detalhamento'!$B$16:$AL$16</c15:sqref>
                        </c15:fullRef>
                        <c15:formulaRef>
                          <c15:sqref>'Gráficos - detalhamento'!$T$16:$AC$16</c15:sqref>
                        </c15:formulaRef>
                      </c:ext>
                    </c:extLst>
                    <c:numCache>
                      <c:formatCode>0.00</c:formatCode>
                      <c:ptCount val="10"/>
                      <c:pt idx="0">
                        <c:v>1.5</c:v>
                      </c:pt>
                      <c:pt idx="1">
                        <c:v>2.5</c:v>
                      </c:pt>
                      <c:pt idx="2">
                        <c:v>1.5</c:v>
                      </c:pt>
                      <c:pt idx="3">
                        <c:v>4.5</c:v>
                      </c:pt>
                      <c:pt idx="4">
                        <c:v>4.5</c:v>
                      </c:pt>
                      <c:pt idx="5">
                        <c:v>4.5</c:v>
                      </c:pt>
                      <c:pt idx="6">
                        <c:v>0.5</c:v>
                      </c:pt>
                      <c:pt idx="7">
                        <c:v>4.5</c:v>
                      </c:pt>
                      <c:pt idx="8">
                        <c:v>4</c:v>
                      </c:pt>
                      <c:pt idx="9">
                        <c:v>4.5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5793-41ED-A16F-7D01C249D581}"/>
                  </c:ext>
                </c:extLst>
              </c15:ser>
            </c15:filteredRadarSeries>
            <c15:filteredRadarSeries>
              <c15:ser>
                <c:idx val="15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detalhamento'!$A$17</c15:sqref>
                        </c15:formulaRef>
                      </c:ext>
                    </c:extLst>
                    <c:strCache>
                      <c:ptCount val="1"/>
                      <c:pt idx="0">
                        <c:v>MÉDIA CO 2022</c:v>
                      </c:pt>
                    </c:strCache>
                  </c:strRef>
                </c:tx>
                <c:spPr>
                  <a:solidFill>
                    <a:schemeClr val="accent4">
                      <a:lumMod val="80000"/>
                      <a:lumOff val="20000"/>
                    </a:schemeClr>
                  </a:solidFill>
                  <a:ln w="25400"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detalhamento'!$B$1:$AL$1</c15:sqref>
                        </c15:fullRef>
                        <c15:formulaRef>
                          <c15:sqref>'Gráficos - detalhamento'!$T$1:$AC$1</c15:sqref>
                        </c15:formulaRef>
                      </c:ext>
                    </c:extLst>
                    <c:strCache>
                      <c:ptCount val="10"/>
                      <c:pt idx="0">
                        <c:v>2.1 Possui REMATRÍCULA online nas escolas estaduais?</c:v>
                      </c:pt>
                      <c:pt idx="1">
                        <c:v>2.2 Possui consulta online das NOTAS e FREQUÊNCIAS dos alunos?</c:v>
                      </c:pt>
                      <c:pt idx="2">
                        <c:v>2.3 Possui tele-atendimento de serviços de saúde por videoconferência para o cidadão?</c:v>
                      </c:pt>
                      <c:pt idx="3">
                        <c:v>2.4 Possui registro digital para abertura e alteração online de empresas?</c:v>
                      </c:pt>
                      <c:pt idx="4">
                        <c:v>2.5 Possui registro digital para fechamento e/ou extinção online de empresas?</c:v>
                      </c:pt>
                      <c:pt idx="5">
                        <c:v>2.6 Emite Nota Fiscal Eletrônica ao Consumidor (NFC-e)?</c:v>
                      </c:pt>
                      <c:pt idx="6">
                        <c:v>2.7 Possui solicitação online da 2ª via de Carteira de Identidade (RG)?</c:v>
                      </c:pt>
                      <c:pt idx="7">
                        <c:v>2.8 - Possui solicitação online de 2ª via de Carteira Nacional de Habilitação (CNH ou Carteira de Motorista)?</c:v>
                      </c:pt>
                      <c:pt idx="8">
                        <c:v>2.9 - Possui Boletim de Ocorrência online de ACIDENTE DE TRÂNSITO SEM VÍTIMA?</c:v>
                      </c:pt>
                      <c:pt idx="9">
                        <c:v>2.10 Possui Boletim de Ocorrência online de FURTO?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detalhamento'!$B$17:$AL$17</c15:sqref>
                        </c15:fullRef>
                        <c15:formulaRef>
                          <c15:sqref>'Gráficos - detalhamento'!$T$17:$AC$17</c15:sqref>
                        </c15:formulaRef>
                      </c:ext>
                    </c:extLst>
                    <c:numCache>
                      <c:formatCode>0.00</c:formatCode>
                      <c:ptCount val="10"/>
                      <c:pt idx="0">
                        <c:v>2.25</c:v>
                      </c:pt>
                      <c:pt idx="1">
                        <c:v>4.5</c:v>
                      </c:pt>
                      <c:pt idx="2">
                        <c:v>1.125</c:v>
                      </c:pt>
                      <c:pt idx="3">
                        <c:v>4.5</c:v>
                      </c:pt>
                      <c:pt idx="4">
                        <c:v>4.5</c:v>
                      </c:pt>
                      <c:pt idx="5">
                        <c:v>4.5</c:v>
                      </c:pt>
                      <c:pt idx="6">
                        <c:v>2.25</c:v>
                      </c:pt>
                      <c:pt idx="7">
                        <c:v>4.5</c:v>
                      </c:pt>
                      <c:pt idx="8">
                        <c:v>3.375</c:v>
                      </c:pt>
                      <c:pt idx="9">
                        <c:v>4.5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5793-41ED-A16F-7D01C249D581}"/>
                  </c:ext>
                </c:extLst>
              </c15:ser>
            </c15:filteredRadarSeries>
            <c15:filteredRadarSeries>
              <c15:ser>
                <c:idx val="16"/>
                <c:order val="1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detalhamento'!$A$18</c15:sqref>
                        </c15:formulaRef>
                      </c:ext>
                    </c:extLst>
                    <c:strCache>
                      <c:ptCount val="1"/>
                      <c:pt idx="0">
                        <c:v>MÉDIA SE 2022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  <a:lumOff val="20000"/>
                    </a:schemeClr>
                  </a:solidFill>
                  <a:ln w="25400"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detalhamento'!$B$1:$AL$1</c15:sqref>
                        </c15:fullRef>
                        <c15:formulaRef>
                          <c15:sqref>'Gráficos - detalhamento'!$T$1:$AC$1</c15:sqref>
                        </c15:formulaRef>
                      </c:ext>
                    </c:extLst>
                    <c:strCache>
                      <c:ptCount val="10"/>
                      <c:pt idx="0">
                        <c:v>2.1 Possui REMATRÍCULA online nas escolas estaduais?</c:v>
                      </c:pt>
                      <c:pt idx="1">
                        <c:v>2.2 Possui consulta online das NOTAS e FREQUÊNCIAS dos alunos?</c:v>
                      </c:pt>
                      <c:pt idx="2">
                        <c:v>2.3 Possui tele-atendimento de serviços de saúde por videoconferência para o cidadão?</c:v>
                      </c:pt>
                      <c:pt idx="3">
                        <c:v>2.4 Possui registro digital para abertura e alteração online de empresas?</c:v>
                      </c:pt>
                      <c:pt idx="4">
                        <c:v>2.5 Possui registro digital para fechamento e/ou extinção online de empresas?</c:v>
                      </c:pt>
                      <c:pt idx="5">
                        <c:v>2.6 Emite Nota Fiscal Eletrônica ao Consumidor (NFC-e)?</c:v>
                      </c:pt>
                      <c:pt idx="6">
                        <c:v>2.7 Possui solicitação online da 2ª via de Carteira de Identidade (RG)?</c:v>
                      </c:pt>
                      <c:pt idx="7">
                        <c:v>2.8 - Possui solicitação online de 2ª via de Carteira Nacional de Habilitação (CNH ou Carteira de Motorista)?</c:v>
                      </c:pt>
                      <c:pt idx="8">
                        <c:v>2.9 - Possui Boletim de Ocorrência online de ACIDENTE DE TRÂNSITO SEM VÍTIMA?</c:v>
                      </c:pt>
                      <c:pt idx="9">
                        <c:v>2.10 Possui Boletim de Ocorrência online de FURTO?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detalhamento'!$B$18:$AL$18</c15:sqref>
                        </c15:fullRef>
                        <c15:formulaRef>
                          <c15:sqref>'Gráficos - detalhamento'!$T$18:$AC$18</c15:sqref>
                        </c15:formulaRef>
                      </c:ext>
                    </c:extLst>
                    <c:numCache>
                      <c:formatCode>0.00</c:formatCode>
                      <c:ptCount val="10"/>
                      <c:pt idx="0">
                        <c:v>4.5</c:v>
                      </c:pt>
                      <c:pt idx="1">
                        <c:v>3.375</c:v>
                      </c:pt>
                      <c:pt idx="2">
                        <c:v>0</c:v>
                      </c:pt>
                      <c:pt idx="3">
                        <c:v>4.5</c:v>
                      </c:pt>
                      <c:pt idx="4">
                        <c:v>4.5</c:v>
                      </c:pt>
                      <c:pt idx="5">
                        <c:v>4.5</c:v>
                      </c:pt>
                      <c:pt idx="6">
                        <c:v>2.25</c:v>
                      </c:pt>
                      <c:pt idx="7">
                        <c:v>3.375</c:v>
                      </c:pt>
                      <c:pt idx="8">
                        <c:v>4.5</c:v>
                      </c:pt>
                      <c:pt idx="9">
                        <c:v>4.5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5793-41ED-A16F-7D01C249D581}"/>
                  </c:ext>
                </c:extLst>
              </c15:ser>
            </c15:filteredRadarSeries>
            <c15:filteredRadarSeries>
              <c15:ser>
                <c:idx val="17"/>
                <c:order val="1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detalhamento'!$A$19</c15:sqref>
                        </c15:formulaRef>
                      </c:ext>
                    </c:extLst>
                    <c:strCache>
                      <c:ptCount val="1"/>
                      <c:pt idx="0">
                        <c:v>MÉDIA S 2022</c:v>
                      </c:pt>
                    </c:strCache>
                  </c:strRef>
                </c:tx>
                <c:spPr>
                  <a:solidFill>
                    <a:schemeClr val="accent6">
                      <a:lumMod val="80000"/>
                      <a:lumOff val="20000"/>
                    </a:schemeClr>
                  </a:solidFill>
                  <a:ln w="25400"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detalhamento'!$B$1:$AL$1</c15:sqref>
                        </c15:fullRef>
                        <c15:formulaRef>
                          <c15:sqref>'Gráficos - detalhamento'!$T$1:$AC$1</c15:sqref>
                        </c15:formulaRef>
                      </c:ext>
                    </c:extLst>
                    <c:strCache>
                      <c:ptCount val="10"/>
                      <c:pt idx="0">
                        <c:v>2.1 Possui REMATRÍCULA online nas escolas estaduais?</c:v>
                      </c:pt>
                      <c:pt idx="1">
                        <c:v>2.2 Possui consulta online das NOTAS e FREQUÊNCIAS dos alunos?</c:v>
                      </c:pt>
                      <c:pt idx="2">
                        <c:v>2.3 Possui tele-atendimento de serviços de saúde por videoconferência para o cidadão?</c:v>
                      </c:pt>
                      <c:pt idx="3">
                        <c:v>2.4 Possui registro digital para abertura e alteração online de empresas?</c:v>
                      </c:pt>
                      <c:pt idx="4">
                        <c:v>2.5 Possui registro digital para fechamento e/ou extinção online de empresas?</c:v>
                      </c:pt>
                      <c:pt idx="5">
                        <c:v>2.6 Emite Nota Fiscal Eletrônica ao Consumidor (NFC-e)?</c:v>
                      </c:pt>
                      <c:pt idx="6">
                        <c:v>2.7 Possui solicitação online da 2ª via de Carteira de Identidade (RG)?</c:v>
                      </c:pt>
                      <c:pt idx="7">
                        <c:v>2.8 - Possui solicitação online de 2ª via de Carteira Nacional de Habilitação (CNH ou Carteira de Motorista)?</c:v>
                      </c:pt>
                      <c:pt idx="8">
                        <c:v>2.9 - Possui Boletim de Ocorrência online de ACIDENTE DE TRÂNSITO SEM VÍTIMA?</c:v>
                      </c:pt>
                      <c:pt idx="9">
                        <c:v>2.10 Possui Boletim de Ocorrência online de FURTO?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detalhamento'!$B$19:$AL$19</c15:sqref>
                        </c15:fullRef>
                        <c15:formulaRef>
                          <c15:sqref>'Gráficos - detalhamento'!$T$19:$AC$19</c15:sqref>
                        </c15:formulaRef>
                      </c:ext>
                    </c:extLst>
                    <c:numCache>
                      <c:formatCode>0.00</c:formatCode>
                      <c:ptCount val="10"/>
                      <c:pt idx="0">
                        <c:v>4.5</c:v>
                      </c:pt>
                      <c:pt idx="1">
                        <c:v>4.5</c:v>
                      </c:pt>
                      <c:pt idx="2">
                        <c:v>3</c:v>
                      </c:pt>
                      <c:pt idx="3">
                        <c:v>4.5</c:v>
                      </c:pt>
                      <c:pt idx="4">
                        <c:v>4.5</c:v>
                      </c:pt>
                      <c:pt idx="5">
                        <c:v>4.5</c:v>
                      </c:pt>
                      <c:pt idx="6">
                        <c:v>3</c:v>
                      </c:pt>
                      <c:pt idx="7">
                        <c:v>4.5</c:v>
                      </c:pt>
                      <c:pt idx="8">
                        <c:v>4.5</c:v>
                      </c:pt>
                      <c:pt idx="9">
                        <c:v>4.5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2-5793-41ED-A16F-7D01C249D581}"/>
                  </c:ext>
                </c:extLst>
              </c15:ser>
            </c15:filteredRadarSeries>
          </c:ext>
        </c:extLst>
      </c:radarChart>
      <c:catAx>
        <c:axId val="643440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pt-BR"/>
          </a:p>
        </c:txPr>
        <c:crossAx val="643444624"/>
        <c:crosses val="autoZero"/>
        <c:auto val="1"/>
        <c:lblAlgn val="ctr"/>
        <c:lblOffset val="100"/>
        <c:noMultiLvlLbl val="0"/>
      </c:catAx>
      <c:valAx>
        <c:axId val="643444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pt-BR"/>
          </a:p>
        </c:txPr>
        <c:crossAx val="643440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pt-BR" b="1">
                <a:solidFill>
                  <a:schemeClr val="tx1"/>
                </a:solidFill>
                <a:latin typeface="Calibri" panose="020F0502020204030204" pitchFamily="34" charset="0"/>
                <a:cs typeface="Calibri" panose="020F0502020204030204" pitchFamily="34" charset="0"/>
              </a:rPr>
              <a:t>Análise do</a:t>
            </a:r>
            <a:r>
              <a:rPr lang="pt-BR" b="1" baseline="0">
                <a:solidFill>
                  <a:schemeClr val="tx1"/>
                </a:solidFill>
                <a:latin typeface="Calibri" panose="020F0502020204030204" pitchFamily="34" charset="0"/>
                <a:cs typeface="Calibri" panose="020F0502020204030204" pitchFamily="34" charset="0"/>
              </a:rPr>
              <a:t> </a:t>
            </a:r>
            <a:r>
              <a:rPr lang="pt-BR" b="1">
                <a:solidFill>
                  <a:schemeClr val="tx1"/>
                </a:solidFill>
                <a:latin typeface="Calibri" panose="020F0502020204030204" pitchFamily="34" charset="0"/>
                <a:cs typeface="Calibri" panose="020F0502020204030204" pitchFamily="34" charset="0"/>
              </a:rPr>
              <a:t>Critério 3.2 - </a:t>
            </a:r>
            <a:r>
              <a:rPr lang="pt-BR" b="1" i="1">
                <a:solidFill>
                  <a:schemeClr val="tx1"/>
                </a:solidFill>
                <a:latin typeface="Calibri" panose="020F0502020204030204" pitchFamily="34" charset="0"/>
                <a:cs typeface="Calibri" panose="020F0502020204030204" pitchFamily="34" charset="0"/>
              </a:rPr>
              <a:t>O Art. 5º da Lei Federal 13.726/2018 (Desburocratização e Simplificação) foi normatizado via Decreto no Governo Estadual/Distrital?</a:t>
            </a:r>
            <a:r>
              <a:rPr lang="pt-BR" b="1" i="1" baseline="0">
                <a:solidFill>
                  <a:schemeClr val="tx1"/>
                </a:solidFill>
                <a:latin typeface="Calibri" panose="020F0502020204030204" pitchFamily="34" charset="0"/>
                <a:cs typeface="Calibri" panose="020F0502020204030204" pitchFamily="34" charset="0"/>
              </a:rPr>
              <a:t> período de 2020 à 2022</a:t>
            </a:r>
            <a:endParaRPr lang="pt-BR" b="1" i="1">
              <a:solidFill>
                <a:schemeClr val="tx1"/>
              </a:solidFill>
              <a:latin typeface="Calibri" panose="020F0502020204030204" pitchFamily="34" charset="0"/>
              <a:cs typeface="Calibri" panose="020F050202020403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3"/>
          <c:order val="3"/>
          <c:tx>
            <c:strRef>
              <c:f>'Gráficos - detalhamento'!$AW$1</c:f>
              <c:strCache>
                <c:ptCount val="1"/>
                <c:pt idx="0">
                  <c:v>3.2 - O Art. 5º da Lei Federal 13.726/2018 (Desburocratização e Simplificação) foi normatizado via Decreto no Governo Estadual/Distrital? - 2020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'Gráficos - detalhamento'!$AR$2:$AR$28</c:f>
              <c:strCache>
                <c:ptCount val="27"/>
                <c:pt idx="0">
                  <c:v>AC</c:v>
                </c:pt>
                <c:pt idx="1">
                  <c:v>AL</c:v>
                </c:pt>
                <c:pt idx="2">
                  <c:v>AM</c:v>
                </c:pt>
                <c:pt idx="3">
                  <c:v>AP</c:v>
                </c:pt>
                <c:pt idx="4">
                  <c:v>BA</c:v>
                </c:pt>
                <c:pt idx="5">
                  <c:v>CE</c:v>
                </c:pt>
                <c:pt idx="6">
                  <c:v>DF</c:v>
                </c:pt>
                <c:pt idx="7">
                  <c:v>ES</c:v>
                </c:pt>
                <c:pt idx="8">
                  <c:v>GO</c:v>
                </c:pt>
                <c:pt idx="9">
                  <c:v>MA</c:v>
                </c:pt>
                <c:pt idx="10">
                  <c:v>MG</c:v>
                </c:pt>
                <c:pt idx="11">
                  <c:v>MS</c:v>
                </c:pt>
                <c:pt idx="12">
                  <c:v>MT</c:v>
                </c:pt>
                <c:pt idx="13">
                  <c:v>PA</c:v>
                </c:pt>
                <c:pt idx="14">
                  <c:v>PB</c:v>
                </c:pt>
                <c:pt idx="15">
                  <c:v>PE</c:v>
                </c:pt>
                <c:pt idx="16">
                  <c:v>PI</c:v>
                </c:pt>
                <c:pt idx="17">
                  <c:v>PR</c:v>
                </c:pt>
                <c:pt idx="18">
                  <c:v>RJ</c:v>
                </c:pt>
                <c:pt idx="19">
                  <c:v>RN</c:v>
                </c:pt>
                <c:pt idx="20">
                  <c:v>RO</c:v>
                </c:pt>
                <c:pt idx="21">
                  <c:v>RR</c:v>
                </c:pt>
                <c:pt idx="22">
                  <c:v>RS</c:v>
                </c:pt>
                <c:pt idx="23">
                  <c:v>SC</c:v>
                </c:pt>
                <c:pt idx="24">
                  <c:v>SE</c:v>
                </c:pt>
                <c:pt idx="25">
                  <c:v>SP</c:v>
                </c:pt>
                <c:pt idx="26">
                  <c:v>TO</c:v>
                </c:pt>
              </c:strCache>
            </c:strRef>
          </c:cat>
          <c:val>
            <c:numRef>
              <c:f>'Gráficos - detalhamento'!$AW$2:$AW$28</c:f>
              <c:numCache>
                <c:formatCode>0.00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2.5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2.5</c:v>
                </c:pt>
                <c:pt idx="18">
                  <c:v>0</c:v>
                </c:pt>
                <c:pt idx="19">
                  <c:v>0</c:v>
                </c:pt>
                <c:pt idx="20">
                  <c:v>2.5</c:v>
                </c:pt>
                <c:pt idx="21">
                  <c:v>0</c:v>
                </c:pt>
                <c:pt idx="22">
                  <c:v>2.5</c:v>
                </c:pt>
                <c:pt idx="23">
                  <c:v>2.5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DE-4036-9BB7-FA662F40F77F}"/>
            </c:ext>
          </c:extLst>
        </c:ser>
        <c:ser>
          <c:idx val="4"/>
          <c:order val="4"/>
          <c:tx>
            <c:strRef>
              <c:f>'Gráficos - detalhamento'!$AX$1</c:f>
              <c:strCache>
                <c:ptCount val="1"/>
                <c:pt idx="0">
                  <c:v>3.2 - O Art. 5º da Lei Federal 13.726/2018 (Desburocratização e Simplificação) foi normatizado via Decreto no Governo Estadual/Distrital? - 2021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'Gráficos - detalhamento'!$AR$2:$AR$28</c:f>
              <c:strCache>
                <c:ptCount val="27"/>
                <c:pt idx="0">
                  <c:v>AC</c:v>
                </c:pt>
                <c:pt idx="1">
                  <c:v>AL</c:v>
                </c:pt>
                <c:pt idx="2">
                  <c:v>AM</c:v>
                </c:pt>
                <c:pt idx="3">
                  <c:v>AP</c:v>
                </c:pt>
                <c:pt idx="4">
                  <c:v>BA</c:v>
                </c:pt>
                <c:pt idx="5">
                  <c:v>CE</c:v>
                </c:pt>
                <c:pt idx="6">
                  <c:v>DF</c:v>
                </c:pt>
                <c:pt idx="7">
                  <c:v>ES</c:v>
                </c:pt>
                <c:pt idx="8">
                  <c:v>GO</c:v>
                </c:pt>
                <c:pt idx="9">
                  <c:v>MA</c:v>
                </c:pt>
                <c:pt idx="10">
                  <c:v>MG</c:v>
                </c:pt>
                <c:pt idx="11">
                  <c:v>MS</c:v>
                </c:pt>
                <c:pt idx="12">
                  <c:v>MT</c:v>
                </c:pt>
                <c:pt idx="13">
                  <c:v>PA</c:v>
                </c:pt>
                <c:pt idx="14">
                  <c:v>PB</c:v>
                </c:pt>
                <c:pt idx="15">
                  <c:v>PE</c:v>
                </c:pt>
                <c:pt idx="16">
                  <c:v>PI</c:v>
                </c:pt>
                <c:pt idx="17">
                  <c:v>PR</c:v>
                </c:pt>
                <c:pt idx="18">
                  <c:v>RJ</c:v>
                </c:pt>
                <c:pt idx="19">
                  <c:v>RN</c:v>
                </c:pt>
                <c:pt idx="20">
                  <c:v>RO</c:v>
                </c:pt>
                <c:pt idx="21">
                  <c:v>RR</c:v>
                </c:pt>
                <c:pt idx="22">
                  <c:v>RS</c:v>
                </c:pt>
                <c:pt idx="23">
                  <c:v>SC</c:v>
                </c:pt>
                <c:pt idx="24">
                  <c:v>SE</c:v>
                </c:pt>
                <c:pt idx="25">
                  <c:v>SP</c:v>
                </c:pt>
                <c:pt idx="26">
                  <c:v>TO</c:v>
                </c:pt>
              </c:strCache>
            </c:strRef>
          </c:cat>
          <c:val>
            <c:numRef>
              <c:f>'Gráficos - detalhamento'!$AX$2:$AX$28</c:f>
              <c:numCache>
                <c:formatCode>0.00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2.5</c:v>
                </c:pt>
                <c:pt idx="3">
                  <c:v>0</c:v>
                </c:pt>
                <c:pt idx="4">
                  <c:v>2.5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2.5</c:v>
                </c:pt>
                <c:pt idx="11">
                  <c:v>2.5</c:v>
                </c:pt>
                <c:pt idx="12">
                  <c:v>2.5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2.5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2.5</c:v>
                </c:pt>
                <c:pt idx="23">
                  <c:v>2.5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4-D2DE-4036-9BB7-FA662F40F77F}"/>
            </c:ext>
          </c:extLst>
        </c:ser>
        <c:ser>
          <c:idx val="5"/>
          <c:order val="5"/>
          <c:tx>
            <c:strRef>
              <c:f>'Gráficos - detalhamento'!$AY$1</c:f>
              <c:strCache>
                <c:ptCount val="1"/>
                <c:pt idx="0">
                  <c:v>3.2 - O Art. 5º da Lei Federal 13.726/2018 (Desburocratização e Simplificação) foi normatizado via Decreto no Governo Estadual/Distrital? - 2022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'Gráficos - detalhamento'!$AR$2:$AR$28</c:f>
              <c:strCache>
                <c:ptCount val="27"/>
                <c:pt idx="0">
                  <c:v>AC</c:v>
                </c:pt>
                <c:pt idx="1">
                  <c:v>AL</c:v>
                </c:pt>
                <c:pt idx="2">
                  <c:v>AM</c:v>
                </c:pt>
                <c:pt idx="3">
                  <c:v>AP</c:v>
                </c:pt>
                <c:pt idx="4">
                  <c:v>BA</c:v>
                </c:pt>
                <c:pt idx="5">
                  <c:v>CE</c:v>
                </c:pt>
                <c:pt idx="6">
                  <c:v>DF</c:v>
                </c:pt>
                <c:pt idx="7">
                  <c:v>ES</c:v>
                </c:pt>
                <c:pt idx="8">
                  <c:v>GO</c:v>
                </c:pt>
                <c:pt idx="9">
                  <c:v>MA</c:v>
                </c:pt>
                <c:pt idx="10">
                  <c:v>MG</c:v>
                </c:pt>
                <c:pt idx="11">
                  <c:v>MS</c:v>
                </c:pt>
                <c:pt idx="12">
                  <c:v>MT</c:v>
                </c:pt>
                <c:pt idx="13">
                  <c:v>PA</c:v>
                </c:pt>
                <c:pt idx="14">
                  <c:v>PB</c:v>
                </c:pt>
                <c:pt idx="15">
                  <c:v>PE</c:v>
                </c:pt>
                <c:pt idx="16">
                  <c:v>PI</c:v>
                </c:pt>
                <c:pt idx="17">
                  <c:v>PR</c:v>
                </c:pt>
                <c:pt idx="18">
                  <c:v>RJ</c:v>
                </c:pt>
                <c:pt idx="19">
                  <c:v>RN</c:v>
                </c:pt>
                <c:pt idx="20">
                  <c:v>RO</c:v>
                </c:pt>
                <c:pt idx="21">
                  <c:v>RR</c:v>
                </c:pt>
                <c:pt idx="22">
                  <c:v>RS</c:v>
                </c:pt>
                <c:pt idx="23">
                  <c:v>SC</c:v>
                </c:pt>
                <c:pt idx="24">
                  <c:v>SE</c:v>
                </c:pt>
                <c:pt idx="25">
                  <c:v>SP</c:v>
                </c:pt>
                <c:pt idx="26">
                  <c:v>TO</c:v>
                </c:pt>
              </c:strCache>
            </c:strRef>
          </c:cat>
          <c:val>
            <c:numRef>
              <c:f>'Gráficos - detalhamento'!$AY$2:$AY$28</c:f>
              <c:numCache>
                <c:formatCode>0.00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2.5</c:v>
                </c:pt>
                <c:pt idx="3">
                  <c:v>0</c:v>
                </c:pt>
                <c:pt idx="4">
                  <c:v>2.5</c:v>
                </c:pt>
                <c:pt idx="5">
                  <c:v>0</c:v>
                </c:pt>
                <c:pt idx="6">
                  <c:v>2.5</c:v>
                </c:pt>
                <c:pt idx="7">
                  <c:v>0</c:v>
                </c:pt>
                <c:pt idx="8">
                  <c:v>2.5</c:v>
                </c:pt>
                <c:pt idx="9">
                  <c:v>0</c:v>
                </c:pt>
                <c:pt idx="10">
                  <c:v>2.5</c:v>
                </c:pt>
                <c:pt idx="11">
                  <c:v>2.5</c:v>
                </c:pt>
                <c:pt idx="12">
                  <c:v>2.5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2.5</c:v>
                </c:pt>
                <c:pt idx="18">
                  <c:v>2.5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2.5</c:v>
                </c:pt>
                <c:pt idx="23">
                  <c:v>2.5</c:v>
                </c:pt>
                <c:pt idx="24">
                  <c:v>0</c:v>
                </c:pt>
                <c:pt idx="25">
                  <c:v>2.5</c:v>
                </c:pt>
                <c:pt idx="26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5-D2DE-4036-9BB7-FA662F40F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9178952"/>
        <c:axId val="73917799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'Gráficos - detalhamento'!$AT$1</c15:sqref>
                        </c15:formulaRef>
                      </c:ext>
                    </c:extLst>
                    <c:strCache>
                      <c:ptCount val="1"/>
                      <c:pt idx="0">
                        <c:v>3.1 - Quanto à normatização da Lei Federal 13.460/2017 (Código de Defesa do Usuário do Serviço Público) via Decreto,  o Governo Estadual/Distrital ? - 2020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'Gráficos - detalhamento'!$AR$2:$AR$28</c15:sqref>
                        </c15:formulaRef>
                      </c:ext>
                    </c:extLst>
                    <c:strCache>
                      <c:ptCount val="27"/>
                      <c:pt idx="0">
                        <c:v>AC</c:v>
                      </c:pt>
                      <c:pt idx="1">
                        <c:v>AL</c:v>
                      </c:pt>
                      <c:pt idx="2">
                        <c:v>AM</c:v>
                      </c:pt>
                      <c:pt idx="3">
                        <c:v>AP</c:v>
                      </c:pt>
                      <c:pt idx="4">
                        <c:v>BA</c:v>
                      </c:pt>
                      <c:pt idx="5">
                        <c:v>CE</c:v>
                      </c:pt>
                      <c:pt idx="6">
                        <c:v>DF</c:v>
                      </c:pt>
                      <c:pt idx="7">
                        <c:v>ES</c:v>
                      </c:pt>
                      <c:pt idx="8">
                        <c:v>GO</c:v>
                      </c:pt>
                      <c:pt idx="9">
                        <c:v>MA</c:v>
                      </c:pt>
                      <c:pt idx="10">
                        <c:v>MG</c:v>
                      </c:pt>
                      <c:pt idx="11">
                        <c:v>MS</c:v>
                      </c:pt>
                      <c:pt idx="12">
                        <c:v>MT</c:v>
                      </c:pt>
                      <c:pt idx="13">
                        <c:v>PA</c:v>
                      </c:pt>
                      <c:pt idx="14">
                        <c:v>PB</c:v>
                      </c:pt>
                      <c:pt idx="15">
                        <c:v>PE</c:v>
                      </c:pt>
                      <c:pt idx="16">
                        <c:v>PI</c:v>
                      </c:pt>
                      <c:pt idx="17">
                        <c:v>PR</c:v>
                      </c:pt>
                      <c:pt idx="18">
                        <c:v>RJ</c:v>
                      </c:pt>
                      <c:pt idx="19">
                        <c:v>RN</c:v>
                      </c:pt>
                      <c:pt idx="20">
                        <c:v>RO</c:v>
                      </c:pt>
                      <c:pt idx="21">
                        <c:v>RR</c:v>
                      </c:pt>
                      <c:pt idx="22">
                        <c:v>RS</c:v>
                      </c:pt>
                      <c:pt idx="23">
                        <c:v>SC</c:v>
                      </c:pt>
                      <c:pt idx="24">
                        <c:v>SE</c:v>
                      </c:pt>
                      <c:pt idx="25">
                        <c:v>SP</c:v>
                      </c:pt>
                      <c:pt idx="26">
                        <c:v>TO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'Gráficos - detalhamento'!$AT$2:$AT$28</c15:sqref>
                        </c15:formulaRef>
                      </c:ext>
                    </c:extLst>
                    <c:numCache>
                      <c:formatCode>0.00</c:formatCode>
                      <c:ptCount val="27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1.25</c:v>
                      </c:pt>
                      <c:pt idx="4">
                        <c:v>2.5</c:v>
                      </c:pt>
                      <c:pt idx="5">
                        <c:v>0</c:v>
                      </c:pt>
                      <c:pt idx="6">
                        <c:v>2.5</c:v>
                      </c:pt>
                      <c:pt idx="7">
                        <c:v>1.25</c:v>
                      </c:pt>
                      <c:pt idx="8">
                        <c:v>1.25</c:v>
                      </c:pt>
                      <c:pt idx="9">
                        <c:v>0</c:v>
                      </c:pt>
                      <c:pt idx="10">
                        <c:v>3.75</c:v>
                      </c:pt>
                      <c:pt idx="11">
                        <c:v>2.5</c:v>
                      </c:pt>
                      <c:pt idx="12">
                        <c:v>1.25</c:v>
                      </c:pt>
                      <c:pt idx="13">
                        <c:v>0</c:v>
                      </c:pt>
                      <c:pt idx="14">
                        <c:v>5</c:v>
                      </c:pt>
                      <c:pt idx="15">
                        <c:v>5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2.5</c:v>
                      </c:pt>
                      <c:pt idx="19">
                        <c:v>0</c:v>
                      </c:pt>
                      <c:pt idx="20">
                        <c:v>2.5</c:v>
                      </c:pt>
                      <c:pt idx="21">
                        <c:v>0</c:v>
                      </c:pt>
                      <c:pt idx="22">
                        <c:v>5</c:v>
                      </c:pt>
                      <c:pt idx="23">
                        <c:v>3.75</c:v>
                      </c:pt>
                      <c:pt idx="24">
                        <c:v>1.25</c:v>
                      </c:pt>
                      <c:pt idx="25">
                        <c:v>0</c:v>
                      </c:pt>
                      <c:pt idx="26">
                        <c:v>1.25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D2DE-4036-9BB7-FA662F40F77F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detalhamento'!$AU$1</c15:sqref>
                        </c15:formulaRef>
                      </c:ext>
                    </c:extLst>
                    <c:strCache>
                      <c:ptCount val="1"/>
                      <c:pt idx="0">
                        <c:v>3.1 - Quanto à normatização da Lei Federal 13.460/2017 (Código de Defesa do Usuário do Serviço Público) via Decreto,  o Governo Estadual/Distrital ? - 2021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detalhamento'!$AR$2:$AR$28</c15:sqref>
                        </c15:formulaRef>
                      </c:ext>
                    </c:extLst>
                    <c:strCache>
                      <c:ptCount val="27"/>
                      <c:pt idx="0">
                        <c:v>AC</c:v>
                      </c:pt>
                      <c:pt idx="1">
                        <c:v>AL</c:v>
                      </c:pt>
                      <c:pt idx="2">
                        <c:v>AM</c:v>
                      </c:pt>
                      <c:pt idx="3">
                        <c:v>AP</c:v>
                      </c:pt>
                      <c:pt idx="4">
                        <c:v>BA</c:v>
                      </c:pt>
                      <c:pt idx="5">
                        <c:v>CE</c:v>
                      </c:pt>
                      <c:pt idx="6">
                        <c:v>DF</c:v>
                      </c:pt>
                      <c:pt idx="7">
                        <c:v>ES</c:v>
                      </c:pt>
                      <c:pt idx="8">
                        <c:v>GO</c:v>
                      </c:pt>
                      <c:pt idx="9">
                        <c:v>MA</c:v>
                      </c:pt>
                      <c:pt idx="10">
                        <c:v>MG</c:v>
                      </c:pt>
                      <c:pt idx="11">
                        <c:v>MS</c:v>
                      </c:pt>
                      <c:pt idx="12">
                        <c:v>MT</c:v>
                      </c:pt>
                      <c:pt idx="13">
                        <c:v>PA</c:v>
                      </c:pt>
                      <c:pt idx="14">
                        <c:v>PB</c:v>
                      </c:pt>
                      <c:pt idx="15">
                        <c:v>PE</c:v>
                      </c:pt>
                      <c:pt idx="16">
                        <c:v>PI</c:v>
                      </c:pt>
                      <c:pt idx="17">
                        <c:v>PR</c:v>
                      </c:pt>
                      <c:pt idx="18">
                        <c:v>RJ</c:v>
                      </c:pt>
                      <c:pt idx="19">
                        <c:v>RN</c:v>
                      </c:pt>
                      <c:pt idx="20">
                        <c:v>RO</c:v>
                      </c:pt>
                      <c:pt idx="21">
                        <c:v>RR</c:v>
                      </c:pt>
                      <c:pt idx="22">
                        <c:v>RS</c:v>
                      </c:pt>
                      <c:pt idx="23">
                        <c:v>SC</c:v>
                      </c:pt>
                      <c:pt idx="24">
                        <c:v>SE</c:v>
                      </c:pt>
                      <c:pt idx="25">
                        <c:v>SP</c:v>
                      </c:pt>
                      <c:pt idx="26">
                        <c:v>TO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detalhamento'!$AU$2:$AU$28</c15:sqref>
                        </c15:formulaRef>
                      </c:ext>
                    </c:extLst>
                    <c:numCache>
                      <c:formatCode>0.00</c:formatCode>
                      <c:ptCount val="27"/>
                      <c:pt idx="0">
                        <c:v>0</c:v>
                      </c:pt>
                      <c:pt idx="1">
                        <c:v>0</c:v>
                      </c:pt>
                      <c:pt idx="2">
                        <c:v>3.75</c:v>
                      </c:pt>
                      <c:pt idx="3">
                        <c:v>1.25</c:v>
                      </c:pt>
                      <c:pt idx="4">
                        <c:v>3.75</c:v>
                      </c:pt>
                      <c:pt idx="5">
                        <c:v>2.5</c:v>
                      </c:pt>
                      <c:pt idx="6">
                        <c:v>2.5</c:v>
                      </c:pt>
                      <c:pt idx="7">
                        <c:v>2.5</c:v>
                      </c:pt>
                      <c:pt idx="8">
                        <c:v>5</c:v>
                      </c:pt>
                      <c:pt idx="9">
                        <c:v>1.25</c:v>
                      </c:pt>
                      <c:pt idx="10">
                        <c:v>3.75</c:v>
                      </c:pt>
                      <c:pt idx="11">
                        <c:v>3.75</c:v>
                      </c:pt>
                      <c:pt idx="12">
                        <c:v>1.25</c:v>
                      </c:pt>
                      <c:pt idx="13">
                        <c:v>0</c:v>
                      </c:pt>
                      <c:pt idx="14">
                        <c:v>5</c:v>
                      </c:pt>
                      <c:pt idx="15">
                        <c:v>5</c:v>
                      </c:pt>
                      <c:pt idx="16">
                        <c:v>0</c:v>
                      </c:pt>
                      <c:pt idx="17">
                        <c:v>2.5</c:v>
                      </c:pt>
                      <c:pt idx="18">
                        <c:v>2.5</c:v>
                      </c:pt>
                      <c:pt idx="19">
                        <c:v>2.5</c:v>
                      </c:pt>
                      <c:pt idx="20">
                        <c:v>2.5</c:v>
                      </c:pt>
                      <c:pt idx="21">
                        <c:v>0</c:v>
                      </c:pt>
                      <c:pt idx="22">
                        <c:v>5</c:v>
                      </c:pt>
                      <c:pt idx="23">
                        <c:v>3.75</c:v>
                      </c:pt>
                      <c:pt idx="24">
                        <c:v>1.25</c:v>
                      </c:pt>
                      <c:pt idx="25">
                        <c:v>0</c:v>
                      </c:pt>
                      <c:pt idx="26">
                        <c:v>1.25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2DE-4036-9BB7-FA662F40F77F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detalhamento'!$AV$1</c15:sqref>
                        </c15:formulaRef>
                      </c:ext>
                    </c:extLst>
                    <c:strCache>
                      <c:ptCount val="1"/>
                      <c:pt idx="0">
                        <c:v>3.1 - Quanto à normatização da Lei Federal 13.460/2017 (Código de Defesa do Usuário do Serviço Público) via Decreto,  o Governo Estadual/Distrital ? - 2022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detalhamento'!$AR$2:$AR$28</c15:sqref>
                        </c15:formulaRef>
                      </c:ext>
                    </c:extLst>
                    <c:strCache>
                      <c:ptCount val="27"/>
                      <c:pt idx="0">
                        <c:v>AC</c:v>
                      </c:pt>
                      <c:pt idx="1">
                        <c:v>AL</c:v>
                      </c:pt>
                      <c:pt idx="2">
                        <c:v>AM</c:v>
                      </c:pt>
                      <c:pt idx="3">
                        <c:v>AP</c:v>
                      </c:pt>
                      <c:pt idx="4">
                        <c:v>BA</c:v>
                      </c:pt>
                      <c:pt idx="5">
                        <c:v>CE</c:v>
                      </c:pt>
                      <c:pt idx="6">
                        <c:v>DF</c:v>
                      </c:pt>
                      <c:pt idx="7">
                        <c:v>ES</c:v>
                      </c:pt>
                      <c:pt idx="8">
                        <c:v>GO</c:v>
                      </c:pt>
                      <c:pt idx="9">
                        <c:v>MA</c:v>
                      </c:pt>
                      <c:pt idx="10">
                        <c:v>MG</c:v>
                      </c:pt>
                      <c:pt idx="11">
                        <c:v>MS</c:v>
                      </c:pt>
                      <c:pt idx="12">
                        <c:v>MT</c:v>
                      </c:pt>
                      <c:pt idx="13">
                        <c:v>PA</c:v>
                      </c:pt>
                      <c:pt idx="14">
                        <c:v>PB</c:v>
                      </c:pt>
                      <c:pt idx="15">
                        <c:v>PE</c:v>
                      </c:pt>
                      <c:pt idx="16">
                        <c:v>PI</c:v>
                      </c:pt>
                      <c:pt idx="17">
                        <c:v>PR</c:v>
                      </c:pt>
                      <c:pt idx="18">
                        <c:v>RJ</c:v>
                      </c:pt>
                      <c:pt idx="19">
                        <c:v>RN</c:v>
                      </c:pt>
                      <c:pt idx="20">
                        <c:v>RO</c:v>
                      </c:pt>
                      <c:pt idx="21">
                        <c:v>RR</c:v>
                      </c:pt>
                      <c:pt idx="22">
                        <c:v>RS</c:v>
                      </c:pt>
                      <c:pt idx="23">
                        <c:v>SC</c:v>
                      </c:pt>
                      <c:pt idx="24">
                        <c:v>SE</c:v>
                      </c:pt>
                      <c:pt idx="25">
                        <c:v>SP</c:v>
                      </c:pt>
                      <c:pt idx="26">
                        <c:v>TO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detalhamento'!$AV$2:$AV$28</c15:sqref>
                        </c15:formulaRef>
                      </c:ext>
                    </c:extLst>
                    <c:numCache>
                      <c:formatCode>0.00</c:formatCode>
                      <c:ptCount val="27"/>
                      <c:pt idx="0">
                        <c:v>0</c:v>
                      </c:pt>
                      <c:pt idx="1">
                        <c:v>0</c:v>
                      </c:pt>
                      <c:pt idx="2">
                        <c:v>3.75</c:v>
                      </c:pt>
                      <c:pt idx="3">
                        <c:v>5</c:v>
                      </c:pt>
                      <c:pt idx="4">
                        <c:v>3.75</c:v>
                      </c:pt>
                      <c:pt idx="5">
                        <c:v>2.5</c:v>
                      </c:pt>
                      <c:pt idx="6">
                        <c:v>5</c:v>
                      </c:pt>
                      <c:pt idx="7">
                        <c:v>2.5</c:v>
                      </c:pt>
                      <c:pt idx="8">
                        <c:v>5</c:v>
                      </c:pt>
                      <c:pt idx="9">
                        <c:v>1.25</c:v>
                      </c:pt>
                      <c:pt idx="10">
                        <c:v>3.75</c:v>
                      </c:pt>
                      <c:pt idx="11">
                        <c:v>3.75</c:v>
                      </c:pt>
                      <c:pt idx="12">
                        <c:v>2.5</c:v>
                      </c:pt>
                      <c:pt idx="13">
                        <c:v>1.25</c:v>
                      </c:pt>
                      <c:pt idx="14">
                        <c:v>5</c:v>
                      </c:pt>
                      <c:pt idx="15">
                        <c:v>5</c:v>
                      </c:pt>
                      <c:pt idx="16">
                        <c:v>0</c:v>
                      </c:pt>
                      <c:pt idx="17">
                        <c:v>2.5</c:v>
                      </c:pt>
                      <c:pt idx="18">
                        <c:v>3.75</c:v>
                      </c:pt>
                      <c:pt idx="19">
                        <c:v>2.5</c:v>
                      </c:pt>
                      <c:pt idx="20">
                        <c:v>3.75</c:v>
                      </c:pt>
                      <c:pt idx="21">
                        <c:v>0</c:v>
                      </c:pt>
                      <c:pt idx="22">
                        <c:v>5</c:v>
                      </c:pt>
                      <c:pt idx="23">
                        <c:v>3.75</c:v>
                      </c:pt>
                      <c:pt idx="24">
                        <c:v>1.25</c:v>
                      </c:pt>
                      <c:pt idx="25">
                        <c:v>1.25</c:v>
                      </c:pt>
                      <c:pt idx="26">
                        <c:v>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D2DE-4036-9BB7-FA662F40F77F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detalhamento'!$AZ$1</c15:sqref>
                        </c15:formulaRef>
                      </c:ext>
                    </c:extLst>
                    <c:strCache>
                      <c:ptCount val="1"/>
                      <c:pt idx="0">
                        <c:v>3.3 - O funcionamento do Portal Único/Portal de Serviços foi normatizado via Decreto no Governo Estadual/Distrital (Ex: Decreto Federal 9.756/2019)? - 2020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detalhamento'!$AR$2:$AR$28</c15:sqref>
                        </c15:formulaRef>
                      </c:ext>
                    </c:extLst>
                    <c:strCache>
                      <c:ptCount val="27"/>
                      <c:pt idx="0">
                        <c:v>AC</c:v>
                      </c:pt>
                      <c:pt idx="1">
                        <c:v>AL</c:v>
                      </c:pt>
                      <c:pt idx="2">
                        <c:v>AM</c:v>
                      </c:pt>
                      <c:pt idx="3">
                        <c:v>AP</c:v>
                      </c:pt>
                      <c:pt idx="4">
                        <c:v>BA</c:v>
                      </c:pt>
                      <c:pt idx="5">
                        <c:v>CE</c:v>
                      </c:pt>
                      <c:pt idx="6">
                        <c:v>DF</c:v>
                      </c:pt>
                      <c:pt idx="7">
                        <c:v>ES</c:v>
                      </c:pt>
                      <c:pt idx="8">
                        <c:v>GO</c:v>
                      </c:pt>
                      <c:pt idx="9">
                        <c:v>MA</c:v>
                      </c:pt>
                      <c:pt idx="10">
                        <c:v>MG</c:v>
                      </c:pt>
                      <c:pt idx="11">
                        <c:v>MS</c:v>
                      </c:pt>
                      <c:pt idx="12">
                        <c:v>MT</c:v>
                      </c:pt>
                      <c:pt idx="13">
                        <c:v>PA</c:v>
                      </c:pt>
                      <c:pt idx="14">
                        <c:v>PB</c:v>
                      </c:pt>
                      <c:pt idx="15">
                        <c:v>PE</c:v>
                      </c:pt>
                      <c:pt idx="16">
                        <c:v>PI</c:v>
                      </c:pt>
                      <c:pt idx="17">
                        <c:v>PR</c:v>
                      </c:pt>
                      <c:pt idx="18">
                        <c:v>RJ</c:v>
                      </c:pt>
                      <c:pt idx="19">
                        <c:v>RN</c:v>
                      </c:pt>
                      <c:pt idx="20">
                        <c:v>RO</c:v>
                      </c:pt>
                      <c:pt idx="21">
                        <c:v>RR</c:v>
                      </c:pt>
                      <c:pt idx="22">
                        <c:v>RS</c:v>
                      </c:pt>
                      <c:pt idx="23">
                        <c:v>SC</c:v>
                      </c:pt>
                      <c:pt idx="24">
                        <c:v>SE</c:v>
                      </c:pt>
                      <c:pt idx="25">
                        <c:v>SP</c:v>
                      </c:pt>
                      <c:pt idx="26">
                        <c:v>TO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detalhamento'!$AZ$2:$AZ$28</c15:sqref>
                        </c15:formulaRef>
                      </c:ext>
                    </c:extLst>
                    <c:numCache>
                      <c:formatCode>0.00</c:formatCode>
                      <c:ptCount val="27"/>
                      <c:pt idx="0">
                        <c:v>0</c:v>
                      </c:pt>
                      <c:pt idx="1">
                        <c:v>2.5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2.5</c:v>
                      </c:pt>
                      <c:pt idx="9">
                        <c:v>0</c:v>
                      </c:pt>
                      <c:pt idx="10">
                        <c:v>2.5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2.5</c:v>
                      </c:pt>
                      <c:pt idx="15">
                        <c:v>2.5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2.5</c:v>
                      </c:pt>
                      <c:pt idx="23">
                        <c:v>2.5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E376-482D-84D4-EC3C3387B7F5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detalhamento'!$BA$1</c15:sqref>
                        </c15:formulaRef>
                      </c:ext>
                    </c:extLst>
                    <c:strCache>
                      <c:ptCount val="1"/>
                      <c:pt idx="0">
                        <c:v>3.3 - O funcionamento do Portal Único/Portal de Serviços foi normatizado via Decreto no Governo Estadual/Distrital (Ex: Decreto Federal 9.756/2019)? - 2021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detalhamento'!$AR$2:$AR$28</c15:sqref>
                        </c15:formulaRef>
                      </c:ext>
                    </c:extLst>
                    <c:strCache>
                      <c:ptCount val="27"/>
                      <c:pt idx="0">
                        <c:v>AC</c:v>
                      </c:pt>
                      <c:pt idx="1">
                        <c:v>AL</c:v>
                      </c:pt>
                      <c:pt idx="2">
                        <c:v>AM</c:v>
                      </c:pt>
                      <c:pt idx="3">
                        <c:v>AP</c:v>
                      </c:pt>
                      <c:pt idx="4">
                        <c:v>BA</c:v>
                      </c:pt>
                      <c:pt idx="5">
                        <c:v>CE</c:v>
                      </c:pt>
                      <c:pt idx="6">
                        <c:v>DF</c:v>
                      </c:pt>
                      <c:pt idx="7">
                        <c:v>ES</c:v>
                      </c:pt>
                      <c:pt idx="8">
                        <c:v>GO</c:v>
                      </c:pt>
                      <c:pt idx="9">
                        <c:v>MA</c:v>
                      </c:pt>
                      <c:pt idx="10">
                        <c:v>MG</c:v>
                      </c:pt>
                      <c:pt idx="11">
                        <c:v>MS</c:v>
                      </c:pt>
                      <c:pt idx="12">
                        <c:v>MT</c:v>
                      </c:pt>
                      <c:pt idx="13">
                        <c:v>PA</c:v>
                      </c:pt>
                      <c:pt idx="14">
                        <c:v>PB</c:v>
                      </c:pt>
                      <c:pt idx="15">
                        <c:v>PE</c:v>
                      </c:pt>
                      <c:pt idx="16">
                        <c:v>PI</c:v>
                      </c:pt>
                      <c:pt idx="17">
                        <c:v>PR</c:v>
                      </c:pt>
                      <c:pt idx="18">
                        <c:v>RJ</c:v>
                      </c:pt>
                      <c:pt idx="19">
                        <c:v>RN</c:v>
                      </c:pt>
                      <c:pt idx="20">
                        <c:v>RO</c:v>
                      </c:pt>
                      <c:pt idx="21">
                        <c:v>RR</c:v>
                      </c:pt>
                      <c:pt idx="22">
                        <c:v>RS</c:v>
                      </c:pt>
                      <c:pt idx="23">
                        <c:v>SC</c:v>
                      </c:pt>
                      <c:pt idx="24">
                        <c:v>SE</c:v>
                      </c:pt>
                      <c:pt idx="25">
                        <c:v>SP</c:v>
                      </c:pt>
                      <c:pt idx="26">
                        <c:v>TO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detalhamento'!$BA$2:$BA$28</c15:sqref>
                        </c15:formulaRef>
                      </c:ext>
                    </c:extLst>
                    <c:numCache>
                      <c:formatCode>0.00</c:formatCode>
                      <c:ptCount val="27"/>
                      <c:pt idx="0">
                        <c:v>0</c:v>
                      </c:pt>
                      <c:pt idx="1">
                        <c:v>2.5</c:v>
                      </c:pt>
                      <c:pt idx="2">
                        <c:v>0</c:v>
                      </c:pt>
                      <c:pt idx="3">
                        <c:v>2.5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2.5</c:v>
                      </c:pt>
                      <c:pt idx="8">
                        <c:v>2.5</c:v>
                      </c:pt>
                      <c:pt idx="9">
                        <c:v>0</c:v>
                      </c:pt>
                      <c:pt idx="10">
                        <c:v>2.5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2.5</c:v>
                      </c:pt>
                      <c:pt idx="15">
                        <c:v>2.5</c:v>
                      </c:pt>
                      <c:pt idx="16">
                        <c:v>0</c:v>
                      </c:pt>
                      <c:pt idx="17">
                        <c:v>2.5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2.5</c:v>
                      </c:pt>
                      <c:pt idx="23">
                        <c:v>2.5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E376-482D-84D4-EC3C3387B7F5}"/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detalhamento'!$BB$1</c15:sqref>
                        </c15:formulaRef>
                      </c:ext>
                    </c:extLst>
                    <c:strCache>
                      <c:ptCount val="1"/>
                      <c:pt idx="0">
                        <c:v>3.3 - O funcionamento do Portal Único/Portal de Serviços foi normatizado via Decreto no Governo Estadual/Distrital (Ex: Decreto Federal 9.756/2019)? - 2022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detalhamento'!$AR$2:$AR$28</c15:sqref>
                        </c15:formulaRef>
                      </c:ext>
                    </c:extLst>
                    <c:strCache>
                      <c:ptCount val="27"/>
                      <c:pt idx="0">
                        <c:v>AC</c:v>
                      </c:pt>
                      <c:pt idx="1">
                        <c:v>AL</c:v>
                      </c:pt>
                      <c:pt idx="2">
                        <c:v>AM</c:v>
                      </c:pt>
                      <c:pt idx="3">
                        <c:v>AP</c:v>
                      </c:pt>
                      <c:pt idx="4">
                        <c:v>BA</c:v>
                      </c:pt>
                      <c:pt idx="5">
                        <c:v>CE</c:v>
                      </c:pt>
                      <c:pt idx="6">
                        <c:v>DF</c:v>
                      </c:pt>
                      <c:pt idx="7">
                        <c:v>ES</c:v>
                      </c:pt>
                      <c:pt idx="8">
                        <c:v>GO</c:v>
                      </c:pt>
                      <c:pt idx="9">
                        <c:v>MA</c:v>
                      </c:pt>
                      <c:pt idx="10">
                        <c:v>MG</c:v>
                      </c:pt>
                      <c:pt idx="11">
                        <c:v>MS</c:v>
                      </c:pt>
                      <c:pt idx="12">
                        <c:v>MT</c:v>
                      </c:pt>
                      <c:pt idx="13">
                        <c:v>PA</c:v>
                      </c:pt>
                      <c:pt idx="14">
                        <c:v>PB</c:v>
                      </c:pt>
                      <c:pt idx="15">
                        <c:v>PE</c:v>
                      </c:pt>
                      <c:pt idx="16">
                        <c:v>PI</c:v>
                      </c:pt>
                      <c:pt idx="17">
                        <c:v>PR</c:v>
                      </c:pt>
                      <c:pt idx="18">
                        <c:v>RJ</c:v>
                      </c:pt>
                      <c:pt idx="19">
                        <c:v>RN</c:v>
                      </c:pt>
                      <c:pt idx="20">
                        <c:v>RO</c:v>
                      </c:pt>
                      <c:pt idx="21">
                        <c:v>RR</c:v>
                      </c:pt>
                      <c:pt idx="22">
                        <c:v>RS</c:v>
                      </c:pt>
                      <c:pt idx="23">
                        <c:v>SC</c:v>
                      </c:pt>
                      <c:pt idx="24">
                        <c:v>SE</c:v>
                      </c:pt>
                      <c:pt idx="25">
                        <c:v>SP</c:v>
                      </c:pt>
                      <c:pt idx="26">
                        <c:v>TO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detalhamento'!$BB$2:$BB$28</c15:sqref>
                        </c15:formulaRef>
                      </c:ext>
                    </c:extLst>
                    <c:numCache>
                      <c:formatCode>0.00</c:formatCode>
                      <c:ptCount val="27"/>
                      <c:pt idx="0">
                        <c:v>0</c:v>
                      </c:pt>
                      <c:pt idx="1">
                        <c:v>2.5</c:v>
                      </c:pt>
                      <c:pt idx="2">
                        <c:v>0</c:v>
                      </c:pt>
                      <c:pt idx="3">
                        <c:v>2.5</c:v>
                      </c:pt>
                      <c:pt idx="4">
                        <c:v>2.5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2.5</c:v>
                      </c:pt>
                      <c:pt idx="8">
                        <c:v>2.5</c:v>
                      </c:pt>
                      <c:pt idx="9">
                        <c:v>0</c:v>
                      </c:pt>
                      <c:pt idx="10">
                        <c:v>2.5</c:v>
                      </c:pt>
                      <c:pt idx="11">
                        <c:v>0</c:v>
                      </c:pt>
                      <c:pt idx="12">
                        <c:v>2.5</c:v>
                      </c:pt>
                      <c:pt idx="13">
                        <c:v>0</c:v>
                      </c:pt>
                      <c:pt idx="14">
                        <c:v>2.5</c:v>
                      </c:pt>
                      <c:pt idx="15">
                        <c:v>2.5</c:v>
                      </c:pt>
                      <c:pt idx="16">
                        <c:v>0</c:v>
                      </c:pt>
                      <c:pt idx="17">
                        <c:v>2.5</c:v>
                      </c:pt>
                      <c:pt idx="18">
                        <c:v>2.5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2.5</c:v>
                      </c:pt>
                      <c:pt idx="23">
                        <c:v>2.5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E376-482D-84D4-EC3C3387B7F5}"/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detalhamento'!$BC$1</c15:sqref>
                        </c15:formulaRef>
                      </c:ext>
                    </c:extLst>
                    <c:strCache>
                      <c:ptCount val="1"/>
                      <c:pt idx="0">
                        <c:v>3.4 A Lei Federal 14.063/2020 (Assinaturas Eletrônicas) foi normatizada pelo Governo Estadual/Distrital? - 2022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detalhamento'!$AR$2:$AR$28</c15:sqref>
                        </c15:formulaRef>
                      </c:ext>
                    </c:extLst>
                    <c:strCache>
                      <c:ptCount val="27"/>
                      <c:pt idx="0">
                        <c:v>AC</c:v>
                      </c:pt>
                      <c:pt idx="1">
                        <c:v>AL</c:v>
                      </c:pt>
                      <c:pt idx="2">
                        <c:v>AM</c:v>
                      </c:pt>
                      <c:pt idx="3">
                        <c:v>AP</c:v>
                      </c:pt>
                      <c:pt idx="4">
                        <c:v>BA</c:v>
                      </c:pt>
                      <c:pt idx="5">
                        <c:v>CE</c:v>
                      </c:pt>
                      <c:pt idx="6">
                        <c:v>DF</c:v>
                      </c:pt>
                      <c:pt idx="7">
                        <c:v>ES</c:v>
                      </c:pt>
                      <c:pt idx="8">
                        <c:v>GO</c:v>
                      </c:pt>
                      <c:pt idx="9">
                        <c:v>MA</c:v>
                      </c:pt>
                      <c:pt idx="10">
                        <c:v>MG</c:v>
                      </c:pt>
                      <c:pt idx="11">
                        <c:v>MS</c:v>
                      </c:pt>
                      <c:pt idx="12">
                        <c:v>MT</c:v>
                      </c:pt>
                      <c:pt idx="13">
                        <c:v>PA</c:v>
                      </c:pt>
                      <c:pt idx="14">
                        <c:v>PB</c:v>
                      </c:pt>
                      <c:pt idx="15">
                        <c:v>PE</c:v>
                      </c:pt>
                      <c:pt idx="16">
                        <c:v>PI</c:v>
                      </c:pt>
                      <c:pt idx="17">
                        <c:v>PR</c:v>
                      </c:pt>
                      <c:pt idx="18">
                        <c:v>RJ</c:v>
                      </c:pt>
                      <c:pt idx="19">
                        <c:v>RN</c:v>
                      </c:pt>
                      <c:pt idx="20">
                        <c:v>RO</c:v>
                      </c:pt>
                      <c:pt idx="21">
                        <c:v>RR</c:v>
                      </c:pt>
                      <c:pt idx="22">
                        <c:v>RS</c:v>
                      </c:pt>
                      <c:pt idx="23">
                        <c:v>SC</c:v>
                      </c:pt>
                      <c:pt idx="24">
                        <c:v>SE</c:v>
                      </c:pt>
                      <c:pt idx="25">
                        <c:v>SP</c:v>
                      </c:pt>
                      <c:pt idx="26">
                        <c:v>TO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detalhamento'!$BC$2:$BC$28</c15:sqref>
                        </c15:formulaRef>
                      </c:ext>
                    </c:extLst>
                    <c:numCache>
                      <c:formatCode>0.00</c:formatCode>
                      <c:ptCount val="27"/>
                      <c:pt idx="0">
                        <c:v>0</c:v>
                      </c:pt>
                      <c:pt idx="1">
                        <c:v>0</c:v>
                      </c:pt>
                      <c:pt idx="2">
                        <c:v>2.5</c:v>
                      </c:pt>
                      <c:pt idx="3">
                        <c:v>2.5</c:v>
                      </c:pt>
                      <c:pt idx="4">
                        <c:v>2.5</c:v>
                      </c:pt>
                      <c:pt idx="5">
                        <c:v>3.5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3.5</c:v>
                      </c:pt>
                      <c:pt idx="11">
                        <c:v>3.5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2.5</c:v>
                      </c:pt>
                      <c:pt idx="18">
                        <c:v>3.5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2.5</c:v>
                      </c:pt>
                      <c:pt idx="23">
                        <c:v>2.5</c:v>
                      </c:pt>
                      <c:pt idx="24">
                        <c:v>0</c:v>
                      </c:pt>
                      <c:pt idx="25">
                        <c:v>2.5</c:v>
                      </c:pt>
                      <c:pt idx="26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E376-482D-84D4-EC3C3387B7F5}"/>
                  </c:ext>
                </c:extLst>
              </c15:ser>
            </c15:filteredBarSeries>
            <c15:filteredB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detalhamento'!$BD$1</c15:sqref>
                        </c15:formulaRef>
                      </c:ext>
                    </c:extLst>
                    <c:strCache>
                      <c:ptCount val="1"/>
                      <c:pt idx="0">
                        <c:v>3.5 A Lei Federal 14.129/2021 (Governo Digital e Eficiência Pública) foi normatizada pelo Governo Estadual/Distrital? - 2022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detalhamento'!$AR$2:$AR$28</c15:sqref>
                        </c15:formulaRef>
                      </c:ext>
                    </c:extLst>
                    <c:strCache>
                      <c:ptCount val="27"/>
                      <c:pt idx="0">
                        <c:v>AC</c:v>
                      </c:pt>
                      <c:pt idx="1">
                        <c:v>AL</c:v>
                      </c:pt>
                      <c:pt idx="2">
                        <c:v>AM</c:v>
                      </c:pt>
                      <c:pt idx="3">
                        <c:v>AP</c:v>
                      </c:pt>
                      <c:pt idx="4">
                        <c:v>BA</c:v>
                      </c:pt>
                      <c:pt idx="5">
                        <c:v>CE</c:v>
                      </c:pt>
                      <c:pt idx="6">
                        <c:v>DF</c:v>
                      </c:pt>
                      <c:pt idx="7">
                        <c:v>ES</c:v>
                      </c:pt>
                      <c:pt idx="8">
                        <c:v>GO</c:v>
                      </c:pt>
                      <c:pt idx="9">
                        <c:v>MA</c:v>
                      </c:pt>
                      <c:pt idx="10">
                        <c:v>MG</c:v>
                      </c:pt>
                      <c:pt idx="11">
                        <c:v>MS</c:v>
                      </c:pt>
                      <c:pt idx="12">
                        <c:v>MT</c:v>
                      </c:pt>
                      <c:pt idx="13">
                        <c:v>PA</c:v>
                      </c:pt>
                      <c:pt idx="14">
                        <c:v>PB</c:v>
                      </c:pt>
                      <c:pt idx="15">
                        <c:v>PE</c:v>
                      </c:pt>
                      <c:pt idx="16">
                        <c:v>PI</c:v>
                      </c:pt>
                      <c:pt idx="17">
                        <c:v>PR</c:v>
                      </c:pt>
                      <c:pt idx="18">
                        <c:v>RJ</c:v>
                      </c:pt>
                      <c:pt idx="19">
                        <c:v>RN</c:v>
                      </c:pt>
                      <c:pt idx="20">
                        <c:v>RO</c:v>
                      </c:pt>
                      <c:pt idx="21">
                        <c:v>RR</c:v>
                      </c:pt>
                      <c:pt idx="22">
                        <c:v>RS</c:v>
                      </c:pt>
                      <c:pt idx="23">
                        <c:v>SC</c:v>
                      </c:pt>
                      <c:pt idx="24">
                        <c:v>SE</c:v>
                      </c:pt>
                      <c:pt idx="25">
                        <c:v>SP</c:v>
                      </c:pt>
                      <c:pt idx="26">
                        <c:v>TO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detalhamento'!$BD$2:$BD$28</c15:sqref>
                        </c15:formulaRef>
                      </c:ext>
                    </c:extLst>
                    <c:numCache>
                      <c:formatCode>0.00</c:formatCode>
                      <c:ptCount val="27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2.5</c:v>
                      </c:pt>
                      <c:pt idx="4">
                        <c:v>3.5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2.5</c:v>
                      </c:pt>
                      <c:pt idx="8">
                        <c:v>3.5</c:v>
                      </c:pt>
                      <c:pt idx="9">
                        <c:v>0</c:v>
                      </c:pt>
                      <c:pt idx="10">
                        <c:v>3.5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2.5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3.5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2.5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E376-482D-84D4-EC3C3387B7F5}"/>
                  </c:ext>
                </c:extLst>
              </c15:ser>
            </c15:filteredBarSeries>
          </c:ext>
        </c:extLst>
      </c:barChart>
      <c:catAx>
        <c:axId val="739178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pt-BR"/>
          </a:p>
        </c:txPr>
        <c:crossAx val="739177992"/>
        <c:crosses val="autoZero"/>
        <c:auto val="1"/>
        <c:lblAlgn val="ctr"/>
        <c:lblOffset val="100"/>
        <c:noMultiLvlLbl val="0"/>
      </c:catAx>
      <c:valAx>
        <c:axId val="739177992"/>
        <c:scaling>
          <c:orientation val="minMax"/>
          <c:max val="2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pt-BR"/>
          </a:p>
        </c:txPr>
        <c:crossAx val="739178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_xlchart.v5.15</cx:f>
        <cx:nf>_xlchart.v5.14</cx:nf>
      </cx:strDim>
      <cx:numDim type="colorVal">
        <cx:f>_xlchart.v5.17</cx:f>
        <cx:nf>_xlchart.v5.16</cx:n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r>
              <a:rPr lang="en-US" sz="1400" b="1" i="0" u="none" strike="noStrike" baseline="0">
                <a:solidFill>
                  <a:srgbClr val="000000">
                    <a:lumMod val="65000"/>
                    <a:lumOff val="35000"/>
                  </a:srgbClr>
                </a:solidFill>
                <a:latin typeface="Calibri"/>
                <a:cs typeface="Calibri"/>
              </a:rPr>
              <a:t>Índice ABEP-TIC de Oferta de Serviços Públicos Digitais 2022 (35 critérios)</a:t>
            </a:r>
            <a:endParaRPr lang="en-US" sz="1400" b="0" i="0" u="none" strike="noStrike" baseline="0">
              <a:solidFill>
                <a:srgbClr val="000000">
                  <a:lumMod val="65000"/>
                  <a:lumOff val="35000"/>
                </a:srgbClr>
              </a:solidFill>
              <a:latin typeface="Calibri"/>
              <a:cs typeface="Calibri"/>
            </a:endParaRPr>
          </a:p>
        </cx:rich>
      </cx:tx>
    </cx:title>
    <cx:plotArea>
      <cx:plotAreaRegion>
        <cx:plotSurface>
          <cx:spPr>
            <a:effectLst>
              <a:innerShdw blurRad="63500" dist="50800" dir="13500000">
                <a:prstClr val="black">
                  <a:alpha val="50000"/>
                </a:prstClr>
              </a:innerShdw>
            </a:effectLst>
          </cx:spPr>
        </cx:plotSurface>
        <cx:series layoutId="regionMap" uniqueId="{CB7F6E8F-F5EE-49FF-AB63-B6D181B2C304}">
          <cx:dataPt idx="0">
            <cx:spPr>
              <a:solidFill>
                <a:srgbClr val="002060"/>
              </a:solidFill>
            </cx:spPr>
          </cx:dataPt>
          <cx:dataPt idx="2">
            <cx:spPr>
              <a:solidFill>
                <a:srgbClr val="00B0F0"/>
              </a:solidFill>
            </cx:spPr>
          </cx:dataPt>
          <cx:dataPt idx="3">
            <cx:spPr>
              <a:solidFill>
                <a:srgbClr val="00B0F0"/>
              </a:solidFill>
            </cx:spPr>
          </cx:dataPt>
          <cx:dataPt idx="4">
            <cx:spPr>
              <a:solidFill>
                <a:srgbClr val="00B0F0"/>
              </a:solidFill>
            </cx:spPr>
          </cx:dataPt>
          <cx:dataPt idx="5">
            <cx:spPr>
              <a:solidFill>
                <a:srgbClr val="00B0F0"/>
              </a:solidFill>
            </cx:spPr>
          </cx:dataPt>
          <cx:dataPt idx="6">
            <cx:spPr>
              <a:solidFill>
                <a:srgbClr val="00B0F0"/>
              </a:solidFill>
            </cx:spPr>
          </cx:dataPt>
          <cx:dataPt idx="7">
            <cx:spPr>
              <a:solidFill>
                <a:srgbClr val="00B0F0"/>
              </a:solidFill>
            </cx:spPr>
          </cx:dataPt>
          <cx:dataPt idx="8">
            <cx:spPr>
              <a:solidFill>
                <a:srgbClr val="46B2B5">
                  <a:lumMod val="40000"/>
                  <a:lumOff val="60000"/>
                </a:srgbClr>
              </a:solidFill>
            </cx:spPr>
          </cx:dataPt>
          <cx:dataPt idx="9">
            <cx:spPr>
              <a:solidFill>
                <a:srgbClr val="46B2B5">
                  <a:lumMod val="60000"/>
                  <a:lumOff val="40000"/>
                </a:srgbClr>
              </a:solidFill>
              <a:ln>
                <a:solidFill>
                  <a:srgbClr val="000000"/>
                </a:solidFill>
              </a:ln>
            </cx:spPr>
          </cx:dataPt>
          <cx:dataPt idx="10">
            <cx:spPr>
              <a:solidFill>
                <a:srgbClr val="46B2B5">
                  <a:lumMod val="40000"/>
                  <a:lumOff val="60000"/>
                </a:srgbClr>
              </a:solidFill>
              <a:ln>
                <a:solidFill>
                  <a:srgbClr val="000000"/>
                </a:solidFill>
              </a:ln>
            </cx:spPr>
          </cx:dataPt>
          <cx:dataPt idx="11">
            <cx:spPr>
              <a:solidFill>
                <a:srgbClr val="46B2B5">
                  <a:lumMod val="40000"/>
                  <a:lumOff val="60000"/>
                </a:srgbClr>
              </a:solidFill>
              <a:ln>
                <a:solidFill>
                  <a:srgbClr val="000000"/>
                </a:solidFill>
              </a:ln>
            </cx:spPr>
          </cx:dataPt>
          <cx:dataPt idx="12">
            <cx:spPr>
              <a:solidFill>
                <a:srgbClr val="46B2B5">
                  <a:lumMod val="40000"/>
                  <a:lumOff val="60000"/>
                </a:srgbClr>
              </a:solidFill>
              <a:ln>
                <a:solidFill>
                  <a:srgbClr val="000000"/>
                </a:solidFill>
              </a:ln>
            </cx:spPr>
          </cx:dataPt>
          <cx:dataPt idx="13">
            <cx:spPr>
              <a:solidFill>
                <a:srgbClr val="46B2B5">
                  <a:lumMod val="40000"/>
                  <a:lumOff val="60000"/>
                </a:srgbClr>
              </a:solidFill>
              <a:ln>
                <a:solidFill>
                  <a:srgbClr val="000000"/>
                </a:solidFill>
              </a:ln>
            </cx:spPr>
          </cx:dataPt>
          <cx:dataPt idx="14">
            <cx:spPr>
              <a:solidFill>
                <a:srgbClr val="46B2B5">
                  <a:lumMod val="40000"/>
                  <a:lumOff val="60000"/>
                </a:srgbClr>
              </a:solidFill>
              <a:ln>
                <a:solidFill>
                  <a:srgbClr val="000000"/>
                </a:solidFill>
              </a:ln>
            </cx:spPr>
          </cx:dataPt>
          <cx:dataPt idx="15">
            <cx:spPr>
              <a:solidFill>
                <a:srgbClr val="46B2B5">
                  <a:lumMod val="40000"/>
                  <a:lumOff val="60000"/>
                </a:srgbClr>
              </a:solidFill>
              <a:ln>
                <a:solidFill>
                  <a:srgbClr val="000000"/>
                </a:solidFill>
              </a:ln>
            </cx:spPr>
          </cx:dataPt>
          <cx:dataPt idx="16">
            <cx:spPr>
              <a:solidFill>
                <a:srgbClr val="D36F68">
                  <a:lumMod val="60000"/>
                  <a:lumOff val="40000"/>
                </a:srgbClr>
              </a:solidFill>
            </cx:spPr>
          </cx:dataPt>
          <cx:dataPt idx="17">
            <cx:spPr>
              <a:solidFill>
                <a:srgbClr val="D36F68">
                  <a:lumMod val="60000"/>
                  <a:lumOff val="40000"/>
                </a:srgbClr>
              </a:solidFill>
            </cx:spPr>
          </cx:dataPt>
          <cx:dataPt idx="18">
            <cx:spPr>
              <a:solidFill>
                <a:srgbClr val="D36F68">
                  <a:lumMod val="60000"/>
                  <a:lumOff val="40000"/>
                </a:srgbClr>
              </a:solidFill>
            </cx:spPr>
          </cx:dataPt>
          <cx:dataPt idx="19">
            <cx:spPr>
              <a:solidFill>
                <a:srgbClr val="D36F68">
                  <a:lumMod val="60000"/>
                  <a:lumOff val="40000"/>
                </a:srgbClr>
              </a:solidFill>
            </cx:spPr>
          </cx:dataPt>
          <cx:dataPt idx="20">
            <cx:spPr>
              <a:solidFill>
                <a:srgbClr val="D36F68">
                  <a:lumMod val="60000"/>
                  <a:lumOff val="40000"/>
                </a:srgbClr>
              </a:solidFill>
            </cx:spPr>
          </cx:dataPt>
          <cx:dataPt idx="21">
            <cx:spPr>
              <a:solidFill>
                <a:srgbClr val="D36F68">
                  <a:lumMod val="60000"/>
                  <a:lumOff val="40000"/>
                </a:srgbClr>
              </a:solidFill>
            </cx:spPr>
          </cx:dataPt>
          <cx:dataPt idx="22">
            <cx:spPr>
              <a:solidFill>
                <a:srgbClr val="D36F68">
                  <a:lumMod val="60000"/>
                  <a:lumOff val="40000"/>
                </a:srgbClr>
              </a:solidFill>
            </cx:spPr>
          </cx:dataPt>
          <cx:dataPt idx="23">
            <cx:spPr>
              <a:solidFill>
                <a:srgbClr val="D36F68">
                  <a:lumMod val="60000"/>
                  <a:lumOff val="40000"/>
                </a:srgbClr>
              </a:solidFill>
            </cx:spPr>
          </cx:dataPt>
          <cx:dataPt idx="24">
            <cx:spPr>
              <a:solidFill>
                <a:srgbClr val="FF0000"/>
              </a:solidFill>
            </cx:spPr>
          </cx:dataPt>
          <cx:dataPt idx="25">
            <cx:spPr>
              <a:solidFill>
                <a:srgbClr val="FF0000"/>
              </a:solidFill>
            </cx:spPr>
          </cx:dataPt>
          <cx:dataId val="0"/>
          <cx:layoutPr>
            <cx:geography cultureLanguage="en-US" cultureRegion="BR" attribution="Powered by Bing">
              <cx:geoCache provider="{E9337A44-BEBE-4D9F-B70C-5C5E7DAFC167}">
                <cx:binary>1H3Zkty4te2vKPR8WQ2ABAg43CdCZDJrkEoqlWa9MEqlas4E5+lvTtxnv90/6B+7iyVXdyYzO1M6
Lp+w5Ai3rUzmBrA39rD22uy/3w5/u03vbqonQ5bm9d9uh1+fhk1T/O2XX+rb8C67qU+y6LbStf6t
ObnV2S/6t9+i27tfvlY3fZQHvzBCrV9uw5uquRue/tff8WvBnX6hb2+aSOev27tqvL6r27SpD3y2
96MnN1+zKF9FdVNFtw399amLRf7+30+f3OVN1Ixvx+Lu16db33n65JflL+1IfZJiYU37Fc8a5okt
TZMqxQklps2VfPok1Xnwx+fyhEupCOVU2TY3FX0Q/vImww8cX9D9cm6+fq3u6hr7uf/nn89tLR5/
7T19cqvbvJmPLMDp/frUqW6mKH36JKq1++0TV89Ld67v9/rL9mn/198Xf4HdL/5mQyHLozr20Y4+
riP95LS6yb/ePfmqn7xpsc7HUw05IabiTElCLMrxv7dVw+kJo0KZxJTKIhZT9oPwb6r5obXt19Ke
n1go7PrNz6Uw5yaMbh7O6RHuD2UnymaKQDtEML6tIROXh1Bm4uYIQanJcLm+mcc3DR1dzH6t/POx
hSacZz+XJk519Pt/1w8H8hiqECdCwYcRzpVQzJTmtjYsdcK4NCWBP5OKcXuhjeML2q+Oh+cW+jh9
9XPp4zLKb+onp3fVTfSoWlEnikphEWoKm0p7cUUs80SZXOArpmkpQZT1YBHfrsj3rmq/arafXijo
8vTnUpBXF7//o4oaxJmbvNEP5/QIN4eRE5MI2yYms2yCfyDIbyYB1v3njElh2kJxk7IH4d+U9AMr
26+nnR9YqMr7yaLMs+ymeMw0bc4EhEUJ/lCbM2iBi20VIRkglkQgYpwJybm1SAaOr2i/Zh6eWyjk
2dXPdXeubpCkPaZGDMZPLJNYtiJwW5IJigPfujOINtLilHKEfsEoQfa2Gfu/Y0X7NfLHgwuVXCEf
/plS5ze//1/95OqmTR/Vk5kn3DQR/qWt7lPmpSdDjsCkFBLFDmG2aS3Czfctar9iNp9d6ObNT3Zd
5gBz88S9aW4qZAUPhvsYkcY+4UpJZANwZ7gey0uDhBl/zwicGPJmXK8H2d8Czfev6y9UtNjXUk3u
v3yFtqvRjUqb8pN7/41qjVoCNcNi6wyV+OzfiS2YMpXFkb1u+ot/99YXJ7PwJO5Ncffk/V319W63
EHff/4cU4ijCL27yu6h6VI+CAg8VAwIv45QxslAb8leqhA1cBP9t7zqUuYL+vnXtt9jl8wuLvb74
ly12gY78e/GSb1AWUtj13VdUGo8Kl1gngtiIthuVxGZA5hIB255VSdm+JNZp73JdP3kWAah68qxt
dK4z3dZPXABtD1dxnwfcr7fDv7bQortbuj+rgvn2z853CXw9+wvg669dD1IRW0ibCdOScs7gt1MV
pU4oPA4+pBb8Dgz9Yb//rMHuhuhW/w8P4nLz4eW+Lz/umO+37+/uev4qoM2Ftd4f/gbYuuFwDXhc
WzFKiWWZSMOYiVi/aRCWfSJnTJNIbln4olzgAf800ScP8OvDoXy/Eez+wuIAVuud/f8o3PnXWicA
n1BQ2zYKbGRDBEXb5vaFQGFuCUCL0iaU2nSRoO4u/ls4eszt78bb93f53dTepXvs/r233wIWJvHv
dWBXd1V+k31pbx8zxsgT2CCg3NlcUd4phP5NTZnWvaZMfEcxae+WEt+1pv1+anM/C+O8wnkv0oAf
Nc7/VdVc3iCunKJLUz+mbuBFBLXm8C4AjnAul4W3OCHKZPCa95foHuDazNu+c1X7tbP18EI9l29/
LvXMdevv//jymNWEjbgF1EOh/GYEMDtb6AYXRyI3I4rPmNYyrH3Pgvar5c8nFzq5cn4unWzY1+P3
r4AqAv+wAJAQxtCpQnjd9Goc+RpFV0SZ0prxrKV6fmxt+xW17zcWKrt883Op7FrnX3//f/mjNrHk
iS2oVEohA7x3Y8tUASA9wTekEpZEEr3ID79rSfsVtPHoQi/Xr34uvbxFu39O2OtDaeIPNucpAYZI
UFza0mIWsdkiMbAkcHtuokEPN/ett7IZer5rSfv1svHoQi9vfzK9AMCeNDpbj6gWlPxwaLguCCyK
CttaeDYBuB6ZNXI50xIUSTZ9EP6tnvqeJe1Xy59PLrTy7PJfvi1/WUgYuO6bjnvZN/1zUT9aIPz5
5HI7fyhtkYAiXW13a8M5U/3B2hAaUjaq3vlqAROgi5tlU7QlZ2IM6qNvvf3/BRU+29Ghq1OdfZl9
/RIEcHEN9235fzXjRh70qD0VCoRGmYIgX0BJLgVZXCz4O0sByUCfywR2fN+n3HR4R9ez/1b987GF
DV7tquM/uvzZ5uq81CCjPdjsvpL9B0MRP5GEKyQHiENggXEOn7bpFEwOMhLhCFI23ZsjbBGljq5u
v6L2bnGhtuuXO7foP1ptb+6qICoeU1XIGoD2oM0CsJNzm7IFb8y0T/Apqia0ka05oVv2wI6vaL96
/tjKQiVv4J4Xfvw/WiXP0ptAP2rGoE6AHoAiBnjatlERLRM53B7bBAJEJIDamSezwOK+Y0X7VfLH
gwuVPHvxc6nkcu7fh+gYP6JLYyeoTq05jWM2WBPIB7ZdmmUhuwYtRjJg4rYpl+y971rTfrVsPLpQ
zOVPFnWuopv29388olbmNimnNvIydHIYZXLhvSyGSERRqYLiYgpQKhGItnKAowvar5KHjSz0cXX+
c12UZ7fVY8YSkPdsySUa8ThweKgl7Uigh0LB3QM2yoQNSuVCG8eWs18X355aaOKZ+3Np4lqDSZnd
PFjnv56DwfBxynBY8ESmKcUyiKDsFNy20PECiCOQiy3IE9+xoP3q+OPBhUau0Yj8T47rf7G2zSp1
6yv3FdV2GXxwdgKJlnn/B9MRFtpoy74qN0/YIUrHQxL01wvar4+H57YW/+8elFgUlhuTEn+c0Qp8
Ie9+MOW7P73fIPq3i0f/6dG/3ZmtbT5cp/Ovvz41AVP+Me0y/8JWIHg4pW+n+/D9u5u6wdgLQ0tc
gQqgEGv4zEzGT/V39x/ZADslyGEWB0AgbHDJnj7JUU2Fvz5FjYOac4bjqEIvjlhADWrdzh8ZJvg7
YPvhl9RDXHrY3JVOx0Dnf5zTP///k7zNrnSUN/WvT9G4KL59a14oB2qExjQIUBwZIwqueSqnuL25
xrARvkz/T9XIJrLLKXRaGZYf5ECr1VQO/KJVpeXJqY6Rcv9xNHvk8S15AhMkcxJkM4buIrjzc694
U17LmM7jfAydfohD5ihWC+2MGBdygy5JVoeFzYv/c3OoOQiaaTZgZBAkwdMzF5vLDTOnfaY6Zyry
6LL1A/u9GprwUiTNeFVZRnyaJrV1Ja1KISb8wDbvJaPZjRpWgPAAHGF7m1VqNCyYptSJ6k587dsg
OFc0jRInC1R7RBZF6Ftu054bg7OlzNJgR5tnWlRjJasgHJyxVDl22/YRNVdR2oXystBDGL0U3fQu
UGnoWKJ+r5ImTh3b73prlaRGLpGZHNo7qrrt5VCkuFiNEjAsDKMgOmwvRyS2ao3OoYag53E7yBcq
0ja6jD8oBZky+ghgWKKMIbOhbRguT1ojCXTYO5ZR+KuxsevLDlZ9fVjKTDhfbAawHLI/tP9Q6AJ0
2BZTj2ZN2yztnXLs2xdSBHbjSO3Xq3IS/Jr5OnfKVHaeWZNyLQdNPVu2+csoL6Q7yUgfOdvF9QHK
i3vDcXukhVEsMjNNNncd9H4/TJHfOV2QlU7aZp3bdZbwSjn0R27qtmfA5YEoMAFQSCq4CduEC9oU
lYhM8lKQ0Ilsw1/VlVaOScvirMGf07yNi+eHj3rP1mzUSBLEhBn+mef/NuUFvOZJlgS9w7px+qx8
3z6PlVGviN8dO8UZdN3WKmeY3hEKJbACR3d5PaXRNlXewET7iddrpqrR66dQnIYWCdaZCjNPdIF/
VeqhdmLZipXRYo7RyfvWP2t1lbtK1Pn68P4pWSwKZ43xFSkwycVBoZp53JsHEMmWTKrEgRsme62H
8VOlG7oq7PCFNiYvrhvbySbf62h01oQMOP2h67R0lRAO0EDOhFEi5opnW3hSsibM4CucSZh07fvJ
2yHMbo0sPK/9vFo1CVzklErQjw9J3XFd92IlaKimBcNGBbAttqyUTqvOSh2qYnUetg0p3KGRqceL
gjt0KovLPmfCKwQJzi1GDLdhJDqXZOjOjixlcfwwOvT4TcEl+vsEqNX8+YZDmYIkTsdR1i4Zu2LV
WLK7qDhJT2VhtetW9+HN2NXcqaeugRvFCoeJvD68hoXn/LYEDrSMQf24couoUU5GnwxMJU6XZ8Wr
kpj96zYZlekcFjP7rI2wCDFoJ/EZcSDWTFBf7DQJqBqLsuncvIyNxuliU9pOJ3T1qUaH6ysXTS7O
e0Nl4xHBswUfErwwskIR3cZpC8FQg9vp3lhliRF6Y8PS5yOtqlWYZeS1EZj1dVtHxpHjXXiYed/o
sqCmkSbGWMGP3tZwEVdSjanfulYTRW5ssuosszv7pRBWdWSne0ShT4rmHBcSgqylJgdS24J0mdPo
uLoghcgyh+eVnpze8gv3sD4XnnreF7iWM8VwzglRH2zvqxnLOIq6e2GBThyzQufDaQpGilWciew6
E5YZHpG5x4YgDVGCc4b0lC8CEUktzbVPM0cmtbqsqugijvv8Nurs5LLMRutzongVHDnVpbu43+mm
1PkkNu5oGVkoV2WROX2VCadqy9RBQhRcNGawqvN4nRlG5Gjb9Yt8WEtrGM8oCcQRT7GjWzTrBBgK
yOgx24n+0PYi7Kgru0DwzJl0S13dDsm6LYfE9Yc2/RdFLbIP3+x7YRpW5qRFxNwWyryLLarOwsKv
ALwecsU7CsWuwI4B/YwjAFnW4mg5i4ykahWO1ppo5FqGH30KszGhSFm7Qjqq1iJ0Jwwo18e0Ol+G
Lbcwi7YBJSCpQcUjF/6omUw7CUaROUzF06u2ssr3Y5rb6y7LzVWTdeR5ZIXjmlQ8/jDZo76cyOXA
oHqfVKeHT2GfboHDzg0L5LCYQ1zotmLVQGmUOwYhCV+xkluT449R1azkWOvpyC3acfjYOQaIQfhH
A39ORrbFtcxMKpMgh0x1E75CHWldV3HF3h3e1B7VolcGlwpWjSBMLZxRXgB1lkaWO0wnxfvIHvwV
PHzl0KyN35qRaDMnG0t5ROqeo7Qpn4kJXIEOP7OuNu9qVKpS0C7IcUM70+0zap73acm8qun89eEN
7hWFGtuaKV7zUNa2qDKrQ7AkitwJNAvWZtQXXtlY4UqkaXxE1OxLF7Zqg8FtW3yuLe/7K5u7KqyM
x3lSDq6sBnE36TRZNZNtvrCzPDHhEcz23BgIdTu/TI8Yy070hJqQm8B5I1+aU4TtXYY+l+lg2IMb
pVwakUfZYPiu4LnSX1NRmOQyKAw/X41cd8PZOA5GuMrCQpdH7uueI5BIkSyUeWgx8Z3KS5m6zexE
O42obNcuWb6GDRueKdO7VBL/OtCl4elwOhZU99ixtECzB1Vpxu3Zwo5LPWZUC2twq0qn67AxLvX0
MtIkc/uqt05R1Y5H/O+eI4dEOEPwN+CXlulpnPBEJUkJG5aq8XiUWm4t/OrUbLPezeuWePWQxWek
EtJNuZFeH7brfSe9KX6h8VJGqZH2sOvWp6p1FB9EtCqtptNOWtbD5yFsuXB66Rcfetuk+f9A0UiX
MIqEYQ4g8gu/nKpGlD6r4TcEaZ2w7wLHirsL0/ZfhLjwK62zD02CHODwrvep2SZ4UQw6mBSTTotC
MCsLZVgq1w6XfS6crGmHL5OqaezG2ii+ZH4Rvmn6pPSPyN31IuCOogUBfwyHtVMCNUGOtLSwoOy4
N1dFTkOP67A4zXuWnx/e4q5iMeOOORhzbmZgamSRPXVBzKJ6jHMnklb4Pi2C4WyK7fSsM5rJrY0+
fluIIT7P+lEfMandw4Vk0JBQYGMqFUDNthPxZTwOTZbnjkVK+rEJC/t9T7Oi8ZqxsgtnSKVRuVXm
9/zI6e7d8p+C2cKYukLUfhQisvqNPwonISk5m8Y+XUcDo6ckIsyhDUtWhs3jb5SkbwD61TfvvIlx
7hON0TobxgQqjzUPRG767BavOugHgkhk2L6NTCZGjeVmE2OfqT8On1mo8t8iScvXJeMAlH5Y1WCE
w1Ni5kky9FW2hedssvLWNDInSUdmOYiYwUu/DKM3ppwGTzZCOBN1tB+Mp4cF79E0BKN7Q8AeBAlj
ceCSxLnsijB3BrMdKi9NQ8CPbVCMpRNb+MyhQmfK6eqxOJZF7ebpMxyJogBADmoDJB/bmw7TpjET
vAHL6Udiuolu/M95F4bXce/EIum82o/9D3WcBk6VKcWcghTWig7BkYi5R/EwceBXmPXlyGsXnqSK
OgCH99ds0uxFpZOrwGf+lcVY72RF7H9WacFfyaLUZ4fPfq9g9JWhdaR3sL3t/fdFWUWigOOO/br1
ukpGp31nK4f3dfI8LwO+LknErwfeFe8OS57fBrBIUBgOHtxpODEASWQRM2yLRDbu2eSGtl2bjj2K
yHdEYMTMMa0gGVya0ap2AWihVOrDSqRuHydj7IYsGSeH+2yMXGJlZvI81UwGp6HRJh9J2BbjC8Mu
jdj1S3EMZt3NgxmQF9Aj0eMF+HK/qc26LkwmWeUDXL5Kee4VIWmHc9+qe/Hp8PHs8fFzLgofgDJS
YAhxWzHKRgaqWaWdoC8mari92STdxzxEnsNWrSRVdkTgEkBG7otqwqbUQoFjmmhCbEukYT9gc2x0
h4nKUx6GsduHQ3SelxmKx6qlp8oQ4fOgMYwVmRLyKgbK+rbrhHXZxVx4h/e/76CRxyi8xIsCbpwZ
WZuuMJ0Km+S11k4VtaS50rGZ1m5HR0KOeB+656TRTxJoW6KThTbybKcbKhVVhGIjhfuJ24mVqzYQ
uOJh1479Kk75BKxvqC+agNSj2xeB/2Eo0umyC1s9rZJctdeAZ4bYKa1xvGjbLHvt+4CsjviHY2tc
XNPON9MmSvPCUVUhb2kxtI6wGv2uaMYf7HvNZmChQIFDRrwHIrQ8jsKfBIC2ye3RZzg1gHN9inID
SWSgx+JIyNmzrXkIFXO4aOtJgPfbR191iaBxjRifq7A9T6q+9XzV+6+zNgt+DDaet4XmGt6zADaZ
QidzEd2SqW+qvkhy+Bk7/401VuHmKgnfx1rnbkp57kaUVGc8j/nqhy15HmAEmieA26JrsL3JxOSh
6CTyiTguQr5OKz8O1tQEgnnkNO9r/q2Sb8bx0LlFw4XhGi+LAG3ZRp5VaeOYJHCizlwDIHB8VjpN
37uNZa+sDE2S8CwYX1XdR5N9SOkHn9nretCrvrOe53Z4OsbVqhbF2dC89unoRVXviJqg82B5g+RX
aSwu5CTet9OUrAJBPGBP7+qOOkNk3Caar0TO1ug9IT+z3NIQbpcmjoKGy4K64VhfRkSvCxm+GsLG
1Xa9bovUC5LcE3AoeWQ6Qx+sw0KcTfXgkiZb5Sr20rhzglg8j7LqDOHgi+8ba4X0t498r+ove/+K
lF8n9ZrY6Qpm+tIm74f4VPU3rPmtbWOnDrtVFxmeCq3VJIQnc+olIznvI76ideb4iPa6Ya5mV01J
nzM6nremfUQ7C1sX6IahaTGDRybyO7xzbdsMMppPVU+CT2GZx90aqaS8xqQYzy7qQnRHILI5dG4Y
AoCMeQoD+CqHuaEXuHDlE+C3wUaUdApDZOVVqfhIT/vJbKzL0Qji4JZGWSSO+KjZjneEYmwAg2sY
n8aMx/YG0SvgduCnoyOjMPWQa5CPegrbU8lDdJe5X58NrBOnhy/XMmrdbxXeA/XX/DpIEEm3pfLK
CpVK8tGxjWSVs/COt8mFX1fvyoheRHF7GZXxh64oB4fYnZfQMAeoXpVHlrGjXBy4CU4k8GkbTaL7
Nt5GDPGTyWfaL7GKdpSuATTOs8bC8DDePK0P73gRGLFh4LlwYjMtwZLIGrc3XEQkEe0Uj86A/s4r
VTTZ82lo+x/ekADvFokOvCVq6mVQVNxq4soaegfR33IsPVRviwglSS7N4UjisWdD87sY0CtGKoj8
Y5EHxlM0DZEsRie3M8o8SxVT4VlBMKojIWBHSQIWMvNYQJQEIj4T8zYDPSDdZhi4H7msCKzas0Wf
+64dlx2cZD5G3flhRe2a5jwpM7MAUahjW3JxIaY0TwvdcjRwkL+Be4N8FFBA3vTvdIlaKp+upzEO
HTseX4eCr5OQlI4Qw29HljHfgM17icpqdgVoxSOlhgOaj2XDNgF7qZYCEnYCDmfs2V1KIqcAOnhT
hDaqyD6LSeryHDWtg/CZ3kypDt/WaS2OZTFqZyUAZ+ZcDuAuuAF8cVeTwlBtVgPeLbomXxWhUTiz
NUdOE03VywqNvAsMXQovnCzzNMrIsa7e0gDmNwXcv9xCoeQDY2D2YBsnkcb9MHSkLNAaJbHD6jb/
UKtEvgiV1R7hCCw9MKALvEkLvWIAGOAILDMbu9A5iwbEll7W9FMQp/RMoCH0huku/OKTLj0SXfbJ
m309alCOWaGlx48DOiVgRvQu71X3KiI09bI2KN3ItEMUSVV9xLiXlxav1cMbkoF5gZGM+CIWRtXq
pOnQ50PbsB/5Oq98/1xpv/t4xHbnrGzLdkHCwqt+MQUAD4G0dKExFtRDkoVm5oBEQrlj1ZZeG0YH
t0Rr5lilPXm1XRlOlhl1fjYaE8k/DjGAZG7pZt11dXbMhnds6H5FoP+C/wuQZLlx1KUZ7keTORFi
ylmv6bRqBQDkRIroiL/ac8ZsfkkLmC0W3uDGFv6jQMu2azOkrDgXvFO7i8XLAnjgD4bt+QWJqDKZ
CTmo+5aW2vQ0rqiBDC2ZqjfNYAgnTABUl1Xue2Vf3fKy9d8cVuuOsc4iQXYDYozeMzr72/ewiUhU
luhOOCD9GR8yVF9vIyBDNYDxqvlsdSAhrg9LXFJW8AIxiMTLuhE2YUeYK9kWSUOdFWML19NKVX3q
SGetmNHRVUeAOPlVjgQWJnVu+OjJ2uPwLk6iHi+aOtS33KfOuReD/8Bw0LTbXkKSgzEeRMPglk1g
JE4U9ewNtYyjkNa+053JQjjfex80e+ENL0fTXiZ6JJmjVAUPS9F79MawUCFYdwZaL3yywdFR/Coc
CMBTUUZN7CXKZ15ojPHXeWrHuLDtxnpfR2n5vBqZ+QrUy+goG3DfVYLrgA2AOzpPXW0vlI0o8Gng
w0fiSr8jJC3OBFCOU5tm8nTiVe8qFgcrNDqb85z3VuIMYgzABUmF6/cWagvd+WCxgQll9o3yDqtr
7+rm9/HN7xDFWMVCXa2UiemPwGL71AyIE+kgPE+bQSFgTma6OixstvhtPze/tgP9XKhtbp4udBYg
Ne+4Pdf3aB6aq7FIh+w0yPzGelU2SI48ND8mfcXtclQB2skB/0HUGxcE1Qa66vC3gF12rDMTZhIw
ARTELLlYTzrOGkdLnoJk1hSpq0kQe0EbZeualG8Pb34nLZjfS4lXgSOtBQ1lh6bQdJ1dhSjDHTA0
TS+Lk2SdgLlwlowJ2lZln50aRlg4nSlyj2TthHHHQ/dyjiGLs4fjQ14E9wAm8zKh1n2e0nLEzpsi
GV6wRo/eAKf4OjH16JqGIm4jB3LEunadATw7qqT5XzCAwfklvCdCjdqcA2zv7VY8B9IXXBdNZ5wd
3tquK0C+hYMFrjcTmpdlSW1MmvZFyFzqx8O6GHW0qnmTuXJIhlVnt+mRunPfrkA0wcvk5ikydKe2
b3Ql817EHFkBSAld6ILeI7hnx+Dznh/e2H0xuVQaqiBwI62ZA7FMDHodx2XEJCSFfeNMpkHPmN98
kTwCQdyn0qPp8LmK2HPf6k+L2gLBKImrs9QcIjfkCgmwoY7c4X12JDAQNL+1Cm8Omd9Wuel3a1i5
Lqa5CWlntivDwVrHuQ+Ks2O2udTvmjYYChdNc20fSRR2Kg0wJfg8ZowX+2A0D9DBtuh4yJq6LVrE
cKMjbsbM6pJbYQu0ppxWdWZ8hPsNPFWP1MknYqxaWovVKGO2zkvZfzqsm10jwGIkxm1AdcZ5LJkp
uTlpQ5qI7mbhZzchXL9Y8TSJ6yPnfd8N27aBbUGL5DBXhY7iHHeIddHZJErLBXD5IjHZ29AMO8dO
u9jtVEyckIRndae/+rL9yLLiMs1B5U8l/VLUFf7dJux9oaYckG9sICqPjatawj1T+7bDMjW6CF21
002UrkZDMHccu1dZaBy5OrtXFdwaZOgg4eHq8GWyF/MyzfuCASRrwqR3Q6OPXnUGG19kFNc0C9h4
e1hNu/ENAmcVASuEZ1jmfSnQUqNsYK5+xavzIOHNC1D2rNOoFuPrw6L2WQRed4R0BOX33GvaNk+W
dxzoOVLMtCXxm3BKUs/I+/7LYSmLE0SlBbbo/O4XtJLAr1lWlzLohzAUBhpmoF/dBGZkGo7MydSu
ShaGl7Gf9vrHvPiOyMXGmnisDSL04LQkqbhXjkVxW5eRHI5UdxgVuKfUblj7UtYyaVZV1RQhyARe
0divotpmZQvwIrbQH9VDi3J3DZpjhzJfDoFNeteodQeSXNUaI+qlrgowiOD2KdPy1G5js3OSyreh
/dwudeeopJfZx7EN6gT8QLxV1LKBwegwylbdhEDcgGZQG1Xj9roiwxUDj5G/IymnaeLm49AJdKub
ArmlK/2g1moFjs0Uh247mboIXV636Oa5CFG6MN2uyvNyvk1WboanbV/57CoXVt05IN72wIdFX/ul
M04y6Rwr6MmwDq1g8IyoiM9jcHmejwUL0RoSRnyRl5N5UfJGvMhJoFyLpdxphyi7HvOua0FBsmjt
Ju1EvCFT0zXLi8j1qzJ6gSQqX6V9r15WlSrXU86IW1DAd7LMwR+EN7+o0tK8lj2pX6RR23poDean
eHUB+B2F9s/LjmTrUAyd609+5oqUVRdWwcazIbON8xrVsxehtHhhNMGwbqhZOSxW/DlHUYdJIqMX
d3ilerLWQA9fwalnF0FrCpxYrT06hPRTbZL4EnW4/DQMfXI52cOwRvpovJsAlPWuxmhDvyK1XVwb
nRG9HUqbfo7zJl0R4IOegXEaAHd1Gzhp1ZLVJEl/mWEqxJM1z970nYi+GKlGzj1Ew9sQfaV1NCk0
Gu0+dWOexuggNORd5E/VSlAjndxuinMwmDKtb2yzDC7GoHej+vnMRredou+axhnHpLsx+7QJHUX9
6VTljemg7xK6XXlRja2T6FZ+NscWMxo2KYNVCpxoVVWGPp1MWV0GtSLnHbWSV1lWlO/5gKvkF1X0
Au016hRR07xsgW1UTtjQ7DejIPF7EQZBAhl18zxOjWJcCQO4hzDksCKGaJwUeKJjJmn2Ik1t7fIY
2CynA/uMQZjiUvhttVaJb78ZU3DEGj8wT8eGfswGP3IA6YcXKqnyzrOzEBiZNvhZOE3Wp4kGrSft
nDnSVxXYl3a4aochuzSqibpAYmBkZtWFa4MH0mO9bEY3BqZ5qhv+umly5ZG4ESudh81ZDwTlQql4
3Yfcm4o6qJ1aTn3gDXY+cLdN6PAhzxtxmw0xWuAT8b0ol/bKL2mPGo5FFNB2Wa6zgTVIYmnYFacg
XdFrf+wwaTUkV9SK0Tluf8to8g5gvNdN0e2UqrNS12dxmz7P4+JdkZZ31Wh8BXTKXQPs0jM1ZYDs
wxwU23HInIGV88BH+dbgzTttg5weDVPvIVpUF6I02aXVFI5Rt5FT0TTAjVfvjTCHEmRyrq3+MjbM
NyQses8s7NIbFB3csSTWVexnr9I0GtyizjyQw2YCZo1qHNLIxFeGVX3UbfROROxjhzlgp8T8g2s0
BgpDvz5P0u4FErLK0cn0Gb7undWixxXQYMSsngBLIEzM8xLZfEMwr8JY/lqJ+G7K8leRjIJ1pH2N
HD8LHIBGo2OFWXim1RS4fUlgkqAI5jw/ZYYw10AEanfMoy9gaxduiI6xE6BHvsqzFoNspVrFYwYy
oW9YH3xqrYA0JhfTFDdO0vL+RdF1V7Doy9pkEFixwPVR8a3MoZlwXelFMzHQtNvs2uTZdRPSU4nz
dkpAb3AamPIweGat/V4EXicm5kR9DBA3G6t6pVqBvqyZMuxYhYZTSvr/KbqO7bZ1KPhFPIedxJZF
3bIs92xwEj8bRCFBAOxf/8a7xFFkmwSBudO0gI3qZKF8z4fmEvwnG5kXzuRdsQbdbmSy2bE+5jea
5k0lcgfY09EEmFiJfo9WDtir2ojaKog6ew3WaLm1wsAUAgPudlsmRh6NJydRYEQWVZZ/r15zJi15
XAL6iEn6A9sI1jYYnQKZg/vM8kOegSJTBlpdY28OGmZpkNPaD0ufllA89kiyFKOIDyuN69CXj4xE
pz6hFaWuJqMrxgYqBJtTzIgw4BQp1zCXdvNXY7ax3Jzcg7l4EUx8july2uIGtEYiL9ma7wXMgRhc
t4vdltfIuoc+7J8Qn9EV9/F2CiYys3h5mbbqrNbobJyqJngVOWKm9eKxx0nwvWT0ezG0KaBlCwBq
zQqIYDWZ1ltrh6wCG8xL7cnd3GL+mMLWllPqb0UzhXWnvQezJR/t3P5RGx4mpwqrzZPudTn03Vh6
MsJSwrithvWDWH3oRFwo5VdBBttR3yyvSDvhbjIjijbdvlmf6ioWpJ56/3vyaTnlgy5hWihpnhVs
XC/J1IYPpkmfA64+dLrNlU6RxFsIv7tW2mI2fNcIduisPGC3L2jQHJLenbw1Qu6TYC3De9gWYO/+
Zh2/rF6EGRjAoNj85stvtjrMJvy6MDtufrTXizfWcpRX0scP4+jEWCSrC9a9n3BBqnT0qCjSIeof
fUf0lxo5+4+lpD2Hkw0rrwnfrd0gxGzWFh1eUWLtXQaX19PknbZewmfIl+mPildby7lx0BfXHU/w
dFm5t1ggguX3ASrMYdx6WzFvdjs7pqIinh3BYbi2JAE7G+xn+Bu7BniRDPQ+GuhjK6P2BPxSprrZ
CyLrXoRYxhpLLIR5Nl4PWraiSOBTwOmjrvMQ7kg/PdiZl1ln72s8wQMUXJXf3rIuNYBiTFVAu7Yk
OEvK0UUOL4gmjFyTqXzR7D0ET5BRIBVx4S3QYN0UF9eGEYFX85MD5TKac0DMwWl+op2u+yTHGyPL
B/HAlWKCGr5yddoIu8QyjwuZZbwIFX/3W9ilzARVxYt3gNnFpOyHG9PdnJEdSRXwjUq+WOdKjnMy
26L3jjvs8xtWjv8Z+OtOzc1r5DkH66GoRWKhFm27kXZlPq9/BiFNwYz3tKbprnXpC9EhTgKmi4yH
BxayvdO0XmNZxeO8i7342kmKpUzNfwFt/rEkfEv8JcP5YHnV9EEB1yzkryW/0TF7D6LtOohkKhIe
76LBPcs5uMMvD/KHY25nr5leP9sQCeG4zDx3yxW5bMgzlUnQH0XeX0wqZLEm5I+T09McN/U4xBVb
8kpusBWI8JCHQ616cQb0Wgu7IjTGffa8+OoT1ipbLP63puH7tIIb1op+srW7bcF29FhS0nB+akl0
a9iSFNG8lM0c/hEivyZK/yEuV6AgOpgUOn5LLP1G2BbYaw3/5IEA39uQilvv1uUWzgz7GwpE5NgE
f/GP+w4ux275TNhcGRrHVZ60lyTaXrfGHr1f0nbQy1Wz5cgBirzxPzZPWMHBQw+vgw/fvAhxqVds
FCP1ainwLZAc6wF4g9PU2JqFMNDq+NYZvSNtciAx/YHsu29gRqhg9jIgQuR36/N/huDBRhz6Vfnd
O6PrWqRt+IjcwHcSuq0U8F5InVdEj1VucUWT1niFdAI3PkhLuyHm0nmBV6iA75d5VIWZm8p5gFhx
LIoliU+hCMVOxv6DFes5FHF+sB65rrKFc687i3b8vczP3jbtoyk5LaGDOSOsk3TbzyYnGAemM8x3
375LKHbWZhdz/Zxo/6aYbQ9E8f96D8DdsFjXXkue58ycdCTuSSR+om1+kltcqr7ZGa8/U4AEjOHI
Sv9DiBNIK31Gxu8PC/rTAoxPu/6AZ+doG16tjh9G5oE/GispujpwThSjzu6tz6oI55dalz0kC1rE
bQpxKjkOc1pHZqzjzPxpaSqLLJX3NYnqRQXnZorrhJLrrOwhRBisRygBsgBiQrEs4w27eCcGWyBQ
tZtGXmlvfc/X3++Ez1os/A6LhaZlq21ttvmYwNwil/S/wdA6AAky9CMy9a8ER9eg/Cd/i+7LQsIq
7GS2X3X/TlBggPPCvg8pnge3nVrRKtwcXcJS+QyJSCKhMDxBvXwYkd4uECZdimRK4aeP5goxbOwc
uAQIJSr90rj4buCT8WlXOGY/ZJTDe6+qZiWg5RjAkt0nXfLSRbqK8Bqc1/2YV6NkFSP2qnl0jDte
s9xdoyWr1pVXCx0hTX/jAainCCmVdCma0FyEl+NuR4XPxT7n/Q7uuyc9yZuH0Ruj/ZJsp6aVz0mr
at1theeB8yH9g85s0duXlOGkjbaXJf7w5r86eO7VvIdB/20Y8p0GABs5ZmjylvR/fPfPCYmLl5TI
5mA9xq98PLb4JVU6Fnz5pPLCF/UWbflp4H2VmbxYlSkCfdXz1dMvpMmxYtZqHuaCTV3V9V/Y7vZR
tB392cfB+OpN7EA9+YgPBFJF6wUXYJ1im2k1Wb+a3Hcs/DKTvOh0X0XRzesAF3x1jXVaivTS+H9H
RJMAGUtYXp/Hebm6gNbSjJV1sMNCw2+mqcjNh1K0jlh4Mi3M1OSbIXU5p65m/Z3b7DKH/aM3vFF6
U5spWkevXDkYo950A2dJO9QZg0Uh5rslWSsV20p5IcYCgeCSQgbsM3LyAUb8Ih8HaLFPMY5l6QNH
tu3RseM6jMAH3hmNFjs2fm04QuWG2URteOKms+/jrCN0t1C5X/G1vMvLhcD3BWEnx/Am4AcDzXAS
0VM87DzIvxGbqii4a+8YiNeRfyqUFuRE18I0uxUDjsHOn+4CIGqP/deufZVs086Lj7q/BuohlieI
LghCxZWKOghjRlck8sol/zPFTeF8WqzSQegJdj17ZfGjF+b3bngf2j2Nw0ra3dp/WoyRrsnBOsT5
cfVxDozxYorGfaXpU4vR1iXeflwiAG19tcrfJaypU25OYrr6EBNNhNGnzc42zi5eJ1ixLEs16uEl
W0m5pu+UicI6hAw+p3G4UuXeXP4Pij5YDl5zQaNibcZTh20/Wttatq/ErEea8qeki59X5u+o6N6D
EIiHmBq26npmtvCoBAYfy3HwTvFvf8mqiy4Zy6bDqaHk4TfCLfOH2Rw3b6h1u+62eT0m8FEVazjV
S/gyORRFsJd8/l6jrm7j5z752Py4iuRNpzc2nrZ8q4j04JRPHzy+T2N+dtCPbY8tVM+4H91vDQVa
PMA+Jc0uyvuTNvMedl4MKPkpS+w5xE2gTcsqHj8n+fQ6Tvip2xnOW1Yz9a9rH7NxBbHELxEWszTR
kzcfGjhF4Sr8TkPQMZHYJYDgXNmK2I1jVDinTfDi+vE0m3ZnJnfRKitbkPEJqSGc/gfQH8BDu9wQ
4vk7pYkowWnceND/Vb6+W7NgxoeC0fd9EXqeKskq7jxP/mIvOMzKayGpDE8x0pZ2jYD2OcOEpYFJ
Jf9pVo0NPATpgWaTFx3gxT41U7VG6UNI00Oeqwv+DNikvIem80rpP4BzOjgoGR2mA9PqmwVLH2PQ
G9OsIPxqlnoOslouMMrjLCttkhyCcblCoNxpODCF5Thhsn3MfZw2Uz10AkW64sR5f7GYmEGiTFWX
TlXSf8ruRhl/Gbvp30Ln0uXNgfhLkfauxvGKifknWjbsOR8TXQHeRN2bNKyQWjyPFCAXC3KOgZnt
Me7bB0XCy7Amd5nPu04xzCspKXyzjGWr4OtJP12QnpuNA1hDWFcpDoLxJ0xh4ve+vXS7e0TVCid8
sC41nTFZzFHNpmiPCa1Qsbj0Gmeph8HLvATyP4HNwg5kF+B/rEind2NyH+xy8rywaPIvEwa4OvyB
zLd0ygpMcn27gJkKUPDyhNyjK+MRdz3Mx4qKvra62Y3wtIkO5wR0yf0yLM8Ty05dmL8smT0BgD8n
0ZsM/NJIdsomUi1+U8fkecPgHMJFmnaHCHd068EQYVPz9PygJ/MGommnugiWmFee4KXBYG5xNJ7H
NgRbSqqWxn9ZGr6kBgRSABwq7cET0M0iJs8ZJw/AFoco7D8SH7g0aiqkyR9D9mKlXxLSHNspghOc
FHFSgygsZjKXfUaxh8I/nTEMSL9+WrODR73ouq+wT/ZejkvOkWJJeTlkz9bXtQsgdobHTuv/gq6O
6EH6uhrpP8FVhss4HMgcHGGYr9UWVhjlCufZA1pdig6FLkNKq8wbqza5wNCloLPMwIrdQWPpp+I9
HkcsnaEYsd/E2x+PRhWd20vXDxeZNmjMAk+RgkBIjhb3zHCN02MAu/RG+J4LVjJ2aPBFhMmLjSXF
huHHhf/BElj42KsiDP0Yu0807D5QxwGWYP1A38Ce5a+9w2mhvU+z2NOcTBXHFYv8jwEdUYvnP3K2
HcdOfmg82yDRillE4yGAsbkYQ0y8vEs/kK67CuNdpAF7tpDhP+qa4wJHaW3JGlRuDO9mdT+NESjz
8eUVdVWqEBiM4zT+T/jxWxT3d3gLnxnFb7lm82OPlBx6a+5R1F7znvzz+uAu3YQTY3kdm107DTuS
XZk/Po/pPU6HinWPYfahcH5Y95kEAwb0tqKBOjKGIy0imMNlReIz2a4OtsKh8R78Za0SF++nhuxY
qw6r/RkpqUzqoWWAlwnaWEBJpuOMTedLT1vdQgzJ8Nc4gaEBB0HuFU38r6HhjiWf4zTDroa6CVFt
OMk4tk0v+xnomy8xNcBeleLATRtT5dKUfkf3LYtO0mK7MgdoAfs0GE8k9fba2DsTj8nU/KUx7rEn
YNPFiunFYVBLEdqxPaTpul5h9AJjBCIK+xNZbljAx37bqoR4Ozkf5sGrlu2Ty98LPe6m7Z0IXTRJ
u8dwf0wNOaTsIyP0tKrxLBqBJIcpEFYv1zzbC/kPDTmQSsJSNNmhxdTtLT0042R5bpvtZQvkaUKk
PxKnJuxuMZovkubFo8E5TW8cVTZ2+t7oI1lwhgEqQakv2bpjZjgIgQ3FV1VqVbXN4yEXYGKjpxC4
WYZwp3UPbnnOmAeQ/ZfatMjQeNVOb41hpZ2eOeZ0jQvL+SkSoCjkE5Zywbe8UKuP/hzsU+a9DYfS
5pdkiKpxxKgCC39zUN7ht/6g05j6128VvcRgeChfzuAsiiHEG9jvzu+LdPvp9LIHmXvptvbvkMAd
2GaViCEAD6xWbVT2MoLNg9jj4ieHKbp16tZmL7PS+24CjWkLA/nAkWuXvCYadIYGkU/3mUf+zFlf
jSqoNxDhvU0KYTDAgltqk3M+vYWtua4TaK1cVW1LQffCaJrpgx/Oe8+ttQNa5lDmOR9O3gQBRYgR
7Oy8G0x+p7NDMweOEJ3rPVXNrkvlEXHYZzUkh1B0B5l6d5rqfRtCyG/c/GDb7j63aC4Rc+PD2Nns
re+wzwUxxH4whVtQez70p66Pz7DIHkTfSRzcY1rCW8gfGjvLaurYlzQGFS/sXQzmDoPjOV3TOvRI
3YfssC7stPjB36nPbhuYmEPb5C+JwiBJfMXBUTU4veXKC5UkP2qyYOt0PnxN/jwdEXhAPdOEyIMU
7ARZdr+0GMyJN/Yw91m7zz33GETA0yFI6Zn3bCct+GhrzR3m3qEYCN8Ovm0w+o2xAiBLDvHSHDbU
5BUUdj0UUtADKhpepqEPi2kmr308g1vpNlMSo3ZLa/bO2o82SB/jAVDDpY+aYkbbGtwRHeGB9FL5
r8s5xIIO3yCA1qQVR4EQcz4o7DTYQY3Dmcex886XPFL7cAuTEkQBpnh6pL8rUkIWA7TsruG6zGUr
oHjZef2rZPjZkwzEHXH8MZCbqaYgvJhs3ZkxOm6aDbvfPsJqEi2snEPYHwPS8N0YTX/6FD0Bs06G
82z1fxjY8tL1uLcaalNJqEM201xpttx9myVPjd+dYCV+JokA5k1mlNgkHmZDuASAICwaB7gSKFvI
52KjAwExFiUQS6I2Reqto412yIHMwXPmr92rJb0kSCbN41tMQSW+SlxpLPIwtEcsBgmnUj+QX6VC
nAEjZvJikyUb0MA1+NB5LAjrhCFkQlj/jyQUwYg2b/qD14jkrc3a2Lts49i3N9C8G//Hl8jmX9rT
VuziIZWgE/BMXJbERQ8mx7JarSYPfjqjUcSHNtEMg//hkKivwiHHUIqRooa80pwgcOrPcIzpgU92
qhmSF/d05FQXjqoFXmfdPkgemQrzwVaodnZPXhOkR+ZtyTlCFOYQtcLtwGzoi7+hSCQULa+NGGNQ
npERO0Tz2iqfx/uIifbIGQZF0qnoFlitReGDbau9IDTllvZZuarJwwAg5++ZGFH2swVMzkgpYC89
p+B3LpvFPqAoNIlRrbxWViXzrg3z4QhKqUMJRzudoTPDRd/m6iVbIGXimVoL1AiBKl7H5kkEi5/V
Hj4TZqvybGkucxMRbPgIagLW4d1WLdK+GKdOHiOyQCeZmP8U95OrYxmaZ4/O3SPWb1j5UzTCXZdA
6msCBk4khrajg3bezwvc8FnXTRjCM3eQNLW13gi9EJpmZZw2mOFy2opypSx8X3+X6KwwRscypWUX
CHEj6nefW5BSkSEyAV3kTafeZAb2ICUw5LNgXc994JprK7fRL2xDXAooh+0mNkF79EEG1m3fNHsa
+vQfTSOIrGiaca+sW4cT4U1Q/Wam6xV9RoBTC8iH1Q8hGvn5YWuG9mLHLtjH05QU+UqQX0/IAAkr
JafOA6GL1kAcKLnLaOFBnzhrL44eWIjWuZWRAJJkt9Sj4Fm9srE9z/J3HAHXvOu3TtbRBPTbIcj/
liTtn0TOWTGMdtrDZeL90obBS5JMtgypBZEpJ/kWDii2q5oOPVsQsyDgbFa3cIVM6h6jy+CHZ1NX
Bsqx0iFEsfP7uS1DA7pyEMN0WfWIg35gwbNqOxgFo6nt7R4llzOO2TE0yLWtHTRANOLkiDi8bi54
HGSXnHC5ZfNAPCbT/jf1JyW0sqaPmq4Km2Uil976EnHjCMR8z0AXqkadIxX5w1/i4+M1g1c4TASD
woFwhwXI8NpJvZuu9eO/8Klvi9vF8TYM5siSdVMQjbLOvG/eRvWtF57NXjZiU/xH2EkHBbiDGzG9
Z1kbJT9xOCQLhBbpBVDw8m3I1xPamnL5JAe0t54EmWMCNEKTbrdmOB8vo/XUrzLEUfwRFMNGuJdX
vYRpAWoaPgdBfQZ9mkTfLIZ38p/2WLb8tyFfjREh0mSF5JSibgAwmEaT46zuexnj86/7bbQPk9ss
NVWQLEBrxZoP3nbjOm7JKUjNrFESRvTSv/uyTxktSBqECQiemOCjHYrczkL3heliAl4P9BttPyUy
0iA9sPE047eXQTbDlN74zv8Piy0DQwxbCX6kos/4YD5HZbrxKY2nhRy9WMT2ndLAkaPKWEh/Miz9
9XHVdFk/EDF30Umkmg6lGzKGVth47JID6yab4mnsOYdBX3b+mybQ685pjMGiRgtrPhRudbHdQebA
UxP5c6Y/E2dCd1fZtPQAAgtMc+0IlzKqCdIMetkAk9PVGWOjajaIytTcjTSCBSVn2T5kq/e5hjr/
dHGeYXJJfEN5LcLNNZDBmxiW+LJFpV3rH3N0gYI6HGJ05M572ns5IESgfDn+4Fc2aY3YVQZRDpmg
n9Efx+nbLsQTvNwmNtnPFi4DgMl4yfwWvAPdBv7q+eOEckgwFrgdft+nHznBhg+KjvPNHIdh8QHB
RZps0YuOdPOfy8PFnJcuXu5ozxnhe+jTQTyS1IZt3Wpw4GD8osiza9nnsKdkRcfXADJz6NgEOddb
N+Z+M6Bh/xlPG7ZVA/oZSxW0DAbhQve9rwrksTSrFvjHA0zfLFvPVLMwe2bYBdvK2cn/RvPcOtzh
Mw/5fjAkMqdZQpf7WWFjR5ejUEaXJoVZlhYum9yCxBRVHENaOHllz8Yg2sWZA/i2U7iKc772gcHF
GbVn/vVt3vGd9lE7e/ZMYpPKLpsNf8yks6WKLPWTN8L8jX5FVk4PmYUuMv1686MMCg5jVO/XjXPw
XcjAdUAZsdRNZbjqvW8EG/P8LfWXhQHpemD1/+mh3/xnaDQbvTb+NDYXhYeqOQRMjOgd2ni4VuOm
puHvhn/1PrJOYPss1DZRi6YDv01KlGqv5oe6hMhn+Lk2fshTOEfhO4Tjklt4jVTfgSqblT8+OpUA
/DU6E/x97KEDf7AlW5I9pUOUXXKUiEwviV7Tvk5W7kVoomuV3/8J+JyVc8caYONxMK5ccEv+U0Hj
2B5vm8TFOkshqpiCrdmov3zFkjS/aZfgo3OWzDsXNuFhUc0cH4nN8/MmmDuFkaK24MzADeUNSzDf
PMJQAURpl18bKKNXbJTJfdEm/CAc2jRKTS0todc1b9Nih33KgFVVPia6nt2K/GrgDMgf1Xhoc8hH
HcO1NvH8Cq8a4Ayh/hnVxjC0xavk7aOQbf9PuDz6QIEGtAjPZdl3H+TjrsOj+JSIWN4jZCP+NBJR
A+tZkLUynyTwyoRZGbkTBwXFj+k1WKbVHeH4By2/jvny3PvEizGP5NTBZQEFoBzhbYFDqJHgqzvO
3FeIpp+5iHK9EJgJaLRDl0lYcrq6qzEjR5ReqvwpHfppexmU1agYabpv9ObwoRqmWCSo2NGbq+Y1
iE7t4ppH1POaxybwbO1R+hGz8RPw663PnCmdi+C7Mz0ruhg58mCeL2xz+yAd35J2g90PKVigEuLq
dojysk28d3+BwJay9J2TbLzYbm13LIS/Tk/ZTaHGF/Pk0p2ohJnK72C819vI3mgy2C/wzezWeQ5h
61UfkExIyyScjqp13g6gyiuyTDdnNHNse5yG3SWhkf2D4aIB4DcnCgNe6UTvVYmg4KgmsxWb0PGe
0SB4M4N1B9vP3k3gNPBLX/izumaSBg+wL+EiKuQ8xNpwwHmPP6Du55g7o54m5rYHmTR/83W04qAN
BhKXI96Su9ApUD4yrueETsExH/ColdFi2gcYC+D0abFI4UheDLmvXhidhnSMxjJI4aIuYHhxVYNW
z3e4S4ai18M3H3Raba6HrjNt4x6/zc/U9d5OELKBW9cgWhGb+JXY3K7ru7B0uNrHJXVxZXJ7acBx
pa1FduX3R/QCsFQrEsrIIEOIiJyJULRDvVL3eVsO60TqgMbvibWQ3rsoeYABHoZ2nK23vgGhMUfm
LTRgO/1Mb2cbUnYfzMZ/weFUdGH0MKjw7BOFuQU2/bJvo7ZcmjQuekOetsBcgHRgGKAZtjWybG/j
mMMcIlZTNjTY6dGyKluyGUUraN6gMWa6YMENGMPmtm08wdOXxCVp7WNsZVLo9Lfb8te3sSj4T+Gx
S+F9ywwyRnlS9WMWnqcxuQGd/PUUQBOD/Ii12m4ljKZoKZM9IGEGfD8hUl0kyYY50A9wVQXQXDSn
aLQVORoAO3YyU3QamYajyMmutD4p6aRaENawbeBpL4JcZhXpfP+06C3dJb2FqWEaFxxFIBLQNt5h
3pe6nPHsXlFXn0HflU3Z4lSCzfJpIWhA7w2eaE/+bvmQj47+wOUuXdAiCUP9GWplU4ZbQHEmtluN
dhJSodXhgwwDCEyg2TrPO12qxnzNEBH6LlsunoxfYpc56MbubUy3qHR+k5RrGC81Pq9KHhekjysc
P0MlWT/suVyTM4rxvD0cAvNrFv/28nhDXMM1ce6nGTCkQyG6kfNNNa4vLc7osjdzWOgoPCJ2pvej
TQ6mgQqyaJgJRYsioYZDqhzGijMMDMMkcJ+9Kaq3NPhjHZpP0VwBGavDBUZUZStlrNQRRHsA34CE
zMGAU1qp9vB1QEbg0wUf+gAlDFQ2pFl7iamD5CiT6IhV5ZWqBWaSjXgPkbGDBQLnN9temkX2VayG
s2695yyEqN5nHyICGw6t/ICeuqQgWXOD4+t1jEFZbHN/pzr+aADof20LYcliMz0xbeCEi9rpJoiY
d2oMo8q3QUWXdiln0r1jB45qzbFrc4l2HgJjY7kmUFh8NrAjW0No1/gaejJZX3IuY9ApGJbaX6FY
rfJ7DPy0kpGflUhjRVUzZF80HB8Dvn7Ch/vR9+bTjvYxtPmVN+MjSI1dB4RcDGiVTTvPe+MseGyz
Dlpi3q2oWs9BGY1vgaX3xvrRLtuCx2BaQaJxt/zouc33UcJBRi6tL/A2gC6oOpLKx0DlxDG2IViQ
MN1KKFDtcWlB2hY6Eewhi+UAT46PZZGjcnscomS3DsKvB7Rngnxw/A7SzEFoiNRZIEt/A/8w3X3Y
lt864rZXG8fTHe1a0W4iU/fQ52TYazS5XZYpbDKo6BqmKMhcSV53szDrk987PJTpHPClImlnYBjL
XgN4ddAyv6IOFUNjOuiKbl0AvqhvsWMb3z24JNqzyPeLbZLwKATxcJWL8d4GP113OfddhQv5xfwE
amBmMVyi3fw4YRKD5W/eToNv1lJyzKQajE/9P0fnsdw4EgTRL0IE0PBXAqCnRHlz6ZA0Erxv2K/f
x73txk7MSiTQXZX1MqumOwgdeyBh9sZEOUuaBNhXmR4qr9nQjou978enWdbvmCDzIIUyfSs7xiJT
sbQHeuQmGnSnO+Ul3X6eJ2EK4LJN2Uphmd1dbs9WaKu127qDuVyJ1rQiqRnTFqFnH68Nsq+hDqmM
AUKQETKvAkSmwdgtlatvKrNUe6huQWtUfjGiWu+GIeZca3poiXUM9NXzDwvi6VEnPv7S53wsfKoG
weVJzmSpt1/ijoyxKmN+KkRyn+TDHZIlkLeW8d6NHQREnDxY61zt/NgqboEC/IXOGQqQ9pvUqmBu
J/h6QlJA1GczrPi6fouhRylf56fVNwfEPrcDZrG6g1Ek8CdKj9ybElob6NZd3WTcc/kddTky1EQ/
ZvvLRk7N3p7xyEp1yPVxxS7gffZq/Gn6hVEvVfQORAMwKIl/VZrcMjcOTdEcuqLbmlqVn0mTuF9L
t9hgcwHf4qhHn4fpQRKnC9LnOFLT7fQEbrLXiWRo3w86M38UfnzkjA6HRPxkffNWjCjdRb9eB9zp
QWMPdAZt/eGWjbUlfebXmNM8Wlzrp0p4hNah1YNk5oC2h/YgChNfIVOn8UaUyOk5lokf0QNhLLU7
Y4IkSd5sJWQQw3NCtFfFa2MbT4ZXgpPlPvjispzdMX/Lp35fCpr0ZdB/Jj2PvLoYAeza+NWRHNBQ
HVloxz5qhSr2ai5OWFq1oz5yMCQ3ZmWyiu7sZQxTCJN64Io9qXhagipXZ2INj5VJ6VstDaRCxyxO
9PJYpGhbnvfJEx2MbnERyxIss3evZ/LVWKbrUMx7YTH5XhLjyywWVP0pZ8JElt4WK3MSug2B8Vk2
F0DOGR7vqePnrCsfUHbIAjZw8ORXYE6pMTqwLyZKnpO4ZAGCctiucl9mNzZa5tHSOlJss/zAhx0Y
uvbS5l6/cRO8hXkFI5oI91y6xm5OtDTsGkw4SCqA/3n+ilwJnub1DF/K1QJUacBD8XAFK/e2kZX0
UusJxamBU15ICBr/UnGDE2voS1wGY+BMdFSyWe4lhWwgJuOBpH8zsgsjbFGKQTPmry4uhpAdBLjB
jOFX+o17jxmaTFI5fi2V+sxLJjgClD+IFf1p14qHYjQf4qLbJRIXqD75T6meIXDY3i9ZeKAqriqC
FCAhGIYp4ztVlC1p/z7TX6Y9junEMsOY4dGh7eTM1SjaLXNtbTP0AhazaKPRbezt5JdHolvU0dMA
rE1prJGOieekGoO5bGH9EeEJleaJl6a2TH47RmtJ9VeJbGdk9qVhxI7dAo1Txsl+WJIjzel9M8f3
fUwh1CO2Z+706SXysaOHjNY2/VdRuqN2VoduHT/EWsjN2volR5wxbIwuftBgxzytuutH92wJ428m
3BqTlvYFcHfgHIQfsK1tkaE5J7kfEZ7iBsNC7CZho3HbfccegPzI/oN6NbtHd7V2i+f/mEnqB4zl
iROprTeM/lezyC+zP8anPlUfaTrHeNON9wz1jLkJ3b1Trx94K0Y+FW8vAekfxmWatwM5YIHukb5W
pueJ1uIB84958eiJkYDtQDjzSdXVgo+CmXqMJOjHxYZI3i2JMrtuwKbN0cTnUpn/dFFHRHlquwRN
0wiYOlqnYtb/ZW7/Ea8V7GRTPq9xcq3N5V2v8F3oese0TVMPGn8u0Id0l4ni4M7ZSa3ViQCMPsAY
oF/j0j9UmhIM/VKwrZGao5l8JOTRjhFopywaW+idvMmO2aQOVm2IsCjxVPeu85jImttfeL8yn57o
43ccjffS0GaMD/MfsfG3FQ7C3GPb/er4fZwJooG7KjLz8Zdr+K5iNBT5BbXhFPt3BNxBa2mPTmwM
IctqH1xVqaBoIWpp39pRfrq3eO2BB5LKsuYEnQ7GCBKqtdmeBUUOA6F6v8advpF26ZHgJUVYruo3
adM4NOb2U2lThNXyFWcYIJm41+TwSp1zcVvnm1UrNMlTXkedBreCcqadqwmDv9UmOyVLhrENAZMM
jzCvMP8evaSKUkyIl6lffcqt7JLr5tGOBUTR9GPM5ntc0UnLXjIs4GcBxcmCGAX2RruKoKNV5+BE
1RprFbpoQ3D0sCv5grjYiPw5S6yHURoPQjb9prGkgE7l8XUXG/gjMzcJhdkNiy4rOz0kmacYKHP6
WCVtX6xeE8slbwz5M46LA6EEL75Wn7TO2rsKPqATB1vKMC89St/E3nVNDuZWelwNdSgKhethdT6Y
Nbz7S8/+poxXMjksKao7sdQjOMW6rWeaS4iWJ8/JkpARVBx2HfWGPu3TWjCx9rVTTCkQ1KYG2gkd
oTr7PDv2zV+yICpmP3VtOBs2RB2qruw2rBvRD9gKdvlA5htXTHbxCu3XcgbMO0P/jM7TbmayU6Tm
nHrY1LE1sQwC1pk9pMd05hWIbFOPOudbJs2DUE3oq/mnMNuT5ileOXHXi/JxRO311bhrxPqe+nGE
XhbN1crsvF+eqkELzYJTLRPDpy1kErhTepysIfRLS9/RUD+Q4r5Dqtq1dQZXIQMmrJGWi80K+Tkx
IE8J8m8dlyx7jlYzPRbLr88KLIA2LGhcvc+1N78bclLBONtPyh52vU6yddre6IChXy61au9YU+Iy
3eaxa0s8C/MfVhOsjgymgzhbX6pseVs88WQ30AR2b58s4kh2U109LjxFAbmj+5pdSQoZEDuHfe+k
LqOy8tLHoBReglNIWZ9e5X7byn5fhIMsYvGw4EWMfMvZE3yYbGrUYpRkvdyrtDx0Jeq46rqtaJy/
xSh5pftjyUwss/R9tbqbthtfvKLaZ5N1QmW/MAnmIS3vUr8KS+XsWDWSw9o6xzYhSsowNDC42Ats
rboag1VFMgbp8NPp3l/kSRnVIZP22bwZPGFk4Iyc7tOG+YLLPFYxun8x36HZ9eA+/TbjidXUYG6q
pH6squ61McerNFRMQtTNyiTJqp+wdQ9mtiuHGfavpmzxXmxYgkbcueu4LzyApLqAQwdIT7X24Jjp
udPHg0zxbLYek3b3wVRZmPpaNMzxlcKZNILEe0iaYaeJJog9MEhSjooNTUC90Sr7VZtvdrIUm4FN
zVeX893sz9tllltU3YKzDDBhJcE65OC/z2Ocl7pfIn1kP27PQ3XjTEAE/R7WnkpP9gWLeoxTnI//
mlz/JFHkbFrlq6aPj/Y6L9HouVpoxPVhdacn0x62/c1Sb5XvWt6GSPwRfihqdJUwKTToqA3T3Jes
qOmamzdrjBbHgtXB96B78mq2mCLXJt3npXM3yulr9adnBF464vLUiPLIxOfYKVyXi/en08VtxGpZ
m76ToFPjnWIbRVCV7p3u6pFjOhyb8acmrL95VE8ODqKNOTpvSJg2ilf6t6YckZ1nMAQXSxHGgIbk
t41R3Zunrgf07mz3aCq7jUrTOrSz2DZuvl1Wm4FlHmBd2yc6ZgNr/IhteUhVekw4ZMoWFdF20bNR
LbwFaKqbv/TGPIpZBjwf21Rb/4yyD+n0zwYVRZeLcErN+1jQP0zOuB3T8Zjpyx9jRnvjetmFDGsm
QcCC8fd0A8vKGvBVqYMsp8dFPLEN4c3SdcpqL3RwSN74cwHob/erHfST/GxanQnWdIrTdCtIQ+Ec
7Z9J7H1Ap2OemA1Hay2ipETPmW5ypYzhhRmNuAFUBaycBO2S09CHoywPyF/fmcyjrmNtiF9nT5aQ
uCL6aevK9eqPxuuUsFatWpt9PGv/jKwiSzCuHn1dnj29EKFq4xc7pwMsl2KrkiZ0VodCbnQu3rJ+
LY599XNEEgQKWC/evgYsiZzLFeDNMBAjKuvoGuMBzJA+pdqJigBPaKNRFCU6H9JE5TTI5xUlfRtS
Gj4SGxcm8ARjOnGY25dkFV9NbHzHNZCpr7bxrG5P8C51gGxVt6JW69YuZ1LVe0bkzT5zWd73sr4v
HLZr8HKeXbfwooJ5jsrGn6QpHzGq3mV45fATtIdZyDCr3bCf+9dalAdiHTte0ESHKGvJAFPzfh7a
7662bgYhc4/9SgfVwsIq+jt9qM4efmtTPY49u8niVRwSZzn5mf2glennBGTT+gxOM+/ejt/nkiVe
sjmV+DLM2y/qWNt4ak59aSHzerjitCf2Gxy1Zt6zteOCNzrZOFiCm9F6FK4eJlZH0etpB8rhNpgm
X+G5A9MxSj3f9pDCan1VTEiNUp68uDGjqSz+0tx7dkhXDStcHKE7ZstWeHhDaQuqoK5RxOzml7Tq
fANgwwCoon5zmMSg3nbBnKEeCrk84X7GBo6BIK1yjE8WA4ZW5r9e492tPkOU1QVo54wpcuNhkv7J
XZvfwc0+zCo/6kbFO8gw1vSwELZv+kAOUDte24F4ZX4hyPQpFR/Z0DPPGMkNLMYycj0syLjlGSHe
jGSwwrQD4GOZtj5pRn/tjToEjoUuGOSfPsGOzS1LnkBDsUf7nv3Cix+VyVsT67tCePvU4mny6KbS
aYciGeD6BP8sDCJSFYIZjWyZfQsTAK0RYW96uO2ciWmFtHEv6lUYT5YKzWpK7vrVJTt8Rp+FOnCY
ZNKwGdbIQ2vI+X5McPf4jqIOq9z60sapQuoXy6ldlLnznL7ftqzffOgbrJY4mn/G2GlgL6s4MFoE
wkLXqy8XsyUhSayeKzqRhTrQz0UXHeESOuqTrJkDJTEUQRlHxIT/FVp9pNDbczhH7vQ9NxMBMc5u
rNbfLjMCFzUjLneMkA8dwyD2OQw4KMAo8C5yfhtuQ6lBuEQmjktN1GjLJBwlD838kigC5Ot4CPpZ
7OHDDg1mizynAKoK6CnZ9Tu7aLa+oe6ImdzgDN4kGBDtsY5sd+GB1a8ViSOS912WzeVmjif/Mxwo
tU1vuOr/t5/jRSXorhZBJXkV5piYqnwOXGPqQy0rDoBCm8wEZorVV6PL3TQ2v4WNZRPjTSmcjVak
z9VEO6iS7Gxn/btfORdeDtx95kaSi+LWeGWwgpjxMVbpKQav9mi4tJ9x0jl0rUCLjQsf1jktxb6x
cMzSGgDe7z2WsKae+VbG1o9vtJcqayO0D8p8p85CVJz8p5rqIWAWnW27uY9y4W+zUUCwdXxfRsi2
py2NbVB05bEV6XlmBoMb6qGKr/xU22pmfrFM1p+WGQe4qUCp4WLBN8qYH0yTr23MnA25x+3zcMLc
a8+7vEA/QvzxHfmaaQ5c40s9PdfTj59BxrvohH1xzRGGGAuxWGh+z50xGKrfPnWf49ZhdaJ7b8zq
xcnUVq7Tb6zGrQlSbo9pNA44kBmgfxIRwIQWnwkyw3jzJqSPTl3tBqPcm6ogAwlctTJyijoe4mb4
SONLpae7gZuln4cfp1YXnKJhEVMrMN0G6q/tYK30nQvkdduBuno0FL57ZE5yGPJhN3ov/N5hnS+P
I07dW8DDMnwN7hIpHuR2SE9e19y5dXmqYzq0Mn2q1vjiD/NRTeaJ8P9zvS4XnLO+mVAqInWjYqp8
OVmuTsRMzdc5mUcqvns9Tol79kK9YdSRzE8YYPG5ZcfG577UxvvEWsh9sC9APAa4qXuZLaRubT3J
1fsuIMJikut9jJsattZ+1p/7xDhJ409fi4NYndNAXd0gAuYLoR8twRabvuEIdMdPXoJf39YoQrMt
BdJ9QRazc2XA+ZSI8iLb/pKR1d1UyxXfBWPno49w4rEWeLnNG6XYpcwIFh8VbmpMRrjarnP7q9mZ
L8KlT7oJpd7kfrOz+acpJGY426lQA6pDaRvnfCi/C6955mAK52LY1oStLf/v3TTYmuNFfap/3aan
gyxORpY8LemCGwrJ1pmKd6cu3kTuGQGU1KWQYKVKe/JT1q+lfDHLum0GbjC2yGxvcxUIpn5DRQLv
GJ9IUsCx5NylTk3vUe8MRiV5Xp9qYjXtJg+9fkCsY45EJn+PI5uv58rjcy7m5a9wCospFxaFVn+t
WF3hGt1fDBqx0daesIXkU1DopMXwNKHPExK7VzFo6eSuz9Lm3koE0buOfGtvcp7dP5PIx5gPR3fb
71OALagNsWtswlhLHHgpejzwzOPQaw9mO1+ZBkeZZTy4/udorZjda1K77Vcn9W5+cwCZnK7BtDld
8Qaylof/GPp0/WpSYZ/hDpj65JVm5lBiICm7RznkX+y7CNzmYdJN3o3iaKCg9EQS6t0SarKLGij8
Ev9+ydTVkdPWaZKTCb09eMchM2hfWnk3t2BbY793zeolz8zjgjtiSblU/GGrAanKFfsb8RAm8+DO
fmnldN+5WhOgG3qbUepbBqStof3DMhMgi2AdS39ny7rO2XTW27eR/NY4j/kS06veF0c8k3s6yjtN
X/frWN6N+MX8xcSWTPC55dyaDhgaBjw0DX7BnpGY4jdDCB57ZOe8+BmJDkMWbw8DM4TB7H8o846l
RX3RNjdHiPVmGuOuEwrKXnvQxXpok+rVUTPJJnjqgHq1KpoBnkTrPrjdvMfgBRd2wLFjc1LGnCdE
EXTr31qU5Lis207NUVOxR3almC1O9fzKRXHkkviTJI+Ihugk/SX1fCBSwMGFHgJvmt/6Lx4XF41z
mPmLipxMvObzuEsqY5+Z6uAM+Vbr88CYuSWYZ3tUHwYWKKKcE7LW89F7sJA/ZospfPeVNWuYSp8n
2rtQvxzsXm5iOUZWmX5Ri22sXgtMEFwLyrZBNGupBPNKC6s5j+zG2CZw1Do8r7HQ5jUzyxR1/0Vp
+i+4yK4oKZAdVmdsWMV2EoW/TWKk83a6grqdlY2oY0PekN+0r0wr4uALu9TFjY4TvF61c235bwri
dkhq3CLOv7nGbT+sIfL0IdPY+YRPFB2Z/WGrfcxz5oydHiX+VZusdzOFCPYGXJ8En7va1hVdsJAJ
Ucf+lllHiCUMlfiXroD7u9oZvfk3DvLUIXlq2otH5EgomulqlcvRgpaokdoqmNENGOnd5I5n5TQP
XWZFicrPWQ2hX5v/bqOQdBbXyTLeZqPasxRqJ2pzt/YDw3qC0EiOcub+UEw+5sEqyuCtVzs+kgR/
7OWXnPM7LjjGfCRUNBVFo/3gGwZcdhXxa7+ZVvqIaPnBxqduE7sIaVhiEPytqKD9b+dy68Y9qZwv
Cw692SbwwF4hMKYM04IVsTniJFrCBxka93K0KDi6GOSOOB6Y0xy+Ll4thsJDUKGoMAktGcekmfk6
E4G5YQjM8JjHTn40FR7u4f4GPXWJOi6CV9h5JgsKAEsXAcRx5CMUiHJX2d3OpyId0NpC6V0EU4Fe
Xczlkudfbf+nt1Vgen8meUgW55Ip6y8x0wNNvRGuRnbEZfeZTP6BzY7Mv7LpvuzN91pzKOkgGtj9
QnjAcq4zL3CdU6mJrd1fB9walv6POKS7vrCicXH/aowQbBknaIZRGlEWVafOk/VtZRjv8znKCGlY
pNyYyd/QLHDTilnoHz0cDt7uJ81wt0r37LCzU+tVWPYtAlhyKSjGPWBw2v6kMql8ibzCsHUmBHKP
xksCIUeeyvujpL3y3G6XZwepJyFAAwc4L5YtTkv/rroy1DpseoUYnhnrsWQ9ne/Gwvx2Oq7ldajv
KIM/YijshaOAEwELrGdRwTrt8FXY3dUiba1t2sD2XCI15LdTAbDZSUtZ5NTBQPyWb4MAFnzUelIG
8ZBhYxweZpW/lOzZGLqbWp0TFQHuYqQkSvXJW8v/mlWu90vZnGM+0EnAZeNzB2hB0uAw61wPr/Nj
LL+b9IOLKbBuAzzbY+ZvAT5xtgwrP9c6LDu7TG4f6vI2p8ZngvJ+Sxz+tVsdjta95WTggk9iqinV
fFU6Tnshrq3dfqSG92kPr8jWeiQWuZOZvi3t5A3R7TPx7ucq/1PL8lKVu557HduFb6YfJJRtBY1Q
kz4RFvahT9XZN/pQ1saXSv1/vWw4xU4s6Ai6Qv5qurmviOCy3U7sdEVekUMuT+DHfhFibedmK4mR
yM+xpBqrtOUOG1r66M2L/Oxuj2Reqpc0NT3QQuaEYGQL8rBII6/w6gfVaGXIVGMJWfyQgOgIHQNm
753sxrMOolFEdBBHFancPEE1ScGrkPD6Et+5r3AUhq2lCNVw6e1ByAmaMEn+yF2Ftb5o49Oi2y3M
v2qD2TAxmGjWAsvrfQHJf61LzgjHbz5dwZdXGjdFW9SPZVvnW+kuX5Nt4PvzGQRqM+bmanatTbrE
L0Pr8G/awMJ40V7W2Rl2rYUC2mfklU7mfEoGbTjYGvQPCgMp4Ld0J9USKohqd50Mxt7kmRZBXDGf
cCgoRzvdAg7w15QMsoAi78fFe/TG1EVFLU0qsTaSAvdhMrAlJVsqsfOS9ewgHHLQYtcd6nE39s4X
NH5PwckOIjdmv60FT9e7MdJg9c3qJuIMDH4Di6BcHM8l86aNiI2ryP2H0Ua7tp19ztqugFVuCa5J
pure8ORVw77R+V+gqbIvd+t4XTir6kC+05eHTuIih2S9vGoak9PlZgIazLPfDbe5lfZcUE+urRsy
/u4RiNQ3YCMzpDFICoGqg9HKqu74qyHb+UxjaaabobExraj1O595Ybo1maO1pLWdDNJUEq9k2Dd3
uAT1qyW8A1/PP3KqHKyY2qFyioeJXKjRXR6Qyaqoc0m9Mm1yAIA8EFfzZmuL4uzW6GJMNZ8niEc7
n9/SHr0hA0cMZquAkvOGQ5muPoPYhnrQd767cXWuZVkje8muJq3djQMyZsKV4yglNYz1nSdPp2jt
k/4fS3Ow/NFCB6tVPBsq/2VtxCUrevyK6nEQ+pPu1f+sdbndQshixB3jKBubH8fUoOmr5IDXIGw6
61N6WDIsG0O8nzGkSlsLcLj8NVLHABPEudDXFAZ1haJsle1j1TmYF3F2OP56EMkCP0AM9GFO2/vG
SS6A7v9WyxBHutJvPtcfdhTqLKDHi22IK5jc503bqm9VCWufkZ+6IGlJamANbhosrkHYKKOOqfPk
hpzcMZiSKQmSbPo01PrWY06b1/Urv1nBWzlsW2ERHCTlXV3nF5FyzNHEpJuxTEkNGljJAxy0JTtR
wSCQadgYc7YVGXkUBqdyYPFqbTJVfykpnlZe7ooXm2+RVColeBkT0zQOg4kWPIHxMwqEfassIjlm
R/8todijpccBw1356je9uwEjgxLMSJah342UQLkmRJ7EMFxpwPa/aQVl005uCw2M8cttidYq4StY
q7Xvy/kXAWDad73AnJWNDyTo7xl00x3lBw04kYy1KexvEqdVaGjzYCFEzhyZe30Vlhc1/AN+P8iV
aab6tDTmFMVySdwSC7xBWokcdSrv20h/EsbZJoUpXKtx4lAQeH5pnN2MA9fMtS3DnW0y6tzOhX3K
7Fjt5NI813Px5fmYXcvG2BWEYG+ymfpyjO/MlgaOnOzNREhKEBslLV8+bh0pX9bFuVeV81MNPpdU
HRZFdR275rNVoI+1xhSSlZZhmtHiCPHUQJSRqFNZ4dTbhE0nUgPqr09tKe9A8s/dLE5ZZ+xNa3BR
lj9Ya6Jvi8V5IoPuZfTgLiB/Hqtl+MmH5H4ZyEnP3EuWofCUIPA3M5eVGNcuRQoRotilzXCvDOuz
L+O3dRpfjVa8IetThurmiUHpVlcaErP/T8DeHpKpn8NFoPKmmTHsVw8+vlh3ZqL/MtHaZPYt3xEH
N/5n/Jz2ZqnjFn8/IYRzH5MUkFHXcFhKazj0DcHt4IIfNGEmziPMgI7ZfjU5syc945xkKHY3T+Vj
lt2qwxX6VBcE9mUdD0dmd/dV7pVbnwFkKio9zF1uHA3AQPeyO4jleOOWZC4LlYJn25Z/uwXeSdrJ
NngqP0SMBX8l0sNWfQmsrDAVuaO7jbu2DJbabKMumQ48p1bAgP6pFR7cA1qqjYcoykcewFouvNIK
vw+G7HiJrxxExz4T316fn+ccewCZRKQhFf4YybaSbLACg9YF7I6YTykB+obX/K062vziUqcS1wnJ
ToDLgW2al57/PvaMPXrzIBtn2Wsj+yVcm7AvsyUG9TZMWzPCrdoMWV2r1Gkh1DJM7f5+ctTRJBxq
5Y2HxdmRiZEygBxPpemUEUFmOHiyjtUqTMVtzXvMavGP1WMsnB58bu9MowyVN+mJUcFeOdzR9cg5
u+SKw6kiDQjdNY0G231MEs4ZkiT2mc8z2TPxkQA/IFPUhvMYJb3/0Wv2m0uojUzlBUfT3k31B79M
j7bGkKHWCqa57KDf0No9smH1NJFcuhkXGtXGKcJC1UQ0CBSdFjEI0xGQVPrZgl+sNNxaHH/rI7FD
s+DEQt2GwxQHqnAGsfOQPimPmJHCrd6rElEUw1o08KuXN0Z3GUa0mgIZlu4wcxZ87suYbVmBZwZJ
3Kt97xPtiW+nO8f6SAfeAOaMLpyYPUn3Chvu7jvZ3MKRH4SwjK1ROS9+5ul4pklRW5VDPKHA41Kn
5FaOVauHqrQy4G96e1dfG6JO5J8/ENpDbR5A2+bbzEACxvUJ1tjeEhIQQRubk2bqNE4y9dg17Gvz
4tcMFafJnM9mRu+3gPJZOLi1gBUCsygvVZG/wlHx1dz21iUkYGjHwaA7MsEEEs58MPB1UXvlas+r
J66ja72ylWtjM/b3Vv19Icgqr1MShYV70Rdi71W1nbo8WschXEoWrDnZjV6/bdA2SXps6+aFeIVj
0+GNtBP9UzXTgX0aB7N139tp+WDblU6mysBQXrNeypxkUisTxj5l7x40SnwLj10YiRjmGHmTIMbE
b84jed0sjGs3XVd/MGu4G9GGNzFjPgIA9ac8oUBsHPtlrfunnqrAqvqD5hLy0a/7W++Z1emzlmh3
+LdfyH++SF+jvVcnKzHPort3FwQoupxb2EBgNPXJ0IhQGe0dRtN10yDaBj0xRyT2ba1uvjgVTrq0
nL/i+snPuhcizPcMco9DsT5WdU+nQ9xGzt4QR0PwRY0rFbIlZdaQuC88U10wQaIK7GjIXfK62su7
11cTTkL7z27JpY3pwXQ0V8YSZCqzTc8it5xHOz7BOLY3SPtlLOL7JZenhDHhQDILgeMbLqXQHcQL
Gxn+5UuylXp5p5AR1PCVq+ViERqV5d4bitC9KnyoVUYuqt8PwxcD4E3a6NRxdIvWepZFPd4iI79r
hNxQE9o9Oh24bPYG9hEU1efiEoC1GC82Y/dUn851q46di9uHMLBNNQBzgFbjGDvXvf4tdTAZj0vY
MtXzUDukKhPcSE5BPFGQ+v0fInQ32gcAy4307a1w+7Bewc/mwj1pHKYN1mYYrrt4LE7LlJ5Lv9ol
rOLt6t7huLVIdJHlq2yGN1NzjgV4TTJqb2TrEbpp308ULMi5Hu+qR3lQDiBLVU/0Y9clobR07v5h
sXfKpp2t1C4xEQS67E1CObB28pj4KkQwQYdtAk02u3XyCCX8ZNXQI6azPYbTT3lDjsDkDxkagEv+
r6/NzxaEn1V96YhpRgNEDKDTGyuhGo6JyQGKuYz3xciTssT8+SlkhXeorTGaSPXu1lefGzeO49Cy
yE1QPzV+VUrgBpB9Td9GZX0h0CAMz+qbquEJb2lILPIO695j73pR7brXtnD/Yb4g5mM5NqP2S9ka
DRJVzfAeJ1IFx0FtS8fnC69CW85ByTGMs3eNnNU6OMiHtJbUTaBOcf4ncnzbSwpbioyx5tPRZSfM
rRl8aemjuMu3hjPuDC87Sgsfl6tdLcDhQmMmnI8wm/rTWJk3RZgTgvQJg5Xh2ww9ggA0m+ULcjor
i2KzXryLYqI/1voD0Z04Xa2csfF6djnpmZ3nYZvxxPND7MaCfJHaJERwpRBb++lTtc7O0lYqRW19
xxGCUiv2WqedcUU/TIAQMa4yhrFLEpLxuQckPi3/cXRey40qURT9IqpITXiVhFC0gm3ZnhfKkZxD
A19/F/d9akYjQfcJe69td2vSLN/CEfGYmtN8DH8G9cDaGpEP1HW+i6rgrCEmwzd2LN3y2LgwW4O8
oxfXhM3eok82XQrROCW9cWXr9k4E2s4xsCG7LryaWu3WWpOtlRFjGqsQ6FwNT3OB47TSFThGxXEE
VbnRp+49LJu3KOs5ckYqHLJefCXjWrTy/hTpyb6mMicsjhkniD3A/CvbQOmuMWcE3Jx6zNYfOVlp
K8sWa+mCfsjTSfeySNePdK0vQjMx6qM/4+bB0JSuIyz/a3dGPF8O/8yivEp7QsvdrHpHf0Km2q70
AvZeVDe3Knb/Tbk7rockeIktsDoVrYAbnauFU44Dfsfx/cpQehPYYqXZ06EdzDtlA827wrGqrNxc
PpWwAbHW2RoIWsSXUpFHE80YvfqmZF8mCUMsrS8BbqTKAYOgf5mp7kpkfSncDOdZzV8BQ/CWOTj5
m2PR0OyzvlRReEXpG+YbSEkMtCGzwTYq6ZZytdwNc3t0rO7ZRQ0HPUhnlj01V0Y7CdigiI4NbtdI
PcUs1nK5bd28vDPwLFcdEtApSo5FNKHD5CdiYoBhsBJvgQIQt4QX1mk26KzolWJ1rXWGN2jTh0at
i/KSk81wce4MtTLtkR76MUL3VW5FOGUEXJ2oc28hDhMrVd6qJL+DUJYUmvqNiFn4D9b3pMX7oWHf
ZsOIZdEtKcVQf0TSynzHaby+6hdoI3uXkdzOVInXuf0L6JzTi1PG5Dat0vTQF1QL+j92k17bJEwH
f2Dsb7hg1kGmnsYaiB45bd7QLIBt+xyIhPF1o1xm+EUrF33KJohIflX1/k3YxmXuUecEtnl1K5dG
3FKozpLgIFgw98h1N53mbF1Zc/7OdIXWs6pHzzm5IqyNW1AjFiTDSa2o0Ebzyxq5mdEkb+CD8GDP
KpWw2cTUiuVddQwU2dp3w5TecKSHU5XtKLalET96U2PaTs2nitx3XwmcezYVoUcpeo0yx1d7pFes
DX7CGvsZcP2XRkkdkAxNum7yCFQNKbJyiG+BEE+I8P0kiqke0IExXWt9M6Wm6Tv6tpg02qIj+LHP
p9dSd3/JxqEXYOjUojUqIza4oeCTlcC+EKqLEIcxnLpS3CzGtusyZXZimz2yi+gFn9h3lGXbBqRY
V5nPem6/EjWJZMmIgEE1O4i1F3tZ2NJicjpnH66ivUy28dWrztOkjJSWwXHGVcZUBOu7xKRhVWQs
BEy1OwFKONEJlJaDvMa9eGHNx/Igwi2QW7/W+ITxAp5wg2+jsiOGzEHybo3iVpfGOYiTPTbMTWGh
MmRPZA4S2T6fQdXehljbZRzUYbcsNdqGxo0vR6dYDloOPKF4mWNuVWnBOgAUNE0z5xJKlGIz59pL
NWM3sIPWx6hPfR9sIkE7AWlYlc0HSpCRR+tDM4O10zo79p6mr+sMjIYwPEWzxoUYMtJmGfNWcBXG
WgSlbzpkQc70Xr/bZskDRITx3FC7jM58jsqFy2pdWrM79TVKK5dsgZKNeNaPvw3vcjEn6Ko0ldtT
fWsNrgJmD+9iJvJC75QneslNoCpI57NuPeLHntR7LvU1A45y0TGtFTlsJJdagk44iIazExsnU7o7
lBAbzQSDpNvXwFR4sy2O5pTtOWP3YWBmg7wwZvodMxegsdB2AZqzqOy3jnGPEPyHA9gQXaeWDWzj
gUf3wpgsOeEmK49u6/6I0dhhsT/gAcR7GKRYJlDgWd9GPfljAKCcKO69rBNKgvQKJOUX4QfXvBK8
DyZKSSwp87qLm7c+aO9z8F7H7DeS8S3M5F1rkmJr69AzHCW/Ju3o6SE6u9SgbmYLLlX1aDVjzjwt
hStTOmsTsKieo1THS7AJpmLeTDPOKdW9NXPhYZTxRtPmt5Oxl0/Ds2Fh5KuKhn2SSdyO0eZ/htXf
21AL/DoYqSQQw2LFypFMI8tnzFWjOp4talbrHk71txpzGzCno0t3I2uF8norjOIUOu1XqKMoc51y
3YZ2ThvC/5/Vtzt0H3WvZQAkdY/GfadqGglQKByrPP+HBYxisaae5Am9Mf2+802sAagc+qX6MNib
Od3O1tzjosKV5FSbFmoVV3i6W/xTkMeqXb+XbX1yu/iTqdk+LhsmIiy7SDKMNoYi/amtngBd713o
700k7sgvtbWKAZgNvKJumT381kgxyD8qqWArvze0nYl+smDVqTQsfUt31ICMtJ/9uC90fCvazEsb
Em4SSmA/w94S5Vs2RQszBC39RFpKysKfoTH6FBjDid1s69rZqdXWDLHX6t9agF6Q/5HYMRQie7gR
IK7AwE5SQb8AwrI3n0eJVrzLn8IAmFrSvLDpQ1sHuRdnrRbgph6n22yIZ5S2vmKneztk0o+WuudZ
cbPpNEkKMxEbv9h5EQzLSx/QkHLSbxMeVbVBGbhUeIno3bU+cevyi+OgEEpJtRp5ajFzGRDY4jSD
AgQ94QMRjMBI3MLZ6GA9n+tPV9OhBkTFAghuueCqgm+OJbVOdQvfZeWyOGUrAI8t5ziPi/ZXcC6z
htA/dK3/qyU03Dx4oX/bdbO4zJFxVnArQdJXuOEptRS8OmutGN6bpTFFcfNmFSiAsFl9xANjFi17
rlx+Satkh2MPK0Rk1Cq/Bl1Lm4TCj0OcT6OyDnLsSIZiv5UTISkQ8L7asvNkLDdZEHD3DjE5FkqJ
DR75DmxBT44QxAbcvlGNPCv6ynVkhokChp8tYMddrNnqOrQ1ar7Ks43EEzFrkGnuWE+j+hOdCzG4
YQuWctmqVXKSIUahKplO2ZR5s0mmcM8N3KT8yFI/d725N6HG6BHZPHEKAzKo02OnoBScTEpDgywV
5mLOZ41LqDeHIxKjCvVID58+WpTeRdGvIijLjhTP+eDetYpjOIyQBJNOoFyJKnGpE5oTRKqTwP9X
yubQG1gK1BrlzQ+z7LWiMuFOtX806uiyFGw88Jjvo959F03ZYCqGPyFC5d0Zree8kpQ+rfCmIdvi
+EU6VyBgTyzfpehc4TunkRrsHxzAr+UcPHKt/Z4CZmJMWA56/90YDILNNPJnNvQBHkl9QGYRxxYZ
G7r8K4oPZcaY4DjPBR1I4aZ+PoujIZ9zm3tKQz0+xLTEtqud+AP3oKOGR7ZytVT5r8+cB75PFEUQ
SXwRjzyHsfqepNplGG1gA8NfRCAOp7RTHkQgXiqn+h5VDOnVsv4y+HbDAP5CFB1zidHScncOzUaf
4Fts2M2UnbGNCv0BlOMXl+0hNZ4ENv/CPUIRei+YK+id/RPEylPBl9yM48FKzLex4tRu0j2Z4ydh
MyKCedqG6tUOmUMo+TmWLFwpY2en3UBO5gFkwBU3G3V+tVisk8Xomx3je+U4RRdCqzYaiseEGsqV
ODGCHTyk5cjDB2mvDaSYSVnz0Z8yuJQTq8cSUWqOKnbOdth1sJSN2xa7vYyGPUmem7ClS0PXPGgc
WXPt6Wr24i4iGQ45jc5txhmXMVQuWnaWrILXRtOt+9C8qYzwiyzx0GvJ8HNYjFvlq055ArSE91zc
ayJVOsiKPDAPdUwO8yIkVHI/tdDhG2N46uNPkbAZ5rWqyS1g9tpXys4ec248xy9FcTZn8+yYP5gx
+OWTVYa5dTLoYOxi1diPhN2BJZDNhT/O7K7hWL1MmfXJKt4Js0VLD1uSEJbd0NrbrsFl7nSM5PQv
ttCbZOz8lCmHGn4VC+XclZsoZ83dvQxMnyZuwFKxd2ksGNSktCaBnxo87wV1lap/WtwyJPHw0SIc
hywymCo94Feci6LaTtEn+d1bYdvbEUztIvNG6A51IPda5n65ySbTdhdI6WpkFu4M+lrvsfbW+UFh
QZE1zb5mzV8uWN9QMF9S9gP5Ww0jtt45JajWNfR9ncu0BIyXZNnODg/FCr0BtVFVfBUG+oYQNyYD
ozDYosbDjBr6jdIfdPVDFAgEZmNVAlOKDbSR7YdinCCe8vPDABheJowwA4chBnLKz305wY3FIQo0
D7Y2pzNXfKu1fg2FE8bqU18+iHNeZ05QbaLo1DYmylrjp5649rhWqpyBvELDzSJ3etb7UyafC7lT
8bW5cjf3+2SsN0IBYlEETHO4duzMT4bUK8Nvh/lECoVEzHdSLraqQt+w4NOtA0iSJ8csthZiBTcK
/zlqeJoK48+EST65sJwVrVj3er8J+xB4qfYi8pIpcuMSwWCjeOqHH5NzM0SPpA6Zpxkm53o3bfOa
wf2o48xtyEqgCQ1xB1YHMMMnw3GuIp9ooFIMpeVP00yXdjwr4HfEEBx1S/HGmOR4QGQxO9xxavyW
u9eUz/QLifHljBGrrd3IbK6SJlWY5kk4d/TYAGioZ2WNHZMhd86LzTJ3XuZALVkWVb9nHMn6g5RM
dJL6XJ3gWnamXKUhxEZF2zjYjco5p6ywd3P32bkMPoW7l/IWdxDeUDWlmNMpmJivz/VW4y1y2vzU
YhE1n8IIxl9Nj6919g3DNSEJl64+DOqLzruoxRtT2XLgMKX/TEK4x9pbU+6ViEAeeZOUF+F1bF+L
9KkzdSIUlr3FNwKmVcU6yNG8cFkaOKandQjcxCNhO4MjUozZTpes6XMIwYm6iXtzNdpL00m4RNlt
29D0iB1kMFuhHVRXKuyzkAUGxCJel29zAC2W4lRe+NLR5Bu9ejcLQg/sk2pv6ZIWer0Wfc3NW0VD
FM6M6qghx4hvNwGPhXFNQWpV7x0uCAMNvzS2y/xTy/8hrsvqUzV9FsioKyxec/jn/AsqnJ7xU0F3
yijYQbWocQlCDAAotBawKSzPHv/FKsjtC9sVa9yynWZyhpHOl40P3DGsz/aCEAcSlsAwA3Vo0SSK
aps7L232YjWbAf2xBaIH+zd9wkmEvya+P4N8snbeDAoSGPeJVGGvC8cDudUrxcQjnxaHkpuiy11i
DBpmjqPXENXTGC7nBC4ePImhgcWHZSwDTa+OuOupP8nto4jbk2bjBj+WID4vfSJV2R8dZZ0zw3DY
X09iUfmS8TfnJ9Pd884xeMb8XzMIxBugW29uBJ5VT3eofA9tDP/ZSn/LRFl3ZfPbKwIaoYoGYKw7
NHz4x/Ncuy8za0I+IpqxKILTMMsvMwRsX0IrJT8MD/GCqM+SV1dHgCTs5Mo+H6QAFBswGjE2kHK0
d0TMbXLGBZR9GyOmd3O2xKNF062DN1QaL2aFKg8jwlCsZv05A13ZqIkHwRrTP+TJ3jpErbFWm+5q
U0myhXgrBUUBO9Eiive5enFU+I4vnbiGw5mp1EqnLVZmsmvmfyMbqd5Uzmn5MWg4IZAGYsrKRfzW
TpztFQA3qzqK4VlJFM9BBgmFcEMe98FC0gjDjLZpI8W7ipEAIQoYo1VOk8asxSx3ufUOGtwOMCM3
m4JJZ1F+dMpbi15Ei1vPVmbENNgHYfmGJFKpy1vGfRE+V9FDqO+qdWyCp0GGzCufJpjOHa69ii3Y
JgHlp00H6lXLZn/HdNj8TpFqLysOeJks8F7IW2cpkO7bwd3qKe8ukTg5tldBKk9mvvSzb7r3khwk
mKMoI8u9joF7ML+1esT7+mQmoIF8gm3O7vwhMbQiQfKCctzEIK17GnAGnoV4mlA6xq+2s8+0Z6d8
B2sqLMuTkB8tZ5cEzxYPoEj2s7ZFrsMYAlGHo70Tj8nsAn0Je9XDIj9cNL4y3A0jdFwisV5j98li
oY6Zxe2zzdhvGbuJZGug5zVYecZ4ebt7QBCTQEjqZqeoJmTCa4mO4QmV2GcDaW+xH50qLlSQEctd
vcqgLRCzx8xObLVkurtlr8B9Bj1mGVxeTui8M0aQRCvw/jCODGKcy8hyMda6r7Mx3FQQmdrAkE7p
Dn2THmqJX6W6lHlJ3/7Mpv4ASv+aw7CJSnU9xvMalg8DhWoVsf/UUvdfjiDTpgIGBckA396Y05lF
IBBejcAEfocWfmbcbAVRfowKjOZRw6tq9y0ZWrNyleYprF9kexlxQ2Z+kRVbR8++44gHVenK46hg
yQL/x2Z3baC9DDLDh5n7byIQhzw1a5uqqV+gr7eRzbsDYsVEO3V5+ufgkmiFvFHYHRTCbhrc61zz
bKO0XcGeTDIdD7NTU8nD0JKqojCYW8KfzamDTVxjlxrX/D37Tv0xHXWjxhZELIqgavqZDfU+FMNj
duKz1s6+pTBQG2pO3dL4Cm2cwHC+5lysTAXcNWt2LCqwgwPOF5t8HBnMyNMSHRvdb6hU137yNMYU
3cfIrtdyV7EOBoDMRRYp0z6r8ZK8BhX10rTppvpijCNwuNvSLMOv2QVT4hHoQ1Lkbs7lJ4mIyE7Q
PLeFp9jDISWgIOzyN0ed1lIjlXKXtAPHq1w1RX9tEwDWvK1nKIBM0nKVyZ+6aVF7sjB9zxX0/obw
exWqqvk7VMeZKtvOz/Os+xZDHWc6KVrlDfUlhBkjFVKx8Dawux4SFSlr+5RhbiLGINBByR6UYFvS
FKaTcULJupPVBZs8Jwq5Ux3iqBl5QCzkM0ryzUBsVN0xikvVq2ZJf+jqVzBnJ4EKTGsR+tuv+COz
JbqSFldHgSEM5Va5ysPsWWpRkAV6tEvBgRXyijHlx1Tca1mNlIg5XBJy9cZwbdhAvCYeVtAtVEzA
RRCxBRuK4zt7VLAACxEo8o0YzFRj7pnheyQSEQr51zOUjNp3lQpixOKEVsyNDqbyXrC7aZRvORZ7
Xf2xAAZnkgAHJhJNdR6qB9R8Xm7KfDM4yNg66SyKsdb6kwSWzsR9cDgzmV/Gcu3a5GgvHHjA2QV/
LJoTCBnTtjYRu/XdLh9xXDfRnpyql8QM7nF37qt5q4c/nEAowLFcSGSAM12VReWdcc8oJ2Ga+xx8
Tj/cOi4J9blo7D3vvup8qxSDeffeNo9S8Ntl+7R5jfDGx9SfSYCTpw5fAtS/GRpcJBJeKiTa8f6v
WNAIMqKEgu5LdYvgKQM53mQmhFTPpS+3qop560DugrWpDZxW8gMDZ6QfmlDjKlL2WJbGijEpWm+z
epuixxwSExTSi0T0hfmVMDH+CcOr+ZmBcF76DjXCjKreObR0MDGuttjA15je8c3x82RegH9yGPim
5Eh4JAlKmnsfxWZKXjt9PxQTjfpNKWlPNcUHfeqhpbKV7pxHaHlzWndhvAV81ehAi+LLsW8OLL8a
DUNRXkbWgm72aOuPVicG3eLJHt9lcmhRVFXkwrFs4NNMv6jI8RUIThB7t9y5TtLsiFJeei6qFo27
ux2bzSSRNku5EiDTWMmuVRfiFG6seGq3FRDibmLbh4GUNEccejOZP/puyUAJlHKboDKn1aeVgkPg
lMfUqfyqsXzS4VeqoZ4RQr5wS0CPU9gTT+i+4r3sDS9Ng3VfM22JmnWBHWtZXeEp2dCHouc92724
xcC4NdQ/jhh3OS94yQk0A7qbFZ24GPOAW20HeeWEwHCvBpRdVfrAf/QckxUItXc9zsOmnlxwMAx+
AWVFZGhFTbcia9WLM8wYvG2VzgTTwtXKa18OPyrlLpcL+qI22AOs33SIf5IZb0Gq7eAZ74fcvanu
P5HEl4johFAqu0pAGG8ocQ2wBdzwk5nTe6pwZtVNjrnQSGLIUgFuxGlTh85zYnM2xlBZgsTHMX7C
nLq3MFuvbeRXlzlgG6wVqFoou6w4eR8smxGHTbdQT+RjsK4KV52TQSfM0t8aGG3Rwzkc4nOqj68z
wqrULgjerC86Xsu8z3yzNz6VBL9P8WjE/JJlv00RItaSb6MkoFgznkLc4bWRHNUovEjZ7jvh/oWj
+xaxo20qld9kuT6u4NS8ML23OcelUH/Yn/x22rBxLM3rJ0ncX3WAsA+uqEZ6WCMDeBQl8kJ3mY46
FG3tDPrbnv0m7T0UGBvHzI/D0D+VXf1opoax0yk1QR0jGXAhZglrC35eUQagLcXBYa4UldNzxCTN
MDXfttVbT1LoTOHaqgNzX+OOq8YHwcYI+73Kr4PF2t89cGCjd5o0D3z51pLSM8fhwHnylcZ8Rg5e
yHG/sAwuaYQXE2+9afCkM3tI+BwOJUo2FLveMc+ptrgKz5p0B1xOOjUynDvlK8IVxXtlf8xI2jv9
kwooI4fBzn8mBLdZomyiMXvtOEwiLfkA0MkhiKdEDe1VDFvO4q9M9DfkQgw4fjvBytjOaCRjejFh
Hfr5AU/v/4ZnGvEeaulTFHjofX9DvnrZq2vBJYa7HX4ItbUtEr/BZ1WCUSkLDbD895C9jIScDVa9
1XG0ycBCskgMgclGy7HO41RemjLbJLWFlRDDbdkc5raFlWnCqSRKY+weA/axQg2e5Fx5GrNU7qQT
IOKN3TBfq6KrzkjDyZVfRpkPkb4m7k9cvyYKsNNAkHQGDVuT1LrtxpwvUyXwsXUQiwDSmepnZXCf
pWjVhYZ7gLd9BvMpGB8UiDPsqdmUdrGtbVJV3GTHDbKRM/GB6XCKY/2Qdjjr5A0xw96MXpcYDzIn
+Wpj6rPUQ5B0iTME5T2hM817rEIU6Edi4DqwDcvwJzwpce/VqYuOR7+Fab3TGc0vGKJgoDOaoFXg
EdaVg3SoHnrjIGIWsVkE58qlo6ZCM+OW7BtKAZp+cL9Co2wqnK3FTaeQnUiU3B+ofF6yyssyi1CT
OcY5fkh7JO7EDNVl6IkQkwyctHOfCZzyqedWBvjNcItgpu0F0AtmtgRXj/mNydc9DTr8AvaLlS2H
EDtP/sUaAVsrDoK5nu5avjarH2qwQGYEG0AYLUpHl5+g5Uv5CJ2CljnvtZsqsoPa97/p3II3Gr5S
bH1U06CMohFZw5jDGU6N1FoN/fQNTPDmjv2T5FOu8zlDvIHvc1HIU9Ar84KNgIWT52Lb2M3El5Bm
Lyji2ksxTcElqstXxyTHWyOryC646vP6OQOERfRR96834C+QUscRUQRI9VLjZYrCH3xvDyVKf4GB
PBhD/I5zRO2tcXrWEkJMTACdZ9fUr0mlfcl+pC0wWA6Vk+w9o5aYl+XcAjZPhQ9b7TgByA74qaum
RxItmorOvcx8V2A/iMeLFSUt3hDlxzDSK7E3sT/HI8ut4J7TvWxavti1NMsKg0cIbiU1X3XJ4TtJ
vKtwPTXfnch+EItq2igCUnP4P5MPTdKj5vYYjDgg6lb/q1I8bWFmoF4Z5JONq565pY2lQ7WU9VBq
Lvr06lllYr1Mha46gLY1oEkeFSE+wnjynTS49kW2Defy0DXqLtI5fQv9xaGk1ArD10f7CVe/vdE0
ODZWilbcvDcG43vSuVamrP9KFUR5qD9CEK/Y6SNo09hGhaocoqZ4aSl6V7kBNgK/niHlm5qkwHvS
6dVQ49e8Ma1N0Vtc5aAJY+ANqdYf8YoCN+3QMdp+sSSOp3Z4EQ7qIteGbcvCtFTZCYpcYShu4/hI
TwMxt/EkT1YzHFjY7ABcl36Sz29xiTscCD7ON3szhHSRg7JFmHaXGaPHoEJ/LD4dWV8xlHlG4l7V
kaHRiCAEuHqQjh8oUk5V2TKBQczLSNKIbOLcmgdpCeesa25CoyHFc4kHXbVP+jizdNS3I1HazYKV
4ohjHvIqGbnjfLmXZgctQdV2dWPtpMm2gRkF91ld8Q33+bMThrchRmrS6M6xbLOvKGZw3JLP1DMC
iOY/diH/zJqwZdlvOqN6GwQhWJHBLC0Vz6UxP08jqzJ4G2RTWOlJCThxyMh1LUOj/greSCq7GdrE
UDq9WHn+GLLoLLvwc0ErGXI8NYw/id7Yh+VcbY2+3wY6o4CabW+hei1pYkasPVV6+MfcFRzXuBeq
uW+RjmIFzTdyNKpV21FS5BQ6Ua8wClSfUs3hFNJ3sGWwLqA9q7hfyb5tGmefsKnNlfEA0WrXRO0G
fgrCwI4alS0CEqaTooADyKzX2mH5oKeYmpY2pqKJyyf7MukprVfst8AFCBMkisNiTVvsg0k7kNex
daoM9jrgJBecI8sftj5qep/1YFtUEDGG7zomtU7u0CR4Y4Xnj9uPOMJV5mRrqA9DQ+2LGpH5xRmp
uU9w0r509IsluhfYT/txyG9EPW8EVWbY59teU65Z/RsjLxsEKnC8Of6CF46C4uZM2YWTaafH/XFU
IW6wjlFK+9Gnyq4pn+35XWAWUfsXVVW2RBP8c5QlsdC+S/0KsPgpNAASDMlRsumTCe5KWgJE+Ot5
sm+1kXqRlQPXIzLSQvYwoxBKnOpgTxPS33LtuqeFYkVy9Abfz6azMRtQBxZu7OuKTWFIMETdc7+b
yPisUxh/6cuYTqkPBuYxRDit+1VMJBl14NZYPkSR4dkTBRYvYwHqMHHZmbl8HoYl5n0O6ZPY7JXu
m8p6uGFmwBCa55k0ctU8dEFwLhyD2C/IKNyivVX5qo69IfjNe3c7Zua2NhSf/KYd4RZeYWPWNnWG
RtjUXebgKZO7pTcquSWp9/nR/oyq/MwUdFj95CDBPas2ISN4BOFFBXO6CwNm0+nEi139UTvuG+1V
z4sdCRar1kL8EHl1lp4asO9q+pkWj6rV1spkfhjjacKJGWJ8EgS0p6j+SUhaF5ISumYQibaIq2UL
uQ5HzUsMMLxALxur5NyzeulabAkJzJDSoA9kbAyNsdJhdWVNf9cRV6ka+PNsPLhThHtiXGtKTtfW
ICRA8AzAyTFOTv7hMFEnCYgJaOFBXgizmzZnvkpbZyy0siVGJJPMSUpqNCCIJWiMkSq3aPXtIrVp
JAc4HooJ8Er3bQ2v2jLrtZ6XUVPvEOdITlwo3BNhGztDVdazGx0b6v4SG0lI+FfQf9faMZVi0yLd
E/M32ZTrUNV+dALsV8nMyJDtWh2wWe6gjFj5ZtLCLy2N7pqQXhEnp3iuz/kMLG/krm+CfeHmnhNi
9I7/kFwlsrpZQ/OthERKSZdqIGGVi0+F0RTZEUfHIegYvxY+wb1TGf6Acm+0n01oQ/ALyOywkaSP
2wDFlkv4DzL6rc1bbKdgh6rPPnrLHZJ0mK9oiHp1EBHRUrVMC1GAMfhAiWriz4OKgwrgpJjqIYzw
ew8cq9P0jyNsww1+qtvwpLKi7udLaLy7qqfIN4CnrPrA16rhdmztR52Mn4Vlk2FZ4bc2Htpk/XE6
HqAoA3BQzzIHqMTGSs9vmvyz0KuEtDJAMvFXL9oGtz27GBfs6Vml0iqXn7Usd8UUeEhAvUy8EL60
lvdaCUngOucMwy1erq6CbwtADhGdrr2OSvEIGvVL62qM1Hhg0FLyP+1rUDkzzA38r70L34MvC2bO
btSbP6no30A0pmRkNRUxTCXKgcOCqVqSkuM0H1o808xjMuViL8GxiJQl2rCa4WOr4EbhvM5VJFVt
tpvnZeMzHgto9ZMBCITNeIdDOzHys4rszEEkNdQNFqRmQ7glumGNCFswM4D0/xLTRRVeHxx2ITzp
HY9gTtR0j8GJmBse9Uc64wvmp41Zcss6XlxAD4JteC2ZbuPaI/CbYMsamkPmD8AJXPO1ze744KU8
Uxs6KJaVYxXu4u6UoPeFXzG7u5QuBw0sQfD1dK4Q3YWJ16k7Rpdtt+eilmA6LhboFfddr1+t+T0f
ENWh3Z3N99z4FaxGnIMlrnapeUxLOL/ibN0xC8X3JY0rQMhZAdoF3+tTw3NnbbGRsiSERAI3W+Nm
t8EAZLx+SABQ1FDOtUtk17htOBUNPITiK5/eM6Yn7S9YmjnxmQNo17Q/GQPhJR7v0kKhb79NEO3w
MFndTfSE1vQKRoDcgedZwLcCYpsdAxM7G7Wmn7Oti63Il+FjHChBorMNv0sA/H52jK8xQeGw0dwn
pH671v6H0gEDrg4gLXf7fajPwrOzd6d47bgwyaHyYmhkbNAENoDRD8Ojkfu9cmB4ThS4VyYVzaBv
ggYcnIlsqRcqr7UZIZlT0Maw4v6nNDcr/ivHWy2gXMJigxH3VPcrM1/VGQjSVdX+KFja2zcr9231
TFmYz99OtugoQS8BCyE+yzjJgsFl9ULkfZLfUAgkCjYW+ZAVomSvED9xTE90EhBdiIBDupf68RsA
FMcB57TIheojUP1G7ImfyZyNOWz1+oPuVQXkGNQAFqF6kBXdlA8AC3Z5t5UEfjZ9yx6IKSgExFk5
KjUYYgDevQKD4/hna954reip7PopA5SjPRfO5yJmt+3z1LD/fc9Qg6rS08tt71wy/dEtKZSvoF1m
zDyIcGZ5BsFY5Z/qkpIxeTEbfh34NpaJkCYBTLaKZd/PYuecD+HeUq5Dvi01jCyheWWMyl2zDuB3
rwhiytxrPwJpJv8QgyfRXTGVlV9Y/0aTZMMQYFt5iJhSZPyhjtmQwkIn6cTaNUICqdlP3LTxHXFQ
1+776JlMD14tTHnNVyE3A0bKwe9rPG2gMOCtDxerfMWwz3VZolzGRBGy4ieQFyU2b0/HyP69eitI
7hGcrN80OdinnibUJQHqO4Pgd9ysTF1e2vTKk2LjqHGNC0PnpIJ/tiSkbDMaHUHdJsH4YZUtySRi
gB55enNU8zedT5dGt7T87YEeUG0oV1EBiUfGEuXbSN8nct+1Nzle8ecd8HTVps8iZeASjwYE/D+A
PmN7Z0AqBtrPDPqEA+wFOL2+GB5HeTT40V2K/7Rd3LX4OWMiCZBS5TBXgOipfFcJHqqN8Q1VSAkP
AHa0+Wl0XpX/ODqv3caRLYp+EQGGYnqVRCpnS7b8Qthtmzlnfv0sDnCBO5jQ7ZbIqhP2Xrsj/GGF
wig4SyjAEuDmvDi4Zkvi4VrgNJteskikPNbjVWP6pdAzVPH0HCTHm481bM9FesQHiQxzreMZsdtV
9+VPP+SkhMEfqxNL6hwZbwWZi/jOfdKDLmO9SZnyAlCfnyzUAqt+PveKp422rVKoC9W/WvVXwYi4
Dc2IT60vD2wd3vAYdOOnJr33KGly8atNW6QcVehmppMRVT5aK4sqrPaPSrsFEBOjBiTwVuMBia2L
4u+V/J5ihmqgNo3/ouxQqQc4eDQLR1iLhflvZNpu8kIH96R3cbHyuwfG2bKffuJKGDAZk/Z/Me8/
+WHt3QZ/Km8MFtrtIUUORaFlaydE1LXZzygPoPwwHyiVUMyOx9F8hiSgK5yEbtaBm4Apssv0r6R+
mYXb+ec4eumaG3o03CDm7hjI8B9W6dfIkynW/KN8WpExefVw2VvbIGPRkq5isYuCQ4f7ThKbAbnC
pHxAYGhsFrkQmQjAsbZQ3s0WgzUzNVkdXWlWvpKjqGIgQh81PTPghY38T8YMWO9H/UjaOlGj4/jT
B98NsQbcnZALcns9qkuEZ0FPdY5PkwSD2Y3+yTzcIL3HAoS4mCcgnH/62cJqQVwKTf+9C/dluyEz
UER0RYwxmFaRK2hy/E3JhZFWNx1asQrmlfK/qGkYpS6n11CiL9vwcvrdMtUcRlbgVBFZGz6LcqSB
rXRO/WdafBQBc2W2NV06nbC1lzWuWmaGHNC2/xmo37L9liXADebbaB+zJ7UftvY2Aag0nZn1JAWg
MUM3SW/V9OGzlDKl7qCGwcqPrnP0UJhz3XTfNa2Zv4qT7RgdDX9jJWtI/G7XfmClRTH9SgDPyz+h
9pWW6Dno1Gr/vSle+JMxlgBPTzImu+h+nMHfqvV68D/k+l1Sw52lykucfzx2Ngv/QXvEyDgrwZ+i
4wPJ34IfFuT1LRr6ndXh9RwXdXdI829KoJWuf03xh2Cxirgo/RcF3opRCWzPcwXZUIUKXlJnAVr3
9PNgqC6bRAN4OFLR5i2AcKMMs9/t5XcvveucYRpWTYJDLGB0gsxbx34AVamZ3jIOLjyZsBU5lUlR
KlFfsRvsiWEzKSBUx4fon6PlNGmiqgx9og6b/QTka0K3kuSb/pYY6pm1RS6dM92VFNRX2sMIx4Up
jmwstA9T/hfxHCa48TINnhDqWxjMj8BysMUuLOnbRAIE/kWN3ox0U8fbNrnY0UN4Z7xEKDMS8D/K
w6hXVrNHaW6zEuo4LjkU2e/LCJccn5M3BL5U6W5m39oW0I32p/DVMNCBGbpX67uM1DHT77Ab0duu
p8FelP0gFo3+x4cXRGdB5JEwHNIEqKhe/L7hoSV5EvGP7Z289OrZD1m7NvpWUU69camK97QH6ev6
6YeYjhVgfNUhFGLAJ4HlICYFbKJBL/KDBLqhIj+ADGGZy3mjjqvCfGTFS6Ho9G15ZcG2lJg3sj1W
CXFGhtJwB0PRWgTmrmvIKK+2UfMndV+DfwVmgbhqBc0bVH8La8fpdAe1T4xVEn8Wkb9LfpsxuYrQ
ke1DqL+LlkAkcs1DSiWCN9Gl/dUsg2F/8Tihvyr5FqutRCWd1+YpHhnmAtDLl9KcWtU9ZOnK/sfO
zrPI1WOsPS8crhmos1DWj5oloC1jBFpHCiXYr4x4L/lsTfhP7OWmb6X/stl8B7q2Npq9VbwbjFBk
h8C8EmMZDRgFIf48RjAC2mY0QIyU1hl2nBxXDlaUCuF1dPYi8rZZQUOvgSsl1gG3xsSs+d4EH+o7
zBFhsKkg7EJXAW1ig3wranbyze+U3sFTNMmuQhrHvCcgpCUCy1/gBP4Zo3XfHC3jW+dSqi/9+M1C
fRmMH2LcWp6T2JSh3BOsUKXxGQascmg4l70EuIOxkgVsjJTBjalu22Evo9CPtD0qBHv4yyAaIKyv
SZpgjeaRghYSqsGkGhHZil4HKu1oQxzZlMz9Q7bqCrp79Jh+dZIQNI8ytrBx2WpP1GRhsJnjKQbm
0zlx3vm846kKegMsrv1mVFzPePjKK6V/RUPRor/p47+0+p6wfyomKBpQIix5mSO3EhzjjknTURQX
BYJyYFAt8FhMzE1WjfozwIjUU5A10WfPXKVU1yWnExhlHSZvtInKN6vFElbslYJbs6eCEVuT86l/
x0Ewkoo1vTMWAK2649lj5Zlp14BpXbkxyk8DGJ/NnBek0EtRMK/MfwX8JN400S6UeTEyhkXFuiq/
4oiAp9Mo3KnHzt698CfM0jJ8rA7oYJ8wqLo5kHjBZHtYloC/PKr4JgNd+pOj02+jQ8v0s3IRaSxG
HoMaZmAcn3LvL6LuU+LENYVrFhcNXRTkbI4Ng/9Yd3qfsx2INjZAdujvTQR19EEK69gip9WeVvZS
aWqR6wXlm6n8qcWltgHBF4s5uDovcbYsa2Tk6rvHvAMbAhs+wl3Sq0Gci81fsdDN+GWKUw+BeAZ0
oU+e8Glyhr4InxZhvmJ1GcqgJTE0FByWSTguE4jjhCFU5iaznuTJMy80+OjD6qEN/1LokuY3egIM
WFfrBc/M8N0yOVXTr19SCRA/by3D7DNB0Fo0Tz/g+uanoOm3p5760V9JXOErJbjXHfMNDC9udyt4
AqpViQCk1TFD7nwdGUMInG5l1H+iJuZrq6gfNX5i3UZBWJ8yczWcsCUuZ/WmAoYfeKbPVQ84rNX3
A0ejR4vAyMJP9yF4han/USbSpFfSeIiINqLDAXsJNr8Pf6OAR/Yvz/4VSFiI59rG4teaPoN/OuoI
Vdom2ic2LldPIzKM1j1fWzU/1u/IPS3pJhV4e01uFJbIzT3qPjvERMJG3YVd+jiOZ8KyiFbW8SSZ
HvFurozUGbQyx4oi/7E6SaSjJ+1KiVjEO21Ix5a6mk5thOMsISAdpK8ebNqyWNsRSbJQSAx8HXQH
ivJrkALGv4NBjd01qt2zgTUNU7M1EqOJH+ypMYTOTOEYHPf8VpyjoNbs6TPBllUVPyLYd8qhb72V
TFUSJqsQX3IadEcyymX+QHG8j6HpTUcAe22/t4uL7O89lhneU7+hnGv6D0Ni3vZIoNLpo5sFNF1s
ab8EiigLaZxB/lQT38sfsudgWATdT46PkHkPCMCjj8AVUqr6pB9pgSYYG8tjLroEd5h2MxtlMcif
ivEbFTTCrGiWevc0i59Kf9OiLfDApdHuCl5LFSrgXZ9OUOLtiAnvUWEl4AnKkPkr1rh772b3FYVf
5GwE2IK1ztVzF8kZGCJeeZbI5vDsE/gEWzngWHcUa1mYbp8e9WHJLrlm0KdvucQnA78JtBGEgDGH
KU/HmG/pV/H/jfaqrW+6NS7K4XPifuLTkzmo4yOc6Bp1bMwy1rjT4pG0EjNYVzvGajsyWl0Qjyjn
FnbgxsUVYSoTXSPdT+HJk96D/CV1LpM0Ed+DFJNU9tklrB/usozOcU0yAbxIE+VqJVxPXCxx6hQH
KlOYXOvxxkqsC/GTN78x4roO8+U4+5o4IKMuJFFlQyWuq6e4PozNr1LEm4rbHbTXaiJmNP+aD8A4
xUwfMtArn/lsTWeEqZXz0JPGNv00g+9CiXdG8W0xYsXaZnWsIJa5ecloXjCBkafIRp0LCilG5UrW
oWyZ923S/hi1pIaT5EBsG6mMqIzbL+gLqMq2Ufr7f9H2UKy3AM+gYHy9SjFl1py5NkeTgXoaBFfL
xd3l9OrRU2gYmU4zcL7n6wkCHLWLYM7G+Ec2OKqiI/m/Wrqx80stnTuOaRJVOg6a8aASJUyAgKVz
3O9Ug9i4XajvCMTsfyD3tMXvpAKVgZUHdANNI4hwlAgogOPnyFYi+JnGHxNRQEsxmZYHVUOQOhDM
xL6zZZHKK8tTua7zi0mHGek/PrNqOcIu+BzjS1zf+2xTK8ghN552zWxUEJjGc20hRZCUuAVjdK5g
HND/5KtuQGlKnmKDsAGrWYXR8rf18bfedb/jpwdFMLd4TDUkKFeEapPL4B/hrYSM33GB2VN3VJ5s
l2JevnY302dRsND54E41UOyyVMhSV/zO+wrNCt2Zp9lNaIFAobzFBgbJpYj3LBJ6KOWczu2HXh+B
2QfTliC7wnom7Q7GNeolIFUlnXI6AFHXFvIF5xfPhXVhT9k2BxBUIwlZWnvqpD9TO4VPycNRg82p
QhbDKjQCpJCwMi9q7poTfC5yEhzcZzRWVs11t5jxiZYG9HCRv9UMy5soXMYKu5y5wyPiFIVBw4Zn
QQlmVRsWqbgzEajM/0KtPov0nsuzqw93g9NIL2MgOmgdWPQZ8OJHHpppRR5YhriAexK6m+Qj3P4t
dccf9n4doMQduGccxSDmA/P33YstHEggtb+Edi+G9cieAFOgYHCNXQnlFCpBmZyKnPcCVdJiPEbW
G4kl1BArQldF+UC9Q65HnXzmWKLgCdVw+mN3SuhAYJSvNRtVt0aHcGppWU9+7DbdFUQI1cyRGNmC
Fyi7saeTBh3WNm0IO2nFDYNtwesTjIfA/Iy0r0C819O/QbrZ/bdabJjjtqix2WraLexxYbJn5Yyo
PhX1HjQeA6YlawAGfghv3brcG7qOCwNS3VmwJdPDXYaTF6OPTnywhW/ZVO82+++w2DLAIHQVQgx/
4x/llTznAqBZxsq/jsOdPGn3FnWkoswU92qBwWahKvsUnk3yk2PIlV1KbQXt+M68mwh/ejFugn9y
dyybU84G0Ct/Nay/HQNSmnCZ7bGGSHjti2fvLShbU/HDx7VueZ0M6x/MiWjCAtwXKMevXCJY9ydl
37ePqMUVzxeArg/SSPOqv+LqEqanIT5n07dA3KCx6Sqwq+wChivmXi+vo41ZlNs4YieE0qXb12hU
GH1oWAwvhbhZFqVZtVH1XVE7HgyRhm1ut/GLSxd8d8CCywm4Zds50LPWFvT1rP/R4w2ujc4iqls+
ROix4IER5MUEAxx2Fr415Pcm6Z8Y9qV8CBI+LftVjtsmtNDT4+k/y8VHnRcOAA4U9LLFjbENeefy
fkO8O2SVSxytB0QjiQLeguxPfgQ7OUlgBel8xNbqtszMkuQ2Kphn9LP4iZQc9eZV7nbdRHhiuk9J
8vIK3rhDzIZC3qYTMThcR4N67ZUL/VwRX0JcXIzRlwYdlHrSPNeKHTPWSI7ql5L9hpkbmxZUvJwq
nDt5ciSOxAJjBwmFVEwBkJC0eeacMsgy0/JP7R2EaSod+Mgh39a1I/P/De6fiGQfESxRUDckbqX8
2egQSEMv0ATH7xRNMntb7/9b3uH9azU2fQrXBbdYPU//C9ZktX5N9VUjW/tg+ErhPXSAh3NqyRaV
X42y+9ENbyA7XJtwFyEvY90Blgr28EfuvnX9LTWvBqpVZG/US8zGqnfAlVp5YUXSzWy0JfvollBS
ojYmI1yRAL9OYwYVaC1qDwZlcMTPtIlJCjbC9MurDnpyT0BPMWauOP+oFl9oV7CSh5BosJBZJNVR
D9Ubpt0dkGmuC//PwHlpB7ihfcZnR4JqSFUxp++aYUXi7ZXuT/yY41kxXEN16hT/Ap/KL+zbEZBl
Eq8jFMfjleJPY9gi3ozqUMc87WujY41/NqqNovU4pp0mU7eASGg5XT/C0IeEO6/ijQ0jsp6qNzRJ
IAvGUFtxIw4EAUY1118V4qblLB+XUfbVRPu5EAlS6vVeWWTqro8+o2wd0QZy+hB+M4onWZr6rHTb
8ePVlG262Mqo4LZEcNZQADTrMHyQD6RrS1s/sB/yum8ruQCw0U2wT9E9ts5K8WR5h1BWGOdeBt6F
Xoweg69gb6eXqrupOVF3LuujItEcq7sw4NasPR+xF94s/VYheg0wvk7NzpQvknzquPUR/rC7sZjW
qfG/XsFMgVIM5bhfHHsfoHYEdLU9G/UpZsiu1OewPY4AvjoGDeRPyfOZRG4rQ7T5jl004ZYxs2FR
zSD4gF2nEEKmv1S9YOgGxIO9RxW/KyBQY+Mfi0r0YmQTbsk7dLFTsDgktYpI3H1uwdl4Nu0Rvz0c
K5YwHwUcbchTC6Hz1V4l7WKb+NIYQeXiYnRXPbn6VAmqehcfpf6Y+i8yjlSCKelh8luQvM2LWQ9b
pvgR/tprnCD/DhVvk+kAkIv3cngG2a0nLI+UQ4MGctuU99HjCXcKm1y6HjvyYgowNpDzSzPMklpC
PYwCqr94DLQzZ2pZZKItSLYe01frGit7aTz2NgfaoxbCncGUFVDIhKL/J7IYuyhukv0msnZsdOZe
jP9Rwx8ibY6t6R1lgtWPw9ITtM5WjgYyd2vKw1JAgfybxyrquCHcAMtTwufA2ZFczP4WKatRvoTi
XCgHUGEUcxERvixXUg05I8kQzTLSXqiiPW1VdgB+flPLTRn6UtK0KMMFI52CR18p3onnhMi6rYND
Rm0dgC2o6nAhvDdDd6xpWaOBrMMPm1NnHK969oM/Xe/dCakb21EU9WpxZu1f5gHC8meakza09qiR
OJ9rro3ZuXPKlG/4DPgu/RYS0bH7mZRxYRvTThQEk8++3yd/Z1NDQaghPxjoJjLUEvi98b9bTLLD
F/oUnn9AnZb3COy9zBfEbRHA4Ij+ivmI4i2vot80/+RDZS+c+Z8NYzjIKtasJSgAFKYH9XfM2chy
E6Ed1dB1yiybHwbdqKey7WLFgGuJycPO5A0TTNOuEETNkeMKL5T0xZMZD2tCSkx8xuXGNm4SA8tK
3ZflWualq/Gs5uoGD1+M+TEiLyOeR6GHyfulEAElzZBoqeWbMkbTuEKJPUrcfgyefQAJbVdutJ72
6WEW/7TaIFDgR2a+MTCK6L942yBaaOKPnUOZ7q0MqQMiDd7UPYMrOwLr+kI3Qr8GJzdj7peTFLGz
WYfgS4tVlNoMV4mO0YBt3GtczACDFfvctgynOyK4uAk7h92D+gzqZm/bn0rymMlmiQLq14qW4ykI
zgX9tpTazMpKUMutU8nnsGpXQ/HbIhhQVpq5jWAgT8p7hqqQhOOlND0j4xkNF4guduVmYGTqZxNR
PubXoGEIG+9CAYC1+JRZT2REchhNc2iwG0b6oTJ3RRGyVrpXMUG6Gg2LfDfZHUdPLXjDR23JLNlP
tRSvTPlcTOinbkgD7ArH68XT3XbuM9QLVFEq3oMcvg0cTZZB/zE4ohjX7AQt+GI5XRGyW1re99B8
qkzjRsCJBA2MvWNG77J/srHclOVvRSgMnwBzAm8PW4D/yrA4eGBYttSfDOHyJQT8TRjdAjxyafdh
sp/xkLsYTwudIhJirJRcsDHFTvwp+Ve1PInyaQ3XeHQLa9ufovRIAwMepA/difsp/8vQUuXxFi8j
U84+XanTNW0oy1tHxr0DSjnesd5K6o36QHemGZvJWDf5TQxOqtDsO4PGqqBm8IzMMu++UhQpfnYn
IxVH+zUzzqypGFV2rDh22QAMd+UPV2gK6rAV7VvffqpAyoMvNT55yUZjcu2Xj163mRZPSy4KRxf1
1hCXwXiTgUDI9lceY0q4xSnFxODoI+Nr/C5LQXAo5Vr1N1LcFtYjKU4xoQ/DVht+Um8zG1P00Vgp
4WYcfm18dyliUH4HvDb6KRvAnXE2E6uj4pOO/W+UF8QvDAYCozXlr2Qj+u5vWoLcncBJnD9avc2C
b1SwoXmL5/ZmDazAE6eBwpoPOIr+qu4bfVWcbec5p58eB+AiTI0C0y0G+m/8pXhFu+ScWW9yf/X4
bFNE/AIpvoOOle0OG55u6/cu/heP2Fr92LCai5gpV5DvMcF/NrSmAbaHjthaCRRIkFxCVP6QVUX+
YUExTh0Qf1a/Rm3fRjfT32P7C4tvyfyns8RGMMiqX3Bc1+E6III+XIpoo4r7OFE4NugH3kSI3ddt
XwXRDeplQEPcoCyR55utJRTJ7f1rCUMbk5z2o8X4q1CyMgBHP0KD2Cb3Ojh2LUeIvZK9OzMMYZbk
p95S1DkF1i83DTc4HYf60jXeys5Oo6Fh2/9DC7Wu+wIVV71shb2Bwb7qGPVP8c2aJer1p5i9Up9a
OY9tCY+LGV97gjv8p2qfhQUY2uLnp5VlWbMYKcA1CpiYKirlp2lk+U5m7XDIKjIGGZa9/PjVU3KU
4UUy2aKS9ZgDDGTwGNA7F8qruqk+S+FnfU8i9MhkR/CS0nNy+YnWleRDO3xKUr7hCqCYlzlUmjVN
M4SRyvtVmSKZy0Y7GRPP96Yy4FG443c4bdSAEn/6hKcisbfvh29hPALQSsQWEN+1sMyzJB2s4TmH
pYzrsHMk3R1hcuMUEfcp3zMjHcWm5g+i/Qv7fx24kjkCPOn3vXil0VYZPzzYI7U4+gop3xcaIQmP
VI8lCOWY9cwRUpbn2YSd/tWvMhuWFQowFlhqe9dQhxQ8gjRdSehMxlEYp1HbxeZHSq5zvkHPjVxB
ezCj9TIo3iucGxSxgJsWJpryiffSmrNWnxlbUpPbfrKciefVyKBfsbOCfyKZGAuYCrzH1ZswGcJ9
TQn4B+9PSw+yvhcIE7BDd6gIgweeMG14qto+S6hFeQQIb6CZriqY3UedFyM2XGv+On+0/FDP87h6
j4syCW4aNjCVwmWgwolZLI7+bSjvRaxTwH5Z6VnJSbGdx6zruN0hMcH8m8JHbv3doH0qPTzDdGV8
y4iaYaw04znCvJgnH0H2HdlXPd+JD79Z2vAqmSDDZxM4aRkHKClSckSGKp8nhWU1BAuQCb5xk5uZ
moVOK+GCpjP21H3fBbsOlFzEWUswjYIgcVbWz37Fxm9XrbwZNVeCaJY/c/SWo7jqeAIiFP9q5qTZ
XsKdBbVBLNVvVd0otHGJd46R/2bSmb4xRaUtzaCyf2W7Yuc9ZtQFiPhYNZxtEGQ9caeEp5IH/gF/
yfxsgmsyySSBAdxExwViifiptk9da+yW/rSf5IPS/ZTSjTTiUD3wsaLAbsc1jo9F9SXN+48O7SyD
P0abLQ+ChWVND1dW+S/1HKOnwvF/pcHpxQ/D48RzdQAOmkLPRYcTKP+K0l4YSG5aBhDiI1aXZcBc
4ZFwRSA9dzEQKEeRAQR7jBoamuJpSu8diIXEv1n1BZsYg0i9e4NPXPvP2DQZcNJAtJsBZYPSQ2nA
BefbK59fGZngfAY6Ek7uTvsy63vW8qMnxy4+ggbrcY4n3k4r/3B0GvK3Na4ESbo4vNTWVSRCuCeP
b/JnaM+gGrvu2YGlHey3gbJMUj9DtVgbyXXEaNegyg34UQiKWMaMtpSZwDfLFdlj2hFunpXsr/Mo
c2T10XibmQ1lOmL6GJll1ugWW6rX/JANrq1j70jPKkwZcyOqHaFnnOB7M94H4sTeCA/fd0mM2KSx
JibmZVIudICGOObtsSc0O93FxUoyHB/vr7zHayjyz5pBZmw9Av1utX9AHQrzMuR35IkcBmV64Equ
Il5jZ6wony9tyX/DphW6D3m3sF9XdbnJgkPJe16n6SpQbwJtOYzB+SIqgs3Y3LPmjl4dSOehLLfN
F9cq51BBelHy8AO6mkWiQGBeoQ1JzVs3XBniWxPg+luqHrmi+pehotp7B0G1LO+smFlpsMIMucNy
8jI4bQhNwG7ebBA9CQJZ1FuX35XPNL41bbds3jM2nTKfKkkgL8Xibm1JPZRjRyGyi+MYlX0Y3lEQ
5fx5GeWwH0ffa911erM576FGqB3jZlVRlydQjzJb22O948F+GQfZXmfluUU2H/p3r916yioz90nT
XECWrUImRqEPDxGmMBlgLTpulcXwGqt2KRhITe6syx+flekjtb7hZZYTyh43rhwupKJ1wkdndXe4
qStGM9nEdi06gcCFO+d1v3Af6opklBDdIPla2lGarnoLXCy9ye11gLvp7fXkOwZ4kgy/uX6JC+5o
RkmVayGgAchLoGnFQrS7xMHLGz8aJOwcSB9h8FsJRKbWHrBdQVqxPazKwl5LlH7SixLBmq9KLL4Q
U1MKF5nFDqUgfvociQ1mWDbeaffm99vkGYRoYoUAUHZFfURzLCGZRR82wHxFbVPp7yPcjg5lr23/
DtluYotheT+9/KGqo+NDhzfaF43yWIDYtJCXQIcK0GIIhlBJyLka7STd6R4GTFJ83MEOhxBD2yJZ
cbkXEOxQ/CpM8y0id51++mZcr3c/CoqKgextJq2HWNllxqGkPBz0Rx/vR2kz8AWpI2QwhQ1Irm85
ZiY9vsYZY3BlybsHKl7jTxc07z1pf01DQWtCgboL7Viwrqqu0nQEZ7SkqcZYwimYBa4BugWeElHf
nux0fAazWFo4EajiujjyyGXsDRn75OZvSpnFFAGyUW1whfTftXkekpMgqKuNCo5u0nMAHKtfowkD
hfF7g2IuParFwqTyGlHDIk0o1zzgIjrp8tan9yeXkqYcekK5YOZTG5/KI4z+oeuWZCfSl7L/oVWv
MvoVwJBlMmmneQGoNs+i3NnwXIs3lRsZc3+zF8OFLxmigrBPM+mkZ19P2jgNf8kILmU6XP0UGqzO
vYpgBJC5vTFq9JyIBTcdKCyYh/Le08nZQ41WrxrUUJz2zBdmyQW6f86XgvcgGZAedE8sKqsqvsfG
5BodSSFD81CNb4xs7qTjRgIL6y8lcRPooEXeLEYJIP+AlI1/N1MF239+O+blYeohqs4/TMQMZCdd
SqtY5jCsO7LRSb1pdXkt1HtafURStdWbJ97sKnx5mc6dhdrUvHbmqw1xcDKT0rr7yDw2oYxuPWU9
IRdQolNb/xFs6NSI6lQKA1SCgz9utEigxQ4uJeHlFR+/zeAQNGlQLyUgFQXCREF5Fuufcbpt80tV
HX2sByFkYi3KHgnWfxvzXam4kndJ0D9qqRNSgNswdkaSuhPVYK40y5sZtYjnAF6dlMtlD1COuPtV
0KgLAVel7UhBdEv2bjJhsehIO0hIWMLcyfsbyVYLvmxocKwK2djWh4ZQraS+p8RL+JyKlu4Ovhsx
swUGvOhZN+J4gJdEhA76FYs99BQZ7LFYDGH860nDBepJ/7AhUmrbTSRUeY5FkELJBCNqOMPocfA2
LUWPjoIxi0YWll3G61H8hIZB2aGif0G3OLrVyKrEmHC+MHFZ4azM2PKJMUS1iMMf6xQj1AGGgoEH
1qb6USGRAl7nETpiI3Mi5F3Z8E5ozGaKbkPIXpWLI0b/g8EAcTXWMVVfqgq2fPLQhNm+wQY9IzPb
Cc1GgJmgb62/FQ/eQVXHC9YVUbRNCUAZbbeeTfkPf/xtrSsGK9yVV6/iHGRzC5tMZFdbekneV2od
4Cwuh/HReddEeYnyVQHNozuYTll2CqJPVb0WhFf6vHAVt944sIJkuUI5AqFghI8VcP4wMyzVlCv3
Hc/0MlLe5OQums8p+lDsY80abbSeMmodVp4Rq2699Ja+zWRVZU6tcj4G3FvkRbI/ZOQyTdYpHcp1
wNQrrI+z/76QUXFVv3Fk3cdZJRuQypiG/+yCmhE+YUZXDS1hUSlnmfAZ69on7aLv5xsMrAd4zrg5
B1axJ3LUDj4ixPKqhu5QIp4p4FegNujSaJMwM+zwiZEHt0wZNKqo+wzsF4WuARaZv9D+KePptzvu
GTV3Bkly2CuA6GYVbTRMMOlbSrEh0IELQ0Eu/q+rWJHVjc+JrR3yvmRxW/41QOZMngowZVzUANW1
EHxV6ZRttYHg7YQIFYeOoib0kGZu9OrYR4LQtviuVP8iUh0T0oiq6r1sfGKAbkSF6M2mH3ZeVpxD
EePVsRYyy6lSo3ntRocgasY5n/n8o88fRt06o21wF2Tswg0bxercVgFtCRlgqLtC1fkiGoCwTfeX
atGp1pVfCTVT0P8vUFm2zC4l600zzmQXgKLhgoEXomsNwtMBH3W7SlAjMDU1bGx0Ltde0OC+Y/ER
AY1Swx+cEUA1qZkC9Olboe9VNgdIUj1x9cwPqzuIiOO2X4s62ZcfKrXNxCI5x/TamPrSjz/N7n+z
FlHeEtieI5HdJRLCrtaAGJPUEkduSOXWS8HCo+mZAAPYNabE/p7GXBCblGmaYbEvnIhAEhR/rDUP
tTL3hldhXMLeZmcMGA+KXr+20dB06TIV//L8Z5JjnP8T/EG3YrNcF9+oGU9S9BGgPpdeFiUd9Vll
uS0aX/SfoY+wiKXoVql4zPZFAw5I28kNuUnqUfa/ZPbVBSoVecmQ7lJo+nnU02fGqo5GRGS7FvR9
ghxvUsgRjQ96IOZMhKWMJtDCtmPm/8xidNvhD8RMjDmiQqDGOIa9/gyZ106SWHfyzjK0fZyZGK56
KneNL3smgwENoCazKmiVw00x/hHRNiHvgWeP/6VuvjV0NwTbsqrfAW3RGB0O/T1SZwTrotEYvulk
+m58FncB3p8VLwEBP8E/c7xQIKvSe2RhJGIEYqGKSbpHUUJ6kB95HAEao9aCkzunOzEB8NJD2r/Z
aowxj9IcIYq6ynmaar4EJfwoLa4T0s77DKGsBSnUjZJvxM9+e+uKqygB9/FnTpYWcgAscovGxAqP
VluwMWceudIUMPur3v5AThBl2kpjI7r2vYclAQxUVzLnt2R1LpztRcRwC4ZKwLKCIyu2VhkUqmAb
K9tAN0AePwcP8RmETrZWrGN+BM96iR8hN2tXxyJJQie/0wjAn8nfEN9tg+6z59O6o36t+KvS2wj5
Io/7tNoNfym4PmuUliVykbmXZcum1BfyK1F/EH11yDM06JdpQtLBXs1DUnOiaYq6jYJhqGPwN4RM
DZpT3P8IvQREjHFgb6pkSCv8tP/ygr30zCxLqFh7t2KoJdIBRNwKfCRmKFM3Fz7mqUSeHNPq1rFC
PUWMcApjEDVl7Yyg9T3sATNFpNM3yN9SpIG+nG9N9REi3R+SfDX/KinDlLzBxxTdGwiB/rpsjmO7
kyzmSdv0kUnvrf89ewz4X4mgS3Mqb5fCy6rBwkxvUugi5fTZ/Wg8Ald8OlZxM0O0kzDNKyIdlXkF
CFJLA3KlYuUYkSORw3fF3Hn0UKvk7D9GxtHxfxydx3LrRhREvwhVgzjAVgxgEEmRVN6glN4g5/z1
PvDOVbZfgICZG7pP0/HmqjrPybLQhWXaTGKLGmobYrlP8R4QZ/c10QS0fbdvvRSXOrMmnWFsmO75
psjmtJlUVk+q6HxElymvhiJe78gUd7L8JZ8AeBypVAMAnQumpdDc5mR3iC3hXl6yT8eNkz6lJCiq
RxoIQh4WITJGcUW4Z8+8HXcjIawumkxmmOPaZnDfAtV87kof3oud+NCasI1MLGDK3WRsDRPdxquG
y/1uVJfCWJV4e3ISZYI4gdlz5wrtZlQR3/w+fRN/CLavSmxHFi3sgPG9oMzwSIBuzO8CF2nZXpxu
X+f3Fk3A+NdQa9cVl1HzRpjbA90i0QOpvaRn/PRM2Md65rYgtaMtTimL/IYDW8j/0aKT+TGLS9Ow
pzB8Q3mPdNNM6CzOijn0LStaV/Xso1fH3WCOGgqZV4MWKInfprjfFvVVpWyR1L4kYythOwupNxOB
P9pUDhdlYNkfuEpGpjp4XdubYO1sEVnMAzR4YBa5nWzGM8bFL2X/bwZv28AHx/FORM65Hzetfa8Q
+bfuqytqyu+nRD220UlSBxqaR4H9GJoXr32yJesVcfTy11Gm64lO2ik/TB3CqiBwG3MrTsiqAK2Y
qu0CXRnTU2Zea/NfyFpC01/LBWU/HDwsj3b2ZXUZM7gcAfeJyGbir2OTToz/oiEFq/zKSkLbYDJQ
Lp1dcU1JaMO+Hb0VyY4kI6YwCHl3U1wemNLpwVOBHiLFTqXJX49DYqKZrJt73W1NsMI4QACZo7iB
Kga+8TmW265R6zxM7gU5bvrTGJ3C+QPRQOQtE/XWrskms9ZKklrqvXfTVdnniiochvx2znewWDAz
mTYOPaSqi0IvwLeekSv/NjPj6PjwmKnjpVZkqyYbzWm3qDd7SAQRU/AgpzjGu4XKTDeQfMCxNv7p
oGniwcW96evlPgrZzit1ENFTOPwkqP6N0qCkiH3XZoOgvbUc5DqWVkctXk6kAAt/ms1HF19ESuG7
xWm276PzHNzc+i6Jg3ByVD/jVi8uDMygJqPwpJ1tWXF/K2uZI8FMR+LxFxnrlJik4M0ZTn2OdAhB
kO0BFEOpHls37d3znLWnPmJiPCu+FUtbodMins2xsG2uKhZ+OVuKcJfJg4S6W+jGUWkssG0aC77t
+OrqzwnIBig621abCXput2kDtKvWmSEDmESAJxnM6mbtV3HNiu3XpRHCpf8gES3ws05aPKg88BpX
CWYG7iQ0txtAOw4aVefDAt8TjfvAOVTB2zgerUr7Y39+z5ucVbSDz55LhNgHQS6q4iggXG3nuAHn
C/SvAhm8xl/awK8t9mHyq0cfHSu0UU77bjjk9UAT2m8J2/R7g70EtXyE72JgMFiSOFFkELm7rPmM
tQjzk7dOo6fSc6EN2hJpOhMq3el3ruHtl7e3/GyYDZBajla5ZDo2vwiXxlv0RFZnbzO7YSP56hDW
lFh4MlQwVk69gRQjDVC8ld6f25/isWNLiIlND1nheBvEnV8RY7hADx9bE12ZYsAXQP6t+9PcTihL
APIzEe8wViib/DLANIHHTWWOzXFw/u9WyQKkF1OBs5b0gx2ZWlpeI67HR9OMjV+hP3EMfOrcvD17
XsquxGrec5hJ+APGvUssmqFbYAlwdIz8MWbnIbVqv5xfHea8lMvqeUYW45EOpBtwrikRkTfGzPFN
Axccb1pqNgcEMGvZOLtohocE2a5qJXrpZTbyEs1gukO5UTZxovi/jX5di7s9hhsCCmnlX0def4Pp
YE9MHGForfMHgQFYR3TKE/LQY7Y1WT78wwTHOK0JWG6RG23J7VSk2E/ktFWO+WnjaE3ZRLl3rWAm
m/oDVtOMwyNBcR8o2Jg4fdqR+SN4YxPBf+Tyacs97RjVOWtXjCsBjxkz3Eq2HEVN/a6hSauxhnfB
QXbf3FsK8UuBgSHNSW+T4jVi/wUUDVeF3MyEwKM1D8ix1azyms8mwdLVG87abGp/Kgey/1hAMyiw
J5ExiCgyiYK11n5NAtCGZT4qvs7cXdTDap9y0BR2RmeI6YFXtqqGbdgyn2dXEXOd97w0RY1HXO1b
ZuhD+5V1TwQHXUgVXxGJ/SAxfXvIrOx6OufO6wJZEN5jio5gmANMu93KTRG6tQmsJ49wCQuph/LC
s8N2Q1Y//IfXrjD3Yv7sCwydzKfqbNuSTOcV0wtGA9Y6+UIy3kQIjQKdkSVO5KT2jm52FODLnMrz
uzS6VD2ztkz7dOvJeOgB1sqvkPWowouZMcCKzZUJslaLEdXnxTbBlO71Oyd/7FFUjNnejLu1y6cs
5p1Ctz0VJw3piMfwzgDjnA8/JZ37hMZG73F6AwfnMufvbm064wJ7bzvXGHxJYZDQnusU9HVxb1FI
BMvjHfktEpTp9oSAY+qQj59LBOnEmD/EnjjEIiNFJl7lRnZIZ6YraEXRTxXdC49hT9YdjCsuE9QF
pq58LXsk9IbxGhzzspqxxCxEzm4dpfpjVYeXesL9g02mg9LpOO1OH5j+2jklb/1EQOTOWOy8RnrL
5LgrMYhYiBoLFrdGe3O4Hj2dZrenu6/CkrgxjZT6f9mUTg9111+ikDRMGHKe8GjhfJhFa6/J1nQW
vmZSJdGJBuyLqK36jvVYSCVpvwRYC4OGUzRy+7VemY/0/89JyLTehexw6iBTU0StPcQPeVeuTNpU
DUtBRvbN1EGuhenmmCBhW3etmTDbMVwBXergW5umttfofDsOkFdz8DvD+x5oUgPe5djS/83sxrg7
2LZaK9ew1+zMMd+sBBbuwqQ9MJP32C5fQ5pMncVumxnMLPptixUH5eVD3/9J+H1zReEcVtAimOsr
56IP8XpE9p0i1IHgvF2c2czxtqYa2H1SP+h+mx26wtnY8bNkrK+RwJhOv3YEmdf8mSp0H1+2C46m
g3htxicPVbMm05fRGT8m7YSwbzTQPropyW4QJHs/F+UriSLI2ocBJ6OlfoopOfbKW/Sx67wsnx35
3BY2ZJwGMHahIGHA+GmvXv0i3ZM0C+Rbn15NHNaI51DB6W7da9kOVxuxd8CV3XAPm2jtutcGjRVh
KAms6+xlkPIYKW+XmQ2yAE61bLqEmvc7VRHkPKTJI5KYOsS5eO88zJoFdS9wJ4KBDRu5pLFYqe5F
rzHbtg9RK3dDHLBJR9lQgY4j5QHzLsr8FqdeRNtj/cJqXRUxresiauB6hENt2TEd7rthvidMp4zk
u5OM2mP7j2xZuicdsA3LToWpL2p2yUSWXhsSxxrTP1x03vuuA76Au6NQXzNi3kB1ExuaGn85aKSw
vBk5lhvNXqMYwc+f5z/MyseKrMjst/bcHy9aJFwEtujD2mKZyKqAfa23KRiuTVjYhgZFNQ40p9MI
Gbl0suZnvdNQ+5p8PCZjimLIb+mS9RlQrpGz1w+vJUdl1XMGX1hjCtZvoXkHKV95j6VN5VK/eLiD
YrqX8Gh2CGMIAygs5s8fMfZwUwXEj9AHs/2OOsU67OTJZau96IsGVM9/U/VdWyBV1VOWIAYesAJz
Xi+xGMUEproDD0IQkM6kbpRbOPe0+zGdLxCNKnI3g2HeNfgYMwIqGN3rnm1thl/N4V4OMpCeQbSb
2WaHy/KXF6PhZ1aD9BOReAkwBXSGgKo+IOy1djGxY1olH+coPsArJFRs+bjJ9gb7eskagj8CjsoY
Tb2FY095IM64SjzVb/VFYosohz27+deY3QOO0cqrN3PhfvTJmDHOkj6VH0FwCUtWyJ1EoDlwptGo
evZ1DBkWMPidJaogXkYDo+wY3hq26/yPvJffJE/toxYOOO81E1kM8wcXAlHdAjgX7xZ9YWOsB9Te
dkV2dg47516TQ9JgNSwxIlVtD/dSPpT592zjamW825gebjdS0cpm6+BdkBl0ffcQ40DUWQ+NWbWt
8USLrN5PdkzLGm00FtulcUyna6DaY0OcclaLk4k9wyrSVWafgjTbRUSkQ+b7NPv2kLkmEIyOaNRD
suTQ2bdSGKwC0aUyoDH67J/GVjERGjcPNPRsSRY+NnxnlY3ICzmSgSNmYOwYJdZuUPm+7tHPm5Of
IZkkM2aTUO85SBoNN/LLBrJWXX1OvXxLnQmR1k/BBFIHXCsDYxW3H1lhnmKb9TOHVeq1N+LK1yZb
7642WHvOZ4BuDxEDikrAQhiK86KKTwDsFQwcwNXdIH4QgvPs2jTJLdvEVl9zmRIabB4Nt9uCFaiL
p9HolsyR3yU7eaSercVtjLsnnZonnyVFXevXnrMnjfvBSquXNhzoK97w7oFeTTeSqqWoqo1u9fuJ
4sRrA8hpr4vUTKMqdIlbNKjuemxrSan2gzMdLeH6ZZ/71dL1wKyjnCchhvwAl6+DHTnpxDGI9TwR
73RbqFLENkZYKIboOVKvKtMvtocMmJleO5GwdE3RAlTUh9l0CwQxOXio8LnuPQ3cGWfXxIEW4/rL
A+PVwGbLfiLqyP5kX2YQBUu43zZPim3wPy/U3lD08qH3vlWisAiIz52LS8xgy6o3Lp9YqX112ZPl
xECj2VKRbzpEgEFwBk7iXDWMA+vs35jM25JmqdWDoxdGvpvml6HODxVwBpfHrTggSjBHef2O4pRu
oL3x8GM0Uhaiub6bb1bx2FuUIG7E7pqiSoNC5jbUirl3blVwCmRykZ27Tkf6NhIRK8yubHvipPbH
ytzGJBamRry1EK16idgaujyoCIwabbBgIKBzk2CCl8I4AZstmmeLQsJ7iSPso4GDhIgch5Kmp+aP
+csyxzWi1YAPv0G2xQpxNVbFZcCpqQDy5AFpDWwNA4vVAEWxZLuxd1gelOWIVhD/Pu26kIK4ksLP
m4OLnjXFZFXCzLJxuwP5gHLsB3BpHAmPJX8LaVCjOuGqZ1TE/ZSXydEllUrW6kQhiaIuOEeYXaw+
34QR+ypN7fRJ7pq23JTU5YD2kes2tzbQXmrcty1bgRED9MyoZMo4i4Nuw6J/6JmFiBDOnL4J4KeI
fOAbZiu7Mfk3RIKtpJnuQou5yhAcSrKOHAdSE38ox8JK9uq05Dcg/eQZJDrfCL67Eh25ixnV+gmq
T/IDg/hNZ+KQK7H2QDHkwKW8Ykdl5EfB/OY5ZFuFA3cnfRBWb9v8rgGFhWzzB/Gc5etEoPODT9hb
1WqYKQ4D52m2NUYExNLYwH9QcCxaETkx5MrBcZmAiL1h2zF4DXr10ZK0mWToGrOaTwGpM2yIAPhH
jbACucHOmhGyp5Ri+HWsOD3ajvdrWt9JQVWttLtnOqdBH/3BHDGn65uJ0n8MtWfNI5SibU9t8K+b
frNo3XI5xmqpj/Sj9DQYaJ+N/RLP3kaJv8H50+zgJugvlnl9U/0znWGlkEmMqWAeax4qlz4nrTcg
+NYmThPBnCDjr2qYVwMu+ZixOaadTDgisPFq7HChugHZ69DFNdCH2fdh/bEqoJpIk+p5RzP07IQe
hjCsu0yJGy+lkw/WSQO0wh3md4ncqcc02unRacIJU4ajH2oMNivroJvtvkzDo81edaxfrObcjWx+
BGPAILBwZLNGxe7gQBrCY3XGgbfThYZ0w7vCCoSxjbmSUhxFwy6z+kfF7thN8CxEGGcNFzNRTj5K
sJdoPXSBZLTL+Z/SZlOn9dc8jXvJZMXtK9+Z0aTJjuuCpz2RqwAIARj649RXr9JND7E7X5XBDE1G
ewsbeAGBuRfMK+fo2KObFhNRqw5IBifx4TD74/im3OmZoo8JqdgkHrRaEymEVcCBiOwc/UKKA909
eLBmBOZ3hQWzC8jOKGowiyODIIUqleUsgmQj0YHeN7fJOXf0zCkpvSLI/zVQ0x+K2LwqlnwdwSUN
k850rvy8FE8JEofOM4hE/YnUC1tyX2rYJSA7NlWN+nfZPcCa6R1ocuax5r/WGqyj4MRYcx5bVi4W
Z8SAyHcYoayEOpLy5NyU0TMf/XmawzfXTrgnDCdfjfqrzlTeqF4ZNu1kAXgVQVTJjipDrKVVvwWB
P4Q57wD3/k2lD397GyLyC9sPOkGqV/VAoY+xCJnpZQgptU0HRUwOyghPLS6jFNp9LI+F/lOpfc3d
yDt3tCf3WSeNvQYOnY08gSXKkC4hmOdj742/bcLAHntbQjZLSCalrjglwfdO1C2u/dmWkV+wGZ4K
nK0jiyX9YYnDaSS3EXq+MK5+85HsToemK23S7YTvQDCk7kPqEY4fF5ic7vwbGB9pkzoFcBFqSAdl
pN+FvlA8aamBxtnWHVkuntJkZYCZbzu6U7QENvrgWPzaCL6UEFgtK6wd8Fct82kUtb9MYXPD6Xzy
bhc3Ftg6BfvieWzfBN7aCB5QMB30inpXcNmXsFvYbD6GfKlVZb+SDPKCiPMatHhznGw5tCNoetEj
jc6TjGHhsfhrzbWkUNUI7WFF9qAL5lYGI4Oc4WYQmr7Q9NPIeRxNYCIH+S/KlxUuv5iNBcJi7Qws
40MxExgR9tU2+nbIO5O2HbPiVnnMl8JpH7N+9TDxZnF+UBabubZm15ytWqLBGhwHmlPtM51kPjym
00BvHcofIx9ea46bTDMouCz0b6Z8TSsEjtTXRaIW1gsLsOpoqlsO5yRX/VM6Wxu3Cd8VUEe3SI9j
1tx6NgZiSvdazdu25D9U6GXM5IVf5t7Ir2oeT2EtGQiVKwD7m2LgU22JnILHZ4zTZmD7bywGIem+
WSGN61geckARVYo8xfT+2tSO0Kx2wHbkjQjCCE+bHmSvNccNUQQIyqP50UrA+vEMCyUI/so35eCd
OrxiYu6fQwrvecI3lYD/KYHkFVs+mb0cFb6FdvaJrqdgZ/qtO2IrzNfWooLTFf6DlBfCadDLGbV4
i+srRjMvcfblUKBXpyRM9fRCisOTNXyX6evQz8fK4nys7EfPFNw930uYiw2Ur7TW+ojlD6yzaL3j
PE57WVbA5Dx9M7SMlUIs+6r3yApApyhaqETZuYWy4KUetgfK5qq6GzmCljzyBRF7TYI0wmV+2nZH
UzpcIYokk45CjabBRrEa9PlzOTk7RyD4dQAQVfYhzF5FgBRlSREhCqGT3r0Al1QNEx6CZdFXY0Fk
IoWCS5n2NjFOw+y8qrrdNaZ57iPXN9k52nm40kV5qOS4ter2mLUFMiAkZows/1VBdhwq3sPlEhwa
vMPp1iLUypxYiEhnO5T165B8qex7boGbVMUWwDfHEFumvN+aszpkYthHyfwUlOXGQ/fMFojJd7Ky
ZmxfOJvN+dFkBhZ0csPFjL4pg21EzKX+2Xpkq3trFzppJeTZaNiTJGLXIVfJ0lMUcJmonvzeX14K
DD2k50ExHmdaKOiMpLtzB9tnFYOphOTeK3s/eLAUWcIUEEMqXaLNYWw4JQZn7HBz2fkPZLOEUeQb
ZC1hlrDk0jUsLlfnQPoVAHBWIiwAQ9JsRTHgLvNOIGnavrgGiAe5a+9T062HHDuBrdiNUPrWAINm
7TujKzWQYVqqekxD149j50cNaDZEs9OtmQNx48b3pQeJRfNOv8UaIWXZ1qEk+SxRxo2IvWcxHMqo
RmL8p1oU+RKv5iJFaNG+6GV/yQT2FF1cTOn6dl3i5BoPow1yPwlJgmD7rUn9VHvBPjDlxu6bm6Y7
GOcgdzBRlZPCkHZ2SAafXb/Twdp95Hq/SUsOU5SKKRPDXsdSW+xUgxKWktuu6u9s+KyRSOfel81o
G/bsszez3paFT3gcKc5p+plwI4fRhClnDI/hwIA2br8dJ7yXrN/XqdNh8QlYwFv6sNiQEgzQwn6V
/cUt85PyktWY3eViqceU6EaPokoPGQ7hng0QEAQmbHxrw8D56NwX0kkO5y+Jd0X1ns7xUbZXC4JM
lEwnzB5+hafBc8ZLGs9YOnECIBo3rQHTd7OKR8q/BSwwuB8lkgGzG56nKTvKwbgbxGwJVb5aITOy
0dm06IEeJgFPEKirM6CGpLAM7Gxx/M+3MJyBaWQ3XVZoGcs/rQpY9g3MieIfvSko/wZeuq6zwebE
4zsqO9KQFHOhJnIZdlh1QAxV4McRQUqkWUrgFUWZ+AItylydqym/mjoZV6hP8jh78gw4BPKUqAh8
VZMRf5doFCPWYxn9qlzSzSLqC9nSVHa6ZYJ3GHFI9gUgl0p/CzOmmFOzqI2BYEC8tZKMEAyk/ONv
ZzFNh1a3EUF3EJPD9Kf0k0lhiAcE3hqnqsEv5BXrYFAGOhqqtNk7hXl/s5AAxxxtmmjPynWuZRKd
pZi2RmLvhrzj/uxwWEjiay528TIHT9pEOTPKS+vqWP9xEWTlNS7M4xQ2exf31ozGuDG0J82VWCUZ
DBN1afbdJYE4XYcw+b3Z208KWaMJ2HqZOZO9kGhYMOmmtLo7KcjK0UILBJIHMZqLOjsmo1jV/buX
tr6yuSKhxw2yXrWkIkYcQ/x+LJkQcYfpcTGiV6WA7Gv41OcL4lvn6FJ+0mV7W7PPGpf1oBRvPVHn
YKSiDKAkGUH2SGe46NW55GMTPa9gMIlWYpwp8EJ71WSLlhztnBkzXmwxs3OA62pfid+J0AiDvVoa
i70HBSUBWAx/hvRuc98Z067S+CUzA5MF+jMb/kUgAfZOIeiv4RpKV12LpvuHCG/XRPZLWEUN0wV6
MUy56FMHFI5QezujeHWXWO8YsWaHjCpe+mDcS603XKj80FpgLrM9zi4e61dKn9YsbheNvUaqW5+G
1j72QfCsFc0fR8llqu3zFBf/LIkqKEebKegVnRmCVMLetCAjvnc9g0GPwbCyo2/MuCFAqYK2lTP3
thuZfNDdd7EIsJsM+6MROMcuKQHsujgXwyp8YZC8VoXCmwUs+IE77aErMQ5Fn73+Xk/3qpz9PkjY
0xGUOhT7JbqJnvLBNMOtlNNfq2pOPUrVqq6I9ISKrudUx9wnPSR0SORoYBp6wDkibCbO9nqZPtfy
zTB5Y2qKB9OSAJXhIwVQmSQSkbEhoXagc9VctuFR7d4SDVCeER96zqoJtoMc1NFKzXNG4A6YJgs1
O3/yCBBfr6qPqTReLY84bNp9LZP7tLVAkMCuDHTbz1xtxwBzRY29s6FSxa7wNQphxnvbwRie49xY
1ns4GDB0ceJqaXOI4okFhsOwKV+3in1m2t4bFnzbkC8/H4btxFGqkB5MjXVuAOK3svjq2uGgO7Ta
mb2e0/KUwc0zWf7m2r+geE6IwmM8i08bk46RE/M7I/Ah9ojmi4Ehbn4LtafWgm3EzZnHODrL+Lkj
x8cuCsJa80MSDju3+h6o87tmXvX93aG2oVvBWY7wrU1uJf4tPKmAaF7dYnwvZrRAA5Hn9p2u96PA
0xfphm9iTdbSkmlPA/cYd4+CK8l9rS1ABTqsPnpULVKyeBF+rAdAnYFFHpjTPjaqvCXxcHdy/abl
UIdnEygJuEfhPI/p8GWrbldOOxd7ZFVr67KjBrRJ39CCj7JxVjO7WZeBgxgwezKmiicdWcLET7rV
mTakv5HmEou0+ARE9EsQ+a2f8J93uvsylP1nA7fsIWwWQLp+hMVJq6TgGs25eUM4e5MxknhtxNFn
U6Lo6NVK0wFf5eLeEp8VDumUB5jhhy30EebbjAenKp8aJznopBsZMviBAP/IIh7ur7p5mEM6i59m
PlwrUz5VJnErZBoZiKpRiFy5GEYmWUy0NJSvUXbJ7OKmM9eLp0ZjUh74Vl0c7Zy0z5L2sEAajczE
1rzP2kRbLcSz1uon18TBNqiWgKPIN9HEzKZ1tnLXV2HsNx5SIuQ69kClFRvPQPwhGcEmY2JzHgWT
zdzhcOhCdh8iooaAeWM09T2urK0u3JeiorFpk3Fbd4oa0UJVRtZKZn96KALwdv1FlCfEj1ydLnQw
0U64n2GuZ7FuUysgYVEaYe8BgGq15A51kViSt6GNWDFbi1rVL3qjniyvvw80oQw0QS8agOHGAhk7
5DSevd8AaWoZ3NELXzKEICIJmWI2jx4/6lLL5ofRIxDPVQXdYerrbbtxqGmbWLsytSAisIctjBVw
Gt6Khp4ZY3hPgx8ZPZAlyr7E5lBs45CeZXij1/yjQ8UnhMKsKhmOVRDzUcgzeWRGL63XinVFiu8y
HZtfo2f3aZCjUs2rMUVJrsZHg12nBr+Yh0OznO2ncNw6ubcRlo3HUG5CzyWYGlgFlFmddgWR9HqG
AKB1xtrB+yOhvFpIVRzGXV0k70Of9uvMXWLB0KqU3nthgguk7HCahv1T/cUN66yy0N13ekV/gVM8
Gr0Y//qCpKYtXkDajRL3PkWzWzpnnHiE3wb4yQrAGP+aDkZW/p63JSWb+Vhb07EpnWPZzOcyS69Z
n/hBBnfMqK19ZD6HsIDMFiGsw+ACCbrFNnY11QYCBWk4OyYjT01oroplzuiVJxbef2kJBleC3Soi
kuGyuTuh5ERjn8XnKgShnhMAkGoueyqErwVn52ZurLvknA2DAllliWcUSzKGuyyGUFWgho5lfdTq
9toXzZmgu21JKQE0ynwvU+QSZdyxodeSVVG7+HEd+BrGpugr+lQzvzsD09ahvDAVO+N3wSigv9ZG
J9BkcazLjt6piB16yeyrNZ2SjAuXfa2oDrbWvxVT/u3Fw3rOnWNrRjdG3MyUwLOQMAncV21xv//0
Hmv7tiKMseEzxKzNP0iICLYs3o1yPqgu+ctVRpiZdkzQptulw6sQXa0e6T//kuUFE6m2Cba6ZFSU
qaNNSRS7yBIrjQVEyPC9wZfIAUnMiAHVbSYruElYOAksaSqkpHUpxQpc2XoVfHdZ/oi+f1eTY6BM
5LBG+CeS4ak0AP8W2uzrCQpmb7KeQ9f46m3wmTFyrokyLewlKkUqaVDjU808hhwpOTvew9gx6cxh
xeR2F69dMe8HcyCCGlOZ3bBo8OAT4+cJsKpVbX42gvLkjNm/RPZkfYOPLVS5SYyWYD+72uYD8WJa
fMiIJea6KQ7UqbgakH7o7j6np3HqjxRtYDOrSy3gW0tIWMy39JTU+tRbWTJ+rhLhE/RLgQ/t2SKt
u2rqZ1aHGwOGN+FKuJJC8ZSxS5ytbq3pyIN052wI6stiwlJiVHseHiIybTMszqika7aMl47DbJyD
CLkMBWud9ydDmPci4sDP8lOYeNssF/8SDV1PhRrIdQhZNxqFK7zcetAMkdzgFdXZrVGjDC46IolG
lWmWgYgtvdoIyx4m9qGZZNHGNA8BIt77eX4eJeTARmkY8YW7namuR4RSehwdpWQdlbD5E3qFoHi8
R3V7jr27bqR7JfpjFFk/5IVtCic+loILuRIno2X1bRJkJdHHAadUZbAa3fIj9MLnSk2o0uzHxGNP
P7FQJ/YWzQmAAsThVv6eyfl5eVTFAPxNFFs+A+yxWHtYWyWMLpUaMdqqf3UAaKHUikun9ZcQk6Xm
cUXE5smG4hz3sx+HHh2Mgekl/NcX4LYNyzQx+I3UbGhxwuI8avZzwx5L61iWGDgLRxfyCBqKhyJN
mXW79Em9gR6BQgv0mnGcdOGbHYqhiQA4i5skbO1rNyVcU8BSRnEjpPch7+01e/Odk5LSRp38kBPV
mesdwHSqGBTkfae/BR4CffbJRFR7eO1wK0Eazpz6LGwGGwVmt8Cmvx2p0zFdE6XY2uuwxIwyRdlj
IzBCtzbqvLbHCJkvAtgmPMyufMliAu2waC4eJ0Qq+waHTy3090ofnztnUa4UgS+8edMP/ad0NH7v
0JcyPKfwdtEt6usaVxe8npvWsXxvHOueB9WuneFv6ergdM115rkXNqqUDBh0aIVINH5cG/RVNN1t
06XuMnIWe+lLVzJydTxKtuGSeg0nYH7t6NUcwHBmkN87FT8LJzxM3fySzRqLKPw3ZXLPwCYUFvAL
VtdsYRgpg60TAO+Jm8POCYAB68ig9gQT0uDCkkGf1d9s7P50XVtXLVT3YufG9sYc0pNNaLThAc0T
nffp0oNoHPJhZ3sQ4FBpjsNP475xZrzrQXfXXQbEBITY+t2anVVU0IUP2q0DijRRmtpOfXVxMDm5
8e5M3lPIyC0jFLyiS0EBsDfqK5hZ7BP1xrReEvApXD1wqlgXoQ00Ju08j4gpet6YMpMvEcsjB2uK
Y1V/SLTeQhnj23yxB+OKS+fP5CQuojvb6nMV23t7hOsffdgp3ydykMLm5q0gB1vDo56hf4ny5qib
44kQQ9ylL5aesuGM0JclTvcYyyXmBZW4isgTIL3MEwzbLUSgxfRdBWyA8Laa0Fo0TIFsgJ/GiZdK
OquxeNXsBtddSi8NLq4y9r0R7JX2W8AHbNtiNzlA0Y2uoViFAjE3/HRbWG29+1IV72PCI1LTa9Sj
jmZKqgNiKVISlDGXjhaDrSIkZ4TgpolbvJtx1HkZdCJ4IUkOCANU9LJrmD+iGLlH4PzZOmdlDsAq
ARVIoCBgdNfCDSa+arrhAY97MkzETnePRQJqvPVOGB7PweB8mlwL5WC8u1X+UMNxGNz4ZdIt0tp/
hrp4kQrA9dDCykQOzK5Iz3tfw+cko0d97nEgYSUzPRQQSVowM00Pha4xovIWutimJBjLTQkEcQiH
GeNTLEBGaLXYaU4HapFVRkRQ6BhAgpqpVOFSX+IaNZrtRtdBNWdbISHVO5t05I5oTnbw7GBQtfhG
1Bwj3LXS+pmXZYvjXPBtUJ99V6Pzm7jtZS6WMTUKgzS0PToivE4V85Rh+JkQN8+SiPNIs66lW7NN
n9YBZAiTNQmM6Ybdq4k3qK2i36bMkUr+R9mZ7FiOY1v2VxI5fkJJFCWKD/VqYLe/1vfmNhHMzN3V
t1T/9bWUNYnwCHigJgGEZ4bfjiJ5ztl7bX5y3c83pG7sJ+RqdPtPM9LrLiE5gSVid8ErqPg3qyUX
C19Yhbyz8PSaumhdlIbzopj9q2VAa9uVzOm78oB6yt62M6OTlEl0iYj7onWrEv8GmOmsSNgPS5A3
sNst6zOPZqSHOjyquT/aSXepbTZmYZEeXSzTrTXl4I4MN7Xiywp8+6qsmZj5I2bgqkQvmkXkBw7a
kDlYY92wzfLW2e5Dm5tT3eOgFVxwW/MT08ZDXDNmpedO0JNGy5O3AzEMlUbOMhywhOKZysUPOWNY
m5X13qKI5wroFxfr4gioc1A8IFuYgImUA81Nx6V/wDb5sJSG2EB1hagE/0Gc3LYrUsxpmIDZ440c
6ge3p9VOWwC0Q3c5TpBDxkKcOW2oU2ZE1KPPnGEU2Q3QMQVAAnT7UiyfVlXfijJ4qFMa803De0b9
d58W9ZWIyqOsCbdW5l568dkiS93rshcDkmHESlQQtYY0QH/z6Ia1XNnNaAH8SqiTAwkZOPd9rGY4
78n2W6MaHJhvbsf3njbQAWa7Pi05InRLVcjy3evELh511HxoVPKjsjFFuHjqwHD5ALyI0/JdsoPz
hCLDyb+DId4u2c/A8JNawRlA2cM0lh90D+4IgjimOYfzkH7BRHL3vZLIzQD7MUOitc15ohlUJLl3
Sjm8L0b9IYE0e5AKWkxayqu/+9J567PlTCfy3pvqQ9TFT3Ww7LWYSFS16HdFQ4A9LTpnuc2NyMKp
DqKKMJFNmHZPXmMeXa+4bSoglNxWUaUQWoxyLF2IYscUMKH30ByfmZDv6RBtm9x7TFuUzzM3hRks
VJqNKOtQpk4O2XkB2YcOFtFANE8i0c+5gE4d1PpJ2u4zEQ8/Rlodkwkgp0KLUPEJiMeVPw9wzIL+
3Hr2aeLhj/LiKqrba0ZTu8DG56qsmzEMNoGD+9zujmEC9y5l/+ZijSWVMtqXb7kEdtLN2FzncRsm
FHODh5EbzZ3jJxDxUmzTLgTEsCaP3QqPWRVfCju7nYXzmpXEwxlnT/wBRKoVhwjG1VV0gX1kBvXQ
3ugeoyr4wMRJt6O6deAhTvR/PLEGMdjtfa+rA0f+Pp78U+ueR89zAI3k8tp3ILaV8R3R0fNmIKuq
K/u9mHIytehqokx1ZjRoHgrccWrJlJjT/ex6BNCY3ZQ3V27G2JuPSUJrfNfnsCxD195h/syI8IJx
KSYqh2gEob30K7aLELSCHvMygoFpbBqf3FdmBOdzZT25KHxmJ71qDdjiMkJsYXEXrMlG9qgAt2KG
3pdZy3lonQcvXU6lQ/LO7KC2MVlLTKb3NfTBTdf2T5MDgtWU9jdh3LegoA5sVkj4iLLUr/B8aZOx
pdYovqekOppy2bcVA1uRFMcQM+FURHI/tv6yLeL4uQsEjje2eQGnIZye0zl/dg15Iszq2YQCa6XN
sEuZqj95sfs+ptRkIH9vE27le2fU+4WNyLcktwCITvQlql2Fv+DCONlnFflf/+nyi+UtccmMjRbr
Z6T9p9rWZldZWEuJwTwF+XRJTN91liwfgR0iclmC56DAq9618Zl81cMEmZSTDxPUBOWsitVrH8zv
9RLd0+M75KRGNmN/jKnVEFb2j5COQjCm4bYvywkWPcwjG9Ny5dYP0i+erWJwUCMO73Rzi+OaND+0
o43qajxFLZvpGKy1dYq0o5voaUEuZvJCK7fICkyKdo1mbqXXlcumFuGuk+NTVaSYx1NYEUPH3EmW
GArjwn3gTrzmzNWPhe8xt0XOZNzLZAxehxmLY5hl4xqtxt7WOY+t6fgBY1hidVRe+1lwI/PR23Ch
IKpjGhlWzPhkQGvaNhNaNVBFpKsJtnGdh1iX7dUYABnnlb9Gl9luE/gv/sB80hm5v3ZU+heWrl4K
GBR6hChgJr4E27LavUM6q85ywpDH7rtVYMceccAA6AFkE/TNJyqRp8Se5dZqJiiO4sEaxvcyrdGA
OdTbMoqP0ZjRTCov2xjZRYLKfSGjsLjtw+ZLSq4wmcD5ravx2jjeNxbqJ7dcw+CnAY3EW6Ok4Ged
ghkHggdksE7o/kFCeEpkr248pPD4p3KL4z8Hh6bSEFVZAtRJ5AqCc28P9nhbODF39ymMmR3SRk8K
cClleSjp9iZJ9nMANWeR51X0PVkM5AYByrRrBkwK4nNAFvd1VL2Q/LjzAn02w2dL9yKkcYudNgm5
/6XvQOyZNqUMKd9BzNxH5HLrkvp1Yeu1qN773jDEKVkmUbQvayzMeXVt9/OHIgEtUzWA+Z453a12
7JvJjHu7r26tFPcK+qOIH4y/51Gb7s5uvAtI+bWZN2Zw7ud5uPTVCGX6A3LW1l6lGwyxF6E+ZFRc
ER98qDHFD2QLjAhvtx5pE2cTO8WhQUtH6mj32ZrmB5diHH4umSwDfrJdn8CqNLEpz1PjMx4FyBTo
vrmccHPeDQ4CE2nAk9FTQgABXLyt/fmsujx9aPymxkBcocnKyS+N7rIFPC44/66mW0sogU94bL/C
OyY2mA7Xik/BGdv6wS5DPMCV+FkszLwy2B4tZBQgV3iO5gcXyRlKLUarfKVXE9VMcFOvkvt3dh+7
OBQAZ9o3f9z2zU233DjdKj+hiPCOKcHnGSqlDVi9IT2o3NpBMt2kwyNI/5hJumCa0jwv6uSZNzc4
NRWxC0W1C9pyG1YfVQR/1NoLANoTSVAqOgKb3DpZsQsNfAC9RTg8YgUm4adXd8F436NSMO+4MpmV
MPW5qMcXTKk0IJNuDx+t7q9BWrkViPfjwjhujc5Y2f+sIQSvR4FHgNFpXD66MwNUVKprSsJNMRwo
2vH8ZqhCyug1goYd+uixHyazC3o4aLB7FkAL8HyqHM8sMs7khgtjTr3vetdz/ZHgrYpDTbn50wI+
SaAA7aAfEV6iYSg2Kfo6301uaW3yyFL1s5sq5nya5etG6SZtGZNbHBMdz67V3eTI/nwchwmvmWAT
AImCmo2mL9jNj4HZFumE3ZXbQiuuTo3m+4A+/R675856ZVJPJJgVXrr3GEe3TK/pv5O9yuh+I9Sh
gHgqY6jAmAKjUwXSHAZO8jr7/nFqEaJdiHd+HqchADnYVQguKeHQwl9OdMYlhygjPiqtKrldh/9N
81KTHBAzmWbKWBHZW3E/JCwD0DuztlNe7hKJOon7CoU37hYOnWFtPG9KVL528QLT2eFZILIsaL/F
8Zll3HcHOickn3nDeRr2aH4uWiZo8YXFXamsf6zfrbmsyyvPWWFaVf2tTE9ud2eghPTYNxI6XJtm
YjxSb1R5PeR3sTNt0GA5P1oauqAPhHtLyIXdf04Lmo8bM95noG3FwYtsEsoOFBkXzndFEe/TFHbU
sWr3AzqedJ3yIFHOblT5gM9NAxSkpI3hvpYEXhj+6tcMPUOXnNc5PeZV5LOl99J0D3Pzo84wk0w/
alIPAgoLTb+HaLGWnzCrT116Q2XWYksINcIDUPqgL8vyQtJ/od5BdlJcpvP44MBhrBLr7FMU4JDh
GMSccBnwjpbHJr8sNVJSSgbgQQ2fAz6Bwi/sv2KmX+RDG8A4eDHYIK1drU9Wf2q7rz6/XczD4l5i
/0AeylMRcXt7APZEnEJBz81qts7MHhzCHl1gJuZPggAKUB8MEOkeYfxRwC0+MDeY+IUb8doHX46j
3CXRdqoQfB+X7jBF3GQG1NkXY21fYFKhSkXvfliFWUw9cp+zgdVXJvSVkS+KrTD08h9gQLjQy4eP
MH301WXhCPyK8liuyAxZ4oLpdwGTS3MzpN+sPD8sK5Tf6S8I6kArI8x/bK1rLC/Vd2Fd13CgGn3d
rsuPfoq/daqfrn2fVA/29A2PZIFjFSUCMLYDmzohH1n8kTXHxn2mL+ixkUyStQQiILvj37a+wv9S
IXSkgMPakV3bCYTY9qoIyV/f2oyVaiplfwj22qBG2TkoTK0PbwgfC3HoPf4CLH6zBHDNrQPXHYOn
i2S+mRlKUYbtTIyIbgCXXj/it902Ng4MyRApIWtKkeF48KZvkEj2AAM2Ae63yOMC41NL3rXefZXs
In1IgTAs4t6dTgNdj2VNajPPISrZbmk5P4++tQ49vnHwxtlHHOybCb5g/WLkS4XAy3oqspUmgcdh
UwT1RRP5lMGf0NCSYZ8C/vS7S58zZiWaESuL3sE9Qvggv0ZYOwEfTACJoHacEzAr8PmDY1fdJOI1
oZ8gYMtk+Q1jMRQmZ2uBZWrf9hzIU0/SldwO3Re4UNldTvE1A+ysQqW060cE8AnDmU3HCi3uY3TX
HI9Cf2+nq3j+btwPkKkN2tyKTks2XeXVwzgKlLXHdHXCTudmBrYX30x9ex/VV/W4bEh0O2QpMH1Y
jOF1l7xG8XeNp2FKv0U8VmxbA7AJu77qxQHYwBA/o+eRt6l3R8qN5pMDAdLV3sFfGPH9tO6r6/y0
ucksW+2+UcJKd6/EpT3dQpZEc1BM+znHI3M3oggc2Y54xIi2nLNXEdEuJPltulMld1q+kezUUFaR
KpIbCDav7Xpg0PmlN3qRsb6rcM8d7+QRNRQfayQ6800zPju0471PC4NW3JNb+ggB/8JtV3hBDrCh
1veRuSvnvceNPQRcBz/YfTPENzEgbwVKT0Tk3hmXS9FetSgALQCAwEj77phjTS4WzbZ+jp3Lzvtq
rXdlnQbiMFLy7TzJ5GXnvBucMTbqRnNyku8OGJm+uLfMy2K5uJ8A13gcHrhdmL2WPBWS4My4Oxny
YS1Lv2YzYRvAMtPlqHyw0TRpuTrH0daRL2kFh+DcBmY3ui+5JRCXnUr/rTN3NVkl9luJxCakPG8J
X0OTNhClM688iKsJESRu+VKQ4PLgJdnWhW7ph2eLhxdWEIXa1uWAyfubUKCJotnF1lLshW4PpgRk
z4pLHlZpBctTRC7GhOPKkurhONIGxJ5ej0ia8ToAOi7ODTW5iL8Rr1blZwWQM00fUv1cO6i47Gcx
rC0rurexJnLl3gbxwBgdfsGRORIb77tn58C0XFT8123yNBVvSr/0LWOho8tQLmAj80bO3fHdo5Ne
gN7H2kG1U3OpvPbzGgFSvyUUbt8F7QYxIjsDVMv5qp8HpjH1ocuYhu5tHZ2MO+9nOrdUpZT6bxXr
sJ2OINsPiykOY3kjJeZh9yYovaOxgIC7x04i3AE2nx6lelt5+yn0OvRjrXpzsmSHfHFjUMPixl0I
UwwqZpb9lxPceFhgkKfTcEI1j8WX8w+HVAv0AAxaHzxa0UcncGxhxNQJBI4JB3ALoBDn9SqG8scX
BcdpjNVRVM1D5cTvIYk5QSNYPKvRDG0TOgIHyXgQEILELDisKvzx4sL0+popJ/EW09lqrMduoFGu
cXPkq18j8ZMT3ItDTPKck6AsBpICkfcbil1KvwI+qF2Ct61Cj73b23rMNmxi4GOOnnzMd62/mtKI
vpp8u76u2kpApwzRs+jsCX0IIF5gUIUtNonSx26VF5Vx/IhmmbkpWg83wQGr1WGG04Dv3FzaHlC6
aeUeWAyMN03oHrxQHfIgJNAsTH+g73qoKxZQ0OXRqfeap7lB6qbpCt/1nglPIoYLPEeaQPt6KrZW
0tevaddg2JqhsyNunblr6T75nPR/OiDQR5pZX41anSa3XvmHCwZrjyfAlTzRNfkRxltiaPC9d4pK
606pKDuGRd+ce4VobTYlQlLPvq4a/zVwnAlkEUtuLGpabJHvsIvDL4c4YG4C3u5FNvqvRCUzZFSj
3PuTF74gc2Cw4HYgVCdmshAQ6d+o81JA9UcnyX1umW60hWGnqF21fpt3YyX7S9uKmo2SxE+pERu9
L5wbmrzUU8t1jtdBuy23jXG+TLjo5YXALBPcuppGYszVaiNa/NQMFo81VuIutT9cFxdlz/mBcIAK
td7YrfC3RcOgpmL6UUgeWZH0I4186CI90D+f8BQwA1k1n8sATOfsfQUWOnVgmRyzHV5x07iHSXju
EdnJcUrWaKL07HkKEJGesFZIPk9TDDeTm70mNE/w+ganhWJnRqA/Ow0zPJxh80o95Kg1TMirAPBk
269ZBhlDqhpKo+375FiQS4BBKsC0MgOND+P0J2pcUoFJce29B0ESp5VCYk46EGYlKWszgnKvp3lS
fUtk8DCg/YuxIGzNMBy6Wv0ol+wrapiP8N6Y6EzQT4z1McXY+yRDgrKzP7putYdb30Ua/Yhd67ny
wKForvaudZ2T+9WjFTCiBXhXXacyOXUxv7hV3BRBvK2nmDRK9rjFPXVc7HMZvCDeQfqoy2vmW4IJ
O46erjjhONwPirI8iI4peOAkxU9NMpv0DaZOc3aVObi2/VKMaCWR/yA+S7ZpC9ixw0Cx+HhL/PKG
4hginJ/eFy0J5ln3lBjqJaNhrEActAwFjHjPQ6sDjeLgRu9C5ZIY7ChoBeIwBPNo/4BJM2HQ8Ezp
jZ+2m0j/I8qQpX53hr7pma2B/ndtkrFym+DHEUMDJE/XyjNGEWU1lFy6Kr8qM7GPWllxknRWs4BZ
4nhmNBu7dc6Ay2hQSjQzCFohL1FxfcTrF8W1JW7jKvCAAndFCLpw45alluRLGsganKeqrdHCkjff
0s7iSKtyml9LsYqwW8HPdgHwriXyGLtsKxlpLsymP+eEQuenjfKSEAe1GEGAlLSGcHgL+W/X1oB2
ol49NIMqYHUVac7MCu1v2HNpsIq5Dr7FoY+QgSaYiptbat0BjmgVmIy9QQGhWoc8PT+V3GbS6ij4
gYtSNHTMJOiJLItDO4iukuBcqQYGlJdjVgxlvm1U4Y1cPSIu+tfGJfobVJsa3Hpj/IiUijHW8uxl
Y1pwCo3MKLYmcAtYdDjoYjKLEdeWlKQZcsb83WhazPOmtOOK9liGfCn8DD3mEcUOM52kl5+QNczJ
VPRJ3qttlE+hIYzIC5HnAvuICAuo4nDxGoSCw+gewU5W1AMqrMnX2KiAqWDBwkPeCVOh04Bg63mq
fi6NcMR75UL5QC9np3E2o6ZsByjdMl+0cq4QmE3JtwB8GNGJ1lTFGAFLHUeRBcA4kowE7TCe8h9t
3/gw+42dRtO1nQ2ZuJVzH65Fd9oEXDxz/ibEy9nirSEl0eS39XuWIuRDneJHSKvLWSHprxZrZOxN
xgMd0wspnMBj5jYW6SppT1T6mLk46fBOBGAi+h3+Nj1TxSdzMcNTcQIJRDASTQosl0tOfKN0HYKM
HrSdMQKd2Dzo/gVJ+3Py05wcVKutZuByceTMiFS9bnaJywgydr9xB3E+8J+UK3AhMRsIEkkwrDsH
2t10Q1dwWSh1Lq0FpUFRT7dKcb9EduA4HuZ69K95vs/jeeHXwwevwulJlnW+9n29KQjfuiFNMNxB
cJuT74kKUqyohpO1//JRVGI0Y+/oTvNgzauX1ejWYaBmIu6GOxVj54hHwu4ZTir8kvQIxTBkBrkG
09JEHLsSO/l4VsKqSNGa41QxTe4tPwHAWEBjyQT0eFe75MLYRjjWvtd1Nb142Dmw0qYyzXx0SG6t
FFebCeWphQJcE8OGFihhlxdLG05xdGzKPBzAD0XdgHraMKRBn+jXTrzjLbbBUTRLw7il861Vy1Ng
Qo0GkCYrjj9CYAWYpy9bilKMPxXXxq5rB8h6LVp85kJK6PmlCExkrMvS9Gk57Yw1RoG5tl0vL/xt
H0etwa6TuysWNJxzWX8MQR8tCcAn08hvIhsMUlfHtgubDjGIwUxueeIiGiGIC7oh2ImkTcSjEWGY
97smNJXt3ueQxdFwWtgD+p8O3f2+eCx9Jo7lD2msCL1tygpZgOrbSUlPoYuTIP+Qocyc6yiLZUOf
t/JK9GFjgwsaBo5TSaz+s6UKvSb6Gr9/CbMxE/Mha0ehJ+QiTYz6mGvDQM+sxvQn2Zmt2r8NdSvF
2S6akiRFwU/5NLlDRUmL94wPrZDeMkuMTMRiKJI0at5QCbHSNg0CweE6RP2C/qzL9qBe1FNke0Qk
TZI56H1sxwRZzIsqoe4PAkoyeyjKJT3r9YoZ9/T/UI8Vl2UfoHpHZhcMP4TMPbI+FWmz0+tsppqk
Xt3NgiKpX5rW+ck4PVqu+WwshXSJsuQeymMlr1zPWbsG0Ec4wFM7XbJDnCeOe+VNLcd6wzaOzzD1
qYeajhprR38xSK8tGaydwLbV1tXAVHY5gTjuoBnyH8+PS5fkD/zESXqZ6NYbPpUjpuVkV0kOoSt2
MCxBOvfD+5nGgkIP0Tnl0V36QgMW6UrdH2SU21DTcosCVy1FAnGx7mKffuuUBs0DZjILymFQlXZC
M2xpm+GIMFJ3sGlTjENY5Rl0vJiuNPhKLXSPekfDVMZb2bVLYHOQYI9710tN95Ql7NJjEC5qbzoS
85L+VF5RjDigkihpH9EFF3QS59AiPSoSWdC8jUYm3Kb5jSx6IW20jPgl8zBExRKV0ZgwN0KncCwm
8s2xkFcLa4c+5qqvU13FhYY4Ny9PeYVwqfLhnEGnCR0yXQc6ZMCdIxMyo89tf7pWml72mYei9pld
DC0uXq7Y6Pq4Xc3e/GU1AynwkbZeWpR7iPTStF/UpSXLTDJ9yMo8BZ2kpwhN8zTNgO5hMsBv20VJ
2DAhrWEAsaTnnWSCB80yAvEX5AtVY6XnOolRjQSRBjbSEEtRTUqGhmR1aQFtLdqkTxCJVEMOjij3
4+wwOQHz78JjM9u7JHGpQ4Cdw/qc+iyiCzcyOj90JSmBV1ZcYcV3i5noEU4iFJxBWQOyVEAswitL
S+bmth308ZfGJd4zfomH8NBYkZgvEWUN5pkokQxzV5uVkPWwMk7opFwRsnlYHM93c1ZI0EsOQaA0
r6qsZJerRUbYddx9d1nQ18I0lfM9Lk3LTav1REHzxvV6uwfaFFTFvpE2ZjArRWXCWI4y7HrRYAfu
zGAC57IerZH9gjXbnEq3aeRlEy1hTZcjcrr5Rxi2Kj8m7jLTkik5HLcisHii2rAzqAyzTrbEhHTc
ZS25lOlz3BZl98yjWqWb0VgktgWJ04837NhzekZIEbJXT960XHUdz7gzqTramk5he8Wm0j+VrYTs
kwXZJAjkCQCSTYGfEEDIBIhc3D6uWHsWcFevPo/TSPhrwTwqvmI42ncYBivo5agWEef4mZeMZ9fj
pngxeVLF13bZMKYZaVkOu3Zgqr+XoW1/d6S/rGfbEMg7JwwztPX1gJYHnpofUezVDgFFY0lHs7OL
Vn0sichwfZRqHO5pwub6UEilULIq1bE3tVmAqq2y9JifILj1cufxsMhN5tVsi+PkVh7LsAKc2IhW
wL2fs4yLm+7EV+y3w/dBVx1vJ3bJBHDmQcN0KUfnhg+T3koh44Y4KDb5rdWNzE1mhdaOCLbWStFn
jBnN9Az2EP3CxaI9JzsYxDPCfeKCYk16r0C1daHGBYtsbivEgOikI5SePpylMz9Jg8WsqsdgbZD6
6Y1UxeRtaqDQRHl2fveZGSkZ9QGIWrM5giKnGeSk+hA0PZo0i9m48yASMaFT8DMtH5ZkYcrqOEin
bjMgLLeiDtNv+EWAq7hdGkGmb4oZRYcgRsZDO/7e+O18r8IA05VjsuisQkW3O2JDQbKGNp8+r9tU
pCpFitT1pgLHHeKt/ayMyPLNJKqSf87D/B1pPBcMg/Q+26cY877ZIvQ+tDNh3GewTN5u1owJ1pKI
jQosgeg/gZIFgDSKGEHpTCPpbWas+gAdsflK8pqQHa8uYzx1bVIhM+NqCWBfpj1cHRSfBPZKPyZp
E7FscnQdCZfT0krAmoSk8Nja/kJ0XYerDioSxLn1zs4qsDxX5nQnA4CMVjta83Zml+EvNmMBKsfN
OkQCRlc0GtnH593UO8STdJjZS4w+ijzhqLUFB5IV4GDkxctoVzoOHINEaA/QPGYKe4e/E8bqHCfM
ZcyYEkjvQ4TA6ajscqCP13ZPk4VkalcUCi41Lh/P2rOb+8FVyv123KReVOpTHHndd4D9Q0nsN14z
bIezR2nEurI4qSV6VCtGtQCoqjzXRaCARAPXhRs3Zn78wOVFwrLJBxc+cCWIXI6kB6gFxZMiqjKL
4RDiTORu49n0SPfzkNvNM3ylstt3lGHZGwuyNLd4jMpkq6Vlo/6Np6I9BtZotR9+NZKhGsxmjN/b
vsc46wAST77nUc28vOoddDvwzmZRkpcBriu704DTWPMLul0ZcF0ZcLI4md8ER5irc/6iEWFlnFu1
P1x1jK7G0xTaVfrF8ZmzSJYZTA3StyFmYMqNwAqvhsRHSUDBo6qBa2ELOo2uDrq/gS7ZiuZ25uVu
kgTwklO4zBMoXJNW+8H3RH0ftEq5xAzoiUoIXpfKKIITnG5Do/yfYqnThSu2gijNOo/NMYTXk3yv
HVNyP2gSi+yAuCbsS8sE+XxWBCj/u3KhKk0HK38Yh9pCVzZXDro1EUzeLQETajpAPysessEX6kG6
HQJZkNfRB/fBpd0NTDbkMR+kHz1H0ELJtelsu2a2Ezcl28I0hWkIWExWY3IYENdBhuxbH2KDzsdr
rxr6ZCfruCpuULbSGE0wSZ7afHJqnnJF09zrPZi6Q1Nk2WUztqo7JIhSxqM9lVmM6DcqsKVF6761
9FUJ0mxRa1hCPmWV3uStO4a7mjMuflXoAjU2Plkwn80sXffPaFEM1/YIfwdjmKmdOxSlUgE+hicD
Lle6DDj/K0wSDJc1ez7urS0bKNPdr0Y9SrMSJPvNgL8lgsIoa/xYGfaqdr3ie4gz4hytQtfRzW8b
ddEyFrerCSI0jZsle2l4jHs0XHmMZg7Fg5bT5t//+l//539/Tf8d/ajuqnyOqvJfZV/cYdXpzP/8
W/77X/X/+9PT9//5t68CTwSBUK4vpGs7nnL5378+HpIy4v/s/BckjD6vY3zROVhMKC2eEyfbIgs7
9+L3L6T+4YXWN/KHF0qdeI6QmlWoIjPuqp2TE/1j7IlWXJVVLemtVCaCPEJTpVe/f2nf+7vXlkqr
9ZM6Suk/v3bABSlqNYeq44+G9p9l7WsrhNVQBmTTxiSWUA6skI+MICdafjTsxUZN2j3lcsj2sapJ
lmRp0E+RLwGPyh0riJv4iNdYO1567hHTRWWldjNlJGpfYgL9HtCgpdQtt+ZLhjTPTScfrZqqEtIl
klSAzdzRfw5lSqWhUPaUmcUdPxtWTt9LkfgQzinenax0qJfxti1JNJxryfydljp73ZR9pn39mFbj
p6MAaXIXRz0Pi9zFLZlPLtnjMeorH0tqd5e4xQ+T631WZshAGnL4PKzUSWrf93F7lxnvlb2JrDXX
PPz+u3fs33/3gfPn754+g+XP67tOg0qDdQyjkbTJGIEPK7oEjYD46WfMjdFhSpGlEs0OIPMDTVUe
uN+/F/8vb4Ul7mpKZ+l6AbeyP7+VopvgJ+V0VWs7WYmSnX1du3Z6IEekvARFOJx+/3p/XXauZwdS
KFsFvvb1+kj8Yclrpg40ABi/OA28NtISnqyJmIkxVd7+96/0N5+MV1LK9jEZBfZ/HoA/vNIwRcq2
uNkjphjaH3SNIHIYapZyCG2a4U309PvXc8Rfv0rl+aBglBaua4v1o//hBZs2aYwFv/piaoZ5vsAy
/4l0GqRN22OQifgTT+LMoFi5IN55esL+x04G12wTOUvzT+9mXUN/3sRcTjVX0qp3PAdS1J/fTcup
GucuQW4eGPILN+x+Vm6Oh6DGhM0B99VisvgZ2tBay8ixj6kB/1RR3/zDXvo3v4IKwOv5AHeVEN4v
v/cwNx7VCaZZaZngW24mnLydVC7lLdRAYjAsV4f/8Mv/zRrjbrOaMZXnKE+tj98ffog2muqUlqW7
Ce05sZ6SSWGJbykX68+RhJP5x+9/+HWn/PWbZl6stM9G6mrxyy6uW5NiP2XwnvSxuXSLGIViHNUI
FyssPz3Afx1jKRjgIdzjnxd3v3/5v9lNXJr0yJ1tRnJK27/80lYvgqLr8E5iRHN+BCqoEH9xjNaD
Z+88RPoHE03ZdkI5vnaBRHnKUBrufv8u/uZ35k1IoX3JkuNI+fN3TkCscLhuojNF5cpY0qd77VTT
MkD1rWiMJfin/v9f0be5KWrN1oVe+ZdXFIxTS8b9EIjb+eDKSRBPDqXXCvv+FtCR/odP+DerKuBu
IHg5AVNN/HJgDmgw0diyn4iC4VI1pPWlxr7xavPH77//aH+9F9AMZ8vyPYdjiv35zx8tzkq/Tl1u
AaZ1+q90bJ0nykT3AG0YrZusvmvmH6+/f00n+Osy5stEuSl8h/HCr8uIGRK3QZcLAfPR7jJOoZy5
APX3+Yqz1Uk2HVAC4zta5jcVM4fWre4O3ipfsz2m7wszIMSW0OMBDPrnUc4/kzgCK6Rr/x/uLn+z
00rbFmQkKccNmJH/cn52kW+QrHFvYkQ1k0lRcRBce46Ae7P0VEMXrdXUAyRAZdpDVi/oUAafSQJS
yoQkpjptUBBK4Fefv/8O/7pE0MNLXwgtOAa8X3+3MpymHOcz7n97dG+7pXBeexrkF7Hyp3/Y39dN
5c+bDiJrNlXBUSod5f/yFeg+pUbuWI18AbPZxnmKGlHMXW/+4cD+67LwfAm2yRMS4w3H6Z/XYqsH
AE2I8hgTG8ZZTYMEfy7oXKbc0CDdzP3/Ze88luTGsjT9Kmm5Rw60MJvuhQMuQgtGRJKxgQXJILTW
eKd5inmx+RDMqnKHezuGWZtedJaVlWUFgwe4uOLcc36xSTjQ78oGHPWvDudh6NnGGghB6ZuFwA27
kINNzOEBA4eSYGgI+e6XQxmyztlrkDGQocz2UFnpmpL781SPjcEx93X4ILlmCFjEDRdOp+PFrTGK
CtNX05gr6uzLIXCkcwqCN06VzIAY1Pfil4422LNo9jBDKMYiqJSUvi8upHonls0UWZ+OYQSq9fn0
VDJdBkMhIoWBGrFlyg9+x2VaqvQrY9LM7LHtjMavY1G4ay0Da04VvQCxcX6kpdPv/6+nmH3VUSuT
LvXGHNm/wbsMmmK86I0UOai+RHRX06y1FlfVFnvHElUnFfEx0Y0eJb4ZlQHLw5JGhzjnanSDxzZH
TGCA4KsjI/TL34l9kOUs0wUUNZKpw4lP6sgio3a3aisJD4x8VO+THrF5bC76q8KoSONiHwzPwvAc
522E1ThI8eEwZSpCh2H1TshEvwHSmuu5AWUNaJ6yEhJXvFexcXjUSqn+muVSGCJcAbMb4Hgaob8A
VxRRUyu0FibNcXKjS6RuAEpMRvhottIpSMNagwRWSU9wO4orslwIofwDoySFDmACMx0amvxGBx9u
YTCmg+5wlzuMPhuMIm+a0Z0YYdiev2hFH15XuVw9lldNPnS4zDgKqYxtRHK5Bs0ggcEigY38IUEj
YzHBP564ukw5gCzKkDidzSn/30srG8DRAXUDhiKowaUWvcgkha0wePVWhJtSOWFf0zA/PwbH+y9R
FSa6penIa1uz/ddsLF8IJpXRenTFK3MCuLnlrSmAN9UlsbnrK4xwEsWIF8b+OC53Qhrj/Hea/eIs
LrIHWo6fdYESJdwgqrqWgSqHD2qo+VYXBtKGber6no3nlZq/Qv+AZXv+zY/HmzquiugpHE1VN+V5
FqR3o1B02DmrUSdv6YRUnxoTrQ7DrfHF1HLaJlprdAv707T9HEw5ndRCNyWFG7FqHd3isNiVLKVq
A6fg/H4B69ZsqOZlCynMNHHnUaZkGbCGpNF5mh0CTesCssM6A2hnIelX1hAhXR16JkLAsEU9/eoX
h5KXUk2TU4cDQNWM6WPvTd1s8LuM5jxVrK7F+2UiB/pJSA+7HfSb3te+ySNK8edjHk0gYpJzcdnX
TC5G2myfF5qOepCH7VwEyutOBkHB7AG6hQyceJW0svUDHS7vWjCa8Ov5yEd3kVnk2a6hqxlIGkQU
HL+nvEETQvRN1MY0M7OFCYAAPVCATnk+6KnX1bn9SZQALIZ5flxomjfIMgA9n17MiroOGiZDDVxk
dLvoIUGp46IpInaPrvY1wz4f/MSklalwSKSf3PZVazadKJ6hk1bXCXqoFeqkhZrcwswCmHQ+zIlZ
Kyvk22wKvKBlzgaW7jf0X2VA+jYwlFtKhqqjDiKG5F5fL5y+S6Gmb7w3Y12kA1BEaRCKDxLsLqXS
BX3py1BB3fH7+bc6MXhsL9ycZa6SwHpmb5XLfol2OK0+L6zFaxp7xq61TMk5H+XEC2k6h6hmwFTm
YJ/tp42aK3HdEqWsJuseY+iaS7iJObpvwJh+PZahgnrjbiAyI2bL3fIrmUPTZOeUjAQ52ImCpsX1
pVGkw8LOcmKt6SIOHmQsVA/JVw6/UyMGlVgbVslVVRnBhasiBbBwwG5oBVSMDLIfff/2/OsdVzzg
+yuqJZOuT7csa3YySKIkV2aaYBtQ6woqmqOAnDMtRLj6yjprQTJCXkUmB83xHeV99SXpxWi78BDH
H1RBC8AUJUkyJZOU7fDN3cQchyADf9wlZQgKWdfyG5R8oEaoUXbdaYrwpoOX/QyYob+BDCo+qkOV
3zU6lKAoBMsMvkwFmZJYN8An0sfzj3f8XaCPc5+x0AEQdUudTepAERvFQufWMdmO2gslU9L+lQkj
44GDRLgiI2wkR0uH56mo1NzAxk5lIHV+Mc9rvUUZjj0/hg+DfbYYmsgnZUkyiZmBZqk0fIAz+Fu/
/rLMLF3RcHkxqQwcfopO8ryIVqyPYq8iFzeqGGb+F9yjRu82boIk3FINNeSFWXi8bSiML3uGpEqA
qtVZ0NHTAL8i0eEkrQb7jf5xdyFBq4wWFvNRGkSZQ+TslqcqNtN9Ns9aqmg9yreeU6NcSNrV9UC8
nLEasW+zpSLFONcOKmpEvSO0dHkXjpaPFXyYqpDv6iKTXGMmHd0A8AUJh0BFZaKQqg4QMb5NQZnC
QhyZvrgQTtwxxBLdSkIwY5yUiNCJQICEfHzhUU6sONJuqNUqhU6y4dkWGue5UEwP4yARhai9K7iw
J120JME8/ZuhZsU+2sOx0dChoZtc+Q9JhiE5wA59V/qq8Of5yXvqrRROHpQtqNJzgTicvLIxgFhL
aTR1ZYuqchOhmBE2qQYPgvvlwin0cX2cfU1TMRWFOFOpT5uNIailvKO0CJwzlS8V1NCcsQfPnreY
4CEhCfkGtORVLQvGvcWMvlYBOwKv0+AlCCZKjVlePjQTT782c+PXlzGrGGg4X5mq/fyqg9sXGrhl
gL1dWSK6rijxcDMgZnMtNzU+H0GLdPcvjT1jQDrDZFIZEkZ/3iTxMkw8gN5hb9jmxSYDinCpRFaw
lk0gAedDfazTvZH/GYsteWpJcGQpyuF37iDay5IPM9XEzFD3XZpfOhLAktYztaoro4d/LkkOSnwy
XBDLQf4SdWSzx5TQb68k81e7kB8PRNtAUlR9ynrmd5AIq4rAqyb5b6TutzEw/wfZLPCwCdGiauMq
3xpBK+zyml0bhHKKRebiqMw2t5/PQJGDcxystWnO1pmqxPz/Le1Ht9HIJge4t5ya1aghuZpbFHcs
fZI2Fg1XX/ges6PqZ2SgXTQPVIlryixx0dQeqSzNp5wvob21ipC/reyYVloNQEyV3kkvaJecnwOn
3pbGJ4ejIlP9U6af7yW1CW4xmWBApugLMw+vSjF2k23pYV9k4wmX4tPXo9s4pviqnw8822Oml6Vy
IFPWl2WKxeJsjxl4fRcKAF1XN0VpveiDYo0RUo8vcOT5n341mCpOpU26u2S80vwtA9BWVlfRj2qi
JLpKPTTFB6PNLzzoAgvb2fGAEoobj06RQqHBODsbdW4faZoM2HBIrvoqRp67K6lXQ9wyhy9y2MsP
kYWc1S9/RmYM3SwSXzJQbvCHn1EtgNKQDgPSUNhER6X/LJfZow5zcG3BcDB4mO35IZ3e43DvYKbS
DzJ1mmxTSeYwolAlAtoOCQCopEGUIYqsJgMhoaC8ez7Q8UQhkCIaCvchFsW8aZ4rJshgEwKR3NYY
YQ157aD73D/4DeTRvxGKGgu1RU5ztsTDdxrUUdKiFskcURrStZGLGqW0DBAsmOu/MXwGKdR0yor0
5mfrbuxEMNMafRmxrNoLNUsa2Kh6uDDvT30kk0NcsTjFSZhmURrLDUId1BmcVkRk7DZNgsRWgTI3
f+MjmRoXVjqRJzAUAns5uT16vKBhtc8ebuiI1ZRkgWnnP57/SMe7JBN5L9QsybVGUukCyOSq0s3e
Bp/srq2x8fGWJNtuG9W/OR/vxBgaFvNbYn9UJObh4aSIvNbVkgzSgZFaKMIPmpUKG3NUAQ+dD/QB
PJgtKZOWFgsVRT54MLPpJ6mYd7QDokn+ADwc8cThc1Wrn6ueylAuh5btUYr/s0rA5wh58jjtk+jG
9XQnAmSngPGiaZb4eKQpZn9ZBi3ot8Zq1xxj/boxM3OTaejEeVpc4HmM+3zB3dsxCuMVghq8G2gH
iFvrIrTn7rPUBj66p96l2kvahL7TaQ4hCB2LOT5VsYTfmS/ZmuhfRUKDaYrynlsuVrrmTVNaPwoz
Ep0GSN9VLifmFYZbn/M2mkQcCqpeaPJ44qDZvSgnN2ldo46hRpfWgPCxLJaeLY6aZBcVQNvzAzzN
9jPjO0/m5Bjpq7HokCUJ8e+hPJl+CqFqOEUiW3cQfiGtCKK8gAmQpq92FJWqIycd5Q8qnYfzJ7Ri
OGS5SLeyHYPIBq5NSou1Ub1WgeaufUVObvsuMxzDD/1d1PT5pHtfPI1tWm/zjHuLCDMFxv8IrzP0
lPgxspIGHQcwM5h7msp9nOXJ0lid2HVNJrxIVYZcjLrG4VPn9WCag46ESzZ07oXfcR+Egg5Jpa00
VM/Of5jjJa2JVGE4uyxwDJyeh8HGuotpPFKl6aJRtBzRagDqG3h9o4QdB8B2zVwbzYXlNr9FkoEc
RpUPo3oVCUNNn5iNxGdvpCSOVCaKYTsSZfkCLdBgh/cxzGJJqYHY+iyIUZZ9325owi08zPFwMzck
IA7AtTRyh9kIIF6M99DEk2sLHCtgb4CBRy9hE8GtXrjSnAxFI0UHZadTKJhdt3K1rEo/R/6sMfQa
zanCR1BfkvQ6RGdH1xdKEuA2GcbD+U/SZUybF/wXNrXZfo1RILjwkpZ5pUFSR/l6OwgVSrg2ZX/+
3TQoxvyZ5p8TBbe7+ruLWmzf+o7g4QZuoLuDYSGHyThA/rwDjLoSShmlDac1EYDpgP0H8IGeSgRp
xrHGmcYuvFeA8qxx0W48hPvjx2a8NzNxU/aYAqTRGsoNENAYQHJ+oSBHinILBguojhbApaQNkhJi
sIPVYyf6bS31iHgFNhXSa7OapGauBQTtLRiCmpP6tA50XBqRIJhMR5BCRKXTnGhlqOKWWIXkOuqo
PbLxrhlfd01YXCZ+/0UA0eIJryjJx0FpS27I7vzqAYmDDokVL8SfRvsT66Cu3hj+jvyDREf6qKxc
R5A5pTuzQTTJVZ2RYqYeynaGzgyi5+rw5Jo4cDz7SDewXgftBUoO2kzPagtvHme0BF7KU4yZL12y
XH5sGsgZxmWHtXhXKKtivMOzCFLNypBuI2xuMuie/TNuITB2EdyCb4DbnEEFwIewb7rfRsymFf0H
bo2jcot72Ygpsg9iIUJrhF19zL9p1J6i+i1qyEXXFir8CRpbrYZOsFjYWfpnbRWXqoVoUxTdkcOu
JMTrxuimxUaxSTYp5ChQ2aqx5j4IuecywtrZ+lJp5opPiyYUIqQ4OAsNBR95JyvuZSNs1XgTNZJt
hteFYevIyri3vlvd9vG2Q3YjKm8mY86QpQ43IvOekeXFfUzCYlL81BVXKF6I1tcMSb1oi3onAkDN
pY8nSN1eAdv3cKtEiFzKHnsVnbP23m23nlWvYXPipHGvIoaf+UgxQhYe8bp9kUt0FKNPQfeGrRZO
K0ieSAiTde/e+JzV1zIodhDjZLX1pR49YoGkxQ9ytGlTbLfJACoUTqvitWd7KsOvJcjJosaqJQjW
GiwRGvIYYMGJGIEcGBbs1hGZ+4kBcJurF0Yc2b6G9i17eBrrCK+hvVS/as0thg8JOjoBXNt++DJa
71nLOfgpBg4fRekFfWTJvTPjVw1Z7TzFVBIWvKYJz2maoXkF+h1qtRb1lwic7nKEW2t95YZYFTXh
JtcvW+vBR2sCLxK4ovB+BxXuCG6YcbNDUhclBm1dNqITc0+o9fsIx782MW+AR/IjkoNU3YQtX0lf
W+6dnDnQTUSkeGThq+z29+gPrCWaZRLrE8gqenrnD6LjXO9wr5qdesrQ4jsZoFCVtB1CS2nQOZLV
mgt74qkdkXYB7SpNEq3jCoM+mGPr4aceAsoKHTgJjdP7rX/hihZNLPxaRuml6Czt+dffDuAU5x50
V+44s0yE48BC4ZudOK1RKQRuHO/g4rl356N8YHbmGz6ZAxn/VP9W5qd5r4VeVZYuN/teu1b9GCqM
YqtqdZOpCqbJRh2tdVjO301X8679qsIIA7PgEabkqkUsd+FOd+qTIv2oWJoCIpXhPjzlhdKVw9jj
wp3JwXDtCREi2jRiF3pO099y9M46dx9jOlUpZh5GgZ3mdYnE0Cqel1+UVh/ujLpHHjhOyzekMqAF
lmGLa4iC6dD58T4+z4Gsi1yMJ9S8ie7PYegKem0rZlAcAheP7Ab/tV2ewJpK3GrphnKcp3GFkwCS
WxrdRupjh6FEGMmGiwPpSm1wSvEbtfs0hop+3/c5kip0ln95OYKmnLC01AStaWwP45mBW/VjhgSn
35ewhv2ht64RTLaWCm/HCxJ2nsp935i6dxR6D+NMrButHMF/lYl0Pfpw09FyyEenD1DAwqwtvc5i
DvHz3+14YhrUiBSyPZkFwGgeBtWoNHQtZFEKqn66k9wSwmvpeRfnoxzfPibMOcU9i9agSsvmMEo4
5jr8KI/urpY8I0Fwgw3Qnw0IeKdEdFsTjC9ciAwnV9WFbeB4RYA+J80ENqwBQNVm6w7Kt9VUNTzy
EaLfsx/78k2rSRUtRnTkcODuNr7m+xsMWpdqYUuRZ5s4GvVKqHtEVjTo22WCgEfhYksG2VnZhT4m
oJBEjZ1bWc3CJz2xPsClTXhN1HUZ9tk8yuUx0vUA8zUJ9NRrrXjNjt4BnoPSqISpXQyTfO757ztH
UHKLoQvGzQEUDRUykGCHHxjxLiHMjLpYxRH9RCVAHNqSCv+yKjFm7+HjrTstDl6VpB1sSsAm6CgV
G/jeqJysq9P1+cc5XkmmRCUTKCn1W3rvs8tFiawsaDyRp7Ho5IpuEa/rQqQNCOeO2ueT1+jFwv43
b71/jIBOgWZq7/LPvMglI1qSyvhIwXpF2k0xt4nwEl2ZNMCb2ixuvdriYMlkBf9gJGLPv+9x8I9S
IUuYYjZI3fnWQZ9RqIxcRzgWzVDVNpXuMUrbZzUcfViYunnv5QM8GxC+8QOlVGQqpb5ul7DCR3sJ
TwGgyVSnKr5kzRv/ADANiQILsvscvIg5K76Av3CYN8WvFsOmQBT4OEkhygJLO5xtRuOhylDSeS2h
ZnrrJtbDxyZO23j7N8Z1P9BsWnvwQE29Qxs9FN1qUw1ZiUlcG33LdCW8inR0GBstQK1zGPAw1JGl
7VK0B88/xOFkNlmjtAqmD2uq7J7gFg5flpIbLtlSMmlLU3BBJ0lHOwuGv0BjGetK1nUULFYCDj/l
R1CgWqQqkk47mSL0YVBL90sNkSmSfwlCYFSL0pOFfsTu/KsdJg1HUeY5GsRi0c0UpV9Row6Dr7SX
mvw9BvMdf5J9zE3efzkcRRM6IrReJJqX0+PsdZkyleWZecWwKnJAKduBxSle6jKetpcaq6H++Xb/
64AuW33QZ79l+VAGOK/N/vU/b4JvZVZlP+r/Pf3aP//Y4S/9513+nn6qy/f3+uYtn//Jg1/k7/8r
vvNWvx38yzqlGDQ8NO/l8PheNXH9D2Lv9Cf/f3/42/vH3/I05O//8fvb9yRIHaxJyuBb/ftfP5qY
wBwuE4nvn9ThKcJfP759S/jNxyD7bVu+pd/ff/ue/fapiU/89vtbVf/H74Jq/cGZgXAxC5mKFpP9
99+6948facYf046KbgD/UScawu+/pbB7fX5NNv4Q2eA16qNg96d7zO+/Ycvw8TNF+QOsjQSSnouK
zikg/f6Psbj/mS7//EynSc+H60+nQkU2Rhg6JKTUYAkPZ40FfkauO0AkICooT/e2EoPzi14FVNZR
Ddwbpr+CHzCspdnpDSeQ92XFWaTvU6VrljdYZVnnfhdRtamNO4Tz5KKxjTDE8XOV9Q1o9A2VT6Sg
4PR6BkoJXG9bC9+mRkAtbdWWnoYWTRfLmbkFQKpMt1iXSo+bGgXyUZyHZoLOhFdF+NTB2KSqoXqT
3Tru5dGAhkSeVlgv2mx6Yn8vkz1oz2KsIelup0PPUYLuQu7hBGK6iGRYjsJhgiRPM6LjQT2lgvN1
J0Re1WHKIvWqY0WNOOw6CR1QIE+D+ir0uVs9ynlomvexbIr3idIE1x24NQ9xN1TAccFLOUN02VW+
MuzAVNE3vAd3jtYaYlHNc4wB5rORkkGjzWGitzIaVY4QQp4/VErnveNGNYndt5mkrCwsKCNMJKre
hHNdux2kaXPARy2Mym9pFUYYhAY5Lhxxacg16oC5fGlJqADZMtqE9z7SXOSnY/FlDEG0u14ifs3J
cltbFXyK40ZPIcvzzYfOKrtvo1xoLwwBKMYGG7PvQEJlH8HOVHnIijbDM9fHDbESklDehrqqvfTD
aLWf9T7UENTqJmlB2cccz0ZCAxJHIodQt60m9l7zuBqvUyul/+NHCRRG0BGkTmDJQu3RaILwTW5C
EBRS2Gqd7Wd8k5XoFeiSx2YmZXYquKhf0BBGbCFvAHE6LeaHiO5HrokCvYHUJuICkTw+YclRIQxZ
UvtF3cOLMBpIxtT40yqFZnCQyMS7IteG/rofO7yk046vZ/cWKHtD9att01b1V9S6mmulHkf00GsZ
2IrqR+GwFrAAey1QjcO4OGKdrhorwdosiYuy/aTqgVRvXTPCMAaylvnNDUQVZV9RsFBicE3KojGq
PrJjGZAAN4leo8+v5HVIhasT8Ohq+xLGgysXBU4unYtrCHJfmr/u4kDobLQfDUBhXeihSQhAMV7V
fZOTDfq1NVnVjVVkx+SkndPyDJRgfUGk+6OnJTNdRlJwk6LO2ILDmEQfrAglN7zpO13cloo4CiuV
G2mA5BnaO6uQW6u6K0atq/GjK8aBtrRLASoYa1RgjFCQCocphOIM0CdKc7pqMWNi3XItG9ICuDFN
xA7OFsoy+pPphJB1rtZ9gCKnmFR2UBsU1KxssmitEJMpqAB6mPwi6ZhE60DX2Z7qJigzp8oH6Zuv
jgXOlUqufylGF0kusUjd99pQvMJpXCHJsVEtxc7Rew9dgGiiE02kkjpzxq5PBLtToq5xAKS3Cpp+
WpltRFeiDAeK1tpIQt+CLOgSvITcDKNtW9dq3LIjX8cywZDC/ikNslpGtKkX4rUppQoCsFLr34D7
RrdTcXW/2Awo4iHf7QoCEvGBp0SbRCSdXcv/I3nz303yRjRGlO3jIOHq/l8J3/Sg67zbUg7R/KRd
jZ8ZNuwQh2B6f4jgZEJWyndS55vypa70qnwhJIln3eohCAcUHj9UcVIxMr1VjYFI6sRotNEb6KzY
WCmiN5q7nzo5csftwC4Umd0LGTTv2Y2Etl9FKeqJG5IOAyohtEXpsihN89Mo6yjsIuYS2zW13++j
1oBR9QvdCi/kKPRy7BiCJrZ9zMDRMSp9jNTjDMeLQMBxx5VRYzFoWj8WdCHv3EHXfMQzcE7MkHT4
jkIq0ptJJw/KquTWghBZ0+M+nRb4312N6GWpn3SlLV8ULajxXtFk7FziZGjK7f9o9vx31uyRAakj
Y4hz0kei9z+Xg98l6h9cyP/ry8G6yv/v/ymDmovBW1pn+1eDv373r6uBbP6BEteEGYLoRuF1qt79
dTVQpT9MKntIASgU1PkpEf9xNZCMP8DJAJahkU9vA/rWv64GsvQHwFZuFZQ6oKuBi/+Vq8HhLZnu
wkQ9nJiwOhIeE1jz8GogREjcZl1Ei3jSAQrpXeLasjc0Jy4Ec+DGUYypzrh3afWjvlFoXeE58tys
xTX7HXaKq3blf7VcG8qydosPq6PY4RqYKIkB3cKFJ5ju+ntdhfkT6LNqmlwmaiCyb9mdnbwh0Ioj
ph28F98aJ6w3yN477OwLIWeXIM2aAGncPUiUUN7h7nX40oYZyGqL7ODKvdE+108wisWX7JXGXL3q
bQzqHnA3pLWcbg3nfOTDioQ+DzxHgVcwrGuc5Ctq8M+5eicq1zGCoP9ejNmFsq8RkutrYlS4h6Co
XOKmRUPy70ShDKrR+5K5sM+KHTm+B17ToTcWZzCgVfRZhda4bVXZWwg0h1Z8jNlUl4IUalDcP6r9
egkI+IJI6g2639inXag2Hhbvwu2HW9eqfhme0svgTrnXns6P5Klpsh95Wp97ayN2PVM2IyJXib6y
uCh4Fg5QcL+HZKHiOKcHcB2nkkwlYJIwUkmCZ8MZKh1toJpUpna69RCQtK+qzE7syEa+0AGvrqIA
/S447sLqM4/ecRZ4+vneO3KlEEBcE5jMB2tyZSNJXERlaM8QExAMclRk4AIfV7m7sv2syH/GuJ3L
xqbq4Wi06lVq+NshLB1c4jBbfnClAUHJbqVXeIZb6ro3tfs41C/NUX9pxjFyPF1cQ7Z5rnBM7APh
W5RpvJ680T18p+ggFoKOgHi0srh4F+iK+EOFS222yU3/DoyJnRnVpsnjNe7Aaz0S79JA4Sbmbfwc
Jfmqt0XImKkVrmMa7F6oXwVABwQ8MlxX2FjIQDHO67K76Vy8Ab+P1oNoxE7qZbeG+NKHW6t7k+sf
QJ9QgGux5xZQLwSBgiuDmUprpJYvukBzpCoBDIADADePTL6vC+lKloaLRjEW5v7RdjF9HID4VGwM
unZz4Qi3UpsB2ep6VY73Fiib2hCR7vvz/Cyfl4R+zr29KLNpPlL3KjC/YO/bNC+TWLELdGalXvQ2
19VbtNajLxSi/LXUrbyF2NNfvb/3f0z7vdCzad9GgyR0LaHV+qVGd2+yMz//dktDOJvfoLs1P5aI
EAwoFAAJxmNijZ6bcz7MyReBi/ZBmafdOStog2gFPqsQRpAwgMK4cmy/nI8w74H9/Ex7IWafqfO6
WGpFQnR2xzld2eNX/Z5L9nW2QX35F6msk5waBBW2IzizKnoAsyMysOo67gM00gbxxgt+KPl3V3k7
/0azMZuHUOYHP+XWnyFCDcfTPrR9YDPnQ8yKqz9DaIDDLbqzx2eHWVZJPQ4cgAPOOpPHTW085Li1
pNH3rr4/H2s2037GsmQ8TSfgCWTMw520rQuTnBBHQdB6ALiMK71DXzVdktdbCjObBk1SRyIKoKEt
t+OqtgJHjEFv5unCwTA7F47eZnqMvXOhbqUalXnCKCFlQ+FlVDTMAtkjqoUW+lKg2QIFteXlLmbO
2Mf0dovAe6LeWhHIQnFJSOzkfNv7QLN0uhDUfoRZHNqRWz1EMoZzQBvPz4EPCsrehvYxbIBH6Gkh
+TBl7YfDBkM3wlIaqxFxi/lwqiFG7Ig/fDt2kq3X2eWP4N76Ed5SibsM7kWH88kpFlA6p15z/xHk
w0fA/qTB1IPXTHJvJYevtbaA7Do1A0HvM8PZGZSPVs3+1BBDwCliSgC64I6USohLQ22qllin0x1r
/3D4GEvSSxauCteHNP3wRUIQ/moAt+PjYhBe9/fjnboVbQSa19Hauyx39SUQQkoq7id1k2yo5wR3
S4M5PxyPHmK2Dnx3wrMLPER6Lew0B7e6t+zSe7fsdt1dC6/jGrHUrb89P43mqO2jqLNFMcmuQ99H
a2i4DO/JonaWrd9lF/IKpevH87FOfU2Nqiu36omSOJfFAn8e4W5EOV7GfC/9rPa6PQSKcz7I/PD6
+UJ7UWaTEqqHFqkiUcD1bo1NduNt67Wx9Wwktp3FK+WJJQBUjBnDvRHu1vydPMvTzVoqIxszQ1Pa
aptqG22N1/6HeN3aaD0/1ttmodf8sb3PVv5BzNkbyrjraFlInZ+Y4wbx5xt8n1fhW+d4NiLQztJV
8tTMPAg4O2+6HAlPCvyRPWxrJ31CLf1VRqnLtyV7GlaMw1g4w5W7Pv8pl8Z2tioDEAmDkRVcTNRq
DQwa9bSFyXJiRsooIsBFQgsIsuZsnw6Qy1Tjpo8mEwanKt8ncEKhLcHhTkdBzmLCMh3LCMgRhs2G
iyNcLX9PWlJsv3bieElpen6xmyY+L4Paswp6BtWheZLTu4rQjbxM9qNZy4kjOcUWhQyMIOxmM9rV
xVTh+EUBv4+gaAZo9CiB3YGyONw5dTB3Fm4VsY03059aXl/VnvgWLEsUnNihYXGZE34RUiaYycM4
lUILsS9l7I8/kZKuxx13pcuf0y+1lyb8qbN1ImOCuTLQWz3iqNXIBIpSrdNvvQx2yS0jaXtrfNUe
jCsYXE+9LWzHm8jBEWVn3GNLvnC2n0hU5Elmcuqbo+9izRZ4kI+FFKJsbLeDvPW1l1R+y9320vLe
zy+wk3EQzkQ8BG4ScKnDQTWRAxURqmYjQaRd9iQbqzasQbPLUfcWXunkpqWhb0G+AkoTmMMsFrCY
fqgFHMsv/KdgN161q3xdrqc9K9sEm8WN+dSi2483W9pM2BwJbje0+8/hk7iOrrjRjzthDdvAFttV
8q1/RiFhfX5Al4LOBrRJVVNqG15SCpTPY+LucsyksipZ2LZObshUFdHO5AIAF2h6jr2UOWlK/K8U
kAyqu1Z929spV+aF8eriJWH3WIJixeFI6/TB26iLFc3pOjY/ffZjzz7kEHHJxelr2mYsyakvupup
eqQ+wabw1hmVnFW7dj8rWGCvoOelr8bF+TE+dSrsx5992CphJzX6iY3hvXjKdWE9nP/7T89U6rUA
fBWZxG+21ehaj72I50e2cqdejo5vV8/Co7oy71j0z93V0mZz8n24xiGEx44DmeDwW1alZcV07bAB
roKtxn2+Qb/2/CudDAGPHTgjsJojpSAl1Nog6gyKs43gjIGK98TCRzk9I/dCzGZFqHdl2mIFSPJa
XkiYTq+CtWCruF6tlEvh0rxCf9wuN8nCDWT62EeTcS/sbDJ4kgBq0cVNMQ4e8UqfXGhE9y6KXiPo
IOcH8eTa3gs1W9saWh4iNiOgGfIvvflFlu/Lv1ppBzC7fczUvAD9cZpSfeF/IR+QT87mgtJ37dAo
FBFU/JbWJJNsWUD6dq4DAWzX26OtvVBZjDbmwvZ8alFP6QOJw4SVnOMX0WHsq6Ixp1uAt0s37c67
ELb1tlr4XB8yTfPvBRANdU2Q+ogjzl4QTayel88iGwGHrXAlX4ZbZaVv1QfylX7TO8WjdRVdCmuM
q97cT/VlE+DGs0rclWIjqeUgB7mwlZ74qiTu3PpQCZnkWKeB2dtJRwT8QB7REjKrFxwYJ5boqmwX
au4n1t9+kDlRulQsUlkfHf6sevH1q6ZduCafmjcToBbLxIlSb83z2KEq5carRYT+Y/vj0rOVu5X8
hP862/Fow2NfZXd4uIeLF6APic7ZF0XyzkKBjiYloOnZCvTzECUE0QhslctPcRk6id1vxHVlp58E
27xObsor4zl+G5zEAYPj3zT4pX5SFgpiJxIZwPoKEnU8ASSw2bRCcBgzqkQI0DeSd0Kcr33NWEtQ
WYXg2y/vAkQCyMQ1Flk5ax4pLySlxEjYnmgIrejCtRpW2riUvnw4ChwN616c2X4KWisCVkQczLrE
xyRx8B7d+U/lfbE1L9K7bKs7ylZ5Qbkp/mrddA7s/xvpBj2fhfVxauruv+/s87a5L4wuhlDwT3VI
opzx0uP5ET11bzkY0tnGqniYQYY9M8i4I5fB8qWyQ8d1xlv5QrZWlOfsXl0t96NOz5l/fcnZyjcT
L9bjiDeLcclOwwH5hC+h/1SDCjr/gqe2mH8NIQDcwy0G8x2190QCFeYnxcdR5z4M+38zxuwaxhVW
jwKFGBTT7BBbpaCynALmzPlXOVUo2/tWyBkcvgt5makOUxzlzrrGW8wZ1rqNODc1b3+T7gRtlTz1
W+SA0ls43Ltqpz6Ez0vXo/NzUhNnCVoOkqEVeh5iwIityG/y8teke6djmLdEPAHKANKPc80heazb
kk0vwMDqWnEDJ8MfVkHn4vxgnn6Nf0WZbSXIW+QF1qqB3edfUvz0ytJbWLynamEHLzLbRfQBQ7sg
JoT+INv4F2KO61DfW/Xr8SZ9qHb/3gvN9goB/2tk+xi2JPsaSfdl/vzv/f2zjSJH7UEepwET0Utn
5eKE/ng+wsk9AUsd+Ec0QpHUOpzeptXjRt+rgS21kq3UeK0334T6iyeGC99+Goqj7X0v0DQ39tKO
pEXVsA0YKkzgcO65NjUSnOyHZwDpw2vz/FudngZ70WYzrS00s6POMJ3R3i6/G68oUT7n3L11+nn6
sDDrTu53e9Fmkw6EPHdEjPTspr6u4tu43FRLjeTTx+NejNlUQywzbktq9ra8zS/Ey+RRXccbTHjX
2rrbFtvERmJiTT3jnuTRXxWb3PY2f/Nw3HuK2YRU8rJXpJKnMNBX8RpxJTfx5vy3O5GYK2hr/3NG
zk6poapyTcRumKTK2021ZW2rbsrlNsDJmQ+dlYrTpDilzTb2vh7qepwGtP42XOqXzVa4Ta+01+FL
uRY3mLRvcVg7/2bT4Bwtgb2Is7U21Cru0dOk1PzoKsvE6wqDa6xNndy3nAY7ENxIrYVE/KMGei7o
bN3VlpRoucsWUq1x9HbSu/IakMhzto1s6SF8dO9Ep7RpNd03n5arQyfT9Enm9R+DPFuHKSWpoKl5
ZXWrbG5wQv1/7H3HktxKsuW/zB5t0GILmZlVWZpFsYFRQmsRiPib9y3zY3Oi2E2ionATj+zt7K5d
GunpAQ8Pl+e8A/FkEi0nHqLzwSLzQXYzf6+OvtXjwSb7b7nCjbT1rqG9wuXeo19wQPH0Kb0Brn8g
HfcSyX/QEVtMGK3hI1tCtGPquZxghQe335sC7I5+tk88nuOFaCRznY858IAX/PYEb3od9N4V9JXw
ZIuBOYiZadKlCAqGrIrIAOLJWQ8UTPBfttpN/Rwg7yDswHYqVHztuSkYMbS6hZzxAzlRj/nyicdA
2pUU0LsRcJ7PiTefE3+vhrN1QddyhW84tUk6zxKi5NkG3k6OthLrPKx9eyz+cVnFrZNcSxJ8qwZM
R1bwkH8AC3U6PFUaxiWdHf6rTSGAWDQ4RhPYagQhID7RtFHX4DrL6yF/Lmes4Xy4rMfmswfoZmzc
od+I2prgO+uBlMzmWTHvzUUkSj4B/MhXSmTDMhKKvZxN3F1+CRsdwIVzYkAkiGIvJCZ6O8cprhk9
jUftYB6Lo+0Cfg1h8I5mW6/CWpLgrYFcZiizgdNbQqBjXGcP0w15YCjcSAH6Ip7xg4bTUfWBmtme
92rcW/VRbS1ccNwZ2HT7ruaO+3aGD2UHK+CKUp/3jJPdY922lN+nKrhsOS7lOZegqw7y+p5+B0s8
KHT38Nn4vyI+DGulhGs9AMLFmGdIoc0Vw7gT+3r5k21qAVY59D8wXmfwSe51wFcqUhynOf598D67
knprqJMLPNPLQjaVwJ4p33YGyodYSjaG0cp7BVFlOzTXhpQfMUy784JuX6qVDMEPsbIu2wblLGSZ
kqc6theDTAoIOORd05mYR2MPjGKmz8rpfWoaYZHKnWuay46P2tNUcB9AGfx3hjZgzyaRHwG1+98d
pRDapWpNnJiPiufFO0u7xbbM5X9/2x5+fyrBN83tIGEojScAPfXm5JOZ8ZXWPwS//umRABxkY38A
SAYi4IvagoqADQilBpNdo50UTan6KMVScFkZftpvLo+BdBlWJzv6y+T/KptB0gTQdhnGbWA5liSo
QWI8wCzPuX4NCmn3srDNk/stTGxzx8NkSj2DsBkAR1hjcg36mdDCvyxl28utxIgVlXzswTgALxfX
2jO2HoNRYidwPITzlIZDDlRpIs1Xdac9OHhl3EzLb6o+9vo0GXdOd9PWV79EcB21BK7xjKcAWGv8
jGXS53Kyd3pee2cquPSmo8pEIcVrzR8axqvMUnIVKdkpU3PXcMFMRBZV/MM1R4aAIu0P0HV4av4s
A7G3TfYYS7ZfYszvAx4BO/XgWXvtbZnTjKwoEYSqURy1YRWxqDuOUe3tvvlbWQxfcP+PJMFPoKcw
LosRQ1KbYEolVTspavQaEKxtEgN5MTO7xJ0GGcvuFIvqDNCCoKDHtMlSORTLuTXzNCI3nizZLZjb
gc2kz6Vy15JufmwnYu9EDps3dfVzBbdDsFRsWA1+bmoisTN0X0Fpo1ef8lK9Hdu9mHXTrP4jDcwW
Qi6AjfNWYSOkAYNTbhDrYdfAqr/s3NRNnQCFgXAcvxhTE68/dqHEicQwOOfZZ/oMJMygDu3j4DsR
jpYnyxj7wkD+38QlwH5DuoyxF3SJxZnBioC03KoRkMsMlOeYKrenEji8mrzj77Y6LJguw5wvqgAA
XRObG4rSOmOW4qkY/dnn09i9eTYBcxe0j8kSNIWLAUXMpgRTqCCNBKvCkLp14cZLhl6o5zztHDd3
N8ItfvVzhAAApCSY+jThjsjJjnj4117xMQ6UnYP99hyIxN6IQ5KA/43xcItX5YSvS7Okw677Unl1
qwKzM04yQIkzWS5V1xj1GKUdWgOtaZw5DU1rSvJjrw7mR4qHCiAS4A00AbzPQD1vATnhik1Gf5/2
BT0YBorwYKSLP/QaDNXT7Hn40LK4uAG6GAAZakcajnU+YQs3Q1/Utjt2v+gOc9sW++MJqDfBu00M
cp9xpNfMqrqbSUMnQcml+gf8KQfeHBNUXUGSfmoWjfjLMgFyelmYVw+l5I+drvjE7ughZfmEvf58
AjVIPHs5Gllg5VyscKkXgEJTeWkUV+lKjYNZ2IMHcrACeL4M0ya+xors1majjfHNqtCe1UolIca2
q2OWVfRTJXXzFbqDiDZLy0zeNcTBXj8QYpSHuay0M4AsvjrNhF59DyCpoRvVCDAIywPo94pbVXbQ
zksagIU0GCJjRJ8Piol+rGKUE8LXigA7QO9netRnvftayTP+r7L04DWJS3rd2yk9KPKA/GthWIDr
B/UakPrAGDCpReTDCA6QD4PUpt+IUmKlp0/Vh3ECl7VS6cNtWoCjDzy+U/vZwIBlE3SmsqAFxSZA
l6KI0rtW2VSeOaSxm6rL4hPAZ50rlZm3GBTOrJssa2UUzeKfHMYSvVsSLGT7bVF2GoAJ6hpsWWB1
0qxIaXHvvlstaYHwxcDudW04cUmuwTRkYP0HhF8g2QYChnMG41FqhLnR0e6KWbRWhxDstYmeApEM
tMRAoAERFFZArLDKgaPh5mOu5YEmV9qHWVLwCDnAdxgpvpkbWzI9ykULMA46qtiAmoBlHI04vitW
FcZjPmW22yHZP0yDlQRakZPIsHISIhkq7tWsLu/SqjPPFkCwPmB7s3owu6n2CQ8Qqm7WHxId++Ix
lt1CI66UQw16sDsld9KgUsvpDgCkXQAmY/A9DtrkcLJr8zgOFhBiQX3wMZZmzUxcbQBGaV87+lO3
kOwkGTT3WNWC4skYsu+WGeMIwXU7eMDET8Msk9tjkTMKQGGr6B9sqdOPcqfogYXNiG+ppPb+ZE3T
TYkxlQWYoJJ6ADYitqpYlp+tpeh8Ak8Uu+imAXaVDnDlLS2eNAvQ6xqp9POkSABXAZQM0EisERv3
IKdj5FhWhhNpZqFedzEprzDLunhZbjDQN1hdtTzFzqhHDJCS1k3bx9NtGnf5B0kb1Bt7nlXPBia3
N9aAeqVF1R2MqQX30KI54ycwrzpBrxf1EFhSic0XsFOSq5xa6me9Zqo/FGn8LGN5bD5RY0nPeWbm
ACAEhO0VSlRqHmXAmn1fkSY54hpVQUaa7tC2qoaTtYz3lVpn93Uq5Xd8Qud+oBKnbweRBxbqW7kE
Kuw0HHor0W7UqXfu4AJMV1eaJtStJL+LZQIIugow3/1sOMcKyF7nFAv6j1odVzfwRfQaoM/20UzM
7FqXKwn4ca12GAj6dQMc4Y8umUkoE6CVdFqZRAPQPqMY0BdnWjAAfhRy+gA8DuAqJYt8mC1aRmNT
mH43ZWPUALsyKiejvk4zQ/ZyVWt8vR0JjqiNx6M9VopnOdUAsF+9R7N8TkNV7adgmrMpAi5WfsoZ
jLmmWhwSMM8AJEitgOoZO0njxtqAPURFH4YfTR4zy53V1AqLMS+ugf4jPRDLnKPSWei7bmqLFjAu
4AAJUQBsb/sYBMsAXHECCrwxbJfVLMokp/UBOIldvySWi2tbHpJzRjL2AKqN/lnG5lviAXpNAy4a
Y8Gc2+NJb2j9jbFyfj9mNdhw23I6EafBBqKVSOBUyfT0PZkcEPwlwJ9x28o2A42a492gd9ZHuZnQ
MgSxaew3pV4+JQARCepJy1VXarGqUTux8qRxBijMGEyfW3BRydjvK0zAJwPQupdAiDipGHmtvaIB
z2TYG0XlJYDuLPwsBQVEBhRDX5cBVlI2VOvdWJnHyEwaekfYR+DvDNEo58tXXa5JVNMqLdyK9cr7
pG9L088ABPrOsFEs8IAjaTzleqvcwZsrUdm1cuDIKMRjhDe+KRsNaLNTPPi1wZQxAHNqV7oWUVXw
V6nlSRqmPjQV0ByCVgnoTgptUfCa5ypgCnGC1uixORlT59pJ0rgBNHY7nACUJp0pGDyusQzQXFmk
l4+1NtZfHKNMQknu2A2Ra+NU1UYWpjbNbzqjglmZdK4PdRZXt21OlaNBLP0UG/A6WmvY3lhO86EZ
wXcqTaP1tNh4GcxGc2kO6J6Fdt1ZMWr50BmDBITtMvYJD3xJ2Q9hgyfmXDR17M45DKyfGsNVZnU6
wgssn4x+MQ6jkRjPc5MWkZky+zMmB7EmYRt2ZMi9CReG29csoHvSgRR0qovEOqrUGLx2yTEcMie9
6YM2T/mErbpPIKC6HRjezdboSFBmGUb4m89UXcAlD/1pnRaPcWIBaaMwHzW8Pa6eVosL2ADNTbvM
uGV0sc9SleIqUcnx5rHVA0mph0Om5nbsGUsTn5fetsrItshEPcpsgIqU4Nj6xmDoQdU2ebDU/ch2
4tS3aSoACjAvDXg/jKXCg78Ow22k5FNuJ5UnU9kl8g2WfXckbEyKAAETtWLwr9g26hk831jVGWjZ
zqNCZ9jkLbaztWvm5j62A0IgD7kBlugTTMbtDcBsFLy4UAz+YbwJu0FiepE0SV83tVx6vS974zGh
5zJ0AhIqeBiu8tNebfdtzgRxJo4P02h8mks4xlZnmKZaoKNuGOGSXqlSc8jAnnU5in/7sV5L4X++
OskSUQ4v45XeJAHovwIEVPbxRcL/hwX5Pw7gk5Fqrg78DWrg3WdABv7f/1kDgvz6W/9BC7T/BRZL
MDYrBrctYIP8ggQx9H+hkoZ0lhMaYbZOwx/9BxJEVf9l4G+8Ahn8D1qgav4LuMuo9Rk2tj9Rzf4T
RBDBDoFVIeNHAXoWZCXgQBVLhwrCb6lV1NSnbX5EihUOMxDXpJ16xFspYHfD0BD6aCDnA2Phazuk
UqFpU2Wmfp8DwNExwQo35Y4RVdQ4rj7A3c8EdT1buyUJsN7Y89HAnQEuFkGSGS9FqlaZr5WDXzaL
O8bvsz66LET0UDoqrvzkUX9X4AbRJHwtZUELvehYkmGYVQnN+bopotQnd2MgA5bes9MIlAmt50Dd
nQv9Rj0IxtoP4GIQWGKVX1AvGXN7sXsnBZN6FU3oDvoF23OFgtN4UQ5bIggtOJ8e1oxeKwcSXqKD
2wXt8QqkRup31dw7Pv4vrGoLPyUADZejk2MKQSRcxVRHbVoSJKSaZ6pPWlijdldeSc034jd+Guxp
JFQk38gTymF9N4B4gX+uARvOwIXDHCDIcYAbYatsx9LfirIwl4qNHrwhfNQYd3rtcae4AL+UnoM3
N79O8P6DzdjrmvsUg7qXbVAoh0EnCHIUFCThW2DxoiVocmdpWQmdHBqwsQKEo1lObt+DiYqZFfXr
vQXut7ZnwRw0bvjgJcMr+Vo1p8TGZW8BIj8msgppxjWCz2PDBse7rJq4ZfCiG4YngGGPJQYMaQmH
qADrWSdKnPrqPVIfWEf8MXvXXi1ecvexPBT+IX4oP1yWuaUcH3nUMJMPCGGROpwoUpeVCjyUUsRX
oH9/mLr6SmnI42UxW19tLUb4akMr11NBYfkEi14qdpVwEW8HJ7tLremoJ3tj71vWaGKhDgwHwJDC
AuvrT1aBbWwERBz8lDT7lvndLCS3Bw9VASKby4q9dRoYkuB8A6BSBhasLHyyRVX0RQMBu0/HUFa+
SYD2+K8EvAy/rEIZR6+Y05u4w+AA8QCY6i/dTltVnPl4MTuUX/EQYhUQ8L2CgXc6SRwQe6S++Ul6
5EsK3X12cm5YAgyn7IljPdwgGfKHK/nhsm5i8PkimQ+1AM8B4QDGUl9/J3sGrTWQMfFqudlVyx7j
CRBZKIDJYFk7gnPcRzXtssgNewdnmKoCqgzvGJZBXkvEpP+stTbeSaAZP42J7Y89uZ0cWu3YxaYc
FNAAhwycYEQ5r+XkrTJY9QI5ymQcAJbrFyYLnXhvMHrD0IHE/EuMCPmVVVOdzgCqx5uFlrg53Nfq
906+SZadkeFtOfhAgFZG2CTyk9dNa42xhQvVqfKxkLRjrKRfJ6fU3Vnr9kxeJBrmZoE5An534QpB
+iocHt7frsgotIo/EY24ngyIXTyOctTdjt/zSI+q2z/MSzApwJ0uf5sBOcP3715/LykH5Gmdqbhm
7Uc5772qroAs/P2PjO+NEMEtlaxL2QI0c9907izUErWv5r/zkn/csRLs7o0I7ohX7mJQnSFfgN/r
d8YVeMlsJ3XT8Q/TK5T0AeUP/4p1Pku1UMx4LSSf4mQZY4CzFP1nsPK6aa77l09KcKv/lsDBAbHo
DTpS0QKkyZonMuKaooPK6vEGBcUdpsVNERgbwACVhtaL+MV1dAqmoZLhexSQZxbnTn68rINwZ37q
sBIgfG0nS5e8G4Cq3I1xqNXsWa/yQG1jf1Sdneu5rYsJIkBERohTBFF5OZflMkGXWTopoLpaMKJy
WZk3doVPDjQmlKtBNq7hs7/+5Cxn4CdeFoDkKIsSVqV8PyjUDqTMvrssaOvUNO6bEe1DjvhZqlEu
is6csc2Vzvcau4rjr2VbntGg3PHQQkjy8nl4aIAZTrgacOu81mjsypjQGGFdozWTt5jWQR4BDRun
i9fN5q2t5Huv3aZELA8DpZ6TanFk/vXdTKSYNHVJMt9wZ78o3eTZPFUBwMStylWwgsuoC8DssF7c
/LzbyecfaJV7/FR3JVwwEdNOJwf0uojAPO0rDWo/OdHcRWM1UtGrc/8QOOGnOFxdTsqB3qbJLXbl
h4AbuUh2DnuZysdCsk7TEkeLYYV/biyYOvslRThRzcLSaidDqVzpQiLLyOAtjw0sGNo2uCxq64qt
RQnnB3NJddpCVKrU74GFd666ZS/LFfPrn6fG31ikiJgbFSuAZZ/j+vUKME4e7XsOzzOB/vAASGXg
hs5R96Qiu977UpuKWXj0VFxvIL0I96CzupS0xMLLZxLggT9r9p+lGD+Vgj54XOFrDRHJiZbd0g8U
J1dNX4o0dWfA4qt/OOLzRojgn6o+b2xlgJAR5AkIHVymPs3kD6O6Fyk4JBU8FmBRwk7qa6vuRvCW
Wxh09IF5imSi96wGAHWN7F+2NTEAeiNH0EYxRgMNG9welXroL7bHCshFyoMxuOQrmmTyNZ/ib75c
lrrleeHgEa+iUvUWqK4xdTabKY4QbG3Y0j/FSKYtGdPty1+8vCtB4gx9k7VAs2fQboSzDeLEkI5m
S6Yd3yCinPw8RAXlMMSR4KcQp6QGoCjIrMOjWDy3x+4GG2jhFCyqO8/ufFQwv9wHxd140yB4toF4
UvlZuJeH7v4GIT2c5piCfy7BgkCfl5iC6GbsmWaNOYOO0poGxQWOBygwJOebqiYV6A+H6YbNGjpi
WGuL4AlaT6lz5TNhIL6dMn24M+sagDeg/Il0MBPIbq3Hpd81WaeADUDZLVnxUE58NmDpvw5R8A6a
MRbEXHCI6G3/aI/0E7tK/Rq7+lrpyun/Ysxc3GERPht2vl/fMaIXBrqykKg8mqCfC+cQg2SDK7m1
Dy4X7FnQ8WSnLg1NMG/4+amOlJ0QZMsj/tZZEQfddUkiU9fjF7Ro4/fd13EvXOOH9s+HivbLaxXZ
lFOTphAgn+KoOs2HPmhv1MOeZxcXY94cpRCnA1pONekAOXNInqeoigB8Glgn1c2DP86fEB+uz4yf
6eq9L4peX/KB8TtdunrsIMhdPAVQtJd9lFgx+KmSivQDIZT8FodylJvOqtDx90e/vybP1tVyNbqm
q/0gAADYq59uBb3GSpiglFw3IFGgOt58Uw8le44s9qSpe2xs3Ae8sQa+NIXSMyBZRHMDRUNfgvUa
iciAuYtOBUtLFmZ5GzXgeG4k9diTeic1+Ydj/C1TsEBM0UzYBIdMwPBhvQegiuSofgSOVoAr1Yb0
D3ea//3ZEGQj8EVLSMzn0FkHyPuAqL4bWfWcTe0UEs1qdtKgf1DrlxjexVpboYMxYqINE4+f1JMR
KgfJi0P1g+a9YIPtJBCbbgKI8v/WyRKCATMr1XEEgYuvDhoCmjNpdwA90dHasozfEoSv1MejTIHq
mfvlUfWA51n4MrDcH4Eli3EWoFkDKRkzQMBc/9LJGLVw/5DfWPxqb5pkZj8QmUHDxpK9Ou5ce9rZ
QxBrj29ECFdMymJnlhgMYw6dr0Aj+rA8cWSdNsiwdVFi3Z5/OeVbetrb89lKxozV1xNSB0wv23Fa
Q7fZoXdxylzaaYE+jnf1OH8grN95U7Z98UqekD+UxAbwUYsbZ5faeaHJQ6XlJ405fkvLg5aAEnJR
1HuZEQ1LaVnKyYbeX/ade/bKT2TloiUZ5qoCwdtXARvWNkdranZuxGYEudJRiHZAwFE3FteRZGnE
SgLCr0ewPPgZWK7+QhcNeZ+OrhOauMLX0zRaGB3mIP2yHT7TMn/KnN2nZlOblQzhi8kJQdGIoMqV
HzvM4z2VR+ZDovFeSTBt6oKwPiCPY+1X4d7DvfmlUJTCSDla52/2WnSzUcB8yLUD9ZcJcUT6q3u3
EiHcO0tHS1XvUGBDqiSfUNEJssLtPo2HLvEXTw37U38vHzCKcpz25lw2vdpKtPDtpIlYcZLgVS3K
QbpVjcV201jtPdJR+aqaVedHAxarawmseF/+3GrQrEFBGYj5wIEXJMeNMeYdSDLADqaEnQy0onh4
d1nEZuq2liFYjYRMF3oY/AkCA4dPeAKvRS8QRdd8Wr+Olh3XsmUta4nCvW7aRVkYeqL+Eis+CnXv
HCbvoYNtycB52QCLRInRftlIWfmO3JFZgZ4lwq5+ugNTnJfpxcfLJ8cPXwyD0HviJC0oZGLT4bV7
IqwAnyEfIJ6L8pRKQDowc9eY7R3PsSdG8FHYwpeILjWA4Kn6T7ZefyljZ3ExlPTw36kjJE6z1Frx
Iss5uB2wLI4uxoxRaFP5C4teHdqbgQwH9HJpBSmsSbzF+pgMT5fV2Pzwv7+KSKrZ5SDMi+MS+xgY
P5uHu3gvw9zysmsN1NeffSJmX1s1NCj7ygHRhNy4kmR8kjIFw1vlznrnnjAhIRqlQq9pAWEos7lZ
VmCQ82lyBmw6DDtP4aYfAPSuiVmVl1q2EB1OU5MpS4cbo0ZWGaqBcnACUC1/nYMegB31qT7/TYzN
QVWBVSs79pvWplJIRg7eS8wMKq3HWuyFNXtwHZuXZyWC//nKDUiNTUG9VuS+2odZU7pUwbYvqcLL
Nsdv+htPgBo5By2GGo5wdCng+qQO08UY9iFqBOzi4RGD6divirG34RptgkWc2SL+ZambEZq1EitY
oj1VdldQLfdl6vG1ujREBxyB6DfN66O9fHnbPlbSBFMcmKqjyQkl53B4Vq5BmeR/nb3mOBzBlg3M
6XLHIDcv8koe//PVp5uXXGqw74VPV9+ZzRAY1S52xJ4IwTpMuSpNksFXcOodnlSmzlORf6V31VH2
u1sbw/nl2ch2nr/NFGL93YQXd6JLXMwLvpse+Vrqz80th5KRgu6rhXG72TU/JOA58gokEntXbvcr
Co+WWTWYneVf0UhdrGwl6bm5maL5UFyXA/g3T1KEDZtwLy/bqh+tNRbfMFvpsg7TVtCYTwnNBxJK
UR/thaHikvBLcraWI7xho9Ew8CPgZEFV+7TE7hTh2TwmkXNub1KsQR124fq51f/z1X8DJifVpTbp
WCqC19SrQH3hZgHotstOxgnrUf8LHfmtviRRcDasLeNxjuHSXs7SZ1daF2Gh3E8PfaRqh72S0uYL
ZGgIcTCoySFWXl/DtMrMxKFw0k3LgjTWDkCauLd7+aPhkOfLDm3bjf4WJVjJaCe6MgB61487YHUM
800zsXvU9sF+WwRNqr+7LG6zeYU+0i/VBGtB19aJsx7yeHtzBlVn0DVe8b193wdqqJyV7zLw2RpP
2UWG3/6EvwSLQzB2VlhmQ2iOYpYWml4eVjNwsLEeC1wn4+OwlxhuPoK/9RSbQKBL7X8GqrbUu3Ke
+Jb6ZLfpXzRJVqcpTh1aC2hb4g6GopMsnKX4PPXmThK47a9/n5vwBOU5G2WngYgpS9x8uCHx3pOw
J0F4dBS9NrEvghdBd1pXmX6oZunuWN2OlYst006JDYCCKLlPqVeW4fJhTP3sAAPv3Czik5MIFPLx
mgO07heI9/QTnp6ezi0KjshZJuCY5uq5Ql9nR7894xYcRo3PVxk8LRoCJcSyWjAfZOICyAUbGvIh
3kO329NIcBpVlwJrk8EmygJUeeAgtNsdw96+Phji5YxhmMQTowTQbSe6DQmLCVwdU/ek8Utt7QUF
m37WxEQyGCkAZismrG3eJ6nivLj1+XqQz2C7wc4UWhKA80lvGt3r5cNUedLpf9F22XzEVrKFJyWx
ptR58fFoXCGui10ej8AqgUpwlR7Gc4li0mUr2fxqK4nciFbBHYAnUgXLNrnvYDs5B3SkbbPwsoiX
E3vzUK5kCN5CakxiLZh8xtP8E3QiOToRH0jYC403DWQliCu7UkavVZDoqTyMlHTP6VBDGYnbYlf7
skJ7YgQ7bO1ESxCAINyXaxQqzw2MfaLfLwvZfhRXyggeAghtcw8ySDzC71hIg/nY3jo3GQjhfYsD
daHEh7Y09PsvxQpeQ2+TaiZlxSM3GWwNruJrAB90AWl0nPzxufmoyi64MHYelL0jFZxHkyY9m2QV
Xy5+N0nfTPtLbO3NHm7GvqsDFaKMJXYGtWMwdaWPwdcN+oJ+9kdMhwH93Jvi+tAyqXCNmB4uH+mW
buhcocfpYEgGKz2vrVK1aGaZ9YwT7ecSSAaFjCVRvuJKhzKN/8I2sXFgmJiKtjAPJL8W1i3xLJkF
RjEUiwFP5QuQbrFpOnmXVdrykTZIwUAMpGJlwxFuNDgQNasCfBKyeZREga2e12APbQJmO39zeAY2
oYBFzyGpBX3imFh9CaALP8tmv6q/2Fp+UKrPf6EOmFewpYGxUcz1vT60Qs561seo7vbqGJTpXW0q
UYKN3Y78uCxo0xRWggQH1TBA9cq8jDyS/KAn9knNxh9YmH+4LGazm4k5dTxi4EpAL0AwuawletyA
6x5Pv+wND3VYoIHPASZVX73ao93iP1p072thwhOSMCCAmBV6N/GQA72hcC1p59g2JVhYM8Algi2I
UPptbZlE63BsWnLXMt0b2R4v4eaJ8fUwJKVYMsU47GsTqPRaV+oKI7fg6/J4y5RdYcIfsyIvqcDx
8vfZ0geLyXx5lrP3iQOkZQ1ebI1H6DNxfMyru7nRRJdFbD4fDo5M/gkAJGI8WhMAQEgHhYYAECAP
VkgC5gMC2Ou/8AZwX/vNY/puR+iWi10JFeezmNTPtjbXSOTGaPnA0XI5rHZzHaduc21hjCTS3ena
PNCD5u7NqW7drbVs4QuatLKYFSPcVc0rubhRdNRvdt+QPSGCrdNxwqTn0CIJBz2mY38lsxqR+fvl
Y9wUAgYFvg8HQFXRHdnY/FeJigJwTx/tOgGRKcANVLYTTb+Ey+K9xUMB+7Nty3ozWWFZRFn0mn8s
F+sE7+wzdi/Hn2aCsTdeQWmi+QoNId3Vv6bPQ+PS3ld9sHvtko3w5/3CTxGnL7BzXfYGwU9xas1r
y1sKMJ+2JKGtfxu7q1IJLx/wVubngA/DRK2bn7EQCcj1Mma5xQM4wtxU+TrSI1i37ezKUPfaX5vf
8rcoMZuY+mHB1jSsUktLHxgTV6Trb1pb3WOf2lFJXPYqWkqJUyJrobLkkv5dVoMqfekwDPCspbuk
RntaCdfAUtOOZgShlEFvjOnFX+qNx8GM9Scj0rSPiQdg8V1ksW0vbWH/H/4RdNwinQvQQ7GS30Pu
HMpeBcgpbMGO7vRB+1EG2aO5A8u3qaWNkE225JdezOs3YVxSk5odglLL+lL3twStv8V5vmyKezLM
1zL6XkPDksAUyxJZZvvZaXLAbexx4m4+OCtNhKAeqFfEkAgSI8UcP4A6HS3MekeRPRFiBC8vVtVO
+DRaJnus19xy73NslswBKWhz6kFbRzz9+qzsDpA5INDLMVGqAF7Ka7BmWLvxUQKcHWYTMRDp19Gu
VP5uvPFNK6lc8VVSWSdKqwG0B3nYGQReB+mhkbDdaJy0gB6KPez3DXMAbJ6G8RADOM+WWLur8byM
imMWOMWcHKjSfqrtAuS2cf/xst1t+Au0yFDgQHKPXRmRnrXMJGaqvYEbvIBKxgG3DEZ7kulWTpzA
Rrn1srSteTQAJyiOgRlx7ICJpZu4KlSNAAoU4ZXKibSA8qZ47cF4MAJQ3M/uCH8xjW4LYi1Dco2n
y+K3TpUnfg44oFSA1AnmX9K2HJ0Syg594esTCTRJ9rqp+fNcBUoCqwEbGHzSX4hAciNN8qG2Ct/C
dDWZJJcBBajt2M6s4sZN07HngUADRQbMOwjXwECDoNI0CaXDnLpO+z1bvv3Fca0ECBY/6a1WjjME
9IORda5FgWOUVWUbKTTfG+nZskM8wzbSO+R4qoiQW6sps6rZLtB6noEWpdGTUdqe0yugxyvrr3aJ
Dtxl7baP75fElyny1X1unQVZcw3tJO27TBc3pg+XBXCXLTgMfJ/fAgQzIGOdAFEPKvVJiQLyPSPM
0yXQF8rFzrXatOuVJOEZbjIaz2kmFb6Bdrc/pfY9ENpav6jkr5dV2jszweR0ozLSCrjZfkW1j2Y7
XGPSJ9lRZitj0U0wDmObHOPZmEV47Wi1GXN/9YRYV7udfRlgpdJNcjYC54xsxVUPWOy+UnYSsa0n
5ZVM4fmtxpwY6Yil13oCr+CEDyUfftID625d+Q6Qv2psCuz1RzfPE4NkwLnBJixgyV+riq3/XqYM
55nko3ytU8c6zA6Ayy5/tU3zWEkRDpR0Rt4Bt6D0l1k7sbhxTdIGSrrj9Ta/G3AugGCAfBY1c8E4
+gpz6KqWIC94LG6Yj8TynJ2nKPbbg/0IUgH2bvgy7o1xiogXvMOMBfnfUoUjJDUFKUuO2i6IHsL+
zj6zEC0i7ByFtq/fDkaQeOZhv2+/daZrscKZOumAxkQHg9EVqwrs3LJ94EeOJwvj/js10S3XuBYl
2GZeK2PaNEgb0Pe9t5VDO/1AdS9Sk9jTpL3bt6eX8ESixAIkBwW2kmhW0JTFg6SCo7TeQwPYFgOX
hRkdxB5iVQJly15NDOi0aNeS+g6oe9hIsnY8/NZcB2zjlxSxDGFUdpJIFFIILrXil5j1PS2NP32s
jj/Z7m0vC/v54ACbd0f2joKa4PxTM88rynAZlvm9XqDJkTueku65LZ6gik8MRt+wHQs6c75y99p/
NMSa1NGIufG/IB+7w3kZXcwfYMB/APYnZxrm5E6fxiIg71vdH/a6fRt6GiiXqajKYUFTETMxZ8Za
NUvK0q8BQGkOmg8+Ay/GbfhjF/ZKjJBVWMQqEThA0T6dQRBIArkDFiqwKC+L4c5COM9XYvh5r2KC
egbUVj5AG2s4yMnk0XqP6n5rRmwtwhYK2SqwhtSihQjWDQCEvaH2jdIAkbMEvKJTu/30LRmX0JQd
sN6N4WX1RFYw7ixfCResUqsSCWOFED4ic+K46+/YF+19e5fCXZr+ctAOjcdJiWcUiOezOroG/rsN
pePeEMv2QSOD55iBGNUVfFo64KVIuwJRuDm+y3P5vVz3e/SBW6YJnEUIgQ/AZpRgM4lCe9CP8TRR
D8xKP8ToFjfJjmFuvT8c3/yXFMFk7FKuawcvLGb8kwPcJgZIUk95b2qu/ggwWmzjl1HW+tWXy59y
6wBXYkXG3DS3lErjVU6OOhqjJy2xHeeyc3ziDGWV2qT6f6Sd13Lduramn4hVTACJW+YZNZXDDcqy
ZZAgmMDMp+9/+lT38dZRWdXdN7v2WksWTWIAGPH/1IQXs0s4x0OP8vdZf9vl+t1TPrmuLB9mM7/G
n82SidwJWnpm83fJt68XCdAXbAAoz6G28p/7enSnaUWfKLJi/3VOQgMfAI72HY27Vkr+jDOKm6UO
q+86fb5cJmxWKDb8uYaur//3gULLBh4ybFD0/U/HgjSD13yTv/2qxw4b6L+f8WkvTUpgwHC8RrXo
7xACTOw8wcSHCyGk9k6SIN9/t3uvv/HzMYlADXUL3N+4vj/ZPLPy2nVMuK3t8AwZ5ricHlSvQujf
fXNgffX5/nrQ5ypmyfLWd1s8qCa/e7jmPZm+279XA/vHu3wO1jmE2yaw58s/PsIVHlB2QRmqoNu5
cBud139v26/M/e8X+mTu2m1HzdFVEo0aIMuWZxKayyWGg/79mG8WiH5yxcdizmvlwSl2tyWsuzqk
+U9HzqExf9e/+oVzSv5+oesK/mXgnE/t5HUIcqWxxG1xxXwUQb7ZB3N40cv/59f7tJsgkj7UZYWv
1w8qMLZ3mWvIkD//+9t9aXPXLvhrTRtV4E9LJGxlNdziZeSX9zrXMZXfJfeuF8//MDlIRV2rsnjQ
51HWflIbSAeIHfytzUOjv9b/hgJlJHR3WMgscuswW+U3x8RXJoHbHwgiSKoiGPxkEgWFvCjNrTKq
ljdHHGZBdxvHxP/wne19ZRHUwRQOw5QUpus++aTFJIkJ4XrYHtLXsvplFx7kot2gd95ab/3G0L9a
rL8f9umO90sMMsiSlFHH20AvP31wFP5tDl/t2L+f8Omsq3uraJoKT6At1OMX9cPi85NTGt+8yNeP
uQooY1QG0iCflmerFsjdeLihWnknlj7joKcjzE7/X17mv5/yabcO3O0BfShVpKspAAKia/2wNL9D
xX1lAdDDwtw7ktfgaX96F9sbTUpcpKPatosUxLXFhjrQtVMZfVItyb+5JL68AD0UZhxYGzQvPx/h
omO9VWFsABfgf3Xvlh/sDP8ZkhwaIt8Bvfu//4p/P+/TCbGsbrWWEmFl31zc7YHzJVbTd+M/XxkE
9hBKWQiQITH8ye46u9pIJfFSo10mhOYp64efzOIP/36Xr/RFIFb3f57zOUaewR8ZSZ6Xf0KC8iAO
/i0bgyUSGcFISROyGPppgK7QoNlVcGoPEPOvvq0LfLWPIYkDAdFrNAAf7T+vESp63vXXSN1/xCbG
6MySbTocOMQ60IUdQpbpRL+zm++e+WkZ22qxVquXyM32jRfYdV8HNqjW//6+X5UqwebBloZiLwGh
5NNm6FC+Wk2KyNVNlygPgcwWcRlWu+Yi9+u3gh1fWc3fT/u0wT20PfZgvWE1jeEMAgXGVxzMIDVT
9/Hv9/ruQdf//te9P9hEuBvBSVL4c6wn8bvWVmYZ9Y9/P+aLNcKlBWUH6Hyjj+1zqW8TnPta4+tx
D76FBZBhY3/XJfX1M6AFfNWnQ0fxJ9ubRmOsSoVngLcQznwbA1Qjum+ukT8q+J8ufbzJfz/lk7U5
EJfyuIOn4PcP0ZZYURlfLQEU7kgl+mj8yVl6d/1pi2jY/XBjqBhgBqqIoaoaQZH77Ccq7nd+Vt3Y
kQucaKBSmelQn76ntn33ST4ZLSqCpdiueaXe2ilaBdVMv/kef1SW//U9Plnq4Je5O5h4BJSKdl5G
Eu+dX8q9j/7064exd0u4gl3w5xC/RSd5g4aT2kW30JA4l38b2Vdn4H+szSdjtkrPEKTG34W/GTeg
jSQ4zaUfTAcFRej0iu5qgQt7nzOkr6EbdPxTX47//Zf4U+H61we5OnB/7ahRDm3f9ti6+CBHQHLG
PhAkYO/dGybSEM1t4UCDoQ/YE6i1y0dx/11U99VR9R+f4ZPnlq/AzGwbPkN9vB5VznOOBaCBHxj7
6v67Hu2vSi7URJ0H2v5ovkE/33++bwt5Agyg4WlyV2SWH3BM+ywPeRmWSEAtEBgP5LYvtp/dN+n0
L237r+d+ekss84zJfgVraltQrkRmePY3a/mVAtV/vNsnt5QKUZKVI/4ysjG+lrA2YMshiWAGg7Mj
GIMOJwje67QzA41qJ9IDkED9aJtvPKPvXvWTD6GQl/KIRKCxeh1oKFU4ySL7xmy/cPb+ftXPIfrs
E9Xqq9H872qdV+8Guver9/LkpGukYjLvdJmqNa3I6TuAIrINVzv5vG8ABEHJieJ//of40WB3hVkO
OfQwTYrKtMcyIowlcZyCxBoafHsxj/1lGBq7jgazR2IXOcd0Xhd9q+2xDwGZwHCiIFtQ8oaHQ6MW
EKHcfF/U/pxVI1QtgHxqdmQ0mwtD+nZXQ7Inmeue7+kVagN43nQQZsufNsvmj/jzeTRadM6gDsMj
X9TWocmRkLfdoY0bMtU3m9VZSevm0Aj1xXzSbPITd7EghgrpimGGGD0IbxtaxXj+u8PNeID2ZecE
PmBVadtLtwoGWzvobgQguYXUaeBr7oTd0lZHp+NDIAwhnpWR43XMaix/emrmXujIpfu55l1/tPJp
PWG+Ru9y5VQ3XtX0KsCoWBXZ1ji+bbQYn0hu2Uneu/RSybmfgqb2wQyCmkLzXNeQ0AqlEvKxgTNy
N655f1f63uAFtWNAn7Er1qEL563p6mDsOuu1nDR6WWauyLs3MQDyBmcr0o4IBqav4V5stIokpOV6
Z042JFShkQiwkrnWHei1mCNCJWrpYk7EdgA8xw3z3OzCLYd0omFZNK6GGae1Hre0LJ02wQhLe28M
vnUvcxjm5KKtC/zDuobsvuGeFCjxweKuSx64FTTGKkl1OHYAH5HJskMGcFPUdr0bAteHT21Ae2YM
WT8ims0H8orc13hA53C7K1QtdzMwMW9X4cM0hxe7BXOvNrDq3M2JzNJ8NSREj+a8zwHZImta6Gq7
r202fnj55D5CJG56nla1RR04hEkB6ypCg276pnO1H3NI5yWuWCF077igNcJHct87Q5fPQ9OuN3ib
7gMqEW1I8rpfA38Zxr1oi/IRC6RSsskBrC6PhgtQHDfIhecnp61FbJmecdQr728qwxovY7fSY2v4
VSy6cUqM1nxTlaizYdisO2XMyx46FKDsOUxlbSmBLNx6NBI7JUsnfzJC4bAlHNtcXf3nqs9AsrIu
uhn606wM64C6EX9cV6kx7E8X9DlPvbyRvOQptA2XwKLTkGAC24sx2ididxudwJtMKNiityD1hgkN
Qd1UpFY5uYmg/bCTi4/EHB6FOSWxBgNbvGwh9nKC8oNMQRPbEpu0gLsrw28C6dbgTlX+BmClC3hj
m2PgebSqDFKsTVAQ1ad8Hggaa0sdtb3yTviFY1Zu4N5tnORHzRon6pUDs0QPJ8a9MJES1sPqoEMF
bkHJ2jq0rZyFvh79mLLaysySkKzUojgS5Psukzktr/7WjXdUGM5+bIsGBgLFqqHQ7RH5mvky9YYX
1VtHQggvk3TB9Nl9x60qQAKUHevUW5cUlLJo6Zd9Yds32qKJPw1PfBiwiJhVHKtdz/sD6oHxCJ6s
R4pbx/65cH9Xu78mS8UjgF1Wl4PUPJ/7gR+Z4onKIeDLMauBID0bHPQ5tEMst+V5NtRNjsqCvZZ7
s1XBdWhrcLe49ncOmRK5aAxfLPHgQfONO/u+789LNaTQNAW4j3tJP62ZcppY1XqPbtQjBMCfCman
ZV8fx43mgWM2Wd8371qVgCiS7oOTBTkC27wxfC8ZSo9FQ2VzgA8xhFlMj5ySy7CCHwDMa+DYXbJw
4zIPa2ZM3u3C2oO70YiCe4ae1/Iny2crog177evttmmcvVWAdFlqOxl0c5D+fCdku9MTRWwrbsqx
fTa1ythq+AF0/E+IbO6bckF7Ln+2TUEDWuc44BWCYIziodLUBbk7HU3zbu0w9jKyKlgrcu9APzsx
R/vGMNmrPeRnOrtu1LrTZbNL+LTOuCsG/WHkZsR6mtVbPYWit9fUzCe/jsyFMFDoNF+LUyFK+dD3
oNLZnjkEC0YIwo6QW+ZB8FN7zptrb7gPTPupGhq0WVI6BP6w1mG+rtCIWQwXvE3rOffHBhbUd4HA
deRKNEiYMgH87GwogiOtvbEV+zmR5YfXdqehxbu3SFHjiCkniQlAtBGXw4fXiwOr2M1i8Ru0Xb5s
zKBRA8ZSkAvnTg8s871NB5jOOc25Bt/PQfzS6yYdlpaG1CKpuU6gFrnZyt3YNssbwZx9S3jEeR8z
+LljDglrMV+RhmbrBrRogI2o5595t40QYy5TY5UPUsjXkS777RrVUlIevdVPpWJDLMbtqLfl0dH9
qbXbW7WuTVSY+HXK0LgWDT+klTqo1Tl0vYr+CKiOfh4vhriBR5SWgn8sHWYTwBhGyFOhnxQt4zGb
oDuhBy9C5b0IG6NM5qqA+LBd6XACNj7IJzuuG+PUbeQFBL43tRWhi5tUN91t0zbI76NkAYATQn5k
TNSwvjDdZLV0A6VMDGYpiIPkyyPIeGWgRCeDim4foqUARUoWT635MYFPPPlDg45gN+RIZYlxPZKp
sk9dTu+tQr00dAP5h/IpgObjXV+VOsC0R5JLNFfqMvNmXOxo9SEACxqrA/tiHYtgONALd70fYNIc
V8MBtg2BR7CZ+U8zx3CQBxkRY3nfNtNJm8UY43Isz6x1T+PYyzEgK5TbUyhUSRbR0eBA2Q9Oe2P2
rPmpMAn+S1BWHTC2aEMbzH7WcA9DWIgOavxEiLLlcej9eILS/NaWW9gXy/Sm3BViurgoA79YE/By
9hucRg0DkcK/G+AgZOPW6kgYc5/oEXhnZugxAO23CpklDgDHVvgncbbwQ6XVpM7Ab8D7rfb1uoQU
XErJyriVNsy4gYnZOnXcNWvKChJRJbUCECbP82AnrJ1OesYJWuu71Z3iNrfOyqwuXg2BvWZBZwwx
ex2y4YrE7J0eP+BM8PemLjJlnuI8KgPWM2xx+2I1dpyrQp5zwSR+utj3RCUj+tcAkOwbCCSDHlsW
AptHNqHdXMPOSUJ9ulD7jYmjW/puUHpeEdiqeDarPoSX0AaF4Sb5BrdUAQ880mT2WMIoAJmtIj9F
3YdFu0be5jzXRZ+xbYPlmK+WuSZqzh8do0cMKWUsiY69aUsw8Rj68/oGeCjOic64XSk05Hv6wBr7
sfFAG/UKdN3ZIu0bHq/un87ZxDXccw3/M1C8+wXg0Lsg9hNB83egLcwC5q0V+HMNWOviX/joPVvO
dh4AcQ1I4SbO0N+Xs3VXwS0yjAJXhXiEDvZrZZ/phDlMo7/4ih3BCrNDYrU76bfHjsoyWAl768vp
dnbzGIjjSCxou8JJuEg7868ze608rMa8BnqtVlBOxf1iqlezKEjQcRue1uSCN8pfxVpfNmvbIewP
uT3fVsy55GLBAMy8hPlsv0npn4lq3ljvo3HNAUxR1MWFaP7BGygIuav9Bnl/6PznLCq0cal9jTtN
FzvfnECitn7gP4Ir2gX18krEjPIErgKfVEfibI9brndGC+rF0CznRiw7SKHdGGj8mCeYr3VqPRWZ
YJdIkKrdFafEyI24lHgEA+ExLEdrP6EwJWzM1zfupe6ahFUkYy7/jRRkCsTtHPk2Ht4a5Qf4FO8d
w6722PiIZoVnwVdQAir7ZmvUB7H7DUUajQ52P2LNGPkan5NUnRGUvcSqWzTUm62C2rCMQFkQRJhH
FEfnPAKY+gS9dhksxN3bEizZ0jUxO7QebOn6mTbYGbTgNDfqg6zG62e+h0xn6kzQYbH7CMIiMaHI
rnQ+C8CdPmy+/jB7Alg1ULhu0dyTxrwooasM/KxfrVEDBybcBoxVdj973X4j6m7tvQ9j6W/RRRoK
zuLOaA/zFdaIv3+3vi+DHy8evW9m4w3t+9B/qVNetxk2zk7nuLr7IhuFEYEOHekCbXwa197YeHcV
8EEOLi8Ft2vygBt2K5pAVGw3zKDYdmPset1bhYaSwKPl3UqceFHWAR59TDg71xSw7i2PWruG916c
FttFTmPDEV7LAShaB4zqEZKoxvrsr9cnQS8+MGsYC6dh1ei4A7KZjDIoF4q5Jw6yt8yURFs8e2S4
twawMzRnd2s12NFmai91l/KZocMBf3p8Hig2Q7/tGyFUILsuLNftHqJfZTjr4bZt6tO4QRu1mfMF
EQ9FpwDY6wBh4dioYwtpVtU8IPC76xwvMHkd9EK/lA5u+xl6TCsLDCCw1lqnFjEf9NJBfrSAF/yb
DiwaSxEJps9N4ezcugAavD87iwdljau24AgK8Ac2QDw5DkhrC7Dk3VEaiH0LJzALmfoFUm/5eNtM
5cUAgTDPTwvZ9nlV3pNKxU29QdnNDHLWnhpPB61+wLBxaM7Lw1y8SfOts+6Vs6aN0T4Ng580wwZh
EiggsyfSvpn9ey9LfDwSFnMLe3QfixElDQ8TKmPQWS82ZJcAuvHr6lxUfA/wZ4TKdgD6QGA152Y+
G80Dy31YzfpHUEBMNXJIP3HepY6z7WqEGKbxaEwiy+W8J8M0BoivjnB2cAr4EeRYoqn/cKUZesCb
A4gUOc4FekWBNtXZbSA7Q4+5+WPs7NgcrXBY6N2kt3Nv8bjsYKDgxJt2ie2BeL97UYrHjrD3XVUG
I/sQCIdm2seivctNckRQdeOLJ2u7QKAyYLW4KTCW7ddPTb7itNQxgVu7uUWyEKRoAJdShh0aGPwT
0GRTzavTlydqdFhrZMOtW6jKByUGyooKYYbYYfwRDoJxqABeFuPPDXdoCZb4oDbsOowKmrjsGMeI
ew3o+Ag2L8IaJpJc0dAXXSivAb0299K5dYfEcKrAERMgOpio2VnycSxeFeqSPmti2eXJWoLrjaOf
JtZEIkP8qtY2IhsCVXfXtGcLZJdyDxwo4i83Ug6guqxrIsA5w8V/m0Ce700erCXAB5gfbMWjcG8M
27+rh+ehSsEjBLcu8YcXBShvnyNg1K6/W+GMB6O7dEHl/fTl7aIm6PSobF6AGbPLs1ZmQkQe06Lb
y+lsFvO+c+bYqbyDdr1jPwjsqmmNxmZ48FYGJ/jFhkwqYMrF8jqR9lzR+an33x1nDjQt4kJyoJjz
cV/j6HfWKi6rR9atO06LW1K796swEy7rZ8uGy8O6OC+gHAu3weBlQP0RIzPGHpqvARzfoMYgXl7j
5lBlZiOiKKEr3e02Y4ibak22ed0R1DeC1Z6AMniYeiv2xIM/f6xODZLMfUteNtONnPLS0IsY95u/
AaFkxD2Hln6RUrc49GYV6hbHaDNjPbBjwMXzoC2AFvrEgdpL080pIKKBMv29R/TBxiLwvBJR4d4T
f3ocJ/ytIReejyIW6r1GBgocZp8XRwfGXHbOrTEji4CER9d+UFuGkPNKCHzwQmnok2wFYoUDehke
+hbM8a5Kuqk/NsoLUQQOCIuJ6/+C128F1F0uXct+TBTpN8/pLoXV/lBmc6e75XWz8utbtIFtGCpk
q7wrfPID50GGtEUVWny4dTU04kEPD6dC+EHfwCkti9/52uAQt9G6UajpobHwwybvpmh16MnmNPN9
dcT/h9+kjFNeG6iwn/yuBld+gAeMy7NqLto00JtzZUF6ASvO3RLPlof1KH47ao4cZJA0UgjWuJz5
KpKuITFYGonUBS4bHPcFxLrpFA+1DBsl90XRHjWoqgFvp6imU0Ta17K+cFE8jPX0vvA57P08Y8iq
YGgD6gw6IPlvZ9lw9LwAMAEnTsZIJNoRtdvDyOHswi5nF76z3rltdVLMPg4rQZIPRHoF424pC8xu
GcNKAe5HX3sLwjRbAQfbC9GqGzn8KtUEfLrxgXTWncFUrHDZWytoHTMijNmJQRNFUhjPduWxbXCt
YoM43YNV/pI4RxBWJhb+xMrbsB7J3aCXvWHYQe7/7GwrQPrwxOYLnbwAER1KuUE7W4Fl3HoV/F93
xOLb/hhx2cYaCPTR8wNZ48ogDsqww3I/CW9f2/7D4uk9HPF74jyVFmbBSrFHgjJazDx22f3mA6RZ
WzGtMwcLu7VTjGnh0GjmEyqqT8prElU7O9Y8FgQ/ag3dxXXGwwhhxHplUcXdH4LaD5gdDXwL/mip
M0N61+OuPHgFO8HNyBy7fQElHX1MQNM6/o0tHnRphozlu2pyAqZZ4GI4Lkdmg80hJGFxlI4x96Cr
VEDSo+ySHEF+Xf+0W5ICmBTmkOLCmRIO3r02m7i3jvZg7+qm+WXVscOz0kQHPH9Ha4GHzzhkbLZ2
lu/EarMjhHRBb+iMz0tQA4w6UB55xhhV5NhXkPeY2Ay3sc4a7AAqn91xhOlg8BbHjru9GdwB4bQ6
1u1wLGke1wO8MEjw+mSnsWZd0eASgYSM88SKtJAiFLgq8S8VWsY21Lo2XYe9/UvAxzBxZDkI/hF+
77ldv1iopXC+vtjMS4X/2Pa4NBrjFVyg/YyewAJfzDFfhs5FUG/irtt25tqntKiSBtscmfxgls6Y
WYuPc91G9FvU9GUQ9Vl2xrHspgXh8/CL9/lu4b2ONVutqB/tu27tf+ed5BinLs8YIodDhSAZCiW/
pImJare98+h8LzjedPXmm3aWD1AXuXPQK+u37B2A6Dvo5o3IHD6OOVTlhoR5Z2GO9yO9QxkiEvWN
7b0oXCW6fyXWgGAdQ7mW2kHeetc4DDE55mncA4MfwHx0Dxgnc1kj0rvplLNEVCpb9e8RtIyOGkHj
FSHhyBwUIUXbjad+NhN4DHMTe/hHl8zBjDvBN5C+eodgdiLI6zjNGfXPFAH1hkutwAlqeL8H/mSW
CCIggUZx99K8QzdcF5o1ZmuFs0cmDXn9bJloSq1xz6iRNp1GUu2GTPkP7mKdDQn5D1hNK7NBLYGt
xyqjdF3PtuiRPbom29tXtlxgxLt22yLCjKScs3kwQO98LcA2k+aI0sozk0hhkSpFoL+jHcuoePEY
369qPMhcBhJ8K7Opw9X3Ulm+TxiK8aSNTL2XQZjmYqCJPtjIcl/l28OGprqJYvvJfQ4NU7fZcAw+
XNvtKL0UqF7o6WPjNww6lR7yjpBzCsWaiG7IpMShYmICR6Nvfx4zX1qB6dzacKNL2w7c+tQv955A
nVT+4JoGHpuCanrKO4yZTPcFYvYGH7Yo9o5EuqK8hTkHxeYHV6ej2nBWdc+VPYTaP5LBicYRkYsX
uXmmUD9EdrFukAFYP5Tz4CLbw4vlgPxFMNj4BfqjhjID3X7XzZIa2j7WW/VjIHNIKi+SrhGNg4hV
BTWFEupNDdO7xSTZ5Fxqdam8h1k1aT09cwuSwqMIegQv5JFACXps8nDiqWewt9lrwWCz4k2McXtV
B+sQzyLPVJGDPz3ZFcBIEK0TPhAgFY8XJF8Dr8kgXZFCyjzu4TgX7pwWxbA3pinkUo6Bjch26Pw7
PvenrsI10vhNylWe1OjRJ755rwaS2bLOSmrccdqklc3QVtqjVlbVd3NVIfc/52ZgI4GgAZgaPAtF
IYKs4WbFhllZYd26ByQqY6se94QtNjICI4W6k9snDsep6DiJzpFyHjaiQ9VVD5zglBaD+zv3nXxX
dm5UV8OjIyFGUfnr0V/WARSC0kh7j8TFjNjQL3/ZbL3X43zMQbeYTAvJzG5PrOrQoDzVobhhVL/G
okL/m0paK53JeN9C1dVRb6IBDYkDELo++KqPV2s6d6V8qqrlDicmhoaQmi70i6jkYRPzXV6N+6ax
EMx+bJ3O7FE90IFjzeScEqT8p00mPYVEbo6yW8+QH4WbNlR+yoZJ4lsIePK6RK3Et14gKnIzLwqg
9eWms9gRydkEJPvI1EbQcqhsuHAoF2qg4Qs95W2lEsyehdMiDmiYvV8Kladi7U/o7ow8Qd9p36Cu
AHqOzUMLu7eFrzYMv1fZI4VFkT6sdtJGxqscj6OgJ3NzI1rKYzET6D9Xabvg9J6Mp2Xpr0ldFeSe
vBAOpuDa7mkvEunicpiaPXfXuPKbmCMNZ5lYGOdhXUGBLvSDXSKRPln4cR9eyxyqeogR2Ebae616
vVtzdHdZfuTlOvMRNfUQjgjMtr0gRRIrn+LM/WgMtRcVeZqbMunw6ka3XGUzbtbVA5vUf5HT01xM
iSe3bFym9HrDz3WVdsscN5YI56p8QF9n0hHM6Ncy3hi7Ny1svHW6oQhu86lIVNmEHDMG5ohjBZ7M
KLYWiWE7c3pspJ4mplv+GhhkXrDv7PWCuxhSJPNxZKgMWf25XPugEIdKe1HL+tDs4BjYVtjYRZrn
2943i8viqhR+YIxB0kAhAcbWIukNFmopjtwbE9dCGmhDSc7ZiwEFpZynRVOfAWA85DZUu2x+t9XL
eV2wuxcsmNvCwSvXjCw8btyPtsOY2dBljKPIhPSSq6uz2ebvTjkg8GoPtdPcdgWLK4qGh84NRenG
GI9+4Q7WY7R2c1ns9cIjV1ThXPQPo/SQDLUjExoOdXVrFU5mmXCSq8J7GFd8HAFo9Ii5qOubexyl
wiL2vDryahYOw5NjoHZmxS0EumyrDTyRR8PSn5nqQktvcBdYops5naGvmpsaNo9WqmG7VdsTdJcy
jrMI+tkJA53C1/YDr+yAOiLs9G+rK8JFeSg5tkm/eomDi9qb8n2lhtTuxd2oSeJM1cGX5gtz5n1b
1Teeno2wML20QS7ZGzCXU82HYiqOFR8zKM+gwIpsOLdSY8QauGvKFjezFzRga/GzG120XKLuI2q1
bzzkErRCDgK+TYFggLaB45WxtKdDg/RxZ5JoWto7qDYcrU0nqMaHdlWemDfHcl0frbJDgwEHBNQ5
t7TN8XHGDAflAXryP9y2PNYCdSJipEOVh8v2lqMuBf15uO3PRFvJUEAmqoR9MtrEgwt33vOTzaLH
oVLPngXFpknu0WG+L1n1JHIK2Extn0x0fbQzTbcRei+LH5tTfZoku6XOABeiX+95jqhiRKhUyyKh
sr6VvuPslAeHFOmdDX+RZq/zFnNMyNU2NdlLBE/ztszB6tIzb5DbY/RUyLoJBpgM6jORNVmZNIuX
mq1vekb/dzkjBjWBADL92Gmgjlj8cY0HJySb87RKE7XH9VLO8h2jyg/26Iyh2eoXa5MLJI06NwXR
91lyDkdgEW1oKOYdlCr8CAlsK4Qm/g9Fu6etclADMKzzVcsP9TqkfbqC7+rV3tPF35t59wJzuyCl
uaf5cEsNkHgMcjOVAl59Z7zUJTB4RLwKrk50REOXK+eEaI8E85Z3ga79H4s9AxDafWCldACxuFDQ
+s6DQLCsWjNYlNsGcvpf7J3JctxItqZfpSz3yIt5uHarFoGIQATnIClq2MAoicI8O8a36WfpF+sP
qqxMEhlFdGVveyMzioOHO9wPjp/zD6p0kALlc152H0rBhb5xTCAA+fgh6YqbIK0BErBRKQekzxFE
+/0UyaUnp8XkRWF/nWt6fQMem4BbDh+nTDoEffJkZMF9lQjaRUGD0rL0eZhwcoQdj99m377Ijig3
Y0cLsZepDebmk5TEx3AcflAsdTbwm+7riG5FnRhbSlYVC5OX1A+VfJPJymHSgXPoMj20SiIJUDq7
3/CEzM2QqdlWc6Z8q5Qi2JdTcV1oFJT0cDpRU/nU6hC1+twOtjmsjY3UyV8FrPa9n5ofecZ4P8rH
fNIAGFhO4EYRnQKlbS50IxgPFtfMocQLoiv9GzmWjqMxTp4ok2NE07UerLtAcTJ3qmJ1gzfnd7pY
FM4tX90UNbY9QrIPA02zjWWU4JBHCjYGb3lundLDWNnDtRIDEpT7rnBtLFR2tmP8SDR6UbqVtJsJ
AMSmsgT3boWuN4buD5Nqx1xUlf7GCfNPhLWPvRaU+yIyP/CCUg5aPH115Drb+FNh79rM/oan64k+
5C0ai+Omz3r5oKvhpfCxfcx9PDWSeDpZAXNyKCtWSSZ2SkliypoOB78cvKHhnOjcoytNphtoauOm
EyI+VIN+72TN5yQwU7qkkbWbYvR6bBsUQqjTTgqQxt1WcnBLozOjz10G3EPVjzCb7+JMIl1lj2/S
rr4Nsjxx0f9DgCfzP4Ya5UGKAxYoifjTEMiP1Wg/l4GTuFOHsmaSJMGV5fc6dUkSR7/R7n1Do20t
BduuS0pXlYHmBLr5LE/RB8WKExcQYeQGYQYcXbPohbA2oABs9OST9BOSfQjjyuTaTc7dNvct1VWn
4KUUTePWUnvs8qrme/l3qbFuFKOH+afSNccV06EWqbWbXpU0HpOR0ifmojpM3bNc2veZCiC4NDnl
TVX7NBjEZaDawEIqThoCRdwDm3vNVxgmg+3d0T2SUi8DX3AsjFDnqsJt12pkvN0ykd1Ocsr70O+M
o96zGSZ6bEdbkSYkLRX5pHXqeBTCsjxZsthMsWSB+ghACA6s9Wc7nVO1uBBHGSQ01cXG7F8Suelh
/Cmph0YCPp9WPY1bqXCaL0nD1+xPzPmMRjraVtXvEwUNC1MNpac29Mtd46ji6LR67Blq+GQnqnxn
GIVK5ZbXH11fvE3UlpvAlKfRZS8FFO2QZYm8jKTGI/7VTyLv20sFg8Or0QrtBzFY2h7bqeCpURLb
nZRAbJqG+cV1krp6TByO+7Q7xXXu39phnLtRphrbKgLOEzRkRqMx68ymvkF8yblzSKNC09fujnHs
QCyDa34IRRg91H6m7H2urMCDDDogUTHtFK3l4lQ73L1kLTgCLDUvOtB/H8qWa9w4VNlFLQ8Op9+k
RSRb1XWDbRTG4DZFryaT9lxOc6+10+SCoKxeteFU7H1bb0BnaooXtfXo9bWqe01gIMpMvec4NEZ+
XdV16KHbIe1E6GeHdKDl1fuDcWDptMswbYZTXbaVSyehOvY5LWtzVOTdqAmJVN2h7ma3JUyHwh9u
hdVm2wFs26fYqpXrln4yR30k6oWSvaOpYD6ZBNRjVQhpNwJdYbVEXt/0U1ffTIrTXsUIEnmFPKVe
Qmq6Z2lHtvlY3Ma68lWWzJJzWfRkmuwO2xxBFg1a6hW2jOjfWFlXhHLnipSnpPtAo6W2CGvq0Njs
k354ssPevKx0pyIqSKL0fLOejp0+KjrINIk2A+tNG7autgoGqC9dKYXfal0fb0bUmE6xJdr7XrdI
aVgW8zvpXnzZTWGwtTU/eNHiQL03ei36DFhIIIVZGNrJFlJ2qiWr52LX183Gau1R3xSYRNMnknT6
wLNdhz1FB0k1mks/SRHEkEVKE2OgKPLQqSmNq76pxb2fZROik0hRxGwHKfBoQuUfq0QSBGEj3lGy
EY+qnVgAkEOQclPqwO6hDrWnUga1Ia2SiySSY9omZA4fczUYrqIhyq56jSWcZJJfxgxTApMAQ0kq
lXyRlTDkM6LZuGvCODzJ2fwEckX/AE0/5Lrt+5SB25HzrgdD/2IXMkUGDg5OjAPn7HOiJ3R9EgQY
PrRGTmvZ9+MENkBeDdMhqAEZgi30+8dkGuLnvuQx2orPyydofYq76P+QzAFlHb4GmqR+LoekuRRm
o9BEwO7gJSm76sHWJn6hH0ZaBbJqTorbYyPog29lBsBHHftGz3GPaxIuNbuCftW97ZSqQUmL3vpW
1WuzORpWFt84w9Bxq1Wc/FC10kCJukdH0Y1auOmbLksasDxA4Z5secj2vCtDXgCZE39t2tBK3UFN
KH/x4jLknZT69gTcQKHq2SROj4JgPiofgAoFtJvLxK+9QNFK1ZvEaNLAcSLgfsFY8NGS0AAK5Yem
eR8oSXrfkNsbG720bUxc5BiRgQTkbnHUlah7Fnkp/8B9hRREVWIwNJkiLOOuIHiWbiEsmbeaDPxm
2wxt41zAOgVglneOxq1rRo/ZUzBZl4Hf98W+V/SEi10acMlnOcL7Uk3Ek9wJPoldwZLeNn7ARwEP
HHzvOWK85ww1eQEezxHQZLu5BrLRPtfUxLl/lzqJVwH32tqUzVRlTxUolWpvqiq4gRZsOcDlwaAE
ktWS0e4yqQ3ybSlL7W1q8+A2+PiUKa//LEfWLU7TBwlVW32b6Vzij61liekapJyNMGohOT3GhMyZ
Log6pSfDEqjbJwb4yBMNr8I4IbjXqG6ip/bdhKjJPpKL9rHOtNo/ZEk+cNiqmF5wG8rH2paKq9Cs
u++dUwhlA+qWWpihpzF1OqHIEOCFdmMXwnBc+KPJXZxQL5l0Ybm1VgzHPiiyvSyXzg9ZBE0JSE2S
NvrQEwI0Z6wuYy2prq3QwQQrhc3KXTHUHjqHnkcFjAj9DKE4nhV18iHkvXmfJHGeHUTVpldObyVi
p8dDVmyUnhJCIiGtylUZeFgahhRNbKWV3VRX2pMO8Xxv9VMGhb7NZM/xG8stpqb6GE8OF9Y6jC/j
FH0OOslc3ssouzB0CqNOkvQeOK1iM8VBi3KZUjwJwAqbaBzTS70Jp2Mzxv1J0yP72EuFRjFKDe+V
VPIPQVD0Oz+peblmTfKkgAr2howXS2TlGlxqmguFMgbHhN7npTI4FC9VjXKCRTdOS0FNFn7r/Bjy
TlzIFJQ9bvWSC6BioNPST0BgRXgAUUOVptKqE0ETtb2xrz2nGhIvSYsIxCS1hSZPpZ0lTPE1aXQd
2kvWGSdflZT9lCjxLmzVgQaxXe4CkfEIFS4KXVA6l+PUJhd+H/s7ak75QzYQVTpZD1y9puAYUlnb
xyH8z9jvv6hpBfaoUOWtNhqDF3WmQm8aOcpEpuEnaUh8xZQg7B4gbip04zK2evVWJCrQslC1P1tW
rX2XOWS3JQBS2y2ygNDYqO1FacnFo18L7q9+GdW8G0L5c050PKpTBKXWSOjm9oblfEWlMv3sFB1t
Fp/J0mcZ9kWXonkymIbz2cwazdwVqp9/6xRn3PqFnHiVLWA5GKWMwapB0zOy6/ilCpzw1q+K5ibQ
LeNWTWQOBJa/WboBpaMR+WJALcIM23ze/FVD5XCsP0yJXQJ2S0yR0BEJqDs1kSaedezXPpa8TVm9
oIctmJOIlW5XV+YON+nmhhKAuEyk0OJCGPtfVYELPTCBgvtf1RxNqoAPjcgrF6x99x3ZnOFRqmR8
1hO96/d1DvA/mGhFOFASDkGB6XCAX2awUTVruransaJ9bo/JJyXumvs+Z6XdyQpIbAqTV9tY99Yt
AMXiU5cNkacHVQ+lZWxOkdPL4Bd6KPMgSm5SsvQnMwtp1jRG/EUbnPgUtWF1b9A9vHKKvhObWpL1
u7BwpC9F3qlgLcJYgtg0mMoEVhLj7I1C+eurH+lgqwfSiG9mZKnf0THr9kPeUFIEyrLPHVvcNHVe
PShNKC5BB04XXYQqIjjkMb7suyRyqyxeYb3MhLD3OCcLMh/261ahz7REI+XlIjff02a6igA3v0+u
WRtmQcMbJe53dUvrC5DYtvBrhBWyjdzWK1y8czQhRf6DQbOg4tU4fqpgCFGR0uPvrRTd5UH9F4RQ
zNdjzFN9xW6r1RqCrGAMSkfNSdZzcZ+qwMLeX7A1LtCCUzaVLV6MHc8lzK8H6dLJsQ3ah8grvT/M
Oc7T68ksKGRTYgV1YSFLUtWm2IW57BUizKlfBwBfJNpdrSNWdtw5kvubBVxQyqDoKJawWUDdE8do
N31No33iip3m4gFyC7ImkVdmubYtFuyxoWgrG14G2yLMoN1Ue3tNfPbs41JkuCumrs4swLebYj5D
SheCueYo3Sflva7+MCeV8nW3Qsg7p01oKn+MtBQWTzKNrHtiLtUPM0SoZqNczTZfkito4FH/3ab3
+mGdR/vnCc46iEjvaxpKvnR+306wUehrdT6v1hz8COkasRXwii3R/Hp5f0uekTiah0IKmxvMGdGF
0oQEZSgMFT0VT8O2ucn30A9voJBEGLZg7ep1X8rram1bzpHubSR8O+widkhY30EVZlgglfkjTXPE
/VU6M3vjAsPE/Zpg5p8j4tvhFmEk04YQ/CfDSfpLmn6K1DsnXlH71tfGWASRUpi01hGVRLpCCSsK
KFIHfiYbSuXQmTSuNQhC0JC5qsHUHaMWEAaYvtZUyz0ZbUiPKYN9AnnC5T3ekXhXJQCANCw28jQ1
DyD2uy8YsAY7nB9BrJFGulXZDJ9i6mmumozbKOU2A2i4HZQb2w8cT4TAcHPdki6NWg2PsAmsnUH2
6lLxtm4H3Swv8trESqFLYi8A9b7LI5g3BkQZD8E5k9zA0McN6WN3kCpFvqN8MX5Z2YBzAFrsBOoE
BoZcimmrf1ICNMkeEzkVYL9p5/4YXW3fevqzdpDQd7Y+oOH/Sb4CXie8frMmQnSGSzwLBPwx9iI4
mnpR2BTPY1qLSkBVPeMo96J9MsMQ1RHUduDcBykwtEDpuY5NNJUSP/YvKloT5a61ABuR3QeejiWI
9/66nNlNbz7aIsbFQUOTP8CJHS2hBDZadIsVyKVTBysk9jPs7TdrsBQW1GQ58ul/zWbz/sWsKLiz
kQ3otx1gKi/YrjFvV+a1NErJo8jq4pLHneWo5Q6dq2mP1X/ugPF2TnP0eZU1DE3WtbEqR3A4Q/AG
D2b8oclP7z8g9UwIe/2E7EWWFYSDY9YNM1EeTG8GhCMWau5yOPCzHBjEt0tAxonbfJL3YbapUVxA
NTRak0A5v560B2xlVvT+GZVeTVXScB/SWkiBxQRYrZysR0dU28IaVhQ1ziQS85r+MdAivE1WY3dD
gzNUfFU8w6ZrEMOjmXbyb2dxCQwBd++v75/TiLfjLd6BURDbTTLU4Ium9sZp4gtDHldMudeGWBx/
yxHm2PqsnSnsiyJut9RbVpKhtcezOMZOZia9JhjCzr+PwW2hha5jr6zUvBJ/jqC/PxljoVII3xWZ
94ExpoYaCrfr0tF2vQP+0L+ga7GSK69tBGOhezJNNWRuh33f7HyP1tvlBL8IwQ3HK/Z00ABFHt/f
CedylNdbz1gc5xBFTghMbD3dMy/U52yXAxq/BB6NxsTwHLjhDh2E9GLNmOqMtMabLbjU4NHjyobE
OG/5CJjADtIwbTnnGxB4Yz9v/wTOzxbEn5Ht9GCb3OU4Lq8ZLK5+iEWmVJC7hZXK0+0vAAE3lZuB
kG5J5tM9xt0TAOhNf5WFO+UHADITmfO1iL1ySox5i7+KMFWnYotU8wFUyMIODSkIpisic2s7eBFb
bD0ZdDlxMOgyQKZAwgHxOvqfC/EpHsuV/XtGZOPtU10EFnOIxzg25wV1y6vAv+kwNdv1H3BwZUsl
V0Da5AJU22zQcWnuAdztV/OOtfkuAk8YNqkMvpOkO9umj7oLBPmrgzNjvzX3zsnaWZ7hqofUM1ci
xdqjXEQjM2XQ0WLcPLGBedIOjFZGWNuu5iIYNXIq933HEPKF86mkhBtutU9gti4SsM1u98PfGIB4
ACFvqgfYNPerwWLeju9Ew6Wqm5zJWWXJHFoK3ibHxDqAgLwN983e3Dihm92Zh3CXrcX5MzfFN7vK
XMSoDBYktT9z3lWzpHa+BQZNd+pG0MLfVsdZzhe1sGRNyPDfpLC/B/+lZKc+iKnwZ1GAGoYi9tc+
mKgt5ZLt4KqtK561XbZ6m5q3yXtLvAhJeR6khdMzpu7Vx8ZLPM0Dm78qSvZvUtM/5raIPHoWZrBv
WdPiB6gCrGzFQX1ot80RR+X92tlYOZPmIgblMsID3N+iLeRxIGowTr4CaXA7CFImWJ33X2krB9Fc
xCCyYKnMQNvjzfZQowZh1itqRfOnfe8RLSJMVfDGbOdHVNcNl0JwwPVFnj6o4/f3J7K67xchJbBN
kXU5xy15im6GrbWn0erfOTsYvs/pTXeT7aXP2ceVQVeWb1mWsRtHNIPFoOFRFJvip81xsLkHN4D2
+laQZ6+F7H+T7f++F61F1iNNilXhMTPXSRjSVjyndZVv1jcn8OpoN+f7kec/ZDCckuMIuC04AUAF
J3zdX65mYCshzlrEGnAGzuzty/VmLxeXNGQAOWvbwnPc6Ci3bk5+8gMwqnpYE99aG3hx5emiyikK
mW1r+NclLUar+6Iayu79p7s2yCK6QAPonFDl4coQ9iz/E2iUTVV57w+ytoPmD/EqqRFDHid0cZhJ
A1EnxEB4N8Tgqd4fZS1ztRZBpU0QCwP9Nr8VQrJUQhg4/l0/7FMKHahcDR40JTe8TqX/x/ktAkzc
0h3u0b/ZDsOD3NHWwb7l/bmtPaZlhBkb4ZSVxUtAoClQj9iNCTjGrb9ySTs7joOaqa4oKGL+fAG+
elIjMktmYrHnghC7AWGyF060/leywvPvmlfDLDZEWw6pqUksmIC0sIkO0wE22il6xOJj57tr9U91
Pil/is+vhltsDN2Efg4wg6T6hDYMrRl9dFMYIenGfI523eVIF/gCu2yIZHv5yvFmcLIbuMk29dby
+7UFXmyVDvQLEjYQy+O2Pyoheg2V7xVIQPyF/fJqxov9Emhj0ZoSR2EKxwdF7z/lRrLLjHLlsrg2
m8X7aFBjJY1pMm5H51NQ2Z4G6xqA0crmP592/TGbn5eMV7syLVUh1HnRojnpaiHAb+N9RlvAzG97
XE5RGHoMPr6/gufe6RquFLKF+4VpqYtXEMoheqAnuGYX+mPQQKoZD7Uxa9+sGdSffam/HmnxgtHl
FkYaSnhULdQLrYDAP8HscMsOloShAiOMpaC9ZAGsOweU1ZVe91jVCPQMbMn2adGX9amNFKQn7dJa
iannV0FXdM3BoFpemh+XFe6r05zfW6MJIQJkiGqASTUf5DpfCaLnh7Jo6zu6TidmcTLiDPh7Ops1
JeU3TCU3UdXsOsva1WC733+0515HGkqyikG1RrHVRfTpU0h0dcSjbatvOdJWun77/gBnp/JqgPn7
r/brmOflBLmYYxFJFy3ukTAZ0yuzym6VbApXTsf52ehYbIJXwLVxkSYUwagarcMj6iADVsU9TL6V
9Tp3yjUsBv81wvwJXk0nLUsJvhPqEJk89RvHl/y9E0MvMXSQh++v3PyQl5H69VCLR1OMYV8oFo8m
6yFkOimClFxLBq/oRvN6CI1v6gS+5f0xz0/PwlfZNg28DRcn3UFL0GH3scfNeyl6FNVlkv+FOIn3
EuZxlm0hgbmYVpuB8UpRcuAGMtwqWEzloBDhBfor/Z1ze0GXFVNTMLRUaWi+fVJQ64euAZVGjGwu
TQeYT66tbLdze/v1EIvNEJV4O+CNQdsSdfpC+Ro63yK1QQb2+f2nsjaVxZLFQY7+pU2VKhdBB+ym
MaDY5sbKST0bfHUim2nh+ywzsbcrFkShGsQKGLPetb1ZyBk5klRsZiVfzUWQT1BihVi36oh3fnp0
EIn87LxlVz33MzspMkKEcts86S6iLQ/WTvEm5PC5x9AKClfC67ldrtN++23A5S2ucBRIL8Uck4ji
vlCDTV6O96opVlpc507w63EWCwr0VVNAnpLgiF0OWyd5gIe3FSYkW7Hy8M5vxT+mtHhxQgS3hrKO
sGOua4QlgPiO19DipCsVPu2xjDr8Ot7flHPatAxPrye3OF+SAVkFWizQlRJBNQrz3SUqqghfT36f
nLJcaY9tlaiIiYrQWHPKm5Op9wZfnDwR1ObYmKysfBEdtEtxyI7tEUTaSjHjbMvh9SSXJw87lNyZ
GMcg2Zqd5bWPc66FosWe6v+FvtLKX9uYi5elmUdja+Fdu6VB7FXZdGN3yW3XIeLy/rM7e+l4Pa9F
gpGJtDFQAZyPOmqM28bNH4ZLqHMe6HGavivnbeWAW4sMXBYRsGCf0RAu31t5NuduD+/PSF07a4v0
u4DN43c6Y4httxXH/PMgw9PdVl64T07hAyZxW0h7O/jmN2K+zbjDXXsXf2naDQjkLxBs3/88K09y
2dx2wNa1YcHbh5O4a5Vx5/TfBOyO90f5mXm/cw6WTe1yik0Ro51KS6zfGfv6AVC/tGm94lpCqF/y
IOpdBG7nQYDaQVH4sFa7XJvmIuzYlPJLQJfkC0WH8l2MZgNA2f4v3OB0/PCQRtZkXLAXoSaT/XqC
5c4Nzr+NZRD14gPQ0+37a3l2k74aZBFS+jp3okrmiRmjQKuocKlkrlQUfsKn/vS4Xo0xL+er7BFq
j5TipsOxQ3fgk3mhbcOtD4fQq3CdVR81wgqio4prrUNO1qa3CC1gGRHpmdOuGrteOVXdyFhrpq0N
sQgqWiti3IGZXT4hspwHd1nQ/Hj/IZ095a8WcBFJYPRJcLWYRYeejKXdV5xfK8j3WnWVqWsJ+Pko
+Wq0RUzxi1BvZOS/t2iARYeKEprYhCm+MvI23tFW2b0/ufNvGxtyNR4rsAGXqTECNzoqoJzmGrdL
+7m/hgzt//SUGGdUTDq4ax38s10z/dWQi22R24rQun8GkPqIwIf2UdplOzhwwPjnxvoWRfT6Q+oJ
l5posF7dnlOgP52IV+Mv9kymq0HSB0x5fhHR09nAhtENDoV9pROjd9zuXTrcj+q2djMU4jb2l1Uk
y9l9y0Vb1oCxYAG2eMxIqjsJMMVoi2r4Fsb9YyNXH99/tGfj5B9DLDPODPVbiTRovmaPqClZqNPo
G5sM9P1hVmay7BXYVfhb/qAVtwVCGhlclPdHWJvIIuCLolYmZ2QiyXhKUL+QEWds/3MLM+69r1Zr
Ee9HGASV8IcYvQ7DHXsIhXgMBJtKZPfvz2be3X/afa8GmtfzVTzuMtGW5oCfXVygZKOifZgaXxzR
fyn8aW1SZ0PXq7EWsV8Oyhh6BSs3TTBH82eqIFX8NAtBKahHvz+vtae0ONWB6OU0wwZga+nWF2vU
rmV8ooIIjZD3xzlbjXz9pBbHt1K1IYBazaRui6fm2TpEO3/buWiHyd+UXbxztn8p43i1jIs3gDH6
pu3PeV6WvUxqvc3Koxb+8972X9+G/w5eirt/7oDmH//D19/wHaijIBSLL/9xHX2ri6b4If5n/rXf
f+ztL/3jtnzJH9BAfxHXz+XyJ9/8In//t/G3z+L5zRfoikViPLUv9Xj/0rSp+DkIn3T+yf/bb/7t
5edfeRzLl7//8vw9i/Jt1Ig6+iZ++e1bx+9//wWzPpvN8l+vR/jt2zfPGb9Jff1//6/mzK+8PDfi
779IuvErjiaOY5lgu3BUneEG/cvPbxnaryrlg7lTotjULGWObV7UIuTXFPVXbXZOlmVqStC8dE5a
U7T//J7zq25rqjFX7GQdh1bjl399vDeP6o9H97e8ze6KKBfN33/R9cVB4/Vp6bO3imaZQMvR6nx7
qFE9LGHWBKY7Krr5uQhzGyVWFC4RiErzvBb7WofnqwcoTCJwoITfZUhspWcYcRtcSjBJxNYetNHx
0OLpLBpLhtxsafoW3b0hrAGmTiamarys63ja5pKE/YHpdNMsqmij2dsoThkjDgkX0tXqYsy2Ul5C
frOlodA9atoDEFcU1yF2NtLYb/NuSPvbSJd6eM4l8tgyFiPhaG5mm0j0jdVe+tYNSMy7vpkPOl48
pmG0KGv086uSf7t9kpQq6ueQ3bWdXkFS3GhJNDxOddWNe1RR4+4ywUrhZAeFWe6kMjbbB8T81Rpa
6NgWiEpodb9LmowCu8SfAVUmQaXfSkKGsFsYxfAIVSp+TkYdsfK4ntm0GIjA78HqY5w2kxDwTPUp
0X1ETovhazFGWYuiRgX1Sx+T3IMfKT7BO+pqJIFwRJvQ5Smc0jXFZN3YdT97JnT+i1T2ab+RoAz3
V/IwtYYrGXUstlI02P2V6qfVuNXiws93ZeYnKHY3rf7BCdIBHw4p6R/tLMI7No41SdvL02jYODSN
yNhKpi9Zt21d+F98JbLQnuKvlDS9EBu/knU9OtX2UN8lVmQix6bYN51h32lJdjfY9l1m+xruVnk4
KxOX9vDdkmDDooQZlN/DCQYerhFmAmG7RQL4ppJ9/7vV1g3sbkfuA/T0I2e6EKlaqafcgBJznEzb
GndIV4zyrCyNRuE9dGENoezSwb99aMwanJJVqcO+KpEb3g5QTCF1F8bBopeFTmcAmNnNmK2zQdNc
Di96qTEmcSWFeoJ0W2BmyY2Muml307J9UClrHGTrzJjy7gXy/BRDUSy2MB9I4CNei0xI8o7zrhfM
EFsDGWmXwVc/m/0kd8d2rMPkys4rEzVcP41haOdS/wj/lv/QEyNlrUkJcPHpFcr7gSBD5/KUyMF1
YduwjiGDKcFRKiq/MFANEkaIYFYSk09GFvzmomhT9rlt+CYCf+iKQOlUUvVWa8cGFHXsZHF7hMeO
+lhcAAX8aEuthNCgGdWVhwiLMx5CLeF060qX1648iUry8oYxYYb3FZRcZABNtygMdLDHYoSomeBE
jn+G7CAxhufBIG2ttijBr0K6aUDeY8Fy4ThlUu9ie1KeAyfrbwul9G8TOw1Ll+OiotVZJGF+lUYD
1a2+k4rPnE6JUFPU/a1wLAWbPG2s1UuUAjWkes3EubHiXnpyJExpkFuCvEpwAeW41ZNu4iy3Zak/
hGra0tVORcZHRjSmOkaIx3duHUGXdZ0ork2P+BM3H9FPTYyrEoGEp1JqevtarQm/W5Q7GsWNjTT4
KmjuJDDelRSFVQuPFzdDJas4ZbodPNUWGg2tGekTksx1b27ySDQ1MiymDijZcVIZAWQTEewPUlUX
KsR9G6GPXWzKWexVzjhNqJIg3X7C8brVPjUToml4AFnSfsQbZjoIuy1y9BKkXD8UuerLKIqPCXYU
FZY+wCuy+gZGvSnNgi16h4Y3IXY3jD0hFFimWe3GMCxStx0sZ/KsspG/JgAI02PDvwEN60pNdUSd
kYpmM6vzxmsz4lpvOPDfkQnUu33blT2ScpnP/0SmNX2UzN7Sr8Yekp1aZ/gsFNWslhI5RnHR4JMk
X2OVmqC80XZChYtcwN9NCXd0puEHH3TLdtg8SYK1RiFrRD45hzF8r/dakV7AuXeukr7s0fHO7V2P
+c62QG8ftUU0h/VB1fw9wh2a/2gjJPzdKiPrXhOFMXsFVianCOE8RMMCFd6XK6l60SNEmqFApc+H
5XlywKecUJpogltfF6icWTVWTq5m9PykoXRt9uAIze9wjhhTOYyQrg6T+FIbolzD0IH13WB+PLDv
1SJTNgJ1FfxJAhyUMqHYH4ty4NyOecboSIY0zfMwoqKgmpWBbl9VJN29iKN4dCVIxB8dp0ix2YHq
am3GuEJRAg7rOD6XepsgRWsnuE0k3KWQMZoKS7mKlAwQcYhbTXpLVKhVPqTWFIiyhrHxBPcfUgYk
eUwUkK0b0AYKRxnx2kTqlasp6QdsflIlty9TNVEzT1byAMUixLWkPXI1DZqsYa361a0VKtLgTeZQ
1d8QNnMQ0BgMTcYeK9GqXVXLkrPNYhyyNhZCFeMDsiu4PUPy5V3UDqWNFQawP5S4Mu5rM+o5Vpzm
hzxlSKVYaS3nqMuQQmzo26aotBRSAAyFuKOdZDhP2nXXO3D6U1vr013YqCiqOHYxrxS7qklvazpv
pRcqqY65lBTmQtmPKg42G6nKdRT21AxlWTkg+brFkbqPPTnihbExYpXdZwoaWpt06gQiRmHdi2vb
F5WF7lKUfLcUMcg3ktQZ6oNqTz3SEOEQ8i7ATgp5XXIGdZukCMdcQmWefDR78kj3Wh/lrwtDknJM
n/q46Q9YnA0IBnWa0p9i3TDFceyCNjjx0rTN62byq+qqa6vQdptuys39OAxSeEXJujUvJQmVLFQe
xDSw5zXkmLu8HcXJsnGt3VGenbU6yCg/N3ZAvtEjwQqgTYx4nMCAVvQbHltrfZWzIAjvcjlpUcZW
xik7BkmV+R9wtyOutTn2LrkdFQ4SgKmWPsnG2OElkde4IqJZR+M3KlFM3BGkzRqdNMrc4d6WiK3l
Jkej9WugjhrCm2iEtQejwUHLbcow1u403y/hHyKLcIgNLNmuLNUQ0+5nNv3/rxa/kG47XAb+/dXi
Osqfm795L/Vz9OaC8dsv/nbB0Jxf6TtDC1Vw2sRdXKYa868LhvKrrJmySvOYn9Bslbvf7xcM/VdV
A7/AFQLLEBPjoz8uGKr6q4OYpSnLXA1Mw+RG8B9cMGiDv60a6BBzIXU6cw8b1iBK/W8vGN2QO/XI
eUUPJGypHWBrEe5TkkL7ZEt6yVan0i/2JZEUX+NIsvVdbtkSisASxiRRY0t3E7Eev0QH77t93XWt
cdVL7f9h77ya4zayt/+JsIUcboEZTGASJVHpBiVRNnLO+PTvD/T+l0MQO1j7+nWVVa6ixYPuPn36
xOfhpqPerbAXugboMiPLYG6pJaUGQUjr6uEWbDcwDeB3KynFCiFIyFCXgzAzGl69S301be6AgRLa
L1HRKsGfeuEP8aM2CO2ful42JBObKBoGwLO1qttPud7lN4DRRhLMhE1V3E94A4QHEp7TQ96U3UPa
NuH9VNdj80kGdAN8JSkstIPaW3B8O/QhhJ0DsEEIfJjXRbU95ZMJqQ9Q8h4xARj/uyQwGso+hTZl
j40Fdx3Y6L1vOWPaksA3wcETdtB1QOQoil3e2p0QMf9ps2VijAuhaTS320EMSJVLE0RKe7mvqxVd
QKZZP/czBMyulbMq34kGw0C1PmgfOxxAgDMNCK5OgdWooOoPqvST4ESVT4rSQY3RxXTV7hKxBeks
gZjD2At5pIX4HWbfPqmqbxoOQHYyw0w0SwvHTKhnvBbRlD7LqTfEblAVYManoSZ9ncBBp406sib+
D49G/J039nIHxZgEWii2zdByp2sBxbwrktCqgWjqcuBAgbj17EjqgZw15Xn8HmZZUAhHqCnZmEIC
TErK1Kbdg6NjMfjNMI4PBVJvmI6Wz1xkeqx11q0RJE3vTBNjWHYTsgH4s7wuPHuynB4Fs+vHTwnA
MOCvTjNUHdOwwNtkadIrvyJpAgSgrcwAFPqkaPeBp1o/8yqRk0PSNDjlOoDM2W1aGxCBEtF0xY0w
AMp3N5ht0NiA9/jjh8LAN/o8yioslHXiibeqHGoCSCRaF58qoyIFyehqbx10z/NAx0y06XeFq/a7
CdLqk6rLHpBqk1hp9OTFJp2p/VAy7NRUivasGvLwFa96/KmXSaTvxwrwIN4x4Hdc1QNni531BfUw
aXmn3CTClJeHBJyX+Bymup99DsbJ8/bgJbbhRy3wU31vVXFOYKs1gDCr09B4HyGwM34Woa4pIOFa
4q8uyWe8KU0T9M8YkzS/KzwPGshMFdRvaWsJlBQHY7DsYuwtAUAZFV4ncKgUCX/Ab0CFz5m/hvSq
FCx9T347FRxt6D72NMXgLHgE2HaoN9KXEK4aksBJnuF7WGm8V7uWY2Vo/ibqwXbjL4AmLmllsfcE
PRQeisBQBjfLlRDGQY5Qc1SZVsBPSRcCNKgD/266pVJ1ze3kFf5vTVbbCD6mES4Jzes7f2ZpwZ2c
+kEFYXRQuvIxy9UhsoVemdmnIAfce6KWH6oRKiGxEsLigK0pvJ1f9KPqZlUpz2RewghxA9j3gdvX
jTSc0xEYtGNGWEboluLe36QkbSFX77W8woAZoMj6mRlP54rY3Tj0ndlB1SBkwLFrEe79TseBb05t
Tf76AH7R2ENoC8ceyYI4aIf8vuhxgfejl4n+eSA7r+56HU7HU98XwGzpQGHmN1JXjPVRLWuwY3yr
x7UQWq2q4EOAScj2A9OXnVFIpfpr7BWz9lq5EAJKVQE5c+ePJu4BEVKUnlu0izYXQfOUD34X5RW1
fxlGRVeq/PJz6hsw/uVCKdyDejlNew1YOGgvTSGNbtVAKn6keWbID2KrxgzQa2MC+WbW5BOZnMw3
Pg0VMRzxhBWqDiwPWgrobiq0boY3TEN2YJb5UQHHDjid2lKjm5A2C+ANvcmbmZ0YyI/29JDX3n6a
Jln+LAU5AMY6nyw4QqNlwke8mx4AZ/Jbw3GwlL47yIU6FQ+BX3NsJtB4+ljAxBKbgChOqWFmduaT
LzpKPBLpeRDNfvo9Mn3OCFqRZJpLEFELbij1Y3qQFCl/1PW06k6dpxjSYSz7sDjG6uhHvt0IjWXZ
/jD4ym0XxCEY4KFFHAYZrDeDP3dlfQPAPjoYewN/1nENB1bf6QOURWJjpOVDxguVu9BgWrrbNUAG
7vOx6US4DTvSvH7xkkPI5Uj04S+akws0mxM6gfFH1sqvK+hJ5vpEQwZsTkyYZqvpjpCSr5hJETsn
rEaBUmsqC9HtUDJYPOPopSr93XkSPgs8c7mbTpKgl06reh50esVQhXdRk7VQQJJSDxxMbiruWyx+
CXRUOY3nFMi36THuikk5R1FjCLb+kgBqgdzyAQjP1OgBk1cJj5IH5tWeDqDiN4iVjPvpgu7/kQle
lcPloUDuAnr296gd75ImuuvVvi4OlRGI9W08DkDTwkCrRW7hWdrXQvLT9gNQaLrMkyPK4IQrrTS5
iuIJhaO8pMNeMmN1YahP+Uu+LIoKgY7hlzyaqed6c9ubkdbuqIs1mgM2DLaD5eE2a1Eedn9YnnnE
t6/EvRLWMSGaEgpcnUrKgq+dBF8qViiSb3Iz5rEgdzP8UgcLLD7xJSHopz4pQtUKCZTJsJI0FHMD
HHmye9HPvDD7z347JxhBjiNA9wmo070IXgQ4gy8JSVOcUJs8TUlFqrkndXafwy5DVgnit0MEz2J2
7sa4HV11TndWkwW7UCH7/rQXY2niY+QS7YtfMqX9S9bUJJU1/MxBJE6cNC2IpAzwK3/kmjxZsP1I
cxqkS2Xo85ScTAc8S31s7XolQC1kgjB5D4qgj9UuZYPetDTV2gO8esDayVmU73mqath/8lw3HLNN
yQPThRb0ADzlRuRUZRh3h7jKGpiWFUu4aVqjJZ2MAen8j3kRYyTkKG8NDHUzWAeyjHWxKyQ9zm9K
eAzBulbMjvnFFJwpGx+1+ZkNPA/uOArkEUiJSL2w1+S+iLGxLXYQiIicE5y3B961KRKg6gsq9VD0
uF/3BemDZC+UMZcmNsSxnX9/VX8CwcOoPZKrQly7fW8W+Ydu0vRxZygGdIN+1lfqQ5WkXRDaEVCY
6Z0Rkzz4VGPCSNJlWT3ln9WUEbpvXQhGoM0SIMUIoSUwHK/VR/1DaXL1gdRW4xYs/3qk+taJWrKv
KrGduPhqmcI+lQVRcooj1Lcn9M4+miYYwo+KOYbVE+kDzT813ij1YB1ncy5QVAcf+jkDHq4yg+fb
aXhGIQMmA1x6J+j2igZEUwYuPnh1kgVHKGbA7eRawl0bGbFMUsCyWsmVxBg609ZS/eAxqfOKocqM
k7MzEupmB4eBNMEslov5n5UYAz2W0j0owMUFTU0kUWMb9arIfuKYMzzUqa2WHlUpHn71IAoBQs2v
6G9JiYrjKQKSKf9k9AJIQnUpzlDDOjymPFajkNttLoXQbGhKITl6aJUBPD7E7neeP0qmU4S+5u9S
HfBQlya1CcBWSUt3fZ/ipfVlgGs74a4zGOeL4nSuPYW7ZAipYp3VliU7U5hOUDuULWjAeMshEDVR
EkJOGyr080BW6MM+MEcBnH0CIx6bnzuJFjNwbo6KLN20HBYjy5lkMIeZ1mnxGRLEpr+byLlLoAXj
KR2jTCP0j1qpzj9AZyt0O7NTTmVMt7mgg8tLOjiPZowXU76JiODN73ESAt0IW7IYAmhYYkt72H0B
0tUakNllefLCm6lt4XP8/4F5M841PyprVOL+e1xu/wxCGpL/qh++/oX/i8eNfzH7PtfRTM0EdHSe
+ft3PK7q/9IZg4DaXlUZiTAuC37mv2Cik0WqeaIhizjBF/G4ZP6L+FzlV/JjdJ6/9zfi8Tnavqjh
a7QOgsUlUYqkm5xPXHRvZAJIWT3EfvZUZOFd6/nGF2togjtKMuMHSn0wrAMM+cFUK8u52KZ/lx4v
S42LPMAseZ6G0ag18kCSC3ibBxBqjHg4m2J5+jF433VpsMPO3yqxb0lZrM9QY+DbdYPHj9TzvXc2
3IQxa2sPGRmcLSfdBRFzNx6uL23ZC/6yNkM1JRlqZcuijf7t2nqv9IW+QOr42O2mXX8QSzvaYfx2
YOefIfrZw7Lx+7rQ5ajrO6GLDSXOUwRR0BB6aOlmzNxOxAt2oBoMf8woBUA07KZ9eyucm0fxGN3B
hEEjwF+G4E3t//JUFz0hy49YDjuNLbnCQOcjej85KnAD5SYPTP2rHeoNSeubrJHMUkVa0RnDebvJ
okp8XowKohzv0TzDq3vuvjbHYm8+eDYMQHfwPPzNabi/lnchE9Nw2fLia7UWpxT5bLkbpx8W5BGn
yBLqneh1+en6ea5prqGZqqLR0MYQ5VJz9WISxRQdisUfEErUw1eRMcPrMl4UcXH9dcOUVdMgKy6D
Cfl2PQqsFHrSclxkTQ5gcNYOw31PNSVJasq2djDOptvfFM/p1mD2slvvZSfJQ2EAga+jCWaRBpTi
Mc+Fl4sJ/hKTEi/gB8YesIdDAh6LsIGtuaKXdOuQdhTprZCYQXu7UPhdIA8sWWhFUXRSYXM3ofoR
P8NfsaWXM1TGYk8vRKkvM6QXbVFpT+k71nUwNGyQM9BK/5Ce5B2Viw0z83KZ3kiimVcSDfoaGTfB
kC/20K+CgL4oyBujW4mA/XnG2JGO+R1krr+NH7fKub0db8dT9yR/hQCKK7mhPovHQ5cUVSfdLJM7
lvBZlvNOwC55skLtAhzvzvWmg6L9ilQoJUb93JvQaOobh7jst/y3QAtEXtFkilBe3InaYE6i7Gtm
5PNPsOgAqNOdiDwdspB2HssO4FN2pieHzOzOVHEOVm25oSlSsSZzXKintP4KwlZEoJiW2cYMyXI2
ePlxygJCRfdqFSoTPg5APFjEXfglz/XTL6KkdB+4nU2d5s8I7vcvwz7fJY/5B/kY3I3VxrO6eiY6
+bYZ/tKQlxAVVVZTy1OYt47qkycxiZS0NkGeQzziiE1tU+LZ0IJlG9tfC78QuVBDOTfbLEwRqd5B
QS0C1nJvudCekBPqJeYGarQ/gTt7w0AurvQ7sQtlYGTB6PsA7Us8hnnD7zQ27XL51+RvgdmuCAJ5
3cRAKqqMs7I4WKs24T+wWgPARYjV/IlhtWrfTzeJ9eW6OZ6N0MV9nldkIUFRJE2lYrfsvSqjqR66
nO+PCsUnFR+mThmBOiwBBGIkSfQpGvSNmRl1RSTlIJn2FAPT+GKmL4xVKIxdHvYmmJFJ/hhG99BQ
byzqvUJquLB4l7zRcxVp8cTAkO5jkFN4hZjEg54CrowOjCidqErvnkLZPHZxfPy7G4lMpBkSpgIg
2PltvVhVJwb0ugfIrDX5KSr1sxGQhRIYdzLLexEmv+vi3m/iW3GzAl2Iq40gUAdSSXabUk2AXshU
N3R94QygGdTZ6f1jzFiX1XdDfkZD67VelrAxFuadbkRwgkOwTLUr2Xi9VpaiiPRoEZeYpNSXwyL+
oJmZHxXwPXjyU67G1Hy2MG62RMw/v9itWO8qUYLj2EZlemL2yYVH4/n6iby/shhA0qncIkMU5WVY
k3jQ1xYyaN1m4DPJpHi7OtRvYUMAdGUSt6AY3knDm9GJovBBKW2K7zYNHL++jVoY5cr+vmXwgca7
/EAdo9wLjbLVRP5u/zTmliXQATWwNbhRiwvVWkkAK4Qo2m3LTFb5JTW3BtwUeWkVFiLmn18cUQjJ
Cf1mk2iPZ/1QnFRHOaZO6PDvHgz2DxlDYdZ9fp6O5i2sLbZnV4+jO0NTyzfZk3wP9TcDVIetQbh3
l4CxccXUeftxGi38uLdfZRQdmYtKEuFIIyUK24eU/qaq+PO66iznVrhlmsHWzh17tGgY4vI201kj
tZT47HLs21tT9w0oRnJqxOWkax9lL8/sMjG7vUIpxTUHeDoNHsD7MIPFfqK1YuPqv39e+R4yBRoD
typQA8Zi2Zkap8QHBMrzFKVF0ptBSu9U0AFiy+4MqWWdtnZ6U+biSVeMIJ+oTdBDFdvD87DTQPeF
KxvGQYIC/0N0DM7537XZ8zIJc0xmzlWTjMDb002kHjx6n4hR0WAJ1/7oPNXWum+AL1PcqPbXD3n+
ZW9e2rfClk86/WlNGnkIo03i7EGU5RnxZyGlRBMZf5pC86jR9DcEUHlcl/v+7r5ZpLa4u1VbQkFV
z0kPK3YHTXRGeoGui9ha2uLuqnQwTEzM9HZWq1T/2+E8aBaAm0JxW7fkc0M1/1apvmRHydazuwzq
Xq4Of1A4pR5ENLm8OvDnzTxPhBovQV26Z7jfUU+DI7q5K5y2nJf3BmHezVdxi5sxtmlQ1zq7aQ3Z
3oS2W9dQlizYUJbNZS1vQzgCsl2xrMbt9woZpOEmvDP2qj0DBGZPW7HqupK8LmtxE8qQJUMjQlg3
fY2Vj7X067qGbPz+JQhOlooWdUR+/wAxPc0rP2QKoxuKvm5BXs9mmQhS05ZWOw0hnZudwo/q3qdy
5mh7qnYM8Ds90wNH5XR9YZtCF7pfWm0EnRkKUe3Mx3EP0My+uSluAFYmBKkcqup/zbr813TXpsRF
QsijmjZEOsvUeBTsGUM6PGup3diJLTn1Z/mGDp0NQ7mu9XR0k7CBM2qZ9+ryJDKygkUKY+SO4SNN
pnst+3R9K9+FIrOBJC9NT5hMpG3NH3HhAYgdJY0sJdEFsx4lCy+h9wPyaaX4riQGgCMF7AbXJa5q
5YXEhe0oKuDCrFboYMvUpVPUDuatReHv83Upq5t3IWVhMtKSJiutYl1KAYumCFUVbQbShve5KgS4
fXw0EWflXV6krCxq+mQmQ+mEIwWt/E0bbkGIbglZaJ7fez10rbCYdT6YpUmbdoBeqvoeltJ+/w82
7WI989FdKEOs1ho0w4jKFWzePLhCsn4CvPm6mNWX60LMvOILMV4FZpxZI6bQyPCU1P4bsGD1Z1Ml
e97/yotPQrHlTK9fYF3R5gkqBrCW+KG0zydB3VKYTG4r17/Xz5kbuPrvDpTq8iTeikdjd32Vq3p+
IXChgZFWxGJJ6toeldGd6vjWaosv10WsqsaFiMV7pQP7DIscIkDbvNci8xybANLosnNdzDID/9dz
r8MsRrxIWLoECepoGoIUfC7q/imfRUIDIgZKv65xqE/KPnfjnbXbguD7Lwf2KnShjIBZJllMgs+u
99VJfJqOuRMe/Fti/VP1OEtst9Kcm+tcKKYo98y65ohMbqVvNKFKoEG6M9LgdG6hq58c8bY7FIfN
8fJ1VXld6sIktlNN+0z8slSo43bScU4jlju6+T/Ok93kdB+vn+iK4piqTi2QJlZZo/X+7Q1UgpFx
15L5UzoUD7ouHIuE8RPV//O6mLUzhCSH4UPCLEXmP9/KkUemd8q5PgbtQgt1iHI0dxm4pM7kMMLh
MDWfHbbu3cqL9kbmQm+iKZyG0CzA8bAgZbRruCdLJxIHoAxDRtmeYP8rrT3duoq5Ydek+b4tog2m
oeiepmQ735WF/tCDNwZSxnJBdgabQHXA9QH7lcZmNz/ADOiOFFwOuhu7yV2/WWmZD+2a9IUWTame
DgZEM1DTAYN2DCdmG+zS0kbp0FGs8x3yaCFQ6rS7Cc6kS/Hnpu6b4mYoDb+xpTAN9Q3DsaJmc3s6
uU6iWsVYpvGFUNB63ad7RGZ8oJKeAdFzlGgriF2VQtaMqrs2l9EXhtaLJ0/OPRADjHY0GQkqNaim
CtgOob10ryv0mm6RahRVXTVJTyxdMg5eMyilcW/CINkrlih+y6eA5iYNwItQ8+rjINOueV3oinUg
HUiohaU3ZeMF0+fiuSxUUTDFWSjQ+Ge6kHbpIG1prryiO5cyFi+JRrXMsuKMPRTiXSYHf2gz7WNd
PRGknMOovQvL6GtX0LYjGt0+loLMURuaia6vdNbQpQZffsUiIAqNQZKygiZbcRgPU6k4g89Yi1jZ
lvjtuqTVPWXomUS/MTu/i5s65iEU49psJMY/Oko5UtNsqMq6BAtPg6EK8ktLExv6zLkOSFBxcJhE
hZti68avKT4JfZnJIGNuPlkoftx6gkmv7mhPGjAv8pOQ+7Yu/rq+U1tCFpoRJsmQM0g24g9+jfI7
g6HCptxKrK7dK0XiKBSFKj9xCIpxoeKiXLaZUShQkNJqL0n3iaHYtfDbAOp9mqz931+RoqmiTDZX
lKRlxJq0BY30PffJywK4Pi2G4n6H/Z/Xhawd/6WQ+cJdrAi+TlUxZyGTl+5ak5azYoOUY+1g2C36
h5iSRckWe9bCPBKJANjZQ1A7GrQYjdqeZGLSf7AQCy9hbhxinmKhZA1DKUofMzEhhd5ZMhsXJP7d
dRFrKyGVZJCGlXWmRxZXpZn8KhIZLbeZEXkww/Gce35t+3qv/21BVPXIKM/jUTMdxEJQ0sRN0Kls
mdxrD5nYPkVpfZdUyqe/ux7EaDq7Bb4q/VsLMdBHe7VncC+bIDlL43AsTd78NNmokr/ftrdiFirG
FL5glBZiqrL6TSPZvjXbRz0yNurd750axFDPIymvUxpdllgCsex0cTbKdRPAqR590ZXgt9+WrhYz
k6tYhAHq3y4dIfBCprWoxI5+0A1Fw0EVJRAPapBMth/rGxfo/WszC2Ecj3KOCnH24gKZQQVpM1gJ
ttfg2ht1fh6q2q2k4aOiM+j6D3QCEm5wVtE+jPVbe5CRO9JS8AtgEyVHm4DdNAV7r91IU723OiwJ
F9TQSK4jZ3FZi1CM9XYieT+QlHugkxcO7qHtD9fXspInRbepTDHrIBEQLneOYLbphEHpCc3yyZnZ
Y6DydfTn9lYBNBAgz43NW7YvIW0WiBGauzTVl07NS2tq+n5tZYVMNofSSHMr7WjynzF0GrvZQ8uM
o3BfOb67FYOubOcbsfPPL4y47E++UPqIlRlEzuj8nrtdru/lihIigp4D+mtwkJduwjj0HcAHam+L
44/M/CNszEMhPQShtZEyXV0KHI6yqtFjxpvxdimdnGl+E3FkXujftt3o+MNWQWJ1Ka8iln0xWjtO
UsljAWLL4GgWIGXlJ7/wHLAHdtc37b27gDowYGrgEdPr9aKfF+ciDqEljoxg2/LYHGSmGZNU25dh
5dZSuTOy2L0ubiWueytvoQdFNVZm5RNNjaU18963fSgpQMtDcnunpRoDGYLStrdgTGiPzLZnZKS7
6clsPSfOq1+qXn+x4iZK7CgY4q+9qRT1jum5PHIYFxJ/xomQmf/kuC92aGHbstLP9FBhh1S4OYEc
BC1uA6Xx5RV766y/3ZRZHS4OQY61LI9kRAzPwrMQ2lJgD9Azx06v7UjH26otOdY5OmYDk75HObCl
0hZvyq/CFvrsqmpfrHVh9BJjNLJyXmu9H3biHnStx/jQAMcsOd6NfGOdtsrm6+YIdmNJpoWHkEx5
u/SQyrwotUhUWntuaqyd8ikf7O7YOeVt8zM65m51B/Lh8boerjz4qP2r2IUaAsJheMWIWN0r7ASc
HaOaHKvYcsaX+Jsc63yyr3IWyjMUgp9Es5x5QwW7cHVzHzDsedB3LZ3F42m4o9cOZIdiM3mzUpRH
Nk+kDoMAVnFZHa5DVVfGkY7emadrOMVUFpmDc+bGyuRxi0FwNnrvVNg06E4FvUgkj//2HOW0nDxR
sebaVfNClNW7Ko3iWwmK9UVdyFl4apk3DMwMI6fZ9TBRlE7zy+DBpKrvCjvp+3UtWUm6sYUX0hba
2Y0MmVT1v6VZ36Lv1fdwLzit2wF1C0hXtZ3AnDfq3UaSEGEXJTDxl+3FourlqZkgMjlp7ngXgMbZ
u4wOPW5zb0tbshabCbYXb2bOjDTzYU7xm/b3I03+H6tHf/f3A2x28mJZi52sB6Zb5WjeSfNZm547
IIdUfQOAfyXprEt4hHgBNLvQVrS41Y2ZiQbJ379q6RoFzT/VCY44ihM780GvHuHb3kVPm5d8zWpe
il1c8izruqjPEWveJZ91+ljpanKmIzP3+9g6SXsRYsV/5McR+aKdPNo0Ei/Ozk8K2kdLAz/uAeoX
l8wIwOh4cdGXqbJnGFNkHrKnrQbq1Qt4KXdxkGlXkleqkDvjp8pOwEIFnijjIO/E4ybF4ZojdClt
caJq0iSpWiPNuzMZwLSD7/JeOeYH77N+O7oSzyGx1P9AgrZ6NWitwUE2aSQyrUWuRhsNtQfNvrfb
8+QaLnDJt8H9/+aSr6rPhaiFP2mZBTPWEbfQV/x90dKanWT7DUO2EnnSa/5/yyGZ+tY8D2KZVG3/
Ysh2wy76TpvJpyh0FebI6ViT7AHkW1hAjz6jedaXrcu/GuVcil+8DmC4dszXsZvBSSN9zQMBCPW9
/KAdtHPjiDd/v96PIbhY7uJyKGZsCBlwAHYQeA4UFiBV6HbXx/b1bV1zni/FLO5CrIIiVQaIsaYP
wvAMfbrD1OghN88JLezXZW1oJEMZb49QS5ml9DrUpNbs4pTu84P0Mfgiug2kwFuM1NKsD8tX6HJl
C5NWyP+nL9GpOyWfUucZzEm3eNqqMK2bk4uTWri+oQR4ZjnOMB2qW5wKd6YabsYjQGkYzhEglI1t
nD/82sIWHi64BG1szH6KyvioXuQ//XZ6zMpw07HdErQwICqgFYzzs7ChgzRd3sd778R1mz6WzzoQ
4gy67GhE3G1t6HVjQv7irZYkchMroYTYAibPzmJof2uIbNUkv57Yi+pcBCvBALxnmSChEmkukHZ9
Wu9azwQkwv+7jfY4zzq+q6WZL3MZCyUs1QGgxpBYUda+6VJoZ+qGgPWlmHPkQbMoQwRvN8sb9QTL
i3deCaBf5LldT0A4JimclqeN27slanF7raAVi0nGVAAnTn3rXrATaCzNz5bzXH4b3Rn4PN6kE19X
htf1LTZQCVJRbYI5yhk9t8ibvZF2u42Frev5q4zFBZaqUe4AmZgdf+8Q31QP0k139OHJFV15p9/I
x/6rtZGt/S9G41Xm4hKHgspwicFm1vtxpqMDNsgWTyBM7aNz+TXfiorXzfyruMVVHmO5TUDeAQHh
gcw68I/h/TwT6/8weD4bu/wGrCBMpCqmmBHyrQ1ec9KpgP9HSRc3umgNvwNji7YyTHHmRkDVPwOy
6+YPW6/majB+IUpdeAmM7GgA6aIvnTtRdz9Jx/DJP4ASUO+6vUi047vaKbv7h+7Bf5a47KHI9Cj1
gjkJNffAij/zDoZBc1cTIOcKzam2sBmOrAbml0tdeAh+3XMhZxUqFEc/Q7vqAH8qfPT/UD+QWR6/
ebZoB2cl2oFpvuVDr15LmZSbMc+RvhvvgfQ1jeOAN6jvP/rRL6vbypBvCVgszsotI9ACAhLBokAj
CWDsFhvv6Kx1797RizUsTOcgmIKVdIjo3Nmd6469Kxz+h3h/1bxcyJmXevHaiAPgtcYc0jEXylh4
7YSxnTyYO9XGvthPgHZk207JqrG+ELqwm0kx1OkMzWYPll2RIg+ewXdzLXhs63oPDeN+vKl/1cfW
2bClW+e2sKVTV/ppliK3IrlhhAxBpofQaXf9bXSM7MoBnHbjGFdN28VKF5YUYLjOjxtUkX6EiAqU
/5wnNfnFVD8IdXfUik3bvbXGhTFtDN0HnIQ1imfZ0R3paN3rGZT1w36OzoOSt9hOvm1s7Kzw17R1
YUOzQhKsVECoehhoA6OFyHJShn19Z7jbZtB+P3M7Oy6vu7p0kRiKtOjjni849swS7zN5p9xOx9gp
9mJ068W3wyGEEEo+9F88UKy3izyr7vvFByziLR8/pgQIeI63OtKOylG4Vw7WOXW3BkrXI7sLSQtT
A5PnNCQROyvUZ+9AfpPZy4/6bR7a/W3zowyw3f8s9XEhc2F7ZjSwSZlVqNwnp4oW24+1kztMTdjj
s/gc3AM864pbE63rTgdlM4YkmVyjbvnWEjVy3ec1kLA4Hf4xgL/M34OU/ElmTKMW7c1nf/2e/Efc
ksBlEOoGfB7EzYnO7Ltxk7zERvBrmY64i3cCFCUbxkDekrlQG/DGhagIkdm5ils/DsfZvxJr9Gcm
Berd5ovyJ6hdjsWZyof2aD60p+ou2CiHrEe6rzu9JH2Pq27owTmZU6D+sfo02JREz+0pOlunTddj
3TK8bvNCl+Ipyfp8ltU748xLZydueqiOxkHZxw9bD//6Y/YqbN7/i8esGQFDKuZEoafflOBqhvX3
KPx93datv11MhIGSAxSOsrCvktAlSj7Ozmqg7ExlB1iWZOyLeGtaZU0OuUeVIjsYuKQ/364FiPYa
5oWEpnaltlP1kTKO63V0Rgofry9oTSmBupHJHwN7wYDFW0GtCr6dHFLGyIyjkk67St2qtq76vRci
lqNtfjSoYTjGw8tde+EDNW1ZsKfWTW7omps1njuB501IvZWQ2FjecrzNSzqt0XtkZyDv0bq8C9p/
kjqSRZPZCgpsM8zBQu8AgKzUPhfnECI8dhguPMKT6npft/P8a2YSWVhIZvEBT142BmmtoZRFO82X
NzzChxiRfCc+kph07SFp21mfr6vHWkX5jcDFCzRlkVEqxjiPE7X7OSGtBufw0YxwYuzglwTDnQw2
ri00u1jep5tB08o9ADMa1KIZb0aDsumteoZqZEZ0lbHezn/WoAQfhY+G1/zOu3TLLq6LsnRGW2lw
oD/2rSjwAYu2Uuih6LpyV4nGRytjmlfsJFtU4lMm0xJuJd8rKfluhtpRj6LPSZx8q2e6YBprW1O9
79Xuj+vbv6K+DFYzOC6zATRQLlzloPWkqmxZfjEOQPdBd1KUz9dFrPkYdFsAm0K3Cj2Ny+bMIQCp
rg1RqZdw/1ai4GBA7jCXpffyjeg5/2AoDvdNAYgKwG1Rxsa93elJDCylM+u/5oenW6gFEhds+Mfw
8/RFvs3d7DBsBVRrtUZk0toNJD9l1GUQHEVtEBojMnsnO1Wn5kOIf1Hs05PCMvXjdgy8enQXAhcX
p9WCKS0mBEKGYBv9k8yYxvWTW3nvZEkTGe83sN10Pb7dRskqlcDSKg6u+xn3xtcqL3aVNxyvS1kJ
RWcgHSTpgAjxz1sppU9TmmTNkD5YHA1q3hiMMtD9DtfFrKvhhZzFyxrIeasHvt7Z+t3kyqAGgeUJ
5+nMVQ3l0qabu3rbL8Qt3j09bBJ4kzoqUJq463qK+Fm8m+RvwdYDuxauXG6guUj7ACpnpVOBpO4b
6Zd9SzkxALYgPswIU/rn3lXO4062a3m/XYNeVZHXVS6fCwtqk2kckF2U+UNn1aWtg+9te50SOhvn
N+vzIgh8s8yFvpt12colVTCCQBYo2ZA0/C72444gkNmSnbV5o2f1viZwof7i5KeqX7K2ei+xo/WB
t/CDvhscg0gsUO2twGj1Ql/s5fzzC/cykhKvCXoWOEwfIHNifn1r3HDrtBZ2URSB1zdaVhQV9UMi
Jm4dyb8TS3Y3jmq+std2br4bFysBUpFu3AY5II5CobQPj8mOOjPdKx0H1rf0KpLr3fe//knY9UZJ
FsYkUIDUBzXj35Z/J9nJJ5Oquuja+hE4so0nfa3z6424hU0ZusKUxoYj653qFu70Az2LpHiN+5j5
1MYGmI+OTCimjsYZjqGjdCo3ktvrOsMLJzGHQ7FlcaKDIoHdgXWx4wGILynXP5ZV9fn6cb6H+cId
lODvM5nqoWvyxYW7OE6lLb2479jU6QHL6aQ+HadgsIq2dDPQJgFMyG1ha050bm+UP6o7zRH/l7TB
ulK9fsXCoIq9MRUea+U6eof07N/0P1rVLo7poQNsIf0+3g5f8t14HIMtdV43BP+RvEQPMHpP1KPZ
EASnydXcGl7fESx9G6yJY+x6gEpu7Pj6PX0VuHBK21GcaigA2HAIhOLmt9mEB8CJrh/rf3kQX6Us
DKpqdoGXTkipmHOy23tyeQ6IdofJwaTeB/vNy7luwV8FLgxqrYY9nIb/PkHoKM+JBMROu5P21QES
xX+QHCVmYpDCAGuV/tiFPTVzAB+gyaMxIxfvk6J061x+aL1M21X/j7Tv2pHcWKL8IgL05pWe5V13
V/cL0W6SLpOeTPLr93C0uLdVKkzt6gqQRoI0is5kZPg4Z+r8XCgfRRh3NfSHwJvHKPY8LRMBAuXq
d7U7uYJCpT9iJtzDMO5RWUled1QIukyP9mbvmgETAIGAJwQu1m0W04O7tWTLeDbD5hDRJbtkj5bv
pbsyFmhXgD7pFpAY/m7UQR0vlECe+sv/shoGvXtZvp7oKt9AmFyWcx+17u7aV8AxYG0WI/ygz7kx
57mSKWkMHnJUtKRPQJGsxUBepeEyKkU28zp2p32uugtxPUb5qJ29PUS7uFOKlX/+BDcWXuWmxhsN
6am40ny6KuHDwPsR0v3D+PTe/f6UdGPfwHemGmX2O016+wsfFIe0tV3rLvigxfejcOPuB/2vQFCt
/v2D6lM7TcTE0Zb4hjYOQ+lsycpaLJpHGHpzp5eHJuCeKUXPDJvzqG3hlxubkwljNojjb5ncxfIC
Svk0MN3C1lZDkJ4fOei75QwIAwkKNlXhIG8s6WiV6MiAKdUG9XR1WQZO0zdOMC+1YBIPpfOwoL68
gtvQR8awLkBKlzXv24Q6GwSDzsvic+NrZ/NoXFWndhIfMK+9XTW43WWslrj89c/G/K7y/BB78zjV
RFWHucC91kxuo5ymyDewkPRgAerehCZqeEA1RLEAzLu3JYys0MGZQIBY0rmDW56AeQkemdomHoIs
RHathCKR+//gOe6pzU+5N68QTDEdWBAgd5y11pdBpwU0ykQPEhWkk9RKKNYMSHyoS97amQlaGRQc
ut5mYx+Hfdkwx9Jb9igsuOelFQNmCXValOZuDSJLEkuQkmREQlk/k3Dc9rqTnTlGUbDUrzn82/ie
PoyvP3/oR0JvLKJilXpjTRAqk4sg5W6JadUhzew/S7mnTj+PdnPf4BEWcvAfw9YLYPOZOlC/Dikj
p38jRUWBBsC2gK28iQdAPamZZU8QgHC2NuUkAcht8egod8Mc0MNj7R5wqFjBv72xTkwm0lKEAe/C
JyEAfCZeswYRmV1GLXhSHw653zMBPwXeXF5pdmBQHSBwyDDeYr0N7XNX5O5QPbi+u6oAIPsFxwUE
2rfjT0Wf5WadZCPofQNDnwHFeDEk7d9oAjArfoM4IAe4MaBSO0ozXVDN8yoJ5k7YtHp5/rMa3D/H
f0XIf/dDrQYAHH1RNgHUxcLYhBI3QI/RK/KDs9z9MD/OcqNvdOzAZ2ktgmRiyx2Par4CkSfQdPsH
adl9pfshanlgP1ImRJlgtRsgauk2MhdAgicTgC2T30fJSouaR1p+72iqguVk1LDxx28Kwp/yGipk
qsGR9/aKm6uiW6Txxug/avic//+vhal1dCLgw7FBdxM1TP2gDVqMMEUfqV2B94vkpR/X+iPrei+Y
htIhLEFdHmAWN4qn6qwkTa7BOFzpcwGMLFAbYs7nmHq6O37Wjbvg0Dxbz7lP/Edx592wYcl5seet
L/AWN7EYuOLnXuLYRSQ79dcCfJOifSo0SHJzl7ia++crvdsD+SHudskX9FHtgv0Nc3vMgcBw1Vdo
+rt1kGPPqFsJx+KUX4pT4bHg39QPfkq+ueVBTUkHyldIBvHU3OTgf30QM9xzJT8l3LzuqgfSmllD
ApVpBJTiLR+mB2WYRyJu3vWUsELKZYhQWG3XwzqTHj3n5Rpuo7qfh7h5zgQE6TDhiwQ0qSavtfOV
elhGqkG5EPxZGe5Zw5+iln//4yXXoNCsMgu6QKY61Hkbphg4GVTjfz3SYlF+yCnipgdNJo7UYKMA
jEVIx0mgBaYPcsdH+n33Lf/3Od26YIZ+YwUeyL/KZJMYSrFddejJxC5Y6TfZ++Rmod4G3Q58pOGf
r/ORbtw448KoWwtkvajdtLqjtM/SUP4Lg/jzg93YijpNK6ZTSMBiux2DKbHEgR4BWN7TCgwDYJ9l
gQb5R7seWRqbkhb2XW8Vmwmyo6aiE+eP0G/uigFgg4KwAoC0t00sU8uFRtGRLvGx3rKsDhShvpZE
9v78Ue517OFAZGzOi9ia/wfAbwl+sXa20HZUgyayfG3d17bpVmjGMAzW82BaA1DhcU/m7vF+iL1R
Bp0n1EK/Fc9YqSOmGq4uDB7JHw3i3i1b/DzejUo0tFJzUfh9PLpTsLVJbQro6CE0vKXhJG7YjqAo
PIa52x/09eP1sntaj1EBC1DgKMlot2XhBGtRMzjbERqq5pOuVGdZqx446Pt3aSmmsuC3/GPzvAMR
pAzmOwRTWuGDB3MHmvGIdNKjYfHFeN+aXqC//0fOjellQy9j8B5HWbrH41vH7AXsoHdl31yDd5A8
XM17dLDl3/8wjGKMgVXOcTBNIQAcR3yhSy52Mh6Yjbvll58HuzHAoKbtlFReLjCMj8lrhSW1BDRN
4ysKos7cYnyZvvz52f3GHfjTXS52+sfRVIlWgzpC5OAXl/QcO5WLAGfFN3yzFH8qD6SDegQgyM/W
5QCoM5wSqoq1PdDT4AtkaCCqpz//THcj5Z/XcPMmQdJcSXS5blRo8ncEy74epVEC4A6UStT1GNJH
nu+RRt28zrzv8hp1MRi5q7xaGsHNeg4Av4mN58xD+eKBQ78bTP444W37QACloajWkLegmS8z0Fpn
L9jyog/ESPaQJOSRYt1GzrIOnCppeZnaHo2SU39CAQqK1Xk0thVvIeJ65OAfPJnfPF0/9IppLFdE
Bokd+ZhlBJHUxE7dw4bsEir+QX1/96l+iKlNiumoRcwAUOp4pa0THx1FgBt0p8dZ/L2Y5edXu7E7
vWzFhbBM64CyNQ80ysC7WRaAiARzKcjIkWTJXw+ewn2r/R9Td1s7BF1xO7JFMeUg3sYBCI5PbUCQ
78yr7p2Cbvjxdsq98vbPU94YIcO0OhBAQqS4akGlBGCDTRkNR+HhYtvdHOenpBvbM3AY8r6CJCFc
moj5emA25U62Z4tFTx0r0J6Rg2AdGH5/a7YPzO3duwUfpIQGBsCHbgcVTDCwCFkCI0YIGIczECk9
Bta9a1h+yFj094d+zqqoylYJGYt+VgeE1B7dokEZjZH6wYJ/M/wq/z7L/z3TTd4jFdRSykWetFc+
m6gPEj/2Aa4CuAHvcRH27iP/cbqbBzFQkTfiCGkqVnr4eMAstTurjyLQxdz/443/kHLrfXUzr7UJ
XSYlFYOJHhqps0szGsAWDZ5YW6fW/6gYNy+gYlnfMzBC2kVT2TLm+VUl/PO7Xv4PfzrSjebXhMha
RyCBy9gJkZmNRp0b50lIxEe4vY9E3ThTtUWxlS5x3zy+9EAblawXTQhAa+z8+Uh3GwEg0ANiLkCH
wEd440NlEdyZoox+A/BCNh3IBzF2JIUcsC/m3vo17Oo9+BYfONL7CvgfmbdjvhY4p7NGRQ7Eaqra
asmbS5Uaps1M5VE75b7P/u/5bsd6GUjHea/gfI3PMUyfe9gwbdb9sujpjx+PcBLuGScTHESGid0E
ZEQ3VZg4Yz2GMCtIw4yt3ld2+a+a/ehUYEQE2FogILz5YHNOzbzUGrxeNBclt9iLgi0Rm15RIDSC
2h9Dc3wUut+pmoBLRkQu+Rfj6c1b7keBzqaKXlgObCDZkez2aRnNBy/B06MG+J0PhuvTQBZjIgaQ
8Ze/214hyWUwLwORCnusR8Of12BG24wYDltWLR61Tv/5vSAMDFVoWmBk0brdJTHMZmypDGGdkG2J
gCjLeESw9U9lX0TAXWGeQEYad3MeXZ4z1RowrQjAlbh6Y9W6UOsHpu+uDCBmLnS8+tKQ/fudlbzS
+qZdvk9n7OKm9gCwmwCf4BE/5D9tOs7yQ86N5+DWWGXqDDlsllx1TD2AxPrmDPjEfS5tRj16YJwW
P/t3g/t3eTd3l468n/hyLnA5rSofVN5YLl4m2JHHuI+QApaH8ydhN/6jbscarPUQlmHbRQnBpO4D
lv1hU+muyi2oziKUQfpHZWboM5Bag9ETjzZ9HiTxS4ilpz/f230RprawQIEI7RZ7QBmRvesT2nFx
+5WYlVPm1/9JwG3rAND8iT4bEMBkzRUQRVTs888S7mq0CWhWMLkBnVq9+RhCKldiG0OC2qXOHPtN
AyLKrHL/LAXMhP+ImzHIDpheoDz9VZG78enGPHAKbnnLHvvSUK/6yEVmgnqt6owPlmudtBZikJaF
E5f17n1MjLbZzjOT+3cxFzn5kDQOQhp7MjthPnTVwNBbIB2L3YSDFQpoGkYexlMNQgF5rjVblVNh
CIF4rel2M4AYMeitfnhvWnGS3GEw2Ssbx24j8q4+NOjXbTEwyL/aFAB8dlcJbe9gVVRxMzkHh14G
lHLDFoBn0GybvjXjN2Jlkqt0jXqqSgodk8exT0IgoIqR3nGZr6s4b6utqdIi9zRRJPOrCGrDg07K
mL5WxagmwUSyUYzQK8dQRat24WSl+VGXlo/RaEo/BPmccBT1DNp0qZ0SNc0cy0ixC8clrXTj2JpX
sQAGU07mGl6QZn195mCO8rjSVjYYHsDtbMn9kQ5jDxGWEOaKIqzVdkheaWnkwN2p9K2h9eVOHzT2
hmWcQXO6SkvtBhsQr5gDoZsZ8N4BabvhtS15cbIEXfE5BkQOamKA5IxreaiSadVY8SEncudIE8Me
uzBInjYKlqNp9DCzSnNGRiKBCp+0pyEpibSSZkVxSE0zr46Li9RkhzqpXs1usuxZIM0uLuiOi9qu
aJu1RNXBSYuJ2MBJPOaw7WqM4X2tJhEfko2o56daHNp1o1SpV1XAqLfEOfUauZXW/aBbDkIyaa3H
hrgBlqLua1SRQ83qchsOq/SHSgYxnVJ8xMNQuTyvZGcwCTJytHe3emySS1IbaBeLPJq0BDu8Gnmf
U3YyBzK44ijCP/esdVQ2Z06fT6ldtIU/kFl3qWj0/pyIFAVUZGiFKjWOOiTpBrC4lkPw52yZb2pj
Vn5eVgHoh1HUnUEXl/AKPBWTlB+AQ+6lLDf2QDd/T0kGp1MVsT3zcS9306cqJdYlH3q+tYwhPZSq
ClAPln5L4lg5hjK8yoV8Yua0KWe9dOrBcgqOvtjQYR68S9yp0tZ1kVNPQ+fSMdTmGx1t2e2swk/n
LOon+URK87VngHKpFUUDcq9sbVuiZm4hVbpNOGhzhV7eaOPodTO+0qSeiSTbBsgL2m7XEj+ZkxcQ
OmK9bBjDgQnOpGySqT4po+gLtRIm4H3NxsrnXRmIA8aAYzxBcw4rAHJiKGVvtpPbT+dCxNSVVe0q
JXUrK3VlBVWa+hOAmF5c1F5t+DmomxMF4A0a/bQSfs1ZuiGD8iXQwjdasq6z8WC0XHSQl4UMF1WJ
GjA0mgHHGDChWtS53Y1paQMI61rX1kbm8XPJ8t2sFGEpJ2uN6AerVy9tnK7Ged7rc/GVyZMv8OrS
p/GO6Ma5B3huYqLLWucO1wVvJMZejHVXKlq3q6dNXbTrYqDfYo5Yst7lnZ9WDp++e+t5KCRbVm2U
v2fLph+5eZyZA6bipvDNyabIjpUrqf0sfTUpIFx6Zz5U5kH+kA4cEPExmAR85VNKnrTEna235kOa
YRZdqoNykIFM7ppc1BOQFxGjs/eWPKvSDIt/UsD3JibuOB2I7FrUtRSfQL2ojeEcydjmT/G+Vhe2
vZee2SnCHdMMhXw1EXcAlhWq8WfpGVbIHooCDADPShKV3aXHrKgigOZAR2pNZ1tIMT8gCPY44RtZ
RfaEQdotE9g7OD5c2GtsFHcnmVcvwLByhOHcdhkoGTwuxscS8PrGxOyxNY7CkNpJPewZICXBbOSR
RHJEFWCSlSu8KwxjaioQpYMC8wIvCkpqreWllT9e2XCSyjU6NEnmkDXmnAphJTXHguymBOPCSM63
s+WUKbUt0+tbpxAAwQN6oWcAlMEkthk4aiTDVSBSr7dDAZyCePR7azhLzTWJ0QhOki0wLlyWvTOj
DYTkqsrYxtNeBCO3YQSQwbYfhbGV50ui1Y4o7uW0CQTgx2d2Tb04DRmgCOHGykgxvDZzVEBBwQ6X
Su2ZKUdXwhlL2WmU2DaMEqyDwRA/6fUnNFzsv3LyWlqCDbeXVik4xl6S2XKn+NxrGKqSZhd0xAYw
FUdYIoy8iyelXs16hA8qrdXOsQq37QND8xl9mbHfqvdBp/mdXGIg/5sOYaIFFcxHHijdecSGMuqw
4qWeo7raJah8czfRQmZdpAH2Ld+mY6i9JMzXisJt2jSScphEr2MMzNJujsjZ/G7SrdiGpHcwa4Zt
esxsBxLwXqtrn7v11DocOZ1seBL/sBLHoi8lmp/Wrh6CGaOA8Q5qWHxr+WbUbFp5uPy0c7rsgJ0W
PcVU/7oYN0xfxczOTiKGXEFRTwPLcJG2VSwac69B8j1h3UzpbKtxesue4rdEdJN4DagNoQupsioN
d2xOcuJU59HwuiawBm7Hu3YMSH8uUKoq/ekjEbzGOsTErbGmnQSxYUvjas5ttm0yMHCKDq3c/DWR
VtmpAsIM/M/WlIKs8JepPNkn6wRdEjBzdtsBLs8IUS/NBCcZ/D4PaqxHJI6Zb3QgKhCnu4jdRst9
C9m0tWNkV4ueUtpQ3kHexaIngVK4d9W+c2I8allwzP48vWDrzqbU4+WWAoKa7Gi2VZNIaGCH3DQ2
nFYNe8HVxj1vc7cdVh1BSKB7BOkfxWgwytFV/lxr4YSbr3Z1t2oKTGfDVHRO250xoNWNx9G4THKU
dQG40mpshZlRWQJwIgnqKrFnay8gIhDXZbElNBDMfWztUv5kNVuqBI0WaVCLpLjG5KmX/CyBGXZl
0I+LkZX1Lqpl4EbLdDlgks2GnVlTm8A8bjP9Omg+Lic2vtrEYxoA3l0ZJWd+UKBtSTgX17QVnV74
ShGUZV8cRRbBw3yKIxVvch6lv8hZ5r8sxSazA95Qs3ju6zW4RCfdkbOg631wYVWXJPGGdoKGvACV
TdAcPOf5vFy7uW7TsMRcugX9IqGeHPLvtvQEAGpVZ5b6QxY0Tzr+CZkb9DNL10rmpSZmMTex/jbn
gZSuZLLLL2BfaAHmQEJzeKl6JPyja3wn3Z6ZnqTaVDg2zfuUekbi4L9klasNO5RVOjifFyyuCACd
iM1I0u18SjDTFvLhMhHFbVmUaGejPhVzABYj0LPmqSOxNzatM2XTaJ84eDdGJirHrHAtEodDf5p0
6qqaJ8Notk4/ZJgti5QhRHveNqagxp5xvZZB6Cf3gVDuZLxkcFkrFhS0xd74nie/OGJs0Ofwl35U
/WEODSy/gFRU1WU7VhJHi3EFQZzsphxkgYCRUonb6TbrnjGiald0N7a1oxgvpnGqTFi4LbjIEJYZ
zCPwSgo8mWCex3RjxhGmY+zUCDPmyhL3piagmGLVChYiAHUN8oun50I4N2LqKTXuBeFstRXzCHD9
5vts/Ury1jUs5ukNiouFA7NJyDGnCviWTjAqMZBvkhT7eZsmCxJgaxg7Njj4G1quTLZOe590n0X3
WafBkEVZs9YETxx3ihTgQ4oK8phXvd+OAEBB69UUXa06UOtdMd2S7zOKuIlz2+T7yTARHgZFb3mF
yZw0owdLad0Ui1Bpe2Zm7ZpTEbbZJeuLwCy+R+WrrPFDigXxmfBRi5esfJbGj7lKw2SeYGLxMSxh
J0raoRtBZz5kJ0wQORqrdZsraDIpVb+NReLVorSuZhqqsWQr/JeSwe3NmgsAPa+WpLdO4X46Kd5Q
wxEWlc0K7B5LyD3G6awpl3ZaSUT06/KDwSvopxEWvJndStjLfKdpft6fCRC0ZERWxSprvCTdD7Nn
5Qcoh9x71rRLSnzB3QTYHd6tmBV21Gv0SBej0aL+1L3msydiFBzfjWUWgsgo5n7VeKWWuaqRgGhS
sdX8ycLOSNuvKF6TelUzIUxkbxpyhHF+rsieKeheavmU7rU6AHlvhqeuyS+Zsk9gB0TSuyiN4vOu
BLRVlAoUBJhyJzR2kIwIsdePRxOJGnlX1TcpvqSxBk2U7KE5L+EHhrgn0POImMmhueTQUrAboLMu
Ddn22xBrcDwjrlD8pvfLbsNFlzeYg0L6mcy4aqwMwM2yecOMdT541by36nORNRh/DRsROCP8TVKd
bi6dLH8ZGs+SMUzXRbniZOzYpZeGe1j515ENqI7Jv0oelKrTl96YP4vdEIjSpsaPUMzELau9la1r
WMpu3YGTMWm2Alpj0jPjTlE2bomr7LH+xQxMGsmLETU33EyhQ5nfmKKfd2aIdX+83RoLMhur86cK
kxnTis+vqboTuYidS0cR3IIU6GGGOCXiZFfMHTJv5PwyS74i+gW8IWLD1F0yPi5EUrkl+sqq3UrK
tlmJXfMlGF0P8Wno3kQIEbI+tOb3Fl6EfvIh0mfuxHPj1hXusrRNpD8M3B5VGV8SYQI9/OgK9bDj
Rrmy9NqRS/y/iC0AEoHDcg+miNTvDEAIu9Gr4wy4BnvGKIZriXtBshxzMs5yV9olgS0wPZp+t3MA
+h0E2l6KLkoPSLF3Yrxwshn6gzF9Du1Z19w6vea65g3irizXRruyrP3IDkX1ltbcjS1HFza96TAz
NIXKFoYArhfPm+nfdAYJ7Aw04dyj1aZOiL1Q1/xqrUuTfvPyNHVrRb4K41Zl21zb1Ije1A8dwqKU
2d1zoruEOSM4Eswzah5Sdi5b8JW5PRBYjVpYkakN+pQerVYIZKDnKyX6oAelf+9QDu3i1B7a0RuS
z7EAr5BX06sVhwLSZONoIqGPdQYt0RBDXDPNqeGuLUc8SfFzxj3xIJKVVXrVc5/YGtv0FrYaNYQc
Dn4zAovCn7lPHG2O8t4WQFlwlIfnZlgb/TKLWr3SBNDCCyzFmerR/IropUtCdUd3OSLQHDFuBM/f
UsCMFcivMOJWAll6M8qrUXa55hva2ioC6DxRnvADFJOLsCrRD4iham1FUbhpxYucA4c9h0tqrtKI
RMtWgev/XeSOwT8MAPuXdt0vEcZJP+moQXShJbnklwgwSmAs0E37oelOve4UOHvQ03Poqwne1NwR
v+HiC199XeCX9PWApfhxP2c+X1oc8grAiJrmxbkryiu9PlgvcIcikrvn5BNTdB0MbOWgVPVaPo9i
YKKBoAHJGfhj2rOFJxTDmoBq2841T3np4ai4g7H7IjJi3/qcU3eESxijyvTFKH2dAyu2LTUS5NAQ
7cbs7QYMXoDARi5jJ9OF8bAKFwg8ZOkBgwaukzJseCB0QXWRKWDIEWcaNs6bIKk4jx8j9omA8xKf
5OasTyflmvWY4m3zawac4sQpVKdJXW1Ne2wm46K674n66rirU188pYYLJZ+QofTUMz6LL7SrQUK5
x7QziXczAnJEcUaIKRmNBMgBdc9EyB5vpnWJZRNprUh2Kq8ywaelK6TPmbweKuIaqWMczKd0L/a2
RaNOdLgS1plNDmAPM3uH9qEYxd3e+EiDjLsGnsK1Tm15U5XOmPkwwU8id5oXIQ1puS9fNc0ev/IO
WNP47bIL2wD+jKK2+bd0pIcKHPK93eZRg8JNuVG3yLvUQMO8mT8Pz0a5rkxHJSvmloXd7GfT1y8z
dWl7zD8ppilQM5ADgS+C5w7c8NhfnoFBtkU91cjdyjiU3Tq3LoZ4TYCBG6O66M/Zdyk4me6gLqeV
yCleKn6so/6z21Hr2A/O+BKLyEu9NFc9BcE7uu/JdlAcYdNxLO8pjVPB475PuZOUDsNyHUDVXir4
tAHr1MqvFs2C5jvflpuB/B7CXuboNRhl05V0T1qbG23Vf6XbBHWueV1IniAFhhry1hGVfXOFfg7f
peSMI+DTxFWcR7GVOWO8S5Igm3eVfkrnvVJfJtO1tJMcZ069MpADUw8e0uRBy0MAiEiSn6avjQW2
icuI3pnan5DEdDHIO2dQzntEwW+CV+2DosBmCVsZ3VnUz0bG/bIFbjC7Tpi1NYVTJTlqZaMbg6/2
2ZRAto87j6SHWP1MjEue2t1730WKGM0TQvcnjWw5IKmlQzJ7sgXL69YYAK2w/kScmFRYuVpPJEJV
znS48do1AHIDeRgSBOTImwYmYnIKpE6uitDe7mGqD+IvFYNfzDExZXUwa1tqneE6bFCqkX8NsISn
qXfGQzoee+6geNDxAISZ48pCHu0jK8XUf5y4+NqmBPblsEiRG4YjBpugAlntJmcFP8Dki8+kQn1u
z9fABgTC1AY/EeJ2uQffi18i60L7cc0ubB8LUQn7o7LNvErWVe6Ny0jUUDjtB99KqJ3hQ4NKvXHM
IaJX1DSkl/hCZRuUi1UkGEFzoRP8m22sa+FX8tzo4MkLdPjoaacegElahbnsCtIRCWLrz/KzSNfI
hIvDCFyyJ7yu2av2KVQnltbNhinn+TptzfzTIJux9Mphg2ITmPhkkH6kJ21yaLoDtFSd4SPUQQnA
PA5j7tUsmKSVom/ibXLFt24kGyn9ElRhK5+rUYWs0EJMAWwYmDLLoznIeaI2CzSwhxz0t8z0ELcz
pPKjh4g51sPknIzAVU/1gL+hdjFXTrMD49hUhZhxR/VR64KmOo79r0Rz2TGW7cIEnJ3s4qHH1kWN
EcGhehCUn3PixPCoyO5BJPfJ4y/UZYr2DTtxEyj5YItxT68kBJV7IQTjS4dvPe46DXxFYQ4/MArr
ATEXnF6Tr3XxUxThdRAuu7k2280FTY9a2Q0oEgyHGRhzs8dTNxHcCeUJAD9LXvvFYRiqCMmilCHQ
Q439y5BRttNX4gppLPscP1p4VBYMR8bRdFLCxukKu/seQVVe2X2zaO28p/0BzWvzyHFKHTUaHdQv
mgNoFZQLe9egz3QvfDHc/WueIBhh68raivrFKFBtqPbjENUBazzpQ9l1IL2GcwRRjSz5aKZ1ZF3t
9Y2FwAUZ/wnfW8fIRB3NrmIGDCno3nLzNkBPopUQKK+6qKjc+LkQgEXFpDA2ffxgahYKqoccSDfx
Rj3N8IbXJSS0npQNvBt9n9EzEO14djWOYq09ncTYo8IhE7aoAyCEU1pfYmuDHVLqFKtkq9RXw3wX
G18t8ZkI1K9FOczJM+zpvvSo77eRvmfnuAjlp0ILCEBv83MMnt0PAIGiBidTV4czJjRsESVUAoza
lOFiHcRVFmr3FtwMSSWnjHcwfNWICpzdiYY7Ka+TsqLaq4iMEr3z+VmZihVN6nCa38QJHFP4WKLg
At7K12Yk46z20GlBPRNVvvQkFN9AgbF7sQxmgsKQmjqx3gA1CPyibY9qrKfPC2cs96dJ9mLLwAcO
1XTFhneBm3tTz6IRU2BFmR1MYVopk+AqAqiLJc0uDXlj1td0fuYo58ao6XTS/NTTD0NF+VwFJig5
6WliW/Dy2Daw46kMBnM4ytW1y2RnsuQLWheo2BWn2fyYwHn8m54KC4eYAHeUuXG4+CYNEbI6itUw
5TlWDiV/Yekqqc95GhTWpS/xC3kVqoM4r3Jjg9zLlQYgo2VHQnwiTA4b4W82AivBcKXaDWIEbLzQ
5pBVW0kXUAs8W/Grlh2nNjTbvVzsRnKaJs/qdyaYjNoCOJg12bYC9VQMN1fsVWHnXvxg2HtXwLwQ
r0zxJUZg29QHrVXtjspOOb5Vcb3l3QtHBDvmzBUF5kh4OEM+eorwZnT7roi4Ecqm+TKImV9D0aXa
snMJlbmThNVBeVxb0wuztNDoz52FTCdxKy3KVKjrrxzfRNoX7IkBKFiJyDCsStj8jhauESMwgTdV
OSb6RHh2XGz6yo3PuiIvJixNrLxaBXI+kYUg43GKBgCxlIcE3oCoIFSizKuQ88yGGalWFya5aceI
lTvcbwukTJagiS9fiGVcCoRatRL/H9LOLDluJsvSW0nLd2RhHsoq8yEAxBwkg5NIvcAoicIMB+CY
t9NL6Y31F8rsail+2c9OqxeZyUiGBxw+3HvOueeuzeJGaW978zC1L336OM5TWKk3UWRhaP8icJQQ
snty5iyc4ISynOSozHy1P2UeulQynJkCinR+KgT62Om+rdajra+rvtiZA93GB6ARDNnqcrjNuFzo
vruOObJTc16n0atnFXtLI12R+KSTC+EyzMYFMBgyDvy4e21Rd9HfaO+NFTANyUZhlPsaOLjDNd7k
elQV08ccblWlWG+m4ibPn2btmzWX97T4CPLmUIrjUnx3k5mNla9qMlnbUnaWoqy1ot60sXnSa8lC
4WHaZz079ZwyRaStpSPWheGszELsF208uvY5sflwioe6rLwQKmt7Hn2j3+pjHVAoG1g2nWznN9Ng
m8J6zYCNXo5VGdhJrh6SnnypVB6k8h10NL+Ey/G8NtXvRilXIi/XRpRvZy092Nm8q3oO/RnECVxD
ZnwZkW61pPc1ON45/1IWhV84jt/hfjFQvTfpx6LvMt8obkF2YhLKtBk+d5GED512S7ZPa/qig2Wl
/ZCGlhev6e8bJk7vTwtYuc27EAqZYEQxKqVydb0TLoX1jdpys5XH6gLWCqgPJUlYwo/z0G9HpHdj
jIZL9zYTSZ8e0XcSsV/treuBq6/6nKaHOaepoh2vzJG2dc297j5XDcRv92wl5aav7a0zQmkZL6Mt
b8Yc6bZ3KcJWRAiNNYuz0R81a1um94Jch/ffmAcvPqXzVolvM68NZCGPFamjJruQlxcZll8AQw5l
slXz5y41tqUj3oTU9jYJx5SxdJv8qzqnx3bqQt3JXtW+D6XU7oreOI+6vLE79aH3nNBzTmmmB2lm
oGulva6ZA0PoCxFfqRXHKbX3QyYCq+v6bdd3X7tE1r4miu+8hXurE+RjqvmsauNOL6GkrJj2jkq8
lp0CGMzJJNV7vVTvpTedjJoeHyKD7qBoYB6D3vneOfXjkCc+ZRI3XccRlNXuqnSOdbLs1ZSi7t4Y
/X62AgvigdBU0KkwE/omjjNCDriuSvtWV/q6aDJfAVwZUD1MkH6JhaF8aR0s7oBZexmkvGlsCapU
hHXVBUYMQ0I3YXeeVvlATpXCVzUwOAvXbF+E+chpHLVbNy4OHlvJraXfOnGYVJihGZtmehwJ+x24
wcW81QYMdghl65k/tG606ij0mrYYY5jRJ36oGt9SlhXtn1fl+NrJM6jhZOZ+BLAKkQBZ2+jrJf+k
xuckCsoyGOipkW7h7pL5UHifmwVgzdcAISGohuJJN9ZeFfSt76CJW4jTwgJAsvQNa5NmJ13ZOc0u
kY9VzCSuO64OucvUYNR28XRa8MyJSTdIMtxP0jgr5bkS0s/HW+IhF3cUC3JR3dZ6tsqXz5TQYnv6
5tlfE/fZvOTc5jlu38Zp0xD3y8ziIieXx8vIuHHafWO82vbkp2C89XdddoEen915Y1dPHkH80hRU
+wagZQaZXvU4ghQnOhd7DSofuPHeVj4P7hcAwmo66svtCIo5f1KqnQuzmCH36aeV1R46DLS7Q8K7
FOSoSnGb2589Ivfis+WdRn1j9aHpSd/GMUv9Fs1HzfsuoWpM5L+59nlxbpPqZQKKM8hNnhftm958
hQ/s6i50XV/P4zDCACeuICzJ9BPrIFR2kngz2lsoUCf93HdHaRyiak2aUmffangyJ3q2vWKrARXV
oPGLSe4M0ldwvJ4SY9tpXwSRxSQf8sx3TZKNNnDoCUN6rLvnDC6kdZ5jIqNUPXWo25u1abwqLlQe
WLOhhJOmH9qUYBZj64RGseeWdB1LX8N9HljlIgc0nB5NF8rE8xAthVRwh7O4Z4W48HpWRfOGtocf
JMJ2Qe6cdYZIKG4TUobU7+DqknkI4fqfe7MMpAPkP+Wr2KGqkqC8VI1A4S1PHUQJsz4zLW5TnErN
Dipi1862djWuTE2q3iXDt4Fry6IRvAINn9R1qEViVWZyhQeEMdzNwwF5x8opvvf6w+Ke02XTNAfc
QkLXOcbOzvXuSvfcznc2QqAlO+YKDCMomncJ4p68fl9y3EZOvRWV4ye2eTPJ+FYb+9gfRveYFUjn
leHzoDXruFYenQbzOFLFNG8/2yp8JniH6Z6lwErfnDe4chwr1dzUwMVzpe0dzYXGFqELutsk9DZD
UuuW89ciSYLW5j6Zy11keS+IxDZtmkfBktxhLRJUSrxyhx4yQu6cgVjZMAODl3v5Gh6qBa9S/Q5W
WZ2c0LAE4UAPVf5lbGWQXTIgyXtS9HVrv5uAOqmOUUL6PurG/VSxfqIeQP+S9cfbWOufGqCfXjF2
lVbcFJN18hJjMy3A+814M5Y3VqOsEyXdDwpgbRsb9FDS/aqiVrGedirckrQ0v7VTID62SjmJlQUt
QnPn3dzQwy2tj2r3evmSyQBF1X81vVcxiJMegR/PRPRWNW/6ObtNWOOTiukrfM/Qc17Z9XZyq3WP
wCLWuBJyN3B7zlLQsAZSAZH8VoVZGrJ2Paj2Sh2K9zaSG01gd+Kmn5Sx8KfShphONoXdI2lCneQ5
G0+0d1L5IsZ3VSJtSGDFlOTkFIlfDt2NlkKLjJ8SUWzjNsZTTnzulvTTZb3VZdoG2ig2LQoHHUFD
QefUDD7erlcxDWVn7zSjYhi0cicVeoD0/b4wxckh/hgQW5ijsY8GvIOrPogm92mR6WOXVfsUXijL
k7DThjAXyiUHeYzdT7P8PM8uaKhUN4R4gTXn4bwoOzOT6VofgV6XBkpFaVnIWTIczIEQtjbFjur2
Pe00Pin9q55CxHbl2U6zTza4RdKTEaT6iMjExPoLbGdqER7l9pO6mEcrS05iNoAbWeuL+5y2042j
XdQh0Juq5FBu1lE7HQbNvQRcr6nhnNEUHi23Bj2sN1rcBqaqf+7q9JOKfk96kV/MvEirCpqhhFdo
QO3FLjOgLMXS3bh6e1voURD1y1OuIC/phmhfNHTF4w4INEV9jOoumFT3SGOQQ9JWd0uSr5NKHGee
texJVnoTPLzZuePnJAUGscinRJH6EjzY6NuvXpnuJ44NBfKqmNydN34rlGbXWSTVbm2/15V0wlgV
y6prY/ib6nXK87Uc4cpbtXieSTF4iIER68naiKb2LS7AsSjvc7n487Sz5iQYlod6uDHF9zrqV4k3
hLwRMdy0w+OErQeiT0HspRg3FqAl6Avd4GXzrNGyznD9aMp8DYIOW6+VU9eIEfbd9JDHechJsqTD
TpAeDa5HmXUMirXJc3CdB4z8/VHb4qLsi4mbb6Afq+b6idHfSAuBmtkd8+Ze8V57vd1G0UaUp6Y9
pLqJ9qdDKqcGdfbaAJJH4zm2HyoC2bT8Yi6oOQ4iXpuwNWRtA0pJZcanFdFlzmU8nAfAdkX0KCRP
evLixawBu4Yj8wdlrbdfhflaWdu85cxTdd+6lFC3T5N2MyxmGE3IyAiMSECtzFkn3bD22p21BHkn
fE/IoKy/pIAQFcn7BnqnA5OdaCQ4strteufqb/rsd17YguMb6bc4OhT9y0SRLxCDlIcy7vwsslce
eOF0ssA4Shzu8J7re+4f995ReasLecUjl/kyxAdzfNRjm3yOHsyx4RMau9ldq05BUwlfJQbyQAls
W7nT3HMN8aiR1nUXCUNubYaBnvcGysQwM7AqNFEaQtp2OmKD9ZA2Qac8jeJUpJzvzcYj5RjGs4as
JgeScoqQqohgQCQ4y/s5MkC4m/WiQrDPR7ybNuy2lQb2XJS70sv2iYWqBb3lnJOM3UUT/SlZKnl1
LLskVGYjiMZbhUWkplngTY9TvyMPWs0TAR5yk8XKb7M23VU5TrtZcTOJArOqE3B73eFXN3f7Is53
AiEpSw6KEhBVnDM3Ja8BNuk5a08kwoglMX/INiSBodrwGoxNbrwNHm0egZBptNfgJKzmuV/Fqj/0
yI2qKqhTFJvDd2thbxXlFnX4STflWYcLMDQKSmwuaFq2z9NMHIAarq7OGM0fhJSfl8UNZ89bIbZZ
dYDwihVm2Vet2Tlozmi74tfwyIPR3Uwd3TuxTLLksm49Glvk+qEWBqpYqmflDPHXrXnsXaMjChzp
V+JhtSzRQnn091qQR19u71nFpBCNfKZ8spIuQHDhqwUJGZPq5jABAJh1Pj1bdNJOmPkh3fbQu11s
IG6FErTfPHXadAWgNeqZXjcD96IO65E4Abp0Njq+BmQ+htt2ggitgDdDsXIl0+3oqMbtpkq+TMZ4
yEcA4EjFc1rNtw0CxAjhXWsbviwt+kbh0NYNvj46ALiAasU5ojpMGRb/kjT2Y0JecJ4WVCMlWuTq
GJWF7zj50ZBOkDlU9KtfXAsoJDS8YJkQ/nREyJJ+Tsq6judAKObtojSnzLXX2WSsbCbWIqUfZv1T
Msy+yydDPipVhuzQCQVYrNq9tEYRGAsunRBq8wK7fJMYi98gf4qBhTVyoqKIto6w0OElWthP2qoT
1gErUaSe43ZGqYcvEZ0Fp4PFdWFAuLTgVLkIuT/hvB14BZexUc/SD/BymBrWe0vnsPhMgdz91CHj
7JxTizjQSZrQ5HXIptsCtE7GmjOkLWq/dvT3siibbVxU996Sq2vPjjdaCc5MYetb7Cn33Ti8DSbL
oqS7digwLropSqXaKovehTagnywJx4asJlrSd1LjovLcYY3ovQhm0uhcU9CwOzPxPd3HV0nK7SFb
nqQvLS+wW10g9OwLv0JeFLXKfSR6ooBG/1Z2Kllx3343e/PL3MMzzEr72VVrsrolPuqFxvXf2iri
CkRoXrzcTYl26zrJTS7Ul671to2UD6MJZDsA1k2FgFOErLdq9yLD8zaOXlMuJqtvmgAUwj6ALDvq
9RDb6lshB92PeQ/+kIo93hNkaWOrrDoHVeBspwc8B46ZPu2txkEDT9cMfx6sE8UaF+Ec2aMed/GG
7ZkGneZEvm6V88qZoNttUd025aivYne56TL7C/TUTLKvH5sO7jPpqntrrNtANRik0RDil8tb7ekv
7pJsRZlEK6nU99VQPoGUQeDW3sqtxLaKxi+qF311GhFWng7djTTISynBHKsHy65OdjMChqa3YyQf
mrR7a0hB69h6aUfzNh2sm0qiPNTKx8gSj11i7TM7MsMO0XmWofpCb3aKuwYN7OWObuPZT8yM/WS0
G2MGKKNgMtQsSOUiK87JgFCqSR0/rjKUIt2bmQCQaW6+Ueb6MNLtFPEzmmtHNx8bV16kFY63spzk
bMoyzCd7q7fyJlfM7VwW225UuFdHAT6lWDZEhvacJ/HWmbT3IZfzruzHEr4vvpgZJtyjWf5g9+Wt
aTskoRGReGPlwO5x+lYpNX2ZzMyGgDArhHr1Pf49Bezz0qL0me7qcQAzo7lmJG9aSUzhtsPtXJmZ
n5XF09T3iFaRELtN+9W1ixuTGg2qie5FVd1RgUHej1qowlFQG1nuTeMEpq0+jUBRwdJyxhXpwl6f
tFszT7t9nhXRelKUhmRkPNadyQfX9aapljzygekgvGRKNtnLY9FqoL1lsVet+Nyr3l3fczroQ/Nd
LXszoK2mEbam/XWkgQzquyl+zlIQd79ZXPu+igF0XLN+auUUP2QkenexqlZ22Ilh2ahVRMI4g1h+
Mj3HAk9oICd0Q+1Oy2hnYodRLe01zMk+40cxPaYDIVCdZdRV1uoSzIIImbQJ6xILIqB051fVTvWd
FpfuXZ96+lEZDfTZnpsngeJU3nPdeu30yclx+rkk50rdQMFkKvLrVTo0hbnlcHDSL7od9/QMq1rL
C5Mkoz8inUtZG5zllTar0baIKhUCriYJQlBjZF+aMi0hB5a0PsiimHbYunhrs+ZEnCIw1NGo7NvR
i5A8lWP/aU7gCNokg7DQ3GStkHQFMuFAiBRDfVSVIX8cY1HvWAqL3+tasR/m2QrrbPI2CbY7W9dq
F2pK5oQTVcx+1rgESwhY5kPdWkNQ9xLrIod+71vEffnWA6IL67bArdm+gG5uqW49r3G52fRmMxtm
vVYXdbpnLYD8O96wraMFLCubktAyEvc8QB6wh0C3vawwQ322I+Sw3bPZF8CEc5oElJ+QHNBdgCoa
ZdfYIgoK+6sVJ2urhHSnwqNAZ91nJuiaab47Y/lqCDwWJ5TCcQ4uIo9NRJy2NPXJhtfvC9zNCmP8
GkfmXadlZ7NUH9xowRCqotNhWeUqGvd+r2D0QMic29h2AgqXPTFw11QEkaaFTpOv19jVl0GL373Y
fq3k9F3Lvd7PrAEzIYpVtJWdGygCcQJ1speJGlXYbjla9TlJUxMTX6frq13UotYGrlHzd2rOVXtH
+X5CmUfbzrEXWq0Y8WyUlwBzUvOu3QNdE9L2I2IvvSjz5EZZrEjcZbEdkS5HMnLEo1HbpNiiV0Zz
X+WuQ1yLkLz1lS4pZeg2o+luWtVZ9HUi8d6/acrK69E7mB63jmsBW7pjrJQ9UFNSe5ucPtQzH61R
pxDpNby9lwwoWHRH2O/LSJC8KWTj2lur7i9XVqcrEh6lGgrkJ6IYgnFOEWTz23BPUSwFV7sop2FT
JvEY7fIkHxtfKMKOD/rSl6fUdqvk5Lnzoj0YsenoFNRExE0Cx0EIm9TMq51qiWhE91Ojkkq1YRnD
dJiL6Gjo5kBfhkFZxns3N0EDM6vlnGyKzhBrQ+a1uRt5CII3I06t+8TpNJiYbNbmTdq3o/NdJA3Y
ZUZNFpUWVaf1O2FgGupnhidZRBaI61rGtV0e56xssdjOZqMI6d0zeOtBVhphsj3adRh3IF5E14rR
vqTWWLUH3YgKKmlyJU4ipN0SWUCk9sW0rlQjany8TnvoIxAlDguj9WRomk3u7I2pasuDKA0qzyqu
235SpWB/ecN4NBubM0TS1URDo+ICCC6RNPEoKoeqRrySIwFYrNKs95hzz1GQkQ/Bx7pqnnnb2h7b
5Y4dO6XkgBfTTqexQd4Xo7S1MHIMagzmXFrkPoaiuRuNsEr1Y5F733ogdWDCBIZq1XEYTduchL9F
iZ3EFtyO9PJgltkkgySvQFHGMVe/UGf1NClxqZKBOgrthdy6v8x9UYl7NaZC7r7PPLV7jCQu32et
NYCZ6MrUNN/coZtIqri26m0iKTfaDWWPGCGfyWQCp6irks0rpi5IxgQN+zCLBXVC1TqKRkIxz/Zu
dNpuRHOZ1BdVcUXpIZ4CEusbDFbUsz5VE5pzoUseU9fIeJeyWQrIXFM4664E+Tq0VmHWgakPzD5f
zcqfmsotH6UUSbVzpllvtsKqM7nrhjpzj+micDTasJzVQzXoChRSac6gV16iK9u4AifbuJUpszB3
PQFbPmpmfxcJt3YOojZBHeK85F9Rt5V6L7K2pW1phPepL6NCevucpWOFnRPDQMCt9JTPO4VZKitV
OrH2WXF6mNFLr412Y+Vm82aZSDI7Oxdd0Ez1gnYHyM96jTpXn9pV1FhL/2guCv5gugnBuXSGhROT
K9TmMC4X0jBKdSFfsqI3x1tNuNHNqBnTbTV66oyWye3i9SjjznhSLHifMK7Usj2WZVQCmY1ifJVj
OVJv6xa2A1OZQ7VbFMzFNGmYbBoxDY0eI/aOutbeOJlIEJVoJm1hvQW+0NUzHZqiGZcUWWVsPEs1
nm+n3oqe84VwdaOPrXC36pKnD7LM0uFGmy9w9kyNo7ISTZRhT6xwKvr9ZX9hxW/bamjps1U8UZq5
IAgsip4SC1qnuruIBg9rK+ut46ymqnigCtYCkXcsHkUnBDKC1CriL5GQreZrrapaAWjO7J7wrBfP
KcV71rHuUy1+MZVystdE3yM4DeWpgy9EWjc7TiMaBU+1idDN8yotfzLHFhFOIzKqF9VStCg3WP95
OJWDF4WTjGr9EGep1Wws0TVmOAyKePWGiqtxWhonO3lDbWBHVlMI4I8pxOo0WOROlcy5TFyvzuFE
Y7OK9qLSTIQXmrGo5NhT2oSR6uUII4xoKbaTIB1DVZ3ZkPi1mbj+2JhAVKWcNDLTfirGdeFqUROY
qcinl3YqDG9lRC5VDDnlmwAXkcBZKrKyONv2WltQjp6RP2y7qDo0Uhk3dVaN2xidfLeJ80wqa8Vs
Ba72kWbHAEoxwCxokczTPXVrWbK1pkzUkPsVLJmcTCkJd4i9Np4u1WlbapLUVauMtL03UwbhCGgz
ICMtH5MnwjqL8jJtIPAJq2iJMPVzDKDNXhIwH5xkohiYC1Iptu2SI0dLhlLp11M0t8q+qozYRcJQ
mvRpSKc0fYqylj71FlSLpDYIfhOJSOXot0ai1Z9nwdV2Kr0x/iYHyeVNGWdzWrpEvMhERRmQxZ37
OAk3dsI5k4VHhaRL+Sz6i5FEMcO9rtwjP0GXp2JvnJ4Af0vR+ap3KezoGtDYp8XLAZL1tLRy6EWr
bdlQLH3cYlwuZ3WoUXTYi24g1h7rWXuKs3ludwSduhO4rSuMnedGRRYmedJP4gaONSnblZZry7jr
ZJPMG6h6p9t1M+a6QWZNow3w5Q7m3mM+oTpINZN9XtRxs/U4HHBNakXVPAEruvZxqsxeDeYpoiw5
diLSSKmkqN7LZBi/OyxKcixdp+AsFkuJyLXQEccUOgb481SqaxXya23kKRgOdcpo7MzJGJozSB0k
m4ENVuN3Sq7mMGazBYI6qV22xigv/qY6s6kfhJ5OCoSVQ2HNGE1e/yCrsrDYc0bqrOfREiNioV4m
d/XEmg5j05ge4D+MUJaLesB3tgqMhNQQk2ho2qarkUjZaqw9m06zGNR7eG5KhUOHFHC4N7OioLJs
8ub2Mmbv3Su2bnYvoisSM5ibTqRBPDk0f9Zz9suGk8h88ZjXi0Q/htSrLEtBGjY4GqWTea69SWWO
o03PKnkzlqmL7iOrA4EvDVFRipDmsFKmElXizihS6AVWZwXN15dJUnQEyPbykUXdH6wYbFM1NA+H
AYuo8w+d16ZI8YTpptgL0EwO4Fj6WVBTPLGqns01IQVh0kn556D/8XX6z/hd3P3Ts0L+47/4/1dR
Q/LFSXf133+cUiSnUnzv/uvyZ//9a7/+0T9u6/fqoWvf37vTW339m7/8IZ//r/GDt+7tl/+EVZd2
87l/b+f7d9kX3Y9B+KaX3/z//eFf3n98yuNcv//9r2/fypSqYdm16dfur//60e7b3/+q060Eb5r/
+HmEf/345q3kLx/+9/8Sf7l76wvxmz97f5Pd3/+qmObfNFv1PI9PUz3LUXFLGd9//Mgy/ka7B49t
h3OC6+Bp+te/VKLtEv5M8/6GEaZheKpns40MA0sKKfofP9OtvxmWwx9ahkqzQh1f3P/7FX95Xf/v
9f2l6ss7kVad/Ptfr7yfyPwp4HdVldWClRBf6Fc3l5IGIrHee6rfVlmQU7aoa/XGjfCkHT9w2dAu
H/WT58m/hjJoEKozF6ZzZbCiKjKPpRLrfrZbKNqLTxdXQ4hQL5zX0KD3xKZxSe1EHrBr/Z/ezL8e
++fHvLL4+MPYV4+ZZk0x6Uyo31/8M8Z7K/lE+PWBM87v5hL3dse1cRJx2YC/zuUyElRWEXNpquI0
luoNv/diDOPnvG32f/4811YiPx7o57GuPLuSWFaNy1z7adudaYBwctAXXYgYdGUJVVN2mZ4zeENO
VlRXcfX65+P/9lHxGNJ1x8Jw6LI+fzati2qtbdOG4QtNCzqXJMSlVgBJB6HWB7N6dar980k9DN2Z
Uc8F7f91KMcae7dFlQpPE38CPn2dyXb+/Gl+tzo89gHtXjTMUK5blSUmuWyVsDqG7sUuv4z9S5p/
YGj+mwnDn46tjjkTDXK9iyHQTy5/RpbHdh0xhNuhuzAn2J9ztmQbrFX//fn6aSQm7teR7DQF8me3
+3I0A506D7uUH+wm7bdPw6HGXGl0tlav3kkfl5rVx8gm1U0fVo/eugimT/HT13In7qDg/Bz1s/eB
MdjvxjQ4Qy+XnM1xebXkpIIlyFhf0tiI8oh65r6WVlfCbOZTAHdffDDedYfMy8KjGw9EK97Zumq5
HN0/vzKnRoE4XFbFuC9v0BxNAYWgckMNzIYKa7ozQH88q2vAdO+9ezLu/u01+cvol23x04KZsb3p
nIkdRqxG7PR10F4N4Ov/2SBXR/JUROj3kOX6cUH5u5oYD9JoXj1F3f75ONpvNvEvT3P18goHhLlc
Ss2/uNlSCFmvh223sm81P9nqNI36uMn7RyNeHcZaKXLV7CghUvpok4HDmML9H87e1RncJpoXt/ic
4wTgnRcVZl6/FHv11Ucr8coS758r0cCC1KP5OvN4td0mIDElNybNt6kuWfIv2HeGM94aqWPckCAE
XrucooEYDwF9VX/UrPzyGFf3tsMu+O/Rr/ZBOcztlPELvpXOYWHTiGpAljdJEQyCKleCeL933cc/
XzG/3e2WqRv03qHbvHdlbliM6kBEwsqMymQ1X4o9pwYJwvfIcj56i1ez6+CV5zqGhhADm1fuzKu1
2YI8Z1NEZbHqxSinlXHBxaL11NemogBGGopCqpDlm75X2xflIshX5klZu9BtW1qiIuUA4kWo3UfL
TqPQ9SabzQqis4/CxE4uvhwA08Wi12tsAKxtmsTOveka8YPlFA6WH6qOJUXXWCiPc/M1y2pqLxNJ
a2M9L+bblgDSRVZ+EZkF2fEATHuaYCqoEUC4esBfCmmrorQUu5tmslaNVrk1lxhuvci0o2wpCb0Q
qWuEcNGdbiraVq2GCecGu96jbtI+2OlX2+7HZNJw3uK2tlju9tViyQACllllMqWrIgT81lgfDHBt
/f2HES7f4KeD0Zx1GKeqoENqgN/xGc04nuMD9kErlX7FH3fM/nDAq0PSaOvSiHoeybpFlLrHuuuc
+z98sfXVpbHLR7HqR1N4tR6JFMDW4SL8EtWNRV0Swog/31zXtsr/nENCEYNuPNol+fh1DvWsa/sa
ZMyHWA6mY71uj2SNG6pmw+bIIb3RfMrwfe/1I/fhq0jrDwNfnWRUbNf0urwMXD9jKSBLZBb9Bzfn
b+fvp4e7WoKmUXeq6jEGPWr8wXvwxg9iuR/9/346Ef/wFFdLUIl0ObUjI6i0lbS+wHStkht7jVnZ
3Ucm6b8Zi1dkkqCR0Rse4civryoWXd/OM0XYxTGiTfC0TY/ehuplTCk/an2q/fHt/DrW1XNlKEly
8zIWbVVDvOXGTRZQEu5fmoED6eACP24/NLq/ul6YTIOAjhyCdp2QFpec++f9PGdzh/RgMH3zjCtZ
aGioMVb5PfLd0Lu3UWmgc0sw4qzvMfneiU//9lZgeNcxLSI87rhri1vTaDp3Ghh++HqxuDX3RmBs
s4fLO8UyJOzFijoc3/4UB8buz4f+8WS/LqNfhv7ReOGnk8wqGquf+svQOH/jBBW6++yVboABpUN+
unqk+jJEMUJxpF/t563r//n4v3vbIAwutrfgRQS7v0684lg6ze9UE1OTwsJUrfRWioqjWlqNyf2f
D/X7R/VMQhdLd0jkrs7Q2fLs1LAXk0rI8hl7ih/htB4u2/zUrdJd7tMY/cahHGcdrco1/PmHp+pV
QPFjmVm0una1S7N0w7z6BqZZ5ENXI0WNZUqNJnUJ9QO/Rlnyv9na5zKSpUJd6xjxYr163VXNTpcW
7hf3EhN+M/+cUA8bI6D78xn9zcv7ZZCrSyICqkE8wcsrzce2+SQl5RIf+YJf2yP/4UmuVsgUSbUt
O55k9LW16cMP34Nsh94GKuDj9mmXT7vaDr880uWg+Gk7OEVaLfTZYd42Dq70fh5K4Qu/3SpP/4e0
8+qN3Fq28C8iwBxem+yk0Mqa0bwQMxoPc8789fejDFyrKaIJ+7z4GNBxF3eqXbtq1VrCTwj65B3J
dQ7jXwBh1sTUFnbHme3Z8xwMzhjpA7Z76TWJ8+tB7jY+TFxWsUoDuzhKckScA8JabebP+8xXBm06
CUp0Y0F3VmYvl3fG1+tP4eB+MILrSOwYs0XT4SKgljAdtQGYEi1dpfz9f7MwW6iozZMxULDgjg19
PDdtu/Lg+XC6s62gkyTkuPLQl1GoPd8KlAQsK5iAzOp+0uwQ7qAaexR26bE4sS8efCeyK8fcKDYN
3cfCgWQHSKBdn7JdbltO7qzdEgunTUeXV9UUXeEdNF+0uvUqqa5qHYKk5MYz6ay3oGqMny/P64IV
LkAsWNxI3IizUQtK7KeNKdPzHUPDBJIjT2kTB0182cz0M7PJhVZb12VeVtOrbmZGdqtB190OLXrE
QirkAidp6nJfHS6bWRzN/5shxXy+hpre+nnh99pEIvxDKppvqZ/ariavOMKF8Jyw4ZOdWfxQt31Z
upMdaHzvQPRSktm3REk0F1U3tECtkmov+ApDQiCLHaGoIu/T84FVopo30sQSbIZPfgOSogI6ei3h
MS5P4NKl+dmQMZvBwS9BZkQsVGervl1RBd32DrjjvQWPn5MfSiK0G+gRbv5+hXgn8bDGkL/gTGh/
ohqpm4xWn+d5By9Wat+jwS2hT82VYV8J/lwe5TyXOF0yZyZm/qrzNGuAEHbajsGjV+2GbftU3ALV
pj3V4iEiXA1Pwr1LOXxlfudJqQ/LKiz2YClVyiAfO+vThZOhJBwEFQ2Q8r66su7C++QQO5OqDKxg
wl6zg1XlHHny7vOz99nkLMJWtRHACw7G1h+Kn/7zsO321Yt3jYbOrbYj9NsJ9nv3PT5l992db9jp
NrxaE8RY2r6fP2E6t59Gnbd15JFpp42YRjSql49GrTxAwpLZlZpFK3O85ASIuXQEG9g94vwyKkEB
BCGlcjtvrnSP1hh3T/vU7vIWWtqklJNMnUQZ0iLzFwS13n4YU9axEJEmg8MxT35dtvCRYfuybp9M
yOeT1qi1BT8eJmB/o5HmStzGpIHde/eZVpdJMCJ5qu1v8j09KDYtDDvhTX28/AlLM0m63eARSBgL
NOX8C8bWMHNwcpqtqLC513Ra0ucZFE//3goVR5W0m0Ri4MubwAtoz4AWgSboaC9XgtNUD0G7duQn
xzWfTZ3qpsTRQ6tCnc1mHolJq5S+zmtAv4KP8fg+2tE9XF7Hy6NZ2uqf7czmLKr8RoZZGwlPb+Iz
Hh2rhV8NL6YH1utlUwvBq0GWVONW5ZWjzZcnLlxlrL2pOhELRzF8SAua3JoM/Df9x9qKdO3SXuAd
I8rc35ry5S0zuAhzVEIv26IAubPeAGlur6o8cy6PaSlQmIpuIK7JPAOxOt9yVlnBvtJ0MowKfnWt
JH5KHwztCTWgGEdrJB2OUHnqrTeqhySu5fvL5pdW76NqTjoRMef5lIZaEaddLlMiqIGc2r7QwaIp
yMNNIlHsSTx5eL9scMmPfDY4d85lNGj9iMFeTA69DCmnkO4vm1hYOXO6bYjxjMlbzYIVq279UfYh
wTKzp6K5rVWw9D/+gwmAAyLZIsqz5iw69zIRPI9sQUjY5sUuy9vsSgFUBqttONqXTS1MmImX0Kmd
ogbzpQqctdU4dlOnsaXUsPMaG6V7u2xhab7weSaYgQ9Zm9lgFGRCfRp64InpQA0IpNBhnB2GaKWc
Pv3MzCGhGa4yK2SBTMp95zsdVFnSgiqDzwuqvpyeb719in+ZPoUxoAr6GhRiaVSyxKBU5KdksDrn
5nzfL8lHWcCT6T5rB/rDohfJSv/D6sgyIHCK45JFDvHcSqIBAe9DBtVU4aYzX2Jj5YDOER1TAIVk
CktD8ISi1zwSxhdEWZPi9AowiFv/rXtNtsHWu82+t1vS1zt1V91wNe7WnhZLiYnPhueRMSIMaqgm
GNZve8QxpQ2kQicukfwkrwqILYWJJiwKJFMsxQInMwtQs9T1xlBAD0PdNzaNkDcASrfey3iCTPdK
2Qr3wvPlTb9wl2AQhAzIHGNKi54vnJCqtR64oOKqCHWOsneflIkKqwAwDZ2+AMm516w81hZ8LWUw
ccozU7phYc9NpmJpUR3DZEKv2eDrexme1SjuHAtFg8ujWzM1/f1T/BkVbRQEXgnmT6XD+FlqQCgE
P0H3r9hZOmSIUauarOpMoz5ztZ7mtkIVdBRNW32vtxAuhMNWolp/eTgLl6RJloJIRkY5WZlLbmlD
HQddA78KXIlXf7+mYejfry3QUh3gzM5s2vQ0AXbdftixvk+lGpqMneA3IGjbXwkvFs+1xs2BYwUU
hl88XyI5jXWPhgbJdm+jk7jlUF/B2XgN8dcxc/wtfYSU7Kk/rDispacgY/zH7mzjVxbdL31VSxNf
3i69kf+48MFeWVv9aTxJe2JEtBY30Z225seW7jFUkPCSKoWAL/FU3UOwFCYKRa+jeiVseHpeT0l4
OEid+iQ68dV/cmCgv1Qy79yb5C/OZ5imrIROKJ3Y5hicjJ108Pbu02jTtrK1nP+Q6J8gaf9vbObA
VK9MhArcqt3E3+IuoDX/tu5WfNbiniF4AjMpEdgAeTwfEfwldGAo8CBPJcX6qNveluI5GsLRHj5R
my6xu+Auvl0rli7d3P+YRSjq3Kyrd5EeqWAwPJDuBXT8RnILjVQ05FuzVOwgWhnnkm/+bG/mVWgP
LkknMMwoAN4uHQUBKirNhUCf8/gf4gRcimGKGvktBQ2388Fl0dD1SUapOy+/V2oPEYK7DfvjZQe2
tHIWb3SVriORy3yebIWyY9QtiWrmRL/p1DfAMveSE97Rn3o77KAnuxId9eA5+um/GLZ0maobtpU5
iiwexKrvIoYH9aaNuIKNm/mV70IYpuXneis6CRRetgFgc81pLxx4Ii9KXyrOhv+draJZCEVtNTkM
1/DbZNq92ny7PLaFSw60LyEeSQm6zazZ+ZZdqzJbgUrqWIbPlksANsjlqRiHqTWZ4tdlax9PofP4
lZubOj7Yb/K6yjxE0ZoyV2NeUHbxhx+HUtGnioia2jvUBAPTuI6K+DqDWGRoAAkVDdTkbGvmAEsk
gDswY5g9miVD8qpW/z6AVekWtMDeKQZv0PkNXvsuHZBEQxTypegQ53LpAIcWnZXJ+7pWmJmyKops
6fQKzGIf2l1lr6MXwkYWYV+/TxVgaDogurnqgEFD0bhXtvleeVNWXIm8aJiqPpEX0oy85c+Pt6mh
uJWTWLKjV+U9PUaP/rF1hp/RAQWY6TRs8dPAijZksqmKOrkd22R4v4s3+Wqy/msUwxx8+pTZjc8m
VtO45FOk3DyOnvisyv6BLMnJi9ypEXLjujDR15G44nyW7U5Ie7wAWPiZ3dgSM9q/TMUGggsBVPxe
FUqwGQi2E7PZA4J5Qq5a3yRRu7+86guZWEZMyCRKIvgXvMD55Ktdq2f0L7KBdxAdOs2hQQTKHl4h
caWNcKP9gHf2Kvw5OMVuK+8IO3aHNWzHwhkCLS6KPARF+WuVyy19t+gGGOg1KFkC+nf1bsXFfo2B
CX9NoKvA2ziM81NqxhPeIlY5Qbq+kRAMKOAhVYT3y3O5MA7OjQo4m945UF+zfVwPwmjGYkKRgL6o
pi5QS1mxsOTgzkzM94mo126f0xzU2d0WMiE7e0Fazp7iinSLSM/KtlyYtzNzs0A0Nb1QqgrMlfVV
mKASCI+yB0Xy5XlbtsLFC8zCUrkszrdgJxV6UWsR8F4DPvAU4kroldNmJZpfKCOxKBo3Ha6NF/sc
+WCZyQhhVmTaShL8SeA9GYWfQAupDzcOBCe18aODtrKAua2jYTaF0W4IIYIDdSJVJD9UyIlyWOus
Kwk0bUcLmeaunYSFGIRv5Ok5YT25V+YxSFlqaaMZgfmBDzaegDDawjfvKrLLbXryT50zwYTT21W7
X13whCeXZHJyaCbz+DhfgqEUOaE6GeLagUeEhMyz9QsyBglRBTQXTrG2oSkP5a1Vy1/PzLnhWWJr
bKIeLVMMk/2C1iT6TtZ95dCsjW3yvZ8e2pSz4zLWprFFLzJJYsVgldtm70Ew8G838tlg5olipJot
Y8ixVObPPEMQMrjTUXm4bGQhD3NuZeZmSDUrCsdFtyvKoMhoFw/Vi7+b3ICwr2obuWt77XWxAJQ8
tznzO8KAHmulYFPde4fsqr0nKcPFTPobSsXdVPiBfOpWfaxv16LjlQ0yB9K2LfBy30UxATK1LZHY
scmDlUzxkgnd0KcYFb89NZKdbZCKxxyUop1hB8KTHP9qy2RlyRYMGDJ3LNEVhTni4HMDUZ/60J7F
pl14yAHxJIuFP5c3xfSJ54GvdmZh+oJPe1wqh6j2SiwkYWdX8WnQ7nMYkq20hvV1TbR74Rai2QkX
BfcHEK8v42kDNVVbA0ZAWtz3U/da8lewR6PuOd0O1+Vurfi+cIANOgZBknGpAvufHeAe3u4YqVXT
HhGq0bSXSDL2TX2IoZC4PItL2xxLpMlMWNf+7lL8PI21QfswjfGmXVLeRCxo2237Y7D1nfQQvpob
xJEeMmc4FNdrMfC8yWYyeGZ5toDwg3pKl8CLWDv0zd2qD+rj1L2qbiOoaH9YWwDJxJ3xxrObp8BZ
8/9L2+fzuGehf+K2sQILuwmZ5VsrPmsi4tQH4PY1ZI6Xp/jrXX8+zmmtP23Ugvb5MlOY4VoLD71n
QMUnHFEWWAlcFrcoKTtY+HhQq2RzZ3aStBRHecDODhEQR8dZtQdUs2xjr/JuEFaQWovD+mRuPizV
yK1WwlwDlLIL/5iQHWrwW1+evIXEILMnKaToNLKR6hwEXcWFrHgR66Q9DdvslO9o3LflZ+Nhajbz
t8bREY5rUHV5Cr/mvsUAT0BAa/G41ma+Xx8sEeQ1YxP3qB5B+ho9QvFpF/axvW6vguf8FNxbWzik
X5ujfFhL+C4dfko36NFTyCMHO1tIpZD6ZkgkAzHxUxCjGRmgtPlTrldyn0vRofHRZiwRBtGJPAtC
R5j0Om0QDfTGNt1WJyGJfJKjOf1uZPf4qCHsYDk/QGCmUYL4DebgSVr5hqWb3bC4KEiXTC9Bbebo
ahqL4NlQAJoT3YdvvAA/gO70IbjfofmYljj6dXlLLbz/iDRl2rJ5+ll4vdndFAfw2vcpEWdFVQDo
TfUyJXzro3TQQdff6c9oF9xot52D/ObPfO8SmaYvw1qJ/esNyQqrNDOaGq9fcR5/tmS8RSUifxgl
umtnXmbspbaRVs7P11M6WeGNwS1M/Wp+D8ttNwpKhgEze5fS740mOKRKt5dndHEojIOpJLTkXX3u
eQbVk1R67EiFVjl0u92TnI4rVao1E7MTmbWKFfcGPIYeBGaCTz3b7JEIvjyOxcn6NI7ZxjBEH5JE
ESNpE95HPTojBaR2cGW3woqlxeHgYWTe5yZB0iz+kpFF76T4g4B5FxvQqlexc3ksaxZmrwxIt5JU
EViTfmwQdIvFN9HIVkbx1VGxuSjaTKAhyszzAlgaV3B4xbCMpRkVbWWolQ0ZTlSDNPCJ0iisrc+a
vdmVk4xZTzJKceGOFoyN6SOMWw9tsckD9yYeirVnx9J2+Ij3ZJDIUw34fFuXUtiJacF2UGC6M7vs
JyxcGz399zkUsF0TiI10/wRkmz7jU3yQCIks97Iv2KOKXkQWhc8QWq4EB0u7gc48ylwG1CZ0Os5s
eKWp9oUHqZvsI6yJpA2q7PJ/2HKfjcyWB3iUqHWW4NqGGD4KdLhnjbKy49bGMTs3AqxVtOwzjsBH
Wi9FLlBAiPXyyVnaZZ+HMTs5AUIAJTrBgj0UJYiQcKeA/EbvZOweLhv6GoKy8J8WZba/LDdsZU9k
vvxO2gzVaI+ZtmnM/aTMpsfW7rK1lambY0IMMZCkzsVaHwuHOi12Zua//W8m5vcA0cwIxaeArrZw
iKRul+biz8smFs8klVPeDqBK5flV42dakpgQwtoQ+H7XJc8RqvxnUXgr+2zNzOy6acoqFhstwMyg
/PA0JHDS8JduGCujWd4B/4xGOT+WGizfgaszGjXMi43SZ3fwkp2gwqOj178N8/+yBYgGAHNTa/8C
WDDGMFIFK6GLOXJjNMRyagzt2Ky0mC7NHYBx8JCAnEgBzHxNOlZtTM8fNKHQgEUpjbkoRsmo3/z7
nfDZzMzb+J6AeJuGGQYD5+K3oEjRYNFXUqjTYT9/CYBvmlAkogxHDuQ1sxVq4wDSRKyorts58E6p
r2Ybn6QSXrGmhAp7aIaabpjc314e3gLQaUJWTfB03uZfUwADRGEU93zP6ezgVJwqu7/Wn9+hw3Xi
H6uwj2k/fxnmP8bm/Yi9X6jExB7as095sPEO1T7Z6zfdd+sKRo/dGg59yRV9Gpoy8xORIg8jsh/U
lc3untrQbTisXEULBbaz2ZvD+oCJGuStGVDwqr3DeDflNjo7PpYoh9qo/WyRVwLFJdnVPXTJ8II5
wT7f9lvrz3rXyMLL/PxjZsc8Mge9HQfG2xrH4k/zCi54m+0DW6keO0cGVrM2wQtXGNQsH434Gkwt
8/QelWehG9LEc2LipDJ0n8TOQDAWoZ41gMlC/kjHFKUmCZzc16zDaEFQ6RYBPbLpXWocBko07Z32
DXm+O93alCf0bE6mj56r6m/r1eLl8kD/sT5zAqiShKEkYH2ECGnT6v6Nl2pvamT9GGN3JS5YeC8z
VIlqBQBe4yvmMSp80hSyK3y8VYVgEzreQ/2UPyG5tbm5yVqa0kI4VjfutjlMYKk1TPuCY/1sfw59
VKM+qSmGCTbJKmgAbUV5Vldj+oWEy9ko5wQB8AlCVJthpd0pYIhJgGy1b4kd8SSHRhvmLPdag145
cvyrtZzc8mb6Z4bnNWGYHkU9LLGNtIFTPo8Un1+TKz/cdb1d3ZYHZIKRNTpEiIn0FObXNvOCX2KC
yfiQWSYym7/KNLMJ07o0meDMQ8K3Az2NEuKKX180goQOeXeSL18Ks1lrwQciCoLt/ZT/DD8r0FK6
k92Q6DSuPFs9CKsgsIXmfsx9MjmLaIeoM0sjxSSqzE/hM+LqE0jE2kr78Gf9CnJ2k+9X1/JrDu3c
6OzmtHiBwq2OUfFq2E4AH/U47PSdeP3vnZ01TSS9aqSw6JGcvQkMa6xNDeZ9J5GQM/bh5BRffdPc
aE2+EnJ8CdcInHjp6sBleRJ+yUVmUFCRTOl9R0e2c/BhOJGPevDiw37bQ8ByeaN8Oe2TMTrU1Km5
hDfb7JKsYHPsMx3Sel5UD0mW3VpWbxeowV42szQmCtC842WQe+hKnQc4vVJ3FFIs7iaz2iHZpQjP
gfwNtjSnQ2z9sq0vW58hfbY1i6oV6L37OMeWAefrrWBIwh7W0T+XjSzNG5ChKWpjN3wJcl1J1gWz
HD0nM2nv8/9k+q/R/deeYhrJJyOze6ckXZC7GUZKNfjmg+OQ+3ilMeEjs30Wk2FDkwzkhlSNzOhH
VPEpL9BKWd9DO+s5clvKtzpMfo9WqyOFIdVe0+wlM9SSwDahwpauYENLsm/kEwukwKJQ38aykL3U
lSb/TONMfNc7cRj2wNJkXpuNMv5WgakRf+V9OWk+B+4rj53wDXbKdCe28BUJQzJJt8k/gkhTD0rl
kiIWM1TCJn6530iK5depGPrHXLGaB+i5/ffe0OBIvryWXz3XNAcAWcjEq6zo/GzDORzIHSh8p3yP
gEE9G9foIBmP+o1+1yM09RMllqf12q/8JeqfzIKPMYihpgaHWcAWKGIDcMPznbGGC3oTZFn4LvZV
e20YcnQDsbx4HNH/QUMuYwvng3EXJqqxa/JKQ8pCqiHl9gzjFkJ2/zlHaHUM1R5t79CzpTRx34Ig
1hHCHuCXDsa0ApYhpsmNXFneewqs9a9ALN3bOIOjyYkGS3tpRB1B0stTO+3QL7sLflGN4A30zryu
0kllHhUqD+iM3RtC2Otl/V5FmyoZf/1vliav8Gkf87TwaqpWnuPH4nWk5AcomzeN4G5E5fAfLEHm
SCINx/mF/0BxM0MvBc1zihKhze6mQPl1RLMXQfPLhpYcGc6ZBsOpL5N44XxIsglncSeNPrAZJIAk
fVN7K0P5+In5+kwNGRCRUBv8Ak3sJM/j2lapw4aKXNxKQaejGRar5itE7f616Me0axh92O/d0BN/
BgG1A3A9bldvUlnoHD3oumPbGQZyj0WKBNfQ2Eo7/oh6K0e+XZa+WbWGkgIqJ7dBokbHRojiK6+S
+7+Szi3/xPCJliuDWrprPo9p5jXbjnSyYMmMyRP37qRGh7YXwtv64Ajx8fISLdoyWR1wsbBVqtMR
/7TrsjJCIwYQqSMrwgZxiTL5q6rifSP9NpP292VbS1eO/snWLNQhBV3WQdX4TlV0u7wMUUyrNqpW
rwxpxYw2q9dpUpxKQt6idMxxbWJxE3s5VCXR9vJoljwDwYAG6kAkW/zhHD/NHL44TYPC9Z2mAQ0J
UzfKaT4qFt4LjELFirGlk/TZ2GzqRk9DIRMeeSdptQquGcHojtIQoEZ7eVDTcs+PkwHajr4qqn5f
8RshXJekWnxHjfIXoak3BQR1Re2gcLrxLHSh1Hp/2eLyNBq0+FEYA148C6wiWQy1BtEnAivlymuU
p7FKntS6PmaaubtsSvpghf46PnrDwaxB0a/O2RpaFaQSakfMIxQwO0sJzXGTqFp3JeWZte/EsbvO
cSG7uC2Rk61bmqOqUDcf4qQX37iZEHj0DISFJD26RpN7POhpZJxIbrW7uMkzm1ZFpAnbwfwx+nK3
F8LRuM0LJfmBnCdZRK8SN/Ig9tdeLcNso/uBey8FdfkWaUjnQAFAv+Am1+H87wc3U8Cp1/VNGQTS
m1k1MHQqRZk6QxCHMISaHaKctaXvOnQt9jESJyRvUsia0H+uO+nJENH9LNFJoABgdc2r6gpl8xK5
kdgBapTL49BzJpIQfDXCUEV43RhmZz2XWm/UDktPTb8u1Q3aauKxs7z8l6W5MWpCpp8fqCxqrwni
XMLN2DR5ci8Z8Rj8QimiNN8RvinpUECZw92oYdjc9Fql3BYmipBDmVm3IlHWbS/CxOnXtfi96uDn
lGtETgLSFChf5/6VnObZm9yo7iFo0YVC18Z9ZN0QwEIqpL/xLaRAo0ApnM4rR8QCu+pBYE2OHtpB
1wr0PgcFqdsdskHZjThmoy2HSbAtwkYF5qEU4S4ecyTOu+axETvxGHiwQVowJt5LJTHMRoxGuhYl
ubBHPTfsIW6FdKNGG9GDAs1CTz2nwlVlhmWHZepe61KFymmpotvmRv6uiREonICF3S6Rzfo4ynG6
LeukvY41KUChzIyfjb5BPVPshk3bJpmdDI3/EML/b2wFwpDRMZGgu+l8xaK5wywBlCr82pCFaPQ2
bRodFQs2x6H1xAc1b9HVieTiSXC79K6xEtSKWwV5SleLIUdE5CIa1Ga6f5Nu3/V6jbBi2tqhblSH
yNVLdLMtF5U+2cCBWaY9mG4S2oPryd8GBJ2h2klqDFAbT6UwvLfitkXvVUDIU9agXVOE9iovjIKm
qThMgSEhTnOdS5V/SqKxEeHathC9NoPcuFcLNIXF3PK3Se77e1cW3V+uDn3KRiw1SD5ShDytwJcc
Lx+KLREdLHdinzrpIMo7txPNw+jXyU3ZpNJebVttYw6o8giaVW88X7euUkHXUUVoMihmK5LqQpkV
12hCKreerEGb4iH1WZkplHVhgGIFumXXHYixLQ2X+S4f02irtGJoo8pnvGpa8kOL0KmEXLDdxxoK
N1FmSs8a7U22jH7wMYja6FWum7p0/FTMECmHimY/lohBCVCQPqpa5v8JjDaF8ACF5irOs52YI4En
F0OxqcO6vRmyprkOkeR7Cs2uPyAcuEnN+jbuiuE74xMdD8GkB8R75FNGmvIJgYz4Z5rJ/YsqF9Wr
nLTjLkmz4N5XB+HYyyYKvYls9ccoCuBpAbgC63g1yeCiWvLA4zZ/s4w0Q1eyTa7luBWLja519c9e
EtT7uE4VXjqu8FJHKIM2smDBQlxFxTv+0dqmWSs4cp4qJ88XrNEZJb/fQR5BxmnwQxsiaG835H54
5B9oBVd5dOh0q/2tD7TV0ftFtkgQJdpzEaRBmFEInwZip98teh004whmVkKTULXPrmw0z6IUcKxU
sY93Va70v4cgG5/qroybrdaqwWkSzQtsGTHoH2ojiPWmlIS+2IR60Q/OiIqME4xy9KSIfnULfLWx
Mw2JrRZiF9C3xNMj2k5btevSY9AUMfIfboKmeJDaQa0Oj2Rws5Mq1f4+U6XxNffcbBcMof8YSYX/
4JV5/IjkWLf7+DcSVbSnuGm3U4OY5hO8+fcMIP4jXNHBtZhW/EFp3LtI5N9Mg8hHLFNzL2T8Z/hp
xYnKztx7AwrEftdmO78w6w2upXuutEZ9MZK6241K3eP5/NT5+L3Iyo1d6hZDt8H/Ba+EBrpneyaq
48qQm1vJ8ke7Luv4TqCL+D00xujY+4Oxi4qg+R7TkPtD0mVhb46uezV4QYhoN1pP5KeNaNMLZXI/
1npxSkZJfKLggeJUhK7MIdAVYW9EykENFOmE/1CuLWjuR1vPyvHay0wztfWya51RRUYJdNawReuq
/u6h6vaTMNt/rA2c+CaYuDk2ei80f3Khlu6D0cg3VmNBBkgynqZqE9lvLyiGBy0eEX8dYyvZdqBL
7MRv1Js4dKN0atMQjl7BvYnMplnYiZ7RqCY3rrINCdkey74XbtpJRNusRvEeMRnhlZ9rHFMQfR6V
hT86AaIH5cYKErRAjXy0tlngoRPt9RVCvug6cW4KSz2YVlRQd/ai2zFW1EeY8FV079C1eUD9BySS
GMTtTdQP1Ul3g+4utuT+KXOH5L1ys/KuVBFZ0yIyYhsrz8IXKc77h7yowRwqk3Bq5I39Y0d/yLOg
+M2fHiEXOja8wn0SuE1qu2zl9KmCTA5lrFR9GuSx/C42we8SVOHWFQDdgYFrDlWgRX9KqbP+8ovS
KBE01PNH1iTbRVJcI3w8asqzZ2ThK8q30VMVoWRbFSECNL1YS5uAeoAjhr1+lKRJJ1pLpWyDCot/
nyh5ex0kRfnctlmOaiA/FzqBXse3VSK775o2aH+IkVUiGy49G6bQwrfTvuWS7X33Gu367DqWwmSr
IG3+fVAEmMB7qGA2lHqGbSlaNe5a8dAZpGkWfQaeU95QRQ9D6lYOpevhrWXi9n3XteNmHP0YnfjK
PJkFMclG8gP/SGeoB+Gh0fq3BMfFfSDkopPFlXijNVnsQ8SSqlelYt1WfnvjV+qDjI5kFRlPUjj6
9+japLeKr/hsryI+jBKIUDU+mqkkviCJZIeWN0mSh6eCLNMOte1iCxto628Mr7Z2SrIzSA2VvQ0p
NhWyHL9QKjL6Yxb5o00RC9m3LMnMLeST9ZG1SJ1O74Rr0UWbtpMz5U1VAvGQZYN7VwW5dRNVrnlS
Qf1eeSzftuv5ay0Q+2zgKOk2WuKPBUGYVu7rETW8TW+2zS190rSB+vh7CgM0FPtavBupYz2gzIws
EFrmW1Wu06sqMNWXdvSJZgZ+PFVk4Y62IXXcqAkhIzIn6cNgNQkOoSrfJD/uuE8y47eS5M0WYUfl
lBCIPlPQ1R6SPG6cUA+rgxSl3pWoNC31JdcKnTYw4rt0CIJHuIWgMI3CdGuKoXWK5A415kwfhx2P
7yCyvRYXval6A8F2s4wfvTbun9VqSK+6MTW3kTwY3yolCx30Yb27rgEKuPkYg9kwkdWQBB6s9VX8
WCGn8kJt1ju1YlPe06+bqZtijJJjnGXy0Wxy6+5jyKqvKE5VVfm2HJPfWl56t0LtorttxoIjZvwq
b5ABYXSrwMtH+N0s1OI9Uibx3oNRZkr3plfIiCGfJIYxnsGL+H92UcVAOj2ZPtoKrv++JOSm589q
vBdMxX9IxFo+RrUxwPXVJf02odh/UMuhO4huWdzWSWMcidd0p/Qy8pOtX/72PDDRGyok/nU1KOTs
h0JJA6TAJOWbVxTFNg4Hf+tJbXQfGaG4qUtoZgpBCJHC7r1tV9WqI0qee3A5Np2QllulltJb1fUJ
t0xPfGyQQbwO+o5Z4A7eBVLP1mwT44DKbf6WSbXyJA9pMwkEq7/SyKXRKGqR/IPKZldoVf2YGJJx
02Rlf+CBE/0Fo0TyJId+vkUgsnrhPp701ntEdDs0ge109KRDnDXRo9mU3HpN4pbMEDuzyytz6zWc
jChG4cL2fBS1tpE7hj+70GVus0ISrkdFrF81g/hUbAtzT2xQPGWFb20+1qeV6TjeqN3Y/8pqjxyd
GlXpVaaxnVRN6J470ntO1o+Ko8JO+D1PeGE1lmuqkwsPRfxE76VHverKfV4nKPwacbYr8EpO0qQ5
+bFo3LhlqO904a8y+81uSQglM9x1rygefwq8h0CJ84EHmDoWvGgbPrz3lPi+Dvz21W3Y+EWVJKcY
Ac49uyO/oiDj/YXqZgq0F4ntd6+0zEefu9FAICzu92Vv6Q96EUrXvdSkhSOLJWw4neFHD6PeF7dq
4RkvjZBO0lWG5N2mlp+8ywE1fVvx6+BBl9t83MiyIJBDQhz6CO+uIW8QLuWlGYeF6FRyLj/rgWhd
qZmknrRYH+96Mm4/wOJB3aajqlhspEwgpig7wfxlRKUH35VEG2ggBqYDQwsl0Eqs1J1gWdFNU2fq
7671vXprBHlcbMmiab9hJLKgJ/KRBhbj/ldVGFaGSnDg/fbGzkLotiKNa3tV1Fg2ao3ym2hmQnEQ
q9LqN5LRDe9KSob0KBrJQDs87JzPJg8GeB+9iiMyClPUr1H7vUv9kWjLbNlEQxRHp7Co6zd2Wv8L
lYEOOIphtN5m0mN+Uac3wD4TBuE6q62yuhZjD/5cNcuK3DaHVNYA/mTunajyyrVVo6n0gxDK2TEP
xQSlJGQ9gezIhPNa75I9rQwj8Y5SURDnNqoVoWHOVVbCS6OMBlJvdf+mIOz4vVVF9zVLWv+b5vc5
On5ovlUo1heDQb89SttkxQI+AU1Z4kOtsm4yhNdQc+mQprvzFAn9Qvyw+mJqKRPYWB0qz+rA5mcs
bDlzjIZgj/d0E7tqqkH6P9KurDlPHU3/la5zTw8gNk1N9wXLt3tfEueGshMHEGIREgj06+ch3TPH
+eKKp3suU44tEFre5VniDiEaiWt4MqpY+0Tfd1bLb3sHlsjJRCqc7j31Jwj4e2UFUY+FY06jsCxv
6hDfKy0sD/Foj8N+A7+7Xh5lPcFjFY1L/Rr0DVy2Yc1I0oggDM49f4k2kkXhcgnUg4TrM2u9tXDe
ErHTQrPoKlp69uxFovwUGVEBchI0S5MVLKrHFJdwZO0mDXcLiBkXkh6C3iP9yRUw8bRkSa4mKFXv
c6/0NDy4cjtI2ZKDzlRCC0InSg35KrO15HCPqAu6GewGMGivHkpYv9fR0KV5/8Mqw470+gccZC+i
wf/KbA1foI1fQGs9s6TR1wSqahPI5bT63urCFbFE0+yeQtGpSrtlDq9DXSwdgp2qHhNYDk6fOiit
5vtC1Zi/BYLi8BIv7Aif2YI+G47TENEzXviFMdBdtsobo2in834pLnQNc7ONpvhhEQxYwagoFgdp
4Jyx6ygcyRMbuTyElZZF613TEAuhal/DKpDaOT8hiMPHdlExiEdduQ+6hJ0FVrLvPmnmYO3UJVN7
eBGuT9phY+87blcqk72NJWHNHb/1ezNGccWNOUy4kklq2aR3t2YcuJcKD7psKWGTcxDIcx9XZHaU
GZQ/zLarch+EKLgCQqkcXTpMmfY8+JtLclxCIFHj0J6bTWtK/eiyYAyQBMry1pp9fmpR0yebwuLk
KZrnaUg9nO6XjjcEEhbtBIQ72dGQZe26XiHHk1N4GOOWMA2NLqcWDVIEXtFq7+oGkP6ZZpQEYhCT
7SZm/YTbYfT0q18X7hh3cy2Plmu5Tzhy1tPAxsorvAW3fejkpoknZ86vAJTBBi1xvljCw54ZWjGb
HUCodZA2AgJDMYMq80NRwMHMC9X01YxTTdOwgzNtSopZv3YiCCDKnedWCuUVRCgGBqUPnUP066rl
YbK6UOWNh0f/0rhhfkuDcVlgCybsceUUNyduT1C6BzKxjFllsyDuCfTcROB0Bz8n9IkhWL1wImxN
mPoadR8sFsuWQI6fR0LaT8h8iq1CrZUlOTTbvBhO2dAwJaDlxXrM6V3triggWnMLlxYqI3AN1Xw/
jZCnGAc138kyZJtgjBaEUB4VMh4gQZuCoThdVp1Pbvp8QXYQLWM/xdzU4hCSvHgdNIBUdkXYUZkw
+DZ5YaXTCpbgt6Kt/BvheQvOYl1+BahDv4buIFKowzs7OeO8Y11XlDEgme0nEeHqtZycDGnVOOYy
GvX8iOmP9hIu7UkJkkg8LGGfOLhDTqilhFhEdnTRwaZ2+yOENuBcJSi1IRufVzd7hY9pO8i80YLi
26m1gy3MXOm+X/rxpmRUXAb26tHad8rKRJ53+4Lp4BFuMVEGDB5knOqo2GlwHE7Nws1nRGvYOF0+
X9U1HxKP+2jOEGUJCGlN2Aj2CKECEYk90GwCkkyo0jcwO46V6qJ96KrmOOWzjyIEzEIVW/qdMI4F
z/mh3NJpai/mYexOQR6NhyJU3b5VBcogWkDJe+WluIurTiri9SHwhnbry8baAGTqpqjcRl/Xoxvl
rsg+1A11D15Bi6MMcpwKmOuHqXD5ofREvne1H6CzOJJ0LjkMZbFe0kLP5VbMIYxdUTBKlHTKOweC
oLuKUVRbBnvaMwPhR+Xx72jrPbeUDPt+agU2SYUV79llVjaun642qkm75OJ6llZ5Ey3wBoYRcwv9
nB5osCgP8DgRaGOiLx7RJSYb6dX1fVPq/Ahbn/FY98AL+FEN9zfsGxAL0FQGtQAWPvaER5HEUSxD
/blKUGVzk4lrfd0r66GjXbsdqKv2I2Ui811k/WzNuepmRF6G0G6zoHoGLpXKmMQqCYtJfhkgEgq0
Y0RhGVJGfMvWUg0qb/rVhBBii2sK+3epBnri7ayegqUQdmy7JNzWhHTQcwjDbVhKvce9Qm7sPjDp
0shgT5X5VlkOPyw29zIXW/sqkMhgAhvdR7eFv/McdAqfwuJbDgMuxBK5I2XSd30U8yqw94No7NeK
dgymAr3UL9q22kwsnF0peyySDuCHz5Nl1fA17Jz2UjmwthoD8sIZYg94skaHuiqrk3Qm8qgHmK4P
tAWEU3nyUzG5TdpGc3Cr4Tr9sljWnLGwgcYGd5t556MBD4X1GTTCsihP3A3Icex0+23xV7Qo6v8X
lu+3m4nAq2JGzeQSjtbtERWl/KKshXyeRTRfkDkYr/Bhop1fSHYN66VXICTHQ+irYYt8bNm1qjaQ
FcnLhEc+HsizlyOnDqjKVTtcVXyt27pGQwRyUBZUkCYc7B3cZT5J4QePnijtLNQtUt4hhBRBI/yq
TEqYdx8qOJTvAhgYp6q3n1Bq8XfjRLzNbDx/uwx+cBMJd4mxg52kYgvfTKKgCRx/eKpKFLs9iLFf
mNCER0D1exiVI6oYcK3B4nh2D85IYAPirOTDeSx3jaLTdvJYnUXFpE6Ii6aDbRyUY6sZ2x1HEcjB
gxQpBKYgXuOa5eg1/ZIB07x8tYhjfx0UWb5b/TzDm33tWZLa7RHGKNSjEWQW1zwffLgMs2KPFcq+
9MxqjxCFHRK2NFzEpct5ukxw8xW2BYKpU1dbKF5MXytPPjkGRXSgs/NkUk23X4wlbwEEbXcNJrqL
R3ucaDq02vvcNC52KVdLcbDGctgwoIQymg/erkGj67ZT9YcUAue9di3oXRAxgqqFS84lMtHBUoh4
mzIVGdTbT/JyeZ2Pww6IwgicZm/nvlR3H6Hu3h8zXD0gAFZH8/HnrjeaPAtgvgLAhL6/GQsAn1F9
3IgBl+UHLcf3+usoKQMHC/lPcL/O+uuMd3qyJRYo37PrGeV5kVTQp19U6l9Crj4lQ1zOADcvOwvW
iR+pM7yL0Hk7/FnfWGkBqh7p0HIHYZ2ssjBoJg17WFE793CkPLZX4Dqd2HMIAHt3N28tKDnNyIfT
eTs/1Hfjy0ec4fca2W8e6Idr69uuOfi8tFwwH8O0XpooGta3H0z5ex3lt0OcdZRDexgZLpp1yj0U
C9sNwjN5UW/hh/E1ShUw7OpWih0Knh+KFq7Ted4+fzu0+/O6mto5KMT6tZmXzdfjDjWiQ37gdyDM
ApBWvNp3Qex9NtAzgVZVtfnoc3/05md4rLa0rUErDI8ILPWrPq5xHZLwc22aD7r2726gP5f1uTZU
7Xqz51aY47UNZ9dFWtAGGJWvv/+UH42y/vzNYllctwYjYB1lBVzVL3X1XEOd8f83yDqpbwaxUUPk
Q4UtMhM0lUMgvYbhYmg/ktD86F3Wg+LNMPDZlNwzGMao9kJ3yL2rDe+HDyAOH22vs+OG8kLpkWKU
AP1ly4L36/LvfBOw8eDYDcyVe8706VEJm2pUoWGci3iDxP28H53n33+SXzUvACyM/hzk/JQoxoF0
MKgrUxLzvfu935DjcFVkebo8oZR4D+XkdDmaC1REXroPaFnv7iHQDQEpheYYqKY/f6cGCWJujxi6
I11ModznIfQsRpEGKEj//jXfHWo1rHNAbV+dLX8eqosI8/MW9Xo0fTIxNRsaITBUM3myi+bx92O9
O6V01S9A2rJSW8/OhtHJfWZmDKZScM1GFKWO652g9v0GJbBpF933OBnhzqrvujbWH3qpvbcy346/
/vzN+g8RLrMRTdSU5g+8ee0/0rn5lXaCNfN2gLPZ9BntA1thgFWIqN3kj+0GOUlwwPm/BfTGy4JN
v9UsYYD07+etuohuP4I7/0pGO3uG9Yu/eUm7HIF1H/EMfI+7/od7WyJSUF58eLZ/LFv73gJ6+8pn
Z4rX9SE6VBjOYfXRM+7l0NsoljYHt+AfrNV19s5uNlAUQ+jsAGgJ56mzQKIvYfNjD8BCF66J2Txu
BlHGSGN3v1+mHwxDzwIzTxi4tbsYJuxZUrag1ZQmdoqPQGcfDXMWIlSmkRWdMEyV29CPpFlIWiRO
xeb3b/POmn87afQsHKiBiCndBsO45V04QLoD8/b7Ed59kQD69ZAWgDqlf7YCaFP4vi5FkUo2xBbr
Uiu4XGSZ/P9GOTsTXahNsrDHKMg0ExvKP2hHJmCY/Os3MXQE/nyZszVG+sHmJOwxXeJ14C0qqpdL
53zwLu9+kz8H+UWJzeUV85HrpVykw/gtBETp35ms0A9gdAI2wjkoPtdVbrTPC3C/+iImpXNXdVC3
ncN/makeEAiHgfTqObAeAY7758NmDPhca4Gmq+tZ4NPNN4UIPrqI350tQEEhOgMN4F8EWBs5jpXv
KxT2DuW3VfdbPtBLmbbP5U7erU5yzv73s/er0s36Vm9GPNszpifO5HgYsYJhdJN+CZ4BstxX+6lJ
vQ09QOvm4aOw/d2XBKeHQiH4HSZ2AQheCWAr6nxhkzTtaYSn6u/f6r0RMHuQHQYt8leScoOy/uJq
VBKFOhUNVDmn5h/L+j++zv9ZvHbX/ziK5d//C//+2vULWomlOvvn36/61/ZODa+v6uK5/6/1V//3
v/7953/iN//5l9Nn9fzTP7JWVWq5GV+H5fZVjlz9GBPPsP7P/+sP//L646/cL/3r3/54/tZUAFyh
QFZ9VX/880f7b3/7Y0X74vP+x9sR/vnjy+cGv3n33KrnvyQYeKhaLN1//NU3v/r6LNXf/rC86K/E
DUNMbQRBqDWO0q8/fuCTv4LlQDwYlsCfJ0Jt6Y+/tN2gSvyS6/8VqkZwkICoJWDcdohTTXZosqw/
o38lPioDKJGsdvIgMPzxPw/506f489P8pR2b665qlfzbH+fanR7g9dDsRLgMDzUYvAbr8ngTFgBS
wgTwfh1CE7JZXquDm7Rpl4Dzd2Xd5PEqkMi2QLF9FGCeLbvzcc+5cY1EE7adUXuqgZSIwStrYjck
H1D/z3fsL6Oc7VjHoKA7rW/H9k4VqyvAWZMpDmBX29wPiHtQUN2+WQX/nOC3E7reN2+CkV9GPItl
KahZ+HgY0UBYcLoo2AHtxlSi45v3bTJVHwx3rnP2y3hn349VqgCaZUQN76AztHzpZrV7EFsI6Ze7
HNbq9KZBUuLrzD7mDdoY8b+odfmPJ6Ah+Bmg6kEz4uysDwI6h8q1AP4GGibjNsyLgDnIfj+t52oA
56Ocy+0Wc8B71eI9ZYaqLNnQTbEjO6CFonS4X7mpVgYNOzj/dfduSuH/xw9tNl90V1DL+iANOwts
fnmUswgt7CseIrTtUl1JQGc6DWR4qILdUHrWp9+/9tlQIEFhg6P9tZYCbRzQZ6splz10rMaxSYsK
Tf3AGfJ7Skp3XwEX9O33Q/3K3MZYng2FDOpTByK+Z98xgtJwXjXAnqt0AgwJ4UGsEU+nk0zoc7OP
gBBORbraXLiARCT2R+W399717fhnkRwP0RZ2rRIAf+e6tm4pOVBy9/t3fG8IEEcgBIXiMErX68/f
HHa+1zhek0OJPoKBvbfP+/tO/WuL48cXg/lrBJgTDnacqj8PYUcFqtlofkGSmV8suf8wy2gTyDn9
/ZucHZ/nw5xXIYIy4Lg2YHXJBns322SvnI986tYnfXOS/RgCMS9qKS7MUn9xliD+sLS68jDEfhXW
Uzu9cbJ/x6EJ6w4i7vTHEsfpcDZj5TD1vGkoxw00nWCPyJEb02zeeaiHAk4D2+gduf797P2akP88
5rluIpDUkO6r8W7jknS71ZkVJp7bliXuobtssgZCIuvtB5GCKlkFDMFe/SA7+iU//vEE4EYQGJJQ
6Mf/vE6A2pSADS+Qp5r9lJdhqvVRgecGmOMHAd6v2iVnQ52tegFsWd1CBwHqKXZi0jIR21WwQMV0
O22XnfxgB7y3NNdQJwxhx/MrT4sAvZl3NICPc1UBjPvNANj0+8/3a18GbwRaPVT3wCdGfnF2Auuc
osGu2yblp/HAp9ikaB9s5UVwDbzIAjfKZV8eog/EQ349PGD5tyr+Q2cTnqjniqKoP0B5onBlagBG
ajSgBvAtqz9SYIMD33rQ/rzxfh7o7NAfiqnNq8Ve0k52aLxGrSXqJEI95UHPil/7CpjLZO6Wb5ZY
AMAASgRtSeP3gD14ObrcJPju+n4PdShaxu4UsReYL9JDTSrFkpFOeg9aB+IRx4IlhdAkozxSm3As
2Y64UZSJdhwOrVeVF0bgr7ZtqJ/4DJ0fv+taMFKk2WngXDbQewVCayqqz0DE6+UbDNO71ZXFKyzH
S8YpsqwYiXNr86TFdcmuheUP2FQdZOv8svbi1R7wu0SAum+4ERfR4oo7t1YQSQ6ANg6taUnLqdYb
OhTA7jHuvdRg5FUxuOplCjRHCXCOWNy0Y/n0ibeix8efzWa0xcgSC1B4O15Gx3mtRTDuIj5CcbJh
4VXfLs5xtDn9DAhTtQCS01UAHi1tikefM6vq2Z4FQ3gcWVB14LxZ7ODVoACyqg5OrY1erOeiozui
a367tNOEdiv3HJnUo7Gzpert24kD3Q8sRnXKC79NgQGgl8NAxca0rp30q+ZuJNoyMY7fHSDjTW4j
bcsTr8YxQx+y3RZ4iIT1Xb4XaCtvymAGs8kARhVwdzh4vbvs5ia09hIU6qzKh/ZkqQINWgdNO5dR
/xjNK0kgZEX0inSj3nR5ba7Al29WIiOE670GGEczOU+S2OwCHoTR0ww/H7SV0ecNQmo9ADOOXneH
AESnNgAJt9ZkVfezCJ0v0FjhqT0allkz9IIBc4YPHB9Q1zeRrS/AQ1RZJP3mTk9B9WLxrt8FczXf
l0MPIK+hkDEJNU+AXmZxNSn7AXWJIQ2wIE0yAZLXJBpyGc+gwxUggUA9Sx5rxpcw7vWkVAzA5vRM
NCgAMQU6agvBcIChdF8mkzgMy4je0hh9IcvYUcC71noK1I/SYbC6rSERMCiS2ntk8vVV0/TiEdiU
Oc77oToJD3jEHuKyl6PtcLQ/ldOg822zx6AEmRtjSHVkHHIBaWAVwNRYEfS2rUDFHHBCNMY5EFIc
gj4+E37mO7P7BejT/iLIx2FD6zwEsWgA2jIvCNqszudmhigDwpTyQOuhnbKwKcGL6yx/VxrjPRmn
WMFWqIlHOR1QegrB6J3n5sIagCerQ9JDgGqYyk1UogGgeS+XJBpkeQSjUN1Gll+zDQWqQl9S2Kw3
qVugbFUEfQThI2JkOcY6EsXF5Er3qzQL/WIDx5taU2A21Wx01hgvGmJCxHTIW59tgbQHK8n05oiv
E4BRsOTV0YwdUIqstKcDWvLhbemE5iKwmupRAiF0TW1LXney6O+JIfylbUD3o5HwAfmVvCsTMD3n
jAxukeRq8lMyKyBU3NI9RG2p7iy/8TZccgN5cag8k7RRnGYNKGPPQIHXx1y05HvVMHxjdNTDPm5I
PqTzFHpIFFaOUFR31c7tvQdibJwZ0diB9deTLK87fU/s2QPX3jM8RcsrCkfQ8twFPCI2JTC7iDLe
lHI799pkxtLWS1gFoYghN6E2OFbGJAAg9mXxq+GLO4wacCcgqsHGTzgLPIAwVZsYqVwwVCiOUaZD
C3Ui/27KB3nR504TUw6MOPQdvG2HkzYZpRWmpT3raxMM5YlaQqI6m7dAAlnkEPm5umV2OT/xlg3X
NWRAT74AUAcyyACXWYxtwZKNEqzEFrgvQKjh6kAOJA9bEGmIdTC5hEq033EfMccQHQCRYqlpGwBd
ANm8HCh4eW7R+Sm2pdwGDNw8UQTRNujHAZwwLFnSgJI8hQUQjRysuNjxe0ifVdYChCMQ+jgKuosR
2eDOEkBGey60RtrItdIykCvVNPc3vkWXre5VHpeEiZ2Tuzyd6EB2OZhBODKWYiM0QF4jtbpd4Jfs
SrSSprM9900MoZn+YaKsO1kNkReg3DrXYAuC5AFw1lOLYzOpAyxLM/VTwvtq2LlG6ls1hPNuFR/e
QfMBuKa2mw90zJdreCYtWyCEsSQ4/Nlq5hY7YHVAd7BaVBLnEq7WdggasV0WmZwBbIwmx7qaQTNN
6NyrDFhsvgXJRd5rb4bOnrUMS1wIYLfKdhpeRxTLrgZrqD8ZFEpfFKSCNMRh2+DKUrjVhOag3iCY
uB5y0V2T2fVuBcD1WRcMIoMgwfRplS58CHs1vbKhMXeBu0ABppTgp7IcwPfafgKYn6QOB1ErQaQB
zq5Y5LSFRE/3BYSFYFfXAdvnSvELd/a8T7mE73jrzlokllcGu9m36m2NpP5ADTy0IobvQQOYRk/g
j8U5cYbEb9w5WbwF7cbeQItCQBPypAKjrzy0D+CuUvoMiAk1XxJM/hPCp34TVq3ZQiILKBnXCbJW
10AzTT0MaLQZwTrAc0LjA8S8Hm8a8BocHO5APpOj4MUTcJLxTeBjyXYoXLrAcdn2PcK9Ytu6XeXG
c879l6prepr0geQvRQTuJzRbfAlqCnPNEwxpetCCLaAxG98ZbuVUmKvKqesN1OnV946JimD2pu5T
D4xvkxjqAWirpaUvy7wKwLWzySfijOMXS9jgYtsK8neOxXzwVO1hz6mm2I60ufKAi/9qjUAzJoXm
tIjZUgAnD+wv+zTkuBYGrNtTBPu8BMjbCV7ik/dldAewEz209GNpeLRtNFj4cY+K33Hox/J7D75C
6gYT1krQgTtWA3sNfk208ZgzHZlXNLdtzpxNsTBAggn0HNZPkEholR1p2eZpQ8HbacFwgwGfmz9Y
UPd7HE0xHQV0NjZTK/PDUHbVJkKZfs9LawLxRNfZWAgAOscKhIfGr3Yzt9sDIk+klg3eqSh8gweC
QsnEQT6fl3m4qY1R29GW2IFhrcY0HBp1HMwkj24k+tRiDnmlFgA7MI1NTB6yo64IiGBgMZqDK0t1
VIAw33U0Upd+ULYbJRwBmYrWpH7QQUgeQRlBzBdo6JLXS/7s2D1hkEwBSgeSRwJHkFcvTp8aOI8e
KwnWliZV9TA3FPIQQcuLExtLcTs0C7sppc++VFjq24aE1iPpdHFZw4DyjlGNkMynl4Imzie/QL60
Iquhmy+C5eBFUHSeNEdq2NoTqj0Bwiqr8zkOkjBEeVQweQtObf2ZAlHbgJM2m4sSdJ8iLpiMLvKu
9Hde25Ub2U7Lhc36lZxrgwkBwoO+d13szTiXs3pWgDPvJecrn99BZJfP4luTt+a2cyJ5dNpOXrLa
QJWwEhQ8iEIj/FHDCEKo39jsUz136rnwiq7e2FWvoAhQR+BE+qwZHrpQCWA3WyrbzeBLL491OYD0
SV0QnC1Sj4CwWG10ZQkMMhS0vAKzn71W0ELKY9NwOxkiRa6szq632qHITJyp/Ro2kgSZ4w70SQ+Q
TIpnqGBvmlqqlx6CsVsBOYCvsx/SF+VrdkNMBYesrp2tXRgY8zTWVICezsQjon/7a66pBy4EdGXA
mFGw2QjFfHDnVsamrJcE8ggeQKXEP7Ay5BtqKrIbZtCFzALfq3AGrbHlqokj17DdQurvGkDptIBq
wIb5Lnm0yrGAS9Sst5Pjz8DE4qoUFl/RqS3ABp3yjrKDE6kFl/c7YKUL5D1De0F72OdpyF4ATYSn
MPNQn5RVN5ettvUxWpzyQVWYJEuocIPH628GJBKJ6nM7MygUZquW19buW2zpGsHGLCl44rVA6RLN
8cwDh+iageO2L+VSg0oI+rBTFd22kSDGTgTAV/CG6L6Ei/cWRFxE6s7c3tnl1O6FZ7O0tZogLUr8
bptjF/W+sDYQkYB4kK6KbGCFeY7Y3N8uwThn/mD3RzpRnoVAxMYRU4gapfBu+xCAWAbGVTyJsd/k
YrbTxQhwdavO0ZnvSW8H3rd8ElEb4Uwt+ZeqhN9dGbjlgwSo4BF5SLNxoXaB3IG43+dlWr6VFgnX
HUqcG+kpbwclBbyJya0L7TX0Ts4tyhBOnu/Goa+yeonKxNEtwky2dHs65yxjTlG+Ei15tlikyvDu
uoijEaovCTIzWK9hzY9xC3ZfnBfI0kq3wIcrfVT4lGuiWweyIsdewpI7XnhbXPpCgVeY+6iDI1P9
XDKMhkMRKFsdvICbF6Q+FWQ/tVEQy8nIG7cA34eoEAIdpeNeQsVh6hMQUAAJ5i0KowVYKyCkAsub
jFHl3qmlD57tdoblhAnHE1OKZhbKqp/BFiwOehyGG22D9TEKMurEVbL5Aohrd9UQL3wEY0NdLZNr
74D0pXbMRqKvpkLDSw288BGflLibYVTeACLhUN2RsepekCdOEKVtHZWi2dFcRhBR+VSaLvI2qgCH
NVHMcy80MO1f2hI+YuC6mg1EEspPSpp2lwOlgd5PW8hssBbUewO/LsHdCJ3uEogwky3CqDqBEVRz
S8wCczVdW+C1j9K9tvyWHKzIoS/LAsXwoZVm32HtICrvF+zxrhoSY/MysSwQYmYUuU+mzPkdPA2B
NG8AGH5s646sChbNZnAR2M/EDVIBZeGHyUaonkDM02RO57Aby/XMKUIQmk5zvUCmdpo3DBD9KYmM
roGrd9yvEY7RfVcosWG97Z1oAy5BDkj0Ph+pDfAQ08WVXdh0NzXV8l1CMsuPERUhCMaevaZRZ1hS
Q7Ejo+UUFODkGMzhD+pO2fUaTLi5ueeovmxz6K7ppDS858gmUDFKQkaqdKCLA1ootm+CLSg2k3TM
d2MLc6y6wUsWm1D0oDrLvelpPn4HvSV/LUDUzcxiI4aa66K4dXxd7BZR09ciclBDsJyCZvZcWncC
YmY7xAscaUvePQ2lccHsz5FhwSciAbLSv3fUhFDcXygiRWl/Bu2mfgQBCBIz2o8+k9ppIcQCYDw+
nIdbo8pBLKmxdJB3hmtaNleAZjKvTUm1RvrgWaHC4hfqSzTm6goFuWAb6dD70jlDc2X3s7gCk59+
d+qIplNHceXJeUQopumiNhZBBhePuLKyvnILuBMbcM4Si5gOJHEl6X7JI+uSQv97W/YQyJnV1O/Q
9uRPAWLBDfhn/YnDtcuJiV03u2BEsSKAlM5WtQ5Mwkpo7MRN4ZgjIw3f1Qu3PgmIKlhISxf7Zp6E
fkToH3mxBNtwQ5mx9gtwBAnYTd1+JH5xU9tVCPR6U1+43LOuB6edAch1gxvWiBLkDHfczMPk7Cue
8107muA0qzH6OoOCeomsq0KCnk/HrvOqayH0BC6cTbIW7F4vJq6aXlyiovuGgVHl51V/Q5dAnSCx
ED1aU9F/nacRYg3WxPgjBJP8HZMKUUEzKSAzoOSWcdL74Akjdz6h3MYgRRiBf43rKmtpG4HbGEzP
Ha6hh6oR40vnKfsrQJvlaQItZlOSuk+QpM6ZRA3/y0Q7uYXPH9T0Ftbvec37yx6XQ5aPfN47kCG6
xvadL7GyEaXmdDmKFRCkUH6FlM1gjQuwcbW7m6Rs6hTUD2+vGShwiQ2w7bZHB/IAOYQJvl/VeAlC
aIWyhmc3SNT85tUKS8RvixMeogZ6XQDbzci9cCfGlUUZVHqhWPfCSGuuRxzLT50P2ilfjLOb88i/
oVOk0xxQD2h3oDAHUv4CWZfBu4dCvTlQF1LuRdk0t7Xbku1IbDCJdD4xaGXkYDEuyn0OR+M/0ajQ
T57K8y3huQc7VUa3vCAQmCohj5EGnUQdcQzqa3+ELnNpDfNdi1vxszvhDB0CZW0FFGX3RkTRtVnA
3Q6rxr2nIiJ7YnJ968GF93PDujDxQTlBS8aaTwPa2vvIgnNnDBmI5QKiJuboNyxHRmQ533H4lVuw
2tlpYVEYL3WvNtxywAXDwMDck/KxGlz7EHUOvabaLa+lCGB5FNigCbUe3wd6hugf7mRoO8yoi5U2
zOVyq25TV0J0h0IH+lIh+P6GegpM7kTRX7kt+GGLrvtrFHhDEAYdUV2g9Ns/UzHx1MzNeGMcPXwd
nAVSG5MrtgPvcKpAgIPFuBibrQtJqWcwO6tDUelmO6mlXGIwg2nsm2DcmCWoIOzR4CgkITr7OIUz
v28QqoipO0HWldxAC6G4dmQjbyAxXMSQhKljPfV9rIxGJgDe+9621X+zdx7LkZvbmn2VGz2HAt4M
O4FEGjJJFl2ZCYJFluC9x9vcZ+kX6wVK54gE8xIhnVFHtCZSREVpJ4Df7v3t9SWPpSzNre3jYCvN
qLiK1dOrqJvdc90r403aFPFdkUid66tB+qgbY3AivRTiWWLFW3VoRDpejOTnVDQ7OvQ59Hhyc6qi
xju2URTe+WAwtmURNdwl2BSvFJ/U7OhzI605pDtyOyrXQ6FJm0lNgiPnLIu244K+NVOAaSZmnMTF
ajqNJCmvgxToVFTG4radKnMfDmTsfcyITmKQY38qgrTdKHqIifjQZLtpgtPVS1ELf6AZoK23qSJt
JKWDd6AWklsHibWJuXA5pWDVB00KaNeMCmEfFixnkdL5R3bB9Jb3GOxVATqEFXNcDKc82VnJ+Hsu
BkgHTSG+D2WN9mBNwbxhaDm19xx6LX/aTXIknAKzUU+aMcRUDjj3HchUY8QjJsWtLAyD7acSOecq
7WkPShqbLG56MDqx+NJVUXFp1ZGxizj4QOmUhU3gkYfvRoVandwZXK5T9bLpc/5LDQDTKcwLowtU
Ry/ZAxixaARCo9jpUvYrKgP/thP06nsDNmQ7QNuxZ2EXXYf5zBIyai6H/Yvc5/GehDit4lNlXUlo
LHZDKvRHOv27i4lxvIPCjNKQ1KTTxxUGerqlbHxf4eYziGgQqULOR6fJ07fIng03DPLsoo21/oYu
O22bcLl1KCs1dkjf/L5Kqp7UiJxfBqnkO0NilftWKHCKUL3mBjIYw2Hg/EHjOgynUAlvWgO4WzFM
1oWukp8KCnk6KIoer4haPpSH8JNEg4BoB57uXDx8XzksQkavmVNfM6tbMbnp9J85ndVN9dJ0K5E+
VPLeR1oWmbsEsUBCLYYB8JJn3wfx20odb5bfvKt0LQIs6njFRCXdQL7pjEK3m4IrNf6mKrKTGT8H
Mi5Awihg3GmeZgtGd9cX+38SngMGBJpZO/xBONykIB1kv3TwLTzRdnUS2SJIl5ZtCc1n3BhlAs6r
YUsf9yJbVFFvP/8FZ14wdGttFr3PYgFjLhK/0SNQbfMqgVIPTXEZPThy/+J74Uqx9MxwUdC9ctBB
38WDLqqJuVGCNa2HwmlCrd1EpfkkS56bDfk+7fJvMFwy5+8/FIp5jTkkGlifLHTSRjSGE+yt3Mlp
/NsIfbJXquHL5zE+qtn5YPKsWTNUZgBl4PdvThxyyFoc5P6saUsbMFs7bSu6yhan05WB8qHy+xqM
ejNxVKwsF5+pAJpaQ8PIHSW+zPsviXKc1lpwZnHLYiYoIG4NZCMGEvZXw8M3I0ENulL05Fk2pr8U
UQ+F4NbPjuwyrikKTtMmu89foHxmWGAVK0kyTRekFpc9F7k/UQEsktzpnv0n5XlAFhBuvYNqJ26q
bmK7dY3tdEFO/tq/mbbyJth6V7FT38lfLSdfmQbymXXg3Y+Z58mbp/e0AJxpx4+pnPxxFpt4u/5Y
0P7BqeE6cMnlbYBMBVejI2+SL+aF4Ky1p52ZidhRyTPpFbkLeNn3vwBSQDT3gOaO5ef3KFW+BeGa
T++ZUYScUzNUClEoF6xFiCwNCp/aMczILN9E3ZUW3/mjvyL2OPccb4Mshmoz1WrJsZmSM9KAxhRh
EmQrC8qZocpNg5ekIUNVpaUvj99Eetz0cGBlbXqRcjWidjranml81WBX2WIhPzeV+A+CMs0NFpRZ
XbVsJuh7vzZbhRHSl7Vio1rPN36TXPT98MvP24tQkh+7XF7Z/z7qTPhgFnwCZB/8G8fR96NCSFpA
k0Exiw4bAWWs5WIweqNfm5vxktwI8CXXd7WV9XM16nLFnoQKrSNRZ0PVhlIkIjwNZfvocHrZ1wcw
O6vjXz4zcAzWN5YentTQX9WBb6Zg2ORyaExB6Xg/AGiEe9WmSIOy/r451DvBNuza2crXqb+LD9M2
2thAka9YE1ZWgqVgF0dpFDZIpTWI7Ah7xHnZevMzlCYVxknUylcRYn/VP9A+b3t39PvbqZteY+S6
8rY/qNzmgNzpLZW2OnraFy+7zoZYD8awfG3Nqnfkt13VXTeQOjP5DW68KLZ5xI+4eeA+XIAFuuxr
6N+bLo8opvTmSY6q6u/PFANABYoNjoeqZCzeYGkIYgjamNYu0ToA3XkIk/6K8y94WJmj7VT0nBXN
lf343OiR5nZB1rV5H1usbZGYTqKS8BZDaXz0lPQxGtacAc6FoFiomBb9Huxbi7NipNVxYhp56QgF
NV5dth6p9f/9jd54G2Mx3zGfyqUwnFFmMjqZMD8G1SWJz8+33tcvsNjriYIfBuungsnBIopgUZ7U
Wnp8lLIVb6rJSH6oZVY8RR2oyDatU7Dt0KLKgRyuKXXhlhzl4NT5VNgFgqyjGfSUamsUSFQEBldq
IDXYUDItA2qakag29G9t6/VjudeFLrj0Sk271JKhvReQceP2HVbiz7TPtCtWvu42qwpazydY1tMw
yCeId3Jqj1IluEEr4xkFfMxO45S9148RU0u6t609TXcbvfZ/NxOxvFRglvwSm0Dc+4C4f3RNENw0
ZA22ree1yKQwipghtycfOPa2acZsr0pedCVURQrlp1fFOynrpRuv9hAHCPp0xIys4uokqRdyjh6E
/pj0bpJ7xS7rDkJvVWo/JeA0D9KoUgTzcfW5VpJe3xtD2N1qlS49keGN7oOeVMg0mmC6wkiB1ewj
DZcotrAadN90dAIry9fZMUqKiZ8mnpE+ym2a6bC6GT/UHyHobgJ5RVy57Nd4XSCZZzjCsZjQpbJY
r4QshL6SsU53bnzVXAJ93EFc/x7b+qbD+s639X1IO+e4cl4892SmguGkyHmRk9Ji9nm0HgNw0Qqn
l4QfdVIf+3x4+XxenFsi34ZYTItCA3GmNoQQlEdzoMG5fp6kb/8gBosiSncVGMJS404yauhqGMUA
qFVbT5+rWN8Y1doh7OyT4DHHaoUHGXjZ95tYYlpVKFB2dxLqjvhIBNK1H62suGdjGLKOAGLunH49
RLzZKPVYgmVr9oUjo30b1WMwkcbSHz5/Xec2R26msoEglWPB0nO4iAJOgHCbXzdHaT9vjsG+WO2Z
+SjHZhN+G2dxao2LQujpryWlMdBUP1vX56fpgFvBTYrH4mQbxy1sarc+pG7/FUmE8/ljnnuXNNjh
vCDisaYsPeuoAspJTGaLzoPLrvlSoTEZ4/vPY7wmS5arPlgCRgXnV4uZ9H5QtEWFo+V80EguB0fY
gMg6KLtgX+3alU3szM0OpMtfgRZTlcy/p2MSCy028TeC9dMQHzKz2KjWbvRWVqP5u3x4Jvw4Xm/h
ivGqPH8zCLHY86JGJ0HUJVAfqxYS0k/ot9DS1y5PZ4cIR/B/h5oXqDehgKt6ULzDyvFOJt6C/lW/
DS8kFyAy6IVhb9nNVrJ927yOb+obtC0rp6pzh3JTRB/DDZ1znLlEAbVCkDBCqz+mgjcc/GOz99zu
OBuQxhF9cqZEvcVeowHNj7V4wzg7Mb1JpDAPlx0rcu81qloSNkM3E2nHbvyzO/Ndc+bbhrVzl2+T
q63KgsXi/iGfCJnSrBHtsJLsgnsMLGzgO/vi0F6FW/OAnv406zM3ML538LLsZJfv13oBzywzhAU0
MV++FYDc779tVniTmItZgfQssE3UZ5lOCbUGql6DRgye2to/yXrmfj4jz8x6otKdzlaAa9FyLwB6
0cMGTEm+lRk2p2a1mwzmiVwJK9fIc9+QvA46dgWpl7Q0/Yx7pLbDFMwNEdUOle7lUPiHz5/lY4+H
Nvcla4rCHg34RFysLn0oJIaPdMhp3Mmd6GaR9oEr3qj0eMDz+bXW4/Hx3TFWOOpTj+cgQg7z/Rcz
UWF6lS/QV9lamwhcv9oDUF6xzzsbhJw8SzK0E04d74MYtU5bUEOOTyyeRbPbDB3iAP/y8ze3FmTO
drxZV8RAb5ATEyTyToYUbXIVzVT8t/EBiO/o4TYNmb2UpPciCidqzotUvh1LNS8zP7yfauECpsDa
KvVxJs1xaLxRZVnlBr1Y+yuMIf7IvTZOdK/SJSJvJMf6Gh9z3F9DO3nClsbxaaraVnbzsOZue+Zw
+j784giHX4Y5GoD/OC9k1BY9zv4OHL6L2R01uS3d/NDZ3TZnYl+v7XoftyIOxJLK3ZCSNNeYxZPL
6QSDwkhzJy1m0+I8fZYiX9pWJUUctV9ZOs4Ekxj+9PtwLqKDazEytQlejWfi8WPmjzTFbJrkvgqG
7bh2rT6z69CK+SbQYtyoTazJasm0HlzrmWKYE247AHS1mx6EXbWhnP9gvXw+Ic7HZKmam/IoTYjz
w7+ZEQK2eLGocMPQcPDtHyUn/tHtmw2SQ7prlW2yDd386+cxzwxbCRi7Jqk0Z7J+LcaNmkCZt9S2
IM9mHuudedB2cxJmDabw8WRkwfJBCkS5hbb6ZWXCkwIJ4jplbjF/VlAENUgtrIImwO6Ku+HaXJyX
3PdbN9HmSchpgb11WXgplX5gXx2SGbhDf5q0Vw8NoJ/ouNZyfmbxRxf9+r0M3RA/JM0QfVaqT8Gc
1/cn2mc2Bh5srDVsnWT5WqfuasDFsARGWChlTMBOaLaTRSeEUrhoK7A9+II9DPnZZFMnHlDvbmd4
na3W2k7Ci2vz+bA5Mw3fPffi3OB7reyhmkmcbOLGS8tB0mIsEGsbX0xWQn3sjmZRUeatjsWVdXyZ
JwwitR2ksEpeZ8Xk1Jv5dBTd4asBa/yu2yo23NWfkrApt/HPzx9zNfbi7CtOKYV+n9jZJYcHBxc1
/HLoVy22yjG5bXbB1Xz0rWyaYJzPQ599w2+eerHPh7EJj2YgcqQ9dxOAE6xU1Piptb5/HufMLvzu
7S7WnDI2ekFViTNyRDK4ExV4aNdrfJ2PS5tO5lChbmHJMiaI1uJF+vqAV1lCJ2zj9FszpsBEm/E9
VlKI/OlL2GbH0KEGhNLl88d7xaW9WwsILCsUE7guc+hcnnBjvQwjmO5zCy4NNcK2/r09mjv1qcfG
zYE/v29P3nfLDg/GcdilHYx9rEkOaOZswWlXfsyHVXD+LUieAZoqnH3FxUuIi67PkpkpEBogLvEb
nAI6YPRjngV7gdbDzx/9w5ddRFuMoHGwMGWYyGnWIrtHhQ+2Ut2GTX33n4VZDiD6n4JKbmiw6qJD
j0gN+buAoV0W/vongTTS+CwFHOYWa04Q98NQlUOKT+F1kz1im1IEz5+HODtMZaAwZBJlCmzLg28n
0f/bTX5Kjk+2Vdu4RmDqTnsKIXvhS3EbbWJ37Qo2f/QPA/RNyMWKHotyIo1pAGjCaB6NcSSTu3bf
+rCWzCPhTYjFm4tEP0NqF6aOV9L62eh8nF8ysqUmWMu/rUTSF5ehgtqS1Wm8vzb7lTEKPPMxqugs
Hdeqxq/z9pPXtjxv98Y0+mbBa6u38zfCPgCh6+DWT9Mh3MKhvFF28U22nevVtF9eD5QMY5cZftMB
NKzArBr3n4+d+SV+9oPk94c3ZpuOgIFHV3fVXLjbtq6wW4c2rAyXZRa6i8yhxOYudaJGOmER4XTV
6H7+JOcWDiqR4nxY41y4LCllpldEFhISRzGnnSHDp66H39OOdpfP48wje/nG5uMTySWOhvoSRBRF
uTnWJWjtDE/BEi5v0WIs+lXxvgb177724/NoH/dyErZsQrOhMQQ2Y7kT0KKnlMKU/LEFqbCWioN0
WdvRdbcPTHJJCgn8YCu8CDdre/mZb0ZkMiygC0AVLC8t8LtprayJLATp3tDKb4O2lsL/eDCcn46T
EvQsU5tRae+HHx2lCNeMvnLopZ1cTMWOlJY24zdqRJxPwtXzybml8l3AxXhvzEIqEZemc8AZbkEP
P0aVbrc3AFgPT97FfCoKVhI6Z9aXd0GV90/Zm3ReVO18jBiikyddl/hGlxHTv11BTpyZze8CzZ/0
zVVMxRGVei2BkoO/r3fNnmP09h8UpxdfbbFHh7UsYK0AziL2kIJqVxWi3LZZ2aFXx8b8Vt88jD9o
YBoo8jjGXXilueXOc9TNcFSOIiuhv3pJOXPM4e7KP/ivs0+/5irehCPT6acVBrEOPQBbUdr7pAUk
gcbg4WmEgvX5tF4Lttg+8SqYaJ1mGLbFVVbFNqagrmDeYE1oe4G2Euz8oH/zaIudFOhIGWeUZB3a
ZLF2UsiC1/Yr2szODzzxfBcIr9fWj5VnXDJz9AYKP34hGCGk1Jri2rwW4+aIJzAEd6E41Nkab/HM
DkB/NTkWVYIrRnL4/YBJkRkPSNVTRxKv5O77JNxIVrXyLj9mv+ex/ybIYlTGaLiRMhNE/iJWm/yq
cuWj4qrb4kA32kb6Wu2FUzbZ46Vyah1cLX8G27UXe3Y5efMT5hf/ZqSKcksPzlRmXD2eNfqWoLGG
wI4HfHs/H6VrL3QxSqNJVkex5lnnumGSfI/SehMHwn8YZTE6fS2RfR9TTaco7ict2ZjBbWJ8/fxJ
zr8yyAiiSO0CiNL7VxbQvTmRW6mo6V/RhrKZqsHRhmmDD/3280hnjgeMD6oDlEBVmfzt+0hGobfC
iJsNqJ/gJw4Zm6wQtkPvPdU4IhT6he+tnODObdMzCgs5Dvp0Fq73AcVcQ0kzJzVoPbBLGVoTTgGf
P9O5ENxeQLO+ahWWEqHMH+i6bbgsJXT4HvpSTa/EzBvW5ta5j/Q2zGK49XXn1YpHmCBtj1kd20pe
Hps8dhQ83T5/orVQizGnpbj7hVLK/brDFrDJ6MVj+4+oynWd83molZe3TCIGmZ6MgOZrJ7Sio59O
h6HU9/8gBGseSQpyolQ+3g8BHPnosWy4oZeWjCFY12yipDp8HuNjPZqFD5nKv4PMr/TNqoPWx9AH
a0bX7vSjtp9TvJPdUmFfy8yf2zeQ6pBvhSHH0Xd+oW8CWXyCsdN4GmOUnxqz3yu+MNjipFyHHpaW
ar0qJz77id5EXLw/2cpHjt48GuaPrg4lInLzh/gHp2xHsNVNejJs0ZUd+VtF3RZX1+5h3jGDH6tq
xrPD8s0PWbzjELRJGNc9W+Zl50gO/T498AO7fghx/BgdzTZ0u/uV7NDkff515ydcXGr4uAbXJsaQ
qS7P4f2ITaefEjjxQTz02TFSrEPoWTf/WZjF4qiNyohsguxZBdJJSSWnan6aXrMyHT6WlV6H6l9P
s1jtVRxz0fPwPUf2ZJcmnR9zMmSwwxt6Z3f4ZgPqq3YgwN3PH+/8OPor7mLkSvTJ5kZK3Cq7Nwpw
UJgNfh7hjPUBsxArB1Q8KvvY8owjwQjQkjnEjN/FC+yHENm6sY3t/MFA8zKf9o2bdhOymO0K3f4H
aR9wYkgeUYyyuemLmQKSAjCUSfgayLzvXUvJygg5+wrfBFjMAC2GjFa1nEk161Sgd4UAsfIGz86x
NxEWp6dolHq9VUkwZt/ozbMDO/+lprci90972mbb9M53J5Ajnu03K6HPTrI3kRf7W5RkVjlWbDqS
imnccF8bP2N/JV9w/v0hvkL4B5tkqcDSR/SVQ8LTqeEphsw9NOPKEDz/FH9FWHwhpYVR0AawFCf4
eUmDu5lwPSn/aEGapQKzhpBT2+JUUwtqqvl6ns4Ar1tuZPgQZ/S44k+38lFeO2U+LH0WLU+arsJk
XB5uuhjLuBDDRw70EkqI+Ivi4OFnD1+9Q2qLh/zyu+z2PCnjgxZVl4rNCKfnzyaJv8U8P4XPFY0I
vzfvAefvQen/z5HROZLO1hf/Mxn9f6dPxf/577dE9D//yr+I6NZvJlIqCV0hcnFRnVPo/2Kiq7/R
aaFRBZbQ/r/S0v9Eoqu/qQgpkTbQhTH3BehsNf8ioku/zdZs9ELOqFr6Uiz97xDR51n71/hBMoEi
aLYtQJhNt5y1lLZgelkLop7jjq6aYQhnIC+uDE2ubSlQ8mPUVvm11mbKdU8r9UqKhJL3x+BEF3UD
u1iSg0vGKK2kBrxHadqYodI+6W1t/kjLuLhEkJseY/r3K1vw9DAAiSDlj8jLpyuMwY1voKHwKY8q
yGShagEc9/0cj8FmUmprk6qTD7R5HDGkFUxsmDYGZensGywI4UdT0nb2hY7/QD2pUQXSbUNz9UD/
sT5Zl75Jp53rSxxJt1HiwTeywiBLNiQAg34ziUbd36kVF0tXavX8K0jYTCGvP/p3VSeXL3mXygBM
ZetFhV9a2mpBY7ijFnqj4gQdCWV2QTk+9FwZhwdQMdhQea5Zqp7u+vHI0IE4Vaf9de7pWOfGo6/X
D6mPLt7WaiFUqd4Lpi7AqYviuvvSS0O8E8gQu1rbJi6QhebKlGtrcDNoWAZqMhneD37Appuxdmyj
SO2dVpVL/1ulGdWloHa0E8ejVrc3ITaM/clvK1lBd6RM9bFTtRrfv5KuOXiUMnyWLNJycYs1Iyrz
NO+GWbfmA3pXRxXdvFRHtJGa1iCjSB+GyO4MOWy3GQXCG+zUhWMaK/UvlCwkLMvck76NXiIMm2zk
24C60xJhV9R5fAhzIS03YmtxxNJrSbrqgqE+Yq8MpySZAGUYkQRXxNTVYeeXEqxOL2+/VTliwdGj
K2sjNV7wKJhVcOtFcnmVFRMvLkkK604qAqvbcP6Jpa3Zx3SnlF7WNY6UFhJtVYbU0Rcw/y8lv6p3
UkWX+U7CXRxrZCHAWE1VBTly0krWUvgORR5swYqm5W1uWmHtdlrYnSDYhk9dUw6By6AaQ7sKlUYE
2tJ0NRbNk0ArO57E9+k0O16bkA8wINR8efhe6UZmOoEC/Q4+jZy/tKBfL0z85imN+t7RC/RcsGkZ
ACRqwDdu8cM1y5fCapJjjGE7JqpFPZ1Ms0vSTTt2eXuppnOHxegFrbrBZBJs5TBVqbTTJln+NTVt
sxcqaqL0z427KRRPaaoZF2pYeKd2Ckll93L6YFamejUlo/QABMx8rORKx9coMUHBpAzrdoPn7VBv
kl4ySwyzasOIL/1qyMi4UypyDdhwW9hGk9tBZ9n6WRHha42h5U/+3LuG7SDchz10io0cmKNtxbTy
hQVwQdCIUDO63vwJgswKtpiL4wuKj/V2iqTRsisti91GTYX7ATiQY0jl+GQmKTwubkNXk1YG9YFt
Pd8ZdePfAkys9jQjAuAqImB8LRC6vTQoRQCYz5q28D39K6tr8/sxSZtdKZTKVaHW04VqWcYdNDog
Vl0WXQpJkN6pkj46U2Hi0Zwyty+zXpFOFDZpZu1H6TILhBaKVV7tC6nLv0pGUXyppty6hXBTDbYs
1fqxhdCGJZXlqc9SrCCZr1EaOK0oqHsvL7qjJcX5oQlyECLJmGxNOqkOY543D0MvRzvdCs0XMZ2N
hTszQPMotXiZNJOM4i3CqrU2o+6ujIT8axp7ceJONViGDcwd9SsoXvGIc7vnQgTAS7sUJ7uOFRGQ
IA6+sZIFF2IRg2xoKt7iFBmnLgzSqwDj2NYWWQf0LSBXzSUhlRyjrqXkoQAASKZI3UfNjEEyAIJm
USb8qAaQMwZbEe7FsXhI20nd9oH5M5MrstJSJ5+strJOYHSLE14L8vfIEoyfvmIFR8Wvh3s8rpRD
GljCDctM71SlFLtl0OcXst9Gu2RIpB1zi9E84loOsoUZ6Jvas6wX3DZZLp1AFiuQofV47FJyF7kk
g1UNKoKIQRDuq1yHJh0qPMykihfTmKU3kucHTN8Y4aLm6T1QCUBIID1pf4zV4MgCGjyDeghPiddZ
cA/Tfjf5unGoxqb9vbemfDcGgej6LZO4b2hFHerQ42vW8oWRiJi44gd/UDoRcFs6ep2AJb1f/sq0
UTyVeZ4fIQejfQsq8MJalNUPjdSJlxbYjZ0A7sUGNpVdpz38vjFVWRd6NXzI80R68Vmgx02BDOwS
WIskk6mzxoOeSSKw0z69lqpMuqmlwmJml6pb+Hla24mA2eqINfixYlB+J6eRPPlyUW3behyupzCZ
wdSVfxlISu9MYdfexrEPiVBIi+KojlTMNxCu48veU7wXIe98H0vVRtgDKSonSNSJZnt92SM1BqML
55ZWagkJKByqcisVqnYKWWsvVGi1Tt63ZCoiw3/IhFx9Zo+LHhqxsW7qVvS/dlEA5aSs/S9tE0fH
IQHPUdejApk8g7CU9yObjSg6ylTI+7BSK/iyUg8uL4JDqaudE04jTVwThrlC4GFiRjMVtwsFOh8O
5pdDYkS3qHK7x3zqLAmzB13A9ReH5UMYFxIIUC1U7zJ2NvZG2Mm2HOrdhQqLbRMgct1XUxw6Psih
Qz1KkV0pA4hqyI4vKliRgxFaJvVcqX7oJyk5WuIUHsFaNTus58GeYOpkfE0jHwxRzcuJWxWoZ5MM
Vwj3ot8B8RAENCV4PlGG1BCp+c6fZPFkqT3OQaDpjuBLkb1lVbfJpsG7x3YezGrR024RR/S0F6l0
V/e0rkVdKNiD33gA+CpvbyFndmNR6+/iRDTuUjWQ7NRo1A1wNC5H4SC4VTwWdlwGoSNxkLkz/VDc
lFIY73JFtL5SiuxhDXXaodS10vXEsHeNBHVoV6ZA46nYXDStPD0bzO07qfQm+tMC48EH+XhShaj/
nnPM3fh9i0KXMu6xLNPoGHtNdWOUlnLjVYn+3bDG1q1BRjmJrIJrxy57O1p+/V1IyvSpGUrlwuOA
4Y5i223rMKkfvK4zt50uNztNCGDCh1l4PXTAmlvTjGAw19lFMEbRDbQS79bs2uSQN176TbZq6zYU
wmjbF512NwDQ3vo+L8yaimofBUl1TFsLn8YpBeMby+m28NiVRE9tD10BhDTuc3GnJ0lyW9dS5TZD
kF95vVwcw6LuMDgrFYdBLV+Xqi/vS8MDRDBEGs5aUXQowtK8LoAc7grmzzbUG9lV84ae70G06k3Z
t19pGfDceEoePYPdVq8KrIqgGDFV/V91XZt3gTBoF81AF3+iZ90RxxbpVDNOn7I0NLZW3MKdErtT
kCZs2Ub02AryDzWJhx8RLkm7qTNhcI+l9iUv6UdQRD/8nkhieStr3cgZWNZcz6R9sG1L4abNhWEv
RmG/9cZYuGoLDO+DohPpYKtAF8Rq8SI2jfI4lCSlZ5nYIcoL8EzCyHnPzzKMVjJusyAlBeuLhUL2
NFTGFNJMM06PGGynJ6se1YtRmGoNKuVYbakNpjsf5VDgVqbWf68MbbjM81joNjnD8LrIhekip73y
URZy4NVGWR4n0/uZIm68buS4O0LfrWWyIj3Nby3zmV7P3LzE4S7FxmYMLxN9qL7SjANMtK/SS92P
qq1gBZa26T3EErdNb+XXrSZD/Qn9Thu2RZfTMOprQ8ERT8aFXCxHl60AuFAjDQHuHllTIQmfxMHO
MKOGrwMyOzP7yk4Dpd8Fgg6BiCsZyq2gjS+kpjcuKIWot0EtjveYqQubkFxIsDGSAnF5jiPBTkzl
4DueAtqRNbW057nIPqMU1bMfdEGywdIAbaphhTdi1jeXWElkD1NYjjilT1bihr7S3gCZr7nKAKeK
IFGJAlbqoZ5yfu9E9v1GCPV9KoVZwZ3HM78HwciXAddoXepK3n2RurR/9iYlfBw9PQCaVDP1uKlo
obYxzDx90gvfuq7CzryuLEbQpvJLGbphob1IXPZCuzCH8aUdM34INPVfadB1O6tIAK5ppcdep6hR
zTEy7XoIyhmrguAZV1HSaydefvkMG5Us4TTkl207Nek2MYwg3hWiJnxF5QfoMmyQ5mphmG49tqmD
VmewQpk4xS1QpyjYsabVzwHGEl8kffC/xyMHSxhJY3wCMyHeT2NSPoWiWj/lisGxudEzhcXMMgbf
lrs20w6p2Jutk4WtFzhqYoKgf5M8uPnj5v22P+mVrrK4kL/eyMmjcxv6UMg3Ao0bjaIMcP1q1mSc
7Nt4J5djEG3gZjHNZM57MedlNX+Y8b+qU/hDeu1nZRtuvKbOrslsKT6VTuBqOzWhsrKrM2VQHN4S
x/aVnzsno5c/Fx8FU+fX0gmvzhm9N+WOXC3EMvfLGQQOW9vKB5+bUN7fKJ5W/xgb6BVSOIm/a9De
2m1akta2aW4Z6Mfoquab6nOJtT26pVdy2WfSGvSQySSbaY1XtSW1A/rdEAS60G/SSouefCVUgHYV
yXjbCkp7acmB9ESxMThFXtKvFWTeJzFfUyp0JpFjnrVn+EEu9HjkCrhfB+WwqaWouYkbUbq3rKL7
o0zw/1Nu/4v6wKwj+59Tbrdh/l8vv/7r+JT9Cqv8bertz7/6r9SbiK8gze2QbtgiEIOR7P0z9aaS
ejOpFJmk90A3zQrmf7sRir8ZOnLhWYkBzuk1Yfev3Jus/IZ7E+2Q/ESqTTAn/k7u7f1A0RmgbECA
EtHHzdWI5dyJ6zYsU98sbUv/WVrWphvWcvbLsif8HRkCMfga+uTQ/C3Vz3o8qFMhKaWtBeYhTvpj
JIeON4yuFnHWMcoXuM5HX2MNDf0vb77J+kqm/xmbI7Q6N7SxPLxfGiA5V1UVwwqWd8ONr0Ng3fS3
iRv/ojT+Q98ov+MGojzE7lrfy/K18swwTgiLwyd2qeoixT+lU2OogVXZEquokb9U3fXnT7aoIcwP
9jaAtii/e57Qi02hl7ZYFgexzrZF3H7h+rdW7HnVGP21uL6+wbeBlitJNPXpYOXR/AZneaG8JbG/
zy7SB4tyYPFEg8Ku2BlgpHqcylbb2+b3tIwOd49yKl1fOgCk998PokWCP6+OqqANubpjjVSrsJTH
TRLHgH1NO7fos/a/Dj6dNyQ6A63f5UPpwpx0Gkvk7Nyt7TbvE8Z/vBBK6vLMXOGnvXpJvdltmrib
qjr2Klv+oiWYDNBeQPfnPnE8B8gb3kYYKSj0zyfb5EFdUSeeG1aSxKGJ+NAUtPnP38T2207i8KBh
g5NW+rbz2jl3G6+WSFfC6IsC39CoOQnGrLbVL/0Tt5CjZeeXBt972DZYeLYAAT4fzUsW0utwfvNg
+ryXvn2wxhPjAW8Xu7elb97v7a7MbY6c6mNp33u5G9Ja5W3Kl9ExjvMv6CWbl0Ca/G61F+/s56Wn
EYGyRYPXUn1kGaHWFQErxvCc3ZN0y2BQUSB2xG/N07DLsab7YWIdz63KXX0L8678YbT/FfsDIS4u
y5kGwls4znWQO/OoOP6xuv6ZnpDU33VHO5qb37Wn6EtyCr9+/g2WGsc/vsGb6Iu5Fo1DMWlY4Nji
0fqmP40n+q3Qi052/39J+67mxpGl2V+ECHjzCkeCpLwZSS8IuYH3Hr/+Zmt2V2ATl31G38PZOBET
oWI1uqurq7IyD919f6Fu2WNtJEqdOAwaSIhDgrMDHZTjz46iD+jhM4RJFR34cFatHDyjUN9AqU13
glA3E9FwIUDlnHd1LXhCf/c/s9StABod1EV5xLRaftTjyyZ5kDtGF341cEno8JPLDwkYFZ97sHhM
CbSMrE7akfdyFD1yGJGJEKd+4st/hjRqCYuBq8RhwFkd43CPppKV+8VNysWMJVs9FqBxAbIX/wVn
x/GXwqhPb3AjvhSgeVbd3Y0oNmrgylY/C/HhvEerm2JhiooFEVdxgp+S6LP5A8EmFCg8kwKBeuX8
E8gBywdFJ+HplKgol5QyqL1JIFcvQMV/8FEOM5O9tA12PArfllbjOYkYk28MyT7vIfHgZNuj6apg
OUEwQfPJ4nECXSt0wSxQrzmQwDGa3yVPODwG0/cfcibk9v/jKijKJAHK7XgUHH+9OWq6fhiL2mqc
ydFcMu8bbEA9icONoeaNYXfW8OsvQbZ/4omK5w+m8IELkKnv2PZ9BMERpCj+0Fm91JpZ2oBW9rqI
788vJ01NemKJOmyQdSlmsBaQHdN6A9qBklk9kQHRfgMdbR86AIz7ig4gIEQDEZSMIWP8D/0XKoCk
BbjUeZQJrAKkRgUavlX6EE9P592ib2HaCHn2Lu7EvFcBxs5n6P6W1xz3lGl/B3RR6L9P7C/+vjoN
2Cm8iiiIwCvI0BdhoZ/pIPhlwSBKhqD5BAEU9V1a8LfEaTx3kHq8rOrLEqzsg7Edir9jrfjjyLcZ
hXrsTkUpyFondtDDkD4bSXjM1XJXysXr+e9Bh0B4AzIuEVkXeEUQNigzfRhmQ19U4J8Oeq8wYmhX
bgIIDww5v0Fx6Lyxk9v4yxpQYnj+aUBd05R1CeQ6oTOKteNvelsEyIp7I/MGhJupvhwO/Sa1WEPm
NOMPWUgJoR3jGxjLwquVChN+V4YFCFowPY5Rtu53fi8ckIlZkOm1QQTuEt6fzgU0X8qdAmR0GCH5
wY45+gVUzBhTZeRrQW2tHNmfpuxUH12Il6z7dX51VzYmYDDwFLSqyKTp2yzTE5WfuQif0hivRrSY
HEMDFxWkooCYBlvkeWsn4fdrXRfmqHUNKz6UdbKuOeKsA8TcE6EnwIvBI3llCkFLt7Ajm8Xx8IXz
Xd4ztF1qNXU+reNJh11RIVMrF+Q69W20cxRXNWU3cw2bNUGyurLg5wCOHqybmBY4DiqxXNdDjuav
1beDpw2hK0vJJjUkT28ZGdZJ1P/yDuRQqC0Q/JJGeVejSYYGL06Idje7CnhiZS/wILcDilj22NtK
MJaAcMMIoS4TtlYqlEmtoQjzwHeokwD5AUGyrGREMQqJhHsEpw8M3pjYRaFCgpTv8dJBjU0bNeIP
yXtadGPsaNfuNRz40dH3iZ1uIvDy2LnFenfQCdcfw+h3SCgWCieErGKTJu0QQF3zT8KVbCTMvGXM
mgg9jvaPg992qAunnZpaKhusYf7Fx9Z9hva7bNaPqgstLUu7P3/qVu5oxE3B+Bo2guQZdX0WXM3x
WggmTTQE3bCGbwVKsQqL7H1tYyzNUE6hWT3mlYj34tROj0Soz4QG7vN5V9ZtoKD7xRqGS+F4Z0BL
ceo1pQUgrpJupJrbGRpr6IZmJ//6OMhI/7NBpTR6UKoKWEprbIL4WvP6Jxnsy+huADX2SEbd9GeA
HTbKjYyt/5E6hIhY8kJnJOw07CFT8nHoyLX8NdTHM0oUPns9aqzWVjf+pttwl++t03itBSgYk4p5
dX0VERO60N8jzP3H69tMYllAFrCxKt83PGi5NR7aWIN1/iuubkhUsQCrJIedRn4DYoQkuZXxUgvF
Oz6QI8hGg5ccvK+MROWkmkIONKmX/WuJeqzlyTTp7QypxNDj3P4puq1uB6e0y4PauPJDdNN6qV1Y
kD1FR82ami2nQ9zNFLfGNYvEb31lv38JtbJGpxfJzEO2bRB1u1dlNBQj1u1Kdv/JXll4S90DWtaB
9rebGqv3BVer5CtMQQFTiOGqsgchlh/w975g/GqK0hl6w03KjFGVW/2wgM4KhARSxRzZ8fYpOrEI
wgGvASMd92oYPVczpCyFisGbtrqWGFADlaWKS4KeUaqTvokGyMBZxRBhTjII76W6987v0bXrG9IL
uIjQ91NxII5dmUDXgklF8vYOwB08mX7ceWH9Wgo+47ZbcwZLBUtYOB1YhmND0PKVMuikQey2FB1I
2FlKnzLO20njgRwDDL9jXgAyD7hZqSAyB0TBfNLxgJrAtdjKer+rFT7d6KXcuV0xhK9Tj/5+Q8a9
ZDV1MM7I35xfT5p84CusquDux3sR2GOMYx372cztrALd2FgQAxQhBQ1yuGojDybAatEm8yRnfIR4
6T4QzOaXf8tagi+WO/psLMzTT6OqjYFdNpBP166+GQ/q60W3rRweAB87cUQnAlmAfBdsCs+/g3Iw
CJVEAq00eVfBeI/BDLT0qMCf5SCjAoB6Gyiw0kdFqHC0o7C31BvN067S+9BKHHWnP+TgoBUfUPXV
beNlsIGuwuTFhHI/Bo3CncY4SquZMdiIsdM1gM/BD3T8WVIAgZWswts39OrUnQix6ZZz9MMI4bN3
0Yba1AXrabMWJRYmv3br4rnNNWoIpUOEQtA4ul34oUH9eRgDVjRcO1gA2UmE+54A/inPMiNVfTlI
wB2HxkS0VX4RptbMw+CFDc4QjGz9xC88F8FthBY8IiBlUE8MPKY07PAgUF0ufDbC0VTkzmYcpLUo
vzBDv75nSYA2H8AOyAh4SyTT9w/BJr6EyNqW1WVZ+1JLU+SnLL6UXtRtbCQKRKyUD1/Fqs0clEFZ
Q9sr6TDoX/GZiPYCKG7pJ0Vci2KTiUiH5U12a0cmaaypd+kX2ZBvlawFJC+v41BAzOl4WOAC0U6m
LGLITk6T8mUuvW5A4ttuoXt3DwlXRunidPkM1DbRl8bkCLqfX34vlm+aUtJuBsJWniA46KeRkwbD
S5SzplxZdshJWNipW3BtAf7QWRPG0ANwTTTpwxw/nt93KxHr2BvyKxZW2mEYCvBFdSid/uE+bt3s
dXIIVUF8NZqRBaHL1BQxLwgdwp1o8iZbKoTlKZXPjQYkRCFP3KODnv/CtM6Gi2tMYOohg1x63Y5O
uvRYO6CNjn2t44HjRGDHLQUQ+RiyHC1UuQxG7CXx4HgfkgX9NkI503JQ4JNiGEk9xZW2fxhW/geK
xtOAcWyHSj15REix6FDj4XfZbelmG6Jp5D+JYHhjdfvF07SJgDyA8kCVW0RliYoY49ymqpqClXEC
kwV/Mz4NjmCTHBv87eT/uaiD2NImuI4O4a1iJa4IQjFC68l6yq/+EtS0UIDBXJZ8wl5dQOO9yUV4
jVm8J8kt3doLbonEVL8v75IH4Ve/jyxpU3mD1ydmvO0OAX6Ofxu//CVhMa568EujNKOQQ4hiG5V9
hYrvD2oWglmjk7dcJDhtN1t5pjnnD+janiXaNUShCEyjPJX9y6XUBn0Glhk5Q280nixlDLwUZA7n
zZBgQu/apRnqlis6OQ26LBosI+IfUApy9Fm9O29ipeSLFft2hc4QBl4qimnCMQ894G5tAPItzmpN
yFBj1xKJCdZuEdbOyNIitW+NRgM4h8c3kpEcluBwSg6VBxSFA7o4Rja+8ig99o7K+KWglYROgK0e
Es+m4fZejkNZbiEid5HeGU70Ca12dLfDbYvM07g3CrdwS4tJ3boWfwx03nA2RJ5X6bOaxFLCdVEM
pSfLvwm22a59S+3oFmMUpjqYQmaiGLzpb/vKbO7QRlUYG2l9v36bp5ahHFQ54GQI3madZM5qCbb1
ja+557fSqhHAdjDhjrcPBj+PA7nBTyHGJmAkVkD+V94OzTNG+Bip5urVCIzTv1bolAwcI5AblXEm
4oO6g8gaJpmsfGsAAQsmMC0Gd2LvQETK7t7w2HHVWz8xiz0BC/3AWdKIQzbPQ02HLMbihi4LqIxD
57ezJAno04Iz5/61DVllhtUlXVihrq0SN64xpbAit8BmALJebzOt1y4xOvuXLC4kcpIqAp74eLOi
GEyZAjS3rrgRjySlhvDadNF1EgARgakFLI2HlXcQTOEBrqPyhTlfGptnNFGXQfkFqrMXwG85CTo8
XGNKmz9dYcljQz7ItUsF0iOL1NfqgRHsowkWmxLU/0opu4ocOH6kHaJJf0l5nsUEu9InID7iKYSR
fh41burEha3QoEaQYzlN+Aj+P2Ef2iRvA7P2DTMVWAmpgDhKvIoqDWHQohogQ9T3iShBSQEKB5MF
3ZGnbhOAXWJw1QNnDZvgRgQjCchI5sqSPhXObPY10+XVRVaR4IBdEWQkNPQ4Tgsl5gY8ArW7wnyR
rWRHvq0OvltSRFUe4t1dYLMi28oViYceWJTAtw+8jk5t2wYjlKDVwDw0l7yInDfLjJLRygk8+vtU
QhcLCibbDKxs37S/s1EErcyQX2DDMKCVK40YbBjAYskxBEMI/YSeCiCnKw73cOz1B+QvAMdGUI8x
HNlM8d60UxPq3KDzZx+O1SWENigBpwA3Sp/8MZ3QAdVhWVATU5ruirb6+2AJdvRvC9QiDqgMdFWP
2FLy19lwE2t7TWC8ItYP3MIGlZK1NcbeWh4bIfbAuOyM2+AwA74XoHIf2KwK88p1Dodw4IAQRVNe
oRxq+myaxh4JL9fHT22CB8UEjtcI439JgdKHathiwru1GG7P3zrrn+rbLuVk00QjOPvhZMB3Hh+k
UKdvnn9ggsC/MdOggbiBMpGgY9wYAskHZzIxZuYVqwaxGicWFqg8AQPkHd+HHYIVBtTFPgfb+Mtc
FhjYjmyJ5c4JlJjca4Cs44YGsZtx8qnaWpUxh6lgX0TmdNsCJPtuvPMOZJMcw1I26h1Yipsn8Sn7
IOkuOwVdCyBL+9R6BgGIB8Wsx2UnPKdDiMnXJ+Hva0fHPlIrCkKIKW4K+CgJkVnXDQTJgge+Z5lZ
qSvDDu4XrKmG5x4ZK1gmPUkgGBNG9fDlMGXdmsJUS/tp6qatEOcAJOd8YuslXzuFGuk2WAjbbTMX
+cdQ1YaLuuhozorQH7pYHJxkSP3W1MHmX5hg3Ri8dOqTnJEsrj01IPmDzjm+vAx4LXULJ2o+9iMm
fa0a9bviVthHF4RatfkflFVXvzPa2EDO4A4E8P94beo5qn1QBQwWhpIOBcd5WjreYBTjB6GUdMv/
NUM9cPkec/2ILaizZuEthuxehKb8hHC5+/dRAF1sXYDkF5Hipcy0MWgTokLCPTS+6Q3kWAV+c97C
SiUSBR8DnI6o3mpo/VAxtGy1UI0ylGS0K8GVbDAWgORLNQULtXdH81hPwRU8DMBzyNXhlqpicouy
J/GpkofEXvsEml1wRn2EIIpTvciTdnpt978lWObYXeW1jYGypIJhRyLVSsPnjSGK0nqAXeDake3+
kWxS7cZuvHoz2eBpZnLiskySf188TpJu5uO0wfVk1L7uSmK1kw2kooke/ABlRFb12zsqJMihP7U8
Rsss/ULeaaKZbUH462F6V7nQNqrbXKU3+UO3Dxm7Z+0iXJqlPiY3aUMiT1hUA4BWDcP5WssMHiQy
04+GpQ0qco/5nGdVDOgdqgd2MJsKBpUik2B+2n34q3kXdhhXdnXXeARVEANnRH7/OdtURO/lUa8n
qKDi4Vds1CC3ZOMjVjOLEzD/8pNnJl6MGtiaQKskgi30eL9oehtUoNmBXlOfOCnY7SdFdbqRUYNd
+2ZLK1TdB51sPGdz0oZrElONY0xC3p+PKWv7fmmBisGxrMThmGd45s0+SN7L/LdSTI+ZVs6si4Vl
iYqPAgjQIkXB94ESeu7JTnXR8qb/0e/Ed8kq7HAHHrqravt/c48s8OJYR12Q992MBWzz52iQ0R66
LbP38zZW73hUNXBZAkCLQQJqDcEB0glKTFp5tQnaKdmCbIljOM1LsTGc1smu5dRFs1a0awwWMEvJ
q+u6sE6ta2LEYwP9BlSSgXs122nAe1Uu3kDvwuLDIyeIPmFktgttITLjRdeRmrydjVpAaQWyTQci
CD7uiIKCzoBprF47SzvUrm/UUggKhRSK7ox3Am6S3nJgMDGh/O6jg1MBXcTvq7fzX3F1GRfOUR9R
HYWgr2MYrWPpCSTiz31SPoAqlXGiWWtIfS1wzgagSEAHIj9Iboe437nDQdz+oOeGMdbvT0Xtez5O
UE2BR9akdA4PWrIco8uTMLEONVmVc1uCrOrifI19yxeQriG9Ue1puPA9kAfueqfGtGF+wcI9sz7R
ycWZy0LNEXhuCMG1JkTPEi8hVuGZZYW6J/0qghxLhbu/rbgtpLTf+ol3x2L6++4rvhCmhtF4hcYo
LX1ZtUi/lQwJB56nW1G5zJvSlTIm5+NamWtphjpLYj34jWAgAIaeOJkgMHMzp3mQMbCWX+le6chP
vD1ctb/JxGCJCTqT9e5fvcI0yDuiYQJ05xeecblDWrFB201GcByjbdkkr2KWMApOq2dKRw2N4AJV
dEWPN2HOt3WvJ/BxLm+S9qUo77vRC/Nro7oeh70UMReVYZCQPi53fc+j6ovWBElzBodDj4S7iqCi
8JXoyIBByoA9jPtkF9o8ZneApCtAVys8ZNfhZXnbXA1b1slYQYUakHP4bwkM6jPLaCRoBVjlLO5O
cEOrxPuAd9Ir+Vn/0B6iB/mKlPoFJ3jKL+oLzSNTWtNOAQu0fsm6ctfD9+K3UJEURIWTmpI7F3iJ
y4K30LnZC5OlXg02EDs35KUieJz3AzjD0RJQkXVOel/SCpzbVDUeh4LbI9Ym5jD6jJjH+vhUaA3V
FoRs40Du29wtJ+2mB8lHO0SOVn+KiWDz3LzhhYfzt9Nacrv8vlSc7UtdatsQcTaBClzIbQhlhJ/G
9ti9Tz6r2kTi6ElQX3xAOs7Wal8CjoaSWSFsEu5j4gwkoF7P/T7v1GpXA9gT4GzxnJVPnszhWFb5
XCJx8i/Se303fYKL3NIuBns6CK8JJi2SN4bF1eC+sEh9PDWK89EnVwhBibSRQ/Rw5NytHdGN91lp
Zu7v9ELnHYZZsvdOV/TbUerzBWIChHuJd1HjFPlGwWAfZ1V201n+legi8F6wem2rtfHl0lLfEPSX
oMAMcQghfFmAxdAMwDZllnfYMpkJppXBllIzeA6s6oowaDPOyHpKDBwTcG0oiWJ08jhCCiPIauZa
Qv4BZqP7yukcCPlhpiXfc6jOK2DiM8G7aid4ybMunPWj8m2aCoW+HCtgb8E7Q9PexoTDNKNoghxh
M06ZkyENP/9p1zfUtzXx2NG86HROatEmU6N2I5ElTsAn1MnWeTNrPVxEt287VHSLBiLZU2FB0wNK
IhvjStS/sKG+LV3Ol8JN5EEbMfDEp9zJIQPfP32UG1aEXb3KkZbgd2AWF/J7x76KwcBzUYeVzbvK
5PoXjlWrpznfvzqq0P/6zwJ1PP3ZGIaAvEYHwAfTzCLAGLx8waRqyXZnQ0n0HqRZkykCchCBPILx
MVkOUseUG+qo0joUa4sifp8byIhOMuNButp0WbpIHcxA1+JRJ9fUsBN3GrSe6u18k3kEbKR5LDDh
mkPQiQOTpi4DZmRQ9RhIag/zXKD5UfpeoCK5K+/O78tVA0hgMTiMmhZ4c463BMhnBxAooqiUdLWl
9SLa4IwH09pxJsXhfy1QB2yUjKAi3TBLi3knRoIqgxWYH0vH58AuEv7kSkK9EzAxMmKFGuuxQ3Eh
tQjUiJux13rqxjDTZ8IY0oMLzhZd7bN+YL03Vm9BQKKgZY2ADVk/yqRcVUbRxeQBv+nt6RUMuf+A
4MKtshsvAnRYzn+0tZi1NEjtilaO2oCfSCyJFJBg+rLZqy1eU530cN7Q6u5YeEYl5pUWJGElwrNQ
+ZhSVEBmVjF1LRnTiJwe6DbU08nl0uCxdClpjKFAY/VgWbCzhAvBPCume0zs1FDYyfgbLpCa266J
uJvzDq6uJOTpAavG84anm5rgccY1O+lIYECArdaZJc6PU8MaSFrfIQsz1AerlHIeoBjUW/UTdE9/
Y2NaM+S3wLcoQuPMip3gilX7X/10C5PUpxNmQ/WjWQUYo9UCNxiQ2II62D6/fAwjNGfRjEZfr8b4
euADB2Vl7eiGe94C4wPRE3nDkOR+GeED1Ql/NXXNe9FChrQBbIdxdawaAtMAhpSBGRPoORlxAJR2
LtGzVOfqKpnqfT+qth8a9+f9Wd8KCzvUHTyCxGGAus3XDVnb41Py6m+kLcHJiJyb3Df37YZF7sRy
jXzFxQs+aUspawSYrMCaBKZBs81+s4uo5N6jU+QvCQMQVwKLapBfsbDSjH2ayL6BWAGmr/caAtSF
NfIm5vahZ3OjYa6egLZ/aYPJzlZX7xgin/CPbepOFvUkqpIEzeDW1jNH/a2BJSpEn6vfEywyxJBe
p7vmDnAFxv5fXVlojsrgNkGaTEuYJHoG9SpeAsZQHdGdTM1Czi1uKH6yNxdmKPdmvSt7boIZqcYL
p34opjtfeT2/MVdcwa5Hj5sMikGOgkoEOmGqBODF0f2Mt1zhYYrATFKB4cjKdwJLIhDhGmItmmhU
UGoStL0JxbQ1c6nrz9ovZehaE2xIbqL6jSXN0dsPvPo2SD9jjCAHaLFHh1pTbsfonm+8mDXitLpw
CxPUwgVN5Td+KGPhkm0R3Kkdb6Y8aypn5XAtF46OTnEgzAn232Apg9FfRbyQOlkXVFYk4WDxct14
P1k3MkYHZKQKdffjwyzMGR+LGZzi88JJoUCo+pjm4xkl1PXt8G2F2tdNoVcY24OVtpYvFEgZyX6I
Dk+8MyQ3kFlos/UP9W2NStOi0chycYC1IHOSS2S6e0ylue1WFEy1MyEugamtaVsxQForVyRIDDDt
DBwOqEm/5ggWYTFMWrkVSlgNJeEwyu2hFlkg5LU75cgG5VlSgGm89bHL1Yvc4x8xMPMlBhfcF96X
Xiqz2b5WHjiySCU0fotue56pgGRc1AfZEjwVCO9iR2Ye5PfZQdS9MjaKxcYgr6HbQZ6ALQlBHORs
KrVnQCcHnvYOloNX4Qn4ptFOr0uvdkmBotmIToxkX4OgjdW8Y+Y6uo638j7E5PwP8quj30GtuYZS
gQ/xGTA+69LL4PdXk8QqVK4deqT56E/zII0/IVbIekWbUO4arVZ7m31v6Jy2CE0IRZw/66sfE+xp
qOGBAJUHIc3xYVfGriqmEUs67NDsFx3CmQKKcFezpF0NGCbAKZd43trDllXqWZvEIMRt/5mmvibk
X5CN9TAdemhsvCZbAUOUjV3viYaVYkkPbEnatTCwNEl9uFHB4FUUGwDTt9VFnjz0w3Q/pD+IbEsj
1PloW7BkhxV2R6m0+1a4HgXQY7Vg8wSbZiT/IA0/WkXqWpVDqPlFvI+ZGa3ay42yBd8t40JYq0cu
bdDtLqnEz1YiLFvjBJwjtm9EQ2SbuoZTbgGeQE95fglHWzwQuK7I6CivfjMwuIGkV4UgFb1DtTAK
laDMRqsQeTudW6ivAIrHxNOSq5pKYTXgP/8zQ+3GJkaB3lBhJvfnByUYP3ptuo3b/KbO22d+FN0Z
alCBMbulpO2EUtieP4gsL6mdObXqoAZyCvbPWjGLYl/EGyEzGLWDtfto6SO1MzW5NqZaSODjXJlD
GVidzhpUXoO5Ha0jtR/TTqlBAIF1HAWz+02U68cttFAas3tCtRyj0axXFVmZMx+O3pzlrHKhnsOp
zOBtufWdaO7MSvwMeWNTQbDi778TcHwYGEHiD/oG8ThezqBxLuYSyZg/IDaHeyFT7gwpYOz5tei/
tEI9FEWogiahASs9ao1N8CuHilgP/ayIY2Qo5GvQi0cGNjArDJZsvD+P3emiLAg5CdnDv6xEmEd1
6w2rTHayu1FkEXUQuuHaxLrR3C+p2EIlChqPYPK9VOXrMboQa4YnayYUHi5ARA9Mp7Q0rB71GWj6
cyjwoqzSc1dQYbFE1nXJMkJ9/aTsBx9jqNjc8qemXCTaezwxbuQ1E2gW4oFECEBPJzrbWkdfDeen
jw+z8d4pMZQhEsZb7LSQjQ+ytEKVBZQigE5KV464e0uP8N9CKxITebVJCAxYMWHdJUOXgEMVQBFC
/n2RBmcQgeGjBJpYhc5D8rk0MRcNtRuFEd1YZqgIXvtFHvJqO0J0CiJgkQD9uSz/FcsV4zFBouTR
mflau293qFBdQvIzzpMKj/56VD9RoU8gJ6dJBy3LE0wbFlLncSMvgCkHUPu/jD4wjcEfWQQcGpO4
NLY2JAyjgQ8Xq+YgaLdcfKfPjHN0EnooE9THiow8CzO/wc7gwNjSStq2aLOHJkw3NZdvzrtz2hgj
xpDm8qB8RA1dpy6kIp4mWQg7fLKDZComEUHugEMCvtDiAlO1lQ3Gxy79OzLXgnnZTdCabGa2tX2D
0IRpJJQ+DJ4uXqmJNjSiCo9jsEW13T7CxNjM8HRtVcEXQibyATEUaPD3CJFALZXx4YZyMsfkmSve
ee1WCD/PL+iKGXBdEKwByphA1FDr2enQkgt6bM161l6DrDpkuZW3eg4Bq4rh0cqqoWYEgVKw3Roi
mi3Hhxr4NWPmyFZMOn1vaCAv17vrSp2d8x6tmtEwAYQ5rZWhf2h5Na0vwaOhmMyufay7VymoGOFw
1QiwXKCoAQoJap7HvkAxSmy6FgEqN3pHy24yQbUa/fa8JyfJF2hwQN6CKhuwKwRremwkyVF+DiK8
6Ko24PASiAbIZclczfgupwUByg61B5IsyEZeRXYy7abfkyOBIiGpTPTtb7ib6j4DMENi0WOfviIp
m1TSp0s9CIcG2ExBOggA1UZ401EB/pXuq4NgpdvxYtpr12lg/WDe6Ng0jeVOjHqY1AkhpAVTtsq/
SMquS1hUxKewKMoKVegbxBqikgP5eI52pW9A5buNLqJdtAlfBSs2Y6fb15u/JncgRkUM8gBTirc5
Ta4IMSaxVDB4Z4llfFfLs2lU2Yugj6wds7b9UWogdVlMNmC++3hnymNjFGBVw1FGEfu1vp4uAgcD
yvial+UeA6D3uYNRJagYnj8Qa8FqaZZaUyU2iroP4J46NQEAUc1jDpSHLkSWloaMhPokzyVLuXBR
PHaxKyGj2c5wUas8bUYvoiakaLsofkvrCMTSsZU3LMT16oFf2KQiZMEp0VxUM5LFufL4ESPm0Ds9
v4QsE1QaNxVGKMoFTMSIKEF4q2c35w2sbw1gkVGvR3OApk/q1UCqUR8aLS7Vzbz7rLs3f2BN/a9l
o/g6/1mhn3Cx3qtdJ8IKYU4P9tUOeLxbf4t45Yq/oD3yf/KJJvOftYZvUwwBW3Pc2WF4iTYBlE7C
v0/Vjnyid1wjN5A7k5DHy+IGYjwXUYgkR+YZySjjA2n0Jitx34wYNbSyFnXOxO0Gzc5i9/yKkauJ
ynjhC5hFAO7B/C9916NCmAkQ2ERaUReg2Wm5i2K+jAo+w9DEADp4MABuz1tcjw3fFqmNraWKKHFS
OVnxsI+a2FSkF15+rAdGqW79slx4RpZ38TSZOwzwA2MAgbtH7kpxp4viod2n+3FnbKRHVLOek1/n
HTutepJIhHyGMAYYPOjjji3WRV6HNY9ss32aUrO/J7SvhvUFNI48SMqCyiOwfee81dVdsjBKbcas
zasCosnYJUpvluGlgTey3zJiBUksTnYJZK6gb4X3N9L6Y89QUxIajuS4UpiZavjJyclWGaD5nlZm
a7yKUumd92p1Wy4MUntf5KdSD4nBrpHMhJ/Nor9vdWifh3s1eD5va/UCgQo02DSh7HCiY1FBN7T3
ZQQNjNvvCKdO50IlZ8Ma/fgaNzpZRBAEo/GmguWBpjkNfUVPR05DcALX1a2EyhbnFFnRFodCDP32
QQyC6cUo9N4cM3F608FZ9hA3EHiBNnE6xJuuUoFjkLKqN+wWmvKjCVpObjcqRXsYKg7lpMxo6+2Y
leIBqQUX2oVsaDtD9ou/xX6Rjb7whBzxxdFSxVnLgThEVlHOlhrcY5bL1MVXiQectWdc76v7G/Ar
RCkJTJMaFS7SWPUH0FLhlQDqo2x6GuTPcWCEpNMq+JdD30boWAGp1hJ3LbabQmYxaiS6iZNt3jPZ
nq4R538Ph+EqdoxnqDqf33xr72R0FFAOwstf5DG9dbyWGobdK41Dfk1GM6vGrDG7vyXG0ytAcq+K
e4TIZGM2duUVNgbzbuPKBMMAC/Kwkm6AnF2CzoRGWM/ohDQAC5hhzNVk6RpvtfHdrD+dd3TVAFEM
0lGQVE7oE9H1qgfNgAFoLUNQ5LNjzTesbBQ8VYlcpAAa7hPMl5D3CYZ3x8nqItHk2q0GuZY0/vh7
L5ZGSKBc7Hx/BEx0EGGE62JHriu7UhiRb9UNokuIZo4sn3Bpl1EmiqUGTdKm+AhLL9cArO0YmcUp
k4QEDOXCCO2GlOUpxhOh6w4ygd43IS1/K+7IPLDugVO4cTu3OjSe6soQDgrs6a+7rJR9EpIXy9iX
TZfPGorGiFpmBq6WaGJlnsQFKtrquIVRZkXjBy8f6gaRh1LEj4AJn5MqzIEU21pAmzXh650/SVel
JL43NUvcjmWUClZtO+ht3XaTNYF4N+pLq9AmMwJ0JBKuFTnfxM3L+f24cnfhTJFXJDCBACJQ7ztN
y/m6lEky5UXok0eb/03rae3wLs1QmU0EMUUt4NLJEsE3UDxIA2vhTqVT8DGWFqgwOA1iy08+HOnd
+Lr5JXl/2OUaK7mJKhM0vxzQB4UXb6PS5Le/2Vx+a+du+QOo/VK1k1DFCfgPfXCeC6mybTjxugpk
Rr69vpIQJFXwIAfagfIzVcPZz4psskCg5CR96EisBgDLAuWIKpacGgnFBFSZkYNGpXhMAp0RQNYX
69sLap/Hsd7KUsvhviyu+Uk2pzizWuZo+heIhj7DsgA5HbDOCBCMJFniIkzowjQWTYlNMYDOV9zk
nnZXH3SrA5QhtKT96FUYdk4O0m7cVR73MjuZ3TsY597ozvljdjoAQbbnV16PwAzBFMphPxA135ix
qMY29rLGDbbSPgHxonzfO/ktuGQhnY5JvnBb3nStqXwwzJNvdrIQC/PkeywWgssHvxz1EPHaRa1U
3XWbwlI95SJOTWMDGUdXYtxCq5toYZDK8ETM1qbQ/cDKgxu4rGqr+5EFQCzJh8VjkAb0+2GqgAwt
maDhFj9AIP2hM1LGq0VajY4LG/Q1N0OMJixncJqCYnhS7vHYdaLmElzSVsyDWijq7MoHaU/fel3h
yE3mcv21yPGmHqfbqnnotNCVqtmtZAka9OV2mgJTma9K/3McI7yY31DD2xeqYGbdvT48V4N6FwIm
C3YW26ivoAlvTvl1nvya6g4Pmbu5fT+/L9b9w9sd9T0kx/SLYlCFGd8QORWZ6CT0o50bXbOBxmvp
McRSv+1Qu6HuGhm9S8TG3h0cyc1djDa2XrMJHsZ96cwWb0NbHbTlxrPKOHirgQZVdQmyPshXaJ55
I+CVzi8iTKnmSWZ2eBGaeelfFL10e34p1wyBSQfynYTjEF2r4xMmRlKOf0ZG5KMWUo4vQfqa5YxD
tVZqJnBfvKMBaiZd2mMjQRbxTaSS3M7JvexWfCUjLO8hAUUNhwJTd/4lpo3sH3gGNROgwGREbJ3y
jEv0RhY7JEJjx9lDXJhG+TFz2/NG1uIF2MckkMxAtBP1xGPPfFkOVJ2rJ6uUfmfZ5dyx2qOrBsBQ
h0qlvgIxrlrpHwN6dleO73Lz16ShiPCYRUExlNBO8l9nYBliRTGvdMigWLP2lvOfwgipsdppGFXd
UwwNZYbaAlElDFFS9WQLAHpbmdA0DaEohsqKBSx7aE5MnU7yF+m7QyU1PiJpI+BFcfxpNNDnCwHE
lawwfO2VxjTG3wYoGaOpMuPxRhruz++EtYMEMBc2gYKJf5BKH5tLDZCT+grMVeJ9hzxRGB90jRHY
V23ogLRDxIVgx6h0dMp0LhdyfCutvBfHZ6F8lISnH7gBoQ2eqGxAW4Byw9fqJBl44gbIYTT/uWif
+JxRolzb00CCoPYgCYQ9lrLBp0JXtQVxQ5Jdv8lvB+MHfSY82L9NUNstTRu1QQttsiK8I0v1I8TR
AaDw/FqR8E/vsKURaocFRlBMLYj7rCT/SNTCrEDwVEALtmIdnrXvroF7DGmzCoU3Omcw0P/sFRnx
Exxndvz/SPuy5bZxtdsnYhVJcLzlKMmSZXmOb1B2nJAECRAEOOLpz9KuM3S7U+3a/7lKYseGCALf
vNaSIHdwdnMCpMGzEjnZEjtT4Mj8zoD+8fH+suqXPYxWoayOYlWeWB3I7weZhPHxmyP9p+JxhOIj
1HzQFQSx2/XZ/2J/jCW5WSocuCt3RRuj/sQe5l2XQHrksmVsB5Wb3P4uD/9jXBsCVYmZa6zufF01
mBjxTI9VvXI+yswA7ZWIjGXXaV0L8iAYngckXSVD8T212596QxDS+H+LfwkrImsAdPpa6riWvq7c
HP2vORkA5wRW+uk7mrU/lV//ttqX20ajpQ+YxKPqvL67NrPt53pvCpOZPSbriwhWGPz6t+ETPdse
1Huq/54RCrYfYCYCD0NAUeZ9+QRyJrXnDTZyP/rSqydrwtTftzjmPxmVvy7y5bTOW2zqReEx6akC
dd1RPV6DjCtJH6cJFK5vvo8wvlvyy/3nk3Ea0Lki4+RREo8mMRAT+3cT88eK1V8e6yviZ/M8UknM
XwOM6x3s1Htu3+c9oAFg9LqSQZOD3yW0CAFOoB/iW4r0b57Q/+JwVKeN0VenFi8sV46XWP3Hvz/g
n0xbBI5aUPBC+xPTN3+//nZbCTX5COWJ/0vIl9697dZvzOcflwAcF3VmiPT9I5umDrG438NMa44y
M3sU9EFV34S4f9yov6zx5fT5dh1UYFVFogpWdzGHyWhe/32jvlvhy2HbtOWYtdlQOhzUR0X5yxZ+
ZyquH/KrP7vC2v/3Rn2Fv04k1mNssIQzqCcRtDdrCzXPyFzGdvwxje4evvr/7918jWjW1eehmrFv
NX13nTOFcIw3Pvz7zl3Ny7891pfS09bqTQ1XN93NTtJ1Q9ZirGa6skFWBbS1kn9f7U9eE1N/PiTq
PFRwvC/GHaVtLq0Oxk6CakQZP1tolw4cBEzf1UD/dCL+utIXs2pP/iKIxN4hJE3t7iOS8hvr88cV
YsQbkJqH2N5XClmnbSu5EBwIqj+YvvXk7n+wV3/5/df1/+L7Q7nF1rLhCRzrjVhn0jyG0evyX+OO
4H7gbf/vU3yJMPTm1N004P0HINiZx1NIprwLHul349r/FM1DCwajipjXBuQaCPwvB22aHDig0N2A
5ZL7Po9BJTMX3mHNQCq+PF0x0Q4gZQGU83ywxqqrfk5ODgRhDhT0dv81geB/Pg2IjCApcD2KX47H
JKdebpzA6w7xmWMEyVXuEZMi37zDf54RyCRitBuYLkjmBl/zHn/0dRAvA4jaNfuYR0gmie0b4/pP
A34lEsPY0VWeDnnJFx/RCy8YQytEyxXJ6UD9TOvLaFnZvx/GP0SiWIZcuZ8xyYBayJcNq0zjtl3M
bETZ7LH2Un4fgLisfhgPU7ZlEvoPz/8TGAEWRdYIOP5Vde/rjL8QXatHpoEOq+td3bUP4UpyXX0H
2/ynVcIyYYSc6FpUwkjw32+awU0LROeiZGUtyVYFaYe8iFlAjLLvSGv+M1v3d3uLtZBcQ8g7AtT2
6+siEW+oaYxJpQGV1OpnwmnT2XkZuLqprbs26JLIoKlsff77C/zjMfnLul+syarFxHwIe2McAOGY
u4/HNlmXb/KVf/pIPBwUu1AzQXcNLba/b2RE420LIsekZvYfA0hhLeiyeVNTbuJJh2MW0vYbI/yH
x8KxgKgLQiTIX35tdQWGGL8yq0l1aO8Fgc5m32ZzX/z75v3TSbp/W+VLpFeHlj/WLZ6r8ymYmBfU
HK2kXQ98qY+x9V3R6btn+mIph8bEXmXjiIwd+SWsIek3Pwu675DEf7BNeCjUSciVCABQjb+/rI7Y
DY+HyKSWz05ro2/Et6p0f3wS7woDgWUCo+QXdz9Y3jJJUG2k1fDcI6+imEb5ViscHdrrufpyqa5t
if+zzldXvJIZusxMQcKS1Cfi0cx2Bzsx9Xrq+DCmnIwk6aR+VBH6oaQ7BcRdE49D7s/z18vCw+PU
ObuBylM3YNxX6YeVdvvNdR/jGFx3NYuTapzLzvATBsqf1mrdibr+MXitTJQf3fTe6Bb1yndAKp2k
rDOhCDoIW5zUNgTnZZCgn1FS1/5we/VKUUdKaxfwyti2MjPOU2YPxil6Sz64irqpcdqCbHNpbFNo
ox7CwHR5xZSAGKNdcLo8rE580QGUmfpNHPrJf3WiayA1O3EigNoAWsDN5pCfmgVxlmTQHCZLF57A
j2CfLd/ba7JAmoLjk9pe/8K1dbBGbiWVqS82h9etW3wHXnFy3Pw6/7Hx5VjVrUyDgcmUC557IiqG
QRwCIg5W4y6pu85nUBXcYEbrbRwNy3o3+piEddGNc9+C1DRZp+nJI+zH2LL9ZI/FUPc3IEm7FbYY
UglN+X6L7yc3ornq6Z7bzdFYfp2q2pKpt8xPjp4/ee1+jsT6nGp5T2N9Wd3+2AgLKENl75a42jmj
KbbQzM/QW7hze99NhHHuhjbgyVBTK/Nt4MSayLldiDlgLO9lCii6FboNoVyx9Bn4MF/txrwF8XBh
tVR5a/MAWsr6Ua6iNBamh2t3sUvez3ebBAzcCcdXgyE0SoOEMJDDe8vTAJMXdeY2smFlNYQMJJEP
ECwFyQzxL/4Mqkto0k3pyje3wJz5E/QweYLcY8i7tv+07egXxgZPvgepzyqw18Rx45utdnRiWnW+
Kqn3ehnRRwrzDTz4uaDz7dzO+3ipdlA1eOxsqGpa6t6WY+EN89Gi7QmqzOU4m8eG2BXACFtJNht0
LUKxtK7gE1DXLLUwXYJisUrqJrhH6SnHZEsEl7HeNXwooNiZ0cF1d7w3D1KuF3S6Xuyq2kkBDeZg
7DCL1eg3FkZnKC/cTJIcqgXdpzE6xEq3eypjKw2r7aGdh6PtjAff48fBDeskmtunem0rVAl9fAWa
CXatEza6aO/XssDPPWvd3nrdls2d2ItoeazXNS7WuKkSAf74ZGzpZ1+Hl85VUY6w64h29494dTPB
trup8d5iSR9CXySkltDpmKfCo/xdeNFnIOswaVR0DyNy264IAYgj1px7qipDxkyyjn45tOzICZj0
QDbHMI41HIxw9swebq0VDKl+eNamOivLAt6Cj2XkmQ+vvYZ8aESb4GZieksq7r5oKW6ZP0HscC0q
wo7ar5qkIv6rrq2fsw4/DR9+hECqr3gNCbW3Yu6bC538m7n2WjDDqdKq7Twc2C6I5LGKhJdMMai2
PWunTPegQKCUdLjeSTR0mI9ozWfnrUcvXt5mYYXp7M+fVgQ/CbluUEoavdddH6dkcOMkroKbMQig
2LduhWvmLHarj42xcvNiKKCYewWvVNhzQBIaD/dtFfxiOgZnv1SfDEd666u9EuhtOgsU40A62Lj7
Nub7ye9TcJ7vq/hxcYI+7UYL8ePEzyQQqdN5Fy3rXTz0edM4BQQACmjdZLWxEw3yoB5jzotELyRc
M2OFAPFPJ9G8GbqcBx2kvtsXrQpyFyfL0cPZ79akj8JyYOtuIGOqsWkKSsMj/ns/59oPcaGm3EQ7
4j5ttXxuLefgDCCUWOO9Qz0Q+rSZsH5sC0TE0N28F+Q9jFv0RxSE+Dx31+JVDKFdhMFUGgpggfZ+
gu9xX2FEb+in0vUum2goooN+3M8DO7FKfDjVZy3Wd5zttTn0Az+Hsb+v9fjojmCtW918qmGMVv/M
GnCOSnnjQCo2CLvSJbAG45Roaj11ghcNsIe9bnXCw0cr0tkEkIiznlpMIKphSYQNZhMnTgdnxwzJ
gl4OySyblK9g9/HgYQwKIxIhDLnzcE1WkMqRuAw4Bp/lxdjgG9rGLNCZ658267zGINTjN1196fom
gdEvNhqWzMnigWUsPm1I2/QbqjvJKnQW9oDi4AdaMMHXbWrEsZlX2HwvMZB/jEKT07DJZQWYXzhh
9Om+x0zEvFWYyj+O7A7mq5g2lVbkUfTHMD4N6rmvMOKBtbbgTWC310PLlwJRfDLOt5zocqUiGexz
PN1N+F9r1cLT12lUk1Jtn6ve102Vus2DAZhlGN5DLD+B124Y7qlwDpX8FVZPjbzt11MzxqnjNomj
H3v3JqoeLeYlbv1qY6ejge+50DdskXnL4dHFWUmN0QdazBVBrfbdlxe/gUVXDUSt/SzUbrIGedS9
I5lKWFNO4dMcw0LpSzufETbnazVmrDl1/c9NqAPGiZI5flxNAYYMMHVaRaV/OeS39iG9MJHUUnHS
tiav+wvzAwxbbVkEMRB/fh3HwzBndWcnoffchQDzVK+hM97w9anpu4TZHz3Up0K/yzBKmjMwIPvR
cZr33oDXFciUhIkiz4a/LhUo2vFr5bPl75EvJ5abWdW9pGM6TL99dRrdPGh13vhTApL1pCNOSkea
4XhX0LlQ8iAjlkxBn9OZ74f1VpFDSLMt3C9jLrrnoCodAM63HwpzEuueg16WyjJoWWrVXebDK+Oq
Cv4rqu0j11HG5adoIui5iJ3FPhR6K5Hd3XAUP5R+ChZI6dBLH6rE3UopWdGJLrMn3IR4S6Kx3VmE
JzPvs2iwUj3pxMa+tt2BuGXbQohHj5BhfgTZuAthnHDAZK9K6HBka5yQ6s5W4EjouJ1O7iP3HjSc
5NTfeMOvmP+qWMmsH2GPoQNkiIR9ympXwbJzVNFduEC3/zDTWTXPfn9u55trDIdznbrCSaN4SO24
zdzqNhB7nOrEqVB/17ebe6inI6BDxYyXtYonAwyW16Rd+6r4mGi4wHDdTdPO1S+rfSFGJwJ7yeqk
nsGthTnNMfASsXlZY3u5AeUad0eIV0y3na4LwT9oVKWIX1IrKJVd1rTkXhEuMIHqYNaXuHtaJEtG
NaTziihmK8bpZMnHcdlJxY4ep+kAbnT6G4lWMutmrwIInwb7jr6DygZTqAnd3GSEHIkDoDeFb3C2
W8buxxVB120VzNmKp6oi2I/MAYuxMz5hZoOq+w2Hxa5SvbUJdU7rfCfDox0/rOIV4V1g9iTaDXJC
nPTRklPnjMkQPnjOefP9xJJLYtFt16BMqSf0hiLI1kCRiigvq9vXbRwKL/jtyij3bAoLfefxRzod
Ft6VmrN8sZrj2i25sP0Ss+rPBtULMEDAvlswem3R9m0a2Q9sfpfNzhtJUS+HAUJG7l1MrHLo7aSe
WGLEPa/fpn7KqkZcPHyUKmgSw6pi4iAkiBCfSjcJGly12s91HR6rWGSdgukMQe/6trgfujk76jeD
7Yjcx7C660CSuloxhlOXDD+Q2hL+aMMT0GBfeVbZNi+TGQ5RpzLN1Cucf+aAYnKDx6av4HMr56lP
RLgLV3aH7Vijj3V4pZZd9NRGCeWjruvM8xCpKQPiPisPY5o00s+NjLKFvETzWoR4K6C2C90I7nxK
rKDbCZsk8eKlU3s32hfWvnBzE61rbpNf8fCbT+vBm4uB7fvgEPUWmF53Uj7X6tGXP70lr4QNv5hz
qyQNrINMalVCrDQT8OcW8IcOZk9k5CbLdDLNkx/vez8zKKjCntTr72i9Y7FM1VLw/ndkrSUoH3Yj
fVdx/QYGQKcC3XC0M+ShXc+yBWSCXE2vBRKjTe4YfyPrs7ZAtWztO++eRSZDWLlzHJnEItgpSLxR
bY68U4nXOJdQiNthVsUQQlS8fRXbgwmgaDpMO8dydja8pBvQWzXbN5Chw6wY5nOsN9rfr+3bKOdy
AcMxyB7B/aV3Ufi50nVJljlM0b4tQduaaotmV9CWwdcF0HXG6zFWgi4caMKqB+Pex+Kjrc+T5gni
/jSSQMhvXb6yE7SVyyZ4dKMfuFhe/MNCPWADB6y91skSvyxMJLTGRPj4s4KZZTE0DdiLqiswad/M
1d4DXpDUBDFUV64tVQkqsemsISmgY9Cq81yxvvC6pbQohsUshOhtmw098jHcOntzM2O3+4mw+07p
RI+i9DAqvSmZRsLHqsN9NP9aBc2ZdhIU0jJ3aQ/UJzkh1oHTMFvx9wVHjSMHRNFkgVXrrWoXevWO
jiju6qOy0HdAEGiv9xS7Quw6HRuTeZuCpcIEgYMOcOOBSv9xGcNEun4CFOQTH5Y3OEZM3/leBl6+
zHO3Ymh0QVipfXHP2F3Hm0Ms5G6ADexcu6RIpI0fHCsYoJX9BlwLQup1Njs3rQ9BUncsFXxFL86+
BSmEzj/NkwLLJCt8Bu4xJlLj9yWrugurYgzqHGVzascZl2hNaVdhqbhCpGpObOKpFOAzGPyUh29g
M0oo67I1pmnt+EXfVK8xVVmIIyFwBBYNq73Z+cRFWfl9RlQHFE1cVJFVrCOMEL3I6zuB5dxAB283
LDcBKWMTZIptReT12Tw3UE+fMrmeFSHISG5rtRaTfpHOcJ69V4UHWfsI0Z0FmndMREzDQUwi6V23
HEHSTLj6YHQtVwf0vG5pN9XDVR15qA7dOpa+zZOxIaUYuzyQv2b0VUNvRMLuv4K2PtEOSONR3JET
RrMlANKM44XcemQrQqlL0fQJZrMyP2wRZsnEMu0+3gYYRhyKhd4Ofn/CnztqOZiZ9fH/MOGw8TOo
pHfavotmFzWMY1hFYBmHBRNghyDRGR5GLf4ODAiQgXulLj8aqs82onvbebUkeGqrXwhRwfMKm3BQ
Q5ytwXGiBmnlla7cHKNB7RY6vqEXlU6YhrGtC7GsxI9YOs268JeqiEfcgPr5Gv/2VYciyonHty5U
Q2U/FEarU+ABbd9Bcxki7I99hUJRizSjqtciqq2CcfrgRosDkVGvYBU9kNZ2kE/q59ojhR6ChFX1
bg4x87exnR5UaSPyNdo5V435ybvlBiqFMAUB2fXOsvPj6sEOrF+WBJ4lnjPH639OFcYuJ7YU7oAC
9lz3JAHI+k4qe8+pKQKf5WRCRLHN93qIb0GCXFjDeCDcHKCpCUfsZIbzEkpwu0AFLNfIqnvZ7mTj
f8IQws3RGwsTr1E/3UEcs1A1TbkeMJPGbLJfneVJ1c27bL0409I/DDU/m7XdsSY6sdHJyLyWaK0U
Aa0Q7GjEwuQZhN73m8fBACmDn5vbpMbd3hrHAU3QtCPXbzidlcwOe3dae04mLm9U76EI0J1gTl7Q
EEegZtyfEbd+hVSDzjGuXywLlR5d/4orpz3GfovpUwgQpbCgU6aVdZjc7g4DCWdgSmiyuWKF2EgA
QBetnioW7mrpXR8JD9zbQ2k5wQMd24sfsn3r6mdcAZUOHlLS0etrxC3hLY8cxDWsKqET/cMYDxnt
iP5ERwbwN6ke+9YgxILSsNakTrypFSiCtl0hLR1nTnOdB57jJOAoRlgOeSPVVgKxue8VRYd82dmi
OtYCaTxkRF+H0D9T0++Fx58aJtsDGefLOJO3zYruFtJf2klDMCoIwmyK412nBGqWwWVc2iZpFlLl
rkS2OkQ+P7mT7WRhhWhPRDPNJ9uuCtB+PIXuhMqK/whwMfT33NugHw9IFT8sSx70Sg5RIG+7QBWW
CkDuy3mYelb3wlX3sFTogCrnxdpqnOr+rhbLT9LYdxZ6/mkXufo0YGwuk456qtH9SqehBVGP0bhN
43BLOMn9busyRoKPSbrgyrbcj7gX91SNJxCOzCVaNi6wMl0Xw86ayzRfq6dxPeQOkvvE7sHqh3Ak
GxtxVdq1WLrEYZ/UtXEzm4VrgXno59abniArnEUrOIurSoSJ36y/xjnEvxbyWwzblK1dpcGajNpi
O+t8mvraJPVWRxcdkvlAmngu9bphul/X8W009rZAsiYArhkXmfSQwbyXMTBoueg3d8r9NvZPmlD/
ZYLC8OPaE/27B1lRIlWEuQEZrhczqjhre+kXnQy3XI96u/cENmRYPLML1kXcamZ0GtiWj2nAgFwc
ZxDvbatZYSRbLsLAKbhhwG4Wqpa8R0XrDY06/TvsGsfCtRj6d3uhHxOxB2QL2ygwvYrgBkiNAYBG
v1uex8DY77NgNkpFvvVpx3X9iNvRFHYomwxKtvZOuTzKNG+9rLPHIKFXBBPjciy3vkHKGaLuCFSo
j6ZIqE2TwJdFadVatKjnwLnWFZWZUp90kK+SJi6dsJ93VjSRklCJcsVghXvYVhTqFtymyrH5ntDA
QTGAx5kVu6yUYVAXljuEx7pVqEpx2mWi8oOSj+xKk4yamHY0B0eH8JqsprMoJjtmOwrc377xvcto
d+Ola8YxyONx/U+60mjvbLmV+j04Hmo0SlZrHpi1FyzZws4an2YQX7fnYFr4TdCYtYw3aIAOvY/o
WkIzaBQUyZXjicRdQvKKPAM8dK3Hy6oZUZ5nV1tc1U0Ojvtr2BjEd55XD5dNoSDoGl+lfdXM+Spp
8ynDpb/rY8c6AEAjkFzjnpVBI0kR2XDqwP3NqJ80ljoww1EksNcgXTyk0WzgNPemAAHvtmDQabKb
fXCl9diE5RRuxTWYfE2Vyx7J5dg4IFeSQ50RgnqZtbjLu03a4BmVLvUEntpAgytD4WfcaHK9ot00
vbW2YNxVU1DbKVRa1G0zMYkgpe5uuaLtD8APKkCLMTr9I9wGmbEIdIl22LJTB9zuDB2pGOr1CcLX
lWRRG1laJErOjbND7wmoC2txAI5g3ibe6Kpw3qiY4/4+BFi5KiJEqNG+xYWUGYl6R+VDK+GxQGs3
oQvtmZikdWcsVAOhZpZMnXYMmNNM5yedUrj700ZzvdTNr8m23DnpV1iPdNzsoEMgGU8XKrhBkGdi
d2fJ0clNvMU5dUmUMGBiT9rl1jnilKBIFcwI3zDCNlfyBUHvdiNwEO7tVXlo1Ia3PsSg7cWFpaof
GsOfMGi3R8bKMPR+xZdIN0Tq7IVW3lm8v2m92dm5QR0UDmHBjqJRXFbWhhyfzPOHW0+AUBg4nVBp
e2dRO/qh46k6uFPvw3iE/k2gowCBtglPq83ifPIwscPQ4sr0jABrWxjkZUzXQFfNtVLVBOEj2tH2
rldjXIbrBP/dzXURLKF3iMcAVezFtOc6kGqnfH7tQ8xG76bVogdrncIDqM3Cc014nZvN8J8Nt2k5
1fFyY/CSj13YV7ceorzD0rCuSaBCPD9Ui7TQ3G69fJ473EsIcCVzW72Y8frWnchPlWORd59GQS7i
fjjCbsZ5H2r9Cwd2Oas+jH5GAXPLDdf7NIm4uW/bQGVVNHbPyLGr28FCZY30Ns1nt9Mx0kArCKAv
2FfP4D2gl6mdnKTHKOsR6kLBrWfLSINSccBRBgfTXMwshgZz1RkogbVSg0mI9bkd6zCnEAXK2ngi
JwRJ6nli9fIchHH/23MWnfmr57zzGSRzooWU2BYLerZELVgGFcLp1sZmlnPkyme7atH3Hlh/GU0E
u8jDnuECUXbxGjBDV6RGdcypoj1fgwg8fLO/PhF8K+mmiPxo2xGhq2qWt3Be3b1qI3Z01p4/di5r
cuKvzTMo6HULZ4bIkfbWcudVKMtAZmzI2Ny3Z5fTCOlCOLUvQyfbtDVw8VDDnn4MbSjG3OqhjJcM
Uzetd7UfLduNDCVL4yaaTgxcNs6ubYAKv5X9tVNDhoEkEW2a10n27YpbCNnrxLZBHg50v7OVHqgH
cAwdez7TqEaKV+naQ+fAGVPADu3PGCrRfYJvo6qgrq6mW0PnGVWb4aw6F0xiq4NidY1SRNo0ejz7
aOSdAHCDfPQUrIXqHCtKWU+7coocH5xanX0UIHQpCKrw9a7hs4oSChYuQER7rz14GzotNbmWH0Sn
ul+EtGYPMtS6cMSAuMrMY5NWSADfA+lyZEj1dNB9G57JsoKh2Irr96in9LFxDF5eyFH9GqJr5jHR
MevnKUTmAba0nedwyIKCaQxJG23yTjROlKnOuPsG8zqI/mLvKvHaRmhgkeCGzJ1+aDWxfzYj+i4W
j5rMQzidS9OrQ1S5dS62oc247y1ZPEVhUbeG53aD4qVEQl3A3TQ7mMwOfE3M2Qq7U1udzPXcZ8iJ
EdrCGheDtNW5ildciNh091U1oZu2UqTzhoxhETZMPTadb/EEoH+149Hg5aS29JMvqmtqGMIU1FFd
oI8LFGG3tECkVtL93S8eyzsZL0klI/t2xDH8ifZEbBIeoZlQE9HdtCsEBRNMgg1Zo43zqNSKFL0x
g/fqUYpuo8/k9MJkA103DJ6ilkQlJivmdSM3duN294izczZtuyBgJ0gWvVDVv4LS4nFhnKetJwwq
8+iEcOfBXZsSxK3oYkI6GDWFAZjgbnpviJ6ybp1342S3qWib02QQHQBteNjmIedUxBlh6Awb1jzE
UYhC2dijRsl/ggcOt2ckfml8tF5dd9mPE5qeKFcI1DW7qUS7m0GjzW1K2fR3gx+GiaWkDY6VHq1a
t5ElEN11SlsCrTRmHRpRwSVOYbo09kGsS50hPgOW/loo9diKjkvl24WzikeIt0vUDLpLB3ZuoCsD
mpg1Ak9WxU92q2xc5eaBrdg1RwdoejK6DyI9o07vLyX1r/WnGoRofZvPDjn3cLJO1I3Z2A5PoQp/
mtra2bTG4J0kDN0rMxVMIRz1euSsXo1ek5lQZjNCo8VSCZHZBN+t4jpOLGb9RDm+3S/CIikwPp8C
g2A7W6K/E8bRpxlMHmDQp+/CG0brOgXIGSVeM72D9yYqiV+LBAESSSsJnw01qDsS02dva1B9YNXL
9R9IDWUO9OVSLKiyIEhoBUqc+P1z5KHTiq+3Lv1E2hLlYpXdfbRcq4I9PrBu8TfSdBDJBAFTfv1l
CCJIGiLSSyofa7Do+stcIXPhegdrwI8zZ6gvAgR2aT/SZ7IawHSvYW07IiXv4TrAPT0uB+kx4Go7
dQZUVaaNM9zO17kOxEqXLkShqwkrscPl6tNFIE3vO/YUIGpNWkPAT9Oqz97MJJWcvpGmWVEkRyzI
PVT5u3Z7MTMqnxwug0ZOugJOkofS+WXqfs3rCuFIVA2oEMTojduhyqAaC9btQF96EIJiPpcnzRDN
eUSRxPFAPf0v9s5kOXIrydqvUqY91JiHtq5aBGLmmCSTycwNjGKSmOcZT/9/oFTKIBIVaKm3vzYy
WYjhcSe/ft2Pn+Nm+LRA50kSDp/0Rn6TOqombcClJ5diR4bGfRlK95iYVrWHRYcyoifuMl14ALH5
RnxwaQ3ZsU40b5UJ4aZjr6mde09ADfFxtPNj/7rVPIjvdGgfEm9MSg9gPPxEvCO3yU0Qe5UtOO63
anx8JSNMwmjcrZdZ5MS17pAqOdu5jymTBJ+5Ri7ltt1ohnpoIm+f9G91G60LvbzIGgLWcogOTluQ
szVkurnS72Vn3Oc1uYBQ1WJUbRKQZa1xk6bRxg/KXaNKlEhZ51WmWXvN4PS75SGOQsLsrmnWGQli
UK7qppayfWXpT33gro1Mp7zWH8KmuNQT/bNjSQ+t6dKrSz+vrERHHuovci9Q1EjTI9iczeALLwJZ
Mi34TVbD7hBSt954nbNh25AOI8EVM1qtateBmO7SispTRqijhgKijSJFFs/SBJRjhsauyw7i+7iy
K77MC5SvkSkcpToW7NrxjrU/vBl+zGR1eraiH6zgGd9/G5Lge6OV8hUv2eesMx5S+Lvs2si/aJp5
lCs5WYdFfJ377aaNSIkLFv23io5wQnnho7/CM/abGpbdShOVx5j7Zt1U1JlTsTu6NWWVWuvvPDH5
LoaeuU51sE0eqSE7beVPYdsL25obwQkBZ2i9IdmSOui2GsjEHQXhqAkFQ6LyS8u0XRmp92Il3pVf
9Nelqt36lW5tR4VXMoNhsRKs/rnTU3fbxPqb00dHs3Kvicu/A0buthLTShDUHyqwJ6usCcWV2g8k
UFuXvD35JepSuzhz2lXOJWRnsnMnSvInYtNqbZUw8tISEqx8r3h1u9za5BENB57FGQjautgHXl0c
EkEAV5Q6r1np/paJPixPKW8IWcq+y11g2UnqXzqm49l+7tybCu+NLJbbrZZkd1LQfMsGIb+Sy2Es
+Cnaxq1Scuv58EIHJNIJObnSVmniC7mjZUjwzRerib4N9FmsOjFp1pFsRAvoXGUEIJ4DwE3Qnaka
BUJn5SM6l9zTSITQwRiEFp2yIjuzaw6ejUzIJl8TVBylCzFYKZdkdi/ap/Rh+JbZwsGlAGsvdZLN
4iZPcHkTiGEaFYNb6Zlo69T7DI5v3YOkoBcdhgSKqL/847/+9T8v3X+7rzyAo95Nk38kdXyb+klV
/vOXGdIkGRoyE5zhyOyC6iWTdAKYTzOpTByy77Z1b+6Cw5g1/i6t/E34Wbwn4dbtqbzbsBpumhxN
SlzHutxnn5caA2cxjye/YoLerFU/Lsnfi3aevWT1HhavVW8uNIbMAJY/jHSC+ZZqbySM7gHz6k/j
Ne15Mpv3Gt+5AK+dxYieDGayr/oQvrxMUEbUcLMSuy+Kdn9+0eZw5bAkj0LgsHgpqjzZIrE/lE5k
6rAx3IfX7TX4uYMmguFYKTuIXS5GzVntYKab82ZnFgnyABFefZoRyJxNJrAsRG2Ixn44IWpWrfwt
h5HHrJeAvDOzp2gy2GT6KHWN3qGPG1IJVK9xTXorSqf95PT5N9MQ0oUVmqHihQfhxMgEmN8DWPQc
hSqZctO+ebdNbQvpCuwc/X3gSij2geg7tNsGaTQ4UP460T/WWbb37kVojie7XbV6wQHlSPGkgJG0
IzNJ4gfMiVQtQLBnVwwZBoVkjimCnf84l5Sl9C4np8P9+aryCg3RSV5qt5s5VmP/8J82JrudTOwQ
EIjRnWSpKKLV1T7IzWvFyz0o4Lq3v7EFT4xNNr5HflOvBWbOM4xdRtbAKkn/i93CTp/dgydmJnuQ
p0eelaIE0UMWfCKFQui81KYmzdpQIUgx6dMwSXJ/XBsjlxotTunqIvV2YPcpe/cVpPehPPSHwk52
1BkWdv2SxcmoaIPJnSrTKA1XwyaUw0NgeX+ZzYidDTeGqEJyQi/+xEReDWNBhfYrQ+gT4tvqU1VR
3YV35PH8RpjpeP5oaXKCJa/twsGkM6obJHNHqwslDK/zD0keS3Za1NLOEnTvwh27esQBacxAkfKH
ptHVqwZE2MKGGcc1CSU+jHvs8Ti5RTO1M31rZCvzIv9oOrHNQ7vVs13CkVgY+Hhmz5madG2WheqU
EqyWdrfNH2W7v2outI2+8u7U7Ttt+e15ewsje+8mPhlZOqhhPqQQ/9Q56hcjdrDFPTqXjvH1vKFx
v/88LlRuRRyjRsPLxynsWanBVIDNpw4prfQbCgurWFsiiVyyMnG9ZZLFcBCwQV33ZlAvBv/K8xdo
NmfiN/hBRjYmPIhMj83HgchmmaMZz90SydJaJ97to7vOgunAVAGCLBibPdPQDY/NzibCT5NZq0NH
0gToz+04KABLRhRHn86vy5KFyYz5nWHBJkdLuhVlezMUL2Ds3Z03MbsoOre9Dv2SZk7buwSqFplb
49Wlul3JvrcqRd0WqQadNzO7lU/MjCM92cpBJIcuL2huKtmz6Xe2ZW1Y9w16YAvjmZ0yiKQsaOl1
orOJb2qbBGy/yZmpyqsoeMpA5P2NkZwYmLgbz6xzrxdYk7IAjSrccPNSwP0tyRbYaWcX5sTOxNc4
taTDEUXDp47KSVDrQO46kv5LiluzJ4Zn3nuXuAxvx8eFqVOUqWCsIhprSiKUoTtktfBbH/fXWpHd
mGK8wBYzNyywibTvGnS/QRPy0V6mqa6ZN2P47LvFqlaiyyAOvlIz259fplk7RLCmQgOoqUw7uaq6
zs0s5MLNpFs5qEDxvXbNw//NxmSvOUIpknpgiUhqgUV+HkpjVRbJwtGRZt7Kyqh/Resb1zsdwB+n
rDXNwRt8powi/2O2jXfDzr2VkXRwF3UjZ7i9oLk/sTXxaZEmOWbfMKTWBlBMbvHoHIDjHwQb1Avs
Tsomvql/W3p2z3mHU6uTTeF3WovMF5vQK8eUQCiSuUhr4MfBXgSbd37VfhbpVMYxEiRplPO1n+R0
fAm9aYXKtO1d1hvQhYq3aW5HSWb1kNtjX3fw2HMUcIl2sslsd+3trPXwWu+dhZWd3aMnP2SclhOn
aPZS1qdDQLP1kK0R8vPlbJP3388PdzZaOx3uZJcGFaiDqnUBf0pgmlynAY9c9JodtdEejj9xkwNT
9bT4CLDhqhP8I42W3kquu7/h0E5/x8Rxdp6oAYRkGwuD/Fwq0t6RGxpzQm19fsBzHu3UzsRxyqWm
Ng51UlsKS1utvun1gw/m30gsuMPC7Xlj45dNI6exWdSia55ObH1yNnPXHVTQjQPMtdUhgbuQrDis
60si6bMHxDB1kZQDRbpp62sFXZSl9LTlG2Z1IZItJDmxDmVg42K5cL+9u5OfhmTSea3hNWHJn7gA
C3aqrIq4QQv8TW7DLPRgwrBMlryAWckELkZqzvmOKjEbl3NyhQbrXXKsLkBbXid3JCZkOACt9VIK
ZO5m109+18RJ4B/asvf4XV3R0MyhrZwl8bz38PDc0Mf4/+RAxh4E9D4wDjvvN9lloNqqHW07JOJL
osm1fiMDJ7NHgqX0Vt7n0qbf/41kHNSAPyZ/nISTX6CSezTigkH24ReqxEnirZwlrelZt3NiY/z8
xIYBer2VR6Kjoa4OQWxed2SlxW6J52xpvSbeDcebSE1CZNlGEsgjGZLST+cP3+xAOHZo9kH0ACvG
x4HkspN46Yi3ruV052ZXsaRQJ305b2TWnViaYXLxcmeIk2EknlnpncmegHeL/mdtLVuPYf4gttY2
XgqO5q/fE2MTX201kNqT6SNpdGXctBv1eRtuQGnbxjd6fBA8hhlm3wQLDnN+Gn+McDKNlhihPO6x
UIVHX45orV3vc90uSenNuTCoOKjmE/TBgjzZdaLqDY0/0qRZWPGDp5qHQF1+8pfmcG69Tu1M1sux
UnArJq8yC2hYQQeFVL1qar92gF0uMh8sDWqyXqopNJqcjz7Jo/+x+yxKAKcMc6WoC2/NuXvGIFQZ
tewsCCkn90zRQtr7TvvWHxv4ot2rUXhQ3C9xRs16wFM7E+evKq2X0XdKJHYwaM7yNtKaesRVdiHf
pC86QdFGlVfqPrLrlXUf2P52yQG+Xy9TH3z6CyZu3uA6NXzPhyCjaiVgi774VFKjOIKak57SPJeP
jVJo28wT0qshE/klqkuPbEhrltFr7ToNs5fEEb3Xjoa7rTAotxoQ6l3ZJ/UaCJ64SjW6RtxYqq7i
jLY8p5cKGvCEfjtUZoz4TDvEtsUnu76IvCtQwdGTGsrqPs7Mji6WWrsLFBA2PMeGa8srhIcYJn47
FNp8H6W6+TmL9XRLp3BiG7VAEtssjQOoYZTL0Z+5SM0sXaVt2Np+mWZbCbDWiHSt7UQLletBQhVF
yMHnNnAzf0HFPaMSHpRXSZeKYNGDgiY3TbpKdK9a914lQmugWnQ4FMNGlLtWW5VuWWy8RtM2dN2r
W6nInashkYUjhdL2WLoQZtUIeWzPO8nRRfy0aPT0IzzD0w5awI+eGORWmRaCR9nFHTYJ89TG+6px
V9ZQbmIr25koPJ63OBvWGhIipyR7JFU0Jybrwc9VQ+HotUcgG2v/CPBR2zg3+hYipusl7vK5y+zU
2sRHSqpfKHGLtTR7k0B368Vfl+MiZ3UynknYCivS0EQtD1ZxcL7nonSZddnWhcrh/LwtDGRKHeTR
NhRkMs6+p6+uHx70cuk6meG7/zASa+JDJFoC+jDBA1fwmyZAQWi8+iTcq0fVzm3nUMSr7LfuLnm0
oDkcaRzryxzMhU1H6or/PJwf72y9Dt5gIKu4T+pnk3kt6eDvg4F5be1uTdfnGL3qh2zjPkg2lG52
v0KK5u88aE+MTnkeswi9uq7nQTuoxk0RO580M9x2nbDROZ3nBzh3e5+amsy2HCeVFfiMD+znltad
YySJa9R4Fl7NsxfQj2mc5m18w1PLpOEAWHVI3Szt7tpEpRQZDIdcc2DakN+6glYpxxHuzg9w9o49
sTwJyp20FdMoIiWhc+6qxtmlItyqLc90mEHPm5o9HDJOTBJ1C3LJyS2b0f2WOep4yi1nC4/XlRx2
Cxf5rAlFlJAnItcuTQ+Hk4mOGShcsFka+KsmqoDbSA/nhyHNxkAnRiZ3aKBmUHYI1CnUnX8nWKvm
kj5IO7rx1kBF3qJr6THdehfifomneXapTuxOl8oVyjrMCcibCp6gIoR4wjpGhbRxlnQXZkt4ROR/
zuM4zyePmFYz44oRMsRP6lHclDtn3Ry163wNtOcYb43b4fb8pM6mjU4tTgJYMLq5RNMW+/DKe4i+
qxs6QrfpcRTvaLe79FjtEdLcqJfBntar23hbffK3SwoeS7tnXIDTUQdV1xpSzYuH3iC5D+2uX9Kw
mXeY9L9AqgLJHFmyjzYUWSi1uOd5KOzphfc2vII3w54g4wZZvgKda+kKqOiCF1u0OhmZrBZiAHB/
1AZRd/pxWBt7/+ittWtlN9j1wdzGN9rCis66NEjfRj5JYMNTveMsF5UAkD6TmXyvjBeaTIzwKWiO
kiKujea3aqk49R/G+MPgJIjQClc34jGzAl77ISSajmx/H22dtUHKUTb2/WWEhHi8oJc+v2d+WJ1c
gLkGJlofSy96r68lUPG9Vi34zdk7iOIhlbd3BbiJCSmPW6P1cdFgLGloV4sdDF3myheT7flDODuW
H4am0Yvq5p4i9+NlDilMLoEM1Bc2xQyXONHLiYnJfVoZsVjXJSbKDetjHqsb9yJHApO+geqCA0dW
2FXW3QawFqnheilymHczo36jCWfBqKr88fjliUYT0+jYCJyOxk39PLz0b9rTsCZwAVtLm9CqcFfB
I7E2jB6fu0269hHOQZXLPj/Xc8cDbJoC6MiCY3J6GWpm6soAx8dLZFRJETbKrjzIi0/OuSU9NTMZ
r9bVrd5rYwEKWhiBhhwrXDgAs3fFqYnJddiLntPq40jgKnpuH40t7sxut/qLdzdGoO56KcieOw9g
fhARGes1P9GAZmCmNcGH5NEwi4es9h7TzrzUteLx/ArNmwHrrCJoCu/o+PnJbTBIKeTENYUMCNmG
7sX3n0Xj4byJuYedKf4wMXHLjqZ7kRUB3KN1YSuonwsJ9pr+e+65VxEAanjL1ucNzm+HHwYnz7qo
ouUpUKhWDA3waM9Jb51C3PzfbEz8cBdlutkkVk9LcXhZ0GqnWtWCifnD82MYE4+Yot8safSy2ABd
X+ghsl3Js/PgpSlHai7IEpwCko638+OaTR+erNa0GiHUoSyl2ViNuJRqW31L1jy41s62fwKXsx6O
EKLs8Fl/w/ufWp2cYDGQc8/I2e1lQ8ehFAJGp3oIJ8350c0FtadmJqe4iHJgKim7XYapYCXVxm0m
Wo9ipj/kEjxHhtfvzxuc3YqSDCuQKmmi+JMDDOSKlCWeySAtpKlPQ/e3DADY0hWT/rNpCgNWgkHP
JWIe8FG2D0CwX8qQz4YcCL/8aWKy1atYG1I1e3fi1j5/7B6i+2yvrsyVsTFvylt41Nbmwgtn3t1K
kOpSZuUxNYVguBEEQTl0RzYcG5v4Wt5E6+bLQBjnfpVX3juR9vmFmvWDJwYng0zhHxB85HztBoJR
v/NuRdO9kdV+YZ8vDmxyqJPUbfqOzleQq129Q4Ftj17gSjr6l+aN+aT8L/ik5080+Th0MSW6k6dC
i9RMcftKih/ZBfI6fbaexvyFAC5cr235ha7NdbDxt0uV6dGtT/N59EUZcICbSBdOl7AiD5xmBW6/
Sv2DUbQXgeRBA+nuci1YKAvPmlJF0eK5remWPrlh3F5rXBVhCttKXbsSYSuFH7RRdprcLqzfnCUy
53Coj/UicZrCiB2ng7oTFqQyfXQlw3Z6CGEcOguyz399P54amjyDy7YUQe2NotI0rKqRbAtduhP7
pWB4aTyj/zq5/s1gEEvRYW8MqWlr9E464qPpo3vsL5GAz3lCy1RVAgERzOzUExp13EF4wIBaxYi2
0LdDUVwWn87P2lxGl30gaZQmDZ2miMnVXxUN6eKxyJ1cVpfKethne6guSdJBcLlb2uEzQ8IY8RlI
MQUK8Mm2a1Wq+nBQQSYdxravQpcjLmzsWQsSj0vY0w2K9pNrkYpC3AgB7duG+6y2D0Hy5fx8zX8/
TBV0VvBcmMKCusiJJSFiukzjKZQuOv3+/PfPeFWV1fjz+ye/X8+cQW8odcDdoFmQuMbxVz8RWjtB
JytbOJpzrhVjJngtJBpB701cuAALCO6Gs1ltTfiGV8mWHkzBjt7qtWJrjzK0SqulUtP8BP6wOXHn
AszFED5A9u0JV2n7oC8plcxP4L+/XxIn2USYNCwYkRiT2EQwr7wO8b3len9r5pCp0HRuCYtQ5aMX
KD2Pymqss0w2RbP+ERY0271y01ULYGNlboNNcLWUUpgd2YlN+aPNSimqDsInbqU4OxTtUwgXqsGD
//wGnPFvvMN/jGziRmG+Ej2tZn0cK97KxbMKgYKpvkWxuz5vaHYjUFpF1B2kIFKCH4ejJBBOWdBr
c/0UdLh+0ZuFkGh2JNzUqIgAe5Sm/QZ+YlmCVLETDCiUCu/ahX62kvapseBC5wfyw87EqXUQBdBX
GyKGjpJxV8Nkoiy8pWeCcGptKpcnTVCSOJVhtJo8T1l9RhLnIVxoQbOSReM5t5IrU4dO0q2FBTc6
85Iaq3sqAbJMjDe9Fci6lnrl0nAfC9XWcuEuqVYQBtI8vk70B7+1oA7d/Y39cGJysh+CWpXSvMCk
pYJRqGjJixcWanZDnFiYuB7fSuQ4CgpcT1Mfm6AC9iesle5TJeULh2guguTepqcR7IWlo0rycXP3
sp6WQfDuH9qNQBnA3QgbUwDqu1JXkp1dVztogION9nB+EmfX7cTuuFdPopO6RWw98bHbwbIYR1Cg
qTEEVVYY3wpB9MUf+ykT09iolIrPW56d3BPLo/c6sZzRdy0LaJ3ZaQIdy5fYvBDiizJdwuXOmQGU
q3Fv8XxDnfKjGclsO9MIOdSpG8NN9Vk2hq0GOY2w5OKXDE1mMu1UOTNr3te0j9u1UB/6rKLxKtt0
8Cecn7rZGEyS1FFgg5cvQ/s4KFFIElCBeBD0wXNb25Y7qIJ28ktyrdkZfVEL5uYc1qm5yUXiuVHk
uQWeV6GmYQryxpXdA/IPo8KvHcG8WgxHM77NHDJo4kWEIJ/jQ7FbL4lKzWV9SaH9GPdkMbu20GCM
aLgC1u0GvbfGtiD9tAlE9ubNQI51OKLLvu3xPWvrsJRqXZz2yRKD9A+dbnTc4aN6HPOToe3sjR2G
/xeKlXO39+lYJ+dDCzQ4zEYfLqpfpRbqZ3T0/JfzKztrQ0ZtHrVDkffWJJYfwN20vUpT8Uj9CmE3
lHNrP19KCc35GNAff1qZOOqiguo3V9g+qaPvkQKGVR9aCHhQvGMcIv9ZmFuKkOdH9t7WM3kbA2Aj
uYG8lGb81IoLKa9kCDlDK9b9xn0OYb7+Co/IWqeHH53dNcmibqyvbtBlWMnH7jVabFN/L0399Bv4
AToPJWoE02PqaYlsFQHiSN2281fqHdCXG6ign/xuLa2jdbwT7+u1cVTX/dbZjj3ksNY+QY3g2ryl
7L8RSBMP0J48Fg1VKmofnYaiey4kOiqqV3pVX7tZaG4QXlh67s4sNvgNjWM6qiWD7floRTLgls9K
Y0yFdJc/6hFLDcLvHS8/zS3BBhJoEkyS07YuOTd7AJFcXOlbdRkdAI0ANb7S33NZnj3qxjd72r3F
rQdD2aFA9pxTOqrD+YtSqzOeXwNUZY0NGVRhpnd317iIl4hMrBUHa1Lvq1BUoHWBPCz6bWFXj7N3
Mmr0lND8GPuix0qo9tOuhhgz0lpI7aiRFJfGDbe1Xe7Ur9q+30DFgK5sfClttOO4geiR3eXbdl9s
z/+GyWh/+gkTJyiVptjXWVLaynDdeve18sUvbkr293kz0wb0n+xM/F9YSLIgDl7Ji0m020dpHWwF
O7wYeRf0dbMJb5XNqOWni6vFvbU0xPHzk9DEh5hKG1RmOTqIuw614BQZBhsmuZ2+hgZxrdndXbVp
efNGm/4CvR2KU4GdXS5fOVM39tMsTDy0o6T0b6MTYUv34SOsTKt4I0Hlug6P0K9+HUHucEPuUohJ
7+RLHcrn5Qf4/GzQqMmLhVhj6sVcvahc1YfM2ID1yDcechE6pMb2u4Wa7nt+6qfNPZbIEOajoqlP
wm2ZRvkoG3dWcIB35qjeNdt+U1+HG+Hat6tNcAOdaLWRtzDIqATIy21Vk+vw98mmLxslebCK1AU/
rrvRm02R+3kJQ75/5Yb6MzvwYEbpZ6ntdlsrfM1gMdx8sYb2LYvMo1ZD6VOK1UJgPPGgv/+K0UXL
44uALMvHX4HuXBLColPaUGVCGIiU8lsMbjnWylXefE/za79/WzhrY7z408z/MPkuhHay4ZN06Br4
0Yr3s1Zel4Bl1JviGnrcdfr7xfxfH/hUynd+lRe0Lgvf9arJf/7ryn8p0hLH/D/jn/35v338o3/d
ZK/JfVW8vlZXz9n0//zwh3z/H/bXz9Xzh//YJJVf9Z/q16K/ey3rqPo388v4f/5vP/zH6/u3PPTZ
6z9/ef4e+3BwlRXRVvXLHx8dvv/zF0tSCIz/pJYZDfzx6fVzzB9uX7+/Fs/RP/7z374+l9U/fxFU
41eFZkiaevDwNEeOXZHt6+8fmb+S/jAgQyBbOWZF8b4JDJsefyZpv471L96OKiBK3m1cHiVqN++f
6b+OLQmaZZHkROeIv/v3RNz+vhF+X6N5ShzSlh83DIeDXuoxtoLKQJK5jj7uURj0B7OM4bbvCgmc
QyjprfzSNXLgXbRN0+bfsyS2jGspHiWT8su8seDHzy8qSbrIAzgGcy25SqsYuZnYOjZxdPR9fZfQ
6laa5ie1VS5oHd/URvLZqpuXQqmRsgibzeAG3wmLj4M8bCxTuOq0RF+FLRR5jgcn3QCDaGK017QN
Pspx8bmN+guhdO8tbyAxRV+IgmRNDmF35ze3beltDNfblmm0a9rhYDmIQQTSrVfrnwIHWHlmQUuv
vBmu/2a18W0k6se+zHgax/lO7YLnwh+5T42jYIlf5bS8kSmlyUmMJp8b7sK458PuMlXEfehZu7oK
7h0rSVdRot/RSgsHowppPB18atBciZ61jqrhYNY6gkFlNKxyod5rlbCvekA6efXJKfOdhoIKTVUb
1TAeoNm6c8LgIqkaxKosB3ZdD20lHyUa7XsgZqi6wXZVtrxyqT1c6z706YO36019H7bNTparz3qM
npEVfU0j/QAR4L7wi+tKgUptUJwvbuRvO0U/xrm6jhXzUROkTevLe0ih95UOzKvfm/pD+JwGOZyz
2XaQm0OH6qCCmg+sajiOpLKdPEWDy99KIdd3Iu+HFPr1bjhkWX8kO71vILvPrexGLBHWcRIke43+
Sg+F18rTvupuuq7ddBcSocIEujHk9F6KocWO8i9uoEDhnF9VenXRSPmx0+N90qDTVLniQQiSO7BB
D4Ns3NEYvU7VZpc3AoKo6OyJUBSXAryRYb2N9OgzIu/Xpt+izSEawOArUP3Kp1wVd65s0EpbSFAm
CvVXD0LEzNPtWqmblSIPEMYWF26isLbZtq2Mx8CRtp0jb4y4f1MdZRdqxXXqtDRtehd+KF9oev3Y
uDxG6mEnOcO+RAlOCcMDXWSfujjcQWb9XAaZsI4cWhAMS/9i6M1X2AUNW4CLV2PLrJBsRI7LcmBG
zayNGkL7X1U7lGwfuqD+oriRdNAqs7NFoz7mcrwVczJ9FZToq8BS4M5pYJUGOSuviDCbdemXn/uu
fSoE7ULJg20cjsowQotuE7yuK9UICHrKWsilzG610ORfZi5X3wRfNZtdaKFnZZHSK60cHrKq3Di5
oG88Hnp2mdMzpFQDbPqGl6+kIoBy0myLa4iI/ZXepPfdoKNzaoa/oTYISKrS78vSMlZjdLsNukCx
c2/UthyQ1SsS5JMgL1f2wAC3IGy+RUJ9H9LstfIF8SrPS9kuNfe1C9tLP/OfTRVsqZc+QYz3vURl
Mi+eygG6N1SlslbZiQaEui46cWpqQdJs8CIUCNjRG9gGmQSRrQSrvqNCb+jht6CfM3+jz/kyHmIT
3ERuS0G/CwsFkjf/srL8izwNd5R44IvR7UDqwKgM1n3UKJedDDdgbGzKPr3UCthhhfI3LeEK96L+
TvLKrw3szjoCG3rfXfqVtg9KYVcaJuIV+mtVDvpqMMQddftoVeT6mifuNnLSndQGh1JKab4uDxbv
mrpBF68kOihz5Dhq/9i2+kH1ot8sBBr0xPkSuM3WbSESDETTTv3gyh+iSz+AlDKLo1vfUq9SM+JI
Sztd499CF620CAmCYmhRMAthepLvOhQ321j/ghI04hbJbVx7hwDO75XW0X1kRQpClqp0iVrqpQlp
rt3p4KXDzCgREys8aWOFonWVFBrScUUk3BsIiGpDpq7fL9P/H1j8wkNvBJ3858ji9rVInuPf6pf0
NB7548/+CCpk61dFBexhEQQooGUMYpV/BxXSr2NKYMRTUi+A8+HPmEL8FWwUZVfLGoN/fODINfbv
mML6VQV8zGf8oUL9lMbOvxBTTKN/2GD4YSRJ+FIoFCx18q6UYTLXuCK91Zjbs+S1Bxt5EbSb6MHY
IlC6RwJq32wk23pETfRKBtOxW2YWnLI4jFLPIkSrpBUUCkCKNQ2+JbnM8tZ4UnfhnbJHj2zVbtWt
vHcXswbTbOLEFG/6jzGUZDgVChMpLMs8cxz/SoCG+ChsCl44lf8k75eetVM5Y9UCnkJcCEQAKhwd
gMVHg1Y4RAle/klw9NgeBpE8plTUyMBZgW2G0aHMxMfeUlDRkC9C5HJPtuQfQeQpj+LPUzsxP1lg
FbfAFmO8XBa7SFnXu2bfgMWHIB2J2L/6iBq53Mg4vnPY8ZSaPOVoyXOtRnOegoNzHJ8zys7bL0/p
+JM/vJsmViZLqAh6EBSy86SFKmJAX4XFztWfXqQfDUzRA6lglKmQoMIGe7Hr7NWbOl+YqGlNH9zc
h5l65wA9efuRupTyNHaexGN5nX7yN221zt5Q7KPpKtlxxnZ1/7un/vACPN0J49yfmbXx1XSaXlEE
VHxd0XmqIEnMnK3pa5tEfKhQM8j9B1QjFvbd+HXnzE22vQd1vTDK3USXtGrb4Ybg+9r6xiEDZJl+
OW9sbr1GbrdRemMkmxo/P5lMBT0WHa3fJ8GskHq5EvVyFS691n/Kx7BgpzbGz09sVATsqVcLT6GS
2UZ1iDJk5kwHss6FXrLpgX3fGSCjoc3S30maJmcolpKhaEX3a+31yRcji8YnCKSrKi/jdtWR8L9T
Ah/9JTll6YasoBaTDEjMlZneLJSX5+YVLkjSMiaklLjnj2OWol5SiBGfwvxNV28T7cEM/1qt932w
IwYIGsix+318WJ/OqqblXRIMxlMipevOIMIiYoTXfOXxWji/R6Zoz59MTTYJ8nhuCg/+U2u3G6JX
WqPB0FQrkGEriHvW4T2ad/Z5m3N75nR0kz3jJIOj94bxpCnF3hSuGxE9ipE0XlYWDE1LdD8NbpKw
FHoLreTQfELj8+jBy4E6xkHaSutyF+98u9l4F/mBx9mVu17Cii2NcbJdE6tuB3hRn+jkhiJtL5rd
StTvFJSBz8/lnNMni2LKpFhU6Ngm/qS2cqGMfespQ7tBtD6L8RICct4A+f0ReiCJ03qCCmF5VdXG
UypBSC4W/heI/hb4vWZMAEIyLINRqCOW6+Nubwd04MvBeSJ+L5sUUv0lLOLMgf1gYDJJei5B+oGP
t/w7S71Jo29R+3B+GX66uEYg6og80g0AQcSLkyJ4P7S1MYTIpsdv5bMQb+tP0dZEoQ5FhZX/VXsc
vhX5ClH682bH/Xt6m7zDXxUFHmRiaVOSJgMLJVUyrBIAbFjXN11hQsdnyTaiWveRNNxIVb87b2+6
UuR/x+iaAF2XR6K0yShB0iNx1dBww5tYvPNT71NZmd7X80am8BMcKlYsJM9oh6H7+r1V9eROoZFW
chUdK8V6K6KV5nxVqXYoqE7a0M73vAGFe832NgICBAsTOjvAE9OTY4teSp3mzjhAq4EeocmzTZXp
xnZhhNMU9zhCMKtguyRiexiaPu74CoCNXAvoECSX5tH0bXRodsWGBjF0lPf1fsHaeH4+7pKP1iYu
PkNM0MgtrLU23ZmXg/xubwxCgcWJi3xEP13V76Oj+WsEewEaeG9XO1k/zUlc0zOwFxz8fXcPeMgu
15Ld3C3HvIu2JmNr4jB3GT1k+gd3X0irsexYbfp1ScvbYhw/derjwHTIAVV8IcTaU3RmqMemluvk
Sf1R1LQsUrJKUo7cAv/sEnTDFnAD00fS+0kYETUmFN4EG9PmHGSKxAHGe1SbFflT2qEtnqI3mRne
ZSogIFNW5KkG1KEkH4lQecEtT1vCR+vEOBJ0iGMkwgXzcZcKNOggp4MGb7kRvQIF2jvJuUEsQINh
qNqTodZ0ikCwv3pXoFUdOF6WHk6LP2FyHvUhToOu4yfIuzLcG8O1028QFd1565f2JX9Q05ssvYBM
jEK6uRA8TIv6fwyfCE82gRjrU5dekLMdmv/H3pct121kW/5KR7/DASAxvgI4M3kOZ4l6QZCilBgy
E4kcMP1Tf0X/WC/IdW2Z1i1WVb/eKJdcJVvEGXLYe68pHde3P2HbYEYHUt/wsp5FATBfwYNP4IDz
Q7BFauVGnvm2vVmehLev6+LR7D7cxu9vsd+/jj9fz7trUhGpxooiDnmdSSTTo9wiIx5FzPQE1yIw
4M8T6vsP5eM/7pB3p8da6cIREyz+GKKLv66CAB4OfuMNVRZdh58xjF1dD5E09zn56l8F+3rbf7To
/36prcvujwe+x/+4sgiDoXgglh3oFPV+lXXzHLlf+yVn52bf3/N750NJ2kdv9MdR89OxhdwnRLUN
eC68CArYA0A0U91jiJrFu27rfvrI+ODXX+efb/Pd1zk4y4j5MJZXV00id0RzU1LvmqlUf7CQ3892
/rGQ/3zSuyphmdu27y3emCmSHdJb+GbY17hKpc7+k7HV35737nZDQKLHhME7Ywd+t1Jfvi7gjA7o
cD/qJH75GYJug1ki0D+SvOskrO8jzFIgG2ycmsrPUl9HUMTFYZrTAbGh//wefR9A8vv7+ulp785D
Xdk2HDg24Jh72wVxk2XmhcABNtN+XSbshWzS783eh2vLS3cgG3bnbtNd4GfJHnjAs730h36LCJmP
B0zrMfi3PfrTK3t3TLbAQire4ZUhMdvblmX7MFX8q8Orgy7hpmNaleYLSz7iSPxyp0JAAM8H+CbD
w+ivR8O4GC/qYpzO/abtYUryCQpS0j1reYPAtRgGV+e0l1kfZatlwWoksvaVPhjfAgdItZllg0T0
ARyW9fz+iGH2q9IgxBj3j1f3rlhNvageRGWrrMXcbSe31bbObbJztwa01P/vp73bziwVM0x78Fk0
B3VYd1iPO4LmfCvyj8SzwS8KOsSLpRFG52Ccwafor587yPS2A+r9+4aOQeIzB4IsSf6JAjFZ4rs4
rnIZAQnnWbsp4U47b5FsvB/8awcRIHsMXNu6WFg230/DK1BkXByIzogjZEbjrxtvKsLv9WdHo5u5
GW6DAOf8xxLgXx9LP72Ld4u2Thn3Rg8p2+vowU4Fxz6ScONCpbjgIvtw5Lsec3/bJD89791FFotR
p2OLTy3Y8TPThdxOe5MhExm0vZuu+E/XxJ9PfD8wbRCjOPsE7zDYsRuLmYPdrrNMcaw/PAl/XSn9
9Kx3q71Nem2rBu9Ob7wtJmV3wdP63ce5vjLBc8z2PAq2A7jmGKV+/GX+ojL+eUW+n6ImbTX3LMbT
x0l9noCQpxjja6Sfsin756fwLzptlAfAeiI02uie3HcbrV5gL8AXfKhrGeQEcLdeyyAohXVBvps7
AqDmwwSYX6/Vnx767grV4YLAPfVjrXrbyLn/r7Wj4ftHjv9CX/PLm+2nB767Q1XazIhYxwP93fjE
6CtSQE9aQ+NGNykMRVQE2Ux4Vc3/caH507PX1/ZTITSPZkFy+I83u2xlikw3gqnuhv+oNiX/5JHb
tsmYtzcff9C/vMl+eva7G12g2TbgcVTo/c3VhMD5mWRMQ33yssoKYCfJ7iQ7RM5j5087ffm4pPj1
RkK4wercGqSgov/13S/cTgRlxLq+hiIA5La+GHblRvjwJ5zq7hahkJm/3PuZm1HEj32wvn95qf70
/HcbuXOZjcrkBxLXnYFvYztzuLnuy8OabIbQyg5/c74H/zYk93t989OT3+2shvUdSEig6qwH5O/H
lTh3uMA+Ktv+m+3052f8bju5fW+EcPAem4N9Wc/9tTAIv4OsXNDio5nO30bcPxqnFJAyHog5pvvu
aQ4Y0S74nFU2bcvdl1k9rS1cBJ67Xda/gi3iYD9sH391Iq5DWfgZrMzJv7mvmsTUcb9UGRIF+0/J
5MEJu5/CIya2wSZZdLP5YN38Yqa0QsQIqgKkDiegdzsnjJqAlCXSOAh7kJNXhPyh8+ARMdh7hM6d
wjG+icCDCshTGH+ka/rVmv352e8KkmX0WBOkeDZrrpYE7Czn4nVXjYvAwo/CJ6Ae/9s7RXYjdGkY
DyKTdIXG/7pDhWUwGjAI+h0QYt5u4QVg/NynM8Oh5CTyVXDVf+3SavU8FzZ+8XVfA7TXkXye1NzD
qMtvHi1+xUCbdklUKFFKUWC0o58CYqOHubeTtzFl7ZNM0qW9dWIl46IqXXoyOhyaDJzGkCB5PoqR
FIEEy7w28G7BmUgMblxpg+DU17J56xHmrPMqjMeHqhfTLmoW389Z6iFBSoQ1gFSJGcueMsprZKsO
0eeEteH3pRut2HCp+H72JnfcqJKCu9LGo+mONSHV41KVeJ3xtDzU6QgmD2vmIchCONnjem/68Tqk
ATlblAW0ECRuXhbky3Mo1z141xhXi4vr2OmJgO3WXcM/fmaF4XRkmZjqpJh9d7ryWER3DvdVvQmm
MHEQljQNt0lE4aEIgltQFo6gLtkjf1UjEpQ2Ac28gYyXeXaDJjPtKExh3XlONuPkq5ulGfRn8EcR
GoM46/gAhvV834TIEAXXrhfn0R0bpGtDi/dGzOAjS8Ig/Tmrpdf2m2BI6RMNkhZBz41si0ET57RQ
jKNBGZgRNgHn36MbheODrEBTrJEcVeY6jvu7Str6EjqyS29MGMzgsHErn8owtt88MnhXYTgHr/VA
FXDtGRsk7lVzW6kKWtVEtVgcnRt9d/xQop62ZQh5QSudm1qN7Lp1XPdNVD1hoOtJxHe2zhTuF1Cd
TlE4ibtuYbGFw2+NpntgBPwqZxI0c6JuvE0Dr75BDvAqcmx58BLCjhjiRiyzxHGSQsc+eybj8L0c
wIkTqRGFIbWzxmxL8i3S3P2qZVMeO9KnOzL1Anh/g7qdVMn9MGsEPwd1lD6xmGjEhMKg8gSSY3Ri
XNRmA1q7ONqlKf0MPDJZhBWTn50pao5RMoLMAiLnIPKJTt5trGN+GvsQ+noTeOJRymW5V+2AJS8r
N3l2Kzri6+uiPQxrkCU3ToGTEdgn309idEBjbKf6NuJ8uQpN7N1gR7F93TYRzkVVpfeWU3Xhdftg
+llvOaTCcVYbf3DAVZuNtyXpyJ4V/GjOYO/VnxECQ45ehQRzAeNN8MiotfkCIVE+40DMfU66PZEB
ggTAqxu3qpHy7HjBcB3Dex0OvMHsbecwQor3Quoiagec/WkVI0OQgDkfBFIexBRGW+1bDBJkEqQZ
fOJLODdzt4WXMuufaeQqRNWSNr0ng6vvU/hsF3MwDNdOW5srG8oOQsBeyMe47yOkpC7T+A2c0eTa
H8IFCdewOp6zIKihZZVTqs6wlS4vOhjZldIRPMdjBrNUXbXTs130lOP/AoWVMd/xIGxvJlmVzyOP
g22bTPFubPr+wMdSH70FjtID86e9Vo7HsagkhTU7+L4SC0DAUacLo3OsElvYsE1xTRjeZotADHqi
XXJIY4kNM3vsGUTmWuZdMrnPtK2HDXFMc53SPvyGfOrkoUoFIuLg7TCMGaigGAL6CZcPMk6cXR97
82uDnfC06K56IyVIrDTpxhpU1ok8z6jphwwwmb6e6NKfR0R63Jkuma9bf0AMeOoJekh4HTymtevv
KtNHkKZ50uvxant6nBcfc7lQNGlhE+SQFBXoIq8ShgU4tR7lRCHC1N84KK7KKDgJxfpNG78gZYol
71xHTptHbvNKRYe0hjojgzo3flKkEbzQZnbmw7YHjpZSzAkQIp4sGyeNCxdHYwAX2yyqyHcnVFkp
E5l1CiHyBjalOsJZ1zsIBA6Nvg/bLyPtjyTgV2lcbxhNvzkMRTsWkhe/OSRW2DYE29BeMe8hQHjz
qLynGIVu0taZW4258RqW2XTjiuRY9eMlRaY3HIEzblneLcktlu8Vo+ST1OoIpO5gKnMAtHqFO29n
aARqZXUrRyRTixKOnz0MAOmNDM8e43sH2cZB8iWoHdiYw3ten5WBk/hUbalsLoyMD7r85DoB/ALr
L974qUSgPEC6gjvPyKnPZ3B+5vpbh7jmyJH4wU8hHCJ9l+eVfEZ42kvE220dennpn010AZ114IfI
tNuegIKLL6fpvzJEW4Ov/mQ7C/Lz5MB1OJQFjYJXHEe7KK02sGsvytQpRoYApoh+lxDYcCRIFz4p
keGhSkyyzHCn0iUs4oR7G9vYt47X1ZbHoO4otV80L5RDiwGkCbW8LmraMwTDMw/00OXGpE/Isr8z
IoCFm4V4uHxrBqQZg1ICHajzNTHyXPvNE3qvegNUeQOQC6TlMSFwD3YD54uWcY2zmCJPpXVvECKu
CggOYJsBc4ttw5JHV8a3Cpi/VysI2TEsZ+4GiT5X3O1Au5encPKQMt/dhvXDEJJdkjbblvA7WQWF
XaDh0fRkBYfzm86RgJabCA5VKCQvxKfIQre7uvKfwj64msdki9sUCdaROHoBKWJfHEQZ70oxH6QT
voUTeORyCW4wF8iI8raI7d1243zxZrtvB6ydaWzzTnvfdA06/jAdIgmrcsVv3VAfmt538KmQvSU6
RNBv2exbGKqdGRVvczO3u6ZJCp/K8Diy4B5l5kEOlhcO7/XnZV48qPSrL7iwx4yNRL7E2r2pdXpD
geO0WmzDBvzrXiILFPKCYqGozVG4Jo4NQW4Xah+myttNsXBPy1IGT6NKN6Ord3E3ZdCyb0kXHanv
LUXtSg1LfBNkjT8njzDQqb7OBteumLw6T0fvm6przEF83HMiBvUcJYtTKORK5EsYwC22r/BeYYFx
chj853wOForo+wQB7vDCh+IE2iPlw0UT0vctTDlyEbdp5oya7/2V49zNMAPqRM3ycWkNhFEhrpAo
zlnZcFw45TEeCcLC++pAqMfyiZlXbvke7iFXWmFMqquRF6xjUP7qptpXSs0Z0oKPJYC/y1QaZ+uS
5M2VY3qVMC+9CmYI3xI9dk0Gw4np1eVpcsZbqlCeJAs7uk27EaWWG3deVFaZOLjCD5ZfyZKmu8QV
5IagF9mXY+KInFYiGuFP78a3hrjsppo0+K2dAuZCmLOrqg6eZRxh8DlCMpftFLTDLplq/0vjSRB2
YMDR5okczKuCeEPvJln7m3pqxQGjYchgPQ3Tp3QZMqQsLFBYeNHrbKALqUoPXEtbw7xW92DlI3/A
vcWEI0Ap0szNmKVuFzy2pq0waOjSq9b2+MUwDG8pfk9bF2mACJ2G3w9kG7aQ1meHjmgApSOED89j
KPE/KWL9jq6VctMGIoFWY0quW/D9LlEHgTmQY9jOum71TKbKK1K3d/mpirW3t7QKDi4+HlFMKlaP
rTv2z5WyjBcRczw38/xK7WlPcKN4Xf0KWYxOMqiJvGPbNsnODiWG/ELMcgu6Mr2dagPCcG3YZsJ3
ZbMgXJJHP+bmDub94owCHKZwvW+hAKojlUGMRSG/5stc5ShtbYjCy50+jx2SLwfeUb2NpKDHSk7d
d1+W5lTC/BWCbneZHqR0ozdjFkCkrY895pWpOdAZ9FtoF6i82I7Cx9t1om8qHkNEu8eJZVlPXGTZ
Jn5wbROnvVrq1jlUaKPvxx6fbsZ7vuycxjonISEmoFanT0g86m902EHEgOL2xY+m4CmKu/JJt0y9
MtX0cM3363LOUGO3J9F55cmmjjro2o1RDATcblIUc3FGaLUcYT9mnwUL0mcsLGArygn2fl+6u6CR
Pm51jiBhzGmNvKtigenTUtKLdpmzTRwPkR6d6FEw9/g3XW2WazHGJ/Dn+Il7Cr2HJH4Odi40/qN0
mzCL/CkVu0riQNQjAasOAlCIs7kZqqTADU2di9O4pKhsxx7bsU+eZSQtLvnRgJ+8wGmilYLtQURp
7lIt9dU46+mRVV14GpwAbk3c057IQwaf+6FO2NFMsf2qqjpudyU0WK8gOPmnSZu6zpj01lPKF1Du
Ls2Ir6m39efa7ZdjY1b5ShwwqKfbzr71MfLJnHYe6aa21N7NE/rMPdgPcNng1n/kapZfe2jhMatz
e2jqDdFHnELitnd8PI+Zr/ix4kvplvNDoql4oY0XF33QQFw0oUfJDSZAqDFkdKU65SaZddsUc0Y4
Wj46NuWXiQbOEfQHXCIU2FfjBSbaup7ffA68KtrrzqAF7qKpC9EIDdFrYqhzBZQzOTjOEpLMVK1f
aNmKIoi65Mo1XXBspwiYhY16DrahP7DboZ3UFtPW9rbv5vIyzop+VaMyUJvw+pMDf3xI1tBSLrJ0
zmOZBudw1uldpCAUE9bHK2hcmwL3wigkd6AOP3Jnbr61XRtuZx3Yxzoa5D6VcKMlbRSi5wi7fJoW
ferlGoHAJi/O+qRcMokzF1qpCmzWdBRvqbMAUqn1PH426CvuldeXV8paUDJnFfif0ZDyXccjcRN1
g0SN5idolg17TPt0vOKhV51CP2pfkriTm86IZJOM3bgdI8bunI7BWR83WY3J7so5wmM3VT3q78PS
6zcr+2ddJ+5OcEc/uuHk34vFOCzznBoesbDxQTUzSA5/jjSY17GGtT5Kyypy21yls7gC+MEoytSY
fnWpQVJ6GnSgrY68L/wp5nHmMEKbrGxS55UOOJ4zd5IubKsHze60PwePOmxB763ZAvQM63vcUE+I
Y2cm5wQSUH1ylxhOEl0gLOaTAfNQWAz9QrKOVXVUiJBGn0YHiGQmMMFPd54/l8EJJhCKblvdzPMh
1qy5ULjsfoUNZ6fzRfvVQ6xnI7IpDITMBczexKFK3eqhSeDLCL6x09nr1CH9/cRY8j3EbX8zNdO4
7Qi1S5YMU+Ifq3GQXmbKpqOIbQw19ic+B0gbpzA+xrR0nrib1HSzhrz3mTCJStDoDyw8ikHWQKJK
d+6vkHyIGh5rtT4tJoVvBxwu3QtSkOMzfPWDgzMkCPiBoNCigoz1yarGv9PzgCMjCaS4sP2+CXww
ay0KPZqNEXiBad0NNygp55swZeN3E87Jl4VD6DiiQ37saltfiRqFVtcOyxmyd4hAyEBuVOjKR5RP
wZZWtbsbg5Z5eYXB0yEVuPd7RGOeYabie9mySEQFlTW3KOCHHscgmqd5ldw1tyomMszt1EgUaH7Y
FWjAgy+Tap19SqPhMEgSf+o06z6r0h3RD/q0+6wbTx25L5w2Q60en2vQpL5Enm2/cFu3J1oGZcb9
JNnB0AxCOy5hLgWn2h7Je0ZjEoSfovidLyDUnMoAxyf0AFsZzPLYqEY/4uHurmnRQeUwPTDXEemH
HetrAypg3EKSsjQEW6RRcX0aaqxMMUHGZWi4AMNcwL/EoqlRywufkuelNOkViIxf69H1z9PcjajE
O+w1f0nbDL+XXCO2b/zWyWR8gPu2LXQPiUPWYz/s4DhZbV3cU5nyZh/1FUnOXQtIWyfUHIJxKC9N
otiXAGfkW2ctfmIpSXpr0Bt/EY0VR7BdzTdZ+svXzgYjhlspcsxsV/XVB7SEd3TJxAM3jIAbtqqz
XcxE30t3bGnlvNTe7QqjjkgWR2KOOa1mDMFWX63D7Tlj1x9h0D9+6p9o6t+e+h7bdHy77kTvtt8k
O3+jX8J9VWAv7Lrr9E7AHmPIhpxfe7sQAXTmcdrxC9/S7fIMx5Pdx5zDH1SDf/Zy3qEmjVCzCPFy
GuSzxgXa6Cu6hwlJkazWNtfRTX1Ij+OFwM3mX8B5VwDhnz38HXDiWeJA9+jdltfAavZ9vlr86qK5
+x0h+gd68j/awv/tA20D3PbfawuvX0z3v3awa9B/FRf+/uf+IS4M3d+gmAsjhHz5AAcwiP9DXBh5
v4E0AZUgnCzghIT//qEudOBzAEUicj2iCBokf2Wh/5e40Et+c+HnDZcb+BnAmwr/7N8QFwY/bN7+
XC8gdMKuFnmd+A9kcB7ccf8KYPDEjr2q4cDrMcnLncvn6rsRk1DXfOARhPVQQdp8EKVlu2TspT04
dRzZ2xpeayDvdoL7e+WUg7go35r61M5TA8wuGUwKlqZV9gGhYRM2QpmST2PNJsTHVYuHSUHqTfph
xsjSOaNad77T3gwNpLgwzlnVmJdWrW1B61HHvaGep/S+rOIO5t+0FAJCcnR8l2QJkCoBnKTzUGjA
bhMjJCcRu9RimMiyZmiSbjviJgwuSzlgcokGpq8JVHxkZJuo94NvDFZb/pmhoGxukD6HiWsgUffk
DuZMEmOwBMoeN5FNsoGENFHwW4bX65kFA07PqQa8cpemYhqLyC2dpSAKmARqPdSFBfYtdAqcdno1
DzPRsmetQ3TOe4QmZ33j0rLo+5b0G1IvZswpdarKy2dX19GZdakEiLSEZdMeCRzJ4aYDiXuco6mR
8y7yAho9Taqh7Y6KYF52YlImPs6lnf1iDhULn+xcp3e8dmLQgGDZGdx4npXRxeUC1ZRbMVxinR6n
Dl4DEFYcSUpHnUt3DN5cv/KrTThOnGcKsqNiHiMNVNTx4CZByDjlPeObGGMBs/WrBCI/0cCNOE8h
FEIPh3jA6DImvrhJBo/g0/DTWxjzebdRqsrloJbAwgWvthEpGi7BkqCrouCFc+tOF2lHYA5jaQde
cBVE08Z1h9VhIa6TELNWxdMC3TQ4HSbxWnY9l+0ivwVCIdHXj2bd5lXcarnvltYbtq2/QGo28ST6
3tG2S2DwT+N4Eytsyp2jKI0wsJFed4wbX459tjhtA75PWgbhAwTummxQiafeNwc9cHDs68S4e5sM
6N4KwUVSiW6LFdVCa7YdHD8p48JiHGhy0RJYJ6dd6dkvHpUeWtuhwo/NuxiOb1sVYN0/Qa/gk7Nf
Qrywq2sXqn7ToiI9jsOE1Cve9KjbCO5UurWMhmBMNqwVsF2F59AmqecyzrxuHPmdQcmJMhBqT5hn
pCYqUSJ5hqXXURBxOWXwbZmCG93PHMMTXbcsR8FlBieLAGvFe2lMIjeixcym8KN+sQ+tg+E5yWKO
AcsRNaPHXl3UXMu+aqN2ukljNpUHCtgAI8GWEtjwO1b7Z+XFHGYdJYDFC1aWBsrR0NLbqMWlwWMF
B6WywkTJ66R14X9QizAA8VNG/FJFTtxuYJkymS/DqLph35XGpnlLhY8OrsY5uhlKVEw+wJRli05Y
S8yDI+eVRbNyNm0dqLCA4jT4QmQaD1nTDZWCkwTSvLJJWBfRdTV6a8x/QYTKFZ1ht2+4Ep84Ovll
F9s0VtcKrgHursTgD11Z1C182wQl8morQ9L+m+gFo/loofr/BLGBIIelLFE/68ECQQ8SnBCJQp2n
I9GJWzjBsiAnI2wF6s8AC4AQjUMUmFsLTfnnpa1rZEUFMFnJ+wlDja1nRJhkHRxdvMJ0aQsm/TDh
KClNQgSmwLBfOtYLSU1h4n4UYS5SYcJj0FPX34de+KaDxHR76aE5OFAvYf6t75E+PFRTENuNv0wx
EuFXe8xX/IsxoFIG2UdBdc/spjVKv0ajC7uFZeLmwRV8vJ29pOpgnTU30YE7niNebNhVCg4tCuOq
Sgwdu4mFtNWG4RRrt8vQEQ8WFmQINxqtt817C7ETzEVhIkGbpulOinnWw3FNYM6iEC0SZpSJpb4a
hph/B0QX3k0pwM1C0QWjhRQj5++OWmCLo6I6uI6ixEUjQTCygy19wr6gqVPfqqnun308W2/QH08u
jM98ZXcQSLiP8+DX7FQvZcv2Et4uIotKtFn3S1wiOB6nDkbDrZpajiQr5KY2t4vFqAS9erkAAD/C
GTAsy23LFeKms8EZfI0TBAbOHt+N3UKcnEdt4x0s7Cj9LMYXkh4DM8joltpBQWGVtl5DtxzXgZOr
vsW5jQrBlrvGEvUZzhGYDAaTL6BK6QfVZTR1nuDrIYXMmsYu8ckRmM/ukGeG46AhPvoNJ8BEAQCN
YM2DCngSoPupFlxXkVur8LOH5jTNKnSVJvO9ifp7f/SnXAJEhNZMzmInGceaE5hdoygfazqftU2A
y412RKsIBcvsnrpGgK8QUGqaY7g6ozxbKKEfAdr18aYigL6LsW3i5JCSRsnc1QxNFQJt4fvR0JTS
A2XOeDUZkvBNtLhjeXA4A3wd1W20XGN4UsFr0h2xNXWz2HgXpn095iViL9JDyQIY/tRMJvVWoIWH
EXgyRd/BELCPUMSAPLGaSh5wxnS3XAhYwOGGTZIO46iAPo6mrK6BQ3K0AViJFyFs6F/PiW4Vcm7h
6JHrdoR1XjWyITwgMfuoCJyY3LC2FwDZuONgIRUPB1ambVyA8+oMW8xAlb6Zugb+cmUD1sJXtHrp
fBhgh4CZYaCEPYbaAeTpO8aIrSGIRXycOsxVDgO0p3fAPjxxAPAMY8CQN62/m3CSVweImWtTdLYe
YEhYd40uQnhOLBhbkT4a8A/Qs+IcYZN7k0xMp8fFC7AEAonrdRN7NUuQq0vYji4eFk/jYliTBOi6
hbLlBTCaS7JhKIEQDf4ym9sREVJLpgnBr/E0jN+w37D0NB3pm3FFNN/9KIf/pzeA7wgEZf+sN7h5
US//9/+8vvzVdeTHH/pHY0CC3+LUR/qvCx5YurpO/NEYkOQ3sMPgtYcAE8RlQ/X0Z2MAtzIfNHIE
/rloDfDnf+oMEpijoQSF4BMHe4IU0PTf6QzetfIRslrgPBJEBHKr1fEvesfhmpRimEusRn4beWje
6KmqzvOXPnfyOne3iQ8gGiD5/uP++VdkeZzkWOvrW0VuzDvOJ5vmGZ8Ynhxe1MHL2uOAyJ+VGP0v
cFtXBuVP7c/KM4RdXBjApBTOBLCN/mv7szSyaeXSY256pPtVH4KqcAeW6eYjk5GV0f2XBwGbJat6
DfrYCO7U74h/fivHFmOB72saHUfY5gj/VRS1h5+W2c3vP+9nBwmU+X97zhqwjqURwhE18d8rltoS
s0/BAHlQNcTffGO8pwHKh0tgR9SLaWsccwCVGY7UpA2/oH7stxWGoTvuY/aekRXEoSucE6/AziJN
pbewYqnPdgV+HEcMYeZYo4IsnZME8o5yCbLoB1gkeuBGqhq9/bhiSdabzZ20dLrjLJVuhiuEbk0C
7F9Zk55B/qC7PoyHb3apMErFoPcYTpVZuQCkfnUkIK1KS4CvP3Au+gPzcueyf26VZx/CZJQnzyn1
lJkVI6MrWgYOrcdP/oqhhSCBYywO+TZ6hHZjBQy5GwLAbVihN5cNyW5Z4TgaTeLYWi4A0TfroLju
G0D2QPnwCRKLi7VVQ3ULvwoAftxNr1y4wly5BL+XrMCgRxhQ5YErUAc66FBv2x8oosFs/irVYPdE
pol2PeDiF6Ird+8rMmSort1sQjF8nJHZDj90QJUkYAK04qY0r45w0xbO0xZTrBXgTEsFYzHPLFt3
iIB/pnywu2QFRYGN1Pt6BUrjtpM7GXbxJz57GHunPzBVf4VXk3gmNxg0Qv7TDtETqrzyOQ5nuYG6
7ZH0pd4q3BjinMAN6150coAnQQMyGemsfDSpNx98wWzmDjN24ZIg2YZP84OlpD7qqe/fKgoEI8eY
W5+jkpYXf4n9kzfMY5PT3hoCAhRPjumIeya3WLZBPpHGoCuRPeDVQFMfEG1rb1ND/FMspvkeXDX3
BeVz98Tn1mJUPpL5FuPf/hLEGPtmNORkyhbAjKRgPBmHvI3stJmbrj9FwhuODIDEtnVEjbQ6CI4B
4hqk2hdLM1FMppd+eFamry8gg8QWcZiQT+ZNKvm5qmC+D6fiDq7JOgn3Y0ycF7etR+f/sXcmSZIb
67XeiuzNQUPvwBSIPvuuMqsmsMqqoqPvHIAD2I328Hagjb0PSV1dsiiJ9w4lexMayWwiMiLgcD//
d86JsnJU12i0CBCJE1ZhpIuQIRiICs5bc1zLKlIGFVC5YFYrUlgBYTvTXeWqKYtJ/mOH1E+Gcxnt
3Boj7fX1MWi6Ookwx0x3XeqOuFqbCss8r9MYfPJs2+esMJBStjr5Z7cpjE9jK9pXc5ALx64apmbu
Wv80G6jujN308AXdaBjPttTVZ6Y27TVdoEixOeeYxSLaOhZgeS8c24Iw6mx24jtdD4sVeRZtggeH
0LWS80CYfFmnvDD3CSImmnOW9GTZz6N6pZoj/27NKBJRwFH2ne0k3DKzzjNbK/vFm1dPRimv7CGY
muZY5s186NMyk6ft+HrVDvX6TrWUe7Jmy4LPzQoAxAXL61OwrPNtKQLrWQ8LdxS7WO/GMGmv+jQV
kP2SQqx9UQtp7mFful8t6gNof2CabFwtTcDYq7UyVqaB3JX+nDpT5x29Ppi7XVlX2J8S6d+0rq45
kE5B9SXz0tA52tDQ4U5V5ZjGriw7AgJL08gjKQtM960Il2tLucOjkZYp+MTg1Yz4lRpuci8jICKo
l1/b1GDkmfcVgXZhkjhenLDRfQDbbH8AtyZNNIlAX+qG5MHZLo007stxKqKioTY0DtKqv1nXxnkj
3HM49kkOjlrpQl7lXRB+N0qOFbTdshCT5amYJSSrHX5yauZgEXW11qNGROyiPgjLa9udjDP5olMF
/FOyG24b49S524ip9vvVQanLQkzpwXpa62y6DL7tXNXKTk40CAeckSu7O4zJBuJYojMj2+uy99YK
xX3eKHAwIn1ADcfQHJvIbV3jMU2T9c5Ml5Y/Jqxf087FTxgkzQX1qiZ32dUAKI1YSuQ+IYnf9FGJ
eIDkNBoVTT86hcYKG9P63mOmZA2UwWV0ILW148rHOcuDJyq7AtjR2grvnLwCNlql+93WlgnVwuJT
hyAdk792j5mn1LcxZfgrnWFPBzqVomHWNcCGo3E051W/2hAsZWM1J91QVcI0MiHcsWuf2BMYUY8g
cSOzZX3oer+5DkZS1vSU96dFuvY9nWuoXJldJ7s8XfUxF4v/PC0Z0wTIyO+lYXfnYp2GJ8fpwQ4X
R7eRkdjhbRoaqo98PjmXrNXuOeEZEimSBcavWVCn5GROW6CkZxov3WzJDcFrwcKs5TskDI6WpWux
ekzrFE9CykvSNLwxJByZF2+V9X0xCDbyiTf8CFU67J3alAdrVd3d0LbWg1p8eR+wvYl03xssmZ0+
0UyanlwopSiskwUrJOYmEyEhzLOdLUrnmFEwF1drjujmCF0/1qOsZby63QyHp7IHkA/vWKH+xNjR
ydYmhKP8Xtp6fkH4CzmE5rW1d8LWRikrM/pJBXijBCz4UbbSIGCTsoxoNYvhwIwtAX8aLEV8lyu/
+YEqoZJ88dAS/Ho0zLmjSrdKpoNH3mRzUMzcIL0F7+IaWrfpok1eytYxm3iUct6SYpe9TUrjYZWZ
91xwAx8jY0DRLouFqqLQCr62uUGki/ZKxs/K9+S5tNfggNzYPysvaH+tum56zqhtGvalNQGoolLt
PAbCB9OX9ovup2Xvjl1SkLC5sj1FFltTVMiEptcVifkWtbs5uQNhrKwv3r1vTsYVA+Tiu/wY2rtl
EjXbID9reeeKbbjffsz5BytQVxxIGyA7MIA57+VNuqEBWVVOL0Hae6ANpENGNrTBbgmnuYinzAnP
Yml9loiwMF7djTyYNgZh2WgEg/KIPR9C63FmGX912IwdE98d35IhN5+WjWnIbac/lBvn4LndIGPf
LwAmSVpIrtCM1uu6DLzXpQqHp4Bl5MEdDEaOSznAIyX+e1ODPXPlbJyFsyEXQVMUb0ZjjP6h3ZCM
LG+qg94wDTkBbLgQ/XAheCmiuk2tAC/T6l/z0/IAlesuNMz6YqeCsf5qbFQIovb0IBYpvnrdVD+g
VAwXV1rj7ULyZh+VG2FSZsJ+yVzyZ/3K7cZT1qjxEbexH+yCvit368aqqNKqYPQd0cXpxrLUwLBv
9oAHJUo21qVVwEGx/kBgEqFI+Jty8Lygr58ZvFvFgZv3+E2YRXVBsVrP5QdRM37QNXM3e1ejWpcO
DG4pmTRU81O+ETm1nUiCVRm5w6gC7OQbu0PPSPECWw8emQxJctcbYurRS1epI2surIP3gQNNH2hQ
ntdgQoy+7bgCN9uTQr6Bo80+k1Vx0UzSryquil+DTDU3/QYg5RuKFDaB/QDy1iI7zDMpv4lrSYTx
VO3XjFXECTM8mWkXfk5za/hsb8jTbDdQvckHCTVsUNTIon+GBUuuZqcCmVod+WTZYmBS0E8kO/R2
9+5tiJW1wVYKRvdrvwFYvkq7e2MAyoKacq6BJJzHgGuPPWueuk/LRnPBBxXXuafcmw4i/If1G/b1
gYD98/rD/7SodEKUQgxL/9DU8V++N//yNJZ/0Bh++/G/Dx9DGysU430fwxl2rP/QGLzgFy4nztc2
LTBmsMWe/z0uXWxfc+nroLdDWKT1/X36aLu/IAaQueRt3TFMLf+p6aPj/XRadbfEdQJUSd4kFW/L
jfrj8Tuc57DlOU47ylGGZr+G/rC+L9IIi8eBDX9DuMkiC+96yAdP3k1rQwdAVGKyqC6Fjw3j0nBV
+G+u0aagqIU0FMXAhaOMe7MdVfq+2Mpzv9reZHtfRvZiYZxBrLT6YDBVtDerkhyse7fgCIbFpqm6
+UsjXGwpLpObia2Up7x9wSGELS9TSwTfQehq72hbNPdjlYz6uEhlVXvTm8r1mDqWHONlEuwi2KL0
4VVR+jp8pv6qtK/ZPnMyTdba7u/MsEuBdZnOttZroaDKZDSZzZRcVfQgiM/W1BrUSIGb+LvSb9ty
nxM3Li9BnxksSZ0rxQuhTeoL7CepDmpI3BedpB5yZakZ7OlFh811S1DhIWxzj0TjzShzT9Z1yh1Z
yW4+mZWvGCpWyJfMvMCUo67ny4eFGWY/w9oNutmjHcxU1OH3sPZWXklSVuzSKT81QdaEV3NjKWon
QtvOPkERrdV5LdIBw0CZJfI+V3KLtG8CoioOysUQcqdZV5soEJkiNmbBxXwMAovpia5HFEq3Bl+6
BPOAfUmyDaciuCoy/1QFZbne4a9q8/Nq1R31eSxB5qVj9eGYjrTSHNya7TOFjpq3TcIchrGeurq/
Bsf3RVSsoge6oKQvdhOPNIhNLJVmzpMpVm8b1xTp5O/ND4G1EN2ynmS19sFTkzW9/6BlqlFkUZ6R
Z3XKNG+3oDebR7PG2rerkOAnOKo1MB+XEtXhdswrozyTft89LR9CcIsCMbxgX0EgDgWJz7H7IRzr
DxEZMR5BuXZJcnyHfQ9pdvENd8LMVCtnR6gmMrQ3J7nYeR/ydOdpXNcqC2eEXrF6xaUKuFHHFrb7
PF4/5O50bgyOHolDax2ZKyjizWqmN7JEJh8Fc/G4/k0+d6UxvJmDyu5shAiPEcNgf0tLxayZRPP2
13xIOvwlZuVUOxXOXndMrU7MkW/kaxeZVTuIo6+DaYns35T9pnfXG1uCm+7HbC6X8/IxCcB+6Pzg
psbnI8s5tN5Ouk7KaM6EwGqLzzs4l0XqBDu3DalS852qv5+6oMngK41l/QEd2jdP7RoG+mr4mFk0
a53Mt83HLIOBNHMNp50z45BV/fQ4SK31efT7oo5qERoyDpPB6Rn6UrF97DNYxzjQ5NJhraMYIB5X
7euoW0Y6DbTRDVSlmZSa72WVh+9MZTgG4/yBw/sks6RT123rtZFjGOwJzQS7k9o+r0G56vXkFxl4
PI0K2pyGCANpPV0F+VB0UcsZ1mWXY2A4ICq9Y1A5Slvtmlm4ifo0yEIotR+yOv9BjIw3gS/O6biT
RuVp9o65j2kW1cCIFha+LfVuKjnCGia79BzFeAtsDxpWKY8ncHDKSYtjuWau3Dt23nn3EztytV/k
WKhdpb1OHYc6ddLrdiW4ZjdWadjvarucCWcYdBYHlKROu6Bu3eai2ffSTOav2o614Y1+ZITuJHeO
Nchmr7VR2o+114W/Vr2txSm0UPSOnSHt5coO24lMfRo3ywvWlhFbHRZJmiR6s2rOZpZQH++qwn+Z
kzYsyXZv/GGfWphkIkqdDHUidiQJGNSlbHZn0Vtv/bwMWSxYBnWU9bOqjk6R9cibVoG9ZDRNNUWM
M5PnadT+05xV6/Pk2zI/ek1RNyfZ2gXRYenw3fGX9mbUI3VodCt0TFVzC6uabTUVetIwEwXCFpZx
FWy6qPZDUQ0OBxa2wqe1L2vjynfrXAItirU7LNCCaRwaw2xHFqDii6NqjLCinVNQPgZ3eOXzEHdJ
FwxqullDzv/3alKBddVqQ4+fkirEQldzMHWvTKNnRK1V2PdXq9Pq6VHzDP2HdN1g4iTpidHInHWp
n5t6kHJnB0a67PpkUMue1dztYxQhDXwBbJ6/pH1VDy+UgjY5v9PwqjjIrFHfpmpccuQylgl0UxSc
62Fw5ldrFkxh1SBceRBiGZ/r3h3lnmaC2b4UIiC2bw78LDmRkbCYMTPghiIKo96jVlw0Tp4yqlwG
tddVUY3Dbi6bJTzgF6qtmENGpi+4fFFTZs8V6Y1Zb8N83WNW3NOhPYqDmyA/MptYrah1pgBwhRih
8MFvJxO/Sc/J9vTPbxX/l3bvOEBmW6D5f72ljH987f/tX3+/jQQs++2H/jasEr8w8nLJ2KRB/WO7
+B8bSdf6xeXyY4sZMN5iUsQODt/0R7eO/YsIXPcjN97kawxY/r6RFL8EHoHr28/RvuNa5Mn/Exjb
fzKs4mGEwyCHW7hl/9zXOLmNThdRcCVec9cszsOzs6uf8GGeEDSsEgNytDxjHdhZ9797qf6TgQsh
mT8PXMBMLJtiP3JCyUV0f5qTpSGDkEUi7OSpAQZfpIn9VG1sPLcV6zi6Cu8s3LzcCHpvkhkuTfYe
gDnzcyHykL5BeHs9z7DtrNeHeqPxFY3Oe277xdfKTdIr+kWcm6WjzQSJuPbe2o3sL7yqPs4b7c9Z
EwW02zwAc2W1T1ku57dUBtYZARBZahMkRswppyn33NuWzuEiGpYA7SL/0DEkiftFNG/yhrIH+8Xf
JI9gEz/GrLevBykCc88HZHpuh8Z6cV1KDKsl626rTT/xuGUe2SHYzfYr7INw5vwEpJO+tvi742Ix
gQBIMTiMXYVNtwaxeHY2ocbM83U/beLNOExUd2Qfmk6aNfZtswk9wyb5LH3YqD1UUnbT11mPTW+T
h2DfxMNimOUZO7n8JgEdyAFoUdPruh8OypKKVh4csfPY2M88bPAoUpLVcayzqHpQA1cVZMheDBXO
s2oTsNpNyuIu2Da4wdGC2aZ7R2sTvYxMzztlbsPzEKCFt6QUhPNvUtnI7eAoQo8Iq0xMFKd4wUpD
ibNJbKBOCTdT+JdV92pfzj51mq5ds1pqC0Zufg0Hdzmaq+4eciJ2Lm3T+Zcp6fN9D6N43Q0iOSvX
St5saIT7uXTUFygiqBLd5+NtrxQ3CTuxr1Wde0cj8dbLqJS69wychJOsDWwYSUNDYDuwHNOKG76q
YnVOIUpMHZuY2b8KlxoJVwuTqIXMRkQjtmMXTn51hS8PD/rQ+zcwg7jaAvhBK1a0Vs87w9PsDTJ7
pKXAbrf9qYtlBnNdO3tRVfVBtcu1Kfmdeet+5ol457J25BK3bF4JX3WtBW4/NxjKud1DSl3mtWrM
+cmBPXkflV8/+6LNugjlYX6d/QEoEVjXUrueHIInLbNeR+QxJQVpBlVH/oXXdl+C0ueABRqVHCR3
lYTnJ/tn0im8a3+BiokEIkUY+2G2YtEs4EXTPUpzdhzYyrAXyxNt74YcgulAcxSX8LgaGhmcbyFP
wlHJ5xlMvz6Ag1rdD3yWAjykyrrHyeDz2usfOhMO5iigOwcrqx9j+TTGL8KH9IpWoCz7wL1Svaam
HtR56Bk8E+6YtpU44RZoV4TssYB+JYVhuWfNbPDoGkW/R+ZfKJSkoN52nPbg9rO8bpN0mikR7xsN
qSSTaZdPwvAO/HvtH+QsZg/OqBWfB3otEvzBnXXFlt0IcZ/PZXjwak0Euc3ZgjVrkj+8ejLkYVmN
8oaWD+fLFvbWYM3EHBx1qh9eVNNhVi0cyRysG+zh1sq0iHUt0znOxoFeQC5A8b2kvkceS3P03GgB
EMp3bpKMv66JOX9zsfmjvVvWW43VVB8w1NinuUyRxVEqg6s1l4ruq56iiMLyOMAmihzrez9cthTu
pA5u01mWt3Vlwog1nU1+dla+6dXrSQoopvTTBP569GVXHsoATm2v1VLg+FMUTUVYrg3IR4LqpqiY
suBWB1UTMeliSGdaDRaRpciqu7yo2vdcBc5b3xROECEmiB+tFYyH2jO7By/fXC9B0XxJ4T2BnvuZ
0OdgKpy9gfAKDyHUaWhNN7mdEIH9A54xPEZL2jv4RGy3/9rORVdFDdLC57LnMaI1mEmvEogUsb9M
MFB5zyyJ9MIK63dkDjWk5shakIXN8JZO5ESITGLhJ7YBT6Onh3dbqfzZdpP6znYb414FXfmw3aSy
KM1n674QTf9splNxQJV3dlkz258lt0+Wp2lSFD2lZl/EDh9WJkJJvxJCoxAdgfKQncPsWXcU1dlp
N16cwAJWanO7vqkqk8sTuxTOqzBLym+6Fc3nmRecxLe5QJFnjnYNJd48lVBvu9JsQ6pNiGJ+oK9q
4OQA9c7/FeaLiRf16CWug5FxGdclruq1enGyssz3w0qdTd/pdTmFWVuEe6gDfwf9GlwmEpQIGmf+
uWJAtNqUoYNpXJHBycy0XPLr2nJHRIISG3sdGO1xoIDLfMjbATyY5qn1h6iX8Ae+MuuVpbe7KTrB
vSXx7fDcBDU5wh2H9HsC7b1DmPjTrXC6tdsZcy9B2SZNwLIsz4lZpQejDttv0p6D7+yEUcQBw+cf
Ykyzp4knfas8pjJFMQAn1FVC7sCUMwwzoaCJwTaf5Sizm7ox2kew8eI9M6buVc8BQSxQrM5FWYZx
WWs5c5ARw7BLfZ9iv8wP8iuZYeOeLFXsNMVFTjxDC79INuVvTa2TfeXU+jZJKu8LI0HnwZ1lCOqW
E12eWPb3ZZbp9yAoQeStyp7fRNVaVyqTIcJRbw2fMjkiayjDGU7kwZifOBTlwMapJCrIrIT5Xumx
vWur1mXq3QWWd+T2p18I+Bg+T3bXv9QrkdUPJdu/Zw/H1RwXMJBZNPLBtcm/kPUDSogi0qFZDbJH
ElO9kGvkdVGhLPuxclOn3I2obPNuFZXl3uKntrxLNc35F1100y0ZRNVZuxmDKmUGJVeAaJ/Tpphn
VLxubWLL1sZVslDEGAjMYnxYjbhupuW2xt+33A69V5yMQnOma7KBZI8GfeN7v8zjU5tONh6l0Tea
2FcwyyelLcEYDdb1kn/YA3mrsAoyD2aqDY4uwiNjHQqa1nb0X+sPkyFTRgyH04f5sP4wIlY5tLKc
7fnbjG6vYrwHwtoBekOL82yGc79ZG+Goy8dCTSuTmHGTILH+y29t0K2PSmuCoDQbYVIHVINQM7fz
+7pZKMFi0m/+b77KzWIJQA7Lsn44L4MPF+bYbo5Mlze2iox59ujKw1x8E4pm2P33O+KfJF3mxoJB
PXADHjBODD9bwHSyVFYWshXvixfh3oFC/ve//8+BbS5UHGga2NzGiIntCfwuErDjtR+WgX68fjfv
ArY2p4HMNrZ1JWm24fmv3GV/jmxzMe8EPlI6RwxY/58CxVK1mDl5uxsIZx3C4YMS23i04da0o+nY
34x3f12d/WcI7qdH/UkZbxeAq8XfWgAJLvauGoxcbkRO8j8QXG9vnrA/sGk/PdZPaaSTQ+aYFfJY
84FgDtYIbpm8tiRFYdm3TsGOKoDDIO/yffKNaufTUET4tOE0/uKj8+ez1B+fyIez7ndvbYbiZXiM
BEn968/eaTo5R3y/8T/A/f3pU7o9EgVtm+sJq7P/E463pXmia368qXSj7ppjWJ3VjnzSxy32j0nE
W+7+1V+3sYQ/v8wO8yzXpzOah99Okr/762ZcvX5IWhl/XXXL6AKUcoiCqHu2/7pnYWMk//RY2woS
wIFuUax/fKyG+/q8pFpGiNd7c+/usz33qni6EBm5w1hz99eh5dtB9w8PCQNi2jYZ9WT1mx+iw+//
vDwpuzBXBFTZq9yX5bSz9sTQG/HH5f//qeL/QyokOgpv5H8t1Tw29fd/+7919vWPas2//9zfxn7h
LwIphFV4m+/xr3z2/73Q0Pd/QW4JSM7f6FAOL3zpb2qN+AUIGc+h4NPy20zw72qN5fyyrX9iGwm6
Qpie9U+pNdbPHfYOj+J73BuI8GcFt9yfLoVgmHqGynaxs30a011CpOKh1WvsY6g7wzah4mocMp9t
zypvZRFeuSW9xxXRZZHv9evrMjn6ZoJ0uvJgCb9ZRb88C1jOPSrihsIQkroEHRUcvbGQhmUPnBKo
eSGeiIzvFlJKGigXfDEOcvjMXkzqcazEhrXiNBmJFfCHh75qzPNgGOKr0NJBG8mIsDQrZAG/sOLa
rylx8kp5rsrSOcwwOjscRSLOSGq6tseGU1Di2csNuUND3NHZiqWL7cRNUBHJY4F7PFG420R9OHon
xyFQxmCrFcR+4tXPzJvE16SrFRnlUudfgqFkZhkW6lU2fqLhRrhB0qAWuO99FrJvnss1P7TguHGS
DqMRL5BZDekf1nKCh8jOLraMdyLL2r0zD/63ytH4JgfPUJtHrbwVKphuc8dbXlqnwhvf5XmLVXuz
BeFLICAl0LV4yxNT8FNt3z0hMAR4oXB/iHkcCboQ3XSxP+xFhRds6QtIdTfSbTAh1BhHVOxAwhYR
blNZEcTSTQch+/UTZ/7uoXMI+vPpFzli+6tIibDl7SrG5uxLq79RmVOf21qT9VX6LgjUUgbZHZTz
cpO2hRdxvFVxI7MRL8aSxWykQ/xSLm5E1Yojfzy5aU5hRoQEDLS80oMUQMweLXanJ9XVIcATWYY1
W4rzXHD3SwaxHa/thUMZ79AjETf6beyQdDw5uieW9+6ywk5EzrzRb+AdL4Miv6ChK+7YWyUTVKBC
NIvW2pt+30ODFnI3p8EQD5ptqDT7rU8IdvDYlIoyk6CU1hHnXHcoRQMfJTANkgwzdL/WC8dV7Dxp
FWdAsFelHquzSenbdW203qnPsxxCx6HderH5hx1WD4ZnkZhjzsW+dCbOzgPHiT7qzHC8ydw8uHGw
SjFqDlf3VXletmPnqIgyo/hHlXK+c9kWXorFc59lZYuYs9AcW1mib7KEVIKBrruz3WMyisYpbA6C
nLE4VYMkR98Ku2NYBuldqmYXJxuxO1/7svVPZuf0v65ada8cnpObzOhVSd5VN1+5hs0xr5n082wX
A3NhwiD3AZkOz9Rth3uxuDh1MShcxtEKL90QqBfh6PXBmmFqheUVV73lpmN36GdkE/cQsCXf1a5d
HjHsZiTwYMDdacvAZhWyXsYi4ZOJA0aTyjF3AUN79s5KpvmVizfsojXMFMM9J86ZfR+MPN3yMLfv
a/rgqFIOSIylG2x+hpd/NT/MfwWFRk9mj3BbwJ0/qG4iG2sKKVceqQCE29yeRxCOZEbhMgUuzVvn
M3OUeodpiuyV0E9fCbkiewU0/ggex3N38RpB2Fr8TM43Nnm/acNpvZNFVz5qDT/08cP+kmfcxktq
naO06JurcRi+4dswD0gMnFHtkGW06yVHxMFow4N0vBUpIVQjWim+ogOTHSIa06F9rrQzb/JM8Now
+XoeFhmYUW75+sobCa8MiTkkkMpGQPOylYW3d0AsIQyqLY/bOHrGXD3JtkrviHfM1ihlIvpkLjrb
d2YSdlGlVhMzHnlkWefbl5lF4NUqzfybRVzoKTcM/4uRDt6X8sPGmQxIswWi3a5yHYOOl7ET94bX
ePTM1+PbXJTlnSma8CEIjIQIuiW/1zOQm7Kt/GtRVcExSMDUfntFm4HzVOXxiuYfXlKz52XnYzy/
9kHuPqiwqPXBbDg13hUA++1eY52cEFfC4FbaLhyBFGT/JH6rH/yaM3exbnlnH+8HJt70tXFTBr8k
Ds/PbrJlzfD2pa/aYjSvtWN/Dgzdv7mEoGyZh2FUjA4mec1Rr+jClVKE2s2uxOy6L5sD+VKW2eLH
jld1l6FJ00ddLs4uWNvuycX1AciQehju+oVInY/kD9Ig01dXbZK+7Lr01QxXnIXmh21w+2DLAjct
kP1SX2Th8NeYK9eIg0J9MnN8wlKM6NofT0+xdWhxbo79W8Gh+JyHvfwOj0i/+QIPgrE/c/amdDDk
KnvLPkG1dV+CkWtjadlTYDMeA4rvCRwhgMJ9wZAIXC4Le6N9q4p7ZNGD/etWze+6I79Euv4COWOy
VEN7zM+NxkLbFCv/0+1biDfU5uegnPgtv11HhZ1uV3UHaWpy33gysVQjeHo5No1GAFvKgstYevwu
rZIgUpDAqAuVSvmbLVX1Qx3DAlXrrnAaTdhmXeTo7AvuTMZeszoFFd+B5gVz15uOjWe7rljm+jXR
O5s8Jcze6zx/q2xcqbE7Ova1FTbuEco1NCLdcLuZjcl5DYjujP3Usqxt7Tb2c0+CfQwPBBU5OWYY
O6Ox3vDk1icPwgcc13fGW5/AXKbQDrXrU1oOh2otzC9Yk0ZyrtbWxgAqoLvbpBAPiE48uS61+PM8
6hYJOzYCErnqTrx4ZqPffFMbqDgg1mCVJK5lDUjDuVyFOPeOkd2Nudn4+7Zzhs+q9mHpp0R5T7yo
SRMTfVyf9MQN+DHLSH3b10Y9PlS4Os6d2aidPWv1SFZwRVSUE/4QzqLfa/6C73Par/cUgqSfh34x
n+TEh7LkzXjN0GZP6cpcSKe2mcednyfvCVeXR+6Q6VwRGiBeWG1lS9BAUHHfTRz7PBHjfNsW9sB6
sljei65W+YSilF/TbRLeuiytX3RnG2c5BEzG5nSyjtU4lp+UX011hOeXazeVyXHz3x6qqgWNcduR
XLEsqfRN47RE9zIqeyEAIHxfeXVF1JhCXNuY/eEBijGkGoaYB/tQJZa6WLonT3r2TOwOfGsy2u2n
CR5ekvEzG+dwzoc4l6wyOxuSIoaK955Hitm8yDM1GxqSgcDV3PWCkKsImmrdXU485k019+0Bd+jA
R2hMqP6l1rGa4hyrxEUSC0BAKbwPoaujBnprV3snMK/E8OnJg4tL+CynSR5zFm4kCtyd0VDO9q/u
EnbffXdub8RUBAcxOi0y/YxzYSD5mWxWiAA0NgMSi+RMj7M+/y2/hUHpvPktMYI77rTie+ArF1V3
sJkQtoVJog4Qyg2pAsldaZTtPbsY8UCCRnfRprU8geXQ24KJpj07Om1f7XwtrnHCk6xgB6Yf8PH1
A+NAEMP4eU6BiRkSgdxHBlSXu3PZLzw3DZbZtDDxIzheZ5ADmFVonpZS78lcF9dLadE0RsrtHq2s
eR/T1fhczh4BpB05vs770gX9xXYY9shWsAYEHABM4jTPc0coGjei+Xrqi+LdMA1qSrsCF6P0m0ew
8+C7U/DCd4zN7hNSUk/sfsLbhGFlPC19cQbLYJ1piRoZgkYcldtXt3bLxCvSzNDuO1/SeIqpoD9O
I/s4lzi1WwGrY1NyU86ru8uIEXnKGVFetYvd7uxsIC/bkY0ZtXopT51dUDHpVRRLTvlw6gqlYgvZ
/apBeI4900Lf9yq6JlMP439ROvHaaueuKrkvs/Rmh8XUwdmWqjzBu1V7FTTOLmEkfLVWrfmZC8nG
c2QOFzAVdcoG6uGCpnzn4y4fmOzC1lik5Gqi7yI9L/XjxH6qiZg70nHnJsMjwyIDO5GzfuLW0e0x
43EViTZ9Voh1O7+X/X3vpXbUDHp9TBJieu2MaLSgWZsj42Jz11RL8kCgwXRt2+US1z3Mpsid4tZp
G/tor658TtfU3AtOZjd8fqQDpy/0d0v79YpfyBnOSVKiQ4W2sfP+H3tnshw5kmXZf+k9WjCoAooW
6UXZPNJoHJ3cQEg6A/M84+v7gBHV5e4RFSFZ68xcpEhEkkbDoKrvvXvPjXv00BOiky7Wml3ipc2N
7EPGrU42fS+ryuTbaTb5M+OzlMLceNXQLGt+9hTnefBuA0r61IDHwqfNnGfmDBUS+BruLMmppRgE
j05XfxTW6L8p/EG8p5FzNw3ou6SeZYoFJq32o6cNJ6Sa5R71H+10lFXFtZsYWGyZswS/GSwA8San
DfWa1E6SLh3TCW9jHQ3OIkK4XwEj04L3KFYhh9AoaVdZ0LEjo/jxLkKTuLcZhnSfUwN1NxZTdN+M
qX0XQ4VBPToJMRzGDDUSWm9x5+IvefU8OZQLUdnFzoD5/KB1Wf+h5U1JXTXkJ1/3gS94XVjexi0P
0aIxS0aRntWIhwhYxSVLJmGtEYviMZwGdnzN9XYJ5AMLEXcnsHTR9B0Xbc4yi8qnsL1FXKSdWidu
abiLCv7YLXtSU6+DFIsXmI8x5oRRlcWDkefDGW+WeagjQB5AHILs3bB6YsEqgB3DcqQCvUQYeK4U
wNGZvc/J78px0ID/+34BZhjrCfD49B4dZVAuRiZRW7bB8rENM2fbTFX3TTGoJwxtDK2bnCG+Ax0O
hfEi9Fqxbu1IOyOoazZth8tnEQoGgwtSXgogDXmyR9hW7CIWE4nLAlTtxtdRrPdKD36z7dH+zYQb
xLjMckHpeq55y2EIM47M6l2egNpIOUW8Ombu32AhCHdNmzFrThLIo4xf8NJZTSteW9orh6ogbW/l
TqF78jgQoEGoDbWqEjIgUNdnxWWw+uEaaboyFnRKvDcTe8XeG5vu+8C4ByuYN0QsGyOAcCAwmoW7
VfPaD457Duuv61u4a2rgnmutmNQLAGsEKpMdB2fVT4a+pAbst0llmpvaEgYbLkpwXJS13wQryBfN
Z2O3zpGL7LbbbqSQXNT+0FzTvqA0FkqwyZKwdMbEwEjSCY2jgcV3p7mpmoCXVunJN4v8xRyE/5ue
NOomU625L6rGvy0bVtyOMHHEvTWEw5U0fOxChU4OW+mBPV2K0nTuBKJOXItV/pJpU/1YJKRvIhWt
2xAFSV9/Q7OAh6arQuMGXmvNTtYhlcAQG1DnZUxf94ZWa3vE7biMW8GXD93iwWfDRZs3Wvk8os3u
/EqHYEQtlKWLAVzSVrRZ/mwJ5W9x34Y7ujbNQvMNeu8V+EqezHAXmZE+M+IjwgwiLTiN0eTCRCnc
V32wg0tv1P2O8Vj60Ju5fHDZHTQzuE76uHG1rn3ULJvhLGt+8uHX0tzjJE6+hxgx+6Vbae2FWIDq
xEQtvDS9iaMC9BNWxiK8N6LQfvQMvbqpyqzdCeFNKDYTX4GDjsR2NKlTFnGS489IMxyBkS6atYMU
4qkNxHjtOL+eGyU7F6tKqAEyF6lzoqbTZy9NfQoDw9/piRndSFxHqzKxYagMreMvnLLv1lGpWSsc
y81ZwIrd93VI0kCEUjRqYVEWeKMOTS9dlPF19OQqvTwMWltKxPimfQ/qKnvjkDcdmWzHR4SH/jYX
ptrE42giolHWMSVCgWSMqN/Q0GaKpwUhc2CvS05iyKp15JvGGrH5dA68HoywlpfrMpApG10e7mF9
O+c2QF6RRom9K3LhXXWCwlexjZ6Sc8l3TkzBvszr6C6bzGljBWD/e7NNduBC1TetIEJiqKbiLDtv
vC1BoTGNC/T9yATmkX2zXwdtUQJrb0CNJwlt9QxEDebiuB5/U2AQGZ3YTXhKeVM2bTMmp6wnZaHv
c4CpRjbtmCwL7Ogq2HkDK79wrVwsAwyya0uv681I+Xhr18xRi7p1n1IwZzuWSG07jQwqFtBss/vc
A0aV96C0xkkhrm+aZqPCTNthJm83Uah6ucgzI9pmWivX6dAHn5YcqpU9IDkPrVHdjQJakVHqAh0y
nX3mg6N8rcrJZY93s0MCLWfn0Vy6pXLJ0fzTkMLv6qxlyyqrG1V7tMfRo3tRxx+cwF3U9qq65Lpb
XRJTK1I2LVtn4h7owUrHrbhJktEjR4nPfSqCOLyzZOU+huFg4650xVNqGg77w2ja7yGY84sqPOfG
iD1tKyCZb/B9dmuOVxHyL2g9QOf644hVat+iol5mOhkm+iCaozON+pXaAZoode7wYeVxtQc4nDyh
I9F20i2atU0TlRDBwvpOdAdVdegZd2nmY47Quuha1gA4I4Hex3Nlu/E7CwRd4zbfcz8lwtLwg7Ng
U/awa+jaHXxFYrjcMnY54xrxo4r1YGuDcSEDpCSQ3htjwkQ8M/w3TyVsxv33//u/MBRZfzv3eMg/
3jJU7/WPc48/fuqPqYeQjCjYymdD0QxN0RlP/TH1AMJIRrbJMBrJqQR3+MPUQ85ep9kiJQT73M9A
FaYejOr0+T/MmV0ajf/a1EP8MpTjb1J4riyd+bUyXP6gn4dyPmY6ByMslAlJPya3VKCvWHsducBv
iamRUxSSR5/jziMJNvJitjXmJBaLjSO1kt6yH6yqHr1S5oblo+jb8SZ1GhYfWyvtI+qTBoCd9Kka
3Cmmrdanz4U3WE9ukDlPeFTs38ZO2A+GgryvsPsfS7q2j6YIaca7Xn+y7QK+FXI+3jtcMk/CN9uX
svWye66reHZk2V2bKAD7gQzthTSgEPkHTP1tTb7LTdCO5TvNfw+9nN0BTBDRsnJ8hHywdDc4uAl4
x5hBSePoqLkkgbC2adxBZWrqpZM5xqYUODGreEpPbHGYaq0U52ZGoQ5sxJudur5/NfPcWU1mJDdJ
j7u36cZmaRkSTjejhU0QsmcmshuOeHisV51DwR2IqnKd1t24RWQbIp33ope0G71x3zt2AtGYVpQG
u5wgHVIyIq/NEWt2FOBdRVFpz+wsVLncBh0fjaL35+uZjpzHqty9GVnekRnQx9RqoCacpaXhW067
unhuc/gFZOekl86LqHNJ6dn5Bg1bDF4oNLVIANSs0oLmacCEwojpHuUBkKhNLwRtxZbGpdbmEXWI
W1u3PpKOm8SYyDn3nLJ6zosRnEDELElQjg7Fp5bLbgaTd0faASXqKZnd5oQf0RjEJ7EdkdN91oro
BsQrkOhnZLHAuUrcatWKEW6DJ3YD/IgHAzMWprHMP8eNHt+WFC/aAiFhdDDNMtkJOx6fWqzT7jpl
8kIWC5Llo24UBL+2UoEK7WVIq4kosu2E3nXLyds4U/XVZwEY11ygV0LX4gx9vy7asHj8aqXWEd1z
SBd0cRln4X/CjUE/yhSPX1c7N4jYilUJhIWj1lpFOUyWGcfS93T89BYdNUgKbGNjaZHbquUUza1F
n9yu6czbfnTsmxJ5GmapdDUHrAPTnymJhQ7+0ostc1yHriiKFa1OekkEZDWM26J6B7+EtkpQTN65
MCwyciLVUbXKfvLqRW/OzD+Tlj/OQ/EI+BdeXmVU27rOsp1XpNU2twa1M9DzXKLOLvctDKC9l4rx
QluiRXvbgRSkKYTLz++a4b22h/Ke01OzjxGfMRRr0N+uYS/qw6IVfudjDs/jbTZCSlN1TjfOcXXC
aVojPjrs9DvLpzilMKzpdXAYJDAT+/IfDWeDpiA3RkrIg4GoXojFhtHioAp+srSae9LmQ/pcN5i9
OflxMSG00VwmWShGRWwAcoFLxTXsY33H6VnfxaizxxsBBYCObcvogzZqORm7jOL0sZ8GKV9ihmQG
L0SJZR0XZP3coVl+qQbbfAUIUb7VNPurrac56bdcVc4n4iICoyYY1wJkbOc/kOemP2ep5B3O+Yaw
RDiA96fA8uh6NvroeugnRfFM5mC/r/Uh5cxZiga1G4BRIodsPdnpdQt2vcabeCUlzr/tishZY7bz
LsGgkLCP9aiKTZlN8eeYzS0LQClkDnhQCOccux7dJUWMcfJzzcTTFAVnjhjiwIi9e0zoQ65jGUgG
owRLZajHdfeBx1lf61YUi6VwUudVh9xJUa5Z/UOUSBuTqj7l1YrmPAVG7RDAong1JJNJm4cfGziH
Ccetwmut1TxdrQ/9Q+VjcM0jlxuFILfZK0tTN18Wgphm9w0wFPoGvQfeyJ+YvRpCMy4BirRdHpnc
tjh2v8dZxvqVh8DfeptxMnJPBl0YAPuHWs+it37CfCCoRbnhkw4Vxw99SC11bfPvqlLf5fWEOTZG
+Ggh2Jz4TnXBS9ljYjoLkxUN6xX3++ut7FPMXP48TlJT2l54JerX2AmDqyqz+Qmz5pgYhxFCH1ve
JTd1+v68lF6F0Y1f1ys6IPwV/C01kTVX4Tn9J9Dk8EgTQJ3rtvXn7iSf5ocpDoqg5WcG5hqxZonH
vJwXOY5mu97psoMIGcfEZaG2uV0jzOOuqxvGjdy6BuhGXTM0mrkv/lIPte8MOQThZ0VNaeV+/1px
/NxJkAnPwz9YlEcwVvMkAl/LCVLkPKMLXU7fjPD6kIO/b8aMMzT+33EKkC+3QSeIgN9QM7FjqEip
CjsF6FRWMszLOSA/6w5cKd4G/phwnlo2A5MMkp6WTN/5q9t2eI9JKUVt3/Emxg4PAPij+enRLeZL
7I9Im3vkj4ov6eesfV8/3dsz7g+MjXvKjcilt8y/jt0+uFajw2SnZBYa8QBiR6WAd/R5EsnVX+c+
j1Cf0rVZQp5h9DjbKJ2aodgXB+JrNlonNk9TD75rkbihvWC+F9/ogtHbl4mFt46p6Wx2UU3s3sz7
MzMBbsbvXxpPCL/bUHG96exwXgYRyDsLFdO5WiNhrr7peYDLT+9YSRYM2VwgJszWNrmRcHG/TlDp
qLHFfs1lYx4+Hw37sY9QjsNicnm8fERY5PAITIerTJdtB06n93eUGGJrN6q5y5Tl7Bo4LfdD32r3
I0mMhCQ5zYK5m3ETF2b04BOxcCVJyrrUltJvEPHSDkt8gTctKv2jLVS5yvPWIN8pAwYRZM2ujft8
39AU39kG1BuGV9VzRlT0FaowgSOyrpZBl40Mc9AWJKjyu7cqip/ombg0FF1SZFyj3U15I2A7CmPn
YE6gkaP7S1lkw8ka0n4J8d7bt31kHyuMSdd6Ev2G5NDwN4kxeZVWIJ4zsGa4rCWPHciOtcWY6mya
I4AxR5Cwoo3hOjZzMjuMAvOiMal1Mab1CsSXgdOzbuRK5E21qRBNr5AYq1OrqXJTEnO06XGtfjeH
JFtzjnNXsdb6hzBl3gswQyz1NiEomk3v7Ha9e0dpWLXrlDzfY8lI77MAQQFL2lePspxSwnPK4l1N
1fRNESp5MkQaovFIdZAoLRFqThErogsDw7nmum7OaUaZfjUCImwWnu46D7/TVyuWi+9KHxUrWx3/
hofAN9b0kclPKHgsXTEkGnO1aECXlmZ4RcuxtIOV6p0Z89Wh7xG0Wch/k0XwPR0b86KyPn0XPpKQ
hVs7uKi54uUdig1rznaNmM15Ydvt5cwoyT1ZYHiBoPHoZgZxfF5eeU92UjZEHkCyDumo9wO5pprR
VrO/MZAr3Rkrqnys4EHkj90CPLR+5JSSsyu1qU6bJicKQ8qBAUzfOoxx1Twm1ht3blS54dfUWTen
tT8NFBI+KZ7xsunq9JN2dHTDYjahCSmk5W96mRkk1MwreN8L1nUosZxTo9Swb9Npql841rIu6cys
FGlSYXKnq3ln6pNQWTtdz75SC5nsrjrD6Nb5MFIvtxRMYIDhNK/yGPpz7Hd6Am+EfiCeYZyuKxU2
DKPRglmcfIGQrvVqwuzvy4yzZw8KayV8/Ok3tdEyuB8EO6LIA75FrEmAz3XGIh3Xw7xlaR1LZMto
WpT1vA2UQ7sYeTXvTI2mkNE6Sb4ObAthCuNj92zKMFALw5Y6p+O0TKLDwMK/CwxIy7X0x5U2Tei7
R8cfiFtWgJEWyu6tdtk4A+VY30PWXZUp4rIFyZrajZlNDnk8dSw6rh0T4mWirPoFl3X62ZYCCXfn
TX26xfzUkHJiy3gbclZ/Nkcw/qvEwcoxo8CMCyaNaZ35dvzZSav5Tri3uU9E09srhs70ZNu+YCYA
QyDcpw2hRjtpgM8taNH3SwsuzHkEuf/Nqn3OCjCpqjUERYd0E98kYjR2khm5bQpxRo9eVuuSEjOk
lktgXrEOtGzoBMQS8IjrA38vs7d+7fim9m6UCtOyXbg0OYSy6HVmOmKvRdHQRD6k/oB7J+0zCH6c
oD0oVEiik2ViY6p+Z/Vko6dJnow3kyFE/qKikicBpJNfXwHXkScHRjttzznbjbY2yjE+KmmBmww0
1FRrUQz5h5v3xksvHOahsJmoiPEgUQwS8hJsFQOleyrZuluHTtuSkadVfOmKUSB9u9aITELwkP+t
6Oho/g7jmJ6veASqhJ4f8qIrQAA3g/cc5OFOnyAj7ITMRbgZhGcPOOc5AzO6rcOWuihxkmXRTB6J
a+5QcwzzqyFcEvmpn4IUO98iVQUxnFbU4qIpo6Da24biZdK8jJS6uiJmNPbx6N+Mw0QvdurViNor
CcSxKx37FVoPaVSoUmiUu0PymTpB+ER+qPU62RbzExJzuiP9Y/HRue48UJIOyBNyTDPSZYh9ynd2
mA7DXiVAO4MAJ86SsWPzieO0hSpaJNkRMkHsrTAmZc/dkDgrm7FEuOLJ6k5Us8Y2yUS1L80UUDiA
In1dMPD89IepsFfeFxG/iNLkGe6BipYcrTgDj1RvuLkCzDTAGJtmO1Cevtjt1N10uDuijV477SoQ
4fgUhS0L3wRmeQVvCi0DtUqHYT3Rk4FpOs37k69KyfGUd2c5hVTj2/QL5+8VI3olN5LOxczRs+Es
GYZbe4i0O0Hc8LtbmsVjlXgG2UYYUq5VNflXjUS8u578vk/eAPs9QhhJ6DXp0EunUnEPgsyMH0co
at/6oWw/p56zlaVc8zzULSFTqckpBHWEObULD27LhYqVnNXS7MZdGajyGBpoEV0DlZZy09RYAMyx
IUZAs34dprC/tzSp3zljrV7qqWOZc2R38MD0XmOWkyUeUkyBfqV2UV/aj5XscsiC1jBT9ir3MsSd
lSxJ/rUvVa3138pCmOve0ZDPScRir05ZJlvQ9uO9E2rhSxUNAl1lKE9MqPyzqTvkYGtmusn6rjmU
bq2vXCPHeh/hRkuipF8a5GNHC04x1rJ1pxez6NtFUbFlM5WrgoNOHMfSM2SOOC2N17YaFLOZCoy8
Y6ruGJj58ClyMV0RypcbkzuBxrKqu42tE3QLXWveyhCOVRAR7oDUNKuE5Ik1I0/3mjSJ8zKkfvhs
pF5xQNURraTXd3R5Q6okkECcGg2fh7rqz7wq0dVESborhjpbBvaoXZwBlqvhpnIlWxlhK2wI9mGm
cPBQWuyzijjUGI4K89I4gFVG9livNeHWpHHLGTAzDhy/69PgWtWwrNDInGTu2YdwVNE9MiIMlwPs
VHRxhP/lnreAA+jc6YQq4jDNp/tcFTbIbl6p2rCopI0lVtuXqCmbE8xVtlG6ZjcFsI8DjbP24CGL
33ii9M469e6l1kL7NmCVfyLvi9O6QB/IgsmRPbXRLqlZt8MMmNIrI3Gt6CbxzXJG8FpBba+0xiIe
JYOqeuV1dNci5qlAhWwuiYszkN+QSIAfK1oaaEb2qCzEOpKkyRpjER3q3IjPYpQeE5s8Ori8fTsf
Vs/FMywSWWoZqH5lMP94UExHEctikaKEaJulnfYl+3aQbPLAT3ZD39j1gsB1692TMt0nHVV313vT
UYs1cbTCDK56r9c7E2zSjhMVDmw9DLN7F2o7uh/wnQ7+9N7s5xSTNibai12nhBg8qPcsDjMCJ9L4
ZBt++YBmCB8v6sT+AcMm59iprryL0mz/m4AbuA4Gyz3HWd21iynR5NnKIghrFRQKGPXjGfOV98Ca
m62UhLa2hixPd6iZ3BOT0tlKijWyR39igH8fwOGdBJkBH0CI3Juv0K6stBGnpXEVQ8usRkEeSYLT
0C5CB9s4ZaZg3TpgCg7PqpZKI+8rmyuVMTOeW9Wg9KgiGDMl6j5la+HRKmbM0IzLi2bBm4Mh8e1L
lQr8hlLGmlWDtTXbTk3taSLe/eqrmLrbcfkJdxaQSjSBX10BNvHhXbHBIVXRWvFY4fq71nnBryGk
jL9swjC+QGVNn0ZL0Vp/9fX0eFa4wqDdxSjiKKHm/lg2DByh2Hn2ZBx4dyqS/p2kSDnFBLG8whUI
H0z6Lq/ADNSaCJd6pdVCe0BRRHe4ot9KQy3amjJoAXBBwXUKcjXw+ZZgwRnRHXzd6c+FE0CS1ZCV
86CX5NnH9UPtKNKgiYxGdI7+oC/EeYTx/U4ABBKAwSakrO2sFXMa1lQwt9s4U9PNMJgstIIp/cqm
nfDgF3L6gKXFI47OlEpNDR+xIw2EMFSmZNfwcMNObxAjmNEbdELwCkyw7uOA54CDDidOGoY7ythm
35kRV62K50AFhRLhvpa0ErsBPcbiS6Sp25S8VTlrMlTPcTlsc2fHwLJqV/Qphffyb0/L75MdzPyY
yf57Q8t/pG8kor79NNf5/Wf+08wC8Z5xsc4c2jQQFljMTP4Y6zgWCH0lDI4vzgy3m42Cf5hZTFK3
+C/ZWpawOX7ZTGIQrn5RSdz/zYuuC/6VrvBHMYT5F8AjADN/dj1ZdJwQeQhyCoUjbah4P890iNBw
y1HJcmUDxBxzXP4cIWh7SpNg5YFEWjyeYVUNBRVCk2Lx7mhRN+96xju6FqoJjG3uAQ2BuejE4wf5
uU34ZjuRk6zJoOghYnuqa70FnFsXpoIjCofWcjCm0xLbTULRObB676xAuNCnxyGN5cos9RosCMNK
OL1hwNG3EIUxZ13njnOMcpvuohw7486vp6j6BF0VqedsYLc7JVMn04vhRbUk7ULGUxidnV502K2j
hhfxVNG8UuiQlUmaiVZQo9xAIXfMz26KaOIoAc9475A2Y99FJuptTnsGhV7kMwk6BBkygkPWqtZf
CaJouk2eVpV9pWyQc2QlzmaHwGCaxln0YkUQk05DnHremXm5pZ+I2sQ/k6ZSEcM1GWZjvmmF7Xtv
2J7LcQ1mI4IjgpncmT4Gs2Ipak1OWE8Ae2vOoGmRU2gv0mCo2ivvuZfcGrC2kepVSZfpabwc2P8V
VojC9wIPp4PTMdMBlDk2QUDbFODVpmdHgMEREhZrPk2ZzfKzpEPUiFeXmwwn0GDeZF59iBfJGX+N
IIi19g1vg+4lZLSuicrbuTXK+xL5QBfXoE1Dzb4WpRiDVwvhTsG5zQOxUhJ+LNONTML6LYojXXtB
iqiqOwRtTvPiQLlmZQ+UNjyhNClxKKfSD5OzY0pO73I2IYzLWAUFq6zZRsmSR862Lk0+onTlDKLF
HZxizErKf9NzgVCFQ/qoU1gCfpz7LErVqXnfT6U2HWqOFM0dL2iLC2fMKFi3Rhk51W2WYHDYAxtv
wpXs+F9+y0C6DAlTTFxjKjw7I4iTiNARiwxpyJ71BoVMC+F2dD6bK3zkohK7jg599qnGNu5GWhmZ
5W3suIFO7FQ1NFpGXF5CCZIFU5T1K7i3ya4GBx3TCU18KD9ubkVHzbVTxb1pR5QdjZ7H/re8VG26
9ZEfTWuEpokgs66S/rxTjpEr3/WWvF2aIgntfRDaFhE4g0qNC+adKninzT//NKRUphd0kDyogoXG
FGCpW2UwvuSMBlDO1hPen1u9RdjbLFAPAFpdVDL17QHErG/aaxjqUnGcT+vxbJadUx+0Kh8rZild
F1mHocqt8iCbEdEClx3LGZtlGPTOngasJBVg7JT94NAgoOgWTHCqamnKfNTPHdJ/UHww3tz8wB2p
mttO64mCr7SOlsxY95bH2K2r4OlDBfOYkg19eA7JIjD2eVwQiCArE4l56Ykif4XPIdPbauTn3ntG
B9Dm8U+Btx6VNW6DJG6Hp9iuYVVsiLsQXbnGCkT600I0OqO6JGJb3pPiB9l9oRCBh99D9NqOWtZD
FLcfNryPaSWBcnJulSxnZ4Kxxh6gLJgzaMgZbY0wXjtBTTHZazZtM81JVBcstLGzlf8R0/uanlTK
qZVQI2tMyYWzWQ7Gx5xCECu4Si2U+HGhh90xCvLEfXVMtEKIxrqgCIkF1JzsTiKN8gHxE2VNKA6p
7L9NNB9IJKuhodT7JPWG4C4ga8uSaHdJ16G1r9P/jBDWFfnwJHkQyGqLRBQDquvcyBUPJZXPeGcP
SkTaqtN5q45tDzkowQ1b8fvQVtGjMq6GTzrHM13RQnsuY8/Pr/Rc7OSx12kQ7uuxNqJTZxfQabgI
1I0m3AnrwFlcA9A2pjHwui5AhrYyAs8ZNnQc7Wxj0jJN3vvR8uJbEvqs8nsrXSpLrdFJcIzjITQ5
GjOiiJcscHE8rTLsfHTQ4ilLXGRYPselD6ZiUXZomqrzT0PFEHii2iWH5Sll7a7yvS8krWQia7Hf
rUyv0atTIBqEltsOlAyVPgwGADorx8Y8gxbNRABtNnD7zQaPgL5SBrSexp4hSk30ygRfi9Pjvw9S
vx+kTGm4mGT/+5MUkUM/Q9z++In/lMdwjiLtD2e26WAAJvHz/5+jYAHPgTH8MwtEJCKVH89Rc9gQ
5yhFoxTJic3p5odzFFAVzOW0/l1+6F8Sx/ysjMGMjADH0OdzGc5kqA4odH70jgNSl9UIyHMxD08d
raNQS3JaMr7z7YeLcvu7Hf3HgJz5OPZfJvWvD7LNLxgdnyatL4nODx583nnX9ZjMLQql+mWSZtck
ny5zjtmmbuJjgZT17z9w1vT88oH44oWOKJhzLPlMP3+zlGGX3/WkJkz4M1aVDSapHU5K9+/9uiAV
LiEfL/BX//KHcrbFsS2Yfdsoon7+0MplO20bLictEAEarhTeakzZ76PASfe5PrablAr0UrXTP+Uc
/XwneUYU1nOp23xfsAry1zuZj4lsgarRwJjyb2RBLJzppXb03yumj+H/+J/5X9zGv/gUF8aAwvSG
5gv/+89fULXIFmuPfA29+N4PPqGor5ZmL/7+Kv75Q4TLrIvH3oJmwgL/84cwZpGi6fCldo2zd6Jz
weGxmrrN/+RTSOqAR+GgXOPt+/HRjxoGZT51OVg3QC4u42xBL835h0+Z7/h/PYbzbZm/C0QAhd0e
OMMv38UoaKpbPU6bxnhiwE9UQX9x+ks6fvz9t5lf1D99jlSK1xkNnlC/lEOkwA54gwJuv+Ue5ejM
jc/kH+6LYf3Vh3DXUYHwaiHg+/mSDZJefVVx941hbuYkSylmnnJ9zgVasc5p6GV6Iv6u0Iicgrp2
kEUED5OPbaGDHrT8+6/858dE4lGcq1S8G7zlc4X4w5Li9mZolwxSF1kQ8oBkZPvmtlgPfpb+w2v9
54vLJzGzskxok6b8VT+oVR4OET8tFrkZjidfi90VIe7RP6xYf/UphonoER8H76/8ZfEIaZ6bXkD2
8TRZ2Opk8C0Ysqe/v2Z/9RmWrUsTXaUwzS+e5w/XTIulDzaTeGezp2tX6AfY13d//xE/L7zzE8+F
4plnxM/OByro59tScvrvU4OV3sI5ssf7Eu2cZjBWTEiqtzFgChZXUYdTxMqa/8F9Erriu7kmTbtf
75NLOT8YHOqhIY4OB0Rt2CV1rT/8/RecOym/vGvS0HWLo6cg/kO3fnnwcCAQdTK/a3LRrcIdxVCU
0ZM904zUgAXpG/MEXcCOl0ZLotl6DDf9+z8he/68rvA30GqBXeLoCOd+WVempk+snOqLOKxJd1do
ZSZjgT6ROVmWhCVNX/p26h+u71/cWlIB2U3R8uKO+crA++HpsU24SPCscL1rxkcTqFcu0FPhlyvM
E88u68+CYdY/vOXWF+fp56WNo4k0DcnKpow/HR3gcdsePBHAgfIYDmsPTSV9Tp/GTsvUbq2cZZ4+
Z8W3lEDvvvnuFeFi6BB6+s2idFYoLkj+XQBcXSbxJYECBOAZ78OqU5i+ezRWpO9pDxVu4IkRYpgu
S/8Vf8pCRToRN+UmTu7a6Rb/3qZCw0Axv/aQ6TjrRKwlbksA9LgElkl3MTMcrq2x6euNHu7iwaMX
e9MYw8ZLGajW8oT/Y+27J00HCviGyY+qulr2FKv+kDKtCtZjsIynA8Eii4DM0yot13PMTDIEzcJT
yalvsXvSRXmhmFr42qty9wnKWZpG61a9AkhYUPHswolapZXPMn/sm40T7PJxRV/cMPylUZ7gnTEn
US2Ib0+g5x1XzK1J34OqkVzF+OApaKSPgbELEOKN8gnPCCT2R9HZC5uZTHrth4dE30SBvyzMu7Yt
lpZz6OMO97a1KKeLrV/ATS8cRDz5bwIFQTs8VhrLZXVoNH9NOx4sh7fCcwyX+gNVwsKyf8PJPlk3
aMamytzg+EC5w+RXbqfiQw6kdjVvcXtnq7XbM3GPSwRPGLb1EuXSc+OWB+FmRM7ElzLEk6WYVcTn
rgB5woCO8Ph22QkWg2FiST3E1qp3XxgmLLi1+wGTqKo1iG/w4M2daXkHcqsEEXbIivA7l86SKi/w
bgKvvhmYtffI+aoz8xodpAp+h1XuP0puvncxpkuv3/flUcyM1/c8P+vx1oT6HXbtIYDN2HRHs7j6
iJSQOBv5HayOpd3det3Wd5s13D+mzLeiNZkftAgWX3DLTO6TCddGj+/D/m2w15r3gqjSgK3Sf/rT
Y96cTHdFFMA4bPvmYMd3frSWydWMNx32O8Z9JBWQ4FS+DmRPVNF7VWVgRG2Gv+iFYPHQCcvmVsdu
QnHnuMSSTbPpEQH2TSH2TkKi+xx+Dswk+3+cncdy3Mi2Rb8IEfBmCle+6IukJghRpOA9kDBf/xY0
6lZ3qOO+cauJqgKQefKcvdcuTGYqC7KEb8Z4JXixrJJ96qjuvLyvzlctnrL0qQCpyUzgMGcBMjti
oo3CCFBGHW1mb4YhvSCCDKTcokXjuEY+H9Ex7RstKDibRhnRaiMkHUi8zkNChpQuolDqa9dcdG9F
BCQV5AyBNB50I+hG2S9a4Q8mjs7BFaV9mRuIJjpRQ5UeZtBGO5NgOObZfi25Mk4btBZqNN+3owiI
ZsSBm88Jkg0p/PPe8Pdjzq/NjyadZpI2alAnWL8VlYAV7FUQvOVmeM8zP1WjEQKNSGBWwpW8Rnm3
KjcAHsbLn6/7L7UQ17UwW9AZ2I49f990G7DS9mJyp+oF2QodLN7exM6am+gZv/5HHfivFwNwtW3u
vyqi3y6md32XNBQRo7WlGzKJYgikQG7C5w+M/Prnr/YvJYvJyQZBCrRhyFrbp/nLpiNBeiXYOW6Q
m14U+30hjuvPF/jnPcNlyQ1TthrdhrP19wtgnO8QhueNC9xR8HIMtmtZVthard+oaZgyAP+PPe2f
X4nZCTW6xRdiHLKxx/76lWTFdJQVgLFbDWAEQE0Ue2uDnfz5e/3zNqE84+hB9i10dkfeqvm//HBy
1zd5yaEbcv9Hpn0oNC+N7tv/4xo6RRCxxQDorN+euxnBISIhrWbYuuFKJvws2mGWxX/cot+pjBSV
lKt8GwoAk1J/46f99bvg2NTNgZMzvnTWMqGCMHM1xXYAeEGsGIB57Kd+RmbKtH2Xlwxf3FVVE0jh
Y/ZfVeY/Sy+uz0lrG0HRXd0cVH/9LHQ86Vg01AvCyg8YbF8SO17dpjAP6tB8/s+/L4Isih/mbDI3
87d7iPqkQw3Dk7K0PIpF0QNmTZbKzyyp2f/5Uv98KPES0aeifWFSwv9OLozT3Bp4kTncJaN5SM0a
n4XMVv3/uAq6Jzxf5Bfov9fOihh40/LtoWQxc7NxquDpDMc/X+RfnnzeUEZ921dRoTH+/Q5pqzPh
hGDJoB/MxEhloj57RfHx56v8yw9mWVvnTKE23Sriv19FxzXbWttVtCEJCjxIoD3+47n/l0vwFfi5
aBvDy3R+uwTxBmQCNSzri2zkMLHsi4kl9H/8Gg4PMb8W67lBg077raUzZSqqpplHjMV+Txro4BrV
OP+vX4SLGIqhWNqWeyb/3p7QFlEqcsqRCYjzfIZVhRjGEfb/ulVwFRRSqqzxJLPibT/nX1a81Ep7
8pw4n6zrZ6IhVPtfVzv+PjNtTrXbGNv8dVL5y9/vFSAwTHJpTLVFfiZNBhW+kqYwZVrtPwqJfzzC
fHoZkK+CJHw7qP+2sDp5URIFQN9oNVhNB7AvoKXw5Ev/8T7+23VoyNL9JT7CpBP9958MCoEg/qxG
ixdNVL9GJO2bskr9MsLb/z8/aKgS8CDy0znco98eNDhig2oQLk1w+BWwEoad3PvzFf7ty6h8FYuW
Hvv577tEN2YLgD2WMIgYvshetYUJtfofF/lHueAo2uZ1ZQcgUN62fzt5d8yHZkvmnbTRoa6jGiQJ
oled1XJ6kwAa/q9fSdE2UictIbid/Hx/vz+dPsVRCiiDq6V3mqPsOzM7JnbyH/fmV7fzb4dsTvPs
q7ycv0qG39vHLQKnXir46eZWLItLoOeHbuB6kTuOY8z9XLiSm3oQV5IZLfMzM2jDGwWp6LGyts9/
/tL/2GEdBeGPTldPw+Cqadt//8t7Nm8w1AzWP+BH5XXpIJ00MSnTpI8/58jb/3yx35saDkuFrdGp
oLHBXf09wkaaYnxtMTsSSXU+vjbSB7XlKkzzAC/8LAbU81bzHwsVd+7X3/3LL84qJdO1BCPAf6Ju
/32TUoTi9L3Gkb8WNufKSYxahfZNSFLQJEUj7YBZ4ZrkaDQNWDjz2FhvOtPOcoHXkUOadaeqh4uB
xYAU16Htx17l6JuAEEgTWZS30YxmsKNosFQshc0v8QZ+LIUhudEAD2X7ZcIEZr1h7n1Ikf6rj8rS
xv1zs5o91tKKDOSPLBnhWTT2QtsQfohprxaCB5ydt6STZgCgxN6Oe43mb/xWYGDDfOpoTXOhrG7m
S8ywf9gpVSOR1pUtsZmejTy2xL3edE1+KzMD8Xad9lF3HDHKcZbfVP+xcFIGxb8sAc4ve4Dzyyqg
TQb2GqarSoZUOJvvnUhawuWXwyAyMoyyv4wHdWrgZdxMICXM/s2boP7yKWC2XC/yGiX3FmbAcnDH
tm4X1W1kS37qyyE/dvTrPaA6xVtTUQtBqJacmb0qtVUAKCsz98xNQHWR94Wj2ej5EH5uLL2AjEHx
5klGhAu8QLiOz0VGVeGDlkqA9iyKciS/Jgss1UQXUlT9pihAxkO0wNx6UxFHfmqqeLgj5CwHBx7j
kz0mF2skCyW/zi1+5WaYkCEz3PdGvUjDeElIpCiM3E8QsvpaashXAu5Wvxy4LncwOYxt3O4lJTZg
q2r6uQWkFOiSrEO5VGzmKgnmhdF2cOMU1uQRb+ecWphPvswBFf+lKC9GXssXAF68ikol+bJhJYEa
RzimK60OBi3C6jsgAMglEL6lyYo+M4oIdBrmd3WXaIdxrNKwjuz1MJJ2dlsYUO8UA/OHlDaFBzis
P0Dq6e9My+6OC8gIf+nr8r5RhHTh9LyFLZKAmcENCVuDxJWtw3ua5Xz2yppmkTU5C0nT63hptKTy
NCMrfXNU4kCaDPVnv+jqU1olzlOO9sAndgHkRkZcUF8nxmaLpfiMNSnkeNggYpmB/S2j89E77XDs
hawdSOfMdyieYQ+JQfEMbZRPpQIhRyE4B1eTqHEWIzV3snG9a3g7/LlKUP+06friqC1J5cOqPM1L
Npw7bShOpYUfVk1zxUWsE/FLOpmXtI111SW83tw86TiVg3yJ25nIyVLSqVyr/lShg0OdMRSw39Zx
l62l2JdOJt/HceGcs0YfjkU2AqRpxXA2Yn31uqQSewmvWoDy3jn0tjER5qHLbsdjvctXxzmNspOc
raj70NGq7IQ9l1eWSX45hD+BLQnVy+i7kNDR09zOdPORv1EdM00Sj46ky49rqfd7R5RTqLI0fKil
Zh3oQmRhmk8ZgViNuRNImbE1ZdJVlK1zhBzEjml2/dW2k/Z72eAaNNRheUTQ219XrM++lNjqvqew
DmjvaxdpqXovTc30iLGzDEA29Ye1wbnYNws5Ma2ivC9jSXcPb/tuBQtMYwnTvuvUjc1rKNbdkufL
uzTSga3jzjxJ5ZgSJyI3/iQbU5iQ6nVrZl15IGzM+IqsJd4pay2ORTMBWCpEHsQLjVPm8JsFgfRJ
osyTnWBROhQ90Ddl2MIcFjOhs5hpO3Q8zUkUMCMMEiVBYetEyyzTtE/jTDz2nQ4V2sE/1yFcDnJA
ih6D7/JkcKpFJh/PQdqOzadjsICQ91GmWQg22LknSLv47iQmYjh+YOUo1rY76fHMJH20cvs74IX+
2jWxcs8t6k6wLQvom7b00auVccgAfJMJTwiPP8Ex3NfR0L1bRtb5jd7Zp1RPzNjnBFD8mJs4+Wms
QlYoADTnWvdWhvEhK1/x8kEzRpNMf3btoSQYNuOwuWk0haAdLX4luBPrXCyLnIyyUo9PxIrgYyJS
sbP2NEKs55RMqENf1WYVsJGzwCix3T1Xc5pdcXC8it4Zw0lSwHGrKl1lpdVh6qbouHkwrDONlOpt
xpj+olhOf+tgEz6sM5lSC32Wm4R+7T2pIY24VR6ZyJuBaYVgC0pXj43xNmEgAA+ZTSt4RT2j5au1
tn5jTpK+DFX5Dt50eUoScokIuNk1Y3Jaa3T13UoakS53sW9Z84WK/Yxq2bPYM9vafNIzeeKpykOq
xAPO0++5Loc2gaf+EpmXstJ9bazORWFf12LtPbPJ97bU74xS3VuMUfF7lXaoDN0zUnIU89oxsoEH
Klransa8eIWoEcaWfWcWuJ6S1pbctJmDFcaPFq9mgI2vOiRtdRJgsmg/zzYAdPtkbtBlptl2AGPg
QcnqR2G0UDkh58l+0/Xfx/lA0qjiKyujIuivQYzW0xAH06hfC7ADAHP1bVMnq7dKzwgPhTcyjKDe
C9vW3stkYcXqSag/lKgaqAxTcI06F5c640S7K0eZLsHdSzzoFph7F18eymscTfspIxdMWIG2WHya
+KhExQPS7wfM1E9zAWiObopFI0VK23DU1r0DbRsqqeUaqfYlRuOqFdPdGIFPJ8slzMwfmtwRXK+T
7JQZAHbVxUF51cWUpQaQypqdSq7WgKd164AJNq8s4wNlMNORuHsSglO0Eu13lAGlJyWV7cMQrPym
qfZ6OweNKn3NmihdZwYiDpWNeUyPxrHqv4AOxK5Tqe+qMv4UffRIhAfNbWUP++NuTVi2KL3copC8
XjLBkKXAOpRKvHU5/lvZkF7NauC1acr3lMSjRSmewPhSV0MsbSzhymh+m/KLVyTsM/buNNaP+Sx5
EQATRlXWK1oPdvC8/YBPhXFu8gtiOje0ID5+qT4bEYo5ZcaGPztBIwBwJu2uiJOPUtX9KoN22mat
O0Agoa+Hr5C5IewOS2N4gK/WXVZiRgDLvBgQbvZRp/pyjpZFbrLzFDcJ7uvlzCMZrMhLK7K+0fNz
kyf1Moz6Aeb+g4pe0cMlS35Ym58GCfQI3g62UJS2Ljys763tBKMuTrmD/71tR8YpSZmTt4SvIUmb
EKLWUymcR+zRZEonRkRUGRlbDoI/GCzdeQH3YSylV09UjZqKG7kFG/g5dTyFcuopufJNwmTiWqz7
+LWbx1kdfsAIYVQWk59mxNIbvIensgE8lZAzvogiTPRpY0JPdw6xBM6oYSBcuVuTsD71VrzUa3Qr
lf7HAgbTbe3+qI4/Ok1glMiT3Rqf9agjZVAwumG3inG+TD+r6h2z68qK/VRh262cfFeuxkmbnghy
mn0F1bhIaTiznJz5B4+syinNquYehvC3sbBva7PA5c1zbWekM89hKr9luXInZgs7jPiZTCWNCPKk
j0ZkPDd282NGeYvpTAXMw68bRzYxYwmexo3h5cBYbk5jVnttN4HBG7QwqdQbEWFfWbuwe11xoniV
c8JT+1aZ2HYG6zNKpWvFj9zN89HM9Ne5wTkIkDVSuQGW5DZreulj+d6KJ3eUygs4PU9DekkQNouU
4AEsvCXtfHl9MRVosDi69MFyJem0JHct3w4znp9RNDLY85qIYVDiklnqxRDwoZ+GGbQ5y7wWcXW3
aBxBxX1bVmBb4KwiJF7bOcT26U2JACAp+XEv0ROmLauwZK1toMrFs9MXUFfnQKkqDwsTiXSyV/U1
YMiBB7IbmPDqDzIpntVWm/f3U/xdyJ2b1S8q1UhXFrznxmMr8uOgclCY5Js8Z8dVdcJsA72YQ+Jq
JAOO6Xcje4wjXqt2Rfw+n8YGQNxcgkcFImFUF33VL7b+OcBJxWEIt2FxFw10EZPczrpl7J0Q3p8q
0Bqr4xn59LwU5ve2+2HHm9WgJQk5msy96K1w6Dgq2MBAKvWjMWSMMXS8OxaW+AOBvz86k5+UL2U2
PAtsrAvehVqy9nlqeBmSeZNDTa7xvFcrmRoqjgewlcWJj5ZYRBQXy1G2bhTaF1wV4ZJ8pxoPDaYh
swYToRb+2mO+HWDcErtV6m0QWc5hBskzEzxlUzOqOAyatjxKlBxk7R1aIhdIWXdZl18ojA6CzkxH
Ttpon7Ol2BIhUfFXdJq5OCL+aem9pdwAc4nXVB8V9YYR/0xVwTg/CpVpAiIU7+A1HlX5ndSBYAEq
UusdoD0wn/27pOFss7j9ggHiM3wPV7AYQgZWnfVQcy4qLbJhLdvPCYToGSX1Sr9rAapuQJ2xvuHm
xWEeNX6SnCnXRtJLPrGZ7JHncy5sNz88U69dvzyp47mYnqppD6XDdab9Oh6yufUNaSKgMXI50m9D
kV1GCVnHPxgluDkhIcb6KPFgy1LudUoU5CaJFvXV1qvQLCoPdMY3FIrnpdJ+6oxcOQ8lHohmb1TJ
Ih/j/VAoz0ZZ4/vtOLVhXEFiIj6JOcM5l/myKCgf6EQpwxKi+SVbVsXdgTuD2j9iYD81RxFbZ6Yt
97QRYsDS6Nnrz65b7vr5IhlAd0R0Uk3I6ankqU1M+gViigWwEnuvPj1Z0YlJks3odCJFcusXT7hB
dSXYQkLw1WNmpMic2t3CYZg1nZATc7dGHNZIWoyImCkaI8SWGyjMe9W1OcvK90Gf3DzGFiYpvs0k
v6bngfJ5vw7fB6dncOwcJpzkww0VNOvjXUK8JIoXauBQ4S3CLHHunWDWrzGim75FtK4M1kMuTF9r
7ob2KORndYM1pr7OSa9zPLjCWdxxLn5FXC3RvEunh4nyIr6f+5cqvw7YPonahZTxA4Mh3QGqbiWI
6fYRiR0owwRc/Ya8zi1nF0n6Xp22ngEUB46YKcKK2bLQYJe7pCYRN9aDFdivajZ+ucgU9RgVYLeq
GoYD8UMXSDhyCR8Mb0iy7DhfPuoV5at1lq2QiQ9CceYxH2v32pjc5FXxI8Czc7KxKwh2zTHga7u1
PXB6czVM4hMUMxV9QflNLk5Fe26W79VEUDhNmzX+aX+LgJ0Z6bVKtxAbD7WNq7AJrutVSXKPxIHU
DKz5WyqfxuhuFoE5hykhfQJbybSbup0ecZy7WLSl0ZVwgggzJAVmO/C/hqX93BfPZudDo3DNHth4
ypLfcx790ulMaSTroS8Q4C4652pjCxni+Ugb0JV0HD85XD52iqF0aAB0u2yLFHLKU6dxvl3EMVNV
L9bMz27CKUjMFR5xqPuD2zDgqXizVab9nyaykDW/QhTczbbk0UCHpEzxYSCEaAS7VXnWnQPv3OyA
X5Zbb9BNAgvNVxjBRPrm+6jtj32aIjrIvwBzeEPdfY34XmNVRvM0t8O9gPfiikZ7NJ3Vw/pC4q9I
khBMwASypMj39Qo/T17ncMTcsRYZbQBCZAwru68681imOjDnGB8IqqHZAlXW+SXoUMo+GjghQtKw
cPbJ8jBE06HWnvXmxeZxUCjgV/UJFtypk7MAjH9IrgocdvOY9BqxFMO9RSWZJCYHM4qCiWNQAshC
vrM5kynPgwHG7mLyrdXe3kv4d431G7FooM2kS16/C+XSxhI8rDwsjfS1X1jbt7geszkZ4kkiMhjJ
os94xx9S62g6YWKRzNxziDbeZGvxFR3kBz4oa/K7NNDrfWm+OROxLyhEOx8kCVFE74P02mNMUtI+
sKQVIIbNzwL3pQUvs71l7BcxIZA3Q36TgesQ5gru1bCuizIiHQrG5kFV/Yw2orIcqVdNizQmwHv6
j7xYDkaLGoimXz8/l82CFS0/9MIJVdBzdgUYsBSuMeh+oT+PKwyXx7rfQnnJ/Y1rwO3jSeg/lBbt
VH0Fnqhau6WILxj3p6baaTm7XD3TnuP3SpCfrV5lXJdqX6Uvln0olCe7ftNY+U0OZRCQTKAD0RO0
fc/IDqtCXOWHru8IeLaVNw6MUb/DVOeu2ZHThmvCQASMJOY7kCPW9II1Gpbxog+QjYkCHMN1DQy6
AJj2tSQJ0ixYh8cIgYthZC6w4aSlMxz0ZrXjCZ00OYgmi6YYLz4bKgEE215NtxFScEHei2qESrY8
OjVBVU4OrMDU2Lzs2H5LBzH5Ws77M8NfS+mHAOII5sp5WTXxINecS2nAR9JwZGpzbKdyNzR3dVkH
avm0qMmxMNf7Ujb9hODrGZO/XtAjnRs3AYyi5M63cso+LCpgKbb8QkKVt1xW+W3UDsp0Qt3n9R1R
A11okL5b96HW3VprhyUIPpi3SveTfo7b56m/m8s3qdhVRRXaavEjTXhQpaE+zQg9FXVyp566Ua78
qNB2tMi/LRMWsNE2wxwxVmU3zxbxvQ64iDZTzkOZ/7QVjjrG9EBhd5Tk2O9QbLLNewWHuaoc/Ekl
b7c4d810FL2ofHjfgWrTVFjwO48I0Qgs5+8cBvlTt2VfTs2D3FAENcvnqsmPohK31Ua20q87U4I+
JVpW3Vr7iMkwjyfCM0uYxJLS8ThkyAtHb4xYX6x+PWL4d9MlU92h+4ql5n5cAqXh93mfAUea4EpU
VCkD0xg9Xg5F+6ylL1FDvbT4w9LeafPsVenDdliGw7KPliyopcUndWgtp++ZRPGPApfI4UCyxBGH
vxcP5SsUJ28iahOEaS9YXidE1eN9n5VU5C26QCclmKWUr+DR/T4CrJOJt1KS2IKM3Sh3cEi+RHNa
qbKt8rISemCW4H2Ws6Q0gWjvENzRG/DzNXbxhfJ/M5uX+2sxby9yEKlHJz1KUUiygZcv2rkv9P3U
0P4gRbFWLs1QkduMqT41piexspMka9AOI91f+Z7AJJqN7YukWGejvxpKT2Cr9dLGWOMKb+KIq/Yk
tmgSri/ppo/yLqMgi9Rknw8Bsdz3jpZ86pJzXzczJSKUITyeNf4GzRq9duFhVdszFdOOspRQGp/i
+FFhK1dxJI5GstPShhAN/SBNRdBTy9T5z3E0w6R/k6kgZibGuDid5KhLb5VM7Kz0Y5qrgyp/Inbx
CmCQEh2JrkG2eCNnmZebMl+PjlNqntVNPGoru2XqDvMgAmGzZk6vTNA9xyLcfAP+VEVQ8c/waNL4
XcJWdzB7DXtY1F7ZJYci7p4zPXpMh8vYrKEaf7ICeZbyzHE4aNKVU5VJ5U0msZDOKOAPZdGFo3gY
2CTkJ5hdRMK4sv1Dphgsh7e+u9UG96445N1LkoNjp/4kou5ctvFzlPcsBrUHWSfIjQlB5vgT2AOK
zoQSqj3VVLfy6hULBd+WEo1Mj3M5DBN3Y6AQW+a3mu4N07vaXxP12MVALMkNrAcUfjFu5p4omdcl
ua2xSUXDWYTpyjYvkJCJTlrQcpuVVtyNw52hra4128eeE0yqWX4Kmm/JH+txuz2YvA1eR8EvNUEo
1KT6WXEeZ+IHspeBCJxq4aD+INUcTxVpF4su6JpvljRcykRxzZKju6G9RvzUFQCK6sO2HmwgVi1q
76q+m0kAdIpb37736goKlSd7fpsAKHQKnBWbxI6WT7N8LWg888pgBSEQj6XMzjqas2I7c1G1YNpi
O+tI5jE8YyJMsYvJMQTy5tBEp4GdLn3Y0OUfluo0KzrRSomf5OtVxptJAASLdR1m1hBw1OcoVbJu
1ZBcGSN15i4aKc00+SJW85ldwiOoHTLXcqbvfJhGUijyyBtbui0IlIGBoYqu3cyufM6hQYMxfTQe
0oaTbEuOqjHvS17wmhUIMg3LtRqAFDvihGI6EJ87OzqQRXZA9XOr8/IpLYk+NBUPSJPfLugGaZzk
zriFVgRJh5jTsYO0EIHO29aofVCZeYC8iynpp0y5y+ZSBnMfHdSU2Mfeec9WnKO5ssfTfRCl8yA7
33Bc3iVrdBcTVNIY5mFTc68EM2w7/KKXnD3lgIhJv5x0T8vSA7Hg4RgtfhvbT5nF2phKAUEfuy3y
qFDtgwme37PiJb5bI3OnK9UzDQ6NzMzsTZhQqxaL0wLYY946RwGOahcmD3f+1UI/qcbJr0VKcMH8
ApbKy63Kk/IWZapDshBoy1H7LmWfhFreOmN9LoqvrorDxZpe50llP9KusZl4LSZrOYkJNusPg+H8
jGfnNSEjpmtk7sm2fdwLoO1x/tiXLJeG/DmZ49egCN82lWBcCKVbmuOW7NY2rUdFQ/DXrapBUjlb
d9SmaCOgh07EuuvyERFx7Nt6eRJivNYD/P2lo+10znVyXAqFlkjtGWaIAUaSxH6NqyNcYC+paaHT
SSPXYkfD/wH2SbBSuPayoO+rPeo9hJG5PTjmW1PeC4hcjnNkwcaQvijBEsUhmINAn8WR9eQj3/ha
LLxyU3+1w3CXJ9Cw1iIAPOHn9B4yPodNiQJAYD/a+iVXTD+fL8pErGkeq9TI889a+khWOrg4od/X
Oj+DLaACKkwGEuXnMlnMAiU/mYuXgcUkUbL3IqJjosxlKMeWm8LwNfmTmfra8crN+ddAWjhneg6S
ZF7Ghnkc11uKIm878Cwz9BolRykeVDJUL376aZTJxtb3Rdz3+KnzkJnLriuHfW0aPokBQKR/iOJ5
1jkymRvmacOwmoe+aQ6Kbob4XC7zglewLvysNe8BQPlS3R3XHvjwrO+0ibTfebgJqdmgcddpbQKF
Xip70rlRWt/q6K81yT2gPs8upS9amTcjf8mcTxjmmUREUmQwztsSJCdq3d7X1ztYAcSGDvX2Bvu6
/L3R2M9yUlwMpfM63va1UE8G7QMc4yEYRb+2KoSyGShPMsaYU0zrFIpcnNNUPeYgbsvpYR6zg568
MN4i67PlpyX7ssAoFqd3aZGe1rG6U7u3FBv4jMsd9Ggo0q35E58luHDQ/p86Adchb/cqrfmJQ3ck
OBkt8LmlH0JlYmpTPYzaEfQgk/VkODKDASc0uHraP2oapQCH/o7ei0LZVEEWZ6eT0Mxr4CoLijyG
/sQmEw5CsyRs52NOgAXpOn5bx4ERg6hSZv0yFsYRJG7gNBrOkThcOSaNhkt+p5sahjeXD3S+iAca
TsloPZuI3zP+IMaTtEWr0DMJpq+nOibjRfldBhrbmsgp5jZYpIFTPqEmY85HGCSdOfqoPMhGcYS7
+JWv/ceYiY/cWTSq6dLaJTOxcXPJZCrXcuCv4/IDy8eDM4/XiU9JqmqBsNjmJKLmtI+Y58z0BiMw
HKURdhYq/rTKi+epXPq7ilyJu6StX2y9DUsF85xVsdWX7RPpf5PXq8O3EZsR+ybWFb2KlmDOtecl
iT+J7rhJSf5l1s2NNsTXvCbU3uj/wnZqiduDXhBYLfVr1igfE0AWD7BgvsnTx0Aj2CSUmMXtqyE3
dhPjtqUz/Ihb3XSjESYAQTm518UOcdCZgMc7k/m/3+rSp6bl9yYxrrsV50/VRI9wJ2y/54f1Jh0V
m+3E867K9Rd1YvFdyAHhsW6VnbNYtFVHmpJkrhdoaNv6kWxh2h9EhP5aINpe/dkAfKbe15jgi+lq
9aAZuxjMg5BNIrxrBQpF1zzJdKy3rtA9qhIWREPjUTGM9zhdduSs3o/EE8drfRw6eZ+QnjJW6jOD
PSZA2k6drSucGctXlPkeTJkfCf2x02jfV2yF+tT+JAjvKY7VG+ywt0aOYECDPvAMWTomXfUMTQV8
oVb8TCXphTjVV3woKE3y5QXS4EvZQc+qRkhma/1upRkDDWWEx56+IOF5WYlOq4gcg/0c3xk2ehYc
CccxmkO0DIcKtQFNcevRHPOzkPr7dCGXgHQZBjZ7xLT1LivX17QuaHgPybMKOp8sZ88RElEeM3GZ
tB6jJsQW8N2e2ntJIQ06c+7lmabRXFEdwI/L53cigM5N3dOBUU8ZLUmQMQekQDfbSi6kHj8g3Knc
RlGRb8sEAs4rQ0c1nHHIdNPk2Sxx9ENecB6fU714rHWsI6PMOLYz9xOcEI8eBfsZigpfGcsnm9wC
kc5kqqj2qe6LjySlcQzoDpXHY52sP5mFfNPbZV9PZOxqzavA7xInGr203HiqtfVpmRmVmWsRuZKZ
n6WIFUdD2gExkvorenUm5UFT8FfZ+R1JgjdRJJdpiL+XU+dq03zuaH8SPHOAbNeE2jiGkUoroB0P
E8Eq/TqSTalcGzX+Sd/Vh1l2AAdw6KGsuHRBmcnjqu0HSoqSQicZJVqB8jVntus0JMbEzQNkfldp
2F+VdNd19iFjUltK81HK1T1CRR9DqebGMFDB3RGHZJ8laXxPC/OltRk+qLh1aBXSReMQh2PyblFB
wMKV6EnTSZaa/DuTMS3g/EU5JrR9bOgvM1lqNgDNbfjD1EfOH1c1gr6UUCX/aFPtlk/7QcTBjAOL
KAoW7cQtAMBV5kV01L5r7NO/uEhi2JUlnnhbvTON4blK6sMsyocsp5NClRnj3hoV6b5ov1J8RcIg
3z61cwCYRpBE1YO9FHesTHs1HZEDaW8bcFiqrduYS/uufrLWN6O+OfL4LMtS2DTRN1uKw9qwHif1
HnXqNdYWQoeIJ2DSB8wZ2UARILTz1sV6aLUcpm15IOv5WJtNjAKBobHdHK1l2RdD7TmQzch/UrTV
J8jBHwCtRNSBpIPsVAnPWKods3Zkf9f9ITfPcfqhbm06qT1qJgNu5bl3Pqql2KkDyhCGD0miBdZC
gcXLWEUIyR1mZg6fh2aJ/ghuxx+Z7NXOq8x4uKNnQBOa53nBm6IfyQK7gNN29Ur1e3ZR6DE7GfGC
HH2VoxPOhR62mrQrRyqRFvqfZXpI82kaCeQ79MFzOnfb2ahml6Te56b9JBbwO5hTJLqLfeysi2x9
Z5LoOQNDaAJO0H/RWVt4sZuf1I6HTnlRy2rfctGeiLwsCTZ5dFeOWNe+59Wt6RHtLfq7Np+XkVvb
MmdAxpkT0JdkDB0nSmgCJ3OUU2wt4YJHcyqe00qnetboEVi+yuhlIJURjY0bgTrJMBwxYdo3hGoD
7R0f1YFtiwDuuZiPzpJsMXqeIpWc2rr/4+g8lhu3tij6RahCDlMiEMxJpCROUK2EnDO+3oseuN4r
u9tukcC95+yIkKBzyKG0TWVv5p8miHpbwgIv6FCoFsgu0kJ8PmudUg4rgh/jVTaCk5TMaNRkliWX
O1Nu0coej/WqGTnA8ZfNxarsvvXhjvLC6/XbC2rqzYbKUXqMNGtvkXmniIK9WNGuYe4vzdwLCw78
/ruW6CHWnDbjVy/fBjxPKEo/co8XMlmADGHX6gBmuUOnpmMMlcIvKY2ukja6RZzs46U+5EvkahN3
fRNsCit3TZKv5/iPmppkrC760HwLYbsqx1fHegKVS5kY0BSi0p2JP7JaUnSJFFlUyhpdvjMZN7Xh
e+DeNmODTFksq8O4sqR8oyZo7HiLjTRjSf/XR++5OW0oBeW0X1y5Qnz4mlpm7sgWGHxgRFUJQkUW
iQpgj0xsG0ayswwcq/P85AhzuMH3dRvuRShqRHOh8oFITRjfByOB6iOrVAy9qTUedTL9I+0xYobt
trPykKgB5HTcijAMbSKSkZ94HYyVnF+k8U9HrxKyykzJri7sl7bBag9WCvM930QmLWrqV1lZ+sUc
kGqZu5n2FkBWj9daCO2pOBBoDxb7EtrPs00aOtFdsnSfhOIRNOKX1NVeXOqko5dIaYe+BryU3ovl
5Vm07qSVvejv0Sf67G8U5O+s283JBDVFy8UqGgMOC1C1JKVsh0SvTFuBx2QErRJ4hup+T0mgTViJ
g/4aJYfCkt9eF7pEF7Jxw2XaFWR7zYpkZzDjlGOtEiXHo/u6DXtgtWZl5BRa6IxfVInc+yKxJ2P8
S1RqYvR6a8KF8KQTT45g0qLSFvl9/cmj/kgR41V8tTEk91jHN71VHsE081qCbmsR3tCA/K6a+s9s
PQwEBKs0xlwL1R7JjX3910EYdlXox90+wVyNa26x/JQth4g4zGD1TG7HPsKS2ok+0CXRU1zUIzXH
J53GQetDru/68pEPIg8a7JSKf/tXgxoxt7p2NkrJBS3h/IozuwML7UTg7XM3fS+CW1vuJP+T5kOk
ewOECpQt5O98lrjZjZwMVF4/JAAoahjn2pHwCcozORWVYrC1r3z+yEBP2l/R3JPCAg4g0ci5V4Z1
ELi8S1m2SdpvVbVRNiJCX83shPp8lwmzQvS1aDei5FdStgvUZ5sza65z2LpYj9Zj+JgI0JFQ7ZZ2
qLm9eDOVrylB4YDZ5SiMg98aT5QO4uDIGW2BVr8J5QVlZ/ZhFveOC1MoSNo2TxoLpVb68kQ3xk7J
172wBTxfZbpbJhXL4FodqJI051OXvjF5UXGxODzAgQHF/RSaix7/ldOl1tZ1uaa8kBj+l6E2X9WZ
bWDibX8EJXPadz1fGyJNsuhSvk3qmSfc3Oa06oZ1puzHAuCyeiONMMkvKATIILal8TFWNqNdof3E
MTvRXqtZJ4SCIDGC199rcs5MIn5ecqF6pwX3Rtv0gpuZDgF+cv3J9ioSkhDUFA+3nhUTDVc+snJN
2SjNLy7CsMLc4NltYYLNVY5KTRBgOBu3CO7L9GdI7nSu2KmM+phpziTdCrSPKKwM4zA38L8fmVbb
4ujKJbJmuvEe3bQWmnufUoIIfGAelvFQSLsq/ye2xMzTPQTDL0fv2kD6C0tCwa35PsVr0vcP+RBu
dOE85PReUKoVqmdgVO4aO3gL8eYrTmad+ykBsfe5PKHZlZjJal3oz0kd18gCV125jUApMn5RBzYk
QOgknWZbSmiPKLLTizR9IA7q2k0f3axlxasVzofmi5y9Idlrw7onwSWQPALFguGkl/dGXnNdlqPb
lSm/1MujDT17CW9PB2T/Ub0X6S3QOFm/WXI2OtQZ6pIA9Z3iBwJZcaAub2165kkxMBxYygnQOak8
/lxaEngZi47G3DZ6IdEFSXkwGgB05N7NTszfZf501Pik5W+fAqTDWpy16kjyJvLP3IvkTTJuOjIV
p7MUxNt5dmt1DZEycIlHA50uP0g1Y8NXsOjLVgIGTRlw/LYMtpyh8JvGncKXbjH8p+28glyHDiXH
ASkV+dh0L69EPqtkJ3F/fPdcMuFWKbh6j5N5FwbipBwURtFJQAGWEYDOi1NR0566Su9OjT8KOHqL
QztfFNAvXFVI1pbHJLjB61gbARvywwBFLXZrbdx3Vu8M/8Llh27SOPqDOkEM7b6C3C3QR8IaPsbl
PLc+qZarSaVDXYWuX5zxde5VVHBaHFzMhajP5dCJZsRtaEZCZn1xgnV405rdMD8V4X1ESVOqv8qy
QcrRxF5huAVm6tl0TKawNqRcYaOgrkANGPFx8ICk5lkKd1J5y3vyD/RjPH8nxb6R9/kUsCwcRBUi
+ZtMb7Kfvs3olo2eDDtDw4V+Mq1HmHlC5OjApONfyvv/CgS9Wf1aEH1dumr9PkcOxaBl4VOPyI4a
tx1hxDMit5RRqVtZ82E2HvFImwMnoVcMt7jfj+q20P5l7adReUN4SpNPTfHigIXb1Ywb7RoYpJr8
38yTqa75R+Xi6Cll1OnGMjco9rMhJ6Z7m0T7YeBVpwoNucIifYzlgcxBWw1sxDqzuSmRY+OF4C9b
lGdPQC9ZD60rJyvQnGJ5FCY9UOK3OH8a7W7WDlSitvppnn/G6KsT6ZGVbMJASou+VhvhWYQuO3dy
cT9Q8FSIT/BwPbMVk0iJ1QsB4fzTTtQpEOwusvTfhnhX9z7JaGrCVgSMAVo1NLbB8bdkZyCtYdn3
Ku4EKOXvpOuAUu3lE2fHS7TDxDwQwuwCWRkipUTftGI6DdLAXjjl4SOvPqoIXBm2ZsiXY1J6dYs3
BcyQA9oKn5H8RThbkR21/2+jXQpPat0t5W1REQi74PIrIdosEf7g/NosHyGkFFFuezmOnDC5BKz8
MWbefPhqWc1CJ802c3LQQ5/WpLwsvKH/mHmup+Azo8RF/ImVf3mNnoNNrQ3fu+rTgJCxLtPLtgKy
i+6HjKWN3K6nkKCxd0Em4UEWbUH3eezQrjuTck+RcTYqP8XAB1K+RT8Q5O01mcatORQeV3I77PPy
ixHI0bR/S/qhQqwiLsq/EyzHQCUrMN8m5HQu/aWmhqawnEA7TbrswSSivucOjrq3KDU8aUKmOX+G
w6c2DO60TE6XBU6CVr5V8LLSgb0I+255Kzi4ZpA+BsBM8hKrRn0FNzg+rNBggJDd0KTnFS2nwRLV
FOgTNTetjhVacHQrWemP10yXT9AWpXAqNE8gm1RS7jrZU4Z6gLFQPgzxO+E5zHRAVAK94UoGd+7w
h7sdNBV6fAMJEGlwtBvpud+meGLOVnJXg5Pe3VBmUJeiSHe9dcxuVyNpgRIaOC45FOH3RYRLLs3s
apzuk0bzCov4lZ7r5E/iqwHQscNsJ7c3lN4IFG5dZqO3XS+TtarHiSBX7Y8PL0pOKpJ9yj+osWWi
+uS/G9MvBOdY2VZwDPJLYN1F5dJpG0k6jvq5qd7z0QlNL8w/1OXQ0H4uu/HiTITx4lKgBxjTGfqN
ci+EMJWKLYfQ7VzOPtkylXEvqk/qx1ehRRBlodPWcaIzp5Urp0eG0nEHSwjRImM7dPSCNZuk+xOG
f1N4qQDPKe6hqsBu495WVXfQXNQ+6UhJA2RfAkssOjOhNbFLiHisvau9tKr7yCNuc7W0Erq0vxYy
eDAvPE7or2q+xWYjMEnjazimM2Au1Sulje1xVQx3USAOnhT900vkGgBrvwiHS4EBIRaJvjdVP+/W
Iu4biRHsV0S8lz17gyhZeLnlSxr/WTDfkUZ1dLczq3cdCEWkccapTVdgAWMgxFYLBKNmCNan1BmF
dSG9zeUnPS523CC8Tk5Bojg9FLQU8Bs4ziNuDXJg4lsXfcjvWeuRur2KUm5gme43J0nfKpJrqQ1f
8tsw/+uybYM0DrwnUolxsY5KdV60nzkhH+Zg6l8vS1R7HucvCHU7mmkv29BPhT8ofN0TUKjC/IjJ
V4hYOGl1qG0VWMm0XyIIFHTypp92Igr9RNmhQrCmv6KDCBXYZGsXGi0QxEMcJzZINSIyh12HWKCZ
bkLVr8H9SVbKqI0R0GOGzVFA0Ew2qUxWcq88UJPFkS8gsZvAp0n/pdMNjqehgJR+CY6tmTpg/R5K
nzn7KxqKHv3NmP7lzdfSCo5kfCWcUTIkLzhyLxBmNIA0HdSKWNaR649pgceCXNXO6eSfiYQwLZe9
JHmO4Co13YKcTiK2RsUdEz+p38y+44nZSRW35sgEQxoO59P4joNgVl1xeQcWWIPQ8+xBeRbKJQKt
q329furLUbDAeVeF8ClJrkyldsHslaR+l2xjkRejACyq1k39L01OUnycVW8Z6VYePvEnIFTCZ5S4
VgcmwEKHbSyqQLYnuyb4NmCK74qDKP+U6PT7ZN+DftITBv0+8xi0OtRXeiyDv4S5T0ozz1A9ozor
6KKa6R/Hhs5v1twx5GwnfKd0wL2W9y7x+/Ieh+7cI6dVHmbxKbPUIteL6jdD+pOrc2sdaXFfEbft
lbXN2toiI5ffA/AObAgwfBnD5UVP7Mzi/0HoFvxrquOY/mKidlL0ycuxlDhDP1Vhr8Yl3bK8VD2G
QcrcOCyzmHAu+uPpL8UtVJgPOnnBC3U++ri5K9N3Hl0N4ws9wcoKLuYnHiM99Ors2Cy/IZ3QLMEd
9pfimSForbpHGHF986dg6bfoECcR2hG4wgn8vFGigiZx0rzhWvEENE6NAKTX7LrcYhRaJbGzaI7e
/qmtl/UbSf5oFy4RCwVheywMZzpqqD1f6k2JYC0ylUOu+pYvQ9tNHI0BKwKQRZjv4plzcfyRls1C
/MS8T9Jjw4aTraLQtMf4N4l4ZP/K4rtCwmIs0iZVf83lGX1rqCNk6kKVZ2QRQp4ne7VbY1Zzm9dj
/Y7c06QKu3JktiUTMWXe3ZLhOSAmUi3UXWvJPMzzKZ4cXfc0GpCMYB2nnojUOR7XHCuS+Ad1kgmH
QNjWgj0NN9aQAZa6WY49PUB1RuxVi6Um8vu6WltJ7CbBbOv4OtgOJOlXDw8Gv4bccbhrVLsnXa9X
de6b81oP3ykhUgChC0N1dY57/lOco2rqWcszqxII6x812g0SWWaBIzKVxJkTD1Be0XCIKl/kB0rT
XWq41nJQ9Ld+3FnVWQx3AWRG8NCuKOe68UOnMXC8Z5REabNXRCxdsLT/VBRRJtI4faLcJr3VPxSk
JfozGn5KxSbZjKy34BAicJXQUz/YR/pX+ppvUitYE/rOgASuh8JAfEr6b1KxCEPR2NrwMKqfRntT
kk3fhLbebyteS3ldBDdtOUadbyUgvAcJSiBQGUNeX7HC3Xszhn9J/K9EFDe82sw8raTr5E8ObF55
SGSD/PhsozUbMeJYdyXTJnx0xHI7EYe/agH6tA2X+KLjN6EuAyFgymHK0zGXG/ZVWp1my+nbKync
q3p6LtxPfHoiB3VKTSolY0jUIGP1GyveEPylAOvyAKy2DYLOU3GR8zxZkZdWF4SpILp6vlviYyC8
R+WnMNB3u1PTW5RjkiqeQwb9cBNFdI5ritrHiXOlcRqV6p2zqR4HySXrM84u7XyFEhvintfqN0Vc
N1CLNL98TRyQyRB7QesziWuU1rX7ufuV8MQ13O4NL83SA0v9ex2A5Pc4ZQygVz8oeOTe5uOrX6An
i23+NKIvOhW2Ot2FQKzKy3YABWGXxrlgecEEtqpqGHUuKKQYjSeY+7oH76NGjeo8r0K2y6ME64uq
Pen/CQFqmm6T5L//D213yXyLKP9Sga+dnFi0ljOXKGbOmz9zfqXZpaih2dWTh6pgZDr2oIKE1ZkR
bSxc/5DF0jfpxqiKDhifldy3ynMrnAaOaWFHiAG42F5umSlQ+2oc91jWd1OwjbUt/UDjj2ys+up3
kelo6lKyw4HmAM9ZLXUUwOljhpWIfpb5x0AU0DNM5vVeVhCkTj4iD8zLEKm8sjyV67Y8G2yYifYT
glWLiWSLjzk9p+1tLOhWQg7pB8qlsFBBWBd6S1dConGNMGChcx3oJcIc7wwTStNX/gjCBqxmzZ+i
//bhh7bctHDgT0/C4mvFA9UQIrIiWpFWq/AQ5nYM/I4LjI7yg/SAXUp5+fptyLeFgoXNZ8AqgGIX
UqHIPfX3xVcoZowfF8PGghZoFedvqe7Klq2mO4iEUYPiJy7oQ2sPi3GJlk0aHirzkfXbkvFRcLro
s2ZTzicSR5WVeMb5xXNhnuEpadeQs/Uc0ADUHwfhz1CO8UMIcNRgc2qQxUCFJiriMyjzquWuOSbI
hqfRxX3GYmW2XHergpoGKhnh4sq3FrC8S2IbG7fAWRL61gVyHzORKKwYwczGh0i1EeRi5+cXtPKj
ym+l+HL14W5wO+GTzMdkWEcENhY0Vs48NAuBBpcCcQH3pB4dhBDh9m+tueG0C/FjT8XEPeNKujvD
KFa3IDVxIGHP/6cqt2paz/AEmAJVgGvsSiinUAmK4y4seS9QJa3mQ2K+9ZAlAVY55rr6jnpH0Rnd
niWWqGpG0Pknpt6SsYH4bbZWLFTdlDUoR4rqyiMu1264DB2UjHDoU45Apymu8HTCpPmCxRoCJy15
cbQhu2IVzfvIeCbKv0h9b6kEEa7W+CVXPjgucQArWE2rJydVxR/MLDs0T0m+RV0AwGRDAwD4Ibz1
2npHLCguDNvqTyosmRbTYLsKMPpoKSEdHXebfLPgv+NqA4Ax9HTPafyNb8Yr0jGyDs3yWsDuFG/F
RbkRuU0IJmNi19CkgVtP2uWRF2Q/pexh3GXUltCOb42bgfBnfDm1v8XhUHfHEgYwqH8VGaMgAClL
uAh7rCASXofqg0hKxtZc/eHjWve8Trr5XQlusky2SUN1UF64RIgrWKTd2N8Tch5Rwdjo+moQws/2
X9qc4/w4padi+VIRNygwXfRqQLgCrhg7rb68sqlnbuMETgily7Br0agAfShYDM+VeqV5mIPOl7Vt
1brBTE4nbO7gh9V5iL6GNORuo12O4MMEGbL5amscf7TUx7UxmHuaXQgQyM9BOK9GiMbIHD0aqTqF
aT3/U6ddTf1ixqdlfdYzQWsmevptntLT8UEdlpuPRxT0osmNsYl558rRb015b4znNFlPiEYyCZ9+
8Cj4I1jZUYgPr81H3ZgDXTUOHWyzhHlGO6k/NMig3ryIA+52Ee/QLteNVVDxxu1TGApxQ6kUg5WJ
p+kySmf2uSo9x7i4gNFtnQ1KPtJdYtJiQcan1Y22YL3Jk49Nq9C/S6Zw7uTFFTgSK4wdPbwA9e21
QlrGo+SUQZaZ13/y6CJMk9nAZw75vm1dkf/tcP8kuV2pxMlNPrmkTc7PxoYQOnGFJjh9Z2gS4W2D
/295l/evV2D6JK4LbrH2hf5X0GStdqFVr6OiIpr+5bjUh6pHDc51g8qvRdl9H6a3WRk9K5NRX9mp
5iYqGongRxy+NO0tNy46qlVkb8xLYGPNu8E/rc9QJANyCujRxekpN5nq7aJTnV5Va1qJPAGtRRuU
ThXRSJL4aVR/63H+L2j2WnbLpoMOzNxw/jEtfqJd0dTfuJvh9DxT3WXMQ60P2j2ILolaRfhH+iVj
A27oEPjsECznRearJDMD3CPYScOf+mPMJ0n3dNltc/wLfCq/1q82J3RgpOsExfF8YfhTAFvUN73Z
tylP+1ofoPFPeuNLyohj2u0KeSPzVz95YYKhDwl32aS+VdFKvjRvaJLS2JljxeFGnCptlbRcf02M
m5azfLaT4l+X7F6DSJQzr4/SqpC3Y/JMCtIz0CRzjqnbWX1IYN4vpduWP17L2KapGxEV3KZAvmuW
AIL76aPrNppiW9oefigYvszsXJCfSopDntxS8yRVD8g7hLK0SY7ijcODyF+x5SvYWXS6DFe53EiD
B31UZYprDmcAbsXc8REHMZka1wbRa4Txdem2hngWxOPArY/wB+7GBK2T0+9RwkyBUgzleFgdxrB2
9WSwo/6kt8cUkF1qT3F/mGOOUoCGPPkWX2fSHuyo61537KqLySne6CbTDIKPAov0ci+0T1mrAN1S
9JxEHaTvUkKrj/4NUYle7DNcNiZ6OOwUEIe7EAMs4QimJ46Prj/gt1+1BSTMR0WxZsipp2p8tRdB
ORPwgngPmkI968OFONqQKUGWb+pHrd2X8Z8crOTaHdhhymuUvb2IWTJSOT/VkJQaNyq/YinwC02E
XX6vp0dUXMfgqsvMJSyQm66+zcRMk4xs9at+xI68WiKMDatlYBmGpBZQD6OAGs8BgHbhLj1EJtqC
bBOAvpqXVNoJ82EkENa6t6rqVf2pa1rAX4b+n8QEdpG8rPjNROXQaeBewP+o4feJMjmWObrSUtkJ
DstAZXU2SzSQBOwyHtaqYcvkHVNXOfvwwlieMj4Hzo7sbIzXRHJm8Ryrp0ra9+T+UmJTNFjb3VxB
zpjYZmcnyieqaPJ06qF2hl+iIXJAX0aaHmW4CqRT8ehL1buM8bAONi3dm8zWEbEFTRvT8/uma665
UMEK5Rl/WJw683zRih/86QSdUDDIF2ajqJerE7R/XUYIyx956cnmOmBG4nxuuTZezp1jIX2Rz4Dv
Muz3TX0YfhZpXln6slUrwi5evt8Hf8enzxmBOj8NuokCtQR+b/zvJkh2/Ik+hedf474J7pG1E/mC
uC0ifdUlf9XriOItb5LfvHzyocILF+GzA4ZLezqXYNhJEi/zvfw7lzCy3ERoRxV0nSJk8534Mfz1
sF1QDLiWQB62Bm+YCpp2KS0OH44rvFDCP55M0qiMGX7Vk2rf0q8CgGUj7+p6LfLStXhWS9nHw5di
fkw05HIvKHS/BL8MIgGAh5bbSunXKZpGByX2LHD7ATyHBCT0Q+0rI+vT3ai+lVZ3Yk5p8I0JKGL8
x9tGooWi/sE51PnOLJA6INLgTd0BXFm0qnaf6EbY1+jwLcD9yu1sUBpqZ/jSUhmlNuBqdi8VzxCv
Bj9IYqBUPPU94DQZSBk34eDCPciPqO12lvWUsnuTigBsidfSHjwfo+hUsW8LOfHnzBuR2buNeIop
Upyq3x7BgOQoxiYpUcajZEBVmA1cmcsj0R/JdF6CD6vxinwbto8uYXwsL1EHCJtuXxlCSfUUoSeK
Glig6/YddsNE2zfGtqIfqVVuTUpXmcLCIt4MuOPkoURv+KhNEZL92AqU2ounakE/dUUaYDU4Xs+B
5vWvPUM+K/9PvHsxfps4mkyd/WOiqXpewwmaJFKXbEXIbll532PjIYPGzRIoET8zldrJuxgeLSw3
df3bLLuATwCcINiRLcDv0k0OHo34LOZPQDhqyIPAj5NrhEcuHz4M+JkAuYv+MNEpIiHGSskFS7C4
mD6F8CLXR7V+mNMlnb3K3IzHJD+wwBAPMsbewv1U/hVoqcp0g5cRlHPMHXm55IREqr0r4t6RoSS3
0FsZ5a13dGeK7i/6uiuv6uTmEsu+OylQBS3AMzLLcviXo0gJi5tQQzMDResnaCqgygGKY1tMvzOq
mulCmoI8bdT+beyfcoEK5h+BYUHmKyDXYX0fNTKR5MXmonA1td3o6nnS30RCIETrX5liSrimOcPE
5Goz8DV+F1v9sNjqrOaPLOlVZd6z6piqyGY2yvSTB/7LmKLNuiPF/jz9WvjucsSg/Bfw2mjUndLp
y9lcpVsZn3QafqG8yBkjdARGa8ZfwUL0PV6VDLl74Sc4f5R2U0RfqGBj45q+1ps1YQWBepwYrPmA
k+SvGb7QV5Et/sI5w/wwES4CahQZXjWxf+MvxSs6ZKfCfBPHS8BnmyPiV5Hiu+hYYXdgeMhoGz38
L0HsWtqhg5pLwJQbGw2cLT87VtMI28NQdLZAFEiUnWNU/lJLlNCHKdpy7s7kpI1UL/Ibr0a4w/YX
V1+C8a1BYiMYhOpXOa7beB3Fdh3bauLL6m1eGBw79ANvaozd1+s/qwRE/TyhIe5Qloivm613cT+M
4aUO2Xo2s/KjpPirULICgKMfYUHss1sbHYaeI4SQwuAGhqEa9cosrznqnArrl5fHPk7HqT0PXeBY
1KDrCrb9P7RQ63asUHG15MZZfsN1OQD1L+nVfEnU26f68ko9lfoF21ILkAJfByp3+E/TPypihyjL
RHoZoBuC7GcAVxhgUqaonD9NJ4q37jee9kXj5ahrhs8w/RwZOer4LBiwqBOB9rPMz4fBgsAB6bO5
yiGk8KO9ZQl65L2h85Kyc3L5qb0niPt+egpC6XMFMMyLHCrdmqWZhJEm+JVBkQy7U476wvPtNzp5
FN78FS++HDHiL0/yVAR4+3H6UvV7RJDlHDyFBKuIcRKEvTk9GubYeR0PrqB5xFXHOEXU21LuwEhn
1W/5QZTvePweiCuRmV2zcTeqn3mykeaPgOyRVj2EkpMgj36tNXY/YglCOWY+SoSU9ellws7/2s+6
oPsaBRgEltzf6CVEEwO8nfpZ7C76QdWPs7JNjY88g1jw0XMjV1DuYLRBcepowIVhUmdHAExGU77w
XpqYpYVHAUtqcNsvprvwvOrFQMmKietmIxgYC0AF3tPmTTUA4f4tGfEPwZ+S70VtpyJMwA49oCKM
7njClOkhK7siYxblEYjd1zLdNL4aHTRejFT3zNfX+aOU+/aFx7U7XJRZdFWwgckMLhMTTgqxOIfX
qb5VqcYA+88khapcv2T3LTt3v0Vigvk3D4tVH24n5SmNBmJjR/8SETWTsdLNpwTzYpl9RMVXYl20
cqt+hJ1tNe+v9guiJemMlIEDpBwpOSJDmc+TwbKZKGEQVqF+FWkzbGt0WhkXNJtxIO/GIdoOA3Ax
Z21f2hKCxJey/uVXpArZ6UV/VjwhPQflo0RvOasX+k+ZvWZbLty82Am4s0htUG35S5Z9iTWObocU
+W8hnNgbc1TaAn619rsm2hFGtmAuQMQH1XCy+ms77pr22Om7xPogf8l4dtElW8R1Y1AHg46LiKWx
c/ox92iWJPxwt4h7afiphWuZuLG852NFgd3Paxwfq+af8OI/BrSzAH9Amz0PgollTYsds/7OA1cf
mXDCX2FyR/UH8DgLPI0AB0Vi52LDiaTvqrZWOpKbHgBC/Uhlu47AFe4ZVwTScw8DgXRQCwLB7rOC
hqZ6GML7QMRCFl7N9oxNDCBSG96aiZifR2oYAJwsEL0/oWyQRlIacMGFlhPyb0Ym+DoDiQ/Ek6L8
M9pbQYmGkB2G9EA02IhzPAu2Sv2Ho1MXv8zZUafAw+El954kWA6GPb7Jn6k/xWSWDY+hQphqvU2M
ZYL8jOVqrWeXGaNdhyo34o+iyKVNqRx02WhXL7kiPKaV4OZxxHBdkq8nyvcu8F/ZUKReLh8zWGaL
brFnei33xeTRo4CY+iSTKUPJdLN9tdFDThjpLlKP8EZ4+L7qtOJVgybWTGeRzmyAunoo+8MYOVO+
TStH0N0Q76+4w2uols8WIDM175F2M/s/Qh0q4zyVN+SJHAZ1vudKbhJeY3duGJ/Pfc3vgWkl3Yf2
VV1CFFz7RbSvec/bPHci+aqiLV+S8XURVZE/d7eiu6FXd+RiX9ebjloQm3OoUp9mdg8jtppVJvm4
GNCG5MZ1mC6A+OZCW+s1lw9cUeOnLqPaeyeCyq5vUMxQGlCYMXdYaeMqM5faftnNOx/RkyqBSl6H
8iY98/Ta9YPdvVOuNYp8qrul/pRM7tZ+WmOvdyULKbuzoLKP4xsKopKfFygHfhx9r3nT2M0iXrUW
oXaKm1VGXZ6RelRYyg7rHQ/2p74XrXVRn3pk83F4C/pNIDmFscu67kxkmRODGMWhcaZOZzt3+GpW
rQwxvMaqXasAUov30uXPj8YIkVpf8TKLGWOPlzZENK+q3o3vgznchpJXEDxggV1LjnKyIXcuGH7J
fWibweljdIMhDN9BWC5aT7hYfhX7yzRBv+607Csl8CSbfkvtTNkp0kcbisFEQNMRO+bSqQwbcU6j
z2D+6JCwcyB9xNFvoyIyJWmx9qrWWazJqStrLTD6UfOi3szXVYnFN3WHnMFFhNhhFMRPXyKxwQwL
450PbyGJk48oRhOrqgSUXVAfsRwLSGbRh02VraO2abT3mdyOAWWvZf1OxXaBxTCDn1H8kOXZDdXE
0ftPFuW5UvEXIi8hHSpCi6ECQmUx52qyFTR3uOu5PePjjrY4hABtq8zhcq9IsEPxK4Hmm19N6Y7L
F3C9NvxIKComF8CP/SmVtoW+rxkPJ+0+prtZ8Ce+IHkmGUyCASk1Ajwfi5Ze0gIYnJodg6eaVWqD
c+99FAGeOgZagxSom6ocKuiq5iIsB+KMbJZqjCWcgkXk6US3kKck1DSruAOfwUssrbqJ+MquI6oR
c9hZBPYpjd+cMQsUgWQjCnTB9b9a4zRlR1VrOGcpzAv9nGFMl//NBhkowO8dirn8IFcrg8lrRg2L
NKFe84CryVETNyG7v5b+x9F57DaORFH0iwgUM7m1AhUs2ZJsOWwIpy7mWIxfP4cDzGKA6el2S2TV
C/ee69CUQ0+oH5j5tM6n/honP+i6NbFJ7JWQ72bzUSd/Vgw79Nyy8WA0aKh7VR/8hiCgF4MbGXO/
OlrjM18yRAXLPy+kk4F9vb8iUgp0BxJPpsPNb2XuTD4UBCP21vB3QFVDDbHgrgeFBfNQHEP7hOIZ
PulaoYbitGe+sEgu0P1zvlS8B9mI9KC/Y1EhkuyWOvPW6f11M6pXw/nGyLadbdxI3nmSK826kkoN
dEE9TFq3nkakbPzawrDY/vPHMS+P8xBRdfnuImYotO659qpVKVjrhKCtRrbhIrCMW968J1qzt9Ud
b3YTf4SFzZ2F2tS99O5HF+PgZCZl9reJeSwMU7S0ejAjF9CTc9f+k8m8aRHVGRQGqARHOe3MxEKL
HT3X4sDYbKP5DA4juvV2pQGpqBAmWpRnqf2Z5vuufG6ak8R6EMfcdknxmmH99zHf1fpWC58z9I9m
voG6zAAMJMVCjCUyusJrVtiMWqz7aESrbNGIAZSLQmZ8yniw4Kp0/b6OtjV7N5FeCnSkPSQkLGHb
Ofw3jcCKv3xocKwK2di2j6pP11l7y2vaMU5Fz96Ocpswsx3i6mFg3YjjAV5SuiYqlosduVrisMdi
MYTxbwgrFDOYYOTO5UDs59M8hhvPQbXCBCNRnGH0OHibVlB8HziLwdE5X36dBpP1GzuEdnF5RaCj
rGnbTKxKnBnnCxOXNc7Kgi2fNcWoFnH4Y51ihDrCUHDwwJL2sjOSlqEZ0tnyhI1skyDvKsa3srB2
c3IdY/aqXBwp+h8MBoirsY4Z9srQseWniyS2e4EN+oTM7GCZPgLMDH1r+62H8A6aNn1gXZEk+zwa
9pO/bRdT/quc/jrvgsEKd+UlbDgH2dzCJrOKi699aOFX7j3CWVyN02sfXjL9w6o/GqB5dAfzuSjO
EenGxqWCGy954RpuvWlkBclyhXIEQgHI4AEG7czMsDZyrtw3PNOrRH8R2c1Sn3PyrvunljXa5N0F
ah1WngmrbrsOV2R0YQlhTm1wPkbcWzLELOQwcpln75yPdRAx9Yrb0+K/rwQqruYvTbzbtKhko+QI
gPjHr6gZ4RMWdNXQEh4a0s4bFMyXIesehmG5wcB6gOdM1VPkVcewQQH4niCWJ+7madaiVRTxO1Ab
9Hmyy5gZEjUP7mVaQVKGMGZsHewXlW0CFlm+0OEu8PT7PfeMUW5GuPLsFciaZxXtEChn0bfU1i5E
ANujP3Hcn75hRdYqyYltPpZDzeK2/qeAzLk8FWDKuKgtNoJLjHm9qbtmJwwuVYSKY09RE4dIM3d2
cxoSq0bFcdObnwTCcdaW66Z5q5UM4urqaQdb7YbxEBbVUwxYW/GtCJZTtUnz2k+bEK5w3HyWy4++
fBhtt5l8h7ugYBfu+ChWl7YKaAuEZN84VIbNF6EAwqr+X24m59bW/zTUTBEAZwQqq47Zpea9mM5T
nbmgaLhg4IXYpkJ4OuKj7tYZagSmpo6PjW7LtRcp3HcsPhKgUUb8izPioVpqpgh9+t6yjwabAySp
oXUJ3Xevf7QSjtshsNrsWL8b1DYzi+QS06ty7ZVMP93+f7PWLuXmjCnCONmREPatua5A7LgpxGwq
t0GLgIK3qxkwAMEAPBC3POWC2OVM0xyPfeE8M1Gk+GOt+djqS294sZzneCCMlAkYG/Z0CHw0NH2+
yq2fsvydRYrzf4Y/uG3YLLfVN2rGs5a8R6jPtQ+Pko76rPG2HRpf9J+xRFjEUnSvNzxmx0qBAzIP
Qq012zgJ+SXYV1eoVMSKId1zZdpPpBHcC1Z1NCJWcegk5yVyvFmHtZw+2hG4eoaeAk2gh23HLX/c
atp24z8QMynmiAaBGuMY9vrunxOZZ80KenEgFfiYFi6Gq4HK3eTLXshgQAOoybwGWuV41Z0fs4Qc
wLAq3uN/adU3EWFQO0dW9QegLQSyc5TdEmNBsD4ok+Gbvc7kTrK4i/D+rHkJ1GWOftzpmQLZ0N4S
DyMRIxAPVUzWv1Y1pAfxWqYJoDFqLTi5BElKJgBh/pgPL76RYsyjNEeIYqxLnqaWL0GP32uP62Ra
BMsIZT1Iodsk+0b8LLtrX12sGnAff+ds5SEHwCL3oFys8Gi1LTbmzCPXpr4hT3Tw35ETJIW5NtmI
BjJ89TSAgcZacH5rXg/3f3hIGG7BUIlYVnBkpd66gEIV7VN9H9kOyOP7GCI+g9DJ1op1zK/Fs17j
Ryjddmtjkfz0XP6kKVnnTP7G9OY7dJ8Dn9YN9WvDv9XhzhLPYjrmzWH8l4Pr8yZtVSMXWXpZtmx6
+1x9Fag/bMt/LAs06M/zjKSDvVqIpOZM05T0Ox3DUM/gb4yZGijSA38tuwZEjHHg6BoWbwM/7U9Z
sZdemGUZFeuwbRhqWfkIIm4NPhIzlGu7DxLzVCbmjev1QapTTwXRnMMYRE3ZbqaK9Qn2gIUi0ts7
5G850kApyr1rvMZI90k2Xy+/S84wpVT4mJKbghAog1qdpu6gecyT9vlrob118nvxGPBPjaDL3DTh
IYeX1YKFmV+0eIuUU7L7MXkELvh0vOrqxmgnxxyoZ8ygnpkFSC0TyJWBlWNCjlRq4oK58xSiViEX
gRuGNoiOt5D1eU6XhS4s03YSW9RQ2wjLfYb3YPK9r4kmQPXdXvkZLnVmTTrD2Cjb805pE2JETF3P
suwCRJcZj4a8zfWRKe5kBakHwB+X6DIYj9UTpqXI3BbGhvTOGpNHus/GjZM9Z9mjKx9pICR4M9bo
GMWlt0M5wZ5p6D5k5qHJZIY5rkmacBVQzZeuCuC92GkArQnbyMQCptpNxtYgXNO4a7jcb0b9VBqr
Cm9PQRRlmKQwe25cod2MKuKbP6dvkw/B9lWK7ciihR0wvheUGX5FDW5+l7hIK/XkdPumuCk0AeNf
S63d1FxG7dtEQirdYpWsM5s5XPXTM2Efm5nbQq0iVZ4yFvktB7Zw/0eLTubHLJ7alj2FERhEsNJN
M6GzOCvmKLCseF03c4BeHXeDOWooZO4GLVCavE1Jvy2bi8zYIsl9VQuKS7x58S0XYTDaVA5P0sCy
P3CVjEx18Lqqq2DtbFUfGh+gwQdG0GfLZjxnXPxa9f9m8LYtfHAc72sbyuG4UfatRuSvvLsnGsrv
51Q+qvjkUgcamk+B/RiZT756tl3WK+LoF/fRzdYTnbRTfRC4Fcxi34WYW3FC1iVoxUxuF+jKmJ1y
89KY/yLWEpp+ryLE2cPBx/Jo519WlzODKxBwn/QoCJGHmHRi/IrWeJAV6QxXPGCZolw6e+KSpdsS
+3b8Vqa7jgWLyhDy7qakOjCl08PnEj1Ehp1Kc399DomJZrJpb023NcEK4wABZI7iBqoY+EbCg7Zd
K4m/TW8lqbf68xifovkD0UDsLxN1ZTcPFrBy6W4Jon/vpou0zzVVOAz57VzsYLFgZjJtHHpIVReF
XohvPX8J7beZGUfHi8dMHS+1NEBybDRHbVFv9pAIYqbgYUFxjHcLlZluIPmAY238I/hmmwwe7s1A
r/ZxxHZeyoOIn6PhJ0X1b1QEPQ1J4NlsELQ3xUGuY2l15OLlRAqw8KfZfHTJk8gofLc4zfZ9fJ7D
q9fc3BSJCunAPCJ6+cTADGoyCk/aWcWK+1tayxwJZjoSj7/YWGfzPgzfnOHUF0iHEATZS6QVSvXE
umrvvu+sffmROIw9eFcsIqeZ3Pt0xNg2VzULv4ItRbTL3YMLdbfUjaPUWGDbNBa828nF019SkA1Q
dLZKm7cTctCsBdrV6MyQAUwiwHMZzOpmE9RJw4rt16MRwqX/4CJa4LtOFR5UPnAiXxRmBu4kNLcb
QDsOGlXnwwLfE4/70DnU4ds4Hq1a+2N/fivaglW0g8+eS6T0VkKUa8lR0HrpzvFCzhfoXyUyeI2/
tIFfW+yj9FePPzpWaKM77bvhUDQDTWi/dXMR9AZ7CWr5GN/FwGCwqsptmUPk7vL2M9FizE/+Oouf
K9+DNmi7SNOZUOlOv/MMf788vdVny2xg1Au0yhXTsflVeDTegvRocIgzu2Ej/eoQ1lRYeHJUMFZB
vYEUIwtRvFX+n9efkrFjS4iJTY9Y4fgbxJ1fMWO4UI8elYmuTDLgCyH/Nv1pVhPKEoD8TMQ7jBXS
dlYWYJrQ56Yyx/Y4OP93q/uuoheTobN26Qe7Tm21okFcj4+mHdugRn/iGPjUuXl79ryUXanVvhcw
k/AHjHuvA/GgW2AJcHSM/Biz85BZTVDNd4c5L+WyfJmRxfjmAP4WzjUlIvLGhDm+aeCC40nLzPaA
AGbttg6B0vCQINvVykUvvcxGXuMZTHfkbqQdrgz830a/bsTNHqONn3i08veRx99gOth3X6ngaHP+
IDAA64hPRdrh32dbkxfDP0xwjNPa8BaF+boaHbKcMuwn7rSVjvlp42glLr7yblrJTJb8ZaymOYdH
iuI+lLAxcfqokfkjeGMTwX/s8Wq7e9oxqnPWrhhXQj5mzHArV3EUtc27hiatwRrehQe3++bekohf
SgwMWZGsfVfcY/ZfQNFwVbibOUTkpd3Cll2MVV2K2Vzlev2Gszaf1E/tQPYfS2gGJfakfDUgikzj
cK2pr0kA2rDMR8nbWXiLeljuMw6a0s7pDDE98MjWNfkzivk8u4qE67znoSkbPOJyr5ihD+or755T
q3jqZm2VcPm5mL59ZFZ2M50L575AFoT/mKEjGOYQ02638jKEbiqF9eQTLmEh9ZB+dHbYbrj1D7/w
0pXmXsyffYmhk/lUk28VoWN+Ob1iNGCtUywk4w2Jt+h4GVniRE4b/+jlRwG+zKn9oMvip7pn1pYT
P96QndUDrHW/ItajEi9mzgArMVcmyFoyfEiUKrcppnS/3znFY4+iYsz3ZtKtPV5lMe8kuu2pPGlI
R3yGdwYY52L4qejcJzQ2eo/TGzg4lzl/d2vTGU+w97Zzg8GXFAYX2nOTgb4ubwrOe7h8vCN/RIoy
3SZWLZw65OPnCkF6oU0PxD4dEpGvLYrMwsgP2cx0Ba0o+qmye+Vj2LdMDReUuo+6wNRloOWPKdte
TcAxr+oZS8xC5OyIyNYf6yZ6IomLehABMJROh3B0fWD6a5PN2jfPGV20sdh5jeyau+OuwiBiIWos
Wdwa6upwPfo6zW5Pd19HBJUO2kp2//Ipmx6arn+Ko3Qzw5DzhU8LF8AsWvttvqazCDSTKolONGRf
RG3Vd6zHIipJ+zXEWhi2nKKx16/12nyk/39JI6b1HmSHUweZmiJq7SN+KDoidmhTNSwFuVnAZYFc
C9ONtDTcat5aM2G2Y7gCutTBtzZNba/R+XYcIHdzCDrD/x5oUkOe5cTS/83sxrg72LZaK8+w1+zM
Md+sBBbu0qQ9MNP3xK7uEU2mzmJX5QYzi36rsOKgvHzo+z8Xft9cUzhHNbQI5vrSedJJ0B6RfWcI
dSA4bxdnNnO8rSkHdp/UD3qg8kNXOhs7eXEZ62stFeH0a8eQec2fqUb38WV74Gg6iNdmcvJRNWtu
9jo648eknRD2jQbaRy/bOCUEyT4oRHUnUQRZ+zDgZLTkTzmlJOz4iz52XVTVi+O+qNKGjNMCxi4l
JAwYP+riN6+ud3LNEvnWp9/kD9WI51DC6VbepVLDxUbsHXJlt9zDJlq77t6isSIMJYV1nb8OrnuM
pb/LzRZZAKdaPj1Fmv871THkPKTJY/soGrIC21vnY9YkfwkhbFg/CMNGLmksVqpb2ZP45NqHWLm7
IQnZpKNsqEHHkfKAeRdlvsKpF9P2WL+wWldlQuu6iBq4HuFQW0uYY/5umO8p0ykj/e5cRu2J/dcX
lFijDtiGZafE1Be3u3SKHiIVrWA10T886Tz3XQd8AXdHKb9mxLyh7CY2NA3+ctBIUXU1Ciw3mr1G
MYKfvyh+mJWPtY/W97fxvR/iyZBwEdiiD2uLZSKrAva1/qZkuDZhYRtaFNU40JyO9CaSgNyG73qn
ofY1eXlMxhTlUFwzUnOMkHJNX039cK84KuueM/iJNaZg/RaZN5Dytf9Y2VQuzauPOyihe4mOZocw
hjCA0mL+/JFgDzdlSPwIfTDb77iTrMNOvrtstRd90YDq+W+qvxsLpKp8zlPEwANWYM7rJRajnMBU
d+BBCALSmdSN7hbOPe1+QucLRKOOvc1gmDcNPsaMgApG97pnW5vjV3O4l8McpGcY72a22dGy/OXB
aPnOGpB+IhavIaaAzhBQ1QeEvdYuKUBj1+7jHCcHeIXrAUmXNtnstb3yKW8J/gg5KhM09RaOPemD
OOMq8WW/1ReJLaIc9uzmX2t2DzhGa7/ZzKX30ZO6xjjLDaj8VgM4cSQDvTMHpQNnGo2qb19GUggb
Br+ziyqIh9HAKDtG15btOv8jz+W3P+r7WMEB57lmIoth/uBBIGoUgHPxbtEXtsZ6QO1t1+9RX8DO
uTXkkLRYDSuMSLXq4V66D1XxPdu4Whnvkk2G203bRFW7dfAuuDl0fe+Q4EDUWQ+Neb1t8ESLvNlP
dkLLGm80FtuVccymSyjVsbV0ViviZGLPICpsldunMMt3ccE+Xx8/zV4dcs8EgtGtQ2ysOf4x+1oJ
g1UgulQGNGQj/tPYKqZC4+aBhp73G284trxntY3ICzmSgSNmYOwYp9ZukMW+6dHPm1OQI5kkM2aT
Uu85SBoNLw4qEsnCpv6cevctcyZEWj8lE0gdcK0bEsSnPvLSPCU262cOq8xX16S31iZb744QRJ8Z
N0C3h5gBRS1gIQzleVHFpwD2SgYO4OquED8IwXnxbJpkxTZR6Wsu09XgmUfD67ZTc2zK59HolsyR
38TQdyP1bCOuY9I969Q8xexS1Kmg8Z19DcHbyupXFQ30FW9490CvZhuXqqWs641u9fuJ4sRXIeS0
+yI106gKSV59MKjuemxraSX3gzMdLeEFxCYG9dL1wKyjnCchhvwAj7eDHXksjwmI9SIV73RbqFLE
NkFYKIb4JZZ3metPto8MmJmemkhYumRoAWrqw3y6hoKYHDxU+Fz3vgbujLNr4kBLcP0VoXE3sNmy
n4i7ep+wLzMsvKLhvC3Schv+zwu1NxS9vOh9YJG7NoTlsz+XTwmDLavZeLxilfbV5c+WkwCNZkvl
GechBgyCM3AS57plHNjk/8Z03lY0S0oPj34UB15WPA1NcaiBMxAqynGKxA7MUdG8ozilG1BXPvwE
jZSFaK7v5qtVPvYWJYgXs7umqNKgkHkttWLhn5UMT6GbPrmdt85G+jYNFiVmV7Y9SdoEI7HUSTgH
mZFsLUSrfiq2hu4eZAxGjTZYMBDQuUkwwbvCOAGbLdsXi0LCf01i7KOhg4SIHIeKpqfhx/xlmeMZ
8WrAh98i22KFuBrr8mnAqSkB8hQhaQ1sDUOL1QBFsct2Y++wPKiqEa0g/n3adeEK4krKoGgPHnrW
DJNVBTPLxu0O5APKcRDCpXFceCzFW0SDGjcpVz2jIu6nokqPHqlUbiNPFJIo6sJzjNnF6otNFLOv
0uROn9xdq6pNRV0OaB+5bntVofba4L5VbAVGDNAzo5Ip5ywOuw2L/qFnFkKynpHrmxB+iigG3mG2
shuT/0Ik2Mo1s11kMVchJbsi68hxIDXxQzkWVrK7o8hvQPrJZ5DqvCP47ip05B5mVOsnrD979REm
bzoTh0KKtQ+KoQAu5Zc7KqMgDuc33yHbKlriBPO1xOptm98NoLCIbf4gXvJinQp0fvAJe4u02Jni
MHSeZ1tjREAsjQ38BwXHohVxJ4ZcBTguExCxP2w7Bq9hLz9Ui+Y3R9eYN7wKSJ1hQ4TAPxqEFcgN
dtaMkD2jFMOvYyXZ0Xb8X9P6TkuqaqndSOM8DfoYDOaIOV3fTJT+Y6S9aD6hFEqdVPivm37zeK24
HBO51Ef60fXJNI0+W/s1mf2NFH+D80dC7lXQXyzz+rb+ZzrDSiKTGDPBPNY81B59TtZsQPCtTZwm
gjlBzl/VMC8GXPIxZ3NMO5lyRGDj1djhQnUDstehi2uhD7Pvw/pj1UA1kSY1845m6MWJfAxhWHeZ
Erd+RicfrtMWaIU3zO8ucqce02inx6cJJ0wVjUGkMdisrYNuqn2VRUebverYvFrtuRvZ/AjGgGFo
4chmjYrdwYE0hMfqjANvpwsN6YZ/gRUIYxtzJaU4ioZdbvWPkt2xl+JZiDHOGh5mooJ8lHDvovXQ
BZLRruB/ytpNkzVf8zTuXSYrXl8Hzowmze24Lvi0J3IVACEAQ3+c+vruetkh8eaLNJihufHewgZe
QmDuBfPKOT726KbFNK8NBySDkwZwmINxfJPe9ELRx4RUbFIfWq2JFMIq4UDEdoF+IcOB7h18WDMC
87vEgtmFZGeUDZjFkUGQRJXKchZBspHqQO/b6+ScO3rmrOf1CYt/LdT0hzIxL5IlX0dwScukM5vr
oKjEc4rEofON1Zj+xPKVLXngatglIDu2dYP6d9k9wJrpHWhy5rHhV2st1lFwYqw5j4qVi8UZMSDy
HUYoK5GOpDw9t1X8wkt/nubozbNT7gnDKVajfteZyhv1nWHTzi0BryKIqthR5Yi1tPq3JPDHo38D
3Ps3VQH87W2EyC9SH3SCVK/ygUIfYxEy06chotQ2HRQxBSgjPLW4jDJo94l7LPWfWu4b7kaeuaM9
eS96LncNcOh85BNYogzpEsJ5Pvb++KtSBvbY21KyWSIyKXXJKQm+d6Ju8exPVcVByWZ4KnG2jiyW
9IclDqd1uY3Q80VJ/VuMZHc6NF1Zm20nfAeCIXUfUY9w/HjA5HTn38D4SJvkKYSL0EA6IG32JvSF
4klLDTTOtm7IcvGUpisDzLzq6E7REtjogxPxayP4kkJgtayxdsBftcznUTTBMoUtDKcLTEo03Fhg
6yTsi5dRvQm8tTE8oHA66DX1ruCyr2C3sNl8jHhT69q+kwzyiojzEiq8OU6+HNoxND2SwcuOZG5Y
eCz+lLl2KVQ1QntYkT3ogrmVwcigYLgZRmYgNP00ch7HE5jIwf1HyjOHMr+ZjQXCYu0MLONDMhMY
EfYRVW+hE+8nbTvm5bX2mS9F0z5h/epj4s2T4iAtNnOqYdecrxTRYAQMo9Cq97lOMh8e02mgt47c
H6MY7g3HTa4ZFFzE+2ame89qBI7U12UqF9YLC7D6aMprAeekkP1zNlsbr43eJVBHr8yO5MpfezYG
Ysr2WsPTtuQ/1OhlzPSV3+bWul/1PJ6ixmUgVK0A7G/KgVdViVUJj88Yp83A9t9YDEKu92ZFNK5j
dSgARdQZ8hTT/1OZHaNZ7YDtuFciCGM8bXqY3xuOG6IIEJTH86OVgvXjMyylIPir2FSDf+rwiom5
f4kovOcJ31QK/qcCkldueWX27ijxLag5SPOKgp3pt+6IrTDvyqKC0yX+g4wHwmnRyxmNeEuaC0Yz
P3X21VCiV6ckzPTsiRSHZ2v4rrL70M/H2uJ8rO1H3xTcPd9LmIsNlK+y1vqI5Q+ss1D+cR6nvVvV
wOR8fTMoxkoRln3Z+2QFoFMUCipRflZQFvzMx/ZA2VzXN6NA0FLEgSBir02RRnjMT1V3NF2HK0SS
ZNJRqNE02ChWnSR5aSZn5wgEvw4AIhK8o/wuQqQoS4oIUQid699KcEn1MOEhWBZ9DRZEJlIouKRp
b1PjNMzOXTZq15rmuY+9wGTnaBfRShfVoXbHrdWoY65KZEBIzBhZ/qvD/DjUPIfLJTi0eIezrUWo
lTmxEHGd7VA19yH9kvn3rICb1OUWwDfHEFumot+aszzkYtjH6fwcVtXGR/fMFojJd7qyZmxfOJvN
+dFkBhZ27oaLGX1TDtuImEv9U/lbHwWBB520Fu7ZaNmTpGLXIVfJs1MccpnInvzeXx4KDD2k50Ex
HmdaKOiMWeZyB9tnmYCphOTeS3s/+LAUWcKUEENq3UWbw9hwSg3O2OHqsfMfyGaJ4jgwyFrCLGG5
S9ewuFydA+lXAMBZibAAjEizFeWAu8w/gaRRfXkJEQ9y196mtlsPBXYCW7IbofRtAAbN2ndOV2og
w7Rk/ZhFXpAkzo8c0GyIdqdbMwfixktuSw+SiPadfos1QsayrUNJ8lmhjBsRe89iOFRxg8T4TyoU
+S5ezUWKoNC+6FX/lAvsKbp4Ml0vsJsKJ9d4GG2Q+2lEEgTbb83VT40f7kPT3dh9e9V0B+Mc5A4m
qu4kMaSdHe0sZi/odLB2H4Xeb7KKwxSlYsbEsNex1JY72aKEpeS26+Y7Hz4bJNKF/2Uz2u7K+cWf
WW+7ZUB4HCnOWfaZciNH8YQpZ4yO0cCANlHfjhPdKtbv68zpsPiELOAtfVhsSCkGaGHf3f7Jq4qT
9NPVmN/cxVKPKdGLH0WdHXIcwj0bICAITNh414aB89G5LaSTAs5fmuzK+j2bk6OrLhYEmTidTpg9
ghpPg++MT1kyY+nECYBo3LQGTN/tKhkp/xawwOB9VEgGzG54mab86A7GzSBmS8jqbkXMyEZno9AD
PUwCniBQV2dADUlhGdr54vifr1E0A9PIr7pbo2Ws/rQ6ZNk3MCdKfvS2pPwbeOi6zgabk4zvqOxI
Q5LMhdrYY9hhNSExVGGQxAQpkWbpAq8oqzQQaFHm+lxPxcXUybhCfVIk+bNvwCFwT6mMwVe1OfF3
qUYxYj1W8a8sXLpZRH0RW5razrZM8A4jDsm+BORS629RzhRzahe1MRAMiLdWmhOCgZR//O0spunQ
6jYi7A5icpj+VEE6SQzxgMCVcapb/EJ+uQ4HaaCjoUqb/VNU9FcLCXDC0aYJdZaec6nS+OyKaWuk
9m4oOu7PDoeFS3zNk12+zuGzNlHOjO6T8nSs/7gI8uqSlOZxitq9h3trRmPcGtqz5rlYJRkME3Vp
9t1TCnG6iWDy+7O/nySyRhOw9TJzJnsh1bBg0k1pTXeSkJXjhRYIJA9iNBd1fkxHsWr6dz9TgbS5
IqHHDW6zUqQixhxD/HksmRBxR9lxMaLXlYDsawTU5wviW+fokkHa5Xtbs88al/UgJU+9E2hgpOIc
oCQZQfZIZ7jo1bnkExM9r2AwiVaCfHgeXnvV5ouWHO2cmTBeVJjZOcB1ua/F70RohMFeLUvE3oeC
kgIshj9Dere574xpV2v8lrmByQL9mQ3/InQB9k4R6K8BLG4ZXeap+YcIb9fG9mtUxy3TBXoxTLno
UwcUjlB7O6O8e0usd4JYs0NGlSx9MO4l5Q9PVH5oLTCX2T5nFx/rV0af1i5uF429RqZbn4amHvsw
fNHK9o+j5Glq7POUlP8sF1VQgTZT0Cs6MwSplL1p6Xib3vMNBj0Gw8qOvjHnhgClCtrWnbm3vdjk
he6+y0WA3ebYH43QIXS+ArDr4VyM6uiVQfJalhJvFrDgB+60h67COBR/9vp7M93qag76MGVPR1Dq
UO6X6CZ6ygfTjLauO/0p2XDqUarWTU2kJ1R0vaA65j7pIaFDIkcD09IDzjFhM0m+16vspXHfDJMn
pqF4MC0XoDJ8pBAqk4tEZGxJqB3oXDWPbXjceNdUA5RnJIees2qC7eAO8mhl5jkncAdMk4WanZ88
BsTXy/pjqoy75ROHTbuv5e4+UxYIEtiVoW4HuaftGGCuqLF3NlSqxBOBRiHMeG87GMNLUhjLeg8H
A4YuTlwtaw9xMrHAcBg2FWsl2Wdm6tay4NtGvPnFMGwnjlKJ9GBqrXMLEF+55VenhoPu0Grn9nrO
qlMON89k+Vto/8LyJSUKj/EsPm1MOkZBzO+MwIfYI5ovBoa4+S3UnpoC24ibs0hwdFbJS0eOj12W
hLUWhzQadl79PVDnd+286vubQ21Dt4KzHOGbSq8V/i08qYBo7l45vpczWqCByHP7Rtf7UeLpi3Uj
MLEma1nFtKeFe4y7R8KV5L7WFqACHVYfP0qFlCxZhB/rAVBnaJEH5qjHVlbXNBluTqFftQLq8GwC
JQH3KJyXMRu+bNntqmnnYY+sG21dddSANukbWvhRtc5qZjfrMXAQA2ZPxlTJpCNLmPimlc60IfuN
NY9YpMUnIOJfgsiv/YT/vNO916HqP1u4ZQ9RuwDS9SMsTlolCddoLswrwtmrmyCJ10YcfTYlio5e
rTId8FUe7i3xWeOQzvgAc/ywpT7CfJvx4NTVc+ukB510I8MNfyDAP7KIh/srrz7mkM7i2yyGS226
z7VJ3AqZRgaiahQiFy6GkUkWEy0N5WucP+V2edWZ6yVTqzEpDwOrKY92QdpnRXtYIo1GZmJr/mdj
oq0W4kVT+skzcbANUhFwFAcmmpjZtM5W4QUySoLWR0qEXMceqLQS4wWIPyQj2GRMbM6jYLJZOBwO
XcTuQ8TUEDBvjLa5JbW11YX3WtY0Niodt00nqREtVGVkreT2p48iAG/XX0x5QvzIxekiBxPthPsZ
5nqe6Da1AhIWqRH2HgKolkvuUBeLJXkb2gi1Ee1fqV71Vj5bfn8baEIZaIJeNADDjSUydshpfPZB
C6RJMbijF37KEYKINGKK2T76fNWVls8Po08gnidLusMs0JXaONS0baJdmFoQEdjDFsYKOA1vZUvP
jDG8p8GPjR7IEmVfanMoqiSiZxne6DX/6FDxCaEwqyuGYzXEfBTyTB6Z0bvWf6SdWW/kyrWl/4rh
5yaaDDKCwYu+/aCcU6nUPJReCJWqivM889f3R1+gXUcWVID9ZvsYh0oOEbH3XutbTxXjihTfZTo2
P0TP7FOQo1LNqzFFSR6MJ8Gs04BfzM2hWM4OUzhuVe5tTEfiMXQ3oacJpgZWAWXWolxBJL2eIQAY
nVgrvD8ulFcHqYqi3dVF7v3Qp/0600ssGFqV0nspbHCBHDtU0zB/qt/YYdUqC/WhsyrqC5zi0ejF
+NcXJDVl8QLSbgLzvk/R7JbqjBOP8FsfP1kBGONX08HIyl/ytuTIZp9qZ7psSnVZNvO5zNLbrE92
fgZ3TNTOIbIfQlhAdosQVtG4QILuMI1dTbVAoOAKtaczctOE9qpY+oxeecXA+2dagsF1wW4VEclw
2dxdoeREY5/F5yoEoZ4TAJAamjkVwteCtXMzN869yzob+gWyyhLPKJZkDHdZDKGqQA0du/WlUbe3
fdGcCbrblhwlgEbZL2WKXKKMOyb0RrIqao0fV8HXEJuir6hT7fxeDXRbh/KartgZvwtGAeupFp2J
Jotl3e2onYpYUUtmb62tSjIuNPNaszpKo38upvy7Fw/rOVeXrR3d0eKmpwSehYRJ4L7BFvf7e+8x
tm8rwhgbPkPM2vwHFyKCdIsXUc7HoEt+5kFGmJlxmaBNl6XiVYhunR7pP/+Q4QUdqbbxt5ZLqygL
LiVHolgjS6wMBhAhzfcGXyILJDEjAqrbTFZwkzBwMrGkBSFHWs1RrMCVbVX+9y7LT+j79zU5BoGN
HFaEP81kuCkF4N/CmHdWgoLZm5yHUIu3XoLPjJFzTRzTwt5FpchJGtT4VNOPIUfKnZV3MXZ0OnNY
Mbns4rU258NgD0RQYyqTDYMGDz4xfh4fq1rV5mfhl1dqzH4lbk/WN/jYIig3iWgJ9pPVNh+IFzPi
Y0YsMdtNceSciqsB6YelDzk1jaq/pWgDmzm4rk341i4kLPpbVkpqfeqtHDd+qBJzR9AvB3xozw5p
3VVTPzA63AgY3oQr4UoKzZuMWeLsdGvDQh5kqbMwOV8WE5YSUR24eYjIjM2wOKOSrtnSXrocZnH2
I+QyHFjrvL8Spn1fRCz4WX4VJt42y81fiYGup0INpBUh66IJcIWXWw+aIZIbvKIWszXOKINGR+Si
UaWbJRCxpbcSYRnZgCEiEAZtdPMQIOK9n+eH0YUc2AQGRnxTb2dO1yNCKSuOLl2XcVTC5M+0KgTF
431Ut+fYu7dEegjM/jKKnHfywjaFii9Lkw25Mq9Ey+jbJsjKRR8HnDIo/dWoy2+hFz5UwYQqTZ4S
jzn9xECd2Fs0JwAKEIc7+Uvmzg/LrSoG4G9mseUzwB6LtYexVULrMghGjLbBr9oHtFAaxXVn9Nch
JkvDY4uI7SsJxTnu510celQwAtNL+KsvwG0Lx7Yx+I2c2dDihMV5NORDwxzL6BiWCJyFo4Y8gobi
okhTet2aOqkX6BE4aIFeE5eTZe7sDsXQRACcw04StvK2mxK2KWApo3lHSO9F3ss1c/O9Sklp45x8
kRPVmVsdwHROMSjI+8569j0E+syTiaj28NrhVoI0nKn6bEoaGwVmN19S346c0zFdE6XYynVYYkaZ
ouzUmBihW4k6r+0xQuaLALYJj7N2H7OYQDssmovHCZHKocHhU5vWS2WND51alCuFvzO9edMP/aur
DK4d7lw3PKfwdtEtWusaVxe8njujY/jeKOc+96t9O8PfsoKj6prbmfteSFQpGTDo0AmRaLxrCfoq
mu6lrTl3iZzBXvrYlbRclceRbbhOvYYVML/tqNUUYDjbz++7IH4wVXicuvkxmw0GUfhvyuQ+A5tQ
OMAvGF0zhaGlDLbOBHhP3Bx2TgAMWEeG4EAwIQUuLBn0Wf2dxO5P1bXVwUJ1L/Y6lht7SK8kodHC
A5pndt6rpgYxWOTDTnoQ4FBpjsN7o59ZM14sv7u3NA1iAkKkde/MahUVVOGDcdcBRZo4mkpV32oc
TCoXL2rybkJabhmh4BVVCgqAg6hvwcxin6g3tvOYgE9h64FTxbgIbaCYjPM8IqboeWPKzH2MGB4p
rCnKqX4i0XoO3Rjf5qMcxC0unZ82K3ER3TOtPlexPMgRrn/0TaZ8n8hBCsnOW0EOdoaTlaF/ifLm
0rLHK0IMcZc+OlbKhDNCX5ao7hS7S8wLKvEgIk+A9DLPpNnuIAItpu+VzwQIb6sNrcXAFMgE+Gac
eKlctRqLJ0M2uO5SamlwcZU49MI/BMaPAj5g2xb7SQFFF13DYRUKxNzwdFtYbb1+rIqXMeEWBdNT
1KOOpktqAWIpUhKUMZeODo2tIiRnhOCmiV28m3HUeRl0InghSQ4IA1T0MmuYv0Uxcg9f/ZQWa2UO
wCoBFUigIGB07eAGM99qquEBj3syTMROd6ciATXeelcYHs/+oF5ttoVyEC+6yi9qOA6Djh8nyyGt
/X2oi0c3AHA9tLAykQMzK7LyfmcsPqfmNEkmYgIrme2hgEjSgp5peiwsgxaVt9DFNiXBWDolEEQR
DjPGV7EJMsKozb2hOlCLjDIigkJHHxLUzEkVLvV1XKNGkzq6HYLmLAMkpFYnSUfuiOZkBs8MBlXL
TkTNZYS71nXe52XYotQ1vg3OZ9+rUf1IdHs9F0ubGoVBGkqPigivU0U/ZRjeJ8TNs0vEeWQ4t6Wu
maZPax8yhM2YBMZ0w+zVxhvUVtGPpsyRSvLIvW46k7qxHZGr0e0/TEiv24jkBF4Rs9XPoOJfjJpc
LHxhBfLOTHpL6qJxkTfsF9mkTnOP1rbNmdO3+Q71lLmuJ0YnMZPoHBH3RW0XOf4NMNNJFrEe5iBv
YLcbxvc0mJAeev7enbq9GbWXnsnCLAzSo7N5vDbGFNxRw0kteze0Mk95ycRMDZiBixy9aBKQH9h7
DZmDJdYNs5lfWtO+q9PmUHY4aAUH3Lr5hWnjLiwZs9JzJ+jJQ8uT1j0xDIWHnKXfYQnFM5WKn86E
YW1yjdcaRTxHQJVdLC+Hps5B8YBsYQQmkvc0Ny2b/gHL5N2cN8QGuidEJfgPwui6XpBiVsUEzBzO
Tl/e2R2tdtoCoB3ay2GEHDJk4shuQ50yIaIeFHOGQSRnoGMuAAnQ7XM2fzeK8lrk+q6MacxXFX8z
6r/bOCtPIsj3Tkm4tdvcOjI8GmSpyzZ5akAyDFiJMqLWkAZ43yTdsJojezMYAL8i6mTtQAZOlcJq
hvOebL8lqsGC+Wa33Pe4gg4wmeVhThGhG26BLN++iszs3guqNw+V/OCamCJsPHVguBQAL+K0lE12
cBpRZFjpDzDE6zn5pRseqaGPAMruxiF/o3twQxDEPk7ZnPv4HSaSve1cB7kZYD9mSLS22U88BhVR
Kg8xm/fF4L05QJolpIIak5Yryx/KsV66ZD7SibyVY7kL2vCh1PPWEyOJqgb9rqDX2NOCY5KanIgM
nOogqggTWflx+yCr5t6W2XVVAKHktIoqhdBilGPxTBQ7poARvYfH9pkI5zXug3WVyvu4Rvk8cVKY
wELFyYCyDmXqaJGdp8k+tLCIalE9iMh7TAV0al16D45pPxLx8HOg1TE2GnIqtAg3PADxOKmph2Om
u2MtzcPIxx+k2Sko6ytGUxtt4nN1jfPg65W2cJ+b7d6P4N7FrN8crLGkUkYr5yV1gJ20E+FoLPKl
n9GAlhi50dxZKoKIF2ObtiEg+iV57Ia/T4rwUpjJ9SSs5yQnHq6xtsQfQKRacIhgXG2XLrBCZlD2
9dnrMKqCD4yseD241xY8xJH+jxRLEINZ33ZesWPL34ajOtT2cZDSAjSSOlfKgtiWhzdER0+rnqyq
Nu+2YkzJ1KKriTLVmtCgSRS4w1iTKTHF28mWBNA0mzGtTnbC2JufSUJreNOlsCx929xg/kyI8IJx
KUYqh2AAoT13C7aLELSMHvM8gIGpTBqfnFcmBOdTYTzYKHwmKz7VDdjiPEBsYXAWLMlGllSAazFB
70uM+djX1p2M50NukbwzWahtmqQmJlO+950+t3X3MFogWJvc/CYa+0Vn1IHVAgkfUJaqAs+X1yQs
qSWK7zEq9k0+b+uCga2Isr2PmXDMAmc71GpeZ2H42GqB441lXsBp8MfHeEof7YY8EWb1LELaWGgz
rFJN0R1kaL8OMTUZyN/riFP51hq87cxCpAyHUwBEJ/oSxabAX3DRWMn3IlDv/+jyi/klssmMDWbj
V+Cph9L0mk1hYC0lBvOg0/GSmL6rJJrftOkjcpn1o87wqrd1eCRfdTdCJmXnwwQ1QjkrQve509Nr
OQe39Ph2KamR1dDtQ2o1hJXdPaQjH4ypv+7yfIRFD/PIxLRc2OWdo7JHI+st1Ij9K93cbL8kzff1
YKK6Gg5BzWI66KW2jpF2tCM9LcjFTF5o5WZJhknRLNHMLfS6fF6Vwt+0zvBQZDHm8RhWRN8yd3Jy
DIVhZt9xJl5y5sr7TEnmtsiZGvsyGvRzP2Fx9JNkWKLVWNta675uWh5gCEusDPIrleizkw5yxYGC
qI5xYFgx4ZMBrWmaTGjdnioiXkywlW3dhV5enwYNZJwrvw82s91KqyfVM5+0Bs6vLZX+heEVTxkM
Cm+AKNCM3ATTMOqtRTqrl6SEIQ/tDyPDjj3ggAHQA8hGd9V3VCIPkTk5a6MaoTiKO6MfXvO4RANm
UW87QbgPhoRmUn5Zh8guIlTuMxmF2XXnV++OwxEmETi/vWK4aiz5jRf1O6fchsFPBRqJP42Sgsc6
6gkHggQyWEZ0/yAhPERO554lUnj8U6nB9p+CQ3NjH1VZBNRJpC4E587szeE6s0LO7qMfMjukjR5l
4FLyfJfT7Y2i5FcPas4gzyvrOrIYyA0ClGmWDJhciM+aLO6roHgi+XEjtXds+u813Qufxi122sjn
/Be/ArFn2hQzpHwFMXMbkMvt5dSvM0uvQfXedQ1DnJzXJAi2eYmFOS2uzG56c0lAS9wSwHzHnO7a
s8zz2AxbsyuujRj3CvqjgAfGv+fea9obs5IXkPLLZlo1vXU7Tf2lcgco02+Qs9bmIt1giD0L980J
shPxwbsSU3xPtsCA8HYtSZs4NqGV7Sq0dKSOtt/rpvrJoRiHn00mS4+fbNNFsCqbsMmPY6UYjwJk
0l5XXY64OW96C4GJ04Ano6eEAAK4eF2q6ei2aXxXqarEQFygyUrJLw1ukhk8Ljj/tqRbSyiBIjy2
W+AdIwtMi2tFUXCGpndn5j4e4EL8ymZmXglsjxoyCpArPEfTnY3kDKUWo1Vu6WmkmtHncpHcv7L6
mNkuAzhTv6hh3VXndj5b7SI/oYiQ+5jg8wSV0gqsXh/v3NTYQDJdxf09SP+QSbpgmlI9zu5BNi+2
PlQFsQtZsdF1vvaLtyKAP2psBQDtkSQoN9gDm1xbSbbxG/gA3hrh8IAVmISfzr3RDLlQKTSvuDKZ
lTD1uSiHJ0ypNCCjdgsfreyuQFrZBYj3/cw4bonOWNj/vEMIXvcCjwCj0zC/tycGqKhUl5SEc9bv
KNrx/CaoQvLgOYCG7Sv02Hdjs9EdHDTYPTOgBXg+RYpnFhlndObAmFLv2/JqKt8ivFWh71Fu/jKA
TxIoQDvoZ4CXqO+zVYy+TtnRNa1NPlmqflZTlzmfx+trB/EqrhmTG2wTLd+u0Z5TZH8Kx2HENSNs
AiBRULPR9AW7+dYz2yKdsD3ZNbTi4lB53A/o06+hfWyNZyb1RIIZ/qV9i3F0zfSa/jvZq4zuV8Ld
ZRBPnRAqMKbA4FCANIeBEz1PSu3HGiHahXjl8VgVAch6UyC4pIRDC3850hl32EQZ8VFpFdH1Mvyv
qqeS5ICQyTRTxoLI3oLzIWEZgN6ZtR3SfBM5qJM4r1B4425h0+mXxvMqR+VrZk8wnS2+BSLLdP0t
DI+8xl27o3NC8pnsj2O/RfNzUTNBCy8Mzkp5+XO5t81lmZ+ktcC0ivJbHh/s9qaBEtJh34jocK2q
kfFIuXLzqz69Ca1xhQbL+lnT0AV9IOxrQi7M7vs4o/k4N8NtYm8dsZOBSULZjiLjwvrhUsQrmsKW
uy/qbY+OJ16mPEiUk7Ob3+Fz8wAKUtKGcF9zAi8a/tXPCXqGNjouc3rMq8hnc/lUtXdT9bNMMJOM
P0tSDzSFhUe/h2ixmkeYlIc2PlOZ1dgSfA/hASh90Jd5fuHQf6HeQXaSXcbTcGfBYSwi46goCnDI
sA1iTrjU/EXzfZVe5h5SUkoG4EEVvwM+gYtfWD1jpp+du1rDOHhqsEEam9I7GN2hbt+79Hpu7mb7
EvsH8lC+ioDT2x2wJ+IUMnpuRrW2JtZgH/boDDMxfRAEUID6YIBI9wjjjwvc4g1zQxM+cSJe+uDz
fnA2UbAeCwTf+7ndjQEnmR519sVQmheYVKhS0bvvFmEWU49UsTfw9uURfWXki2ItGnr5dzAgbOjl
/Zsf3yv3MrMEfkVnny/IDCfHBdNtNJPL5tzH34w03c0LlN/qLgjqQCsjmn/YWpdYXqrvzLgq4UBV
3lW9vH70U9TaKn7Z5m1U3JnjNzySGY5VlAjA2HYs6oR8JOFbUu0r+5G+oGQhGR3eJRAByQ3/ba1c
/C8FQkcKOKwdyZUZQYitT5lP/vraZKxUUimrXm+9BjXKxkJharzJ3r/PxK6T/Auw+E0OgGtOHbju
GDxdRNN5YihFGbZpQkR0Pbj08h6/7boycWA4DJEisqZcMhx3cvwGiWQLMGClcb8FkgOMopa8qeVt
EW0CbxcDYZjFrT0eeroe85LU1jz6qGTbuWb/3CtjGXp8Y+MNk7dQb6sRvmD51DhPBQIv4yFLFpoE
HodVpsuLKlCUwd+hoUX9Ngb8qdpLxR6zEM2IlUXvYO8hfJBfI4yNgA8mgERQO04RmBX4/HrfFudI
PEf0EwRsmSQ9MxZDYXI0Zlim5nXHhjx2JF056759BxfqtJdjeMUAOylQKW26AQF8xHBm1fKGZrch
umu2R+H9qMdTOP1o7DeQqRXa3IJOSzKe0uJuGATK2n28OGHHYzUB2wvPY1ffBuWpHOYViW67JAam
D4vRv2qj5yD84eFpGONvAZ8Vy1YPbMIsT53YARvow0f0PM51LG9IufH45UCAvGJr4S8MuD+1/Wxb
v0xOMvPas18oYR2o2eLSHK8hS6I5yMbtlOKRuRlQBA4sR3xiRFtOybMIaBeS/DbeuDlnWu5Icqgo
q0gVSRsINs/1smHQ+aU3epHwfhf+ljPeQRI1FO5LJDrTuRoeLdrx8ruBQSvsyC29h4B/YdcLvCAF
2FB6t0Fzk09byYndB1wHP9h+aYhvYkBeC5SeiMjlEZdLVp9qFIAGAEBgpF27T7EmZ7PHsn4MrctW
vtfGq2sceuIwYvLtpMPkZWO9NjhjTNSNzcGKflhgZLrs1mieZsPG/QS4RrJ54HZh9przVTgEZ4bt
oSEf1jC852QibANYZjzvXQU2miYtR+cwWFvOU1zAITjWutkM9lNqCMRlh1y9tM1NSVaJ+ZIjsfEp
z2vC19Ck9UTpTAsP4jQigsQtnwsSXO5klKxt6JbKPxp8vLCCKNTWNhtM2p19gSaKZhdLS7YVXr1r
8geFdLWP7hZpBa+nCGyMCfuFJdXBcaQNiD29HJA043UAdJwdK2pyEX4jXq1Ijy5Azji+i73H0kLF
ZT6KfmlZ0b0NPSJXbk0QD4zR4RfsmSOx8L5KMwWmZaPiv6qjhzF7cb2nrmYstLcZymkWMjmw7w6v
kk56BnofawfVTsmh8kqlJQKkbk0o3LbV9QoxIisDVMvp1E0905hy1yZMQ7emFxwae9pOdG6pSin1
Xwrew3rcg2zfzU22G/Kz42Aets86l/vGAAJu71sH4Q6w+XjvuC8Lbz+GXod+rHZfrCTaIF9cNahh
cePOhCnqgpll927ps8QCgzydhhOqeSy+7H84pGqgB2DQOn1vBG+twLGFEdOLIHCMOIBrAIU4rxcx
lBqeXDhOQ+juRVHdFVb46pOYoyvBy7MYzdA2oSOwkIxrTQgSs2C/KPDHi4um866YchJvMR6Nyrhv
exrlHm6OdPFrRCo6wL3YhSTPWRHKYiApEHm/odil9Mvgg5o5eNvCl6zdci2ZbZjEwIdsPemQbmq1
mNKIvhqVWV4VdSGgU/roWbzkAX0IIF5gUJkpVpHr7dtFXpSH4T2aZeamaD3sCAes5+4mOA34zptL
UwKlGxfugcHAeFX59k767i7VPoFmfvwzdGkAFrxAuk2DQyerh6lC6ubRFb7pZOMfRAgXeAo8Au3L
MVsbUVc+x22FYWuCzo64deKs5XXR99H7RwcE+kg1eafBcw+jXS78wxmDteQLsB2+6JL8iEbOITT4
Th6C3Lhx3SDZ+1lXHTsX0drU5AhJpXlVVOpZW9YIsohXbshKWmyBsljF4ZdDHGjOmj/3IhnUM1HJ
DBndwdmqUfpPyBwYLNgtCNWRmSwERPo37nHOoPqjk+Q8N49nz8Cwk5W2u9zNm6FwukvTCKqV6xA/
5Q7Y6JWwzjR5qafmqxSvg2fXnDaG6TLioJdmArOMvrY9GokhR6uVqPFTM1jcl1iJ29h8s21clB37
B8IBKtRyZdZCrbOKQU3B9CNz+GRF1A008qGLwHEbFeEpYAaSYjrmGkznJN+1gU4dWCbbbItXvKns
3Sikva+Dej9GSzRRfJTSBUTkjVgrHH5PlfXn0U6eI5oneH31YabYmRDoT1bFDA9n2LRQD9lqGybk
hQY8WXdLlkHCkKqE0mgqRY4FuQQYpDSmlQlovB/Gv1DjkgpMimsn7wRJnEYMiTlqQZjlpKxNCMpl
R/Ok+BY5+q5H+xdiQVg3fb9rS/dnPifvQcV8hL+Nic4I/aQx3sYQe5/DkCBvzbe2Xezhxg8RBz9D
23gsJDgUj6O9bVyl5H51aAUaUQO8K65iJzq0IU/cyM6ZDkFrhKRRssbN9qHlYJ86+gnxDtJHL79i
viWYsOPoabMDjsNt71KW62AfgweOYvzUJLM5qsHU2Rxtt9nZpvmUDWglkf8gPovWcQ3YscVAMSu8
JSo/UxxDhFPxbVaTYJ60D1FDvdR4MFYgDhoNBYx4TX2jBY1i4UZvfdcmMVjFevKIymJSVP/yO3rk
d7Okd8+YJw5YyoLWxPoL/9GWIZhx4mcp651WRgN7Ra1/TJlVT4dEmonzouTgtydtRa55H5SZAE2j
qw54shVP+PfzHDuDgrg3IETDnRIWp2K2Z8VLHWKudBxFkmLsgDNhNRrxvBtDB38tyROsM0E8wUYT
BrbMJcWWNBpDSEidtPE1kNpO5Xazpkbro80wJJhrYsHxYjM1bTZwyJia9yZdBElxoz1vH6bggHlf
mBrtIHmIAWqQJnrEi9IS6/ssFm1ArDAgyiYT2T7t4wn2lvBxKFoyducr1m27JcrMJ4hxiMZKPhRc
m0oSBlbMEZk5/Gy8lRjqCPUZ44HvJWUn41b6YrTknRnJELdYn1DNeAzOiytt9bYHjLZoBVoB7QAy
RB3M6dilzxaq3OcbNW2oFbvUCh3nqteUGJwu5oyp7MrxvKr64VpowxETF1V0mfleOO/R4s356+QI
hwqdtvmY3EL8JX3TiCYJsi+a1GDdZHHKrA7Ns99xWEJm3qLSYno/XIa+QsZBC9ANq2sq/R6KqijM
idc28c36Uqs09tCOt0lqQ0OOI21iRDANWZ6rjnPVi1Y0PHdB007ZDdxV6qlGprN9zjNrjmDXzRb9
sqZBufSsU6ENmMJDlAhxUfSMcy+HJOvzdN1MbTE90bvMiJgaBhLMIC7zJUbSFsYp02hof9KaptxB
DWOXq0YFJH0Moeccc/6lsL1b1vXovSkm2+0hPiaK+thFrwQFKIWGPa9sHPrhC4LtLj+lnWmzlcHk
xfuQGZqaUHvMzt/CnIHILW5wq33Ne8u7G32sb+VWNcjlTN5gpG9mgEytnAJHUD6GJo/NMRnc3uW1
77Y/HLct8m9dXQT62jKKqdkGxdAx77UF764cXEeipKxLcVuakDgBfNjx4O2iqh3IvzaaHPRlxRiC
vIcpcwRumkp2x15hDBsozAQfE1lWMnAFdSW0S6/iXgFsn/Ezy8gto5dOFQsP1e48X/7KG8sMr/NA
dB4IKSON+1MRofuhn1wteuTSLUbiPCoVxuzgTLNy/3vQjC3ynokHWNwJ6fasneDaSgZcCVoMIl0H
nxKSs3lnsCEL3y3piPBZ2M91VaLVHJvAeWxklnfsE1lKv5D6oPOTeCq34+BPnYtAUveU0eu//+1/
/9//8z7+V/CzuCnSKSjyv+VddoPsrW3+++/q738r/+d/Pfzgv2mc1qallPYQdkstXJt//v52F+UB
/2frf3V+ZIuuQ3/uZzsLUllVPDYw3aLUOH19IfnJhWzb0kIo6Xme7f71QukQzWkQghEthlJvOSEP
q6nsIBA16vI/u5L+65VCiXnaHtlX/PYfZVOhEUSAthOJ6a++vpT1+a/SitOW6Sr18fbpSEYTwlzi
W72L+lSc8Zaso5/BjnjIHdnV+/7W3OvN1xf97JHZylOWtl1heXr5m357ZEEU6dGuEQU1nXGOWr3L
esa1U/yDI9rN15dabtXHt8OxHMFc3Rb8QO+vl+KUWyS09+lvTPKsFZ082n+oe3w8DUkXH6u6oPIZ
9l9f9ZMfaDkYcCxTClvYH39gglAGRRHj8ylyVr1zwopGq9dZsa9dfH0l519/n+VYrvRM2xOOEB9v
pZHVuWXS1jarH0wjMY1Hf7iCZX12CWHh8rWVEtL78IFNMrNcK+ASmOS2rr5A63+athwVxMpYx394
Hz95HS3pWEJLR5rS+fg62tGUm6NgLOpH4IdsW9JSieDjm2lS/uEtXB79h1eDSzm8geyUtnaW3/3b
W9i0uSuiEGEhTOK9nM13Uyx9NnvvGRkkfY7cArNfYzp/WEc+ezkkY3XFUMVzbevD/fRs6edFAH9l
FM6TbAumMdNmEv0dOa3nr9+OT95+6/dLLW/Pbz+x6jmEzC2X6sWNIC2yFB5xlPdzl145CeFQ+vbr
633205TtmFK5Dl+d+eFrM2sndH08rUR1ob0NO2e4n2NbcQzuaBKgYNr+G9eTjnKF1MzzrA9Lso5K
DwkrYaSMbi4M1LEG595qrA4uA6+vL/XZi+mannK0pbTk3fzrrRztlB+xyFCzgcSthqgjn3Sxue9+
fX2d5U/+8FYijVWmkkrbnC4+XMduBxcoPD+pNKhUvYVVa8ZMd+KsffRKpsuedMY/3MZPFhHBpWyX
6zoSJsVff5uO/GacYfleMIitC5bK0TuhZPDUH+7hJ68H16HzhQRG2/+ygxqa/Tuya764qW23mcqn
nQnsOV5ccoUDp+7rW/nJIxPUkZ72+Mql6354OwTfcN3bHRQNKEAb4ofiW8vXMf0ZP/7DHfz0lyEb
EtJhObGcD0/NaxOv0h4ekKUVL5eM03aVzg8ZGtyvf9Onj8p1BQsHXXbaQn99VCjx0NE5PKqKaVqt
AGI6119f4bMXEMuKEJZl28r6uNzbSjgSoCTy28w6zWGKqiMMyhnuNP1DrG75qSBj5A8/67P7Z+Hg
NjHUOSyJHx5VlmG9bmJGpA5kTJOplkEPoI04gAAO+/r3fXopbWs6X1KbQn942aXleaMXoI/S+bkH
ql8l+hD21w75El9f6LNHZXnsZabjepLX/a+PSuSWm+CXxpzeB48dShOO7cevL2GJT1aL36+x/A2/
LfB2oQRNK5OjNfgnT4vbcOgVSF116S6QEiKMvWT+PleVv5EFw33gzBUtsq//ik/v6G8/9MPLrzQd
rixc/oiE4FJf7qLk+1j7tMWSzddX+uyL/v3nLn/Jbz83CacurKELXlDBU02AJpmfBeiqr6/y+e9x
WQgdaaOm/PCN9ZwjY99E0xlDh4sR61ChrjVU5uxPi/0/NqiPqz2HgP9/qeX5/vaDZllnQx7wjhT1
FByhaM2H0c1xLo+EMKNq8TYybZodSSQ1BmQHn7zpJ3eWNEFRz14APVk5nJUkW8Xcl/heJrToCsfr
9utb8vmN/+ff+eFdtmdO6whTlzPLKRF6XRnpNht/fX2Rzz+Yf17kw8s8znFoow9jEQiuBMqMmC7/
11f4ZG1T2rU9tnBHCvXxfIL1G6SGYpnJ7QJt0TyO5rfB0s6jqUc0c2NQYDXP6jA0//BKfXL/lNam
q7XrCc/+uD/4c+vXHO84pHTRczRUybrX+T5sUPN//Qv/dKEPX0jHmAI7JRfqJ4WwqMG6hgGZcel/
dpkP67Xf9EmjIi7DTUYH8DYxlULg/m9cxOMbFNw7oT+e7jj1zWaX87QGUT5E2v4RmMgIXbw6/9l1
PpTblmGUzhjapH0xwEzdh6LAeuf94dT/6YP57cd82HZoHVVtuLx6eGUaFe7zqlx7/Z/Kp89ecBwQ
Gt2y6fGqfVi6QhmVNU+cctC8Shf/bfhrVg+4YHf18PD1Xfvka+UE8s9Lib8uXRz1kyhBBcucud7E
zU0cR3/4Wj+9giUtBxeOZZsfa9u8nj1oFNwy6dFw5p7Jzn76N37Eb5f48LkUjLByz1oefe/+mJtw
rzsg7V9f47Mn77HqUKFrS7vyw9qJe8gvK6R8OKaLFyPKXyvmlVbt/KFp9Mndck3oJ+DpOB/+SydA
ygRrVMLzGHWY7y2YwrheAWZ//WOWG/Jhw+IqrkfXRhAa8HFvzDyV5KHDVRjjkjkZrYAmtxfsYyTy
IZ/9+mKflK/E1KD0o0K3OUF9eDrYE+xYBRigbUTvuzobw3Pl40j3S88mcBz+C+AOd+83fzwC/OnK
H9a3voi8DvhhxSabto9hGoqrXtKhdn1kEwDn/h97Z7bctrJk7Vc5se+xG/MQ0d0RP0FSpObJku0b
hDxhHgvz0/8f5H3OpkC20Pa5bd85JCpZQFVWDivX6rZ+w+iegOxhYc0nXqPNyIBj2IYpMy4ws5zC
2FBnr9TrXf0UReO2FsXCOzyxIadtqE3eSHOceSpLWVcEtkI3XhNMAEcxNGVDK14yuIzW77/AE+7I
URTZ0gybA6zMMzCJUXSmBpBeaIUCy3sx6rdpD50yRO79RWkJhR5aQJf6fasn1odVqmIKbZSpkPTW
M2UpYPE8kaEJ7nMIGj44NiLz8Fe8b+XEi3IUlczSIWthk85crTAIHuQYKyZMlzaoIg9GqfdNnDhs
jgoDEtVt+AYZ/X67kB5yNGGoBKLtxA8iGbkMPh2WY4inqL1J6q/vizfmphUfBKNhpNh2GxLktUjd
wzvNzGnIWMjuNxbFY9OmUMg01NlFOFI0BdGAFbLAmiEzpD0z85kIdhN39tP7tpRTT5ATg9/FaVlH
lQ2mdlrHzwmRxUaBBgT4kWu+JFtzzaiOOz4xj4Lgni1cf72URJzaHgeWLfntw9RrU0gAwnDHTHF3
sr1SOuXs/dWd2ueHJmY7sDVVp1WyyUQJHEdATOlV4JT9hRe2tJLZRa9RzIYOgztSTcdvsYe9aGh/
/Y6k7qnTxXEMQ9fmLqk1GqmTfK6VIs6uJeW2csZLhvIWfOvJB3ZgZdotBxu86bK6Ggqs+L0FnPpJ
DNkm8X+8/1ZOPq4DIzMHngmPpC7BiAKPFcQ80aUaN79+1795XNP1dbCQWGlEHkxvAo7ZiXKiugzr
4eE31sE1IRuWQ7akzJyP1WmEklOPP6x+2N5Lm9//e39/5m1gLglToFboF2vNB6dGt25Cu75v48Q1
TpXx7zXMboJ4KPEMHmuAPRllkVq5kWGAHBRI7zQE8bj7IM8GSf2+1VPbzHS4gAhZFJ063du3o9Sm
A9c/Vj2GS5QYYQ2Z8Yt6ycypjXZgZu5hbK+uUr3gAebDi4ISk+wt7LKFdVgz/yIFXSqZdP2Z5IQq
Sr8wIKdqy5f3H9bSKmbeJQ+ZOpGnzLiyX0orWBOQL2yCk5cA/U2bPcx9Y81DKrKHzCwm50L13LuT
N/J3ppXoLkku0N2J2mA1XMKN7ULOIjvr95d3KgKiP22pdI5V56ifpbYM0SXh1J2YVCRDGJurLzZi
4aP/GEYLldtTj9Ki3IglTdcpeL/dd0Ej+ibufaYbicRpCzIXni4s59SWoNnCVcpqbGr5b0005VBE
UuBwF1TFhRjlrTdAu982C5HIqWv7wIwxvzyVEdBoihk/8PYMd/K40GxIh70Uh7+xyeEIUdCPMykx
zMMRa3Q8XS95QXZlPQotQ5UVQt/2N9pHzoEZbbaipja1eogwE9bhBpTJVvGcTd/ICyHBq1ee5Wdv
7MzObC01g5pP+y0Qm/JHdQl4yUU+xW2NC+csXzPZvmDx5KZj+swgU1PpgMwM+hmzG4wwAl+WHqtu
GkNMN+8foWlPHS3pwMLMQ0RjYTpFgwXLSD/0TXoF9dFzUyKVUjFobEjWp7LLrYkfeeE8ndqF1J3I
IDhONFtmm933YzvKswBmtxG9z0qOz9VG2QH5gooAiZP3V3lszCZ3B4FAa9GkuzPbIIU6xqYZwvSG
E5M/1xr8blU4ERxyFqIMvOs0q/e+yePDjEmDFhm0zzJNuZm/6ECtGcQRUKFa/p1tIZZgjuM6A1K6
YOh4j9gUcehEWxwBusIzQ7rjD7XHoOAKYOpNHzg/IJkyFmwoS0ZmMVGeRIOTR21JqK+fm8kuZChl
A33XQ4NOBnQl6CquGeFbCFxPoCOmtZGw0z0FRzDv15qdlMtBw4AQN7FFVsGgg7aSUk++1RHFujcq
pf6SF0oUQQMGTw5jeFkMmxXMG6vQcKKl+u+pbUQLi2oJwAbzqBEJmMuP/YxHnWvOHtmzlcJ8VxfI
UMwsAa9OPfBDU9NXOQhCg7FI9DbBVIdcIGAJ7Rm2uQXvohwffvaNalLO0lWadfN+p1ExVgqdBgSI
Z9Gt3q906LTgWvVRTo2dy/RMX/eu4iLH3N5046Uw6lWH1Dw8jQvv+dRZmVAN1KJkHN18CwNns4QF
gytj3rYKkLhs3L7wL6XFsPikoakPOh1JcG3Tzw+eKvoXowCeR3TieZCZgc5fxUifr+jWZgtrmo7d
W8fKs6UPStEQS0fYKPCbhp52BseyM86Jic1VHSS3kfDvgcUgMZ4sxMXH0fhkD5wB/g0yBW12Qm3g
iFJYwq1Uj558YU+TFF51bUsMNuGimpteoLiYalayed/PnV7n33Znfrxh5jDkreEZwppxr7KXaaiB
rRj8+kxm5Fuso76GRPc3rDo62AObCpE6vxjHQZHQpwUOL/nO5za2bio0AAcikHWTh9eAaHbv2zvR
CwaagpMFxzdhz+axGXMfUpRbNWwasaVeg6TyGRIrg3OoI6BeLIJ80xlJ+FlL28GdWi4uYHDi0d4S
SH7V2cJDP7WPD77NPIRLRy2GhJRvI8e7yPkEpwPc2guP+ES082bJ8xqcUgvYHRXBjmJkc9VAJ+0a
8gpkqqqsA4gE3ZgZug1x5MKjnoKa+ck5XJz69pAiwGdEgYVdKPy+6hsIxD9WT7UbbyFmXHitp7zs
oalZGg4mzQ8UE1NKAe2yQBcloy22sKBTtwbVoglvNNXZ1dl6DElQrAKNDwGsGTLiOrZu1KA+loh7
v4qXurAntwbQEgumGA2g08wPpGObFv7kS83KRoZQKi+6ADZ5AOvKb3g43M2/LM1OfsVYfBWW1GgT
J+7Wslcmm7qU+7UE51PUq49+Y5br9/fGyfdFq2KCl9AfmzetaGSNPlQ8FNdznmc32FflOH5638bJ
B0jIMSFLwC3Oc5ZKTrKgqaah5GYCricvMmRgWV4vxL9HS+HSpfEyeWwdqO68jmE1fkOxniJW5emS
v2kSM7pvkqxNFi75k3Y0Gd4P0DgG9+vb00SEZIEwh9YW9JkHd4WGZCNT60VTXr3/3JQpiH5zblmR
RXSEf3QoCc87yr6fK7bZUQaIZE9sxZBXcNW28dfc1KKL2GQctDFChoaHASplk+n4LmMEcuFLHDmP
6Uuo6hQLA/I7AgcjgxUBC+axlgryxE2GTGFYZQzdj72+o/MzjUq3uusJBX6ocSLeM1sDvi1JXToe
p5/H1LtA7VoGhz07iYqsqMLOUtSxalODLH6UUC0JEKGtA22Tt2iwwNECGyTSOjuD+PcphQt54e0f
bWbVIMrR6G5MaDOCkbdvP2m1EFAZUYhomRJX7O5cGNleN+wljNm0mNnLf2No5uS62BGJ6mAIBIHv
6pl2XUKVZZodM1IhEjah/WhY0Mq8/7pPL4/3zfqM4w6EV+iMhZpauVLbGFmEiOTKTPyJrcYKN/+W
qXlBMAskP0p0TFUQwxRpc8b89TlCPgse7vjWfX1j/1rSvC5YFk3DfBXxlIcAoFH20aWA0e6+umiK
oUOZe83Vr7pWrFabgk0LiFVGRTEYUniFS//xNxYNZRpb1daOOwdjDQGQbxFUSq38oTN61+jizdBo
d++bOeGjGI4gdQXOT0dzHs15em/1WmrDsqKgANm9jOESpOa0BZ30eMLIHmGnkX7Virg14SxBrC1R
CFrGqP7+/ipOHfipmUhnVEFVA2jF28OGY5GEVUxG4MRAZFjr7uOs/aBHY3APctC+9RlyQn4Vnb47
6mXQMCh93RYLMY0yHbWjo0hXgbCe8R3Hnnl8vfaYV51GRW25IFDLYG4Yr4zcuU68eAO3HMwlCaK6
vbrtPGOtNPI+KapfLfxNu/jgO0xZw0GiVWg5k20ysUEOlrCYKABgYJz4K3/nkR/YmflYVW1bMEzY
GQJG1TWGXaQn1Bcjgq3aLq/92hlWba7ClozGxoLxo+yZNVJ9BqdBX20K7d6uUc/iLKoN4hChPMKb
VV4QDUG2yT/YujKolmwoPIbG9NdWB9fg+ys/CipfjQMxUDE/3Xhvjaupn7Sixk2MqfJca4qOak52
36A96Tp9tgRCPXV8KBlT5iej1QHZvbWWqt4g0snPllV66dj1w1ikS/3D42GpaUkaGqRMEp1Izr3U
HoeQ6TzILyteYGwaxdWgyJBV6HF+2YGJeTGZYP4oBXl/BT2XfK8PorhpTEha4ojpcsvjjleb1Lkq
Eye7f/+Bn7pqDr/d7FSlnZ4Hdci3GzpIZPoaHGX1IfCdhSjq5Hs9eAizg2P4BsMyNh63mziBKMZS
nTfWABsB6vX9+jfWZBIa4hOBgc2xHAH6AmEz4Hcb2YLYr9qEEBqApvodMxaVUJONqoE3mu2e3JFL
8Nq4dyiIsqHfZrCPRtYvo6em/XNgZnqDhz6nC7MRWSDwMPFUz+5QihrAn4E+y7/3krZUtDp5JigG
GMBUTFWeF88sRTHVenDKVRgH13I7bJIoDBZczMndABBmuhen1HEWvpUR6jSlFFRAsiPlzCiCB2Z8
L+OEiKoJM3XhPZ22BjHElCqoR+D9MIrUUtIlVoQY0CpQgmepjZ8izfhc/3omR58LZI/qTMkCZfLZ
yoJyLFNnjFDbaKF5stCzqJWmXHCSJ14RUQW+hLYdoLp5b1KBAhSEG7mP3Y/NeVxDtgWxSrEAPl2y
MruDIgZgvDRLeEm9uB3zHmcU/fpCAG8QVtAatMm4Z14halIE2gO7Wg2wm5ieTwPSWsjmT6yCd0F7
RMO/60e4Lq/IpLHrvIki+atmPXrqUp/ihAPFAJC4iXpEBff59nhKctfIQcUasug+iaF382BOk4KF
PXy8DJNuI6UWaq4AW+eXMiFxyY0Yo6kV3pfRV91IFo7k8TLI6GST08HTovw4u3gHcPSQrg7oR4aW
dt1Ikr7WB1nfRH5fb3/VPZtksFTgLQqcBuXxt08M/SlaSxptDfRnHOPGgLBXhYT8fSPHhx4u58m5
GMzwqhRV3hpp5FDIteWweytthBmI2DkHg1QhExEZGSMt/RgEv1qrVrE5OQAyQoYOnOklHnhqKY3G
vLDZCgEMNiun0hCEUOx4xejQmaKIeLok7sdFXP2JvWEapDIOJCpAU+ZLRXZaKXydLd60SfQxCeiw
Z03gLLy1U1ZMOpqUjtiAR7ddz5CaaftYGfri1gvjR+hLl9KZ6by/DfGn6NpgpBxQF+5g5g/iyIfY
2IwQAUPgKkjQ33I+Oll6OQ6fRunb+xvkhC08tQ1KiTUdDwoUaoT+qZJOrKFpc2kguA4rSo4IEzUU
RMloosZhVK/fN3riIeK5uRk0m32CQ3q7Q9SsEVJVwS0mJR3UUNqogJU00v37Vmapkq1BNYDL4xyT
3DIYPX+OKD2V3A9km7nV7GsLBpqAGgUKA3dA1lcRXL891IbhMO4rSd7aiPj8hf/7jzcMC+KVceFr
XgxViPDN7L//fRV+rXKR/6j/c/rYv37t7Yf++6b4nj3U1ffv9dVLMf/NNx/k7/9lf/1Sv7z5zyaD
l3+4a75Xw/130ST1P7kgpt/83/7wH99f/8rjUHz/rz9eUEzP1qGoq/Br/cdfP5rII1QLEPvB+5gs
/PXj65eUT96H+T/Oqpfs2/d/fMv/cZ1XU8L9808ffP77i6j/6w+It/8E5cyeIAuRyXpkro/u+88f
2X9OjTbndYxlKgln/Klg+syfzBLjr6AnIBemakzaAin268/MP8HYA0gBy0z0S4lO/eOfj+L250n7
+ZZO02TMNhJzy0AowNEDSKPmTvNt5kWloWxttU1/dG6VbItbcZZB9b8atqLe1GeZuzSJ8nO+8cAD
YJCbAViBDQcC6BBj5gGGNNFzWBlCRuidQIZWky+2Afhr12et4xUXGof2Jg6HdGP7mTe4coiMRVLl
ErcJqSw82nKu77QxMz5TUC2vMtGyt+O2RqJNCaRzBXhEs/JGq3+WMknZoTk1bNt4sD7YRhTX8NvE
0be0b8SzCL0qd6XMCHSUSPOehhclZsIUCZ7xdV/ZoXXWZjVsoWjXtaigSzAurJgsh8WyaUOoUdto
TLdRUjcaEuNd+ilH66XZ25lsfiw85FBcTRrV9TANXYy1T+etLqziWctj6UmC7OVT08stTK2qeddV
FTBnRfY9lRdR+DjIQQ/uRGnWJjogAwgdyAQ7iNfRURDQJSG7oYs2RJIn7G7MIJMvNEeAfZnU1Mdm
xLOOkp47pBTowsB3OSKFDh0PtGilXwZXdV2R4xt6rkdQU8fmLu4QEfKDSmGWr0+epUROryU1S2EX
s9sBlcjashGdaQP5Q+XAdlk6nSZtoSxwEEmRtBYRGfRKy6bzrnIZKNsFutDlRkhl9jEYYulOSVPz
61i2Qt1Lmhxeg83hO3KDQ3LjVVl93ULNw7hiN6RnreqP1yFi3KJEvS8OjfEyZpBFd4OqgMHQ8erH
km64C4U0o1JRpUHYy3kxG2q4sQaWLm6voknHj6E+wPFaycjG2m7gAS6rYXjU9Eb9Ct9UeKf4OrLC
uVE9qRBmnLUwMD9gF9Ut1UthmRKVD6elUFpofsrRj/W15kSIQSl6baEH0EH2VkuJbpwNtd07Zzo8
yN0GtYnmqSYqtl3diLLgQqqR3RVGpZubUh5R6TEqr32OIhF/H/sognAwS2N9I7pAXAVRo/9AfxiN
pLwes0srLL/CwF4+64EenaFI3V0hxhRCeB9a8QUkS08xguk5hHsVFAdCa/aB30cfcyWnBWTEiRuG
Unvlc6a867JqGOAPy+gxhT8RrYsQQa6gr/vrtmOusgorY0DbXhLSpjRC43sRBdVaKxDBo5Rqb6va
ASnvyMMuzNPkB5+ZgPpmWHdnwZB58Av3fRBmd6EeATDR0dkgJGqDr12GiiIDQWMQ0szzrJe+K8Vt
PVjF5zhP0dMR/uDEO+I247qOJNSAdXpwbIEC+L1WBh/jqqluI0PtnsHrBuT8Up09xoUBYwWT2uis
dPIlHbciY1KzHs4dVDPobDMl1sNunpl7yPfQpPTaceLTMmoYuHX2pmupYiBIlPrqrK2tImPu084z
+CiyzONXipGh6KGD7s2qEapozfRClgcNLQ60UiFvIp6V9KLbyE2YvBReI6VuFY/Q4+W18+yHdpRA
34bgEhpjHgCgQA7WTRGIW0flHKEZ6qOHFhlntq+ol20U6Re6pNfXagIJ+6pLNPEZVQLnttIV72Mi
Dd15qxXlDkkztk8qJrI7nzGFmF4SjaGqQBVkVMHfi6EsLkcpV2BQTcZvkp87bodUx8feRBXI18qJ
STYu8gv6GtIPJ1ChkFYB2m79ruuv635AagbiSu+6GLQOPKdWSWfUZZvHmECLDR6jqTyExnnWSOZj
liMmr1pK7q25XGo013X1Njetcmc1MHaVVlRcIps93mkZsoVMzCDLWZbFQ85rvoBmp7muUwcibKOW
vpadIp2lKF5BSd6xb7s0vC1t9Is9rUwebPzz12qUoMt0BB11tR3hQYR6H8UfZWX6nf5Nj2htdInv
3YjUbtEVRqfqwa/j4L7VlPwSTjv0PJJuOGfN6rfaoZVl6kHKOKzXersIIjkEl6QgOEtHMSYrv6oo
lY0ixPPaXn6eWB76kGOZPyvB8IpAHW/0IvYfUied6l11ISCX1u0YiWBGu2/Vzgi/FHFXQarttdqe
q7fcooBBWRcVPW8nTFW7QGSnPS8Ve9wVWQkBoQnVnIu3EgFOOZd2cAUhpy7pTYo+cDaR03bJ1jfS
utog9gtbbyoK5ynphJyuqPOmpNexAI49QPU3nA3Iml8OKCp9tCO7vBI2LCKuxggbhI5a4wUUL4YG
6kt6a1o1BD+6obWSlZMm8V2fxJrhakORWZvpUjRAimrDD1ihvI8jgdqVURvweVvj6Kfk3Xp9L5yu
3Ud5IyPo3afPYyLD1VcxX1UgpJDZueshDO6sQ3q58IAiU/w517sMVAbMmleQSDe7ZKAkva5ro4JI
W4vCap8rYQsKuxNQjAaSrUsXci5zg1laWP44COD+iosO6cJmuQJIMibA2ehTkXgqV8yqOhkjsnbW
m58DLq4kPzNgyA5ocXro1ivO0/u2ZuX3yZZDXRs0Hn0jWvVTYnuQRCZSFOeNMD/rk4RBoNHZPitl
i0QSRmwLKSU6vCvLXhp6mKX/bCdKmKRdwNRsc8IHvLVKsxbuvNj+0UIeaXoOhFefo3/WYv4vKfiD
esWEI/oXBd1RUvDwvfLD4k0i8Ndn/pkImH8yW0mCPUF5qRxq5Bh/JwLUYokI2Bfkq2THf+cCzp/0
4yZiOdo1IEqZW/k7F1CUP+EDYpAFYhZqElD1/Eou8LrJD0JzvpfBV7BpzNjgOmB7ebtFCpVWY2q0
jImfQyXeuIOb3idrVLDQN3LxjusJOdVnG0D3rr+13XZdPh88shPHcN6J5LmACAZ27xj0bfkes11K
HCHsGKGYVbQnBp4wVAZU0CvlKlwvlcGn1Rys9sjULFMvLebj9DSHOsk2b8kHtpHfFG6rmeeIqD1y
wV2IUu0XipXzfGuyysgmNRyYsKj0zdGOflxxO0wL7FxlixTNZkDJw0X73U3X8Db21ub9J6rqc9c2
s6jP6n56NipZIii5wAiqPNZBUSGzJOdrFVWYTTuM9MX9KjzLrFqGwh2BK0cS8Sc76yQUMJJ2U6YF
9GB13e+lISwuSmlAnU6CZPIL0ddgr7pY1aT9gLozkbxE7I6rj+L7MRlIyULRldJl2zulubGzUZQr
2UwrxnoGJ/sS2S1MlYPTXjupItHLaZr2uxoXFboFHWyyalxK6dYXqazcja3fVp/SalTgg/a0EFYT
D77YxIUqKhtusiSlWp5WcnmfkurY55Yh9Ed/6Hpmh0ScrIemya6qRGnv+qiFrjh2pEffGJ/tyiDX
0xNvG8eD0aElUiPXVytldKkIRXsw0bTOVrYegkIzzNK67fuuC9yylIwR1TvDQSA0H+1r0RvDsyQR
aSQJUlD7TBlhrg8rB/UnLdLvqZVCKqSU3bc0NsovGmGhzHxwk3yI1azgTJVWfS2CtLRcGvH+RWZC
frSuEygskb/xnEc5yXOEbpWmcmGNkJ5TEXijO3RjW+7sgGeLlqhUtzSNUiRlyRapgzeSaJGKaB1V
ALJQx+pK76P6E6oDCLOMMH0O6CXIOrKU0eBdGelYIkZRpGijydHWbhX2gpoUVx5l/AoyeMdem31g
MwSseCSefXLb9dGwG9BYOxcDQHqvDlKxkce8Y2yqEAVwN18dV5pIoutGiAC6HMKgjVqYZrwmYSa7
iOWdnybap7ZI07PIAQm8yqQIUTuNBY/nkZSDqa4stdFXWVNUD2OXgkTONSY/XFX340m+eJJ1tytk
FEZ0aWS5j9aFVYnzkJrWvRSETbANUHx7gGS2fi49qyO4TIWbFOhuIOgeukAZUIDuA/S1FK3M0nM1
7hvpS+iE2ZUTl/IUOBrlGl6D+hr2vzJZyVWrPrQj9Dxuorbeoyid8V7LDOejNhrDY1R09qceZ4ZO
X1bu4ya1n0JJ6h98+se+2yEj+ZgqPImeK3ifIElz2WeyfG0XcfnkIFr52TeG5BtwtHyvZXZ9XWej
dxMmxI8gL4B8w1EPk16Ui+gO+dXgOiV5eLGbPr70URO98aE+/+yLqrprYrtah46RXAWhJHZWX6F/
4vSBOw5dsWvHrNqncWxta2Mkfi98+U4ujLpDrSWWmVEmIbS8Ud5ZdlrupbbNL1TbQmcAlVa0/Ixx
a0CNw05KezccLYhFFPQDEqdt1vDEffPB+rgkQvpGtjPJpTdOhFPV9p1dKo5r1mV05kVqi5piZ+2M
TqgvhtfmrtoFKaxY5rDP0xDmZNh+N7Xho5BmGf4mSrV4Z7a5tyOIIvJOQlQCHUjjLsLSDlAfd3IU
U+Gw3lkQlu0dsqUdLE05PPdVv1FzLzkPI5FuyxTZjzEq5IXo7sjfTrU0SnowYlJ2nib0396iXl+K
UmmZODERsjIz5ItU+2FSVTEMYz1k6FuG6qcMoZSwefRTeVUa+1KGtc2/NTmJemetvZZZguxBiS8C
J9rUFfpz6WUQ3ycoBqByRn7hIv6bdvK2qnBF9pkHE/MIc5FIJ6139OOpaEHsG1r9mRxIG0e7qeF0
rwUc5cGtnberPrXXqdYDdr9L1CV4yRwJBjs9eCWikYkIhNmv+VQElA9aNxjccSgfriNtXRsblBwY
ykD5XBvp1LjFmbdwzy0anQUvkt16FOww2m+TR7N0ydR3HO1NO25IRP4XnKRTmH4YP7xdJU2o2XtO
c1WUMe9ZQ2agTqW9LT0NQXuZ1EsjNQtrM+RZqJIlcAwX06RUve42ppugSr5BPeBScdVV/ACUbyk2
ekXhzBfH/jUZrplCzvnkfdlT6DM9QsHOlW663F8Nbr/WXYFGx4rbE7GolU8nZSPWuAhtM+xQUycs
PIvO3g9fCG6PHvLh95jlSlM+Y6kBlQije1C15DEyPtAl+/G+kZPP99DKFEIdZGS6SMp+kF5X26Mv
bGz1zbiblolAzNYn6PXXxs8Ozv9lSn8wNsTZ+58Tpf+XvPj5izjsmPz8yD/zJONPxWDg8U12RLMV
giGbzMmExOrv7MiemitTY5QBSTBedPkOsiP5TxInk1xCAZtJOmH/Snb0CvY5OBLk62B1waPDKK7T
djNnnRJI9tE48PpkVXxsfnQvcKhv7H24T567rXUefoy3v7j3jwxOZ+NgV9YBGpNxgsFWKy/akKhZ
UKivHBiWD57/iazr6JDJdM854w7IAx7YHP8OuqHR+jFMUU8W28yyPjt1fatXS4whcHPNT7PMS6SB
DrSF0YGjrmXlS1rsAbenxGgYwa0kN6CPTARC71N6LhnaxEE0XhZ2qiSuBvW8hDxIl+0NpY1MtDKZ
QWVYPhxLZG5EHt80mTFQ7h8RaqSuq7lhQjvGB9GEYNKgukHYf+BDxioyjVF7bEJuRSiAhnXSKNWO
Wl50T62fFmGMPCFpG1JIQVij2CdCizRX7++9TpjbAmFwwpHSbNaRJAs0TslddkgViL2DesmTYrRi
rddOfx9ZAULpZa0GyD0z7Ib2r6XcMEYXrnU99y79egyTx7bv/Qtb9OZHpfSyDuxnXzxMMgoXbSX0
fZVTAlUQkgg2QDn89pwxi/GHIVdWsm5lFCWTvmxIoLTBPldDpX3xwQ2KtRd1JEZZAipjHcl9tpOZ
4f0mxWn/VFnK8MWpqK+SdKfFoxml6qXXtVDFtq2UJwzAoTHj+aXx3Yrj6KpEEgFe1zD96oxtgMIC
+eMnwj5vEvnU9nJmVTu9Rp2jKWU7YELebta91pjXUZCpm8psbNx1DGBhJbxOTalmq/1OHXlVjKaK
8z4qy30T2vU6jXx0IjPDfETsor5PCis9y2IEjNtR9EDD1e6TZ8lRzKycMqztIksufUQZb8reqa79
os8Ylo2ZikQML2b4SWoU+6plMuK7pFSBT6mT+uWmGnVxaepJe2X41bAeaWg/RFrsPEg800ndSCs+
FTXpf8zIBQq4DPWuCgZ1KcHWpX9u6EWxbzS0qtmhJrpRVa5vw1EL1wgxt5Nmj7JtmSOk4Kw2LXRg
Xn6dUwDstpU6OGtq8vmuty3THeIe2WikAdyKYBrgf8DwX+SX2rkdlOFHMeb6te50yad6GGplG6pD
w1AX6FxrVeiVQIU8flRbpbxBcMF+MJXBoCjKlbhDnF65NdJ0vMR1Kc82BNQorsLf/xB3vc6kf1Fq
+z4dvK2ARnftxKHzScRtb7q0u8YHpPqyD7qe0EewhZVeoDek3OU18GTqPoZCVyOK4nMj7fono6cS
1I6Rp67KDLnXNM3QqgrywbyI4J0ZL1JLY7wuNJ0npJJSEj9JC58sxSOt7svsU15EzlldRN75kGvj
V10vtO+9V8WlK5BhWYuxJYy1q3yjd+0P4eUJKoaqvxGjY6xNn4TE5xJ4SSNq5StPV8Jb36LNZUk9
7Mq0TPJ1CkFbyCyuYTQ7w+iz+6z1nAuIpI1drypDzxx2jpKn2VtIeAZVl1zhGb1bQQe4uhnlooAA
hmboj9ia8OVFV8TIclXRne9F3hRZS0CaHDvSv/QhLMgNfZjvVRIUT4XmQB2kKFQxXLQvwpe66W0S
3L7a0x7sPsI33T63cul9jURnb23fDD6mqIncxkqfWeidkeyvqqooLobXpBx9EBJ0v+/rT0aT9eFF
z0TxAC6bP7nyX1N7tJNI89PXlN96Tf/trO3FuRoAeaYRRoUghk9NrB2v59WK10LCZEdeZ/ZoX0Q5
zCiuVFB1iF4LENZUi1BfyxLJVKEI4Vj+Bndpvran+kUkd/EDnUaB5sdrgcObah2ylI7P8lT/iIVS
t67fZPaw0plx1119qpZYr4UTk5ycBFsO9AcxVVa01yILNDsUXKQSKcRxyo0c3XvRcyilp9oMIYNJ
4jCk136a1ed03fQ98iQyLHFTZSd5LfK8fw1OUfTBBQ/WEhKYiRIccAWUC9Ysym7y1hjoEhLZDoii
c418rvolCpOTNoDhMclNw4FBvbd3eukVStCV2LACDyJWlRbKQsQ8/YWjVRxYmOVBZZI3PXMTdCez
T22kXmpokjZM9MppBm+KvRA6LK1nluwOqtGqwWSt1i6t8lkxn99/J/Mi7es7+Xs1xizoavPSbkn9
0fTrPVR6fP85D9qNMrbPVYsOq+bTH8qqBaMLi5rPD3OfI+VVTS/JovYsmc1NKcKf8f8b9NRhw+k4
5mKzHSxsVpUNENkZEtAAMGZGW724NMpqXUfVwutZsqK93W7opld5MGBFrsWVgjuLqVfG+d37L2nJ
yuzg2N0gSo8UdTVC0abtteAqThamC5SljTB9h4NgGHmnUZalIVkFl+q5vCnvQh9pulW/Cl0mEd1u
rbn2l6Bf2V/8dbLwFJf2wywJpYuft4zHs/8KhM5iG9U9bQHMuvQIp1N9sDxV77SoSHiEOnLpXfBQ
ACmK5WjBypzz6qeLO9h1M+dQxLqcjjorQR72DPRgvQfchEbySl9RskPLcwu5xLm/XnITrynEO17J
mPmJqNCqHvkAYs3zeh3dUuAqr4OP3TVVg3P9ESlqeECvPRvYyNq4/bd25zxvqxKpBkyC6VC05jcE
uPy9oxBNrSAEbRZ2yunXCJ83swF0445gmX1jSYmFLUXpV1XXrnsjW6E/9hsrAqwHXzmj5EdsLpqn
5lYudB5mcNf2l3kcuZ6+tJRpUx+9sQMj801fjkFjahoOqo3q636ozuoo3wFhF3saIwuKBSefG0M2
JCDk90esgn4ttQpNcwANY3sRRmcF8YNi6Qvb/6QPObAy81NQwKjCp9cDWC9FpWxEU6KxkXKvVnqY
bWQnvKri4ez9dzVvqv48cgdGZ44LxFauSw1G5TMmOBG0unS2gDj6VbTtPoC0Whcv/mMEU6cLO5sb
roNuvyRRNh9QO/oOs3cZ4J7rsuI7tNvgtvvhfM3vYUpeq7f2Q3TNsf//7J1HkuRMkqXvMnuUgJMt
nEVkJOeZG0hScM5xnT7KXGw+i/yry90c7ZDI3s6qRCqqUt0Mampqqk/fm983p/7u9sI10aq9dqD/
fFMppNWNV2bNIHYbPqP7qO9UFMc7Fy3pqrLgr6qrF2Oh24fKVsN7agb0b3Q1vnfVadj4KWveRV8b
dhmKmaiHSp+gVvvEi3KiXtIXBzfId31RnDKk6m+veO3EnJuRdtkB41XbEEj6DIz4Bu/3IQv9OviQ
TepGmFkNp+empL0ttAFUWcmKuj2Pvew1UPZDBqvkA8KWh/mzZx3L18nB29MT1d/eXuXWZkpXiDHC
nFnWmIZTHrOacawaUDotWMjbhtZu3fM1SleG6cZa34NFRSfW/jor+mvNzTYC6YYJeTQeDU0HcnRx
HXoO+gvjfTQlHx5X8f/rvP8H4i2BJfifC70vvoGRj/7vf5Xnpd5//l//1HpN7V+AIajrmo6g87dE
wvIPJsZ0/wUvAn+y9T+qYfzp3/h47V9i7pOJLPBTtJdU3P/f8HhN/RdVJAblVX6eEBuzn1L0FT52
FsPoYDG+ZMMariIkRlNPen4gXp16aVoXFOm87mDFGS0QO2hORo/WbNH26qGd8uRObeBNyiwle9pZ
ezQPKkjXgU/S53DY7vOs0FgmrawMJEgAwml3qH9/VIBNnxyj3JgElA61MATmnuYzIgGAkHRpnWE6
5UtWdtTTqnq6G0tt2ff20vipa8cbmbx05oQpmOxpAWKMWpohRcmip9zaIBxD3ZC6UGxzC9vTlsKd
fPn8scIMDpYQdcLc5c5pEDSGixWXEMQpPxClPeS74K6+794AKN0Ixit7x0CDC5UrH4pxWikWMzpf
2yDE8RFvMIAWaMb9mNUUQrshOJ6dn9d/HO/80Sg3qv4si28FVRrULIjVSMtqPDWcXJalPkt+Fvfu
t+SoTjRW6QRP+/oYHgtl4+5c/VwMazBjRCNQk8GK4zSGodXB9MswR3g3uzAyQVtY+7cXtraH4M7g
SbSAsl11jIEH1SWIT5Dmc/imy1LUsKd36bzVJBafQjrOAtmGehN6dsxmSW6eIwWtmF5R+pY7ok+d
U6b7vnitxhBBqVTf86CK3nVjWm8pVlxvok44YgddE3Cd5onln73uet1IG0MtC58zFr0izphvm6TR
P9zexBWnxwzjYND1s4eMx1+aqYwxrVrh9KLvHnysd9FevS/vx/fznfnkyIQpYQg0K8zC8k468VCj
PgA73lL22o6SU3rs6yndBVOfbXjg9UeDBQgeIkCrjMWCm7xclcq8kFUGGgEjReO8aeJnCTC1H/Hg
pC/qfDa/pp4FYuz2Xl5/MYwKmJ5GV0z0Di+Nlmh6N65w+yWYC0pp5Xu02LdYDFaMUPnHJ3jIEXMf
T/uZW4wq4R28DuhxCwhg+QO2jdPtZVyfK0LgmQXxC84sZGppl8pMbGrmJlL9mAmf+6ybvNEv5jnb
/++MSZG90VvwWzpeHg5a73du+WqqI21HFvz1tiHxD10eYzFCRnLw6A6uXBQEgFTo8dTSWXJb7Qvs
RojbQ0vzTi+H6HugIud9297ad4JR0BJjsVCryxUEdGXcLOid3K9c6k759KMM56cVKQAGk8wQmGjC
MmDuyCDNwLbogw0lSzKzB3cp1a+lO3oou89bJUEZgfpoCsGxR1EgzMo5TQeJdhrOEM3qXrK86huz
/jhnhXMc8gKoTj6oD7EZzUcVYOQnMF3li0V9MaGQbCACv+Ge8sOUnE8nvaJHD5kyBEdygqPPKqrk
YcCyFWX4oKpZdQcjdnpytNw9pdUIBxoAzJ3OLMZ9YY2wZE02Y3RFndm7YDTt3VAOwYFxw/BojJ13
uP3dpdPz59eRezEKTboCpuny9BRpX9D1p4MJI+ouzapndAgPYaRv7YL4d878+dEOTQemIXFpOIGk
YKNFZV7NPfX53vWaL4PKbJZOQYR279QcGI5jJq/Q2nslKJ2dM08fkjQeNwow0pGSf4J8pLpYjeua
aTWfrwW2NK0YHuYHtxR9mu6rOSCzu5HLrG0uwCLxHkDTGfjB5ea2bQDwsJ9ywLz0jSLvjsHNU5Fs
UYPIJc8/K2Nin/QFYRlUsC7taNnopuXMgIznNQryG3jxYY4q5o7mWlFfgAF20CnzrNfRpCKiY9dx
B9zdC/RDpKA9Tm3FUJ45Tmd+bOMMqqRZB00HS9tWve16P9A5YU6YJAuaHLzh8neGStIlQdIUfj3T
6TCq7qFpmcUv2mUj15cDADuCJQHvhytFFNykHVHGwKyXhjRBoMlM0GQ0iUGe75RTd1IMf2vkV4qe
f8yR+jxyA0HSId3flWnZQ5+nqHIipPemB8rxEqGuLRaQle2D2drg36CCCGGgVJagrKuGhe4W/lDF
H8M40PzCTD96VbvFBrKyHEdHIZbiLnAgYvbld+rLtBug9iUogHE8Fk0Q3HtlMHy+HXpWrHDBkX8w
I8Tx0KW71Jlbby5jWJ4HDy6BNgtsX2EycyPyiE25DDymeEzwwhbky4ghXa7FzIpOiQNFbBrEQ7oB
qD5PxhG4e30sg+pF1Vsv1XjaWNt1rLm0ql9aheU1GAMn5RET5u8nkBY0Qvv3jT59BID1F34BzwTU
MIzWsJMygT6TqYqrNNAAA73eJ6G70wU8KNviNV5bEzk3wCYHZBMzVpdrGjw3xlsQKQmcjl55ixpX
p3yDGoTJPR310NveseLsxDLBbEiTATSVdIKdsTDcueQ2rLL8VxEt5X6YG6KowozwbUviX5I9hFQL
Qj7uJlOV8+DcyguMAQ2bgurktNnHNLY/zayqDbQHp3a/P90cUDSGj6j5kGpJN2EV6GMcVpiLy5/L
kvhlwTRJcxdapwLGuNu2rj8ZPLZAQeDpxxI7efnJkiAOlUakq8zpwMKvnJxROWp5+is1P9y2dP25
iLii5MEpg7RBfsEwZtwHE2g+P4eYQq/iYVcw+Iz8V7yV3K2sicNswaqgI2VNoeVyTd1cJ3E8UDDq
ypDuqMEAJvOnlQ6fYgL4421um8YThSzFFgqoN/mRQE+Qwl7aDIxxtA0F6DoDFfqux8yvhAh9F1VB
s3F1rWykmJ/j7Y5JQbt/aYrPqamzxnMmcWmVW7WbPgxtxmiY5T2RsPlxVTycKCExEiqC46Upxcyg
hY9KCkgUL+9MFDMOvNfML0/2DDgYoQUR9RzClPRiD4HJmXrG23ZyvovsbmDAKsqL/W0rctlILIbE
glkEtCioLrjSvlm5HRaNQ5x3wn1w6k/RMR7uOt/2zWN+dHNwIf4WdZ7csH+0KYotcC5ym0PUdLmB
ethOaR5BHhAECkwPcUHD3mzN8kimz/NTa3XfrJ3l0DqN4ue50hZ3ueIYI/040/rZNtMUw7XhhQ4S
eSYUIRRDQeZNSSlYSsvuOAxt3u1ub9TK8RHPSiFtBmqYWH75m4vY9AYxfeL3lvnGnZ1D3jBTP8Qw
dKa1tvyFNfjExP7QLCY3vbSmdBMwKRc0rGcqu3EMT0r5y+ipNqQbUfX6mudpwQ2Ioi1TKXTkLg0x
UEySIZIJJ4Yrvv6FhtJehyekS34PUb7v69PtbbxOXi7tiW0+qzpUS1GkpU1qb0YTUMQ4PoZoWm+E
b7E7lzeThXouU830DZi4kb+VpccKxBCM143mosU7UwniLzT5Uo2+/gAXkteWNmNO0ChtcVitLQ+1
cIE4F80LOaEdq9rrc4vTlMTu80HXDhQHfj99BykCkKZT4/WYFL3cwVTplNQuWVwFSnmfR1a7s83h
020ja94Oqp6rVqctekUDm+eTBcEtOcuAoOdkTYfI9HaOFt917pYq6ooHAp+neCcEf8jipPVkXmcj
2QzCG2Hw3o/GAcRJMjwznOB5xGDzvizzT11KHLy9wpUvRfWOMVt8H9Nygc1xkwSCGgdgOZw3e+rm
vyO72vhUa0s7tyEdrmUsqXJNXBRxNygHpr7V3TDNPxzH/B6OzEnOCYN13RNrbSK6AiAnenAG8EK5
1KvOijXVFRQMMxOyejR9aLPi5eA1b25voPjx0iHDzCNNgUpWK08rD0GTdRDSsYH9B8VkIhbIUPLz
L2zYZOcq9J3mYzPvPFrUDLJCUwp7S1jqlHHisTrUnRnt7SxLjrdNyePlf7aNsSaAAFy2cOpdniun
1r0e6SNeA9aQpQdnyNQYtLeVfKsiJxoh8E3UbGcVHcOz/BPZN7pi0XsEL6D6vP1THpmH5a0FPkt3
ikuZ94n0UzyHHlGpE5RLJkqnD07c1MkudepB8RHarVXgWHY23iVZknwq+57512yK1FdBuQQwR8Qk
xsxsBvkerczU8mtBpH5IOnvUfKeCEckfAHqFSE6FirqbYTQx/MFKvPeT0TAc15ktTE+6ETYMDai5
1wOgTobCOIZmy6QgStCC4nAp2tfOQLt1f3vtK2U/iAZsELCEcI6lnBvkmTrnPMsKNCoPwSk/APv/
VB3GPdyUr/Rj4gvZxa0yxMp9QRQQ7U0mXaA5F9Hw7FIqKjzQVXJCUJlWHxmNDPYIQEIqlvfJe8QG
4FjJEQb9cHupq1ZJWCl0kt7Rv7i02o1awuAF5zRdmnfdpNjQiqj5rm6YDa7H5odV98G72yavz6wt
arvkMaQxvA71S5Pwv1RUkkiSl9B7KygCh8F91s3l04jSOUqwMzB8JQ6TKLyIlZ/tpxuMCRRoFEdR
UXpFjgfCp7qPNG1jA+Wm1j92GBYSPBdUYY1LO7mtB0NqUBdTtAKygWZ5CckYnGOiEZkzK+vOL1Un
OYZBDW/FYH8K+62O9XWE5zFqkctyWnkLmOLvZyvNST7KAE5HH2HayFetmvHj9NsQW3f0V/pdnatf
oMsZNwLE9We8sCqDkFWm8ac6IRedJjF7sMQPzgIHXtwmW3fJ9S2JJcFczqeE6Vp+NNaLMqaT7qX+
UOTVq1o1RsbGZ28L4rpmBj/hzgLswYeU/LLzlNpQ0pkHQf/NHl8gH/3U2x51HU3nKUVw4T1vSR5Z
RynDIwWlHsvLrOJQRWo/3QdmO9obr7arlQhDtIOge2diDojKpUMQEW0mPWjWZG4Zfs/VcHhsJb+9
fY6vBg6p0RI0sMLT0KJuIBVDvMlW2qoYaN7t5918KPb9BwJJsHd2C1jB6pnd7pz72zavnO7RJDUR
Ihb0065Y+Zmr95Yx0vFJKJZryZGxN6eO9woIjb+xIkR9yGDIZCRPSPl6Tavy8Ombj1AdT+Ebk4Tw
to3VbyQK3IxykN3KN/0cKW0CZVcBRnbc8TxGCKTcOKFXsZ3N0hlnZC4U6BKdtMvNmmqoK8s6QjS4
6t+2+FoJhdgULvvWqw5pv+yfviJAJh6EaugvcWIvzRVm4jiBxwVmm8HzeFI6PwkY4rpt5PpqFos6
syItSq/qWKlsIBLmKbyz7oa7wkiej8fl8Ac6E0a7/qDugjTaaECteR6POd4hlK04UpJdq2zUkayD
gnelvi274OiU6cfFCF/fXt+qGZMjRalWIx2QsoBFG2M1Ubm1zMZCaPc3A3gI3sUbeeaa86HgBHUr
b3shDHn5qdDNc+joUvtoiuydag4vNcXtNxxcbMhF/siH4kkFLofipZhZurRRu3EGxTBpcx9okJZ6
DOfF+9rsBCVG3U5fp6i3oA51g+rTSC68FWyvNxLNMkjEKcdRLKF2dWleN4ayBXDCI1hQBkZMMhmZ
+i5pfz71ewGMIJWBiABklalLZhBlbLm5HguaSfNMrcSgnFU0zGeNZlBtOP/KmnQdxSngTqgiXKlK
1Mmi9K4CriD2OohnmwYCQGV4x/Rfcvf0ZaEXQuov3sM0Ty93z2noaGsQF6H/rabWXq8R3vERzW66
vcvzZKvSdJ1E0XdjPB4vIecWBi/t1bFpAJCoKJY0yJ80PRQ24ATCZwgK79siOeYKA5HUHyHTn46u
OcHnoIb2xqKv4yVbSrMfvQ4QXjQeL38EYKImNIFf+6XR8lBWTiVMhFZS3VfudO+FTw4ol9Ykz2ky
2xsymL99d/46R3dK9jsPNvKA6yN4aUL8/ey2pNZW9rloZHV2Q2e+1pEtVEvlYLjZr8xVg7dMKyvw
JwKkvO0+0k5yaTrc0ABfqW7w/JLdJ9WrLIFfsUAyVdsVJhOXCWPsmMmQ3J2sLfVg6Vw8mmM0g0K4
gKY4Mjmi4fYjTGZMspggNmsveWPV0ak0ug3/kKLmHzNMedBnAu5K9/NyOxnJmcraJC2EHeA5zfl7
IOBPO+HCBIATNOlEj5iGtGSi1Rd2qsgqf4BKFrai6nWoKebOnpr3t7+QfI8+WuKqJp7QxOWJJOWI
Nv11QBQkB0m/6PW+D+3KBKvfz+M+yayF1xLDul2otvNupCH6aWL668UQ9cy/poXXv00MfUr82pzn
Z32f52+CgFrdxm5cbTiXoChhAj8DeAmU73LDlapSmsHreNiMCtl/Zb604nrjGF65qqiQck3gPTpv
KPmeGN3O7uBJBvrYDMu+M8qPvUcV2mqHd1qUvYFBbWvITVx8ZxejUOgQyERinUaR50p6Jq3g8M5b
8qSKIfR9FQH6iNXUjv2OE/KyGRXvGRUi+xAtpnGKc3XeOJxXp0WyL+1qn8ZwhuscTgBF9wWae3k+
/tQteiC3Xez6612u07j8epNeIskON7Q/BDlV9iH4Mqrm0xpuV3spfsNZhDOtMh5mDxtx3L3u0+XZ
zMCOHiSfby9lxUk4lpTT6VhyQ8lo7SGo3MyccMR+Sk5K5L5YInXXTskRQcG90dZPHfugGkxthI6L
RT/2Cm/lFUGaDQ4eYhUqvNPqc2j3NlYk7jLJCblrIVulZCE6blKgKS2IB/MFE2PiQpBmOndakdzT
B4Zxzy22svYVV7iwJrlctlQOQDpq0E3cq93rMjGQ3xq0WVVPtz/UqiFKllB0Pqq7SMtqA9sUlAHU
lob62C/Gaz3JnzYfIFyOqvZ/TEhrUTpDyWJkiWj79THkLsp72+43ZFxW/I1bhujHNJjIhqSjo0dV
1HHRANlX9TsP1om4eKu4wcuZiukMS/XtTVsJCBfW5EO0eHbURAANpsby9bDzu1CI5/68bWXl01xY
Eb/i7KgOiTMHbYKVoCW9mmjI3tNyKTYcYHUtvKlpqqik/3I4d+syMvRBYHxLuOGXbm/mDF4zfHB7
MWtm4Gyi86XzH6B+LhfjlpOVZbNCZjVN32gGfJhTG2JIZ0vtUW4ICG/jwfkfQ1IKFy5GN1hOUUHr
gbfs5yqb8lOYB535qu5itzqQxS/la1rShn3nxV3YPbMU1YBcJkDwbsNRVoIGPwYYBXGQMpxMujbA
uFZ5C5vLj9ir8eusd3yb+2lktO8v9pdapnijAt6QS0tdWBSIFBLXjWQ09pVQL7XKqDoVo148raT0
Z4cFcJ/1MNorly10N+mbOSR5NAwQRE27dyb3k9lunOgV72fiQYBCmB8BQSQ5jDGVUWzoQGzCevxs
2Nm32KLW/uRNwwaOAEob8ImMycsSdAwhcYGGa2EyX2/74lMLJ9hzuAn6pxXXxaYJZLbwTGrOtIAv
/X8IjKyLM+GWTeX+0KoJVRKzKz9U3byl0LbidEhLUU4C5gwSUHYFpjaSrIJn16fdJLBC6fNsCCwf
hN6dPYXjxh6ufKdza4/n8SxKYWyMddAo4Mea49AN7+FfKv/GBuUXEk5D8KtLkRDm+sgeXB7XSVJF
1jFrgiQ8agYMSxuGVqIUGADGeagXUEKRJduaIbW1pOUaKbyov0+bsT8E3hi8yfs83LgVV78SL3hC
vKg0yt1Ct0eLt0I50W+itNlNtCbFy/lYqcHneXS2ApGIelL28kin929r0jU/VHYbxGh5QIEVzDZE
FJl6B2FsdoyhUTqpsQqPKy3SveJYydNzM4tIyxqJhGCTpas5JkvM0pz3QuWG1q6em/Aeok3rcPso
r7khJDzArelHCKUl6XyF7eCmJkmGsjjftHbYz6G6sZCVHIPgSmwVg5XXVBCBm8xTl+Mcplprn6Hd
dj6OWl4hqwRVduVPkPk2uyYPwJzfXtvax9NFBZ8gooHv0y/Xli5j18BcxTN6dorfemdWu8JLo49J
WRYoSFuFoHdu7izURzZu7TUnPbcsfbtmQm2N1x2HG9S1m4bP0/FBC6d9E2wxoq688ZgcEXNTDpMj
1/fXMDhkVNyUFCyMQ56k6REm1uEunVNGcusxPylKxCvfsOF1yPtl47ZZ3WISYArJ1CUBd15ucd8g
ejOBN/cVJ3CAGiW0z3b5outftWCevuqRV/yOXa1+U+vojmx837WoQ9eENBlMF2U06ftOeezZiyAl
73XrGLkkLWnzU0cL5S/ciGe0kM8T87rSjTqEiR63M8/Y2DWjj0hSTXdL4mR3gwI1GQpUyfvKnpL7
fJzLt7ctr50cIje5N6Ua74pExXKUyKshyfMjaxcx+u80/mjke9P9XgzDxgN37UtaMFLqVCWZQXGl
QACWq4ntiip6EiCqM6D5dRoHB3WMsU0fijq0jrUaW2+hUKs+3F7l2mER0pgUQ4WKrCcdFkDbWds8
HtPkgx3/UqJPi/IOWvoNb1ldIEqVcI1Rf7kqqqF9nYY6+mC+UVv2caG310GoYGXH3OuqbFeqYXKg
ZZ4fW7V+f3uFa0GWTIYoSAbPHLZ0i/Dupl2lEIjoHpQ7SjbjIYHg8P62lTVvIe/jwciVgRHJT6Ga
z7R6ZoGkLtNzvQNSMoG6eJMa8IAbiqfu0ObaEjFfO4NUKJnZo7QFOF78/SyNyfQqCpVIHI7C+TAF
qMxZ2Rf0azbukFUzYGcdh7IoBXPJjOjTomiEmSQvj9Q0hMDVbt6Ca67toKiWWQZMC0J89nIxrpoU
7lCxg5B4MnCWZRHkSH1YIRCfUC51fc0uc5Tk2rnaGgC8dhFQlIQYQrgLo64cy+yopAtikXyOTm8/
gIcK31bA6O5uu8iqFcAqhDGAX4zTXC6wQcsCKktGdui2DNEOULxtHZzEy6INX5Rb9ng76zmzJLn8
WCZJHUOy6ivRSPPIQH9QD7rvroXANn0696Bl09cm1h8CczxVrQksP02au8yY4h1aEmDRFG9/e/FC
ulJK5sSdzGCp6FKD2JFW3/Lhy2oR2Esnd3ZuNJlH046j6tAWozniwaryVfEWKzpojcn/jHOWBb5N
1pX6gY1EFfDwRoMQMdcAy7VhMD9vJ0X5aVdZDZDbTaFKrSsrVvd2l9Y/RkZ3AXbldbT4XR9OZB/u
1NvPFc/+eHtl1xFULAyXRTOGC1GeBhgGlKHSks3W62DvZf1DNObvszTdl5P98y9MYYlwTbBm+vjS
g5YsA0E6cESiKDIgnQWUEXLt7vqwRPlk2kgvHrual/k3KzszJ4L6WXgpvKqMk4JjARHo3WLXdCiG
5Hlq6O8jA74fJ0P2cPBQDkRV7g4RhJ+B23/W8+pFVti0f13te9U2P8pc/0g9oaDtkChUcOdu5/XM
MRhl4Pg6SmRgil3gYYsG4k+x9d08D6/yaIt96voGYjHUWXnGiiaAHCsLei5Fb7CYNJt1lPAsI3wZ
1FH8znCX6UB/wIY30C+DcIt6Sx50fDyNGGT2UEgOM8pxuY3okHVtX4GoT5VB3eW60bywzKh/nSU1
II1c+UxmEB68FoXPYlGVfa+1kL67iX4sanf8ctuF1o6hTpWWFza3IT/q8scUxlIqMKlyEVdB/i1i
wsXeW1matPvbdh5LHWfOQ/RhOAZUMMh4sClE1UtDFBbsaZi70o9mJZ5Q45g/t535WYxj+JWeeLvQ
HpVPbe4p0L/mb6eU6Y84mzxBb1P7jZ0EOEekIrznTs8aiGeOfe8Nh95SpkPvlu6xRL5tF1oZ3H19
0B3rupj3Tu18XRZNh20YlYmgZOyoT8bP2kDgAyD1zERLZJcRef3CKMpjplbhzsq0e9OEIcBSo4dU
6e/C1vhVecFDHLov+sb7zXyPuu8t6LIrPXcfsqD6XA3plyxEvTGCPnkfqjNCx8A5XhRdh2qcmT7z
5ppjozbhTl0sDUnMzf6O9CFdXVQMma/igJLZAPC43F+9GCy6djzssl5N3kVLmh2UYhy/3/6MUnB7
tKJTZscYeByqDJdWlkAB0O7gu6OdunddazewAJXTMiAAU5q+EYdbI+BSsvHHokkhiERDhW1IshiP
yuyNLRdAn+bkvmGBDLAzVPchSp0bPrq6ODqPjCDTQb/Kuhc986xiYHE2lNwnA73PPbq24Ssl6PtX
ltNuDfLL+Id/1vbfBq/KJ7Al/gGR6gjiwGTQ/S6NLHmRVMrvIHCyH03Xlb8D1Y53Raipd7DLh7vM
3eRUlDKtPz+DEqjAfetERLEvZ3HdNuE7KPKZq1gLzK9qGgZ3zdBXe7rJ8xedV+Sb1EvyauMJsOaw
5P68lgWhFgCMS6tKCj6NqWWqOUW6V/Pss7fEG9666jtnJqT7MWPMXKk7fCdorOY+TK3uOY9KE4pR
e35z+2DIJfs/m2gL/CVJ6/WLRunJrzphC0lr7RfZBtxE4UJs41wSwzTvBMkjOnU62rG+U1LQRhp1
S1ZtdcFQgnFSYKskX7zc02GqNCSiBDazLquj16MxTQb/0ay22mHrrguzFLV6TiYPgUtLYT2ZoSfy
MrVHnHPJ942tg81Xn01E8aDq/TLOdyrPSd9q1Zc9SvAb+73mPlTIYFuj9kZjTlrqiMqyrkUTImh9
frCj4DjFNreYxsCQ6rQPztR+Vcgg8oKqoN17+8mDznVyJ+VeiYYHzW3f3v5Ba1tPX8g1aClQIJSf
K4MBn3xXglDUczvyyyGpHrzEsT+p/Ndfb5taO69irFVMzYFDk7+yaWSwww0Kbs3tZ+7nuAe6nLeL
5YdK5bV+TUtiOKLKEGx1dFe9nBcm4wpEYuKkFI1TqltxiPKCP0xLB1ml27zR3do7wHZTHoespZcS
81CqutY65rFePLh5sgUbWwvT1A0ghAPeSttDuukYQ7EKOhFgQZXW/ZIhWRH4HZiLaKdM6ZLtXcXw
tijO1racHo6hPz54qTtdunuUFnaVGAY1xEbrfyRjo70HQWKcghD3R9H8p9eb9qcnf2Z6RiYr5arl
HSoFyLqOs2EuaFHVTfuyraJTkRvZvpjqV00Zhr4VVIfbBuXMVMQwFggvHXAHsmL56ZLbiNsp4p00
6FYSH+NEn74jzVYGhzZTtR9N2PfRLhqK4oM3TMrB6Z3ul9VNDlIXlQZNchmmw7C7/aMevfk8cXz8
UUCVPHJl9uPqkszrNGzEtJxmjy3KK4pyrJQA9AwPOOhyR0jZYEorzDrd895DLqKwdDSEPeM+43Y9
Rk6VHIMawWklND+6wApfL06A1vVY0sfSrORZr4b7sCidw6zP+b6Lp2xv9/ZIFdV55bY5vEP9h7oz
3ykVqsnoyU/+oqPLqDGmWiTpKXIY+EUfJNw76XBYSvdjHttfSNwXX0sLDSEMyGaXGMmUyoRUSy2s
3kfy9nvSV++ScvwOpKHfj+gI6E1eAivJX2ST8WFADG907Bd50r2OjfxXm3lIgaSt39f6TreW1o8T
9U0fNa/T1vrUVUOyb4ytmLZ23EnyBKEaUH9q99JRK/RMsWfxqxO3JDGnuzzOfhpFjETOdaG9XgZ1
/A2lIbwm9pgm5o6Z2D4/xUDktpC9K6ee4isnHmgvxUk56EW1OY3uFHAa1DfpYBwn6x72tT38NBsO
t3K1UZABxygY8TgLV2c96zrjsdczzqqxS0F9fy2GKHqbjEj28IlbZDc+Me+CrHXuebpfIf6816Zw
43dID1QOIz+DFAvUO82aK0lW8cRB1V4U85ZSf96U6esw0IPXFI1HjlsSfPWyynrlVnV5d/vEXd+s
0JMCSKR9iOLuFet1k1WjVYibtdchGnK156RMG43kFROIX9EEolgJo518eSdG4dC3I5xGMfMWY1t8
SVjRRopwHbOZ4TMEUJttBFclZQgJiuhhOCILmdRpPPudlg2otqgTZsu0BEXNhGet+3PelslG/X5l
fbyOwEyAtXJMTw6kczm3SjjpbOFiB88rVZ/2BtfH0z8UVmi+MpLDiJR8Gdup02dVxGWcKSoSi7Wl
RTFqvUG3NSO1spOwUgqdHhJb82ok26xjui2Cxag0Cv3ZYkyfmRB9a7vQiXpufyBVCE63ffA6mxLT
34I3kl6rICO4vG+VGhKezPFwEFgWud29Y65271S9+XDbzurKDCDouAiwZTmqaAaiN0rM5VK26YEh
3y91lXxDaPhQOXw9KByf7viCWEzouYgpejm2QCs7OzZ9OESNwkPdJ+9yg37d7TWt7t2ZDf1y74rW
Yb7cw4Y59IQvZjvteR8j0XPbzHVAFuM+/1mKdDdY5tRUsYW0qa4hveOnrZ2iXoujdkiRmdqvIm94
6dy2ubo0C2w5rshIjgzAgpQkceIAmxRp0IYIk3int8vkd473xKkLEX6ZIhFvG8ZxYO6SMr6Z5ljg
RUQnLShad1dPcU0W5EL8LUpT7/5iXWfGpE+m1+2IkhDvl0HRvkfkVX5SdKo/q85GyFjbQPRdBBkr
zneFDUmCzjNphoMxbZtnoTs8L8riHR65sZ413zg3I+LjWUUh76YKTTleKJUaBye96tQXlaEmpzpz
iofFyoaNDsf6skBnMA7A9NHVx4Jrw0oHkgNVm4uDU6kWGrJIUzV9sgU1XAvtdPf/25T0qSYyHKYf
WVqaeyeGPt+4U/7+6d7gkHoAMhTE13L31+16c+5sYaKzXzRzUu6syHtAK+RpfbxHFz+zI2fWlQHY
ZHRxBn3optM4V92e5sv0JupdYyOZWd01Xmwie4MGWI57TC8pkUp+C5VBrzj7NEWzi8zZqIf97b1b
C+ji9cJ1yJQbj5lLzzPUumwCnb2zwtdBYyL97vhOEfmh8a1Fv+62sVU3pwBBHYn8jJG6S2OTN/3j
C0X0sgjir6ZTvloU/SDKQLctre7fmSWx7LMDZQ6l2iwK0SgM81dQJu1nL/x924RMjfToDvCF87RG
d5PMT4p4RaqXmmJwFyZT3z1EiWq8NDKzOWYpEnUeYzCnJpr63bLMn52o03Ze43UnS5RVVGv2dovd
mAguLgat4Mx+Nprz7zgK3YfYq+yN9GrtuLPdVDlosDPlJ33ksta6PEbu0kdo+qBZyJXp033cPG1G
5M9+gBAA0QLe9zpJ9ebRtESsTAvrjZNl067r57tkMt7VFpd2Uc4bBleXBWwHcWPBSSOX8Kuxd3lL
47vLUB2soH42MniqO8pfHHsoLhgRhqiKJ4b0ncPJ03IIzUsfETOm+z7r+oQw5hPZif/s3pkVKU5G
bd7O8B5BI9X1ge9a4Vur6ZqN0752AOG45ykB1FkwFF8eCw/EawmsCmpx2512DbjAg7f00UNLA2c/
9Ga0gXdcO4YUIuhEwA8CKZCUlvZeECc2cHZ/hlSx3MFMQJXTjEqj31jYmiFqHZQ2yYBBIEjfKAhA
FPOEKKlY6vN9NwYxVb1sC6+2tn3MGwPIY01cNlL8UlXOLOhNKmnz8C6tqjeZo6B7MCO+Grrd32RU
VBIEMZCBQbmYQGFgGiyRUfUZPDDauAvi13CUHm6HsdWdO7Mi/n4WKZdRbYPKEjSeTTvcm2Xen5bW
TjYSnLWjypCa0PoA/grdyKWVMBttdSkhqzUm5xvy6uxar9zHffD0xMYRXA58InhkKfhe2iFzyg2r
EV+o8U5g314g3vnaio3T7U1bWQ5mwPPQ1qOgKj+3imCasrBn0yx1hEd4ybVPfScGqB17en/b1Mr3
IaeBtJxJdyBKMpLWqJ0qH3SGgojs1Ngy/XcTPFHFUMQeOllUrkCOw8Ump4NlSBV3mYXigOsGx6Xr
uCT6e9iet/hVVyqmWHosS1GYAnwvNvbM27rQbjVzpsZQOs2s7MOSb/kCnp9K2y193Zp+o9TVsC9s
p21gDl8ySpb21A67KIjj3q+SGs5Xs7DV77d3ee2DIsIG7atQYqMhcfm7wPREk+MQqJCFvTdS9ZPp
om5cqD9um1kJIHQv/2NGir/DFDoqUDpe6M7Q/FKasnsVtXH0CoFbdT8vdbjhPKvLEtexJQiqrkZD
PTfQmtbAebRaT+j4ZO+VCcD3mDjW8S9WxjwuQz4wCVyVG83/R9qXLVlqa9t+EREg+lea1ebKtrKp
elFkpTNFJyGBBEJff8baL9uuU+GKe679ZDtcLEBIc445mhYZxiniPwoLighcXssY3ZluxE7Sz3+/
0m/v6W9X+uVVDS7ko3BYQjgHkI8RqWqZs51G3tgfasjfviy4CMA2FI8Oj++fa4JHZqTc4Jb6SJ7c
AB9bGTasImSpuN7+sHH96WK/bMNoA0bkm8PSrDH+ebLiYiN3uvKWcVy69g939vtH+N87u/73v32F
QMZal+dYFmNrdlnb3Gar3edN8wcC1O+2Lth0XXmP4DgCuPznZUI4n3f9jJrMNdubDXl3ZVv96Uz+
zUWuRzHY/2DLYJL7S4kRx+0V+QJPhtk5LOJpPk8Zefz3JXf9of8cqWCmhD8cnryQgQIk/eeNNB42
K+jHRhg12wPL3hgId357E1ML04P636/1u/sBkBJcU4zRkv166jeTyRb2nxOMJFW68Bozker/7xLX
n/C315+bjkSdxi6ELXibq2boAluSTZv5D4v6t88NRxd2BbR8/+tcQek/E8w4sc4wNUqjv+D18ah0
vlsCovAs/+Sn8NtHdzVUwHEFIPlXHGCOjT9t6rrbwaZU0t0YBuW/P7nffDige6DhSMlVNflreRFI
lLhwvBxhfKst+EIw3JsamtezUff/fqXf3svfrvTLO+qXOBegDAIAGBddImzrezy1f/37NX5/N4DR
QtDrIAX9pWhuZ0TMe3zF65mnN+BntBw4+dJmIH94bL+/mf9eiPxzwfUMUjQ+GjjXitwN5YZ783aZ
izA5/Pc7+tOFfvlQl4GwBOo+FLMZvzPj+DDH7uvfL/GbjRpL4L/3cv0Jf/t4RJr3U05wL4rL29SJ
G3ju7zLdvqcjf/r3S/3288HxcxWfo878VQJETTbkA6xPIW+KKx8AUOfOLPQufmSLVD3/+8V+++j+
drFfHl3SKSFodK2caTAiSmO+jSGc+MNC+O2K+9tFfnl4uWx6G1/dMqcw/1r69qUT8kOESC7+95v5
3UuCzSkadgg9MQb/ZcG5XF8LErykMM73Ho6ECTB0SnZoE/8PdwTyG1DMBH+TXxWr6+AxNL94bDMy
Dzru7VwOKlz6p/nO75YCUiquvAaISTEF/Oeqwy6qJ6fwqWadWHbI9BJPHWTMleIkv0sR/Ffmnk/+
gK/8x6f/13Pvb1f91XEa1HoFZNrHBgHjwr50nm1Z4VOr6yiZYb0REn5r1zGt0qZrDr2x8h5TDfXN
LULv5Rh7sHJsQVqmLukeOhYOjwguNzcUf6XQ5tjwnolg+H907rh2M9dq96o4B/IA2Oufz4rHNAQn
D4sMoY9DmXb2qVF9rdDH/R9W2bXsIJiFgcj2a1lw3TFzFWOV5fDvQaDfHQPe1Sf0xYzen1Y0zGR/
t6j/I7G4Cvf/t9TI+lJPIaiyRTC4pC9Bumx6hO12ZrzrucKgoPN1v1aJTA3fbZDbh7tmnUxY2SZM
9Z2XTT1iYja2BfsIf5Ldzy4MmgvMlVh4yyeA9BA8JHwVBzYKXzwpHjbuhfgIHX7SkBc8tp5Yupq0
dGBP85xb9r7449DsDag9a1+MI3piFP3xzPtvboXH3U22wI22MmE3pKdQ5PxHnjdJdNiCmY1PcdO3
6a4ZLPFu2iHwtoqyCYHbtEkFbjKCrKoQ7dV9Y9MuVrWwSTgvRQ7dsXvPWtu2NRKvtu7eDPk1Q063
6odQZhhrLhJNCrH661BGOsNSGHEr8qgTsfJynFLZfw9Fp1dECLmGgRPlRewH6Du5vYQdMXdqoOzN
atOQmvM0Gw7OSS72S+DJsR6BQ81PEFaMMofr8BAOexDM3PfYJHatLRwr4pcBxn5g0FgFG+SW535X
d6iF2ipZu1Xebu2qVOmZwSHR0k/xW82CcVYxg2o3nBBbI25dQAmpcuxkr2QS/YfnFHnt1xa58jnA
yJ9zIvUN2uTkboxDeF2kW+wdw2HzD1jo7rtYnBZlHkUmLBMRLaKyHP8OStV0yDB7XAzSKxrtGbif
K9BoRjqAK9NMC1QgDGsHk40Jtsola0c1VxRzZxgXz73+aLd2ePCGIGMlbNpnuBrBd7mEU57tb0wW
y8/eiyAbxXzQuxAAFzWP6PZu43n91MRCGqNAQB9LaMrShyDQc4kpg5wK69SVBahU/0N7cwra96zn
O+TOjUFttiT4ZGbN6wlxOrpgKbSTxYbuvC/TuCEdgsCHTZTGbvMhJQbtEuqanoPPaVcoLMA/7Q8a
xjTHILTJFzMauv/BmqubpB6xOOBEu2V1Y6L+hqgp3q1um6IywkiugS9eA88/NvvmJJXc3kyn4q+2
beCgta3LIw9m9+xnjEUl7sMcgmjudlIGBvW0pF+j77p7pVaVQ3ezDLWR8fBzdWyddkkElHwQU/bR
4+YPvO3T8wz87J6RiX2azZf3ngCxKeXbeoliCZYQ1u0u87lqC+5BADJSoh4QRyd/qmZA75NKqd/g
FAxDUUA4+a7V04JZg99M5y608c1iaf9FTJrfd2SeOngNisZUxiNwHDRySG9Nm6V+2cxdTG9jx6Kw
QpYY/TLpkgw1ygO74wRLGq7bU4SvTnsCHJ9GfEI72upKL1EXQ2Y6urlatyA8cTs3OJvy6S7J9VR7
lL5FzHwPVfci01mV8xz2yICTDBlPDkX7ut4wN++DxLzANRdmubHpS8xe5prrMCvh1f/qW26w8SWv
0AriHAkivmOkX3A+pfcDGDoYMlhxoj3rwRuDhlhsKXtpIqo+wo2z+yzgtN5yeYAzR1LGZDkOfPZ2
ZhH4gNIR8oWtc3u8KIHeLpx+0AaiiixXJzpEQTmDZ17hgdDSLsoVrhthrkmD4EXpaT5McvXuO9b4
UCo2iRlulRjJRSZjuEM2cFJiIbUl+KftBWLxYzar4WFhs7v0cfOebWbqDqPCTjJnSDPLZjIPJU6x
qF5jugTHTDt/KUOr+IWHlLOCD3SC8MSq/BGZ2uFJAxI3ZUA5jHlDAXuOyMn5tXFOF3LUn60ek8rN
Mqu2xZk97gZcPOntujx3RZKNXYmUBVEREOZ2QgpSznjaR5vMUaWy6abJ4mPCJ8T2XX+iF6R7tpn+
hFNE4HKzCiEHQr7fKDNe6m3Ja/DiX+NpmupUhPEFliLQzZFY3Ev455RrqF6I8kjhp6M7T4SyR61c
e/QlXMwFCS96IGc/H3I4xYQE9tAhLy2OjUKq/MEF6iZsRFT0NB33W27dizHZWo3dBjUJDXajmcAs
tOlarpDKFzTKobiwyBg0pLl3ro0L9FZRmfPpLppguT4mVytFN2EPGsJs1w9YGX2aKkTKZXElTUrO
i4nvkR797uF8K1i+XbNMuCs3wxAm3cuphCRvOS9A8Ys4dhrugdDZJR1kluGa7DPZZfAoF+yklvAE
qVlWJHMvysnPS7oMvHZZs+/AVyuCDGKYXPgghY8u2cVygkPwYmyhPMwRVS5ENWFCVK6gXN4CtEoP
cL9vSt5ibYb+g0VvhWeEwBWvp3g2sVuOvm77XWIRngHd1HlsQfolOFpKL+QOnB0/r2Cx8ZZrHRRK
G11nGcY0QwP9XyDfpUjtjddH36I5nStonF6QJh2Wsw9FNzRgtgaK0R9t2qkqZ76ueib1vu23+OxR
4e0zf1mfU0x8i87TUe3b9CyXFfpU0Q1wul/vh2aWGEIJWUq1EpzR5IgcmnFvpvigmqnK7RjXruNg
8jXtSbfaVC3TTaGXDu/ZW8LaJcGPaUZsLGS3qmgEHjC6AVf20TAcuwGCtGjseRkwlRW8H/Zb1LOC
tssNhlaumA0HB59MNxHFkdX0cXjEqvLQBUNP1jfdK1l8WLJdZ7XMfWtsL6to0OeRe08pzvJNpm9d
yEmp1+SAOHFwKNLmXsb02UROlW6Vj3SM3poIu33OQbJlkVoeYCYpKzz+5b7Lu3U3GBJW/hRU1HJb
rrl4Xfs1rMd2pVXbA4DPRSfRMQuv9JlmkPEQUcOETGISyWTZtqjpuImnggNRL4at/zTwCqp6uKCX
sEQKq0anHxQlTdBu3+EV/Sal+j6Z6Y5M2W3bmDuZpzsBFUChEcmbCM97aVlwx1Pk1a2Z2Opwzk7W
Ny/BRB+byQ93qQvugmVrEKgz269xRcRnGLcSjpXc7/DHZJtsi7UfkPWzzN0xmki7MyRxpYcAoaOF
jR7KsbhjlzTqdZmtPpZF5rna6DBG2dr5tYa//37Uc/sowJGqOMjr544hrJUO2/Loy5G+iBzn7hRF
yyO0zeFuyRdxkQh33yOwpruxC2nSGuKCzZaDx+OsFmuntgdfzvgoEa7Q2ipPhDrEMn0O4jbSsBdF
jmrhTYkeK+pE4Be95NixlT9f5jjcs9D3MWfuaQ3DE33bW+W9aD/ZAJ/6c4UH+cH8eC6GdAIvenXN
cbFLXphmddib1Vai1KWokBddjzJFHRgbhGzFWLTJ1jYl4gUauLRksnCIrDzkOTtbOr4h87Iv2zyw
r3zKTb0OmzrmV82v8ZPp3HNOwAxpYBk6wtPF8PsonG772EZVrN20S0243cO6IKqpF6y7TuoDc3Lb
sUAfW8oOUPVuICoLjK1k2+43kfqFCLk+eCu0KXHO34PEuVtjGPY1Ca7aCNma77L8CHO1/OTznl3m
Ho8FTzU4zrSBWgeRec9gn6P47pCPQEhz1/TmVshoreB0iu9umUIEBjYPkbNin7NoKKlS+AOTm8Wn
oKVDQ1Giag7LxYNvXCdtWAm8rs/BzHwPpemTy0MD19J0guY6mo7BAEgefKk63UwCK9CWFtMoO5xz
/S2q2V2kV2iK4nwr6CoPsUUIK9XH3l9cAdOnH7NePiQG7+UEd5N9B3/nKmvYp26bS6u6oxzkcRqm
XeiJ/ibS3Z1D/VzEaohQeWIH8ccsL9J8yQrMH1gNi0zsnuuC6gn9EIo5iNT7R6RfnbBHV+gmPrpZ
vg7LWtFhdvcGo+ZSooEsMTj5nnIZ7fox/gxs29dbGn2IBksIYzHUZBYbdGzUEXy3nWewUheibjq6
fmO0yWtiYbgK7DtYr8rm11gTWjICFmchxfAi4+ApyPgDcnfzOx8xdjfp0qOXmA+coN3ajP+x+n2d
jcOyyxPFXhKKDZp7QVfFLFeF1sNB2+GMNF/v5C/YGBpvtHBuHqabrEPHCdPTBxyxZ83WDcx+fQNT
HITs9hviqWFWnE8DhMozPQ2tq2Cy+AMrGlX5cCEbDPHRNvsdfQm2FX2cPZAI5fvWBO/oZWBxsfYG
sZlNu0NWblOlMpvLrgOnMGo68DRXwDoYBuUFPqeuHJYGK18wr2qDJSnbNewKP2lSKJa1KeNUp882
ZYEqTEKjU9+CAoxQL3gkTOqiekio02ZsYdva4ywg6Q1Pgz3i/tpqkqFXTD5+Sd/3L/OaTbCZm+EL
gGgWdBoyrxLovEuHczvo+AsG3WcSz7LYgu3ONstXSxzO8TEJir4bljJZTXND5XZHUciWZA0e3JCF
NRia0GNAmjNF9n1ig6k66H3LJDCfNJfpHbJvYQ9Ol/dN6B89JwyqhtErmfYHqNfIw7CED2yY9g1t
QOtb8yc4pMNkO84+4YTSlZCeDEhh5mtpzNrhnWqULe38Zj31E2EUfyUNyn2EIoujmqjF0UjUzssH
rzAzgXZkUPWSSrRGOT/1idGnzEslFJiBq32izFnLAFD4EH3Bfq5B2B55lghfx90piNrElyDdPuji
i+wzZEHPmUOr3xzM1pwYHe+kZXczQyE0h1PRpeuPrKGPEwx5a6favwRK92JbxHFyy3fiYGrgVM6x
xQWmCCb24MEmACE0t/OS3oAi+GWRig1Rr/e+quyIffDUtnG0g9PyxTZ9XtuYpqVBHvcEozympp8s
o49ikagEXTg9pi7ab1n+ETYtwtwnCwekMXpFH3QfDv3F5gs7I1Hwe9tahiji4A0GzrycWzWWyei+
jx4ENSHNDrTb+AOcDezOwEas9DO4BPP2ZkVr8dAlU3ixtIOZtYjLmK/ncMtshXVccWbOXc6GAkO1
nbPtHvDNcDVewnMR4V8+GWu4eHn7hkGsXybQmpwH6//VpfN35oRX48z65lhzP4bbG4QzpfH9qYoa
T6Nlt37pm3bfkeGY2u6snThDTjqXxEv8e8bzo/AARPSkbQvAPKjJ1hwZSksMxG9au3pRNMSZ2J26
VYMmEpBq4HCemdPksaEjTn+SfdJ+fWrGdI+t8Y4Gnq28yH7BpVwXIHGFhznW7xPuJ1m5hexzqsN+
+cQxfCt03tb5gNpwZfltGGTVEHmPCQtMNYziAU6lGtXPusPt7dRCf6TXACCDBYnKEvkx8XoMFvqV
eKo7gB4Po9ZmPDgG9RHGDqAie7Cf5U5/NqplEJ4oQAxrDTuGl6blj+1EroLlF9Q5l1QlP00noxL7
zlhPXpIWxhfejVhhdx7BLVtTnu47CXuhDPdB1WKKJWtE3UI1e1lnl6Pc6i69H55iBvSmXz9ynb3B
eD7c0ZnSc4LfUhCvg3jf62Al4sGtIctuFUf/i7GSrtJ0mQvGrSv6TcNHhPTfuiZ6WGjwQKicCxlR
UgwBli8An3qCRSxAG/oIz7+Si7g9Nl2m99mM3SfiaPuYRvebHjwjMXtlwxF57M+5N569KTqk2rvp
J3KMKa16nqH0beI9MDfkNvEMR8NYEaSGHTKXfN8W9pZv8x4+B/gkm+MGZ/0CpukLECuHgBE0l5PO
n7KkayorKKumCfWGvx7akZCyy70zQylQjiHwJjiL7fUU39gkrjCq2Sq/6T7GMUCKpdcdxcSnAqN8
/6il2PcG0fE4YrpLNnifUWKawjPzN0ZSVVgkT1IvOQNwLhYF98FsBAA2h/Ww3uATqGEUVU/JT9rI
B6JllWv7MYTq7GW6BJ57OxP+uEArmOtlL4l7a3NWr2FaW+EcyN7bkzBeFQ7Y1YAH/ogJbcp0bcHS
NFXOI3+PhvoBOVN7ZtO9Grt6ymkpCau9nsAwxtUrZict8gtVkiILAFtr2J6G7TO/wmzojlAbBfbb
mNm3qwwWUXPxk47NfvazcmjVbnGvZt4u4GTfQqkGoWCOZad4TVL7BW3LFQOEAw7r3LPottctI0+x
BHklnuMzjA69/TqKxw2rqDStdxh9tdMRY+WSxHdJmz54Db/MyOeFi0xzGHX0IxPpz1jHb7CFBiwS
YbGoWNd5lBwQeQZYblaq3rTPD7rlx4kzmHBP047I5GsLOD7p+cRX7FCRfxAuhfxyec4GcejW6IyR
xaUFwtNM/LbNBYgTyX5G5CMMaJKTahQtgsA7NBSJzohivA9MJGpoRFfwZ9e7fKNnHYhjR+ObUI0g
X9JtK9pk+hHTteT5chIsK+hgwbulc+Gk2gnhHTxtwkI046MQ04sMl/trUYPloU6IV5A12mSkCXC+
l9oBkFBA3eLnWLNaklvirQeOgtmOQ43DmhWtp45JiFG/3Y5ItjrjlV+aKX0IdVe1uVdbR++kwRGQ
NdlDI83eI7JkGQO6ludDgSYA0zsRv3jgi5WgKuAdoeZbpuUWZOgdzBf3Hbp+bLg9nApIF1XY+O96
5h25CHjZreNHCuELNu+CkK7MZ7tHHnqR9uh2HIaB/fKX7P0fycZuwoi/eP7yGDuLkCG74f+S7bHb
5qcwNrv56pwS8TevVxXbvHoLLWp0BHYXYYCOGrKwA9dLOUlWL8lSb0lUUYA4mKPS+1BpFDuyPfQ8
uV3o+u7y9VuWb+iI+RmWHqfY+qdJI/x0y758dHEFvGKiYp5oYbblVidpWgqeIt/Lr2EBhm2T/fBI
9GUX/bQYUF5UF71mSx+Xrs0/qae8YoU24dSSbajGBlXMCi3J5vobOfh9Qab8FGrMA3gYHZUlO5n2
u83Fr5vsy5Hi/cvglifqO4vpsdXtqcEmwxVQxDi9BVO1zsR/Esjsuy/DE7G0pJDgtJ77CvhcodO/
CVBRTD2p1ja8YwT9wwp5eOTWk9biaxuBF/GhveSALNoQwlj2c0TJqP1m3oV0OlK+Pm7kCbmHrxjj
oKzOqqTRBxwfxSK3+zkwcek1zbtUfhGO65khWDWeI2QmhuYbUiIeEm+A4pVNJxWIuu/h1rRe4UrK
ZFauk0zLCdBzKemCUclq5grG8UfAXz872tfThLRUnmePNmGl9OZ1l1J3D2/sl7UZYPPk5IFZ76+g
ExZtmHjMfXqT+QOptGLPcY8OkG/DDjaXVeIAyEdLcsk2974l8X3eAyQBQLHjWAOl3NBd2BX4IlwD
AEaI6JQGy7FH4xwbsSdCg+pJ0abAMN9PAU1AEH57FUmOq6pQGj66rQPzZCsWzEIQdnFpHHmXLPjJ
Rth45nrHrK4CNu7bZEBa5QTagPGjfU/D05wFdWZzDF3mHRzV7oYkmQDqpDcpZhv1wOZKd8tHA1Oc
Uce3nUT9alZ1tIRWHWaVs51fRsKPrjETPlBY1CcGZjNa24M16uc0RkC4VXiYDNxvOp/Vlsy3vsEw
S7U3oX5cZg0U0JEjZGKwLIgfPN7+WLekVvm8i7rsLsboiE+VpvLMdVaH1xtNoh2kleeZR4B5sypI
vSf49Jw8aQ/Bwi7Wrk2RgBAjl+iRpH7VRDCK2TLviHIYEeNrrsto5vhQud/v5rDbafeiwwX/TM8Z
k2G98uGr7bNvCZjYlYj4lTvUbTuS0bFEWyBKTOeOHeYzMITFYpWkqZRA/ZY4xGgEMcxoO6CHhG4w
L0SPMnR93QoEYcHQPywU7T8zmd263H5ELn2INPaYoQ8eVpojz05+mrTDQK0/YRKObxCfV5hhtatX
H9PHTS33ylwWfMebZM8wDv7emdnsUGQ2xQCCEwT0sJxY5z2VpG7QK+ZoBzY8e889ecGML2asPI+A
Y23ol782QO8VMoQUXDMB42TxMz78mjevkvn7gWSHNsJqytBNteseiGSp0rwe3BAUFNrntkUjy7uf
CK45GEmqOcwq5iUrphWwSx60Lyq2YvwVirW5nR14ksoCnzUiSA5xj4YtiDBUWQJq75aGzICRNOow
kY4XxVq9A3dmO6sNTgdZMs87NYruAQQoVgTN8rGwRFbwm2ZloAAQDr4v3jHLauBUroNqmEhX+XFn
Lj6ZYEbkA32iY/g2NUyUAWe1H/GvwRtPKPQO2JzrdP1p5QofumS/CPc5dUGZAs1gfK9TdpzyCjxZ
cMcpkFdY9Gjs30EqUWpADt2R0zYinlPlpwBIHjDzS6Ph1jsyU86WHBaZHiXimvoeBZAYZlTS07yP
B3ikBBrjy6WwC7rkYNzHy1jH6YYF698LDKUovnfK5cWM6MrDFOOltUbyzL3/n/ZzuWj4yc0RzMx6
UfWePAtQF9JgnSFMH44YExYd/MWZUe8r9fbLVciPkCMHpRonCdjP7Tcf7rQFwmZvuDVvYecu6XUC
jd6EmjeSgqI3qQIi0ZNMGGYLqszQcHkfy4okijWCp0FwwcO6aTk5yCgr0Uhhdx4OXpee0iV4bUjy
keTjRXSqBvax90QKjBge3/QWUE7/0Y6pLpMcmRaTneue5LtuIQdIO/HSggrj2B26Wzhk8ZMi7Y3F
IIZE/cPAgG1MO9BVMLcY6BecbI4px8hQm0vkY/dk+HUefVGMlC0wn3QGRxfqgtju+wEgEhCgHLSC
zkvuxfA8rt9GNBad6MoUYOE83PdAhzAbQv6pfeuTpTTic27Tb0wlBzOmd4HVzwGMuvXsPpleduEC
9sXS1o42UdFJ/sPS9okuC5ClT7pgk+PtY7qOe6uGQ6jh1wGIoRNBj8oOK3lm33N5EX67NzheZms+
klFfYKZVgdqNwjTlpZiQxiMSsk9X/wJ/xsJl6Cry9IRhydH0Zr9kz7jvauy3xyXEWKkB5mPeTbrV
+rqaSX6aUnMLRtV5ZNGLR9RTAE2/w1BRr+G5i4ObHn3Kuqh9DK+wsEHNCMwbcKbutzM80m84G6su
XMNToNmdz9raZlnlS6DMnH2LJh88iO4kcxyc3nLXRNu5BzphNNJ0hykF9xaYt+fO1GU/B5YUVzJJ
7rUHL0fwuvW/zU1wpsGX74YjccnZoMCWQAP7DfQElVrAJxJ7Ybr8wNfwmYMGIxpMhQm/G7ajSe4x
6Xxq4HZG1XzpYOQsxXa/hdPZdaccCErmmmK7Dh4p2bcYFmw54LhVhseRefspne/DKXyG6W4RXRHT
bE1/Ct1+yIHGQPwTAVhAHPn1ERn+c8jkN+xQlR3MbgTNasOZCQ/RcgAmPrf+e56aG0OHc9A1T4ix
B0sKM5NkHd6ScXgliHgsTddeBtpif/Ce8jbGt7eeRoyCpcFRBkbu7jpgaWI7F1DHIECTnVvrqtgl
t20yogkZ9wFmJn0/nkdKj7Hsq2w2QO0wUGrwNEV7g9dzjyV0M9jta0gGVI7IOp6V/yJgIpEG05cl
E3CobarXZPyREwkccH1a8GR6hLdqphCtkLpvNMYB1hC5FQl9VVdcL56/BYxi3mfqXs2HltCpjAzZ
ryiPCwmwA/9ruUKcbGbvIVT2HmPhuouChzT/gXDzOsQkfTDbS2Ch8lnSphaAwVwG7BeAb4OsSx9P
Nkf7v6wYf8sASp25eZFuPAZk2TXhIzX9O3waylQ+rH5Ywf3x1FvkVfcUJ7+rPDrVcoPn0jYiHF5U
CV13iWzOYQi6bHYyXYA+RtFbfIdnzFIOaSie+y48bSnyyFucLrnZgZBSUifvvMQVIQbDU/ys6Ho3
pZ4sASBmiBXyEcK4V4H3l8DWAHwEQR/tp42ie7j43/jqdVlwtKL/GE17788DVHQYFHTu1vPdwS38
dtnk93wLjxgVFAosFYrZNLLewO4HIDnA8YOhCu6ACC8z8Od++FjgVAp8HAIKDBNMOH+g3jthcUkY
jPbntI1ew2DZT0Sf+sl78Ik7In7zJdG2CHuHjvku8kRtJ4CjKn1IJ3toxFoM7dHQ+xi7JcOeAmLJ
5L7cwMvFud0EMq4Uyb6BtN0fzqN9wYlxwmnxRVdWE+kVmf/cZvmhXfjNtC31OM07IMPPzsx7PlhU
+o2up9i9ePG6b2BC04X6mJh+B2sDOPXhuMBgO0MZEizfVi++QMdR9Uv2EAEHgbFXwaf3RG0VsMUS
/kSXbYyP8UyL/2HsPJYkV7L0/Cpjd030QDgUbboXEUCIjEidWSk2sFQFwKEdDvlOfAq+GL+40yS7
22gkV/dWZaWKAODn/DJNxngWxUcJgyJ68mDIhRY63JSriGxtE1BjkE9UxG5r7TISz8xSRtafm9tM
iZ8ZPmvD/MkMY19WTMpey72Jg/dE7t4uS8HQu+lu7POzpnyLag6WaoMN3BExD75I5Rh551EBaxrn
RoQvugmvh6x5BWr5npv0LKg2Bac+SuOiXpRcAJDy8epeFQWEozLjLLwzJvHq5PJUltP+suSYbb73
bbVdKrXFNbSD9IgaywAu/kFDvA1C7vbe+T0OyUmBfRrGM+lC6Ara6U5Uy5VANkHO2UNtu/nGkvJm
8sez9tp7JUWc6eIsGxTVjfN94UQoKbibhPUyW/WBZpO93Tg40wZYezQ9RRdjCzqWiIKKqo6lb0er
m15ZeXXVJx/JXNxwyMH35ch4aqZH9x531e6SI8+v/eKI/AH08o34c4WcCERtTnge1SIuwQG6udr5
ab9Npuel4nBynZHnGVKMSX7OENnN0p5sGnV7JoM+GfFMIzmIqQzc0rOFtopQWd7fpR0IWXoPoEQr
eJlcOr9EMdLZbrJJQKCXw61rUi2aadq4uHe9JzujlxrGGOGCG4dABSaF6h1qjVZFduaBmzbXGRih
q2785Fxln12fovvCUMl/HR9RJo8kJ2k+bFoJ4okC+NWSV8468TALARQcODA53Va989oYJHiWqBpo
WKZWbTk3Mtj63qkybHbRu8Fm3TC/y8W/6UsRk8HxmyTgGwJUdjl9yW2xcsTr8yQ+hUTIX8yxXIvN
kiQbJ/s9tEtsWBo+9Dd73Cbo1Fcus92S+GdvLrZGr6Oq7wDBsuuSgTwIr+nO3GYU1EZm6W5oIzoP
TLg1isaNzdNOF/1VwooV+DjC5DExMzKnik3ecU+59mnpX7Ui10iV+aa0hyeoPcHBMN+MpfPpKU7k
dWhuGIXf6qKKx5QDIWAQ2ASCKdbrho/SVXfCIA6mxbQUcF9byadXI2pzs46pyGu2A7kgoVtuALUQ
5WQVgakynqzhftbFc0X/wqAuiHWxEwaSFytPr5Y+e+n41tiWb5eqPae8oBN6PnOQF1FLSeRpu1F+
EKn+IU0+2/ytdc2tuJB4bgDvLxA/8VgZ6PTmx1/2bpVdXtTlZc6t9wz0fUMEx4/bmSFfZYSf8exD
ljJM6fajNpeXwLbvOrd7y63g3R1+gT2Ysb0k+0Sau8rNXgDe3rPgdq6L33pZnutq3y/rrlBPoZO/
iXTe2SxDbf5IUt6bOdXn0EIE2FgfOg+/sYtuWutEXMlWlckPNUqH2ss/XV/Ze1OnPKdSRClhGgLe
jAWHWvWTNMU5TRjEamO5SfosfwjmJXlXl0uyqPRznjvBwUovxaakUAAR23kc0Mp9r1ujinJo/Kiu
mRHVaptxK/vg5LYBAWCtLiIhEWvogqnQzDNn282h2iYkhR/qOWMHFLplh2a/X0y7jEyn6DaFr1dW
iS49LabbbcJad9vZcjok1HRwplnwMc3ex7oQ2Arz9u7bvHmVdUG17eah6ppil/jLx+RaEm0YZKAx
Y8ysZ19s8iV9Hjqi0GpjYGKwu+t19oZ9J0BBe6krpE/zKRuM4ejiAtyCMjQ7w+fkRkh8qauVd5MF
9U1MEcrLGo4CMwNXAslyfsKXqSCz/Nm9HZfgIRhzHyS1chjCuhitqIVzzMrRK9b2PsjWs9fit7Ik
gRFDM+7H3vsoOO2YNSmW81NKz5Eaw96kwIP1JxLnaCgY33NBpUDbHio4J0rOrDu7CO9HF/za9Q4F
2Vlb4k0zmlJh1oPhMaiHQ2vyLcjWa3N75wUqogDwOHnpRwBW4gOJyD65MwzY00V1D97gnEM1XLgr
46nM89Pa+REUONOjrz8lN8BsY/YsbZCdaeOL+oYvTYIar2maOPkGAaU6Igf+xEdgbtWazfFasd5O
1ii2WVBB+M1q6yYmuV/Bkbfn27Ebb48I/Vh75f0k2/3oL/dAZXWsUK1Hjot5G6EHAGvR7ly7PPtM
txdm82la8EAU80tO2MxBIkmksKdEKRcMxwr/HGRs627J1vikEtO7q6oG6CtRxDqO6Fe1LKKVx1Ee
FEe6kU6BibCkz/pvWoww+bFGUydYPlm6+MnX+VqW/S519cNgm49m0HyLdbkcQEBjVEwNBI60X55j
zIT1ZcfabKJWifck8Bg3XONKEJy5GfIO9+xY/Vi5ZyEVnPxN3zATNDXEbl1w5SbBRyIqyfq6Hu1s
QUNQ6vlITs9t62XXsmm/V0z8gJzDJ6/rl1W15nYt/T1/eYdU7v2CbzWXgYSmYSAotc26PgcPIW53
8Ym3GKA7JhUkG3wD43bKJrIP5fRu6ZWY6vx6XtePQqw2aNKw67DARWGS3DRNcW3nPObYX/LNWOXl
bhjWAp1luuuTTqNDCNmuLDZuW/ZLZPFU3gpurY3UzYdO7MeVm7vmxuZdXHP08NyMGZGyx8EBD55U
mkMHon+rRTJsZs/8ATuY46Wv0VMmza+w7S+l8vBHiWwIf9VlrIlx2hSUjFpLSCtMOP7kNUqbbvLR
bOv81vK7MhorNBZUwB76av5h/58OqrcNitjG+yLwDpDdLEbF0UCguM3aKeovMKcoDfB5pCFVZ1zB
fX2UIohb/mcjJ9Qr08zgKbAOIPS5JibR3NB5iFZkNBm6L7T+ZFtnt82caK3HiYeCjeCYvdmXPHCd
wthB8Oyy0eR0Ll225FTvk6V9aubyg8kMWKS19iV1IQSWMFqO6Y3TsbvRKLKZEE1vW/jeloSZnZck
z+vi3era+6qJglV9E5VlfTeq9r3TyB8bAyaSUqQol2w3tv3YoiqLQi61aOpd+jqyxNiIuTl1VXIj
wuGsZvsklXVwxOCDLr9RMG3uysV7pKT6eQwu8fX0LNfL8FUM2e0y6GMt/Wsp5dmtOngfOR1EZt2p
HCTEtss9Uci32hLvfZW+rNP4C3vzS2bO/dY3nRNk6c7UBjBz+G0vo3PMpn6OFhukN5fWcFiDEdBo
3TuZ+QOrtZHuug9r96i8kluGIqelSbuIdGmkin1659ck7WE22iZiOPbtgvDdVm/sX05kuH4PytV9
tAX8kyl5TkKMYYmpHqS8DIYXzyh2cGTkiotDuuq2LgKE6ZCQhL2aUeFz4pDCCs8ib1AtM8/hN9ja
Ou9Z1QUh7/X0miGs3jiLerPTIIto8npIZ7A539cpD/DR36Wqq7ZL43SxIt6T61TAHOnHzg6u9Ex7
/KXcJS5GLsAmWWApV1Rnun5Ll/RuKoerpFFfIxzXXOQi6hHyglGRFJ90dbLLWqTQJpUlhJ6csFTd
WkH7ezXB5xcfb/JoMERZdpEd22a67vn42EN99M4xab3l4PXcm12CaCfHRKSTOkU1LcGRJNC6UevT
UoZtlLv97eTpKyedjyt3PHqcPQVsF6vAeKocr4pnq+kiNHLU/sKMu0bwIBv723L6LCKqmNNbGoyh
CTQcYChiJY8zuhl5zi6F5uFUu8UW7DUn/N5/yEgS2HRrepAh12QP65Mg+kE2FS/5PMZZH771hvvi
WyWcQnLtc8L6uXkfVvkVXYSsU0YJo9ugygVqf6Bg7TT1CBFInuUZxpBe6uYezBAwpwMHmmHiJ5G/
d0gwVnZtI00/8UTl29nmiQXCjRbTPjKFQ8bOQ/6oA5JyCP16tWp7Rq/jxQO/enXR6S4DMcyScr/L
Yii9xaAZYJQ7DKkOMGavD32Y4a20G3VOzZHlu0WcM/qexGmV+HeDM/gHlbSXRO972xbWzqq951AG
5hFn0RKt2iMs1W5Y6HKL+7HuzEhXQiIAZ61XKCLuTLQXW5S2xU5awL/litiu6RY8/6hBupnagUkZ
h6n3Uh6fybMN5dlK772dAfoDJ/uF44Eq2JKY/7L4hXjqwVTlMUMrNlgsQw66gGxBfhfca994WgP7
bvTFrxCBoQvH308SWnqyGTRs/1qv69Oo/dNS0X7pyYs+/dLg7hQysg0e362y4Fsz812303FAsuh0
/ms3LW9+aJvgjf2yq4qcDYJQ7ENOfxNCk5T5rFpgOyxnjIPJnrYqbM+jYz95qU+lgmreoBFuRhBf
DCFTEo+j+VhkzH2t5z6vTf/Yc9iLuj8aPvRgvx4u26Rs8icjM27GOn3OMu86CQ0Wdn3CnnW21W2I
wmxrK7T7bXMiTgplW2nwGK7ybS/yndkDG6v52qtr6m2r+QPfVCjVM+UTB7jZKyxED3XD/RW2p9Ez
ztJWz6bPtDSAbpgFQ6vtNQlgVXK3usurRp+0VaKGQFP+DKugI94h9nKx5apMT0gUu4gwgGddMq0X
ySmD5evd5hygrGSlTRn9nezepY7JdNyXOrO+0GActJOdxqa7gQAG8mzG7RjozwZoNTJs43YOS5Ss
8gVFxrasKQIr4jKbnzNLvjadBum1D3MD/2UiLiIc9Nz05qcre2+XmOnT0Hhn1AExbzbEDLOhRGOi
RvAVsNokdHe230fNihZsLv2T0b/pEe1fOpYneqsymlWcrZlP3kbbpsVUV/0ia/3FMbyrEpELNqEX
sdgRtTS3EyMDWGrA3QIhX1VDwCM1l8AKAuKsd7x9pVnGMDZmTs3GJ1+Si8xANFdjET4RsLxXYRb3
lvtQmyUKXvddrujuEKcfJVu3b7iH0JifBLq6ya0iq0W3iyamt9Y1pt4LX4GPTlecpiU94G65NdYU
1KF+TSr3IITLuPPVdJBYxFgjFl/zl1GLD7APf1PN+pNT+bEyeXyHqFg996H3g7jx/TsCBL97FNgQ
i8YPM2E8EOVcWcGDsoGGqgxKsYchjrUmpnmakQ2leISKRm6W/N0sy/KJXeq5Yw3hKIQDF3Kb+cZd
WQY3shjROpqPOPweAFCjrrHpmKJubifZ4Tcd5rRXDflNhCfMgpUgW+BJCL9M7rTksgoNez+WHROq
Qyb4yqCy9tO77ry9MFYmKWN99S1OnjbM7i+ptOnMCGO5S4YvgE1ggYhZpHpJZ2RVZsVIPv52OCW3
3gyx3nXVIWuT67kvH5uwOanQXOGlNNspXUSA+IOMdDEA11Tkwfq2f3Cp/wocyrLC0ITUNqsrYxbj
Bk7gaipyiLTWNuJ0rE+zb8DqLPo1bdSLrxxnT/Pw3ig5GzzMrfjRjh3jadsMUec525xKhQ3qwwy/
3VDEo1h/TYnpw6TP2aEqFpubwbZPrGxPrtlA7GLtxD+Ub8MV1XgzvuPJvpuIDDdGPr3OneEgMUju
R5k85Z5/lbTMu2F23Q7EeolhPPAwe+5LIH1/ueqhkzvHji8Aup2lgF1oCidjOgmkUKyfUdMKqAV+
sTCLgnyBkA1Bm9wOGr+plxspg9hw1alWrKxusRHKiPGQ2EAh+dEg4RaREOabIgzGveGQi2Yu6m5p
F/hchslwXg4oqvdeyEERVs3DYMwG4l55qrMF6SCvY5uZIZf9VG6sbhoQsmbPDFVbSzvxaC1vFjMZ
KkFueyfEZTJ2xnJEJocVDq6c3gBcHe6EUq+CiW1l9WAtzsRta9/TjXkwMu9rsfLjqOCCiDDfwsZO
zAr8btnklfsgUBjyBm5/VuZ2tva0PCIGgG6NBm5KmsWjtiiu2tm/gTWLscxF2GOJsLde566OyTMo
YiE5/syWwXrtln4TIpiIkmxuYPindpsVSRmHbcg66BnMCDK5cqE6B4SjkbaCXZ5A6AmPnN7ssaLE
iGOrZ1Z0AmBjexaf3swBIjTYpjVyRa1cNrZQ2F7z5oGcYzTBhMwDDzvBFGuHW2XAODPrjac6b7sU
4qal921vJMED/kiOohLFgzmg/JHt+p12uJ/yRD0powi2iFLB5tKMLWTM7xPXvUH/vZdZzumGBAlQ
p9+LgsN20KwLOXlNtR7Zx6vlubHDnxZZzHaorOsmqw5O6vLjNDFBz5vM5bHhK0rh3HsPpHDbFKzr
vhhg+7Mn7ElfYvQfdSse7cp/DplpNzajgiPUwRvFrX+hB9loHiZZvoWG9bT4zmdYuAtem+S04mJi
A+/ehglTgNfOd/5MI5u0O+C2cbrr8QqDTWcL/rG5YtziyU4Vs4xaPwPGTOSrN/NjXVRFOP2iuWm+
7JDvZVovjlu9phqIfE2aLE4T1OuB2JmTN2yEnXwyl68b20/6fUOX+oZmND6m3tAPEEmUvVki2QZ9
cIAkE/sw8cAmVmuKQNaYRLvpJTec56lbrsqkAum1H3zR8GabjMeKdWfpeQzNnnfbC7DQDlFOmKzg
70DBw/yjUP7Wq0SCY5kcAuYLAU8d5k8OTFsbN4uw0l1SAqza7QOLL0Nw6J8mXBIS/WiSjddB7pzF
FB6smWXB9u8SYQC+e3yNIosZg04SuRlW0ChnR2TItA5GnR7DqbtNiSIBDkvwVa7DFziJPGMpak5h
H37nZtHi8SzQy883SK/2NDtZGLEMcuuKDFswKsDKSF5HgTgOF8K61bl6aYf+vcuXa2KXqURSst75
dgsoZubfdtr0u8JhioLlnEzzRC+4jk2vCbaCIG27Qo6MYJyFqF45UTrmXC0f6FTmdZ7yuCKij0Cs
PGprBUkgsnGTj8rY9inh210y71bEzJhB4JgN5PY83zHjJAYcph7YsJbuy8wdfYFfWL5wrdOGCz7k
1Oc06D9TG7FQGDR8NZ+y8jzj2BhRhXeeeWYRO5gWIgWjG+O2qt7TwdNMzAwDhZwh3wxzLxIvJ0Oy
oLJrybkdOpYuw6rT66wKnxyCZeHTXLZYXJmY/wxzB8qQbykeQ8xT+P3WUFBuZpdBs6XIrSBVFh9v
jblsXRf9QZ8L7qdC+V/TUhYRsB1PfR9kdbFnrJju5KLOCqpgVzeVjK0i/3SI6tkaCbHvXiO7fd1Q
TjUv82fH3rcDQHwKTHH2PME6nxQO8XC8Hx05nx9WQDjbbK6IdYXzG8hMwABhyKuN6Vx5xRzlyO95
8OfTVpdBh74WSRd4z6E1OCDzJAm/bJkFUIV9+sy1hYAjNJbt4Nfx6nCGGB2SFF/RM1YWcLxyhLgz
jFtK4n/E4jmnYmC5c7uZ46tDNidEPhyaKkd+oMBBYDjbHbUAxZYDrrrnKJsiq2jvO2ktW6lc2hNl
TqQBOOWvvhAPLh6sG98W9WuK7GdrhAzQ5tSmN3W50KPVWsPO7yiM59JU+FLEE1QyKMjMuTKVrhFp
oe5R2rS7xGnmyPTGih+QGajtuULmVE48jtxUXqHOQ7lNGue4obIHAUhJHUK/5tfEWPpPXuKmPxZ8
3QPBrVzXcz+HO7U69iGphyxyJgU2W+NE6Bp8VW5uD7T1mO6u1oinhobYhCAb2kNbOuM9VbGsLlxH
Maj3D8dtH7vBijmlzz65VKZjAwp/l2p32SWJbg7J0qCktSpntyrxITTaSZWB8OHG+aLubUFbhkpg
mKDSba/imvHQdbVDpu+rtVi2qB/QVdNFQ2vkPKW/S780vod+nNHUCxWcPFeqiFFXvTUAeYeqEWMU
pLRMQlMOzi+AX82UkSM6sXTSnToUgXfZUPY32i+CD7E4Pq/02qGVMAz5RHZI9TJnojrni1ExZ1QG
mhsj7eOsQq296Z3s8tTh9N6TrzYfGq7/ay4JdiseNQw9Pt2YDsxH1fCmLL1l0ImpfDiqdrleM8GN
gLiR2Uyh51q87Mqt7eR6WJGWl85FddKlF2W3Lg4WJVJx6RbTHmEG8ppsDOyYVDn3p5kRFOQNGuDR
dCfCFceW9pQhj+pUeSe/BwtYi2J5mywFw+0xpogQM/8yL6RLKDkhL69TVoPOst4UqkugqBA/qWP2
x0op9Aq5hzc2YOI0TTu46yVQfJIF9sEpkRjMtXV57bLlgT8ZJ7NfW8Sc9ONUyPYIl0YAJhzu6ont
/zBVrbcvFC9nWXr112Bp9zMYK3wX9FXu9ZqOTzUYzq0XcDrzkiWPnN/1NfwHD3ClMLj2PSsQLEhM
Mm910124bDlT4NvZxsUiF2bnoDbDU5elpHP2fU5oQFruxjwMjmkemjEhlOxZCA+jsBv1uZADlv51
1FfJVBXXuuvm34kG0qkMXOyoXspbX+ODSPq6P3kV3U6tlweUx1jzLW+aceUYwkDl0fo3Top2J8Sc
EDt5YTG3VDieQXtPyyI11r7VeiROwb2SXb4+a2kx4oKPRFkn11ukyfDpDLBHuzFpsxkDHgO1M53I
AQdqH3m8JKtp7a3UbtDdsdMOTvKC0A7pJDku7amRk7EzaxI5VAP1647C3BYKg7tZtibnpRv8cnin
Hoc5c+G+LV41kUCfYXTfYjAfrumgT/YFbqodDqeMqvA2ubJ4gmM8lf3OTBYrlnbCkoIP/Dptw+FO
4MOOe3+yDpZT0gead/mR6KoS19ic75jvl/1QpPWvOglgAxCF7mqVOUfR9fJ2kgnX9kXKWWIUIcPH
4Y53EraFfm7iYbX9PWEQCX0g8HT9NH93F15vKnR77tPU3+BD9CKK08NTWHK/VgnhwlYPYk29qLye
oDeJUpwly6ijxVl1rtgjP+4OhguQWOpliIrJQ5yQu+YN+8iKTtilDlb6FT6GMt8JlCrY4WVzi7T8
PsiFehwsOR/hw2EfUNonETFgyGYxGEdMSarcjlaHmr+Ev4lxzHG4Deihh928+vgD/aKC7p+GEG2M
WWKKj+Fquzu3Smvcj4Msr+sAMSZXaRlZWSI/uqTuHiT9lnv8mJNJlZBnV+AL1dgrLbfWkpWvvYVl
Vle6uGpM33yshrkbCsQT3cwplfjTT1EEpK4ZY/YieVnlRtU4gTDuESeHTtAi2sdxzQEKYBmuizlX
7a96Jrdxa4i6fFjV2ks0oqMNxkf5OuYq4anXPkiKMKoTH4uxTEeT+quit2/SOsE73zHPAeZb/hhb
/RAsILMjw3xAGZzHklXkGnGTYjRIeeI+rE1YBwe/kUa4CdqheyTcpXjDU2xNx8Spq2zH5RkiKrX9
0j8jPyiMXyN6MHHjGERh3FNWWHVEa2Qp0sk0q0CsHQij9Ip4GcXgKVY5ICZTk6vQZzDLxHULD/U1
UE+WIm8JFWdZJueRzIPJnS9mpMl/btyhcuNsqWR6lTsl6IcfXIIl+9aZvF2Ki4DnDJ6r58LK0o+k
rdQQu1MRPhCRhdxsaV30YVpfbIgIYNdwWzmOQqvusUF6G8m13W0c1T76o2KOrOpgkdt8KFDmsdDM
2O/Nbl02Sqe1guVd9GT8jFU6ecgBepHd+EMBCF1Q7dQ8puul9ooo5SK4DlKrAFhNA/sNn3QdNboO
4tUseG1NpAZtPFaqawGDxnw4pqLnbcYXQqrUZGMkjNFdE8wRzA1vKINM6eyUzPlcYiQH+8QjpW23
a9Km32nl879OwKEQBQNP033RdZdPKh0kjCzotTrTpzU00VRepiJD9l3wSG7H9OSwpz7Nc10FkfQ0
XbpNu6zOZsxEC69fZRDnkv/wEHBnxFJ9SgrSbkKWQolV1XO5rmgAZSxIXWKFnYeLFCsVXNdGgF/t
2FSTmR6NJGzKK59JAR3R7GFjGAOst7eZjWIBCtgR5T7Vk0vEmWNPX6Y/r3n8X4j+5eHWmri1vCQK
SmwIxWfnPwqGsAxPek9Jd6qDSODcMwgMSNRlFXfXapOV5CURbsHd1fkI0gGbsD2GdXUc1wK5rbvN
Yb9cuierBJ4Od+yfOXT//jX/1/SnuWtIy2rq/m//wZ+/eD1Unmb6X/74t+v8SzV981v/x+XT/tc/
++dP+ttt+1M/avXzo68/2n/9l//0iXz9v3//6EN//NMfYo48vdwPP2p5+OmHUv/5TfhJL//y//eD
//bz51d5Wtqfv/7x8c1pG+W9VvmX/uPvHzp+//UPx/cu6Zf//o/f4e8fvvmo+My7/GP47//t//Ap
Px+9/usfhjD/4vimZ4YEgwraai91fdPPf37I+wuUEgmoNhXdXug6BFPWFExlfJr9F9qzHI/InEvT
EVF4JOX1zfDnxyzzL3w10+Uv/VDgD3b/+J8/3j+9Vf/7rfu3mlSEJq91/9c//iUQkXuHalcS/0OU
AsJyxL+UJkBVSlfOREU1GVzPhNu5/vyHF+Tv3/Efv8MltO8/L5nLK+h5tmeHQWCSj8o+GJj/Wstw
AZW7DLXMhhyhw7DXB2dv7OVV///osIHB+L9/oz8//g+ZlX2rqG1ncIfetPP62NZB9UQeCINZmCzl
VUqXXbFFUSGexdgH8aAn+zYRLShEL7rgKfeL7slYEu9ZO6K3wNLJZCIUue62jZ4FJBAZiBlZbTDA
lD/k+qCTlbtvGaYZMbuXjW80C85PM7Kw8oCWPv/MmEv1llW8EhDFs3FOrQq/XCGGZI04PuZPXacC
HDapvAmlROd1u3y94KbVkgfjpmXO+Faky90qt1MXQu+SfEQAWfbQ2kRs89QhzxYxmSzcPb8uLGg7
92xigTGFZAgMiENZFoWV4XGQzjWRau0tayBhhVyPwetE1/oLTbnzXcMqf67ClTXT5MHIor/m+qOZ
s+Zd0uJ5ZY1DRYUHKTFPTZdV3wDg8/tqGaxGA4l0O6+aARYsFeZPOuGo2S9GtlyzfxoxkS0UGNZV
evGtmYXaJdZi4UkYfRskqBlLF1vPbKVHt7RRF+pJIL/PkahSUzWQmsbKa3WPY7ny4guOzep+oJME
m2lrEKful0A6iO4DSJUAPcFY6NfAyh8HUowy1C4+aG+IxIQWltDZrs4QnkU5lQ8GGesPqEenfeAv
iKW7/rEmuwvMdQquGA2ZOPyCf9ysokKAocWL1hMBNvXg856T58Xp8uds40zMUyqtQMBKxi9wqHa8
8ipii0xM8exli+VdpWMgdxNGxnBb1H12XxsFtOHAUoxPV3PZxCOv2tWlBOR6DVf1Wuo1eDRaPSJq
ZaPpl8l2N4Mnx6s8UNWTV9bOG2oGvl66NvAtnO9gCkxIZ8vuW3ujpgrP+DIp553KaPuqbCwAycwr
iokOnI7MO+2X7kPj1eZBzV363RAzAnlNgQqJPPWIQAoGXb2qOcd0Qg2f/Vz7qruvy4AQlCqQw3Gc
kJ7H7Lek6phMWvs0Q4OzMKLKjUc8zsVHb8uP0MrKI8wzns3eqW7U4vQHa+rK57xf6xtyReW+cizz
JNiPNqZhhufAUGBsdImS4zgE/iFIAsCRygv6s2wJjWYMIvYPELG1yd7oy+ZVUTv+gix1OpaqNw4c
jAIzs8YjuFziqpxl6XAjQoE/pjIh7GhNbP9ZuUv3EubV8GZUYUbpANJbCzuCSO/MxSxOTuDhYTPS
HL8V+NhuapiafNmS75BP7XXnDNVzW4zrDWlbxb7Oh/w85oVETet4V1ZL/W3fsExBEUy/i6Rb7zJ2
vDuZFe/Apa/MN2iqXUDqrF4269HqcPCs5jXJNN2h8JEk4h4YbSSEhT6RD5K9dUlF68ww4wddZse/
wWxq3i46hPrOIdVP1VQK5Fq03IYnGthSnoMmJ9LB7VilN0ao+I6WPwBFuDmtTlsX++s9P2sQbpG9
FJ9jVvV3LUDwukH1YaqrsTcW8tRSy3wgJuLCPcpCPdaBg8+NcW6xt6GFHW5LOR7FsyPi+TRCKWwa
8aDc4kByq7ncgAuIm6kncsRxU+st8LPxscCTgfIZjBw2ziyD5yl0XRF5xZR+jQZhDUmLvt1th+Et
DUzntjLruYoWozeYlSq+3uhMdCfWkMsoEXrLfkB9h8YRO51/tox1sjDR0UK/BVOo7zE3QZxrixQj
q15N1H88wp+aFcXKvUmx+g0lrQbUPa/Bj+4Cy0WC2Aoes0ystyKf1GMZjJrMCCtFgEZqlvmrsA0N
Mmpg5PLIldMoBVeeAuOwWCeV8sCOppHtYiP70vkuFkeeSZSDscj7xnmqMd3diAl8OQu8/FW7tnzm
/XRRRFpUgQv4qSNhAyo2rQmMUGXuoCOTgllMYcDWOK7tg9+vaPW97n+wd27LbSNdln6XuUcFEmdc
Ds+kSImUZMnyDUKSbZyBRCbOT98fXH/PVPmPnoqOue27KluWRDKRmXvvtb4VNq/TMBHWY4T1l6SL
0wuxy+azbnAb5H0W75H4Mgot8lawHXXxjplGfl91gkmM048//MkECZJYY/B9lrr5ZCCY7KoIgZUQ
lrEQNOIjn/fcbMieAfgzOO6O1F33KoOKWU0njfBYND5Hk5sEzUWMUrxaNF4xtYS42ZwphgA6NjRS
b30VGHKfE9C9z2GgvfaW5d185Cx3DbS7ZInnbmaE+ZHPNpBDKRyZavIMNXAqD7IPi4sCI5dtq2ou
vxQT1/41Lc+l5jbSdj+GlvFSNZPN3ZjmzU34QtnbSRgLq5G5t3aCiHckx5QqUqxaA2XYG8qX4jPJ
KeS3VWmmnF+lri5UbOxopYeNdNX0ns0MikVSwK560ZbpcQQk5jJFGnqUSXHelB+V4SRH05mKFyeU
NiWJwL0qhXpuZSCu+QAKa7mTFLeIqKArjajqwdY6e9az0X5E+B1SMGcjEDiZ6m06W+1XO0nSs2ir
ZZsePIk9yeguiDo6+dWs7fLij2l3x8pjPhJY2l0DjyoyysyFrxc32npLrbz/GgwUqcQSKBvZ2xQx
BY+dAC6t7CMQiTSvnqSJGhitZ4CwawoB7q27pAKtJ5I8btZVlKjPiM7KQB+9HsO1B6Rs1430wNJo
kY2WQ9LuAMg6jC9VFR+i2B7PDWPPFEKEtPNFFbdwYVQwLVYuN92MOZ3uDRnKNHzFAulUTpf/TBdw
p1gQnr2LSQUVc9Y8gNh09TqQsv3KDA4rBdELuCOjbixefXPhgyYLKpRpO8isBR8aLSDRbpDy2hY6
Zpf3Mo99GeJo7Ei5EZ1anAR92z7Xk9+pHTSc4kMswNKp8BbI7YIxLWc3/MmbjhZeoVjtJ6acEx05
3o0FgurpABhbChi1LDzn59yHGNdlhapn7pqRcXLCX6L8mhwEv5bOb5jix2CLmGZJ2PiTxhpBbFgZ
dp3+RP0on4bOaj50NrtPaSlgYrWxn5V0C6MJpegCe/US4WwNCwzlqgoHqjwvHmaYofaQhKvmFyy2
Ljhu+oUgO5bMgDaJZFbF5BmJbt/E8QsXLxRXAQA7RqOCHdadZHDz83iZeTbMY9cCMdyPYqHY8o5Y
dBOUccnDSuOipiXyIy0GTXtsIUXtLJQM7jpeuLjRL0RuU9r5zZVCf7Zynr4z8muu05TYYA/R7TPd
GBfUbhFFWP5U17nvZdNAGC6ThcwboaGrj0Xmwmd1/2T4NmTVrtXk62rdzHJ+cxbgb5SP5UGGfUQN
Hg7eg1nH7XkMsvgjjzqvp70VsveAbP2U1dC+9kXm9GurCNRPiL7Gc+0WrH+3diSiXYNRla16lISF
nu5Mzl06UHztFzxjrNfGsnFJeLVMr2Eblp8G/R7qbsuYn+G68G2YX8E6thGx3IhkhGCTcug+i8Fn
45hQcCyN7U7jQkY/+RJ1QFG5qfcO+1Fa32auxrjZuP4+xU4S7qO85qaaIGRlYm+343tU19LbjJh5
L3EcW1wj6LoWOZYQio8+fS1oNM04rJJsIY/2LhprlWNYGUwmKqvOpJNWt8Kk7WRiTlz19ObpCEym
w/BlSCJAWvCPR2QlWPuhgcnxfk784rX3svapCH2NfjqVlxT1zd5Jxua9gMn1DKUhOuH7L79xacHg
lfouDJ9EqullTHVyb06x8zR6vrMHgM3suR8bhX1yhlG4TWuAtLrjyo1ygo4VeBtjhgLQms1LMHR8
c1ugP0kMrFZG3gLZQ8WxAuQNwNCciuSWdRr8ot+2r0li6K89KKZr0PTGLveaBp89Zza9nOxaNUIj
dvHT5BbMJT2+yAqhnnlNdz9aiANQZeRuuBJG7j6owqmPkTXooyStaFFwtLfJMf1i6471+OYpn6I4
UYtn3iSgd2sNM8KhXEhwHcWki+8CbwVlczAIwAY5k85sZN7O4qE1zqR2cho6l61/seekuSBoYGBV
RBXK8HL8pd2BZ3mogjx6j0Ez7gekeOwktUqfXcOesQoFnLMrDMzmsUcOc08xh85magzUDT5g3HTD
Tho8yEY4zqExk5+NP5s3P1U1j3jY9zdL2fOxRfnzMUghvyMvkT/GbkgfqBKKL6FQ/SG1RX7wm7TZ
jCOyNKwp+sEw5oCJDIzTPmog1EbaP1tRi5y3jot9ksn8wcq7aUcre35QgXT2c40xTEEDWIfoY1FL
owkZJTpYqhCr3zae5+4DJ07uMgahCSuOe10jcu+pX0ARDK9G+mkCdoKszUPix/Jg122iGGTH7CCO
XV4zGcDAi2ZnfLLCtH3F4hF+9+KouVl9l12MUPSPGhUWXp2p8NfzNID1xGQ3bbiJimNclNQLcs7g
V5uNFx9CvwPMHiR4SKiszow/IMc6vbiEsW/tXU72LXJhtRNt6cHwchoTo6aDK1i69F+B0+pp5aC5
f/aZyq/y2K0P2Yz7RcwN4zcggWcdODWgj6E8IRyT+0D1Tre1tS+2ruMWh7Fg82EA2r4WQHHu0XNU
x54Sh+2Q1XEXWmjEld/aV2Qc6RrbmrkJ6dJ8M6Q9ocUorAeHvus+i+z+o+OdfhCdgSbHqdC9rPUi
kPFF2N47fisPUwqiw/EnpCHRWLXDhmu5Oriuql8ME5Jjhebr6lEMYacYk1MNW/rWtbLqIFQpH46N
UIxuI8vZd1xNw80w+I6HH7I3uWoM7fMwmBPUcNqd8Ef7YOPPXXDvjGBwWjlEhyzqh20Waf1KZ7Fp
Vi7JMl+KEBskzo5xF88IGT1P5N9zpSuE2YX/WuQxz8IYPsnpsY00moCSNv0HcSRTtfPSee43WB+g
X/F4l+c+q2CZEEiBElp7A7IQ6WMFElWIxyqNxCkBRfmiWTwtXpB6MNlZCv8yIxc45mqE/GTV0Qi6
hZngSRpZchlI3uGmSsa967WgEY2U9tkqMDIzYGMPRmvdOGnxY9RTgFiiFNz3zRJqJ6e/jSM7Rzl+
1g59ZOywGBFOyIqbJ9tS44c/xfjkNXwztKdV7jMtVGBBmO3aI02F2i0PXdqKB8OJ4ncHuLrDuRR+
jzmL+LQLI7h3C6J/V8qYkgdJOXbAXoAkzyfu4PznaMXrwwdOcCPdQuFMEZkpDPtrLrP2s5xy9XNo
reTVjWIwpiXSMC+IChghXj19qrEO3bUKdPRkCYDhsqCplFbDrRGpHW3+311B8VtIimf52AwZ9BN4
bjqm+XvGOkTNksFyghXqa7BXR2srd9VDskvX/TbDS7uS62qd/UOMye/BfP/2Q5fwib+0CHG+MXpF
/LlCIbcZj8Um2RhrZyVO9lbuvcf/z5e4xJ385ad5XM0UVibUWE8AVnmJhERcINz/+RLZ4Db//BLd
3/Iz/u0l/tbQ1bmYUxXwEmnn4Bk/xnflVhxC295kx3m3qe/dnbe274a5W0c3+l2H4SKsal0dvVN3
7x7ckjee/3Z39kbyefhrE8lEuZHbcI8hC0iCse82Yk09vDHMb86mPmar+csX6yzhTjDdWMWb7h8S
SP5xrfyWCzP7A5ovckBW+cuwhYa7Qe5y9+dawa0EdGNTrIt/WitLLtTf+tZ/X6D+b2GetEG5Q9i8
kVhl1vO52DAAPdTn5CD37j/EYAlmCv/+szh3qYEsQuR+D77RcGYg+S8vEAbGC062jXwq9yBONjwL
jJHX3T90y63f+v5/LpP/+xN/f3UCxmoral5du+k36Ij4QVxPNsNlPrSH6BBYw8rbAIfguWAIsVJr
g48Vqqm7T5/8f9oL/umX+S2iC81JJIqBl58dvX1xDXf5aTwsjwk6NWtFk+8fdwLrH95x3/r7s+lP
ClBIw+tPzvMOLfqhn8VuvpOH5ozI8RDvujU2hXKX7vwNNe6g12o/3EVbb/trk/if2dn/8hwe0/96
cva/P9WPv87Nfn35v6ZmnvcHzm7WlS+EY7l+wIL419TMt/9gKGZaDgF4wsN3yg/5z6mZ/4cQBCHR
AfMxkBOLy973f6Zm4g/hQEXlDx2eMs/6b03NuKL+/YklUQvrh03ryHXpkKKW//v6iUekAOEQmxud
9U3xrgWabYmgA+dsWHsGE9gxPgVd3x58OC6PSWmW5yYf1YGySz3HyMDoAdSp/5DEjf86lKVkqqC9
CTX9wGigHkackHU+tBB2AH/1ZP2kjBlstWtsoAKHpspJinWQXzCkriPusEKgwR39c21ROCGvyjT3
8dC9mG4ynccy89e51WDOH7vxjMzL/TEHU3gt4sb4HLOqfJHmNJxkizifsY1NRwzGO42Q4qjHWVzL
PtTHpO1RezQBIgc/ttGbqIDO4CRQkFLhm1v6xeWpRp7fns28t85D1qlbFnTu2yjz4t3tqx4HWKSc
12Gq4HFw53ZuoM7FLkwsth2vxTFQllwiJf2nk1+r/Nh1hnUpld1hADTLN5G71mc5OhiJGRHchjwf
H2y7z49z5gJEYrS+m8wCeGvmO6eJ1KWHtB7b+yYV5W407fhFu1WE7SCsAPDVKW1+0DXnSbURqnNi
Y7etSUKgj9b+aFll+eRSwm1NIlJONpf2+9gXlAG+KbkDes60IIrTTe+U1i5FgE0QSsXcaEkaaYgg
OQJBQ+bC8t1Gc+evm7j8ZhryOk4WATAVqqrZ8agVIzi/Q4QlE9lTtsfHyNFrdkhu4RmNG79wqBlL
Hw016rYd9rTirDqVP1rNDEJvbHAMcK/ZthyRm8oOcBTP9L5zv8hODC7szzkdh5MK4cWD+ApRKhm9
saLj1bzMAQYrr7Gjh1yRixyF+gIwQqyItsqxVE3dqbbMcpMVlVgn7cBAyQm9x45Z8qGUk7due5Ph
aCVB31EwICSB32LahnnNZRpf+ZHtDsAsgXSVYYOknlByYwxub0muZfMgxJC19pFWYJ1+o1oP9dLm
miPlv5VhTGW/dWuF9XJrGEa4NGSahvSuDVYIuxIXKUhawLBjVbbyWlIxCh6WR6Bt05zeeaS05eIq
w5H0kBgQG4sjOeatWz8bhH5tuQI6u2jKxJcCwveNuBLxHOQjT0c+gUD1qDGrcS7RDrpmeO3dCLkL
k6tPd2rFW5Mkehsg/F4PIgmOBYk5u5pVDXcqr2hhKts/RwQSAEqqEuMFaGx/mkmI3SKlnemhh9bV
dEX+5mDBweNbw0geelzo2nPs69zo2VxD4s33lGTBPeCcIVohSgIMIQpTPWRGbjQnOZA/1FWzI1d1
m+MlIZDC/kZQSn/F+pUvQb7OEV6hPPgFMZQsIm/YjYwEThltwgONwemmukJeLF7hnvl3ca5huoBJ
yar5e0KFebRbWx2ZdNRPKHE1/WKHhxPTy7dGmf0X14jQ9vq0OC8IpGngIQPYB2kUPJPKIB/C2C3R
CZn1NoUJc+0CFb7KflEC556hXgYV2hy6xEVw6ygS5lqTUTU/LNz/YDpEehsJaizXLuPij5ae49uQ
CuYpCJIRLaWWs0GjApp8zsvsOxJh2FhmN5vTapRuhYRhpACEMtRtoEbjenBctwdmaWWeQayZoe8T
P0muiHbzWxhg1CoshfPR8dz6kvdVcUOBiKbRIi17CfXNvXIzkP+3a5HAftiVio7SzNNtYlTJXWSm
oOqcuL9jIutAJ8EIrytYnas4a53nUQbeCbNxc29Z05DtmFKoJ4SM7pNg0rEfJt99j7DAn+YktE9T
VMhvhT039hqaLVJ+lel6yxoKj8g5F0yxC+zfqHneYjT6uxTb+j1NKP1iA/Xfq6aFW9VlebgfEnf4
BNMujsM0q02fNjHlYWbgmyExdtHtP8y5kWCM0v4hDWSE685T+6Ke2pVK+QShLrd4BPosQ/fX2mVw
CsscxWKAJSihv79PBh+aQGm57bEzZL7LkXTvdUy7fEUniM+DVvAmyczqoHOLlCd4ADt8N5x62krU
VbUtksTIAxHclqa86xqYR2p2h68pWoijqLX7FXqCPIwIENcaMk4L/qCK72HQO8hrBUr7MrHyn6ad
+YdwMOpvRDsVD2MviMOVQxwsy7K6tBiWdy3b0eJRTB2w86X9XKCu/QJxAf0B49+RzqMuXosSbTMi
OJvJsmF1+9Sy+qeMYI1rMznYU61GXFxNpxCkkkNYSiN3CeWySXINtsDW6rPws6otzz3yd/1bB+oM
L1xk3iPu5iY5giHdTgbuGlsbzC4ktppNa2jnvcMZCJ4rkxt6gAU7qWPcecokooPcR16Lt4CPKsuL
vviz4ezTsR1gLza9gGhJjgTtN28YCIC0aXI3rbjZNrwI5OAl9isW1PSZMD3ZThxUH1HQTD87JxuY
FUEv5BhH9LJFb10fvLosPuN68VV1nh3ciGuSK0vaxUPJk7Wx6Z+TCW54nPmjwKirSRyNFaZtMXen
MLXAWdoFPM7KMtcCTz7Dz77o9nneA7IwXYaqzWSe/GAAwIWZ/dUX4BYCJpagJJPwbu4cF26s9O6I
VPQZMVQuJtI+2vShopueMHfC1wIaPFMF0kvh3suAD0llc3R0QORe8NDp/WRxWqCZF5s4B5CeKyIi
vXKSB8uUYj/ks3jxQj+9n1VJhyiaYOaOiO/xTA3UPjRfSXzo4sZcFbZV1luPoIq7SeEwapvR/W5q
skKcaBkApIiNHtoRW8TOMrCcyJUPM2QwyFhycnEp+eDHjQKOOa/L4gfDmRAKch45RHej1Xuqa7Qv
YBHac0YLLdzWc8IEQ2LO/RBDFx9nBuRw7WL/yNCKY2SQlqKtBKZLROZrXSsKNU7/DfGgwdugm3cM
o/Y3dB4DBMtg2uXGVLybbOhrtyEiTyWeBUuYqVzSBzgd2qa95CmOnKQrx7Nv5Sbm46xbc5ErX4kV
HT69fvS3vfZzvCXEy9CsDZ4Q7fTXVvrjBWVhdjMG0BAYtN0N2Eu6tZKL0moMtHGv8jkmycSOr96M
29yLTIE3O7HCR7A8zpI2kx/ooypirrwR1I+XbKzc8zae6tCg8QFXl8Jq8g/fiKFEVU6Mi3lwDz38
9pVvW+E1aRBoc3h7ZxWHi+TE7Ne1HOW20Z69B/4y37UBCslljs+2b1dvYp7GXepmGVQ51W1KmbuX
rGrbHVRpYCKG5exI/GFG1YjuSDi63KcLZmUSTX1oRM/JJuP0UIxevZm93D65ttHtpdTm29RGNfBL
f5lPakMc8M3SdbbnYtNhQt52ZbaEccifZYp2J6qnYk/Kjo/pewyPQWILwHDZiOtSIPhOvOrq97V5
xKkFEmYqu+08DiQicZCv44gwShT2/qb2nJkNgKgZxvr2GhS0u46CwFsFfk5cTMFdPp9B2fHnFdKq
PN66VUiYd5HMe4OT7VJPnT7ERSFPszZ8nrMRG5RGfuMiA0MIETRPfEl4FFyYDlIF5KqA28K6hQ+R
cfCiOwcv5mhS0EIb9JmVP3v44DcMgqs7/nW9tW02l5Z0RczUajwMHuTVOQm2sRdAdJmrDZdsfYf+
xT2puTY3vcJLPSQNoenw+MGV+vGWyDZnq/QAER95GOjcvhE3wwunJycKrOP/lOHt9J8SVvot/3Uh
/lir97R8/2stvshe+Tf/qsbd4A/qXIpqH2faUnPTx/xXNe45fwQCWoFvuTbV+l+rcfcPC1Grj/TT
t7FHomP9SzH+x1Kc8y0F8mlKBjf470hYhXB/69XZ/GSHFrIIhI3Mz3d+6+bEI65Pr1T12ikItV93
KkEKhQu8fGoI7nmFF5C9Z772f2oY4yeuVt5+JJSlGXcYLXEpcwQzmY4jACqwJdZ92FXHCjn2RK6P
J28BFyMu2hBaL1YrgIGOttF/akShtxFBFeDNOQHzgrDupquuODPli0jim5wfQkTtK0606IdAOXhf
p8o4D4yFnuCc86x1WtdwMxOgH53y5CXKs+aNrKv8PnXd6inNk4YZOJG2d6DqCMfr2eqGjTX64VeD
KccJTt90GsuxebNBpl+sxM4WH0/7TMjaL4vZaEP8bApiW/w63oGHqa5lZOXMg8r+Makb4xCkQ3hH
Ay65hKqPn9I2887BaMc3jbj9M4mH6DMe7Pq5bBUZkFxJuq+cCYwMmGVzOHpk9DlR1J/qqe8urpFo
ZMRF3d1I0e7Z6yZATPaUmzg//QDJUKCbdMf4xwQvmBTb1A3Kg1VViNiKxfGRzbjC6qCvd4Rd2dBw
umJfcb/8FpZzsulnTLyYptunoFYmR3uqtqUtrbMf++3znCT5zp/y+SC5F+3S3PIfcw75LVtquGem
1q+LrBl2pEoFH70p9FOb9O27DsN6E8++eoaST6vTo8B6ynAaSra2pnia6hptWVaHoDjqzo3vZJUP
jzMJzDvTTM0viujO05CmcjtT1tEHmIE2u2bksKtVwWsGkmZT1i7k7ThLgFe3HoEemkCZMmdcTyKX
B13XDd5mHwO1aUXmuQmC7jDgBzjFPFmkb3Q4Owwb97sw5y8OhQq8IS+VCV5ZC7x+FHrHUmLmgqnW
X3XrhXskEylKRMM4zp0nrsjlNNerqD0URkIRhl2NzHDbHbdF5sUPtWWYZ+JvsZ+GqoDnHsTnyVvQ
nlkAZ59B/SHkdN6KLgyGJZIxPVTOQBo1l/H1yPUL3R8kIXe2DHvTe115KMOJ27QmTDWeggyux8g/
rFSfXxGNQg73vHsiEuM3cAjemZw1tfFGEp8aSPlfmAjrx9bJGEAWZNBhsSRtGfSgMRE+lJjRMTMg
ZViPs6dt6waxOOKGRu3cX2E+RIrUk4kDzBmSV7CszZPTQSdb5Z2d3tXGhCMJefCdWUH1NtvW+cI8
LX6YiWzd67RJbqapnS+m7fMlMm6PphEG9xykWKaqGnNIDPZkbxIfNZKBFGanvrcQ6qlWboPOUl+J
T5MAAcbkVaO3B/xqEwqkzOHHKI3qVpHltB80Fy8pQCS6OjD3viz67/Cg621bM5GnAWQ+d7pO7nGG
ALM2JrYUUQQYWI3sGoeIlk2msDcTifsdtJo63oLbW7yLrlxz/a9OOq8XE87ySmtM/a9O31Un1beo
PGYdAz8aNZ0DNZgvQxDYSLKt6GGu5gm4sa7CRydUfGhTjTVrlVFarLJGTfcMzvQDbiTK+V4n8dpP
wcFwo+3MTdam3tWoIYk2sWKi6bSLOmUcy/ypkrNH9dQmBHyhf0HMkPfPpt05OzcZ5Buqb64h1hw+
4ZDLthN37mtEKOI9ZRJsCFTuzV1NX4GANfSgSAhm/0y3RDcgCdh0wuoJFaB5iTREjkI3NR2LESsb
agmbFQ6kkwSnhC5jXGXoP+Y5KzbloAOseBbyfgFz4dZ69vTB/b1Kj67OzI0LS/jJUcCMIybWsFUy
IDOpi6LVMaY7N51bMjjQu2+Jb0Hl0xM889K5hnqfAwNAQtYaiOw7IAtRpEiNcWaBlV8Rq5LkbGtV
5q45Rf09x0B3lyNz3tWJih/N2C5JuBKNOCrG+GhRs9F5RFtc4FkpIc1MsnmkhcHvP+f9g3Bq/IoR
jcgrKkYXgaGPKCDFj4fCqw6Ole6Hk0dR+zw4HTlZcZQDwkxzGlAKxUg95ha8HZrKacJIejImQnPK
Jv6c3MxHm9Oz7PEPqO1kKbnmJ44PJC6xPpoA7HqRke1V4Xrmikgt0knSw/CV4gPwzfYstQGeHI1a
ifFPhGvpQHxM/YUBMVjdIezr8JC1YIyL2pk+kBDkBzts/QPKx+yKnkZeRAsLpQYf+TzMOApUXYAv
WZxOlkZkx2lrHucywfxfhWwwPtFiMbXdnQLhBKiQFLPISLPj0JvWxrYiYEckEzx5Tu6fQNYEO7uj
oQ2qRyFYzBqwYpPzdSon2MsDIFs5yALZnuOflNLjKSzA3UcI2S5OM1XHaBre6LLRa5QEWQS0GvYm
weonnPDerhoKkD2FZ9Eom8J7t/W6rSHIgO/BYz+gycTDTK1MsGyo5He3TCHtVrXX0mcqJuOODotB
VFPj3JWzRBMWYRlcTxGnt25dbzeCqdvDnHKe59CN2akcxNe4A6IV9iH2CqYDlK/z8GAAqkQiS7tq
hYbNWCMH7lBS+tl+ADjwnqYeeX8mB1648H1qWxV7qyMueUooi2lR5XdW7XerIqhmUIOwDGEeZEDM
Q+M+EEv9TQoYtNS6JYWRx0CZAmyIB9ExRcOyTquCbspY6hJKuuc96axBSF303XyMFVpJFOS1fp3r
pEcbEkTwpy0SA0Y8y0lmQbAVXrKP8Nfh3WkseqrE3hhd3R09NihUmD51JHF54grWltRpt4v3FAre
fWIP0S011XwAOc3CjDzNTBrNUL2HadE/I7C1nzvVYEwgbgSjMp53wN6RdQZLMwEgRanWDwSwrMB/
jLTl/AY/wIAv+UTVDKkEQtyRFRZd0q41HqgF5VM/Edk31OyyaCazTQgDEfqmrpfivxqYlBfzDDpx
aIsCHmGAIdESxrHXbNhGG4efI8Gi5gq6d33wM4F4twdAerSzEWzhiOhQr2hno3LkF/rGVmWtxnRM
NwWOw10F0+82a5WsXR0CokiCb7BUhsPc1vON8F6c8dwd7sfRt+/tsBMOTUw9nExljQRXGeHPxKzm
vS4MeQjr1LgjusHfe/MEgHTU4ql04aWFLaHIISZa7sXZEJ4Vc4anvg3xSgZON+xsC+1pILwoRJOa
QSEC4IdwYPnPObMBprJZW29DKDmEgZlC7Ia9ca1LGR3QkAPn546x1zY7GSzNKGDHy+LvdMeK/YDK
hZ42bPe8zWFiNQKvpzk7KYmUnHl4SvDfOEWBlysg2eWM64k/GCKJ8obvUm3sVCwiHMsN7lUTpHdg
Me2NjtEV5sbIEb0c+gFN+a9OWxNlJkDZQRkZo4Xp3HnjsRpYHYFA7gd7pCb7I+Vgr31g43ow+fdc
6vZxuFg4SdiircL/0hYN0Hh5/LBc49ZpVXhGFReQZse/UDhVtlXOW8MNt3gMJh2ekd0H9Mf5EtMr
sY9S5iY3Z+S8DjQ3Dgd09QP2Bt6EjG+NP5af3teAPAix+UqE5/Acj3r4oUyF1NEpgz1nXHXyybDc
xZbm9Q/QhMGhFaLcOGCBPgIhME57IJhXtVHz3aiZ3rHxBvva7w14bA55Kw3xDbXgzmICt74hHVy0
mvUYPdRpGxALSoIDBmBiIR1UIiMziJMT8JvNmFl3dcq3+fV1AdS3G0J/3pK8JlJDeDYIhaG/Vpil
Ye5YUyU2edRGm7ouzcPQ+IxRsarIdS74hGNuendBoZqnDF/AjVY77QLCvu61SDiZwFAh23WcL3FQ
VqfZpaPqJnJ66RIveq8zt9g7XcU1iCzsd9MpuMKZfnAfhIuXy6h5Z7TLK9czv7ImknYPrDp5BZxD
IpKSxSM2yuqEeY63xCuDrRnIYWc0ujr9WlC5xeEYQ315HvASbKuMpgnyXOeLUmizkPOOHwr1zd50
ll+/kSyNkYVuW3Nw+fNvl4cpDw3NhrjY3H+taTNqWRF0P875xBrSccOtNRr5Xc1ahme/ZP2AtXa+
ME5NbvbQM69jtx9XOXmI7w5v2EfWVotpWarkFcUkF8Ah94ZnI3YGjBV9cMngLfLJS0k7MW88PNem
DLnjLtdbFgB3RdYdk5LW5Wljsqy+BgHP0txDGkWbzCRk7RDG+Moph22ZezcXYO10fDyD4FrsjxOR
aSFusQfUknjn6mbgJwXpPNFQytwI13qloaPGeQhw0+q9m9u3zT6euKXHboP1LUuLx3zIeBUavMJ3
bYnFZ7dsKL3AudcnAx9JQcYkEk8kwvTaXMT8vIZfj1xNWtyMvE+WB/Rz8hnHEWu8c+Q6gNJSIn9m
03Fqk1fgSoTUZj5waV4eW3K8WDITXx4UuC73CHWpIWgdYxRcFjc6dCzrAfPujb88mnZasMdZvDm/
PpIg48EdanaHeJLjR6756l8Pbj2ymkw7WUgDccubAY2PJWh6GNK1XyzPfLuQpan/lv2NHUPrhrfy
1/Y42Haxzw2bVa5D6y3vGbdSOdT8Zr+u/07tLzuxstSw1Sbmh7XDSBhGm8uKjl0uFDWKRFJ0s+QG
c5hxHdsMNvmqihjVeAuCIdJU43XbAAZ3BsWbl7R0g7fYOMUzdD7Aq0WbBeoOZ7iCGR9iSvXJz/kh
PEtsW94Vjliek+Q8ku+esMTpvyee5z8UIoGRToqPHvbpQu7dYlkxX/wUQtRmihr/hW23JHp9jMz8
vZGzosGHGLO6aG0vdFKHf8nEc+Rmnmsok9KNqztlNPMJqfMA8j1ipNVaTc/9zfcKTgsrgYszAGT6
MoclXAzqTkBtQx1jOBkm48OkXDzmAfdVM9PdhMzazCiH8+YlV0b3MphDee6YSpyc2CkfsmlG/Rar
ZWaU2PHPOUdw6qjCvA9cpAR5Z9Rfwzq0PpSoxpcoEOaxYQq1y+JgPMXOrImJEpgCZjI9rhOn0UNg
En9C2VHuVZIxsuWOGv7o8YE9tCBesBpHxfCIyPxXwKKryM22zVNgGgEtWOH/B3XnttwmksbxV/EL
oIJuDs3NVG18jONkMmNvdnKlUmyNDEJIBkkg3mZqrudu38Avtr8GywvYzjrbrlo2F0lsyw18fOfD
//ulYK76K8CtcXl0ZzMiHBIknQmXjWCqZFFeNr9LzhklZ8PuZhecpJ6VfGTQf3nOWFJxnmxndL/G
tnu5vgOn410lFNoh2VLeE1FR/M7EHgi+DKV9ESpDRoIiuIK7Vqyz2mzEoW5+IbG7GLNOeE1/bjnX
7eHMohwR9lNPjFfrG4akgTKw5stTe7VxMMtbFlzMZtQnrDWglKzDOkoqNWcP4S04OJlblaCLVzva
q5gAYY+ByufTJAA56WLMSF5FbHXGhCjbnNfj4iouwIsE7CZnADZ2xvBvnFnaLoU7beYWjtYzghkF
gO8yC2B73LFJSo/y9iSOAxQdY4Ll1Ywl8+QiAg0QmIq1kmczP0ONrgmj3i1h7uiIQap4sl1hRq07
xk7fW34kvzLBt34v59ktADapxou4SzdUWfBbzortxvoAfj8CrvxVvvu0c5hZ/oc1i/WYeR4hyyzE
kl8tlZJYqe9CrXNUM/MeCGxtugNtKlOfngUmytGN3AQ4IIdq7aKzrNl2uT1jSjaSx1mRoRmZIQBV
Y1dqfV+Qpwz0Iultjri7ACZWjNtghfgkaiJVJYRJN5vyWxovuQFrg/JTxfruEoASvl6Xt5WipOxE
8COBCs1EK9o8fOZYD51dXLFsJ4kYDq6qsjrLtI2zAa8EsWIJFeIQx4q5BZbAKExO/ZypKHAUNkV6
vh37DoV+vHnW3BRr68OWzoWzOp/CUAsKPlxk/ilYGepj/c1qmWiwkFV6vrbK8niWbbYg+7DAPNsC
Ca3oggH0biM/z26D8TmsrEeZlvhPDLaGfy988LPTjYw/0mRenucgh1y7FojvMZ08p/QDuB9cenAv
aDUhqQVVzlW+8o/nhSt+D+Y7AJTHuT37ltGlxYIH5X+xNwQl22I3vpxRTz+1REwZZh1TuKZlkLIT
qABU2uILn1LdUa5mJXE/NfyTxV1CRLNi7yFgRrBd4IDlK+8Ykhnn8gLMZQsE6eTuZwYnw19S26Zb
NmM/YliwCNK2xvnJbraYnwIwxVrUDKGLZmP6sWIG799F1cw9YnsqizESuDufh/jaJU5JllUxxb+s
/G3hyOhLVS7AlNdgO0ui8/FxQq86MxHVOGGVoV+FBGCscywIo8vx+6Xaid+2Vcx2nnzmzo/i4m78
JUyqLD+jm2d8ad0m5Wc/8DefqP6wiyVKZh6oRyFGB8juMZi087Xt/wx8HZ4/Qo6UYyq88uL/rTLT
wiF5gi7SwKA8YI/UGBtXdGT08Ele9aE9hocGMXl60OvgShwBhnOv1lOfVYOlfO+MZMI9b25ANLEc
mi9pbgwoylPPAZyE1ln2z7PXs/m5G46InaSy8ZxUqLsz2y/0+dt/itPy9BFf85nOI1wvNymOxq/T
GcBynfIV5Z9OvesFGvQOaNPAHsn6j+14wGNojJUODTw5Erb+EwBuIkMi1v8RDV5ErhGhr6cfXkOG
3hktMoiAQl2oAG7xIYKrUWg6nKBGHt8Xtie4mCREGxwVAkWjryEVpD2yZeiBYmNT//H4f5cMnjOi
LAoWoVQhe++Ero9C95ba+O+Y/YcFovcip7Ue2teAjZnBCUeho6iz6lquo4KeSLg0ZkvP5yNSUtJl
IcPQqOC4Tr8j/QXF0CNkSyLkCB0LWlIIJlNILVzjJbVFwodXSLEKBxAvWti55NCoABuL5qYaeK9H
hf0jNkLIkScl5kEFYS0RnNgmg4sNEbScEPvQqw8tBscMT6cTfpgXkAeQQ4AEhgs86Tl6FKtNBD+g
OQJx8MHX8oNmimFYekHQhmGqHR0BGQT7Sejy0FMVHRJILISNaaB3hBlOh60pQxOHUNJ9qKefDC2l
N3K1AQxtdJ/CHPZNJU4TBpTWFeiAerAbTTQwG2FKBm0o8RS0Y+QEntDjbD2ZwFbaroJdBD4DwzOD
dBk0RJ0hOyAU+MeQQXgYDLvPDZiRkMpcqP9mCG946pG5EHOHwRsBSeM4tutKGF9IjEBbP7roRxSD
Zyt8bD6oBqcc9K0bk0EQS9i8ZltSOLb5p28r658Tufm67c6TD277gFSDYMSt8WkNXAY14j3jJmuW
QDdow9NmBuniXbp0lnsO6JbAYg5OQYLtZJsqSIoSTDYCuhmCi+nqKcW+fgQUFHQBmIAhjAcve2g+
g7CN9SOTmlhL8gdMBdm4B6JHBrhBoR818Cny8hDCDUkimDI1lggUAx4BU16uTUzh+FC1LRGeC6vg
NLUmVgcWVobSlzj3psZSjkCvlsz74iqSd/LCHiG0E0muiVSMo80FVnN4TiRjBzogNvMa1CjwyTUx
+Kwa+cf2tDnCJ8QGYA5a+OC0Qamh0UEygGZMBfCNgTfGOQoUCPA28MhdKrgKe8p1FPHlQDUkwIOm
vOAQTyBfNqoB7wiMlJ5QQAXa7qnUYklJzNVexcAMBbm3Juw38Bq8kUa6xhjCCUg+2BhdZpCMGTi2
B5sEYLANUibACWgUlgEZNOY3j8kMBk6UFziil4KUwYifYk9xIV2tHAaXbyEoNPYawhFeE3mGwMOd
xm72NQPMQM+6g6wAJqmTlAP0IckFmaoGMcJrcHUOUjB3IzCKXZlwXRQkEQepb0keUg0v6aIDHWO3
wRshEcwcBQqMXeEI1ZMJV6A7HGwpSQbtqGgQkWFpSE0GUw3JQ8JScAOvmfXcfl8mSEj7HgNRDoC9
BDA/lHB5hcP9WNo8vI2Sm7ryGU3z1m6G//iBfd3z6QEPxb66gCEeB8Tqz+m1Dc3JTZFDf/1TJ2tf
l19aP9yXY9q//vB8T6/87D3tv3kWTbNJdn27q59293CXzTqI50FtXt408egvfvfQhH3Hk7xd4Wy0
6b8f78kKi9cdvJhUy7R3cl0kMT353eQ2mrRvuMk0mx57Mr2B9snBc6s6moyV6RWO89X9X1m0Xh5c
TtL1sv0ID8kg0yswiXH/R/dlNlV704M/TrJJenv/Z+emia61wTE/G4qcsuAlXx7cQJtNsj9TSycF
YG2D3vAi+8Oa0+u8i+npnyfZ/R+dcwkncdPf4NzJ/V/fetxe50iMj55m6WTxjR2j+9us6dFk40wP
/zXiVU4PzifpFEzYzgXA28JXe4sLnMKSXASW+QR4wnR/aP0YTXjwtlfpM2ZT/je9hlYFk4NDGnOy
KO2+6KbLwvgCSO3B5wkjox0KNZVa48OnINGuOrSnVUHHJKYnXy2voUyUdrTZQw7A9Oy/LSarrrxq
b+kN5PUjrzA/OMWORN375vg30JQvL4Qy9AK+M6ZvfHJ6c//PtGuwAQRtUlqmLxK9O0m7b/Kx5mp6
9uG0r9QfU5LfP/o5z++xY+epP7jvxHnu17q+rv7EdcJt/fQvAAAA//8=</cx:binary>
              </cx:geoCache>
            </cx:geography>
          </cx:layoutPr>
          <cx:valueColors>
            <cx:minColor>
              <a:srgbClr val="FF0000"/>
            </cx:minColor>
            <cx:midColor>
              <a:schemeClr val="bg2"/>
            </cx:midColor>
            <cx:maxColor>
              <a:srgbClr val="002060"/>
            </cx:maxColor>
          </cx:valueColors>
          <cx:valueColorPositions count="3"/>
        </cx:series>
      </cx:plotAreaRegion>
    </cx:plotArea>
  </cx:chart>
</cx:chartSpace>
</file>

<file path=xl/charts/chartEx10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_xlchart.v5.95</cx:f>
        <cx:nf>_xlchart.v5.94</cx:nf>
      </cx:strDim>
      <cx:numDim type="colorVal">
        <cx:f>_xlchart.v5.98</cx:f>
        <cx:nf>_xlchart.v5.96</cx:nf>
      </cx:numDim>
    </cx:data>
  </cx:chartData>
  <cx:chart>
    <cx:plotArea>
      <cx:plotAreaRegion>
        <cx:series layoutId="regionMap" uniqueId="{D1920AFA-C7B6-C64E-8287-66D59AC4BB2C}">
          <cx:tx>
            <cx:txData>
              <cx:f>_xlchart.v5.97</cx:f>
              <cx:v>2020</cx:v>
            </cx:txData>
          </cx:tx>
          <cx:dataId val="0"/>
          <cx:layoutPr>
            <cx:geography cultureLanguage="pt-BR" cultureRegion="BR" attribution="Da plataforma Bing">
              <cx:geoCache provider="{E9337A44-BEBE-4D9F-B70C-5C5E7DAFC167}">
                <cx:binary>3HzZcty4tuWvOPzcVGEmcOLUiSgwB2VqtCRP9cJISyrOBAlw/psb9/m89R/Uj/VO26oj0bLlilZ0
XLUfbEtM5gawsKe1N/DP6+Ef1/ntzr4airx0/7gefn0dN031j19+cdfxbbFzB0VybY0zfzQH16b4
xfzxR3J9+8uN3fVJGf1CEGa/XMc729wOr//1T/i26NYcm+tdk5jyTXtrx4tb1+aN+8GzRx+92t0U
SblIXGOT6wb/+jqAQf75X69f3ZZN0oxXY3X76+sHn3n96pf5N30j9VUOA2vaG3jXowe+pBQrxRFG
1OdKvn6VmzL667k84FIqhDlWvs+pwnfCT3cFfMHTA/o8nN3Njb11Dubz+d//vPdg8PDr5etX16Yt
m/2SRbB6v77WdueS/PWrxJngy5PA7IeuLz7P9ZeHq/2vf85+AbOf/eYeIPOleurRN3j8dm1v7xbk
GdBQB8qXXCLmM8kpx1w8REP4BxJjSQVhRPjclzM0nhrO41h8eWuGxG/By0Ji6ao//22Txry63JWN
eUZQCDqgSPg+ooT5CP6BRb+vIuzzc0KkoL5QnGJyJ/yLivyNkT2OzzdfMINqefmyoPot30Vm5+5W
6Vn0RgiCqPI54MQUIvQhRJQf+KBOAkniCyp8rO6Ef4HoJ0b0ODR/vTiD5LfjlwWJ3sXJ7m5NngEQ
TMCSEYUAEyQIn6EBPgVhAnD5QmBMCficLw7tCxpPDuZxLL6+NkNC//aykPit2FXP6eHRAaKCYQR/
sM8JmKi5U+H4ADEJYBFOhOSc+Q/heHpEj+Nx994MkN/OXxwgkymf1VzRA0wIUUohxRUW4OwfKogA
0DATBPuUCawwm7v5YvfkkL6Lydc356ic/M9G5TtB4f04+MFH/m4cjMGJf/4DkS5jWKqZzeL0gOx1
CPmCKKoYBw/zwGZ9jVK/P6DHAbmLbh8M/n940PslH4FIa3V7c2t3EJvfn/WDjfW3YQBHrQjGiDGK
MZgr9lAzGATA+zwESUAJPihnruPvDO1xQL79hgcT+vX1YvU/W1MeDBdSxrVJ/vyv5wy2sDgQCnJF
xLkSilA5C7aYOiBcUokgb5SKQJZyt0G+uPenB/Q4MnfvPZggzO/sZeFxsrO7Mv7zv581RTngGPQB
HArxwYtDqj5TGwYpDOQwkkB64lM5j7h+akyPo3Lv1RkwJy8s8jpJwMu/WoNFS55VXSCpx1IwhPeJ
h/RnjoXRA0W5gI9QypRACizefcfys6P6DjoP5jQHaP3SNAd8zhpoOGde3UCe3z6n54Esn4ESKcQQ
xGZYzEIyzg4EhmRFUcn2IfQ+p3kA0+7vjO07YD3yHXPILl8sZHfr9RzZJQcwmMIKsn7mcy5nNBkX
B0hRAkwMwvirzn0HrB+N6kmUXj/kA399fXL1suA5f2Y2GR8wqqhAoEIQn0ngW2Z+SB4w5QsJ2SZl
/AuVdh+YJ8fzOCRfX5vpyvkL8z8wi92f//60+9GW/Jvsvn+AKeT2ShKgx4BwITNFoexACp9CGrrH
Ym7TfmZA3wXk61TmmOgXpiC3ttwVn9rr54zW5AGkL1iofaYDlIyaxc8ACqT8gsJnFJE+RjOy8vyn
xvQdYO69O4dm+cKgSXbtn/9+RmXhBxhx7EMFRghJMJGw7g94fnIgEVZQmWE+FcBazliZ8ycH9B1M
vr43x2PzwvDY5zXPyVx6hIM7gVoYxGQKEBF4ntVAoikhaIMyGcRm5FtFeXpE30Hk7sU5JFByfElE
zUUCgfLtq+2uvE3sc1owAvQ+pPdAKRMOVCaaAwMEpwK/so/QfB9IzFlO8/Pjehyf+fszmC62Lw+m
NSgPQAVpzamBNoJnNWsScQWRMGEI6vecg9m6b9agNgaqwxnyfcwkgx6AO+Ff6Jr9Yv+N0X0fsW++
ZA7b6QuDzZQ3f/7v8lnrZvLAF0A+K/AyX5IXqCXfB0sAW4DgE1KJR7H6mSF9B6H/vDrH5YURbBcG
GJziGcNo8PvQbwH0GvBmlEoxry5DuUZwnwFtDZgJUCUwh/ezmp8Y0Pcw+TqTOSIv0A/9R/ufl7eh
+wKngigavBHDHP7/UGOguglsjqKISsUQI3tq9AE4D8zbE2P7DkzffsUcsBdG2+xbaHavgl2zs0Ag
3i3YMzA3xD/goEdAhkJNGmK3eeAAnQHwe4KgEg0NAhD73cn+4ot+flyPIzV/fwbTZfCyPNDlrY2S
6jmDBSiDKggGlPIhReU+JjNtov4BPAVCAfoI2N4FzSK7nxjRd5C5m8ockheWlV5CYefV+a7NnzXc
pgecUii2SV99NnGzEI5BRY5IKSS0cEIF6Jt4++cG9R1g7k1ojs0L6+S4go5c6Jst3Z1ReQaDBgpD
JIJUx5cQIiB/HhswCZU3aOWUAM8jTPRPDelxYO69OsPl6v91wPb9Btu/eo8X4EuWn5uW7/XY/vjp
52lDI/Xs1a/e+1Hsvjj2zc2vr/etmOhe98H+Sx74/bvupG9eud25BhqjoYoNCe6+4AM9U+CJBFjC
/vbzI6gFQRmPM0XBi31pbyshaYt/fc2ghqSgEAsUNxKfn71+5Uy7f+RBHEKhzAexvYKUGdp6xF+t
4ucmHyNT/rUcX39+VbbFuUnKxv36Goj06sun9rPj8Dpkavs+FSiDYK4QJG3V9e4CutHhw/h/Neno
PCTMoCMmkyRQsalOgWt0AY6p2aatNWe8LelZT8oagpO/msYfEe3veZe5cJC+ryeDk94XnB8K723r
1x3Ck5YJbXeidfL3os6qY5/iYpspP7eBF4ok1hRh8w4qn9NpO0T+B5bictunNu+ChKlULqLIEO+w
mahTumBTRAMyjjgLPJlHjfanIS8/eCH3fm/qkHRvQjXG7ISlFvNK93QclM7EpI4jiQazirCh0zLN
w7rQKonLXPtKxL2ekO/6S2bTiaxwK8x7oCxKGqTlGF3ajtQ3pitIp6FmccNk5dcBqzJcLFglGhZr
mXp1eTR2eRKuCJLYaOZyFq5kzUKxirIRto42whX9mQmFynQ2RsK9LaJBsoA7L2GRVp4UntF1mrnu
TY+HbO11rljxts1XXhc1p5I4NazKMh/8oHAkdzqEFphVKZi/TFPWL1pG6uiD5b499ljn9dts5K49
T0bL+5OotYTqoaOT23aMu0TLujBVkDho+tNlyg1a1pHKykVhuoEEpYi4CNjISBZgl7a1lmogF9wO
Qxp0PknaZcmoPO8t8bZFRt0tNN7Gsa5NiD+MYe4NuhwBG+0lPPfWlTPZJjFeUWvUKuUFwmF82sWD
27oqa5Yqn6p65adYwcAEG9ZRjfsFCk37wZqUb8cwlL7GTRi/86SNL8KU1KdlNcHC5XmlLnEVq05D
22+Gl7LPXL2ow7JrFrio8G1kfNwtmmn/lTiybo2typo1RgXKj0svzqIFYx5JF4UlvAjqsTLxErOi
qC+MVIlbdTzpTpwZk13X1EO8gk01JoFNaIMCOTWdW0528qJtVwtxVUyy77U0vqzXI4/I8NEKv5SL
mFZNt2AlMTdtypMjKep0OWVRuA1jYbzAhWOfB35W0nYJxHJ9U6km32aTS5apq9x0ImWXF7odO9Me
s6KL0mAM45bpiZg4DYbJFnjNJ0Jup6ZtDj3rIz2EclxPCTopCu4fsaQKT9opybayJ8VbaSU7nfIR
v/UMl+8ssQJpnMsq1wVs61a7whucznss60Y3zvez48gO5aHPx0iu/K60SzWE06oTLltGZZVKnXht
/Ameh2dOIO8q6XGbahLLMVCZhEMs1aC2boyG87Lr5afCCBUv+xDlqy7msIopHlVgeZmtGlZ4VwPr
7cLH9biTeTGsCmXG04nXsdtMtDdr3zXRRdyH9hBFql7EVTpqry366hAPtIq1x9W0LIyJTlXXmqsx
L5p17dX0tGJuOoJc3r+kcdUueVemx14eF5cMi3ExVdKVQQG6fVz2FJ8Qhs1i6kd8XMZeu2SZsYcV
7sx77FfVGzsZdRFJbIeAYCe2bTGmZDmpkF3jjDZOu4ahRYs8dhiaqtsqnJlNExt/K/MxX0rP1ZvR
mObt0JN0LVQib1Ah0TbrZMy0wm1zHDUTSYI8Le2Zk2l3WaeeeV9kYZavJodioxFP2fsKj2jruThc
Ye5Ph6pGU+AyigKcFkmQ0TI+QlVWric4V3M6Tal/0iVxcRpXjdcGCOyAWI4N5qtYynybdm2zyeik
jvIpZYdpU42H0KkdBWVaer/bgUdvfHBFQeMytCnaiS37WH4qie2CHHfkRLVWneS2rU6gq5h8TJXn
f4qoirc0csOVQJZuilh552Bm+oWtcbaq494ckahN1/mQ4zXoFuzmUdCV9VrQwEjyayKqZO3AXC5i
guwxr9247QqVbg0mEwpiC0JQHCeH1gihq4TCZCaGjqaxLM5xGMWgvplZKB6KXoMZ75eSeONxnLF4
CwY0vs4KlpzkYaeCriz69RQJf2PHpv2jV5NZj3GMVlELStw3qgwGl4SApiNHfo7sKu0TsqEdagpd
jGHn6TyK6tuSj+ikNsZsc1OViyG2baR5Wrq3De7QsUJ2WnsEPE1YD+VZ0fcoGAsGdqFnyVtjcnwT
gYEedQVNdMfT6DAJKqHGjSgxOoQxFmfYlvjc4UqBZtdsVUWmcEHu8ViPftJvLWzKjxQzOG5BKrts
3TicTUneHObCRscxpv1iSrr2IsuisdReUVVbNkaq1LXHs+M+pOGNZ7oo0kXdeIdFhOtJj23Og7Cv
e21lW24G2J7vFbYoSApWL3HF+EkCtvaIkYotTN96AUv96G3pGXYNPi5926BGnbsWRe+7NE7WpnbR
m7bJ0u2Q503g3EgXU1dGgWf6EZwNQgs6VeQwscyuzYT7QzukNDCCdYtkGsOlm2r4cBxOGuN0PMk6
6rSB9PV4yP30glHRvTNTp7CWTnhIU9OXmySrsK9rnrDLEjwb+MZBggonojtig2l0zOh0aKcsWUSd
Mhs34jSwdPCXMLX6hnnDsPETJdc+LPDbfsL5VqEp2U65bNZZ1ORKt23ivy/SqNOZg8XJWlYHuMmH
Uz526R9WNCBkyFGkS0TKoE6ZWUcTQSeK9eObtuDxVvQkCkRpO11OQ3hFaSmXsG3Fhmapv5yqAl+6
3kV/pF3iBUPUhOfpYMNDFXlmlSHeX2Y58i8LFuOg8BumWRkVAPfgrWw2VkFWx8kCQyBzKaME6Ron
2dpAI8B7WeF+57cd39SC16sQJf3Kz43RXV24xZSVxVHTkukaegnJJa7D6SruY/9t5PL8hHlp/9FA
mKujvu0XERwa3NZ1kW6zsLHnfq3oeWhz8dFXY7tyXZovcsLSQ5o0bDmqyH308rrYNUNNj0IIMFYj
arslHP5zb8Ouk8tOkGbNvbhaqqRMzoYOddtWylSXzpVH8Zim53FFwgvZtfnGNGHxgSinLhIvSZd9
1fHLAXilZRTBgqmpsodpnNtt0ar6yE1FfYgzUiyrELwSClm76aoyXGS9QWuR5/mFc9iumiE2p2FP
qm1SuW6R1zVdwKYmZzWLyGHth2bRDSlfJHmabqqklmcVirt1BfqzTERDVsw0zugBKafrvn1fhVO4
yqb8XeiDtxW2CrVtYX6ti+C0pJOXsTfwo2ZI2iAXZbfN/RafONinu7JI/KXK2lIT1J3ERQ4u20/f
tR75neXZ8HtKCVlPneSH8VjzN6buSUBRlHzMMaovCO9GiIEJX4WyA3Ft7Z23xhsOUZr0y3DMvNO2
IgTcaoe0crbRImPVDWoa+m6oVbuAuF9uUlN5G+WNEO9FZUljXUouTsveU28UdAGdDNafEt3ZcXo3
dVFxotzIjkZvclyX5WiXQohiHWHK45WVvP9ofT4cG5N5nTawDc8q401HxlbFO+KZaTn5db2dZPip
gDNeZw3Jui2PJkd0FPY20i3o8ypujTymflUc2nhMjnMx2PeQeGcr1NviWESpXXoqVlz3YU3zi6ZX
5qzlZCSLJOr4sKw6463iiA8VhHiEbGGxxhW4gqzSDR7iHGK4xuo0nNAQlMCUHdq87del7G1QxLRf
x55oNxGkZJlGcZsd4ab3j4CUZhexQ+NVHSNPJwjiSO3nVQnzzAe5RgWJP3Ib8i3Y1DrY6yL4GVrZ
6yju4ly3cdoGwlfJOSr75hgOTZVvp6QemY4mla+SiLbnPq0dpDJ1Z1KtQIqvbSIKiN87BH6/8RJx
WOCkrCDnCeXHOB4BmQIaTo8FNd0b3BX9dTjR5N0YingIIgeqB5kKT7j2pSl2oorUmU06eWYV7CBt
o5q87VDFbzAke0lQyWG8accSBjKGyW0Rd91aVXk7Lngdgq+jLHUQRhZdr7OuBKvghf5pmvf8BBa/
vp7irF/haTDHbTs1xTL3/ThbV4h77/sy54VOGlqteJIUyxDc1Ia7cswWoDjVhc2bNF6DTYOT2v3Q
vMFiiD5mIwSWmk1jdgI0JrqaxrzeJYi5naE+hM2NKCkYM+UPUUC6tuSbAvWyXZRJG8YLlks3AhX8
o6QYQyfVIzkxw5ih/THEzznzvYTcjzlkNJQO2o4ObDJLszZbk3qMU90WEDtoAvFeBvEyM297miRs
UUVDcRaVdZvosHHl2VRXNNJZnHt4zfKmadeupANdwCpB2P7EcOkjw4VGcWjRg3N60KsHPO59/sCw
CtUmqkcd1V62VmaIIBMy/TkNuft9bBwNcDKhP3hWNe2yqFlXBEh2gw2azjYfWARJbBDyrITDEj9a
xkdoDY4UIRQa1vaHbGbMgoz6IY6F1+vC8nQX0YR6Oq7y8aL1aHusSIx3NYnjkzTMewPU8Y9k76c8
o1SAZYXiKvQswF8C6KP7SwJcAeTXcT1oh9PmPGsQvlKq6g4/S/lKgX2lT74wOdemGm0SxV/P/f/1
47/OqtvysrG3t83Jrvp8PP0/zx7+CF/09Zv3BNaDH75h077Dl325euA7D3+OTIPTgwDUX2v5LZf2
8EDvnqH68spXLg1aDKBHZ99e+JVBoxLIMKBZ4HsRNO8Aifb61VcKzZNwxB16ERUjHFoXoeQKZPdf
HBo0aSsloN4HtVYkKdxWcDexBysPrOHXn+9zaPgh4gIIPAVnvpAPp/DgvBGbI16EkLjWIRAZ1QfI
A3ZxkCzlJtnk7yEk2iYfslW6vrcsj0jcs3L/2WLfCpyzdrFXNBnkQLqj9VGX2Eq7TBwCY0GeMEcz
QdDtCfQnh1IN3BIACza3Ri04JzpMSaFz4Val7/+umuac2ejLZv5ypcIj84HqwsMZgSAAUTCCoEkL
S+zvqcJ7Zs9GHs1CoPG033Men3sQ0Y1L4ex0UXijK3VG4nQ6rmSB84C6ofEWtoUIneMuFesWl5QF
wF9O9calQCOdgakeaUCnLl1j3tAgyadiFaFuDMw0kiBOhrfwEtep4BO9apN9Gi3MuMhbbA+zqU4v
eNgAF5HFw3pP4K5cnDQ8aF3iL4aSDRdh78SqMmaAJLoW7SL1kLMroCbKw67M3UbZlr7DvHML1qjh
IvVjHOq6ITFdAKfA3xWVjyGX4wnQSibcp+9JftUNQ3Qk3SA+QMBc9prKobpEHq+OOuvYxpou01gO
abyEpsOo29qQTX9wZP180SE/OsyHuq20paPckgR3u6gtlFuEaQ+8V5lDUWiRIuBmkDPxjZcVwzvr
4/GTsthbcyKL6kqkBTkO+65rdNd5JtcuGeVVGNX81s+y9KRuEV0M4F6v1dTFVeBwmX+UfhUGLnZ0
g0rfHrKmyCDIQhI4T4hTFgNtxWkal2RpRSsrDa4gYtpBdFzoPifDIZkAKiC63XZI63rTJrJZQEoU
H8UlF1cU9c1FXvnFusw8mOfkhiCLSf8x9FGaaS/C40JWZX4cmTo8qwdlT6NqKCEUyMww6sLLJgSM
D5Yn3TT0tx62cRTQZKzKpZ2YOxYs7054ZIHTgRMjlynN1KUHa2p1oWj1EdyWWwHf1ue6lkzpqghR
DH62jracQYTRUgQ82ugE06M1bJVAcLQYjdcFPhvxqkugOKBT0nYnHQ/NqSFC9StLRrUgQNIdDtIX
wZgNkMKOVRtYWdQ1+PbMP0ujmm5lXCcf3GTYKVN9/rEZgX1ZJWRsvWXZ1bWvK2bdKk+yK9Lh+iyM
sbwUeITEPiY0P2zKHp/zopiOwXTh9zLM404znoyXWT8wT7uqppsBqIiVY6JbqCxRH13WDSKoq2m6
rOKqfMtYzoHUdn5xlI8SvzFN15WBSDkuApum2ZYX/fCODyJddlMaEl2XrtwWRZk0y9iM4iiNYZce
FT7k2zwR6l3XlMWkqQdBpI/DfsGGuvxoqlStmyoNtyOQ79eMVfR2CG1WB46QeOGmDutJWrNkffeH
C03+EZUkgqRe8YWIMqQjcAK7Ii1rpUOGk/PIN/0b3xvKCDYZNcBYJ0Ab9xDltYecD+VF2YXqKIW0
6XAgeBw0ViaLtBh8L9Gx7fMTsIzhueMxs2cTqqpI0yoTf2R+yCEf7qsMyHGbvonCNOx153nCaiVT
9mlICnzcFg5u88nj6l1FFXDxGBfYC9KEJrumHaBe0Q924+Ws/2A72r3vUB1ep66XKxmJ+EMxTvF5
hofS13EhikJbW1VHYy3iUZMuaaYgGobmI9RlhuRo8DqwW8U+4tFQRSAwrg6KBkEhvAbY7liW01aW
HZDoJCbhqIeIee8zEUVuocIBoHV5a6rFXg5alHKSR6mB1uXAq/zmNCUl6IkPdxK9JRYPSOcZrz8l
sehvoJhpFpKm7CJFfXapWuOAxMhNlG5CD5tj5BXTe2QmeZo53HRB1JZy1IyFBQuYqP1znyU5DgQa
0hIS3ZhdOlynxzRuxvYwhZSiX3i18JYT53yhWLhjZloMmfKuIGQQi4aPxWlUlM12isE0DmOPbCC4
Y1f5VCoJnZ1/hSGP+KeZg997J+rDCSG4igI66uCg/UPv1JoO6OpuynU0mkmDGwF6s4W+678tg+/j
HWhS9j+3rNz3gHVY4bivQYYfh0ETEyhbPRE1PCy37W82gVnck7APmu/52Do37eAYSPDKj11KjulQ
6pY1ASpKHcXyidDh0TW7Jw3qnveljcAdQJIC0hp67NfvsXj/4/Xaj/ZeDDSfDZ+F2Z2pZQd5fQ46
G+aaRdF7E3dLPHXvbdesBxpxPZb2CaFPTGrfA3t/UuDPxUTtHiQf0i1I4s9qlzyxEb6NuR7ANK+K
xnEajTkCGZymK1YBh20XTWqfgOcpKfvE7t5mANbLGsjuc40adwIEn85UscjMmx+D9JSUmeLIfnR1
mICUCZ8Dn0/jkyyHGyR+pDf4qY2wH8O9mcSKTQh5Y67jY7KFCuWbJApMpgedBF7QBf2CBvJTPGj5
KVrkT6ziU/thn83fkx0aBEXfDmSzalpmmdRxSZ9IsZ9awr1W3xNBWE/TKoclZH6n+/iyaqnOUPqE
lBnv8I1x4DPjUGUMFRODmfSBXCdAwmywrgMVaabbBRSSxcoG6TZaPGUmZk0A3wqe2Ym0onawE8zP
bZtFet5BBHEaf+hP6yDasiso18nL8jSUwNIsODQS/WjrPLG087zN5l5Dor3oxHXipm+jaKMwRFO6
iFT7xE55XJYP4R7c1LLPWR/C2A2t7+U+yMIYuJ2+Wwy81IJCC87fnpGAvFfAXXsEs5ku0JAY3zgG
ixm/6YAkzdIAOOonpvKQovqK2D0h801fT3ErKAUD1aXN6TDadZOaQ0yZ22CHn3C9j64b9CdAAgL5
PcczOxU1Xrdvy4V689QdJem6gvgB++yJ7f+oDbknZWanepETFw2wbjgqdBdPHbQgSB0Rq1lSLpFK
ToA5XP8YK7J3Ft94sHtCZ2BBedswrwWhaG1kUG2mY7XKV9Gg01X/1lvWi2oXXaUywAHQ/QFUNPuN
B/eF/Wi/4KeWd4ZlDOa5qS2MoVvF5/0f6tpc0MN0Qc7lZXoKaj9e2XV7+ITQpyY+04XaKpPbbr/a
KlWbuG1QFQyNzJe8qrjGQGCe9CXUmiuBog1wBl7QEJRsoDvnK4v2XeLhselDF+r+7DeU+KSYQVCj
NlVxAVYvbculDIugLct1bpMnttdjGnNfzGyVfRyjWlDga1Dfagr5e5dHug7f5gN6QjcfNaf3Rc3W
tsQdHkIDM2oWkOzl505nyxz4/aMiUMvxg+Irc54u1SKzmlz8GNenFnPmQmgvQ25qEJ1UFsRiuqps
x7Ur8+WPBT3mde/PceYyoFMNty2B5TRS/D565BzL/AlD+oQIfxZd+jj3+y7bu0Plv0/6fhMP6dvP
s/j/gcF9cDjxrsv1czskuYfUN/zt3SVU93oh4fNfyVsCpyzV3v2BEQczLnx49JXG9eE0kgROEJoe
fbjGDBqU/6Jx4VAZnCjft8VioCiAHAT7f8fiUrh0Fghc+CZ1d5D2b7C4D3V03wkJ90HBWQEOVRdw
NPsLbO/HWbaRTeKDa9MtsC7v5YDtYqoHvoW6L1vKyaVPbOKZtsAxkv0lOz4hcDIbrj/6zIjei+ta
Qgw0yoyx7oHQI1oRJwz0Y3AVRF2WLe7h8EgCO/NvQEnDHRf7tAIOugLPR2eTKz1a4r4AGnCqyuSk
DSP/nRqa+ERkzXhuoR6/zjPHziWz6gmDNJvmZ8n+50ODQLfvefjZsv7fxFh45lj2wvz9fR37nbKX
NjMMlR2ttBHE+mOtSpht2yeYQpW9i+VJZYY4ORXd9DZSeayZcO+gwy+FVC7serbIcq+Umx+v+syI
wJ17BPp+oa1WwMaCCypntriyIvNVC2Vq7Am8SYH5OVaJ8a/+thS4iQkO+kmM4EbSeQsvz1oviww0
qDKvChdj4zvo2iqjix9L2d8+ez9agckwIFZgdRGoqULzABYabhxui7zX9di3x1JEfgMdjKFb1JPg
FyQ00A+Uy25JHapXcjB46UPnzynUkmUwyf9D23ksR84kW/qJYAYZALYQmcmkViW4gZVgQQMBLZ7+
fqi7mGKSxrR/xqZ704LdkYjw8HBxzvG0PrO37+wKQRZgGDp4efhYdMbf2lU8RRONiWj0QAw0XjGU
oz+OpggbZ57O3NS3ngF+CkuhooAmrLs1ZI2TEDQXpWM1grJvaitR0LW16xlaIw89/9hXQyYvP9/q
Dz7NBt1NF+Qv33aTyv7XE8VWZ+VlHk8U+5b1xY0i+wJwXAfUdTy3i3/D539iUBPLRIBN0AuDFbIJ
qrxdy1GGvq2Isb1ptbqd7rZLOK2J2CemGgOmTMpQjHF019TgTjJnEIEyIPntVdMQHYa6rXxXdOea
t9r2uP77o9hrgn2iMUQUbZ1L/fZHpc6grmATQWca+j1V/O9t3WuBtJMrkB4gXXubbCAKRy09UCg7
U084dZUsTgPGAagPMn2TaHi7eN7ofVLiK7xVGNouivKnOSl/KWVy0UUVlZgcFwmC60wq+s51/V3W
2TqJJoaNevfbZf8/xsSn24/RofZiCMtB6UWFpHUS+6xxnhXL4nS+uowy6E2HTpOlFntHmsNuqKfk
xzKCzaEo3+NGidrnVb3//AqceM7//QkW5AsYDujNnvbvm1WZ8lkHBQ/IUt42qjHdD/ninqutbA74
H0NjGVq2Fm6NeuvGejr50jzW3AXQ1ehX4GXpeWUGCPJR1O13mi7Vb0v0lbgAp1Qu3ufft1nwZwuf
GJl01XrIioGFOQZ/rCclKHMlAV2rF5eL1rZBQj3+XomN7oGmo3Jme088zPbdAg4r4ooGXFYorW+N
TWat4y5FNPhmD+kDDFh7KO3RvqHF3p750g+WAgWBDK0FlwXRsxMH08xqZwt1LL2+ztqjKrd+hlW1
lNEnM5Jngo0TT719F3ydTdlziwlpJL/9rn5psjQd/y4WUwI0WgO4ei91VQYZHY6HUphGcmbND2yI
1XglLEsnPLVOHiK1MGsLQkPpOXnnXrdtesyyqfqVjnZ+3ZSL+ZK7FrCzz+3n1F38/dJ/Vz3JKJsU
3KNwJC3UthSAAZvCIyCKj70RB12V7UqFPlZt+5Gs5p1jzstBU2Nx+PxXvDtb6kwUmqCqa8hzosT1
drvtdGzGWAC7WutB8+ku5Luh2QA981D8Py51EkpFxjQJQzEBIshU9wcO8zUzNfeQyKg9UxN5d6B8
FdJ8EKuAfCGHebK1lp4qeTu4bK25aqlvKlH6nRpBrlEWHKUDzrEWib8iWt6dO9XtMrxxC9vStq4K
ghoyHufEH0FgssFYixKQV7beDq3ZfFmKyt6NZWUEfTmql6mZLDsVUNPX1V7q61W9nnWOPlLb/X8/
W7C5Gz+XGJbi28nZQvWYNZCAnqKquRXojWWuXrSkbR84S1evZ27RO4fPl6MBiwwM+JktGHm73KAb
eWuoxJBF3Se35JHmQ5u1+vPnH/XB0SJOgktF9kKounvijCqJqqmj0O7S61x+Se05CvDwraeVQ/Zk
pGLYgPmNc2bVD66JrVl8F5kAdLcNv/RvPJc2biO0Ma64oaPhT6VmXExFAx6iH6Pd5x/44VLk2EBS
KGj9TaT/XQrodYIeuKSfV+vxzkgnGTawzwKgydmZpTZfemKr4NYd2wRoB8htI6z+u5Q0SzgKeTP7
TjuL17UucuhTNr2+ssoNPIIxXCizqvlj1Jzrurx7PTkmYhOcN/HSFiK8XTqJLKeYFXsG1mM5Shpq
+qxEdH8rt/5dCGmo17FUoipYLHhqh2WZlSQoE1k3Z+7rB1sAdgzAEvprJnHEycFy2vVQ2nkNTrS1
fbvRqx02rISGU7wWjho9gElRwjpZzz2qH9ixA0RUhTK8CY3pJ3bc1EupQW2Y/bati13SK9f1epPW
aulP7WRSji+WM/73gy1nRZyhAe0USeaTT81yK3fzvMGGHbcPrbQw/U5E7d6AS+VX8DTCbi6zg9oK
xy8spXj43K4/2ul/lz858cZJC6WYsOsh0tzBc8GbpEFj9mPtFU03v8zJYAngHZH8OsEerf4vDppw
iQa6g5CeddooKtxeQBwFhka0OnjJNNIWy8ajYUdXCRc+qOvyaw/Z88yyHx2zrTJTCaA6kLhtYMy/
V6xspAu/uKo9y5kq4ZVgR36uLrBSP6sV+bOMZPLYT3kTnVn3vRdB6oTxQfhjHNa7FKgHpS8saXLY
2WQEstKS0KoTua9gAV/814Nl4A2YSWMbRLSBJ99+IgxFPe0WICCpYyZfCrDMB2hnxWFUgLl0ypQ9
STFnF+W01GdM6v3msrJD0I86IgnGNsrl382NnGyZ+7KqPFNttG99Iu0vE1TQPuyX1pbeXDhK67dl
NFlndve9Lb9ZWD955EcpuihNeFmjPloEvdxCPazwOncpSKS9mqo6JFY9DxTbys5UtT9aGsE1mNjb
GCJT3/bk35ojc4+mWeUlUuzIJpLJyLH8Ej7oixYt84ueuNWf1NGa+0a3KCj956MGj4undNAH01FC
ert4pa9mNRhKCUpo0U2PFzO+iaAXPRrOOodODx9v1bw6is812j44aRZGb0lFoJS+wcmGO2pWwV5J
gBkZw9yGRZHQ4h1iuTReZvLfeZqoS9cbu0Wei6Lex+lbOZKkgAIvuQHBx9uPTsDfGznD4rxpUQ0/
h230Uo1J8pBNYE9zWEvgx752Ge2gtnRd3ZMqfDgNusF/33u2HtU2tI2Ia088CYwMCod/r9la61dt
nd/FkR7dmboORB7Y3YtbSOvWkU195t34wOK24HGbTUJ4h+29/f5JNvBLJI47i7ohHFsn3U+j7XrW
1OWXVRNbu0ZNrQeAaPL5808+7YTx+upsPAIDODEKSRs2/F9jt001tblnq5/Ydmd49iLSyBOxkume
Ycb57APKazufghap0pS0ovAngGeZn+j5snpWpEPgVs3SyC+LWndiSDtD/g1EtFyuFLtRaK034lyZ
9X0cDO0NTj6OiRNx/37UPze0SXJgjtWMy3cLqwplog7zRWR2k/j++fZ84OO3WBQfQBopzNPcDXGF
Rq/1toaCJ1fAiZPR5+O3KiHO0YPBUdvyzIKnBeS/5wEjQjNJcAyDJsTb8wDdNvNx+gINXXP2CAFk
/pTM6UXVlCSP7aDtXUUkl3T8lUBdc/U2o8r6NI7CvB4zS4Sff/9HG00cAz0AKRzKfScXEy0BW606
+IptOqj9XZ0ZReeP8KPV/ecLnbbYt++mnwQggqLaps5/4nRFm5JsFLifbFj1JhhiwRVPxmGZgqyw
VvrfgDP7WIVLNMk4+jqD9rkeYaitQV65wwPlmTnzGnNZjsNQlvdRRMnqjH/4wBre/MaTazpGRtGn
BbQvt5XOL03OgyfMvn6W/fIf+17/ux0uMTOpw1Z6Ot0OuIyCQtvqT/QZ9gp1ru9ppRBExvUizzw5
H3wWnRc6XjptPUiFp25vzIWWdbzxlZsMF3k7DWHkTtF9OZTxfysbb59Fcw1JMgbDuXQyT163fJ36
FlRwhZ+xqz96b0qIf3nyJavrCr67VfmpprYHCxmN4HMD+8CSN/FnqnlgclAOOdnQHF6kGB3iiW4Z
U2u35GkR7zSDCuaZ3dwiojcZ31bGo3FLvwVo0bsSdW3aSlXCo/MiUPIBhPnhIjVXN8OZO8KvTH09
TOrS3UbGGl3LShnPZJwnpyno91CW38ojBhEMg2HeOpBSq9Z2UuPvSVNl445gyXlA3d8qj50U45ki
0PY4/POtpOrbRC0qiBYbSrfrxFmtFJhmm3fAk4oom7vGtRZtP61Gb14vSpzFv7S0TMWZW7id1LtF
YS0xFwIEMOLdbz+Qarhlx1EB5C1NipDXVP1Wg7XaO1YCqMKKOrDqo9h/bj6nfvnvp3I/yDAgmFI5
ONlWqzUTF1GXxbOVPKj05NUa8mPUtc9Nqh3TbICon30dJYQ21R7DXEsqysZtc+ZnvDtcNtxgqgwV
WJs2yCnOK8pXsGsRREJ7WBxfod4UmotUQsTP1zN2dHJh+GAqllzTrfFuOoT+b7dZpmouhhVk4UwH
49aVfXm5ztBzP9/X9x8kdMqIKuM8KVfRe3+7imuZgHbNefJ436DV13P7JFOC7sox5jNP6wcfxFIO
3VCCHV7Yk0gnW9N1Th25eJVdanpounKVIYjoxT3j5N59k8BCNqQG2uXUfDdK3b8hFUXLfp6tKPV1
ODxdaIupinw7a0aop9WSjhefb+F706RLscUoW3mJz3JOLsRaVIWsB4sWBREK6BIiLpLdqp+e64Zs
oVof1iWDI50t94mwdjkwK0+I+c+Zn7HdgH/v5RbA4gpoNhM04oC2bfknKKOw4w4aRU9YJmORh/ZY
qClMIJilMrHJk6YyUwvfqsjaPB6I4sda1MlTV3Ti3Dt94oJR56P8sEUrlC/pfp+C3nOpuHBLKGBK
aDSBTBQJTTwXqdena3vT0qpCYkKIEE0TY5+W6rm+1akBbOvjJhycI5fVsU6MusimGTmFBr7hCgRZ
74bqawf58QoQ9nCmC37qgUnOja0gQB1cRXX69O22ZV3p6dxRhnc67XucFdoBAJ/zqNdj8jNSx3NU
5o/W23w9WZbF3JFTj5/F2prT+598C7rcbapqRVgOceOnhp2QBrTdGeM+vbRoZiHiRlUHSXrel1Po
4VDn/Ugni8bYtFi7qo2iC7eOxm9nbHeLO97YLjAjFG0ZoYKH2Djlb21XR0snR3Kg9IBJaBaiY2a9
U5QRt4QsjWc29hp2dqt4Zal01QHVBbX6NmeUSi00KHYj+mLnbPidDf39RQynZjo1ZYDTDyfzKrkf
aOCkvCmHqdbWYBCUSHNHpGf81Qd7rG/T/8BumAhf6if+A5UZMQ4lQRn7woB1uKI3korXf3y2t5Gn
5FG6wTpkNqeW2k9aBoWSKDNf28d+VoSX5JRim7aKwmZqf1nNED1+fqzvjHVbEjgXNVG6q/Su355q
n6pp01B/94C1Keg8yeIppfbRUfpt+xdzBGa3+3zFU1QAPHqWZHI7zyZ2xNyRt0tqSV3KZcD1DI7b
fkdTxQx0sNkwT6mpRCgMeTMmdZEodB3dZX7OcqSFPv8NHx3n1m3gnxgObam3PyGvGOMUp/PsN32s
5F6aTvqjZipnizYf7e4Gh2F///qgzQv/4++1YnLyelGR/3NbPKxGdy1cEumil9QoNBesFTm9zrXu
klmlPCiatM/C3I30MFGW7DeFKEM52nZvfkGUprlsF924BVyIOsvn+3GaWv49E1wHNgA6kljmxL71
hRRWiyN8JFf6WVULeRDk8XtbK519LqfJT0XEy9nO/UVlTSasGLEg0NUUAnEmU4A8GCNwWmB9DASr
ws9/3kcXHXgWkuZoHjLp5OS4CrUWtbJQbQSWl6heWsfJRdHPLr5nWYrg88U2i3/r50h+eCx4q+2t
PXhyZjGh+WjZWwZLe8wIFlnMiMaUUW/eNj3BUUh5f63vLLtBQYiGaWz9x7ouh0G2Qd8Yf0th4Z11
lsLIY12Q5xuNJXZrnZU9AGWrAEbVy8Kv1TgL4yEtdwDknj7/+HdhwSbnywBswlqAFu8a8f042m1C
oumBQTTCMsvzXU5v/pAvOY2ZZir3CnJIqAUIyAxIsTFB4TMWwfaGnOw9jo+4CPcAVvc0oEYqq0CA
jy/vZT5f6X29hDNO8T436sU3FFf1e2dWz1jXe2eAZydLYmECX0Q+3l5SkdS0py3KyZM9iEtqWfED
4onK4fNPe+8KiLfYWBg7TFIi6nm7SqestTbJRPe1KJt3cqnToLP60nfmfA5GeyjO5J0ffRVQCmjg
2xxO+i9v12udaoJbTVRA231MUBMTwgrtDMTqxecfdipasZkrytwgnyxz6/KfBgZTnWVNCuvfU5Kp
91ZD0Q561P90LPRW6bI5oVbML4gbIbE17WVnAqHJs/ZQGHPqJxZkamLRM3f4IzsSxgbpBv1A2+t0
s/nFtVy3Nptd2r6TzOYuqyJAvJ4Be7h+7ocYwSXawrV9JlB4l2mABbDAtFJWUBluSung7b5nc9l3
g0QmC1Up1S91o722zGS4K7JmDRC5/Ib7jUMXiTd01lQlGLROBIuT6buqcabvn5/NeyPgx6D8u2Hl
2Y9T7EVlrLUCtRpPIqPyBzJUQgRWkWfdmf3+2+95e3HfLnQSHFaurFPEGsGbjOlhFY3pU5q7yg39
KTFgj9jFiJCrm6leoiaHbqx/R87wTS/ldVEBVi8c7afs2l91qX+R7lpR1MyQrUqX3ncH1QqNOrI9
vXQXn6er88ZV04JFEbq/LONtmZzjMr2/qqBHiNCBmXF1rNNgL7OaopqkrvlJj0yUnyhTejsq+nJV
alzTMtaXX58f0/v3jQW3I6Ichmc4jfsK6oFKg+KSF7VWexHnVn8FKM2EPSmW+8+X+sgimCZKOEL6
vXVT3pqnXo0W9WFCzGJQs8dkzYtQqabp5+ernHwQmRZ4yE1lnGYJCJLTqPL/aE/RBs/Sn9piDvJ1
03YtHnUQUOL18+UAqG8Dg/99Ok6X3IYG/RtquW3by4QWdih7+zbtbL0ZKChkJl25eh5IQXeA60ZS
bwfhZ3Xyla4egWa1g7KQw4xtDPzdR0akRmVxyAwkCNrI5kQqu6lHz80np/y2DHGXg0oTKr1u6iJ1
kpYIifA49jS3O6Xt/alu1flOBz1nPauFpcGYqpZ5FPRIe0m85ztR3NVuALJjzRJ/WI1aJsgyD/SQ
fJ6NWhr+2FZVs1m4icbdfpjaSEe71OxGD7jnVO+kmLqo8ZbVyVHhiCd13iVmPIdKKrOLDATJ5SJ1
lFpboWTHqlmNY2P16MsiXOubemF5A9oSD0s1jgPAF1PrkItc1XAu3fUBnYbUj9omvSKwqYJimtyb
tnWb3Vrpqi81SmpOU4Faw8Me26IxHpxJ7a6KdBhCGlLVnvkQoApkHV00o1ruEjGPPqKDpQ8zsj2a
Ul8Oc2krFx0ZbZgS7l8pfTzves1oPT1zrUuLRAv+ijKJVway5buait4tjrY8xoMh2LGuDlHG0753
hppdkxs73+d5yq9Xe553hHTK80rxavJrAPWoOne2fFBGJX2aG1t7yaq+CFRqdqECiYNiWodEKtKx
arA66nRdwkUInc4qH6dRpD8VdFQPYk7np4RuBpIsaElPNsLJmVVkXjr26nMarW0gNKVYfVRLKnAz
aAD/sA1kXZaYqLm73DDQ6KtMIxKcy5KPP5CA6RPP1aJ171a9AYcXCxibY7uggFcPzouxDDADbLWB
Zk7tJmhbpd6vhtNex52rXoyamd+WpWwQS3FmL5JtekVTR0OEtu9vBuoNrZf0WvlHkWr2RSRxnLNG
119mhSKXQCjUIoTizIGqiN4rqPF5Rl6UV0Vh176VUS+1tFl/gX4hr0U0tDs3j+zHpQCZJBNN28ez
+bWco9SjzJ4c3bytxtAuE+pWtYL647qa31ctHkLHrnTPidwWzJ+dBMM8l9dKu2o+1RGMzGjHZKdY
sRPqk9MvfkadcV/31n3fV26oZr0I6irpDxNVjaPrQmVNLGRIuxiVY2ed4nC2qxklJfRNvlZVL36V
c0bjdVWjMK0cO4hQhSWvQr+IcnPT7MpZ7wkstWSUe6A+2kO0jPB75vxOMzP6lcOfUsufKZAjP5P+
Wgv30NTdIRuKyyqTz7JoXttF+U05E0kTMI0Hdy0poycVwM5lLr1ZbzaaQfOkWP1zbQOJTud1CvHg
7VE0hn5t9tJTOsQeWq2IufHuFyWpOAQnv6jN6TpTjEc1QSbYkHYTzq42+0ujmndZVN4WRTr7sitD
IEkb7K8jQ2Y1dbUCxWy/1UP6LFL928i8KK8Bde8rvRIHetRd5MV4RZDUenW+vuDrns2hTLxYixcY
YoLedJIbFw0Rdq/CktD16t4V2etaVrepk8a7tI5q4u4y9ijkILqSlMmhdtfYnxoVkwSYVlnVXldQ
TiZL7/ylSn+CEZY+EnksQ2c2oLkDfapBMWopgbBFivk10syA6l9+RBi69/LBmq7kON5h0dedobNg
ixJtRBYWGMj9cl21I6q/gIOH8sGwyoc+0fYO++01lMNwGnALFKs0d9EkYjRbV91Lp4zCarm0aNMM
gm6gUeh8sZsoiC9Bm0cePPcKVVHpg2i/8wS9ha5xKm/Rqt0Q58kulmZ6FwknCTKnIxSpIos4tcjk
3gacIVGyjNpAM6r2RluM+a7MGqAIwD7Xu3lEuBIJwzHzHCfPAtt5XZTk0i3d21mLbsluv+FGsG2q
LB5I94cpdg6OTdmqaKZr0AN3Ha0zv4EdtO9nKXy6EHv4E96ANPYSmaGu5rexaxylFQVR1IXu0CHY
SWcgngR5G7APT6Q1kMZq+pU06+CvHfL+S/aUxdn3QczH1UwoNSC4bC/OPgOSRjK5XrXr/Gy03bXU
5T2kjTpIVf7vCqBLzaw4vigLZJuMy6ZDOguEXAq5MZyV+HbMUiSIo9e5iRivYDoZQW6N7LRwQndc
7sq2twMqtKlfK/luKskJRr1s/VGoq5eMeljVynWzWt+Ql34pVi5TV3ht3dzXsvZ7WQ2+kiP0GpMC
Fz2s47Y+VJmJDr8aaDZgF5nMz3BsOM24ybxSrK+xFHVgZm44SvV1VCN/dPrap1Xub6r+8bBcWYxX
uG4S8ailxbdarFNQC/hfs5s+dCV05qlB1zWLD1WbH/D2XqQlB0t2R2UxUHRwsWUQb6VHRe2HXaVX
i4LuOdrkOYMdkl9qsoa6PfK5QOxW1djXMzruaG/euNK8HgbGG3gW2trLXrXSzA3EoESZJ5AbvVU7
t/5VDGn8OxZueamPrR4oif61bVeaIytKYhV/4WN7V32HOvGoHFeZg25L5/GlMBG4zaeko+e37FKL
29Xm+xYDyWLnoaczchhW2QaxMnW7dhBZ4CrtQF2hg8+txZcN/ox/F99o/FGu1Xujj26ZtVAeiV98
USf7zM1DifTwrNWYmA5k01wOdV7StqU7zutT3EwoDqNQed1OqW9X7cNijiBPtJtCLe/sSjSEYnER
EIG2vttHsT90RscfGCNp0NgEKsKqCnQHkPFu4Hb6HRJY6DQb6U0Suxl/nR47yiBDc6m5zaGr02NU
1WGexlyerPYp6Hd+Nmajt6TFcXXjKzN3TC+37dTTi/Srili50ox0OhQTsXY4QUX7rRvEbrLdnSsK
4pvC+hVXnZ/yTtqr8bVKO/z8iuWo3zV12RVT8mwoXQfgLQszq6WDs+6GqPLRp3nps7zZ1EvvFyF2
ZSee3FrnJdikCFP9EOvxvqujcDHzwBymnamYN1UeYcpR81uLkp+xpX+x1BkdXa1FokEiID5VtKRm
5y4a7K8aM0v6DJktRMR3Rt+hvKY9gNKmIJOSS8fPdr18L3V4qaZvK92dU7hXKywa39LkRebIq0ag
crdY7gvCbPeTmYRDbwYMBUHVFj3yTD84eh8WMkMweVqotEFVStUYCWsk0lJkecGtfh0XirV1EX1H
v/1u1dYLJUacXZ/ukbi7S+LZ8oxp9pNJf8ky58Yq6he3c9DsMVAejqv0Ds3hV/idBF6L/uJoGQXY
xA3SFm1+p/UMtd20GWC5NtoP/st9BbCumr9byPY3kWkGjlVeWcb6vCaInm1V1L6eb+p4Bj2Q3yrD
73gaMV/tWqJjqALVznT2ecFLDJES5hlLQFZCipwHZUzaMNbBbNbmXdXUO7e0DoiD/aEPu09ABwTg
ixoqE/lrqaY/G5dbDQP3uVCrr3G0LJ4o9Vug6q+W3q1+VqL1WDuBWw+B07KdVtkoCLFnnLom/HaF
WVEpGjL9WrqfpwEJwAktOoX4yjQzb7bMo57p2Q7pnOs2Wy71zHQOreLeLHkJWKy6zMph2+ZHZR33
xmgdZ70L6LqEllj3U+O45ALjJXivV7WzItxqsjPT+pExK3dF3JYHt0h/S4WovYnNOlRK93Gym2Nt
IE5pZH+MdbrPV9MvZLJrFHkZESGQF0PP/YmWBmGWeIRW9hJr8jgT4EeVPHBxLlr03JcuPQyxQkFn
CPKsCrWuQ124th9KNQ4MHq9imff0ECLPLAXdIuuin0RoNAy2sJuXMhK5Z4v8YbGMkDkMl8lohlbk
3kxFe9DhH0lw8NTpYaaYuW+uuPAq61sPDs9uHNKAmvBXZ9lWUoXuqRXGEgm/rNuwWacLi2Eg+Sx+
M6kn1KhK9HKAxv3s8m71hXqvrsbDPLt6oFe5vV9q+dWFM89j0X7tBZehW49lVhYcTu2D4nukZ5MD
iu/vaSduc00iD/7ijHKNAMLNYAOYv7gNtgAeXFE/oSX30Bi2p0bAaeL2W24g6TQVQbK41MliIqV2
b1XWU4WkoMHf8FjLwQkGxsPEKE/WqXFhVmkYO90NcwCCZUmDORroFb9yAcLRgBghZsQZm6tMcTht
w1PRtHFSyXCT4R59zzuFWUwIE8/WekzK/NEqi7CuVk9hJkHiyuvabj3ZPomYZ9ZYn2bzmzL9qLVH
WUx7MOFf+t7Z1URfqGh6tfvFki9q97PLcjbP8qGDYI/mczpclHxkIQYvnb9H+VU6F1+M1Tn2qQzs
xvGQwfY01CqnG6V+chMHi1mYaDF58VgFlfyFr9sbxnqhTiqv4jOzhw6Rkt+aJDEobmpXBDreOkXB
2KrB2L2amcrQmtSrEBo0jDuFkUqtWtyYtfAzcZWoPwbYMMSLPijLx2GabzotCvNmCNoOBCZNdWTC
kVv8VhRRaMT6sdkURt3XGKLfJLowlg9pa18ht3+r9F+i6K5YG6/sohsmAoRO9QWdM4/6XmjHYAbM
dDdbCL2abVAoOjlBBlemgHb03ejya7DfnjP0NEfvTd7kfJNhL8uLLr5gxAfBgXKJiAIDPn6tvJ/5
SmJSrNy48VJVeejcaDdH+X7hP3Mqx5/deJfQaXHI3LK8CqkxHDPj3ux3Cv1YIx4DQ3uolQstex4Q
3Icn77h1mDUMDyK7aXD7YqcRTivx73KRgbWOO8W8YECXxgiF/EgXBO6NGRQGaqduw9ASgwkPzsvI
tKlOjbwl79C+1Bj38Rybt4ruPFT9177cR6aO+stukd9bcsgucSg5mM7FovIODKhxekn3S4j7kry2
s5T9MBtE2fVNW6g7K05CkTaMfrlh3sOxMch7SvuyNe0rpcpi5mPMwVD3TzYjehbxNYozD31SbIxR
MTdR0X3pnJ+02ClxpGGaRYa3JMOxwu0bSxnm5bPbLBcM/Lq3KvNxidVdlFVfNZ1wx21CkLzhRMig
RDkB+OAPvXI0N8mMpfYqa/CTilejyA8bazh3rqfmYlX6sC6XHXN5LiyATd6ij+GsP40d2gTxkzO9
LkYVluajtL6tqhkY+V0t7uKB4QErYqgK4GxxraR7YaaXHQ3dVuJCa3QpaWmhfIBwBKUnhhIYjjzW
zbQHQUp24hxtq73UOYQoKeOA2SGWMz4PSPeKEhmZIQ7j4mdV3trDQlUpvTIw5rwx7pXpkABO9Br5
KnRqMYj/WcTfadEGbosKfzxdikR76uRwnJpy14zdVV0w5ovquOWGdDJ/E/FrwDbnO3gjP0ZhZT4F
jbtUkz9oxT20zUyCT0tBSunpilLQpc0eUsf6gS84TIVS0uPo700Ifu1iEOqnMelVTUCap3+SpcaB
61Q8ENN4qjX+WI2aMVgMca1H4sA8oCv+NTFToVwnleLn6jUFp0NHa6EiNWCO2F1L2dwkyxuEzUyJ
m2YOJ80O8xlsNm+Z31rWQRvmm2iJd7WlPWdtygtj703GjthiDPsq8+siO6apvGpJl6mgjEGFbK0l
v+fVXRSnT0M1/pyjye+c5OCqsyck86IIH6zkDyrW+JxvIwqoRZSFshF6AFHucoiIcDHIySRgbi9M
WV4XjNHpF+shd6ZdxYQeTwrXU5t58MsCoI343mniMllTompIX4XgIRj+6ALcuPKqiPVBcYuw4IVH
VTaMJtKKyQjj0diTnnmFmV3JmrdUIetqnrT8d4azaHt3p/G/WCBEV4P10LfzUVF0L3F+NbrG7qTX
7nQnRhux1kCWM2UpDU2Re6h2nW8OnLqO0HKUyRBNx90AyCxDiRn9SHM/9/PjGNvHSneeZrs9En0/
WsaXXFP9Jo+P9ugGiK+G/0PSeS23jmNr+IlYxRxuRSpLzvkGte22wRxAMD79+TTncnqq3bYEgmv9
0Y2eV7Zmu7a2fn1w+EbXFniIS41+nWszdm+gTLuydo629QpTliaW7h5cZzgPFUVwxBlXwv0nffvF
70CPLIbQQh2MHCLLkcWZFpwrs8XBsdsPz1QYMWhPcMJ7W76owoyjKD1Wo4P4OCKeeAtKSOzSFLeB
4A5FshtItqN66xfdDlk0pSA/duvtjZCPPMM44WexDp6V2Wx7C/bRPtZN859Vbx1xKMwmGcR3npUB
H6M+RJN1RKO9LVc7YY/bAP4eCBLZ1GSIaF8kgTEklXdBYVVCfEzMivWh4ej7+bs7DBwdTbka1X3r
lyGcREzVpW71pfBTUvYBKXzQA+9In9KmyxreHhpo6S3K9lkuYykPKf8Q//JmJZt0JTujt/9Do7cx
uascNn527pOw6w9S0YAIlg8s7nsZvrY9b4vG+OxmdZo86oz4xBzzQxNLNBvmfSbX41AXHw3PNgja
ZsqdgXKzkMvcZt3Nav8DQ9dd3hmXogM6myP9n+jT44zEc6uixUr6wX7qlv4v7XLyY8zijoQkEtHY
il3f/S833TfHbZ8Q+z1LwV+5BNN9izGLqJQnx6nuwjb6NlrriVJC3hgEq6e7atS7KLiT5vA8+E+u
rxNZ39vBR8n7Q/WfnoWGmGpEYZVHKXmlORFLeEHM7zla73p0fjo1ruZMK0jv7sc02smqPCzqbxBR
QigwxvYs9ggAAY/0h4lL56cZqXGjyiHgf7oekjxeBCGdD+53Kuyd9D6HcUI/RsJBnqy8yTKuTSP4
0+LNLNga0Dv5vHD9tEtCQqfNWuwr6ZwKxXXVHSAC9r41nCLf2DedepL5vTem/4TLd2zk6GY5MW1+
oLdpY6uhOvj+styhvAIuAoXiformBw7wkVDtxIuMXTEdJhLs5/UzK24f9LAb1/cobzapV+3Z7I9+
Fx18+UEHy2kpByK0c8wD3QZ/dLyEwT4vvgllgSex4zwNDjQ9PhhzC4nrzc9Vur6sVnEacZE7+Sm1
6weSk7kCXwxhnX3/ISM9RY2/q7inmI+QYbZ7cDtJfU2nD3nOhWKWia9K6uyGQ5gDwzqPNnNzYSMX
q6/9/BxI6hzzf0L5tMSMm2p8S+nWUuNzxpLe8MFm2cnJwSeKR47yJlvDTbmYRLZwT3Xvla1jFV48
7STDwKoSJG56KI3DzXFfN6z8y2/pvLjAOyKbzwAWG23zA9RvbbYbf/2rm3kPknupVyqgPOR6VZDk
LoysltuycuKWRj0GBnWkxekwOg91+VAFL1PZ7OsRDFNtOriDPrqrvVevActoQPHFPjCirylok6G0
tisoeKsoB+hYYAGWKu8cjm921d0tI5hWWCZVJcB6UX4GzcG0p73RL9ueaTmDKs8yfTJG2JM8H4Bm
p53uwltdAGEQvEKasNkTw04lZ3HEgflcau9g5/Wh8I0n4Tf7yoZZT/vpqqr6aaoIy8gntDM2iIEy
e+45y4V9ByZcra1hQj7VrXtGs3rI27rgxT34MWK/7EqEeZHQj/ZTdB2pIvI9190TisOzv/hb24i2
rS0PyyxPs2n9G9vggYbI8VCl4YtXskhGZpkBUKW8vYsl25Se91eOCqiuCfXPaE7jsQ2Zj/Mx1XGR
yxM86X6uWMwjY2hR2ym1p7Xw3nKYp20Q6Slr5a5QgNFKdU+obSmLjLL1YKqU1Y8MTAYy7+DO6WEl
mW0j0M+RgSAOpAK8jLq1N+MUvbb0722CeiWWtit3c9Xte6U+Ksu/dzWjRu/TnMqOtqZ8I43DA2n4
xXcdZjAFRBAGFkRTU2Zk1sjeBL/2rR1UHO88ajr1dAmdcm+vthcDFLDFi6O4ncgCTozRsr6zl3mK
qxy6S03Lv7KwP9soALWL+uzeojEiGS370gXLrhuc49pIvbtF4CVjXqGt1HZ7tKI02w3O+NX6WNOn
xtPnSTX/sbCFcd/y3TZQTXEkeuyA3R1FX08mRVePqVmf0PY+R17OzOtN5KZ4BrshtD0ThMLkTokY
/v6QViehI1Axx4MpcSofo1Ut0oaaOxSKz4G51K8qaosIM8w0vLkCHPGVgkiTQ27b6shhKJAOtTq6
0RT5mTFiil6UNwea0CdNRqlWoNWeNI9TJNtvKhJxKlRh2h6MNKfRIqhc47IOQ0uRYgAm/J3Njgp/
GqNR5FhrvwBO4Jm4zF7vXLuQY7WoJiJnfyLEwoSYSLU2P0jBF4mtQ5ZSVoot3Ep6gt1sPu3BFYds
VONWYoV48odMNNRIlDPi46a6FpnTJewH66aspv7RSC3/KI3VOzv0XxycKu93IBvk0q9kV9jUXW67
fHDBO50u3+EGq5JwGp4GNtpjJlkUo7p0HizV0JNlArVtDcvu4tVvg3gpR4MFoJh+p6jL43ZSjMlB
FOfoPc8++M5lVdwDpYCQGMol25aq9KZdZYf6CKRE7wRJHmdIZmTtVVi+BDM8Js/UsiG5Bpx4GdLH
nLD9YGt4IZtIGMzpZUqdiAsfbyBjHT9taXK/3QxjXRxpGIAkGaX56LbUzLqF3T0bYqrvOb92Yo4O
kaPCg+dLLQkm4kLsNBbVldOMPD2o65ElPOgPhfDVtqGU9BIJP4hdP2WHIxL1ViEr7ffldkQn6lH5
D/giri1a9KLyds/N2EYKG5F+7Rjjqe2CDr0OTaSk5VvLcm6tPr2rinWgDSyNep9RjuvG7azqaAIG
bqs2TffCNsW38B0YVsJN+ldZL/pE+bKV3Gy6gMke+mC6S5J6MW0YIzM8rKmuLmqoKbkaSRkNlwjL
tBdp+Cs/OtUGaC5BdbxQ6K4QGwNy4twYrnOVNkFn1Fda8JH1vB1yCvIWmlLOU3FbRwCad+1aF1tn
ZPqt8Y6/eV715RVTsPEhdPa9Nxg32NB68bxRxbZQAJnFWLzZmiy1JK2JdoLJgr2hUKRCpjGWTy72
+b+MNtzYKnsZ97gadmY7VbHdAVfqXI+XpRl40WtpPZdVjXLPGatW7S3iv3nNDnZXWu9LDQFICEuI
5+B17a17XdTeiY+7SK+RIQu/vRnNigKiLG2dtE7sdB6jS6vMAoerYzW4NoALy7Q8OyW9Jf8i0yBK
8ZWirFxCb+C2UAwZRjWW711d3Qo1Umed+53rrlp3R+mRFw9jFNTd+2qsonlocyqEX9ZI+fyL6Dt1
ybjDFzG+B0HleH+urT0ibnVh3FKvqUEOlxMBQWHxWGjDjk55NNGpokbh1bsl4P14GRQlu9BCGVkT
1kavUWaESVugWIBKQ89Wflqt7zm/0kXM+N0YMpj/W7H0siI4TbTAN/k43BmDhTP2mdy2BJvrfwAd
g7qO/apEl1jezLS2WUJtrA9Z41bRyfK7qSGXiv6y9t0sWl8K+oAsm4hu7UZKcojURI0h5SYufR5U
jjSi+iyw5QJ6cPGkw68RwJmxpadmb/7HYQtAiNGU8Ctt2iDT3edQdvXwSB/pHB0NN3fVuxBWHx3L
QNriL+DoL/dLI+blA1dz75xyvxEUnepAEkTqUmh0kPWoaIsRbZahmC9q862JIOvOvstisSX4M9R4
AHuXollP8dRQnRM0n17f2f1TGYxzyyAwo2KrBmTDuOF9KoPwrFjuXd91ykmmDu/KNusH4aA/CWWw
t+VifC52E372LjU/IA00ldA1ba99CgeeumjUYwpfo8o8hsRPAh1ql4L6aS9autczjrtZDH/8yZ2/
xQcVwMhh0vkbzGEYf9UcGXkW0/k4qs8KiQHDpDsHVBtzr686e/3/FqgJxIKvw2xb/yOMuPCB6P5X
9aT1bDKC5//rcGocSo360J678/8KmghsGZz90vo6v498RWVn1YCBg/g5jqGWuA3RpgSbOlssOGbS
v0e4XGNZ6UWRvmm3n+64cq12wM8cVWAZFuFN07ZmucEg1UhqkIKMfr5BBstZNNIOniW3YEU+5Gj+
Ena26CeE33a2113kdKepgJT7W9CVEx+Yl10T05tqVGLTB2M/Y2ESZcaSZo9G3MqB7GQ36Bm+1Wgv
+TlcWqvjwxkao/tuq7DOdo1J0unZ6DzlJWpelf3XjU0wJ44SpvcWSXMVP44qxmug4EXGm1jeCWBw
pBTUFK8ZxYEOprSaKYO26jTpsrI1fnEahuEbpSyzZNI1QPW/G92u5jMczSruUnMc0kvJQ5UeLJlT
QwQ2YS/JsJaj/rfy/xofQZ1zfW7KdRQKc71ZebFF2lz3J3ovKp4Rc63ZIfSRciIERAKZKYRGlFwC
lU2lOdz3pcfwR/l1nr0PLSTwh5yD2dsLoZ3gEpJbMb54FAu1W2/JDDpkVVWa7ZeVTUE81YS/xtmg
u56uWzv4r7TSXu75sR79TFOR54krQGtWYc4/bhGlN/uJ9VH3ilamnoKcw1ymk0t7Vxie11xSmuOU
Qm0y2SGFMvRsTQ8GzVvNRog6vEuhRe+4KL2nuensjyiDmCZHU1GHVYzpGzWHeu9LZtUyHLxmO/UL
hlKr7wB/ytQgQCAcGhfJGi1RdwjVGGciYZ5J00XN5uLjre7zomq/8z50PshsgIsw+iD4ba1w2NU8
io90ehdPDmaFr7RA+68MBVhbhGPBvEK/UYIRpIdBMV1xZ83j0h+R4APLL0M4P7dmZLjsI6Eg5T2C
AYgHhC3Ig+i67+I6k/2PTbjMtHHCZo5QEghnR3yGHWdi6e866iZxbxdl+OjrdlxfdKkaUi3S+peo
lkwnenRzj1SXZu0TetGdUzX36T2JsN19ahnUqwrx4crhk/HrrQ16ip56B9FdR9FS7WJdtqbpQmvr
3vKHN69a0fphS2UqifptpZ0wruj8NGcINl/671kUDBdVL3S82YjrmjF4KEmOZZ+c65MoUFKZNUr4
Zh3km/C0+gFvlg+10YutWhp60yo/9uzxWFa9sWOoMjZB0KRnwiDWPW/D+uIJR32xXNBpFnUngfou
7vPWSLxcgFGNFF6v1CbtpbCst06r/qDayXigxMw0Y5OCpPIuKIR1RbvEh1hivMiXNGOcN2DJxvFI
/E/56IHTfS9GNb113VJ1T45ZUJnuidE6hppnK3bmrroiI0DXU3Eq0QTPXfRE/rlz0v7gDLHlo2Pe
IG/pk5TkyHe0JHrTNvo3042frH0LkTOuw55f/2+sW2OXR9EKmN6ArGJcuHFqtPy1tR33fLzH2e/d
pAvVJQXU8iuFe4Qy3L1hAUsteIRxAcM8OH3nEOaCzaShni/WyxhtLeG+e0pBtNeOd0WCjqScl+lD
m4JgTE73ZnfAmzRIrWdlC/mkuzW7TYPU1NnOVZf22Yxox64Rysdt5VTxnFKw1nbR42p1dETVyANE
wD0WzevbMIRIQfKli1Nh7ZpBySSYg4kwD9IdhMsSZ8184oOdPqwrjHgxem4cVereVYW3afxbfuJN
pTGXqE1R1Pko3YIOl0/oJe0Q2Odx8B4YR/4ZJVOShG/kcFZrjKyUJKyiZQYMGOhHTM0bz1tZ/EyL
TzVnfHMmn9TUPCRlrpanbnROg2zQD/VFHSszisVYViDUiDR4vDdWWARJVJvmaW5Wf+e1CgnDOMy8
e0AOSLSuWfCLJp54WO8Iwg4gdIs0rngNIap8nCPaRdqOR9gobnc8fNHR1Fmx82eSCpG0n6En09he
LcFLsFq3JGBECckBH5HWIJaMr9swrJu4TLufCdagrYP5YhTui9sHPURx/zbQfhT3ZurFi+3O28gy
i+OM/zfhfaOTQrZ6nxWLdyZ8zdgjCZheA/eW/WJQ3I1G4tyOE3NHTeh2V0wPZdpTn8xLOW67yd40
jn3E+NXsB+UduhTaY26QDuYVYTVpBjepB9qX2RD0mPM9G6OzXX3rS/Wka5KOAG9V8wFjFlnjwi3L
I8i6hVCggNeQDCZVUe5RccAbZOMljDyoL7BruFh1cUUPx1h4zpFTZcRlxZBUpPm7jcsNzQMvbEl9
+Vy0VP7qc1MZz4ENi94GH7kD/A05fiALzdtEQfqAvut1cMEo1ql9Eo37kTLB33QKdizdbnyUTYfu
zanGhzzKp1052DTzKisRczXHU1S/c+U62ybjms4KEmAiZIzx4kGpmFLLo1xsyGr+GVmMso2zrHDB
T9iOqhszXC7F72BRj1bQVhrjh3KSVAc/wh7urWz5RHX70bbdpxrUva3Cuywd7kExdjUj8UaTXOrX
hvGWSZopgxryMKwX4rxDMKLhzVLiKVWmswtW694aF1CzrJ//mqkK946XgT7OlZnzY5hViNOhVZ4N
qs+PrrKBPWx/jaGcKtoGQWk3jZfLa+AWGgWOybEIiXUetEN4hc7NrSahEbShz55AyXqYBac857jZ
HwAcxicTkfJbHfXrq3Ld8YkEJ2c3RmN9bcNI7xvSwi4zzWMBtHmDBApeywu39ZR3y6PZ9jyU/mRl
cxL5dYc8LHi1UOaQZL4QucmW6OsmEWttARC1FVd0Z/bX3nP20jHNzToWiBIsV98Vc2e8adNfdmFm
9gkf5I80Pei/QLFNkqB9HFm9EPhN60mb3RIXGUtoA8SzbVgHEt8bSDH1OLT+kqUxBlLoQk07Jvu3
fYgieabE4wMbYhFnaErfKwUPMpVLd2Qppojd9NW5qFjviyJNMhQtu2yo4GPUXeHNbuLpVe2CwVke
iG90txTyTTuQnYNcW3BeSx8zIVGAgBvkYY3smI1iv9SBuamdijrLCV2GF1X/4KTWu2GQ3Gttjzxi
HWNzDaPjAlp6Mokov/YFHwufqkU4dlpAJfXeq1TkWNU5hCnVjfdpMdyBUSLpNnKeu1EheZDpo7vO
9T6Sbnmz9PMD/QuaP/ZtkpHiuZtQ05PLhCCd3uqar+u3HHqg8XV+XiNnAN0LFOoVVx2tMkVwos1t
cIM+GwugWlEmyXuuuGMQB3eaWMC8aNmIqT14My5VoY+FOa6YA8KvXo8/bb/A7TI279FkoARK5a/O
0lvqxbEt26Mq1c4x6uJCnsP9WgXUHnWkH1IpQxNgg4gHDJy1x5zlVk+32xM1k7dOpA9HUayc4smO
5Ik7OhlSm5LH9r0cgbbLfn0Y8IfHrTewCnTNZ1C17q5ovF9rzortErg/dcoRWofOjNOZC9obuqNd
Ojj7oJnGm4RETC9SpNGWpQdrp6esCelI+u5pW8QS9Sb69bp8az3r2QorxGNFhFhxWS7BWLwXU3+o
bLbyZTB/JrPYhk05Iqfr5JsvuKCRceSJJyPgCU2T6FyeMZUaJ3PkYsDjO28mt1SXMIc9IbDokVfs
WctpietCX4jOO9UOs269tEgTFOSb3YtTmQFmheEXJzoeg/JqL0u8zOG9mYs3a5kehpIyWBeqe6Ge
2ykXYPypgFIir22HmThNgpZQ8jyn+MVNc1zWk+L3bOoIWeyQx7Q8cPJrdE2ZNfqIXRygOz8NyJtD
u+EFOnidA2l1ENDCPTFdE7AfIRYYVHftirCneBF3X1GjCE3t4FIF1n5OjSxRrWOwyvObFEXxBj55
a/rsYVvoS0OZ0iIGxUUVU0J3svKK5Wk9AzG1qJKX+zkd/zL7JkVs0FriKRhjf2KFEu1yL5hcY3uy
HkmTd7ZeaSUd0DBajPmfkiWVwr3Gj2UNvyJqg3vsyOReivHfUuuvooKysRHux1KzkKrOfixH51GW
ap8KfJjmFD1nZg6i4YW/5K2hTQl0GWcoEOJhmHK+U83YkvUfMwtl1uNZTl0nkbBFx06JmVej3e0g
so3N0NsoL8tuOwatt5ui6kR4ij6FBnJqR1jr1sSyc9atBRFbun/ERCJDC+3XtnFp9Z3g0tL6r7bp
Yc69awunjrkCUFPI9DAs6Ylt9L6d5X0vGYR60PU8mL7CVDwplsbt2mX/1czqwJv1Ua3jp72WYrN2
VBV62ho2lpKPBmKx0Kjv+jG4uLb1NxOgjE3K+IfC7sg9iGDAc3dlDsicFtGW+JIgHhaiHQm0lJ36
liFy+JHeqYZmx6dgdfdLGP04aRbF8PAEejTuO1b7B6csrnM0ynOf6c8smyXucOsjBy6DKGGd95v1
EyfFyKcSHgSy+cdxmebdQNYUlfckfFXZZWKXeMTq41xDlmAwX4/i4/msm3rBNQGJLsEAI0lPlBXs
yHTZq8EpE64mPpfa+c+0kc2apbFPATHpTvUX90yF1H950H/KtUYs2VYvq0wfGmf5MGtcFqapoNcM
/WjcqqbMIdvndnkM5vys1/pMBEUfYwMwH2QVHWtD27B8GTqtkZmjnSIw49GTILIT5b4dcp2izU/5
pI9uY9lJWeFq7gP/KRUNb387/BXF9MzivudqvBeWMWNzmP+IJr/VBNjOAePsP8Xf409IGHhXbZ1i
/OU1fFfDBW2jktlwktEdIWrIs4wnX1o0Dzb1Y6BrSkrltOPPQ/civoJbhPPAgWSybLhBp6M1ogE1
uvxACY4PA9QcVqnMjfCqMO4MYSfVqn8pU5aJNXdf2pi2mB3f8IGhHLPvDTG8Medcg87/ps6DrXgq
mq0yEKoAlRmXesJi73bpntZM2NeWEEPYIqwqEN5jmNbbDBvgdaKNmHErvxamc/KkjYRo+rFm50PW
rM6iF7AD/C5ob/JYArne5K12rNjNuTiBscZGJwFgEKp5xCrFAprY2sVLnrqPo7AebdH2m9alYbm0
OL7B4qH2yJ1NymB2E0FXtZcd0zzUMMjcPm7F2if1W+oGBzg5VG6yPBIL8BoZzdlQ7iHQCAKUffSE
SIoqZPRNvb1qC3RtVciroUnsUuNxWP1PyIWPaOnpCMp5JNPjkgGzE31MebCx7pqZ5RIJy3Po5ynt
6EImSjFvmNMha2wo6sg4S0aBuHEMtJzIIbTyLrPv3dwkCyhi/tM0lr+hhehYq0ptqHkzj5gI9sVA
ggGvmPwalsav6w9YdYb+BWCn28yklwjDP/eIUcfOwSCIks7pkXZMFx6BreeYW+V/i7R9tHWbRHr+
KZ3ubISaR86+6+3qaQTejfS4b+31I4vkFoBsO9crZHm/PNeDkTgltxrl3V+eLdI4mLLT5A5JVLnm
noX6kaRwXFXBvmtyhBQihlLdGoW9WZF6TjDiGWHxnR+Ql87V6mSncvmNqFlCwYbhjFfvSxPOH1Rg
63icvWftDfveJD05625ygKFfro3u7qjCCKCzOXZdhUNh/sNYgrERJjqW+fpa58v7EtrPXot8wOu9
s0sgyH5q6qeFUxSTbXlo6OPR4H6YN7x7PwvgxqprL9FOhCm+IO1+hXXw7WnvY7F9cBCXw4LzcBu5
/oFwvXTTAA8DHZvVQWfVUVXA4Vqpnd36f4tV8Uj3pwoSLHfNQ70Gm06Nr2FZH/LJPQOrX6F+OaTV
XRbVSaX9PXUWBeJa/9SlhDlZloHuTYaxZ9QP1uDWWyHRcETZdB8t4qyt+pgL7+Lc7JyIYhAW+erL
Q+SFEPNUS4D+cr4DpOvR9/S7nBNraBpS67R5qmtF//b4ICxNC3h1My4J8tAnjNWDk++rYUbs1zC2
hK8e4oHWvgvW8VCGKJCaEuE5CvTM6I6+k12UOR5FhkOzC6HWg0dH50kWGdthlg8MzuQBpOFj2g57
w25jGaJ7JGeIUsUZqNCovTdjvpnHMkwFHjNfU813czTvllnsgHFL7jKUCCspyQkX/30h8VmaUQX0
kf8EPYfqJixBExj1iOuZ9ERfUpBonWUx/tcW5heZHhfHrd4Mc3zy1nnZjmFgJJZsjmswPTvesOtv
pna3+jCKLgHT3+J+YkbXKdSgxUZtOc6hogZFtTcn1rhdfBdxDi4HMxQPTocFcm2zQ1H5d6OY/q3R
9AKiy0ZcnVu7OkHxnJTGY7mEfyZb3MZeXXfTK4FWarzTNB7EdRXcmYG59R2fa1N+Gbb7N4/62ccv
tHFG/x3M0kPVlP2tGVekCi1Yb5uQEImykAS1cdv0zln1KLuVF5wc7XXbynGP3Wzv2qDYLasHQ1nE
GNUOqYm7wB0/pSeOmc5OKZdM1QEbegEANqhFuKCSUvM/s3VO9ixizscuM9Y/q+oTNv2LxUShCjuZ
Mude2uwPkz/uxmw85ebyB6/obYIwv5KTDPWDOlB+TzclWdWgdNX6KKrpabGfSdx/d02TsTpMfPyQ
N8G5jbLf61cv7ifx1XYmlNV0llm2s8kj4R7tX0iFfQSng0DMhxPl2du0As+ZbvikkAiE4UKCGBkF
4jiBlktMQ5+MojoCf33notgqRTVF1OTPri2wQfTTLhDrQzRab1NKdVe9tgc5G/9ZeU2an6yfIlNc
QrO0E93JV69gA6QMc6fTNvFXn0Fu9K/hsv5bfO8hKgBJACgQd/H0teiQNvO0onCzLMCI2j0F1nhE
V8ieUu/tWm8c5EWjXVbgfEATtd+Cl9eM9F3CaPhEcFuSIiAYs4nL3Lumq/2vlda3bFCVRpoaVH07
wfvMR1WrqdxmmHH3BdRUH1rbcI72JTxuXjX3pU+DAw/nJQjKcFtC4Oh8/Enb6glb6l2OMw4DQXec
bZHkTZD0c//W2NWRYEXFA5qaSMg6Urj0fJiH7ls17s0O5BwwW5loszCs2v2dOdSXEHe1o5/Gnv4r
udrH1F/OUe49GlX2NaGq6SKY0jy89+THXFEUJdpzhRHDuf2hvruTU3vuK/dAbzkeOOOZDP2T0c4H
miGuOKHTjY8BuB3dJzswk9RVDL2hcWQc7uJpijQOO3Q5VmUWux5psF7fNJSoVYlzKFtnO1XlX1aE
Lz4RnkmNbSMJxnzZ2SFOUNaCOm4aEDGv/SURudigqIHxqZnffKgX0FsVzznooS2WZ7zOmL5xDGR1
gc3JhVHoRPEbtuHdGsGarAEKdu6YsrAeJxGdg7X9HYL806mLk2nVPIOwr06IYbB7NweSeLrxoRuI
8OUPQoo+ZfZnPvQQGCPJfeVYbYMQwzHeeDhDApTYFSPWAfRiubE+G1b/0FtNghoWOcEg/swJsdjc
USSEFhQzdBR6rzz42yp9b6W5L+3wkLmcppBtKpv2IJIxHk/0nqVFbKkGMGORrfJv20Fx1tpJ74R4
6/wJekJ4eBXNOpGTqxOnntK7fg3Ip57BZ5EZ+FCXLGyWO3JoLTHfjyl2nsjXzGF10Fw7mWmwfXs5
d4t29qHf97uOisfHvsVYiX/5Z5R+i9iylrHVARCWpln/C7BWElNEvVmp7DwxUflcTVsR72CCPokG
4ieVyAYquSWK+q80mhOD3oHLeRtM33M7EdHi78d6/VW5FQegGbLawxkfFewPnQEDlgl0EzgVub+t
oGXUIPE7t09LQ9hnB/UNkgdmfk01IeWNHOJ+tg8Iwo4t7oqiYACqS+RSQvV7r2x3kaXvCHrc4APe
pNgNvbHZesHCgTUfajI/BM+7qNrrzQpPAmcyMGo74fBg/m/9HK86BXd1iQop6qTAtVQXcxxYU58Y
eXlEGbTJHdRLUv9rTbGfRuInPAyaOG0q298YZfZST6yDOs0vXt5/RLV/5eHAy+dsBMkkQYM5Bu+H
I09SZ2eJnjpk4TJ+xsnk0nVjQ1pXPqxLVv0fR2e23CgSRNEvIgKKYnsVoF22LC+y/UJ4a/Z95+vn
MG8z0RPTtgRVmTfvPSn2lSQfS2uA035vs+gztvV7HsofR6svRVL7aB+U+WaZeKg46U8xlr3L8DnZ
NlPrp8LZJoPAstbwfWkeG4W2NLZu1uTHWsTniRkM8aenIrzyU22LifnFPMp/SqIdMEq5XddfJIbG
IOQHU4K3OmSwhtxjtak3EuU1pl2aoR8h/jhm8JYoJkbG13J8KccfJ8EKb6ETttk1RRhiLMTymuk9
NQe3L/7a2HoJa5P1fNajNnWvZtJtg2X8C7thq+MhN4bYH3ryxkzMPwECMJIlWILMMKxhhPhmlsWu
1/K93mVQiPCnFlpKUcdDXPUfcXgp1HjXc7O0U/9jlt2FXKiXhdQKjLNx8ZeGuxTqzsLVte7ZXGwa
Csc6Mic59Gm/G+xXfm+vTOfbQC53xTnM/VdvzX7Hg1z38cluqgerzE9lSIeWx8/FEl6cfjp2o34C
MH8ul/lCTtbRI0pFpG5UzC6dT9JSgbyUfJ2jfqTie1TD2J9s21MrRh3R9EzclWBbcqwc7ktleIzk
DOXBuODa0fCXWpdJInUryylY7O8sNDchdHSHmKZCiLWd1Jc20k6B9k9dsoNYzFNPXV0hAqYziI8a
jMWmrTgCreGTl+DPMRSK0GRLgfSYzYfevDLRfI5Efgnq9pLAg66K+UrQgjnz0UE4sRcCKuuAMRC7
mBnB7KDCjZXOzFbZNVZ71Rv9VVj0SatQao/Wd9HFP1UWkH4zzAI1oDjkhnZO+/w7s6sXDiZvyvpt
Ce5s/n+3o8ZmFttvY/VrHZf2QXbSkuh5jtlyTOaBIzh7N8vsLlJbc7FFXbIAH2mnPDsxK75ivph5
2VY9NxibSrbrXAXLUruhIsHgGJ7gJhBRMh9is6T3KHcao5I0LU8lYEujSj277RHrmCPBfW/JX/P1
XHl8ztk0/8vMTDLlIpNQq28F6xEsrfkX4oXYKEsLWiH6FBQ6cdY/j+jzYFr3XYiXdLSWl8Dg3ooE
8FszuNernGe0LzDxGPOR367bfYxDC5uG2FUGONScyF2MHo9b5ta3ypNeT1fGv34itSfL+RzkQrS9
dNXOeDNje02X44hJ6Rp0g9OVMCCrX/hDz6Hr78bOaxPiAGMbvdHMHHISI3lzC/r0i50KrlU9jarO
u5EdNRSUFiig2syeEjR+he0+J62fM3U1g3FrVtFJx67d28c+0Whf6uBhqvFpDe3e0ovXNNGPM3GI
OeZScfqtgis1WMi7AYPQmQc3xmsdjI+NpVQuuqG9GQJ1y4C01pRfMjIusghZsfhvkvI6JeNZre8D
BNUwDfkS46vaZkdCkns6ygdFXfbLkD8MBMScWSeEzGJXaa5NB6YZBjw0DU7GLouQ4jdBCB5aZOc0
+xmAdyGL14eeGUKvtz+UecdcUl/U1RoBkXddG3aN6LDVK0+qWA51VLyZ3QTHhBAdLl6l8CccTqK2
nqxm2pPowgh2IKJjcFKGnCeAB5rl35LlUFuWbdNNflWwq3ShmM1O5fTGRXHkkvgXwBkRlbKx1dfY
dnCN4hSc6SEIozm182pzcdE4e4kzd76ZiLd0GnZRoe0TvTuYfbpVWjamT9wSzLNtqg+NzBMw5Sg2
vHSwnyTyxySZwjdfSbV4ceDwRNsX6peD0QabMBh8mcdf1GIb2SqujudWYqutEM1qKsG0ULxiSn2j
0rYRxmkVA6820+ZVEwv7VOe1U9Q//CG7LKdANlnPsGHd10lkzjYKkc7r8Yq37dwZiDoGVpsWIEah
S5+Dz2tii+z5ADlkUc6ldO4dFts+KomHmL9TSba+Xzzk6UOisFeIYCg6MjuqFuOYpswZG9WPnKsy
ync9xgJs98Q8QY9bytYSjTtDgChDZ8uswyMDhkr8R1fA/V3stFb/N/TBqUHyVJRXG8CIJ6rxKvP5
KLFHlEhtBSbRDb7Rh9Eazp1ZPTWJ9KMuPScllvxS/11HIfEkrqPU7pNW7Fk8tBOlvlvanmE9KDI4
UebUHrLRIS1Y+AkG68UIj7DYj23wFUzpAxccYz54FFVB0Wg8OZqGEbvw+bXvuoxviJYfbBVqNqGF
kEYGBsFf+hntfz3lWyts4WK+zkTyJgO8gbHgwBgTUgrSZzvBSdTg/xgat8EgKTiaEI8d8B1MpimG
unCRDIV7SPifNpPQnHFMnOhvExDKDUNghsc8dsFHVRDa7h9Xl1MTdcdZ8AqbL5CfcFypwsVi7DsI
BSLfFUazc6hIe7Q2L7AvgqlA2130+RKnX3XLSVQXrm7/08EfSQ4mPSi/xEQTNLaat2jJkVzdZzQ6
B9YHMgBLxse81d9LxaSmw9LAghFYAfO5TGzXMk+5IrZGe+3JZ0j1F/rRQ5tJf5itfyXRB1ZZw5Vh
lga5omi68yi/ZULUPp38BCbDHAQbPfrXVzNO6Y5h6D+aODK7zU+ckGcNrLPJYkil7by8rVHAoktG
NW5j/6bvjwqd0hfCFRGtM+myPSIvEEDOvC5tjwH9lW01uzQ5BGrk4WjgBOfNMsRpbt+7JveUhmBe
JvoX5nps8o6nhyHTv82Ge3npywfq4I8Q3/XMWcCRQOjVlpSwZt1/ZUZzlcoauqxdw7YgaATfZoFl
zYhq6iKzdHtoW46B6S/jo1aj3A37hOBi/zR16WvOMoe+WeXqFDIEfhctBiDVRveav5p9oY9zXp1D
PtBR4MQm2Y6jBU2D06yxbNLNtzD4ruIPbiZXrhM8w2boL7E6cbj0Cz/X0s87I4/WD3W+T7H2GSG9
r9DfP6NWcc5aKxaD3HsUUk511Vehkq0X4lob9Ues2Z9G/4ZurfpiDnZBom5zI7qjun1G9uNUpP+6
eX4t8l3LxU7QAmLHB0CyraATquJn2GAf6licHa31glL76mLntw0qjrETayDcJgv+FFXfFxC3DKsR
O7UDT2SC4XEdNqx7hNm52nLAEek5DCjHCmV+IHgW3+xpDj6b9ZFM8+41jnUbMyGDQoxjM/qwiH07
s8unrlJyj7HG7LF7IcKjI1Qil619MipbHkTVQeSAPuV3qX7C1hQIXoWI9xeC5r4gQ+jVsoOhYdHc
YxoHLaED+kitjjB9VoenWTVqXP5d7U6aTqREkTPuXfsLW/zXMqfMcJzq0xJ8ebm2StqivOV1mW4D
a/4aDY2kn8MkUJmIMxeTJTfxHL72tcm/KT1byUV9WSaz39USCbRNQIaO+nSKeqU/GAr2HyQGQNwr
zKmr4foh211Hjbk3SNHMDQsGFCYV5WDEW5wD/G9yJlnYIB+H2b7ZQ2who+Y6pVjtB4K8YdRr8SaZ
C7Gzo+Vsohxy0hLQ7cthN7TmF/77loqTRTdWyBJViYOutUK0weKb/UAADDR+AwmrloxzzsBpI0Lt
KlLnaTAQrw1zn7IbymVfWEROkrG63T/bRb+vVP4KRFWWsm5Nu/GmrjiAc/qyEUos9JCkDa6Kwuh0
XmM/vX52mn4dXCkvGQXlUlse8+8Whaj7xsrIEGlwo0wg6xCtksUD/2u87HymYaDHm74yiKl0y3c6
8cI0SzT5S05vO2rAUyI7Z9o3NeQC1asU9oGv5xcslUn4UjkUZvY0goEarPkJnazwGwvIlW6Q/Mfl
gbqaVltDZGerRBhjrPky4nE00uketwgOCQZEd5IZNjm7P+Tx4jCJrSgIHfO7GRbzmuclulfQlADT
rdAFKeMtHEcxkDB2RJ5slaq1jdrfIOFgj+ih3UVmL1qX/rG54ZJkLQnF7tYL9Vm1y1+5zOs1hC4G
cZgM2VD9mLqCf76IDqQLvKqRn4FNCEMaROCdhClVXEuswvmfFpsaPkGyCm1JZVAWSMoSL2HRmMQV
yXKYznIQ0YyBABLzYYrrx8qMLljbfxepiSNt6Tef6w+L8FS2nJO+1sQVn9znKm6Va1nCbmH0p8aN
atgM7FqN3dnS4H0y6xgbO9iAqh3cMRojN0rGT61b7i1xtGlZvtI1/F0H/bYWEk5QEDyUZXoRMccc
XUy8GfIYSFC/pLgqwy2oxA4TAgjDSpuSrUggUGicyq7k1dokXfnVBeJ54eUueLH5FoFQdYKXMdJ1
7dDriMEjxn1mgZjfCgmEYzLVvxzfuj+3ZF64K9+cqrU2+MiwCSawZGh4/U4gXcNxBxBGDg17/V9c
YLOpR6vG/0vUy6ohaeUYLNjdtG/z6Q8FYNw3rSCOlQxPQOz3TLppj9KDgjsRpNrotavGKTMFcR5f
CJCZI4Ovr0zafsU/kPDDujJOlJ9SYVCRzZfIygm9a/BJgkGl9F5n+qPQzgbQJW8phpFDQZDypXO2
Eg5cPVW2THe20aByO2fGKTHCbhfM1Us5ZV+2Q7w1r7RdBod6k0wUmEP4oNd0cKCqNyNYFDfUcnq+
dNiaQfC6zOZjV5g/Re9wSZVelhXXoak+6w7vY6kwhmRvohcn9DhCPFdYymDoFNIbWwPecxQo2PjL
U50HD5jwz80kTkmj7XXZW0jLH2wWUbfZbD6DnHsdbIwXWH9uxdz/pH30OPegyhPrkiRIPDmm9zW+
JSPt2sRoIUJku7jqHztNfrZ5eF/G4U2rxR1dnzpU1U9MSrdqp6AxO78Ct+0hGtvJmwUyb5xo/X6x
ccRny06P1D9GWpvEWHGOZLZJPJPgNDZzGdYk+mEOTm0IGyChruGwDGR/aCvY6fgFP+jCdLJGxP9M
vf6qUoZPasI5yVTsYRrzW5Ks5eGC/VQV8PmShocjMZrHIrXzrcMEMhaF6qUWN46Cw0C1kwc8yuHG
ysEeiy7GkG1IZ70F3mHrJBtSlB8iJJ+/APEwujbHntwRI7IGaxs2de7OpV77TTQeeE6ly4T+uRY2
xgfEVIPUkJ8OPIBlMPNKdyR8iGCHc3jlIDq2ifi22/Q8pQQCoBDBP8qcwQ/qIthGFcZnVWDeEdMp
hmGv2dW/RUWcny0KVeiceNdBthxY2Xhp+fOhZe7R6oegMue9MrDiwTJge+k11NN1mrYksKzqBF1d
KbrTDMPSi432cTS7ow4OauGNx4yzg4IRM4EcTrlu5j7cMjI7ScN2E8bihmLfklL8st+Krca9w+2d
KJShwao9MSvYdyZ3dDlwzs5px+FUwP9BeI393rBuUcQ5Aztinzg8ky0jnwDHD54pasNp8KPW+WgV
426BsQni4EKGaW/F6pOTx0dDYcpQKhnjXBadEwXTbqzxPI2ASjfDTKdamZmXdSVQBoGkU6MGETPC
JRV/1vgvFjpuJQy/1QHQ0CQ4sZC3MWKKA1U4k9ipj587G7BIZhXvRY4qSkTN7/nV89WkO/cDYk2G
Dkt7mJgzyfZ5SLYsgtbdKGy7fetA8iSp05xDdaAFr3DmDBZGMWMMrCvmcGvfBNXKJ34SQmpbrTBf
ncRWSUkDTVs6ExqhINVSxmAqh6JWvS6XCe5vmntLXSrgJsE/pwfTQ23uYrdNt4mGBkzOE19jvTIR
UEErg5NmbBROsu7WVCPdc/iWIONUiflZTQj+Ehs+W+22EreCq2f5pcjSN4xUfDXrcrQI5oVy7DXa
Ix2fQMSZjw98mbt9Zykviy2ugyXfWIy1MZj724v6PoOuSssYgLCwLuoMeb4rtmOT+svQe3POElsz
We3r65pmHbBjXVavABWOVUMa0ojUz64aD6y0OOi19V6P8wcLp1QoKj1TeUW+5ikgUpkIbR+z3A07
SriyYmdmIpo++PYoAJc41XkAmW2GVr1pmvKDYcPDgDi8CZnzwftTn9OIArEyjdelbJ9bqgJZtAfF
AuvRLvu1+UzK+EWJlAcS269RZF4CR6G/704y0s+iebRmFCi6nBUv4GpVedIUoCmDsSNaumwqVFu3
BWwEoG8rm+liFmTn4nz6CstnJ2leoYjvmeQe+2y5FWVLpwNgI2V1h6mg+CLH5R26JWVWH1mvPFON
O2JFFQTQ0LuC62LM73ZbjGQHjX9GDYY2pAdTEV2ZS4BQTkxafOnyaIcnTI716tJ+HbLwcU6DU8Sc
sIfFAvN7w6XkWb14ZSnCbzpH20DNHzp0hK7/Srv5IsFEJal9RxJ67DIH2yozl67d9/0XE+BNXKnU
cXSLcjkHWTmshMjvEiXXU4TyiFCHXza54/tws+JztkBezdqrwdw9VsdzWXfHxiLfA/5rU/S4OfBW
kxE7l636Haj4ZGwuYal3L31pAlGG0wiZIBwpSJ32Hyp0MxgHHJabwDG2wmq9csF/NmXWSeEwrQgz
Y+J6CIfsNI/xOXeKXcS+16ZsTY5bCcMlyN+Cqr/rinnM8NdEg3KHpgdj03gcKVjQc23eVZvyIO/x
LBUtpMemibxAqtz9/WzsOoN2tuh2kY4i0CT3AJsDuw2PkdN5KCYIsZWrBNVuGW0YhJ9s+7kRM9sT
Mf0MVs8RPvlDggZggft1lOlFYvGTxZeKmqZVuIhx6LTaAkbD1Ek5YGPOw3028KTMIf/96LEn2lOW
EFGkeLfKq8ONG4ahJyWkhO6nJKFKCVzhZF/i+9DJLxQalOGp+6ZqeCZN6kFB3hHWu7WW7ZeWda0z
65f0BWCP+VgNyh9lq98HyGqafRvhCA59t81Nhy+88IxgcnOOYbK8i28u8mCiH9JaUjfhdQrTfyIl
qT3HmEuRMZZ0PFqsZVmbwdeaPoq7fKuZw06zk2MgSW5ZylXiHM4UhsLpgGlTfR4KfZWEOSHgTWjs
pd4m6BEgzwz2HwTjuZMUm+VsXzpG+kOpPkHqJNsqU+bGy9nipGd4nnp1whPPD7EbMogipQ42cKEQ
W9rxs6vNnVQWKkVleScSglQr9kqjnMlBP404IUJyZExj58gD6bnHSXyarc6dk+YeTrjH1JzmY/in
Uw+45oR/oK7zfVQFFw03GUmxU+mUp8YB0RrkHb24ZlgMLvrE61IAxikLFDeWsPZGoO1tneCx40Co
qdXO1ZrMVSaiaMxC4HE1PM0FGdNKKJCLitMEmdITc/cels09ynqOnIkKh3UrOyXjWjTz/hyJ5FBT
mbOvDZETqB5s/I2lY3XXEBrhNKc+4vpbzrqyjWkZ7ugAe8jTWfhZJMSJrvXF0CTRfAxo3DwkmlI3
IuTvOgvu+XL4lEV5Ha0ZM3ez6W3xgE+13YgC2l5UN09V7HzOuTO5QxK8xCYgnYpWwIku1YolJ/O+
5/h+RZX2AsvYaNZ8bAd5o2ygeVc4VpWNk48PJTRAwnSWBnEW9+WojCeJaYxe3SsZmI3sIyzNbwPA
SJWDAsEAs1Ddlfj6UkgZ9rOav4KC4C2zye43p6Kh2Wd+qWLxitI76RvYSCjasNigGZV0S7la7oel
Pdlm9+xgh4MXJBCz5+aKtJMACoro2CB1TdRTiLGmw23r5OUNxbPcdHhA5yg5FdGMEZOvCMWAiGBl
3AMF/m0JIazTLGBZ0SvFqqt1uj9o84dGrYv1kpNNd4juDLUyH/Ae7mKc7pvcjIjKGJB0os55ComY
mKlyr5L8BjF5pNAUT+wxhfhg/sxafBgaBm4WSFgm3SOlGPaPaDSznW03fl/1K6aRwcvE6sxUid3c
+oNrzunFKSO5Tas0PfYF1YL4ZDjpt02COvgLUt/jgnGDTD1PNdg8VqX5Q7PytK1LYCTo143yuEAs
2jgYVLwgmkpPFf3dsPTHpceeE1jy6lQOjbipUJ0lwdFgwtzj1/U6zd46Y835u9AVms+qiJ5zVnsw
N26Bi5iwC2e1okKb5Lc5cTNjSvYggvBgLyqVsGxiasXypto6lmztp0Gm1+3RJ5vKeJTc0kQCvamJ
aafyoWK5+E4J7Fs2F6FPKXqNMnun9nivmBv8hjX5M1j6L42S2kAYmpR98xFwGnYfj0P8FBjGAy78
XRLFVA8YwVDX2p1MqWn6jr4trsC/dOxe7PP5tRTOH+tp6AUQnVrMRmXECDc0+MlK8F441Y2QTDFk
utJ4MpFt3TJFO7Fkj+8ieiEo9hNl2bYBItZV8lnk1ivbHvEs6RH4p2YPoPbRWie2tJicztmHo2gv
s6V/96r9MCsTpWVwWoiVoYoQdh9JaZgVKxUCZO3OgBycCLYWj8N4jXvjhTkf04OIuEBu/pnTA8kL
8MENwY3KihCZg+TdnIynutQvQZwcCF56hYnNkEGRHEZ8+/wMqnYfYm2fcVCH3TrVaBsaNz4cQbEc
tBx4huJnttyqowndADTQPC+cS1hRCm/JtZdqIW9gBe2OaD71feBFBu0EYGF1bD6wgkw8Wh+aDFy7
tfcMPuVOCASjIQzP0aJxIYZI2kxj7gVXYaxFcPnmYxbkyPfiZsmSB0il6WmoXSZ7uUTlSmI1H1vZ
nfsaq5XDKoGSkXjWT38N73KxJBirNJXbU723OlcB2sO7sbDhQnTKA72kF6gK3vmscycS2LN6y0fh
InCUq5HJVcbBG7nUEozCQTRc7Fg/y9HZY4XwNAn4SFjXQCq82SZHc8r4HNl9GNBs8BfGqN8xugCN
hbYPMJ1FZb+19VuE4z8cAIUIQS0bWPobqdxHZLLkTJysPDmt82tM+p5Q/ZEQIOHDICUzgQXP/NHr
eTcF8MjZ93wY64SSIL2CRfnD+cE1rwTvg8QqSSZlcbu4ufdBe1uC9zqeL2ky3cNsvGlNUmwtAS/D
VvJr0k6+CDHapTp1M2PwUVVPZjPl6GkpJJnSdiUoUZFjVSdM4AVzsXjzQnRKdZ6apfBJyviTtPju
xtjP5+FZN0nyVUXDQEmy8UZv83+62d/aUAt2dTBRSeCGJYuV45nGl4/MVWM7XkxqVvMWzvWPGnMb
oNPRpTuRucF6vTX04hza7XcosJQ5dum2oZXThvD7M/t2hu6j7rUMZKTwadz3qqaxhAmLY5Xnn2TA
KBZr6kme0CfU7xufhAsy5div1YfO4Mzu9pbmnFYb7liIrTSxqziGL5ziU8Efq3b9YWzrs9PFX6hm
h7hsUESYdrFMMPJ0ZdzNbfUA1/rgAHtvIuOG/1JzVRLAjOAVdYv28FfjxWAFUUkFW+16XdtLDJQF
s06lYepbOpMGVqT96qdDIQiuaAsvbcguk3AE7zMcTKO8Z3O0UkIw088sR0mZ+CMaY1CBKpxYzbau
7b1abWVIvlb8aAGGQX4jY48oxPrfxgBqBfh1HhUMDEAre/k8jZjFu/whDMCnJc0Loz7MdbB6idZq
QfY0TPPTohvPWG13ipUerBClHzN1z7PiZPN5HinMjFj/I8+LY3h87AMaUk76bcKjqjZYA9cKLzF6
xxUzty7fOBEKQympViNfLRYuA/az2M3Agvok4QdiDwKSuEm00SZsvtRfjibgBETFigRuueCqgk+O
KbWguoXosnGYnDIVgMCWc5zHRftncC4zhhAfQgOU0QY3pwtf6d/23WI8LpF+UYgrAc5XuOEptRTC
Oq5WDO/N2phiubmbBRYgclYf8YDMomXPlcM3aZbMcKxhg4uMWuVPp2tpk9DYxSHRp0lxg5w8kq5Y
93JmJwrMu++27PwxHr0sCLh7h5i1FUpJ8B3/DjRBf5xghg3EfaMaf1b0nQt8hokCdZ8pYMddrFmq
G1oaNV/lW3riGzFjkHnpmE9j+zM6B0ZwwxQs5bJVq+Q8hiSFqmQ+Z3PmL5K1vj03cJPyJY/i0vXy
IOHEiIhVPHEK9TGo01OnYBWcJaWhzuoUdDH7qyYm1MvhhMeowj7Sg6OPVqt3UfSbCK6yPRrP+eDc
tIpjOIzwBLOMQLmymcShTmjOMKjOBgHAcmyOvU6mQK2x3vyiZbuKisKdap806hizFHI8EJhvk+h+
iqZsSBVDnDBC5d2ezOe8Gil9WsOfh2xL5BfvXIGDPTF3DkXnhuA5jdRg/RIBfi2X4C3X2p85QBND
YTmK/qfREYJlGu0WRvQBIUkx4LOIY5OVGmL8VxQfykIywbafCzoQNsvv8sU46eNzbnFPadjHh5iW
2HK0M//BLeio4fGtXE11/Owz+43gJ5YiGCQ7I554DmP1PUm1x2GyLnY7/IvYf8MpbZdHIzBeKrv6
mVQS6dU6/tL5dMMA4kIUnfKRpKXp7G2ajR52f90wmyk7fRsV4g0Mxx8x22OqPxjk/AvnBDfovUBX
EJ31G8TKQ8GH3EzT0Uzkfao4tZv0wNrvs2EhEUE5bUP1aoXoEEp+iUcGrpSxi916sJJ5ABG44sZT
l1eTyTrrEHeyQ75XTnP0WPPbaVgeE2ooZySKEewhIK1HHkFIy9XxYiZlzY/+kEGinBk9lrhSc2yx
S7Ynr0OmbNq25O3HaDiwTNMLW7o0jM2DxpG11L5QsxdndclwyGl0bgvRuAxRuWiZWTIKdvWmc/tQ
PqlI+EWW+Bi2xvBrWJNb5augPAFTwntu3Go2qHSwFHlg3tQpOS6rk1DJd6mJEV+fwnMffxkJk2Fe
q5o1BWivfaXsrSnnxrN3pVFc5CIvtvwljcE3n2wy0q2zTgdjsWrTekuYHZgGvrnw114cF3LVy5yZ
X4zi7TBbzfTQJNm5sh9aa9s1xMztDklOfDOF9pKp26WoHGr4Xaxcc2f0opwxd/cyoD7N3IClYu3T
2ECoSWlNgl2q87wX1FWq+DK5ZVi8w48WETlkkIGq9AbA4lIU1XaOvlihvTUsazsBpl193jjdwQ7k
fovul0smmZazYkk3E1q4PQhX9GR76/yoMKDImuZQM+YvV5BvaKAvKYeBdVsNEltvnxNs6xoGv85B
LQHcNTJsZ4aHZYXegNqoKr4LHX9DSBwTwSgMttjxSKOGu0bpj0L9MAoMAou+KcEnxTrmyPZD0c8w
Tvn6gQAMLzNJmIHDkAQ55eehnCHFEhEFkwdNm9OZK77V2l0NdxOq6kNfvrFR2c3soPKi6Nw2Emut
/lvPXHtcK1WOIK/QcDPInZ9Ff87G52LcqwTbnHG/9Idkqj1DgWJRBKg5XDtWtkuG1C/DHxt9IoU7
Yiw3llpsVYW+YQWmm0cgJA+2LLYmZgUnCj9tNTzPhf5PQiGfHejNila4vei9sA/BlWovRl6iIjcO
SxcsLE/98Cs5N0MMSeqQ+ZouOde7eZvXCPeTIJrbsB2BJjQkHlgdAZacddu+GvlMA5WSKC1/m2Z+
bKeLAnDHGIKTMBV/illBC3osZoY7zc2u5e6V4zP9QqJ/21PEaGs/oc1Vo6QK0/wRsh09NsgZ6tmx
Jo+JyJ3zYjPMXVYdqGV7RdUfkCMZf7CoEqOkWKozJMtOjps0hNGoaJ5N3qhccsoKa790X52D8Gk4
h3F8ijuYbtiaUtLpFEzo60u91XiL7DY/t2RE5UMYQfWr6fG1znoicc1ahMeuPg7qi+Bd1GJPKlsO
HFT6rySEdKzdm/KgROzfGZ9GyovwOrWvRfrQScHShHVu8YODaVMxDrI1P1yHBrb0tQ6Hm/GWMJ0h
EmlM2V6MjOlzmMCJ6sW93EzW2nSyTqLstm0ofTb/IcxWmAfVjQrtLGSAAaOI1+VHDsDEUqLKK1E6
mnd6r95kwZoD66xaW7qklVevRd9Lc69oiMIFqY4acor4dBOAWCTXFLxW9cHmgtAx8Y/6dtU/tfwT
d11Wn6v5q8BHXZHxWsJ/9mdQEfWMHwq6U6RgG9uixiUIMgCEkGsApzB9a/qMVSDbj0xXzGnLdBrl
jCTdbmx24BzD+mKt0HCwYAnUMuCGJk2iUW1z+6XNXszGGzAgm0B5yH/TJ5yN8E8S/NNZR9Yu3qBg
gXEeWOzrd+F0ZHX0RpGE5NPiWHJTdLnD4oIGzXHyGzbzNLrDOUGMh1BiqJPxYRiLoOnXEXc99Sdr
+ijiDqXwneDXNNiWlz6w2Hg32Yqbo2HYzK9nY7X5stJvyc/SOfDOITyT/q8RAgkHCPPuRABZRbrH
5ntsY4jPZvpXJorblc1frxjwB1U8AFPdYeIjQJ7n2m3VrFnrEdGMRRGghmX8liEo+xI+KevCpi3w
pqPthK+OwIBkWMmVeT5MATA2cDRiciDlZO3ZKOflyAWUfZ4e07vZW7ahRfNTF4wgll9khS2PJMJQ
bBbxnAGrbNTEh1lN6h/WZG8eo1Z31aa7WlSSTCHupUFRwEy0iOJDrj7aKkTHl864hsMFVWojaIuV
hVU1y+fERKqXyiUtPwaNKATeQFJZuRHf25mzvQLZZlYnY3hWEsW38UHCHfRYiX008TRCLaNt8kbj
XSVJgBEFjtEmp0lDa5HlPjffgYFbAWnkxitQOovyo1PuLX4RLW59S1kw05Af/I+j81qOFMui6BcR
gTevSiC9UxpJ9ULI4r25wNf3op+mY6ampcqEe4/Ze23ovSEBVPLylnFfhLcqehryu2zum+A0iJB5
5WmC4txh26vYgrkJ8D5l2lGvmhb7O6bD+neKVntZcUDIZIF3J/KcpUC6bQfHV1PeXUJwcnyvBiE8
mX7v57XuvJbEHkEZRRpZblUc3IP+rdQj5teTnsAGWhNlc3TmD4GjFQmSF5SjGwOx7mnAGXgWxmlC
6hg/LHubKTe7fAdkapimJ2A9mvYmCW4mD6CRbGfFR67DGAJRh628k4bJ7AJ9CXvV3aI/XES+ItwM
IzxcErAesXMyWajjZnH6zB17n7Gbkfgagl6NlWeMmbd7DchdMlCSOtkhqomV8FrCYnhCBf7ZQFg+
/qNDxYUKM2K5q18ycAuk6jGzM3wlmV6dspcgPQMbMzUuLzu03xkjCMIUeH8YRwYx1mV0uThrnces
DVcZKKYyMKSTul3fpLtaYFipzmVe0rff2NTvgOdfciA2USmvxnheAfNhoFC9ROw/ldT5l6PItKiA
gT8ywLdcfTqyCAS7qxCRwPfQQsyMG98guY9RgdY8a4BV7bYlMmuWLkI/hPVdtOcRO2S2LrLCt9Xs
O454UKWu3I8SniyAf2x2VxriyyDT1lBy/01E4BCfZvqpnK4LBPYWunlnQKyYKIcuT/9sbBKtIa4U
djuJeJsG+zrXPNsoZVOwJxNMx8Ps0FRiN7TkqEgM5pb8ZX3qoBHX+KXGFf+ebSf/6LbsyrEJEosi
qJp+Zk1+HYrhOdvxUWnntSkxUBtqTt1S+wotrMCAvubceNElANes2fGoQAsOOF8sEnFEMCNPS1R8
dL+hVF36yVMYU3QfI7te03mJVTgARCyySJm2WY2Z5BFU1EuT2031WRtHcHDXpVkGYLMJpsQjwodg
yM2ci08CEJGdIHpuC0+yhl1KJEHY5W+2PK2EQgjlJmkHjlfx0hT9pU1AVvO2HuH+MUnLZSZ/stui
9mRh+p5LCP41Y93LcFT136Haz1TZVn6cZ3VtMtSxp4OkVN5Qn0OgMUIiBAtzA7vrIZGRsranDHcT
wQWBCjx2JwV+SVOYTtoBJetGVGd88pwoJE11iKNm5AGxIW5Iyd2BoKi6YxSXyhfFFOuhqx9wzg4G
KjClRelvPTBIZktSJS2uigLD0KRr5UhPvWepRUEWqNEmhQdWiAvOlB9dci5lNVIi5oBJiNEbw5Vm
QfGaeFhht1AxQRdBxBa4FMev7FHhAixIoGitxXCmGn3LDN8jg4gMyL+eoWTUvstUECMeJ7RiTrTT
pfeC3U0jfYux2KryjwkiOBNENjCRaKrjUD3h5PNyU+brwU7E5kFlUYy3dj0J8OhM3AebM5P5ZSxW
jkWU9UJ+B5Vd8MeiOQGRMfm1jtit7zb5iOW6ibYkU90TPXiNu2Nfzb4a/nACIQHHcyGQAc50VSaV
d8Y9Ix0MXd/m8HP64dpxSci3orG2vPuy/S1TDObde9s8S4PvLtumzSPCHB9TfyYBVp46vAeofzM0
uEgkvNQQiMf7v2JhI4iIEgqeL9UtgqcMyHiT6TBRPYe+3Kwq5q0DSQumW2tYrcQHDs5I3TWhwlUk
bfEsjRVjUsTeevU2Rc85JBgopBeJ6AvzC/Fh/AjNq/mawW6e+w41woys3t61dDAxtrZYw9iYvmKc
4+vJvAAD5TDwSYmRrEgykxTndTTcKXl06nYoJhr1q1TSnirSGtiph5bKkrpjHqHlzWndDe0t4KNG
B1oUX7Z1tYH51WgYivI8shZ0smdbf7QqSeQmT/b4LpJdi6KqIgaOZQO/zfSLjBxjgcEJYm2WO9dO
mg3JyUvPRdWicHe3Y+NOAmmzEC8GzDRWsivZATmFHSueWr8CO9xNbPtwkBLeiEVvJuVH3SypJ4FU
+gkqc1p9WilABHa5T+1qXTXmmoD2F1mTjwgh79wS4OMk9sQTuq94K3rNS9Ng1ddMW6JmVeDHWlZX
mEpc+lD0vEerN64x+G0F9Y9tjJucF7zkBJoh3c2SSkCMvsOutgG9ckBguJUDyq4qfWJAusVEA8Lp
XY3z4NaTAw+GwS+krIjUrKjpXohW9eIMNwZvW6UywTSxtfLal8OPTLnL5YK+qA22IOrdDvFPMmMu
SJUNBOPtkDtX2flnJPE5IiwhFNKmMmCKN5S4GtwCbvhJz+k9ZciyspvjLtSSGLRUgB1xcuvQviUW
Z2MMliVI1ljGD7hTtyZu65WF/Oo8B2yDlQJVC2WXGSfvg2kx4rDoFuqJRAzWVeFLZ2fgCbP0twY/
W/SADof4mKrjY0ZYlVoFOZv1WcVsmffZWu+1TynB8FM8G2O+Z9lvU4SItcTbKMgjVrRTiD281pK9
HIVnIdptZzh/4ei8Rexom0rmO1mujws8NS9MX9uc49KQf9if/HbK4Nqm4vWTIOCv2sHUh1dUIz2s
kQE8ixJ5obNMR22KtnYG9m3N6ybtPRQYrq3n+2HoT2VXP5upYex0AMsMBxtnC8gsw/QBzkvSALWl
2NnMlaJyukVM0jRdWVuWfO0JBp0pXFt5YO6rvWKrWcNgY4T9XuWXwWTt7+w4sNE7TYoHsNw3hfB0
ymbOk6805nfk4AUd9wvM4JxGmDEx1+saTzqzh4Tfw6ZEyYZi09v6MVUWW+FREc6AzUmlRgZ0J31F
2KJ4r6yPGUl7p35SAWUkL1j5z4TgNkskNxqzR8dhEinJB4RODkFMJXJovcTA5Uz+lYn6hlyIAcdv
Z7AytjIayZhezDB3/fwEqPd/wzONmA+V9BQFHnrf35CPXvTyyuASw94OQITa2jKSdYPRqoSjUhYK
KPnvIbuPxJoNZu2rWNpEYCJZJHhAZ6Nlm8dxKs9NmblJbeIlxHFbNru5bYFl6oAqCc8Yu+eAf6yQ
g5OYK09hlsqddAA97FoN87UquqiMNOxc+mWU+TTSR+L8xPUjkcCbBgbZZvCvFUGt27r6fJ4qAyNb
B7IIIp0uf1Ya91mKVt1QcA/wts9wPg3GBwXiDGtq3NIq/NoiR8VJNtwgrpgJDEyHQxyru7TDWieu
iBm2evRYgjtImeSjjanPUg9B0jnOEJT3xMw077EMUqAfCX7r4DYsw5/wIMW9V6cOOh71Gqb1RmU0
v3CIgoHOaAJXgUlYlXbCpnrotZ0Rs4jNIkBXDh01FZoet6TdUArQ9AP4NRTKpsL2TW46ibREwuP+
gOPzklVelpnEmMwx1vFd2iNxJ1ioLkPPCDHJAEo79pmBVT71nEqDvxn6CGba3oB6wcyWnOoxvzL5
ek2DDr+AdTez5RBi58lPrBGwtcbOYK6nOuZameUPOVgoMwYbQCAtUkeXn6DlS/kVOgktc94rV9nI
dnLf/6ZzC99o+Erx9VFNwzKKRmQNYw5ZONVS82Xop29ogldn7E+C33KVzxniDYyfi0Kegl6aF24E
MJw8N/zGaiY+hDS7o4hrz8U0BeeoLh+2Tmy3QjqRVXDV5/Utg4RF2FH3r9cAMJBLxxFRBEj1Uu0+
ReEPxrenFKW/0ECejCF+xzmi9lY4PWsBIiYmcs6zaurXpFK+RD/SFmgsh8pJ9J5WC9zLYm5BmafG
GrjafgKJHfBVV02PJNpoKjr3Mls7BvaDeDybUdLiDZF+NC29EHQTr+d4ZLkVvOZ0L27LB7sSellh
8AjhraT6QxUcvpPAvArYU1k7E2kPxqKa1oqAnBz+zsRBk+2oOD0GIw6IulX/qhRTW5hpqFcGcbKw
1TO3tLB0yKa0GkrFQZ9e3WQm1stU6KJCaFtBmuRRMYyPMJ7Wdhpc+iLzw7ncdY28iVRO30K925SU
SqGt1dE6Yeu3XEUBZGOmaMX110ZjfE8e14su6r9SBkoeqs8Qxit++gi+NL5RQ5Z2UVPcW4rel1yD
G4FhTxPiTU5S6D3p9NDk+JE3uukWvclVDpswht6QKv0esyh00w4do7UuloDx1ArPho26yLGA27Iw
LWV2gkYuMRS3cHykh4FU23gSB7MZdixsNiCty3WSz29xiT0c7D3WN8sdQmmF3tC37eFVZIwegwr9
sfFpi/qCoczTEucijwyNRgQh4NSDdPxAkXKoypYJDGJeRpJaZBHg1jzJRzhmXXM1FBpSTJeY0GXr
oI4zS0fVH0nObhauFEcc85CHYOSO8+W11DtwCbKyqRtzI3S2DcwouM/qik+4z292GF6HGKlJo9r7
ss2+opjBcUsiU88IIJr/2IX802uylUXvdlr1NhjEXkUas7TUuJXafJtGVmUAN0ijMNODFHDikIrr
mJpC/RW8kU121ZSJoXR6NvP8OWTRUXTh58JW0sR4aBh/EraxDcu58rW+9wOVUUDNtreQvZb8MC1W
TpUa/jF3hcc1bg1Z37ZIR/GC5q4Yteql7SgpcgqdqJcYBcqnVLE5hdQNcBmsC2jPKu5X0m6bxt4m
bGpzadyBtNo0UesCUEEY2FGjskVAwnSQJHgAmfmobZYPaoqpaWljKpq4fLLOk5rSesXrFroA8YGE
b5isaYttMCk7Ejp8u8qgrUNOcuA5svxh6yOnr7Ma+EUFEmP4rmNy6sQGTYI3Vnj+uP0IIHzJ7GwF
9mFoqH1RIzK/OCI1XxOVtC1t9Wwa3R3403Yc8ivJzq5BlRn2ud8r0iWrf2PkZYOBChxvznrhC0dB
cbWn7MzJtFHjfj/KIDdYx0il9exTadOUN2t+NzCLyP1dliWfMIJ/trRkFFqvQr1ALD6FGkSCIdkL
Nn0iwV1JS4AIfzVP1rXWUi8yc+h6hESayB5mFEKJXe2saUL6W64c57BgrAiKdvH9uJ2F2YA6sHDi
tSpZFIZEQdQ997uOjM88hPGXuozppHqnYR5DhNM6X8VEdlEHb43lQxRpnjVRYPEyFrAOE4edmcPv
w7BEf51D+iQ2e6XzJrMebpgZMITmeSZ8XNZ3XRAcC1sj6As0Crdob1ZrWcXeEPzmveOPme7XmrQm
sWlDnIVXWLi1dZWhET51hzl4yuRu6Y1Kbknqfb60P60qPzMJHVY/2Uhwj7JFrAgeQYBRwZxuwoDZ
dDrxYld/1I7bRnmoebEhs+KlNRE/RF6dpYcG0LucfqbFs2qVlTTpH9p4mHBihhifDPLYU1T/ZCKt
CkEJXTOIRFvE1eKDrsNRc48hhhfoZWOZWHtWL12LLSEBGlJq9IGMjcExViqwrqzpX1XEVbIC/zwb
d84U4Z4YV4qU07U1CAkQPENwsrWDnX/YTNTJ/mECWnigF8LsqszZWqat0xZc2RIckgnmJCU1GhTE
EjbGSJVbtKq/SG0awQGOh2KCvNJ9m8NDYdbbm7dl1NTbBDiSDBcazoF4jY0mS6vZifYNdX+JjSQk
7ivov2tlnwrDbZHuGfM3aZSrUFZ+VPLqX5KZkSHbtTpgs9yBGTFzd1LCLyWNXhVDeEWcHOK5PuYz
tLyRu74JtoWTe3aI0zv+Q3KViOpqDs23FBIiJRyqgYRVLj4VRlOkRextm2hj/Fr4BLd2pa0HlHuj
ddPBDQEwIKXDQpI++gGKLYe4H2T0vsVbbKVwh6rPPnrLbbJzmK8oiHpVGBHRUrVMC1KAMfhAiarj
zwOLgwrgIOnyLowwfA8cq9P0jyPM5QY/4IM+yKyo+/kcau+O7EniDeIpqz74tXLoj631rJPxszAt
UisrDNfaU5nMP07HHRhlCA7yUeQQldhYqflVEX8mepWQVgZKJv7qRdvgtEcH44I13WQqrXL5Wsty
U0yBhwTUy4w7cUsr8VpLIZlbx5xhuMnL1VUAbiHIIaJTlccoFc+gkb+UrsZIjQcGLSV/0x6fqKy8
FVAsRO8A+ODDApqzGdXmT0jqNxSNKRlZTUUMUwlv4LBgqpakJDfNuxbPNPOYTDpbS1QsImWBNqxm
+NhKuFE4r3MZSVWbbeZ52fiM+wJc/aRBAmEz3uHQTrT8KCM7sxFJDXWDBalxibNEN6wQWgtnBpL+
X6I7qMLrnc0uhCe94xHMCZfuMTgRbMOj/kxnfMF8tTFLblHHiwvoSZQNryXTbVx7RHwTZVmDc8jW
A3QCR3+02StGeCGO1IY2imVpX4WbuDsk6H0BWMzOJqXLQQNL9Hs9HStEd2HidfKG0WXbbbmoBZyO
swl7xXlX64c5v+cDojq0u7P+nmu/BqsRe2caF6tUPKYlnF9xtuqYheL7EtoFIuQsQe0C8PWp4Lkz
fWykLAlBkQDOVrjZLTgAGa8fEgAUNZRz7RLSNfoNp6KGh9D4yqf3jOlJ+wuXZk7WzAGUS9oftIG4
Eo93acHQt986jHaAmKzuJnpCc3rAESB44DYbAK6g2Gb7QMfORq25ztnWxWa0FuFzHChBoqMFwMuA
+H2zta8xQeHgKs4Jqd+mtf6hdMCAq0JIy51+G6qz4VnZu108Oi5Mkqe8GBwZGzQDG8C4DsO9lq97
acfwnPBvr0wqmsG1DhtwsCfSpO5UXis9QjInoY1hxf1Paq5m/FeO19oAcwmMDUjcqe5f9PylzmCQ
vlTtj4SlvX0z87UlHykL8/nbzhYdJewlaCEDWXQHUTC4rO6E3Cf5FYVAImFjEU9RIUr2CuMnjumJ
DgZIF0LfkO6l6/gNAoptw3Na5EL1Hqp+Y2wJnMlsVx98tf6ge5UhOQY1hEWwHqRDN+UTwoJVvlpS
AkCbvmULxRQUAuKsHJUaEDEI716BwXH8sxRvvFT0VFZ9yiDlKLfC/lzE7JZ1nBr2v+8ZalBZeGrp
9/Y5U5/dkjv5gO0yY+ZBhDOLIwzGKv+Ul5iMyYvZ8KvQt7FMhDQJcLJlLPvrLLaP+RBuTeky5H6p
YGQJ9QtjVO6aVQDA+4Xopcy59COUZhIPMXgS1hVTWa0L89+ok2UYQmwrdxFTiow/1DEbkljoJJ2x
crSQCGr2E1dlfEcc1LXbProR6sGrhSmv+SqEO2CkHNZ9jacNFgbA9eFslg8M+1yXJcplTBQhK34i
eFFi8/Z0jOzfq7eCrB6Dk/WbJgf71GlCXRKgvtOIesfNytTl3qYXnhQLR42jnRk6JxUAtCUTxc9o
dAzqNgHHD6tsSQoRA/TIU5u9nL+p/HZpdE3L3x7oAdWGdDEqKPHIWKLcj9RtIrZdexXjBX/eDk9X
ra9ZpAxc4tGAgP8H0mdsbTRQxVD7mUEfcIDdodOri+FxFHuNL92h+E/bxV2LnzMmkwApVQ50BYqe
zGeV4KFytW+wQlK4g7CjzKfRfkgD6Q8uCqPoLKEAy6Cb8+Lgmq0JhOuh02yEZJNBeWynq8b0S6Fn
aNL5OUpesBxr2J6r/IgPEhnm2sAz4vTu8BnOPwSlxNEfqxNbGjwZbwUpi/jOQ/KCLlO7yZnyQlBf
nizUAq5Yzr3q6aBtaxTqQvWvVUM3mhC3oRkJqfXlka3DHY/BMP3TpDeBkqbUf7V5i5Sjif3C8grC
ySfbtanC2vCo9FsIMSlqQCJuNR6Q1L4o4V4pbzlmqA5s0/SdFIdGPQDCo1k4AlusrO+JabvFCx3d
MuHjYuWnR+bZdp5h5ksYMBmTir+U95/EsP7mwD+VNyYL7f6QI4ei0HK0EyLq1hILygMqP8wHSiUU
s9Nxsp4xmecKJ6FfDOAmYIrsCuMzaz+syh/Cc5p8GJofBzTcMOZuGMjwHzb558STqa/5n8rZJVXy
GuCyt7dRwaIld1N9l0SHAfedpG9G5Aqz8g6BoXNY5IJkIgHH3oJ5t3oM1szUZHXypUX5SnKiioEI
fdT8LKAXdvK3jBmw3U/GkXx1wkWn6UdEXx25BtydkAtKZz2pK4RnkaA6x6dJhMHiRv/HPNzMVpiG
S3olSknOP+NsY7UgL4Wm/zbE+7rfkBKoJ3RFjDGYVpEkaHH8zdmFkdYwH3rdjZaV8nfSdYxSV/PH
WKMv2/ByhsMq1zxGVvBUEVmbIYtypIG9dM7DZ169VxFzZbY1Qz6fsLXXLa5aZoYc0E74L1K/ZOde
ZMANltton7IndR6Odp8hVFreAnuSItiYsZ/lr838HrKUsqThoMaRGybXJXsoLrluhq+W1ix002w7
JUcz3NjZGhS/P/TvWGlRTH9kkOfln1j7zGv0HHRqbfjWVR/4kzGWQE/PCia76H68Mdyq7XoM3+X2
TVLjna3KK5x/PHYOC/9Re6TIOBudv8XAB1Leox8W5O1rMoqdPeD1nF7a4ZCXX5RArmF8zum7zmIV
cVH+nUSBy6gEuOe5AW2oggWv4YxAWg+M82iqPptEE3o4UtHuHkG4UcbF7/YRDh/GMHjjPLpdhkMs
YnSCzNvAfgBWqZvvBQcXnkzgipzKxCjVqK/YDQqC1ywKCNULQfqXaDktmqimQJ9oAGc/Qfma0a1k
5Ua8ZqZ6Zm1RSufC8CUF9ZX2MOPpxdKPbCy0d0v+TngOM9x4hQZQCPUtEOZHZHvYYl9s6ctCAgT+
RU3uZr5p022fXZzkoQdnvEQoMzLwP8rDbF2726M0d1gJDRyXHIrs92WES17IyRtDX2oMv3Be+x7Q
jfan8NUw0AEaulfbm4zUsTBuwBvR267n0Xmpxai/dMYfH16UnHUyj3TTI06AiuqDnxsferImEf84
wSnIr4HzkLVrZ2wV5STMS1O95QKmrx/m7/p8bCDjqx6pECM+CSwHKblfMw16VR4k0A0NAQKkBstc
zht1civrUVQfCkVn6MiuDdxSYt7I9lglthkZSscdDEbrJbJ2Q0cqebNNuj9p+BzDKzALxFUuOG9Y
/T2sHW8wPNQ+KVZJ/FmE/K74MVN21WNPdg6x8ab3JCKRZB5TKhG1iS7tr2UZDPyLxwn9Vc232Gwl
KumytU7pxDAXgl65kpbYquEhS1f2P05xXkSuAWPtZeFwLWCdxbJx1Gwd3DJGoHWiUIL9yoj3sn+9
BQCKvdz8pYhPh813ZGhrs9vb1ZvJCEX2iMirMZbRgFEQ4s9jBKOD20xGkJHSusCOU+LKwYrSILxO
zkFCwjYraOg1gKX0dcStMTNrvnXRu/oGc0Q32VSQdmGokDaxQd6rlp189zvnN/AUXbZrkMYx74lI
aUng8lc4gX+mZC26o21+GVxK7UVMXyzUV9H0rk9bO/AyhzKUe4IVqjQ944hVDg3nSkiAOxgr2dDG
yBXcWOq2H/cyCv1E26NCcMa/AqIBwvqWqAnWaIEkH2NSNZhUIyJz6XXA0k4OxJFNzdw/ZquuoLtH
jxk2JwlB8yRjC5tWvfZETRZHmyWfYmQ+XRLgXS47nqaiN8DiKjaT4gfmI1Q+cvpXNBQ9+huR/uXN
14z9U7FA0YASYcnLHLmXABkPTJqOenVRQChHJtUCj8XM3MTt1J8RSKSRg6xJ/gnmKrW6rjmd4Cgb
QHmTTVLf7R5LWLVXKm5NQQWjby3OJ/GGg2AiFmt+YywAW3XHs8fKs9CuEdO6emPW/0xofA5zXpBC
H4qCeWX5J+An6aZLdrHMi1EwLKrWTf2ZJiQ8nSbdnwV29uEDf8IiLcPH6sEODkmDarsDkRdMtsdV
DfgroIrvCtilPyU6/T459Ew/Gx+RxsvEY9ACDUzTUxn8JdR9Spr5lu5b1UVDFwU6m2PD5P9seCLk
bIeijQ2QHfpbl4AdfZC7OvXIabWnXXyoNLXI9aL6bil/anVpHUjw1csSVV3WOFtWLTJy9S1g3oEN
gQ0f6S751STPxeGfWOgW/GuqkwBBvAC60CfP+DQ5Qz+Im9bj0mV1GcuwJTE0VByWWTytMpDjpCE0
1qawnyTIMy80+ejj5qGN3zl4SesLPQEGrKv9Ac/MDP06OzXzb1hTCRA4b6/i4l+GoLXqnmHE9c1v
QdPvzIL6MXQlrnBXiW7twHwDw4s/vFY8AY1bIwDpDcyQu9BAxhBDp3PN9k9vyfnaKup7i5/YcFAQ
tqfCcscTtsTVot5U4PBDzwy56gGH9cZ+5GgMaBEYWYT5PgavMIsfZSY/2pWmQ0K2ER0O3Eu4+SL+
TSIe2b+y+K6QsJDPtU31X3v+F30bqCNUaZtp/7Bx+UaeEGK0FnxtzfJYvyH3tKVXqcLba3GjsETu
bsnwb0BMpDuou7BLH6fpTFoWYcoGniQrIN/Nl5E6w1bmWFHkP1YnmXQMpF0tEYR4ow0Z2FI386lP
cJxlRKLD9DWiTV9XaychOxYKiYmvg+5AUX5NYsD4MxjU2F2j2j2bWNMwNdvT2gzxgz01htCFpXsm
xz0/inMU1Joz/8uwZTXVjx7tB+Ug+sCVqUrizI3xJefRcCSVXOYvlKb7FJzefISw14u9U13kcB+w
zAiexivKuU68mxLztkcGlc6Y/CKi6WJL+6mjiLKRxpkEUHXprf4hfA6GRTT8lPgImffAADyGCFxB
papP+pEeaIK5sQPmoit4h/mwsFFeRvmfYv4mFY0wK5qVMTyt6qcx7lqyhR64MvtdxWupggW8GfMJ
TLyTMOE9KqwEAp0yZPmKNe7emzV8JvEnQRsRtmBt8I3SR3IGhohXniWyNT5FBp9gK0cc655iryrL
F/nRGFfsklsGfcaWS3w28ZtAG0EImHKY8nRM5ZZ+Ff/f5Lh9+2rY00s9/pu5n/j0ZA7q9AgoukUd
m7KMNW+0eEStpAzW1YGx2o5UVh/GI8q5FycioOWKMJWJrpnv5/gUSG9R+SENPpM0Pb1FOSap4t+Q
sX64yTI6xzXRBAAjLZSrje4H+sXWT4PiQWWKs2s7vbISG2L85N1virhuwHw5Lb4mDshkiIlU2VCJ
G+opbQ9T96tU6abhdgft5c4Ei5afywGY5pjpYwZ69bNcrOmMMLV6GXrS2Ob/rOirUtKdWX3ZjFix
trF+opQorUtB84IJjEBFNupcUEgxGl+yD3XPvG+Ti2PSkxNOlAO5bcQyojLuP6EvoCrbJvnv/0Xb
Q7HvEZ5BnfG1m2PKbDlzHY4mE/U0CK6ei3so6dWTp65hZDotxHnB1xNFOGpfoiUc45s0cFRFRxJ/
tXzjlJdWOg8c00SqDBw000ElPJgEAdvguN+pJrlxu9jYkYgpfiD39NXvrAKVgZUHdANNI4xwlAgo
gNPnxFYi+pmnHwtRQE8xmdcHVUOQOpLMxL6zZ5HKK8tTuW7Li0WHmRg/IbNqOcEu+JzSS9reRLFp
FeSQm0C7Fg4qCEzjpfYiJZCUuAVTdK5gHND/lO4wojQlULFD2IDVrMFo+duH+FtvRjjw24MiWFo8
phoSlCu5lQlmCI/wVmLG77jAnHk4Kk+2SykvX79b8LMoWOh8cKeaKHZZKhS5r/8u+wrNjv0FqDnM
aIFAodxTE4PkSk/3LBIEmHJO5/7daI/Q7KN5S5JdZT+zfgfkGvUSkKqaTjkfoahrL/IF5xfPhX1h
T9l3BxBUExFZWn8apD9LO8VPKcBRg82pQRbDKjQBpJCxMq9a7poTfC6CEjzcZzRWdst197LgE20N
6OFLeW8ZlndJvEoVdjlLh0fGKQoDAo/gomQ7u9mwSMWdiUBl+QOt+qzyWykvrj7cDV4nfZgj2UHr
yKbPABg/8dDMLoFgBeIC7knoblKIcPu3Nrxw3IdthBJ35J7xFJOcD8zftyC1cSDB1P7UtVs1rif2
BJgCdQbX2JVQTqESlAmqKHkvUCW9TMfEvhNZQg3hkrqq1w/UOwR7tNm/EksUPKEWUH/qzxkdCJDy
teag6tboEE49LespTP1uuIIIoZo5kiNb8QIVr+zppNEAtk0bwk5a8eNoW/H6RNMhsv4l2mekv7Xz
9yi9OuJLrTbMcXvU2Gw1nR74uG6xZ+WMaP4p6i3qAgZMK9YADPwQ3vptvTcNAxcGpLqzzpbMiHcF
Tl6MPgaBwTa+ZUu9Oey/42rLAIPUVQgx/BfflFfyEgyAZhkr/zqNd/Ks3XrUkYqyYNybFww2L6qy
z+HZZD8lhlzZp9RW0I7vrJuF8Efo0yb6lodj3Z1KNoBB/ath/R0YkNKEy2yPNUTC61B/iuCFsjXX
f/i41j2vk2l/w5xIZizAokI5fuUSwbo/K3vRP5IeVzxfALo+SCPdR/uZNpc4P43puZi/dMQNGpuu
CrvKLmK4Yu2N+jo5mEW5jRN2Qihdhn2LRoXRh4bF8FLpr7ZNadZsVGNXtV4AQ6RjmztswuoyRF8D
tOB6Bm7ZDx70rLUNfr0QP0a6wbUx2IRzy4cEPRY8MJK8mGDAwy7ie0eAb5b/6eO+lg9RxqflfNTT
tott9PR4+s9y9d6WlQeAAwW9bHNjbGPeuVJsCHSHrHJJk/WIaCRTwFsQ/smv4GQnCawgnY++tQlQ
ph3LXicF84xx1n8SpUS9eZWH3TCTnpjvc6K8goo37pCyoZC3+UwODtfRqF6FcqGfq9JLjIuLMfrK
pINSTxpahNSzUo3oKLGSnDtmbmxaUPFKqnDu5NmTOBIrjB1EFFIxRUBC8u5Zcsogy8zrP1V4CNNU
OvCJQ75vW0/mPzvcPwnRPnq0QkHdEbmV83ejQyD/vEITnL5RNMnsbYP/b3mP96/X2PQpXBfcYu0y
/a9Yk7XGNTfcTrb30fiZw3sYIA+X1JI9Kr8WZfdjGO8gO3yHdBddXqWGBywV7OGPPHwZxj23riaq
VWRv1EvMxpo3wJVafWFFMixstBX76J5UUrI2ZjN2yXxf5ymDCrQWbQCDMjriZ9qkRAWbcf4ZNAcj
u2WgpxgzN5x/VIsfaFewkseQaLCQ2UTVUQ+1G6bdA5Rprovwz8R56US4oUPGZ0eSaohVseavlmFF
FuyV4U//saazYvqm6rU5/gU+lV/YtxMgyyxdJyiOpyvFn8awRb+bzaFNedrX5sAa/2w2G0UTOKa9
rlC3gEhoOf0wwdCHhLts0o0DI7KdmzuaJJAFU6y53IgjSYBJy/XXxLhpOcunVfIfR+e12ziSheEn
IkAWi+nWkqicLTncEE7NnDOffj4OsBeL3Z5pWyKrzvlj9tVE+3kQCVLm9V57ycSujz6jbB2xBnL6
0H4zyidlmsasdNvx49WMbYbcqqjgtnRw1qQA6PZheKcgyNAXjnGAH/K6bzu5EGBjWMQ+RffYPmvF
E/IOoaw0z71KeBd6MXYMvoK9k16q7iZyuu5c6KMi0Vd2dwHg1u09H7EX3mzjViF6DTC+Ts3OUi+K
euq49RH+wN3YoHUi/uk1zBQoxVCO+8Wx90nUjghdbc9mfYoB2bX6HLbHkYCvDqCBAip1PpMobgVE
m+/YlybcAjObNtMMgg+y6zRayIwPYRSAboR4wHtU8ZtGBGps/kBUohejnHBL4aGLnQLikNoqOnH3
uU3OxrNpj/jtybGChHkvCNImeepFGny1V0W/OBa+NCCoXF7M7mokV58pQYi7fC+Nx9R/UXIkaKZk
h8lvQfI6E7Metkz5K/2116yC/DvUvE1mEIBcvJXDM8huPW151ByaLJDbpryPHk/4qnAopuuxI79M
AcYGin5ZhiGpFdTDKKD6iwegna2mFiITbUGy9UBf7Wus7ZXx2DscaI9aSncOpqwIhUwY+n8jG9hF
c5PsL1H1Y2OAewH/o4Y/RPrcW9OvtImwfhyWnmR1tnM0kLlbMx6WkhTIfzOsIsYNvDCWp4TPgbMj
uVj9LdKWo3oJ5bnQDkSFMcxFdPhCrqQ6ckaqIZpFpH+givb0ZdkR8POX2m4K6MtI06IMl0A6BY++
VrzRz0ki67YODhmzdUBsQVWHL9J7NY2VPS1qNJB1+O5w6ozj1ch+8acbvTshdYMdRVEvijO0f5kH
CMufaU7d0NpjRuJ8rrk2ZufOKdO+yWfAd+m3JBEdu99JG18cc9rJgmby2ff75H/Z1KQg1CQ/mOgm
MtQS+L3xv9sg2eEH+hSef4I6be8ROHuVL4jbIiCDI/pXzEcUb3kV/aX5Jx8qvHDmfzbAcCSr2LOW
oCCgMD2IvzGHkeUmQjuqo+tUIZsfJtuoJ2C7oBhwLYE87CzeMAmadiVB1Bo5rvBCKV88mfGwpqXE
wmdcbhzzpgBYVmJflmuVl67Gs5qLDR6+GPNjRGFGPEOhh8n7YxAhShqQaKHnmzJG07hEiT0q3H4A
zz4BCW1XbvSe9elhFT96bdIo8KuCbwxAEf0XbxuJFrr8B+dQpns7Q+qASIM3dQ9w5UTEun6gG2Ff
Iyc3A/fLqYrYOdAh+NJigVIbcJXuGKq71ZvFL0JgsOac2xZwuqODi5uwW8E9iGdQN3vH+dSSx5xs
lmhE/drRYjwFwblg31ZSB6ysJGq5XVXqOaza5VD8tQgGtKVubSMykCeUDKgKqTheKNMzMp/RcCHR
xancjBiZ+tlEjI/5NWgAYeNdKAlgLT5V6ImMTg6zaQ4NdsPIOFTWrihCaKV7FdOkq7OwqHcL7jh6
6sErPmpbhWQ/1Uq8tNRzMaGfuiENcCocrxfPcNt5zxAXUkWZeA9q+DpwNNkm+8ewksW4hhO0yRfL
2YqQ3bLyvoXWU4DGjQQn0jQw9isrelP9k4Plpiz/Klph+ATACbw92QL8U6bNwUOGZcv8CQiXL0jA
34TRLcAjl3bvFvyMh9zFfNroFJEQY6Xkgo0ZduJPxb+K8iTLpz1c49Et7G1/itIjCwzxIH3oTtxP
+b8MLVUeb/EygnL26VJM17RhLG9XKu4dopTjHfRWUm/EA92Zbm4mc93kNzmsUo1lfzXoUAU1wDMy
y7z7SlGk+NmdklQc7dfMPENTAVV2UBy7bCAMd+kPV9IUxLCV7WvffgpCyoMvEZ+8ZKODXPvlozcc
0OJpwUWxMmS9NeVlMF9VQiBU5yuPMSXc4pRhYlgZI/A1fpeFpDmUca36NzLcFvYjKU4xrQ/DVh9+
U28zG1OM0Vxq4WYc/hx8dyliUP4GvDbGKRuIO+NspldH4JOO/W+UF/QvDCYCozXjr+Ig+u5veoLc
ncZJnD96vc2Cb1SwoXWL5/VmTViBJ08DgzUfcBT9q7pv9FVxtp1xTj89DoSLgBoFllsM7N/4S/GK
dsk5s1/V/urx2aaI+CVS/BU6VtgdGJ5uSx0t/heP3lrj2EDNRWDKFcn3mOA/G1bTANtDR2+tQhRI
kFxCVP4kq8r83SbFOF0R8Wf3a9T2bXSz/D22v7D4VqwfAxIbwSBUv+S4rsN1QAd9uJDRRsj7ODE4
NugHXmWI3ddtPwqqG8RlQEPcoCxR55utpRXJ7f1rSYY2Jjn9V4/xV6FkBQBHP8KC2Cb3Ojh2LUeI
s1S9OxiGtEoKVG8p6pwC65ebhhucjkN96Rpv6WSn0dSx7f9DC7Wu+wIVV71opbMhg33ZAfVP8c2e
Jer1p5y9Up96OcO2tMfFwNee5A7/rdpnYRMMbfPzs8pC1ryMDOA6A0zMFJXy0zSqeqe0djhkFSWD
gGUffvzRM3KU4UWxYFEpe8wJDAR4DNidC+2jugkfUvhZ35MIPTLdEbyk7JxcfrJ1FfXQDp+Kkm+4
AhjmVQ6VZs3STMJI5f0JUCRr0egnc+L53lQmeRTu+B1OGxEw4k+f5Kko8Pb98C3NR0C0ErUF9He9
2NZZUQ728JzbUsZ12K0Uwx3J5MYpIu9TvgcjHeWm5hfRf8L+pyOuZO4AT/p9Lz/SaKuN7x7ZI7U8
+ho13xcWIQWPVI8lCOWY/cwRUpbn2YSd/qs/ymxYVCjAILBEe9dRhxQ8gixdSbiazKM0T6O+i633
lGLnfIOeG7mC/gCj9TJSvJc4NxhiCW56sdCUT7yX9ly2+sxgSS1u+8leTTyvZkb6FZwV+SeKhbEA
VOAtrl6lBQj3NSXEP3j/9PSgGnuJMAE7dIeKMHjgCdOHp9D3WcIsyiNAeQPLdFWR2X00eDFi07Xn
r/NXzw/1jMfVe1yUSXDTsYEJBpeBCSeGWBz921Dei9hggP2y07OWU2M7w6zruN0hMcH8m5KP3Pq7
Qf/UevIM06X5rSJqJmOlGc8R5sU8eQ+y78i5GvlOvvvNwiGvEgSZfDaJkxY4QEuRkiMyFHyeDJbV
ELwQmeCbN7WZU7PQaSVc0GzGntj3XbDriJKLOGtpptEQJM7K+tmv2PjtslU3o+4qJJrlzxy95Siv
Bp6ACMW/yFZptldwZ5HaIBfiW4iNxhqXeOcY+W+mnNkbU1TayhxU9lO2SzjvMWMuQMQH1XB2iCDr
6TulPZVC8Hfyl6zPJrgmk0oVGIGb6LiIWKJ/qu1T1x67hT/tJ/Wgdb+lcqOOOBQHPlYU2O24xvHx
Un0pM//RoZ0F+APabHkQbCxrRri0y5/UW5k9E47/pwyrXv4CHieeaxDgoGvsXGw4gfZTlM6LieSm
BYCQ77FYlAG4wiPhikB67mIg0I4yIxDsMepoaIqnpbx1RCwk/s2uL9jEACKN7pV84tp/xpYFwMkC
0W4GlA1aT0oDLjjfWfr8m5EJzmfgSsHJ3elfVn3PWn705NjFR6LBepzjibfTy384Ok312x6Xkipd
HF6idTWFFu7J45v8HdozUY1d9+yIpR2c14GxTBGfoSjWZnIdMdo1qHIDfhSKIhYx0JY2J/DNckV4
TCfCzbNU/XUeZStVPBpvM2dDWSs5vY9gmTW6xZbpNT9kg+sY2DvSsyBTxtrIakfrGSf43or3gTzB
G+Hh+y7pEZt0aGJqXibtwgZoymPeHntas9NdXCwVc+Xj/VX3eA1l/lkDZMb2IzDudvuPUIfCugz5
HXkih0GZHriSq4jXeDVWjM+XtuSfgWkl3YfCW7Jfl3W5yYJDyXtep+kyEDeJtpyMwfkiKoLN2Nyz
5o5enZDOQ1lumy+uVc4hRf/Mm6sfsNW8JBoJzEu0Ial164YrIL49EVx/S8WRK6r/MAWqvTciqBbl
HYoZSgMKM+QOy+nL4LShNAG7ebNB9CQpZBG3Lr9rn2l8a9pu0bxlMJ0qnypNIB+azd3aUnuoxiuN
zi6OY1T2YXhHQZTz+wLlwI+j77XvBrvZ3PdQI9SOcbMK1OUJqUeZo++x3vFgf5gH1Vln5blFNh/6
d6/detoys/ZJ01yILFuGIEahTx4imcKUgLXouAXE8BqrdikBpCZ31uWPz8rykVrf8DKrCWOPG1cr
LqSiXYWPzu7u5KYugWayCXYtOhGBS+6c1/2R+1BXNKOE6AYp2NKPynQ1WsLF0pvaXgdyN729kXzH
BJ4kw19uXOKCOxooqXJtBDQE8tJoWkGIdpc4+PDG9wYJOwfSexj8VRKRqb0n2K6grtgZlmXhrBVG
P+WDEcGer0osviSmpgwuKsQOoyB++hyJDWZYGO+0e/X7bfIMQjSxUhJQdkV9xHKsIJlFHzaQ+Yra
pjLeRnI7OpS9jvM3ZLsJFsP2fnv1XYhx5ZMOb7YfLMpjQcSmjbyEdKgALYYEhEpCztVopxir7mGS
SYqPO9jhEAK0LZIll3tBgh2KXw0036Zzd9VP38D1RveroagYKN8GaT3E2i4zDyXj4WA8+ng/KpuB
L0iMJINpMCC5seWYmYz4GmfA4NqCd4+oeJ3fLmjeeur+moaB1iIF6i71YwFdVV2V6Uic0YKlGmMJ
p2AWuCbRLeQp0fXtqauOz2AWS8tVRFRxXRx55DJ4Q2Cf3PpLGbNAEUg2qk2ukP67ts5DcpI0dbVR
wdFNew4Bx+JrtMhAAX5vUMylR1G8WExeI2pYpAnlmgdcRidD3frs/hRTspSTnlC+gPnU5qf2CKMf
dN2KuoqMheq/69VHGf1JwpBVSmmnmQAUzbModw55rsWr4EbG3N/s5XDhSyZRQTqnOemkh6+nbpyF
vwSCS0GHq99CJ6tzLxCMEGTubMwaPSdiwU1HFBaZh+reMyjaQ42GFwU1FKc9+MIsuUD3z/lS8B4k
A9KD7olFZVnF99icXLOjKWRoHsL8xsjmTgZuJGJh/YUibxIdtMybl1EhkH9AysafzYSE/eevAy8P
Uw9Rdf5uIWagO+lS2sUiJ8O6oxyd1pvWUNdS3NPqPVKqrdE88WZX4YeXGdxZqE2ta2d9tCEOTjAp
vbuP4LEJY3TraesJuYAWndr6H82GqxpRnWAwQCU4+ONGjyRa7OBS0l5e8fE7AIdEkwb1QiGkokCY
KBnPYuMzTrdtfqmqo4/1ICSZWI+yR4L138F8V2qu4l0S9I96ugoZwB0ydkaquhNhgivN8magFvkc
iFen5nLREyhH3/0yaMSLJFel7ahBdEt4N5W2WHSkHUlIWMLcyfs30q0WfDmkwUEVwtjWh4ZSraS+
p9RL+JyKtuEOvhuB2RIG/NJDN+J4IC+JCh30KzY89BSZ8FgQQxj/eupwCfVkf9hQKbXtJhqqvJVN
kUIJghE1nGHsOHibFrJHRwHMotOF5ZTxepS/oWkydgj0L+gWR7caoUrMCecLiMsSZ2UGyyfHENUi
Dn+sU0CoAxkKJh5Yh+lHkERK8DqP0BEb2SpC3pUNb5TGbKboNoTwqlwcMfofDAaIq7GOCWMhNGz5
9KFJq30lG/SMzGwndQcBZoK+tf7WPPIOqjp+ga6Iom1KAcrouPVsyn/4419rXzFY4a68ehXnIMwt
2WQyuzrKh+J9pfaBnMXFMD4675poH7L8qAjNYzuYTll2CqJPIa4F7ZU+L1zFrTcOUJCQK4wjJBSM
5GMFnD9ghqVIuXLf8EwvIu1VTe6y+Zyid8051tBoo/1UUetAeUZQ3UbpLXwiPl8EOLXgfAy4tyiM
hD8Ecpkm+5QO5ToA9Qrr4+y/L1RUXNVfHNn3cVbJBtQypuGPUzAzkk+YsVWTlvBSaWeV8hn72ift
S9/PNxixHsRzxs05sIs9naNO8B4hlhc6ukOFeqaAfwOzQZdGmwTMsMMnRh/cIgVoFKj7TOwXhaET
LDJ/of1TxdPvdNwzIl8NirKCVyCiGyrabEAw2VtKuaHQgQtDQy7+01VQZHXjc2Lrh7wvIW7Lfw0h
cxZPBTFlXNQEqush8VXlqmyrDQneqxCh4tAx1IQe0syNUR37SFLaFt+16iei1jGhjaiq3srGpwbo
RlWI0Wz6YedlxTmUMV4d+0WFnCp1ltduXNFEDZzzmc8/+vxh1O1qdEzuggwu3HRQrM5rFaEtIQCG
2BXC4ItoCIRtun+pHp1qQ/tTUDMF/f8ClUULdqnYr7p5pruAKBouGPJCDL1BeDrgo26XCWoEUFPT
wUbncu0FDe47iI+I0CgR/uKMIFSTmSlAn76Vxl7AHCBJ9eTVs97t7iAjjtt+LetkX74LZpsJIjnH
9NpYxsKPP63uf7MWXd4KsT1HOrtLJIRdrRNiTFNLHLkhk1uvBC8eS89EMIBTY0rs72nMBbFJQdNM
G75wogJJMvxBax5qbd4Nr9K8hL0DZ0wwHil6/dpBQ9Oli1T+5PnvpMY4/yfyB90KZrkuvlEznpTo
PUB9rnzYjHTMZ5Xttmh80X+GPsIiSNGtVvGY7YuGOCB9pzb0Jomj6n+p8NUFKhV1AUh3KXTjPBrp
M4OqYxGR2a4l+j5BjjdpFInGByOQcyfCQkUTaGPbsfIfqxjddvhHxEyMOaJCoAYcA68/h8zrJ0Wu
O3Vnm/o+ziwMVz2Tu86XPSeDERrATGZXpFUON838oaJtQt5Dnj3+l7r51tHd0GwLVb8jtEUHOhz6
eyTmCNaXRgd8Myj13fgQdwHenyUvAQU/wY81XhiQhfIW2RiJgEBsVDFJ9yhKkh7URx5HBI0xa5GT
O7c7gQB46SHtXx0RY8xjNEeIIpY5T1PNl6CF76XNdULdeZ8hlLVJCnWj5Bvxs9/euuIqS4L7+J2T
hY0cAIvcS2NhhUerLWHMwSOXukbM/rJ33pETRJm+1GFE1773sBUCA8VS5fxW7M4lZ/slAtwiQyWA
rODIiu1lRgpVsI21bWCYRB4/Bw/xGQmdsFbQMb+SZ73Ej5BbtWtgkaShk79pJMAf5G+I747J9tnz
ad1Rv1b8t9LbSPWijvu02g3/UuL67FFZlMhF5l0Wlk2rL/RXov6g+uqQZ2jQL9OEpANezUNSc2Jp
irqNhmGoA/gbQlCD5hT3v9IoCSLGOLC3BCXSGj/tT17AS8+ZZQkTa+9WgFoyHYiIWxIfiRnKMqwX
H/NUok4ry+7WscY8RY9wSsYgasp6NRKt72EPmFNEOmOD/C1FGuir+dYSjxDp/pDky/nfkgKm5A0+
pujekBDor8vmOLY7xQZP2qaPTHlr/e/ZY8B/SgRd+qrydil5WTWxMNOrErpIOX24H51H4IpPxy5u
Voh2kkzzikpHbaYAidTSCbkSWDlG5Ej08F0xdx491Co5/McIHB2z8WZ+eZrimdAly7QeVRc1lBtg
uU/wHlBn9zWyBDRdu22cBJc6WJMGGBskW94pujkNkMry4uftGtFlwqPhU6+3B8Ud5XruJyA8jlaq
ngCdM6alQHczujtUl3IvJ94mw8pMLgkNiv6BBYKSh1mIjFHcp9yzA2/H3UgJq40mEwxzWBoA9w2h
mq9tsSbvxYjXpDVhGxkhYIrNKFyho9t4Krjc76I852JR4O3JaJTxopjMnjtXaDuhivjm7+nq6EOF
ffVVd4BogQPG94Iyw6ECuta/c1ykRXM2222V3Rs0AcNfzaxdlVxG9Rtlbi9si1QPJMbcnvHTgbAP
1cRtQWtHkx8TiPyaA1u1/o8WHfWPST3XNTyFWAvfObBNg9BJzoopWEsZLstqWqNXx92gDwoKmadg
BYqjtzHq3Ly6+gkskr8t6NiKYWdJ6k1Vbz0YTA5nX2DZ77lKBlAdvK7NTYV2lnQW8wEKPjBJbyfM
eApc/Ci6fxPxtjX54Djeqcg5dcOqMe4lIv/Gftpqxfh9if1DEx4t5kChOAzYh0A/O83FsKBX1L2T
PQcrWY5s0mbxoWskrKo0bmNuxQlZ5kQrJr47h64MyTHVr5X+L4CWULRnMUfZ9zsHy6ORfsk2BYPL
EHAf6Wym/zrS2cT4EzUtWMVXWlDaRiYD49LJVq8JDW3Yt8O3PN7QZAQKg5B3M0bFDpRO8y45eogE
O5Vi/TocEiPLZFXfq9bViRXGAUKQOYobUsWIb3yNLLet/WUWxPecHjftMoTHYPpANBA6M6LeGBXd
ZHLpW7SWOu/tePWNU8kUToa8O2UbslgwM+kGDj2kqrNCz8O3nlIs/zaBcbS8eGDqeKl9ulXjlWI2
LurNjiSCEBTcyxiO8W6hMtMEkg9yrMU/jWiaqLdxb661YhsGsPO+v1PDS9D/xKj+RSEYKaK1bcAg
KG8NB7mGpdX0Zy8nUoA5fxrmo43OasLg6+I023bhafJudnW3qIMwM1Q/xILmZwAzUpNReLLONlDc
376ccSQy05F4/IVimVCT5L2Z/bHLkA4hCDIcAsVQqkfyprw7jrl0/I+IGs+Sd0UqC3Ra1LOZEtvm
ooTwy2Apgk1q7SxSd3NN7H0FAttgseDdjq629hoT2UCKjtsoE0XPjZvUhHZVGhgyAZMI8CyAWU2v
1mVUQbH92ixCuPRfLEQLfNdxgweVD7zCVYKZgTsJze2KoB0Tjar5IYnvCYetZ+5K720Y9rJU/uDP
71mdQUWb+Oy5RKh9UOlF9TkKKFfbmLbH+UL6V44MXuGXFvi11W0Q/2rhRwuFNljjtu13WdWzhHYu
ZZvrTsBLMMuH+C56gMGCxok8JZG7TevPSAkxPznLJLwUjk3aoGEhTQeh0sxuYwtnOz+9xWcNNkBt
OVrlAnRseqg2i7faUVmdvk1wwyL+ahHWFFh4UlQwMmPeQIqReCjeCufP7o7R0MISYmLTAigcZ4W4
8ysEhvO04NDo6Mp8AD6P5N+qO07NiLKEQH4Q8RZjhW/QX0YwjedwU+lDve/N/7dVugDZxXzPXFrs
gy2dWkpWIa7HR1MP9bpEf2IKfOrcvB08L2NXLOv3jMwk/AHD1qYWTWiSWAIcHQM/xmS+JLJaF9PT
BOdlXPZfJ2QxDu1AmiDnmhEReWMEjq8LXHA8aYle7xDALK3a3IQTeUgk25WNhV56xkYe4URMd2Ct
fIM6UfzfoltW6t0YghUFhazyz4HHX4AOdtTEUYbWmH8kMBDWER6zmEL0CLYmzfp/mOCA02rvHnjp
shhMd8wT7CfW6Pqm/mngaE1gouy7koPJJuseq2nK4RGjuPd8sjFx+jQD+CPxxjqC/9Dm1ba2rGNM
59CuGFc8PmbMcAur4Siqq3cFTVqFNbz1dlb7zb3lI37JMTAkGe1tlvoM4b8IRcNVYa0mWuDRmnv0
2CqyuGaTTrF0+YazNh2bn9Ik2X/ISTPIsSfRMYgoMg69pdJ8jSpBG1I/+LydmT2rh/1twkGTGymb
IaYHHtmy7N2gAZ+Hq4i4zjsemrzCI+5vGzD0vvlK2wvFQWdaxRdUYr9YmL4dZFZGNZ4y8zmHLKjO
IUFH0E8ept12YScI3ZqYrCeHcgmJ1MN3gpMJu2GVP/zBa5vrW3X67HIMneBTVeo2NNM5+fjAaACt
k81JxqsQoZGnAVniRI4rZ2+ne5X4MrN01m0SnssOrC1VPu1qFC8dgbXWVwA96uPFTAGwIn2hE1mr
RIjqs9yNMaU73cbMDh2KiiHd6lG7tHmV1Wnjo9se86OCdMQBvBPEOGf9T8HmPqKx0Tqc3oSDc5nz
u8tVK85k77lThcGXFgaLtOcqIfo6vzfkvHvzxzvwV8Qo040RAcfYIh8/FQjSqTF/iRx1F6kpLTLR
IhPpLplAV9CKop/K2wcfw5auOzKuuExQF+iav1bSA6U3wGvkmBflhCVmTuRsl2GiHcoqOFcj7h9s
Mi0pnabZbLQe9NfIGHmrCwWRGzHbeUVyS61hU2AQkYgac4hb0dxMrkdHY9nt2O7LoKBuTKGl/l86
JuNL1XbnMKANkww5R3VY4dZkFi2dOl2yWawVnSmJTdSDL2K26lrosYBJ0nh4WAu9mlM0tLulVuoH
9v/XOACtt0l2OLYkUzNELR3ED1lbLHTWVAVLQUr3zdiSXEumm6kTCdvYS0Unsx3DFaFLLfnWuq5s
FTbflgPkqffrVjjfPUuqx7McSe3fBDfG3QHbKhe2MJZw5phvFioW7lxnPdDj98gongFLpgax26QC
zKJzG6w4KC9fuu7PIr9vKhmcg5K0CHB93zxrfbQckH0nCHVIcHZnZzY4nqv7Pdwn84O2btJdm5sr
I3q1gPUVGhiT8dcISebVf8YS3ceXYRNH05J4rUdHB1WzYiWPwRw+RuWIsG8QaB/thGY3EiS7daYW
TxpFkLX3PU5G6f/kY7zvfGfWxy6zong1rdcmN0jGqQnGzn2SMMj4aa5O9bDso6XnyLc+nYo6rAHP
oU9Od2Nfi6a/Goi9Pa7smntYR2vXPms0VpShxGRdp4/esvah72xSvUYWwKmWjudAcX7HMiQ5D2ny
gCSmCnAu3lsHs2bO3Eu4E8XAwkAuKWYr1T3vFLBtYxc21qaPPJh0lA0l0XG0PGDeRZnf4NQLWXvk
L1mtizxidZ1FDVyP5FBLI2LDfRf6eww6JeLv1gJqj4w/umXZnjSCbSA7fUx9Yb2JR7r0moA61oj9
4azx3Lct4Qu4O3L/a0LM6/ntCENT4S8nGikobiLDcqMYSxQj+Pmz7AesfCjpikx/K8f+ccJZwkVh
i9YvJWQiVAF8rbPKAddGLGx9jaIaB5rZKpSMnFur4rveKKh9dV4eHZgi77NbMnd9eoxr9Ox1/bPg
qCw7zuAzNKYK/RbodyLlS+dQGEwu1cPBHRSxvQR7vUUYQxlALsGfPyLs4brvUT/CHgz7HbY+dNjR
sWZWe9YX9aie/8byu5JEqvqXNEYM3GMF5ryeazHykZjqlngQioA0kLrBcsm5Z92P2HwJ0ShDe9UL
/a6QjzEhoCKje9nB1qb41UzuZS8l0tMLNxNsdjCTvzwYNd9ZRaSfGqoPD1NAK1RS1XuEvXITUTum
lNZhCqMdeYWUis0vN93exL6e05riD4+jMkJTL3Hs+Q4RZ1wljt+52iyxRZQDz67/1Xr7gmO0dKrV
lNsfXTykwFnWmsmPIrgYkpXkTirQTHKm0ag6xnUIAAsAficLVRAPo8AoOwS3Gnadf5Dn8pvmqW3Y
kAPOcw0ii2F+Z5NAVDUEnKvvkr2wFssetbdR0p2dkZ1zr+ghqbEaFhiRyqYj99J6KbLvycDVCrxb
6w5uN1rRito18S5YKen69i7CgahBDw1p6VZ4otW02o5GxMoarhSI7ULsk/Hq+c2+pk45rdSjjj1D
5skiNY5ekm5CKtJJ5vvUu2aX2johGC3VqLt47qEzboUqoALRpQLQiC79p8AqxqrCzUMaejo3C+9r
3rPSQOSFHEngiOmBHcNYbno/21Yd+nl9XKdIJumMWcXMeyaSRmGH66ImWasqP8fOekvMEZHWTw4C
qRFca3liETUfaa4fIwP6mcMqcZobdeVLHda7rQS053Qi0O0lBKAoVbIQ+vw0q+JjAvZyAAfi6m4k
flCC82obLMkNbGKjLblMKQ3W98JuXWIFqvwyiHbuHPmdu5MH5tlKvQ1Re9GYebLJYqhr1pVjbmnj
fpFJ+WiCnr3iDe8e0avJymJqyctypcluOzKcOI1HctpzlpopTIU2dYuC6a7DthYX/rY3x71U7XXR
Zety3nrIrGOcpyGG/gCbtwOOnHbiiIj1LFbf2bZQpahuhLBQ7cPX0H/6qXY2HGTAYHrNSMPSNUEL
UDIfpuPNU6nJwUOFz3XrKMSdcXaNHGgRrr/ME0+BzRZ+Imzp/oQvE1TBUu7nZnHuev/nhRorhl5e
9G4tCxQWHvW5U36OALZktbJ5xQrlq00v0owIjYalot+0DwkGwRk4qqeyBg6s0n9DPLkFy1KjeXsn
CNd2kp37KtuVhDPYfNw+B0RBzFFWvaM4ZRtobnz4ERopiWiua6ebzA+dZASxQ7hrhiqFFDK7ZlbM
nFPje0fPis9Way+Tgb2NRsQSsytsTxRX66HU3YjGwkRErkS06sSqKzRr54fEqLEGqwACGjcJJnhL
FUfCZvP6VTJIOI8oxD7qmUiI6HEoWHoqfsxfyBxbhIseH36NbAsKcTGU+bnHqekTyJN5tDXAGnoS
aoCh2ILd2JqQB0UxoBXEv8+6rloqdSX5Oqt3NnrWBJNVQWaWgdudkA9SjtceuTSmRR5L9hawoIZV
zFUPVMT9lBXx3qaVyqr8I4MkijrvFGJ2kV22CkL4KsXfaKO1qZtiVTCXE7SPXLe+NZ7yqHDfNrAC
AwboCahkTDmLvXYF0d93YCFqQM6ctvLIT1GznncYVnal8/9QCbaw9GQTSHCV3tsVdB2ZJklN/FCm
xEr2NBv6G5B+8hnEGu8IvrsCHbmNGVX+eOUn/YFe9KaBOGS+unSIYsgIl3LyDZPROvSmN8ek2yro
uTvTpY/V29C/K4LCAtj8Xn1Ns2WsovMjn7CT5aKfGA498zIZChABtTQG4T8oOGatiDUCcmXEcekE
ETu92wK8ep3/0dC0GafoGtOKVwGpM9kQHuEfFcIK5AYbOSFkTxjF8OvIKNkbpvOry+84Z6r2lbuj
m8deG9a9PmBO11Yjo/8QKK+KQylF0xwb7187/qbhsuFyjPx5PtL2lqOQgfZZG49ocla++tebf4rh
3VT2ixmvr8t/utkvfGQSQ6KCx+q70mbPSaoVEXxLHaeJCk6Q8qsK/SrIJR9SmGPWyZgjAhuvAodL
qhshey26uJr0Yfg+rD+yJFQTaVI1bViGXs3AwRCGdReUuHYSNnlvGdeEVtj99G4hd+owjbZaeBxx
whTBsA4UgM1S7jS92RZJsDfgVYfqIetTO8D8qMCAnidxZEOjYncwSRrCY3XCgbfRVAXphnMlK5CM
bcyVjOIoGjap7A4+3LEd41kIMc4KGzNRRj+K9x9H57EkKbIF0S/CDC22lVpXipIbrFSjCSCAAL5+
DrObZzOvujoTIq5wP77z0HoYOpLRruT/lMtVkzdf0zjsPCYrfl9v3AlNmtdxXfBpj+QqAEIAhn4c
+/rV8/N96k/XyGSG5iU7Gxu4gMDc68wrp+TQo5vWR6JWXZAMbraBw7wZhrfIHx8UfUxI9VUWQKu1
kELYAg5E4pToF3Ic6P4+gDWjY36PsGB2IdkZogGzODAIilClspxFkGxmBtB7eRvdc0fPnJPSq4fl
Pwk1/Umk1jViydcRXCKZdOZTvSkr/TlD4tAFJpGoP0n0wpZ842nYJSA7yrpB/TvvHmDN9C40OevQ
8F9rEusoODHWnIeWlYvNGaEQ+aoBykpsICnPzrJKHrz053GK33wn454w3XIxGK8GU3mzfmXYtPUE
4FUEURU7qgKxllb/CgJ/CHPeAu79G6sN/O11jMgvbj/oBKleoycKfYxFyEwvKqbUtlwUMSUoIzy1
uIxyaPepdxDGTx3tGu5GnrmDM/oPgzT2Bjh0MfAJzFGGdAnhNB36YPhtMwb22NsyslliMimNiFMS
fO9I3eI7n22VbASb4VHgbB1YLBlPcxyO9LiN0PPFaf1bDmR3ujRduczXI74DnSF1H1OPcPz4wOQM
959ifKSN0SmEi9BAOqgS464bM8WTlhponGPfkeXiKc0WJpj5tqM7RUvgoA9O9V8HwVek61gta6wd
8Fdt63nQm808hS1Nt9uQdzu7scDWRbAvHkP7puOtTeABhePeqKl3dS77CnYLm81jzJta184rySAv
iDivYYs3xy3mQzuBppccaXSevRQWHou/1lp6FKoaoT2syJ4MnbmVycigZLgZxtZG14zTwHmcjGAi
lfcvKecVLj/MwQJhs3YGlvERMRMYEPY1Dvp2yDujth4KcasD5kvxuEtZvwaYeIu03Ec2m7m2Yddc
LFqiwSSOA82td4VBMh8e01HRW8fej1mq14bjptBMCi4b/ZvlveY1Akfqa5FFM+uFBVh9sKJbCeek
jPrnfLJXvozfI6COvsgPQyFvPRsDfcx3WsPTNuc/1OhlrOyFH3OX3lc9Dae48RgIVQsA+yuheFVb
Iqfg8ZnDuFJs/83ZIOT5b3ZM4zpU+xJQRJ0jT7GCvzZ3EjSrHbAd70YEYYKnzQiL14bjhigCBOXJ
dLQzsH58hiLSCf4qV5UKTh1eMX3qHzGF9zTim8rA/1RA8sSaV2bnDRG+hXbaEF1Pwc7023D1tW69
tjYVnBHhP8h5IFyJXs5s9Le0uWI0CzJ3VymBXp2SMDfyCykOz7b6rvJX1U+H2uZ8rJ1jYOncPd9z
mIsDlK+yl8aA5Q+ss94Gh2kYd15VA5MLjJVqGSvFWPajPiArAJ2i3kIlKs4tlIUgD7A9UDbX9d0s
EbSUyUYnYk9mSCN85qdtd7A8lyskIsmko1CjaXBQrIZ9+ahGd+vqCH5dAES1s4+LVz1EijKniBCF
0HnBXYBLqtWIh2Be9DVYEJlIoeCKLGedmSc1ua9R026lZZ37xN9Y7BydMl4YerWvvWFtN+2haAUy
ICRmjCz/1WFxUDXP4XwJKol3OF/bhFpZIwsRz12rqnlV2VdUfE8tcJNarAF8cwyxZSr7tTVF+0JX
uySbnsOqWgXontkCMfnOFvaE7QtnszUdLWZgYeetuJjRNxWwjYi5ND7bgGz1YOlDJ61172xK9iSZ
vu2QqxT5KQm5TKKe/N5fHgoMPaTnQTEeJloo6Iyku3MHO+coBVMJyb2PnJ0KYCmyhBEQQ2rDQ5vD
2HDMTM5YdfPZ+SuyWeIk2ZhkLWGWsL25a5hdrrCmy0sRV6xEWADGpNnqQuEuC04gadpeXEPEg9y1
91F2S1ViJ3AidiOUvg3AoEn7LuhKTWSYdlQf89jfpKn7Eyk0G7rcGvbEgbjy0/vcg6S6fKffYo2Q
s2zrUJJ8VijjBsTek672VdIgMf6LWhT5Hl7NWYrQon0xqv5S6NhTDP1ief7GaSqcXMN+cEDuZzFJ
EGy/Nc84NUG4Cy1v5fTyphkuxjnIHUxUvTHCkHZ2SQaf/E1ngLX7KI1+lVccpigVcyaGvYGlVmwj
iRKWktupm+9CfTZIpMvgy2G03YnpEUystz2xITyOFOc8/8y4keNkxJQzxIdYMaBN22/Xje8V6/dl
7nZYfEIW8LahZhtShgFad169/uJX5SkKssVQ3L3ZUo8p0U+Oep3vCxzCPRsgIAhM2HjXlOJ8dO8z
6aSE85elW1G/51N68NqrDUEmycYTZo9NjachcIdLnk5YOnECIBq3bIXpWy7SgfJvBgso/6NCMmB1
6jGOxcFT5t0kZkuPqlc7ZkY2uKsWPdDTqMMTBOrqKtSQFJahU8yO/+kWxxMwjeJmeDVaxupPq0OW
fYo5UfpjSEH5p3jous4Bm5MO76jsSEOKmAvJxGfYYTchMVThJk0IUiLN0gNeIapso6NFmepzPZZX
yyDjCvVJmRbPgQmHwDtlUQK+ShbE32UaxYh9rJLfqPToZhH1xWxpaidfM8HbDzgkewHIpTbe4oIp
5ihntTEQDIi3dlYQgoGUf/jtbKbp0OpWetjt9dFl+lNtsjHCEA8IvDVPtcQvFIhlqCITHQ1V2hSc
4rK/2UiAU442TW/Pke9eqyw5e/q4NjNnq8qO+7PDYeERX3NxxMsUPmsj5czgXVrfwPqPi6Corqmw
DmMsdz7urQmNsTS1Z833sEoyGCbq0uq7SwZxuolh8gdTsBsjZI0WYOt55kz2QqZhwaSb0pruFEFW
TmZaIJA8iNFc1MUhG/RF078HebuJHK5I6HHKaxYtqYgJxxB/HksmRNxxfpiN6HWlQ/Y1N9TnM+Lb
4OiKNllX7BzNOWtc1iqKeOqJOgcjlRQAJckIcgY6w1mvziWfWuh5dQaTaCWGiQIvdhaymLXkaOes
lPFii5mdA9yIdrX+OxIaYbJXy1N9F0BByQAWw58hvdvadea4rTV+ZGFiskB/5sC/CD2AvWMM+ktd
Y8+PrkJ2/xDhbWXivMR1Ipku0IthykWfqlA4Qu3tTPHqz7HeKWLNDhlVOvfBuJfaQF2o/NBaYC5z
As4uPtavnD5Nzm4Xjb1GbtifptYe+zB8aEL+cZRcxsY5j6n4Z3uogkq0mTq9ojtBkMrYmwoy4ns/
MBn0mAwrO/rGghsClCpoW2/i3vYTixe6+xazAFsW2B/N0D10WQVg18e5GNfxC4PkZSQivFnAgp+4
0566CuNQ8tkb7814r6tp04cZezqCUpXYzdFN9JRPlhWvPW/8a6OGU49StW5qIj2hohsl1TH3SQ8J
HRI5GhhJDzglhM2kxc6o8kfjvZkWT0xD8WDZHkBl+EghVCYPicggSahVdK6azzY8afxbpgHKM9N9
z1k1wnbwVHSwc+tcELgDpslGzc5vngDi66P6Y6zMVzsgDpt2Xyu8Xd7aIEhgV4aGsyl8bcsAc0GN
vXWgUqW+vtEohBnvrZWpHmlpzus9HAwYujhxtVzuk3RkgeEybCqXbcQ+M2/vkgXfOubNL5Vajxyl
EdKDUdpnCRC/9cRX16q94dJqF85yyqtTATfPYvlbav9C8ciIwmM8i08bk45ZEvM7IfAh9ojmi4Eh
bn4btafWgm3EzVmmODqr9NGR4+MIQVhruc9itfXrb0Wd38lp0fd3l9qGbgVnOcK3NrtV+LfwpAKi
efXF8C4mtECKyHPnTtf7IfD0JYa5sbAma3nFtEfCPcbdE8GV5L7WZqACHVafHKMWKVk6Cz+WClBn
aJMH5rZHGVW3LFV3tzRuWgl1eLKAkoB71N3HkKsvJ+q21bj1sUfWjbasOmpAh/QNLfyopLuY2M36
DBx0hdmTMVU6GsgSRr7p1mDakP8mmk8s0uwT0JNfgshv/Yj/vDP8F1X1nxJu2VMsZ0C6cYDFSasU
wTWaSuuGcPbmpUjitQFHn0OJYqBXqywXfJWPe0v/rHFI53yABX5YYQww3yY8OHX1LN1sb5BuZHrh
DwT4I4t4uL/RLcAc0tl8m6W61pb3XFvErZBpZCKqRiFy5WIYmGQx0dJQvibFpXDEzWCul45SY1Ie
buxGHJyStM+K9lAgjUZm4mjBZ2Ohrdb1h9YaJ9/CwaailoCjZGOhiZks+2yX/iaK040MkBIh13EU
lVZqPoD4QzKCTcbE5jzoTDZLl8Ohi9l96Ak1BMwbUzb3tLbXhu6/iJrGps2GddNF1Ig2qjKyVgrn
M0ARgLfrL6E8IX7k6naxi4l2xP0Mc71IDYdaAQlLpBH2HgKojubcoS7R5+RtaCPURrR/on0xZPRs
B/1d0YQy0AS9aAKGGwQydshpfPYbCaSpZXBHL3wpEILoWcwUUx4DvupKK6anISAQz48E3WG+Mdp2
5VLTylS7MrUgIrCHLYwVcFRvQtIzYwzvafATsweyRNmXORyKbRrTs6g3es0/OlR8QijM6orhWA0x
H4U8k0dm9J79WrOuyPFd5oP8NXt2nyY5KvW0GHKU5NFwNNl1avCL+XBolovdGA9rtwxWuu3gMfRW
ceATTA2sAsqsQbuCSHo5QQDQOnPp4v3xoLzaSFVcxl1d4t1Vn/fLwp9jwdCqVMG7sMAFUna4UrJ/
ar64Yd1FEfu7zqjpL3CKJ0OQ4l+fkdS0xTNIW0b6vc/R7FbuGSce4bchfjIBGOOf7GBkle9lW1Gy
WcfGHg+ycg+VnM5VkV+LPtuEBdwxs7F3ifWIYQFZLUJYl8EFEnSbbexibEwECp7pbpmMPMvYWoh5
zhhUJxbef3kFBtcDuyUSkuGKqTuh5ERjX6TnOgahXhIAkGs+eyqEr4KzczVJ++5xzsahQFZZ4RnF
kozhrkghVAnU0KnXHLSmvfZCngm6W1eUEkCjrPcqRy5RpR0bei1biMbHj+vC1zBXoq/pU63y7iqm
raq6MBU743fBKGC8Nmano8niWPc6eieRuvSSxVdruRUZFz77Wr3eO1r/JsbyO0jVcirdQ2slN0bc
zJTAs5AwCdw3WuN+/+kD1vZtTRij5DXErM0/eBARHE+8m9W0j7rsr4wKwsy0Q4Y23alcHoXkavdI
//mXLC+YSLUyXBseo6IiOjiURKmPLLHWWEDEDN8lvkQOSGJGTKhuE1nBMmPhpGNJi2JKWp9STODK
NurwuyvKI/r+bUOOQWQhhzXjPz1Tz5UJ+Fdo08bIUDAHo/2IffOrd8Bnpsi5Rsq0uPdQKVJJgxof
G+Yx5Eh5kxs8DR2TzhJWTOl06dLXp52yFBHUmMocyaIhgE+MnyfEqla35dkMq5M7FP8yryfrG3ys
iKpVZrYE+zn1ulTEi2npviCWmOtG7KlTcTUg/TD8XUlP4zYfOdpAOUWXRodv7UHCYr5l5KTW58HC
9tJHnekbgn4p8KE926R117J5sDpcmTC8CVfClRTrzwW7xMnulpqBPMhwz6ZOfSlGLCVmvePDQ0Sm
rdTsjMo6uWa8dFCTeQ4T5DIUrE3Zn0zduouEA78oT3EWrItS/5dp6Hpq1EC+S8i6KSNc4dU6gGaI
5AavqMFujRpF+eiIPDSqTLNMRGz51UFY9jSyDy08Fm1M8xAg4r2fpsfgQQ6UkYYRX/fXE9X1gFDK
SJOD57GOytj86UaNoHi4J017ToO7Yea7SO8PSWL/kBe2Em56qHQu5Fo/mS2rb4sgKw99HHDKqAoX
g199xEH8qKMRVZpzzAL29CMLdWJv0ZwAKEAcbpfvhTc95o9KKOBvuljzGmCPxdrD2ipjdBlFA0bb
6F8TAlqoNHHptP4SY7LUAq6I1Do5UJzTftqkcUAHY2J6if/1Aty2aVsWBr+Bmg0tTizOg+Y8JHss
rWNZYuIsHHzII2gonkSeM+v26ZN6Ez0ChRboNfMwGvrG6lAMjQTA2dwkcetcuzHjmgKWMug3Qnqf
yt5ZsjffujkpbdTJTyVRnaXRAUynikFB3nfGWxgg0GefTER1gNcOtxKk4cJtzrrDYENgdgsd+tuB
Oh3TNVGKrbOMK8woY1IcpY4RunVQ57U9RshyFsDKeD/53kuREmiHRXP2OCFS2UkcPo1uvNfG8Ojc
Wbkiwo0eTKte9Z+eq/FnxxvPi885vF10i8aywdUFr+emdSzfpWvfy7DethP8LSPau528TnzuwkGV
UgCDju0YicaP74C+Ssa7Y/nUXWbJYi9/6SpGrm5AyaYueSA5ActrR6/mAoazwvLeRelDd+P92E0v
xaSxiMJ/U2X3AmyCsIFfsLpmC8NIGWydDvCeuDnsnAAYsI6oaEcwIQ0uLBn0Wf3Nwe5P17X2o5nq
LrZ+6qwslZ8cQqPNAGie3gWfPj2IxiEfd04AAQ6V5qB+pP/GmfFuhN3d8BkQExDiGHd7cheJoAtX
2q0DijRSmjpuc/VxMLml+e6OwXPMyK0gFLymS0EBsDObK5hZ7BPNyrJfMvApXD1wqlgXoQ00R+08
DYgpep6YqvBeEpZHLtYU167/kGi9xV6Kb/PFUeYVl86fxUkskjvb6nOdOjtngOuffDg57ydyEOFw
89aQg211NAr0L0kpD4Y1nAgxxF36Yhs5G84EfVnmdsfUm2NeUIlHCXkCpJcFOsN2GxGoGL/rkA0Q
3lYLWouGKZAN8PMw8lB57mIQr5ojcd3l9NLg4mpz15vhLtJ+BXzAthXb0QWKbnaSYhUKxCT5dltY
bb3/Uov3IeMjisbXpEcdzZTUAMQichKUMZcONoMtEZMzQnDTyC3eTTjqggI6EbyQrASEASp63jVM
H0mK3CN0/xyDs7IEYJWBCiRQEDC6b+MG078aumGFxz1TI7HT3VFkoMbb4ITh8Rwq99PiWqiU+e7X
5VMDx0H56cto2KS1/6hGvHgRgGvVwspEDsyuyCj7jYbPyUuOxtTjQMJKZgUoILJcMDPN98LQGFEF
M11sVRGM5ecEgriEwwzpKdVBRmiNvtXcDtQiq4yEoNAhhAQ1UanCpb6kDWo0x0+uKpJnJ0JCanQO
6cgd0Zzs4NnBoGrZmIk8JLhrPftnmpctrnvBt0F99l0P7m/mt5dJzGNqFAZ57AR0RHidauYpSv2M
iJsnj4jzRLOvld+wTR+XIWQIizUJjGnJ7tXCG9TWya+sSqSSfOVBN55J3VgPyNWY9u9GpNdtQnIC
j4je+m+g4t+1hlwsfGECeWfhBIugB6laSu6LYnSPU4/Wti3Z07flBvWUvmxGVicpm+gSEfdTY4kS
/waY6axIOA9LkDew2zXtO49GpIdBuPXGbqsn7SHQOZhNjfToYhou2pCDO5JUasWP5rv6sazYmLkK
M7Ao0YtmEfmBfSDJHKywbuhyem9169bkcld1OGhNCtxG/sO0cYsr1qzM3Al6CtDy5E1PDIMIkLP0
GyyheKZy888eMayNnvbZoIinBHSLp/nh8OlzUDwgWxiAiZQ9w03DYn7AMXmbSklsoHdEVIL/IE4u
zYwUM2o2YLo62311szpG7YwFQDu0BzVADlGFuee2oU8ZEVErlz2DMrMz0DEPgATo9qmYvjVRXczS
v1Upg/m65ndG/XdNi+poRuXWrgi39uTVduK9Rpa602avEiSDwkpUELWGNCD4cJiGNZTsUmkAvxL6
ZN+GDJy7LlYznPdk+81RDQbMN6vlc09r6ACjXu2mHBG65glk+dYp0Yt7ENVfASp55emYIiw8dWC4
XABexGm5FtnBeUKTYeS/YIiXU/bPl3ylmr8HUHYbVPnF9OCZIIhtmnM59+kPTCRr3Xk2cjPAfuyQ
GG1znwQsKpLc2aVc3k8q+LKBNDuQChpMWp5T/bq28d5l055J5NUZqk3Uxo/Kn9aBOZCoqjHvinof
e1q0z3KdikjDqQ6iijCRRZi2D6eWd8spLrUAQkm1iiqF0GKUY+lEFDumgAG9R8D1mZn2Z9pHyzp3
7mmD8nmkUhjBQqWZQlmHMnUwyM7zyT40sIj6Zv0wk+AlN6FT+1XwsHXrhYiHP8WoY5A+5FRoEV68
A+JxdMcejpnf7RtH3w28/FFeHKOqObGaWvk6PldPO6vQX/gG7nO93YYJ3LuU85vCGksqbbRrv+c2
sJN2JByNQ74KCwbQDkZuNHeGm0DES7FNWxAQw4o8di3cZiI+mHp2GU3jLSuJh5PGmvgDiFQzDhGM
q+UxBXaRGVR9cw46jKrgAxMjXSrvYsBDHJj/OOYcxKA31y4QG678dTy4u8baK8cxAI3k9sk1ILaV
8TPR0eOiJ6uqLbu1OeRkajHVRJlqjGjQHBS4amjIlBjT9Wg5BNDI1ZDXRytj7c1fk4TW+LnLYVmG
lr7C/JkR4QXj0hzoHCIFQnvqZmwXIWgFM+ZJgYGpdQaf1CsjgvNRaA8Lhc9opMdGgi0uI8QWGrVg
RTayQwe4NEfofZk27fvGuDnptCsNkndGA7WNzBpiMp2fvvPPbdM9BgMEqyz1D1Na735BH1jPkHCF
stQVeL4CmXGkVii+h0RsZTmtG8HC1kyKbYiZcCgie60ad1oWcfzS+iaON455E05DOLykY/5iSfJE
2NVzCPnaTJvhlJKi2zmx9alSejKQv5eEqnxtqGA9cRC5mk0VANGJuYRYCfwFT9LIvkXk/vw/5Ten
98QiMzaatH9R4D4qPZAroWEtJQZz5+fDgZi+U5ZMX74eInKZ/Be/wKveNvGefNXNAJmUmw8T1ADl
TMTeW+ePn9UUXZnxbXJSI2vVbWN6NYSV3R3SUQjGNFx2ZTnAood5pGNaFlZ1s93iRSt6bvRx+DRa
L9/OSfN9o3RUV2oXNRymyp976xRpRzsw04JczOaFUW6RFZgU9QrN3EyvK6dFZYar1lYPUaSYx1NY
EX3L3skuMRTGhXWjJp5z5qp74TrsbZEzSeuQKP+tH7E4hlmm5mg1zrbWuDey5QuMYYlVUXlyM/9s
58pZUFAQ1TEolhUjPhnQmrrOhtbr6SLS2QRbW8YtDsrmqHwg4/zJP8pit1v77qvbs580FPVrS6f/
pAXitYBBESiIAnLgQ9A1rVkbpLMGWU4Ysmp/tQI7tsIBA6AHkI3f1d+oRB6JPtpLrR6gOJo3rVef
ZVqhATPot+0o3kYqY5hUHpoY2UWCyn0io7C4dGH9Y9uUMJmJ8zsQ6iQN54MH9ZsqV7L4qUEj8avR
UvC1Dv6IA8EBMlglTP8gITwSu/PODlJ4/FO5xvWfg0Pz0hBVWQLUycw9CM6d3uvqUhgxtfsQxuwO
GaMnBbiUstyUTHuTJPvXg5rTyPMquo4sBnKDAGXqFQsmD+KzTxb3KRKvJD+uHD/Yy/67YXoRMrjF
TpuEPC3pJxB7tk0pS8pPEDPXiFzuoKR/nTh6Nbr3rpMscUoekyhalxUW5lyc9G788khAy7wKwHzH
nu4SGPp5kGqtd+KipbhX0B9FfGH8nHsg22e9dp4g5VdyXMjeuI5jf3A9BWX6C3LWUp+lGyyxJ9P7
sqPiSHzwpsIU35MtoBDeLh3SJvYyNopNjZaO1NH2u5H1H0UxDj+LTJYeP9mqS2BVyliW+6F2WY8C
ZPKDrj4MuDmfewOBiS3BkzFTQgABXLyp3HHvtXl6q926wkAs0GTl5JdGz9kEHhecf1sxrSWUwCU8
tpvhHQMHTItrxaXhjPXgppchHmBh/ismdl4ZbI8GMgqQKzxH481CcoZSi9UqH+lxoJvxz9Usuf/k
9NGLTQFwpnl31bKrz+10NtpZfkIT4WxTgs8zVEoLsHp9uvFybQXJdJH2d5D+MZt0k21K/TJ5O0e+
W/6uFsQuFGLlN+UyFF8igj+qrU0A2gNJUF60BTa5NLJiFUr4AMES4bDCCkzCT+c9++raoVKQn7gy
2ZWw9Xmq1CumVAaQSbuGj1Z1J5BWlgDxvp1Yx83RGTP7n2cIwevWxCPA6jQu79bIAhWV6pyScC76
DU07nt8MVUgZvUXQsEMXPfZtkCu/g4MGu2cCtADPR+R4ZpFxJmcKxpx+33JOY/WV4K2Kw4B2858G
fJJAAcZBfxFeor4vFin6OtdKLow2eWXp+jlNPfZ8AY+vFaWLtGFNrnFNtLy7WnvOkf25OA4T/swE
mwBIFNRsDH3Bbn717LZIJ2yPVgOtWOzqgM8D+vRnbO1b7Y1NPZFgWniwrhhHl2yvmb+TvcrqfmF6
mwLiqR1DBcYUGO0ESHMYOMnb6LrboUGI9mR+8vUYNQHI/koguKSFQwt/GJiM21yirPjotERymZf/
df1akRwQs5lmyyiI7BXUh4RlAHpn17bLy1Vio06iXqHxxt3CpdPPg+dFicpXL15hOhu8C0SW+c1H
HO95jLt2w+SE5DOn3w/9Gs3PU8MGLX7SqJXK6m/+bOWhKo+OMcO0RPVRpjurfZZQQjrsGwkTrkU9
sB6pFl556vPn2BgWaLCMv4aBLugD07oQcqF338OE5uMs1TWz1ra5cSKdhLINTcaT8evRxLsMhQ1v
K5p1j44nnbc8SJSzs1fe8LkFAAVpaWO4ryWBF5If/ZahZ2iT/bynx7yKfLZ0Xuv2NtZ/VYaZZPir
SD3waSwC5j1EizV8hVm1a9MznVmDLSEMEB6A0gd9WZZPNvMX+h1kJ8UhHdXNgMMoEm3v0hTgkOEa
xJxw8PmNpnudH8oAKSktA/Cgmr8HfAIPv7D7hpl+sm+ND+PgVWKD1FZVsNO6XdP+dPllkrfJOmD/
QB7KWxFRvd2APRGnUDBz0+qlMXIGh7BHJ5iJ+cMkgALUBwtEpkcYfzzgFl+YG2T8SkU8z8GnrbJX
SbQcBILv7dRuhohKpked/aQq/QmTCl0qevfNLMxi65G73A08fWXCXBn5ork0JbP8GwwIC3p5/xWm
d9c7FIaJX9HeljMywy5xwXQrn82lPPfph5bnm2mG8hvdE0EdaGVM+b+tdY7lpfsutFMFB6oOTs38
+DFPcZeG+Gfp10Tc9OEDj2SBYxUlAjC2DYc6IR9Z/JXV29p6YS7ocJAMNs8SiIDsmf+1dD38LwKh
Iw0c1o7spCcQYptjEZK/vtRZK1V0ym7vrwOJGmVloDDVvpw+vBfmpnP4AVj8RhvANVUHrjsWT0/J
eB5ZStGGrWSMiK4Hl17d8dsuax0Hhs0SKSFryiPDceMMH5BI1gADFj7ut8ihgHHpJZ8b5yqSVRRs
UiAMk3m1hl3P1GOak9rkS4hKtp0a7s+tq81Ljw8u3jj7iv11PcAXrF6l/SoQeGmPIptpEngcFoVf
PdWRSxv8DQ0t6dcp4E+3PbjcMTPRjFhZ9A7WFsIH+TWmtjLhg5lAIugdxwTMCnx+f9uKc2K+JcwT
TNgyWX5mLYbCZK9NsEz1S8eFPHQkXdnLvv0BF2q3hyE+scDOBCqlVacQwCcsZxYtT2hxjdFdcz2a
wW8zHOPxV1pfIFNrtLmCSUs2HHNxU8pEWbtNZyfssK9HYHvxeeiaa1QdKzUtSHTbZCkwfViM4alN
3qL4N8DTMKQfEa8Vx1YPbEKvjp25ATbQxy/oeexL6jyTchPwNwcCFIi1gb8w4vNprDfL+KdTyUzL
wHqnhbWhZpsHfbhAlkRzUAzrMccj86xQBCqOI14xoi3H7M2MGBeS/DY8eyU1LZ9Itqtpq0gVySUE
m7dmvjCY/DIbfcp4vkW4psbbOUQNxdsKic54rtWLwTje+dYwaMUduaV3CPhPVjPDC3KADVVwjeRz
Oa4dKvYQcB38YOtdEt/EgrwxUXoiInf2uFyK5tigANQAAAIj7dptjjW5mAKO9X1sHFrnp9E+PW3X
E4eRkm/n2GxeVsanxBmjo26UOyP5NcDIdMVVk6+eZtHxAq5xuDxwu7B7LXkrbIIz43YnyYfVtOAt
GwnbAJaZTlvPBRvNkJbSOY6Whv2aCjgE+8aXK2W95pqJuGxXuu+tfK7IKtHfSyQ2Ie15Q/gamrSe
KJ1x5kEcB0SQuOVLkwSXm5NkSwu6pRvuNV5eWEE0akuLCybvzqGJJophF0dLsTaDZiNLQPY8cclt
llbweJqRhTFhO7OkOjiOjAGxp1cKSTNeB0DHxb6mJzfjD+LVRL73AHKm6S0NXioDFZf+YvbzyIrp
bRwQuXLVQTywRodfsGWPxMH76eg5MC0LFf+pSR5D8e4Fr13DWmhrsZTzOcgcxb2rPh0m6QXofawd
dDsVReXJzSsESN2SULh16zcLxIicDFAtx2M39mxjqk2bsQ1d60G0k9a4Hpnc0pXS6r8LnsNm2IJs
30yy2KjybNuYh62zXzpbqQEBt7atjXAH2Hy6tb33mbefQq9DP9Z470aWrJAvLiRqWNy4E2GKvmBn
2f0Y/tnBAoM8nYETqnksvtx/OKQaoAdg0Dr/rkVfrYljCyNmkEDgGHAANwAKcV7PYihXvXpwnFTs
bU1R34QRf4Yk5vi1ycMzG83QNqEjMJCM+z4hSOyCQyHwx5tPsgtObDmJtxj2Wq3d255BeYCbI5/9
Gomb7OBebGKS54wEZTGQFIi8Hyh2af0K+KB6Cd5WhA5nt7N02G3oxMDHXD25yleNO5vSiL4aXL06
iUaY0ClD9CxB9kAfAogXGFShm4vEC7btLC8q4/iOZpm9KVoPK8EBG3ibEU4DvnN50B2gdMPMPdBY
GC/q0No4obfJ/fA/zs5sR3Ic27K/UqjnK7REkSLZ6NsPbmY+T+ExZrwIMWqeZ319L2U9dLi5wxx5
C4UCMrIyZZIoDufsvTaBZmH6C33XU10xgEyfR1eDaj4sDVI3S1X4cVBdeCViuMBLZAm0r+di7yRD
/TntGwxbC3R2xK0Ley07JN9n+3cFBPpIs9jbyeqr2a83/uGKwVrxBfiSL7omP6JTawwNflBXUek8
ah1ll2ExNNeDRrS2dCVCUuXeVU3w2XjeDLKIITcVNSW2KPCYxeGXQxzo7g0/9yybgs9EJdNk1JM8
D2YVfkLmQGPB70GozvRkISBSv9HXawHVH50k+7l1vrcOhp2i9vX2NB+nSg43rhM1Oy2Jn9ITNvpA
ePcUeTlPrXc5Xgfrt+w2puUmYaOXFwKzjHnwLYXEmK3VTrT4qWksXtZYifvU/eb7uCgH1g+EA5xQ
653bimBfNDRqKrofheSTFckwUciHLjIA/QsITwEzkFXLdWnAdC7qh3HQqQPLZJnt8Yp3jX8xC+Vf
tlF7OSdbNFF6rZQGRGRnrBWS+2mK8X72s88JxRO8vuZq5bCzINBfvIYeHs6wZaMestR2dMgrA3iy
HbYsg4wmVQ2l0Q0CcizIJcAgZTCtLEDjwzj9jRqXVGBSXAf1JEjidFJIzEkPwqwkZW1BUK4GiifV
X4k0TyPavxgLwr4bx4u+1r/KNfsRNfRH+G10dGboJ53zbY6x90maBGXvfuv7zR7u/BRp9Cv2nY+V
Aodi2dr7zl1O7teAVqATLcC76i6VyVUf88ad4r4wMWiNmDRK5rjVv+rZ2OfSfEK8g/TRlnf0twQd
dhw9fXGF4/B81BzLTXSZggdOUvzUJLPJoMPU2V37urvwXfdTMaGVRP6D+CzZpy1gxx4DxRrgLQnK
ew7HEOGC9F3RkmCe9R+SjvNSZ2GsQBx0Og4w4mseOj1oFA83eh9qn8RgT0MrEBejWSb3F0yaGYOG
6ko1fXf9RAbfogxZ6k9vHJqB3hrof98lGSt3CX6cMDRA8vSdPKMVUVZjyaarCqoyE+dRKytWkt5p
VjBLLM+0ZmO/zmlwdRaUEsUMglbIS9RsH/H6RXHtiIe4MgoocF+EoAt3fllaSb5kB1mD9VS3NVpY
8uZbylksaVVO8WstNhF2K3htZwDvWiKPscu2kpbmSm/6+5Jw0PntorwkxEGvnSBASjpjOH4J+We3
0oD1okE/NaMuYHUVaU7PCu1vOLBpcIqlNn/FYYCQgSKYjpsHzrojHNHKdBlzgwZCtTV5Bl6V3GfS
6TnwAxfl0NDTk6Amsq4e5SCqSoJ1pRppUN5MWTGW+b7RhZrYekRs9O86n+hvUG169OtdF0SkVEyx
ldcqm9KCVWiiR7HvjF/AosNBF5NZjLi25EiaIWfMv3aWEvOyK924ojyWIV8Kv4eKfkRxwEwnqeUn
ZA2zMhVDkg96H+Vz2BFGpELkucA+IsICqjhcVYNQcJz8S7CTFecBHdbka+y0oStYMPCQd8JU6C0g
2HqZq99rIzzxtfKhfKCXc9M4W1BTtiOUbpmvVnu3CMzm5C8DPozoRGeuYoyApY2jyAFgHElagm4Y
z/mvdmgCmP2dm0bznZuNmXiQyxBuh+60MWw8c/5NiJezVW0hJdEctPXXLEXIhzoliJBWl4tG0l+t
zkTbm4wHKqZnUnhG0XObinSTtCc6fZ/5OOnwThgwEcMBf5tdOMUnS7HAU/GMBCIYiSYFlssmJ77X
tg5BRo/WzWiBzkweVP9M0v6egzQnB9VpqwW4XBx5CyJV1S8+cRkmY/abDhDnTfBB+wIXEr0Bk0iC
Yf3FWH/Xj33BZqG0uXRWlAZFPT9ozf4S2YHnKcz16F/z/DyPl5W3hw9eh/MHWdb5VvdVswm/9GOa
YLiD4LYkPxNtUqyoHSvr8CNAUYnRjLmjv1pGZ9m8rJ1tPRpqXcTe8KBj7BzxRNg9zUmNX5IaoRjH
rEOuQbc0EZd9iZ18utbCqUjRWuJU000enCABwFhAY8kE9Hjf+uTCuJ3wnPPB1tX8SWHnwEqbyjQL
0CH5tdZsbWaUpw4KcEsMG1qghFlerG04x9FlU+bhCH4o6kfU0x1NGvSJQe3FB35iay5Fsza0W/rA
2bQ8BSbUaARpsuH4IwRWgHmGsuVQivGnYtvY9+0IWa9Fi09fSAu7fCpMF3XOTdkNaTkfOmeKTHfn
+iovgv0QR22HXSf3NyxouOSy/jaaIVoTgE9dI/8S2dghdfVct3CpEIMYzOSeLy6iEIK4oB/NQSRt
It53Igzz4dCEXeX673LI4mg4HewBw2+P6v5QvC8DOo7lL9k5EXrblBGyAtV3k5KaQh8nJv8mQ5l5
d1EWy4Y6b6VK9GFTgwsaBo5XSaz+i6MLuyX6dsHwKcymTCwXWTsJOyMXaWLUx2wbRmpmNaY/yczs
1MFDaFsprt2iKUlSFLzKD7M/Vhxp8Z5x0xrpLb3EqIsYDEWSRs0XVEKMtF2DQHC8C1G/oD/rs3NQ
L/pD5CoikmZJH/Rd7MYEWSyrLunIjQJKMnMoyiW72G2LGQ/U/1CPFTflYFC9I7Mz4y8hc0XWpyZt
dv68dHNNUq/tF8EhaVib1vtNOz1a77g3hkK6RlnyDspjJW995W1VA+gjLOCpm67ZRZwnnn+r5pZl
vWEax2eYBpyHmp4z1oH6oknvHGm2SmDbWud2pCu7XoE47qEZ8g8v79c+yZ94xUl6k9hWjd+1J+b1
yq2SHEJX7GFYgnQehO8WCgsaPUTvlZf+OhQWsEhf2uFCRrkLNS13OODqtUggLtZ9HFBvnVPTPGEm
c6Acmqp0E4pha9uMlwgjbQ+bNsU4hFWeRsenri87fKUOukd7oGAq473s29W4LCTY477ataZ6yhD2
qTEIH7U3FYllTX9rVRQTDqgkStr36IILKolL6JAeFYnMNF+mTibspnlHDrWQNlon/JJ5GKJiicpo
SugboVO4LGbyzbGQVytjhzrmpq/TfcWGhjg3ladcIVyrfLzOoNOEHpmuIxUy4M5RF9Kjz91gvtOW
WvY1H0Ud0LsYW1y8bLHR9bG7WtTyw2lGUuAj63xqUe4h0kvTYdU3jiwzSfchK/MUdJKdIzTN87wA
uofJAL/tECVhQ4e0hgHEkF4Okg4eNMsIxJ/JV06NlV3qJEY1YiILbKQhlqKatQw7ktWlA7S1aJMh
QSRSjTk4ojyIs4vZM/S/C8Vkdu6TxKUvDHYO5/s8ZBFVuInW+UVfkhJ468QVVny/WIgeYSVCwWnK
GpClBmIR3jpW0jd3XTPEPywu8YH2SzyGF40TieUGUdbYfSRKJMPc1WYlZD2sjDM6KV+ETB4Oy/Pj
khUS9JJHECjFqyormeVqkRF2Hfc/fQb0neiayvsZl13LTqtVoqB446vBHYA2mao4b6SLGcxJUZnQ
luMYdrdasAOP3dgZ76aenIn5gjHbXJV+08ibJlrDmipH5PXLrzBsaVIm/rpQkilZHPfCOHxRbdh3
qAyzXrbEhPTsZR25lunHuC3K/iOfapXups4hsc0k3jDdM2Mv6TVCipC5elbzetv3fOPerOto3/Ua
2ys2leFD2UrIPpnJZkEgjwFINpsgIYCQDhC5uENcMfYc4K6qvp7mifDXgn5UfEtzdOgxDFbQy1Et
Is4JMpVM175ip3g2K6njO7dsaNNMlCzHQzvS1T+Xoev+9GSwbmvbaOSjF4YZ2vp6RMsDTy2IOOzV
HgFFU0lFs3eLVn9bE5Hh+ij1NL6jCJvbi0JqjZJV6565qc0MqrbKsVN+BcFtkAfFxyJ3maqZFqfZ
rxTDsAKc2IhWwL1fsoyNm+3Fjzhox5+jrXp+TuyTCeAto4XpUk7ePTeTPkgh44Y4KCb5vdNP9E0W
jdaOCLbWSdFnTBnF9Az2EPXC1aE8J3sYxAvCfeKCYkt6r0C1daanFYts7mrEgAsl0uXMBpVCvtH7
DRazqp7MViAN0nupi1ntaqDQRHn2Qf8966Sk1QcgasvmMEVOMchL7YVpBjRpDr1x70kkYkanEGRW
Pq3JSpfV85BOPWRAWB5EHaZ/4RcBruL3aQSZvikWFB2CGBmFdvxrE7TLOx0aTFdel0XXOtRUuyMm
FCRraPOp8/pNRapSpEldbypw3CHe2u9VJ7J8N4uq5H+XcfmJNJ4NRof0PjtPMeb95YpQfbPejHGf
xjJ5u1kzJVhLIiYqsARi+A6UzADSKGIEpQuFpC8LbdUn6IjNjySvCdlRdRnjqWuTCpkZW0sA+zId
4Oqg+CSwVwYxSZuIZZNL35NwOR2rBaxJSArvW7icRNf1uOqgIkGc2/bsjAJH+TKnOmkAMjrt5Cz7
hVmGf3E3FaBy/KwvLsvOVhQamceXwzx4xJP0mNlLjD6aPOGodQULkmNwMHLxMjqUngfHIBFWAZrH
TOEe8HfCWF3ihL5MN6UE0gcQIXA6arccqeO1/YfZQTJ1KAoNlxqXj3LOmc0Dc5uyv512qYpKexVH
qv8JsH8sif3Ga4btcFEcjRhXDiu1RI/qxKgWAFWV13VhNJBo4Lpw46YsiJ/YvEhYNvnowweuBJHL
kVSAWlA8aaIqsxgOIc5E9jbKpUZ6voy523yEr1T25z3HsOwLA7LsHvAYlcneSsdF/RvPRXtpnMlp
vwXVRIaqWbop/toOA8ZZD5B48jOPAP6dV4OHbgfe2SJK8jLAdWWPFnAaY35FtysN25URJ4uXBY25
hLm65J8sIqyMdasOxtue1tV0NYdulf5g+cwZJOsCpgbp2xjTMGVH4IS3YxKgJODAo6uRbWELOo2q
Drq/kSrZhub2lvVxlgTwklO4LjMo3C6tzsdAifqdabX2iRmwMycheF064xCc4HQbGx38Fmudrmyx
NURpxnncXYbwepKftdeV7A+axCE7IK4J+7IyQT6fFQblf1+unErT0cmfprF20JUtlYduTZhZPRAw
oecL6GfFUzYGQj9Jv0cgC/I6+sZ+cG0PI50NeZmPMog+RtBCybXpXbemtxM3JdPCPIdpCFhMVlNy
MSKugww5tAHEBptPd6oah+Qg67gq7lG2UhhNMEletfns1XzlmqK5GhRM3bEpsuymmVrdXySIUqZL
dy6zGNFvVGBLi7Z5ax2qEqTZqrewhHzOKrvLW38KDzVrXPxZowu02PhkQX82c2w9fESL0rFtj/B3
0IaZ26VHUSo14GN4MuBypU+D87/CJMFwWTPn497aM4HS3f3R6Pey2wiSw27E3xJBYZQ1fqwMe1W7
bfEV4ow4R6vQ91Tz20aftbTF3WqGCE3hZs0+NXzGAxquPEYzh+LBynn373/9r//7f37M/zv6VT1W
+RJV5b/KoXjEqtN3//1v+e9/1f/506uf//3vQBsljBHaD4T0XU9pn7//49tTUkb8n73/goQx5HWM
LzoHiwmlRXlxsi+ysPfPTl9Iv3Gh7Yf8caHUi5cIqVmFKjJjr9p7OdE/nTtTiquyqiW9lZMJq0nR
Vent6UsH6rVrS231dqee1vb5tQ0bpKi1LKpeMHWU/xznvHZCWA2lIZs2JrGE48AG+cgIcqLkR8Fe
7PRs/atcjtl5rGuSJRka1FPkJ8On8sgIYic+4TW2nkqvB8R0UVnpw8IxErUvMYHBAGjQ0fqBXfMN
TZqPTS/fOzWnSkiXSFIBNjs6+r2URLvEGmVPmTns8bNx4/R9KpIAwjmHdy8rPc7LeNvWJBqva0n/
nZI6c92cfU+H+n1aTd89DUiTvTjqeVjkPm7JfPbJHo9RXwVYUvvHxC9+dbk9z8oMGUhDDp/CSp2k
7rshbh+zTn1mbiJrze+eTj97zz397I33/NlTZ3CCZfvVqaksWMcwmkibjBH4MKJL0AiIn37H7Bg9
uhRZKtHsADK/oKjKB3f6twQvfgpD3LccnaWvDLuy5z+l6Gf4STlV1dpNwouhj7271nfTC3JEyhtQ
hOPV6eu9HHa+co0U2tUmsIHdPok/hryl60ABgPaL18BrIy3hgzMTMzGlWp2fvtIrd8aVtHYDTEbG
/fsD+ONK4xxp12Fnj5hibH9RNYLI0XFmKcfQpRjeRB9OX88TLx+lVgEoGG2F77tiu/U/Lti0SdM5
8KvP5mZcljMs89+RToO0aQcMMhF/oiTODA4rZ8Q7zx+w/zGTwTXbRd7avPVrtjH0fBLzWdV8Sane
Ux6kqOe/xlQdn6lPkJsYMnS6Yf+78nM8BDUmbBa4Hy0mi9+hC621jDz3Mu3AP+VGDm/Mpa+8BW3A
6wUAd7UQ6uh9j0ujOJ1gmpVOZ/7Kuxknby+1z/EWaiAxGI5vwzfe/CtjjL3NZsbUytNKb5/fHy+i
jeY6pWTp70J3SZwPyayxxLccF+vvEwkny6/TL36bKY+fNP1ibQMmUt+Ko1nctl2K/ZTGezLE3Y1f
xCgU46hGuFhh+RkA/tsYS8EID+Ed/nnxePryr8wmPkV65M4uLTlt3aM37QzCFH2PdxIjmvfLaFMh
/mIZrUflHhQi/YsumrP9jHJ8qwKJ8ipDaXg4/Steec/8CClsIBlyLCnPnzkBscJju4nOFJUrbcmA
6rVXzesI1beiMJbgn/rnVwxcdorWMnWhVz66oqCdWtLuh0DcLhe+nAXx5FB6nXAYHgAd2Tfu8JVR
ZdgbCC4nYKqJowVzRIOJxpb5RBQ0l6oxrW8s9o3PLn/89fStvdwXUAxnygqUxzLF/Pz81uKsDOrU
ZxfQtd7wI51a7wPHRP8C2jBaN1n9tPQ/Pp++pmdeDmMeJspNEXi0F46HET0kdoM+GwL6o/1NnEI5
8wHqn+cbztYm2XyBEhjf0bp80TF9aNva/kJt8jVX0X1f6QEhtoQeD2AwuJ7k8juJI7BCtg7e2Lu8
MtNK1xVkJGnPN/TIj9bPPgo6JGvsm2hRLWRSVCwEd8oTcG/WgdPQWes09QgJUHftRVav6FDGgE4C
UsqEJKY6bVAQSuBX308/w5dDBD28DISwgmVAHb+3MpznHOcz7n938h/6tfA+DxTIz2IdzG/M79uk
8nzSQWTNpCpYSqWng6NHYIeUM3LPaOQBLN0+zlPUiGLph+6NBfvlsFCBBNukhMR4w3L6fCy2dgTQ
hCiPNnFHO6tpkOAvBZXLlB0apJtlOC9Y0B/aAR31P32czy99NLEmTtLGpnE4YTciOc9ZPHDgUBJM
tVNf/uNLaRGw9mp2DOxQjuZQ4U9Dy/l5q8fm6JjnPn3nhSZFLBKmb6xOLz9uxVP0Gb5KMVbk0ZsD
cBSwCqI3Lv1KYwyaZ/eviTbYR9fMOEMoxgJUKto4dt/Y6r3y2WxXDrZlGEB1cDw8/SoQaChcUBjQ
iK0R7+KJw7TXBTd6Y2bOxHZm6/e1acKDqtCaU0VvUGycftLe6/f//3/F0VtdVVtMZbTWYP+W6DoZ
mvVq1iU4qLkFuquUPai86y6Id2yhOkngY26YPXm8MyoDNiKSJsA4Fyq6wetYAxNYMPgGYIT+8Xti
HuRzFnQBXcVm6vnAZ+vIR0bt7mzsPDIw6lU+FjOweWIu5ptGd2zj8hgNzxuP5+W+jcsqFlJyOIyg
IvT8ssHkVG48IGmtg1pjWUOa5585Reg+SmIcnlTr9d+r2ktTwBU4uxGOlxn8BbyiQE1tat8YNC83
N4HH1g1BieEJvxitdArKtFeYwDrvA96O5oZdLoZQ/oOjpMQOYJCZLgNNfj3hh3vjYWwL3fNZ7vnV
jx5GUw/DGm6OMGLPP6lmTm+7WnRP7c1QLxMpM3ufrcxOZ6I9oGbw0GC5EMHjpYCR8eYG/+XADQTl
AHZR2mN1Ntv+/49t5YA4OqFuwKNIenSpzewySHErLFF/4eJN6fbp3NMwP/0MXs6/XNVnoFsVgNe2
R/OvGWzsJBtltF9D98ZsArewvTcOetPAc4eHuSMIp/B1/saz3x7t80fPHkD57D6w3FEt3X7XH3cr
9EIjreT8O7UjsLchw8iXDqVCnsWwf2tSeO1qLGXG0LbxlTJHV6OZUk/seOgyl+LaB9KwX2dkNvVI
NgdkGzSBNHFveuHoR+vo6VbSg6Xrp5BLOQaATFW374bNPtQbMuJPv4Ft7j96Eoq9LW45vgTyaY/e
OyEEoLnahNSNtoUF6fv5crfgsb0VQw9+OBkhCp6+4jYFHl1RW5zDAZUoZh97tNWsRdxCM6b5EKW9
eysXqy9Ha7w3HvrLkcXjZjyzqPPktX/0zAFbqJrE8gbWKO4v6vZWw12J0YUNP/pGA68cyzCOdqSa
yforBh981Kfv88VbD8AgcmRAssIo88XRUjiMIVJDAkQQuDZecGOXDIB3GhlwyHhmo+Dm9OVe3DCX
YxdI+UFxu9z58yHtDBMVqoggvAzd2YNA08HdIiabmsW9KUZhf0MGi24dPaTfT1/5xRA6uvL2IP74
mAJZoe0B67CPZwoupPGOeJh7FAQNYPB8SS6LHi/GG0/3xXzFRe12CNauYDS5R7cbB9PqNBNx6DKb
xAWdxO79YGDd6LAnV1bVtB3VqKc3RtUr75QdueS/llkLt/TzWx1k7ef9yNhtuy2iRi/TcI0Hr4Zv
hlzn9GPd7uDZdxK4wuUj4fBNy9Ecb4KpGYKH6/sCDGwHlLWRxT2GNPRYpy/zyi1RvWbYsGdialLi
+S3ZuBOsQYYH6ekCuurm6FJ5f62bcnljiL5yKWZtXN3W8vhelEtCiAmAYAb4+ElByqfXhohOY4ED
Nlx/nr6rV8bks0sdTTKDm3Rur23LIdNfUXRLl9JVuhAUdIbIi73fvMbx/elrvnF7xy8M+QT+cX+B
nZxo/56as9zLxSXRPpr7N2btl2URoAC+tAx9vR3F7NEh2nM90ZmyIFugD3xQm6sD85k+I4Z+/1CN
yB1xuMLSAUx+SQ9AfipmN7s4fb9/79aej1CfT4Bp1vOMZ9jXPR86YWHWJakQKU9FmyJVDlR9B+4H
/4TMqttJ+c63AFHtFxQP8x2OUfdJLl39MAT4hrIUwTMiNIl8pbB3aCzKp9M/7+UQwGPOoccCC3AD
K7fX9ce0lPju4FtguHtD/3i88iu/nL+6nB8IyoEj7gvoRyJ7a4Z47aoU5hDQbrUieXx6r/tgBB/H
NJxjmiFj200NjKWqKDbiGZKXThEWXGHy+uc3yyAOfEUUjKF88PxmJy+KMvq1MVhfXzR30k2r+C8i
ptboPh+SIr1ox0qLNwb8yxnK5/kKVnPpobw+3kWtkUIhC8djX4wKixxN5unKw3uZvTFFvZzrfY4L
3NVW6ma4H42zkVLbDB432vfgDVm5pxkd2H7tVjLedl5Tkq67SzoKSfPeGWkF704/W+/FqWWrxQQu
g1wxkl4cEwgPSZdEgqJovG5CaUy4U9KWWBVXhi9RhZvBDKJi2HlQNdYNVwRMAkoJm/Y3fsorT4K9
Of5rZmsGt7eNvj/GdLXEU4UOkYbdNBJzt3EQ4iJFrjcuwd0cqx9iJRTn9O2/nNYYUH9c82gqpZmc
o0hOK3rPXfyuqIgvRwYSXLaxdD6fvtQrA+rPSx03GZzC86zfjcm+obz0CSvGcE6zuXqjwvbqDVmP
LgZfKFPA0cSQ17XTbG90D4yL+IDQCfGphlA7UZe98b5ebsoQAdB/pBWpyLn1j/YLjlLRIgTGhpg5
6Ix+GOy3pUdmu4ZT9q6AcHY1NBmnrqmPlX7j4kf3yfna9wTjRPrG5/hx3CSJKkI8kN4RbzjWzXmF
FOHaz2xyEAZJwOkX9/cn+MdS8J9rMdtuLQlWI99/PjAnjPbCi3GmGsIMgzik+RWAAPbUzGDpbvSM
/9zz9pD4BF4Quwd/CR3ZzIQSxuONZ/5pF/LvH0TbwPMl2yitjnffGVEVSdRt+G9Q9xc5Mv93wjRk
2KSwqMa8qy90MjqXdc+EjEK5JCLzzady9LX+5zdQ5GCJRmttzNGXI/2cPx9pP4aDYjOw4L1lQexW
BXK1thR3bLChjV0dBm+8j6NV6D9XRtpF80B67I6Pxp2SM6gsFVPO92BvnWXgb7tdTiutRyAmvV/s
HGiXnB4Dr90tjU/WPV9Q/fO3v//H3FSQFlM5GjPF3Jg6vWndPCwu2oj4oh2ZcCU5fTPcxrUkV/30
hV8Z51QOBGV9ISgWu0c72IXbD7EA0HUNS0jrzZw0B4KQZnKBsyh+/08vJt2ttEl3VwV0xI7uMkFt
ZaeOftSQFdlNGcEUX/RYX0XYBfanL/XygXIpNuWBsUxTRh8tewGbx7IsFpqcXii/ulkUXrbUqzFu
meUvkc7iXWbBWf3j18iIoZvF8YbNJWfX569RNkhpOFEj0vCpVqz+/EW01VOAc/BgcThofszF6fs8
mvUZrIxU+kGGww7j9fgzcbrCge1QIIAqBqAMWWaHCoWED3n39IVeDhQu5HOcotXFR3HcNK99gzLY
YCASY08Q1lL3e7jP87t4wDz6P7iUpIshFAs1U+Lzp7jI1VPZCDLH9ZbyoGtXUUqrEMGiuf4fPD7N
7ohWoXLpzR+NyHVy0Uwr+jJu241XsioG3KhB+sa4f+0lGcHjs4GhGft34fuPr3uwYZIGqM7wtAKR
2Y1lkRQ7iZR5+B+8JKNo9dKJfEVD4TCXs2bD40UNq75EpKEDq2nZ4JVT/HT6Jb2cJRnIf1zqaNNs
V3bJDZLJsy4w8w59cniw6xCTLclGehxkfHf6eq88Q20Z3x7zo+8xDp8PiiwaQ1VUmA50aSHCL8qW
zrlZJeKh0xf6W3jwfDlm5BEWJwVEPnwwR8PPk4R3jAvQpHhBHg48cfnS9fJLNwPaqkVqdxGl+M9d
gT7HqYunbZ6EGzfTnUjATiHjhWlWxGSk+Wa+bpMR9dtgxwPL2HwYTGXOKwUnLlI5JZ6B9PmGYsFe
N/orBjV8N9gOgFsHLrbn6Ys3JjHc0+hazp7a1HcBzSGA0Llbk1OVe+Sdxd5OufFN5gyEpvi/ahsS
pWvuhtb+bkzm7gckfTe1KMwNgVtf6jHbIA4NjH2YPJG7qN3siuKu7HvoGDK7tgvgY+G20c5dlbdr
OoS2px/wK1Pzn8/3uG4tctBXazOBJUnJ76EOWL5PsWrsm0LYBwy/mFYcV7yhCfC2t/birVLjY6XD
9CeP5SapzRsKbC7dynFNsh1ybWrHRBv1B4k09xD7orifp0rvdZzGl9kw1xv3vvmwjmV/UVccSVyc
KTj+V3ydaeTnT5ktBjgOaGYI9zT+Y17VxVvP6pVZ1zDgXcpI7MUoWTwf9Ya01GENQLhQHgmv4omj
HhZ0TCpNkkI9O/1iXn7SyqWWw9pl0TGwej6/2NpPOY1Haj1Ttrp279oBob4m6xsSdp4g2zW1Ws0b
n9vxAZEV7PlVxfOrRh0bhp4+MRNJzNxIMRhUJsSwSzbK4goWaHJJ9jHOYs/vkdjGfBCrEHG8G2jC
vfFjXj5uxoZHewO5lmLvcPQE5sWbsmrzyXGmS29xb6CBh5dwrrLZPz/9sF+9FOK6AJVdQA3gqHtT
y7Zr4xr82aCDHuZUEwPU94iQSOHsBMEb1QZ0my/GP5suvU1eNFKY1I7ma4IC0YW3tMw7hUkd8vXF
4nSQcHechflro6mzfC7rL4VP2l3/M4QWO4/x3olIA9dwdwgsZDFZF8yfD4hRz5xWQNrYjwYAzITs
P8EP9KEFSLOuPck0uyb6ilCeb9zdDRHg/vxpWB9N5Z63M6EAZXbAcoMENEeQXF/54EghtxCwAHW0
QS7lnYOUcJNLXD27IrjvvRmIV0KsjLo13YaauXUA2ttvIzieMqZQH5DSCIJgCx0BhQil02y2Mqi4
LVEhdQAddQYbH5r8dhrS5rqI578cFC2R8xWSfJ60Oy9MmZ2/RhipsEMSxYvxZ1CfiQ6a+nMdX7L/
YKPj/V00uc0wc3oPZgCaFMr9Skk0SMWugjMD9FwuH0JDAsfHGHQD3+uiPmHJgc30UY745klGK/Cl
fMgJ86WHUounYcCcoa8nosWnxj9r1gcyizDVnGnvPiPmpsLuOX8kLQTHLsAt/AakzWlabTGGfRP+
WAmb9oPfpDWu/j3pZSuhyDGKhQzWCLP6Wv9QlJWy/ls2sBc9WCj8BYytUcEJdptdVX7ubXMtLdCm
LHtgD3vmAa9bs7uRGMWhOC8xR6HKlvrAeRBzz3VGtLP9q1PmjFcLEwoIKQnOzkAtR1wKP7wenAuZ
n2eDtzN8RnoXgJUJ7+Owu5/ziwnsRtbebcGcKZ863ogq+giWl/Qxj4hJ9/3U3EC8cO33CqRedgG9
EwDQcB2TCdKPN8j2I9IqAZF71dMs4ZyNj+F4Edn+gJuTJI1HCQy/ikExYhZeybr9JFo4itn7ZPpG
rBZJKyBPPMBk069o/Vj1twIVO4pxdrX9dZA9EYGk8nciOx9LYrfZAXQJGSfN15npqU2/tygnm56o
liQ5KFwiNOQJwMITsSI50BZ36wrmfnMA3NfySufZLlawb5nDyzwAvAZ7qf+qhnsCHwo4Ogle23n5
a7W/qpF18H2OHD7Lyiv6yF74YPKvCqx2XRIqiQteKedjWVYwr1C/Y61mXroGcHpZA27tg7MwJapo
SM/r4Hq072JYE2SR4BXF97tIvCOkYebDJUhdSAzq0A7uPuec0AePGYl/Y2HukEfyt9gclPI8HXlL
wcGGD6LaYzdxQfEI57sI50f4AwevvURrneGaDODpnZ4bX+71ns9VR6uev4zkTiYQqopxArRUJtPe
s6N5Y058bUakE4DAXXmufVlhCBazjhF56imirHSPJ2HYz/EYX4U0z/x78lpW71MzWfXxn98dwinW
PeyunHGOzhwsB9ZbR2bisodSiNw4v8SLFz6cvsrfmp3nGx5OAAp11qb09f3j1XxWadS1bcjJfla3
Ms6xwvg7Kbu7SvqEJus+OwS4nH+aUEW3cdcRhEFY8IpT8mzMmvGNM91rrxT0o2+VjyKVx/18lXfa
UKR5xIG7EslyGzkZEG3anm80yY5KhuwluOeAs4/eVlVzXElT9ZompcejLdiMXbV2Ti91P4MHzsv2
G6gMbIFtOsL/nUCTnH7eL9dzJOtb03FTzRu4P89vsMNeO7oVFockJCN7IH/tsi5wTRVh99YJ5eU+
jSPcVoK1it4+9bHnl3JxJOuQBNIzOZCUEg9yer+mfvA4zzVIFSqk//hzRE25aWmpCdrt2T6/nknC
bl4rEJzx3OIajpfZ3gJMtm8V3l5+kLjzJOd9vTXmzPF9ba4b1a7ov9rC+3+kfdlyFEm27a+01Xv0
jXkwO+c8xJyDJCQkIXgJAwExz3N8/V2eUCjSMzq9oDGrKitLpJ3uvn37Htc6LhFm04HlUC32FAMB
C2RtxbHM8IhfP7dLxdSQI0JnCWqqMgJLcq6r2FxBpmEcMCyKhGpU+ELQYOC1CcPddSmX0QcptyO5
h9otEht0mi1ZKhXzUSGq3kr+BAiCG9AAfejRAW83AN1WOO0jAiLNrmSZYQYubwS6z+Fmom1YQQOq
Qt07jHwbfdthjnzBoN9TlEXizaAILaqHwJEDA/foRkoUuSBoZeXCWJIpIw6MeilRQ0iWFIxvNzkA
POoAtGQYdpb8JAIJKIZENT9ojZ5xpBv3A31ppF8T6Lqky+H8SCtxSVU1BvmagD6ET50U9j6adMA5
KCxSUlj1TOBzr58v3UEJy4MCFyIHtFQgQ4ZOsHOZAO/iklLrAImeolQoxQCHNoQ62gP/G/xZmMdz
RiWLP0n5MFtIAevonZFBAz9prV2OXeFc/zqXN0kXkMlEKynytwBWoYKLBrCy6Mbj8W0MFGn5oM6c
ruZR4cPMHXKfj2Gv1gz7R1fVTzugIkFDKrf4Qye5jAwJGhE8UqZRdwCZ1b2ce04POmrbfafXt2Fn
4GEpRen9kAcya/vJgs4eu1OqEFcYyWx06tKmAyVErtUqFcCxwAyVLV0aH9JieJKTJcIUpqq/C6sZ
czbo8M3ukUoFTKUwdQOrV/jCluBboH0I7SA4QgFVq3MlQAOmJiDBAth9PLwAc5YiDvzCSdXXv5sM
I4Lw1OElRY2Mp82J1odAZWhQVG0wmhk6faYmD31WDJl3XY8uD5USRKl1iDlQXR2BjZ7wQeu2c9mA
JG5IX0tVSg6pChzGXomB1jnP4DBUAUs7FsAevP4lzpVZxx2V0OsGr0FQ0fAIp+l8V5FyA0u2kBNs
aSRcgJOkAjsLE/4casagrsS9TmNmJuDchlwIVaiFg9RnimCjCLSHknwOpVhCkFPwS2/XyD3cJEE2
loxLe649FyJphw10KC3Hq+A46fm0UZx6rqrXFqPCE+OybMhB6gR1ERRgBJQwqRfPUKNGAX4W4hoB
s45pxwuPBqAx/OunRn7L2408rWYtRaRMUCnDFJRhPQMaEL0t3gxDwO9VEfy5ewU3r/sh7v+djea2
p1Hd17Kamxgsb9T//t9N/NqUbfm9+x/yY7/+2vkP/d9d9a143zXfvnU3nyv6b579IH7/T/n25+7z
2f84BRJP833/rZkfvrV91v09REz+5j/98F/fTr/lca6+/e9fn7/mcWGDBqWJX7u/fn5Epo5FhTQo
/ZpSJgJ+fnr7OccPmp+j+PPlD3z73Hb/+xfGcv4NMB70jCNZD68UzfV//Wv8dvpIVv+NnhB0k0uy
DNcVD9df/yowOxzhx/R/K8iuwU3n0dSDUIVcOpA+nD4T9H+j0IQ+NBEfw6vAz/29+nc/NODHwWyP
VJPb+6YnJEBBjymaYDB9gJajiyis4KRCGHNASC4Icm8ACqQ9G1MXgRKhm981QIzxMoBgvNPlxrBW
2/Tzm6yHuc819CQZU3HoYFbRxS+jXnduV7g2lQxwYY8AwPo0BR9VYQLzWci4bHSfF1nfmRTKDdJk
VORqFWPrI8DgboM9YHFttLU6kof8f71T3cYDQTDLbm+tDT1FgghXEyO8dK/LGNQhN1aQOt8P9mKP
Ht7lxAZOpz19l/aRnzmzr3y9vp8iVIk+SnUtlNpQmZsljucwET57vaO4BarzGJEA9a4ZfzKs1gaD
k704/ZHbd/eYK73pAdIW2/b1b3FuuH+c6upL0CXYude5KlLxJUCf7EsRUBB1eN3tl35qGZI2jxbt
amQUiZdQGKVCPl7m9KGaJYiygnt9P+2Aw/6h84GIcYcSkNncJLCxv2VWfy5vJZN6l0IFbC15GkJp
h3n5ZKD4sEsMroWPN5SMmGVTh9BwirY4tI2he+j8fmhqtQBrDTqU8p845a6dPvAYrL9+WidFpK4/
GZ2U4ayrqHQY1B5KYZABCBnHhRQZAANNoHQ7+RNyv8BTQSuyp+11dzxUr8A4Z0gmO0VLhu8EAygh
RYLS4vnyhHQG2cDpYlqjs9jkVuq25qim4WUO2B0ZjVMbekk6mcg8PdLwiHHPxU0Zulm0GgtF9A5q
hwVlHA2Yc48xQLIZK6OcYWJyVqJQxjwXBWxSqAi6Y0yMZFgDtDL0FE9yKi9imJnTZTrbQ9Itz0Ma
UgNo1aH3MMQsWlgBL8lMjgLg4F7Fz7kj+OVNeqN+1T4dQYB2nI/zbngSPyDviyvJUB/q8cCgmoy+
B4xVSoKAIQHaZaorPhCluAc4ChDig8WTlC+JDKTmGWOmOli1VMYh0lXEnwKRV0NdGDkKuh7XauhC
q8dWNcUSvENI//fDDpTXFsZNAcwhWmGiE8ZpsL8M+2UcPKM13FgHiR+hYkc6OG8/aNNntO+awABk
hPqnc12dBv3lJMrlUoNWrpYSX663SiBguLxV79unLx3YdZzIBW793fA9aczseXJKO7sv34l+dDM3
jIu1eSbo24BiSDJGJylFb4o2akQJ2egESMKgt8b1BtnsDOxYzgJULbhdR4YW0A10Pxa+EkldZbHU
+yLGoIQp3wC5lY+s/BawZIAcBSetYC9WuxNtYPFpDANJXekLsZSBDMF/iloGtC8LMkC2fzQ02S7F
L0uoMRa4IchAQgwGUkJuEwDX5xfaaDHr2gFADbj3tcmFACkVGnSDHTLj+brpIGdDaRDpHAEaAMmF
YVTjXFCdAHt5KPH9k0oKHwbMrll1AvJFsA2YWpYl75OJVZmUN0QimEXilEwRo/n7XGTMzchRjQCU
brPyPk5uu0llLOpSIRW4sPAu8UajM+uiny8wAF0m5RidTUIQDiYKikfBx1Jd9q06PMWi7g9p6v/u
RkImpJGpeQNwa9RGDhjUrMIIMltFfEpqda9F8U3C8fsYqRBeT79eF3e5iefiiAKtkpitFkXyNGa4
+floLQZQAGWGrlPOAHSdtG8LWIyONCxyD+cStA6QfiqQTKEZ+o2qoTik56Fd9CCz++2loPyO+j7w
h0jjHqUP4aToRZhUitkG4hMoX3eS1DCqBBu7dSaCfL7arVQFHqZQlwqKptKIyYvF7aPs9foyLq8s
DCB6iHGLNORn6CYitG8WWSVmiqlHIW/HUgDiH/WIgbvBROvUb2Y8cS5odkQUBR9UAizExaZhFAp1
vx7twfV42wclMFSU0sPsXu1w6PtnmKOL/UOjMuaPdV4xCMAAfaF6A1lkI+LRodQvoNh5zsGJcH33
JBFHcGaIKBHk89URxSMwhOtgAb75XvXAUW9Jfm7FFv5xCrd4V7jpvXFb7hdfP0r3gME2m/vZlSzR
FA/Fk3gbgoPWarzfhB3ANiPDC2yFk9OIoRjqadOqAWgujcCb5bKgSJs9CPlXtFEjOv8Vvr/7scp1
XErnkiFG0bC1gPmQ0eqBpuDzxbez1Ap9jq6KGiNyR8xuaGBeL4PWrhcV6PoBqCJrAEU7YOSsXX0i
EJ14AG/jAjRMix6z4oDL5xXfB5kCRcGDjuEoOp9eyGmO+ACBsmIONtqDVAtB3a5y0MIlurkdu8aO
tdNMmdSTDoD3Ej1ikKmn5vQ62YrbewCndND5rnjhu8SP9uXv2myyTIQ5QA9BvgMZgfNtz4QRI5Eh
IkZJmc1M+TYgTa0MLygimnzXONcPmfyycwU/E0Y/6UMndnkSQJgu6vsgAzedlj5yee4JifZd57p7
AGyhGg16metyL+/uuVwq3mr6GpDpLUl6GKk7Kbw1RzrDAWQtjbq78sJhIL7G0opWVkEKNO0n1DHN
iauObV/BD5bLl0YOBTPJWM8uXfQ+XR38CwMbmBhHNElfnbrjQHAJRObxFNTlTmJzlrybLN4tXW7H
cl4uXsWTyryJowzC3OconKvYTWMqMP4Z2KoCZSkihrIwl0XfBkDiA7ELy+rc0QFzrDMd4hvNkc16
h/acJ1asuq0kb8uibkIdY4eHHOKS5UMqPbTClz9Rwl+/n84NFzlvtFWC3z+F6WGJuk8iD4N6Xca2
BXlTBToRJOf9MnQKhAxusYsfZCdEQ42lOGgBDS10jAFD0Zd2/6VQSvdrAIO0swaFAEjw/eyATMPp
DtWhtkuEII01+8K7/1Ii5S8FpQ4DpWKZCh4Fc7JlK94DagINbybYdB7FA2f/Zg7q5yXDuDMSNgQw
hrIhQ5klWlFhkRxhUI7vW1F1lOL99YVdhCLkaiEvjQomIAGRgjq3xvyQx3GRI9GVBBhe1IPMMZrR
U6Tqo5RpAFipFNYMzqbWryRStqNqAO9p9CAzFjhV2CX9pB+NuNQer69r02SspFAmI6/LBfDRWJdU
3WshWBOAE8wLDO9zU4iCjAjy93BWLvIidWOkMslMxgJmd9FnPh96QC//wUpWQijNC0FAOy1xMJhD
mKPS3OeDNQyy6tQ6+Db+O1Hk6FbuYCq3ipDWEFVKsHmgvAqRrF/Qd39dzObLtVoRpXNBkycqyOMH
s1KQ4QGpUNShvU191QGykowA1wEkKcuZ3rZTmD1GnQdN3hjlOV9bzYcZ0Nr1wcyOjRveqnv0Srrq
18FSYd35I+9r9vVVbur5SiClgYlSpXyN1DWmUWbweadHo6+er4vY1L+VCOq9UpcG+EsLRLSTdqsk
+j7Vgc2sigwNpDPwPywRwLlUxIsIS+mui0EY0EedQ079HbQaCA0QMRhO72peu8Mov5vaYL1juIn/
4cDehFLKOMTAiEuR4DNbp9nxT6A8sGIvPCLW3zX3RGLPSnMy10kpJi+OQ96BsQM6IryA1VbILVCx
+6q97HuAXS0Wfxy8ytMZ1465VEo3+6WtJgDsk6VKrmSjnxlpxNrunOQBIDsWcrr3v604wB9DLRBc
QOjHojFCpGjWZqkGcBQwOT1VRQ9dJvvgn/x+XczWwjAXCIAbhFloyiKlz7VBEdHIoNWkPlYcgVyI
tfm6jW5fzVqsAO4ByEsLj3XvNl60M5mU3iTA5p9infDJG3oIBMcKVBpWwk/of4/lzHgCSQBmbNu5
A68TY7nkvlHRhsEjo4IcAbBQ0Ap2vtx+wvC7UGC5vdXZggtCOrTpgKIMN6b09N3ozii4eGCcdLMb
kPgypBN/4Jp0SouWXM0nDSQOaDHG1D1a69F9j/ldZRa8AcW60EIeDbysIyCkwcOsCulj145ddZhq
LexMAVxRrE7DDfuErBxwLVAVx7AtncbnYk4Bm0A3myLYoBrhNeMbSwIx4/WFb0pB1gxVd4yViDxl
aIMUCGVlgBYIrZ91ixNrxQE2JecAJXhxr4va0i2kGjFOgg4swD1QLhkOXtFQSsO9iaPMAXYX/1Iu
Ue/pSoSASwlafxIHlbG+jYcE6UCEWrD06LcTqfVVMs/pPBGqTsk+VTU7nwSW5hKHmdadtQzqJVFQ
LTOMtMAegka8EKNvClgXg7Z5QpCyj5P+Jq6TDxjRn0xeG5xUACGE3DU1Y6VEQ699CyogirUJDA9k
uoufZg8sWBZQ8nch35gG/3L9IDf31CCwaoAGgfNL3dS5jPs0U4iRmL8NKOUIHQv+ZlsCgF1QNsMc
HO0bAm+XAyQIJMhwcEIUWTmERdcXsaX4SOijBROIBmg+oRQj7QNOn8HYB56H0NTEJ64Mzd+FVCVv
P8bU3oRQmoERi6nkBWhGHXxIyhvCnNxh4uH6Ssg3pQ8eQBBo3kXfLlpkqOPgxboHO6eEKVCw3wnC
baaBooz7qi2YjwFH6HVhW9tGuuNFZHOBC0RHrFlf1Qs/4j4FBSZKdcOMmq/xyHj6to5/LYRcuJUr
3QJPUNKJkCXI7R4Ms2PFGLXcXAZpgcXBowuVVuG+lDRABEPCFLWWIjRmJ/c7kQl/uLkQoO6Rlkso
Az263WEWUQLLyYQHItgLeucWPKsWsbUSpJI0pGHRkot2mvO96pawSfgGDXhSlN7p8bwvgxB8OOqo
2r978qjqSeiwBwADAYyhBGVd2kWDjC0TR+Wu4PunJG9vMO37/g/EYHgQWGVo3gIU8fl6AGgUtCCZ
A59ElIGsevJrHW9+njGq5JfbhtWsxFAqpsUqp9UGxDR18xWNZJir6+/VRGPUuy+dGohBPQ9JeeAf
XJRYIr4eVJ4YZXD2vYBO8lmVoq9hX2NaEyAxkoEwQP7t0hEErmTSs8sYLxymqsNBVfWMcnOULWaY
qowLdPnaECEquAJAu4DZX7K/qyuqR00Lmij4DUEH115ry/3UtG4jTA+AlKp+21ZDGPiyMDEK7YOx
PhdWIHek5AnMKJrzzClT7AAEzEHPSFNdXlZIgQuKuVrUxECEcC6livlUBQw0bAKScndG1eUHMDGO
jGd6I08K3SaAatBxBIT0ziGYBcDgJGEe1SkXS3HjvWFNlvraHyUrtcHUy9g8un0J0ohAGCHSpSmf
OjXPjioMW6OoRGRzUBrpjmARxQCQE9gg7XGAoQJH4baxQpcVg25s55lY8vlKQ0DFF3J1CLFiA5Jv
AG2TbpfrtmJDCUm5C4AVpDp/kUKap3EwOAlkgPz8qdC/xZ3uVcJdFBuMlOnmUoA9g9ke9JjhzThf
yiAWStglOLIgDo89piPCiVWQ2FzKmwi6L0bp50Wo8VgAymeyFGAHKfX7sAosowjt65t26S5AHYAF
qcEjRq/XST9X58JPsQFEBRDWAG/dEyflIcvRyB03biuA8rhI3eviaGT+H+q3kkfpQdUAlLEJEU0B
LbVAD20/xoKE6dMhAup9roBGl5P6/ohObOV+GI0CGelhedLBtQwSoS8APng20g5Do6BcSz+MugSe
u1LoybytMPKfU7C/6H9y3KtvTNm2og4LNQYxqSkTMoq+M2WFMRtxesXOfbbzQyDqsDoEMVWKEmyV
E+qG3CuHYebInIqbKbVGxUY63gR0tmXsEx8UtHrni5EJ6nP+UH/gGG0GG0mG8y9CGb1MA/l5Tdba
OpPNO5of36deZ2L2xAoO4sHYscrm2+YII/5ACMYYygXXRozKPC/0kCj1JmlqbK36CQMFgz9Y9bH7
nPil29xkHqtyuvHgQ+3fxFJqWKOzMcB8zQT2mgocgbWlNYuFeTeGM05jGPxU9zc5lPJMFRdmCZFD
NpQzKxfT7JjzLj3QB6OzeN5NN+i1yzBUz0zebBTlIR5PJEA7Qa8Ar+Vcq1oQsEvzjI7e0UJhdpei
sphbqZWT1rL73r9+sckvu1BhgFYBqYHA7NGOmpjXgPSWjNGUvdBvvdQbXRmN4qwExfaiVnIoT43Q
UgRo9Edd0R4dwa6t7ouGBxNVfZezhY/XF7V9H1bSpPMtHOY2r5r2pzTjJfnYfIwdzupd0DN7PKjG
2AlM4tFebCQSIthFjIVdtBfzclDmenbayNifbyIbVsCN/OK+sJi+AEsWtZmTHOLNLAOymaBO/Yr2
dx9N/g/NfWj/foANZVwti9rJduIUzFOTndRfleV16FNTVhlUMxtJZ0JZBQg+4EZiitKgbnWHcScN
yd8ftXQFBc3v8mIVNooTtn6nNvcKXKrkiXnJya+lj2wtlrrkRTEMyVhCrH6TParoY0VXk7X4htU5
qbETHN6MXebZbbkIiHyB/o1HG43E1NkBBQDto7UGP+5O9yQXmRHATsKLS54XTPM5IpHpFU+sBurN
C7iWSx1kPtTIKzWQO1q8JVoRFsrhidI80eZ9hfH2bj4Pa2nUicpZl+VyC2nBje4liRl9FB3JL73g
UT3OroDnELGUFbssdaUxfk6GG601cJABf4YZHypXo8yaPAIXH/iv+8XV3NoLjtHtP3PJN9VnJYqy
04ZeLUuS4BaGUuhUIMwEDYbDMGQbkSd6zf9eDpKp54Zs4kFG2hPG9s62Jzv5iDYTQHe4Eggq0bEm
mJM1ORImbMBzGxnPzN0kSnFxQ1biqTC+bIQhwKDNaIKuE+nrXesFtnAr3imesu8s/vD79X4YgpU8
6nIA+Q8U0AKRFwVWF2JWI1bNAfzY17d1y3lei6HuQiqLVVFHEGMs77jpNZMjCxiOXgmEIbSwX5fF
0EgMZZwfoZJrYE4ZoCatYla73Ck94SF65t3OQvTL0heiD9cOjDJplfi3viS7YZe9z61XBcWW6olV
Ydo2J6uTolzfWAA9cz1jVbPsVrvKBbW31c3+ZJUwnLMPoJ7r20i++LWFUR6uvFR9CswP+Cl59ahW
5eewX+6LOmY6tixBlAGRQTUvA2kNHUPDe9UDD5MT7HDdlof6Ve0BqmDONhoRbdaGXjcmyF+ca0km
dqkUg93NrPTFHIwPYP61r+/g5sPzdmL0pH40cTU4xyCh4dFcINgjyGJ6QGN1U8iAu9leC8pDin6a
y6CUsJanss9ixIqi8qIKsVnIDAHbSwHoCrpOkDSgi/HBrGawvPDOG8KLDCLPdgmtMcutiIWmsf2Q
oRf3b1HU7TWinq8WEaZC/xSjvnULemIbhcxHw3qtX1DLdIGR/571fG5v4JtQagOlKOflLiJRzhy4
Vdk5Ws4CWd32uVYLoy6w0MziIBA9xziTlx6aO+Ew+KEnebwr2upB9McPBiNb+x+Mxtu6qEscczKG
SzRsZovWQgFjcKDT4ndg1nWSff2hZEXF22b+TRx1ledU7LPRgDgAqE0m2NPjWzITG37S8HwCbO4F
cFUFcqswxbHLutD/we6/SadudNVr4RAtkE5MceG+BXHlHevZZGmpTLkJmNlRyjmGwgzugsL7TvDj
p9DjUrO1B4dHuBO6yq64+UP/4Nca6SaKQk3yICJZKNIEy38uBztxdbtFhFxK6E41OWY8shmZo7Hg
7wspUy5C2I64kUSHKslS90DnBmqfxT2E3+R3SC3PL4HJm9FeSuwFfrV33YRu3ksCXq2RQdKL+Z5y
MEBlHuERGkdgt30xBlaKnCWAWpxRGmCAjxCRcIAwEQXOSkMWWA5Ru4uHdLUGyveZOJ0DgApEDC7x
5wZ/dDnvHwT8m+/oSg5lOPnJ4CqNxHQYDMVceGvFqZndgevEMrzEfAKhesH2SjYfhpVQynBm1dTm
qK7h8TbMBjny6DXGPKJhSV7bOsRWz4f2S+uzCIY38w1gkPqlGJQxXYY6zIscchtkN7QYU5BgyrbA
/X1MfDDIW5nFCl43bdtKImVKB0yHhmkHVURDAjAZjfAVpCVIMOaqx7WDr1RM483STcqadpoaygI5
UH4vWqBs9I1bgC227uSQ8DwCHjHexpfrF277xVgtkzKiRSVwRs5BqOxN6ANDD5Fh5Zj2Da3p5h9E
j4zLQftImIo00MhNLjjsmcHfFqItHRc/tSqHT45Bepw8UMZYojc+B50Zsqs8m/7723pPj8oqoxzC
kalrYmGi3YC8o+Rzt5Jn7HOXNVG6WcBaqexp51eSmlhcpizBznLtPvCQ4MTw5YN6LGNzPHafQDvA
sVfHuJ500UJV82aRiArVTrZr0GP70FqlhbEJc37lX6Nb0U5dnjXS+h906DS2iNE1FC7PXetObMey
LSB1ciU3sor3oQNM9PdA7nRb3mS++9v35Jc4mqx24toOnO8QRzKdxUftkJ2Co9FVdIu3U5uzO9ZY
8one+9Kov8mk4nShCrikiiFzwBLb+8knDhbfQn+CUx6ye5a+KxhFMHCmotf7+l2/a25YwOnbLg8q
lJhHJTtNsxSmzTCNADoZzWwX+s17UDZb077fJXtjx3Q9yFN4bcnUOwbe9mIsiazRmk/5rMwFj4Wv
AX4gvWM9/NuP2dvCqMesm3PJqEimMFBBu6qDxuhjEn+9buu2LwdGwgCTAywcmgpR4AZgYs/EW40k
AADbYX4jaE6VssZVtuQg+UgQ+gDZhvzn+XXg6qYFfTfoqBepNXP5HnUcNxjQGsk9XF/Q1kUA1g3w
ydDojqYm6t6BjKgDBxLqGIXmS/liN0DQvS5h0+9diaBn28JkkuN4TqdfVYVIB3KsufRudkDbHNF4
3IkEnQbmwMpIMJanUPsYZIPSqSNkF23loXfZjvo/yR2BKhLDFaiwEZwDSu8aI27kseRJDBH7AwwX
PMKd7AYf2In+LTMJWbi3GMYH2SvdGaT0oPKo+oVc3tiPiSev2giQBIy6jpwV2sYj4/CIw0Dd4DOB
lLO7FIlWS+BmxDxR75CMtBzt43s9gRNjRl8ET3ZFX9dMrrNT0cmZQdPGPQBcIWCLCOCMckE9FMuJ
nqCtDOsdwlcFBK4z9wBayq/lkDPqxFtqClEGgPR+MF9TzlqZqFXfSGiiGIYaMJzag1FgnJcfBJOX
0l0hoifcyD42QvZRjxVfTZLHLM1e2hQjheis7XX5dpSHb9e3f0N9MVmNyXEAoQpobqRc5agPhKbu
sfxqntxxDD4FVf16XcSWj4F2C+CmoF0FTY10d+YU1TzXx1CpU7x/FFBx0Hi89qhLO+KBD6w/mIqD
TyMRrlEAcoLIgFrVwkeGNOjtjwHi5Rigwd7TbeU+flyexWPpFt7ECqi2nH/IxGsHehfUUekgOEn6
KNZmyBytYtfsuncx/IvKyXcAcXdUnx0Dbx7dSiB1cXolWvJqgUBerExtfBIxp3H95DbeO0KWgPl+
8IRd4vAKRi1FhtLg4IbP6ah9aMrKJlj116VseNsESQeSAOal4c/5S1SH6EoTDILpA4ujHDo/BUiZ
eGDWnokrQBuatRwqconEslejUB1M9WZxRcAGDRi/aJzFkqwc7hirxLdpWFbLot49Ne6yKlEHlKAU
3h5AHj0UKZD7XyLWA3uJEQRrvVqYTqV9gCpn5Av4qc3hBekXp0c9MQJuQeoRiCn1cXSl/WyD6EV0
2EXoTRV5WyX9XBhpCoqGCbKrurwbjLY2wRUPkvRBilmvPNHnK+enU/qut3Uv1iiDIQjEAgUzcvWv
lTPbCAIxXGIbzBvNUBidfL6KjfglzOWwxtpaR8COth7ewneqPVkaIrFINlkas3mhV3tJPl/JS4Qs
6KIRC5yWd1oNlH6ONW/IOi3KLvJ8FmlajxUlVXuX8ZnbJuLXzBDd6zd6Kzt3ppHkbqxWAkxFtON2
kKOEdo8YJPbBou7Da7EGHNjYo1kRyV5n/PInYdeZZMqYRFId5IDN+Gn5bcHM3usoq/OuqfrAI2M8
6VutX2fiKJsyDZUuzB2ObLSaI2jYAR1CIAC0W9BdZJ0JZD60ZDYWZir3oOT0hV3NyG5v6wxeOAGD
OKB1oU50kgSAd8C6mOkEjC+hVB/qpnm8fpyXOF8nA4MiC8Z60DZ56gpcHafU10E6DtjU5Q6W08pD
tJwOPsebwmFCnwRwQo6VqVjJvj9I35obxeL/SdqAHN3l/X/7FpRB5UdtqQKsFdcx8PJ9eBg/9bJZ
+bk3AG0h/zgfp+fSnv05YqnztiH4JZmGD9DGgFcTYgii3eIqbuvloAODAwOwCT8FT4ypMHZ8+56+
CaSCin7ml1YhVnXhCyvtvupd7AGd6Pqxbvtl6psUyqDK+hAF+QIpDQadzP4WuTwLkHbeYsGk3v6D
vNq2BX8TSBnUVgYh41T+PEFg0+4zARg7vS04jad19h8kRxEzYZJCA9gqGmQpe6qXQHwoZgmdGSV/
m4FVtS3Fuz4oFLuZOzflSo+xoZsauhJIXUa+n+Iy4iBQBMsRst3RSxWZ/T2awh10495Le8Hp7qUQ
ZSbW4OymGdCBEAh8QgBj0f17fQ76INDHAgIFo0OhKphlwZq+FzZlEGxXoD6pwLunjDqoLrgS0FM/
3t+ihkHvPpDT423pGyAmyXQuq3a3aV+Bx4C5WfTw6wIdOqRSIsWBhNBhcIVXYJEceE/cxz7plQqP
yyGw57tUthu086GXLzeTT0y4i41UrLj+BpSFlyddmRoF4Sm/B/fsvsQbJnmRn98x/dOt/V1Louwb
AMdlrUxOYdKnHwChWKSp3LY2AQjNvrHcjc0DfRMo0l1F6tzOc6hjacS/yRurQOqMRGUtxq936Hqz
5w/M93nLlKJm9oPZE/+hbE7CjcnAjyeZk43pBaTyc4RmmansBy9+z3qgN9MZEAaGSoyq4oGkLOlo
lKjIcOR9zMzqkXScxp+mEA1TBJQYDNLMhDq5BfQrJaJblzBGEqJbygYkA6flC5l8blzlvX6vvcgW
6I1c4Lz2ZtVgd0lfbWhPH6/bnk3lWYmlLqccyfKwZNjXuhDbXZrHiDcwkcSYgNpqF0AOD7CGSBbI
xiXtQaYuRhACsqSzB7t8AOhlaam1GTpwsuDZtQKSRHbk/JHarOVSt1Dn+q4pOsgdF6V1RaOZAUcZ
qV4k86GbGxForIcweFeXU2smeq/aSDh0vVmMfeD3ZVNYhtqyWGq2NwMEiALytEjN0QaxiCKDE6Jo
REBZP4f+eNODbuv9hF4UTPWD5vKb9m3+on29ftBbroG0Eko5uJJRqo0BZnlTDB85AVRmaFcFT6R5
XcqWOq2lUPutpD2XhiWkyFwFI9tp7c0QF+HDn0gBzS9mtUA6SWDn12GCFAyKXvYhHJAJlN6gOQDK
bcZayqabA9IKwusLtQVpEiWl46M5bHO4AZ+51zAE4nPoNIfBAmnyrh3+AWrflglYC6Q2r9Q7URYG
CBwS9LcYn4b2uctSe6gY27epCkCyJ0Au4ACh+5+yPkn1OkpGUws9TV2AxfioCcqfaAJAK04oDnAW
KQMqtKOw5ATWPK0ib+m4Y6uW76+rwfY63kSI5wfUKkDAUYmycZxuc2PjC5PGmW0viYy1bB7Mai2U
vuVjp4JFlwgSQ1Pspl097TPkDbKgZ4Rl20q3EkUu2CpkgpdZSeoAUa0T+oUNJMEHHYgts9vvor2y
a1havrU00D0DIFohf3Tq2embnEtkbULc20t2KoNoLw6OWv+lxpvz+6eFtnVUIsDOjRE6Kts094My
KAHcFHUEPXEFxLG0dINada+L2cwhQOngliAvDzQLSvFktSjDJlVgHF7y5wwgWTFIP836PnZUe3yt
G5sA0Twbz6kbuiy/c9NtIEk1DHoTQncaTVVVpaUXJgwjhrfyd4J8E2OMg2sQ5KZ2aCs2Y63EItBO
w0ocPeW7CCATgomEub1PAcHwou5R9LdrzOGodrfn7sH9+5g9ZE7h/Un+YC2Z2uVBjsOuTLBQuQrN
pUnNMmH4DFtPyVoCdburHlBreg0JuZjvAFN8A65rRhqGJYK613NUZEIqQoQEDq56OID0i3FAZBuu
HRB1ncNQzWHCiQQUqWYHDEB7+R3pqQbnAiOK3LKG6/2ibnLdd3GVGNCFcK59dWr9GA0n4EL9b5dE
LMrKQmVB06cTWVKDkQIZczY/YPt1N7pnum9bgfF6TdQTXKDeWE01AmOSJpt5sN6ZVWdlbmBr6ONJ
Ps924qut1912N6zJNpZuUI9xptWtEZFx36hVLal9FsCLel05WAdGxW2gr60KNYcETLabATgvSyyI
hWC5JQTNABhoIdggF+V6RGnFHLWw72ormQUnWnLMW0HKgr/ZFAMoBQluBRBp6SKWrqRcI6kIl6ax
vimS2pO4+qUMRef6lm2WQglGEJDKMTZ/gfBbpvHULgbKjrLX7AxXOfS1qdsVijEFOusnbz4AUYFd
k9lc3kospQzqFOUG6q24xlK9K2TNVrnBCVNWI+5m2mK9PEolmrySU547LS+/lTC2mZs5sKMHX3NI
wYk/Fregu/dHP7X7d+qBPV+2pfVoFTCABY6UjEKnhSPMRS1lji8ACo0nVarei0rFeKC399IA0fyJ
7PHkAa3sR5ejOXbIYac4JXMVJbkdumEXdgKrW5wYb9r0Av79lxzK9BZDL6LzHksh1ePxU1eYBO2g
t0VXPzRIdjFn81gLI5+vFsYHaFidJixMkUIgjsO/UAUbQxkMs7GZflkvjDLAc9N0UiySDfSD++hj
hSm1CDxN40ckRK0FZOL7/MP1a3cCHri2l5QdloW8GuQRIgc3e4zfB1Zlw8HZT8fpSJI/laMllroD
EuQrOCSBUAeOdqhqY1WAlMAJJCggyg/Xv9Omp7zeBupODn1eCTnZbmRo0s9wll11F+8iIHcgVSIf
Rj9nvXwsjaJuZ9p3aY28GIzci7gnheDmsHjA38TIc+IgfeExVkg8nCu7TpcPuFhbeLmGPAJnTnqg
lc4k4PIglHcArc5MQW1f/l83hvacRRVAVQK5mcodCiUP/QMSUFCszskDE7zdmMtiPfCMK3Mi6lpd
mUIpUokvILELvywinMhcx1AdsyDL2kjKz6v1HN1RRMwAVOpgrxwiFxVFoBt0D+zWdXIXrp0aZXd6
0QgyjnTrGF2dekpeJGZcZsCIzHo7PwVZ4leGorAOjrI8c1C0Y0EUU/SCm8Drdv1D64WId5Z99xn0
yyl7PGUrvb26fXQOS9ONbswHiOT3LbiUgGxwLHfDPcecbNuCDkHM+KaVlO0ZJhjyvoIkzidFxPQw
/H/SvmvHVmVL9ouQ8JCvJHZ6V7PMCyqb2CTxCV/fMbule/eps3SW1P2wnbRrUUAyTIwYEdyrJS2O
/BHRc+wDWHf0INgHRt7fu/1fwu0fn60D7WgMMKA+9Juo4MKCRSkyBDHGiMcKOCn9XVn3j4HlH9d4
nN9/fAYrjGp10uAaj/MpTiipg3qPAWUyJ+YHj/435FcYlf7/e/r1PWhVTYzmcT3taHx2yRhlYRpC
XQV6A8HfQdg/fuT/uNqvD2KqVdmpM65mYqVHzidwqf3V/FsF+qdW+J/39OsbgLhl2VoLpkxGrkZL
fYLHrde4yVQwj/Pes2vyfzwYv9Kw4MU4clhCelUnPB18ftOI//N3/fgT/i2S/OPB/Tr5LWO6NTBc
QerYCdG5h0Gdn5ZZzNS/Cff+7VK/kqnZA2ytH3XfOj+PkBvVyLOlRKbe0v98S3/EvuGgB8lcqA7B
kPBXDtVVmGeqOuYNUzjsBrgPgnakxRK6L+6R/EyH9gjDxb8k0j8fwP93zd80X9gfD0VnogfibW16
ZiO7m8gd1+Ou8bdxyh8BoH/c329aLxeFIkcD99eFj32BMsCKabcdQxI14fzxv9j0BAMVLvQuGPPo
iH6hMGnBR5AwBa4Gjq09Cq/Rn/7ywv4UmzCpAEUE4lpwIPz1wtaydsvG6vD1Yrio+dVRVTyNefUL
AEInasM5due/le5/QE1gJqOil/wfy9Nf3/I4K/XqmpiFlRAH0qnm9U8Paj6MCZ7+NgD/wwvD47Pg
FuOiBtDxt3+NvUpW6n3TQZIKi6xnJ1y3sEbbzSCHPVYt/jY6/fdkgovBogpDC1AW4Xf/rxdz3G7u
ax0XG5RizxRUWc7fHLb+/bA/LoF0BT6Bjjbu1/3Y+lqYZAJbEYorqXjjYluZf/Nm+eM1IJn58OO1
4VD1K380Ulhj1z/ez+Ac0q4NoLCbQaDgbwaR/x7TcS//uM6vzCHJLApzxXX4qvnmnAdQiQ3dFfqJ
x1LbzXbyl7P+73Xiv17v17PLZzku8nFfMHPaiDBNGLaLHwz2LGD+36QCHu/6X6P7v17sV/5o+7ll
KTzKQV9lsRE/pJOgy/5X6aQ/HrmHrLOKw6D9GzIzjYVSwhENODjL75Omfimp9vSfn9ufL+FaDxso
OKH9Fh8wZnTv9oJxXNp/Za6gTfnyf7rA79EBtPkze3VwAa5bvoIqQvDP/3yFP55oF9qssHKDPLX5
62UouS7UPsUVzCGnaxp2HZwoC+H/56vAmvDf6mYQ2aHTC5mn/0HkfuV0Z51knQpOvHlsHPPFnqXK
XXivicH54KU1aFslhWtZvEjdHt7nzOm7/bpyfXxXS1WyD82ScKTxFndQ1tMgJo7ZAht46mcStlCQ
03DKOF1aOAroa2t5pp4rUwzJa8v2ugnOiNFIxum969VF86fJ5a98noedKof21GFetwdhUH71ORT4
vEEo/UixKmr4hV7CRK+ATLnjKRA06Pbd2LvpGyOF5htDZ15EU+OM6fM8ZjEkUNXEHqQutyIte7F3
zboqA0tV2fqqwtvwZLMmrV9FNZtZtLBiVhPMykGq6M0hXkhenm3t8TI6yxinqFwzCVDPqbsh93Jm
5gUlTo5dOKlZjZ+mZN2kCixMJVtbZMG6GNurhHVUII1eeLB4gLkz0cdzPc0jLkGUuDQMZWv2U/Za
N04J4R1h7x1rbA72ZPE3LONMFh2ElXsdNiBewQOpdyv0vSPWD9Nr38jqQhTbCCUIIiczc+ByJq0y
Ntmy6Uh6Kpk+UG3h2GNXJi2wZoVQy6pPKxcWnTlLlFr5rMc6Zg3TNtpqGJS1dRG0aXXTuuLUZuLV
HRbirQrrDmlVH6RqHaq+22q1OdG8WpgHocRzidhupiDvWy1L5JTtVLu8tOrUbztD5IEQEKkn6poH
nd5r23GyCUVJpm3t1FF3EFO0Q6s29NgiQ+khYTXhJHQ40xnVRzpNwpel0OnkMnTkGO/u7dRlt6x1
MC5WZbJYGXZ4Lfa+5vziTmzy1VlFfh55T02+FnQsl9yr+iqc2Gr7teqM4ZqpNQBUdGiVqXXUnLJ8
B11cQhn+Won7ZnauCMtGRPAfBqi7wi8ukwJGFYtWniBEHuS8dI6QN3/PWYGkI6rUW+V81Ifl09Qy
ciunUe6JM+WnxjSh6sHzb02dBXWM6VWv9At3l12z2g1tJ0IribnYNIAPPmT+IqxtW5V1YGFySR2z
+8ZEW/cHUoX5WiTjol9Y476OHFourWFYkO7Vyb5nZuFXmrA9JuGbq4z6zprnYFjxlhbzyjTdc+Be
0A+HnoXZmj3D0RHrZdMcT1yhi7HLlvZizGqotEacwfi1mEUohyZSJ9CAU3yC7hoLKHKClHJ0+8Uf
l2ulgnVFxEEYuS9I7usGUJr2E4qYQVq1QeuEJbybMwPiDVb9STL5UvJ8xybjS6mr0OnZti3mk9NL
laIvizkelFAtiGh0E25jAkO1aktvmPPGgxLWS9uSnS7Te8PLw2pUcaNnW4vZJzKatz7NN/O6Hu21
+ir0JVSkuI15emC2cx2hnpu5mLK2JZW2EszMOaqp7WtV7w/tsmurfltN9bdaopZsD+UQ5oLK5Xsk
96nSPN30AH+vxKs/Sve8cgqr4q4K3cWr0R0bL6wNi/zVraHhMtL1JNyT/qGdJDTiU1gJhManlj1Z
mb+St+5DWxEW/dqG5yCHm9xLdjMvkF5Ejc7fe3Y3tRUR/2LA8E3N/Hk5Md0ntU+MkOF41R7IOZqz
L5/SY2s+7PaeR+7lKHdcN1bKzcL8CWJWQOOv2h1RyJuqChYAdyNLmuE2gitqKPA5sNFa16un5OAP
KIo3L3hHpCqeQKTdc4W/w+TDR7zGRvFw0aV4hogVVaZrPxTwZAikmp4b6Os7C/fm3jkrU+5l7XTk
0JSEtVHAMo2qJtQkha+8Gxw0NROS0lEFvsCzAUitJ0EuwvmFTxet2WJCkxWUbcFzqpSN1p0rdlgy
0IXRnO9XQpu89ogbjD2tFGjwwF/oDoUyhMS+gEmN5vgGLmm3+6mCTkE6hyOZrlr3kqUYBGfZHhoX
Pi/eudNHSvZi6tjGs54Vp/QQBNDB9h+Vs9fXW2a1VFWPet5FCgTkC6+tgzSPObQIkcaaxHCCvqAm
tKAQhxujDdxcYipB50annZF6jtPAdjCa0ie7/cQJV8evkr02RPGQ9nKRw2TsOVuJv6TX0QKpSlt9
+BE7EFWcEYlAeVcvRrtZ7QQvVNuaAyWV34+RY4W8fl6x32qP0WCFg96AkP9dT3FmRQLho4yM4Tpj
Qxk4rHpr16QVhwzIt/QzK+bkpk2Ib+U+n2PrOeOhVVV+1+eJViIkBgPnsJb2S1TO7neX79U+ZiMF
1wzb9OBsRxoEX8XLWPrt0lOJnk53Ak1+kIyS+rnB8JMc2ilaQQVMDziG1bdV7mbLq0WAh58PdChO
2Gmxc7D6t9W84/Ym5V5xUUFyhUd9HRHHR9smeDKXQYfme8G6mTF4pKMj8Zb0LVP9LN1CakMZ4trY
NI4/dxc9o+I6O8HQRWSSXnro54iN1wpQVRMuH5kSdOSUMr/FmnYWpY6nzZu19Pi+K2DBqdJa+OVr
pm2Ki4DCDPLP3tWiogofrDw9ZNsMUxJYcw77CSnPiYGXFgrNpnAsoxZz34y65c6GogKjw00ddlYZ
EnTT5MDZoVUDo/FweCf9kKqBBk/h0TfHgab4qHWFuuN1ecbWnVfXgWz2NTSo2aEu9maWKB3ikJ+n
Du3NeFR8az7KvvT7aTMwlAR2wND+1aAGA44W5b214gVPXhzaYdNVYGcjVAy0H64gaA3zeXZui54U
QwSztBZbYW7SNBCcyKJWZN5KjgoqAnXbVHtWR4p7TMkhl0+k29dG1FmJhWORVS8pexq1sMgQhn0d
/uNqQorRB1oGc7TC1iOueXw6uG3tMYTHfWG/TFaIh5M6X30WcAsK774OyFmeDJy2LF6rl7xX6ah8
5SjKii8JkEUJwE+hWvWml0n+w666/CGGx1YK41C3uo/tFmaii031IhrGEGZY4pZlwdQvOCHPkGVT
LIrPeb0+Hru77fO4AS+d4Hyx2M5O5XffBAoUtcSV5+FURN2Tjf9C54bzWeRbowhyF1zMXWq/rWWk
5RudHcob7Bd6iDmw2J2exYiGf/ad72w4cjfQTK9Wzl33vuSBk1H8n1z41nQArDIg+TxjcUWB6ETq
JprtlUsGTlssp9vCDL/nSWZdnfZSrRFsjODPWuZU42982RbGrrM+cePDnLhAjnnlE5bG03hZ7No3
rUBH0OzpOBXgliXGFGM87zlL1GLPuN3qcPTTx0hpDjq+ZJhZGwQHtMfe+FFmPxI1Nvxz5PM4m+G0
xg6WX+Aqatq6lxoZtVI8gijNDksJt0DoSJnMH2yPD3dQVD1RH+a+pYbz7DoX4SLC7WFGhrLM4QFD
VjKQyRT3Ouc7N03AjvFyJy64r2syWLqoBovVqniMAtR32I/Mr5Vy7dQ8MFo8F5SzYq+WCfT63feV
/GRl7zuEB3YHcLGiCJuMncvagOHSBUElhfJNlmM/b9cVUQZtDefAJ4p/qZuNy7f5GLLhsxo+2zya
iqTotpYSqPPB0CK8SNVAH/Nqj/sZAigYvbqqb4lTTd4N12/ksahRN0npufK4OC7Kw6gaSVC5nOZF
fSJG7+dYhMr7K3db312quC9uxVhFbvU9G19Ni19SrVjIlY9WvRXNXZs/VpHH2bogxOJlEOWgatZp
mOFnPhUXMIioxVvbkwaGTIYY96nKglbVtmKtYzPVPEP+GAXS3mr5UNALWk17GwwZ5osRTC0SYSU8
XmH3WEPvMS9Xy7j1y0Zjatg2HxxZwb7MiODd6gvlqMuDZYXleGVQ0NJRWVWboguy/DitASlPOBz6
GJDlkDV4g4cFsjty2HASD3XQ2YmtJjOpw2V4LddABRUc740XBEVkkspQdEFjFb7pZHCaNDyzfCLY
GenHTY2vyXwxCyXO9GCZSpRxYWnogavYQU7Cuj5abQT33gKfuqU/F8YxQxxQ2egDGsXr3SgYqxgC
HgRgubM6pWhGlDQY57OLRo29m+ablt7y1MJJ1Lypuz7KD5C4F/jzqODk1KVG60bxOsizPgay/bej
tjB5Rl1hhN0YNsNOqr7swINC+5mteNRYGUCa5euOO9tyCsR6JO21KjrQX+NOhc6IfNNMOqwNLcrn
qQuIDjLdkJQGLfh5yG+dDLDyb6MbMKkrvxoZNSYdm2Au7+owRaq2a/ErVCvzG3EkxbZFpBy2A0wZ
s26vYDSm3bmkVdP5DR7liPUv7oBppD+CqLuTbo4zVISdq4bl4MZY98e322JBZkeGcBFgZiwbub7m
5kGVKnYuqaH4Fasww4xxl6iTfbWkbN3p5W3VQkMNK2RD1Ia5/+j4pJJozZ7ZG9L6Qiv2RcNo9ShG
t1N6mYY3FRdRijEm63uPLFJ/yimxV0nTtfNbgWfZeC7aHw5zD9Gkt0xZ4A8/+0o7HaTTbIjdUr3B
n8U8BZIIEpF7clW0flcIQnidLc4r5Bq8FVQMn6hHRSPUXZyrPjRewxAL3KDOv/s1gv8OCu0gxxRl
hKTYO3OeJdtN48lZPqf+alt+m7+UthVM6qFptk6/IeQ481Ml3vJW+imhtrIbXcrd2FWEp0wRUi8+
b25/1ytcYFfICZdBLXZtxryHd81PT25d/i2byzJsDf1Fmfcm35fWrkX1Zn7YuFiSc2+4Z7bPOJ1h
kuBegXloxbXpYVjmj5BgdVplw5Y+GvP6THol0iGfbzSYg56M8X0AHDqkuTf1czBln3MFY6GgrV9I
Gitok52zi4Y+tTlOiYUa4qWwaIt0Tah60dJ7IQP1pLINaQJxHzPP4ruRYKvRQslB8cMoLKpwlSGj
1pqUo6fAs+CsT/du2jrjg4sqXusM2sIPWYprbSfrK6qXIYvNQ30oUYGWqHETZP6+hsxYhf4KFLcG
0tK7Wd/Mui+t0LG2pIpw5pnxhF+gWnyUVZl9Qg3VWpsawE2v3vQSQuwlUlL3os1otDwTwv7fVUkd
+eFA2b/x2vFRYVzsiw0MYoiJ5rMftfFLaCzUu/7Dsmm7HQwke/jTS5xXF8apJVW/keKr0Hx9yC/Z
2wlL8fNxLUL5GHHoGygjWlaQlr6qb+z2RJ6RDlU0d/fsEyy6AQFWUEBVr819ViMXAwQLUs7QH7Pu
BJ9QimgCr22vtALjeUSikhS0+ypx0pB8rrk/IyXMiXBDNclf14ikHjETRY8d1evc0etg4QUNbPQy
XrbcuIxF/JDAQ5cecZzAbdbEnYyUIRI3vYYOOepMx8P9ZmgqrvPHjH0i6LykF7272svFeClGsHj7
8qWAUHFGK5N2uW9t6xGbyXhQw/dSh+Z8aPNQveSOj0O+oEMZ68D5rL4wroYL5RFsZ5YeVhTkqOKc
GCwZi0XoAe3ARcme7pZtg2UTbWtoXq5vCiWsG1/J74W+nQTznZw6J/cpP6qjR+pkUKk04rbw2An2
Ye5I6zFWk3Q4Oh95VEjfwafw0uaevhMNnYsQIfhJlbR7VvK4bo7Nq2V581c5QGwaP677iA0w0Kha
T35r5/okYCI/en2ZdABump25R99lRhb4ZuE63Z1mK1xqsg33m8rrjqsb2re19uv+XH7WYFMAM9Aj
RT4uvA4wh8f+8goNsj3wVKf0hXNqhm1Jbo76kkEENwW6GK7Fd6PQwqbA5awGPcWzkOc2GT+HQ03O
40Tn51RFXxrkpRkYKN4xfc/2k0GV3SCxvGeAYISM+76UNGsox3IdRNWeBXLaBA8Y46fHsKD7LvfN
bmL/TcJ+8OgtBGXX1+xA27o7azN+5fsMONe6rbRA0SLHjGVPVePYveB8Tt+NRucZ8mnqJi2TlBR0
Tg9ZFhXrQdiXfD0a7W1xfWJd9LSg7cZBD1wHyJCujHoZQ0BE08I8f+0I7CZuM2Zn5nhBEzOkcO9c
4TkfMAM/hKw6RlWFzRK+cYaral+dQoZND+Fg/rKAa+sqF6FRU3iYxuCtfXYNpO3TIWD5KTU/M+dW
5t7wPg6JoSbrgtL9yWJ7CU1q7ZStgU4Qef0WBFCB9SdGUyawcrVdWAJUzqXSeR06CLnBPQwNAnrk
XYcQsdAKrZNvorT3RoTqk/pjgvjFqQuW1cltPa2n08u0A1Sj/0yIhJdlpPMpn8+jpAAPBhnBMXPe
EPTRIbpSsP7TzMfbdjXYL8dVjt4wnkFswhEoWj+7GvgFllC9MwF87ii30AaEwtQOvxHqdn2E4UvY
oOvC+HHLb/yYKkmD+GPy3brJtqIM5gclaqpo/yH3GrAzvGh4qXfUnZL6BZiG9pzeat2D56JIFCfq
bvWC/OY521b5ye6dDaO8yEaOXg7mCZqkIi51X9HOaBD7cNXvar1FJ1ydZuiSPeHrWgNxzHF0Um3b
7bhxXV+WvVt+Omw3N0Ez7QA2wYpPh+tHfrEWWucHSEu1BV5CGzUQzJMI5kHLo0XbGPYu3WcveNed
5qGlfxRV2MqXZiLQFRLUFNCGQSgjQV3CnSfpi8iCfcjJfivcAHU7Rys/B6iYUzvOrtkMYfXcjuQb
sItV0O4Ay7FFxOC4A320hqgT53n8ySyfn1Pdq1zI2ek+PvSU3MwUFRzQg6j5XDOaIqOiu4eT3KdM
v4DLVP0bduIWePIhFuM5vbIYXu6VEs3PA971fBgsGBbFJfLArGwn1FxIel25tdVPVUXWQbnsl9bq
dTcMPVrjMAEkmE4rvC7WQOZ+pvgL4AkoP2tB/yURGESCZlErUOgBY/9ydMB29kbdoI3ln/NHj4zK
o+nMJYZORtzRofKG7xle5cIbu8epXY/1eMLw2j1L3KUNjMaG94tFIa0CuHD0nfpeH5Uvjmf/WmYo
RvhWkL1q35wKaIM4zlPSRrwLtA/jMMD1GskRTjW6FmKYNrCtONo7gsIFHf8F79sGZaJNVt9wI44W
9Ej8so8wk+g1FMqbIamEn94rBVpUXItTN8QvZhaxYgbogWwX32hgOcH0+igJyZOxQ3ar31fMDFQv
XX1LAqz1louaBrVyKpQ9cACUcEYfanzr8FNe02qT7Y32xXHf1S40G7wmhuPXAw6jZYE93ecR+H6f
2Ed+TatYf6qsiEH0trymMNr9gBAoMDi99m0kY1bHPaoEoSCoLQUeLEVdRYDdE6QZlmu0SQ8IfGIG
AucNquMvxutibGrrVUVHidn5ejeWalNnbbysb+oCkym8LFXxdcsJrRXNOG8DTFqAZwLlyy9K9Q0V
GG9Um2hlAIbMnKZ2B9UgGIz2I9DYwF4fprEyXBY9SImDFxyb+YZP74p0j65dJDNYYFVTnFxl2RiL
4hsKvIs1y2scfee2L/l6l4BzU2A6g7Y+jfWHYwI+N6EJyi52nnkEWR7bBl66NNHkTmddvAyFThei
3zC6AGJXXVb3Y4Hp8X/7U2HhEAxwaqwdleqbNiXo6mqshhn31Dg18pnnm6y9lnlUkdvY4B/sVREn
dd2Uzg69l69NUEYrzoyFTFkon5FvdgpvYHFleh1qBGy81N2pEHvNVoAFXkn6ahXnpY/d/qhXh5ld
liUg48GFlVFfQQezZfteqQMT5GbBXw1+HdUPjr13A9YL6cZVn1MUtl17snrTG2qdNvObSNu9HJ4l
Kti55L6qcKrhw5nKOTCUN2c4DlUinVh33edJLcIWB11riVdqQOYuGlYH9XlLlmdOrNgZrwNBp5P5
wkoKE8f1p8Q70Y4Vf+IQCjYSNk2bBjF/qCvfSVGYIJuaEow+FZkdDzZ/lc5nK9izi0iTGq+kQs+n
8hhuPLTqIBBby5ghGzATjko1DwR6ntVxE5MMcVa6XopaecDz7aGUyTMM8fUbI86tQqnVGmloVgel
O47mVnYvY36bFxlw9ZCmFhTtXxooSjT98OQsRSAxEypKNEd1QdVxXxDwUtHhLFigyJenqgE/Vl46
Hs62HvKxSswJduMToBEIsol6OhZILrDfDRlCdm4uYZ6+EqvaWBralR5C6eiFoDKMDxeAwVQg4LPh
tQO7CwZHGzJzwDRoNiqj3gjAwQNk402kR1UxKezvPJ5DejNvDmX5tGhf1lJf4PHhl+22bnZr9eNm
Cz6s0hPoZG1LSSxFCbVKRB0z97rocVBwM91dL/YjokyVamHvNGFlOJ5ZNZtVm3eufc5s/OFYHhqK
+jFQCe1lpsYY67PwsSjrWzasbJd308BniqnXArCRlJAqA3ZSqttsRL9UK9de+QE6Wj7KZbaEpvpj
1L3XlHVopGW8aPnWLpaEjwj6CxAn4Bp9gV+myWMtG6mGGe9SftRVRSvHoQPULyZs70l9V41DQY3q
CGSHoaHM2+ltSHvMQ2WyFptcwBgdWFY+TnlgERbC4DfInJHKFVi5jXfRKOgEUyyjYlVOiKRxsVjf
qh0yW73jD7C2wehDyTIc4dsyjfEM6t3MwOHSSSTR9OkpjCdB9hMkFBNSH3/L8+1SwlXRZp45w7eu
vejunbcY/A53K6ujUdixM2OkZbzMdn+YS1C3yWMJW2kCjLGW5myMO82K6/zSoNfB+2/NLWH7fIkV
dixI5/dVv+NoHbV+CPDyUsOiFWDIqc5itbwPuRHXTvPe9NrGRsMhCxzdtvxUl3zXySHQneJVHceg
77VTNRrnWe8P9qBeR+IExNnnhe7nhQFeK/x1zRIwhL6i4qu1aidzezMVjW8NwxgP4/A5ZL2gWlP9
4C1crKFBP6aad1WbE73GSMpi8HdUWNgPCsBgRKZevei1eumJ3BsCJh9NgXEHlgaW2R+dn8ERt6nM
KNYkDsOAEFQI16udncjWjZpjqXs0Zjoulm9h8IDStIFVYdHoEWMFSg7Murj2JbgeVm1BFYArE1gP
EkO/zIKgfG1tLeSARXuZ+v7Q2j1QpSoQfPANhgkJ7ITdRXrlhJ4qx7yqxQRnRZodq6CcEY3TLnZZ
tSX4lFzR085hQcYhhmZErbzNKPsdzAZX86hNENhBKSsW/KB10Piu0QV8MeaggFH8xFtqKasH/2ev
nl+H/gzUUJolTQGsYpCAYW2rh2v5rLJzlvp17U8w1chjzO6yZVuRt3YFsEY1gJAYUE3Vk26EhPtj
Rx1w4lbUaUEFQLKmhhXlxV5XEqdNsv7GGR5iOCB19Emh+rOWMLlfoZnD0G6gyXCfe+Os1Gfe9LSc
j6iHXKijWBguqrHQC69c37BCC9nTd2J/Zu7dfPTc5pl177OMWtT9fWEhkaOXh5aRcXC6TWu82rak
OTBe8aP3g6+zs7tENn8iKOLXtsK2rw+0zECnx28zkOJMR2IXQOV9l21s5W1yPwAQcrnT1+MMFHN5
VnjiYrJYgO4zSs/qtgMEtIdthnfZoEdVqmNpvxFU7tWbRfazHlljYJKe2lDMUr/SZaeRnx6jGhP0
31J7W51jxl8koDgDvcl91b709hPzwEEMgetSvWRBCgEcxjGwRKefWdtGxZfUvBvdESNQJ38bh11v
bFMeok0RxZfAnMxJ7zapYg1QkQAav5ronYH0VQiv+8yIB+2jQWUh+2tZUNdEs9H5Dkxh0B7r7rnA
LKRz7gyVUa7uB7Db29A0XhUXozxgzYYSSE3fdjmKWQhbZ3CKPXdo1yHpa7j3Cae8KQEaypvpYmRC
CEhLATa4g6W54IS4mOtZHOYN3Yj5ICpsF8idExYgCbEuQ8uQ0wGzumyZAsz676NZ+70DyF+WHnOw
VYmivFYNX8FblgMGJXjqCx6L21b7WrN9jtp1sK1EQJWpzdVTNn1NSFsWnOAVjOEzIQItbby66D1o
QBjTaZm2oHd4TvUz6tfVPedr1LZbqIUErrNjTuKSU+2eu+Vkgwi0FrtSwYQRKBp5FHFPZNzUCLep
I+KGOzSzzYPs2VGbR0an2d0VFajzyvQ2aW3IhHJzWojHoVXMy+7NVjHPBN5huue+gZS+uURQ5dhx
1YwE4OKFaxtHczHGbgIX6G6bwdwMlFr3v6j7st7IcSzdv9Kod9VQEqllMN3AxB7hCO9LOl8Ep9Ml
iqRIiaQW6tffL6rrTnf1AHd7uy+ZMOxYRZHnfNtpw6fifGMznCehPVas/AaR2N42stos/B7RIhsd
1atiHEBGuGM+olZO6SbFxb2+jRKqhVKTtQerTOZ8mzKDcmAAVf5jsm4jrh2Qw3WKkp3NvihAnSZB
UELzNSXp46yxfqoBgP61668PdTy89IB+hig96ljdqpldSp7u5wXwfj/dTu0t66Mdj5rTGAGstXWK
IUrJWmt4Fbv5SMAtORavbdYA4sOt0s5mxUCLYLrzMfQY4tZ0Z+Lfr2+Sj6Cohk9avpvRXJIK+HFA
Rc902A9B3HGs8Zkg9BV8zzhgv8q6w1zo3QCBRR3jSJDFphiwlwIN60EqQCR/IGCWRmF3I8lWZFRf
tnL72CDupGjeokmt5zYDMc33KhsgaYI6qcz3pbH3Lvphpi/iIG3gYMUifskVX7ejv40b0CLTGzfq
UNsamXLmu1+at+t669rGbuLJ7C0UDgkEDQqjUwX4+Kxb1ZgoG8pLgIphjNujizADZBhOippLjvpj
hNiCTumpGpEdrIdNNRcvi2uevdCnBryQkHzr43ErTXTtQZ7r4i247yEUQEMd2aPE27Agt2GJjlS4
ZpdMgF6XHpRKZLGQBR9v6IgStqPmCHf7CeM03qLhPWlAxPr2IWvEWwbcgg/oCJpkgsiEIvoL2M5s
ITyS2QtZ6JkJfjEhBdyItb4Ur42db/P4qg4BvUkcNuV+V9n5ZoyLa8H13qT5AzSFZ1Z0QA+7fVzb
DSXJd981bwT6PVdWaxVwIZne9GMLXqEHam+OIgVlaRZ/WyT2TiXVphqWFxlBXuLH6qR6jMXDGbCJ
I/JcdX4zk+KMwSA33Or7hcsd1+Yc8FnbAc3KQIGH98di+s4bwCAM/ZRRzdoBD04H+1m2zWnGthGB
vFJzcSynnyrqj56hqS667KvTLt/WxCwrb2vwN/p9lnLnJnDllqjXgBYDH2LEK3Yz25u+WzMcgJNq
H6Vb1mE+ssA34/LUjbfU/NZVw4qX4xZXxIy3dnyeEesB0adB7RWltwygJdAXjIN3/WuMmXVpsa5m
sY5B0CHWa5V3HcQIJz8/yVpusZMszXg0aI/GooTNugaKtZcSuM4TgvzXU3xAivLazDj5RgxkjYs1
T4dbxyBQo/4s+8eofB8Se6iqvWkvvb1pEgrtj4dUjmw68d4DJK+mhzp70ihkm/YHXaDmuDH1joKt
Qdc2QikZBeS0QnQpcRiPDyPA9sgMUEheEv6trLEGsg4c2XqMdon9NPRds4O02PNIsmZXC7V9mePb
caHbaoaMDIURGlAm8h334660R7ZspDfr0rhN2/1oAEJoNO970DsemOyMSYITVnvWHYvkIwlrX24t
cPy0+VlXN2r4NsPkC4jBuZu29mtRZasSeOF8YcA4WiTcIXtuGHD+FI85wVVd0Fc84zBfxvqGTs9J
naGfwxDmOl2jNC7EvSXzptdmTVADlUAJsiy6j4uHDsRjjLbOXyUMku3HEUPvUygTtyJFVCGF0hCk
rU8gNtiNTb/x0ctkLqrB/t7vS7Qc4/QQQ1YjAUnlagtXxGaESDC4x1ClQLj73UJAsIczspv2uNtW
MbBn1R7bUpw4g6oFessg0YzdVzMGVGKpSH1uPd9GId1U012ERUQasSnn53k4og9ahRkFHuQmC5N3
wjZHLZG0K9TtbBTCqi6A2zuPvLrgT6qWRwMhKZYcKEqAqOZBFA36GsAmA/baCxphiCUR/iD2aAK3
pMdlSPcy/RhLzHkEhIxJez2ShImUa12T9ThAbqT1pmug2Bx/YwvuLdUeoA6/JNQ9JOAC0hiGkgwH
NGa2hzmgDoAartMPCJq/Mc59X5ZiG8pyBbHNygOEj9hWiM+4P+bQnGHsyroDjzym/nb2GN+JyCTm
lp0tMdhCJjedSaGKhXvWBRB/foePfewTiAInzCspEbXsoIUqMeBrgTz6enoHgpBCaORF9Ma430Bw
sSYKDRm+1EKCCQCA2cn5lWGUNsc3PzaHAfSur1OIW0EJZh8lmfdeAbSGemZI6Ka4qsMGSJwAuvgM
Or4eyHwNbjvfVNAKlAEUK45kTDs6k9ruNf8xp9ONnAAAVwSZ00QeeggQKwjvbJauXcswNwoJbX5c
J1MOABegmnqo4A6LxmV9bRqHiaMveJgXqEZaaJH1uWrVOs/lOXX5RuRw9JMfBQMUsk3LzTJD+ONR
ITvMc4p2XR02JqJ3S9RfRJHtxJyuMnyxDC39GJI3PoZ1gWcG+RhpAdlhvjXAYon/ZlO1SRekdIJQ
CwvY5VueLuse8qcasHCMnkip6pAbBh0ej7fDHK+8YTeIEoXUczoEKPWQS4TRgvMNw3GRgnCxwKmk
2eL8BOedg1co8NpQz2Ig4HUzTdmXxeSw+gEGucfZQ8bp84uFODDn/ZbicrjeHwC0zukOe4hV3brL
k69Wtf2hVvqxXCTZlVm9j1vgzDC2ftRl9Oin8WOkWBYtxmtvDYKLblUb6UO0JH6bAfRzLcqxUXSo
lpKji3FQlcW4g+hdbQLaaBlH0LDnAfU9xo+veIPTw1l8kqFl5SaziYHQc1BrDXlRZaPHygyoAvrk
Z+sJuuLB/kYH+iMM4BlCZL8XpENXt9TnRMU4/m1GIK6ACK2sl/uZx3dFzm+lId+8LQ+9c08TBWQ7
AqyblQGnCLKedcVVhlfu86SDXczpn7EBKIT4AHTZ1ZBsEVt9Z9yYrGtch/XYmBOyJ9ClTTZa+Ryq
wJA1N8gcOItkPrE+hwYeUzPWYWQXmDWuwjl0j0nt6z1uz2bj47xaJ6wNq3wG3Z4Zfde3U7Kqi+XW
i+wH6KmAZj859x7cJ/f6kU2d3ZAUL9LHEOK3y0dXJt+KhR9My6uVi7pHPbYvQMpA4HblqtDmoKvp
Bymrz7w3W10moLshDSobWDAn/cQyfcn6CWBoczdV7qlv/EePFrSr2Tc70btmZLfaQXkYt88VM8+e
s5PIKrr1EJ0LAdUX9GaX2vfQwF7PaFuHNacC91Nq92kAUAbD5DZmIJWVUA98hFCqb/J1rQWUIv6D
cgBkcSH3UehuJow7hfgZmus8oc994a7SirxcsZw/UNdu5ZwdEutuZUQPoVUHP0U4VycDfCpiGYiM
+FXy+pDP8dcoXTi2w9SC76uvYYYc56iQT9nQ3tEsRxNaoRLvmQTsXjcfOuowl4mKDAQE1RDqdY/I
71FgnxcLpc98300jMDNM16zcrXWoKQo73gVNxVq06mUeBohWISEuevtZZOqWwqMBN9Gj0foeDgz0
/VALaSQKxhOWe9/nG5qRlwlQ1Gax2ONUs+Ben+M7Kht/kkJVuzmKejQj07nzFE/cdfteL7JaA6YD
4eUadJODOysbA+1t1Ymw+mEg5f0wYHdIxv430g50g7ma6dbS7HPCABmo7+b6VTRA3Nf9UmSPugag
U9Duxbq5fhJo9O5rQnS29WZc9kRXaBgDEMs3WuYMeEIPciJJib8sUybMEUG1GK9B5+wBeRTzczOi
BOqEgK+yI8smGFTIaJsQXcJABLRFeCdZkxzjui3uh6ZMztGUQp9dFpJvolyXr50t7fyWSyT9XJvz
qOtBwQgC+fWqGXtFD9gc8uZHktUDZoZpy8ot5wLzETG6FGsDe7mOA6kOqtIEBFyHJgiCmlT86Num
BTmwNN2NU2o+Ital3NEOO+JcAUOdUp3dTWUFyVM7DW+BgyOwXICwiAu+i9B0bRzHhlBFKXkm0Sif
p9p0RyyFZT0ksTqNIbBtJ+ZyzxG7cyiYXeApCRw7qglr0RcoliBgCTedZeOmGxyii3IMfD9A3CcP
JSC6bWcV0pqzK+hWtORQln2Bky3p9yGl3Y4sZH7EWgDyn5fjoasWYFli5luW8uJhBHmAewjodikU
3SYhqyCH9a90UIAJQ8M3sJ+gOcB0AbhoomOfmWqjsk9W8x1rQbrD4aGgsx4EBbpG6Vc+te+pQcbi
DKVwLYGLuHNfoU5b+u6SgdcfFNLNVDp91hW997F4oC15KqoFgVAakw5bLQk07sMpQtADSmaZIbYT
oHA7oAb2vUYRSRl0mnh7faZ/jHH9VdbZu3bzb7Esh7VgI8KEYFaJV5lMoQhEEmguvs3wqILtdhPr
HnjTUIT45n7Qx8pCrQ24hsgveM5JdoR9n8PmYW2oyy2zZkJmo7sWmDOR3p4AXaOkHSaIvRLVSn4b
Lawy96LOKrTLlaty85x2GVpsM0QTPWlZ5KhrISS368jz1m2LfqLF3pJ8SXbcIXv/tm91OUDvQEuc
OgUDbFlMddQOgJp4V+4lBlEHPHUMn0KVdODtSz5CwZLkJvtaJhTJe+X6IjuwbrgeWT6JHHgUPSrI
T4waN1NoIMjGX4N7qmpncLSbdh73La+n6ii5nPq1iUxW3yTL0F6arND8UhZhiZ/SmuYJDDUV6iaD
xEEQNg2V+kiYqSbofjqopJp4XKZtMwZVndOEjpjLMEbL9FhICjRQMIt9slc+NbvUyY4eJ3wIFG9p
3bBHnvsYTIwIcdg3g53y3wzvgV0KeLLgtNA+Ho4mRWjoWqSlwyJiQFx3ru6y9hxEaxGxLUKqtpjd
M5a70ekYZXI2Zd229kC8UF1Hqf3WsEnbmyStFJw0Mqp5BWm3gyygIoOad5qkVb9G1ukA+giIEjaL
1JZuS2kv81M6a9vemDaF80zjuB1m4gzur3KczrTPsIc4TDWJoVEpAAgulaPIKGpH3UG8IiEBWFhL
uxPCuUO1EeiHwMcWRIry0GWTXe5xx84NesBraGfeZ0Del7TN4m2Vp/AYBOkYep80iot9jLKKrGsj
y58DIHXAhBwM1cpjM5oPEg2/hRKb1wzcjivlJjgxuw2XGijKNEnyAz6rlzmqW4IONI8wXqjohut3
r7R5JDUcco+DKIl/rhxSvh9imwJmwlSmvv9ZjH5GU4VjqztwB7vRcWwHiBFkQCezyVWnW9y8ZvYb
PnFo2MdgFqgTtM2jGA1FCNlxyq2foLnk3VVVrGE9RKaAQ/QNAlbIQzLrGZpzkzh8zCRGx7u0/aJA
5lKT73wL5OvGMkW7DU1GfPt4a0y+9Lpon50zXB/zOST9wbBOuKMfO1GcmyXC1piB5dRPekwiUEgt
DUCvSp5Eh1oDJ9sXmjqxlUVpwJZPMR3uK1N0+Y3pKFCHWrb413RWk0cjrMXY0grZp2tXKVeeJJYO
2/q8BgMBbmWAfT5XtI1WxOV1/D3KBzCj11kbds8k7T8YhSTTZ9L4TT93C7Q7gPzYe+WLZLarqmfL
8EyXCPlgCQXBufiUIYmpMKS/mZYraVg1iXHfhBrodBeborqd4nS+01NJArRMha93k6t9+hIx8D7b
WpPWntu2agGZTWZ6d1M7wW9bqCwHUylBtTMY5moMaZgzDGIa+6SG2LvyNtvnwnCISmKKsbDlAr6w
SEQCmqKflgayyjp9daQOd/PAqle5oFzdJ5M1xYEssnlyrWjG2zhc4ewAj2O0Mn0lEE8cYVdcD9f7
C1H8WUa2LAlMvcCauUAQqNQAiwVGpxbHCgMedkwMDCGBDTFPcMEyIPI5w0dJUAKlm4ap+kdlnI3X
sSWEbYDmhOKCzHrz2sC8x87d0MT1Nxq1c7ZD9T0Bp4E9dVwb03T9EbsRBgXPHYXQrSx1LF/oZCHC
6Y2Ae5G0xkK5gfUvt3M7ltV2dlWX3NSiYf2eGd/T7ThG5r0cNY7GeelzcSnHLkUcWQcjwHpqQKzO
I0PvpJ3EYVKUnQQnWlNdnYyOKYQXcboQ9Nhz028rUkoII9JqUYfZoB2DqlpkIPE7yov11FNAVK2b
Y3Smw6ymnSriqt/Qxsj5m51VWq7SqoCLQcK+CeCiMkiWqpioxWGIrYIdXaB/OPhK3/Qumvad0NOh
hk7e72spXLSLqDVIta/irAagVAOYBVrkZHOCb03wA5uF6UDua7BkbqbOodxB7bUvE0fmQxs7tK6x
Thv7SBu8CLYAKwAZxXLiLyjrGOxl8YjCZ6urpUKoX54C2hwcCuabnM8wA+OAjNTBLhJyND620bCb
q2Cjk9ZpXUDC0FLMaWjmpnmphMWgegaqxcEbBH4TEhGdJ3cpj7vvweBou7TlVP90o8PhDRtnf1k8
N98cJ1AGiNoXz7Mp6nwbhFMlHJIF7LPQX0xoFAXS69oT5CfQ5RHEGzcXgL+t8WtSXo0dvgca+7KU
EkBy0rRMgl5k1uKGwtJHWkyBw5mMHRQd2ZKkEGtPXYhfahGCPaLoTPJNYQuTHsuiUmLLJR9mcwuO
lbd2Fct4mY7e9TzsQdXn/ugDwnU3gs1TBuCrGOmpxPcJqgOtJj9J1dX9ocTmgNQka3T/AlixyM6z
pgPZhLmCLbnOK7SRLmqgem/5OP2WY1Gix0oSGM5qs7QQuaoE4hiVIAA/zC3ZEZBfu1Q2wHDgU4bG
js7p2D8AqQPJliIGq1/7SBIJxiwwIKgz8WKHoLz6J8kDTW5M0swRCKscxpqpmsvhyelWMdxzaZPv
wsTMBLHQ4Ph9N2NNb2uazk/gP9Ktaxdyg9xZvUk5WkOERIOm7X0HiVRG6viV5v2Swu9RFg0cDh5S
wPGRCqXgLJvLYK+vOZSPUZZQ/814xekm9N40m3rOMfw5kbhf9tiJ6LcS3+tVol+D1NOMRZCGjXkM
66SU8YeLQl3tB6ySj3SZffVYMQ8Evk2NhhWhkWClaFRpc5+qBvQCVqcGzTe0nCuPAjlb/ncRdf8t
iiGjJI1LJAwwVJ0I3P9zwMhcRaWhRYN4AQyTA3Ds1mLTwTyx0q90h5ICZdIl+vuL/tvn/O/1l7n/
e2aF+9t/4OdP04Hkq7n/lx//dtd96Sdvv7785aP7j+tD/+tP//bnH/HIP5558+E//vTDVvvGh4fh
y4bHLzco//tr4j1c//L/9Jd/+fr9WZ5D9/XXXz5+tg38wM7b5tP/8sevjj//+ktMr9PQ/u2fX+CP
395+tHjgf0JYZ2D//e+P+fpw/q+/oL//FXcxIaifEkSe4m795S/T1++/ytNf8xLETBaneVYyXItf
/qKN9fyvvyS/4s8xXrCkmLeCkOoMORTODNdfReWvRYxpkvgVhgAi9KT45X++uz9dgn9ckr/oob03
jfYOT1z+S4ZOipCFFLMZWZ5ShDuk7F+CJpCWUvahYP0m07oLGF3YLTR5lylIvwPq0QaC/7mxFsrJ
sfK/j30Ifep/EA2Ac0sLz+O9QdZUtRlELsNnFDLffGS5ADBelWgVb/IKzGeFfIW+hOslp12uDxUP
LaYzxgVM0HomA2wXnJbQlGC3kJAM9MQl33RBouiRNxzes452sTxIZ/L8Rpis6QGvj/EjBlkL+4Ut
WRRvgDFAvKtlZO1dXAnHKhxVOLjEJZ+uGQIr4RE8e7aIPimg5y9woO6jzsf01uJQTr7GRcDtXdAF
W2m+zHn2KBJ4ss91ESORT9R53Z+47qP0pIdiqDdUp2zcmdba7GHB4KwFVhH0N/mCNCcU9uI9FWSY
zrNsq+qCHLWUnEVRkfjStqxAPvsSJz75QOlSVx8FPlHYgu4VUIDSlOfL55xYXu6GZEzVax4yhFAA
zzQCUEfLZzs8RAWv1H081YNJV1aNKMquDnoVFYD7u7riVX9M8rFk+TsXwUMmY5oSZdeU8wGxYA1A
q+R10RkFzu/LzNPvQDm6AWNRhe2Shxp7kLqwyNF2b1wdVzsPqDzccxzp1aF0YYACspTAsx6mpomy
B8gaAv+OHb3qJqCSOYDjpZGshbO5cR9CChK9V2lU2Ec7hdy/5zwdYY3mRTS/TolBobNqWd2oSw7k
Ub2xYsQQjrUseKfghR+EguZWItDHg9LMMZCriOQIxLwpSVF/EENLDJipVCA1OguUgAkkIwUylJ6m
pYeHy9HA/CNuULDQK+BjftrHvcjtvVZdUx9B+XqYNkb8j2eZdY6MEYQaAXfgUaYhdmZiRPQD1Jd5
BaZEFxEmYrCx5gPgUTyGwhLaxfqrCIMcMTGw1KizM9jByDq3js8QUuJwdmKj+YIaaZOHDl7FpaZg
gXIF9D0vTSpuojJroalqhjAARSSoc7+ZvhjafV0gpBauP6MoejPL6mv/GUTJfpBhnpfDNKFyO9Mx
Sh1w3qKN70gXW/7DSHt9NBewlRd0VgDRpy4yIPxJipLg3UxpgyISCl6a3ZOBg4SBqThdwOpZ1tYZ
2tikTiAdqCwrvud968Il6UfYtyJrAuQh0GqK9DRbGO9PzGNUnMLX7qNIQcfOp/zY2p65fRHGAudh
mtROralaUN0AXzaBXIDTT/m8UktTmhOuiPX3YzQNzclGo0tgepzS6kLtaMlHLqSvoGKdp+bSpI7H
RyO7iNwxm9TDqa9oZ76bOGaI9At43I+pw7V+Iy1uraMMBchWJGcM86vMXBYw7gm76wiSQXeq7xHn
g1lCL0oEVqDJEw3SoQtvQ/OzyQuBSdxuFnL4zBSfILAOEC4dJ8gG1SUsyKiDbMiVNga94WrWSPiP
oUTmAIGvsshcYQwaeNcxK+pP6cuwvBZtHdi87tLQNskhw3YQXgzKHzChBSaAw8fQkQYp8xAtlN/z
JDIw6+iRd82+HIBIPjKBEIfTkARpHjC2eeh+W8wUk37l+Fi7o2qrmT/yJS1ThDJk9RKXK0NYCn3G
gPHioL6wEK5ACAUC5rdjibye514FFh4z1KgAGEeMbC1uhilq4HtIFoxkBXxNhlzFD0iH0uptnMou
eutlVZuHrlwy9TKRaZ6OLrhYnMesi/kWX4ItDkm/9Olp8lmU3iShleZQj5x1zSbmVQ58pMcchl1C
20b9mAKozvsYcE7/cwAuo4BqkWy4SDk3yaZAbV5K5HtEUi4bPekccii5aFUWO1lrPX+iN4f8wns7
1ufZTnpYVjGy6sJri73bmmONES5qHyWLQq2HIEZiz5z6OMCXnGu87xXNO2HSTZ45VuaAlCmUu55s
ZeLRWJBNEbc9zpBVOcRefE8Ei2T7/1AiXRq4cpz5zf+5HvpzXfX/XSGVXRMc/xd11Kf9+uca6vc/
/6OEyrJfM8jSaJzH11k0+TVa9R8lVIl8cMyMLFEJ/T0o748SKsp/RVNOWFmCBMC8EgTD/qOGiuNf
kVOYXtNiaZ5h+iT7vymisms59s8ZbUAJSYobCBOoGcZ5YIbdn8tpNANeojskGyfACHy4OArHToKN
WBvMUwJOscz1qUDWzSHPu+mRt6Q99xKxOkFw+1wvQwpflWmgPKz7/G1qW9iGNbapTZ9NKErMNMMi
ZOTkTySHg2nUKLLW6Kftrk+jih9A2DfDCl2YAxQA2TKHMR2+xzmHzNTCFUVL4ZAYUrILYRxzLFuR
Q5RzlXPN0NkWIWNfSxHKe1X30ecsdPvakTBBVGDETmAC6Fa3wC18jjwTNy/xPaALd4TmA+4thCav
0rzG3TpamPCrEOMM8dhPoWbIAIVTfOozkWNynsRgIUYY2DvCmtQHGzUKgKKy9G0KGtw6Qqvow4Ke
BXkCiT9Umc+hz21HuEckaq/cWHkchiiB3SFFqIAl7XssWfLZAjmAN6IcHyZsFXdpOkpovBk5tylV
uwCc7BhETk9BzcldAygRXsy43c0krV8duwocAdSMIIYaeZN2Am5Le1U8JtGcgE7E+PDctskxSdr2
iRGfb0nFa0C3arytgay2q5wgAKvPIBfkddJsRtomu2bg4dJlernibDD8hXE5DhrIAcXy3VbLkK8B
SH0ncHoAXoTIDXD0eqEZELyqBXNbTddMtljsMY8n3XTYe0FaqQHmTVQASCnJ222pumVH+lGd7WDl
IzZahLLMfY83AMOH9wgu0WkBlfUCzBNVhsAoojiFP3aeED8G3AUUVzmt2whwqsq6/nUpqvaQwQJx
J+EcWFWlQyBbAwHxNaknycJwMglpNwB14zX3E1p7pD4+Dgh7O7QdokD8CBu90d14f+2vN61WsPyn
EbmXKLHu8ZIeNgioGCsdpdsZGbxvI1sm/4B8ia6/i+NJeFTevTDN95b50tEt9urK5u8tWJi+B7Ng
o2bcRlFUdlCe9b0er3EsJtXxpYtRc8wIwNWpzTyEXwo3y2MAc7DAQYBjX8b3XQmLCkQdCDdghB+l
Z+Y50lAo0VrSXRVE/KKivHsYahM/F3LG3SFDOKI292guMAt9NTEwmRhOhIELNqSfLPj4HTJQEC9c
5lBw8eKIIq/bAUKFyThIMAPA+vJzRRmFfEDz6LWd7IjUGwfMTtHllk1lck9YLN/B0Ph905lIrKax
I2uX0fR+6R2wPJZUSGsJfXGrZzmhGO0k2plYEQsPiYz6UzctkOXpBfiS8ZLBCFGE9PuoIFCqukGe
FrXQI6gq1Jmq1MjeVtm0m+UoTihrswNQ5fBgB9VdEnzCvaO9Qn6RAwLUCL385L1KjqlP7VGiFnma
LHHQw1DcnF1IvveWjC8sqmBYzBMnL1Izc1QJYmiKpiqemV8QqlCz9jaHZ2vbwEJwPxS2fOtgFEK8
URbZ18mWaX2IZQPNglJo96Cb0P1XkqXRi25jCGFEr5HMQaT94SFdfZ+aGJ692rjuKYcKbgMoAtJJ
RNCKn3qskVtChoWEFeJHNYxvM/QORCEhh9sKEl9UAVDi1olA2pghkbvlOef3KlfyAcSU3KjE5igI
EXR3kaNWD8nUA4ZMwLnCJcklcl9Q6ZidT738Aba3OnZENlseaX5TkUa9GFqPN0qn9MBryLacVhng
QOHp89wVkJECJrpNUDUKGOEj+0SqwJ5iMH17tEXso8pbclp4iZHqFcIRVIryCbJ9lOYrKxCagzVU
HtNGQnGAEwmxMwb3W43U+l2jh/K2r4V7TXMOUWvvabbCCLdyP3E2fZqIxccpLHYDxrE+W40IELAF
1Y7EcXu3yIgj/sLlB1A31afpM7tXMFLAY4QruMbbz6DmFIKIjUdS2KlsJWSDRY8ccI4CCqU+gn7a
hCFSPurkTuYkR7xLgHg4+BTXw8OAzQVMWk7CdpMuE6Ze8Aynnku4vbfe8xxUtB1vQa11N0Pvhju7
sOkbRAEZAjAc+9YnFPph0dQgSVqoDHDj1rdNb+i5gOcF+xhP5G8kFfmVuDbfM2wBd/MYp/G6m+ri
uiz1xQcNHT+2I7F2tqE3omzTZwxF9y9tBKvNqmmH+TRxp94UWDaImyVcEEuEDJ8mScYngbbxvg8U
nsmkjy/MkeigMIrl4ljf7XiJudQlKLFo45NR/A/2ziM5kiTN0lcZ6b2lmKka3ToncHAEgNiYBIIY
J2qqRm8zd5gb9MXm86jMmqyork6p7UhvMlMygACcqf7kve9FX+sGWuKRPxvemeTVaBNj+7ZNHIt5
I13HdrZCdye1RXXfioDQEZrtL3Tz/b4qc9b/4VhykrrW2e9s8E6MYXksvovIoxZ+/MJo291nk2EB
UarBwfciUHwuDUOOdZBL67lRxnmQ0uDdrZKKOQ5vqPkrUhc8alxUH3Go5h+9m4903nWHZIZZKjoj
hkCsy6rya9Io5Im9LwHr0YajXMBPxXKOPN7GKzdCoHIZuslh9a6jPQxKtamcpT9FQFL3FATJsavZ
KjpKhBj3hrJH7TqoNcRTD0n/bJ8CdtHopSL1Gjgao3qfZLtMp9F56V3vrKvWPy9jFOyErL1ntnPx
hpmABOMVy102QF4VeVfessD0btuQF6nLl/jolp6+OB1pT7PgtmBVB7GiAHJ2bYV3foWSTdAc78di
cT4R5pjdLl014E6dGRlM2ApBeY1lvGmZ1FGyJQoDtRRVs/VbPz7PnWgfDRjPbzYdw8aNsyqFP9R2
d4Y9I52MFTTAKYLGskfrxo3dgnkPLzwYAiUyRJzl91JRP65kcUVFeWUwPDUYTxPmAOYmT9QYYd9I
Ub61o3Q+rr6FI8Jye51rvA94LrlGxlZ0dD6gKZzYfm2aLt6gyFg2IbqQd6hQXxyP0z8oBYEqkCwJ
op5LJiQFuSDK4P5IfXA/E9rBdAjnTWeUuRRZhgu9r6abQBT2TZyweqaQq15jaY9f/QFbwqAhoE75
YMPt8cOn2QmHe9MG0yWqq/zBGjVlSlx5myWkpEUtRfEGXNW67YolYccik3t/SfARMAGLkQ+K6BGT
1dW43hYHb0ScmzFuOAWTn4LV8X10dn06rXiB60spVPERWOAYsprGt2TbeABJG6yuCbn3qZowZ+SO
f9MlyJtmx2YX106YObUv926VL2eDNnKj+KRy7Mv63VlmkE1enp9F2RG20RbeJa/hJg48ALwRwoV2
gPy0VEgEmO62+yxdMp4Q1RzQt3GztUl2KCcMRAtCkJMnrX7fttp+n03cfGfkBhIDngy8+gClXC+X
ctP3cbLtK9ZXk9f+qLJ8OMXNXCK/rINdbE/RMUylc2N8wDEsH7Odm/r1PWoc+9glJXkuc4XQeRr7
7chFvk6grK7z0Qo2CG8XDgAdnwr0DrCBNIiZMPTZfSGGSUtq+WIpIfFR6m7HCveSV0cNlKp02Vvc
bFgEeuiCkKtOi7YCPmdMqybIviuPaQoi/1A98SURZELjHdouhNlac7laDhPc2JHxBn0K8hy9z4pI
ojSDYwTLjUOwd+sz391speRwQaOPEn1BTzD6JAMtabhN/HAEm4qf2I71eeJiPnVLg5i6W8xqTBWq
i6s8rLFw1Q1h5m47PTbDqpocvbEG5TxYfjQ/uXEo/gb4/rc2Ff9/tuFEu0lx3fb861Z8/f1L95//
+8/N+N+/6feGXAa/CU+4wONB77OF8Gjtf2/IXec3V/Cpu+YV29e1B033Hw25+C1ApSVtWwQ2f+b5
wLP/WGoEv5H1TL/B93H8s3SJ/p2G3PklpsKNkPvZ9PeeG3LqCfnLUmNwmzGdA5Cx5Q08k+JonuWm
fspeKIBToIYrrEnz8/BiAXf401P1+37lz/sUAgH+cRTgC/Kr4XaTbSeja8TdL4TwNIrmEFT11Z9P
S7JiMyKeqsrSL8z8nX3v6veeqv5bko36BxPkbKt91W5dH6ViEeTRbdKW4E6mqXzU5TDuagPcUMue
LxF+8aVy4/TMZ0xeZjUhvvWa2ntrK44KRu31fupc9iYiRt+sHBXT6DvtE1Cu6S1ljXFUrmeeJFuc
fW85zWHIPfe2zUaM62ZGrLvOrWWG6ob8t8BJNJBDyYrixdf5vAt7+4oX7sSNSYLQ3vIGGZ6ZDzgv
rsusv8JkdFvhCN55au73sUIlff0rxA7TBm5eC6gxiR4sM2ebLO1Z9bteAdoG69Z7z9Kayp2d58t2
SJLpApqLNUg2j8DL0qwRtw2g5zsTFBbWQrwlW+Gr7NLVGe5Ohah370ISfpgtuzymqOzRByZgMesW
3Eldd2annURjXuyc7dQ34pkfi4EkTejspSvA3NVVda5EhtTLoBNfV2KcXlqwY9+IRGy5cDv08PFS
e3un19kDQ9Fpo20xo73rnZqXpAymbS54Z/UVVoog8tBQZ6xe6NzCZQH7mGEQZeUVb2oBGWFhz4N7
yaepcEW9bntM32qcXiPDCMGGmPKQR/l8ainCT0Pc5QhlVYbWOoiP2nXiN8EY/x5xhv4slGKVM3Z5
fxX/umdbxOJG17m3t2JvOfVa63vPcrE0wRhwUQ03NvN/g/1Fen70qotFHiK3go9mR2P5JaAW3Lpj
wCC6zsR0sXNXbqLBr85yAv3lIuBBCEOSCFZcBqZrPXbphPNzHDNcaP2AvqilDHBdX1XrKsJixaSi
w0KdjzarvzpvAcHUlnekO0KP3XoenSQb2PlUiRzgaO2qh9RhcKMbe3qSyHo/eu3Xz37QsvCTVTG9
Tr7BzyFsnyuApV35NCbZFdvihdACyoYBLWCxVn1GiyRupAlUvEs8Fzl7JpLuWcrUu/Fnx4UAZKP1
XSNsXeCiFH7DwHqUbgbKt4fC1eUxEDXDNNjZmcHnI9wvFngVwZfgX5c6fp/gmNc7Ygwc9R01RxBs
ZJWpR8Q74rYbv49ZQC1SlNFFGqQW63pyrP4zKdqY9MAnlCAhWl+/pvZokJV1Sw5SgHdbFRymJWiX
9eD3WIFJK6/ne87MxrupLIQ+mXRm2qdioCiW7Q6GBxbuOAW3G8UIStdWnMTDJh8Cy9vx37W/uwoV
vL3rtcCblpIAAMbrDixdZUUbGU9ltPNqxKSpYAZ+NR4m3xFvYc7Hm1heHKHlZ6I9BMqEycPvoXRn
XnSj6IsKmWCcVUZcTZYj4486SXF290aBJEaV8q10UpBqpd1jYZvHIr+Wy3H/Y6Ha+eoWUXoYKTDe
at1FuHUEWQYT6xX3GHVheF7yRJ8SBj5Uuo5nVSCG5mW8575HoxzHdXibTkl5W1e29zg1SrxFWVa+
QUbt4rUuhvTTMHVm7yeqRNPUe8Ae9YwSytEKCVLJyYySu28QsLPUDG/HsGoQBsf2ObDRv+1dXBDV
XV7gYct1KN+6poDmYukg+N46Yb+rPVs9eMiSHyWhN59TVDMHflXGBEU4FHJrDXG0cVmTHfToCgA4
Her1XTPHNAtz2slsnQu3+9JOBWyepomd9xJ/SYEqfCoAeQtKOFZUNLVIAxHFu2TrGKRDpsYE1HMW
sCwzbyzrMtBvSb1LqOZLbLuj+RCofp8FJoI7gDXWvcaG/XC9pHBa55NzXwRN92ynA0KbqEXs1kzi
nZI44HgaBhDAVWp3xVryZj0ZP+6WlZ3oGlR5vbyESJefR1URr5Oq/iRDJzNoqEXNPtvm43kVpI7b
KIvLr2MbNO8TTzi+malo1n1pWzdZQK47eBYGLHaLApYXMXmoaE8xgvteyP8N7BfbyszeozNKN8Xc
gxar6qV6kVmJsMksS3npEArOhyhrYVwZDASbJsjC09C0DMQKureFpt1pU2xRtnXuhfAf+nLOoWK4
PR1f6TIlgy+5N6kt7Ye8NbpYaxSl34N6jr7bU+u8cvSqS6EC7pbYFxHkjxrIvmLJcB8pPlVR7A+3
gWSttbGm7hrSMIz7uk/KY2xXyPLrqP2aiCn85s92i5rcHabvQZ9mTwO/NHZOm26ISv3ArXNlHZM7
ti/seGHwGdnPCS3wpW6wy/hJUnyQyaFexylUERyRQJ7YK1inpU6m56EPDJJY36/9FaKD/JxkKj0O
DmTqUQYe0sFc5S+I0LK3ph4hQcl6hGFTeZ9x7soHd0qiUydzqPOxI77NU5J+C8OywxdZiektqFoH
ZnOCMH8kH+1ThpjMbLQlDdYA1/6UOwlIRCdNrGZlV4H9gT+hvWtpsKqVVqEDZSIYxpcijcz7gDnp
pV6QuzyUlH/P9KDsPgvLzrNVzxtXANtI6gfLGMbUolloFdoYPZwVdB4MA+2Ix8pNcaZB+RDTZgkq
FBtS246H03/KP48FKNMuTgjBczOf5skOSz4BMENSVIyggxsFGdYRcMaYtGFdCZLmjTerta6bYb6t
kdHNILvI5bCKkbF6kxniWBtjV9+6eeqf2nQQYBp6nM5rXxMmz2faQawwBnV7yimN5iMvVZdwjNaJ
d+6qKIA63o41PG820K80Whlv09lCZja4JYv42q37ZlMxf/xIJjF9nSp0z2vmWwFSGytazJrfxhw7
MbsvVq/JZtcDUA6rj/GPxZlOvrahWh71OOL5HimEV3OrG29NrML0sSRm3M2xSr/6Nasj3rhzfTMO
Ez936bEPIwOYYRv3bcVYz+WFrVDpTmwxcMdbZGKgIf7vK+JflWacHmzsAq4jNm2h82su2BjPTHAj
SvGueAncu9K8/Pd//z8FcwnXoV1gMxixG/RFcP0F/hSKqHjuzWwwK11zxpk0QdM4gCVcezDe9tGx
/4s4P+eXXR9KP0eQ//W3FsOLnF96i1TPdq6vwo9hB1fLkCc7HCB6rM2tjRR53136u+wvM4OdX2Ra
//RT6av+/ChbBu420ipOjGP1CHJkzbWwGjfto/jLGLyfaap/Tpz69RHS3v35Zw2yjlsn4mdxSu/h
nkmuTJ5bhCKROTrE9hLeuzUwh7bxVyYOB3JhQJAWu7/K4/vnXuofn2rxy1o1y73B8og2XLmkeDPz
Oci9s2Zk+JcP2fmnd+n1J0UyiNzI84Tv/6KHpNMNchPzohKasrvGlMJR1Rt9Yx6LDVzo7fIGquwv
3rj/1UsqHXpiPwgEP/6XRzfNVuyzeLw+uupWnZhxrHDxrtSz2f9lZO9/9abFIAOfJHA4gH59fA33
+jSnI2qlh3Frb4nI2XJXrYcT2twNdNY7a/NXH5RfenA+iR4SRiFQPkYePf8vT6k95YvOiX5ZyQXg
NV4hZ1vt0uJvz+L/jGr+g9EKgtB/Paf5m1zVNP9r9/3b9+5L+Q8Tm5/f+/u4xg1+Y0iDReiq7/wp
d/h/45rwN8HgJWRSEQVYOyM+F3+MaxzvN5K2BCJhl7WmCK4v4B/jGgdVq8eg5u/iCvffGdfIn++F
P504rs3shyvimqj284P4y0fBnbsFsR6389Q5bE4Lxx8FJHORp+dxGEYFv4t79dah+lS5ulFDtF08
uNOOQ0pRqVeK5U6Dl2eFkeM0YDvN4Jpy/x10GD64ozwzI9r2AZSpfviKegA/IST5Jcm/5R7rNrR1
UWhdJo9qqhjhrsXorjeLHe8hvd/ip/gkqu5lLOezpZOnKIXA1KHtkGxBlCjvp2y4H0nWCDAuQg7a
D+NyjAi8qXKour3/kIPsmHHb1Ub+IF7hRzRW96Xtn2bcUACb1d6d8i9dZh+aLjhZkf2OG+dOxPNa
1JXP7qbAUT3zh9MNItIDVdUeuN1THKGZKGv/8RqSEPXuDQ49/MP5cLHTaFOa5YjYMVo7ulxWyuoP
HrQ1cw1/UOYh1rhNTH9hQrN1g+C5WprHuMjPNc3u2ovijQjTy2xlbGy8bzkbOVpTinnsyis7Jv6M
7mhZiGTDGVjg1xDCvPjXiJKofG9K/8ii9tBl3S2rP8jEMn5Nymw3Sf9UKQKWgFJ5lsNABiK3nx+M
H+54eKH/XHxpcnUQPsRnMRwnIKCyQNAyBfYKdfM6JstMtxnt+vgJm9dhaYDVT8uxbWdaxfkwNGqn
ovbO1jh8cTVvVDBf/ML6jjn8nSQ5AIMNIXH0S6StBaJ5chiEjaV6TXL4VZG6GN8Aw1Gnya8OnMvo
YhP7aOX1o933z4sIHkPkDzSNe4XwoIYou9j+1tIM27Ki3+EbfTFmvg2zcafYf5JcYODsywfl2nv6
YfIC6ZAgpfbvqcZum2JZkv2wkoLEobA7o7jltSV+yQSfcoCLUyy2QTUDU8Z36HW3uCK3dK+k7oiz
5/efBuAcXb/snXg56HrayqIAqNEBsC32dkccQN5y7sZkO3AfvJLs+K4FSCyLFQR2lBzRJ580cugo
/Vp0KUV8ksbsC22eGSy+ov51jp6BBWMHqCtFhdSELtKohSlBRPsfDExRlNeKFdLyYaMz/TJP41tn
eWepMIYUabC2rfETbjtCMVyMXySN9ZZygOJ4Rci/GGOaz1bmhhADInEOo67Y60h9jQZD4aEIpKBL
U2utwClLgxGdvTY0aWYzNMpjd9sjIF75Q/ME3ArNZFh86PFaIBn/SWvAr1VXltAvcmgwKdFr1YLm
satxbdS0nQdWxTvXdT+XVv9UGJSumWVflMIIqr3kOzqLG8KhvoQuwnhsPpPdfqMV2aruTQMaaQ0L
wlHuqRrw04PcdBumfQyBzrmFkJCIxV3eOv0G6T/GWjfUxHDl6KXD8KNjv1YtFZJSdqFODgKok+uu
yWBZZWdFbBTizDW/0Dp3JqjVS/RUDvJmEvIprYi6mpsbr0t3jgV6v/b4e8v5kTnL+0AL7bvNxp+n
m4xFDWvovQYXHKT+d6MZQi4BiFc/gMmu/A02gF0ZN3s0NwAwmnVX6CMcrWM/1Pe1BouilbobkOGO
I7bltPyIvHzr1/Frngy7ZDRqldvhukFbny3lDcsswBxVeY/A/NKEFIS+s/c9/s1clx2nw/O+jLcN
yLihE4+TCD/Gyn/1px7oQn1f9VA0ZYukfwpcZE3S3zaucyOHhfAaXntE7cyNW3jC+K/hjkSFHV2w
2S9y05FbEwTVxVva38uz/yks/iOS1wUNFeK/ri0AQHz7z/9TZ1/+oaj44/v+sLZEv1EUULyGwvtZ
H1A8/L4GQrLJHidkz+P5jsdU9E91RfAbecaCeoNjx/99e/T3ukL+dm2sgijyHO4dhE//Tl3hYBj5
x22M5Kf4Hk2nbUcUpI77S2ERmqGrF8J80K9FA9Jz0FAGtdTaz9r+OGaSFBnsC/O78IDlJUV0dksq
heqKRPPBJbzOgxwv7B7LM2Ib89VB9/UcsKhGJtEYTORdCbtMwQHuLHICPWEYP0rsf6nfDmuYBkNi
sRLhD9dhnvv7Lhj0Y18FnQuPCsjfunV889BVbHkRzQdfgjGRLF3AZmd2xb7BJy2n9utyp7GlHsHc
EiY6BARBIcdcY31wb0TfMF6NPTFf3LAwmC5Y7xKhh88EyEHAsmvwYOwmhLlEvXeQsgz3FjOckE28
Vz8nKHe+xAqt6UokY/45NLhArajQrxhpY26rls6bvKzQ/YA2zEBuAt2xa+OY4J/U9IRTpjMrkspx
5kOK1P7oRknysaCw2MrJ+F8reWWvGXwkQMHi8jbQ4XCbS29+aWU1z2uV5y1hiabTH02uWXGHCLvf
8tgGhWLaTj2xucCo2uPGR+/dG6I41HAS+De9j8ID873h4YcXvNw4IurG8wFt+yZnwEFqMlgTqQD7
JN3yiWWCelAIOdZ+b5NXE/fVukPzc7sEfXP0E6e76EzWx7bG4Y8eEtjvakYofhdk9XxJkQismJvr
dZMgtJUuPlMmdMS9oEpaR7oN9jz4AAQOhIkoDQznIgF64aSDvcPY66BVHa0rkEzrmlnFcSpoq2MT
XOf2WJUZLFnJo8/PfusVuyLMm+6BvpHcwRyyk5yQlBR+278YjQkFrwb9sFOmO4jXJcuQ1tnaPobR
ICUqbEpD8v0g/6wTu4M427WptW9KjSgjLPFhB9WidmWAaWgJYvyJSNzVj3pmDr5Kq7RaZ5JyGdtq
dbSdcr6BQOMduhzgIO5o6kFENftCRNUDcjLriKWy2JZyYChvmFN2K2VH/SVz8/AiMX8yIyG+6RXO
QAYqi0y2uMOcpMtkunOZN52K2XOfk0oEa4aspM1l8XjJ4gEYB6aMo+gwZ2BYjppdkC0LmW6GjKvE
ieAFlGF6l2IZhlyYI7iGDOUfbCW7HwsCmFem8vElszrcJrQJ09m1BPPjZhgh+MGnW4VwArdhJepn
CtRoi8VUngsZeae+d6KTMqF+CeS4PHADk0rieMW5c9y0V7sObTR8tJBZH5w4Ue7tEG3rym5IzBod
i/o74rxcY3kDaqkliSDNREaS7TGU09hwzq4wNZdqh/ghgxWXG/7AytOIhK7r1zVduNcpk1ci1pqQ
UC4v/2LH6I1XQBjUk92xES7ElD5oWqCbq0XqTfdo4uharr9HGPXRTdE6MAeSvJXv1EQ1VGjTwkLw
01fy60fKy7DcJ6C+9rY78YVh7PA9OV8IiOC6dE5r9FKqfBxHsK4/v9mf84z5QEkhBIKta869MV+n
rrN37C4YfouIY1R18BpGY4GwSaS3sKOINJk1reuRJotb7KBT0z5Xo0QA0jghuiU23mZOQnuFdmc8
ezBNgBbn0TnFtLH2vWzh4MUpv0YT1cDikp2196ypIjiiSknUqDNyUexYPqFUzwhpiyO1qpDLvsyD
5x0z5YvTxCHwik4W2Jyc1CG3LP+zlRrvc5m5HXxuoOkwdhEEVy5Ovw2vcHBveY1HZ1ZDIyzK8s4O
mughDImLzdI5vx8BR78C5ci/FFUV7jF14QT6+YxiDn4sKo9nlOBq0lDtjqedt/H0imTGfQCbgfbQ
bhhH3xWRhiIyhvij2dpE4W0i3B7oYDDHd7Hfjg9+zTC/WEb+sp+vh9uN6WvjpkWPkj8D5Btf58i8
fOnr6Ezx3ThK8Q6Hp3v7iXnAGgh7v7/iuEZmyIWKFqCgtZudg8l1X4JctKeyzJBsS69SJ9Ok6SPN
rYR016onRgUe/sgUoK/dzUyM3XGI79yBDT5mLbQCiVLpqx0RGTUCc6rQefLGToqfZnU916ekkDwa
e+EzIll9H+w8hngR9CzMf/56mtKh3VISdG8F0/Yj6PLkW+Hz88KZTIJinjK5tRPJk6iF1BwYje2+
hLiJrl00Ytoq60Naxb4+4QJzX+ysAyyZFFd9HX4B7siiM6C9Wz19jCogNdv152pr2xzVCfqC52Yk
DqUpFv6n27Uh/0in57Ac+Fv+9jkqRHr9VNNMknw387kb0phNqpdfoR3BYPFo+RgDW4PxrWOqZchH
rC0qnfKYHV11psbfNlTQMGUzEvtTFzkL/Dm3YHTbE9EMFV/BMk2SUWtLornBv3DMdUs8bgQJ6ciL
l2n6WiEQZkrfSwGjunH3QX3NrR0brpvJGuRrqPp+7afURdezGwx0Nyl6pYzI1myQdgQz1Vou/HLL
k5eZrOV0kv2tD51pbVCbwR9mzrGroOh9XhQmOt9e6Ody/JXXJUxBgDBgtnKlUoeH57WLl6wcCxI+
6uzgxbOb8c1H5sh6yCDndRBTrrJmhMdaLkFw7KSV3fW5TURqi2P4Xdc+Arwh1t4TT2oMlXPMa4J9
uIAfswzKypaA4/6hWgJxVDYEUTGN+rFWUfVoNTL6jgdr/Kh5BN+mFLiNxEhNHNFsPyUDb8qSF+M1
Y+lLuCOCkzEVNrYLP48/Yj5d3irKbHmG1hm8cNom7WZm58u9S3t8HLwkv21xeXGezI73MgLre2JV
ld9UsYluXY7Wz6MCmp6YEMnNRH7Dvur78pP2UQmvYpb86yTF31+x1CJBERsaLOYeOi7q5fHSyJYw
cjQ4Lw4IkI+FZ5doJjsIboQFnGBtCoKRAcyqVFxJGfrkjN14N0+efaxivhTAX/tpsHtu01oQBxhN
oPtAcCTEeaIrxmGEOrbXgDZWnj1S0IDoPDWLS9rRQOgL5gp3k8cUMdXUESdUVYa3UB8DHA5CrxpQ
ltrNKcky+1PfKG+EhtWPJ6qNRWwCozIoSF384PZLcA3mSCDrNxVjcomq22Co+eHOkfrmu1N7CYYi
3AW9BLAAozd+w/M3+VTGGEE2vZVp3toJgD/ExmXyNQpL+eZDEdAbbtrgW+hrsnu0wepAjK7dXKI2
9y9+1cZ3pVW291QxwUNV5Oo02s781IcRJNseLMZRjmn7KvKluPGCEgykCG0yctrYDy1C4sP+fUpn
BJR1jn0W1SKOw41LvfDcNH74mBY2MHXpKevShxnTtszR+gMHMOFKpROsB0X6Aku45qNPF+sdnPYY
7ogYVPIDP0Z3Evhn10kbcAaENACARovjpCwORdBoN0NXFB+WbXEbKBJgsbE0jy3F0TdZ8MQDeWzu
Y8/1QEgP0S3maMC7MyYnBZcFCWsDXjNs0NG7XXUrWqQ0wJYC+175SQVMXbXdfriav7EpUliT3Ch8
AlCmxd2g4c+fcrRPZxwaLVARE+2lTEgXaMcZYhYaXwqjakQokpuDKoiwddjnnxs22tgsHIQDXgWO
NkWR6RYlCW0MO+6qknuZozfDUzWGx6uZ91Cwj91q6CMgsCvnjEmG6aVZkMg2Nrm7SaoPmSHEKGzK
D97uyQOSMfLDnYF1bcX1N05z/ThQTzHKlFrvUzc2j6hQrIcxZ+zK1aG29kxZ2ARt+qzZAiIMTrr7
zkthTptxeYxjJrHgQQSo26XZo0OzN001xw/gj4YbIUpSGjrUzUjii1vZkgsBpiR5Tonq2QZ0Zhfe
P7BftR+M35wRxxbQQwkVMS6voRoCh1FBzEC5WPV2KIi7LuPKYNvJ0HEFmGNU1wkeneXvunF+9TwX
f1M30YclQ3DJtKN/2LVYvlv5XBxbtL6vCBg6aOr66HNOIF9DbUtPpL/iBk4YNyUln9M8eETquxw8
u4b+HhdVd5xja7pprVSR7hmyp+/5XD8MC0oIZosy/eFwABS7hv3W51IHZbUOmDjeF7bmzZfPEeQf
o630Iy9AQrsC1BNWdMxRRLmOXO6WR9woKovh+2KW9K5wl/zJzJX/WACnrLjLXXc6zfi2DtM0uY+R
yJvPJOKAAHA7vz04ZRI9W0M9frVAGNFXTc1NYifMkmPMJvdFz5toZcQ1NiWWGGFypkZ3NaYkuS2G
qSdPceLGt0jWLIWG9xvlgzvtOrbJMNEajtkVnDNUxgVQsnBbRsqJVl1PRi53ErPCtCqJWHCymcQD
t1Pts9M002VQnjjpXCgWbBS1H44ca4Ki8oZOY6YDvcu9Nn6gAc4v3H1B86hmEGb4GJL2Zh5LMiWb
uXoypmboOCNx2XMNqpc+q4O9WbrhLUQBGMORziSj2QU1uh9Fwlllce9ue5/crSntza4fwj5aZS6K
o1VgyHOrLNJbRuISDjmHiQdxVup8l9iFdRwh/fzw/dn/IYqQtBwpo/gUxDjEKIbsk+fV+tCUyjtW
VBEYw5vkFoptRuRKjYgNNi+WpyRKiQxCe/25Z7xy6lo1ppsIe/0NUv4IcaN2QsZmNgOBoqvbO1DF
00Nu2aHDbHSJv4iQEyyezfBtQkfCHB2iOcfGHNF6OY0lCdm14v4r5R4hQ30E7mGV6HjJt1a74D4o
0cytEMWnl3BcHNhfTQLEtRNip6XrcOE6DvCGApoYdqNyMN+N3wdnnmTS/4aZRnIFO888VGNLawxO
hUs26NILMYhonYLMOTtRax+sqCKCszJddZOItnlHsp78sEuDQQ5QwrEFXXqv4FVQVjlQWIWuTbjx
nEScVGvXw0rFA/grVzHSd4Nm2s1O17zX1qJf2nJBCjZlusdyTy/5hhgSyOLQZc5tliPG2PQDGsx9
16T0eTWsryOjWOsYBgR2qh6XH091+5xw4cK+nGVzO7jwcTGrKrOjFyI0ZOoxTLl93bxKIIb7GW3Q
gamNWVmJw1K/Iw2Yd2Z2yEVuXwqcROSy5VYKkxAOddS30Wcbk8Td6OjxgO6meh5F4z2Dv1hZIn3A
97aLrKF/saTPvJ4zHyOP9gTh5Gn5LRtrUHlRZ/V3Lg/6BqlOdmdGIfc+nrK917XZk5Nn/kvs2N1t
p+r+4LrgogDOJeC1Re7iqqFPWRVlMwDOrKPyBhiB2QZoLIm5deeHgfr1YkJvgPKrM6KXKpesHno6
fDTdrG+y1IElUIr81svA2CmiHPbF1BOIGahx2OYAVjYOs6WLa7LsOOps3sw5JMW8d1FBXd2TBvTC
Vo4alnBos62xekU8bCH8J4XD7AtF3nJGMlecHViaZD0LAAGEwaHODeWZJaO686x83LEpRx5kpRkC
sxgXrQuMcZsnRAo2jl5I1RjNEYGT2qrUq7jomuw4MLq79Cm6zSov/UPbuPGDbUCDF7hRmZfM36iY
0qNqdP5Ys1XcyTTXJM70JL84WfhmtWQVTt3SXjz8RveKxC1kPql9BGNoXrg3x23a48Tt0OjugVCx
r6+7ZIEkBzb4R+iJKFmhgM1wNg/DrjdzeVOPTngZx0Z/Q4u8YJoW7lOHV/EQT5z88H7Juk7zhvWQ
TTzlTPt472sEWq3uo0/EQQGkzIW1X7DNBCvdmPqpia/sxFFEDzMBT/eMKP4ve+exJMe1red3ufNk
pDcRuhqkKdu+G00Ak4wmQKT3Pt9GobGe4ryYvgTOIasTdatEnpEUmjCCDqv2zm3XXv/3txszyoWd
IYkdJs8m0mRIc/E2F7Aoz+Db/q5oI3D9sUWEqEzm06SSsJAqEQPlEhk9hUeT9rmueMGBKJcf0gnX
DJ/k0gM3l8Ktl4RU32DcoHWssqJUd0d9mnyyF03yhRO45aiZCeBatBZ7CQFpPBRUkVK+UMQ72y/w
JUsnHzci4r6WUHKfFK22PkTRqLsDCpLXTJYM9odJ1n+Lcj4/CkfekhMfF0aYeJtcwuOB41VMXXnO
oUDvhuM0B8Mehj1zXFQKVxzV9mjMk/jI3QHnZLWZxi8KdJV9C/KE58xM2GkWBkE6SdSPQlMqqGYj
btWRLz1leVAvczJ+5HXJvI3VAdMTS0PC3ivKr3JrQSsOMmnjS0F4q7Ip+w7yCeFJyMG22VhLIfgc
AAmaiRhiPNpRbBlXWXjrT4n13Ply9PQ91f+XXj7+r+N0iap6sVrCa8p//K86olzi+S1vi9N3DenH
//vPVw3Z/GVhQqCQMpCR6NDt/njVQNxi8mjB/UFRKFSwlsKpP6olULBYEnUU7PI8XlDw9me1hCz9
okiyrlKBsTDXoEX8lVcNnk5OWRPUYsCrUA3kHpRMwLNZ1Z8J5Oo60MEtj6/wt5FdVyCMTx57zqhY
FsbZxRirarOQBVmZF82b+QETa091KocJ1tvhb9inLAnqu96RHPKXnoCDY0vq0LnyC5bqoJOKkHUr
9dXDjVxnKjd2LXJQ9r5NuGDaXKd/r75A4iJj4Qoub6pXQq4KlkCI8OXYqEwkB9TCLMCS07I3AxMH
ta/LxvZvtY/ti0Stw2vxuYJ1YI8OBW+Pac3EtPOt4V6OvCrOWgfWVm3lbadp+4rAdfahVO9F5SbF
h+Pfi7EUo51USY7oiMWxJUYzfKBigNcgzFrJi/yNKCZlPIqCEIr8wfsopTEGQcdmBDyTQzu3iG9C
b3AEQlt9OdD3KsvT8bF8LKgwzELRUFVTWVWXYbVoCmgLG1u95YKHOH6Pc9Cu+V24gwQA96h9xdr9
EN0rD9rL5dDnhslp5GV+nvRk6gcg9RIiN6QLLPJxlEm7uV5zSbi9HGldakrqV5RUhVoR3kQ5HYur
7owV9o+mJXmBFYq3PDlxV1wqPxOncyeAfbaKhfHvgutfmX3mT21cBV7+/UkbC9UQIL4QWFlQcWC3
Ob6AAqt45RkYNtgELLLncAeql5uQIv+aYpotG5tmxFOvV4+5QXFQjCMll0OO83CavUWmQ/00djWq
N5raQxrrB3PWX7t5psQSZi+PwR8arFHHSPiSFBrNkzc6niEjPHKKQbA15BwEk6LC4Dycmlv4vZuS
Z6AxbEnKNpsOSX2QLKbC4j3wXHscgg11H7u5oYal5RNZMS6IPS8j2Kdk9U7okMD7wsaijoV+9urh
dvAfxOrrbD2KRurmQXFniK9jvLWGN7n91sHGA7AFPkHwuGQh/dU90AMeijZekgEF48LuxwNZCSxz
5QeorkdZmvYdnqmXh8VPy8XycSh1pqrSMIAirYY+FPBuAhMBm2F+ANyHwwc2zO2vl4OsJZQ/xt5J
lNUwn8nPV6ZMlHHTvfIOF/sbXnLV/egMLgII00k+QaUPPUqagiuxlz/63dxeNXA17PtkkoShJ7Ta
vrZYzENz/ze7cDW+ZRgEYSoRIcKLnucKVzFgsoMFu9yJZxtisO9D6wStqa2+1NhPWobdBFc7qbZn
zo1z/+lyhHX1+4/PdBJi9ZmGYMBVRiTE4KDdc4AX/6Y/oNS8KTbTUc7+Wr/pki5KlJCSxzBlzDXW
xfyw/sn5opx3QPdRyKiUX8EhXm7Rqs/WIZTVZihDQf0RItaoe8S0KVQ173KI5YR0Mr5+hNBMCr6p
ef157zDrBvHDxAY44QJqiFS1GY/czNw8+Tq0D5djrSbrj1goE5YSW+TA68naw8fiTMhbRNNELjCL
I3iO/Zhrm38vzGoYIDxN8E6UyITiZUYlmSuS35+gXl8Os9oXfmrNamYOSSanZkGYHkcuLj5ta5BN
6OxSufv3Aq0mKMycoAQlFuO2S1J8gH2q3lmJb9eidWUwnB1vJx9odZyuBJXyQZVIid88JnL2GIb1
lV6T15X+y7RRKckGssihiFP7++2UbF0ySgA+HeBKk51rQHNc8VvopC5wzsGpv0UP1rf4znLGQ/Qg
uuxPbnWF+Hyumac/QX7/EyKBLEls0MwM0xs5/txqV77YuYGO9J8RzsoAVXg1NMQYrolIWsCpcH+V
csmeCtOpUAlfHhg/iVOWvuR4ycSlUpy/WY30GJdFNfIh+CwXg/hmfJjv1a3oKKg2Ei841Lv2QC4W
6rr/rG6yjcn55f5aZ643x+/z4PRHrBob+j1sWxiwTn7Dxd9FXf7GG9rvloNJ7o3wefZaJ9+G28tN
/0kDtG76alIMdYJIP+R1cTrED5yidpRJ3Bd72U5c/elyrHNfE/k1nSybrPjqasRWNbUG0YyFuqx/
bPOPmClhI6q4l4OsN68f3XgSZTUoKTDHvwLUuyPdm1tjU9wGW1KJW9wIHMG9eqU8MwUQhjNiuDfq
JnP6/RQIeH4zWwl9awakVtpqm2abbI3P4zfxBldvG67PtttdaeGyw6+2mncxVy2kcHKiJASVKTHn
TXKsbqnpteO3wQ2cdktO+1qXnlmh3wVcftDJyX0oTUHRYD460xbb4RfVKSCVwi3jur50a8BdYXCm
o+9dbui1vl3+/UnYqNOiySgqLiZq43Volc3xSsvOjEgZirqFUkNUNUSF7yP0+JcEABATRwSL2dS/
SxlW7TiSX27H+SjIZEwWaoVz1fsoMgLpwiCx5rTY+eGtWqN7perSvhxlfbFbBj6NoYYAnqmM9mt9
yBl57B1mGlN86zw5cyW32qLGckbT6TYw4/ZLhuOanO5c2xRRX2CoUP9VcTX+9Z5kqABb27HG4Vet
bI/IG94iRb3ShedmNSW8pM+pvl3Oi6shaMjmOEy1jHv9rXyQveigefPhx/DLnWtX1XN7K8d1XRYl
sN5clVfRWtAoooT5jSMeol12R086gdfaxqNxDA7qy+iQ3L5NXITcO+Mh2lyLf26+QThR2ZE0tKfW
aoJH5VxJoM0TXu7lbai95vIbjlYHK/j98pA5G0cTSS+S+AP1thqYplxIogz72Ml4ypIDzC0homdV
cZj14NoHXLpsvWhpugjBh2MrwKDVPmOacTROLYiEeB++RLv5CI3Mq71lzSo2/wfa1nMD8zTeamoz
YMtU0P3YGT/GL/CWj9zo553gLQJXEd7Tl/FDtDGvtPJa0FWHAhsxpb6jkVKkfJwzf1fK07ZosivL
1rmjArpkVWMrXewa1OV3nKyMWQeVDt8gyvV8Tw0dPHOO5t747KNYceBo8tjI9PfyR+BYVzOaqzTu
92XmNPbqQwJgSCVEassyA/6PSsXb77rhlzq3MUYlk2P3nv+RR3iSOejSP1+TnZ7bFU7jrz5sk7GS
GiPxw+A1UG4q6/HypPh+e/pppJKvVXRVkTn4rSa/ro1KTZEJT+X36gHCpAM34Em1zXsm/YfheG13
PdsernHG9xVH/r6sn3zLprasVCb/7hhNtMXn3u4oBr/cpLMhEJWDjwIoba2Hi4LkOeJtneRsJ7hz
pFJKtb8c4fyIPAmxGhWxPtSQlwmR39R7CdqeHXkCavJAtpWDcDCP4i526s0/2ebv3F9O0VjLx/7p
W52EXQ0GuJdalC/FOmn0ZOEeZ8o29a5J8hl6ypVOPDu3T0Kt5jbWV6xuNS0Uyk+j+UmWH2rj5kov
nm8OzE00LBLnydW8VsahnzqFJAK1WoPHYZIlKzloO9+NnHY3OgAIXsksJlcXrnOTejk+cHAwNHa+
9TbOuaGpOjB8qB6/wwdgkGzbbXPlwigvnbT+XjradOAKnBit78zzk8Eel6REJL1InNLVt8JRPuAV
betb9ZHzyrhBXflkHZOD4Pm7/M1/bg9UTESQRn1bcXJvUc1rV5bSM1+Vgzu3PrJpliGaS8ec/KA5
wsUkRkqA1eYr9c/2QE667q/k3M/Mv9Mga5J7raCSiUI9cormNdSPXX/lmrx+uFjWZABxloQ0SoGf
tz7HTk0t4wMlRg4wn++Xnq082PKLDQlsoVZgEGsX9xFknasXIPnMvq4A61v8hHg8MZTVDEyoFhUo
PKWkcxPsrGPsZs64EfF+yp8Fx7zJbuuj8SF9mxYgAP5Xt+AQsmf9SgecOcgoJnMG6JBBtmD9pgGh
iZKgTIgcxveOyk4v1AxPanDKiL5cnqLnxoup4yTANdZQADusxktZSUotIziJkQ72WO/CIrG1+dq9
Uj43ZE7jrNbTHHs5qW2IY0i2+JRRGOhqu/Clfqi25j6/L7boLbcKJjc2Ospb7Lyd8RZi+dVnxGu/
Y/V51WHxJqA8EytmwM9BTr3p8+UePXdv4eP92aWrhVUJABbGIyPIuOcsowKdwjfMd+c7eS9bNuk5
h3LG6+9R58fMn2FXMx+/FMTVVC46KeBGiD3OKH6Kwxcse//6xnHSPvAH74cMOhTISCKBKvNZCTd+
9RDH478ZY7V+c4XVweESg2QaIt8YfLDlVnl1Jcy5RNm7tsjv28K5zFSnJY5yb91QiOiNLtr+BLWa
E27yHdVB2cu4zeHy3WXutGt26mP84dr16PKY1MTVAa2kkqHH+BB4rtjxcndb1lf24fOTnMpKXacY
gpeW962UZxSeLHpLmfqNQpFgYcW2MhRXOvN8M/6MslpKTAxTqypmVxjLT3k0OXUduFem1vI5Vtst
n+vPEKtVRJ9y3lhTQuiPsiNQK2pTt+lQqurOt/ljs7sc7lqDVmsFXgl+Js50W1b8hjVCXX749/78
1UJRKqRy5qXDxHyB4vHEIjxdjnB2TTCWOgNtwcusH1ZMaoy1YVQjR+qpRGmRi3ZfhPZTIMZXvv2Z
gx7slD8DrUZYhj8SVcx01UgJjOLfmNDV8uJbYKQOckzncqvOJU/eRVuNNIqWzYE8A5Yt22BX3s9H
UpQfEIu5Ou95ZL4uhzs7e07athp0GHxzR7SIhnNek96l9aa59pB8fns8ibEaajDo0r4mZ+/I23Iv
HrIn1Us3gSd4mjdsMc90cLLxyGc8cHgM7WqDSGvzNzfHk1+xGpAKRtaKVPMrjBmtWAfKs0s3lzvz
zMH83adb7VJTgzhXbAgxcrxacstgNzf19WeAsyPfFCkJQU1AFcCykpycg8eFdjYvHdp+mQ76odsK
d/lR+zx9qj1xg1XiNiuuDJOlc35am04irlbxqVVrS1gGpRYmx6IA0GpVO6XFMhTSTAfY3hkn68pB
/HsO9FLQ1bxrLSmjQJ8lpPHaG/DN9/UNRSIfQLg40mP85N+Lbu3w1PTQPUeu6V3+lmeP6XBV/+jk
1TyMCqPQupYmq1tpc8v7o2ccQRMG2/GwHNKX0iL9KdtcfTA4uw2cxF3NSPwOqECTiGs8zxtjI+3I
yxzNe43c/XC8tjv/F62E4UBxzVK0tTrv6GosBjXaLKdzkN5vszfzsJzollQ017nKnZ3ZW1J+fyP5
RnLDoM4OeB81lavexZl4CqqQY0ETZduhwY6lVz2YPtdW03NrN+wHk4OHqRk08f1UQcY7KnlJnPbj
cJic2RUPk4fs9YiZ8EOLXOI1cPrb4C+zz5ZL3mnc1VfsyiDse2G5aZkoTWMelmbYVvngzP63ywN1
acF6lpxGWq2uoKyQby6HfhRbKORfAC6AXv78N4KgItXMZd8mnfm+G/WShbVVwdYa6Q1l92l/M84f
L4c4u/HBktDIb0Pbg6z6PkbeDOlsLvfi5XVuO2yDzxZVbrDaZRsj+auX4Z/Ygt8/EUa6uMdpXBHX
ryH+oJa9HzLRpkO7V3b6PtmbduCIHISvtOzcvmCdRFqt17Mea1Kv0XvjhnL/m+ipuxueZlI3ZLiZ
Ydq3adPtZXfK7fL26jq2LM0/jY+T4KulO5LhUFRIvx3tvmcVnXeGtzR0cpdX4+Bqt54djifhVou2
6KdiHwu0VS1Cu55+L1HElOF05Ui2/CmXGrWa1sh5Zq0Hf+xMxXGm4Gn+cvmTnW2FioEBj3SSoS21
3Kc7bCoJMBdi/vxw0lDV3GtyB8XpyqQ624hFTM9LHGbO62Sy1rRGXKO/cYC33qBI2VNOe2UPPT+p
TmKs1iF432lZkNDinik4smXCUKvYvNrhA3B5KtLmpxkHQrSR02Ooa5skFCtb18cra9S1lq6Wj6gN
/nlHa2D+BuJzGV/JVV4LsDrchXI+WP5SLB4ngDvu0+rp74yHPz/Vam3qy0agLG25AmBJ3Aef9Qgx
LyD3vxFF4xkDBYGC8mA1VWVoweIM/Mdp9PmGB6VtF8rPgi94l8Oc3RMBNi01zAAfv9f+nx4fCw1Z
vMjg1qbQHgKykBQI6Cm6lJs+uFanfXYm/Rls/dDtN3CT65lgPVJOLV1su98GTNYuN+ncOxB4lj/a
tC6w6uIW+gj8Z8fPldfEx/4Qz2ec/jZ9B5IRI117EPpjXilPFruMDffpLoMUX4dBe6V3zw7Fk1+y
WjpyYcRSebkEBFb35iOqTzvzyqvXtT5djZOimqRuIgpmYN8UCqywxAXLEPyNPO1ply4NPRkm/MG5
SaEXDcGuaBQdOX4VExbzYLoyec/vxFTwSwhKgYJZq+VhBmY/JymHUHnrbxHIbudttY9tiE/7K8Pk
3D0Gv9g/Iq3WCV4VWljXGH7KZUCdSihXoJFUjD0aDNMjKs91xMJdI4LsmrBFR/LXguNQZ3fMrMkB
OTM7CqYkcA3NcrfIKWy1T6WHcqj6Z2w8zCsnh7Mz9eTnrpadAXsPzSj4uaHO1U5TXYnkRi2/xKl8
35bXXh7PDqt/RcO6Z3UXyHSllOaWaGlyIxac9VAbGPlvVz7B2TZZosRxnF9M3cT7YZVIPl4wlM45
5u302lCqkW9MSMvWlq5drssUflGS/3fOJaq4uPJQ+MI78bpqMBuMBJNnDuTirA9LXbnZpW7A4fDK
Gn7ujYX6Mip9SRhpirZ+3pCk0mqjkK3iX/XYeKbosRt55XMwAp2xKVGkOsXrNhLXyNRwmtDOE9sf
I8iqjvVypbuX5WZ1Unr3c1YHgGbGmgxrWn7Owdwux7/yuBRykHj2rj/QqYs2bhWOSwL/mAJxY8nL
rb7uFAXVAOkkc/JSlgLHD6Ip92YRua+ttapPcmfKgUe2PbBPli9BfK7lRv80sVENdm+g4XXCfg5G
22hGTEA6rX4M62TaaRppeFNW/I+1wkB1FIgJH8vZT+40Prdm55bQ7PO4gx4U8TJqwsd/HFVrRn/a
w/8BwwkaeNCGxwg4nBMZWQU9lLcEKRbyb6ynZmfPbUDe1cChs0AT747jQmQaMfDMmxQzs0qVcGSs
oNzNeONV/GXTdj70FJ6yXCgOxgb/v1Aizz3C7ZCqVGmdoTAbgE1SItnGTL2Ji3FLdG/OuLMe4ixR
oArL8LxEvAuiKJs+Z0LVH3kf5LSZGnrwoRgsYGV92UpPfZoptzBPvljoPz2h1iu3wXplq3TR+NTm
UXIPhZsHvaCQkQhRRjYPar+TdF5kJS3tOL5mA8aRat1Pe7VXqy+Z2PNPpbHWeIWH81ab4bSTxIb7
1wji1a8b+UY281mw9ckYxF2LQ8nHRijDrwOq5d1Yh/JTCy1tK2Vqcz9LtdjYQlxXbxolloVX6RLs
l27uxtkmjVLbBuY8YO5CvP/kcXSxRZFu8YvS7ykVjoy7KCpF0mZ+beH/YQnTwxhMM5DcJK2U3ga3
lraHOq4UcHol8+53owTv5I4zVns38Iqxd4zhRSEAMqlq9bQQAuatFKLc3sQYUlWQf6ZcbjZmJQRg
ZqR57ir42lAiEIEYgJot1ElxGysxOulM+dgLEpuQNeN2Oi2OPb4hTlCNS6w6p1ZGA9WJhrZt6T6Q
J4n2HHcR4HYu+7sOM11QvPGw1QxE5lyGkkc5ytOHMKv0W0M304/oN7MnvepAxi0HhKzq1acAZ4iD
j9xtg7uwtMsTLX2QYiv0KLjvHjRNqLw06GQ7bGBrAQuK9X0L3tWTo8j85MOC0lG9NXnh1bmlvlTj
EB0EbYodgCwYAWlN9Luh+3ShrMN6aeIi3AD8KfdJPC/CeCOpn0yhUvdiJakeOmfrKy6ItdsZXXeX
Uqgy2lkvyDsIEuiqZrCvBtY17sBKhPWfrqdOPDUs5eWUvChGL22UIVNvO1hRuLWSUAgdo1VGuDt4
+OzTTINGoyfyTeUP6ZFqVlyDYm3G4NyoYML5+GBt5yQYjLuy9rv70K+QVCuNfGf2/UJ5mShcytPU
wXWp2mldOQ/2qFjtZyB8llerCWw/Q0jRvnRmPhzjyZDfVNT4boMX26uIfKw/TNoY3sI5iLH8DKz2
SIpKjjFTDYtfs6EI9kyjzIuGotqVpazQs4b2K7jA6BH73fhhqdF5bCYBdbaxuFniAYtllpbgo1gb
gXInd7X1wBKg2yokko1qBPGDLw4YNwH5omRBs/ZZLPq34VwLz5gtZHesRdONAF8KEqUe3ahiJqBs
LxW8Rnixa1gIvwGUgR83SO22wlp1ixOJtfX7oLqFetJ6Odrwpz4AQ4gVsrjrDawl2yLR3arDUaeo
1XCbdlp+E0YaXqIykna1bAe6qPTbvdlmkmNYWXMIE7XmubwPN7Jcd17XR9jmSCY+0TODOZ8UfwO2
mxxzK2cqigkLjIiv4NFlS2rTfCtifzbsXg6NTQKE88bPDeFpMPR+m1rj9KHqyqS0Sy2x4g0JwPK+
9vvMjlDielMp4zTPAWsb4e7tpmGL2i/ArvnGFJvgNhqi+Snr8IoW0b4FOArpygZHKAzjYrM9IOPP
v2IP1P/aRrnlNmXaHYAGokE0Ajz4xkgFlNdZ3SEKhFYF1GbqnjLp7UOjVsYnseh4NBzU2AdJoqYv
AdRVL++UWLaFErFGbvnSi9Llmk2VQfdWllEqovBL9A9aHo6faiETHayGYi13kqKw+g32LRn0mLZM
3CgcwqcIuJKLfUe8wVJZqW18XBZvqmJ6GOZPA9i4bSvG4xdVzIEpTlmYwKqupV+Dukx1WE6R/0Ez
SRY4YRpqL7FaSg+s5tI2BWbiWSKpeIp4/bu0UFJH6/zGzbVZaj0hYwjaxiDL+yCW04PQdPVGx1H2
UEJK7xxpKkl49X3mzRKus6VWo530J+vGCkLobIpRNgdN9IXbCW+XG+QAxdHA+3ufK20ODzoNNoJY
zXeDmOPEk2sRXmhTfFeBlcrYM/p8l4M/uy/jCY74YKgHX2PVUUrNdNoUr7iijcet0LXGy2iyM+iA
rCCc+LwkVNWtpOXirtIawVZ0vHiH5eA7pHWzgfpX3iYFzn6YUSc3NfRbW+rlbs8qMH7W6lHbtVqg
vfZFmGz1cDbfqB1EKIFB3FYTa50ljNlXjKG/UTGUOuRJYOwhsDZOOcaUh/RBrbsl/OrP6Oo+4619
38zsm6VWDV6KxZg9F2+TPN5jpYZFWh4mz35gJMc50Z8V9h5bDbMF6cqaAf9Bu8do1rwVspCpNAmW
07clpvYSGJ9Ijk3f0cbCh8FvGunWNIZuciBudIOdjonwdWage1lZxB5cEtB0lw+GP19TQRRQMW1R
Ufy91PD9MdzkSt7FJn684iTag3iH3PdKhDO1IjIlyZQZKGDNyWcs942TC+SUln0rTT1j8h59tnIz
27GLPmBjoLXwkNEDLd1cK9A8k/BaglL6R4ET6qD19SIogjovcjF1ahey3j6YbtON5Q0biY3hGB+u
5XZ/vjMRDmUnle7f67lW591SnamnGmkj3rWbMTzKQrGLhGtVKT9/rPdRVlfxlFPOksZLnQ6czgx9
b4o+fR8Ofwn58f+m4a2EVxNf7b9GnW+L6B//o3nHA/nxv/zLPUX7hQIyshIL90NflAZ/8EA05ZdF
KQz3Q5VMFNlLdcsfPBD5F2UZgwyLPwjoSKbb8D//Q5CsX1Cdcj9CtMDmBu70L/FA1NWdmssRL2ng
nBRY5zIVJKuZ1hRJCVw3QKIF1+JTEeZm6hXAkgsUht8NUGtVCL+owSy0dmNI4VfRT+pyy6WqC474
thuta47KZG2zpu4Nr+14xnZHYyj6J601Rshl6GWr6VhTyu7mAljALTT1mcXDN6Xy0MDk4s7lLxYI
Sg00zRXykruXKYwwSwGgjijG66KCONZASXdBPafDPUg08MgiHCIdZHYSTqAiE85QrolV25d+1KPC
8fUcspfdo2npuDENGpJw/trjoFfKeJ0paNI8tnD4n0oCF3euq37a6EIV98dEqsJHE4p5CZos1rvn
Oe+B2RbyhPkaxQD14CVNBuYVY7YFBCtAUneFVsSmrdCK8YUyaSC/k1rWblyXsGjVGTNWO5h0qHkz
Rh8S/yRR/Y2gFuNvxRRlnZtUVdoecY/MtyJ5gI+q2PS1HXGaBF/dtwU8Wb2djTuT20YU9b3/u1AO
6cDFKdGHG3HknOcIWh3jGxKN5nAj+2k1udj0+Ry5Mp97pNl06gcrSMeAX5wMLyaeo7kTx4qgbMR5
0kyvGqdadJFTCMZ9Vxf+Z5/7VQx+LS5IV6XWPN/Aw4kea3Os8YOMdJ+6RfMO/4gHqJQPo2k+ZKav
AN4GfFfhu2COX3ExxyKyQ5P7NZz7VPawnUnaJ78TivEO8rL/1egwoD36FgBSR0ggxR9aXNvlx1wz
ONTOoGwmL66VSTyMctNbwxMcbaXkT7dyiFiNjtuiaVTyuKnKWDDdscggTaWFtjOmoitsXHMiw8lo
Le4dCT43h0FotLm9EUKVI2UR6FlyJw5a2N91DB/q2xoryvc6RrryoTdby/eKPjGaWw6gdXrbwkAV
Pea7WtDCYNBFzR7wW/mkD7PY77sJ+eONmVe6zrBO49ENcmF4aYySf6ByNaOv0fUBJhjA88BeaKAx
Fxh7BLeFafbYVwSjRFV2UfkcT5DSaOGDhr1O6QaRURc4fnbwF01T+w4VLrAHbHKJnJ7STQsENbay
GN/5WPczJy5gvP5qCp1ggdWL6mqrWLNFFkJJmN2q1OcwaeaWPGbeENNhrsEoRojr605Bpr/zJhBX
mKgq/pzuOCxiglrm3Si4YO9LyylxxmzsllS5f7CsEofZ2JylN5Amw30hAV9NzDQsHaaL3Ll+kYT5
TRqNGm6vGN1+YnYKLDVgxe9by5AkN1UQfh25wJNYa/TEuuMOLLxaQpnErpRhb8TiUvWyqyb9zFzu
ylJ9DrnhJjawkYyf3A6A1KJBDXunjgq/c6wIbuuW9Sdufq3mINFuSrEqXkuhGcxbuWb5dbMWqCHM
vDT4jWOZiNeDiuuBqxmJppHNgJb0mEHae60NwYTMGEHGrbJ60DE5bhtQyZmutiatB4q4CfXR7z4I
VV1whIPHKBherItZTDKA24ZdytzZHktT7RR8YOTqqHJ4E+DwC8a8a3GUzY8IFXN1V2DCLTrqvHig
gvbJA9fws/pOCVVdcDFtVnsnLVhivXEaWEJNFYKcN4UhtLRuNKx5y+lb/C0x+ijdN/wVbQa4Qkgo
hWDlaHd6Dl6UMWWsa9DwWqgrKcZE0CbLwdxacIsLN9KN+VdB5+gNzlK1sKzKptHh3a+n5NTSCuDZ
uSreTmqWZIe668GWiE0RfA1Slrttw1V83gFLshg8SSLAFhUVVj4xF9XgSR2UIj005MhukqGEct/i
Uj40o+IW1QKzx9HTVvGs8TdNJij+i4lf4lejjIwnpS20hKt+pTOLgKwZ8CNldcaXCMPaxcg5w+xX
XSbL22ypRf+otKQW7n21JQ1owO3lZqIN/Je8qXfZs9XC7gu38ZSKITllpEAxZtVRrtyFAf3LBRz9
0c6CSQhMV0rzTyxiXb/J2oVAXy6umFMOcdoJNMq33rDkOzayXmng7LHi6Z9ajA8mR8C6/VfLKlIg
pmoI5XoiE5VuI0WYprdS7ZIQdkjCtTQJW4w6+7kwpJsIgWpqh9aUpfesCrXMj1SawtZjRAyvolzy
mBBafWrdDBEuVts2nMTew+N8kG7mZBhbL8Y4xzwiOJIzqHh5AFApxht204hA0SHx17Jf3RuhJIzb
WR+r+kuxPPnZ3agpoltWiQK6sIaqitWoEM22kcBSfOaWGxkk1FL2om4szYUtiHNFyiwQWn5wE0sW
zFoEcdnOSPEtduC4k7G2LMxTeG8XgsilqKdXAB+GknLbDxYM7NRUhtQLGzlQjpZZLD3FqGrS+9ow
zXIbSinIZViLeSttJrnE/kSgKAGAqJyVJL4DDl/3JJiGeCtGbBi2FsuMPr0dgUymc9/2eDbXQ3tr
+m0FERvx/VdDakfuLUKvyc+yOQ/oBMMxZC+IGX0kWTgquUmqNxkOcu3sb0Uhj9Rt54difdAEIa8f
+iEGoVkBDpeduVek4THm1bXdTz02vI9smqZ+28y8mN/0HcVKGDbNuDhP4wiMs9GiTj8KUF07jEna
GVhprmCj3efd1D6CGGtiz4QSIDkDJ8pPjRlw3iCfxOpvwoGX7/tIkdQ7Pltn/CZmQRA+5CIgcE+T
pjnbY8CQ+R9yc2Bd6+AserkZFTgjyKmSvooaDgc7K8f/3CsFORncqGwWc3ul1uHnT8BEw40psLaW
FMuL3W+BPCnk2No4wwWuKXHFaErKGx4U3y+FO0kNlF2sWbV2Q06/nb3/f7Vop/3X//wP3C0vMwdv
3+q3PPzH/3xHG/zn//Wv24X0i4EWyBR5CuPNiCq8P24XqvmLsahiGR8GM4qbx8nt4pfl3sAFg4zT
ooXiRvDH5UL85cfTPt6N//zf/vt/eyfSa1Z/fyraW54YT96PqEXgBAOUVxXRc3OPXz0KLidyK0nQ
WfBftp4WsQM1GIPz7pANvIx0qIfGLN6RWTGdVBPSp5Or2MOPQKfhV/fr7+EtyyRfwt0LYjV3r9Mc
gjKDTSkVkoRS1GO8DLJUKEiWGErx12QES6BFl8W7JHZWVF+s2hkkYzanOEjaUVl9NyiBeavPbH04
aF8pylnd5pdQyBTQxRNseUFfPcnlXZTgX1Bntlnj9hDpc2/r4zUay5oV8iMKClIiYf35k9hfKvIw
oL6/wFxW+NJtAy9z/F21bx+vq3POfCSTZZwsIB+KoqnlenqS6Ikqi9cefJpsxeKxbQBOvcdVUfbq
tvc3l8fDutDjR7P4VnhJWJA81rXPUm2JAXISbMcP8dd8b77FG3Hcqq64qVEkboINnNrLIc9+LvKD
nBRA8SGde986DtRBoLVAoRXNDHaTmRaYduHldznKuT40Qd9xk6XqjCn9Pspocd6IIwbFNAWP5L73
JBmfEzKAl8OsMgXfu89E0Q/ZAvNWkhfvw2RVaQnq4huKygCv06ztuEVbDdSeuBDK3zK/DJ/bIaFG
7HLcnzuRRAhvwkiOUJJK63rfTlaSWhExVmWOhfesM+pTHdfyh8tRzgx6woBmBZdIH+rGSlpVKgOZ
kGXQN4id/FfQna64L/bDy7RT//LKRKglEJxLka161ZNG1Ff/m7Tz2pEbWbr1ExGgN7cs006u5VrS
DSFL7z2f/nzZ+rGnKosoonUwN4PRQFGZzIwMs2KtIbQhSF/KXtuVTHUd+xpCj2CC7Pn6si4/miEO
O+uBKgx1aqnIqGYmBYlAw2Gkrfe6aeL7JBmLnzH98td1PpvfUs9CyvO60csvhlE8Ff4f2zw15yel
NI2loS8En3kAMFUpyo89fP/7FxtxCe3o9drUw3CJ50ZGFfceFjDGK5a368qfzpjdXLdwea9wgScW
xDJPfFOG+kypzPimhpweGdkyjO6ybgJtUMxztrGcLWOSqwDKkHiKzikPB4TV0O54ixwP+UAWbkBH
xV90/iqzKpfg4Pk4gG4/X5VTkV7GE3yTo9tqX0MShVsIj9wPejlEPwJ1yF5+GFzB6qozsmyLl/Lc
XlCh1hL0DqJAbv0Y59PPMpzfvexDMdJNiZUJBDSlAYKJwOr0QwW2FRXWgM7XaGYPLmX1b6U7eg8w
SGyxsck9AkOYcl0K9qL4Ksqv56Y6FHhSyni5j27ZQo3MrD/PWeEch7wwUFYc1Af6hfNRbazkCdxA
+XpRX0/IIBmB2mwcT7lJQsynE14hWgROhXKwHODos1q0WogG70gm8wmgTHVrG5C/OxrqYmkF0oAC
HdBdJEXuCms0U/jf53BX0FzeAWGHFbUcgoPjUrowxm6LG0860H9/HbEXtCWEK1AGne9UkfZFjvxE
7ncW3d6suifHOYSRvrUL4u85Oc/PdqB2gtaGI+0RFJ3b0aIyr+Ye+e6ecsPXQR3Mva4M2n5Qp+YQ
NJDJTYXW3ilBibbePH1K0ni8v37+pCsl/wT5SnWxGoO2Swqfr6U85WmVfaRI4tKaTZrumzkwXHK8
bnFtcx0mF0WYzqSxbLFtgzxN+wnSWGNAP8q71WI49RN9wynJdB9/V0ZzQjTiQBXL4ZmWjbAVz2pO
Ct/QP9I4xVSaKi8iU0TyOLQWalytZ72LJiqovl2TKB5SD/XpSJmTX7Q4DOXecTrzcxtn9QOScMbb
LnbifvfS/TB5BWiioCMgwgSxXyeuOlTA3wQJ1DQ1gCTfgJ+qaSm4F+2yEevLDoAdwZKNFXBqlg7R
+7klZQzMeqG8+EyrbMLCaAoyHsEU1d0ohr9FECDemPPTjTlCH0NnngBqMemVQ/XDplRF0Ys+TvHY
g915U3mG8/Ltc3R4FSAVgyMDgd3zRY09gjsFiC3wYvFnxCU1vzDTz17Vpi97DMTuQeGl6g5s9gSS
trScvkwFfI/HoBtn61g0QYB0dDB8uX4aVjaNB474A3Z0rocuvaXO3HpzGVMuGbwCqu0ssAFjKO2G
5xGbIn0akUyQYRtkFIBezzfNzIpOiQMatkMVohxmVGiaJCNlSLM+lgHj6r31Ro2njbVd+hpAfydW
pbcOBs5gDBzA1CD/Pk50M1Dj6z82+vQZ8YB/OBe0w6G/8Azib0p/50uM5kJxlWYqfTi290no7vRh
3gGVOlz/XmtrIuZWBR07SZIhrWnw3JjT4iGH5yDgpbZgMjvlu+amYIz00t44g5e+k9Db1l1oQA2U
Y+R0yRkLw51LXsMqy38X0VLuEU7DiyrmFmme8AXyCSHUAlTwlzlSeppyKy8wFiPbEzCUDOVtGttP
IM/8NtAenNr9cX0b18x5MMPYfCuTUEsyVwX6GIcV5uISQFOC0Aoo2uY2tG4K2Nev27r8ZIChwUNq
QrSCzrB0kSkEh0ojwlVNs3c5aijOqBy1PP2dmp+uW7r8XHhcUfLgljEcJmcw7Tz3wRQxPpvP1W+9
igcG6POa0mi8FdytrInLbNmWwxyNGC09P+3dXCeisYpzKkPA1kZDzcfvKl2t9klu5+/p9SB++eLV
2WTWxEfErfhE6YYFxjjahmLmflbFQmXIzn8neOjbqApeyHYhvhYsKBa5uwUtH9f5fHl8Tk2dNdKZ
xE1Q6qvd9GFoM8SVLa/eiBsuHbBlkzhRQoJwSTjHc1OKmbVxF5UUkChe3poQ+RzI18yvL987z1Px
DKS4uCkpYw+ttEJGmdx2cn6I6G6Iq4coLzbWIpeNxL4RWLh8IQILl87q+WKs3A4pl+Pn0U4Pbvob
4K/DbecD0BQUwYx1g+Tcsnn5tlhUxTjxQDI4GM+h/0k8gzzilOaRISTUlIwLXcThzmzN8kikT/qp
taKl5yyH1mkUP8+VtrjNFceATp85hl9tg4amz2pQQNBG01APFENRwJqSkiEqs+yOwwCN+cZRXrk+
Iq20HFFctvDl5/tEh8Qb9DHCZ1vmozs7Bwa1Bz5KTSW01pZ/sMagr9gfWNSITc+tKR0kJDRmS98z
ld2IVpdS/gZn6Svphldd+RQERSSWFtUM+Oulz2+CUIG9gGDCgbK5rX83ucdcDwy8yZ8hyvd9fXP9
VK/cnTN7YptPPn1FyywtbUJ7M5rg+43jI0KYWxoGYnfOXyYLWhLBtEpWzgGQds/SYyVFBFFkzIvG
wK0SxF+jfAYkkocD0E6vLe1otzD6vMUrubY8h2TComtB80IOaMeq9vrc4jYhBvZqQDCN4sCfl+/g
s8SRTY2XIUXJLyC0qaR2yeLgV2WsIQKgaZvD03Uja6fdAaGNIVCgoPjOP1OeT9D6dMQsg8PwlzUd
ItMDDIOgojscr5taOYEeN8rSeWyFBJS0nszr7DpAh9DXbbX3o3FgFiMZ7g0nQBpP1feI6j51KX7w
utmVL0X1TrNFKQ/TcoENDWM6xmQdfgrdwp66+Z/IrjY+1drSTm1IlwuVcqpcEw9F3A3KAUINVB+n
+afjmD/AxwS7GcGmqXthrU14dI93Hm9ObAuTsrSh6qygPlohBzMr+VGPpk9tVrwZvObx+gaKHy9d
MsyINhuEg5SnxOJPbjKIr6xzNbKqFFSI+QpxYL9Lfv2DDZvoHF1ihL3ki1wjG27a4AEQa9Qp48Rj
dajBGeztLEs2jqE8a/l328AzWnDR4nTlogMQK6/XZmAIoYWezsEZMuQvqtxKvleRE43+yGACiN2i
gxWUvyL7Tlcs+thmrb311DwTOshb66rUtIniORUy06Ln0CMqdQGH0pV6+uQAbkKEwakHxR/mGhVf
jGbjbZIlyVPZ970JLjpS3wblEnwzg5jAuLOWIN+D8EstvwZBmB+Szh4ZtqoaA9hNjs6vj+awou7m
doHEe7AS76Pokte7zqRjTsIXNmhvq7kH1eGYDIVxZC601fZzGzXM2ixF+84ZaLfur3/xlbIfwi02
UnK4cK6lHBvkmTrnpGXgYOYDuuGH/KZ4EiRPjW+/1Y9IGe4B9W28tivvBV5AtDeZSkSOTnjDk6Nc
VJxAV8lxQeBFP8fOFOw7IVul5X3y0YjtXoTntfvp+lJXrRKwUugkvKN/cW61GzVIDhTuabo0H7pJ
sX0kt3NEIorgUI/NTyBqwYfrJi/vrC1qu8QxhDFkh/q5ybbpKipJBMlL6L1PY7gfB/e+gyrixWa4
+dRFuUyi8CK9v24wJjHDFXSAYvctMd4d0p13KFpubKDc1OLK2thx+Tgk71Rh5VfK1oMhNaiLMTjg
+mOzvKnRNfW5mLsqd/aBO79RAXiGQQ3t/mA/hf1Wx/rSw5OMWsSy3FZyAZkUPyf4KIOGX5C7sHqo
Vn1rD+l3ONFu6a8wDJmrX7MU3pmX7u+ZVUv28Fa+THVCLDpNAcOhS4wApwKatk223pLLVxJLgqqe
T8nMgJw01osyppMOiHgo8uptrRrjY5/OjLpdX9CaGc4Jb5aYe1blFkfnKbWhpDMJQf/dHpnbeuGc
AGk8j7xOKoVzIZ+XaXrqKEUavKDUY3mZBWI4UvvpLjDb0d7I2i5WIgzRDlIF5T4NaynjxSPauabQ
rEEMKPyRo/T93Ep+f32/tFUzXGCRGlrUDaRiiDfZKKkWwMuaPaMxh2Lff8KRBHsHcuXAr+5t1Jvu
rtu88B1iZQ41ETyWmFIXP+nESfaWMdLxSSiWa8mxnG6dOt4rIDT+xQqOGOJoxhNkFEPK12taIcHd
N5/r5OcUPpoEhNdtrG6eKHAL4Slm0aVvNEdKmzgByJ02Gnekx74ylBs39MK3s1lUtOkrEDvTdZeC
o6kODQO8ZwFopn/fctbK1GSectm3XnVI+2X/8hUBMvF0nkwi9ucxiJNvU5iJgxg6D5htBq/iiWGG
JECX5rqRy6dZLOrEirQovaoRrbaBSAgCRut2uC2M5NV4RNLnGToTRjClqbsgjTYaUGsnj2SOPISy
FVdKsmuVjToSdYh5b/V92QVHp0w/L0b47vr6Vs2YXClKtbBQO1IUwKhfrCYqr5bZWIep/5OE9S4J
4404c+3wMXcPvzW5PT0P/fwalWPn0NGl9tEU2QfVHN4wCrzFV3HxKvGhSKnA5QjaMNqH5zZqN86U
bCRs7gPN633PYmSESfxuKP2sbqdvU9QjUja6QfU0EgtvOdvLjYRGBJkYynEUS6hdnZvXjaFE5nkk
CZ47YsUI8vxM/ZC0v176vQBGEMrYNAppIumSmXpSW16u54Jm0tyrlZ3noHebciHtD7bYR1fWBKk8
iSqQAiIbubxYJ4vSuwq4AoT+5p3aNDCSK8OHMEiS25cvi3YYob/Ih2menu+e09DRhu+WoEZVU2uv
15a5+MEcN4wikZ5sVZougyj6biZNf9BHHMuLdLGOoYmwXaTDxwbV1qZnMhacQHjfGSHDF8kxV5SY
+fNdUBXT0TUnwYUQ2huLvvSXbCnNfovfgniiDCUDTNSEpkuzvzRaEmW4Zxh8sJLqjhmbOy98sUM5
tyadnCZjRivTgDm487c5gmr9Tx5sxAGXV/DchPjzE49Mra3sc9HI6uyGznytF0dCReVguNnvzFWD
92FZK4eSmYmNx03aSR5Nhxca4CvVDdIv+fikepUhukO3XuDtCxNB9oTJd8xkKGFOlrdhTroXz+Yc
EhidCgolfpleymAoV5DZM9MAYrP2kkerjm5Ko9s4H5LX/GvGxmGaKnBXup/n25nF6VTW8BcwtG29
ojl/hyLpxvO2shIAJxbPDB0IGtKSiVZf2ClI4fzBHo0dEz7v0OUwd/bUfLx+weV3VCyG0i7kDmAm
OfJyjMhEF2lmRnCQ9AzK7PvQrsx9NMBctU8yayFbmtp7FKjaeTfSEH2aqmx5PUR9uezTwuvfw+cx
JX5tzvN93+f5I1j1eqsGcbHhPIKihAn8DOAlUL7zDQcirzSD15HYjArRf2W+seJ64xpeHFVRIeWZ
4PSgAkoad25jdDu7G4sM6GMzLPvOKD/3zDTtrHb4oEXZoxlZW4TV4uE7KayQXwhgE1vPuyjKtNI3
TiuF8mxLnMQAdgFFL6CPWGXIw++4IW+aUfHuqRDZh2gxjZs4V7fYGS/OmGRf2tU+jYtu1rmcAIru
CkjY8nz8BTnLC4ubF+s0znd20kvDTA00VoYgp8o+BF9H1dzAimytRZygEw9nWmU8zEIhOo67d326
3M+6fdCD5Mv127JySLiWlNPpWPJCyWSkQ1C5mTlxEHvkppXIfb1E6q6dkuMS6Hujrd9eN3d57jWe
eaoWZIrPIPTzVXlFkGaDwwkRNAuNq76CnGZjReIBlw4hby0zyZQsRMdNOoSCmz3KF0yMjNHsFtO5
1Yrkjj7w7EcuM58vX9CpNenIZUvlAKSjBt3Evdq9KxMja3eDNqvqzT8YomSp0TWgPSbfrTawTaVy
+FDLUB/7xXinJ1uq72sfh4jyfyaktSidoWQwZ9CWH3vEGxblo233G+R+K+eNVwbvZ1BbIhqSro4e
VVHHQwNkX9VvPUTX4+K94gZvZiqms6P41zdt5RKdWZMv0eLZURMBNBBsU3qIYnnY+E3w67qVlX07
syJ+xclVHRJnDtoEK0FLeDXRkL2j5VJsHIDVtZBT01QRNG+yO3frMjL0QWB8ywY+r25v5sbOZfjg
+mLWzGikT0LjVqM9Lj7gyWLccrKybFaIrKbpO82ATzMDon7hNBtFTLkhIJwoCed/hqQQLlyMbrAc
9N3ByXrGfq6yCU1iBkjNt3UXu9WBKH4p39GSNuxbDyrXjuk51Qh3RhBaWy3NFafBjwFGgR+kDCeT
5w2qDdR4YXP5EXs1fpf1jm/zPo1IyP3D/lLLFDkq4A25tNSFRWFbFX7dSEZjzxR0dICepropRr14
WUnp7w4L4L4gPBSch+efUneTHrIjgkfDAEHUtHtncp/MduNGr5x+Jh4EKIT5ERBEkhVjKqPY0AVD
fT1+gTTne2xRa3/xpmGDgwBKG/CJjMnLknGaBpUyc7vAx6O3ffHUeqn7CgWJfuNcrpx/gcwWJ5Oa
My3g800bAiPr4kwcy6Zyf2rV1FP16cpPFcOTh+urWjl0FvLcovEGKA8w2bkppjaSrKrZOdpNAiuU
vsrQlUUsyrm1p3Dc2MOV73Rq7fk+nlxsjEGgBRoF/FhzZLD1Y04S9S82KL8QcCJLSt/gfEWpYUX2
4JJcJ0kFA17WBEl41Ix22TK08pXAADDOQ72AEorcQG+G1NaSlmek8KL+Lm3G/hB4Y/CY93m4MTW3
+pXI4HHxotIodwvd3kyWqmdNUDMIlSkmlsmcj5UafJlHZ8sRCa8nRS8s7D9rUvQyVHYbxBHWgi6A
mCRVM/V2mcfsGE+6xoyyCq0iLdK94ljJy2MzC0/LGvGEYJOlpzkmSszSnHyhckNrV89NeJeXurVx
6NeOIRJ0wK3pR+CWpEM/hO3gpiZBhrI437V22M+hurEQ4XHkPeTpYn6VwUpcuuSRAjeZpy7ncJiw
Cn7posr5PGp51R26uYFNZMqApe6aPABzfv1Cr308XVTwedugxZH7f+kyds1YiTR6doo/eodAYwHB
zOekLItdBrXYLtbU5tYqki2FwrVDempZ+nbNtNBMhXjEb0Fdu2kIOcKDFk77JlA34gPxfeTNJcMj
cUUDcuX9GgaHiIqXkoKFcciTND2mTKTdpnPKSG495jfQ9JDlG3ZxUPN+2XhtVreYAJhCMnVJwJ3n
HqZv4m6cwJv7ihM4QI0S2me7fNH1b1owT9/0yCv+xK5WP9a6Barg+vdd8zp0TUC0gOmijKafG58g
gbEXhV3udQvSOYKWtPmlQ7t53czqGkmjwUCCDiPePzczQJoXtzNpbOya0eesCqfbJXGy20HpUOhW
xuRjZU/JXT7O5fvrltduDp6b2JtSDQqRkmXLUSKvboAlRhbUz99mp/FHI9+b7o9iGDYS3LVVginV
4WfjVb8Q1QTL1cR2RRU9gav9gFBTfDMOjgdbbptCmB5ax1qNrfeTNWxJhK1dFiEOTDGUTiLVqPP9
BbSdtc3zNU0+2fFvJXpalA9zulW7W10gtOIODVfeKbmoBltwGuo2dSijtuzjQm+v80vXyo6511XZ
rlRDqJD7OD+2av3x+ndcc7KEf4SYRPDMYUuvCHNOtKsUHBHdg3JHyWY8JN6Y3V23snZaiPtIGHky
MCKdlpLiklbPLJDQZXqld0BKJlAXj6lRwjiqQMrVuZO6cTnW7iAVSmb2KG0Jmr/zj5fpVRQqkbgc
hfNpCrTb0sq+zta88YasmgE768BUSLVS5hAUfdoxCzGT5OWRmgbdxW43b8E113ZQVMssA6YFaiLS
SXTVpHCHih2cjJ6BsyyL4hQBzWqu/YRyqesjg5t7/tDO1dYA4OURAUWJi8GFuyZztpIvs6OSLohF
8Dk68ImAhwrfV8Dobq8fkVUrgEhwYwC/GKc5/1oNPLiI0DCyQ7dliHaA4m3r4CReFm2cRbllz2ln
PSeWpCM/lklSxzquS4lGmkeGot3qQfcDgcZI9Oncg5ZN35pYfwjM8aZqTWD5adLcZnD27CLLA4sG
X831xV8I0InfpIF5eu5Sg9iRVt/y4ctqEdhLJ3d2bjSZR9OOo+rQFqMJEVuhKt8UD9KUAwJx/G/c
syzwbaIueNntIqiBhzca1Ee5BliuDYP5VTspyi+7ymqA3C7Uu35dWbG6t7u0/jkyuguwK6+jxe/6
cCL6cKfefqV49ufrK7v0oGJhHFmLAjNjWdIlHIYZJ12y2Xod7L2sf4jG/GOWpvtysn/9gyks4a5x
1kwfn5+gJctAkA5ckSiKDMTiAWWEPLu7Pizv5mbaCC+eu5rn4Q0rOzEnnPpJllR4VRknBddCH+Lb
xa7pUKDvmRr6x8iIBsjEh2SHLqPqR2p02w7lr8Dtv8Al9BpiOtq/rvajauFDyvXP1BMK2g6JQgV3
7nZezxyDUQaOrwtJB8BAwMMWmMtmxdZ38zy8RSP5xU8si6HOShormgCyryzoucAmzGLSbNZN+NiN
8E1QR/EHw12mA/0BlHg0vwzC+eb6R5MHHZ9vIwaZPaSji1+TtjGZ8q7tKxD1qTKou1w3mteWGfXv
sqQGpJErX4gMwoPXwmVYLKqy77XW3s9uoh+L2h2/Xv81a05IpyZMhs1ryI+SvqmxlIpr4MuNKsi/
R0y42HsrS5N2474/lzpODg/eh+EYELsg48Gm4FXPDWnUMKZhhjk/mqFR9DNv/tJ25hcxjuFDMw2t
vz0qT23uKTulyt9PKdMfcTbBvcR8q9/YCRrceaTuA8Od7huIZ4597w2H3lKmQ++W7rG0BhfGsKze
hX3QHeu6mPdO7XxbFg32/ao1dkHJ2FGfjF+0AccHQOrenDRrl+F5/cIoymOmVuHOyrQ704QhwFKj
h1Tpb8PW+F15wUMcuq/7xvvDfI+6760pfKj0HCqwoPpSDenXLIyhtohSBwWLGTVp4Byvi65DxsRM
77255tqoDVJmi6Xt6nazvyN9SBetVciDdTFOSGQDwON8f/VisOjakdhlvZp8iNBuOSjFOP64flwk
5/ZsBdpbMjiBx6HKcG5lCRQA7Q5nd7RT97Zr7QYWoHJahp0GrahvxOHWCLgUbPy1aFIIItBQYRuS
LMajMntjywOAph6xb4g08uwMFSTCTrVxRlcXR+eREWQ66BdR96JnnlUMLM4Om/nGgCpvHwdO+FYJ
+v6t5bRbg/wy/uH/1vY/gxflk7I1/4JI9T51YTLo/sAWnrxOKuVPEDjZz6bryj+BitpmEWrqbQIR
4C6D5nB3/aNKkdbfn0EJVOC+dTyi2JcTv26b8B0U+cxTrKGnpqZhcNsMfbWnmzx/1ckiH+GGzyv/
utW1A0vsT7YsCLUAYJxbhY+0ElPLVHOKdK/m2RdviTdO6+rZOTEhvY8ZY+ZK3XF2gsZqoG+zulck
leZN3Nrz4/XVyCX7v5toC/wlQetlRqP0xFedsGWCt/5NtAE3Ubjg27iX+DA0OdpwSvfQLwqBgpKC
drrozuH6r1hdMJRg3BRLcA+LPz/5ksNUaVOvCGxmXVZHry/mIxH8Z7PaaoetH12YpajVczNJBM4t
hTUUwJ6Iy9Q+870l3ze20MGASRYvHlS9X8YwEZNO+larvumnaOP0yDHt835TIRN0ztQEqaue/4Cx
yxJdi6bCd/v8YMMcj04Ur5jGwJDqtA/O1H5TiCDygqqg3Xv7yUtQFnUn5U6JhgfNbd+/fOvpCyE6
zoDhZboCU2EwdiUIRT23Ix8tkOrBSxz7SeU/f7tuau2+irFWMTUHDk3+yqaRwQ43KBxrXj9zP8c9
0OW8XSw/VCqv9WtaEsNxUEH7bXiK1VNOhsm4Ap4YPyl545TqVhwiQuZDjtndZI3bPOpu7R1guymP
Q9bSS4lJlKqutY45mhQPbp5swcbW3DR1AwjhgLfS9pBeOsZQrIJOBFhQpXW/Zu1kBzCAOkwQK1O6
ZHtXMbwtirO1LaeHY+jPCS91p/PTFqWFXSWGQQ2x0fqfydhoH0GQGDdByPGHa/qX15v204s/Mz0j
VLEE0x55qOQg6zrOhrmgRVU37Ru4IW+K3Mj2xVS/bUokAa2g2vAecmQq7hQLhJcOuANRsZy65Laa
lYgt8XV1K4mPMXyfPyZcSXBoM1X72YR9HyEFVRSfvGFSDk7vdL+tbnJmP6+0wIXxOR2GjSP3fJpP
A8fnHwVUySNWZj8uHsm8TsNGTMtp9tju0UVWjpUSgJ4hgfOHaISUDaa0wqzTPfne4LuFpcP+6Rl3
Ga/rMXKq5BjUpbdDZOizC6zw3eIEiEeMMG+ThCb3vRpCJV06h1mHJb2Lp2xv9+iRKY7z1oWpNDb7
T3VnflCqRvXtAh2sRQ+OqcaYapGkN5HDwG+RKpAJp8NhKd3PeWx/JXBffC0ttNuuMBGoiMPhvjIh
1UKYo/fdKf2R9NWHpBx/AGno92Nr3ukNEuFGm7/OJuPTMEW70bFf50n3Ljby323mHdMibX2EvXe6
tbR+nKiPfQRbeGs9ddWQ7Btjy6etXXeCPEGoBtSf2r101Qo9U+xZ/OrELQnM6S6Ps59GESORc11o
75ZBHf9AaQiviT2mibljJrbPb2IgclvI3pVbT/GVGw+0l+Kk7PSi2pxGdwq4DepjOhjHybqDfW0P
P83GgVt52ijIgGMUjHjchYu7nnUdnOv0esZZNRCP6YJvxRBF7xPEqGw+cRskwRPzLvDZ5vD++5UK
hk6bwo3fIZVIuYz8DEIsUO80axw5TRQpjoc6DcW8pdRfNWX6Lgz04B1F45HrlgTfvKyy3rpVXb6s
LvVsWNB60j60GcqXYSiwOY9CQkdU8iEacrVXhEwbjeTL2I/xOrAaOsVKGO3kxzsxCoe+He40gobf
H9via8KKNkKES5+NEUMAtdlGcFVShJBo0RyGY8XhrdN4FkTTQ3hoVbTH/TItQVEz4Vnr/py3ZbJR
XFhZH9kRmAmwVg50ZpJp2N1bBQJjtnCxA7jR9Qm9AMN4+YfCCs1XRowYkZIfYzt1+qyKeIwzRc1H
v7a0KN7nadBtzUit7CSslAjCiyTevBjJNmv0zBAIZ9+MQr9fjOkLE6LvbRc6Uc/tD4QKwc31t09s
0LnTF9PfgjeSXqsgIzh/bxXI2PPM8TggsCzyunvHXO0+qHrz6bqd1ZUZQNA5IsCWZa+iGW5oKzGP
S9mmB4Z8v6J08F3h3yuHrweF48sPviAWA67M/KAgXzlfF7Sys2PTh0MyIjzUffIhN+jXXV/T6t6d
2NDPbRStw3y5hw1z6HFfzHba8z4epw0zlw5ZjPv8txTpbbDMqaliCxFfXUsJxlKUBVrRyNW6ozab
2u8ib8h0/mFpFthyjiIjOTIAC1KSxIkDbFKkgVM9TBCNbaH57hyI0//BlGhkCkEmmLukLzXTHAs8
6OqhZitad1dPcU0U5E4Il1Ga+vD/Z0z6ZHrdjlFrkr8gcfgjIq7yk6JT/Vl1NlzG2tlwKE/zpHP4
LrAhSdB5Js1wMKZtcx+6wyt0mT5wIjfWs3Y2Ts0I/3iSh+bdVC0MAgGXUOPgRq869XVlqOg1ZE7x
sFjZsNHhWF8W6AzGAZg+uvhYcG1Y6UBwoGpImzoVyiEQlc1Ei8kW1HDNtdPd/58p6VNNRDhMP7K0
NPduGPp8dKf848tPg0PoAchQEF+7kvNzu96cO1uY6OzXzZyUOyvyHlDSe1kfTzz0sDL9z44cWVcG
YJPR5TDoQzfdjHPV7Wm+TI9R7xobt2l118jYRPQGDbDs95heUiKV+BYqg15x9mnq9SWRs1EP++t7
t+bQRfbCc8iUG8nM+ckzkCFpAp29s8J3QWP6CO6glxz5ofG9RebgurHVY04BgjoS8RkjdefGJm/6
v7NQRG+KIP5mOuXbRdEPogx03dLq/p1YEss+uVDmUKrNouCNwjB/C2XSfvbCP9dNaGJr5DcXvnBS
awToiPwkj1ekeqkpBm9hMvXdQ4Qa/RsDhYhjls6o5zEGc9NEU79blvmLE3XazvsrC0tZRbVmb7fY
jbmfjMWgFZzZ96M5/4mj0H2IvcreCK/WrjvbTZWDBjtTftJHLmuty+OZg9s0tAct3Xf06S5uXjYj
8nw9KASrIFrA+14GqR4CLZbwlWlhPTpZNu26fr5NJuMD6hSg68p5w+DqsoDt6IBb8GFyCb8ae5dc
mrO7DNXBCur7kcFT3VH+4dpDccGIMERVpBjSdw4nT8shNC/92h2Y7vui65NvpS9kJ/67eydWJD8Z
tXk7w3sEjRSKzL5rhe+tpms2bvvaBYTjnlQCqLNgKD6/Fh6I1xJYFdTitjvtGnCBB2/po4eWBs5+
6M1oA++4dg0pRNCJgB8EUiDJM/deECc2cHZ/hlSx3MFMQJXTjEqj31jYmiFqHZQ2iYBBIEjfKAhA
FJNClFQs9fmuQ5KYql62hVdb2z7mjQHksSYeG8l/qciuN6A3qaTNw4e0qh4zR0H3YC4zP3S7f4mo
qCQIYiADg3IxgcLANFgiouozeGC0cRfE7+AoPVx3Y6s7d2JF/PmJp1xGtQ0Qs6XQ0rTDnVnm/c3S
2slGgLN2VRlSE1ofAFKhGzm3EmajrS4lZLXG5Hyfo4Fd65W7uA9eHtg4gsuBTwSPLAXfcztETrmB
BCxfqPFuwL69HtGHs2Lj5vqmrSwHM+B5aOtRUJXTrSKYJoSs2TRLHeERXnLtqe86Bqgde/p43dTK
9yGmgbScSXcgSjKS1qidKh90hoLw7NTYMv1PE8T/sGu8ZDxkNsGGIYeDZUgVd5mF4oDrBsel63gk
0G5Tod+4vpiViilts+eyFIUpwPdiY09OG/KOrWbO1BhKp5mVfVjyLV/D81Npu6WvW9NvlLoa9oXt
tA3M4UtGydKe2mEXBXHc+1VSw/lqFrb64/oPW/ugHiBQsEWiISvfbDA90eQ4OCo3Me+MVH0y3fqu
L9Sf182sOBC6l/+ZkfzvMIWOCpSODN0Zmt9KU3ZvozaOkJYFWzsvdbhxeFaXJZ5jSxBUXYyGem6g
Na3B4dFqlKmnOPuoTAC+x8Sxjv+wMuZxGfKBSeCi3GjGupE5yH/4ExARWF53FtlZFxXHKvh93dLq
mk4sSU44W4y8LBaOEO8A+hhmvR9a99ipcBReN7T6sWARgDaUrWP7zs9qbvZlkPdC8NOs7pcMHtvK
iMK9rg+I9c0bV3DLmOSGSQPKxLagNIt69aGZitcTAn8Ct8xzucQbK1vfwv9WJv785BZSGYsXlOC4
hXF/dOPojTtON14UbQCg1lwXNF0C9wjGkcLluRkD5vMkbYnJlmj+Mhl5ItBWW2/yihHxFIP+By1D
J1cKMSwrFpUvcDLh1Bq+1bQPjau/v34SxA+VIn3cI0UNnhYx0SCdhEjBWTE/VkLUPN2G7pcQwJ0a
v7KCCdKDw3Vba+uBjkOjgk3XkNr9+aZFTe8i3y1eMN3eO+ia0xPZ//+ZED/h5PN7faKbSYcJXPDc
7qMs0aadPnd9u3GoV/eNpwuvQMp38a4Q+rc6PU7OGV0jx/wF18f7uvOOg6bX7OUWn8Lq1glCBZ4r
CslyHaC1erWZa+HtoCmtgmNpaLvrO7dycYB7kHA4upialMMLrSLEhfGyhPi2m8ALQbjXRIF3aPv6
3XVLq2s5sSR9o3SwvALIIAWAcuh2iG19tZr413Ub66uhZmcAr2MUVAqa4zaLBiUf+Txt84X6WbDL
cv1P12f6xratL+Y/Q/r5gUtDRtHyZwXcwluy3czalKO7mHQOr69oy5B0eRD1DW2m+whm3fxtX5aP
yOv+uW5ixVFzBP5bi/gJJ5enQKa58VBZ9uu8euMsxSs4949uF393yvzDdVOr14fnRwyfE2fKI0BB
72ZeBvUp403WXqUAlCwPoaG8Vs3Jd+pP142tbt2JMWnr7KQuisAUfifQSqQ02jcWgxMbB2H1xJ0Y
kTbPq6J0sgRbZmN4f4Y0/pwU1c/C8LZow9Y+EjSnJOwMetIGlw7c4nUiIOEjGZZ3o/AkoNs5OfqR
NPEfVgT4jSqmzT/o1Z4fhzFTQpJftq1F8yDJlSO6xjcQ4t5c/zprRwGVCoFrYJiULuC5Gbxo1yw1
V9VNiuGIplfxIWGMeV/nuvfWQfhv5ymqvlFfeebpl9+9E6sy4zTQ+prKtIqDgLgw3S3KFIe+GqDq
atot1BuGnr+ZxtLZO1ES3aYosb6jq1F/XIaiu6lKS4HKMQa0HCx28piERvY+9fL+/1H2Xb2R61y2
v0iAcnhVqFx22W6H9gthu21SIimRFKn062f5e7t3BhhMvxz0AdouqRj2XnuFC8EfpLfOS3SjiIz+
Pzp3/CIpv9Xur+IcyANgr//3XcmERODkYZEh9FFUWbc8Mc0bjT7ufymj/qdV9lt2hJiFgcj2/5cF
vydmoROssgL+PQj0u6fAu3hKXhwCZv+X3wUz2f/x1/1KLH6F+/9darT4ypoIVNkyEFvKK5AuGa9s
2LnhnkuNQUHnW8SopipzcrdCbh/t2GxcVC8syuw98n85YmJWugb7GD9p2Y9bFLArzJVodCcNQHoI
HlI59wc69H7/pGXEtpfQR1rtk4W84LH1+qlrwpYI+jSOxUI/Jn8QbO9A7Zk5AsHRE6PoT0bJ/2wz
PO4u+QQ32tpFnchOUV/I96JgaXxYg5EOTwnjbbZjYgm9SysCb60JNcFSEpb1eMgYsiqEW/+6b6x2
S3TTL2k0TmUB3fH2kbdL2zZIvFq7mxPFb4acbfV7r50YGtmnNiz72Z9FFdscS2HAo6ijTftZIuM8
U/xv1Hd2RoTQxig4UV5M30HfKZZr1IXuXgtC3xbrWNhImeXisG1K9vsp8NTQDMChxicIKxA9Dtdh
hNnuQTDb/iYuXRCFDceK5EXA2A8MmkXDBrmVhd81HWqhtk7nblZ3azsjlN5zYkOipZ/hs7oJ46xy
BNVOnBBb099tAQnDGinp9jU0Pf/yNh2+8rnN8AIARn6OqbIXtMnp/ZBE8LrI1sQ7RmL1D1jo298e
yeR9VcSxi6q0j6e+XiT+H5Sqmcgxe5wc0iuY9RzczzVoNAMR4MowM0EFQrF2MNkwsFWuaDvosSaY
O8O4eOT2q11b8eCJIKcVbNpHuBrBd7mCU97CLy5P1Df3YshGMR/0riGAi0bGZP1YknH+tuECaYwG
AX2ooCnLHoLAjhWmDMqUy6Z/WYBa83frjRlo36Md75E7NwSNW9Pgm7q5aAzidJBXn0E7Wa7oznmV
JSzsyoCKta/cso6HLHRol1DXcAk+5zJDYQH+KT9YGNMcg2hJf6iz0P2Lxf26SdoBiwNOtGveMBfz
S6hNspu31cRVjJEcYuxXBs8/OvrupLRa31ynk5+2ZXDQWufpUQbj9uznlMYVnsMdkEPf7ZQKHOpp
RX4Gf+tuWs+6gO5mEo1TificERhudmkMlFz0Jv/iePiDbHl2HoGf3Who6LdbfXXzehCbMrnO1zhR
YAlh3e5yX+q2lB4EIAMJ9QPi6NSnZgK9T6aUfYNTMAxFAeEUu9aaCbMGn5lzFy3JZVoI/wldVty6
cDQdvAZ75mrnhXAcdEpkd67NM79iY5eQu2SjcVQjS4z8uGxKRYPyYNnJEEsartsmxq6zXg+OD+u/
oR1tbW2nuEsgMx22sZ7XIDrJZWS4mwpznxbWNB4hbzF1fyPdvahs1NU4RhwZcIoi42lD0T7PF7qN
+yB1L3DNhVlu4niF2cvYSBvlFbz6X/1FOhx86Su0grhHgljuaMgn3E/ZTYChgyHD0p8Ipxy8MWiI
+zWjLywm+itaJb3lgSTNWqgDnDnSKgmno5Cjh7z5HhsoGyBfWLttjy+qR28XmXfCIKrIC30iIg6q
ETzzGi+EVMukt3LrBphrkiB40daMB6Nm79ZR5kOpyFIn7nQ/hFeVDtEOQX5phYXUVuCftleIxY/5
qMUD9OvblSfsI1+d6Q7Dbxz7mCPNLB9DxFvjFoubOSFTcMzt5k9VtGh5lRGRtJSCGAhPFl08rl4Y
nSwgcVcFRMKYN+phzxFvanxl22ZLNdjv1g5pvY0qr9dpc3s8Dbh4ytt1RbGVaT50FVIW+joEYW7X
qz6sRrzt45KOca1zc2F5ckylQWzf70f0gmxPV8dPuEV6/LpRR5ADId9vULms7DoVDXjxr4kxpsn6
KLnCUgS6uTDpbwr+OdUc6ZdQe2HpZ8N2Rv47fbR6a4++got5H0ZXK8KzX4gCTjFRCHvoSFYLro1S
6eJhC/QlYn1ccpIN+7VYthfn8rkeuhVqEhLsBmfALFyyuZohlS9JXEBxsSBj0IXstm1tUqK3iqtC
mvvYwHJ9SH+tFDeDM0hE+Y4LrAyeZRqRcnlSK5eF58klN6RHf3i430parL9ZJnKrVkcRJs2VqSDJ
m84TUPwySTYL90Do7NIOMstoTve56nJ4lPf0pKfoBKlZXqYj7yvjFxWZhGy2nO078NXKIIcYpuh9
kMKHLd0lysAheHJLqT3MEXXR97XBhKiaQbm8A2iVHeB+zyrZYm1G/sOC3grvCIErHid4N8k2HX3b
8l26IDwDuqnz0IL0G+JqqbxIbuDs+EUNi423wtqg1NbZJs8xphEM+r9Afag+Wy4ej//EYzbW0Di9
IE06qkYfim5owJYGKAY/Llmn64L6tuZU2X3L1+Tskd7b5/40P2eY+JadZ+PGX7KzmmboU/tOwOl+
vgk2KgyhelUpPYe4o8MjcmiGvTPJQTNTF8uQNFsnweRj7cm21tUttay0U4fv2ZuiZkuDdzMiNhay
W12yHi8Y3cBW8ViIYycgSIsHLquA6ryUXOzXmNOStNMFQ6utHJ0EBz80l5jgymI8iY5YVR66YOjJ
OOtew8mHJdvvrJZuf9jCVR0Lex6k95ThLl9V9tZFMqzsnB4QJw4ORcZuKiHPLt50tc3qkQzxG4tx
2hcSJFsa6+kBZpKqxuufbl3RzTvhwqj2TVCTRS7VXPSvM5+jZmhnUrccAHzRdwodc+9VPrUUMp6w
b2BCpjCJpKpqW9R00iWmlEDUS7HybwevoJrDBb2CJVJUM5t9EZQ0Qbv+hVf0m1L6r3HmPjT5Xcvc
vSqyXQ8VQGkRyZv2nvfS0uBeZsirm/N+baIxPy2+ewkMeWTGj3bZFtwH08oQqDMuP8OMiM8oaRUc
K6Xf4cfkq2rLmQtk/Uxjd4xN2O5cmG6VhwCh4wIbPZRjSUevWcxtlc8+lkXubY2zUYKytfMbC3//
/WDH9rEHR6qWIK+fO4qwViLW6dFXA3npC9y7Jo6nR2ibo91UTP1VIdx9j8Ca7rJMIcsaiAvWpRKe
TPKmnzu9PvhqxKZEuEK71EXa60OisucgaWMLe1HkqJaeSe1Qk60P/JIriRNb++N1TKI9jXwfc2ZO
Ghie2Du+aO/F+ukK+NQfa7zIL+onYykyA170vLHjtExF6di84WzWa4VSl6BCnmwzqAx1YOIQspVg
0aZryyrECzC4tOSq3BBZeSgKel7I8IbMS161RbC8SlO4ZharPha/ml/np+bMpQzBDGGwDB3g6eLk
LY7MHU+WuE7sZnaZi9YbrAvihnjBvOuUPdBNrTsa2GNL6AGq3hVE5R5jK9W2+7XP/LKPpD14M7Qp
SSE/gnTb7pyjONcUuGoDZGv+lhdHmKsVJ19yeh05XgveanAcCYNaB5F5z2Cfo/jukI8QhuyecXfX
q3iu4XSKfTeZCIGB7CHeln5f0FhURGv8wPQy+QS0dGgoKlTNUTV58I3r1BLVPb6ub+FGuYfS9Gkr
IgfX0sxAcx2bYyAAyYMv1WSrS2EF2pLSDKrDPcfvUM3uYjtDU5QUa0lmdUgWhLASe+T+tJUwfXof
7fSlMHivDNxN9h38neuc0W/bsmuru6MS6miE2UVezy+x7e431M9lokWMyhMniD/kRZkVU15i/kAb
WGTi9JwnVE/oh1DMQaTOH5F+dcIZXaOb+OpG9SqmuSZi3G4Oo+ZKoYGsMDj5m0kV7/iQfAdLy5s1
i796hiWEsRhqsgUHdOL0EXy3neewUqdQXzoy/6GEFU24wHAV2Hcw/yqbXxMbkoqGYHGWqhcvKgme
glw+IHe3uPcRY3fJJo5eYjzIEO3W6vyv2edNPohpV6SavqQEB7T0gq5OaKFLa8XBLuKMNF/v5E84
GJg3LHBuFuaSd+g4YXr6gCv2bOm8gtlvLzDFQcguXxFPDbPiwggIlUdyEu1Ww2TxHSsaVbm4hisM
8dE2+x15CdYZfdxyCGOU7ysLPtDLwOJi5g6xmazdISuX1ZnKx6rrwCmMWQee5gxYB8OgosR26iox
Maz8nnp1G0xp1c5RV/opy6BYtq5KMps9LxkNdOlSEp94CwowQr3gkWD0VXNIqDM2tLBt5bgLwuwi
s2CPuL+2NirySuPjk3DOX8Y5N7CZG+ELgGgWdBqqqFPovKsN93bQyRcMus9hMqpyDdb7hU0/bbjh
Hh/SoOSdmKp0duxC1HpPUMhW4Rw8bCKPGjA0oceANMfEy4ehwtUd9L5VGrhvUqjsHtm3sAcn08fa
23cuQwpVw+BV1PoC6rXwQUzRAxVmzwgDrW8unuCQDpPtJP+GE0pXQXoikMIs58q5ucN3alG2tOPb
4ulPhFH8SxnKfYQi90dtyIKrMdQ7rxBe6cYQ2hGhmylTaI0KeeKps6fcyxQUmMHW+KF2Z6sCQOEi
/oH9HEPYXvisEL6Op9MQtfU/fdjtgy65Kp4jC3rMN7T67OBWdqJkuFcLvR8pCqExMmWXze85I48G
hrzNptt/PUr3cp36o9mmv+EGU4NNFxJHXODKwNAHDzYBCKG5G6fsAorgz4JUbIh6vY9Z50ecg6e2
TeIdnJavC+NFsyQkqxzyuA2M8qg2nzQnj/2kUAlukXnMtni/5sVXxFqEuZsFDkhD/Io+6BYJfl2K
iZ6RKPi3bReKKOLgDQbOshpbPVTpsP0dPAhqIpIfSLfKBzgbLDsHG7HKz+ESLNvLjNbioUtNdF1I
BzPrPqkSOZ+jNV9qrONaUnfuCipKDNV229LuAd+IX+MlvJc++ueHQwMXL2/PKMT6VQqtyVks/r8u
G//Srfca3Fl/NspuQ7S+QThTOd83dcw8i5Z98SvftfsuFMds6c5268+Qk45V6KX+jcri2HsAInjY
tiVgHtRkc4EMpSkB4mfmrpk0iXAndqdutqCJBGEtJJxnxix9ZGTA7R/m34TPT2zI9jga70ngLbUX
Lz9wKbclSFzRYUzsh8HzpLNcIPs0TcSnb1zDd70t2qYQqA1nWtxFQV6L2HtMaeBqMfQPcCq1qH7m
HR5vpyfynv0GADksSFSWyI9J5mMwkZ/U090B9HgYtbLhsFGojzB2ABXZg/2s3Ow30y2F8EQDYpgb
2DG8sFY+tib8FSy/oM65Zjr9dJ2KK5w7Q2O8NCud33uXfobdeQy3bEtktu8U7IVyPAfRkyunnPVN
C9XsdR63AuVWd+V+dEoo0Bs+fxU2f4PxfLQjIyHnFJ+lDL0O4n2vg5WIB7eGPL/TEv0vxkq2zrJp
LKlctpKvFj4iIf/TsfhhIsFDSNRYqpiEpQiwfAH4NAYWsQBtyCM8/yrZJ+2Rdbnd5yNOn1ii7aMW
3W928JzC7JWKI/LYnwtvOHsmPmTWu3ATHhNCai5zlL4s2QNzQ26TzHE1DHWI1LBDvqV/14m+Feu4
h88BtiQ7rnDWL2GaPgGx2hAwgubS2OIpTztWLz2htTGoN/z50A5hWHWFd6YoBaohAt4EZ7G9Ncll
SZMao5q19ln3NQwBUiy97tgbaUqM8v2jVf2eO0TH44rprrnwvuPUsdJz4x8aZrpckDxJvPQMwLmc
NNwH8wEA2Bg1Yr5gCzQwimpM+kmYegitqgu7fIlIn73cVsBz78ZQPk7QChZ22qtwe2sL2sxR1iz9
toHsvT71zqsjgVMNeOB7EhJWZXMLlqarCxn7ezTUD8iZ2tMl2+uha0xBKhXSxuMhDGO2ZsbspEV+
oU4zZAHgaI3ak1i/i1+YDd0RaqNg+TPky9uvDBZRc8mTTdx+9PNKtHo3ba9uXK/gZN9BqQahYIFl
p2UTZssPtC2/GCAccGi3Pffd+rrm4VOiQF5JxuQMo0NvPw/944pVVLnWOwy+3tmY0mpKk/u0zR48
Jq8j8nnhIsMOg43f8z77TGzyBltowCIxFotObFPE6QGRZ4DlRq2b1fryYFt5NJLChNuYXajSnzWQ
2NLjSc44oWL/0G8Z5JfTcy76QzfHZ4wsri0QHmbkXVv0IE6k+xGRjzCgSU+aaVIGgXdgBInOiGK8
BS7uG2hEZ/Bn5/tiJWcb9MeOJJdIDyBfknUt29S8J2SuZDGdepqXRCzg3ZKx3JTe9b138KyLyp4N
j31vXlQ03X6LGiwPfUK8gmrQJiNNQMq9shsACQ3ULXlOLG1UeBd680GiYF4G0eCypmXr6WMaYdS/
rEckW53xlV+ZyR4i29Vt4TXLRu6VwxWQs/yBKbf3QlXRnAJdKwpRognA9K5PXjzwxSpQFfAdoeab
zHQHMvQO5ov7Dl0/DlwOp4Kwi2sc/PecekfZB7Lq5uErg/AFh3cZhl1VjMseeehlxtHtbBgG8umf
4v57utJLFMsXz58ek21ByNCy4l+p9tit41OUuN3465wSyzeP65quXrNGC2p0BHaXUYCOGrKwg7RT
ZRRtpnRq1jSuCUAczFHJLdIWxY5qD1ymdxOZP7Zi/pMXKzpieYalxylZ/JOxCD9d8x8fXVwJr5i4
HA0p3Trd2TTLql5myPfyG1iA4dik714Y/yyTfZocKC+6i1/ziSfV1hbfxNNeOUObcGrDVdQDQxUz
Q0uybvyihM/L0BSnyGIeIKP4qJdwpzK+W7fkdVW8Ggi+fxXcyVT/pQk5trY9MRwyUgNFTLI7MFWb
vP9PAtny4avoFC6kIpDgtN72E8ixRqd/CVBRGB7Wcxvd0xD9wwx5eLzNJ2v7n3UAXiRFey0AWbQR
hLH0c0DJaH027iJijkTOj2v4hNzDV4xxUFbndcrsAddHOan1NgYuqTzGPpT2y2iYzxTBqskYIzMx
cn+QEvGQegKKV2pOOugbzuHWNP/ClYSqvJqNyioD6LlSZMKoZHZjDeP4I+Cvz47wxhikpcoif1xS
WilvnHcZ2W7wxn6ZmYDN06YOdPH+BV2/oA3rHwufXHJfhLXV9Dnh6ADlKnawuazTDYB8PKXXfN0+
1jS5FRwgCQCKncQaqNSK7mKZgS/CNQBgRB+fsmA6cjTOiev3YW9B9SRoU2CY72eAJiAIv/sVSQ6z
rlEaPm5rB+bJWk6YhSDs4sq28EPR4JMOsPEs7I4utg7osG9TgbRKA9qA8+M9J9FpzIMmXwoMXcYd
HNXuRZoagDrZJcNsoxF0rG03fTGY4gw2uesU6lc36+MSkrrDrHJcxpchlMeNOYMNCov61MFsxtrl
sDj9aYYYCLeODsbB/abzabOE453vMMzS7SWyj9NogQJu4REyMVgWJA+ebN/nNW10Me7iLr9PMDqS
prZEnaXNm+j3QdN4B2nleZQxYN68DjLvCT49J08th2Ci12WZWZmCEKOm+DHM/JrFMIpZc++IchgR
43Nhq3iU2KjS57sx6nZ2e7HRhL+Tc05V1MxS/LQ8/5OCiV33sfzlDnXrLszJUKEt6CtM544d5jMw
hMViVSGrdY/6Ld0QoxEkMKPtgB6GZIV5IXoU0fGm7RGEBUP/qNSEf+cqv9uK5SvesofY4owRPHiY
SYE8O/Xtsg4DNX7CJBx7ENsryrHa9auP6eOqp5t21wn7eFX0GcbBfzs3uh2KTFYKEJwgoIflxDzu
iQobhl6xQDuw4t1725MXjNgxQ+15ITjWjvz4MwN6r5EhpOGaCRgnT56x8RvJXhX19yLMD22M1ZSj
m2rnPRDJSmdFIzYRlATa57ZFIyu7TwTXHJwK6zHKa+qlM6YVsEsW1u9rOmP8FfUzuxs38CT1AnzW
9UF6SDgatiDGUGUKyHI/sXAEjGRRh/XZcNW0tTtwZ9azXuF0kKfjuNND3z2AAEXLgE1fE01VDb9p
WgUaAKHw/f4DsywGp3Ib1MKEXe0nnbv6oYEZkQ/0iQzRm2G0rwJJGz+WP8IbTij0Djicm2z+XNQM
H7p0P/Xbt+mCKgOaQeXeZvRoiho8WXDHCZBXWPRYnN9BplBqQA7dhad1QDynLk4BkDxg5ldmoeAe
qKvGJTxMKjsqxDVxjgKoFyMqaTPuEwGPlMBifDmVy4QuORj2yTQ0SbZiwfq3HkMpgv1OpLq6AV15
lGG8NDdInrn5/2k/p6uFn9wYw8yM9zX31LkHdSEL5hHCdHHEmLDs4C9Onf6YibeffoX8CDnaoFST
YQr2c/vHhzttibDZi1zcW9Rt1+x3Ao3ehLi3MANFz+gSItGTSilmC7rK0XB5X9OMJIo5hqdBcMXL
urQyPKg4r9BI4XQWB6/LTtkUvLIw/UqL4dp3ugH2sff6DBgxPL7JHaAc/tUOma3SApkWZhkbHha7
bgoPkHbiSwtqjGN36G7hkCVPOmwvCwYxYcwfBAW2YXagq2BuIcgPnGyOmcTI0Lpr7OP0pPh0HnnR
NKxaYD7ZCI4u1AXJsucCIBIQoAK0gs5Lb714HuY/AxqLru+qDGDhKG4c6BBmQ8g/Xd54OlWu/x7b
7A/V6cEN2X2w2OcARt123L6pnXbRBPbF1DYbYXHZKfm+kPaJTBOQpW8y4ZCT7WM2D/tFi0Nk4dcB
iKHrA47KDit5pH8Lde39du9wvYyL+0oHe4WZVg1qNwrTTFa9QRpPn4b7bPav8GcstxxdRZGdMCw5
Ou72U/6M564Hvj5OEcZKDJiP+3DZ2tjf1RwWJ5O5OzCqzgONX7xQPwXQ9G8YKto5OndJcOHoU+ZJ
7xN4hUUMNSMwb8CZlq9neKRfJB3qLpqjU2DpvU/bZsnz2ldAmSX9ExsfPIjupApcnN50z+L1zIFO
OIs0XWEycG+BeXvbmWz5p6Bp+UsmKbz24BUIXl/8PyMLziT48TdxDLf07FBgK6CBfAU9QWcL4BOF
szCb3rEbvgvQYHqGqXAo78V6dOkNk84nBrczosdrByNn1a+3NTLnrTsVQFDyjZXr7+CRhPsWw4K1
ABw3q+g4UG9vsvEWmegZprtl/IuY5nP22dv2SwmSAPFPe8AC/VH+viInP0Wu/uCEqhfhdgNoVivu
THiIVgKY+Nj6H0XmLo6Ic9CxJ8TYgyWFmUk6i7d0EK8hIh4r17VXQVqcD95T0SbYe/NpwChYOVxl
YOTufgcsLFnGEuoYBGjSc7tsdbKld206oAkZ9gFmJpwP54GQY6J4nY8OqB0GSgxvs28v+HpuWEIX
saw/IhWoHJF1PGr/pYeJRBaYnyU0wKFW08zp8F6ECjjg/DThzXCEt1qqEa2QbX9IgguMhWotU/Kq
f3G9ZPwTUIJ5n2u4Hg9tSEwVu3A/ozwuFcAO/NNqhjjZjd5DpJcbxsJNFwcPWfGOcPMmwiRduPUl
WKDymTLW9IDBthzYLwBfhqxLH2+2QPs/zRh/qwBKnZG9qG04BuG0Y9EjcfwDPg1Vph5mP6rh/nji
C/KqOcHNv9UeMY1a4bm0DgiH7+uUzLtUsXMUgS6bn1wXoI/R5A778IxZyiGL+mfeRac1Qx55i9ul
cDsQUiqyqXsv3coIg2GTPGsy35vMUxUAxByxQj5CGPc68P71OBqAjyDoo/1e4vgGF/+Lr1+nCVcr
+o/BtTd/FFDRYVDQbXeevx22Sd5Nq/pbrNERo4JSg6VCMJtG1hvY/QAkBRw/KKrgDojwNAJ/5uJr
glMp8HEIKDBMcNH4hXrvhMWlYDDKz1kbv0bBtDehPXHjPfjhdkT85ktqlzLiGzrm+9jrm8UAHNXZ
Q2aWA+vnUrRHR24JTkuKMwXEErP9bEJW07btDMi4qk/3DNJ2X5yH5QU3xgm3xQ+ZaRMqr8z95zYv
Du0kL2admsGMOyDDz5sb91IsqPSZbUyyvXjJvGcwoekie0wd38HaAE59uC4w2M5RhgTTn9lLrtBx
1HzKH2LgIDD2KqX5SPVaA1us4E90XYfkmIykpGRqlph/CExQ4hF+MPCFjm1Rii2uQxvCoMaDPxFv
EhXsGBzPfNHVwX86twUhfn7xbD3/m3neXkhUyqnC3oSC9wzfvR2jwND1fJvG9mIRvoVoDjTVHjrw
KG5w8NWmhZB3mQxgTe8yxMWrHYqrY8MboJZ/y0AvMaJNgVMfO++XvdhhAWAo32zJiXMMHI3fsOLm
zfFb1HZnIeb9b5Pjq3afhaZapamgGtph6FEPgQe4+Bsc4iovsNvH6Gdy5GyAfXreM9yFwCtQ8y2W
6ykGbQI+Z499mLRl0HV3czZdbKoeTBc3zPJLN4BRPUT/fmciCCm4zXHwugT9Ackm+3CIoExzmNqD
08N1A1nQUYAUxGXfdFlYbwk9Ba08jeSDLPwOlxzmfS1oPD2qx+QB6qrdr488Hvs1ittHoJd/YX9u
QCcCorYQnEd93AjgAHqRu4yOFZmfV4nLKYkmnGegYszd54JB9rCqc4hE3RGVwUgmaKZBOWgQGVgh
ZwvcKpjK4vtdlYPJ0nuOkajEXKbtopeYT8hs99FJYIAu3H3iI1qUWaRxYe+mf0KGXGpMjEFcSJoC
UIGPQHUNtoYydchS4KbDlQEjTMxdRi6SfeqRgvcFQSX+G2UgZeJIisjwESKVoJkRAL8F3SnaZhxm
BQCFCDOwbr6XY/Q2eHDwFGA1IGEZsWrrZejyKkvP0gvRi95ciHbD/yfW7G4UcQMPjh84Ad/BQGXX
Ii9Z8Q1XvL3M8WfcgcjPl6bbeLkSUkbsx6m18QKLeegP+rgy1+ar7dhuJdklXXjljbaWowYIxq4C
BXleXJGdWTEE1Na+SEqkEV0cKtwejMYyxGln+XgiaLHyDIqw7kh8Bs8pXrYaeyoJz+v4Zg18jYxo
SxG6PxjtxbgYlrtJRJ+pwY28ueEOpfDfnstmorgQchQCZR6jik21+xCJucUe7GAUREs59nVAPtMe
pLaEaVRF6VA5+IIUiSgBaoGUwyQMU7tmDtzDYvmzRP6CM7+INd/FHigvQftfjJ3HcuRItqZfpa3W
gx5oce12LyKAEAxqkczMDYzJZAFwwCEcDuF4+vmipkf0tVnMqovNpIoA4Of8srgxY/k+8KOxLT8Y
2d8WvKALej57EldRS0Pkab9TUZyq8bnIf/XVjz6w9/6VxAtieH8f8ROPlYlOb359cwxkeX1Rzfta
OT9L0PcdERxfwWAnfJcZfiZ0T2XBMKX7j9Y277HrPg7B8KNy4p/B9A3swc5ckx9zYR9kUL4DvP0s
44e1rf/Uxry18jia7VCr18SrfvjFenBZhvrqhaS8H/bS3iYOIsDO+dBV8hu76K53LsSV7FWTf1Gj
dGrD6lcQKfdo64LnVIEoJSkSwJu55lCTX3lX3xY5g1hrmft8LKvneDX5T3W9JGup36rKi09OcS02
JYUCiNitsphW7ifdWzKtoPHTtmVGVJtrZ70Y40vQxwSA9bpOfYFYQ9dMhXZVevthTdQ+Jyn81K4l
O6Cve3Zo9ntju01qe/WwqyO9sUoMxcXYwbBLWj3sV8cbkFDTwVmU8ceyhh+bIbAV5u1n5PLmSeeK
arvdsxy6+pBH5mMJHIE2DDLQWjFmtmvk7ypTvE0DUWitNTExuMPdtobTcfBBQUehJdKn9VJO1nQO
cAHuQRm6gxVxciMkvtbVisfFgfompgjlZQtHgZmBK4FkuSjn20jIrGgNHmYTP8dzFYGkSo8hbMjQ
ijo4x5wKvWLrHuNyuw17/FaOIDBi6ubjPIYfNacdsybFclFB6bmPpg6lJfBg+wuJczrVjO+VT6VA
358knBMlZ86jWydPcwB+HYSnmuysPfGmJU2pMOvx9BK306m3+RFk6/WVewhjlVIAeF7C4iMGK4mA
RMSYP1oW7KlRw3M4ebeJmq7clfXaVNVlG6IUCpzpMdK/BDfA6mL2bFyQnWUX+e0935oENV7TIveq
HQJKdUYO/Asfgb1XW7lmm2S9XZzZ35exhPBb1T7IbXK/4jNvz2/P7cIjIvRzGzZPi+iPc2SegMra
TKFaT70A8zZCDwDWuj8EbnMbMd1emc3XxeCBqNf3irCZk0CSSGFPg1Iuns4S/xxkbB/sydb4RSVm
+ChlB/SVK2IdZ/SrWtTpxuOoiusz3UiX2EZYMpbjb1qMMPmxRlMn2Lw6uv6qtvVONOOhCPTz5Nov
dtz99jdzPYCAxqjHnAgc6T9Dz1oJ6yvPrd2lvfJ/5nHIuBFYNz7BmbupGnDPzvLLqUIHqeAS7caO
maBrIXbbmis3jz9yXwrW1+3slgYNQaPXMzk9D31Y3omu/71h4gfknH7xun46srf3WxMd+T8fkcr9
vOJb3XUgoWkYCErty2GswEOI2zUR8RYTdMei4nyHb2DeL+VC9qFYfjp6I6a6ulu37aP2Nxc0aToM
WODSJM/vu66+cysec+wv1W6WVXOYpq1GZ1kcxnzQ6BAStiuHjdsVo0kdnsp7n1trJ3T3oXP3ZePm
brmxeRe3Cj08N2NJpOx58sCDF1VU0IHo31o/n3ZraH+BHayZGVv0lHn3LenHa6k8/FEuOsJfdZNp
Ypx2NSWjjklohUnmr6pFaTMsEZptXT040dCks0RjQQXsaZTrF/v/clKja1HENj/VcXiC7GYxqs8W
AsV92S/peIU5/cYCn0caIgfrBu7ro/HjrOc/dmJBvbKsDJ4+1gGEPnfEJNo7Og/Risw2Q/eV1l9c
5zboSy/d2nnhoeAiOGZvjgQPXK+2DhA8h3K2OZ2bgC250Mfc9K/d2nwwmQGL9M6xoS6EwBJGy7m4
9wZ2NxpFdgui6X0P39uTMHMI8/xtM+GDbsPPlihYNXZp07SPs+p/Dhr5Y2fBRFKKlFaC7cZ1X3pU
ZWnCpZYuY0BfR5lbO3/tLoPM7/1kulWrexHKOXn+FIEu/6Bg2j40JnyhpPptjq/x9fQst2b6rKfy
wUz63IroTghxG8gB3kcsJ790HlUFEuK6zZEo5Aft+D9HWbxvy/wNe/N7aa/jPrK9C2TpwdYWMHPy
2zWzdy6XcU2NC9JbCWc6bfEMaLQdvdL+gtXaiWA7Jm1wVmHDLUORk+mKISVdGqniWDxGLUl7mI32
uT+dx94gfHfVD/YvL7WCaATlGj76Gv7JFjwnIcawxMhnIa6D4dUzih0cGbni4hCBemjrGGE6JCRh
r3ZaR5w4pLDCs4h7VMvMc/gN9q6uRlZ1n5D3dvleIqzeeUb9cIu4TGnyei5WsLko0gUP8Dk6FGqQ
e9N5Q6aI9+Q69WGO9Mvgxjd6pT3+Wu6S1TMXYJcbWMoN1ZlufxSmeFya6Sbv1OcMx7XWlZ+OCHnB
qEiKz4c2P5Q9UmibyhJCTy5Yqh6cuP9zs8HnTYQ3ebYYohy3Ls99t9yNfH4eoT5G75z3oTmFI/fm
kCPaqTAR6bwtUE0LcCQBtG61+mKapE+rYHxYQn3jFet5445Hj3OkgO1qFZgv0gtltjrdkKKRo/YX
Zjyw4mfRub8dbyxTooo5vYXFGJpDwwGGIlYKOaO7meesqTUPpzao92CvFeH30XNJksBu2IqTSLgm
R1ifHNEPsqnMVOuclWPyY7SC98hp4BTyu4gTNqrsp0RWN3QRsk5ZDYxuhyoXqP2ZgrXLMiJEIHmW
ZxhDeqO7JzBDwJwBHGiFiV/86ueABGNj17aK4heeqGq/ujyxQLjRYrpnpnDI2HWqXnRMUg6hX9+d
1l3R64TZxJ8urzpdMxHDLCj3uy6GIjQWzQCzOGBI9YAxR30akxJvpdup28KeWb57xDlzFAqcVnn0
OHlTdFJ5f030fnJd3zk4bfiWiNg+4ywy6aZDwlLdjoWucrgf28FOtfQFAnDWeoUi4tFGe7FHaVsf
hAP822yI7brB4PlHDTKs1A4syjotY1jw+MzfXCjPXoQ/+xWgP/bKbzgeqIJtiPlv6m+Ip55t1ZxL
tGKTwzLkoQsoDfK7+ElH1usWu49z5H9LEBgGcPzjIqClF5dBw43u9La9zjq6GEn7ZSiu+vRrg7tX
i9S1eHz3yoFvLe2ful/OE5JFb4i+D4v5ESWuDd44moOsKzYIQrFPFf1NCE0K5jNpYDscb87ixV32
KulvZ899DYuISgXV/YBGuJ9BfDGELHk2z/ZLXTL39WHwtnXjy8hh77fj2YqgB8ftdN0mRVe9WqV1
P7fFW1mGd3lisbDrC/asW1c9JCjM9q5Cu993F+KkULY1Fo9hWe1HvzrYI7CxWu/CtqXeVq4f+KYS
od4onzjBzd5gIXpuO+6vpL/MoXUrXPVmR0xLE+iGXTO0umGXA1blj1tgvmv0SXvltxBoKlphFXTK
O8Re7u+5KosLEsUhJQzgTTdM63V+KWH5xqC7jVFWstIWjP5e+RRQx2R7wXtbOp9oME7aKy9zN9xD
AAN5dvN+jvWvDmg1tVzrYU0alKziHUXGvmkpAquzplzfSkd87wYN0uue1g7+y0ZcRDjobTfavwIx
hofcLl6nLrxFHZDxZkPMMBsKNCZqBl8Bq82T4OBGY9ptaMHWJrpY4w89o/0r5uZCb1VJs4q3t6sl
3GnXdpjq5Dey1t89K7xpELlgE3r3jZtSS/OwMDKApcbcLRDyUk4xj9RKACv4EGejFx6lZhnD2Fh6
LRufeM+vMgO/u5nr5JWA5aNKymx0gufWblDwBj/Fhu4OcfpZsHVHVnBKrPXVR1e3BDJ1enS7aGJG
Z9sy6r3wFUTodP3LYooT7pYHaytAHdrvuQxOvh8w7nx2AyQWMdaIxbfqfdb+B9hHtJOr/sWp/CJt
Ht8JKtYweB6jOOui6JEAwd8jCmyIReuLmTCbiHKWTvysXKAhWUIpjjDEmdbENC8rsqECj1DdiZ2p
ftpN07yyS70NrCEchXDgvtiXkfXYNPG9qGe0jvYLDr9nANR06Fw6pqibOwh2+N2AOe27hvwmwhNm
wcmRLfAkhF8md1pwWSWWe5ybgQnVIxN8Y1DZxuWnHsKjb21MUtb2PXI4efqkfLqm0hYrI4wTmBJf
AJuAgYgxQr0XK7IqWzKSz396nJL7cIVYHwZ5Kvv8bh2bly7pLiqxN3gpzXZKFxEg/iRSXU/ANZI8
2MiNTgH1X7FHWVaS2JDatryxVn/ewQncLHUFkda7VlbM7WWNLFgdo78XnXqPlOcdaR4+Wg1nQ4i5
FT/aeWA87bspHUJvX1GpsEN9WOK3m+ps9rdvS25HMOlreZK1cbkZXPfCyvYa2B3ELtZO/EPVPtlQ
jXfzTzzZjwuR4dbMl7eVN50EBsnjLPLXKoxu8p55Nynv+olYL3+aTzzM3sYGSD8yNyN08uC52RVA
d8sCsAtN4WItFx8pFOtn2vU+1AJ/WFKmcWUgZBPQpmCAxu9acy9EnFmBurSKlTWod76yMjwkLlBI
dbZIuEUkhPmmTuL5aHnkotlGPZrewOcyTCarOaGoPoYJB0Uiu+fJWi3EveLSlgbpIK9jX9oJl/3S
7JxhmRCylm8MVXtHe9nsmB8OMxkqQW57L8FlMg+WOSOTwwoHV05vAK6OYEGpJ2FieyGfHeMt3Lbu
E92YJ6sMP41TnWcFF0SE+R42dmFW4G8rl7A5xrHCkDdx+7My96tzpOURMQB0azpxU9IsnvZ1fdOv
0T2sWYZlLsUeS4S9830d2ow8gzrzBcef3TNYb4MZdwmCiTQv1w6Gf+n3ZZ03WdInrIOhxYwg8psA
qnNCOJpqJz5UOYSeH5LTW75ISow4tkZmRS8GNnZX/1e4coD4GmzTmbmiNi4b11fYXqvumZxjNMGE
zAMPe/GSaY9bZcI4s+pdqIZwb2r/vqf37Wjl8TP+SI6iBsWDPaH8Ef32uxhwP1W5elVWHe8RpYLN
FSVbyFw95UFwj/77KMqK0w0JEqDOePRrDttJsy5U5DW1emYfl+atc5OvHlnMfpLOXVfKk1cE/Dpd
RtDzrgx4bESKUrjgKQQp3Hc163rkT7D95Sv2pE9/jl5077+4MnpLmGl3LqOC56tTOPsP0ZUeZKN5
XkTzI7GcVxN5v5I6MHht8suGi4kNfPgxLZgCwn59jFYa2YQ7ALfNy+OIVxhsujT4x1bJuMWTnSpm
kfZRCYyZi+/hyq91VRXh9EvXrvt0E36W7bx7gfxeaCDyLe/KrMhRr8f+wV7Caee7+S/m8m3nRvl4
7OhS39GMxufUD/QDRBKVPxw/38djfIIk849JHoJNbM6SgqwxiQ7Le2V5b8tgbppcgvS6z5Hf8Wbb
jMeKdceMPIbWMHwYfbDQAVFOkm/g70DB0/qlUP62m0CC49gcAvY7AU8D5k8OTFdb98Z3ikPeAKy6
/TOLL0NwEl0WXBIC/Whezndx5d36S3JyVpYFN3rMfQvwPeR71GXGGHQRyM2wgqYVOyJDpnOy2uKc
LMNDQRQJcFiOr3KbPsFJxC2Wou6SjMnvyq57PJ41evn1HunVkWYnByOWRW5dXWILRgUorfz77COO
w4Ww7XWl3vtp/DlU5o7YZSqRlGgPkdsDitnVb7foxkPtMUXBci62faEXXGd22MV7nyBtVyJHRjDO
QtRunCgDc64Wz3Qq8zovVSaJ6CMQq0r7VkES+OW8q2Zl7ceC8O0hXw8bYmbMIHDMFnJ7nu+YcXIL
DlNPbFhm+LQrT1/hF5YvXOu04YIPee1tEY+/ChexUBJ3fLeIsvKq5NiYUYUPoX3LInayHUQK1jBn
vZQ/iynUTMwMA7VYId8s++jnYUWGZE1ll6m4HQaWLstpi7tSJq8ewbLwaQFbLK5MzH+WfQBlqPYU
jyHmqaNxbykoN3soodkK5FaQKibCW2ObfRCgPxgrn/upVtHnYpo6BbbjqR+BrBp3xYoZLAHqrFjG
h7aTInPq6pdHVM/eyol9DzsxHNuOcqrVrL8G9r4DAOJrbPu3Yeizzue1Rzwc78dAzueHExPOttob
Yl3f+xPIzIcBwpDXWsutDOs1rZDf8+Cvlr1u4gF9LZIu8J5Tb3FAVnmefLqijKEKx+KNawsBR2KZ
/RS12eZxhlgDkpRI0TPW1HC8Yoa4s6wHSuK/fBN6l3piuQuGleNrQDbn+9V06mSF/ECBg8Bw9gdq
Aeo9B5x84ihbUqfunwbhmL1QAe2JoiLSAJzy21j7zwEerPvI9dvvBbKfvZUwQNtLX9y3jaFHq3em
QzRQGM+lqfCl+K9QyaAgK+fK0gRWqn31hNKmP+Ret6Z2OEt+QWagfuQKWQux8DgKCnGDOg/lNmmc
847KHgQgDXUI41bdEWMZvYZ5UHw58HXPBLdyXa/jmhzU5rmnvJ3K1FsU2GyLE2Ho8FUFlTvR1mMH
h1Yjnpo6YhPicupPfePNT1TFsrpwHWWg3l8ct2MWxBvmlLH8xaWynDtQ+MdCB+aQ57o75aZDSetI
77Ap/8PXaCdVCcKHG+eTujeDtgyVwLRApbuh5JoJ0XX1U6mf5FabPeoHdNV00dAauS7Fn03UWL+n
cV7R1PsqvoSBUCmjrvrRAeSdZOfPaVzQMglNOXnfAH41U0aF6MTR+XAZUAQ+llMz3uuojj9840W8
0tuAVsKyxCvZIfJ9LX15WxlLMmdIC82NVYxZKVFr70avvD51OL2P5Kutp47r/45Lgt2KRw1DT0Q3
pgfzITveFDM6Fp2YKoKj6s3dVvrcCIgbmc0Uei4TljdB6+Z304a0vPGuqpOhuCq7dX1yKJHKmqBe
jggzkNeUc+xmpMoFX92KoKDq0ADPdrAQrjj3tKdMVdoWKrxEI1jAVtfmx+IoGO6QMcVPMPOb1ZAu
ocSCvLwtWA0Gx/mhUF0CRSX4ST17PEul0CtUId7YmInTtt34cRRA8XkZuyevQWKwts71tSvNMx9Z
F3vcesSc9ONIZHuESyMA8z3u6oXt/7TIPjzWipezacL2c3J08CueJb4L+iqPeivm1xYM5yGMOZ15
yfIXzu/2Dv6DB7hSGFzHkRUIFiQjmVfeD1cuW6wU+A6udbXIJeVt3NrJZSgL0jnHsSI0oGgOc5XE
56JK7IwQSvYshIdpMsz6thYTlv5t1jf5Ius7PQzrn7kG0pEWLnZUL81DpPFB5GM7XkJJt1MfVjHl
Mc76wJtm3XiWb6Hy6KN7r0C7k2BOyLyqdphbJI5n0N6LMUJj7ducF+IUghsxVNubFg4jLvhIWg5i
e0CaDJ/OAHt2O5s2mznmMdB6y4UccKD2mcdLvtnO0SncDt0dO+3k5e8I7ZBOkuPSXzqxWAe7JZFD
dVC/wezb+1phcLeb3ua8DOJvHu/Uy7SWAdy3w6vm59BnGN33GMynOzro82ONm+qAw6mkKrzPbxye
4BhPxXiwc+Nkws1ZUvCB3xV9Mj36+LCzMVqck+M19IFWQ3UmuqrBNbZWB+Z7c5zqov3W5jFsAKLQ
Q6tK7+wPo3hYRM61fZVyNhhFyPDxuOO9nG1hXLts2tzoSBhETh8IPN24rL+HK6+31Lq/HYsi2uFD
DFOK05NL0nC/ypxwYWcEsaZeVNwt0JtEKa6CZdTT/q0aAv+I/Hg4WQFAYqPNlNZLiDihCux79pEN
nXBAHayIJD6Gpjr4KFWww4vuAWn5U1z56mVyxHqGD4d9QGmfp8SAIZvFYJwyJalmPzsDav4G/ibD
McfhNqGHng7rFuEPjGoJ3b9MCdoYu8EUn8HVDo+BLFrcj5No7toYMSZXaZM6ZS4+hrwdngX9lkf8
mItNlVDoSvAFOY9Ki71jyub76GCZ1VLXN50d2S9yWoepRjwxrJxSebR81XVM6po1l++Cl1XsVIsT
COMecXLoBB2ifbzAnqAAzHRXr5Xqv7UruY17y2+b501to0AjOrtgfJSvY67yQ/V9jPM6Sds8wmIs
itmm/qoe3fuizfHOD8xzgPlONGfOOMUGZHZmmI8pgwtZsupKI25SjAYFT9znrUva+BR1wkp2cT8N
L4S71D/wFDvLOfdaWR64PBNEpW7URLfID2rr24wezL/3LKIwnigrlFgINzd2H6qg8WSDOIB36IZ4
GcXg6W9iQkymlkChz2CWydoeHupzop6sQN6SKM6yUqwzmQdLsF7NSEv01gWTDLLSSFHcVF4D+hHF
12DJsfeW8FDgIuA5g+fqrXbK4iPvpZqyYKmTZyKykJuZPkAfpvXVhogAdkv20vMUWvWQDTLcCa7t
Yeep/iWaFXOkbGMj9tVUo8xjoVmx39vDZnZKF62C5TV6sb5mWSwhcoDRL++jqQaErql26l6K7Vp7
RZRyHd/FhVMDrBax+wOfdJt2uo2zza55bW2kBn02SzX0gEFzNZ0Lf+RtxhdCqtTiYiTM0F0TzBGv
HW8og0zjHZSo+FpiJCf3wiOl7/db3he/Cxnxn17MoZDGE0/TYz0M1y9qPCSMLOituqVPa+rSpblO
RZYYh/iF3I7l1WNPfV3XVsapCDVdul1vNm83l34Pry9LiHPB//AQCFbEUmNBCtJhQZZCiZUcuVw3
NIAi80ldYoVdp6sUq/C5rq0Yv9q5k4tdnK086ZqbiEkBHdEaYmOYY6y3DyVXyTUPxPObY6GXgIgz
z10+7Wjdquy/Ef3Lw623cWuFeRo32BDqX0P04jOElXjSR0q6Cx2nPs49i8CAXF1X8WCTu7IhL4lw
C+6uIUKQDtiE7TFp5XneauS2wb6C/QronpQ5PB3u2L9i2/775/ofxVf32JGW1bXjP/+Tjz95PVRV
lPq/fPjPh/6rfdHq60vfffT/ef3S//1P//nvH/KV//rO6Yf++LcPMg4zbZ6mL2Wev8ap0X/9TH6H
67/8//3k377++i6vpv/6xx8fvzlH02rUqvrUf/zrU+ff//jDiwjZ+L/S6a4/4V+fvv+QfOVd1X6M
fzt+qY9q/H984dfHqP/xB52Bf6f8KIpo13Qc+iWu2e/L11+fCpy/215ou0Sp8i+82KWPoKVAquTL
HP/vLgZP0Fg7DGwMWXxu7Ka/Pue6f09c5iebvl4iZUPSo//Xy/Bvb8X/eWv+1pJ60FWtHv/xB3Et
BMH9z7fs+neGPmYayrRI3+FXjGjV+i+1CPPaJsq0Pv1wUQkeyJ2my0NjmSh+ii1ccFmsr+08vdyi
OtWVFftZG8XWMR6vbgSE3haBMsWypdw7xKyomaCY28WaUF2KCf9gZs0aQ1XUti2zKHSVT/DFPK63
mnuCDEQ4Wb2roNCWkxtRzgOmiQxNFr7UKPU2a/om+glFVdiDGzwFqzX9GYaDxmCtMcGvZ1Jx1bVB
L5wBOO0R/f9WatXfb1NYsYs7q1M8dHrg9J90db+No9EvnD+1zQld9cEREGBy8WvMCPr37Yhf4tzl
s2D+77bYhoS4UgcbsTBW2pSRrgCtQaSfNFqocd9OeHURAnKGpzE3p5WOhbJlattzhyvWwjaJYD/2
7Xo7abDDAb8+4ld5WOZJCob+0McyaMH9fl4JtCad3Bagzo42MsGAZZ5BfXSVQYMv8lwm2kfzxCj9
sdXI6M+eNzvd/VxbG8YJe7K9XUP+SZRZnQiqmxhQcnrz/SLG6i1jF3sMJ4F1aq0xnNPBjp1XVyIS
PJSqb8JUVoHzvq1eWUMlJRv/IpdUiOcGvuEUR46IDkaQDUyBweSF/V3fVMn46POHYhEn/hPFg7Mk
JP24U6JPgtDjIDWmROgW91QKPTmtr6dsCGgFRu4TlYx3AUwDckHCYtKwDubkNio53+gKiVceWGR4
rdfoBl4h0DpXgqLOi3lhmOLFsUkh6Qmvcq9pSbJZvF/C2RAHIEIrYR6bfspKUo8+OtXAlFPOR5RA
KJDU3sox0j0hauPcX8jxYlRcYza3nW1NhKv0qKTWV3J90EmNTW5jpq8CK+vcYK7PKgJnJHNJLMkR
eUC+7EwTbL/VJMPfupTqBYN3HqTDZqsgk0EdI4ZdViR6JH95wSdt1ev76lsGmWwjwswoZQVpjQ5W
H/xcWWTVTIXlH7egm71LY23dcGwKLeubShL391qaLc+zwkmm6plKBBlmiao79LiBtsc9WSI6f0ay
FH30VRh4KHgT+9fcdLBCXQBr+8rDRHZ3fZ6vTEe+5X+n08kajmS+r0T4mSWx8OP6GlUuAUcOowEL
MXeBNS9o6wYrCRnJCmntg3V+XogMr1IfqMhDd6edb5WN+w1EvCPIaEokoDD61zQkPfgiFtMe+YLt
nebMgcXMCivroS8jbwV78Yg/1LyFwZ6SQmt6aeZKkiMwTm58GDzFAvTXoR64/iQOvjGBQNm0UMpn
Tw5jxrasUL/B6s3DU9v5K0ft4kkMsmaostwOuqMyfbi3lVX1R541PWNxvxifSX+4ZjpYliEMaVNt
eVhG7aw30gQLYr7YmkLErUPfXsieM+y2S9ABdzhR7hyLNq63GyW6PDouczz7Ny2pkOExEFGyoXB3
A32exqE0RwgJs5zDYuLy2BFgPK2YmZccC7nJW7rk19Ee0IuEYlXnZUEH/xYOwoUExSU5YpckZgpS
7FrpYpFvhASWKLH6Ks/DJMO274zvNRAyV2/SWRXKDxU1611hYh+9WBAIeTNxdTH5W0S5PRaz6Aho
mt2Qv5bUiOFVFhHcR4fb9D6hK2ijc9oDyoCOluIWsUn/k2SRyH2wiQUE4g+Imty3re6IMHFZyF9W
lVTiOA4JWNNEgQO9p7O0sLV5yK7otY/pmfQQZ0pk8WRGX6qgMBX+1C1fj3Nkb5vI9NqOebYxJ7qv
DtkjSRbyK1uIjIh7enbhMnD3+8V2xRq9ZT66PaluD3D9vG1xfE5CQ3Ii4H35LSaXJqZip/Dq6uRw
SEgym+Jl+2100YRE/5A0cShJ8LIOlbMYeXQ8p3sKQ6nm85x7JJ2YAVD/VPumEMVOE16ZwBWthXc7
k9I53fDL+TOqLz9n6nTnYbyMvbiOujl5//uxHtlaljm8agBsHcnhoeWE6g5juzElzrruCmTTeraz
ZJ698rHoh7wjccPFX3lm75nDrFgG5lo/GZh3i1ERvUCS7hWnrFkeDnE8BeHektbySq4Nx1VFdnme
upIwhduVYp4VtEViqUIV1lSfOIb46XJzrHDYT36ODr/vV1XdEXs+eTd9tQn8/GUj7WziiT9kCQl0
5kbWybLRltpv3o0QqBBoKeFxeWEFvHrYo9YXDzzyMC04eT4lmQ6L/ne3WohbQissvlocHYT51F6P
5TSJ8Dmau4ZAiMVfaHpGb2iPt5RDtXyWRGwsQRDY7ySnyOkxWZrQ5cixQddHb3K2g+fleDg8q8Zs
XYAPZmMf+W+dzIEvBFGExIDlDaaDOOxCtNixCCbsg74O9irUPDv48xRFRegP5q+ESJIxqBD1exXZ
c9veqyxuHeW05fvsQNXwFBJsEnHNYVEAlf3y14TtxdbXTaCQRa5YNiqDx0n1bkDuUdSptCbN9OOv
5aGYbJ6GPo/DDmmzx1toK/hG9C+eWrLY3rhsOjj1LvW73JkJNSe97I7wpG46ClHE7c1s6skcfITb
r4oMrHpHmEJBuEztbPwy7sDVV8srbr3QNTDdxGTfrh8o2wiQkrLX8y5ay/JnR/hbklY+AASeeglI
isUasdEhJqA2SRcPau4ApL252cjVzVMbAgR2TkrCF2JMUFdgVXSYNqxR7MkPJC+avvRe7O04KJeb
Gf+fwI9X1TNAWatTu/ZIt9BTNJHnwQNkLp7BX3lIuFgZIh7UGqOygZzpASJCTFADEXTOQUPxoUKS
cbXgvY/0R7tyPByMIZA0IGnEWawscJe+5hk78RzcyMvlHby+POlGpqh1B4Ol/GO/MH7dk1JFXoE1
1Nw0WLjNdP3+anzJAThxoTCusj0uS9x3j/MWhCaNgFHXq7ZM+Q+qkTPSakFXsbyLanjQl5FHWI6L
rx237tWXUiTfURvzBvMnkDJRydhgT5lCEz4OMbf+k4j9eiIkazTxbQDM2WRK2dPGje8PKAw4YTB3
1oLL93+wd15JciNptt5KbwB1oRxwvIaOyIzUguQLjEkBrRzCAexm1nI3dj+wq6yZSRo5nLdrNtYP
Yz3VRTAiAMcvzvkOo+uyvCNlpi5vHTkl6jGdHBEdO0ZY6NP8MlHNHr559LnDtltBHSVZfd3xGkW2
iCmlCY8RouzuqMuedR9WpDI+sK1gsc9jmaUPqZ/hpqDq7xE4mVkabPvAhTeWtxVMVwpxaKElWzaJ
U4+6yVgllVl9he40Ze+KskZV1cbVBusV6i0GpXX5kcK8afaD24viwFhmfNHo6Xy2L9Rkl1U0mhMC
c4OG39dGfee2DQkvq8yrUOtG8WRgCkM70zwXwmFp6iVBQ+56NXTzOYTELNd1EoloQ5R4l+/QO7PP
bCz0IVoXVGka4T57Asr1ceNH5E/hbnF4lgDgOExuez4y0IRihjzQ9G2LNqNIksVKyywnShymQIRH
Ruogly6A3x7pGrwZLOEM1NxoAZPY1kXPj8VeuLT8bE8rX9QPblJ1+jw3Iw//XFApHdJS0NynvdVW
N/nkoOyRCCubrG8+GR5UPpZFVTocjEYuQk/flu+zPGnt9RiyytvhYecs1Q0syUMsuq5BTjijnJth
UcWbP2+5z8knVbXV1+51f/26T///rjG3TRHAhf8///S8PzbmH7vqX3s+eVv963P1r/s+/749//tf
/7s9Fya9NAS6gKyjpeMXzn/ac/mX5fm2gNEMPX2hjX/XnvvLPyOVEsmo5Vuw9b9rz92/mNDAXBfO
kjRIg/8n7bkjljCA79tz/qCAwpw0IdsitC54054H48hIyrZIg+KQqxiCeej+p8gIsruuzdlQoomM
MnHZpZ2IuLsrEFirHBfwgijz4+ZUzSCc3rlGHbNjBarS+luZOa1xY7J2jl8muxXuR9obW3zoB18G
awbOda13RgRLH5ZjGnXWjZvBs1woYEUzfqh8dlPbf7/DJLpVseXcwNODescy1kXn6wLzHTb0m74I
e72fotbiXSgG5MaxY7HKnFBkVpcImFRwkeWeDh5kP+b2JcpF7CqQJ9EEmpwRCLNBIdbWMwE6mn0q
pPUhvCg8fp33VMhGjGexY8qXe3Wdb9OCYGZeipB1dm3jRj4qmrj9gMLHxaPWhRy80J2Gncw15Zqm
4akua47BXVCnIr9JVDagnRhI5mOHw+rzYBa0IWuY4f0pS7PO7/F+84932JQ9qoqo65DdDAFum40q
UHNvId9FLhZbaOhPlUyq4GKsrBaLIxOd5MmzphniRhZ3wdbMgU/epG2E52FFxcFfq3VJ7rjW5UJq
lz5+i62cAl4EJMlx6nDUT90tU2+aDTli8ABlFWUQtlFweodC5vl8zbKrTo+zhV12rzNlm6eGacHi
a611tXPLMO3XboFLBPdo0weoQxpGoSyKl1fm7KvgpKV01m4o8LOadGqRCZKXfyTgj7lZTIEKWAO7
Q+Y303yIsOIwN00q5d1iIIYPQ7+Hr2KlY6vPNxMHnbk3yyDG6+YxoqRqYaJyN+XKAqhJTATGcahK
9xNvrvJY97DoHx0DvMyOhFwQu66r+OY1Um7E9iOF8LF0Ie6/TMMY6LXpGaxN8cchQXdtzxh2Apyc
vxECz/mxEVqhVkiCMbyO/BmDfCEL+CEW03QohbLNFOSeytCnMoSKv2JCXNjbajbjc5S7GJj8FGED
M6sCyJobGd07s2uTaxt/D+Aa1EifoI0jUnflUH9N2dIqPI0wmtEeUsTsY4sdMOVwisrcpDLz4a1K
HA5wdGJKJN7C89mOEgkMHYzxhJmHPRYs89z5kpYz9wdeHe1eAQoOcaMnPqO3qJuFPII6htXhIg+w
wQgV6mZoZAXEoDam+Uvj8nPd13MgNdWYDOpl0BuOV9SpGDCavKjgaddjQv9Dz3MHqVKjC0bzRNPk
B0YEkL5z1N5QyRjvFxF5vpbaoqqQKjVp62eNphbmuC5utLHwkAIzAREXURu9KHZhy3S9gyL4FCW4
+i9r9gwoGI1pi0cflmm73K8yn/V88DKyDoJNY2tzoHnFkjpcyLTL0HeVfoSCUxqUhqpKEAKlfYSw
rcJaFrZP3aL8aLdsXNMvekzFsNHuCMA9AnCrmdYztV+7Fas4/AuzMu+SasiDDZZgeCOp6aEDHy1Z
cUoBnsEKC4XU3yPhxj3n2GkjboZS+u12ivoFuatF0+67kr3vZT2XaC77Ig7UprTzkfSmTiNXjxIm
ZRK0a8WNip9qxexE22ttiGXwR7sYbWBLRRW+WVIL70rRBF8LZWv/EABDQYNjRLBS7KAeWny2TcZe
oM5J8k4M4jv31HrsW0nDZhxDoID3OIb4U/aomb1uG1tLnHkutNEebMcO5TZDpIAV21fWOzVCzlv7
HIO4btUINpammGVSYGW4fXvTxJfpaTN8GHrt3Y9UTw+DZ0fpXlQk8x0imHsh2RTdZ4f++tzrHrZe
F4tGrMvUomWwrarAQNSNPb7xCBDpSva5X+BBLDpkvGFnOIdZ5aVx4bklzTRc+rnZTRnnBA7DDvWd
FZr60cGB5CLbGllANq7Za8q2AOdlI7t2OM/IVdRNO8A6uqgRbPZPYRE0zbF0msa9MA0F5Fq3gUII
4dSaoRR/Q+82pqiK12HIKOSQOPNUPlRlF6EBlwbKeuJe22nLae6qdaE7jIaGO5fpI2y2sntslAUG
XuN9AGaWWL2+itseSEbecUxcoBsa58uuc8Zna/TraNN2PsgqH+ruQ6ncHl62zEb7lPlypuqTXhIe
SiwgTJHxnFtbIpi3k6hPeoQMvSrcmRuryJhLQ6aopmAnQwg7a0ahiT45qKyw3gjXj89m2cAI16qu
hq0aAtxDLmEUnzGd4YWvnUG6N7TieBS9emA/JNXkRYf/LSiJJ2QDYpusUv6bBeXrSvLbv/efStI2
feo0y2ZzgxT9P5WkZ/3lEY4aBC77HApCi0ibfxY9/l/sdmwS7jxPEA0nWDn9s+ex5F+ma4mlAA3Y
Ezn8s39q3v/Gnsf9FtT4fSFJoRSQCMt/iF4h6HwpNL+L7CpkrxuVoBu08roIWWZO8dcO4ZY6F0Ph
9efRo10knDjsEQXrpu6PRuJ7/W1iGkQhWBXuv4MywqG8VjabFFIixtTdF3IA5cAwQvUPpGGP/dYP
A+dZJ/kI4JyCsF5snmP7MCk9GcBsQuNr1MCuX5O66DxDVnSuM9bfVBkWBedNZJHVeQhjH3WCjMIS
RZ0gS/daIrqPV07v4fo2+1j0q3g0JPDsvvThH6fwIasdvqjevZ5DwE2gzNwmQRknHZ1vPZyWX/Ii
S+0rZkjEdrRRK7ydW3vsmw3eCvXKjCVOT3PJKdjS2vLGw4SfqKvcHRpEsXjt3LsgKEeihUym3htK
QGCSBnjhaUNBj8cU2g4DjqTpPNSamYGUsGjmFJQH471wQ6gL1jQnmVlwRBHoOwbsZpt4V3kV1Hm6
mgUbkxOynIaKM4Cwus5ylE57z3Ij72lUaZQxdnaneV+OqvNPU9jj2ZiEysVTD4r0rkgMPz2qqGw5
Day+9q7NojQtyMPA39cVCpUKVorXdieSxjQeaFO7sHRjO0YbMBZAGFg6bibtIQEQBriajeMwH6Fq
2Pozcp6dHUss+fgAEVwG2DqIL4DS711rRsE3kgEa34Yd3JalA70vUOEMq9jtWT4kveds0oJN2ipa
1qEfmYGZI8RIbciNDvuh2BTK9cYtW7PEPiDbIHOil6pgTVGXKJY6aWX5eQozIGtuqVAf294EkyT2
s7Y+VHNmMReDQdRC35fe1yrKiJcYrMj3t/jx0SShbY28nZVCpzn5qV0zZJmZk+BhD0JXPKjMBJla
VyKwvhjFPLmnJpGdeSCEUiNNKlFAxGWF7Ib3c612A5r/EKiXCuYO0jcOyjWJ1Fb/AfM+hS9qAf7Y
NY50B4mCy33/1MnYdq7sMKlidJ8kCoNoSmbi7ocRAUOBbNe+c/qwj3Z9jgF6I9M8K/G0J+B+MCSE
ZG1UzELuuhFNGjema/fuZdB5YQ3svcuDM2veooaxkZSje9MyPQaJ1CZL8JfDWHCZ4Hajf6g74Ppb
0N6gp22vmeFEGChrCM0p5LgsDGsrfzGRHM+HOEO2ehOwTWDWlFQF40EIN4r4gh4pDfKZYj7KMJ3t
a+4syGheSggMNBrUDo+kv1hhPLErqWqoUCsrKQWitLb2iuvYM3A+KUuN3YeBtcZwqFDlBOBzwKGs
soRzdDuEVX5nNxFU3Uwvbz7b8YyX3JvwXeDOVAIGQeh+cOoAXUNaDbFCuIOtjUyN3jS2HqRrk9VR
H3ZrFYEVYbKpymfYx/W895lIq7Mi7Mbch+x46kMAsrrYITUbIBR2TtB8KZsS055m6Sif2ZKWzpG9
2zLHhdOJtkNyQkjVBZetVy59kfAX9YdO5jx5NyGdwQA4eG53i8HBfjdnSTKtO7el9G5G4AU7qysF
LFsH0sAGdStZCsMwcpQgunXKqwSmSnNKUP0CU/IbDb66hM0gcKdFpn0QlvjcuhKJam3p3D1Glszt
WxtugzjGqL77rT2P/rS2eArFC/9DNFEpQBBCpkHIQYDqVPtC3deJwzwW3QO6G33LAC6uLr1wSr0j
wHuDaZ+oluSRXmXsXsqhyvH/UsJsc06xbDcPZIrej7MziG1L1ASpLD0zdOxcBCxE+JVZxOdWb3Fc
O9jQFHozsYryck4uh8EvvmrDF3djICigVDTDJgrsLPpqQLdsV8pL3LPnSXRkVEch3sRc5h9IGlJf
Ykz6722u3W4Ra41gVE0sg/vMK8zHabBBGiZzmOWHGlQFdsjQR5o5+2zZtpw6M95fOOYF+Hc9F+nt
3Iuc7YeBOTkfTo4XA4Bmtk7nA9fQGOyWEyQvIquAIjw79AteluKmN1RnM1cF1X1y0bB6t1E/KBwL
QWZh1S94HRgMxjPObSqEPtynvaPeaeaaUERHNmbMpzHisNEznmiYanYgKXIrLHslgPR9K/D5M4S2
abENquFgLbMyTx+UWzBbXtFD87ryzESJd5ZbooyNsdB31OJjZB9sjVe2bgk5qfKahWv9rd2DyUjr
hxUgmq6Qu9ES6l777UXWRJOJJLPsUtrbqEtP1Pa1/Z6k5wJ9mdf4BBtGLuczE2u2bE6q6jVcLDbC
5B4ECVEkQYQSLEfhPn5rXr3Z1OHRKPLM23hJ5s1n8oGWZtfUPJptOvf+XgTIK2A6ySg4kibVzcck
hyPOFnjJ3NSSYDLW8P0j0GW83wwTzCNnTHWLy37pw4tI0pQzVgCg2UHOYSRN095yJ16XZS/s8/St
ry/CSmKsynTMLFjn2CQJfT8pBxGxKZL+2msRNqzcb3OCPAyIG3K+zQ+kE6n2BhWiFWK2NzLrU/lt
6oBXhQkEZhymEaI1Joj+36YUoEfz7hG/DNOLIfDkHQhgQM1eUTjzlSjSzN6PnOTxkaRwosHQaw5q
3yRV2m4YHTInqTynYWgCQ5w7yRXA6W/kmLfBaf42ZXFrXq9b30pyeSYEDVHYbHHzpMtkRrotJ7nq
mW7UKdPxYQiZcyOEZEikK5sdVYsPkB3AOOgvPG/cem2kWSiYpTfd/W9v8HdvILBF/Ko3uPmo/u9/
veoK/v1v/N0VuN5fJq9eskoRxkiGp4QL/yP/kn8Rr2Tz/3MYO7imR+n/d1dg/4V1OOBNJ4Xpeo70
mHf/0xWgJ3NwEyFmFfzfPxV/vZotC+hIPkGqFq4VU3jccm9aAhI0hZoYDq1I4XrwDZIO6UN7QJz+
u+++lL+7ke9VZq+DW79diHRQyVW4mnDcN2Gk9pQFQVixBaolmtO8KG+J0bleDpVd22UXdWJd/PqC
y1T8P83Otwv6KEJMbABgSanX3zQ7+PajQRNKOlO6IEz2P2Mag/Ec3UdtzRGd87LCDPbHF5Uu1nkH
IY/rMbZ/fVEVDH3dd3ydlYRkvWJGEW4mFlgrrKowNpeVJNixiuX5nO5/fek3Ij6HsaznL0pBJ4BO
L97+khU6pL4weJ2Uc/WOtmLlz+9b33z/x1cJ4FwgHCNhnnjxN/m7slfNTIDD4vX8rPHqZPkHTOSr
P72IG0gH3T5NM3sU5+3CY6J8Y3NfrTC7H/30XAPTUvOw+59chd4bhdgizuTp+74bTru8HSIYQ8Aa
9G4KWO+7d17t/+Yqyy/+n9uQR1cun0XaQtq+ZfKwv76KhR1RIMmG+mE9uUV71Ss88Pq6mD79+tO8
WRL9+zqCKCPXskAryuX5+663pyUbi5q+jOSq4EJM/iFFR/Kb38VigvHjh+FXh/LCo8WK5fVFRmBE
LQFRZFQSowmgYU3iPTP69gzYElsv2vctkULZZ4lx6zJuIQqxbiGIxaaiypph/euP/OMdL0zOLZ5u
fOk85W9i2+HOJ16T2YTQx/j1VEmjXXlkFkRl8ZvH+scvlyshw2U8g6hSeG9+REOFNiEIBcN0O5ku
IwMJRYUj5jcn1s+uYhFvTkPBNVzx5vBIYhKAw5hBxDw7YBxE/A5O/NOvv7OfXYNRkrA9m2EUi83X
v6CRCXIbJbMWW5eoMs0T+5S7X1/i9cG73PF8UdzzNh/F49t6c5PAhYt0YXHSO1FEahiM6IPfjdYG
7ZX6iCPExfKTDgReOOhGfn3pn30615R8tgCrovP2dwoymgJrpEAqislnLWeMh7xtzYdfX+VtHPjy
CS2TMHpeY6blm86bGw9lcJSI5VlDSLdJDm62ScvzpM9puTLW+IR29mUMBAFiar9RRJglO/3i/+aj
/niu8HewTR5FMPhSvv2ozJByp0IZggUADNHGDHoGwX6j8HOXJKdovCpilr+56E9+WssUvE2ZIzom
lt/Xd49ne11UFxzMsWF96mL5gS/oCeHvxp2s54DzB2xy/Zun3LGWG+b1EUppImyLTbsrrR9KB3Y8
BLEpbihSXZJxGxJMZbTrCIR7v+K/o22uiueyflcwXdPd55DYxXGIN0YEfMPfAI+iDV8ZUCTy7DrH
yc3SADX0ZpAncK7YmRM2VA8qWZ67bpMUa2I5UHCvZGqu+6ghCfWun29kZYI6HzbE6W7Zs1T+FiCo
qI8OS02q/zXeMrts8MhYiEh3Jn4gAjXICemscQe1c61acck8Bq/lJTZmJ/g4MOEqY7XWSJyjsdhA
ut6CoEdUKml8YhoQVTTbmm1Ojs8EoWN+qQldPhXx+N4ACRoZH8D55Iki7Tbd9vIDyqgVkWUHUhAP
US+eRUWLtPNJtkEb56wtQEBkxmbdcbKuZc/aKHQh801oom0msQgM81t3egjl2WQVYh1iU4LeemIB
wnbv0R28lQdaifS88SE3d2kM08i+I/V67fiAQeDckX7bzNeeec0KA7fWVVZ9XWwv/fioDI5LdeqM
aIvLYOPH4SYOInYdnzBvrRzvq5L72bnKTPZF9g7L7oqA73Un9nP9SQAFy7qPWX/nyW2gQ+JLm9Ug
YnatzboqnztSiV0CdfCOXjdEdlmyX83ZecD8S/o77iKbibbLYQAwa4Tp62w0YCvGL/y0x5ElIaow
EsiZItE/O4CEjD3oxwwyo0wvG3/tlbs4vIrD9mrM9xo6T6bOJHeY0LsckgOq6BFweR5eW/O1Nu91
c+GWazMA+gPNFVQvrqmhP8WE1XbDhV3fRoCgBxz+FQZ9ufaGm3DYRwEiJfzMnXEDlXtXxRjjDBLe
dnPwZOPCNbP7RH8cPagC70HqkDpc6C/R/Agq3A42rJenca+7k5fdRelW5Ld2thswhNWwHNsE7Wnz
YUTPoNIXpQBXd8SCkRhPrPEwNix9cc8eZogIfnCBzm2TsPFNh6vaPfo549VlEkl0T5kT3KwWWDgY
1atMrwrkZgnxluP0fg6+VMN9mtyTikVQQnkcsdKH18xsRC7AUTNV9NDpC+OxLCtyofBFCvYF2Ujm
DKMagqo6sH4L2h11d+2dhuA2bvgKhhDqNILSycXOsYBK+0Nisl50yZnozU0O0bPzbjIgNUMhzyM2
Faaz8HNdogj4lZDGh9eEd1UGQPZgZRsvdjgSwIHpTx0gW+ODY2Rp7H79bvjZWcWmxgvYBFEn+G+K
Steb5IyVl4JfmJpoJDvEkx4PMbheXJVXYaZm66nRgXj89XV/UguxV4IDhGCJntKlZf2+/Ks75GwT
/pdVNTGCiTXvDCTcaf00QK0Kf1MH/vRitu8vL/dvFdGbi7mqVXFNEdH7HomSiPOigPwqD8snVY13
9euPtrxU3h7/dDZMSNjTocZa/jbfVbbougemLBC3ouRsyffkKvzm4/z4m3kWTb5vLTW6tNw3BUsw
2Uh3sBKv6hZk15xgW/J9f9f4zaaG4pQg+/jNO+3Hj+TxHpO+zwdyHW6V1x+J/WBgzQNvtLKbfVh/
Uc7KYwqvf/3F/fgzBS5NlO1J4EMyMJdq/rsvzlSkLxQ03WyDX1LnxVIAYdWH/8E1XIogd3GkUYq8
vsbY5xpJMdRQP6/XciJmKXDg6A2/+YmspaR6fRNQrvJpKAA8Sn33TeXBrs71OjrnVetxlg2IHTh/
LUj2DgXSEc9gAm8Py9BkOd0+g2OLVpiovZiUz/R3VeaPpRfXp9NaDHsmv9+bX69CRdxlNfXC4GeI
9vtHrBgz3FbvaHf15z/+foXDHMNCmGjyY775DTHFKRwU3CkTOSq7PAfgOcdTCcfJqA+/vtSPN2XA
VgTJLvMDSnjvzaWiBB40DzLNXdx7R0IrCL42eVX/D65i8Vk4pJbV7pva2Ro6njRi2dG3wRZIe10y
mu5Ov77IT+58nlD25ctHgeH45ol2CGZL8bKz0g1MLDf2xmgJwM5ffn2Vn3xhvr9Mzixq06Uifn3v
QxxOG3+5itOxF4HWlZJV9ceX4CPwdYnACRACvLkEJhR0ZjXHOoRueCA4qJn97//wGgE3Md8W57lg
QOe8GenoFE2LHrnFOOwPdSS7lSihev75RdhMWRjf0dKab8cTzjQUFlzyGjSAHi/jMoE/Q1z0n74q
+Choqm2kErSBgbn8Yt+deAmSSTSC9Cfz/Dl2btUfn3b8+XKZrdkguxzvW6fy3Z8PymC2oQkymGry
7BKFEtk7FrF1Wds4vykkfriF+dubrs81uBSN+puDFUJFMVoAXFEFcJp2dYh5tXhPLP1vnsefXYeB
LHNZl6sxiX79leFkGpDUVtjgQk31C/X2ANE4IWy+zX9zqR+eFz7Sco55fHXQRd/eaKIij1vkLqOw
6Mqc8f5AWvv1XfazD4O8mxrIXt7nb98Sqk+nIZg5woLG2gzpszN9ZFjwm4v8UC4ElsNkFyk2knGP
nO7X35hCDjb6eF45wWgZe6LaMErYLqelfmcYzW+u9uNHsqBz+RYjIcE587b6Ua6OiPTjlkYPfO0E
1kF56SmGf/zrb+7btPPVC5ZunvcqD+e3kuHt+BhdUNMaOV/d2AzTtKra/sUVUA5MRTtWMICtxEKY
RbLIXnUa8ZcoYpUHrJiRNTcPv/7b/PCGxQUKr5epHr50AR7o9Vc8Coq0FKHFSkTW86QIA6+jAT5B
4TzgZPnNR3871Ag4KqTDpILBBr+q8+ZlYejIhkfFGwn188accBNLZ7oaPO84Fu0lBpWt6de/Oaj4
5b79ud9945xSuAQCi/sUX6HtvX1JWYMVtK2zpM4Nkr4SgxM8VeR7hrGt47w29khNfdgNeI279uxm
EbE8bj4JnK3ITE0T/GDZkkYqSstFX9C0yDJofQmjg4ZjDsUTEKWx3jplqmyYpvU3QZObwE6JVqIe
+57XLxsm68A6BB12YqBDAxzZRO1DjZCmvGBPOMwvady73baWE2NDaMieJNm2EHC7ngALQRonBSbs
Dw7D3+hdDv9i3M+QvGoye+168aGmQbe3ytpAAZpOwKcvSQ/0hxu3JmL5idCQ0thXSRuqU59lSy8/
mMZVNASEh/T+6AtQF9ohdkQ2qbNytEDOZHSmBY7ZTlGnhMa0myqYTTE+wvRkM8TFzJoIsHNe3nSE
SXgOOxG79/NqizFrPuPBi298iPUFhO0GbLO9qk3fvG8XRI1iXr+uiyF/V5fUQuG+BFzPuyrB0p4A
vV1kWvGCv1FhnqxFy19iA4SxHY6RQfG2xmMLQQe/YYKY1ZQQfOzMRAfTT5a1JD+lW9/2FgBP2RIe
hSOjIxJzIfQsrJ7EQ1QEy1eNR8y06h5P+tnvceJlJF8V9b7utLupFO7ZfqH/RFNc7qKFCBTXA2o0
TBtXiKbnDXTXfsMvGB/7bzQhKxJ7VN3uZbOwhlzDBDskFwJRHdt6hyIAZtzCJ0IyDZIKyyCot4Cn
zR6Ks8gq3PEN0E5hEdJkCtK/7AjPc1XiluwWGFLbEYuXGQCSioWdOS7QJNK50+tqASn1fZnsqgWu
BMyjfILBOO2tBb2EGZtwj7lpjxZlLQQjqU4TjrbN1FbFTW0NxnmhnTDCwFWRLninRoTDZpnwXowm
AM2iYljk62Aijnvuz/UCiXLwO2+8BRxlaGF/bSfXvk/KOLjPRMrIYEFN5SnQ5nbBT2E4ofiMHGNH
ewgJIBhrm/i94KVd0FXtYDpHHB/ZXpluBt0KxBWCDvOisKpxZy0ArCEeKmL8gGIFSDiua54OQGNQ
NrMFnhUsGC3RAdQaF7SWWiBbYGmslb2At8IFwWUvMK64AcuFF59RFLzfky460FXNiI2hAORlLEiv
0mTo4ZNMeQ0SAKfoXAyHIkjRSkZ5cJnWbnfK017i4sTvKiJ3Xis0O4BfF5QYhJtjK4U+cFNBvOC2
3gP8CS76BUPmh+rF1U64HxZQGcck35wCXob4nsBy5i7nrGkZbqeud8efUZ5SPG93BMSYd3Phtodg
waLZHA0vduH4R6YQ6S7JNF7khaE2dDyZUZNC/V4Ia7nPW39eqGtSxs3HYiGxCbub7qaFzjbDytkY
C7GtpbDeMt53zsZUwvReyG52RiZd6EB7m2tcnIDpJGBJWHBTXzDd00g7CHxGECMWalyAG5fHcJj3
08KUM3omsNXCmTMKiHPGSOaiXih08cKjq8Fp3CIwE1/Is4n21lwNp7zWycbPh2yLORFXBG+OleXj
aEgBVe2Reuhj3mp5RNhvcNSBxMuc1NlXlgV/PAepIHApXGLC1+t00gTAR+lw1yp3OsQLbE8t2L1s
AfCx+C4uBF3tpcBDuU2avv4cCA4QTCNFku4cewhurCLLP8LejOHHy9Q6DQv5D4gqm/R+4QHm0FSu
1MII5CdSF2LhBtaFNF5amzyHtNakWiCwwSmReaglw0699xcAYb2gCBM39qINHUD+aayj+KuYB6RX
VesEV1Xrp3CO0uIZ4okEfUCzvYvnNn6uhGQdNta1YwEydqJnzCDkdETmQCYW/vPowvAVmF5k+so/
MAjxH+Ali2NbVmSP8SLngLEiqR7KMUmv5sF5hg7Q77Rhwem1babKVuN+wqlOGB43BpFZC4xyDIfo
0VoglQoexu08YvicmLM8GVOfvY8rxNSrMgu9aOWi6drJRhZImwh+0mnXEL+Wwg3ZOC72f9I+pPvE
niR5hDzxPkYcdU8iAnqoOobYEF/MFc43WJNy5Zoq2vj+eKa8vZQMy33emU3l3bupqbmrsh1V4jHT
FakuGKwx0Wym0DsXhIA4pCUviPA5h1cC9fcgDdJjUVH7rFHX7kIetTr1MITqErHHKZTYJywnaS76
LH9ObGcX+fIaW2kOf09i0a1J+SH2y4lmQFtYK45xU14MSNQYP4PpBMx24RkIzdhmy22s01srre4G
0QwltlZiNmrVfuzHI+4VawMrBWIrt1yEfEsMR09Uz/kUP8/GDKNyqvF/kUnpyp4YVZYR1Hu7ppEH
s965kX0x2J+sEF5YwSbsQHgJjFAlLhh3EX8G468K4rXq3ftRTxuzK66iUB/ImHugTNg6BKfgxTnh
2r8dxul2dsQ9rLo9qtCjzyDFSJpdD+42yKfLSQNIB0jxZegF4fb6ug/RgMOE3qXeJ8dUpFjjrKaO
QShnTwsmVcGy6oVRsaGJt2Y5b7lblwnYwMsrTfkLpTBlRxuGAsgdtBLNR5QBBUHkpST5qQV1XZdA
N8hRhKw6OmArArL9SK9ibA2adZWU7RcBzJm4LPu9bfVfhza8C7qI4bZ1wJ91PcccW5Req5z8gnZJ
yoDKAQuvHN6pJWnBFMazVxJUO9XF+wSc9WTl93UA4NbD8l6jZyXwmKf3C4/Irk15dyeRS1ymsQ5x
PbKq8p/RevAGz5qXtuq2mvIkx/qxJrG22GqjuhShJPFqJPpuDLY10JoxXigy8UthE4mdLgZkWKgd
bDDmeuvIZ2/o1FvfYXmQsAiZZtCjLQnVoguiQ6hIa0Nuh+AjvdRRHa/qdLrkltzObrgq8Y+uVMaP
rO1z17tHV2a3dszmIIH3ugqb7KLDO7CaXLahTkPIizPJj43Eje4OFyTh1uum6VmnxCBuZhR8qxho
rNTivhiCO6tu8CmiyzwGqjJugiANVqGvLifFhyTvr9JUjY5NEEhDOOxnrbgLTZKYMusDyROLO7wn
kjWo70a7+wRUiVVZpP21iIx36Azvi1pDQMe7Og35LnY1Mc+lvg5SD0uBA/wJfCZVuf/ZbYbHag6f
QK18mkKqN5JATnb/STnY+fBE7mdCJEPlrOyB1Q1vK5S8tv5alu8NmCac2PflhHwvyPbFLC4cfV/4
0LGtKlqDURiW4+SS/8Edp3LCsKq+8Uz9oc/l01xPhN5mGWD9ZOQ+TMx3aWZdD6N/Bjb8NdYFgwhM
DycRioda1p9Gs1p4EcS00dVfRKFcF3F8AXBuS+d/4MAG4AGWA2JfVHXOLi7tJ1C2X9Jm4u11hcMT
ofGFO3fvSkx+dud/DhPjCjjCSY3jCXTS81hD21HZMbT5AXCy15B6AeDd+BFBG0ZxTpjmYbYg5phj
Nhq4AQliSdTGnB89S69oPfduR8yUcTHF1w2fzqLlSikaWeyt65BlEFBm11pHtr92iA1Pq4a/+lUe
ldcTEXnVcNMUJLjP+SFD8Igvf9cq/F/xcNQMRqKWtATcJoPFkQXLxDbzh2DJceWQQw1NhpexylHq
l22FULzjhlQdG1731iRqCpHt1m9vdPRxAAKQVo821YgC1kgi0l0zZKcOMB83zJM5pqd5ybsGtJt5
HY6UMbrsk48iJcGQx6qZdz0ZQX1tHPyxANot95Uoz0RGnKX7uUuQnbEVzQMg1I4Bvb1cKf8p5d3p
ieS+jD5LYIzwcx+m3PtIZCTIk5zwW1S0ofYOQwspSdEqyG6blfZLLcxNOjLxJgTEjF7KnkMs0Ju4
II6xexiwxUwgvSvDPxARvE6zbO3R1GQO9zuEhcS0PzJLWfX5BX+1GKIHgVvkNT9RaJ/LEg5H/JFq
fCfYhoyOu/9/HJ3HjuPIEkW/iAC92YpGXiqVTJkN0eXovUmSXz9Hs3jAAG96qloiMyNu3Dg3qkZv
6Uiv7Qu/K2PW10jcs5wtoaGricwmm5pRHSI424RGUHLkbbttiKPEf7ziXL5TGG1HlJmWzJjBPqRz
HiiZ6fYOiV4yP5wFcsDZsNTAn00xEX1fJfWGEf0lKgkqURgoQni2Ha1badip8odRskwHjgOicpBo
+krrPiTtgKTG1z8yQLzNerwaOQzrdo3/e1vRFxUwfsAUeSTuuh2jpE7p1o3J6oszn4bqUeAsyKFy
eHF8oFwjBV77aWauPa6Vumj4KInCIHBwvqrDIRfXUrAiDo9RbJZhm06NZ8B5Z2V3RUv/HIqsU0rI
KvpmlAA1LHSN5VXiwQaN4bZE12fmbkmrk62XgQlXyYmjTxyKh7nU/nRGrvRDGNSV0h1AW0dDtOlz
5WYUpGPIhKwwBHhaTMYfnXMzIjJXHnPKB5QoFnaDomFEPakLO7RdSu0PULkW9W6MgJTaNlDXmZiF
DHp19dO287mbjpKhrwyW63FC+2wIuyqw8UTDTDG36467VxdXsgaYJNmMTgVhNU+9WOgw5RUSqekQ
NSLhC4pM0axnmmHOdLZizDWkJ7foDJfEmW1eG8R02azJ5yt1qQ8yWZrsp2ZEcrSS4tlM8tnFoKyw
Nkv/r3c6BscOWKxL0j8MokeT7BxnM7q+Rw0cKLxFdlccOgdSzSnCdNM1Y8xf3wJeZHpafe6b3Sjf
VN5Fcnt0Or0WVl/0L4UFIilvbbWVEO8ScRGUF9HL1N3L7NTrqq9bz3ytbzJ2UQeouhUfTBbPku6z
9Lti4Qp7HYEzK4MRtvpcpSogmNJiJhgrJqziql6syagNukj3FzY9VbP2ilmmqAfRSdCWCkrYHr/1
EQtHJq3anDcEVhj95atOOphuHWQrYOKTgXJQ4q+lfavZecL97YUR30jMp5sSYZapK4k04GZL97bS
SnsltECQEqIUhNbs8+ZQz/8Akbo1os0S/ZFKVGPBT04lcRZQynHbrBQuwWU5KTH4+JqkLd+aPhN5
j62cFDBzCkhR9MbKtcRatPD6aeeOkBtW+EroIIIUSwEoRv5oUNi3Lr+ZrQdud2VC2MqA+gB6guGu
o0xpUFzxF4ysN7TOyYbXS9TODhlwJenNVs1K2Fqt17PxNXct2T2TD2l632r0t/O4S1Wo2pr50xIa
SCKQ38Tc9dSfNQOekjdbZdr/Y2ILWbKT6mi47lnYmJQ1W7i4WDBC1CO3VXHQnS3vHElMq6d/pNdN
F2nuzYnZJVazDSvrO0DkmA6yX4C/bl+1vwMx15EK2Sqemv5l7BYyaWvtFfO+W2lkMI1jHAMWW8SX
HuUZq2hka8gLYQHRsFvyFBmAoFzDSl/YWts9gfxOGh0TDdcQ61ghITMF+SKUfQg4AUbSIHc28Xzp
QxiU2k2vCY6OVgoF/KJe8zKEb5n6jZkGjmn5lJm7uIPV3PYvFpUksVo0ZhQFZPfhidwW8tmmJ1Nu
vQH47UgUzUrt7A0sYs6hzwnGz6BLRE58jMqRXSsSkLKArfi3jvybAqQavo29MV6lVPKxLHqMd6B/
WjuT1G1r8siB8ITxLluEUeoriEgrWPMeqSx6tSnMd/gMVohDlGV5kFBl9dFLb4CbWAXr2IJeCH0F
/GjBgG8ulfx8y7gvomsdPwz5XTb3bQj6AKHSOs3KgHXIH+oLwcFAslbKvKNeNS2xqse1on9n0BOM
BjcQol833Yp6dnUt23ajE5DIR1QoYUsFGcRgDUkqGJa17rxWnUOyISuoUbVVo2E/6t+QjjYJCckp
GNT1nEdHZ/kQdcnWPLccKQaJyecFDxx1pTROM2HcyZ29mFy52tW7xslPSJ1g38K0QV9eTR5A40ni
CIzyi/ATwkdt5Z2GkagUclDJ/9s9E7JNUNsi2ozTWe83lrgnzsmMz7Pes3qVe9MQPIF8qABA7TSi
+choWPpX0h/Yt00JnT/EDcqwzxramidUwOMPhYUoxovPhWoRTvfUQPMSuGMOvEg12ICcX6GNSS5r
Z44HP4Jl8ch+B4ktPI34TPpI8v7QQ0iO9wHD3tnxusgVfSkCfCiBdG+zXSOKdV+fq6IifuRKouQu
N5eXQoYTX8nuBLVZz9FIidGKc3mlZM5nIdIvsOtricD4XMKVNx8X+X3QtorY4+5zO1AdSRsYPR5b
IE7to7EA42+7joJTehH6IWpuojtPxbuUr8u8DGw1/05iHlRIYfsJo6eiipXoqBvl0gOisUYi/2SV
1U8G2wwyzFilXd8s0iucUduAvDpA1fxjqxRXobhQ2O0kOQIKPnhc825OM1cSCifUhpv10NYgz7qR
AHVET9VGVJj7Fcwn5oATq4XZtpd/dFv25MTcyjVFUD3/LJr8OpbjY7GxrXTL2pQIhh8bTt1K+4qs
2I1ED1QKypmktM84SOyFgzuEnC9Wt+xEuACwTNUVROVIql+G2VfIXek/JjIJTWeVqLhSeqYxejRv
8+amJfewpl6avX5uzto0uSXxRTTLFQuW7PX5lTR7w7RZCvEvlSj+ceBGXelL1rjLENmAjL7Z5KYI
JXCyTUqYiUSQY1sOJCkUVOQNvkAnYbO1kE+pJHtdWNJ8jO8FOFRJM9aD3Hqx/jvWJFIQ3FgcoTmu
zUJb2fNBUgB7k5rTbNEGvGyJIIrxt0iZzcsd69jPF5no5p2T7KQwqGgKs1k7ECuyETXyh8yJohzr
ngVrSLjAicR1XLhJ4sVverKAMvlFMQViY3OXFOtgkFaswAcR1r2J7nmau4IWV+0KChRw7Ozd6QPh
cBRkoRpvst43SvHiaPGPLjkvVT1RIhbYOREM2W/QLFYbZx5WtTlQMa0pS9slJIW7flW4ylUJK6kR
r7Wk9vRW3xLgxZIV4ZjZ30AUUty9y1QQExNjo3914p0uvZcyO6nSt5jKrSr/YHZxc5G6EopEW2Nb
fLDyy8tNma+HO5GYB/VpHrWV9Sza7UT81mhzZoo3JuiuY6kBIXueWeaACxOylWDyxXPQ6IQyD/2m
mAgdaOMt5LMb262vCTjlegnU6IcTyLWUG+0wcdULXZVJ5U3WyCgdcMBvi7wNhvHSc0nI17K1trz7
sv0tUwwW/XvXPiqD7w6UXXuPsw5NZFilgHKLJrqFpNTnZMUT5elnBtkjSCTs0OHoJD3KavYV1S2B
NPlMwZfr3oBNj74ceNNqAkWX16bXaLrbiw+1O8Xqro1IE6ilbdXj8CO6iemKXr/N8WOJTCoaehGm
K895wZM1JzS/4WtWYLwNPUGaz903ewcljO6AFCdNo5t+rcj+qrLcDw1ex5FPSsAH0qTqpjivE7zi
9N6r27GcadQvrDl6qSKto7H12/rTkvpjEcNfZhd6NLS3kI8aQkdZftnWxWZK1eD2LqvzVDOBzh9d
89Gpi9eZPNnTu0h3Xats6sn2zLbht5l/WUwOyA7iBLE2zzvXTlvE2fHZc1G1sLTFddayj09ShhAr
A/pVIRNQyQbngoCdzF1Qo/L3M1l8iu6xhe7F2XKSWaAv6LpCqQpSq/dp9WmlCs6tChYCY6TWXMPk
WmFwPxLYfeOWcPNY8nBIH9Cdt6AU/SwL3aFBbcGgDJYUVzRLh3bp0YeSO89UyrgkNZ1s069sY9oU
vOBQfO8LPtcFLFE26Ts2oZgORAeCsLfEum9x/TyqrLgmhOUwXXenJ196xjeIcJI5sJqL3I9bzJyO
7Sf56ENgXddq55dm5mPvYkr6I1PucrmQg9uFZHVEXt85H+nSUUIrGycD4Vo4F9n5NNLkDALmHAnM
DIa5fbq5F42NA274WS/oPWWflHLoPmxtp8k2k8NgCGeviexranE2JmyZh+nawgKcE59uyjmqbzRH
gCVIZVRKQlkpu8wkfR9NC4nDoltoZo23zlGgxtq5ycOd/TYV2QgAbaoxOWbqdF/GDm5WyfpqgzOV
rX84G/qg/ZPSn9IsH62x3PL8ty0jQoXF2yRU7iPtFJmx22jpXo6jsxDdtjecv2hy3uARrFrYBA1t
z5K+jEQVR9lrB8oVn8+PMIffHmacbSr+MIt1Odc7Noa9pm6IyG4AUDzKihhs56mO2hRt3cJwyFrW
bUZSRA4TUS/2gNxPVd882rlFdjpkeu92RG86ZeXCzmABRpLGzRKVOxtdKa6Q0FHSNF1ZI/hfAMr6
C4VrJ4/ovhpESGmdTQ243ve6eBnNz8RxdhzY5JUR2zITdmEK4evTuOM8+coSfkcOXrmufuFMnbNY
R5nMfV3jSUd7SPk9bEqUfCyBNOjHTDG9bGLh2BkhCajUyNNfJX3FCwqunVofS5UdehXKXZCbDCSK
n1lYzAIlL57ye89hQgzrRx6imChTEcgR/CUnpQ8gJ0l9a3nlpuy3N7Kenp5GMqEXM0zIyo8ER96z
4Zkn0BZKhlPcJ5f+N+KjF4Ps4nfZ5FHXrVC3A2Yu67boN5VpeBWYn7T4HvPbpNMymU2gMuASoUm0
dr2F6xOw53KEJnluq9xLG/NFaztPqtod/HrPmvS1xtp8PvWPETpuKRNdtNS+gpbKnXSolcazWvS1
On5RkTTsQvpFynwY2T0loq65p1J+skKDcV7Cry2odTtPX87kgpDlCmSQN9jT5X+1xn2WqaStKi1b
7RQsubo3kA9KUlCtufUqq8Qom256J91wg3hiEcGYjQeSKnZZLwLYAkSMbvX4znjLLeeGjzahPmNR
LErOSf5kX5ZntX1PoERAknpUcR+MwJvqMjpICbT4zLm2o3qJsmajIs0Lmu5wpDOa9VUnfY8qE1Ni
Ismg3RkJhIY87nfMYFYtFZqedK8arICepr9Fe1Eom0o7MLnpJDzzWpf95RR5DP19oBoJgkQSNNMu
Gyzyk+C1AGs2SDzkidCPQ27sZCUjxVJjcyQKCJ7tBmPV2mi2hgEh8ILy9ZqF/T4eSC7D/J7yH2Tx
JGnwKnRMgtH1VOD4yiJ/yKG9akzsFFPjg7qlyydsYMj4FfpnaHMxKBfgsTt5GH6zpfsa0vErc4B0
AGq2gLXD654AHa4yLTNX4zB/s/JxcabhJPgt3WIhU4HAFnIZM+Qj5jnPBJIwZixnBK2Fi59cqfxG
xHN3Lmdcx3FT3W29CQqF5Tmr5Kovmms+zsLt1P5zYM2Ie5PVFeiBsz9l2m2Oox+pnh5SnP2aVf1A
hvidlpjaG/9f0EBBw3aRIN0CNSFiU/kCpEFb8PTsYk8ffK0RJOEyi9uUfWasBeO2GaQH+Kpr3Q4A
uo22pnOv8jXmoIOTTGeT+b/X6NKPpmUvZpsn64XNn7KGdk/34nV8sKQc4WKzQYety0y/q4LDdxbV
87FulLUzW8iqA6KkBk8PD21TvYpIQ/5wBnJ9OCCaTv2rsyGi3teY4I/iZHUwytrIYtAPadAdKwVe
Ipk4EBGR2WXerIHs3c7QeFQM4yNK5rWdhS9DmQfRUu36Vt7EKqdvqd4Y7DEB0tYqGark4lmeokwv
kZl54ai/thryfclVqIvmr5KtaxSpj8hO3muZ5ObOqTltZWkXt+Wto+hdFVr+B7T+rgnxxh4KTpNs
vmtycn8idICEmlzl1YeVQHHPlGEPdOCOhYdgbuKqpCICjRydDRs/CxsJu4EESLwM2xK3AaK49WoO
2WGUupdkFgezBYyB+omZtlqnxfKWVDmCdx/f1NjyxogucpQC1uxeRY70GNYBawH/QEe9SErva6nz
Ik+IRhMhsVqzC7PpA9TMoa46FBj4uEiSWmxtsQI9bBhned9eDIWGtFZU7NuydQBQzdBRDSY2ZFoh
XJsjDj3kzubxIdHz10pndWSQGce25kboTBvQKLjPcFR4ylBc7Si6jAkptK1q76su/4pBuKtd6eLy
eAVN9ccs5FNv5k0lBq/X6reRfZco1tDSMuNaacsVwlWzMpc8XElmdpBCThwNa4epKdRf4ZsjlIum
sF9lZ2egD48xj4+ij/4VosWsNB1a5M9wkrbwdOpAG4YgVJECmgFss+x3ywB/XDlB+P5Dd/Xaftpi
X9p21vzENsI+ntiq7XpKioJCJx4kpED5lDHbdWoyEKP6ktmwdWruVyVZt629fXIrCmnaSRmkrrjz
WCgFxQcLpWSKALPoALznI8nNe2MzfFDZ1kEqREWjiWNj8jyTgvKMJOrGMYjnal+RD86YdwuUehcj
+9h1vplyuHjOhMFgQd8b5Oz1Ge9UMjaPxm94W49MbEiz8yc2sBJuP5WRIQAXtzSPY0vtS5w3+sWR
SJh1UbATTyyWafS3Mq6201hc0gwlhSozYntrUEjYbn4T9opGI+SgtbP1VBF7FZYXe87PnEwbNRmw
A2nvLeMYqbIeBE9tIGBay7tRPRx5uMmyFNR1+GlLUVAZ1qtQX3CnniJtPhpjuhdM+kQKJZ2WAKOd
u8zWpdEyPzaLbSnVu4rQGRwIDI3temfNM1n2les4hzIi5FsjFnfuvJ4Mk5A6sHSStUqGh5mAzQfi
lRY64drmIUq+1KdMJzVgZhhwKzcQpuUMxbHHGcLwIY4135opsHgZCS1zU4eZmcPvg1iivy4RfRKT
vcp5kxkPt2gGiNA8zzO7KfquD0Ny2aDOl6rXcYsOZr2WMS/I4S/pHgFoeEhI0roYqESIay4t08Wa
j2g0Yt9BB89Q7p69UcUtSb3Pl/an1dW/XML0Ncz2rrWOsvWPSaLrkMkQLtkG/xfKGoCbqf6jdty2
yl0tyk3DD+3MVwC+/tMe3RYDq2v/svJRd5j2Zv1Dmw7zwFfbMGfAxplVBM+kDB0FJXSDEIlziqsl
mNnRFPktIUwE4jEagUW+AZM1uN54bFZhBUqMhSMmTIB+8OHm7fCqQqWRFWk75dPOmWMfjq+rSAVd
W4uRgPS7Bb+XdrCLDxtFvauYAi/4UJRDlF+UJV/LtHVaNa7CFnk9F+gkFTVa3iOfcLlT5ZYwfHms
V63gAGe/bCZstv82xzvOi2Awr0+pabDblSEPQWQ4B6eQN5osuQAs9y11f2UXQUSeYzh8N8o+E4bX
Ed1tLN8Wc55IVn5UyFKrdEEyZLrWhEyWe3xqJouhSvSlZPGrYghiz9NDsjTHYgHZNnHXt+G2dArf
jloGrX9kN6eivphj+03456oS5LotKaPcaGUhTWEq3RMgwZub4Ut0tnatrfHle5N1hWzjwgxe2USx
yB0rq6MAFFps9RSPHW+xBUjMrP8N8RucsG2CvqKEi6/WmA+fVcvMHdkhg4+UqNCGC2yRuAAO2MR2
UUxs98ixOs+fHGEg5XDOd9FBZkSNaS7S3jGpSeJttFJGfalnyFEwddajSad/Jfhqath+N2sPZTb/
OB13MhOGLpWPoiAjnomVWlwU8WfiV4loZaZ035Tu09vgdEcnY/I9X2Uqrer5tVbVppxDH1KCnxu3
kGG1eIW+6k7lsUAMN3m5+nqe3YSwXcjsyn2SykfYyl+kzwZJZcoQZbHSjkODeKm8lctzZ9G5qxYf
1iCJzaS2f0JSv/N+P6cTo6kYMTUWIYcFqlqauVYJuD6HhNXeculs2YhZoTgIQqqBlYCozXFyaDT5
3evS5ZtleU58pn1Z8+WCf82ZjJPpt0q1gh3d5204IKu1oNueERSUX8Tm3UEou5Ml/lLd8Quz2dnM
QnjSex7BonIeQ4X9vvngUX9kmPFqvtqEIbdokqvZaY9wmnktUbcJpV2V4TrifsmTfD2OLZnu9y5/
LXVXCJbd+ekoDPs62iT9IWW5mq25xdnABqOhW1gGa2a4HYeYlVQwekiXXb/lohaVK59NMgecd7W5
m8t7MZLqrTCdIotI+zUYjdg703ixYKWilnB+Jbnbo4X2MvL2Sz99L5LfOP6k/lPmY0ymCgMVRrYM
f+cXhZvdKjKG6we6wAFHDeVcJ4BPTEHLqaiVo2t8FfN7jnrS/cr2AQoLOoDykg0HbVwTrcS7lOfb
tPvWdRdnIyZ00hYYZ813qGzgJa6LcZWIU1LyPfw5mLolrg6mdYkZr0X0mADoKLh2wYcb/iBfbe1r
IlCtZdnlJIlx01mfOB3kkRTHblU4ZByqC87O/N0u7z0XJhFCfmKfDRpKo9qo0zqK9lqxHqQd4vkq
N/0qrWkG1/ookxg4n/vsRuXl6vECaxtvDCPuT6m9mMlfNV0aY90QMm3ejez0XKgtVg00QJZ4ux9J
I9vqzSzWlnykLCyWbztv3IltbntakRKcawdRIlzWNwPrV3HBIZBKg6uIh6hdSrvS+EkSeqKD0dBO
SFDlu2ydvDUhzk4QP0+7ULM3wntrAEzzc3DVY6A2H3SvMpCEsCHLqAucZPHb6pFXa6t6JTnCxxhW
2gDBvY5JsL0qcKlJEhPO1i/D+zL9WYo/vdT0VFZzyg1vUq4l3kccVpZ1nFvmv++50biy8NUKW/M5
Vx/9BPjxPmT/Fgv5wD4u4lgCEi7+yZ3uNbOfMOFX4zdjhP5Ck1Bya75NyTpPbJCo0daUXsYiqBQi
0yP9BRmVu8YNbxG7+ZqXOy/DlKLYb7g8GbNrCZXVujQ/J12ssQWu+moXo1Lk/EtABUlvoo8nlcbR
IAviyM4uyvSOOajvtkN8dZYVr1Y0H9uvUrC7Qn7IeoDgEj4R1Xi7zmZ1b9U112Ul/L4iyJsRfwys
b0OiOizJTfpev5XZNTQ4Wb9pcrYmozPcJSHuO20TSg0PwMt467IXnhSLhQNHOyM6pzXASc9IwyCn
0TGo2wD4gS5Iq6PVIqBj9273cvGm8ttl8SWrfocMIZ2pxYtRnwgKwf5ZBLG6TcW276ADwCFOdvPs
N5BhG2CyOhnQXmj9YNVMrI3Gir5K/JsaHbIquRFaqZLVbUxir/GlOxT/WTevGK4zDoXjgJWKHDGD
7BSZzyrdK9wf3wOXTLTTSq7e02TfpRGclIfDKD5LOMDyTHi8ODVs0szXBn9qN0BGSVQ5dvNFQ/1i
qwrL2vKYJD98HmsCsaE4joyo5X5tiEPvDN74L1p+SrYH4j9GJ5ihfTnBWYP6CKzhXSwvJHMVqLyT
vn8+WbgFPPE89+oHAF4OLupC3Odq5MUz5jY8IxG1vjwxdbgZ7X6cPzXpTeCkqfRfbdli5Wgh4Fl+
yTL1bHtENq+66KgMWw13BW7AmI+DBySzX5Ror1SE6MI/ME/J/J2Wh1Y9FFNIs3CUCcKxvmfUdosX
Or7mIlCZzoyr2DzbzoOEaeISTGRS8Zfx/mu7crg6w1qSN6byagyHAjsUhZbDnnoMO0rsehDoMya3
jFIJ1Pt8nK1HIjbUSpUZlOM1GQ6C4DPjX959WHUwRucs/TC0IAlpuH3DuhKIwoJUW/ybeTL1Nf8X
kUBmFl7CbEvWNY79HPRrpu/SGDAkr7q+mbArLMq7qI69wyA3dDHrzPa2wo7NLgT/c2V1DiT8ks3Y
+Sphkfijlgd8Vu6Ib3n+AG04G0fDYSp6nucfEX+B5Xe5O4GBVIQQkZqGvQdfNsxZ+TDKAFPkT/Rw
EzK+DVJi9VRAOP+Ms502Hgs8NP3XMdk3wwYyGglmEAWqGbVqbF2L42/JX5C0xuUw6GwnMFL+TuHi
w21YPtjseJp2qJhHAnZ9JCtL9ivz24wYlGMNHKRzET2K+r2O0ZWZ1ozFckqB9HbspqAZckA70Wes
fgFnK/OT8f9ttM+Ykzp3R7stOgZhH11+JcXbhejqvHhtl/eIoRQotwNp1l6UXkJa/oRl3mL86mjN
IuIGt3N6hA9u52uy3YJxeJ95rqfwI7d/hfyTaP8IvQsKOrUueuvrD4uBjHOZnmsrKLv4fmAsbdVu
PUWAxt4kFcKDKgNR3vDY4V33Ju2eYeNsdf4WT8xzdYt/GJB3r+kkdvZYBlzJ3Xgoqi9KIM8wyLJ8
1xmsYi4qvlNWjpFKVmi+LTkharVZmoJVJ8cLjfNkqgGTRNz33MFxf4szKyDek+HVRzR+GOPoT8vk
9XnopXjlO41d1mwB9Hvol1vJwTWj9FEAwv1PnQb3FbNB8XAiiwJC9SNbI/4hOlg0UW2JP5FUk/pU
4wXHt5JXG/FKNNmZsUUlnYmRk8j6VbS7CXvK0o9MLLR3S/5OeQ5zExFV+7SZlYwA8tkP93vGVPjx
LSxA0ODU9GYWmy5jJ+bFSe96eDb7K86MPN1pyt3sPLvfN1haGAmNHJccisz3ZYxLfvRMF8sOaWsE
pQN+hc0o7Q/45wpBx43yvdpdcXpjULgS+Yffdr0Q7NiISV/1xh8fXpyedSz7uun3PKRC++DnJodB
YuYI0jk8hcUldO6ydumNraKchPnS1m+F8CI7iIp3Iita8lhUP1m8CeYpWwrZgpeBBr2uDlLEpBIy
ZsS4nct5A1umtu5l/aFQdEaOTEgCgQjojUyP1dojY5qtNcbaGNFiazf2J7tut2n/J43/pugCihtz
lZezfdElhJboPqxZ3D6ZsPlSV1nKlFj2ZqA1iS87h8R40+HNNkMcJJRKSwftVf/rGAaP9oXHCf9V
w7fYbiUqafYaTgTW+ABMGFWy9rgqx7ssXZj/OOX5aXINkbWfA4dLyQICuOajZuubol/LbN8olGC/
Mua9/HOwYop5BIIvRfxzmHzHhrY2+71dv5lIKLJfRl5j+xINGAUha7VIMHqOYX3KPCGtS+U2Vx8O
An3SYrxOz2GqeQMjaCXkD3Ccx9wacGCSax+/q295F+jmMz6WG1glEc1Ls1vdMZPvf5fiOs7/+nzX
Yo1D74nJg0udk1a/LMbPnMKHOdrm13MlqnsR8xcDdTee3/UZgrPPflD0vCcYoUrzI4GvENNwEmDR
uDqyku0+TRA46NTtMO1lHPqptseF4Ex/hCq4GOu7vPEZoxFxdUyS1EWpxkTm0euABZodV9E3Dbo/
ZKVcwXePHzNqTxKG5ln21HZ2B+2BmyyJNxIWuwl9usoY0T5nPG1NbxCTa72ZlSA075HyAcSe5tsd
8N+IjByNr6WTPMX6SjmjVIa86MiDBMxoRGk66vWLAuIpNqkWeCwWdBOvV38mCGFGoQZp+inQVRp1
3XA6yaw1EpCbbtKGLCKi0Ou9UnNrCioYaDicT+KNDYJZ9+XlDVlgjULPs8fIs9QuoI9FszGbT3M5
SQ4676qUPhTFV6fnPxEZnm0A7CYyL0aJWEQIYvMvS89KciKHdHlmsIwf7CdgVGLPKCWGEU2Aho61
MVDrKJtuAzE8pIrvy6Os/lT49If0MKB+tgEmjdXMY9CZjL6yUxX+pdR98NIDSw+s+kXDF9VO/zg2
TP6w4QswxQvwnYqA89Xy1qebobonkT8P2Gm1h11+qDS12PXi5mYpf2r90jmnhBFYT4Zl1ZCKwf6c
26hvIXoHawhM+HKKy4uZurnDPzHQLfnP1CeR/bJE7WX4k5dTRUBx9aFLB0LVPEaXiTywMEh4BYdl
DiA7t9Bk0JKsTWk/1HaFXmjy0ZOMp03fRfxqWV/4CVZOeCFTbXHNKGjyU7v8Rg2VQMvQ1U3KzxxD
a90/opjrm9+Cpt9ZBPVj5Elc4QA/rx2R6h0LL8H4WvMEtF6DAWQw3KbasSi0Sp9JcZ7Z/eldkA9b
RX3vFi4RBwdhdyotbzoZuD2f7k0FsNbiGRFXPUEqg7GfOBpDWgQki4gQ1JlzUfwoy3YBPzEf0uzU
0uHkqziyXZH8pjGP7F9VftdYWKxF2Wb6r718xt8G7ghV2ubaZ+wUgfEMYe3XLKv57fOxfsPuaUuv
Uu2pdEs2Zsqiv6YjIHXGXQ7urrViH+f5TE6eaQbGDAY0XJPJLWN1TsSaY0WR/xid5NIxlHaN5E7j
lTZkZErdPhOZWnpEsFcdKzXxZmjIy00TPw1nIkkuKt2Bovya0dHi3yEGm9k1rt0zMatEOG5skgqi
tyF8aIjQpaX7Jsc9P4pzVM8CZ/nMa+Ln6x893o8KLLPQk6lKktxLRkZe8XiM643MXyjL9pnlO8tR
M2+D2Dv1ixztQ4YZ4cN4xTnXi3dTQm+7513D6DgoY5ouprT/dBxRNtY4c9KQXa/NTz/whH/G40+l
uZDNYL2Fx+iJU8ZP/aAfGZ70tY0doou6DXOVEV0Ph4H8qZi/KSz9nhGNa4wPq/5pjZuWboc2cs1h
V/NaquuSdJzlFPcbJ0XhPSqMBEKdMuT5FWvcvVdr/Jcm/ypMcSOUM8KpSGLN/tTQ5ZVniGxND5Fv
jXYrxxzr/jMC0QoEK7eTyyy5Q+gztlzii8m+CTFDGAEzDlOejrna0q/m5DI63tC9GjYL4dPnwv3E
pydzUGdHyGQd7tiMYax5pcUbw78MYV0dkdV2YUjYNFvkPE9OHGT1BWMqiq5Z7JfkFEpvcfVBlBZK
mp5d44IlqfJzzBk/XGUZn+PaYE1v4lxpvVYPQv3FJqRK8WF9Jvmlm18ZiY3J8B9H57UbOZYE0S8i
QG9ei6a8V1VLeiFkSvTe8+vncIBd7GLQ092qIu/NjDwRyWv1SoDrCI5HNMPXxAEZ95Hns9EYH618
SprD1L4kPHE1tzsrYZ25Q5ZiMYS0Ir/HKSIEvepZFPxWSJhKtYieNLbZpxF+l1Ky08tvE4lVWWwH
jCDswrjkNC+YwFZlxUSdCwoUo/YE81B16H2bjIDGzivBdnmUmPpCtcfdl+BD07TbOHv9X7Q9JPMt
TOFika+djFi0hjOXKGbOmz9zWtLsEmhoevX4qSoYmU4dquCyBSoMT/TVIcNi6Yd0Y6iiI8ZnJdtY
xaURzj3HtLAnxABd7CA31BTQvhrHPZb1/ejvIm1nDs7wKxurrnzNMgv82sQxId4HxHNaSx0COHlO
TCXC33n6NYACOorJrDrICkDquAHywLzMIJVXlqdyzYJKgw4z1n4DtGoxZg3Ic0ouSXMf8k0jgUNu
fOWaW1AQ1jUolJUQa1wjFFhwrn1HK1gVTj9Cmi75I4ANWM3qP0V/dcG7Nt+1oOdvT8Li0uKhaggh
WRGNaPtScAwyO0J+xwXGEvmj9GS6lPDydbuAbwuChc6nxyoAsctQIc889bXMKxRS4MMCw8YMC8Ry
1bdEd2XLVpM9g4RBY8RPXNC71hxngwVP2yQ4luYzZSUz5aPgtOFHRaecjSSOKivxgvOL58K8MKfs
yMlL15M/so3g1At/hnKKnoKPowabUw0Wwyg0VoHPGJmXDXfNKQYbHgcX9xmNldlw3bFhvmaAsGEW
V7w1iOVtzA48iVnO0uFZV4b7mIlEYUUJZtYbBqk2QC52fn5BIz/L7F6Ii6sPd4PbCh9kPsb9OiSw
Mbf9YuKhmQk0uObABdyTengUAsDtV6W5wbgP8GOP+cg940qsjGeiWN79xMSBhD3/S1Xu5biemBNg
CmRFxAq7EuQUlKA47IOC9wIqaTUdY/OtY1jiY5Wjrqse0DsK683TzwJLVDkBdP6JLHZI6UA2TbpW
LKhuhQ7h1NGynnC5tv2VPbZUM8cu4Qh06vzGnE4YtY3A1iCLmbTkReGW7IpVOB1C4zNWvkL1XzP/
jMLNGr7lcoOOSxzAiqmm1ZGTquIPppbt609Jvoetj8BkMwZA8AO89ZpqTywoLgzb6s4qUzIt2uXV
ysfoo7G81my52+Q72f34YrcIGH032obGP/ihvCIdI21hltcCdqdoJ87KnchtQjApE9t6hcFmxcbX
LPT89LeQPYy7lNoS7PjOuBuAP8Pi1P4R+2PVngomgH71UmSMggikNOEi02MFSHgdqE8iKSlbM/WX
j2vNahH4759ScON5ZHMem+6LK5cIcQWztB+6R0zOIxSMDddXoRB+NF9JfYmy05ic8/lbBW5QmHSV
2FV2IeKKsdeq65JNPXEbx8yEIF36fQOjgvShYDG8lOqN9ZgcdBtZ25WN60/kdDLN7VngdunD7z4J
uNt63ujejcGQzQBEYPjVkg2ujd48mHCbMTwWS3hXA4PG0By8PHprFar17E8d95V4CFM+Leujmgha
M+Hp2Q9+Fsv3pijdbDhB0IsmN8Y24p0rhk1jygdjuCTxegQaSSV8+v4z569gpSchOi6dj7o1+y2a
WZreJgnzjHZWf2OJLcfNVexxt4t4h9jxaaz8kjfuwM6OlbjN5orCysTTdB2kC/1cmVwiXFzI6LZO
ByWfFN8zE9cg49NixZJgvcnjBptWrv8UVOHcybMrcCSWGDs65gItuppCWsaz4JQBy8yqP3lwAdNk
OnB2ByLBNK7I/7a4f+LMLlXi5MYNuaR1xs9GhxA4UQkTnPyjaBKZ2/r/3/Iu71+nMOmTuC64xZpF
/S8ZkzXaNdOcVjT34fiV4VLvyw4anOsGyq+B7H704xvb7j0rlaGv7ERzYxVGwv8V+29Ne8uMqw61
CvZGvYQ2Vv9jZ7dSXRiR9OAUjEdnp6s5uqrdrEcOq0DXWYJQAWvR+IVThkf8TJskrH70KPvy64OW
3tPxqCMz15x/VIsfsCua+opY+IiFzFT3KfVQs0HtZmU9iVp58Ef6JWUDbmiWNYtHf77MMl8lmRno
Hv5e6v/UX2M6S7qns5cjw7/Ap/KyXtoU23qarGOI4+lK8acgtqhven1oEp72td4zxj/r9UZSBhzT
bpvLW5n/diP7ZDD0gXAXdbKxygQXUf0Gk5REzhQpDjfiWGqruOH6q9l3yPYU4nDi/KuN90shEmbU
64O0yuXdEH/GOekZMMmcY+puUp8SmvdCuu346zWUbZq6FaHgtjn4LotGFPMwvrftVlNsSzswH/L7
bzO95OSnkuKQxffEPEvlk+EdoKzKIizxzuFB5K/Y8BXsrezCkk252LKdivFRmSqu2V8QuBVzz0fs
R2Rq3Gqg1xDj69zuDPEiiKeeWx/wh9mNiVonJz+DhJkCUgxyPCiPQ1C5etzb4bLG5JQgskvNOeqO
E9t5e4SGLP4RlzPpgHbUtssdu2ojcoq3ukk1A/CRY5GeH7n2IWslolsCz0nUQfJPihPmiD8MKuHF
PgK2O8HDYadgcLgPMMASjmB64vBsuyN++1WTM4R5LwsAQk49VeOrvQrKhYAX4D3GFOpF76/E0QZU
CbJ8V98r7TEPX7K/kiu3p4cpbmH6tgxmyUjl/FQDUmrcsPiOJHYmaiLT5X/V+Azz2+DfdJm6hAZy
21b3iZhpkpGtbtUN2JFXM1s5SYnoaYYZUgvQwxBQw8VH0M7duWOQCVuQbn3UV/OaSHthOg4EwlqP
RlW9sju3NYtmUor+39hEdpG8NH+lonJsNXQv5H9o+EOsjA47VV1pLu0Yh6Wv0jqzb86YCNilPKxU
w5bJO5aIIdgwF8bylPI5cHawOGm4xZIziZdIPZfSoSP3N1/FeY213c0UcEY2dbV2rHxARZOnU/WV
07+IhsgQfSlpOshwFUmn5NGXyn8yxkO2vzfhIae2DoktqJtopfpvuuaas93AQDbRu8WpM01XLf/F
n07QyQzqxnQUol4uz4z9qyIELH9mhSeb62WTGedzw7WxOHdOufRNPgO+y6A71NWx/52liRymecc6
Gg/hPVOf/JNNQwpCQ/KDDjeRQ0vg98b/bqJkRx/wKTz/GveN/witvcgXxG0R6qs2/iuXI4q3vI5f
WfHJh8pcOA8+W2S4pFubC0tAkniRHeTXVDCR5SaCHVXgOkWGzQ/ix/DXM+1ixIBrCeVhZ/CGqahp
18Li8OG4wgslfPFkkkZlTMxXPaliy9dNQLCs5T1r7EVeugbPaiFv8PAlmB9jDVxukUIPs/+iEPER
PLTMVopNlcA0OpDYk8Dth/AcEJDQ9dVGGWifHkb5ozS6E3FKo2+MSBHDF28biRaK+sfMocr2Zg7q
AKTBm7pHuLLiddp+wI3Qr42xl6P7FbvJ2FmMQ/ClJTKkNuJq+igUzxBvBj9IzP4369x1iNNkIKXc
hL3L7EF+hk27t6xPKX3UiYjAFnuNGdvTKQzPJf22kBF/Tr0Rmp1bi+eoJo64fHUAA5KjGNu4gIyH
ZIAqZA+uLczPWH/G42X2363ay7Nd0DzbmPKxuIYtImyyWzKE4vJTZDyRV8gCbXtosRvG2qE2dmUZ
MVa610mJuZ2GRbwbzI7jpxK+4aM2RYbsp0ZIHEM8lzP81A00wKpxvF58zeuWPkO+KP9XvAcxehs5
mkyd/mN0VdZpMRM0SaQu6IrAbml5/0XGU0aNmyRUIn7mwTXif2JwsrDcVNWrnvc+nwA6gb8nW4B/
Szc5eDTis6g/EeEKe/L9TRTfQjxyWf9uMJ/xwV30pwmnCEKMlZILlmBxMfkUgqtcndTqaY7XZPJK
czuc4uxIA0M8yBB5M/dT8ZfDUhUJ63oRIlZD5sjzNVvWa3WuiHtHZiS5Y7yVsq33AXem6JtZX7fF
TR3dTKLZd0eFUUGD8AxmWfRfGURKkN+FijEzUrR+ZkyFVNkz4tjl42uCqhmvpCnI41bt3obuU86h
YL4IDPPTjYJyHVSPQSMTiQ14XBSupjZbXb2M+ptICIRofRUJpoRbklFMjK42IV/jd7HVd4uuzqr/
yJJeleYjLU+JCjazVcbfzN8sxhRt0h0p2kzjy8J3lwGD8ifgtdFOLIGm4QAySnYyPukk+Ia8yCgj
dACjNeWvwOqwebgpbJWkE41x/ijNNg+/oWAj45Ys7c2asAJfPY0U1nzAcfxX99/wVWSLLzpnkB1H
wkVQjULDK0f6b/yleEX79Jybb+Jw9flsMyB+FRTfhWNlusOEh4y2wcP/4keupR1bRnMxmnJtw8DZ
8mdLaxpie+jz1haIAgnZBg/lLzVECb2boi1n7kRO2rCGtu/imxHssf1F5bdg/GgMsQEGGfWrHNdN
tA4ju4psNd7I6p197yiS8ANvaoTd1+s+WC9qy5cRhriFLBGXm61zcT8MwbUK6Hq2k/KrJPirIFkR
wOFHaBC79N6Ex77jCCGk0L+jYahGtTKLWwadU2L98rJog9NxbC596ztWfpp0Bdv+HyzUuhlKKK6G
3DhrU3Nd9kj9c3IzF0S9+VQXr9SnUi2yLWsBEuRrX+UO/627Z0nsEDsEQS99uCGG/RTgCgVMQhWV
8bdpRfHevqLxkNdeBl3TfwTJx0DJUUUXwWCKOhJoP8n8fBgsCByQPuqbHDAUfjb3NIZHPhg6Lyk9
J5ef2nmCeOjGT0FguyEwWuKKHCrtmqaZhJHaf8moSIbdKicWrCrtptbJo/Cm72jeyCEl/vxJngqL
9FBfvlX9ERJkOfmfQoxVxDgLwsEcnzV17LSOelfQPOKqI5wi6n0u9mikk7pp+EGUn2j46Ykrkald
02E/qB9ZvJWmd5/skUY9BpITg0cvbY3dDViCIMfMZwFIWZ0XE3b213xU+WjXEGAMsOTuzhZZmBjk
7WSTsqhdP6r6aVLYEf2epQwWNvDc4ArKA43Wz89t7uDcoIh1BMRkmPKZ99LELC08c6akBrf9bLoz
z6ue9yxZMXHdbAUDYwGqwL+kflMNRLivOSX+wf9TsoOo7VXABOzQPRRh+MATpoxPWdnnKbUoj0Dk
Ls10XW/U8KjxYiS6Zy5f569SHJpFj2v2uCjT8KZgA5MpXEYqnITB4hTcxupeJmwEVL5MUqgKdiUu
Mus66XYgJph/syBfdcFuVD6lwQA2dvRvEaiZjJV2OseYF4v0Pcy/Y+uqFTv1PWhtq/63bL8gWlLF
SYscIGWg5ECGMp8nhWU9soRBWAX6TWy3Q1PBaaVc0HTGvrwf+nDX98jFnLVdYUsAiQtZv/gV26Bz
OnEzKZ6QXPziWcBbTupVwxMQQ/zLuZvlewF3FqkNqi1/y/JGoo1jt0MC/psLZ/rGDEpbwK/W/FRE
OzKRzakLgPgYNZyt7tYM+7o5tfo+tt7JXzI+2/CazuK6NlgHA8dFxNLQOt2QeebUE364n8WD1P9W
wq2I3Ug+8LFCYHfTGsfHqv4SlvlHDzuL8Ie02fEgmFjWtMgxq5/Md/WBCid4CaPLHl/E49T3NAIc
FImeiw4nlH7KylrpIDcdAoT6nsh2FaIrPFKuCNBzDwOBdFRzAsEekwJDUz4N4V9PxEIa3Mzmgk0M
IVLr3+qRmJ9nYhgInDQQ3WaEbJAGUhpwwQWWE/A7gwkuZyDxgXhSlC+juecs0RDSY58ciQYbcI6n
/k6p/nB06uK3OTnq6Hs4vOTOkwTLwbDHN/k7dueIzLL+2ZeAqdbbSFkmyJ+RXK719DphtGuhckP+
Kopc2CyVY1w22OWCKzLHtGLcPI4YrFlr6Yryo/U3SzYUqZfz+4SW2cAtdlSvxSEfPfYoAFOfZTJl
jI1a7wqsPgwnjGQfqifmRnj4vlnkyavGmFgznVm60AHq6rHojgMLobNdUjqC7gZ4f8U9XkO1+GwQ
MhPzEWp3s/sj1KE02CZ5B0/kMKiyA1dyHfMau1NN+XzpKv4dJq2k+/QsYpGAgqtNHh4q3vMmy5xQ
vqmw5XM8LBdRGW6m9p63d3h1R84PVbVtWQvCBlOkiU8zfQQhXc0qlTa4GGBDMuPWj1dEfHb9JsYt
k49cUcOHLkPt/SOCyq7ujJgZaTDCjLjDChtXmTlX9mI3bzdAT6qEKnnri7v0mSW3tuvt9h/LtQaR
T3U/Vx+Syd3ajWvs9a5kgbI7M5R9FN0hiAp+XqQc5uPwveZdozcLedUaQO0EN6sMXZ6SepRbyh7r
HQ/2h34QrXVenTuw+Si4+93Wl5zc2KdteyGyzIlQjKLAuLBOZze1+GpWjcxgeI1Vu1IRpGZv4fKn
Z20EoNY3vMxiStnjJTURzauyc6NHb/b3vuAVRA9g5a8Wn+R4S+6c37/IfWjq3ukiuMGACd9RmK9a
R7hYdhO76zgyft1r6XdC4Ek6vgrtkpTc0UhJtWcC0LTEjrlZzUC0vyThhz+9tyDsHEjvUfiqVSBT
khYrr2yc2RqdqrTWAqUfa17Uu7lclVh8E7fPKFxEBjuUgvjpCxAbzLBMvLP+LSBx8hlGMLGqSkDZ
FfqI5lgAmYUPG1kKC21Ta/8mcjt6yF7Leo35bmaKYfq/g/guy5PL2nNH7z5olKdSxV8IXkI6VAiL
oSJCpRHnarwTNLd/6Jk94eMOdziEEG3L1OFyL0mwg/iVUPPN77pwh/kbuV7rfyWIitFF8KN/SqRd
rh8qysNRewzJfhI2I1+QPJEMJjEBKTQCPJ+zllyTHBmcNTsGTzWt1Bbn3r9BRHhqKWgNUqDuqnIs
GVfVV2E+Emdk01RjLOEUzENPJ7qFPCWhYrOK2/MZLLC06sbikl1HVCPmsIuI7FMYr4wyCxWBZKNG
5woZvhvjPKYnVas5Z1mYF2wyijFd/poMMlCQ31uIuewolyuDymuChgVNqNY84Gp80sRtQO+vJayP
bUlPYNWzeG/0T+kRxT9w3YLoxpotBu9K/VHFLzUiO/TUMPFAGpTbZ1ntrJpFQG8yNzLm/navjhe+
ZBIVVOu0JJ0MzOstm5VSRHeAeKIO17+lslH4UABGNE+2NoSq+gKw4KYnCovMQ3Hva0eIZ/JJnRYa
itMefWFBLuD+OV9K3gM2yzpj/8SiwkqyO7t5Pb23nHpsH7L+jZHNmzXcSOZpYqO9elPhoNWiXU1C
50wjKBu/NpdVpv/8cejlUeYDVRfvBjBDLnSXymQNuchYxyfaamQaLq5V+Z7V77FQb7X2iTe7jj78
XOPOgjY1rr3x0UU4ONGklP4+oceSYQpLK61ncAEpPnXNXxDPbgNUJ1MYQAmOwbRRYhUWO7xU4g7Z
zBUshMOQbr2xBUIqSsBElfIs0T6TbNsVl7o+BlgPoojbLs4fKdZ/C/NdJXmCf0nhH5XMJXUZAYxI
iiUxVtbRlRa8GalFfY5yaKcLI0agXOij8bXySiVXpeu3VehVzN3E5JrDkfYkIWEJ82b/bxoJK/6y
SINjVMjEtjm0feKkzT2raMc4FU3NGwMvRrMdonI1MG7E8UBeUuKwKpaLHVwt1pljMRjC+Dew313A
3BMFG4MDsZ+P8+i7pg61goIRt5xh9Dh4m2xSfFecxcTR6V9Wlawn9TfSWdrF5RUSHaVOXj0xKtFn
nC8oLg7OypwpnzpFUIs4/LFOIaGOZCjoeGDZ9rKR4wbRDHS2OGIjc2Pwrnz8V+TqZo5vY8RclYsj
gf/BYABcjXVM1mxZwpafLEhs90Y26BnMbKcqFgBmCt/afEs+eQd1k6wYV8TxNguH7WR5zWLKfwTT
qzOvGKxwV179mnOQyS3ZZGp+tYQPwf/KzAM5i/Y4PXr/mkofavVRE5pHdzCf8vwUxp+yfC3JjQ94
4WpuvWlkBMlwhXKEhAIigwcyaGc0w0rOuHL/4Zm2Y+lNTO9q+znH75J1bBijTeZThNZh5Bkz6tYq
32ZHF5YQdGqZ8zHk3gp8zEI6kss8m6dsrNYhqlfUHBf/fSlCcdWvJDbv00LJhvGeAOIfq6RmJJ8w
p6smLWFVS2exhmC+Dmm3GoblBiPWg3jOpD2HZrn3awjA9xhYnnU351kI7TDkd6A26LN4k6IZ9vjE
WgwrJCmTMCZ7OvaLUlMIFlm+0OEp4um3eu4ZuXBHcuWZK9g+2R61zkI5lb6lUjc+AGwPf6IbP33N
iKxpA05s5VAMFYPb6q8lZM7gqSCmjItaZSIYEV9VuVVXb0SZSxVQcewpaiIfNHOj1cchVisojrtU
/8QkHKdN4dT1v6oN1lF5M4Wd1m6Gcefn5TkiWLvlWxEZTlUKzWs/uT65wlH9WSx/9eXDaDp3snTu
gpxZuG5BrC5tFaEtJCRb8q6UNb6IlkDYtv/LlPjUaNJLgGYKCXAGULE7tEvBfFP0c5UaRNFwwZAX
oikt4OmIj7pzUmgEVFPdwkbnce2FLe47Bh8xoVFy9IszYlUuNVMIn75Vtb3M5AAk1VevvvFu9gc1
5rgd1mqT7qt3mdpmZpBcYHptDc0Okk+j/9+stUm4OSOKME52EMK+UZySiB0jITGbym0QQkLBG3sm
GIDFADwQ9yzhgthkqGm6ybxwnlEUKf4Yax4aaekNr6p+iQaWkaKAMWFPhrUFQ9Nndqb+FMXvLCY4
/2fyB72ayXJTfkMznoT4PYQ+Fz5MSjrqs9r0Ohhf+M8oACxiKLqVah6zfdkSB6TsxNYRWKwuBl8i
8+oSSkW0EekupaKd2UbwzBnV0Yio+a4LOC/B8WaJrOXkoIXE1SN6ijCBJrYdo/gxysnrxj8iZhLM
ETWAGnIMc33jpYfKSVDXvbhjK/A+yQ0MVwOVu8KXvSSDERpATWbWpFWON0n/UQqSAxCroi3+l6b9
ZkUYqZ0jo/odoS0K0uE43GN5iWBdtQrim+akwSZgcBfi/XF4CdrrHP4Y04UCWRb+xSZGIiQQEyom
7R9lRdKD+CiSmKAxai1yclkkGaAA+NkhG94sOcGYR2kOiCI7BU9Tw5cgRe+VyXUyLcAyoKxJUqgX
p9/Az0F368urWhHcx8+c2iY4ABa5VWtghYfVVpmYo0c6iuSyT3Sw3sEJ4lxxFCai68B/mAKBgbIj
cn4LZk/u/8AWeDciQyVkWMGRlZhOTgpVuE2kbajpRB4/Rx/4jIROplaMY35VnvUKP0JhNJ6GRfLT
NPiTptjJUP7G5G7pdJ8Dn9Yd+rXm/1X+RhUv4rTP6t34lxHXZ06CXYGLLL0sUzapuZRfOfSHplqH
IodBv8wzSAdzNR+k5kTTFPcbCcNQj/A3RqgGLdsDf1WtIogY48DekFXeBv62P0XJXHrJLEupWAev
RtRSs5GIOIf4SMxQhmasAsxTqTi7htmvE4l6ah3OGRmD0JSNO5WMT7AHLCkivbYBf8tAAwOx2Bry
IwLdZ7O5s/wuGWJK0eJjiu8tCYHBumqPU7cTTPSkbfbIhX9d8L14DPhPBdCluLW/y8jLaoiFmd+E
yAPlDJj9KDwCV3w6ZnkzItjJMSPUM0KoR7MgUksh5ErGyjGBIxWCeMXcefShVdiLwA1DG0THmwfV
aU6WgS5Zps0ketBQXojlPsV7MFnm10QT0PbdtrVSXOpoTRJibJhueaeECRgRU9clKLo10GXKoxHc
52qPijup68QkwB+X6CKMR+0Z01KoeLnssr2zwuSRbNPR1dNLmh6M4EADERBvxhgdo3hgbiAnmDMN
3UeQmjCZaJijw6YJoyVU860r1+S9aMmatCZsIxMDmHIzyZ7Mck35KeByv8vVuZDtEm9PzipKP07I
7LlzhXYzVMQ3f07fxB8i09dA9EYGLcyA8b1AZlglNbjyXeAiLduz3m3r/N7CBIyvhlq7rriMmn8T
G1LpFsvYSTV0uPKnR2Ef65nborXDtjimDPIbDmzR+D9adFI+ZvHcNMwp5LXMCla6aRQ6lbNiDteq
GjlVPa/h1XE3KKMAIfOUaYGS+N8U915RX4OUKVKwLSuR4hJvXnTPRH89alQO50DGsj9wlYyoOnhd
25vI2FktPwQ+QJkPjEWfDZPxDLn4UfZ/M/G2DfngON4djZTD0W21ewXk35pPU6wpvy9JcGijo0Ed
KAsWBfYhVM5We9EMxivi3sqfo5E6E520Xn6wcGs9i9vOx9yKE7IqiFZMA28JXRnTY6Zca+UvZCwh
SM8yBM4edhaWRy37UrsMDS4H4D5K4doHD1HoxPgVjbwKSrYz3PCApS3l0skUr2niFdi3o39FsukY
sLQpIO9missdKp3kXwp4iBQ7lWD8WhwSE81k3dzrzlOIFcYBQpA5xA2pYsQ3sjzI65qA9bfJvWDr
rXQZo2M4fwANRNaiqLdavVIJKw8Mj0X07910DbRTRRVOhrw35xuyWDAzKRoOPVDVhdDz8a1nb772
b0bj6Hjx0NTxUgcykRyuoLce9GZPEkGECu7nFMd4t6DMJBnkgxxr+Y/FN148mLg311K5jUKm80Gw
E6NLOPwkUP9yyaKnIV6bGhME4V/LQS5hadWDxcsJCrDkTzP56OKzmFL4ejjNtn10mv2bWd+NBESF
7cA8IlJxRjAjNRnCk3a2ZcT9HaiLjkRmOojHK5KddN76/j99OPY56BBAkLastIJUj9Wb8G5ZumMF
H7GO7MG7orJyGuXeoiPGtmlXDPxyphThJjN2Bqm7hSTvA4EBtkZjwbsdX03pLSGygRQdrxVmbwIH
TRtCu2oJDZmASQA8A2FWUup1FdeM2H5NGiFc+isDaIHvOmnxoPKBs/KlxczAnQRz6xK0o8Oo6h8q
8T3RuPX1XeX/G8e9Wgkv5uf3vMkZRev47LlECtMWxcIJOAoaM9nops/5QvpXAQYv8EPL+LXFbZj8
StFHxwhtNKZtN+zyeqAJ7T0jE9e9zFyCWj7CdzEgDJZl4RUZidxd1nzGQoT5yXLS6FJaJmmDmgGa
jkIl6f3GlK3t8vSWnw3awCjlsMol6tj8EE0ab5Ht0cQhzsyG5eSrA6wpsfBkUDBqTr0BipH6EG+l
9TL7Yzx2TAkxsUkhIxzLBe78ipDhfCk8tApcWYDA55P8W/fHuZ0gSwjkRxHvMFYEmm6rBNP4FjeV
Mjb7Qf+/W912Jb1Y4OuOQT/Yda0n5DVwPT6aZmzWFfyJLuNT5+btmfNSdiVq856TmYQ/YNyaHREP
kkosAY6Okb/GrK9StV6X81NH56VcDt5msBhLGYi/JeeaEhG8MUbHV2RccDxpqdLsAGAco9FZKE0e
Esl2VWvASy/ayCOaiekODTfQfFvG/y33Ti3etTF0rdiklX+OPP4y6mDffSUiR5v+IoGBsI7omCcd
/n2mNVk+/GGCQ05r/HvoZ0456uxySrGfGJMX6MqnhqOVdfGleRcKNFn2L2M1zTg8Eoh7PyAbE6dP
O6I/Em+sAPxHJq+2saUdozpn7IpxxedjxgxnGy1HUVO/CzBpNdbwzt8Z3Tf3VgD8UmBgSPPYsQzx
GTH/IhQNV4Xhzj6Ql3D3G2YxannNZ8XOpOofztpsan8qnWT/sSDNoMCelNkDUGQS+Y7Qfk0iQRuq
cgh4O3NzoYeDbcpBU2gZnSGmBx7ZqmL/TIs+z6wi5jrveWiKGo94sG3R0If2K+suiZqfu1mwYy4/
A9O3BWal1dMp159LyIJoHVI4gmH2Me12tpkCurUJWU8WyyVUUI/ACk860w2j+uEXXrtC2YrzZ19g
6ESfqjOvZemYVUwPjAaMdfIlydhl4y0cL5IlTuSktvZmtheJL9Mra92l0bnq0doy1o/X7M7qCaw1
vkLGowFezAwBK1ZshchadviwUarwEkzpVr/R80MPUTFmWyXuHJNXWZw3Adz2VBwF0BEL8U4mxjkf
fko69wnGRupxehMOzmXOz666nXwme8+bawy+bGEwSHuuU6Kvi3tLzru/fLwjf0QCma6xVs2fOvDx
UwmQngvTirVPu1jMHJUiM5ezXTqjrsCKwk8V3YOPYdugGi5R6hZ0gSIFayE7JEx7BZEc87KascQs
iZwdK7KlQ1WHZzZxUQ8CAJPSqbMcXRpQfzV2s/b1JaWLlhc7r5zeMmPclBhEVKDGgsGt3N50rkdL
otnt6e6rkEWlg2AH3V82pdOq7vpzFCbuTIacJVq0cGsyixyryRw6i7WgUCXRifrMi6it+o7xWEgl
qT18rIV+wykamb0jVcqB/v8tCVHrTZIdjh3J1BRRjgX8kHes2KFNFbAUZEpOLgvJtWS6sS0Nt5rp
CAqZ7RiuCF3qyLdWFGEr0Pl2HCBPZVh3svU90KT6PMuxKv3NzMa4O5i2qrYpaw4zc8w3toiFu1Bo
D5TkPdbKZ0iTKTHYbTMZzaL3Wqw4kJervn8Z5PfNFYVzWJEWga4f6GeJDdoj2HcKqEOCs7c4s9Hx
PCUYmH1SP0jrNtt1he5q8ZuBrC80VITTrxaRzKv8TBXcx5dmEkfTkXitxEcLqlkw0seojx+TcATs
G2XYRzN19YIEyX6di+WTjSJg7cOAk1ENfoopYcOOtfCxTl6Wb7rx1hYayTgNwdhFQBIGGT/t1aof
hnk0lAJ869Oqs1U54jkMyOluzWvZDlcN2Nvnym64hxVYu+7ZwFixDCUh6zp7DIaxjwJrkykNWACn
WjadQ8H6naqI5DzQ5LE5iDW7Apt7Z2HWZP8SIKxfrURZA5eUFyvVvej/4+hMlhtFoij6RUQkM2yt
WbJkW/JU3hAemUkggQS+vg+964jqqnJJkPmGe88l8cl3j2nn73UWsUlH2dCAjiPlAfMuyvwOp15K
2+P8wGpdyYzWdRE1cD3CoXaWMMfy3bLfc6ZTVv7V+4zaM/d3qCixRhOwDcvOGFNfqvb5lNwlXbKC
1UT/8GDy3Pc98AXcHTL+nBHzRnE/saFp8ZeDRkrqq1VhuTHcNYoR/PxV9c2sfGxCtL4/bRh8E0+G
hIvAFlOvHZaJrArY14YbyXBtwsKmFYpqHGheT3oTSUB+y3e9N1D72rw8NmMKqatrQWqOFVGumatp
0K81R2UzcAY/sMYUrN8S+wZSvgnva5fKpX0JcQdldC/Jye4RxhAGIB3mz/8y7OF2HBE/Qh/M9jvt
Y9Zh59BfttqLvkijev6dmq/WAakaP5Y5YmCNFZjzeonFkBOY6h48CEFAJpO60d/Cuafdz+h8gWg0
abDRln0z4GPMCKhgdK8HtrUlfjWPezkqQXpG6X5mm50sy18eDMV31oL0E6l4iTAF9JaAqq4R9jr7
rAKN3fj3c5od4RWuNZIuY3LZawfyoVQEf0QclRmaegfHXhyCOOMqCeNhay4SW0Q57NntX2X3dzhG
m7DdzDL4N5C6xjjL31H5rTQ4cSQDgzfvpAdnGo1q6D6NpBC2DH5nH1UQD6OFUXZMrortOr+R5/Ir
HM1D2sEB57lmIoth/hhAIGo7AOfi3aEvVNZao/Z2m/dkqGDn3FpySBRWwxojUtMNcC/9u7r6ml1c
rYx3ySbD7WZsklptPbwLfgldPzhmOBBN1kNj2WxbPNGibA+Tm9GyphuDxXZtnYrpKYq7k3JMVivi
bGPPICpsVbrnqCj3acU+3xw/7KE7loENBKNfR9hYS/xj7rUWFqtAdKkMaMhG/DPYKubC4OaBhl4O
m0CfFO9Z4yLyQo5k4YjRjB3T3NnruDq0A/p5e9qVSCbJjNnk1HsekkYrSHc1iWRR23xMg/9WeBMi
rW/JBNIEXOtHBPF1/0ppnzOX9TOHVRF212xw1jZb754QxJAZN0C3u5QBRSNgIWh5WVTxOYA9ycAB
XN0V4gchOM+BS5PcsU3szDWX6UoH9skK+u3Unlr5OFr9kjnyk1nmfqSebcV1zPpHk5qnmn2Kum7X
ht6hgeDtFM1Ll2j6ije8e6BXi41P1SKbZmM6w2GiOAm7CHLa6yI1M6gKSV69s6juBmxreR0ftDed
HBHsiE3cNUvXA7OOcp6EGPIDAt4OduRpfMpArFe5eKfbQpUithnCQqHT5zR+jUvzwQ2RATPT6yYS
lp4KtAAN9WE5XSNBTA4eKnyuh9AAd8bZNXGgZbj+qsh6tbDZsp9I++aQsS+zHLyi0bytcrmN/ueF
uhuKXl70YeeQu6Yj+RjO8iFjsOW0m4BXrDY++/LR8TKg0WypAuuiU8AgOAMncWkU48C2/BvzeVvT
LHVmdAqTdBcU1YNuq2MDnIFQUY5TJHZgjqr2HcUp3UB35cPP0Eg5iOaGfr468n5wKEGClN01RZUB
hSxQ1IpVeOni6Bz5+YPfB+tipG8zYFFidmXbk+XtbiSWOovmXWFlWwfRapiLrWX6xzgFo0YbLBgI
mNwkmOB9YZ2BzUr17FBIhC9Zin008pAQkeNQ0/S0/Jg/LHMCK11pfPgK2RYrxNXYyAeNUzMGyFNF
pDWwNYwcVgMUxT7bjYPH8qCuR7SC+Pdp14UviCuRu0odA/SsBSarGmaWi9sdyAeU410El8bz4bFU
bwkNatrmXPWMirifqjo/BaRS+W18ppBEURddUswuzlBtkpR9lRHvzcnfq67e1NTlgPaR66prFxkv
Le7bjq3AiAF6ZlQylZzFUb9h0a8HZiEk61mluYngp4hK8w6zld3Y/AqRYCvfLvaJw1yFlOyarCPP
g9TED+U5WMlevY78BqSffAa5yTuC765GRx5gRnW+o+Zj6P5F2ZvJxKGKxToExVABlwrlnspol0bz
W+iRbZUscYLlOsbq7dpfLaCwhG2+Fs9ltc4FOj/4hINDWuxMcRh5j7NrMCIglsYF/oOCY9GK+BND
rgoclw2IONTbnsFrNMT/OoXmt0TXWLa8CkidYUNEwD9ahBXIDfbOjJC9oBTDr+Nkxcn1wh/b+col
VXVs3EjjPGtz3Gl7xJxubiZK/zExno2QUIquO3fRXz/9lOm643LM4qU+Mk9+SKZp8qHcl2wON7H4
1d4vCblXQX+xzOtV82d7ehUjkxgLwTzWPjYBfU7RbkDwrW2cJoI5Qck/1bKfLLjkY8nmmHYy54jA
xmuww4XqBmSvRxenoA+z78P64zRANZEmtfOeZujZS0IMYVh3mRKrsKCTj9a5AloR6PndR+40YBrt
zfQ84YSpk3GXGAw2G+do2t2hLpKTy151bF8cdelHNj+CMWAUOTiyWaNid/AgDeGxuuDA25vCQLoR
PsEKhLGNuZJSHEXDvnSG+5jdcZDjWUgxzloBZqKKfJTo4KP1MAWS0b7iNxVq0xbt5zyNB5/JSjA0
O29Gk+b3XBd82hO5CoAQgKHfT0Pz6gfFMQvmp9hihuanBwcbuITAPAjmlXN6GtBNi2leWx5IBi/f
wWHejeNbHEzPFH1MSMUmD6HV2kghHAkHInUr9AsFDvTgGMKaEZjfYyyYfUR2hmzBLI4MgmJUqSxn
ESRbuQn0Xl0n79LTMxcDr09U/Smo6Xcys59ilnw9wSWKSWcxN7uqFo85Eoc+tFZj/p3GL2zJd76B
XQKyo2pa1L/L7gHWzOBBk7NPLf+3obCOghNjzXnqWLk4nBEaka8eoawkJpLy/KLq9JmX/jLNyVvg
5twTlletRvPVZCpvNa8Mm/a+BLyKIKpmR1Ui1jKaH0ngT0D/Brj3d6p38Le3CSK/pPtHJ0j1Gt9R
6GMsQmb6oBNKbdtDEVOBMsJTi8uogHaf+SdpfjfxoeVu5Jk7uVPwbJbxvgUOXY58AkuUIV1CNM+n
IRx/upyBPfa2nGyWhExKM+aUBN87UbcE7kdXpzvJZniSOFtHFkvm3RKHo3xuI/R8Sdb8VCPZnR5N
V6GK7YTvQDCkHhLqEY6fAJic6f1pxkfGFJ8juAgtpAPSZm/CXCietNRA41znhiwXT2m+ssDMdz3d
KVoCF31wJn5cBF+xEFgtG6wd8Fcd+3EU7W6ZwlaW1+9sSjTcWGDrYtgXz2P3JvDWpvCAouloNtS7
gsu+ht3CZvM+4U1tGveVZJAXRJxPUYc3xyuXQzuFpkcyuOxJ5oaFx+Kvs9c+hapBaA8rsjtTMLey
GBlUDDejxN4JwzyPnMfpBCZS+3+kPHMo84e5WCAc1s7AMv7FzARGhH1E1TvoxIfJ2I6lvDYh86Vk
OmSsX0NMvGVWHWOHzVzXsmsuVx3RYAQMo9BqDqVJMh8e00nTWyf+t1Xp15bjpjQsCi7ifQvbfy0a
BI7U1zKPF9YLC7DmZMfXCs5JFQ+PxexsApW8x0AdA1mcyJW/DmwMxFQcjJanbcl/aNDL2PkLf8xN
+Z/NPJ6T1mcgVK8A7G+k5lXtxErC47PGaaPZ/luLQcgP3pyExnWsjxWgiKZAnmKHv13hpmhWe2A7
/pUIwhRPmxmVry3HDVEECMrT+d7JwfrxGcpYEPxVbWodnnu8YmIenhMK73nCN5WD/6mB5Mktr8zB
H2N8C928y8uagp3pt+mJrbBfO4cKzozxHxQ8EJ5CL2e14i1rnzCahbl3qLVEr05JWJjFAykOj47+
qotXPcynxuF8bNz70BbcPV9LmIsLlK921uaI5Q+ss+jC0zxOB79ugMmF5kZ3jJUSLPvxEJIVgE5R
dFCJyksHZSEsQmwPlM1Nc7MqBC1VuhNE7KkcaUTA/LTrT7bvcYXEJJn0FGo0DS6KVS/LntvJ23sC
wa8HgIgE76R8FRFSlCVFhCiE3g9vElxSoyc8BMuir8WCyEQKBVdsu9vcOuvZe43bbq9s+zKkwc5m
5+hWycoU9bHxx63Tdqeyk8iAkJgxsvxrovKkG57D5RLUCu9wsXUItbInFiK+t9V1+6rzz7j8mjvg
Jo3cAvjmGGLLVA1be46PpdCHNJ8fo7rehOie2QIx+c5XzoztC2ezPd/bzMCi3t9wMaNvKmEbEXNp
fnThNkRBEEAnbYR/sRR7klzse+QqZXFOIy6TeCC/94eHAkMP6XlQjMeZFgo6Y1H43MHuJc7AVEJy
H2L3oENYiixhJMSQxvTR5jA2nHKLM1ZfA3b+mmyWJE13FllLmCUcf+kaFperdyT9CgA4KxEWgAlp
tkJq3GXhGSRNN8inCPEgd+1tUv1aV9gJ3JjdCKVvCzBoNr5KulILGaYTN/dFEuyyzPuONZoNofam
M3MgboLstvQgmVDv9FusEQqWbT1Kko8aZdyI2HsW+linLRLj37hDke/j1VykCB3aF7MeHkqBPcUU
D7Yf7Ny2xsk1HkcX5H6ekATB9tvwzXMbRofI9jfuoK6G6WGcg9zBRNWfYgxpF8+4iDnY9SZYu3+V
OWyKmsMUpWLBxHAwsdTKfaxQwlJyu037VeqPFol0FX66jLZ7OT+HM+ttX+4IjyPFuSg+cm7kJJ0w
5YzJKdEMaLPuy/OSW836fV14PRafiAW8Y+rFhpRjgBbuqz88BHV1jsN8NZY3f7HUY0oM0nvRFMcS
h/DABggIAhM23jWtOR+920I6qeD85dleNu/FnJ387smBIJPm0xmzx67B0xB640ORzVg6cQIgGrcd
jelbrbKR8m8BC+jgX41kwO718zSVJ19bN4uYLRHXr07CjGz0Nh16oLtJwBME6upp1JAUlpFbLo7/
+ZokMzCN8mr6DVrG+tdoIpZ9mjlR9m0qSfmneej63gWbk43vqOxIQ4qZC6k0YNjhtBExVNEuSwlS
Is3SB14h63wn0KLMzaWZqifbJOMK9UmVlY+hBYfAP+dxCr5KlcTf5QbFiHNfpz9x5dPNIupL2NI0
brFlgncccUgOEpBLY74lJVPMSS1qYyAYEG+dvCQEAyn/+NM7TNOh1W1E1B/F5DH9qXf5FGOIBwTe
WedG4RcK5TrSsYWOhiptDs9JNVwdJMAZR5shuksceE91nl58MW2t3N3rquf+7HFY+MTXPLjyZY4e
jYlyZvQfusDE+o+LoKyfMmmfpkQdAtxbMxpjZRmPRuBjlWQwTNSlPfQPOcTpNoHJH87hYYqRNdqA
rZeZM9kLuYEFk27KaPtzDFk5XWiBQPIgRnNRl6d8FKt2eA+Lbhe7XJHQ47TfrjpSEVOOIf4+lkyI
uJPitBjRm1pA9rV21OcL4tvk6Ip3eV8eXMO9GFzWOo556r2dAUYqLQFKkhHkjnSGi16dSz6z0fMK
BpNoJciH5+F1V6pctORo5+yM8WKHmZ0D3IwPjfiZCI2w2KsVmTiEUFBygMXwZ0jvtg+9Ne0bgz+y
tDBZoD9z4V9EPsDeKQH9pcHiyuRpnto/RHh7lbovSZMqpgv0Yphy0adqFI5Qe3tLvgZLrHeGWLNH
RpUtfTDupS7UD1R+aC0wl7khZxcf62dBn6YWt4vBXqMwnQ/L6O6HKHo2pPrlKHmYWvcyZfLP8VEF
VWgzBb2iN0OQytmbSi/YDEFoMeixGFb29I0lNwQoVdC2/sy9HaQ2L3T/JRcBtiqxP1qRR+h8DWA3
wLmYNMkLg+R1LGO8WcCC77jT7voa41D6MZjv7XRr6nk3RDl7OoJStTws0U30lHe2nWx9f/rt4pZT
j1K1aRsiPaGimxXVMffJAAkdEjkaGEUPOKeEzWTlwayL59Z/s2yemJbiwXZ8gMrwkSKoTD4SkVGR
UKvpXI2AbXjaBtfcAJRnZceBs2qC7eDr+OQU9qUkcAdMk4OanZ88BcQ3xM2/qbZenZA4bNp9o/QP
ReeAIIFdGZnurgyMPQPMFTX23oVKlQViZ1AIM97baks/Z5W1rPdwMGDo4sQ1CnVMs4kFhsewqVp3
MfvMorspFnzbhDe/0no7cZTGSA8m5VwUQPzOl599p4+mR6tduuu5qM8l3Dyb5W9l/EXyOScKj/Es
Pm1MOlZFzO+MwIfYI5ovBoa4+R3UnkYHthE3Z5Xh6Kyz554cH1dKwlqrY57ofdB8aer8Xs2rYbh5
1DZ0KzjLEb51+bXGv4UnFRDNayDHdzmjBdJEnrs3ut5/Ek9falo7G2uyUdRMexTcY9w9MVxJ7mtj
ASrQYQ3pfdwhJcsW4cdaA+qMHPLAvO5exfU1z/TNq8yrUUEdnm2gJOAehfc8FvrTjft9Pe0D7JFN
a6zrnhrQJX3DiP7VylvN7GYDBg5CY/ZkTJVNJrKEiW+6M5k2FD+pERCLtPgERPpDEPl1mPCf92bw
ouvhQ8Etu0vUAkg3T7A4aZViuEZzZV8Rzl79DEm8MeLocylRTPRqte2Brwpwb4mPBod0wQdY4oeV
5gjzbcaD09SPysuPJulGlh99Q4C/ZxEP9ze+hphDeodvs9JPje0/NjZxK2QaWYiqUYg8cTGMTLKY
aBkoX9PyoXTl1WSul03KYFIe7ZxWntyKtM+a9lAijUZm4hrhR2ujrRbi2ejMc2DjYNNxR8BRurPR
xMy2c3GqYBcn2U6FSImQ67iaSiuznoH4QzKCTcbE5jIKJpuVx+HQJ+w+REoNAfPGUu0ta5ytKYIX
2dDYdPm4bfuYGtFBVUbWSul+hCgC8Hb9ppQnxI88eX3iYaKdcD/DXC8z06VWQMISG4S9RwCq4yV3
qE/FkrwNbYTaiPZPdi+mih+dcLhpmlAGmqAXLcBwo0TGDjmNz36ngDR1DO7ohR9KhCAiT5hiqvuQ
r7o2yvluDAnEC2JJd1jszK7beNS0KjOemFoQETjAFsYKOOk3qeiZMYYPNPipNQBZouzLXQ7FLkvo
WfQbveYvHSo+IRRmTc1wrIGYj0KeySMzet95bVhXFPgui1H9WAO7T4sclWZejQVK8ni8t9h1GvCL
+XBolsvDlIxbrwo3wnHxGPqbJAwIpgZWAWXWpF1BJL2eIQAYvbX28P74UF4dpCoe464+9W96KIZ1
GSyxYGhV6vBd2uACKTs8pdg/tZ/csN6qTIJDbzb0FzjF0zHM8K8vSGra4gWkrWJxGwo0u7V3wYlH
+G2En0wCxvhTPYys6r3qako2+751ppOqvVOt5ktdFk/lkO+iEu6Y1TqH1H5OYAHZHUJYj8EFEnSH
bexqai0ECr7l7ZmMPKrEXsllzhjWZxbev0UNBtcHuyVTkuHKuT+j5ERjX2aXJgGhXhEAUBgBeyqE
r5KzczMr5+ZzziaRRFZZ4xnFkozhrswgVEnU0Jnfnoy2exqkuhB0t60pJYBG2e91gVyizno29Ea+
km2AH9eDr2Ft5NDQp9rVzdNMW3X9wFTsgt8Fo4D52lq9QJPFse739E4y8+gly8/O9moyLgL2taI5
usbwJqfqK8z0eq68U2enV0bczJTAs5AwCdw33uJ+/x5C1vZdQxij4jXErM1/+BARXF++W/V8jPv8
t4pLwsyMU4423a09HoX0yRmQ/vOLLC+YSHUq2po+o6IyPrmURFmALLExWEAkDN8VvkQOSGJGLKhu
M1nBKmfhJLCkxQklbUApJnFlm0301ZfVPfr+fUuOQWwjh7WSX5Hrx9oC/CuNeWfmKJjDyXlOAutz
cMFnZsi5Jsq0ZPBRKVJJgxqfWuYx5Ej5sxfejT2TzgpWTOX22ToQ80HbmghqTGWuYtEQwifGzxNh
VWu66mJF9dkby7/cH8j6Bh8r43qTWx3Bfm6zrTTxYkZ2LIkl5rqRR+pUXA1IP8zgUNHTeO2/Am2g
muOHVsC39iFhMd8yC1Lri3Dl+Nlzk4sdQb8U+NCeHdK6G9U+szrcWDC8CVfClZSIx5Jd4uz0a8NE
HmR6F0tQX8oJS4nVHPjwEJEZG704o/JebRkvnfRsXaIUuQwFa1sNZ0vYN5ly4JfVOcnDbVmJv9xA
19OgBgo8QtYtFeMKr7chNEMkN3hFTXZr1Cg6QEfko1FlmmUhYiueXIRlZAMmiEBYtDHNQ4CI936e
n0cfcqCKDYz4ItjOVNcjQikzS0++zzoqZ/MnzAZB8XhL2+6ShTfTKg6xGE5p6nyTF7aRXnaqBRdy
I85Wx+rbJsjKRx8HnDKuo9UY1P+SMHlu4glVmnufh+zpJxbqxN6iOQFQgDjcqd5Lf35ePiqpgb8J
ueU1wB6LtYe1Vc7oMo5HjLbxXxsBWqgN+dAbw0OCydIIuSIy++xCcc6GeZclIR2Mhekl+RskuG3L
sW0MfiM1G1qcRF5Gw31W7LGMnmWJhbNwDCCPoKG4k0XBrDugTxos9AgUWqDXrNNkip3doxiaCIBz
uEmSzn3qp5xrCljKKK6E9N5Vg7tmb773ClLaqJPvKqI6K7MHmE4Vg4J86M23KESgzz6ZiOoQrx1u
JUjDpddehMtgQ2J2i1z625E6HdM1UYqdu05qzChTWt4rgRG6c1HndQNGyGoRwKrkOAf+S5kRaIdF
c/E4IVI5KBw+rTDfG3N87r1FuSKjnQjnzaCHD98z+LuTne8nlwLeLrpFc93i6oLXczV6lu/Kc25V
1Oy7Gf6WGR+9Xj3NfO7SRZVSAoNOnASJxnfggr5Kp5trB9RdVsVir3jpa0auXkjJph+KUHECVk89
vZoHGM6OqlsfZ8/CS45TP7+Us8EiCv9Nnd9KsAnSAX7B6potDCNlsHUC4D1xc9g5ATBgHdHxgWBC
GlxYMuizhquL3Z+uaxvEC9Vd7oPM3di6OLuERlsh0DzRhx8BPYjBIZ/0bggBDpXmqL9V8MaZ8W5G
/c0MGBATEOKaN2f2VqmkC9fGtQeKNFGaul77FOBg8irr3ZvCx4SRW0koeEOXggLgYLVPYGaxT7Qb
23nJwadw9cCpYl2ENtCajMs8IqYYeGLq0n9JWR55WFM8p/lFovWW+Bm+zRdXW0+4dH5tTmKZ3thW
X5rMPbgjXP/0n1vwfiIHkS43bwM52NH3Zon+Ja3UybTHMyGGuEtfHLNgw5miL8u9/j7zl5gXVOJx
Sp4A6WWhYNjuIAKV01cTsQHC22pDazEwBbIBfhwnHirfW43y1XAVrruCXhpcXGMdBis6xMaPhA/Y
dXI/eUDRrV5RrEKBmBXfbgerbQheGvk+5nxE8fSaDqijmZKagFhkQYIy5tLRYbAlE3JGCG6auMX7
GUddWEIngheSV4AwQEUvu4b5X5oh94i8X9fkrKwAWOWgAgkUBIweOLjBxGdLN6zxuOd6Ina6v5c5
qPEuPGN4vETa+7C5FmptvQdNddfCcdBB9jKZDmnt37qVL34M4Fp3sDKRA7MrMqthZyw+J3U/uWzE
LKxkdogCIi8kM9PiKE2DEVW40MU2NcFYQUEgiEc4zJidMwEywmjF3vB6UIusMlKCQscIEtRMpQqX
+iFrUaO5QfqkY3VxYySkZu+SjtwTzckOnh0MqpadlapTirvWd77nZdnieQ/4NqjPvprR+8mD7mGW
y5gahUGRuCEdEV6nhnmK1t8T4ubZJ+I8NZynOmjZpk/rCDKEzZoExrRi92rjDeqa9EfVFVJJvvKw
ny6kbmxH5GpM+w8T0usuJTmBR0R0wRuo+HejJRcLX5hE3lm64ZK6aNxVivuinLz7eUBr21Xs6btq
h3pKrNuJ1UnGJrpCxH3X2rLCvwFmOi9TzsMK5A3sdsP4KuIJ6WEY7f2p34u0O4WCg9kySI8u5/HB
GAtwR4pKrfw2Ak/cVzUbM09jBpYVetE8Jj9wCBWZgzXWDaHm907Y17ZQh7rHQWtR4LbqD9PGNalZ
szJzJ+gpRMtTtAMxDDJEzjLssITimSqsX2fCsDb5xkeLIp4S0CvvlocjoM9B8YBsYQQmUg0MN02b
+QHH5HWuFLGB/j2iEvwHSfrQLkgxs2EDJvTFGeqr3TNqZywA2qE76RFyiC6tI7cNfcqEiFp77Bm0
lV+AjvkAJEC3z+X8Zcj6waqCa50xmG8afmbUf09ZWd9bcbV3asKtffXkuMnRIEvd7fJXBZJBYyUq
iVpDGhD+c5mGtZTsShsAv1L65MCBDFx4HlYznPdk+y1RDSbMN7vjc88a6ACTqA9zgQjd8CWyfPuc
ivIWxs1niEpe+wJThI2nDgyXB8CLOC3PJju4SGkyzOIHDPF6zv8CxVdqBEcAZddRV59MDx4Jgthn
BZfzkH3DRLK3ve8gNwPsxw6J0Tb3SciiIi3cQ8blfafDTwdIswupoMWk5bv1j+eY730+H5lEPrlj
vYu75LkO5m1ojSSqGsy74iHAnhYf80JQERk41UFUESayirLu2W3UzXbLh0YCoaRaRZVCaDHKsWwm
ih1TwIjeI+T6zC3nIxvidVO4t6xF+TxRKUxgobJco6xDmTqaZOcFZB+aWEQDq3m20vClsKBTB3X4
7Aj7hYiHX82oY1QB5FRoEX5yAOJx700DHLOgP7auOIy8/HFR3sd1e2Y1tQkEPlffuOgoWAUm7nPR
7aMU7l3G+U1hjSWVNtpz3gsH2Ek3EY7GIV9HJQNoFyM3mjvTSyHiZdimbQiIUU0euxHtc5mcLJE/
TJb5llfEwylzS/wBRKoFhwjG1faZAnvIDOqhvYQ9RlXwgamZrbX/YMJDHJn/uNYSxCDapz6UO678
bTJ6h9Y+atc1AY0UztkzIbZVySPR0dNqIKuqq/qtNRZkajHVRJlqTmjQXBS4emzJlJiy7WS7BNCo
zVg093bO2pt/JgmtyWNfwLKMbLHB/JkT4QXj0hrpHGINQnvuF2wXIWglM+ZZg4FpBINP6pUJwfkk
jWcbhc9kZvetAltcxYgtDGrBmmxklw5wbU3Q+3JjPg6teXWz+VCZJO9MJmoblbfEZLrfQx9curZ/
Hk0QrKoS/yxlvwclfWCzQMI1ylJP4vkKVc6RWqP4HlO5V9W8bSULWyst9xFmwrGMna1uvXldJslL
F1g43jjmLTgN0fiSTcWLrcgTYVfPIRQYC22GU0rJ/uAm9ofO6MlA/j6kVOVbU4fbmYPIMxyqAIhO
zCXkRuIvuFNm/iVj7/v/Kb81v6c2mbHxbPzFofdci1BtpIG1lBjMQ1CMJ2L6znk6fwYiQuQyBy9B
iVe9a5Mj+aq7ETIpNx8mqBHKmUz8tz6YPuo5fmLGtytIjWx0v0/o1RBW9jdIRxEY02jdV9UIix7m
kcC0LO366njli1EOJmrE4YNpbrlfkuaHVgtUV/oQtxymOlh66wxpRzcy04JczOaFUW6Zl5gURY1m
bqHXVfOqtqJN5+hnWWaYxzNYEUPH3smpMBQmpX2lJl5y5upb6bnsbZEzKfuU6uBtmLA4Rnmul2g1
zrbOvLWq4wtMYInVcXX28uDiFNpdUVAQ1TFqlhUTPhnQmkKwofUHuohsMcE2tnlNwqq91wGQcf7m
b22z220C79Ub2E+amvq1o9O/M0L5WsKgCDVEATXyIQjDaLcm6axhXhCGrLsfo8SOrXHAAOgBZBP0
zRcqkedUTM7aaEYojtbVGPRHldVowEz6bSdO9rHOGSZVpzZBdpGicp/JKCwf+qj5dhxKmNzC+R1K
fVam+48H9YsqV7H4aUAj8aPRUvC1jsGEA8EFMlinTP8gITynTu9fXKTw+KcKg+u/AIfmZxGqshSo
k1X4EJx7MQj9UJoJtfsYJewOGaOnJbiUqtpVTHvTNP8bQM0Z5HmVfU8WA7lBgDJFzYLJh/gckMV9
juUryY8bNwiPavhqmV5EDG6x06YR9V/2AcSebVPGkvIDxMxTTC53WNG/zhy9Bt173yuWOBWPSRxv
qxoLcyHPop8+fRLQcr8GMN+zp3sITXEZld6KXj4YGe4V9EcxXxh/zi1U3aNo3DtI+bWaVmown6Zp
OHm+hjL9CTlrLRbpBkvs2fI/nbi8Jz54V2OKH8gW0Ahv1y5pE0eVmOWuQUtH6mj31arml6IYh59N
JsuAn2zTp7AqVaKq49h4rEcBMgVh35xG3JyPg4nAxFHgyZgpIYAALt7W3nT0uyK7Nl5TYyCWaLIK
8kvjx3wGjwvOv6uZ1hJK4BEe2y/wjpEDpsO14tFwJiK8iirCAyytv3Jm55XD9mghowC5wnM0XW0k
Zyi1WK3ykd6PdDPBpV4k9x+cPqLclQBn2ndPr/vm0s0Xs1vkJzQR7j4j+DxHpbQCqzdkO78wNpBM
V9lwA+mfsEm32KY0L7N/cNW7HRwaSexCKTdBW60j+Slj+KPG1gKgPZIE5cd7YJNrMy83kYIPEK4R
DmuswCT89P5jwJILlYL6wJXJroStz12tXzGlMoBMuy18tLo/g7SyJYj3/cw6bonOWNj/PEMIXvcW
HgFWp0l1sycWqKhUl5SESznsaNrx/OaoQqr4LYaGHXnosa+j2gQ9HDTYPTOgBXg+ssAzi4wzvVAw
FvT7tnue6s8Ub1UShbSbfwbwSQIFGAf9xniJhqFcZejrPDt9YLTJK0vXz2nqs+cLeXztOFtlLWty
g2ui4901ukuB7M/DcZjyd6bYBECioGZj6At283Ngt0U6YXdvt9CK5aEJ+TygT38k9rEz3tjUEwlm
RKf/SDuz7biRa02/ilddN3yAAAII9Dr2RQ7M5DyIooYbLEqiMM8z3qmfol+sP8g+NgnmyuySfVdW
qXZGIIYde/+DeQ9xdEP3mvo73qu07tfC2aUonloBqsCQAv3zHElzNHDCT6Nt74cKINpKfOXzGCUG
yGqbA7jkCQcW/nKgMm5xidLi46WVh7dz878snwqcAwI603QZcyx7c/JDzDIQeqfXdp5k29ACnUS+
wsMbdguXTjcXntcZKF89fULT2WAvYFmmqi9BcMEybpsdlROcz2R3MXRnYH5WFR20YKWRK2XFyzy3
9WWRXUljFtPKiy9ZdG42dzUqIS30jZAK17ocaI8Uaye77pK7wBjWYLCMl4qCLtIHwrzF5EJvvw0T
mI+bur+PzTNL7KSv41C245GxMn44POJtisKGs8+rsw4cTzR3eYAoxzdO9gDPzUVQkCdtgO5rhuFF
zX/6UwyeoQkv5j495FXgs5l8KpuHsXwpYsgkw0uB64HiYeFS78FarOITxsV5E93wMqugJXguwAOk
9JG+zLKVRf2F9w6wk/QyGvsHAx3GPNQubB4FMGS4BiEnXCp+0fShTC4zFygpTwbEg0rGgT6BA1/Y
/gSZfrIeKoXGwVMNDVLbFu651p5Xzfc2uZ3qh8m8hP4BPJRd4ZO9PSD2hJ1CSs1NKzfGyBnsoT06
oZmYPAoMKJD6oIFI9Qjij4O4xTPkhjp4IiOe6+DTvre2ob8ZcgDf+6nZDT6ZTAc6e9UX+gqSCq9U
8O67GZhF1yOxuRtYfVlIXRn4otiImlr+AxoQJurl3bMXfbCdy9QQ8BWtfTZLZlgZLJh2q+hc1jdd
9EVLkt00i/Ib7QqjDrAyov5Fa51teXl9p9p1gQ5U6V5X8/KjnmJvjPynqd+H+YM+fIEjmcJYBYmA
GNuOQx2Tjzh4jst9aX6kLig5SAaLtYREQHzHP21sB/5LDtCRBxzUjvhaD1GIra5SD//1jU5bqeCl
bHfqzK1Bo2wNEKbas+y8D6nYtZL/ABS/0ULgmqwD1h2Np1U43ow0pXiGbesAEF2HXHrxAb7tptRh
YFg0kUK8phw8HHdy+IISyRmCAWsF+82XJDA2b8m7St7n4dZ3dxEiDJO4N4fzjqrHNDu11R89ULLN
VHF/7m1tbnp84eIN4udAnZUD+oLFU2095QC8tMc0ntUk4DisU1WsSt/mGfwNNbSwO4sQ/rSbS5s7
ZlY0w1YWvIO5R+ED/xqhbQX6YAKRCN6OY4jMCvr8at/kN6H4FFJPEGjLxMkNbTEQJhfahJapftty
IQ8tTlfWpmu+IxdqNZdDcE0DO85BKW3bHgB8SHNm3bBC0/sA3DXXo3B/VMNVMP6ozWckU0uwuTmV
lni4SvKHvhcga/fRzIQdLsoRsb3gZmire7+4KvppjaPbLo4Q00eL0btuwk9+8MOF0zBEX3y2FcdW
h9iEXly1YofYQBd8BM9j3UbyDpcbl5EjAuTmZwb8Qp/5qcxPpvFTJ5OZNq75mSeshWq2uNSHW5Ql
wRykw9mYwJG560EE9hxHbDGsLcf4k/ApF+L8Ntw5GTktMxKflzyrcBVJahRsPlXzhUHll9roKmZ9
594ZOd65xGoo2BdAdMabsv9oUI6X3zQIWkGLb+kHFPBXZjWLFyQINhTuvV/fZeOZJGP3EK5DP9j8
XGPfRIO8EiA9AZHLC1guaXVVgQDUEABEjLRt9gnU5HRyOdYvAuOykd8r7aujnXfYYUT420mLzsvW
+FrDjNFBN9bnRvjDQEamTe+1+mnSTNhPCNdILg/YLvReM3aFhXFm0JzX+MNqmvspHjHbQCwzmvaO
jWw0RVpS58DfGNZTlKNDcFGpetubT4kmAJedZ/bnpr4r8CrRP2dAbDye5xXma2DSOqx0xlkP4moA
BAlbPhM4uDzIMN6YqFva3oXG5kUriIfaxuSCSdobT4CJotjF0ZKeCbfa1dmjDXS1Cx9maAXLU/gm
xIT9rCXVouNIGRB6etEDaYbrgNBxelHyJhfBF+zV8uTCQZAzih4i92NhgOLSP4puLllRvQ1cLFfu
dSQeaKOjX7Cnj8TB+1XqCWJaJij+6yp8HNLPjvvUVrSF9iZNOcVBJnvu3f6rpJKeIr0PtYPXTkFS
eW0nBQCkdoMp3FmjqjVgRE4GVC3Hq3bs6MYUuyamG3qmu/55bY5nI5VbXqU89T/nrMNq2CPZvpvq
dNdnN5YFedi8UZnc1xoi4Oa+sQDuIDYf7S3n86y3H6FeB36scj4bcbgFvriuQcPCxp0wU1Q5Pcv2
u6FuJBQY4OkUnEDNQ/Hl/oMhVSF6gAxaqz5o/nMjYGxBxHRDFDgGGMAVAoUwr2cwlN0/Oeg49YGz
F3n5kBvBVw/HHFUKFs9MNAPbBI7AADKuFCZI9IK9PIcfL1Z1617T5cTeYrjQSu1D01Eod2FzJDNf
I7TDc3QvdgHOc0YIshiRFBR5v4DY5emXog+qZ8jb5p7k7JYbSW9DxwY+4OpJ+mRb2TMpDeurwdaL
67zKBeqUHngWN34EH4IQL2JQqS7WoePumxlelAXBBzDL9E3BepghDFjX2Y3oNMA7ry91iSjdMOse
aDSM16Vn7qTn7BLlYWjmRS+BQwEwZwGpJvHPW1k+jiVQN5eq8F0ra+9cBOgCj76LoX0xpBstbItP
UVNC2BpRZwfcOpJruW34bXB/VUBQHylH96p3nfPBLGb9wwmCtWQHmBY7usA/opZTgBp8K8/9TLtz
HD/ee2lbXrQOoLWxzgCSSv06L+1PyjAGJItYcn1aUGLzbYNTHP1yFAfqG8XPXcW9/QmrZJqMTm+d
2YP0noA50FgwGyRUB3qyKCBSv3EuphRVf3CS5HPTcONqEHbSwnTm2bzrc6u91DW/XDsW9lNOD43e
FsYNRV7eU9N1AtfBNSuyjX68DEn0klRAllG3pkshMSC1WosKPjWNxX0BlbiJ9GfThEXZcn8AHOCF
Wqz1StibtKRRk9P9SC22rAjbnkI+6iLouA025inIDMT5eJEpZDpH+V1p4NQRy+SabeCK16W5G4Q0
95Vf7YdwtiaKLqR0ECJyB6gVFuMp0+5mMONPIcUTuL7qfOKxMwLQH42SHh7MsHFWPeSqremQ5wrh
yaqdvQximlQFKo26beNjgS8BBCkFaWVENN4Lop+gcXEFxsW1lQ8CJ04tQok5bJAwy3BZGwGUy5bi
Sf4ltNRDB/YvgIKwqbtu1xTOSzbF3/2S/gi/jY7OgPpJrT0PAfQ+iyZB1ujPTTPTw7UfIvJfAlP7
mEvkUFxSe1O7TvD9asEK1KJC8C6/jqzwvAn44lp6k6oAaY0AN0rOuMk8b0jsE0s9Ad4B+uhm1/S3
BB12GD1Neg7j8KxzeJYrfx8hDxxG8KlxZrPsGlJnfWE69c7U9ae0BysJ/AfwWbiJKoQdGwgUkw23
xM5ueByjCGdH92mFg3ncPIY176XaRWMFxUGt5gEjviae1iCNYsBGbzzHxDHYjtToYpVFp6j66bXU
yB8mSe2eNk/kc5T5jQ71F/1HUwbIjGM/y7PeamTYc1dU6seYGtV4Hks9tj7bsveaK2WEjv7BL1KB
NI0qW8STjWiEv59l0BlsFPd6gGiwU4L8Kp/MyWZRB5ArLcvGSTGykDPhNBrgvGt9i/5anMVQZ/xo
RBtNaNAyZxdb3Gg0IVHqpIyvEKlt7cysN7zRunDb9zHkmkiQXmzHukl7koyx/l4nMyApqpXr7oME
OWDWC12jHUoeokc1SGE94oZJAfV9EjM2ILIhIMo6Fek+6aIR7S3hwVA0ZORM15zbZoOVmYcRYx8O
pXzMic1LEg2siBSZPvykPRcQ6jD1GaKe/ZJwkzGVnhgM+aCHMoAt1sW8Zlwa5/m1MjrTRYw2bwRY
AWUhZAg6mOzYoc4W2JnHHtVNVCt2iRFY1nWneGKQXUwpXdm15bpl+cMxwIYDJs7L8DL13GDag8Wb
sq+jJSxe6JTNh/gexV/cN7VwlEj2haPdG3dplNCrA/PstSRLwMwbUFp07/vLwLOBcVACdILylpd+
h4qqyPWRZRt7enWp7CRywY43cWKihhyFSoeIoGuyuClb8qrPyqbgufPrZkzv0F3lPVXLZDJvstSY
QrTrJoN6WV2DXPqkEqE0NIX7MBZilXe0cy/7OO2yZFOPTT4+UbtMsZjqexzMUFxmJ4bSFNpVqsDQ
vlCa5rkDGsYs1rXt4/TRB651kfEfRdu74VwPv9f5aDodio+xzfvYAa+EClCCGva0NmHoB58BbLfZ
VdLqJlcZmrxwH1JN8SZULr3z5yCjIXIPG9xovmad4T4MHtS34syugcvprGCgb7oPTK0YfUvwfAx0
Ppul07h9yCrPaX5YTpNnX9oq99WtoeVjfebnfUu/1xSsXdk7lgRJWRXivtBR4kTgw4x6dxeWTY//
tVZnSF+WtCHwexhTS8CmKWV70dkQw3oeZoLNhJeV9B3BuxK1S7dkrhBsn+Azy9Apws+tnc96qGbr
evJnVht6cJv5onWRkNKSqLvKQ3A/1JPLGY9cOPmAnUdpBxE3ON2szPvm10MDvGfkA+YPQjodZydy
bQUNrhgsBpauvccTkty81biQhecUVETYFuanqizAag61b32sZZq13BNpQr2Q90HrxdFYnA29N7YO
AEnV8Yze/PGX//r7f38f/rf/kt/lyejn2V+yNr0D9tbUf/vD/uMvxT/+3/Mf/JOCaa0btq1cgN1S
Ccfkz78/P4SZz79s/K/WC03RtuDPvXRnoFRW5h9rNN3CRLs6HkgeCGSahhLClq7rms7bQEkfTokf
ICOa94U6I0Pu12PRokBU25f/WST1NlIgIU+bA/eK1/x6NuUKQATSdiLWvfXxUMbhUSmbbEt3bHs5
fSqU4QgwF/tWd1Vd5TdwSzbhi7/DHnKHd/W+u9f3ans86KFPZtqubSjTEYar5t/06pP5YagGswIU
VLfaTdioXdrRrh2jH6Rod8dDzVO1XB2WYQn66qZggO7bUGS5eUx5n/rGKG+UTSWP8h/oHg9OQ9xG
F2WV8/Lp98ejHhigYUHAMXQpTGEuBxgDlAFRRPt8DK11Z11BRaPUa62511bHI1nvx2dYhiNd3XSF
JcRyKrW0ygydsrZe/qAbCWk8PBHBMA6FEAYsX9O2hXQXG2yUqeEYPiEgyZ05agXW/2o8I1UQa20T
nViPB5ajIS1DKGlJXVrL5WiGY6YPgraoFyI/ZJqSkkqIPr6exMWJVTh/+sXSIJTFCuSmNJU1j/vV
KqybzBFhALAQTeK9nPTvupjrbObe1VKU9Em5BWS/WrdOnCOHFoekrW7TVHEd01jMp2tKL8t99FcG
YT3JJqcbM25H0T3g03pzfHUcWP3G61Dz6nk1xLIjCZkaQnXiTuAWWQgXO8oPU5tcWzHmUOr+eLxD
Q7NNS5e2Y7Hr9MVu0ysrcDw4rVh1gb0NWqv/MEWmTRrcUiQAwXT2G/GkZTtCKvp5xuJIVmHhAmHF
jJTWzUoDHauR95ZDee7Q8Doe6tDCdHTXtpRhK8nafDuVg5kwiBmGmvY4btVYHXm4i01d+/N4nPkn
L1Yl0Fhbt6WtTLKLRRyz6R1E4RlSofFSdWetWj2iuxOlzUe3oLvsSms4MY0HDhFBKNMhriXRpHg7
NhV69TCh5buiEVvlHJWDewWSwbVPzOGB5UEcKl9AYJT57gbVFPd3aFbsuLFpzlI7G3c6Ys/RzJLL
LXTqjk/lgU8meEe6ymWXS8dZrA7BHq46s0VFAxWgLfZD0b3hqYj6jBedmMGDIwM2JKTFcWJYi6/m
NrFbKhcOyFyKl7PHabNOpscUDO7xMR38VI4jODioslMWevupQOKBo7P4VCXdtMpGENO6PR7h0AKE
siKEYZimbSyPe9MWlkRQEvhtalxNQQKqI/CLCd1p6odQ3bKrHI+RE8M6NH8GDG4dQp3Fkbj4VGkK
9bqOaJFaKGPqdLU0agBNSAKCcNjx8R0MpUxF5UsqXajFYpeG6w6uDz5KZTcdovplrM6D7tbCX+J4
oEOfynC5y3TLcSXL/e2nEpnhxPClIad3/scWpAlp+8XxEIY4cFq8jjH/hlcHvJnbgqKVTmqN/JOr
xH3QdzaSuvalM4uUYGHsxtO3qSy9rcxp7iPOXFIiO/4rDs7oq4EuFr+tqHClwfwjYoxLPbkL429D
5VEWi7fHIx3a0a+HO/+SV8ONg7ENKtQFV7zgeU0gTTJ9EkhXHY9yeDwOB6ElTdCUiz3WkUdGng6m
M0IdLgKswwt1o1BlTk8d9r8uqOVpTxLwr1Dz9301oElWaZ/5rJG8Gv0LVLSm88HJYC4PmDCDanG3
MqnrHU4kFQRkC5687sUPhtSRop5cH/Vk2yJXklwVU1fAexnBotswXs+OT8nhif/371ysZXMiWweY
OucsV7FQm1JLztLh5/EghzfMv4MsFvMwRYEJPoxDwL8WIDMiqvzHIxw422zlmC5XuCWFvcxPoH4j
qWFzzGRmDrZoGgb9S28o66OuBjBzg59DNU+rINBPLKkD82crpTtKOa5wzeX94E2NV5HekaS04aew
L+NNp7J9UIPmPz7CU4EWO6SlTQGdkkDdaAMsqqGuQUCmXfqfhVmc117dxbUdEoZJBgfwPNKVAuD+
G0Fc9qBg7oRaZndkfZPeZnytXhSPoTJ/+DowQgeuzn8WZ/HcNjStsIbAxO2LBmbiPOY51Dv3RNZ/
8MO8Gszi2qF0VDbBvPTgytR2sM/KYuN2p55PhxY4DAgFbll3WWqLoyuQYVHxxXkO6tfJzL8Nfk72
IyzYXdU/Hp+1A7uVDOTfocTbo4tUPw5jULD0mattVN9FUXhitx6MYEjDgoVjmPrybZtVk4saBVMm
XQrOzJlszaffGMSrEIvtktPCylxj/vSd82Oqg71qEWk/HuPQl3c5dXihK0M5cnF2wh7yihIoH4zp
/LMWZl9L+pVGZZ0oGh2YLUdH/QR5OvLDd5UAKWOoUTHfY1BBtjfQFIb1imD28cHME7K4sIjiuFRt
BKYBy7sxde04Cyyi0MbFczJcI5rcrLjHcOQDPns82IHnKzY1IP14oZtkUIuvAz3BjGwfArQJ6H1X
pUNwU3ow0r3CNTEcR/8F4Q5n79UnU4BTkRfnW5eHbov4YcklmzQfgyQQ152kQu14wCYQnOvP/Bbq
Xo3Yw4kxH/iMCsqAK5W0degCi8gpig1N9kt6vW+eomg6a+rixDc8sCDnZWjOp5HpusunLGXdOlAG
3XizhgEcxciUjV39nKFltDn+AQ8cR65h6I4pFRvYWL7ANKjosAawXuhqA5X3YrLu0gE5ZYTch8vS
qQ16aAFd6uNRD4yPqFTFDNoocyHp7cmUpYDF80RHJnjIEWj46CpM5tGvOB7lwIdyDcHL0uXVwiJd
HLW1JHnQY6LYKF0qUEUeilLHQxzYbK5AAYnqNnqDUL/fDmRAHK2WgkS0m/VBNJnr4NNROUZ4itqb
Jv78ungTbh7xq2Q0jAylupAkr8PqHt1pOKchtJD9bwyKaTPnVMiWYnERThRNQTQQhVdgA8kMa8/M
/kQGu4179XQ8lnFoBtkxnLscWs67ygasnc71c1LkemsgAwL8aG0/J2f2BqrOenqCj4LhnqrX/ubU
I+LQ8ngV2dHfTqbV2LUGIIzjGBZ3r6uV0Ru746M7tM5fh1iswM4Wbmdkc4gSOE6NMKVXgVP2T3yw
UyNZXPQmxWzkMLgjRTr9iD3iRWP35+9I6p4WXRxXSstcHkmdbLVe87lWiji70Yy7yp2uIOWdOFsP
TtirKPNqebXA2z5rqrEgij84wKmf6jHbJv7P41/l4HS9CrI4wLPa41GXEMRAxwphnuhKxO2fv+vf
TNd8fb0aSGy0dR7MXwKN2VlyoroKm/HDb4yDa0KXjstryVgcPk5vkkrOPf6w+qm85y5/+M/++4vT
BuWSMAVqhX+x2X50G3zrZrTr8RgHrnGqjP8ew+ImiMeSk8FjDKgn4yzSGLc6CpCjgeidiSEedx/i
2SCpj0c9tMxslwuIlMWwqNO9/TpGY7to/RPVg1xixBhr6NAvmlNhDi20V2GWJ4zymiq1CiYwH58N
nJh078QqOzEOZ3G+aEGfajZdf5icSEVZlxJxqq58Pj5Zp0axOF3yENaJPr+MK/VcOsGGhPzEIjh4
CdDfVKxh7htnmVLxesjsYj5cqJ579/pWf4GtRHdJWwPdnaUNVuMV2thrxFl0d3N8eIcyIPrTjqBz
LNx3/SzRQaJLwrk7MbtIhig2V98UZuGT/xhGJyq3h6bSodxIJNOyKHi/XXdBWw9tPPiwG8nEaQvC
C09PDOfQkqDZwlXKaBS1/Lch2nIsIi1wuQuq4rKe9DNvRHa/a09kIoeu7Vdh5PLyNCZAoylh/MA7
h9zJdOHZkI7nWhz+xiJHI8TAP86mxLBMR5zJ9Syr5AOpynmszQxXVgR9u99oH7mvwpiLEbWNbTZj
RJiwCbegTM4Mz90OrX4iJfh1Ki/eZ2/iLPZso7WjyOf1FtTb8md1BXhpjX3KupOX7i7fwGw/EfHg
ooN9JnmpCTogi4B+BncDCiPwZe2x6mcaYro9voXmNfVuSK8iLE6IaCpst2iJ4Mj049Cm10gffWpL
rFIqiMZSc76Ufe7M+sgn9tOhVUjdiRcE24lmy2Kx+36sojwLUHab8Pus9PhCtMYeyBdSBFicHB/l
+2CKtzsIBFqLNt2dxQIpxBTbdojSG4eY/rUx0XerwlngkL0QZeBdZ67e8ZDvNzMhJS0yZJ91mnKL
86IHtSbJI5BCdfx75WCWYE/TJgNSeiLQ+zWiKOLQiXbYAnSFF4Es1x8bD6LgCmDq7RC4PxGZkidi
GKeCLHKiPIlGN4+6klTfurCTfQgpZYt814cWnwzkSvBV3EDhO5G4HkBHzGPjwU73FBzBsl9r91qu
By0EIW5ih1cFRAdzpaWefmdhivUgK6P5lhdGFCEDhk4ONLwsRs0K5Y1VKN3oVP330DKihUW1BGCD
/a4RCZjLj/2Mqc5N9xzbs5UBv6sPdCRmTgGvDk3461DzT3mVhAZTkVhdQqgeu0DAEuYn1OZOnC7G
+83PuhE25SxL0Kxb9jtlBa0UOQ0EEHfRnTWsLOS00Fr1cU6N3at0Z22GtbHGjrm77aerWjarHqt5
dBpPfOdDe2VGNVCL0jnolksYOJtTOyi4QvNWAiBx2a6Hwr/STqbFBwPNfdB5S4Jrm//81azifzHV
wPPITjwPMTPQ+asY6/MV3drsxJjmbff2YGVu6YNSNCTSO2wU+E1ppb1kW/bygpzYXjVBchfV/gOw
GCzGkxN58ftsfI4HzoDzDTEFc7FDFXBELSzRVmomT79UM5PCq26UBrGJI6q9HWocF1PTSbbHz7nD
4/x33MU53sI5DPlqnAxhA92rHHQaamArRr/Z6VC+6000NIjo/kZU1wJ7oKgQieXFOI2Ghj8tcHjN
d792sXNb4QE4koFs2jy8AUSzPx7vQC8YaAqHLDi+GXu2zM3gfWhR7jSoacSOuAFJ5UMSK4MLpCOQ
XiyCfNvLJPxqpt24nlsua8Dg5KODU2P51WQnJv3QOn71a5YpXDqZMSKk/Bo93kfuFzQd0NY+McUH
sp03Q17W4IymRt3RqFlRUDZXLXLSa6mvQKYKYxMgJLiO4dBtySNPTPWc1Cx3zuvBibebFAM+GQUO
cZHw+25tERD/XD016/gMYcYTn/XQKfs61OIZDibNDwybUEaB7HKNL0pGW+zEgA7dGlSLZrzRXGcX
i/FIraZYBRofAVg7hOI6deuoxX0sqR/8Kj7VhT24NICWOCjFmACdFudAOnVp4c9nqV0pbAi18rIP
UJMHsG78xgnHcfOvSIudX0GLr8KSGm3ixv1G98pk25T6sNHQfIoG8ei3drk5vjYOfi9aFTO8hP7Y
smlFI2vykeKhuJ4zn/2orstp+nI8xsEJJOWYkSXgFpdvlkpPsqCtZlJyOwPXk2cdMbAsb07kv++G
wqVL42U+sS2guss6htP6LcV6iliVZ2n+tk3s6KFNsi45cckfjGPq6H6AxpHcr293ExmSA8IcWVvQ
Zx7aFSaWjbDWi7a8Pj5vxpxEv9m3jMghO+J8dCkJLzvKvp8byu4pA0S6V5/VY16hVdvF33PbjC5j
GzpoK0NIw+OIlLINO77PoECe+BHvDo/5Rwgx58KA/N6Bg7HBioAFM62lgT1xm2FTGFYZpPtpsPZ0
fmaqdGetvdpAH2qahffsTqK3pYlT2+PwfMy9C9yudXDYi51o6IaoVZbijtXYJmLxk4ZrSYAJbROY
27zDgwWNFtQgsdbZS/LfpxQt5BNf/91iFpIsx6S7MaPNSEbefv2kM0NAZWQhdQdL3FD9RS2zc0uq
UxizeTCLj/8m0OKQ62O3ToRLIBAE/trKzJsSqSzb7uFIhVjYhOpROsjKHP/ch4fH92Z88n0Hwiss
aKG2Wa5EF2OLEPG4shN/Vqtxwu1/FGpZEMwCzY8Si1AVwjBF2u7gX19g5HPihHt/6/76Yv8a0rIu
WBZtC7+KfMrDAFCWQ3RVo2j3UF22xdjjzL3h6hdrJxbVtmDRAmLVcVEMxhRd4dJ//I1BI5nGUlXm
+87B1CAA5DsklVqnf+zlsJZ9vB1b8/54mANnFOQInq7A+eloLrM5zxqcwUwVKisGDpD98xSegtQc
jmDxPJ4xsu+w01i/mkXc2WiWYNaWGCQtU9S8HB/FoQ0/NxPpjBq4agCteLvZOFi02inmIGhiYDJs
9g9x1n20oil4ADmo7nxITtiv4tN3T70MGQZjaLriRE5jzFvt3Vakq0BaD33HVYsT32o8+KozVVTp
BYlahnLDdC1z9ybx4i3aciiXJJjqDuKs9+TGaPXzpKj+bOFvXsWvfsP8anj10CrMHGabTm6QgyUs
ZgkAFBhn/crfmfJXcRZnrBBdB4aJOGMAVd2E7KI94b4YkWw1qrzxG3dcdblALRmPjRPB372eGSPV
Z3Aa9NXm1O7tGK0szqJGkofUxiO6WeUl2RBim/wPta4MqSWFhMfY2v7G6dEaPD7yd0nlr+BADATh
5xvvbXCR+klXNxwTU2p8akzDwjUne2jxnly7Q3YKhHpo+1AypszPi9YCZPc2Wiq8sU7nc7as0itX
NR+mIj3VP3xPlpqHZOJBCpPowOPcS9U0hrDzEL+s+ICxLYvr0dARq7Di/KoHE/Nsw2D+rAX5cI08
l/5gjXVx29qItMQR7HLH444Xbepel4mbPRyf8ENXzetft9hVaW/lQRPy68YeEZmhAUdZfQx890QW
dfC7vpqExcaRvoQsozhx+1kTiGIs1Xm5AdgIUG8YNr8xJpvUkDMRGNgSyxHgLxC2I+duqzsI+1Xb
EEED0FS/E8ahEmqzUE3wRovVk7t6CV6b4x0JomwczjLURyPnT6On5vXzKsz8BV+fOX2YTdgCgYeJ
53p2j1PUCP4M9Fn+MmjmqaLVwT1BMUACU7GFviyeOYZhi2Z0y1UYBzd6N26TKAxOHDEHVwNAmPle
nJ+Oi/StjHCnKbWgApIdGTtZBB/g+F7FCRlVG2bixHc6HA1hiPmpIN6B98MoEqVmaYwIM6BVYASf
tC5+ikz5tfnzLzn6XCB7hDs/FiiTL0YWlFOZulOE20aHzJODn0VjtOWJQ/LAJyKr4CyhbQeobtmb
NJAABeHG20cNU3sRN4htIaxSnACfnoqyuIMiCDBemiV8pKG+m/KBwyj68wMBvEFaQWtQ8eJenApR
m2LQHqhqNaJuYns+DUjnxGv+wCj4FrRHTM536x2uyysybep7b5ZI/m46j5441ac4cIASAEjcLD0i
wH2+3Z6a3rd6UDGGLHpIYuTdPJTTtODEGn4/DJtuI6UWaq4AW5eXMilxyY0Y46kVPpTRd0smJ7bk
+2HwotNtdgezRflxcfGO4OgRXR3xjwwd86bVNGtjjbq1jfyhOfuzx7PNC5YKvEOBU1Iefztj+E/R
WjJpa+A/48pbiWCvQIT8eJD3mx4t5/lwkXB4BUWVt0FaPaz1xnFZvZU5oQxE7pyDQaqwiYhkBqVl
mILgz9aqBTHnA4AXIaQDd/6Ir05qLY2mvFAshQAFm5VbmRhCGCpeQR3aGUYdz5fEw3QSV39gbdiS
p4yLiArQlOVQsZ02Ct9iibddEn1OAjrsWRu4J77aoSg2HU1KRyzAd7fdAEnNVj5RxqG488L4EfnS
U8+Zeb+/TfHn7FpCKQfUxXGwOA/iyEfY2I4wAcPgKkjw33I/u1l6NY1fJu3H8QVyIBYntQKlxJje
EwUKEeF/aqSzamjaXkkM11FFyTFhooaCKRlN1DiMms3xoAcmkZObm8FUrBMOpLcrRGRtrVUV2mJa
0iMNZU4GWEmZnh+PsngqKROpAY489jGPW4jRy3nE6ankfuC1mTvteeOgQBNQo8Bh4B7I+ipC63dA
2jAcp/NK088UJj7/xP/91xuFhfqX4sL3vBirEOObxT/+/Tr8XuV1/rP57/mv/etfe/uX/n5bvGQf
murlpbl+Lpb/5pu/yH//n/E3z83zm3/YZujyj/ftSzU+vNRt0vyPFsT8b/7//uFfXn79Vx7H4uVv
fzzjmJ5twrqpwu/NH//8o1k8QnCrcxX+S21ijvDPP755Tvmbd8/V8//9P9+eD/yll+e6+dsfmmn9
lW8PmZVvJHh1zEXS/uUff6T+SoVbApTnWjRmPNgff8nyqgn4a/ZfqQy7LB8dgqrk73NGI4b968/U
X+E6oGZB7ZUeGbmv+8f/TMHdP3bYP77OYXmMJfppviqJbc+nJ0BssMRv1yk11YTG6ojr9bY4j374
l5yV41fEYtbIhJ0hxkPVzTX2+v5UTr1sjZPSuLYCPjiLBgBKWoI6k2EcmTEiy9vq3FjFF93eWk3r
/A5Zw92rz/LPUb8WAVkWNuZYDs13y+adS3txyUuYoiKKiwn9pvHC32dn3d7YaTssGLenIi2e1Ahy
kROanGmQuWybruvb6RQxFgxjJn9au+Y8vWj2/RnqvHvnxLanU//2/CSOC3GZpSHp/iBysrj0Ym9y
wizBytOvOudFNI3xhF9WcWu1vefgt43a7jnIe+8pxzL4q5FDfg96TdulIgK1bRZec+kXQ/7TKTL/
Yiqggp0NuAHftBYCPpqG2Q9ctKayaIMqdeZ53mStbD/kKs9KgSV90Bv7PkFOrzXG5gH8zfCQJm6h
r1oQxqj0Jem+ahv3plKtvyul0720E9ZvQecZF3IIGrWyazP8phXwRIK6qPYy0Qyd0bQJanSjV36J
K6Pl5umLS4ODesD1LbDOfUgBe8mKTpGUwZBeBmP5oTLwZzcQ1N0i+I7tsKnpt10yqGs96dSOFLrA
IXK2bcTBC+22aPbNCku8Zqq4nWfQbPFOiKsuuNftWu30VHevdAeSu27y/yk9tz4aZoJzWpdWyJvm
VOjuY0Sf6CuG9Xjl1giR2U1k78per5/NOtD3ojI7zCUY0WB4WAE1Cgu7WRXUtNCb3KnIa75pmY5B
kgZndQOnX3x1varbxUYzoQxry2jtpl27U2ai7aq8CvfhUDtnTpwXu0Lmzqd0RLxh4/ZKA5k4GNVe
OaN5JybX3VnUCZ96vfG+OHIstmnVfjRLGhr0atrsRvVN+SHLi//H3nkt142d3faJ4EIOt0g7MgeR
ukGJooicM57+H2Afd5NbLG3b18el6nK1LS4CWPFbc84xSG6biOKrUvbVQ2dJ804uMiDNw8woXEzF
XfJpvu9DJd63ZKK8UimoIqdU4Lqwfw+u5IX8T2mYIfGERH4pblnn5t4awzEkyATzLPnnCaGReVUn
ADfbUN6NS9rfoOWVD0YxzXflkok/ICoQID+n5CEpozLftFlZX6lGmwC41nJlIp9aXBQ3y81xcFK9
nzyYrPUB8OWwzzp8pqlQxASEaTV55laXo7xakikEMrLUw3MDBeaqViKjd0KlyFUHml5+CfgTokQj
lZMbtCYcX4PKjJjGo0AuUN8e25kwPpvkrhwkZApPyREFtbRssV/YqbRCGTqJURSuERXigYLBcJWr
7RA77WQQLdQMAkgWOSGwd9SaYkM0V0HpUA+HqzpSe5gaZW7JXJ2EvfkIbkK/6a1u8EOEXM9qmQqP
fWVU38Qu5Ia+KwoQY3VFiLUwqiteaey+sxnu+p0MdPsZWlZ1NHJRuhmTJSf4Uu96xxCS6SEkdo9Q
U1nqJTDeHVHHmjQUlq/oKtGOYWsF35chSUUvKLRIhUcUNKWTTX37rVLS5FUixRAeTGAFL9VMrmpv
QEjKg1J+0KaFiExItLUPj6rcZEkJ1zLK4nDbZ6F2qLpieWkZNFtpklYHT5wSejAbsnlnzqQeZuxs
78duZkWR0wWFbVAR8R8Z3YY9ISSMlCR90TOVuH6TSpH4RimcdeEwl6YQ2pUUMzMBpIybXaQMtbbR
GnOq3azIh21NOONFpY6FaJNOnH8nb81SNnJvEkraQv2OHDXMiIAVM5H8OPR7SLwrCs1HqVW7WwEb
V27rnUY+9UDa60WixcGTYRbzW8WNo0aYeZ4bnhUECtEoeZbeGHVT/ZJkOJw2iW3ktrEH209yJkRO
A2cvhRk5ka0I+KG5WAAaPbWm2W1IlyCpOB/T8JAQCvEqZCAYbZT0vKV0bMXcDhbZelSKoYUIHANi
GDnDcWtjWhkIroFo2rHGjWzGXIqT9Spsa1VrAfXo5NM5Eta0bSOZy3Yp4mHPLaVyKFoZOIo+m8CO
c7kmXXcgoJBylmjLWh2/VFjQr5OyTQGTa7gF7B5JFVnYlSrcRlGwXInRDC+mtCDHoM/xYzMo92Ib
F5uyVEeAaaUxk+IIrG6TksOnElc4BNteyCE2jFGX+lYpSq8NO2XmwNDc94pENVRRw9spTsy7TK7Q
TKmFZF0pCddS8RKqryTTizALmXwKq+2cQV/q21hr2599JCdPodJ5AFYAKloxkMg46oWNOC0jbv/6
KiulcjuW8xqtqhMXX9fVHXsCwW5KYvRD9sI3daOXRwRHsjsOSbN9D24jt63z5Zi0MzeJlnGTGLN+
P8wx2N8onV5J5q136TJ0d4rSCJt6VkZU24FsXUaW0HKYpufs42pUdwG/IYDN2BTewHBEh5ArcawY
mig81JMU3qtpU3nQDOfXgiC+LYCb6ijqA6KKwQjDPRmvfJiSKQpkVlhcp52x2Eagdb+sNoINXYjg
MRfS8Luqkm7aWQ+vTbY39tg0AlNmPW7rRIm2akwOglUEuGRiSjKiU1hWgnjDyJRNLBsRBNFEnzzo
RsVt0YcFmnOVdHmxb+ObvCR0OzeyyTEWhjhXIEv2mskjJJfFsCrIO4XkKVYl7+t4JbebBkRSIosk
IKWhINta2ACTENPOT5oEQIvYYcwOAzX8qZtttlNC3bip1AQSGamOKK3yYPC1OsEgh4gO5tZg8BUX
S7qM5lHkVVYAE50eU+CFGEG0kUFm+QvEt/uUBbwnfD8PNhRkpG3Jtf4PJOgUnhEzZWxqdS3cZfJi
+v0oNPetZlZveV0P93GwiJ2XSYN+afRi7WotoGlRD+WHsaESqvb1mpQoLGxPKxIWQZ1B9FiZkr16
2Td9uVW7PN4wv2jXujgIB1md09fQGotXS4VJU1ajdYgrvlw6SYZdVdwK7DvJbA/ZoJWOzNWAPyVN
eBHpXJ+BCBkezKjR/NUkSXE+n013tgawkEOMUNOYK50pwkqFb1wYWGDwLPVyrgLhEjik6dEJpVvu
yCMyuuduE+hq/xQQ/woickhvEllp/EwewGTiMQ8dXU81QoKNOjhEk7oci8zUvs05HmqTaeRG7QTF
aees24lmoL+URHiypJUd0klFivStSQ7sk1AKve5XYRfYcVLm/hiqAuQVK79S83B8yBvS3aiVR5Jp
j/WiH/nboR+apTo7gGQNtyVx8YcgBvN9WKjDjcEV7Q+tHoqbMYbArIZSD/y6kRsQZnP1M4sN+SFW
ISPruQovMS7b/naKct2E9lFnsLjK/rXNpJzYBMWonUisASpaRvwkd6Qr2oFczJB4W5nMjLaDlh4Y
rXxIB7LuC7Mp7odMk1Kfxbv/aYhpvlczUEmZ1EqF0wuQaDDQTdoB0jc3ZSavxh+nfLpLqiLbFnIA
V2DserB21UoXG2vzGedi+hCmouIaQRcEV41gDM3ODMj2tKUplXxNnqxiM1RiAt43KRYWnEqRnbzL
TE9dGqBdUglnIE/3Iy6oQ86oeDPjtrxA2iP4ybLS7krSXMalq24xmhKKXAYqriWZuExviZlFFCuW
WJVr6zlKpO5ZDmFMTnKp8jZqNScjNxYNt2fS3+WlFBy4vE4PxaKEd1RwO7+2GvKY00auX6DtBo+S
PqmPrdjHPxqtVDZ6G9XXQtdaj42gKsd5EZVbk7HHnjWJ1Ls5TgUolhAgE61VL+oijX7hxe3BChkj
JJ73s93/rz9QfyCN5MNB9/f6w6+m+JG/9D/LzxWI97/2/yoQsvUv7AkUGSg1INtEQPp3BUKV/oXz
mggbVcQRhBHu7wKE+C9qclwKoyFDg2TgjaUs8O8ChPUvFV0e/xt/EQAykWf/TQFCPhFdcVbjF9Op
YJnk3XETfFooGwjnCqwCIIQ7eqzIEanPTTJ62b3ht/ayFbxgO3iSYz0W4Grl3Ok2hXMuGOO0GKEi
bhRlShHUQFDFU+P/fG7Hz9RW9Wg8qZv0VtnqO7ZevurL29A/2xQvvPpQ+jxpSj29ipaYFAaTwzYV
F8kP4gshd9K94DWe7HdMWf918UMl8o2bt9WmSeFoNY98fjYinjAVRMaTEOi5syyi6KRS09uccBMH
6tqurcTHGbB4vTArmoH3oUt+VXtZL8I+Pe9J8ycfWJ30jC72/rws04rbb4YtKeZeUnrdpj2jHTmt
v6xOIySJFEZleifV3s/PCsydnHgteEp2AKs26UbZrPWXc1We0+rLaSsnvUUR9CRp5OBJY7M76c8A
z/6a1D7VVD8WrE7uaBC+fHqMU7tPKRhtKRTBE9AINk5b9aqvz7yo3ypIp02c3F+uCoa6zIMncd9e
ljdkaHdu9Ta6WAOdYsMY25DJ+OeesL77Dx3ht4daB8aHSxPKMqYUisFTlw12Ffhky3qFeN8Zml3H
91rz8OfWTkrjFN9O3uFJt4+ypBbGLHjKjqOnOqmXuNal9Z1BtiGE/dufG/vqe5GQq3ItRJaL9pus
dyoVPZ2EJ8EEgtlfUEey0/ntz22sldjT1/exjZNKbVdmOqcC4Skl7NroVskTODOYz9G51LiTAfv+
4tbQTIRXgJjIzvz8nXKpWEAXhs99NBffjCqrN1pXiY5KAX0k4Usybzl/h24rE5JlL1VjEbu/VIBd
Kn04czP91Xu1qJLjoWJAMz1//lWkbJaUtrWe0vpNV68L7d5Mb/77t0odmvK3yVrH1e7nFjQEigWn
mifQmO5klE7TBZAGEA9QbfhzS6fyoPf3+rGp9WE/9H+tJWuiicyn0Rk92WmdXsVj3Nnk49uKl7vp
XeCdW2y+6jMfmzzpM0GxBPpsGE+aQoFQuBxEwwtG6LWy4px5uK8m3o8trZdwHx5OmC0tm1LzKTmq
+8jJWLqHHTZWt93km9gZvOhQ7/r75QKOw5mmzz3jSXclQ2ZchtB8MtuVR7olq80W9VslPPf9vpr0
cSYRfWkYqkxZ7/MT9lYttHlsPVULqHHrQczHMx3k6wasNawWO6R4mueiNnrbdb3xVEoF9MMm/lbk
0Rlx1hdNcAdKJg1PgS1RO5mCx6UsmnahrKV6LYfkgML5n/vBFwP2UwMnL0mvpSIqmeOt+NZSr8rs
e3YuWOy3hUtG4rHqI3QDRTr7xZOFa17G3lhWKkb+1v4Qcr+/yXzzmtkQsSIc+cfle1Pb4rmvv/bf
j7Pv2ioa7TWkj4nxt4uddA0UslqCFNMeK1pjjlA9AJ+NxV0mLVdSN2/+/CJPvxQ3Vuvumg06iaoG
3vPPvY2Si7IyR2OS/yvxlozrm7Yzo+c/N3J6+7fei7E3pAjIPRwqsFPHQ2kFUqjotNK4vugsQvC8
2pXg3U/O6CazfDsJd5oTeSCLz6lpvnzAD02fDNuhi7m7DtYHtIbFE4e68rC9Gv6ZJzxdzNYn1ExW
MjQv2KaN9df4MC91sg46StCojx7NvQktcZtuGm/y5MGRt/32TGvr+PncSz63djLFVz3XELVFa9AI
3emIzn1tb92E5qH7v92hompYtXv8WYPKPz8dUeGhGRm0l+zi7XQXeoLTupIz3J7f854ekd77yse2
Tp5tyNM65Omp6O9CSsx24ptu50HX6W2IYmfe5Omkvn42rFlMhAbifVk8WfhTPTe1WhcjOzaEwG0b
bl8UgPPbjv9sij6pzsi9v7ohZrODGBr1O5sN/aTB2OzFxappUFDkGxy2z9S8VuB3dCyFhQDDzoAS
F3iDFG874t7O9JvfZxecTe8uqnUnwgLz+TtSjZtA9HTrmRCJma1pt1JwVQd3mp966yVyrulEOsN/
jgB/sl9Qt+de+PtQP+m6n36Fk/EIerNMpolfQd606dZYLoPZC7eZP9kEVP2s79XyqioPCxuV87H+
7/vj3xtniweJYR2sJ7NdA3l4GSxAaTDSGTfobYEtDz/WyUh3gUjn6jdoUflO9ctd4VWXuZ9eL4+F
tI1j96HbnB3Hp8sY3Y+X8c/vc7JONoQbjVGImmYtSpjTAwC6jcEuZnrEDrw4BbBlu9qclUSsq+Pv
r8Fc1UrsMBCWfu4GqtoW3BsCx9QvtCcuDWon9Aa7fDJ/ykd1G/v1uV7/db/7u8FTGQFXwyIpkDRI
v3vrjvHW2MZ7uKw78KZOdpls67v87rxdXjrzoO9zzYdZuRzVwNQH2p2ZJ0VvpYqgDLZV29iUvvit
PfOcX3/Ofx7z5HMOCENRpNO9ymgqHKFIroNQusgaMHNnBvIXC8B6WPn3F3x/8A8PtsxpWtc9D9a5
SB5hrvrr9nd0CV/+X+pW66T8qb2TBcDkHikrOp4s2+W3q7DlJwD5y4Ej7rmjxJfvUCO+fkUccFd3
cpToZbkskgLO4DglkQyxs9UBAoEecUKsa+6f36PyxbKtoar+u7WTCRHEfaoR+LUupJK/EHMZ2FC4
fNWbtms3yX4onvWWbGV/mn6UO8XLbkUf5YNsm9vxGD/3V/WOi0oyx8+uTOs8+NsY/fCbncyTaQ1s
Oy/5zRZdoX4XpPdcRfwU8mjXBvBsu7SxnCUzr//8QuQvRypCKa5HOJOTyvB5aqDUL+nY92FAeWnt
qOk3qYd7/txW11azNRQnvUT+Y9fc9jFnR671frCUoTQVTCCRRzATOSeDM7udE/tnJ66vP9c/v93J
/E2idjxgOo6g1e2CTeVHfowIZCP6nfMfTJPnWjsZzlhj5iYPeBfJrtnlHjf/7uChybAJBd/8+b2r
Xw5owyLUg+AEbAwnHVFpup5rq+avAW0IV1O3U8yfZv4tnDKAj7cGV6loO+w0t1PyZGJn9qvLbDvI
F9BhzC0V1zR2l8ye76bhpVpsFo5Btw0dITx/rqXJ1d7iJ6HlOHM93Kgq8/z5tMnfamHv08SHpzjp
tLGV5QRM1utwGj2CEHLGUeUFV2wVF3ZvZ/vDl/P7h/ZOFjKjGFtrTHlr6ia/BPML5GsLgBYpNvq+
cg3a8f78nb7anWqcwP79nU4rpkkfdDP+0bXF7Dr3gl3vr8XMYg848dwk/+VY/NDWSW8Hcdj2EWz7
9wo+pbJb9XH99obTHjv12ci2ua76g7RLqKWe/5hfbI0/PelJ7zexytaZQesAnZ4mYIRc7DswPqm/
2Gde6rp6/DbXrSEMnLQ5PoknTcWLjjR74aWu2yBBffxrG7Q4Yesqb92twk3N5tyI+7qvfmh07Vsf
llDQrKSyNu99VYKteffvvtMCa1T2/8HB5suV7UODJ2toYyVzG64NypvxMQtflqQ/tC1Ld+iBwXQa
3Q57DRD3/7zR/ND2+rt9eNh57BYNluQ6MBe/spCkKrhA3Wn7PpHk3yTlBqZthkzk/Iv+ciX70PbJ
il5w2u7KhLZZtY6TSq6BYgNE9cwfKBRdirp2dltlOx0Kqjxt2qvze4qvDx0mnga4QjgOTk9dS95P
CvuItYMNrsql2/rbZMhhePsT07roixUk9OUO1KIdutn/NJI/tH8ykksx6/XApP3BLy8L5g3Jzy2H
zPDdqn5G4le6oyu8qWdvkL46b65OqL+f/GRoJVldGmFU/TVD9hRJwahflv5/cLW5/qTfB/E/LZ2M
J7GuUREKPGOy63+sE/9actbeEjt1Q/dcVee3Ivf7SkOhDG07GnZTPGkNfjFBXSXPNfnB5vvcPP51
hkNBuKx/VL8BC3duvflqSlzLsit9iMKBebI5ajqzi40asCdav/qbiRzWXdBs7KnZqp65tOfcbF+u
NlwS4zjlUp1E/ZOho+mJqgQBbkklu68mdMj5fSmBxh76O3iVB1Qn1zqMaFV51Iz/Mpfrfcv/se2T
HckyShnIXNrOkuNiwqIVrtDTJeLNvFjnxsdfI/BT78FVhVqHAiGeg/Vy/PMEVfRZWTWdRLRrImup
PxAKJTtyOGfMSoJZvRAPUv8srahDLVr0xg+5rXGjLBDXnqeGXERjkJOHnn9S0g5LU3cbeAeFS3Gn
fVSVXgf23U+S1wWxrJAOuaQ3gtFUhhsFYnjoWm1I4DtwY+/qhAJcy4k86U7coYBlUlQ6ltyqV9VD
HVfJa10GuI0jzRjvo7qYNnoC1dfJLJirZKLHXKVWVFm2YRbmsVNmg/5kZqn2tgBjLeBwN/l2liZx
9JqATCUvxX9b7mNFiR4WkLj3szEt97E1AnclC2kAgCm3Gut7Uo8XWqjipGNfEJKPaCQ/FsUsc0dI
EYfa0JSLK1Hop0elVfLyAhv+nLkdOinA6bDc3FkWpyNmqHAj5HITe+qkmYITZdNAxkIYshDx0gNX
KEIRrIHZkiWvhQmgZujB49U8i2oCWgmNr9uL82x64yQ310sytE/YTZCaEsZh7MpKm+8Srex6lwpl
cTmKY5LahOggAO8GWXR6ss8kO66ktPZUUtEfQ9VMb8MwqVBVtYpwWEIK0ogG4AAL3SjtSa8Z76to
bjYxDtjAaQ2jvo2qPr7SUKVa16THzYYj5H31GGhG/0tSBgnz1ay+ALxquNmeGSBIaJObCJ1SSsBq
SucoRf0NzHPFhhrodXPVppVwHTdjdpEKiNWJ21QyAjerhbKUMGnbBUryQdem4hY1udFvM/SvsT1k
SunqwoSkVtDL8QY6VXydJUUNczrN1R8a6iy7MOlmpiCYbmvI2bMyDm/BIGiHgkBgt1NioXYUtVJ+
6W0u/myrJNiXSm1tlKkuuPFP2LgrkXk3zGTw22qsW4+ZobRoUQN1OYTlrB+yvIg7ryraYt8vSSDb
LUVuLAtZ9SRMerLXzRE5S9GRAOFM4STdGK2RH8Za0+g1hCE8VNWy3DXpQJevItF8FqNw5POV+hbX
ZbdNxkkVgF/EnC2KUVhtH1N8o+f5ctQ6Q7pmRJFzmSY682ITWXd9HjZXOX6+roZBnBP4QAZmJw+C
185zJ/mKNWbPzVKql5Cf46dBn5W9FBFNhwQQKGoS9r2zpBM0diZER86VcqtUqoXwPxRGvyHAgGx2
dbgwxJH6na7Okj9reCOiRYldPR2Y+63IUO1BEbutqlYVAl9N91sZPLFdEaJp49peM/dzUoR6I6uJ
hRORI8dKat0pg9jeWUTIurM6DBck/XbHXqvKwbHqonow6prIzJE4pF/hIJkX8kAKAe55c5ptVY3L
nLFvNZdhTl21Vcfs2LT67AZGBqW7Rd/73C8tctcs5R62MvJNrmrpNal4wfOYG6qfmpOxGZO63uVj
0O6lZVacIZOnbdsIUk6nwpZpI7KxSPCNCtnLSg1hKeYXEqNSi2WiA2K+FAa3sK2o7CyjYsDMUvY8
aUVcOaUJaSpM48FThC65sMJa+5XKgXkfwZ+hD0f5MNpaklMFlM28uq8MEwmyIc0vCSPhkUjI6FWB
IuWisRxjV6gn5XlmUz/YXJS1F1O41Jdji5S8K835IpUHM8TUVYQ7M4/VBysW5Q1ZfLrkZlJF7IrS
1eEeJDqFOY2EK7c3M+J0IwQjL6CNE2ath2oKgcq1v/JUPjRdU3u90b4S5+EqBBfjxL7QBUhjYvIS
Ig2uZyxHQ3OZgAaz9PFhmbPLfPBrbtKskEIB2YPm4gmWgfMnw3C2zLYeKW+CRiB3Za7B3GHjdBBr
Wp25rhZKXkbX3mnp9zGs94pKogdpSVlo/RIydu10JMl4FciIZtgoDMP+mEmr7NoZG+nRYKdrInUX
o9HppCRD7e6JhbmP6vHKKipvUan09yT1LeYN3feYhcq3qm323NXtuqjbcbl6ZM3bdKFOTlh0U43I
5nFp9BDWkyi8rrRLCfeTYEa+an5XY+Eix5Gpt5dNB617ivywSq4yZbxvg2/YSlBcx9+l8Rvpr+Qf
iW42PWdz6syofub41xqArwuUNaJHbZwdWcydqHrOZIkgkdSPEfIG8mWnXxnGYch3Olp7zC6ENoZ2
Uv/MCK1Up+SxL3vdEybBLTXsS6GuvjAdbXQr8sq6BvqOUD4joVUP3yqicPNOS1xZCQYnaAJKWd1w
C25Bcw0zl7w+6V/LPI783EC80zTbpcVGJYTYqgK3ASUIuyiLVgGrisT9ukMhyu1lVxDuYvVeKAev
yYDDAVHJ0VqEn2ZXXcZy8sjhK/a4V/a45sISPOL+cBJRFb63lREzF9NbZW25JiCsdiV9JA4hpiaY
ZOaDWBk3Dbf+Utw4Uxu5Azk1RAMcc1JXAqs6aOQyjEV5o8X3g6ZsTCvxUyW/rSLV7Rf04W146Ivc
qZMWUTZ+G13hQnKJrhQ59MwAM0K0Zlipx3k0fVZTgrP1Yk+qv2vIxa4IjE1QzLtK0F61SUTnDcGG
woCtNJKvxrlfjvOVNPfbdDVcTCO+s1b61cbRZh6mnV5Vb1KT34hau0tqWeCtKNsepItTV0GyTZus
vszC4nVO5nSTJKYrh5W2HzP1jm3mjlR1bmLyun1a5kXy1DH6zoI92hlghh9GK17HrXUdcpOTtoWv
JQOPVYmTVwu9u4Tszdm4mkIP7R0MxVazGmkDWVA8LEugPo6N5Y1iuwEEb89V58OR3IeytLh4Clpf
SjrVTuTZfJjzIfo5dyy7xSTFjjVKv5o4phAis84VhoJ2TVQEtxliw1k0NWLXF/GsYaUcBMDbLCHo
UIq6Nh+CuFV94gZVYlDlCKc0BRQMC05hpCTwj22+lYc+3pczARhlEWcOVjKMJ5rGEqIbThYkWHfU
YA+WYrSNOsJjIGXOlHUveZ9v+8o6tg110hZmgZuV2WjDNoq2Iid9Z6kL7XoKOsEXFfNVRLh/NMnX
OqpzXCD3HsvEJiZyehFzy7zkcSK2JuaS7cUk9YqgrTwRMJIddYZ65IdWP5XVgmeKhXKtrLa84N2h
F0Z4PZyyEo2bThGz62g187WrrY8oLWETRWW/ISEF158Z5Is/YeHbmKspMJEq5DqkGoEHqIbupWlI
bdtMq5UwntICS12X7SYJiwxhJINNQsCyHUpJf5k7AX9CIKG07OP5mL37FcO2EW94aJVtSDJjy7NW
cyOxIhFVhtI6YqfgH8jQN2LIv2t7MeB9y1GEQr2se7fq5WxXKi3XpOMUyM+jVvFfw6Iq9uJqsyRR
2tyMq/UyXU2YejlrLvfGig0LKXpWVscmSTpifohWH2e/OjpFDIyFOzVG85CKY/0cvTtA9Xc3qCRH
zTassYjq+JpeSARuTbuTJGmfpom56YeACn9RzJWPWDm8meIOuXDcZd7Et+qx3Czmg2zk3e2wOlXZ
fEvbvMa9arwbWTHyhpNj5sscEd8y9/jKVvPruNpgBywwra+v5thotcnKq2E2EGY9trEjTvdAVfXX
rlsUv01lxhdx/d0On5plEGwSEulUhtJjKQr6r+Zd8s4ZcpW/K2L4a4CcdgHpPT0uq04+4gh9N9a8
XeLP82UjJL1wKKpBOYY9Avt4aOvrdhXdi2xsf8irEF9fJfltmjUvGTFTmY2xgSQS9tdI+Fcxf28J
za5dBf7Cu9bfYiNn2MpqAejipH8uMtV6pmNxsYJ+fyvXAWDzpCLgvcv7OadI21W3kVFQelqtBu1q
OiCGubxAPVSzWa75f4ptt1wUo3FAPYdDQcKGMq4eBrS52BnGd2uD/m5ziComw3ZU0NRpqmhGLDBD
ZLqszqFwJSS4JCLyZx7S1TlBSDominr1UxjElLAVw2OBDCW5tdqqPY5zOz1kUakdhndfRv7u0dBW
u8YQm9m+Wy0cTRQb6SYoFfEFeZN8mN4tH5iT1hlqdYKw+GEKaeo+fopXp8hKIOP0omapO69OktrA
8Cmk8xh6MRmnt/PEGXOL9kFzSE2UcbfgSakJY0B/KdY9EW1Ku2cGKm5qQaa9rPvJjy2+B6u/xWzD
4keYSIZbqzivnYnzidNR/WF/UelHnL2wn3oxxS8TdsvwIPSYaKbVToP4gQVktdgkktrpWIMwvqmr
Bad9d+PAWi41DkGD/mJ2oXDkitPcCcKiKeR0p7LbwkpyVb00j2JXqvt00rmwINA2R2u4uoEGILI+
pdb0pi7n4Gqcm/BnMzbdRhrz+JuweooSfEjesvqMxtVxpK3eI71Rgm9FL3MAT8Te4tKLMogjiHO/
z4U5+ZWWqebPrdo/xKu1Cc9weKGsdqd8NT5N09Ie6nc3VLYao2pcMbijMEtpeoSW9d1AJSzcp+Cs
Hp86zhTYu+vg2PQ9gsy5UeUnDqP5pgQPfq2XQ8X+TDY5KHfZg1Vb4zHXpOhAZHz6wzTKyiu7wvTM
sRx9gt+zWwHw27ZlFYsp666KI5r1onhs34albl/7qn5uY5M4/FxoH0Rtku+KBZOxLQmxFLGfldnJ
DFXeLY6lzmtJo+9ltpWRDr6lsebiyM0HtrNaMMKfYtiN/mCpJaLVMa9deTJygzgQJUzsILGElxAz
PDjrqRIl7lDb7LaVZ/Wh1VLEvXG2cHVG/x69UCqKfdlNwgEJUHwQcf5PbqkW2L9HNVvN7EO9KJAD
olh3Cy3Uv2H0zxE8Ub63NpI8B+ohCtMm9FNMbvPOaLPkioSX4SemtZJ4tlaO7o127gp70tSiIrtm
EbHqW2J0n5jBRFZnJ8A8tQSlvpuyzHzTWOmvp2Qi9AYQBXi7YTLlPWzpSrK7ICmxckerJTXnPVhE
RGrG3ggD4TEXzTj0ZiEwSVLrzMbkkI/5al8MVYxTDqhyfczY4FhA87L4sHSWntgGFyxXZLEbl302
qDthMBcO+MRhsXs02kPfJPJtOw9MGaZaFVfZdpuoMrrank1eSNw/qkArLodrtpPztWZl4xuRh+b3
JVf0/cjp+KGM+/hYxGyyynRYLrtQxQKiDMp1o4nVA1sn1Q+jWNzgvyaBOqLotLMK1v06nrTLRVhk
CVtgFY1YPvP+WdeHmmmQg9Nsk4mb3DSGUmlOPyUVmzNZgyjO6Pg+NamwtUJ92GH9Mr6V2N6fmkAc
OQvKYfmE/b3Z53IBe5F9unEZI5L6rkt9+j3v4/SAlzKwc3gIG2DzOCzziq0xwQc19vOupQrET2ny
W7lI6u0UqEyfiOV9smarPY7M9oHGxU2ScnoieFXrLghGHDZZDXzGbnBg4hJJFIZI0hjxYQDsfltM
ePC7kLxhe1pQX9JpYvbxhRwqz0vQWUdkjD/jUZQvp7kc2YWXjDXCCFKbf2deDAzmXwQmjfe5OvRu
W2NwsGvGw4Zwi8iH+IcDXZpl9leKeQkTCQuiGXY7dRyCq8Rssu8qc+Rr2ff8ROyg1k3Hufh7kfTF
Hq1r96sK5OVn2asjhS2rnZ0ebkl0RpNwIpaE42EQuEJ+COwMkXroqXGnDwiwXWKs9tyhjrodObXT
HaCbOqrfHlWfZHknuzgHCnz/qf8UYH9r9fRiU5AJeBIj6ab2zI3s/R9755UcN5b96b3MOzrgzWsC
acmkFynpBSEL7z12MwuYVfw3Nh+oqlISzE50VT9NxHRURHd0STy8Bveee87PVF+0HXoRN802O1oP
qRNu2lVrJ0e09Q6aXX/ot8ltsvE246dgE26XEYevOINLv86sYxKmJfIm/DrhNXmUwxP62tv5wHdM
J3aSo34X7K1Dd6vYHjCDxSbv1Dy4FHzWNJEaRUgxBLt3j/RpdoUNGWyFPcPDr+7QH33e/88s/F90
ZyZ0+QVlo+BL8z//55RV+Mdf+YNVqIr/UhCqRIwYVWUVKxkaIH/oGqmTeBHKJoAlKAPSImGH/Klr
JP/LUCfHOwu5eMC4lkbv4k9aoQTpUEYPiP8TPTXEzbS/Qyucda5hFSIXD7fOoiCmTu5db9sWitrw
mOpF3m5+j71fvlLSrycTcvdr151StOaEB1xnLNOkxwVoFP68NIsQVopeUDOJABygfLGtd8okKXRY
wmUC5n2z6VEafBtojvxBHEew9FRVV1UmB+k+T83kSQqGbLAtd4gPniaRA0Rc3R/UtjLXTd3Jt5g/
TrK+amE+kQ0XT8Lg6h9qRa24oGWr4qGWp6Sgdc89klFlnbIFK0tXERXrXe2OI4JsTddbAFX89pNK
rvjUC1Id70zRDb766fTg9CQ3oa7T98K1JyVWvIrUxh1hQwv91zqlT4Q8QsKrF10BHSwWpi4U1obA
hPzlecb3krL3banhwEDBJRkSenea/5DLIneeYA7c58oYRtqW4QJ+zfsqg+4tdED2eCEBG6dYIIE3
ikLlOAw8uSBAhgI6MAoEmzYUXiBy9Hc05ZJrXsZaZIuhjt2INQb1F9Bb2ecQNfSDRBVFsQd1sJ6y
wk++h3LQfx6xZrFRPwqKjZ705CpSaQVPtVum9XYQ/OEYSoOwRvUic9CU8UjAXDEqN640SKbtt5NT
1piR16y7BL2HvRbLyBfUyO+S1Qpah9h5I+WlYxZS8djGI5MPR9JN7ptIzg7xkAt4zxoxKtwRd9sB
iPRw9Nuo/mhKwSMSK6Cs5MgAiGe5XfcZsodij0pDwYLU6UHgQfhQBka3RQ8IPENRPaZYBW1poZiH
jibEuDYi/nA2qsmX2q3Vl7qmKurQumPNcZ0nq4wis/yoIIpjl16iIhMv8cgcrLw96Njv7MQmQawH
/SGKQq0ZQv6PWsuOOJjvyVdi1H8sJa9tuWbbrFtm7YD6rHkcrbH8GNej+SjkdXudqaNwRVogazxK
wvYQmGXypMepQiU+4Od56JA+qWht0Bqg8Xs9EXTlVdklQmYPXal8pnYvH9D66FNqchGVL80r2tiu
jVh7yPRU3OGA4X3PIpWfgFbDADYrbdV4g5Va+bHsA1eh/RXKHyjKF/eIIEj7KjHDBnWVRqvWml9o
8IgqQGxUKSZT0LAPV7o55DAhUBT8Ykl+vI98v33QaOvdlINS7aSuiD8E1YhHraeH2wTRsyu1DRAO
EpCUMgV0PwRUHVQ7bkxjh6AEWj2oGFTXYe6V6arKR3LwsczlYZW+JoR6ZL5oWdDt47ISduWUOGrA
D0FqWIq0Uoah0GxBcoNHL3RFiv10+j6UCHq/WFMqKiQWWakgZ/xZE/WNO3EQoyuQnYXpCB4ZLa1R
ddNliMsYYa4d86DLj4XSJB9Qmh9vxkCLtumUHLdTmjxMCbOUF9a6ypJsr0+ZdOQW452fju1d6Eef
acR+tPx41QOsXoU+CfC4l4r0PhzFo5LUxS4ygoYyR9bKD2Yf1Vdd1PifCjfB0xMciLofesW4SROD
fP819Q8oXV0lrw8CS7FcFDU0nz5LBcNJ3mmFguYnAhhElIxGbR0t6Ibc1gZdved3NS07hvf8tfWT
6i4f3WzkTamI5aGtqONQBJXEBz+wUGnqw6h8TE2laI5pog0yvkhKGlGFDeGQtdagwHV0W6x1mlLD
rSioxeGmJ/GmpZIFjqJ50ifT8NvHiJw4s4Ms6nvSXorT3eRmTOer8761yCXYbi7GVxr+CJ88qj63
iZii3DAIlfBNNBJ+Hv1cGZtm1VdiJ64k+SHELZhjfBCNawkMM5JYDZ5GdpF66b2Qwo9CxkcfNhA2
RXUVcIQ/ZSNkintRicObSPAESqnMwY8ao1ttWyS5yjGbaMjEBV35GJttLa8iyQuNVZyo4nMkC/Wu
twRa3Mh2ZvWq1kdOgbYZpCtaMG2LXI5PHSusYuV7NCjhNd1YhMSRplCeUiXtblTcONcw+IOPtUbf
n/XUFNtA9MJRg8HfZ31WrkWpEwa79LWmdsTU65/EMfOuJi2CnVGNCejzwipehm4YPsqClX3wGy84
moUlPlWFPO7R7fC2epqgIRxHNcqETeNtuiCPbtJG8h95YPQ/jEFEtcSXe/P7mFfFN0FM/E3qUoWQ
JFnYG33o7Vnvke6Hq7c3Wqdqm9IytLvcTGFZNLlg7ePC4GrSfLM4Sn0uvchapz2nvuWmKxVDywJZ
LkkT79vUFPItNdNwG2WK/NJOgl6094SrYgRwuRbxgRrXo+YaHANR5l/1fRXzDRXdOOzy1oqPZRsn
4TpNx+RDPDTjYEt0QnyHkkO97S18qFPEhia10tS7R621VNZ4h2krPMs0Wpmmy4xEpkNpIKYqm+b5
Jzdw428++nndOk3EgPsrqdIjZV9OtEQPcbotWl15EE02SQyM8bmaTCCd1BdL9Oi6V1+XqEi+poLq
70V1iJ9VK1ccs5lUUnKpfKpzU7qLOnozU04S37uIeN0pqpveQtYNn/CJqb+6+SihtDL0GhWkoFoH
o1x/VHw/uJbqdDqmOz23m1BojghoNvlHMVOSIzp4zRU7L0Q1C3SFnTIogLFlmUUrr6jkT4EctR/N
ThGwv/BLukT54FLqAKug7oa8dUFTNGb/mIuWoNJVNd2KiyvoY3qMdC3x3EZY3U5dv/zmIulHG8DM
egtZGVfZNH0p2xRSqxstQbVq09eNGq8Vyrk711P66yL1h2AtRMij3dDMahJbLM2B+rKuBU4PN6px
BCAQKBE2hnVXqk30M1B67VqC0HPVah2AnUEMi1szG7WKYn5ef6zbQEP+SCG/XrlNH78YYoIekl8a
+aajf7Q1k6E7ushgfWi6PL+r48rjlNeRGkTzzrjy6KE7UlNW3spo6/opG4ym3LS5Fn+VkjZeD7Ge
W6ucNsddMmrWTya9sa1y7I/t0GfOUBQ9syFV4we9MtsH1N87J4l19SdcHJiOeaoEyCdiiEcWPUnD
F+Gg4qQqV9G97uOssg5bGfmtqG80CltuimmRoGTBT99I8seuQT2mCkftMUikABqTZ4TJpmWGp/LN
UO10nyahINfcfCkFJW5Xj64OmKnOt1ZFZQ01NS2um3bQpR99ovqt4+eV9b3Co8Sz28Lznkm8PJo0
WgD7U8TujcM/N++NyGNGKO+VlS3FVvsjVl08sJNWXmtdKRwjyjfRqja1/EcQd6isNT3OgxtZaWLN
9pKhOrixZHo2pdLoXqMI963Ox+F7VwzF3TD40O/L0iDVEPparZ0YbUxAi02jfUFZKs/WiY/NLuY3
uZ7t41DDMU1D5IgeR+HWpFSDUeHXCoLlkxojgudGfbLLrdalpmJ1+q1Iyfe6N0Pva+Q2Oh2dyOLs
KdXwW5529Qu6zyrMxdgsf8ZVJDxlWsz+1zIVbH8n6PTqyrZYl3E1XIncu9TR+bMfzDJgvxaykhe2
nuXBnVVbcBZAe5kOxbLxqSFhQDo4scRwrXSDdz/UOsWggEv3SeoMDo7BQ+MAReimym1U0apntwnJ
QQWzVTmPgux+JDXObJf099FTfWvrUkvnR4aaJwJqrfsvCJvlutO3nXj0PI9SBqpw25iq3/T4aIOX
uKRDsVJrGqhrAwHS2h5xaAPUIboIDjZUmI9Q8qg6caYBGGkzumSYm4uqh5O178YIL4p+bw+hr2NR
Q9vmZvSN+KXVw/oxtozqi6sG+RHhr2Cr+n3xJRaT5gm+sntQQ9QCSVroNQaGhvIRPYvhucd7/EZE
G+6RFqO6Ta0EDkXb0wvc5GMr+2tQJe66aki5V+IgUWwUGoFWYF6LxbPZNfxwhSpeN9mV8aipKZXL
/CFwTtRvATr492GD3Khi1PWL7wvVx9Z3szuzaIVNpBfFp7Dhzka4MbxLsQKDeGwEqJGOCZV3FL+K
I6+q5ga5wSHFOybSAD0IEVK66GnuXbmr9rkhCsAQmvp+UEVcM7U+6z/ppcGj2C/17pCI+tiuZTAz
iPtJOciLeKji71JcUKDOzE469n1EwyvsDX/aPFZRO9MJUKwF9NaPyugXR1kt82gVozMgr5K+R7iu
SBptl5qR+8XTAnXbgXHiJKHT+aQJygiXGDtMbaW1gUjPRmlueMzpvMDoS5crI4ndwOEkNW/zAmrQ
Dj7mz8IYxXsjoFOyEq22vUdaddxjhCB97XIp/w6YJf+BzGIABkKhByCV7S5QJBiMRVA4fZ+HBy9P
qls6Iya6Qnm9bd1CvsLgzbiW3TpBnNCLtz4wt1s5aoZN4RXjbWnm6nYEdrIuB75ZK6emGYQUZ/u8
5v4vO7ldF7qubU3kwa7CwHV9dhx5XSFF+mNbJepOYQOuETVsjm2eiTvEEfOdktWQO4G/cYKoSnIX
5pQ2IeGr/aNsBfXLSMfvu+65xT3d7vAoWFL7UAHZKTk1YlroQ4cxT9Z4g0MmKu29OOG9kI8Yddpi
oXs7y2iyRwqq8haZsu7aB9WwIh+SABQZ8lbjZl+7WVluJGRSex7QhbjuSxWUSK51+obmVwVYqvSC
J2NIqcd7WrYLxy47SoBpd7y01OvKVLMvOcqjhxY/qq1ZtmqzVipDmkAX8a6POXx0tApf8AGMboDa
pPuWJw7HIbvjypIH+nNGTWk9D4FghqboWFRpPiMDPGyzIpZv1XGUt6GrtF8bZvpWauhvOTjlNP2E
9NR2hmTVN6pR56BjEA5VjaFHMLOHAueQloNk0MrsGf/GzE6bXL7TeQwBh+n9Q5b16X1T5ykSt3Sb
HbeQynyyKFO39MdRCO06FKSdTGoBmtOBfOo6cTjk7D7a/F1rOsbYmDdqb4jrOu/cXei23Tp0q+oF
zfRicswK2w+xVUfXMBt71Fxb5Op0KfoelVXqVFpsvMSRx7fQW4/58FAjaRzYCZqaX+UmG9KNDqKl
dRRF8vxJ0C+5bsMUE50RgexsVemdt3Fzo922UoohVBMgo+zHbfdcsXnA5sZZJ3KyxMZxLLJgH5W9
SpUgc3v0mqNSPeRC6B87sMxkqiYwTB10gCMElM9WJj1Yk4PdpNFTqEH8o68GM99oiUS+L2Jp1HP7
K9Tdo5FHbKWGnMBqVefxoURV+lGRwUYYg4cFYZWr7oea94YB6LVM5ZWvTgK+aZFpYDAA7d4Kqut9
UeUBVVfkZ7573EWsNjjiGw2lP+gywuDfItVd7uJB1zkQvEG6LlMT4IXeWrfc4EIAFxtzPFsqo4FS
kJYrT/kQlT+7WvZfNNeLnD4xy7VuurGwA1g4fCv7jNZtaVbuoyxVwiaPKSoFaXdfSIHiLjUJ3pFJ
UAgx0LPSzcnLHBDs28IjTZXELTwfK4iP5rbcy+t8k95OdLh2HaYOVmK4Ty8Skt5B/GdBZ3B0QR2G
QFepRXY29Ol97PiOYKOce1DW+VZ/uFz4fA/xn0WbAdB1UjOcWRkiOxkCnrxG0+v4S+WFIXLAOctD
1N5B/GdBZ+XWKpLGoDQZIuWccVPuvSvIGjuICE64HzdOdqNtdFu56sbGdu+pd+26oySndrrXD82N
ttMSJp7/rW0UJ2c9DOgdrps4KLFuMyc/xq6wbVBO4D3sCOJn1clgb40fPsjXgHDXv/oLS62dxYmc
seRGo5NroWQio2dQ53vkBjbS1a+9YgAm5FeJ7UXKy9Sg+d1DoZz8diLnNpCUQckhFCZSg3w9XsdO
6JS77Nrf5VttgbT6nuY9xeLe5Q0kI+I0t4it+jYSQcUyQKg9z4qTOvljsm3txmGjTHTNJeL+q+DF
u9H9jjgfnWS5bS1ljO6VUGQTBRaT63THcVfv3J0pdysdsuj0XdCEgJ8nOMh024G2DR6XWCnSrAnx
a6pPfplZr2wA0iDFHcMP9zqsRGsTHSZiV7se9RXsz9XyZ/IqQnRp/LMOmTGUGehhxu9fjxtvJ+1w
PtmMV/muuAZCgpxhY6PlkmwmDjBv3K6yy2135a719esh8bd6Z/+v+X1Mxr/atGMu9MVw/Ej/53+f
Nsb++lt/tsZM+l8oEFJRQ0QTSSxOqj9aY5r6L/rwuN4YNI5MZC/5V3+1xuR/afwNWkoqTW7svtgs
f7bGZP1fBhov8I1Maj9oGP+dztjsgkJBbvLdoG9H8442mzEjaEmRRfUEZJ0DJXwPB2NTtdoqF3Yn
03KmO/Y+ioVA06tUAG04853JlBApFJJ138FFMwX0jWZWE1qoSg/a/u9HMhAwFVWeq7ipzO6+QXf7
yJcTCrHwjGMQq7X7EpTby0HmR7Wqc3gx81OvT0SiRJsxzPrRVKMCzWmn30BKpX0RbX2nu6vXohPI
SLxvkWDIbYvhri5HfjeRBJbx+WDV8dHCqeVtPuHVodmb8CYciCvbBqkTJxqXDqrZOfU6OAAakkmj
lF7mKwf+hISKsXOnVrofOFKCgYf8Q9aXpm+WoPyKMEnFIigrI/I6u71NGju6IRDBV2xdflI2ky5G
fCVk3zsolj5IgsuzNssW3sWb3axlAYqqn5argt/utQqWbd2KjG1tyuPCTn8fimY3NqaIMjAwOnJv
F6ihgBN5KtLq0PGmuhMO2XaR3fvcNJfHNKVVJ0c7YyIQfW2sv0yJHT/fCYpYGEoQMyY00Mc6oU6t
Y9hRlrpITTAZnHSJafh+7+FMNJkXcZABd9Fnl4kV0wEqjTRw3E6UiaZd12K4z8ZqkWd4bhJx73z1
1tMwBJpNoiRRSutwSnHk+8Gedof7KfiQX/W2d/cp3kXOzn2IP16eznODm/yOFGn6B6+9t+vWSQLi
9RInlBS5V4MsPzRFeoVRzuPlMOdW7TTMbNXQ1k2baGDnd257kP3a5kO8razgzsewS8UZ9XK4cxOJ
nNuEVAIjj3vU21ElqorHa8Mm6YXWMfQfOnr6ZeauIt+zL0d6f2gYEhGgvQDyQJhktmQ92i29kk/3
SA029bsgLe33hQBzjSBLTUarxHPIGVvP9puSAurny0OY089fPymTXQdrGHv6dx7Ehdp5ljGw7fTP
wmPvFA/FfXCwbiCG9HbwRAm8vokPglNdiQ8Lkd8fiFQqkDZD9Jp0QJ/TpM22bDMcYLi1VsFVPj66
ZKEAr+HIOsUec2BnFBaOjzP7Hea1jMCWwT1maNN0nxzymqW3Sg7fy8F066n2IPiXHe4r2K5fHtrZ
OIoMKRe3T5Kd2dEbUi/H3Yc40lSuUUsn0seN5S5pU5zZ6CRJf4WZKwfQ3079Fk9s7qyMekZ1n8o/
CvHG6xcUaM/HYYGmFz2qmbNtjlGSUQM1oCwpi/tIUPau5H9rrHiiMRZLW37+Ypg25CRBzrfLUQiM
ajZ53L9FFFBId9zPE5PFFkF5cjmKW+w+foRb1FRulwBGs/WiSUxrVZ3uZk1TtHcenRVwIJC8ZugU
2pUY7EyLoj1lxcubYjaL74LMjiWYi5UfFwSJ8m94Qq6Colq3hrEu4T//d5Gm8/hkm1O+U4wERoQD
ldoZ6DSG1Na8bD2a1u5ypNn5hL+byCWMJJDMooF2myXSKM5gmOpWgROVX9xp1kJ1YSznI+D7ixMn
vrPz57Okl1Unjk3gZAb+LS7uE82CMNrZCJT9EJGky0iN9u1sqVadNdCbOYaknnb6sRAXrr93Cz9N
0kmA2cIjU9CHRRWwu2p3o6Tjs0qvGzaNU8vWwpd6fiwAEzBTnBKlWagwbmP8qxhLKxwk9LmQKVvY
xe8+FQajaBrKvKjPKq9WCqd7awxHyQXvFjgi1labJBbvKwmGhBAsqX2dmzVlOqZJ/IkzX5akFpGR
09vAyf32XhmvXPdbnMdHVHEXDutZdvK6h6csQUEZlSzFnJ03dRG73eCS4WVK1tj0uXZijbKQSx8N
jMCtKYUPlz+a+ZX7K6KkaCLyIJKGuvjbHecJbpelcUdTdNU6lIW8Z/2QrAES4nsjPWA9B/d3k2zS
fhUe/26d9F3w2RbRTZ9GZ0rwzla+DevUgeaMeAKqg7IDOHBJyujcflH5coHB8ogjW3o7VsuwesEM
2S9N/BgJxqHp3S1kiM3lKT23WU6jzGZUMQIdTh2DCqVi04nA0AV6RdW4rmDkXQ517hM7DTWbP7aL
D4eAUL6UvgTYmiUFqLjLMeZP7V+LNF23vBZBEc8r6HDa+PxKKXCMR/Ne2STrplhNjhGdAxRpWzxN
NfR/tFJgkaYyJbBmdfYdQMmoLXo9gaPWIyXmodsNtb+uG3dB6PXsBDIsrluOXFQE3+4IPY6qdjD4
sNPIXBkwhdRgYYnOT99JCPltCA8qVNJOezx6Dm56x9jg5+jeWetJNDG+aZFOFT4lL5fX7NxGZ97A
upDOSsrcXrWoI6Cqrk97nJ5a5Je2kQH+y0Tncph5evS6NU7jzMaG6ovWxDoflAxKSsWwdpIzkkBg
rrpvsb4Sr0ubo+zr5ajnvi/OfLJZ6lgWfam3E5rpKr08nwltAp3O28HlqW2I9J76BeOFc5vjJNCc
6ZEFuZDkI6OrOX/XLi01OOJds3BcvO6xkzrCr0mUJmwH2YvJwN6OpzL6WBwL7snoOd8XN0DxNs26
l1ctTJK9hPdNuY7u6puM1Nq0cYxFrW/plbr4O8yyapi7Q2HpXugIZRg3No5sYLyDTEc4VTeaCrNK
E5EgV7C+y7KXXKt+1dyMrdJuylgPthwOuS2lofSlG03DbgK1Qm4pNe0G4ZKt2iaUsVLVjR16oYVE
k1daLGhNyd2lSZxtCkVDcUfvmcTSaX7m++HzeOU76a63kacB0PIfSCTPaACzZZPmitiwzzQvToko
PepHfE/bzWCjtIRdnhN9FmykPesD7NqBTvIqccJDupUW2jln9+dfG0cSZ4eXKghdU5T8Bjld3bL4
Bu3r8pc2Tdq/n1RpLjc4gijSB58A4sHdAjHYlUg9/weCf9MveinOLHMXU0nWB7T8nXbTPU/aayBd
18YB0PL6b7+uSBk5Ef/42CRxmtOT50hE870Pq3H6puOV6lrkvb0tecbSpTmdfO+GhEw6T3yCmPPH
SC1mhZF4YM1qp7zuno2rHmaavlJ+drdcpAvn8Nnj/iTYbFCgKxBNGFTSAGQaQIBtjfFJkfOF99V0
BrwfElVBCtMqHZHZdgsSrYz7kCEplfxFhVTZW8EmCHNcR81VJsj7sksXXitz7clfHxlmaH/GnF0w
biA2dZESs1p3a92G0tbt5U/NZpI9D/PNsORdMu+Q/hGQxJtkmI7R/Ik3jmWLc149bUXKno50NUI9
QXSSrvQGga7gcaldcvYjlv8KOG+QpkEg5PgzkgJbjxN2Sy8XnpT/Zg5/R5itm5r4SWgBHHOyn6Lt
7SqoUfIjpM/9dJP80Wf8t0ZZS8OZLZiQSJKl4L3M+3JMnoMmR/ZVMbKFg+lsUgVp/M9lmjfNkpDn
WFJNs4ZeuUpbmeq790O54RuTKNglm3ibGVg+LTzPXklk77+B33FnX1rpAmpCGS504r1sw/uIkAty
wkd0Qrxt5aCFtW9S4Dkr8SvQO0NZCQvJwvmM62Tg01Fwen4Fae8KWRE64XV9PVEufYRBAc+vIEXb
QCWoX16+A5YWdPbE0IMYM/uamodcKStoQ11+eznA+cPr95TO0h+AtrE1CATAhnkPanNbFe42C5YO
/rN32cnEzTIcrWjzsimZuIkeqAA+0LZQhBd1RM9O16S2CQEcyzhxtj6KMkRaAUzeifPqC6KMKBQu
3i1nE+CTGLMlEb2OwlFHoSvcF0ilPMX70SGi9oLjaGystO247h7RzEtgHF9eq/OjoyQqinTSoYy+
3X2oV0hFHk2jQ+5QJ1wnLJ1W03K/+8Koff0ZYvaFGSodVrXgAIYrIx6o6qxxky8+1wh+OL0tb8pD
eS/uYlvbN8nCVj97wZ2Enq2d0HSG63lcoxGqu7ey1psr353kJIpBvALrZv0E6+ldC0YTfr08r+dW
lN4N9WWZMr3xetydfNVu5Rt9XlKVi0swg7aixMNx6CPhWm5qb58HLdjvyxHPreRpxNke6soUp26R
sWpDve68zM4A4l8OsTSo2YcNAyihlBrxpkiQvJe++ta3QEZNbPxyOc65HcOU4fFAC4ee+QwKIKLf
1volpI9xTO0h/ZLG10X4HEQi5uv9wgVw7rCiLYXfmE5hU1NnY9KHxBgNZGwcWb8SoxvUFXkfLRXn
l4LMjqpWyA0XgaYQdhdifLQdWkgourSw587tgNOhzF5MvYVlsZ8QBbaX3RufvOrp8rosBJhDNIpQ
NVzXjUN4ntD2qjt36dG3ME/aLLFBzkWM8bQPHUM1PhuDchRbhFuCYqm1tRRHfnvqaXC1oWuywZLk
xyiXTpLvFX/hLbcUY3ayQrSpBGT9qNhE8cEX4CojtaK15sJnfz6MpYNbeS1mz6YsgSEv1D5DaYoB
BSr0VnFMhR7oXF76s2EgA2sAcyb/zWlrnJxnkMWpWiLR6mSRu7LMb10L9bn9cTnI2STQOIky/RYn
UUgBLTcoOWCm0nW7l6N1kdnRj/xlsu6VjtIPERXFzJaWUqKzSZhBvRyMk8bgrNks6kmW8fBXCYzo
s7zy/GOGAEi7i5B124juQdjGa2+zmPtNe2B+NZ6Gne1DIY2VRg0VDp+tmrw6Vo5fXwVPDtqh/4+k
/89+wicDne1Ks/Aj5COIWDrSxkSggEZ8unL3gq1seZ9TFHDSrX6zsK5L45ztnlqDDC8pRO1s/6l3
V802dNy9t7WO+Y0PSnbnby9HPJcbnk7sbCP1rlXJsENDRyrdq7H07apsnZrmDrZCduOmu3xEBEFz
h93luOd38Mn8zm5hKZXbMmgZqfth3Azrdp/fWjeBhmecEYNIJc+iGIhM6eWwS8OdXWKVKUHFASJF
KjxBe1r8zIRtuexnsLR7ZveYLsJd7CCMUgP59Xj3raco/DbcJXvRgXip7Kr4qAULJ+ni1zm72KpR
VmnaM7x2Uz1L19MT6VtrZ/tq79G/n/DFl6fzbP7x1yJq80Kgr3ejUHTTdEadvBXUsXpszDSw8RVP
ISwjruFordE5l6Mu7B1tXo5Rcw8RYpjKfCVkOnBpHWWnoPFhy/vGqZ+zT7K4iu1kIT8/v6YK2Q/w
TtSXZnuHCwQO2kjWEEfwrlHWMPOFqvvZegWtn79CzLaNCZMWjfAhpOajwCEIUapbt/ZoTxhx7ROm
spcn8lyaehputl38JNA9Cyawk0Es8F1ll6rBvVmKn1BVe74c6uy1+Htkc4wMxGBUFWD/OoofO3ms
oy1e3uQwqxeGdH5H/jWD8/ZPlA9DZ8VcjIMorLryQ5AKKw9qsa4+K36//+8GJb+9hQUUrM2gIZhc
boIMYRJJQyE22VyOsrDv9NlNJKmpnkYeZwnUdxjdP2U9Xpi0pX037w5jyDoiyM4t0GK9miCDCCQW
j6SPys94HTwu3nJLm2F26Riyjww3NGteYDdaY0/lJDWzeS3Z6pO2VZRPnp3jVrTUc1+ayPmVEwla
6E1pPxRTe8wZZBb/l2s1OyPKAfnADrEgpzFwJZWPqBIvrNXSIGZHRJyS8SsFg2g7ywGgtcJJYftP
NhwIX7CIGjC9+fL0pWi5Uwi1Czat4B6bUv8nZ6kOVtkEW4Kiw+zhGoZjLVoZIZoAffAKUU/ZvjyI
1x/xLmU8CTHLVIVM74wekDAp42QDl2y9vbWdGvZL5bWzK3ISaHYKiF7SaULH9ynp9UcJEXI3Sf/J
6XkSYnYElKXCu6hjLHGMJkn+xUIJug3LpSmbftNLUzaN9ORVMeaxW1OU/CM7csYrpcAxsnL8XbmV
ld1S72Zp4mb7TEpNX0KzLXSsUluFJm4L5vhPvseTiZt98m0fChnbnE0wSbSipZQs7bOzZ9lJhNkX
n5ue4pEYhY4oIphkHNHMXDXDj8ubeWmmZh99JqJPmTfMlBJgjV3ijbV0Ji8NY5YKqKlcgDidElbU
SqxCcjpyb0zAnMsDOReG3hJtSAtoC5yctzsMoWFFFBNqb3UX7lTPPMhB/VNNx4fLYc7NF2QBTQfQ
jLjfPNvIvEHWGgucRBvhUpI91HG/MJBp48w/FROXZsXArBz01OyLrF1PRZwVbGemPnlVs86HXaml
K4mN8A+GosFfwmlex5dsdlLmqaF3CmRoR/GQjlLterTW/yACBtcQK0B3gr97uybeaBZwNiiEuDg/
uka0MoSf/12EablOzpWkC/oWRjall7S6onKxttKlwsTZ9YDrDG5KNymgzzbWkKbooigMYgiEQ6Mh
AhNQDEVi+lZK0ET5J+P5HWx24nfxGItlwOI3xTdSM+QLFhpD57JY6HCwrSDi0WuYHSpN7gmVFDFh
rYGejvJQYGxueOlGKa4TOVs49s9N3UTnoq4gsg3m32QtIJU/RGxcsG6rAHmcUUKEpVrRZ1mIJE2n
yPyrsWSAAeBJoRzOMZ6jQItZaVMSP/SkPkKHhrlm2dk1mhXZtQH6Yauummt9N+xQxFsKfu52Q5sN
VzgUMklpZ0dcoqYYGSV0Gjob+xJyzvFqshYcNq+vq4Wnwdk36km0OYLKaHQcHgqiTTbi3YOx6daj
020Lu/w6dUtL/Pwe/Q+X9+XZlfw9wom3efqdNZ1epjhnTL2UxFp5oZitBEH7jGC4jU7lQo9junPe
reVJsNlHoBlxXGoda8nHbOfx7WBW/Fe3MdXvdXEVS5vLYzt3pMMNmJjbaBm8Q5WEljhGmK9xc5TN
nRyEdqBGny6HOHc5cWewL02o4u8AEJVVCJ0qZJSkkvKzqaZfY9dCcUI0Hi7HeU2g303d70Bz4INh
dAiYpNNnsFK+6R/MI1TN+tcGAQcn25WdbdsrMV+hafoNTTTMrUtHdKKN5SzB384+/TDT49ScRqzO
fd5TntKJNlXfKwwnUyfAwljsVpPlp7RGEmpYuM7OnWwn4eaJPzKD+D6g++OI3bjypW/1sG+VjRmg
k5+vLk/z2eX8PbI5aQueb4cYG6F6PdqbOrJ19dfUWCi5LQWZfQVyKJS/mhdIaq7E0HMM+cnM/YXC
0PlZM0TUJEHH85+3H3ZteqpUySTmbqHvwe3eZM14DwbUztRonfnqwjlyFgpkmSRooiG+tkvexvOM
/0vadXXHzSPZX8RzmMMrY3erpVa0ZL3wWLLNBEaA8dfvpWd23A1zG/t5nhWKAAqFivcC6PtXYgh9
fUgixu7aO5OCUTo1b9IduyUovV8/LA7R3PzVfXQucrVtZz5CkwNy61fJVI+GI5VvZU9DqIMGtZ0V
pHe17nXyDsBh0v+HdXdze8+Wy21vq8RG3ilwr4FWT0g4vTGsdYedbd0sWgc/kcLM2XH20TYk7GDj
CTz/WDnn3FeJ0oCTDdLjWwBv7KTHWsLMnwHAlHlX1IL7t6mv9gqHjS3X4YdfbnOdJt3Syyr8/Pil
l76b9kf8V0VcwGr/R8Zqys+Okk1APTNbyLCsj6o7gbbIn5wv1/VlYx26oWvo9gBzAXpOuHu3lBMG
GiwEdk3+mEx0F1vUhdcRXZeyfilnqFHmQoYCYShmX3TuQU1zSylBZofQngUS+DotaRH4CVsSTFkB
0riCcUhAeF/uVWUWNfD9UAZJKP3UFEybWPU/Nx5AWsBoKTB+VR3HcikiG3JDHiQch46MQV5+VzML
fJ3ArtXeG0vUJrZ1LqYMkAXMS6xN+NyOsVinWSMXxO/Q+ZBZd21je4U8C0z75q7ZOiqpCK3RjMBp
MXDCjLQ0pNwHT/RXE3Q8aI5I/ksZnBY3zoS4soIMSfshzxPwQx//uXLh1QWNg47oTv3lLJ9dE3Ax
gmgSaFggSvlJq96jxuBfl7B5GL8l8HDtFUrRTHHMAmmDHGMkSvMONLwKVFydwHPacDz1s6XwsySO
kla6JmMpDXsFsHBQDM+EEg9oDgIvcMNSXwjirn0cD81gtXbh59IUNFnmqQ1ASheA6DEAaQtWteUb
XUjj1CwGIsGg21aBiGEMdLhlBYDQPZBn7fUd2g0F4jY30cGgsorEyNo/cHlPRwDVT8mMtXUJkJDY
wzKCzkMCwposYsbevD5nktYvOdO8RCVKHStxgRaIpy4FQln+F8+MDm/SAvoMZlIdvguiBsb5kGZS
4RsoDPp9aj/0zdL4Behrr6v49lJ+C+I2DUP/HUjvoHlJzmQQ5TnWbnBsRXCRttQO+BNAFsAbgow1
pwiq1QNdTcdymqb1CYiMkwUlirVghqRfY6QCLd8IrTCx/lvcuuiz86FA4p96ByPKNsh8PImuyX60
wTk26uQKPIRYuRmVQvBMbBmLc6HcTk6zXs5Fjuocre/15TmOp4AMwgzAlpKfS+FUb6xmW89y5BVB
xhB298DiD1HOwgRTCPjXEzWCxDNxt4TN7Vt6ci6XewRLlo9GyrClMLRj0ONmyTs1yMMVm64qfXgO
BABdB1HX6FZFHkcJG4yWGbgRfNLBTGjc0hm7ar9MnzbqENNuAYFsjCEZlHVRlG9uTZH6bJ/kf2Ty
qQcnpSjqrBPuumKVgZ1btl8YhB1Atj0L6jhbM7Tn6+NTDkZpJwmQEskvEwnSXjT/HoDn3H8t0XKw
QprZIN8BDipgD0UJna3JrRUoA9OsKpwnzMNdXpNRASeCkaYFmiyUEExUN/aDAwh9P9kZaH2oPSco
ahfksaZb70vN1W9AFloygZuwsdloQNBVZOsw6ajwoZmFrDkd5wIfIbG7TkeTTq8BtANEaD+uW7qt
OOFCEhcnqIDYUYuGEH9paZhld7N9pwCTOCMxmAGABNt/T9gUgihnhYYVWCQezG4NUi6EO5d7rZWJ
1IMbEWzx2OsWJY6X5UN7be7BtxQCSRlt5TWGRYBEEaj+cKsygJCCnS4EwL3AFAv22+by4c6AyfMl
wYdUqRWaVPOLVPZiqPj13RaJ4f1Y1Uh0ULUQP7OBhzgkP6tO2SlS9e26mK2MKPbVsmQHmEboquXs
YT1avcqMeLWH6zQHdUGRzVzU3TBXQXV/3dDYbcPmnRXB+NroPhVlZLausAEqJHwDDBUGnDi96ucp
Bq87QhA9QneGP9SnNdqXgvYT6Mg9unzfAOpr/JqwEJnlrV0+F81plZOijxX9y2hAmXZJqrmNeeeA
IOn6HguEOJzGlKk9lmRYmaQLePFAZl85UoS5bZEUTmESZe66ae3c6/TABOhyjKRTnQi0citLcn5W
Duf/gloEM9vA9/Xnf6mLlwQqwCs/kK5fadfWscHkNFUe2B2vb+Km9UHELcMSAHkOVbpLA2D3pd2u
PBuAC/fWenoawso1QfYdOPKRqKS+4W/hKoCUC4Mk69O5bvaZA0Qy8G6qq14Y4H2KwedEY4wZ9Sc5
cQIbra3X17bhk1xI4+5gZgI2EAwAhV9O71pyMybmfokxqwt2m+uCtnQE0R7KH1gTvAFO3Tu96bsY
SS5gZoN2ogFyMwEeKQZZ/isxfPUTlMoaYQN84o4aoNyw5rE/ZCVpImUGN/V1WVt7d7YkPt7vszGt
COiufH2ZwJ9deWb6qYEzQxpFtmJLJ84lcapfqelilQPCo2JNXgCl+2AQGxQSiupqpPq0CazU9bUJ
jotvvLIW8JBikKPwKSOutHzkQEyftNfrQjYcU+N8WevPz1TdQLdhqWk4LEwcuw5oIKbv1wWIVsHd
pRw8RTkFeblvYRR97CV3ATFH0y5/MZeIXBx60teKOOrI3PlowwJma5Bi+toJYN1BFUp3ya0ROLco
drnqDmBiN8r+L5a2FoVQvoBkfmIVtXFgpimIlhPNCmpSgOdTBwW4CHdr0+rC/1ExOAA3Ezn4yzOy
iVxVTgtzlO+THaShOTP1lFcTPuWTifHDdeYya/zy4/rytlTD1DBx42A6ClN1nH9rF5gwAO1c4bdx
43YIHxZRt+RWoh91qN8iuLd/IAlmp3usbK3+JElIvTTEbJsOBLjmMQdv0UHkv23NkV6I5IxgXBaq
NmZ4SEZPPSS7SvKZ4jU749EIJm8cXHANez1zm4jeGJJrPF/f063bAECzNWKAy472osujrCj4QeoS
e2o28W06kW9KDDToQvoL03EuhrvVYM4jzCHrvnbgm+rHQJNkr+3r3T9fDbCyDORBLU3V+NWM0MkW
cIoEVCbaAbxiK71koKQCKVu1bNxsE2gq673GQPrlpnUlBuBV4HT7zlNxtwA6u77Nbvso9pud/aQQ
gJPTDyYE31mPgku+X0jlDErSOlRB6wgSEv9uhi5+OHcIbgAE0oFS0BWByW+pBu4aOgMQqQORmFPM
1MxBMr6sqP3DK1p73CYHYXT6FybrTAgfm6NjqVMTA/HypB0l9aVrwAdlWQLt23oqgX8DLNE1pIC7
dnleeaWwtK4hBO3dD7aya/qfUzxEahJ7GqjL/0IHz4Rxx9Sq4HMqcxxTrxYhOMwjh7JPR4kFF3fL
GCLE1xTA9hoyutYv19SAv3JWaI7MKMV4u1rRylUx83Z9LVspBeNcCndvlcKSEqNCOBa/S6f+WxMi
A5bb7nBDAGwbjb7hAacg/hh3UHcAnBx/DQEF1z9iMyY8/wjuxe5z1tCGIqUAjBnwMbo9dRPDdT7a
d0RnsM2Lx0xwa7vOF/DtTD/EaPEb+oPnDmgFgAZH/xxfJFwKK+lqCz5J25ksSCs5AltM5ZpGkq+N
JJPbO0xgY35BBnO3HTIBJ7zi2qHvmNNZZhepzmTsPBa9t3ZGaH3E98XBRkdCESDK2YNOyS/+dfsf
MIABblDQE6JLCDxTgpr+Vt7/4lt4lUbZdJZNfIseTX7qMbC6BYVX7uv7/DD/zdz8hTROs1MK25q2
OG7dZC95Lr/KFYglruvUxu25kMHpNYKpIgHxH94jZU9M8FaNpkCCcNM4rQUjnVotC0RUx3XTtNcU
x2W6tisdyidRgChaDxeyDb3UlwWBsKLPvDFeevC/p61gSfq689d0knPAtBrg17EGKfj/zF9CxV9V
sfC6AJlO3E3wzCD9ZT3S28UHFeY3PQArH7BasgAwvj4g4O/skAR0b+/Kk+rroLZxSZTvwKF0K+Zb
2IjETNkE3qSFHiYHbYOXBnIBl6dDB3xsWt1O0o1TYV4kTJEgvK5JWxntCzncpjQAQcAAHeTk+2yn
2G6M2dPpOQXvM9J/E1DNMeZ+yJbPVpBq3jzys/VxrmoHyEt1XCNNzJt976Xsvko6UZZDJINzASpQ
MJtgFCW+RXdy0mOk3hS9MGue5A+d+r0MPjg3k6TAVDWWAUqgYA2TFtnNgO0gu0zbg1xuACeH7HdR
K7sdwlwUtgDn+qOpw+vHuLVSZVUX9HehEsi7CHjiRqAxENjQpnENEEtKlip6x7auz7kM9VIjy5oq
FrPX3EDE9lmwfJAsLDwWaKC2yU7ERGOAQDm37sC5RM6UWrXeKUOKykcX549F86irP81FDfR5EKxt
NWb8KZ4LWrf3LGqfpSquuh5Lq5PJr+MONejSlcEbd/2UtjxvDMf8PibOqBalVin6YuEl/mmmqKe7
ynEdC5Q85sJDtTufPOo7sS0RLY+3JX2+biXuuEEMV5fpd0KXY0YrUc5gy9E4Xx5nS0bbIE23vhlr
zsAIC5At7pl5sMuP4laLZh9MgeO+KyIyR6VxK5peFd0B3qKoHZxNhkNE0E8fZL1ij0Qte8GNF+0l
Z1OsEfzpgIOATqZDGLdjILetPy5LcF1VBIvhwcGXJI7tbj2y2EJbhJLIT7X6F2MVJvCMtRWiW11f
mUutn+q+tecJ2jim5Y08t6EtaiTZXMVvCXxnLEGWxTJyXODZaoMegPBDngk8zT9txFrARxM4eDKQ
eeOzKlSp7XqIwZZdJbY7AcbAweRRYkshE1bstkWhXRN1343wvDFLNhoKRGVf6i+TT++qEHb/TkHR
DoPKgB6JhnfQnAsWuOGJrSv8LZYzThKGuODtQSzp9tWz4lM01qvP8xwaB5RxhMhIfyr4pbj152e2
ELx6KejdIU7SfxDylqn3Ti7ARfiFMn1pby9lcAapYYDjdNA5gOYLJW0DDNwNo0dLkGHvBpNKrsac
CaGALBOED3PWB2aRy15vqk2I3Fq6s0mp+KZd5F5jS8OTVLVN71KS1uBIwdB6DfrRdwB6JAHgLXRM
2TUMnOt0esu7efHUYvaBBeYnyej3k3Jnx4kTsVQxvUq3pBtE9Ok+KZkVGJKRecXYW6dJN5tD1SFD
mA9FHiVloQUg+usOhqa2EUq5pkvRNTMDHGgedlKryPeZYc/v123CRq5tDeGQH0KN3AY2PGdfTbPu
CpkwoCP2Xv1zpTPpI/2btpOQcLNe0Kv/Jh/t2mXR6IrS9Rt+4qVszrqaOrARwcu69s9p0lGK59Fz
9DZ9obJk7DSpBJEv2u2NH2j2n570tlTcqjPmm9m2sgSMpmMWgd0liXSMrETXt2VDYS92hTNjeULB
dpwAygu9TyBE07MThlVunC7553HkxRbwtWoU0bKYTb/QyuLDWqoPbEQFow8ioC5KhGgMgnXxgzzA
U7QGsMoCrKdCf8s0AEzruRVBz4iEcE7dREvwwaorYCloPUvjycxfaPVw/YDU9Z9w1/38hGzOj0vS
yQHhAFYCgFnwJ/YJenbMYA0s1y48NC/fALar8OibHKYlaIfQaQI8TlFd8P/4DHvlOltbTX9ZpTPL
Ji2K1aLatNpvVru2Ejm9p3xan04SdVmwfkgWxU9l6XXFfta8NHnQ8ZR47Ha8ETW7/Okprar0+1M4
AwjKr0mXCwdjgIbi1a3kgph0jr/W7C2fG4HHslHrvRTGmQ0y2j3gKzFMZxPtdpqTx1LLD9ri+GBm
3mmJ2bqToj7Iy4g10ywFuILzel0DRMvljEclE62GwQeWJkJvvXsy7A8bIDzDULrgjBR52SJpnEGQ
stgZpAXnPITO5+Knb9MzAnkP1e3YrYhbPpdAl1S+pwc7uL7M/8NI/udYeaAw0gBhUl0RIDMCIKe+
QmIhD0t492Z1Gn3Vn3fScyLY2z99rIvT5TNt7aACxq3DatW+3DsMNC5UNK+yUVe6lMFZicWi9jBR
DODmx/qbkSFPksD2KQ/xac2GYK5ItJHbZun3RnIWQy7lsrVW5gGwn5gIN63d/IOAXJWGpusArfTe
3KUBCqDXz+9XB/Wfhuq3WM7VMqd8zvOVHWP0mmMS3w2qrwbjC2ZIbhyvOCqYCardtl9nOW7MMHez
UPjOCpTXWHfmzEilKSUyRoKgQqVPnnVPcZUPB0P7o2+GzoMVWJHhqTsSieBut9zMc5PEJ5z6ZiKm
JkEwA6mEm+2WnelrDyBX9/Ig9kRereiA1204W6ZTmsWoMUizq+9zcqq11HNE11Ekg7M6iTbXPUDi
AKeYzk+KPr5VRhGURrO/rjUbYcHFxnHmpgXeZNsD4NDvOgqnMnPV7lCRJ3X+fl2O4KLzqabWatOx
GS0sxxy9Iv2i2W/XBYjMF18YBN/3Usf6uhIf8DcDxtNWmlvfXuFKe4990wIxEKtg9/g+g3oqqtpa
H6cxSyP0HAB04UlTVB9oiILbLVAHvv9jJu3Ugbwe/lT/UaSpOyDHo9oCX2cjxXNhKnnsnR7sQysS
2vr4yPXNMrhO5mp+HTletpd7rzJd46cEkt6dKIcuusAmZzkcqgOrhuLxsZ5UsFGjsdyLQ/VN89bn
TuTAqKsFvmIqeTpA3ZQmWslYp/qAgUKkynQM26muTlzzG6ZOb+be1Q4A7wLxYigfnYi0HiAt0XZI
IlHiR2AyTc6WJHFmx2mFhQ/OfB+nizu3WqAzdl+x4W1cOkEcINIjzqyUXY5CwvoYsnpwwajmLurz
MIrI7kS3nbMqbKrywqmxvwatlCDFpF8w5UkTXr/ygrXwCZpYrwcHfKLgRZgb34rfWpu6bRtdF7JR
Ab24ExZXDKQykcdxwFrkg/PWDK6R+tqbEWaHwqvQ+fgzdg1vBF5M5rZPjRc/ipDpRavk3BdJK+RM
6yG/XizbbRbr2WEtqM+mb9cXKjgzvrFIkXpr6DHa4TvoVF8qdqdRSzDWsdG8dLmX6zecPZwpGlOl
dsCJ6ZF5UL+VQVW5DN7JWpqbvoHOMkCFgRxE9OeiLVx/fiZ2UnOF5CUYZGbnLWntSEPjMqpW/52J
triwaMhap65lE0of3zYA/bCGd9VQguunJDAXfBYFs4WYQZygDQsFOX3peI2jBaOjBGZ8MEaRoRRt
HGct5jI3TcAAZij8oLkelf62faC9qEd0U/McdLqAZRkdD79e9rPjyXsnTcYWa5qmJ3lovRjNQ9d3
TSSBUwDLYebcx5BgMvtQ573fNiL3ezVpfzwpZ4vgTr+qElI7qyOlR92eRkWkAf9dTNIiWgn3XGRJ
btNi6lAGXvo7UFQeDHkWgGmIRHCHLsn/GweqaHRu6r3V16KgXrRZ3PtQI2Gctio2azxQNFS3Xkld
0iNUIiFQQpfZs93xWKaB8rMzXRP9mqJXd9sS/T4ufhy1L1BrlFeCEYDbwupgyKDEjM44hQSZSVR7
pqjxKi+9JZLgPdm6UhrGG4Dcv0L38+OpLZqfJIQPSCdZi6/WH+Zc4e7+80LPimb3Wwr3aDhOrjpg
F4U7ZT5K2TNAUIpqf/1ObTrcGrh6dc0B/BAYjy+tqk0dRicLK0n3yEjVv3AZEveRuRTFap8hCyaM
L7c3zzKwdxjVwDj8pUhd7psx17Q18FIPWj1i/mgykRwZxtEz1BW+T0r6G2QxrHtHssaj3o3onWOG
FtiSHQdW3XSAqlDQtGQ3Ir7BzW9Dy5BirOj39h9zAkubLtOMcpHp3FvNvgCaSvb1+paLRHA2Rspt
papWrKel+SpjgL6sSk8df/yNEPDwKaB1ARoAl70gTSO1Zj4j0kBSzXViKQ6dPFYDQx/+yg5omJ3/
X1mrKTqz/Hre2hZNoEJ5BkypIJldSXGdzwRxBtp/1/aWdPRnxTfKQE/84r4CnrcI7WPdNN5wn3/D
uuln39C0gIFZ1myNNZteIslhpRq7djKf5K4S3P1VPf8UBZ56DK5gppoPUes5HWvQp2Jrx6F3HYJS
MkiBpqgeZvN2So1PFejXwfXj3IysMA+4wjoAxsvkI6usGfW4Jkhf0kD26GMVFoBTXTw8Tr56I/K0
tjYTPZ4rC6y5kvNyygNXtVu6WEcQrrKApPeVqURJY7vt+PP6srYeqXNBnObkCWiuZxs56IolAJjO
qOE7emUIsM+2Lty5FE43+jJuSrJgOaMznRQ04FZTDwe1iwXFMXVLM9BoKJtocTRkiLxUwhrAd/Hw
C1HKB+T5vvo6yX42+G2UhsVD+oRpRn/xpkA9VndsDUO96b6/z99p7/Yn8q6Isg3bu4siI94QaCtf
XJdZhibvGABXaEINrapcrenT9QPcfD50FAT/LYOP3iRkM0DoAhkWKOaB8biymWpR7KqAX9PDzqui
SRD7bmaCz0Vyu5xjcKNyFohcmQpWaCvtdc1vW6AgQuxx0AWV4s2rdy6Pe4VjoCFReYCSJq2X7Vq4
GGBCIJgAlv08ADWW6Kpva9HvLeVuX9OrEsGkAdQ1DlZIO80HY7qvNFGL/nj1WcM6dUBveJa4xCoS
zd3HOC80pVGxtTkLKj3Si6e+BHmwicFrJriUq//JW9HzXeUupWQYgNRURzQXNnHugiZuuMlmhjbc
JR6Lh7JS+n3fFmrrjqDYELWzb6bIzqVzb3CSpWqSK1jo6NnR2l7JFp+wX53QmkcCTItkTwStIoII
ZqMbHI/U2XVZD+D8mVpyk+UW5K4UfEbYPWkA1AMnQ30roQdUikZ0VCQgAi7v8wBAzC+iFPu2Kfyt
W1xUYFskacbKwnWtB8+AxdGNLrDG3XWrsPqM186W8ylZ0oGB0sQq5UO2027Yrtz3+yKkgv5NwWL4
Yngpx92S2rgoS3zK5dyd2EumMf/6WkRCOGtTO4qctrWJrAOcipgBi7dq5kfVZCKztpqRK5tmc2am
ZIQa7WrWVgqCxade9TTdWJ4VtStXoghGYnNZmMxW8MrLQHDijEwcj1ZHWly/DA9UWX3YWr5TSkEy
SiSEMycO+vv6tMbDCw6uoFfmwBk/maG8XD+hzWfubCnrV5zdKTTcaQC2Wb0VoLTIRPUyQ1R9FIng
zEVcGyxvV5DhOQNWgUy/pDEVrEK0V5xlUK05s8xqQCdcN5CQ9YW8T/K+AkMLmopigVKL1sOZgbqZ
lGlZn5gpVny0Qb84iywakhfJ4IyA1rMcQDqQUS2Sl1TJfZlQgfu47X3AoALEU9OAdsYdfRWXdlGv
QMPKiX7RwWiaPlmBEi0Y6ELTBBpiROQ2m6d0JpBTBLPK5t7CDLSPZqSoLZc7eyhOA7AOBA/FZr5a
PxPEqUNlK0wb/vVQdPvFdrVXKSgDafGlIFv5U/0W+BwvJGIesuaJMEbfXCeicxmkizpGRbnDs8dO
VsfVEejmJ7tK4DkXfqYuokzyamX+sHm/xfDeY0Ywg8tWD/UXJdK38bZJ3fjXTM68tjSRyRMVZNcD
uiaRM+dDydCGMlHMGtT2ERBqx4QY7w4b3+tYPAu7eQXOlseZ9FbVpiQvJTxQp/oL/WbtsiD2B0+Z
XflTCfLA8UXvu0giZ9bBMfVv/dTqUz3kXilJAs3cdmHOFrV+wpm5LcFTU4zJv98pJEldA36TAQ/V
PuqIaIKVEAFR/rPqI7VxAoie/S7so9q++GcfwV18AMdkytTiI9TIIqEaKDsnUB7mzyHogG1SHapb
UdZKtLPczS/VySnQlgtM88n2U7Y8U7l9vf6QCS4dXxWYpaxoWTwB5TIxvHmcE2Dak8RtWfn43wni
zD+rO2VxZqylmB+KApzu1W3fiybBV3xG/rKtDJxrihRARgYyjJyqMLXN5IKlg1/IJqAiLGdnJNIU
IvVnBJ1iKIdk7Ok9Y7Va+UymmJDBwFo0zlP30Kk99SzLRmI3MRa3iOvYYzWZ9maip4esssdd2YPM
dEjaem/0cn3vAM1oX4FcNxwrGh/MKY3DYUmGm0Ru4i+LosYv+PvU7xVz3KFYC4VNKuWmToGLo+qs
CWpjqE6L0ipho6fmybaT8bZzBjvUJ8UOJDCW4jh6Vyn1Bag2cfqzRU/GTT/FrebaCQMUF8310mVq
p4HOMtbfm9YcMFERa147NeVRa2OwC0tJ8kqkFMuRy774tMgYg6M0n9rPOW3pUUFC5BZEKt0+JVp5
sjDyQlxQp5S+qvT9+2Jm/RcjVdQwpbp5X+YjBR1oZdulB37D+rWqQJXu5STJX2oMhD72c0ofC9ti
lltpEjoOWgRZrTcuNd6Pvm2Vr8XQAc5xjInxYSHIVTE0tGRRaySO6xSSfq8CYjQ0mrjby4PapW6B
iVriyXPVtq4B3iqgJExtEBvJgv59sLylqdx6S1qvSUDFDNCvjmHXrl+iotCaELwczZPEbOUpTzFZ
MOhAC3bZUFVHJkv6LRkky530eUpdHTfOQ+Wq8/oW7djGoKge8uGgemqp7slDj62W0KHRew7tgUKa
MuMrMCP7G+DRN/uMVPl+JE39burLEKVATVvckZJl9Hp90Xy5kL9KeYzoMqVplEnGHGVduTxVqtP/
sNJBf+nbbngdZrL4LYqdYQbtyjzJXLpTq3d2ELNiDPVkNk8Uww2ji7FX/aOVuuKV1c18wmraH6Ae
bTwjrejs2hPrD0mTFS84IBIZCwLsIbdMb5Jt8wSYn/RWa6okUGRLOnZzTE+lpPT3fTubx0ayyyBp
+yGUGvmdlEm1Y2xRHok0TgeQm9q7XnPIrinyeacsFMjwWuFEgz3A7dKcyeublKyjzSXdpXGt3Hc1
o7cjkZQbXNv4ZZ7zDkRT5gTyn4Hmpzwu4qgf4slVzIGFAHOyAhBEJYG+9BrKofLk5sidRxYbAKuA
gl+kFANSLyZl+3yygWIJUSBfQRoYLfTWbjLU6RbA8XlEdLKEqtGgCZFIaBLP9SoO9RLdl5Wjq5HW
pGDQ65VyNzdj7WYGoVE8MgOOR9H5DSXWLf5hvyuWQfWW2EiPnVNrPiUa1BJkYAByBvKwV7FZA5AL
pqoLp6k8VUkdz+56OzCdStnJhWHsii7Jjgagc+4HeZi+2kvbP5qJpB36JquhIChpsaxrjgDvGO8H
KlnwYVvDm/LUiCbgSj+1MSYuALbqHKvImqdoLlN/otMhU9VTp5ihPbAvMWM4REA+oyeSxvQGsFxB
H4PJzsgeNPVziu19pX8fFERGar9X2vRLEY93lMVHh8QhSWdQZ9jODtiQO6YBT7BhQb5Mr6OEJkSA
B6tzcZAb4q58RExfgsrea8YQ5lOHOG4KmDXu1Vg7UErvppJFQ9dorhZbIR3mHVphA4LRAdCaHVVN
+5I5alRgFqtfzNTV5HpHaf3REfBQaEb7IzYmQFOq8kmyrZAVluOzUo3daQGWdTa8xKZxz2Z6I4MJ
1cUsQghO9fuRoc90sB4mp7nRF9NHKUIBeVrx6aQjxiZq5yutloe61g5KJk9h0akh6+qb3B4fk7zZ
d4MJpL3kVPTNq9yRHTjNbdeZy1tAqD3VxQSet/hVlVFhMKsUBp4Akg8tQIAia91UH46y/Di3iNZ6
p3RntJRrUy+Hcq+eJNn5qrL0zhx13W/04X5RC0zgav0+Y90PKZV9h5q7aqkGL6HqHMnpYFe+PBlO
4ZZdPGe3WVLkz+hvLVzVkpk7gZrCaw3jwbGo4naW9q6rC94DWf1SshqBvGky12YzqpDzDOLhSdJd
ZVFeU7uvoUG0dRM8R3oO6Eo5D6fOvpOIAZPWnFTifA7G9M1q2lvWYO0N0J5gYgpkpWzMnfgF+4Gy
y41TOqdJiU+gFn1bHMn0a3Sfu2miPXbM2dnW0rkI9G/HtLunQLzxWtrVEZsa0zMVI5Lnwe1z5BNj
PVDl4pQ42qExYj+OaeDAJ+jTEgA4o7kS0TS6a2Zggc6q8TNFG7W30CKS5vw5T/KvvTkdlhWs0DSK
ozXbUU4cFiT9cuyW6UXr6G2jNg9knms/k/HviNThWZRszyzJDZm1m5YSfzDAF9LbaTBJyQmDWlGR
xD+mFmQemo6aHC3BmQregcAZwHvZMcsHiGPm1VIRjmWGdjq17LzBlMEDMKhBVUu3SKi8lWP5TpbM
0/GSdnX7UDc1oLKA2ikVGubwgd9I2PzmdPWuynWXEBlFXbhdTTq91BPOmSRt7pbm8iNpzBqQ104w
NPKPQQbips1qkGfpXgzwkKSfj8ZQqregBX5SMvKGEaDRr814cCcne6Rl0bmg7wjTHBA1XbGzRjzs
QFYxGnqQZg365bSOD8UpXUW3vllVdpwlTfYYcBvcRU4/5RTVHgvkm9L0sSyyFtWT1AdFX9w5jb46
cHnvGjNVoLUGAFF9s5eQWTWZ1pxk6tSfBMxo3xPTKW9AlKqCEl597TAq6UFDOrfCb3hAJj8yagfD
IB2Wplg8Cpqdd6LPXVDgoUR31BxmRnFYMEDZQUHyxH5kcBB2/dJ0fiKNNOx6E/wdUte7tU1RjFeS
m9ZBl2NtJ3cKfqlQ6ggh3wnjS+WhmifPrNMod4qgyVWocQ0VU7tI0+ddXZQgbS5MxW0ycjcyNXSa
4bYbYUGr7nHWh6BJlTsil/dWhfmBegJojSHTznNApeT1VKP4BQ0t8MrQ+nKeRrBHhetQB1dcvVdq
NUhJlt+liQMICpodqEHCHohSTrujdXaIqzoosgSXJ689tV5RO4YczXYZOSxOctQLW3cREKDVlmSv
ckk9eAmNm0l6mC5wS0n3RnszxHh56JhEBo+J8ZlU1Mua2bcW7bXK6M5ZFmiO/FWR55CM6YsmUUBw
5HmQr0nZYQnBluvZ4/zOcsBEJ630MJtmWFLz2anVl9pKatfKgIOlJhGt42DWfwEDhbqk31XwP10S
t9+VOP1IDPWLAcIvt1M61PkbxbXHKnWtyb6Pe+tV0ZY7lhvoicv0UGP0qRiVxxJukSRleCqSF6ue
v5bqnTmAw1ei9zZxjgtQmpE/bva53RxRaC7c/6Hsy5Zjx5Elf6Wt3tlDgguIsdv9wDUXKaVM7Xqh
SUc64AaCABeQ/PpxVdXMrZaVzZl5K5WUh0mQCER4eLivPnsdmvlsvBLwuZdwlEkNIuFSk1341Ubs
6+NqmTXSq1ijyuZ3i92+2FXlR6ogyLRmD4zf4oWv3e3mbHsLNVBBzFkw97bkC3xNzII+Mnmt6/Dk
t/KVDSF0gtxuhj5Xdevr4rOQsIj1VvIaOvUSq5IllbZuu1DjTNPVPrTnCNn9G36Zd6uKuuXFx/yd
KnAUhL648t3tYSv13urB+B/lcsIk9h6eMDcWdFDNjNfXue5pm9hWmdQE2d+KKDEVVtrUuARb2z5u
JucwQ/6aE/i5Su+2UzJjwt8xr/gJDZq83LRJQoKL91bzKezqXTHsasqmByiCPfFiXaNAkJtNtp8+
GTaI62s4NoQJk1MSaiynL74mdYYaTx3TgnojbdRZjhW1DnwlDFjzypTJYEED2POAiPvegdSkzhrP
hiXMeiS1F+60xU5rI/LS6o41ppOxzHcYVsndGdbXZEhgDJL6AcRpVMiidZuPW6g/7cEvEFbLzKvk
nS/t25ZrsWNt9dFbXRnDAlmmGNq8M1QdNr+9rAP9BD/3DFnymBcsVVZ/NIKDGGtFan1fxjBdaHAn
jfUKuwpYbnd50fU7bJy9LnF0D19DWiANN1OiK2gOaxx7k6QXYfPExeHVIu2aqVOgUAgyeBLtRxOk
rppSj6pXAa3MiAbNZQVpZGmdIzL61C/YqQv63bKVSU86ZO/V9UI8iExsCOFdPeqocE02TyBpWutT
iIm+BP5WBOUxXpYiiIXUqdoMys06apYApkQFxgrrXVtDXIw9MJxbY2ufdcEuqxhJstkaTcmleWJQ
2MSnp6cxwGYYtoPkvI1qpeJm3e7g/N7ERo/nXqIO3zAhJE25oOIJIJvmmoQ6LsIGBnkwhd3KexR+
F+XSyC66aOD6uXFx2oNDU64sskoOhQmdO759rxeF6aoKWfDPYGTJ1PCEM32Slbv3uirl4XByFwqD
ki8UeIp68YkNkM6uG23BEpVEXdUWat/KjeyqzsMKykXldJZzc2tJ/L68XvztUIrmzhdtKrsNxlB2
VLL+WlId9fo+wECdbZZ7U73W9qty7lp3zaXVP45jmEn026YqjCR79PtXe3gf6gaL58eVAfuWeA/V
BIFlClfCKVLOM4Eh/NhFYSdOlSgOkwWmsIL4SasiR56kOVnynpUh3pr1d5tBPneQofiBeJe77rbv
UGLY1oM1811Zm4M/greB+uoKyQ6iAGYLtJ3Mw6eHAV/aVFEne3QsbmERH2m7PXkSAgnBVWm/TYqk
9uTE4xJcZr2dBqdIG4UXdKhimzTYHqj31XPbFqnLyUGJBrpGnxzlkAmGlPeX0vavUFQBFXt0tls0
ESLW8ZuKyzTswFNfES116iOtRTsjW3zIFXgQZLBIbMHPiWMgopUv7tBcB5bCs4ZEjXP2cC43cCau
BMoMvl9HzOVa1lGwOePTjw1naLOBnttu2HVwgLJx2LEC/YUud7G28IuLF8azEtoZIfrb9VdBr+1D
7Z69MbNcEbl8TlwHDjJ7p36YqpcW9hshk2mtymxtbh2F0B9kzuwnFv8QAKP9DYWqt5f9yWmvvebA
QnxAYwTa7UTElEyYa8VL+Po17TnYRbRCg8LA3KvnD9y7sUh46canUeS+64K4kIXjM2Zro6FEwai9
cL8iGY8mb1GRoD/C+ry0M1yS2p0BBo9C8aRbO/N5mQaVOtTzya7MQblQyxP0qD16NYwcu2pek0mO
93QFaRlvFwj0GgLYy8vs9ycRmMchfHddE+mgSqu6cKO1nA4dQr+7irQRD0yt+yKozn7n3a0cbcG6
e3IIUh6m0rLaUoO0wSoaDBZOEB60Dl4Av61VRp0/xWWHk6NtdgQVRRNeG7XfrDGVYs02s+59iA5F
K5nTBYT+wUkpvw/N5+p2qfDuev95s73EbW5lcMunwxZuoHlb6VAE11aVB151HGyMjvYIo9LgeWDH
yCKi4CVCqj5z4S4ulcndFjRNOzxQXx8JHkJRCp5UHiYi54dpxrcWZl9O4HG17x0QqAk8zqK6cvEy
N8o9WwYoAgAP1X8GpI5rt8585OBVq2G6umFY1RyhfHs/9NPBKJGpebiSLY0huxf5DPSz8ANZvxMF
3nKrevY2B4DfqKtuK6d/a2150Wp52Zzy6y76iFhWG7O1vlSh/4Z4sANsIWKnGM+eHtGbcJHuVxBd
GCSS0qb6Wa4SQZzA4qBq53vp4I/tQs0JfByvSRHswrC9wn8jb2qt67KzoBdzHapuN5gRGTAOTyFv
tW1BepZEU0AxOHNSS2ociudR/XRbk6DVGGtACM60nIqVZ0r6aYGHV+sKhw3CfWXj4JnTsatj2daH
quqvtIKwcdHPSRdAk6R/abrbglf3Uze/LwVEB8Jyx4CqwHUmxUmL0YSf7oJ5bvt5LiDvVNQpgESS
QHngOBVIdvFeGg+5s957vbhuGbkaVx8gn8m6Fi93H7DIVssUi7aKxuBlcOCwtVVIsNFMbjFQV3wZ
ftdxaX0CzrpYrE1bHPbOuqSFQYVh3JTPLgRScG2vvuoljlVsEFfdO81HjTiCsjJz8Im1ALl28i+j
Xg6WRaIy/KGIEwE+vGbmNpgp5BASqOxFvcEEoXWmAvmvN+Hhk3BKirpPtSyzCeMQdYcjw3ehjTYu
dzOnh46E9wvVByTid7772DiQumz4AQBlsthl6rG7LcRUD6ZSgm7n4sFu/ZzCAy62pLmGUP5jS2XW
du6eyQeoIJRwW1K3njsdQWfBvAdLROG98YDcw1QKU9jIRzH8bNX0K9w1R1qxa6QZO5f0z779pdBb
JnBBuiH8HuIHMWPlXsxuxDRD4yNdSiAbDNOatEAondICBpthBTpwo7ISRX7X/SC9n1shlhzcVsSU
eKR32pbp4FyRkew7KT+cLnWLXWPD56B4h/QhxTKOO2acvRO6abuRBCVdNFh6V5gl6oTCky0Sak2J
8K8G0YGrwgzSxm4nsQOC+smbJrw6cFxH2PG2V6twk8KIq64fr5qgTLsRWVgAIMHfazwzVUkcImNk
uY+syquaxxxHJf5nCzOcDVKBm+7igXxw5Bg2QpaL4h/l96Eg3bMDuZuiWJ8JozkPH/oBh4a0XjDp
djDwH6qwYq79PCoPRb2Ns27b2+uQB5XIJLY5kPwIZOBp5ywh4jpB9Vt1wfPIu1OtrKtGzQvK5/Gj
GMr9Ugw61QxM0mEiF7UOPyEGUSSr3ZzgRIiECkUyHG8/att7dL3+QgNzxwvc6UrNDSjH95BuubjQ
ag979m71zgVDrtDsWB6mMhOAOhk9cXu6m4IL2hAJ724IfW5xlOjhxXdGFOsw4nbaPec43VyGmhzy
pd6RIQ9gIST9rGt7WTEr5eVQFsm4aHer/jkVLFGBFUlaxX4B5KCKA7i90PaHnLdUGJlS/Oj5JjI4
E0IL8NV7WZCM+y/TbHZBeApQUMMdNqsQQS36cywebVgQh1JFAc7eoFTw3FGx3RW54O4BSBpw/d0y
B3ngTAcWWLlUGqDajT+Xbxi2ihqrhh8v3pq+3sHFGKOik9gFwbqeCB+AHn2B7f0LW27xEu/7bUt8
ZmWN2ZnRSpbtpUK/qLYntFaeWA0Iyxc5Cv19oNgu4M+UFYe1nY51WUf1pCJbdjH0N/K6eZ+hFUpr
AqSe7gQqcAueEtHmL3ei3O43mM/MAbZffShhrO3JDWHw/suWJghuK3Qv9PwJlg9bcJwBd4QldszX
jKtxV9cIKjaESTVo5GbahbUT2e6ZII1uCIYBu+thuaMckoH1W4E5BMrmSMyPpQKnbb6rULNLLGxV
HdwacEVzxuscVWi4fyUdYkOsUk+CjLFGt3h0k2lC5UITr9y1UFsDuthJIAAYDHfvPaA9RbUcgV9E
I8E/oD87kCqC7Wcnl9zSYH1u4m30wXEXNKk9K5lGnrYCVqeNOyJ30PvF9neze9u1t4Lem1bm3fxU
YOJbTRziLqfOf/AloA1ZxnORU4u9GtpjUtpJNw6/6C/Lc4V6FjiT8I/h/EiEOq0zIK6wTYQAmRDg
a0TlDq39HMTNdEDiXHkmr6rxYM1zXNT1FIGTB92i8FKY4VoJHCMQN8qLtsxgLLf3Q/uuHf0dqbtd
E1iXIpC5IBgvLQf0ykR3MUIA+zelHREACNoeEOscNIV8oIabk1q2cOKu944AKlOnmw4+WwgQgSmI
J/i8ZW6BqOi6mS4BOY+br+NWifvCR5Tmo/cTZK9y3ygv6cT44NawOxXhehUu64hZ3cbKB+qnlUFt
GDYfhK13ejJXJbXj2XYAZqqD74ijRHtKoblhiY+pErBdarPeyY0/3fUtvkD7yqVGEAYlf70P2yFd
nfmkmvpRiOWCiJlgZwEX0s9c1MeNm0sppoOUDorZz03pHZna+2As8Mxqk/uA/OetzobATlSJthsU
epD5VMdRhDkb0Z/veo5MXjfolYTOM0gXN2Zpc5R/N8phVwBnMxe1jq2tqC9ggeshocSoBOxnIAQN
UnMGSd54XvgRCup3S9WWOV+Ha7jyoYUcvAeDRF/B/WlIETvYvT1ytXH8udYDIKwA8KHY1wSIVzNd
TTy4tjcvgcjRVWUwFylF3i+I3rP1uCzDF6jbRiWtb/2C5mTtD8HAM+jcRNssD4W3piKUaQEYzrHx
YFxIQ42xX+l70gBInx38eYisxcRtN6YobBNNX8Sg92sJ4V0nTGipIahUpIMGJdHu+1tAJGkbBoi5
n9JqD1z4j0Y2mcKtW2qJ+KJu1pVGZR0+1/OjqeaM1ttuWub864Q3ncjVYlLpQOZFgIpAaKZ82NR1
dboxdmc72HjrfBOguC3nKmsbGRfwuLAhC8ORyUx86wEMk507YCMNQWZ7zcfIQIPBviPrLc5iGMya
q4mhM+QMp2YdooofhaZJz4bYVkgMCERVSJWX5XYI7ep28doceWAKP7GoBQDG1iobLBbrml8VdMo8
BzDQhpace+AjGkplkVeyOwUMyRuR6UaKy9Ytp3XB7l7wwLweCV6z7vylSKX32Su4vYxqxzDiMQFe
8rQ42X357jYjCq/+2LnyrCqWigDykMqLeeOl8BF8Llw8j8nZm6Y66KVIPC4wBjvcQ64PYChJbEik
dOLsVO7OsZEki4reTysWh7cHa4JN0Ned0wKtwiqltEtox+JxfIQ8E9zB0x4zA8TpMRRSJlAtOrGv
CWy9IV1gmZYmN3C3LW2Ndx76puN2brfHjsLoBLHIU/AmngTa5+S+ECQKXB4r/dNRVby0FC3HPhtW
mrk4qOlcHkQ75mTgl0n7mTuLY1jbz8w1h150N1QbK65smktgyXSE9aYwR4zHX4li2oFbhgYr0PDC
ya0Jz8Bbc7Z4O7LArkPzH2ryYACFvg/v2oOkwBJ0CwwCuU2FYiDoI5c2aU3mowR8rGw/mZf+AqOR
K2fTGbrxMRHNNaMmrdf1wWkUCAZF1i3uqQ/AdUJPf4dAeQSd5c3rm6uOo0/kW/koynjZXkv0pRzP
R9r+5GsnGyv4fjd4P1kg09FDOk/DbHOCq1G0T9SBxflcH6D4c2iYeORlAC2djlzbUEDsTZBvE3g5
S5jac3c91+wcuCNSiGG9K0pUFRNKpa6usqDuznXouvuWIiEFvIOBhU0edAl5LwtYrez8Q43iyWyL
iVYvOBUS2B4Lrqu6g+wXXhn0ZxJndna1XT13bH3VBl4DkDCLjQ0hHDtMXUkh7vF7ajy6sb+5j2tt
o/e43jamfocy/D2Z3Cm2e/3sbPUCp2oFKjobn+qiQCKw8D62WkaPbVuFCQBsJ26+asdAPW7CRQ/A
ck5fREr06wD7qKrYdys5BEt4AJH3Ga/bLSDNQ1CO58CC0JDl30DbDlm9sp67ZvrZ+/yFF+11MI1D
5NUgZGvqRwa6Y5HuwreFmKdKqE88KR3JDUsadBcKe+ZaYBh1ab0e+mzE2lnceen6+aEfUdAPLAAF
oFsfmlmeeKtBJMCLCjigfas8D8+wsvvcbuWWV6W57lxPn2ADiIDbL0+bsHbcNI++4BfVjGgX8SEq
kWAvWxXAfKyGgoSZPjEF2UfrjBaisYENdsGj1dT7cl1+AixlkeuIi67QrdCNnwCyUliYrgd+6HSR
sJ3d5oHO4dnooSkLSYAzhybCEwqiRRCRuGzrMIAw8qzf5LV0ASh55XYGpvI8eQzwTRfypMM4aGTN
9vsIE4GsaIMnPON90Nv7bnNBMKCMx1WFToEzDQcP7P8dRZm59LCSn/viZNfWfvXXLR/7Zl+h6aoX
essdJuJN1SRqGvaBLhaAc1pgtkTXezVa4W5B0yyifg/fuxWAjY9THlWndbeqcLl2amis2wYDbyHI
rik4Sj8bF70ojzZTtIEAESk6ou520PUeaHe3kbBGoeqYEyu7Z4S1J+NC7kBWwQMOKGfn1ts7s7WI
ik2GKeyLfrS6PqMPeUN0tUZGGHvnkfI4Fj3gx6LjUVNvZ8pxTwywomrEmDo9ElOs6bIr+iVfBuwT
D3W0cm10AwN3jeZxrDG45l2YGF4aHrToklY03WqNrnIIFkLpoZ3EMTiaKJvfoNEp0OfuIc2Afh78
Bm5BOES6inc8amd9w0XXxJhLsuBRVTyVLuBBgAMULIn6eeH2vVrDt56zJt5mCwBP0/ArWhgPuCQS
x2JwL4Xvom1t8WSemz4mNqg53Ave7K16cGjdxFCPrmJeCpjjuRS9EKwNWAAh9Dia9tnrPDh828i1
IdQhsSaUxGTjn/04DLG2pv3cKY3fdR/WQE8ORt+jnqBr3tUOAxbpTpEhlovH5LfoE6NQXbb5ze7D
iyBQ6e4D7PJB6QINBui3kRC0EIWdBidp1IHDxS0cXEbAg2FG98hqcwF+wV76pYdSBdUuHWw3IgJ6
VZvd4jwsZn/vGbwMG3ps+9AB27aqHPvszmTdjyOluW1RvEy1RcH64NBTXrDWL2H7larVctzbEEoF
ujgE5rOxBwP7E6fN4cDexw7V25pYkg2vzYCf8X5iAsQfrH1IlckaB16RASmtx6ks+nQAp33PJq/O
fVI+hg2xb31fEiC3OP7Q9a2alEyoBLaurY7G4gDt4F5U5QJJTY74px/HzkxHZ1Pd1UrL8G5cqJs5
quePg9OE8eZwzPcOuL9aN23s1YjDtWnnc6274iYs6y6uBPETVYHOwwdkRqvvVJHTFj7iS4eaw1od
NH3DeV/XDJa58NDblWNZ3elCOFmBkhX0IB8dkEpuqeNOKJw0Q+1lu3wPpe/gMIP994BJJ7QrFiUO
2l4Ydn+AFpFN1fXgL9hbfQjQaxBWhuK0y6ewbQ4IyuRqKjeZFaE3QMvadfJq0mtuNPHygftwlwfe
s18Gv7tWWpc57FutdCwLsWsXtLxMsfg7LJ17LNthOet+UjE6CWpvIL4cBatjp6s7WkjVGXC3cOrh
rCmL5Wakk0gWcNuea6qd6wn9ZGx1MDS70gpTNBWCxwABda/kaKUrqCtYrbHTJ7PN+rQ5bLqq4W6d
S3tr8wapaYalXfGar/Km9px32wp67EtpkGni7QiDFcyixcVwWWiH13pV9AqhnF0h5enRfUCjRVOE
NbIMId4TszyGpQmOymMKUcEa+7wI9LafvdXxwEyz0GbAeqMNq1XiWJb5nHur/KE9bz2tNvHONR2n
i/EoUhosS/CBdK8+zlvJk9At+Kdbc3LxjVu9gCw0YixJ+u45HC1x1hjPRmFn9BDRKVy9SHo+Q5/I
8tAH/nL+C7dqZxF/OBZNC58Qe2zRxFgAitzNpEXjygx6vBRCbF40QfK2xutg8RxNqO5JNdaIIOzX
KSCb8Z6EDYUifAmm3NYyGMoCh8qAlMFDsVXNoansGm0TZA5PHeHLVbVU4spg7iTfbCS/uGbZIjCN
4FAilWpebacs8R3BaU+Hsi7Ptvh6ApDGfsB8Z4lyuygAA08r9rvHF/MZSijBJtg4FC1t7LOXxmvQ
9Wlg5Pkw+VAhigpMz0Giv1PLtuMaJENwCwtz32xL/WZ6PMbQKXD48KkAuAvbYiRzoLIu79y1yEu/
NMNxDAYHTYRAInz0s7oL3Q0fMMuKVoFNgs2JDVQSC/BbcQegj7Lw5HXGOg4NippUol91CRnG9wBp
obeeEE8Hw96noj6xZZlR1Tqs26nJWgBRG5/0cTXBfj6aRYNZ/w1UuMfQXkSGs7LEASBY/Q6VEApO
N2kAf+Hg8u3UaotwA93AAeo5NMzwpO5W5wFUIY52c98UkCF13J7k27gGaOCwCnQ/vkp8taYEUxwy
SUFw4U7TXgbk9tAC78MQfpAYhAc0Beau3HtONb+NXW//7OwKKQhxanBohDNS/1YiePaxHKmNU80G
/SYZlmlgB/ipgWDWzcxF1fXFHgs3vtEjL4yRmXG8BoVdy1HkYznKS0+a8dGeR3yTUPVYqqHg+Crg
A/MPgy2Gc84nzSd8EbAFXDscrkHZmN40MHHU372HxEvCjI9G/bAp8ajAUlFZQAh4AxOU+EFchgo0
4CNt+VMqrIl3SW9bmPEN8eAi3yZ9i+NfdHAirNsW2sGi8hLhoYjfT5SO2zWYciGFI4nFTLvfcM/o
gpCtPft0lF7c+OBHntHwkv5Zlc1A4sZrw9sNVkNZZcvpXgtXFzvRdAs2m6rRC55Ke69DC2IzgZ4/
ZiZHJwLrFliY77U1cLrRwcg8Hd1TKEefxZA4bm7rBnjJ5o001q5c9oZLkdl2z37aIx96kNQwXOAt
BiHAZas61m6jrmnJwMFv4X2IWrF072aGnocCjQjjKqPDclrN9q7EuXlpmroTu1FN7RUztBlTr16E
jBwDCKGB7HGCUhn0sLYsAZqEzmTHredMZw8m9xk1m4Cf2CTsnBUDjaHrq57qjaFg1WV9rKG2nI3o
SR9ZMaMVZ8SS+B7QUdY0JgdZC9JINYc6GFzLH0cwFqJqXdujN5Tbflhrc3a9KtwbS7pApEh5cVqr
2HEuTVo0GiesGJpHB9TgfBE4XSraubCKR4cB0st836ABenQWBgSTuMAUKFpybgvqpCwm9nPp5vFg
A1XOUdpbMVgVC9otZgMPdix3oNUAqlGuOiNywrhsNTpnamnypoUadiABMAxda6V0DMb3ZvA8WAeJ
2T8XxHKyrYHsQDmRBV3isE/5CF0h4qBamHnPjus2NYfC1EUK4Km7EwtCy2x7PPY0UMcS8FpWl/Ae
rwvzSloFApIkduKu/pJXc+CgQT0I8PjR9bNcOO/VwCFCAzZuO3r+saaG3IwN4R8bVW0dmWnWDza2
2k0PGmkYS8ERIAcyHXpqy/tCj6hii77SOCFK+6VDjNyTraIYJmnQ0zWQDnmnom9fID+GZkuBu0W3
Zcnk3BJwLgOfvQRicINUkqL7MTtsTQppN7kKR+j++70dwwMHrc8q1PWn4qy8KZQcTtyj/g1pbGwL
qGYI6AuWyKpnUYPaMgbl1H1tATUAP1z1w9aEPShvTTA26ItwoE9D5Y5vnrDrJ0h+D1g+jtlk0G8q
JMazVkFqd7gIgIDx2FglRVlYF+9kDEBn1ciKUb0M+wBY4N0wdtBHav35A1L+y72lbBvEem82me5A
/+cbGhIMgwk7Lkl4zWfCeERcul2H26rQRA/X5tmp5+GCUV6q441ypDcywAG3akNvQFOUzzOUsnKP
KwMbkHU4V8zYYDGY5g7RkZ9a5OqPgSjRshn8+tVdWH2uplJdfPQQr5g08xhpy/ZuS8msV9nNBIyL
srbgDrUEDiazxg4QvQMQ7L2oPDCsFyQTkEqh5APmcXO2dAOARRBaso6F42nQnbpzhnI8giO4HeYK
9pRgI6/10cxNFStR/zGB/D9+LP+Tf8rbPya6hn//F37+AT69rng5fvvx3zf9Z3cH1u7neP3W/9fX
R//Pn/77P3/EJ//8l5O38e0/fkAnrBrX8/Sp18vnMLXj79fEd/j6y//XX/7j8/d/5X7tP//129uH
qLqkGkZd/Rh/+/NX+49//UYoBGf+MsjzdYU/f316E/jkpZL/+Pj8x+Gt+6y0/JuPfr4N479+szz7
n8wPvlwlSRAEkLLBrJL5/ONX3j/DMITnJA3gcekQjCB1Uo8lPkXsf9LAhSq1Y3twk/W+Zv4GOf3x
O/efGJsIA4av6EHgy3N++9/r8B/P4r+fzT+6SdzKqhuHf/32bZQKHpOUog/nY/6DUAIiGsaG/jJB
hmyjUoIDWWQB+G8smuFP/Zd1+fOKf72CY+Of+MuYH2xDSQCZFBKEqDVZYH+7RABt6613XIXxi3Df
tOZQQ6+lWGBYAHolAv6Hsc2B+03eV/z8i2t/GzH889pQU/JcG+ck/Tb1B11trWGONcQE2hdfIjhV
ZC5t1nw2sfsaRO7PAjz5B4STP975/3jl/3rT35cV90yxtDY8KL6Ui7xvE2qb2EaKrahjx13Q5vnQ
8y8kG77Np33d2F8v8N1smPK6Coc+AIYbdnt76NK+mc6jdH85OfY3T++vF/ouM1tvOLCZRGMPaWQ2
7gmE0ZdddwTxBm5t/RtmlPI+pxgaNdBmo/v//+dH4RnnhY7v+wFI8P/5erZybcGGxeARNMtTU/Zg
hniZxUCHABF7lDjNWB95/AlAZMTREy59g16KynQ9JiMDkoiT+xdf6dsg3e8r7zgeIT52DewLvk0D
j8286QG5dUzOQEKkgmjFliDmY+oSaPIK/gvOh5geQOV4+JX+yd+9VgBxsBAewUSy/20r8Wl20N/w
FQAYHaRzMRUZfLu95Be3+IvLfFdQXUZPEv93hsjZvJGUH1gsryieN2ZZoJUzPf1KFZH86orfpiD5
WNjNUiIMmdh5Ln5OuZIx2MTeo4rvC5mBUBU5sfoAX/vw9Q2ME2MRZMbv2Mcv7v1vHy9xsHkh8QRb
jW8Rg9HKn/sSEWP50d33U9p9jbrFQQLaxBt0pca4fA2zPu8PVfbLVfi7veb897W/az3JRiH7AGc2
NuAqxewuhN4MP+ibd3FdxcXdfIjrDbK5/lt9bq+rp1/c+d+FlL9e/dteq9el38AvAH8BsqzB23r9
ZWjRRlOC5tr9fB3srORXg7xfo+vfjgYwZvEmO1/Dqe53kSZNHDWidtYxdP3ScoPlimYnTKkmWoUQ
Lg1BG2AZ8p/0/36rf3unf7nst2eM2r53ZhsxTXuPYX0amgdv+oWEyN8cPLizkKBO/F+kXdlu5Liy
/CIB2pdXraWq8r607RfB7e7Wvu/6+hv0nDNWsYTibZ+HGQxgYLJIppLJzMgIFdxk9ND+IOgyYN1R
a/XSXkPTNo6fOaD2YsSp76zlX0M0mS4w27U44q1OJuIOgYFCVlDeZRyL9Gzzs4BItSCJ+DcvURca
xNEHg5twUhw43Zr+Yer/4KFoyupvjD9cXtGmU6xMUbEg5mpOCDKCT/MIi2S3G90IogIs9gGasPKf
QK6IvEh4V0RBogJ5WoHLsCSBXL1qneYYYMDJTA/SLtzzfhdZgMFpuF/cwjMkRoAlKzhzewX3B7aT
ED2SHVglXYMCBBI0uEDSyc0OhxZH+6fCc29IwCIVPBUGU2hu0xsVtBslCHwhd6SWusQtAExTifK+
Mzua23q6H3qBT8RmidwyEOnW+IOlBb5pVBUlDKPrsob76nSVHRie+9RAihKg4TgAVpNnmMzRbsvk
8bLD0Kxg/5zkyhK1n2OjlEsnlMRjOh+YExltipcBSoSDh9ZCYM28ddkiHUAMCIxDJQ2Ug/jHOEsr
UTjlK15GAClz2Spbw6yzp2R+uWyEvhNpIxR/RDGo1TQXCzAM1S3HveQagyKP9f8nf195oTqP8BRe
RRRE4BXkN7QIGbGJ9oDPFRgGjwwYCbgqU+fSZXKdZAnwiWl5XTfXVY7s29iNJYO6ZPM0vswo5Fpd
LWQuKwzpYXDXagrpdysJz5gs2VdyyWBQokMgViPxKMEriE1YEE1wO0QRSCbLerDScPBLIC0jBKhU
RseVB2aJQRlMs6Ipn9YEVcDzDwSGskHdUakSIUChUGTxd4RZL7K4n5jRN2NrsdDKOBJmD1a2LRLC
lXVc+rSJx6UgGYKKVysVJoK+iko0GYD4AONy/wfqckdkYhawb3a6q1zCmNK7UJ8CBL50O3B7MlmE
NzwGFFhfv4CKGVOmTDyGtjurQPanKXs1uFbmt7z/cfnT2jQDj9QVHXEW/3HqMWAqwmAqF+MowUIJ
oZPGMYDe4/iksiRUuRifwdlN87mvK3PUvkY1H8mQlRsA0YbUFSB4L0TqCi8Gn+SV2WTzLiZx7ZKx
SpqZ5R8fWtmldlPn0ROfddhFQR1FrytynQY2GBMVVzVlN3cNW/C/sbOKZKDBrCsapL5PdzaRmwYI
hAQ6t93oayNG1CQIfBqSr3eMDOss6n/uqobnkKTi+4C9U1MNwGAN5p56S3tYXCJwIfshhBd5O3dj
m3WZbQRLCd0FEe956GOiYnNqTOoMRVhGKHYYKpQJUN3LK0YUE4gX0F+fhN4fckY8PhSehLlVGFOj
Qps0sh6S93Q3FfhK9x1Y5whNqX4gShkg8atsth4s+e3nhsGeC1SIIJzxz4ltlnZjKPxjmBCtN060
y5k1EZos9NMdJeHLDnXhoPTZSFWLPSwg9Qamxd9gJpfN5ll1IVRssViIN24FxE3BQKBGjqXRrMsl
h5opoCKoIJelGzXY1HIEGDdmpAJbjrE2Qy1KaDBI2QCtDcgF/4ySOGCXsvp6+aPatoEhK5QCZRmX
wqlnDOEyD5rStaQdcSc13J400i+bELe8Dxnpvzao+0bHQD1AonwD70tuNX94wbSqlYNx2NSfkedY
+iva+55yB9R6/itzIgdzdT7IAZzMYX9tm66y/jVU7mNUKHwOegzIsq16oEDxuOuPDlrrnYVOKVO9
ZnN/FVHkwY4k8uDiOd3fdharUhSxvzXQkD7Qwq0fJf3I8JRNh0QVC213JI0iTZA3Cj2S5E7GSy0S
H/gQgF1At9EmEBpGonJWTSGRkdTL/muJut6KdJ71bkE3IvI5d3iJ7+v70ans6qi2LsY576AKYJeW
5pRH4BLndkeYH/Brdsatzljz9s5+/RJqZ41eL9OFH1prFHV7UGUMm8es23Ura1mvlroHtLyHKEg/
twDiC65WyzftEOxTEFeZ1ZAEZgBkVSAYP9qycsbBcNMqZ7ASbx6sCiMaEVzn6cBd9mIZRiNeA0aG
kYMofq3B2hQINUNPe3MvVUPSUZfCJUHrVTZgBIrHFlRcGJLAEFcYPUrN8I3rW9ElMDhiSkfFB3H6
JYB5SNLHiry9w6sQM7BB0vtR814JAeO221oMtgqWsHE6r1DhBvMmGGI0lsYCBZFTQllMGTKG7501
HshnoAqYChcU9F8EhQoiC9hhgBLQ8YCah8ruZH3YNwqfeXol926Pwe73eWiB0FjQYJNVqJFPC393
OazSGr2fd56q4ydg5ApE9PQTqF06THAH+A36WyGaCnrqoCCXR/At7YAR8zER/7xcgTYHCI4fwT1r
Cz51wemrfWWefhrVHQBesYF8unF1bzqq71f9rnZ4tA1s4NaceK/b8kPolX7wgKEAE0VtHtAyE2O7
FikLMCucZMvPfg9uQiRR0EEwdPIprXKcEri3MosjUATdab52kz1C9t5R9/pT4UO74wlVX/ArvI3Q
ugBhyTSj3G+i4rrXGJ/SZmYMRk94umZgXJD28yzFNEFe4+0b+U3mzk58gD6aox8nzA19iHblZUw9
+q0osTL56a2rpXOtGilo97cWoOxuH/3SChkYopAVDbc+LDTMJYzyEKkJkfqCcyNTAznEqAdh0453
yo9pZ1i5LzipDdzo3+sSf3o4nosyCj3IHXGsp0eqpwYeUxo8PAxB/hC9GoQvQe5txoe0FeVXZujX
9yIJFeZeYAYAcAejeVb5FHrJdeHMO1aXZeuk1qbIT1mdlI4mLVhwlNaqlF+Bil1bOAzQscg7N3Ic
HTSNKE0QQkbUIKmNE4VGyQoR6XDiZ7dXj4Wde/xNdg98NShkWfI1G8GQWNPxrsD9oQERdbqoJNWK
eVZgTfayW3DfOKSuWj5ixo9RuTjfPQOlTbSlNfK8Fj6Xvdo9gHdIt7lBEWGuCjPIYicLx7e4YAlj
sOyQD2Flp+kkSYb4A5RxgOELgatvs6cleb7sduJ5wDpdDbVt3QjQmqTASusI7ic5vZu/z04EIdbk
ZkI5ZnaNzBRN5MCWsgc/iQkUHuMiY62USucmI1CKvO1AEh8VP6BW5nFJo2NILfo7Dnd8yWStOmnS
Y+8gLE/taDJidDziektJMAcOagQMpSwGI/QSrz69AU6NUIvBoEDUSQmMZD7Gg3YYovBAv7tncarT
Ktdni6EyT2hkCGLZo8TD7/P7ys0h0YIRthdSN2M1+0Xym+k1qRBQIkVuUeKByDhxxbToISKYQT58
3gcefze9jFB6Jil26n3+l4syiC154W18jO4VK3XJN07eTax+2uYvQUkL9RcRYA68e09/SYkBprYQ
sWrxTniR3Mpt/PAepSZ3OFQP6ZPwA8oOUOMCxtoHUD3Z9UdocLrBPYRPvuFMBiozCvkIUf2lkq9I
Aa09QE2AJPfyjosFp+sXjK9pzuUPdOvbMIDSRCqhQe+Op5J/uZKgVpNziDY5WqPJbIEg0c+6jHH9
nN+qhrI2Q8XqspezsM/j0TJi/gmVIGBa1YfLK9mo+J7YoBOEkZfKErOaA3ISYKRt/qq2OAusAbYK
r4WIJDOubH4jq1V9/n0VQo1WI7rzOCOwPRzBKbRLj7UPEIWTWawYtvEmPV0dlfBLYScJvQBbg9th
as4d/AIfZbUDucxV9mA48W+ACdHcjnYdEk8DtGpu6VYWMy5sxR8DjTd8GyLPq2ffKpCxUGRPRuRH
wV24y/fdz8yO70dvMdURhMImasHecD9gdukBXVSF4Ujb/vplntoGDP/JIYfxdCvvCbkTJt4jD0yg
l11p0whQOwKKRbiK6ZTM4GdAi0MYSRTQJFT3Y/s6gSLvspHNqxEQp/9aoTMyDFuPpQaRYSs5qnsM
WUUmZxU7zOHHVm9riRXsBgfPCKv/ibeOq96DhKc8EKzQ5d+xuVjSh0Myz2sK/aSoymQM9QW8OqCy
NoOSwxj0O8ZfGKtlWaGuLRDN6mCVgxW5AzQjkcRml2uDBkYImdWt3bhNSBEBL3w8WVELpkzJktbU
3IQ3ktKAbGwGm6QEPESIyV1mUrgR1lQe728dhS9VB7bk9Low2hiTcxPkZ4IrwLecFA0eDKhI3j9N
YclnIz7Oy4xAAK4skn1ehZwBEMEhnmGxrfTKVCrZBRjcCWLtGM/6WwZOLMbBbbQJiEW8hBQ4K0rc
1BcXdUKLEgFIZDubt8A4Y4OBziZ5G7hc7pipwPkzhSAcQUWHIo2CS4nqf2D6fUhFqUWrB3R9Fsrc
L71HVPdGVz1y1uiFd+JogiPSXmpL+q1wZnsAndjlL2Kjk4AfoSLBEQBg0mWJWnKSgZKAG/EG1B5K
8w1DCntytvor5sFRQ1Wekv1DaLMi26YvIaoqGlqHBPNyerIYl0nyIQf7L5e+iZy/yIyK0cYXiHfk
1/+fSugSQZkxfoCdHdruTw6yQDMfiys4DANZub17QMWiw4+TxKTT6ULmEkqqGNwa8C4bjshfgI0F
c9/ecMDiiecmIFGzO9tERZ2Vvm1uIabIkDUR/DH95U/gUcwUHZYFUCZK80MJWerLrrG5iSsL1CaO
KAyAJhyxpeJv8xHDZgdNYCR+2x/cygaVknVNMyUdoYFOfN0D09AuPIJb1cTEMSoQrALzxnWuopoE
6JhCoDwKtaB2yOd5GpDwckPy0qV4UIDMQYtrjHWVqHyoho0ZA7cRo93ljdw+qi+71CJbsPGmvIRF
hnzv82Bg0OL29RsmCPpbkVG+1CTKRIqGcWsIJB9cDoSBvABb52ULm8F4ZYH29KrseRBJIljJGGrA
WFAnvy1gZJ4DyESxlvOZD1CvJOBWQXiN1ibwDPRRdY0KypRCgV/E5nzfASP7YXzwTmGHjmEpnvpQ
Z1b7Ir7kv0i6y05Bt3x/bZ/azzDkGwyaEG4d4RUUv+CSfhH+vnRknKyR2tExacDoAvEKS8KMbtO0
IPwIn/iBZWajrAw7uF/wZNfw3CNTBetrNMUw/lzV8I2iTrjOhAq8dMBAHEQHkgJ45AJ0WHrFN06p
gpdhQdtp14KQ7NdYN4aLsugEsidhOPagzgWbNOEm02djKjEl1Y4+Bpch/XfZ07aeGpjdR+McJy8D
XUtdSalaTMOEoVarwS1c3guH+Io8/Nubb5VLVNLFBnAGdyBw/6d7A+LDJuBKcDuFU34E/6aPuZ47
TGJ8I5SuzVAPXH7Q2g6xBWVWTDEu/PQmtBWoKGb38s5tBRo0sXUBUpo8kjTKTJeIJcjfJNxD00+9
DUD0zHuXLWwUIlHwMSSgNgQAD5Bynm5Y1WkRKOBQktFuBFeySw8UB5+Aa5TeHc1nPQU34DDAziFX
x7JUVRE/L+BVDgh6BaWIiD3Qifoh5BJ+RRZEnv3Yl/Y6xtD+SBZ5hLKuiq0HNuxqUJPGJDDUe8lW
r+waYwxmzBF2MRGNbDeHUlHkqjYKXW4DgfL/z42+FXPWJsnfVybTfgEfaovryWgC3ZXEei+DzcFK
9fAbICOyq1+ro0KCHAUzlE5A1qJfyXtNNHPIowY+GEGUK81T3fYmuyue+gNLhW3LP9dmKefhZm1M
5RmbagDPqs0FWH2YwYNEZvrmWNugIvcEDYi8ToC8Q/XADjHMiTklUJgC8tMdoh/th7AXcYa6azyX
NwoDZrR1R65tUxF9kCcdM/9IO+Wu9FRwAsnGr0TNLU7A+Mt3npl4MWo6L4jo8UIO8tRfNL0L61gG
YisfUifrVVC5q04/MWqwW2e2tkLVK9HIxnMWcs+W2oK1MEmsbni8HFO2/H5tgYrBiawk0VTkeOYt
Aahcq+KPUs7PuVYtrIuFZYmKjwIUs2NFwflgCrrwZQcCHbwZ/Br24gfmz+1oD0aSm3r3vy2PiiQx
psiHfsEGdsVrDIaWpL+v8o/LNjbveFQ1cFkCP4s5AmoPu7TsBSUhnTyQ5i/XslVDv91w2rfSM5zO
yW/lzEWvFtpuGIplvkU293VlndrX1EimdpgB5BMBe8XY6oj3qlz+zEAxYF9eKPmC6K+bjHahLURG
vOg6Ult0i9EIKK1k/nQk8DNQ2HrgZmegNDavnbUdyutbtRLCUiGFogfjg2CbpJ8FIJiCJ38Qjewa
4CL+UP+8vLjNbVwtjjpEdRLCoUlgtEmklzotXsHc8yRpA+OLZu0hdVrgOwhjFEAItE5ye8T93gVG
ePeNnhumWL+OivL7ZhCnvsOKwCQ5YMIaegcgTZ2AE7m8aZtPyLUdsqura3MaOr4EbQJpVmov41Xg
Q11iT/QEO4+tJsg6orOLs5CFBsQ9VhGBqLsF1RIkujpW4ZllhbonA8jvhUVNylA1t0vm6ucw8+5U
zn/ffcUJYWgYjVeABTXqAqk7pN9KjoQDz9OdqFwXbeWCG4xxQBtIcePEDPUtiSCSawUDATDyRfBl
2oKbO+2TjHm14kb3K0d+4e3xpvtDBgbBTgFyY+uyixBPOwsamq6J6P0A3PkJZ1x5iNo2yDo6GT+g
iHZVm74nUsYoOG1+UzpqaAQWqKIreuqEBd81A4hSkK0Jd0bwWlaP/eRHxa1R307jQYqZm8owaFBn
N/Co+qI1QdIcAnEwXO4m3pGhZYJtBgpStoAdPKT7yOYxugMgXekKjvCU30bX1X17AyVFxiZvgEJx
zF9bYFDHLKORoJUKqa48CG5kVXgf8E52I7/qv7Sn+Em+IaV+wQlfiqvmSvPJkNa8B++iq1+zrtzt
8L36LVQkzeRgVjNy58pefg1eMnRuDsJsqTejDcDOHXmpCD7nfwPOcLIFVGRd0iGQNJAuWJlqgPeU
A6ewmIIIKGB8UqzDp0JrpHZzIk4juW8Lt5q1uwHE7N0IKs/mNzh/oHSzeLzwdPkr2kpu1+dLxdmh
0qUOhFwY0IkbSNB4EfhcgwzEuv3HHLCqTSSOnn2yqwOk42yjgltQhTOFpeCl3K8ZlKsgRRq4P5cX
tQHuIl6rAGaL56x89mSOpqouIJlFuhrZo76ff5dPqaVdjfZ8FN6hnWynPxkWN4P7yiJ1eCoIN6G0
hyuEoES62CnQS5ULt3FENznklZm7f7IrnXcYZonvne/o10Kp4wvFFAD3Cu+iFqIvAHtlLmfVNgik
ghto+FnVFavXtlkbX28tdYbZUhn4BvERtg7KRVxvhvctuN8e4DK52UoWeFgzE6SdVn0DKRtmY2Pr
IagCxwRYG0qimJw8DckC+E6gkCYN1tyYyWPt9E64Q7ZjFwcO1XnFU2ZTskQ7RW2edeFsfypfpqlQ
GMiJEoGVGj0V7eeUchhmFE1wI3gTZEhypOGXj3bbob6sUcGuKHudkzq0ydS48ySyxWnuBL3MCvDb
HvRlh4pu8RjmzVhjQ7MjSiKecSPqn9DQwJaul2vhLoa6ghn64kvhFFe6Nbz8qjxWhN28ypGW4GAx
iivTgDExHHku7rGzBQhDueGNY9XqaQF3ggXCBPaXBerzDBZjHEPyGh3RBMxAAQVgDF6+oCy3ZLu3
QVj6WOGJY4qAHMTgjmAcJmuB1GfKjU1caz2KtWWZfCxt6VWzzHiQbmfMqyVSH2aoa8mkk2tq3It7
MGx7zW65y30CNtL8yr7snVsL0sCnAoSfDJiRQdVjDFkfF8iioYsU+KGK5K56+IYBJLCYG0ZNC7Q5
p995IZZjuQgoKqWQE9YgMRvPjAfT1udMisP/tUB9YJNkgI6JwGS1hHcSJKgyBJn5qXICDuQi0Xeu
JNQ7QQVEJqxQYz1dUFJKHQI14mbid77qgXf8lRCGDBCts0VX+908sd4bm7cgIFESJk0wcqV9CoKv
MmRjauShS8gkngvRnXfoDP0HBAeZy/10FX6rYrA2SHnFOFaQOpsRS3hB2qEGL5uDCk6uLGdlLZvu
t1oZlZjXWphGtYiVRcqvOUMFZGEVU7eSMQ1IWTTfwMN0NrhcGWDuSzLSGEOBxoKAE2fnoBFz5k7M
DhjYaewoz/k7LpTae+hVcneX3X8r+mN2UgKqGs8bDK+desugxLhmZx0JTAu+3wb6B8vz3LLmkbY9
ZGWGOrBaqRaQ6CPwNi+DK/6BY1rLj2Y3IBCCntNKnPCGVfvfPLqVSeroIHWvBvGiAtvSaaELLm3B
FvruO+HpywhNWbSg0TeoCU4PqiduujRgm3b/pwOiB/LGMS3AmIcDalL+Zu7bj7ILG9AfcxPj6tj0
BBANYEYZmDGBHpMRR+B1oaeEPGCpb9K5OQyTageR8Xh5PduusLJD5QETOBxGQcNzGjdkY08v6Xvg
STuCkxEhOPPYPnYea9qctTTiKqv4lHaVlLcCTNYgTWqgXdDlf9hFVHLv0Skyrile5SVwcaH7fGql
nYYslQMDsQJEXx+NDwpx6LyD4M9MrelOw1g9AW3/0EbI/THObjNZXtum7mSw5MZ1mqIZ3NlQjVf/
aCCJitDnGg4Eiyy+NO/zQ/sAuALD/zd3VldEGdQmSJMlas2pnidZw0vAGKoTupMZmIALi4OM+2Wn
YZmhlreAkXmAWDIYRxu8cJqnEvIFyvtf24DXo8dN5sQMwBlPj68X5loAXhzdz2THlT6mCMw0ExgL
2cgFNEEHIlxDrEUTjQpKbYq2dyTAyMJlbrBoP5SxB8fuoripGrQWRNR+fmNVXwbpZ4wRFgAtDuhQ
a8r9FD/yrZ+wJpw2Dme9JoXauLCtgzaIZGxcuivDB7XnoTPIGsrZ+LhOjIinp5OEwpLC/6CiNBrD
TcwLmZP3UK6MJXxYvNy0/nf2jUzRARmpSjTUU1jA9ynmWBTIPZ2smWw1wDAfzyihbrvDlxXKr9tS
rzG1BytdI18pC1JDaJ4nfbI3JBeqmJeXtNWUxh5+WaPu+ngy8kIcYS2EnOU1Mt0DhtLcbgeCfRWU
+6AzGLx5VzNAWiS4UmERHAYYdgYOR5EwK3B6clHayZ1QwWokCcdJ7o4NZHkYK2PZoFaWgpZ56QJ4
uXoFisJnDMzYnAUB+8fSh94X0GCscuVWx+xkVVRCE3TothfQDEULvDnKluCrQHiXezLzIH8sDqLu
jeEpFhuDvIVuB3cCXNIQUF8HrOF0P8Eml1ZCD8vhu/ACfNNkZ7eV37ikQNF6ogNZPgwIQWOv/cDI
dXyb7ORDhAGQb+RXJ7+D2nMNpYJAXsLJKnTpbQyGm1liFSrJUmjXQZqP/jSvAbtB8yoYYty1YLOe
rLb+WAJ/7J2ujCA+xKi+bx4myNNQwwP/KQ8+mtMtVaa+LucJWzqCo9YUHUKZAnJkV7OkfQMYJsAp
1yGS1HHHKvVsfpNr09Rpcjk0nYUBpiMfjY33dCdghrK1mwPaUJZiSU8oNv/9nU2o4v5dLXVwE8Ql
uDgxAKbv6qsifRrGGapz34hsayPU9xEqealDbG+ywg45iHA7CWDH6kDmCTLNSW0ZS9r6/tfWqGtV
jjiliHmIqhpaDT5vKNXxLLaZrRRrvW10u0uqYrlTwKeMemTIOWIHySIrRR3UcKodwBPoKUO5abLF
I4jrbJHRUd66YwHMBGwejDDKGaGDFsWREkJUFTT3vJ0tHTQPAcVj4mnJVX32wa3MUN7YJijQGyrM
FMHypITTr0Gb7+euuuvF4ZWfRHdZoFFpLG4laXuhEnaX4zhrlZRnzp06qqGcgfyzgeRUeSgTTwCb
+WUjm76yWiPlmZoMKVHw8WONUJQcKwgr6iwysi2Ym7Y+Lsofs15pwP+AfYScWP9nsQt72om+1Jr9
C6rlmIxmvarIzlw4ONo5qwWiVnqBReUGb8td4MQLFNTF3xFveLVSu5e3cOucgOPDwAgSf7A3UMnY
AhZnaGAhGYMqLRRQD0KuPBhSyPD5rei/tkI9FEVZHtIIam7WgFpjG/4ohBKc0dAQ4xgZCjkNevPI
wAZmhUGSjffnafiHHmQYcRKyB8KGRFAh/8D0WGWys11DkUXUweeGaxP7RlO/gMJemcOpm0Hke63K
t1N8JTaMlWyZUHgsQSbjZqJOpeJ6POSQhCgmi0dZZeBuRoiHiBrjumQZoU4fGiVjsEBCFuTvvzXl
KtU+EtaNvGUCzUI8kAj/5/lEZ9dAnnvB9zMkx8X46BVo12apedmLzwvZOJC1FRIpVmUBiKr2Ol6W
E+7eirzWPZDfYyKvMQl/ASsmbC8JGlTAoQpgCCF/XxnLuWTkITeNCK7zJpQqTMxFm9GkMKIbywwV
wZugLCJe7SYrE5odHwtQdsuLH4lcMx4TJEqefDOfe/e1HCpUV3KuJAUkjSy9mdTfqNCnNmiApCPU
vlNMG5aQMITgDDTeAkDtL5/b1hIx+COLQF1jEpfG1kaEYBTKX5NVt0dBu+eSB31hfEdnoQerW5ug
Dis2ijzKgxaewYGwpYMCfdnlT20EMU+u8C4v53y4kRhDmsuD8RE1dJ26kEpIRMpC1OPIjpKpmIIr
2D1wSMAXWtBOUm3Fw/jYdfBA5lowL+uFEK1nDs1ubqouYuwJpQ+Dp4tXaqqNrahixUTdtesPMSbG
FsZKt3YVdCFk7B8QQ4EGf0+QstIyGQc3VjPUTF+58oPX7oXo9+UN3TADqguCNUAZE4gaaj97vYvK
cIBrNov2Hub1MS+ge6cX0NiuGSva2DXUjCQwJWHyVUSz5fSjBq7MWDjiimmvHwwN3OV6f1uri3N5
RZtmNEwAYU5rY+h/qcO2CySsaCxns++em/5dgoDwN4wAywWGGqCQNPp0lmjMoYaOAJVzo6Pld7kA
9uXy4bKRs+QLLDjgbkGVDdgVgjU93bC0QPk5jPGiq7sQwoNxPIoPgsw1jHM5LzJTdigfSPMwn3gV
2cm8n//MjgSKhBRKl6Zyx93Vjxj6cSUWO/b5K5KySSV9ujSAb2iEzQycgwBQecJPHRXgH9mhPgpW
tpuu5oN2m4XWN+aNTk3TWO7UaMZZnRFCOhBlq/ybpOz7lMVEfA6LoqxQ2cUoNqFRj+TwHO1G98Dk
u4uv4j3Ujt8h+GsmTn9ovL8mdyBGRQzyAFOKtzldA5Aw5FMpGLyzxCp5gL6aadT5m6BPLI/Z+sZQ
aiB1WUw2YL771DPlqTVKkKrhU0YR+x1qsVehgwFlnOZ1dcAA6GPhYFRp+GukElneyiy1p0pilM0Q
Ynnq3IYARLXPBVAeuhBD/TdiJNRneS5li0rc+orPwdWHJWq1ry3oRTSEE20fJz+hTQteaeiStyzE
9eYHv1ofFSFLKHotZb0gWVxqn58wYj4ZjHyUZYJK4+bSiES5hIkEESWM7vX87nLQ2nYNYJFRr0dz
gGZPgnCS1KA+NEF/WDcLaAb1P4ORNfW/lY3CE/61Qj/hEn1Qe6h4odgF4vTwUO+Bx7sPdohXrvgD
0iP/05poLv8FIqhdhiFga0l6O4qu0SaA0En096nayZpoj2vltsp6CXm8LHrQ4rmKIyQ5Ms9IRhkH
pNFOVuG+mTBqaOUd6pyp24+anSfu5R0jVxOV8WItYBYBuAfzv/RdjwphLpSqjLSiKTM36rircrmO
S8i8jc0INngQAO4uW9xKZNYWKcfWMijJcVI1Q6T1ELeJqUhvvPzcjIxS3fZluVoZ2d7V02TpMcAP
jAFqdc/cjeLOV+VTd8gO097wpGdUs17TH5cXdl71JJEI+QxhDDB4sMedWmzKookaHtlm9zJDju2R
FOwNFOwBNI593g0xlAfQiHPZ6qaXrIxSzphDfa3McnxguTKYVXRt4I0cdIxYQRKLMy+BypWKBiLS
XJoCAjUloeVIjitFualGvzk53SnjAh7n2uyMd1Gq/Mur2nTLlUHK90V+rvSIGOxbyUz5xSyHx04f
7T46qOHrZVubF4gM+ntegrDDmYxFbbTGEMgIGhi33xNOnd6FSI7HGv34HDc620TwA6PxpoKFgaaW
igJFzyZOQ3BS1exeQmWLc8q87MpjKUZB9ySG4fxmlPpAdMrnnzo4y56SFvoufjNnY+L1tQocg5TX
g2F3eThBTB7St/tJKbvjWHMoJ+VG10BFvBKPSC24yC5lQ9sbclD+LfaLOPpqJeQTX31aBeTp+yAm
idkA/Hj4iFkuUxffJb43O4VxvW/6N+BXiFISiCY1KlxkiRqMoKXCKwHUR/n8Msq/p5ERks6r4J8L
+jJCxwq57CrctXA3hcxiNDZhH8u9j1y251vE+T/jcbxJHOO1Z9FNbnsFgUjh5S/ymN463UsNw+61
xiG/Lo51azZI4nepk3vZDQC5N+UjAmTqma1d+6WNsbx7yJuCX4DVPNlINsDMLkFkQiOcZ3Q6GoID
zDCWerZ0jbe65GHRXy5/Y5sGiEqRjnKkckaeCFlPaDkaMNAsKdREfves6YYNN8FDVUTSKYCD+wzx
JRRDitHdabb6WDS5bqdBqyVLfv39KtZGSJhc+X0wASQ6ijDC9YkjQ3+6Vhhxb3MZRJQQrRxZPiPS
rqBULlZaO1tt+Suq/EIDrLZn5BXnPBLgkMcL418j9DKkvMgwnDh/EvoMgVma/L24J0Myug9C4dbt
3foIdU9XhmpQaM9/3WOl7JOAvNrGoWr7YtFQMkbMMnMwtcQzK+8kS6BirY47GEVWdJfw7qHuD3ms
RPwImAg4qcYUSLlrBDRZU77ZB7N0U0niR9uwlO1YRqlQ1XWj3jVdP1szWHfjAdLO2mzGAI7Ewq0i
F17Svl32x42bC98UeUMCrAcYAvW607SCbyoZqdR/S/ySRybxWZxMWx/v2gyV10AHVdNCLpstEWwD
5ZM0sjbufBoOh7G2QAXBeRQ7fg6wkMFNbtsfkv8Pt1xrpXdxbYLjF7L3Zuknu7gy+d0fNpPf1ne3
/gGUv9TdLEAFGOyHAQjPhUzZtZx4W4cyI9ve3kmokSp4jgPrQK0zU6MlyMt8hpCy5qRD5Eis8j/L
ArUQVaw4NRbKGZgyowCJSvmchjojgGxv1tcqKD9PEr2TpY7DbVne8rNszkludczB9E8IDf0NywK0
dMA5I0AtkuSIqzChC/NUthWcYrQqW/QKX3tojrrVA8gQWdJh8ms0tdKjtJ/2tc+9LU5uDw6GuT2m
0Nnmd/aZ1SNmQi2FWjD01LXAWLCpxi7x89YNd9IhBe2i/Dg4xT2YZHnTwBwf5ijv+s5Ufl3+ys/7
ruTrWJkn57HaCK4Yg2rSI8RrF5VSdd97paX6ylWSmYYHDUdXYtxCm060MkjldyImazOIfmDnwQxc
1WAg/JYFACzJweLxKVFnG0SZAqqydEZZNnnSsuqpNzLGm0XaPLWVDfqaW6BEE1ULGE1BMDwrj3jq
OnF7DSJpK+FBLBT3dh2Asmfo/L505DZ3ueFW5HhTT7Jd3T71WuRK9eLWsnTTidVunkNTWW6q4Pc0
xXgv/0QF71Cqgpn3j/r4Wo/qQwSQLLhZbKO5ifrUnIvbIv0xNz2eMQ9L93HZL7bXh5c7qntIjen3
xAjpapwhcioyz0nIR3s3vmXDjLeSYyilftmhvKHpWxmdS8TGwR0dyS1cDDZ2fuuFT9OhchaLtye0
cCYTMubO5RVuBhrU1CVo+iBfoUnmjZBX+qCM8cYo0tzs8R40iyq4Kgfp/u8NgUcHyqGE4RA9q9Mv
TIylAn9GRhSgElJNb2H2nheMj2qr0EwwxXhFA05NerSnRsI85ttYJbmdU/j5vfhOBlg+IgKJGo8l
Zu6Ca8wa2d9YGcQ9gAGTEbF1amWhkkkBBgRwd/eBPSalaVS/eNbStuIFuMck0LxAsRPVxNOVBbIc
qjrXzFYl/cnz66VnNUc3DYCfDnVKfQNgXHfSfwzo+UM1fcjtX1OGIsRiEgWlUEI6yX9+A+sQK4pF
rUMDBfLzPwv+tzBBZ6xxWkZNdzOSr81QLhDXwhinNR7NrQPgbW1C0DSCnBjqKhaQ7JE5M0U6t3JS
lVT4iJ6NgBfF6dFo4M4XwhnnH0Xvg9KaxvTHACFjPNdmMt1J4+PfuxugXHACBfP+oJQ+NZcZoCYN
FJirxcceeaIwPekaI7BvRQVIcqBQA6AoDoxKR+dc5wqhwFlp1aM4vQrVsyS8fGMZUNngicQGhAWo
ZQRak6YjT5YBahgN1AXdC18wCpRbPg0cCCoPkkC4YykbfCb0dVeSZUiyG7TF/Wh8o8uEB/uXCcrd
sqxVWzTQZivGO7JSf0X4dAAnvLxXJPzTadraCOVhoRGWcwfaPistfqVqadagdyohBFuzPp6tc4eW
OfqsUAQG2Rq1YQa6n4MiI36C4cxOKlA7CLvBxJzBc1M4EhlczjGazgqgm8tbWaX2UJ+KhssCWM1N
LgP1fV2ZmnFkuPTm3YDSI6R80BMErRtZ+yr+LFyVL2MIhyPMFYLdBGbhLj+IejSUR+5mO9lB5Mbh
WS/x88FexD0NU5XAXOsYrKTtqn0iyUsJu7I3HCt7wbSXWdikbN3aHNRBAJ7HSHpj1i6bIGmrN3Ri
nEosdK7G6DQpdhBWMsLNUf4ezBrjnJiVfmLRrG0V2k6sUe4T6GOpJhWW2jrRLWlm88+Rv7iLvfgo
1Ls64jD49a+1p+CGlyHeEzLlybccGINUEu4YCRRlMvULqkGK5P8j7cuWG8e1Zb+IESTB8ZWjJEuW
5bn8grDLVSQBAgQJjvj6k9px7o1ud0U79r1PXV0umyYFriFXrkyvt9H90ZdueLImsP6+3WP+U1j5
60W+nNd5i8F5GHCb9FRBuu44PF7LjCDTmaAJDK5vvq8xvrvklwggJuM0kHNFzymiJB5NYuAl9u9B
5o+Y1V9u6+vGz+Z5pFIjbsstvYOdes/8fd6D1whFr6sYNDn4bUKLEMsJ9EN+K5H+zR1+XQYaWm2M
vqa1eGH54HiJ1X38+w3+8WxAoxYSvLD+BPvm7wHA5pUcJh/FPPF/SfXSubft+k0A/eMlsI4LnBke
ff/op6lDLOF3CNRaAGhmj5I+DNU3Re4fH9RfrvHl9Pl2HVRQVUWrClV3OYfJaF7//UF9d4Uvh23T
lmPWZgN42A8fFRUvW/hdqLj+kl8z2nWt/X8f1Nf114nEeowNLuH0w5MM+M3KYeYZmcvIxx/T6O6R
rf//PpuvNc26+iIcZjy3mr67zpnCOMYbH/79yV3Dy7/d1hfwaeN6G/prom5nJ2nbPuOg1UxXNciq
gLVW8u9X+1PeBOvPh0OdBwzH+xLcAW4LZbUIdgpSI4Pxs4W2aS8gwPQdCvqnE/HXK30Jq/bkL5Io
PDsUpandfkRKfRN9/niFGBUHnObhtfdVQtbhvFILwYGg+oPpW0/t/h+e1V9+/vX6f8n+odpia9lw
B471RqwzaR7D6HX5r/eOkOuR6v/vXXypMfTm1O3U4/MPILAzj6eQTHkbPNLv6Nr/9MzDEAZURfC1
sXKNDfwvB22aHCSg0N2wy6X2XR5DSmYuvMOaQVR8ebruRDtYKQtgnOdDNXa4+ufk5EBQ5lSpvfuv
BQT/89tAyAiWAtej+OV4TGrq1CYIsm4fnwUoSO7gHsEU+eYz/OcZgUsiqN3Y6YJjbvC18/FHXwfx
0kOoXbOPeYRlkty+Ca7/DOBXLTXQjq7udOhMvuSITnrBGFqhSQO0pz31M60vo2Vl/34Y/0BjwGXI
VfsZTAagIV8eWGUal7cxs1Fns8faS8V9AOGy+mE8TNmWKfg/PA/lf79GgIuib8Q6/tV07yvHX8qW
65FpbIfV9a5u+UO4klxX361t/jMq4TJhhK7oCiuBEvz3N83gTQtk6wK0spZkq4K0RWfELGyMsm+3
168/6+/xFtdCew0f7wirtl8/LhKJhprGmFQZSEmtfiYdns7OSy+Gm9q640GbRAZDZevz3z/APx6T
v1z3SzRZtZyYD19v0AFQjrn7eMRy2vJNx/LPHImbg2MXUBPM1zBk+/uDjGi8bXChN6mZ/ccAVlgL
5mze1JSbfNLhmIWUfxOE/3BbOBYwdUGJBPfLr8OuwBDjV2Y1qQ7tvSSw2ex4NnfFvz+8fyZJ929X
+QIu1KHljzXHfbU+hRLzAtTRSvh6EEt9jK3vYKfv7ulLpFwrCU8OG0eEU5R9Vp90m5+tOvrmpv4Q
m3BTQErIVQgAqxp//7BaYjci7iOTWj47rY2+kd+60v3xTrzrGggiExQlv6T73vKWSUFqI6365w59
FQUb5VurcLDCr+Xdl5fqOpj4P9f5mopXMsOWmQ0woiH1iXg0s93eTky9nlrRj6kgI0lapR+HqNlp
0p4C4q6JJ2D35/nrZRHhcWqdXU/Vqe1B9x30w0rb/ea6j3EMrbuaxQl2O8vWiBMI5U9rte5kXf/o
Pa6SwY9uOm90i3oVO2wqnZSqMzkQzBC2OKlt+M2rIMFEo6Su/eF2wysFkpTWLtYrY9vKzDhPmd0b
p+gs9eAO1E2NwwuyzaWxTaHN8BAGps0rNkiYMdqFoMvD6sQXHcCZqdvkoZv8Vye6FlKzEycSWxvY
FnCzORSnZkGdpRikZMnShifoI9hny/f2miywphD4TW2vexHaOlijsJLK1BdbIOvWHF9BVpwcN78y
QDaxHKuaqzTomUqFFLkno6Lv5SEg8mA17pK663yGVMENOFpv42hY1rnRxySti26cew5R02SdpieP
sB8jZ/vJHou+7m4gknYrbdmnCpby3RbfT25E86Gje2E3R2P5dTrUlkq9ZX5y9PwpavdzJNbnVKt7
GuvL6nbHRlrYMhzs3RJXO2c0xRaa+Rl+C3du57uJNM5dzwOR9DW1Mt/GnlgTObcLMQfQ8l6mgGJe
oXkI54qly6CH+Wo35i2I+wur1ZBzWwSwUtaPapWlscAert3FLkU3320Ka+BOOL4akNAoDRLCIA7v
LU89Ql7UmtvIRpTVMDJQRD3ArxQiM8S/+DOkLuFJN6Wr2NwCPPMn+GGKBL1Hn7e8+7Tt6Bdogyff
g9VnFdhr4rjxzVY7OjF8OF+N1Du9jJgkhfkGHfxc0vl25vM+XqodXA0eWxuumtZwb6ux8Pr5aFF+
gilzOc7msSF2hWWErSSbDbkWObC0rpATgGyWWpo2AVw8JHUT3AN8ysFtiZAy1rtG9AUcOzPau+5O
dOZBqfWCWdeLXVU7JWHBHIwtuFiNfmNhdIbzws2kyKFaMH8ao0M8aL6nKrbSsNoe+NwfbWc8+J44
9m5YJ9HMn+qVV8AJffwNPBPsWidsdDHgr1WB73vWmt967ZbNrdzLaHms1zUu1ripEgn9+GTk9LOr
w0vrDlGOsuuIgfePeHUzyba7qfHeYkUfQl8mpFbw6ZinwqPiXXrRZ6DqMGmG6B5B5JavKAGII9dc
eENVhoyZZB39sufsKAiU9CA2x0DI6g9GOntm97fWCoVUPzxrU50HywLaKMYy8syHx68lH0bRJriZ
mN6SSrgvWslb5k8wO1yLirCj9qsmqYj/qmvr56zDTyP6HyE21Vd8DAm1t2Lumgud/Ju59jiU4YbS
qu087NkuiNSxiqSXTDGktj1rN5j2YYCAUtLi9U6ivgVDgpvP1luPXry8zdIK09mfP60IeRJu3ZCU
NHqv2y5OSe/GSVwFN2MQwLFv3QrXzFnsVh8bY+XmxXBAMfdDhYBkzwFJaNzf8yr4xXQMzX41fDIc
6a2r9oPEdNNZ4BgH0cHG3fNY7Ce/S6F5vq/ix8UJurQdLdSPkziTQKZO6120qndx3+VN4xQwACjg
dZPVxk40xIM60JwXhWlIuGbGCrHEP51k82bocu51kPpuV/AhyF2cLEf3Z79dky4Ky56tu56MqcZD
G2A0POKfd3Ou/RAv1JSbaEfcp61Wz9xyDk4PQYk13jvUg6APz6T1Y1tgIob55r0k72HMMSEZYMTn
uTuOj6IP7SIMptJQLBZo7yf0HvcVSHp9N5Wud9lkQ1EddON+7tmJVfLDqT5rub7jbK/NoevFOYz9
fa3HR3eEat3q5lONYLT6Z9ZAc1SpGwdWsUHYli5BNBinRFPrqZWiaLB72GmuExE+WpHOJiyJOOuJ
g4E49EsibSibOHHaOztmSBZ0qk9m1aRihbqPhwxjAIwolDDkzsNrskKgksRlIEB8VhdjQ29oGzMo
Frj+abPOawxBPXHT1pe2axIE/WKjYcmcLO5ZxuLThrZNvwHdSVaps7DDKg6+gUMJvuapkcdmXhHz
vcTA/jEKTU7DJlcV1vzCCeSn+w6siHmrwMo/juwO4auYtiGtyKPsjmF86ofnrgLJA9fagjeJp70e
uFgKVPHJON8KosuVyqS3z/F0N+FfrRVHpq/TqCblsH2uel83Veo2DwbLLH3/HuLyE3Tt+v6eSudQ
qV9h9dSo2249NWOcOm6TOPqxc2+i6tFiXuLWrzaedNSLvZD6hi0q5wIZXZ4HpUF+oMVcEWC17766
+A0i+tDA09rPQu1C9iGP2nc0Uwlryil8mmNEKH3h8xllc75WY8aaU9v93ORwAKEIy7HPnBwsJCnk
4huH/CZrn0bGTa0hTjg3ed1dmB+Aa7VlEZxA/Pl1HA/9nNWtnYTecxtik6d6DZ3xRqxPTdcmzP7o
YD0V+m0GHmnOIH/sR8dp3ns9PqtApSRMBvJsxOtSQZ8dP1Y9W/4ezXJiuZlV3Ss6pv302x9Oo5sH
XOeNPyVQWE9a4qR0pBnOdgWTi0EdVMSSKehyOot9v94O5BDSbAv3y5jL9jmoSgdUtO3HAJrEuhfQ
lqWqDDhLrbrNfKRkvKdS/Ipq+yh0lAn1KZsIZi5yZ7GPAaOVyG5vBJCPQT8FC3x06KULh8TdSqVY
0co2sye8BvGWRCPfWUQks+iyqLdSPenEFj3ErQ7ELTmHC48e4cH8CKVxF644YQ9a75DQ/sjWOCHV
nT1AIKEVdjq5j8J70MiQU3fj9b9i8atiJbN+hB04B2gPCftU1a5CWBeA0F3kP7f7MNN5aJ797szn
m2sBh0OdutJJo7hP7ZhnbnUbyD2OdOJUAN/17eYe6umIvaFixoe1yieDBSyvSVv+Oogx0ch/4bqb
pp2rX1b7QoxOJJ4lq5N6hrAWaJpj4CVy87LG9nIDvTXhjnCumG5bXRdSfNCoSlG8pFZQDnZZ01J4
Rbgg/g0Hs77E7dOiWDIOfTqvKGG2YpxOlnocl50a2NETNO0hjE5/o8tKZt3shwCup8G+pe/QsQEJ
NaGbm4zwInGw5U2RGJztlrH7cUXFdVsFc7birqoIwSNzIGHsjE+gbNDhfsNhsatUbzyhzmmd71R4
tOOHVb6itgvMnkS7Xk0okj44ObXOmPThg+ecN99PLLUkFt12DTBKPWEwFMGzBnZUZPCymr9uY194
wW9XRblnU4TnO0880umwiLbUAro2VnNc2yWXtl9yZZ4NoAvIPyC4W4h4vOAdTyP7gc3vqtl5Iynq
5dDDxci9i4lV9p2d1BNLjLwX9dvUTVnVyIuHX6UKmsSwqpgE1AgiFKfKTYIGr1rt57oOj1Uss3ZA
3Ayh7fq2uB+6OTvDb4bAEbmPYXXXQiF1tWJwU5cM35DaCslowx3QYF95Vsmbl8n0h6gdMs2GV2T+
zIG+5IZ0TV8h5lbOU5fIcBeu7A6PY40+1v6VWnbRURv4yUdd15nnoUwbDFT7rDyMadIoPzcqyhby
Es1rEeJTga5d6EbI5VNiBe1O2iSJFy+d+N1oXxh/EeYmWtfcJr/i/reY1oM3Fz3bd8Eh6izIvO6U
eq6HR1/99Ja8kjaSYi6skjSIDiqphxJOpZlEMrewfOiAeqIiN1mmk2me/Hjf+ZkBmop4Uq+/o/WO
xSodlkJ0vyNrLaH3sBvp+xDXb5D/cypoDUc7Qx74elYc+xLkGnctKBhtasfEG1mftQWdZWvfevcs
Mhlqyp3jqCSWwW6AvxvV5ijaIfEa5xJKedvPQ9GHcBTnr3J7MAHsTPtp51jOzkaKdAN6O8z2DTzo
QBUDPcd6o939yt9GNZcL5I2h9AjhL72Lws+VrkuyzCEkgbYSmq2ptmh23dgy+HuJ1TrjdWCVYAQH
jbDqwbj3sfzg9XnSIkHRn0YK6/Fbm6/sBGPlsgke3egHXiwv/mEBDNggAGuvdbLELwuTCa1BCB9/
VgizLIahAXsZ6goy2jdztfewLEhqggKqLVdOhwQwbDpr+AnoGJrqIh9YV3jtUloUXDEL9TnnWd+h
GcNbZ29uZmy+nwi7bwed6FGWHpjS26DSSPq4an8fzb9WSXOmnQQoWuYu/EB9khNiHQQNsxV/XnDU
BBpAICYLolpnVbvQq3d0BLKrj4OFoQMqQHu9p3gqxK5TwbfMx4scLiAQOBj/Nh509B+XMUyU6ydY
gXwS/fKGxAjyne9lEOXLPHcr+kYXhJXal/eM3bWiOcRS7XrEwNa1S4ou2vjBsUIAWtlv7GrBRb3O
ZueG+3AjdcdyQK7o5Nm34IPQ+qd5GiAxyQqfQXiMydT4Xcmq9sKqGDydo2pOfJzxEq0pbStcKq5Q
ppoTm0SqJMQMej8V4RukjBLK2myNaVo7ftE11WtMhyzEkZA4AotG1N7sfBKyrPwuI0ObchUXVWQV
64ggRC/q+pkgcm7QgrcblpuAlLEJsoFtReR12Tw3sE6fMrWeB0LQjtzWw1pM+kU5/Xn2XgfcyNpF
KO0saLxDJG7qD3KSSee65QiFZiKGD0bXcnWgzeuWdlM9XK2R++rQrmPp2yIZG1LKsc0D9WvGUDX0
RnTr/is06xPtQDEeyI6awMxWTsqYwAdy65GtCJUuZdMloGZlfshRY6nEMnwfbz0CIw7FQm97vzvh
vztqOaDM+vh3oDds4gwd6Z2276LZBYBxDCvQHgQimIQ0BInOyDDD4u8gfwAPuFfqiqOh+myjtLed
V0tBpLb6hfoUIq+ICYehj7M1OE7UoKe8apWbY9QPu4WObxhEpRPIMLZ1IZaV+BFLp1kX/lIV8Yg3
oH6+Fr9d1QJBOYn41oVlqOr6wujhFHhYtW9huAwH9seuAkrE0WNU9VpEtVUwQR/caHHgMOoVrKIH
wm0HzaR+rj1S6D5IWFXv5hCUv43tdD+UNspeo51z1Zifol1uYFGIUBCQXecsOz+uHuzA+mUprLPE
c+Z43c+pAutyYkvh9kCv57ojCTas79Rg7wU1ReCznEyoKLb5XvfxLRSQC6sfD0SYAww1kYidzAhR
wgZuFwwByzVa6k7xnWr8TwRCpDl6Y4HwGnXTHZwxi6GmqdA9KGnMJvvVWZ6GunlX3IszrfxDX4uz
WfmONdGJjU5G5rXEXKUIaIViR6MQJs9Q877fPAH5RxX83NwmNe721jgONIKmHbl+wWmtZHbYu8Pt
OZmEuhk6DwhAe0I4ecE0HIWacX9GwvoVUg0tx7h+sSzAPLr+FVcOP8Y+B/kU7kMpIuiU6cE6TG57
BzbCGSslNNlcucJpJICBM62eKhbuauVdbwk33Nl9aTnBAx35xQ/Znrv6Ga/AkPYe+tHR62rULeGt
iBzUNawqYRL9wxgP7eyI4URLeog3DR2eW4MSCzbDWpM68SYugYDytlCWjjOnudKB5zgJBJAIyyFv
pNpKrGvuuyvDZ152tqyOtUQPDw/R1z70z9R0e+mJp4YpfiDjfBln8rZZ0d1CugufdJdvQRBmUxzv
2kECsAwu48KxYLqQKncVWtU+8sXJnWwnCytUezKaaT7ZdlVA8+MpdCfAKv4jNothvufeBt14QJ/4
YVnqoFdyiAJ12wZDYQ0BlH2FCFPPal/E0D4sFcafg/NibfWz7Yu7Jdp+ksa+szDwT9vI1acerLlM
OcNTjdFXOvUcKj1G420a+1siSO63W5sxEnxMyoVQtuV+xJ28p8N4gtrIXGJe42JVpm1jxFlzmeYr
dBrXfe6gs0/sDpJ+KEeysZFXm12LpUscdkldGzezWbgWoEM/c296gqdwFq0QLK4qGSZ+s/4a5xD/
t5Dfst+mbG0rDclkAIt81vk0dbVJ6q2OLjok84E08VzqdQO5X9fxbTR2toSngmzKZVxU0sED817F
WEHLZbe5U+7z2D9pQv2XCfbCj2tH9O8OSkWJGiKQBlS4Xsw4xBnvlF+0KtxyPert3pN4IP3imV2w
LvJWM6PTwLZ8kAEDcnGcXr5zrllhFFsu0iApuGHAbhY6LHkHOOsNUzr9O2wbx8Jr0Xfv9kI/JmL3
6Ba2UYK8iuIGixo9thn9dnkeA2O/z5LZwIl869OO6/oRb0dT2KFqMtjY2rvBFVGmBfey1h6DhF4X
mJhQY7l1DVrOEKAjVkJ9TERCbZoEuSxKK27Rop7hJgtQcTBT6pMW3lXKxKUTdvPOiiZSEqqAVfRW
uEdsBUq34G2qHFvsCQ0cIAEizqzYZaUKg7qw3D481nwAJCVom8nKD0oxsqtGMgAx7WgBgQ7pNVlN
Z1lMdsx2FGt/+8b3LqPdjpe2Gccgj8f1P+1Ko72z5VbD797xANAMqlrzwKydZMkWttb4NEP1mp+D
aRE3QWPWMt5gANp3PqprBcOgUVI0V44nE3cJySv6DIjQcU+UVTMCm2fXWFzVTQ6B+2vZGMR3nlf3
l20AGugaf0i7qpnzVdHmU4VLd9fFjnXA/oxEc433rAwaRYrIRlLH2t8M8KSxhgMzwhSWvQbp4qGN
Zr2guTcFKHi3BSynyW72wVXTY5OWU7iV0JDxNVWuOjSXY+NAWUn1dUYIwDJrcZd3m/DgGTDX8ASR
2kBDKGPA97jR5HoF3zS9tbZg3FVTUNspLFqG22ZiCkVK3d6KgfIf2D6osFcM5vSPcOtVxiJoJdoh
Z6cWS7szTKRiWNcnKF9XkkU8srRMBjU3zg6DJyxdWIuD3QjmbfKNrgPOG5Vz3N2H2FSuiggVarTn
eCFVRqLOGfKeK2QsaNpNGEF7JiZp3RoLUCCszJKp1Y6BbJpp/aQdBrz700ZzvdTNr8m23DnpVkSP
dNzsoEUhGU8XKoVBkWdid2ep0clNvMU5dUmUMKzEnrQrrHMkKAFCFcwo38Bfmyv1gqJ3u5E4CPc2
jCAwpQ1vfThB24uLSFU/NEY8gWW3R8fKwHm/rpcoN0Tr7IVW3lqiu+He7OzcoA4Kh7BgRzElLitr
Q49P5vnDrSdsUBgknXDQ9s6idvRDx1N1cKfOR/AI/ZtARwEKbROeVpvF+eSBrsMw38r0jAJrWxi8
ZUzbwFTNtdKhCcJHzKLtXTeMcRmuE/J3O8Oedwm9QzwGgLAXw891oIbd4IvrEGI2ejetFj1Y6xQe
oGsWnmsi6txsRvxshE3LqY6XG4MP+diGXXXroco7LA1rmwQWxPNDtSgLk23u5fPc4r2E+1Yy8+rF
jNdP3Yn8dHAs8u7TKMhl3PVHxM0470Ktf+HALuehC6OfUcDccsPrfZpk3NxzHgxZFY3tM3rs6ra3
AKuRzqb57LY6RhtoBQHMBbvqGaIH9DLxyUk68FiPsBYKbj1bRRp6ij2OMgSY4NzBYhgwV62BDRhX
GjJCrMvtWIc5hSNQxuOJnFAkDc8Tq5fnIIy7356z6MxfPeddzFCYkxw+Ylss6dmStWQZLAinWxsP
s5wjVz3bFcfQu2fdZTQR4qIIO4YXiLKL10AWuiI10DGnivZiDSKI8M3++kTwpaSdIvKD8xGl69As
b+G8uvuBR+zorJ14bF3W5MRfm2foz2uOZIbKkXbWcudVgGXgMdZnbO742RU0QrsQTvylbxVPuUGK
hxX29KPnoRxzq4MtXtJP7bTe1X60bDcqVCyNm2g6MQjZODveYCn8VnXXMQ3pe5JEtGleJ9XxFW8h
PK8T24ZyeFLNzlZ60B3AMXTs+UyjGi1epWsPYwNnTLF1aH/GsIjuEnwZqMJwTTXtGjrPQG3689C6
kBFbHSDVNaCItGn0ePYxxTthvw3e0VOwFkPrWFHKOtqWU+T4ENRq7aOEmktBAMHXu0bMQ5RQSHBh
Q7Tz+MHbMGapyRV+kO3Q/iKEmz2UUOvCkT3qKjOPTVqhAXwPlCvQIdXTQXc8PJNlhTyxFUPlqaP0
sXEMPrxQAP3qo2vnMdEx6+YpROcBqbSd5wh4gkJmDE0bbfJWNk6UDa1x9w3IOqj+Yu/q78ojTK9I
cEPmVj9wTeyfzYihiyWiJvNQTufKdMMhqtw6l1vPM+F7SxZPUVjU3IjcbgBeKjTUBdJNs0PIbCHW
xJytsNthg0h0PXcZemKUtojGRa/s4VzFK16I2LT3VTVhlLZStPOGjGERNmx4bFrfEgl2/oediHov
J7Wln3xZXVvDEKGgjuoCQ1wsEbYLx0Jqpdzf3eKxvFXxklQqsm9HHMOfmE3EJhERJgk1ke0NX+Em
mIAG1meNNs7jMKxo0RvTe68epRg1+kxNL0w1MHUD6xRYElWgVczrRm7sxm3vUWfnbNp2QcBO8Ct6
oUP3Cj2Lx4UJkXJPGsDyGIMI58FdmxKqrRhhwjcYmEKPleB2em+InrJ2nXfjZPNU8uY0GVQHWDY8
bHOfCyrjjDCMhQ1rHuIoBFA2dsAoxU+IwOHtGYlfGh9zV9dd9uOEiSfgCglcs51KzLoZDNrcplRN
d9f7YZhYg7IhsNJhTus2qsRCd51STmCUxqxDIyukxClMl8Y+yHWpM9RnWKW/AqUeWzFuqXy7cFb5
COd2BcygvbSQ5sZyZUATs0YQyarEyeaDjVe5eWArnpqjA0w8Gd0HkZ6B0/tLSf0r/lRDDa3j+eyQ
c4ck60TtmI28fwqH8KeprZ1Na7DuFGEYXZmpYAPKUa9Dz+rVGDSZCTCbkRrzlUrKzCb4ahXXcWIx
6yfgeL5fpEVSrPh8SrDAdrbCcCeMo0/TmzwAy6drwxtG6zrFjjMgXjO9Q/QmKolfywQFEkkrhZwN
K6g7EtNnb2uAPrDq5fo/aA1VjuXLpViAsqBI4BIQJ37+HHkYs+LvuUs/0bZEuVxVex8tV1Swwy+s
Of5EmhYOmVBfyq8/DEUESUNUeknl4xosuv4wV6pcut7B6vHtzOnri4R6XdqN9JmsBlu617KWj2jJ
O6QOCE+Py0F5DGu17XDGpqpKG6e/na+kDtRKlzYE0NWEldzh5erSRaJN71r2FKBqTbghEKfhw2dn
ZpIqQd9I06wAyVELCg8of8u3FzMD+RRIGTRy0hXbJHmonF+m7ta8rlCORFUPhCDGYNwOhwzOtJDc
DvSlgxooyLkiafpoziOKJk4Ew1OlENNYgJaEm0swu7+dFVOThSHpudpegdBUP42uDjKKxx0kdDBD
rO1SBdYj6Jq/UR8cY6MOk/TrRFk8X3HWvLV6QEEN1eO2bERzu/g1wyWg+iDrKyhtQPBopH0PbBOZ
QNRjatHqbbw2X/LKkQjnqqhVDEzcX/cd6XGcN4ExCXtCGjm6y5L7obef23ont9/T0mZDoG/UjIJV
m3ZPlwGYbehimav71Gv40E/AArjnC1jaSNDKlvDcdW3eMF3OnoP5KD7nRP0Pe2ey3TbWZOtXyZVz
ZKFv7qqqAcFOlKjekuwJllKW0fc9nv5+cOafpmBcon7X9OYsl0wGTxcnTsSOvTVrrxmcfre8iKOQ
MLtrmnVGghiIq7qppWxfWfpLH7hrI9PRxesvwqa40hP9k2NJj63p0qpLO6+M5i0P9Te5FyhqpOkB
YM5m8IU3gSyZFvwpq2F3EVK03nids2HbkA4jwRUzWq1q14GY7tKKylNGqKOGAoqNIkUWz9IEZGOG
xq7LDtb7uLIrvswLlM+RKRykOhbs2vEOtT98M/yYyer0bEU7WMEzvv8yJMHXRivlIy/Z16wzHlPI
u+zayJ81zTzIlZyswyK+zv1200akxAWL9ltFRzWhvPQRX+EZ+0UNy26licpTzH2zRsbMJOHRHdya
skqt9feemHwVQ89cpzrAJo/UkJ228l3Y9sK25kZwQpAZWm9ItqQOuq0GMnFHQThqwsCQqPzSMm1X
Ruq9WYl39Iv+ulS1W7/Sre0o70pmMCxWgtW/dnrqbptY/+b00cGs3Gvi8q8gkbutxLQSBPUXFcCT
VdaE4krtBxKorUvenvwSdaldnDntKucSsjPZuRcl+Y7YtFpbJXS89IMEK98r3t0utzZ5RLeBZ3EG
grYu9oFXFxeJIAAqSp33rHT/zEQfiqeUN4QsZV/lLrDsJPWvHNPxbD93HkyF90YWy+1WS7J7KWi+
ZIOQH+VyGAt+irZxq5Tcej680QCJLGBOrrRVmvhS7ugXEnzzzWqiLwNNFqtOTJp1JBvRAjRXGdGH
59BvE2hnqkaB0Fn5CM0l9zTyIHQQBq0jW1mRndk1F56NRsgmXxNUHKRLMVgpV2R2L9uX9HH4ktnC
hUsBdpFmdxY0eQLKm+AL06gY3ErPRFun3mdwfOseGAWt6BAkUET9/bf/+O//fOv+j/vOAzjq3TT5
Lanj29RPqvK/fp9hFpbhIDMBGY7ELkheMkknaPk0k8rEIftuWw/mLrgYs8ZfpZW/CT+JDyTcuj1l
dxtKw02TI0iJ61iX++zTUl/gLODx5FdMoJu16scl+XvRzrO3rN5D4bXqzYWukBm08oeRTgDfUu2N
bNE9SF79ZbymPU9m817jOxewtbMA0ZPBTPZVH0KWlwnKCBluVmL3rGgP5xdtDlQORfKoAg6Fl6LK
ky0S+0PpRKYOGcNDeN1eA5670EQAHCtlB6/L5Sg4q12Y6ea82ZlFgjtAhFSfTgQyZ5MJLAtRG6Kx
GU6ImlUrf8kh5DHrJRTvzOwpmgwwmSZKXaNx6OOGVALVa1yTxorSae+cPv9iGkK6sELf2xQmR/+D
kQkq3+tIHjoKVTL5rv3m3Ta1LZD9tFObspbdUOwDzndBnKTa1a+A8+m3hYB/bFyE4Xiy11WrFxwA
jpROCshIO/KSpH1AnEjVAlB5dr1QYFBI5ZgisPmPM0lRSu9yMjrcnu8qb9AQieSlTruZQzU2D/9j
Y7LXycMOAWEYjUmWihhaXe2D3LxWvNyD/a379gsb8MTYZNt7ZDf1WmDmPMPYZeQMrJLkv9gt7PPZ
HXhiZrIDeXjkWSlKvd1lwR0JFALnpQ41adaGCjuKSYuGSYr749oYudQgf0NDF4m3C/aesnffAXlf
lBf9RWEnO6oMC3t+yeJkVHTA5E6VaRSGq2ETyuFFYHn/NpUR5CIQY4gqDCc04k9M5NUwllPovDKE
PiG6re6qitoupCNP5zfCTLPzR0uT8yt5bRcOJk1R3SCZO7pcKGB4nX+R5LFkp0Ut7SxB9y7dsaFH
HFDFDBQpf2waXT024MEWNsw4rp+8ycm4x/aOkzs0UzvTt0aqMi/yD6YT2zyzWz3bJRyJhYGPZ/ac
qUnDZlmoTilBaGl32/xJtvtjc6lt9JV3r27Hfn3l9ry9hZF9byQ+GVk6qGE+pLD+1DnCFyNssMU5
OleO8fm8oXG//zwuBG5HZRKNXpePU9izUoOpgJhPHRJa6RfEFVaxtsQPuWRl4nrLJIshIGCDuu7N
oF4O/tHzFxg2Z6I3yEFGKiY8iEx7zceByGaZIxfPzRLJ0lon2u2j+86C5sBUgYEsGJs90zANj33O
JppPk1mrQ0fSBJjP7TgowElGlEZfzq/LkoXJjPmdYUElRze6FWV7MxQvIevdnTcxuyhQkKARBA+q
Oe3sEqhZZG6NV5fqdiX73qoUdVukFnTezOxWPjEzjvRkKweRHLq8n7mpZM+m1dmWtWHdN0iBLYxn
dspgkbJgpNeJzSa+qW0SYP0mZ6Yqj1HwkoHH+4WRnBiYuBvPrHOvF1iTsgCLKtxw81K+/TPJFohp
ZxfmxM7E1zi1pEMQRa+njsBJUOsA7jpS/ktiW7Mnhkfe9wZxGdKOjwtTp4hSQVdFs35TEqEM3UVW
C3/2cX+tFdmNKcYLVDFzwwKZSOeuQeMbHCEf7WWa6pp5MwbPvlusaiW6CuLgMxWz/fllmrVD/Goq
9H6ayrSJq6rr3MxCLtxMupWDCgzfe9c8/u9sTPaaI5QiiQeWiJQWSOTXoTRWZZEsHB1p5qWsjNJX
dL1xzdH8+3HKWtMcvMFnyijxP2XbeDfs3NtRzcFdlIycIW+B4f7E1sSnRZrkmH3DkFobODGZxYNz
ARL/QrDBvEDtpGzim/rPJe6WOe9wanWyKfxOa1H4YhN65ZgQCEXyFmkN+DjYiyDzzq/az/qcyjhG
giSNYr72k5KOLyE1rVCXtr2regO2UPE2ze2oxqxe5DxBwEk+9RwFXKKdbDLbXXs7az281/sljdLZ
PXryQ8ZpOXGKZi9lfToE9FkP2bpK7nw52+T91/PDnY3WToc72aVBBeagal2gnxKIJtdpQCMXvWZH
bbSH4E/c5IBUPS0+AGs4doJ/oMfSW8l19wsO7fR3TBxn54kaMEi2sTDIr6Ui7R25oScn1NbnBzzn
0U7tTBynXGpq41AltaWwtNXqi14/+iD+jcSCOCzcnjc2ftk0chr7RC0a5mnC1idnM3fdQQXbOEC4
Xl0kEBeSE4dwfUkfffaAGKYuknCgRDfteq3girKUno58w6wuRXKFpCbWoQxoXCwX7rfv7uSnIZk0
XWt4TQjyJy7AgpoqqyJu0AJ/k9uQCj2a0CuTIy8gVTIBi5GYc74iSMzG5ZwckV+9Tw7VJVjL6+Se
tIQMAaC1XkqAzN3s+snvmjgJ/ENb9h6/qysaWjm0lbOkm/c9PDw39DH+PzmQsQf3vA+Iw877TXYV
qLZqR9sOdfiSaHKt38iAyeyRWym9lfe5tOn3v5CKgxfwx+SPk3DyC1Qyj0ZcMMg+fKZGnCTeylmS
mZ51Oyc2xr+f2DDArrfyyHE01NVFEJvXHTlpsVsiOVtar4l3w/EmUpMQWbaRBO5IhqH07vzhmx0I
xw65PjgeIMT4OJBcdhIvHdHWtZzu3OwYSwpV0rfzRmbdiaUZJhcvd4Y4GUbimZXemewJKLdofdbW
svUU5o9ia23jpeBo/vo9MTbx1VYDoz15PpJGR+Om3aiv23ADRts2vtDhg9YxpDD7JlhwmPPT+GOE
k2m0xAjRcY+FKjy6ckRr7Xqf6nZJRW/OhcHCQS2foA8K5MmuE1VvaPyRIc3Cih+81DwE6vLOX5rD
ufU6tTNZL8dKQa2YvMosgGEF/RNS9a6p/doBdLlIerA0qMl6qabQaHI++iSP1sfukygBmzLMlaIu
vDXn7hmDUGWUsbNgo5zcM0ULY+93xrf+0EAW7R5HzUFxv0QXNesBT+1MnL+qtF5GyymR2IVBa5YH
gR/ViGN2Kd+kbzpB0UaVV+o+suuV9RDY/nbJAX6/XqY++PQXTNy8wXVq+J4PN0bVSoAWffGlpEJx
ADMnvaR5Lh8apdC2mSekxyET+SWqS3tsSGOW0WvtOg2zt8QRvfeOdrutMCi3GgDqXdkn9RoAnrhK
NXpG3FiqjjFpaJLcUkH7ndBvh8qM0Z1ph9i2+MuuLyLvCCY4elFDWd3HmdnRw1Jr94ECvobn2HBt
eYXwGEPDb4dCm++jVDc/ZbGebmkSTmyjFvQVOQnjAswwouVIz1ymZpau0jZsbb9Ms60EVGvEudZ2
ooXK9SAhiCLkoHMbiJmfEXDPqIMH5THpUhEkelDQ4qZJx0T3qnXvVSKMBqpFf0MxbES5a7VV6ZbF
xms0bUPDvbqVitw5DoksHCiTtofShSurlnVle95Jji7ip0WjnR/NGZ52MAJ+9MTgtsq0EDyKLu6w
SZinNt5XjbuyhnITW9nORNzxvMXZsNaQ0Dcl2SOpojkxWQ9+rhoKR689ANhY+wdgj9rGudG3cDBd
LxGXz11mp9YmPlJS/UKJW6yl2TcJbLde/PtKXOSsTsYzCVshRBqaqOXBKg7O11yUrrIu27qwOJyf
t4WBTFmDPJqGgkzG2fd01fXDo14uXSczZPcfRmJNfIhEQ0AfJnjgCnLTBCAIbVd3woN6UO3cdi6K
eJX92d0nTxYMhyODY32Vg7iw6Udd8b8X58c7W62DNBjAKu6T6tlkXkua9/tgYF5bu1vT8zlGr/pF
tnEfJRs2N7tfoUPzKw/aE6NTiscsQqqu63nQDqpxU8TOnWaG264TNjqn8/wA527vU1OT2ZbjpLIC
n/GB/NzSuHOIJHGNEM/Cq3n2AvoxjdO8jW94apk0HACrDqmbpd19m6gUIoPhItccSDbkb11Bo5Tj
CPfnBzh7x55YngTlTtqKaRSRktA5d1Xj7FIRWtWWZzqkoOdNzR4OGScmQbAGr+Tkls3ofcscdTzl
lrOFwusoh93CRT5rQhEltInItUvTw+FkomMGChdslgb+qokqwDbS4/lhzBZYCVf/MTK5QwM1g61D
oE6h7vx7wVo1V3RB2tGNtwYo8i26lp7SrXcp7pdImmeX6sTudKlcoazDnIC8qaAIKkI4J6xDVEgb
Z0l0YbaEdzrEcZ5PHjGtZsYVI2SId+pB3JQ7Z90ctOt8DbDnEG+N2+H2/KTOpo1OLU4CWBC6uUTL
Fvvw6D1GX9UN/aDb9DAqd7TbXXqo9mhobtSrYE/j1W28re787ZJ8x9LuGRfgdNRB1bWGVPPioTNI
7kO765cEbOYdJt0v8KnAL0eW7KMNRRZKLe55Hgp7OuG9Da/gzbAnyLhBka9A4lo6AhRd8GKLVicj
k9VCDIDtj8Ig6k4/DGtj7x+8tXat7Aa7vjC38Y22sKKzLg2+t5FKEtDwVOo4y0UlAKLPZCZfK+ON
FhMjfAmag6SIa6P5s1oqTv0/xvjD4CSI0ApXN+IxswJa+zEkmo5sfx9tnbVBylE29v1VhHp4vCCV
Pr9nflidXIC5BiJaH0sveq+vJTDxvVYt+M3ZO4jiIZW37+JvExNSHrdG6+OiQVjSzq4WOwhBzJUv
Jtvzh3B2LD8MTaMX1c09Re7Hyxw+mFwCF6gvbIoZGnGilxMTk/u0MmKxrktMlBvWxzxUN+5lDjaF
roHqkgNHVthV1t0GqBap4Xopcph3M6N0owljwSio/PH45YlGC9Po2AicDsZN/Tq89d+0l2FN4AKy
liahVeGugidibfg8PnWbdI1W9gWSXPb5uZ47HiDTFCBHFvSS08tQM1NXBjY+XiKjRIqwUXblhbz4
5Jxb0lMzk/FqXd3qvTYWoCCFEWjHscKFAzB7V5yamFyHveg5rT6OBJqi1/bJ2OLO7Harv3n3YwTq
rpeC7LnzAOYHBZGxXvMTA2gGYloTfPgdDbN4zGrvKe3MK10rns6v0LwZkM4qWqZQjo5/P7kNBimF
l7imkAEX29C9+f6raDyeNzH3sDPFHyYmbtnRdC+yImB7NC5sBfVTIcFd03/NPfcYAZ+Gsmx93uD8
dvhhcPKsiyoangKFasXQAI72nPTWKcTN/87GxA8DP9PNJrF6GorDq4JGO9WqFkzMH54fw5h4xBTp
Zkmjk8UG5vpGB5HtSp6dB29NObJyQZXgFFB0fDs/rtn04clqTasRQh3KUpqN1YgrqbbVb8maB9fa
2fYv4HLWwwE6lB0+6xe8/6nVyQkWAzn3jJzdXjb0G0ohUHSqhzDSnB/duPLTHMOpmckpLqIcmErK
bpfhKQBibtxmovUkZvpjLsFyZHj9/rzB2a0oyXACqZImij85wECuSFnimQzSQpr6MnS/ZADAlq6Y
dJ9NUxhwEgx6LhHzgI+yfQCC/VKGfDbkQPXlHxOTrV7F2pCq2Xcnbu3zp+4xesj26spcGRvzpryF
Qm1tLrxw5t2tBJ8uZVYeU1MIhhtBD5RDdmTDsLGJr+VNtG6eB8I497O88r5zaJ9fqFk/eGJwMsgU
9gHB18GsNHCL+p13K5rujaz2C/t8cWCTQ52kbtN39L3ayk1X75Bf21MzXkkH/8q8MV9Q4l5Eq86f
aPJxiGJK9CZPVRapmeL2lRQ/sgvkdfpqvYz5CwFUuF7b8hs9m+tg422WsrCjW//prMmWAf23iW7h
dAkr8sBpVuD2q9S/MIr2MpA8GCDdXa4FC2XhWVOqKFo8tzXd0ic3jNtrjauiSWFbqWtXIkSlUIM2
yk6T24X1m7NE5hz69LFeJE5TGLHjdLB2woFUpk+uZNhODx2MQ19B9unf34+nhibP4LItRVB7tG5D
g7BSI/jwunQn9kvB8NJ4Rv91cv2bwSCWosPeGFLT1uicdMQn00f02F/i/57zhJapqgQCIpjZqSc0
6riD7oABtYoRbWFuh524LO7Oz9pcRpd9IGmUJg2dlojJ1V8VDeniscidXFVXynrYZ3tYLknSwW25
W8JezAwJY8RnIMUU2L8n265VqerDQAWPdBjbvgpZjriwsWctSDwuIU43KNpPrkUqCnEjBDRvG+6r
2j4GyfP5+Zr/fngq6KvguTCFBYlFAFQ/ZrqU7HMoXZb1w/nvn/GqKqvxz/dPfr+eOYPeUOqAuUGz
4G+N489+IrR2gkhWtnA051wrxkzwWugzgt6buHABDhDcDWez2ppQDSMZRQemYEff6rVia08ypEqr
JSc3P4E/bE7cuQBpMXQP8Hx7wjFtH/UlkZL5CfzX90viJJsIj4YFHxJjEpsI3pX3IX6wXO+XZg6F
Ck3nlrAIVT56gdLzqKzGOstkUzTrn+BAs92jm65aABsrcxtsguNSSmF2ZCc25Y82K6WoOuieuJXi
7KJoX0JoUA0e/Oc34Ix/4x3+Y2QTNwrvlehpNevjWPFWLl5V6BNM9VsUu+vzhmY3AqVVFN1BCqIj
+HE4SgLdlAWzNtdPQX/rs94shESzI+GmRkAE2KM07TfwE8sSpIqdYECgVHjXLsyzlbRPjQUXOj+Q
H3YmTq2DJoCu2lC0G2SMuxoeE2XhLT0ThFNrU7k8aYGSxKkGo9XkecrqM5I4D2FCC5qVLBqvuZUc
TR0ySbcWFtzozEtqrO6pBMgyMd70ViDrWuqVS7t9LFRby4W5pFpBF0jr+DrRH/3Wgjh09wv74cTk
ZD8EtSqleYFJSwWjUNGQFy8s1OyGOLEwcT2+lchxFBS4nqY+NEEF7E9YK91dJeULh2guguTepqMR
7IWlI0jycXP3sp6WQfDdP7QbgTKAuxE2pgDUdxWt2nV2Xe1gAA422uP5SZxdtxO74149iU7qFqX1
xMduB8diHEGApsbQU1lhfCsE0bM/dlMmprFRKRWftzw7uSeWR+91Yjmj61oWkDmz0wQylufYvBTi
yzJdwuXOmQGUq3Fv8XxDmvKjGclsO9MIOdSpG8NM9Uk2hq0GNY2w5OKXDE1mMu1UOTNr3tc0j9u1
UF/0WUXjVbbpYE84P3WzMZgkqaO2Bi9fhvZxUKKQJKAC8SCIg+e2ti13EAXt5LfkWrMz+qIWzM05
rFNzk4vEc6PIcws8r0JNwxTkjSu7Fyg/jPK+dgTvajEczPg2c8igiZcRWnyOD8FuvaQnNZf1JYX2
Y9yTxezaQoMvouEKWLcbpN4a24Ly0yYQ2Zs3AznW4YAo+7bH96yti6VU6+K0T5YYpH/odKPjDp/U
w5ifDG1nb+ww/D8Qq5y7vU/HOjkfWqDBYDb6cFH9LLUQPyOh57+dX9lZGzJa7wgdiry3JrH8AO6m
7VVaikfiV+i6IZxb+/lSSmjOx4D++MfKxFEXFUS/ucL2SR19jw4whPqQQsCC4h3iEOXPwtxShDw/
su9tPZO3MQA2khsSAZfxUyMulLySIeQMrVj3G/c1hPf6Mywia50OfkR21ySLurG+uiHLt5IP3Xu0
2KT+vTT102/gB+g8lKgRTI+ppyWyVQToInXbzl+p90BfbiCCfvG7tbSO1vFOfKjXxkFd91tnO3aQ
w1n7AjGCa/OWsn8hkCYeoDl5LBqqVNQ+Og1F91wodFQEr/Sqvnaz0NygubD03J1ZbPAbGsd0lEoG
2/PRimQktZKVxpgK6a5+1COW1Lu+d7z8NLcEG6ifSfBITtu65NzsAURycaXfqqvoAtAIUOOj/j2X
5dmjaHyzp9lb3Hrwk10UaJ5zSkdhOH9RZXXG82uAqqyxIYMqzPTu7hoX3RKRibXiYE3qfRWKCqQu
UIdFfy7s6nH2TkaNlBJyH2Nf9FgJ1X7a1dBiRloLpR01kuLKuOG2tsud+lnb9xuIGJCUja+kjXYY
NxA9srt82+6L7fnfMBntTz9h4gSl0hT7OktKWxmuW++hVp794qZkf583I41e4dxQJ/4vLCRZEAev
5MUk2u2TtA62gh1ejqwL+rrZhLfKZpTx08XV4t5aGuL495PQxIeWShtUZjm6EHcdQsEpCgw2PHI7
fQ0J4lqzu/tq0/LmjTb9JVI7FKcCO7tavnKmbuyn2Z54aEdJ6d9GIsKWHsInOJlW8UaCyHUdHiBf
/TyC3GGG3KU05t/LVzqEz8sP8PnZoFGTFwuxxtSLuXpRuaoPlbEB55FvPOYiZEiN7XcLNd3v+amf
VnwskaHJR0VTn4TbMo3yUTburOAC1pmDet9s+019HW6Ea9+uNsENZKLVRt7CH6MSIC+3VU2uw78m
m75sZOTBKlIX/LjuRm82Re7nJfz4/tEN9Vd24IUZpZ+kttttrfA9g8Nw82wN7bcsMg9aDaFPKVYL
gfHEg/71K0YXLY8vArIsH38FknNJCIdOaUOUCV0gKsrfYnDLsVau8uZrml/7/beFszbGiz/N/A+T
0uRqSNKha2BHK76ftfK6BCyj3hTXkOOu078u5v/4wKZSfmdXeUPmsvBdr5r8738f/bciLXHM/zl+
7J9/9vFD/32TvScPVfH+Xh1fs+m//PBBvv9v++vX6vXD/2ySyq/6u/q96O/fyzqq/sX7Mv7L/+kf
f3v//i2Pffb+X7+/fo19GLjKimir+v3vP118hTbGMEeYwD/MMqOFv/98/RrzyXs//W1XvCZf33/7
mv52DS3m+8zn31/L6r9+FxTlD0RsgVjLpIvI7olcBe37X38y/9DQJUSBdhQOZBMnfJU3fuYPk7Zq
0nK6SDlsfEb+/luJ1M34N/0PUvcohVrkOkk/WdQo/jUVt39thb9WaZ4SZxoKQ6wiAVwD0kuOXudl
NdkxQp/DRdnE31q7gHr6Fir2iodqvy05oEAulrRO/5IaPdmiGKTyRlnAHGMYGqEnjrCPIzUlhvU5
cBYiVb7LD9sIsDpWu8ZyskulbYabcCR/hWSOqpbotxWE1SnNBBLNWrR+i6m6V4ZE+wKhSn5MyiZw
92ED0QNFXziy/ADpIGcwumcBlts94nfoY4W98cnUghCRECUMvsZdXT6XPsSBtgCjmQoyMIVvKx1p
X1e60IPS7dABNHZjR420yguxgRRbkKBpVeWw8VZ147fyqoFvdxtEVY2midvGn1ME3wBPJaL+Am+v
kdgKzXfrHvLrzVC5yBhVMGg+K2koPAk9Ind1JyJvK8v6XVsUrfkkia4jsxAZUMugV727MtcrfdUa
fbLzwl4cW8Yd46IU2hoqDbVsfBtW//ZG9xIkJ6wyWRcCZZ2hHqJ4NQhqChYxtOjNi80hsVYlblmF
sD/3jlVVSD1V1lQNVtCZ6vuwrZFS8grI5+UuekZ/Ob4W5CRWqf82oN6MyoBqUGw88VNhddBgk8ET
tk6SwnkxCAok3Ans+3ndOsdUNAv3Uk/8fFMKefLi9aFwJ8Wx/jbkTSlfCHD7XrepwW/E6QbwdhVJ
dd14EgjNoe3jXSO7w7WPimaZJ9U69LXhKtS0EOGMIksedcupHvMy7ewqCprADgqF5DXnhRY5Qwxp
mi3C5oi0lXrd6TJaLEpeZfnaRHRlkxd9/6iotfxWm7J/J7lqhxAoSBE5LpJdk2fDA3aRMJAdtKPW
YoFCF4MOSLb2g++ra0VNu+ReUivjqEttEm0qIVLRIq7gDd8VvInaTd8xlRUgONNWtSDxLoXKzZ5K
rVD1TS4OEarZhdM8B0EZvg9dwF1YJHBnj0zE5dEjG/YN1YYm26QV8liGn78papI/q54a7FRKr0cU
90YBMN8ILzXReAoLC3rBNNXQ1TMSeLzcLnhJpbS9i7QQxJsvNEeXM4WIQlFbaIvlwWNc9406qtI0
R6+ruuumLSFL9AsNjqNMKKEB03ztncRAsVYypJJ61+BpB75iFVoiqjppHH3jM9Sl0D+p2p3XJ45a
bLoOLYI7Xw0gvVaHqEJisvHe2sTSHeRFBo/O5sAxXrs2L28ruOO/hGmMzFHp9la4L8xIu64CIb61
1E5+ZAtkYCeU3HsJUaa4hY2zfdZbyHZWsOIkjyGt7Q8DTfR/osgoXlHfgo4Tzaz+YGXmUK5hbBQ6
Wx0S/SIOMvVz7DSDsBtRIvAHqOxN25DLvl93QlfsmspATwUyzTRZZ2aSOPyTbOjXed+mx8Coqr3T
6PGlKPbUybyyO2qtIVJkULN2I9Z+9Jo5tRDTST0o+yKtrGfXN4NoVTspz1apc6hae6K3rjOvvLVk
zlEWJe6uSAJtZ7qSfNUEgXqpCmp1LUc6XKiQ85VfarO3bgtVcl5Q/Wlpw8nyfemSR9Tist5Uquv4
PFB0qjcjOfkB9t6+sSnoZShiptI+oyf3q+BCIdu2SfHS6UX6yeX5nsI7maWXsPgK3yxPhmKSQrG2
ddu2u4b6vCpWRus511mv0BYjK4WwUyunfgyBVOxUL+y+1r2vIQwi6Giw6e1ONqTUWXO5VNvOVeXb
VDfyvVFbNCAaQXbl+f1wpyRDfTQsQ1jJeZ49pCzzZVgH9XUVQ18paJXwlreSsIsTAT1g2nUiu439
29yUBcQw8+jBxD+/IdGX3xNGV3YoN8Mhig13o/SxtNLdVv2qBnG9ayPXuSljs+ExkZrKg1uF3n2j
SOmV5rU6r8e2PzBm5EEtT9noqgfrawWdwD4I9VBdtYLn7eIBdsmVWxQdUXnp43lNJz1EhpNvwyFP
nyWUg1au5ww3aha6D7EVN7TlVlkJbaFqIqiQSpZxK7ea/2cWttCyYgC5FcXMt6YQI0AWl7KzLxEt
uEycvDnkkkntNcmtPTSdgwJxcVbShpqlwt7Ms9QOBJXSAi814aKJ22jranFVbArH4i0cl5n1FFEA
j1dkT2IE/sKyQPNz7MijoUqwrvohVV5M6PyPpalUkOH7dBSsKgUWSdvo+vpQG2Z7UKAI/oaOPLIq
FNHCuy4KFc1WYEg2NuOlqKEJqfTffM13XgYCtaNWaYgpGMMAz6hYqtV9abXNRZBChJgEXfw8RKKA
BKaCI7OrLjFTMonwBq39onAAGzRm/CVVW6iXM8fVj1rj1PsIoGm+riqt0HalEvjFRSr5dM/3bUkZ
zxNMVbgUycOqKBP6+ULkPEYdJ1EJzJL0XrPRv7/7DZJcH2P1xNN8M+n0Lx4XV5TuoDRZeaFAKcxf
S9bTSbD4dwx2SkM4fRdgy1JIflI/HHu3zPGddvIqjYQgTOtS/wK7EW5RueuVXS6CbZfkFe1ePIkk
FwadbuEdPn0TAbPlKcZ/FLB1CHgmI2w8Wo+70PyGvgtiYNZK674EiWF/H9r/fxT8rhi6df5RkBav
fvx6+hD4+zN/PwQ08w8TLXfL4AU+Sslb7MG/HwK6yhsBghYogRRVMkhB/fMW0P5gt8B4AMOAYlH6
0PnUv54C0h9Iw49fOb4RwIJr5r/1FJC0yfNRwbLKjSGNDxaVetmkPkDkkJUIfabAKDktdk2HMqLW
nR8/5KKcP5eWGLwGRml8K1urOtTId+y65l3PkVBJTWldpQpoafSGULYIZBTErBoZXl8eo3jUA+54
geM6004ujnIlRYrdKULzVnaIVyEB2giI2nvVZa+5+R1K9BHs7TLyT2GvvkuSUz2bQ+a8S0ltXKd+
IVwhSRk/qGUsSau6LNPXyPVQ3a0LPTs6YZB/djwrJIrUkgc/9PIE4ZZmuJQdLRHsBpb5di3D94QM
lIF0i+j1hy7u8s9KLIZH2VOCmybUqsfKzBBnVv1OqTZFHpXHFjEDJD315DZ25PBSBat476U5rprS
6KXuOd7RQl3pwa8C/crsFPeurMEKe27rvLkI8Tziu7PC5mFUv3RBI+xryU8ve3SVyIU4TnNI+6Y+
agJBBrzSaX0ndH6zA9ySoYbThwCcBMOEnRTmLX8bWZVow9wOUSn9OXs5SUiKR2oCffVQolNkonGv
a7WyloI62kH6E36x4gHWx0EFXq4W1YOZFuJWj/1iEyuZjICWUT0OI22H0YdcSrI6bP1QNu5DJBw3
TSpaO2uMMpAQQG9Pds0/G1EqHyqvqV5Ly0rX7mAUj1CPqFzKQig8BOQ/kebMucJ7QlQ6/1KLJwZi
5O5lloTt/VBH6VYUfV4VGZrire/Dooyb3vr1EAbwEDvquikS8zmolXodI6pxMFC2fFQgDD4kbjls
0ziEOi00S31toVLweTAQbRJlR7zKTbNGvsv3Dy4ni37g2rp3BaXdVJI4fIL7R0PuW/cz5IpMGTZn
xyJWzPDCooludwkjMWKCvf+pj5FKHGpdum3lrrwsY4cHqeBRiw86SoSGonWbKNDdm5Q001WjRyjJ
cTlv89R0r3o9o9k4MNV1klXi3tKLeiPVlon6ce/6+0RtwyNFftXuIsDdpQMZpzbIgrJu9DreEy4k
G+jgw5Xbm4GGQT6YFE14W2t0mBW6fh3Hrfs5b2v9Skg7mhi6CAXKqIk/oWFd3ldqUKO4kUfqqupC
AcKBTuiPbemJDqXTNkvl+0EvFfmuQWpNzu51VWluWwG1oJUZ9/+XvfPYkhTJ1vW7nDm10BhTwEW4
hxapJqyMyky0MgMMePr7eXT16qyoupWn52f1pLszInAHw2zvf/9ieOKQzi+BJsOTO4UL9f/kFOeO
evR7JazibF6M181xdF8IGcBmDpP7gyqwTjcpCl5MJ+BH+my8Mo1Q3GbKw9y97aohInShPpgVthhJ
jp7yNM+23Jly7HdisiWRuhNZQOGSf1SuLW514BjnTJr6+9Ib7UM7B/1BU5lFveUsZw8g+xD09fyt
5o3ZjZ2cj7ZVms9EXuW3jk24OB+YLcWqBelZRnmfhUP9SL4MHxOf/jNlRoeleH7xkM+9Pu6GsT0p
Mj4zbP35pl3a5R/deWpPcqZZ2nBJV9G0KJKVpTY/aKgUTMTs9G5rN4DEUrUhGYySh7Z2LvzscuuI
caP1vDXcVd01ZUaK9axyFPQF7TnpNxO00rHw7+FbE1yRSXLm3TFjfL8sTfXU9pt/PxDneJATBnLk
+lbzs+lM7p6itv+sm0UdM3sLgfDHcrc6dnOfDtq5JfvrYgDv5cO5qyG9xjb6fSg9W3BNcamwOA7Y
dML2aZ028yZVGJ7Vauiu8AtuiYQuHIcVbo7Z1Vrkbcczo2Bf8HRn4KWVuJaDDdXAmp3qYfSd9TUA
aSmuPFWaxPMt85Mr3eprmipFdFrpParCM0iiMdYzSbZ0GekIPmAMBnF0c7mqD5NnyK+bMLqc+D3D
uVmnLE+Ig2jOvbtZO9MnkoX+g22NtinmFA0OHAPTuSJdYd/lMns0M3T/UW4N1hW+hz7qnXJxH/tq
rkEBG8ZFaz88evPE598IWSYbT7oky3rNfdv33n0FzMKftAjLEF4nrgCW9MmnKX/W7kRae5YSrlgX
ldwpOYm7bqnsT2nTVzuMxJfX1ViJCmqG7PfVKwNC1WeWvTC03K02QZhccbnz0DkRmChINMeNG/Qf
eeFTt6bmx6knBdodifIyAnO87pVBC6KtsvleVVYYE8Ou9kUwrKda29MxnLvwWI6BndSdu75as1kd
nXAMjltfkGg54M1ijX69g22bPetNDJHEaHs3yfXi9e8UB05b82oDjI5Zq2wwgWGTdNJbZzI9EMfV
rXGdGkV5pWfTThw7ta5ATKsn362CS/sk9g5u/FfAQnLnyHLYm+HqfsLErj22Wl08Hfo64fAITlKq
5RTW3sZulzs37rC2V+mqP4uVsNGcTKWEVBDrYHYSQWfR+wiNa1SztQ9qNq3hrTcS1kjaO9QAnLTu
skE1u7KxNmcfhLL/5jUFOZO0oaMTkXptnJ1GGId+HNxzs/XhIU0bqeM15fRWo+fvl3SA2spNe95C
2NWqcG28JxA5R+iK2Ctaf0z6btN3hgVY05LGgVltT0a0GMLpTnRBedChsX4tCj+EvcaBR08LbIib
98GeiBVf86C4tVddne0OFLIW7fYxNyXZsFjzHyQB9LfCks3OHrry3q668SGreQ2kaeW7zF+sYxEs
bly09XLSS0PO66x8/0mVg8vSm6eNBPkNTttSdurj1uXzbuxFug8yu9z3S1jGeWn3V6Xl54cUr+Ur
ukp734mmuzOIIb7y2aCSdQgYPPkZaYpGTZ6k403ZwQgynywcnT4UhLExb/VYmClmBRHArOwOTpjP
z5tVOM+THJaSxMuiJ3mS4JoOxPIaNwVc+TRxoqBCVkcY8LDAGQsG3DaAbNqTuAhn17Fxr1hh6U0x
jSRn9Vn/NK9d+6A7dlk3XaEQbB30iFZ11k3TtrpL+hqJI+HkCHyiLhXyurUt+mDFhg2sFv6+aFgP
WMGo7hiUVl2SomXZV06J+QcpmnjSRJUe/TuTD/SFrYrQ9WLB9X6Ztn1bhvYDCZ2kkRDBc7By8WVV
qz5uY7c9bHPV71Jqh9tlCZxbJ5wsNwL60SdT2ssPczTCH1h8bAdV46UYdoVxJrohOPjbOvAolPXU
0KYn4diuO2RLM3VxqcNrmS/D0wyQRlSSO+m9Y5OegqCEfuwtMYXHNPTx23/dSkcVAFiB/ZkoEw5h
yyOv13EW5x4dWnqEJkzUCjUGzTI7WaJVKtjxyuwbnXINEgJm2Y3aSSowkAc9WH2PXtQtzqrgzKt6
G4Wli2yKJGuwh2uBdIVUgrQPyZouyzZxGHxXUYWJ6a0cRHHWhDwmKqvGK8LaOKIvh75otPzkjl0/
HQi6U+DDS5oRiEIe01WrWR3C0uQymEOHvXjBwQ7oKwA6TX6fou6QhXxSomTEToARHCoxiIOQPher
SLhnchNeM0DDqn/gN+QmCWipyJWhwiXgZVXhtdnz8YKJHzH9pgNK1F3+4C6c10JRcRCol965ucNN
wKn7oNm6dmru+h0dFh8G0sxztij9XZoyfxBuIw6cce0pMImNyWzF92eC7JMwUVtN4i758iosS35S
vskD64yOv0bP9LUipOnQBbNxhoSjn7vBJEPeomYh4St/qBqLB0dxlpK5M4qbJVy7hGTKC7u26fHd
1tvJBaHZkYSgCf7lz7z9nLB6fnmsuSVVh3kv/Jgnc9TzfTt1pAUX9tpaSZWOadJ1jXnUQ5CZiUnQ
GmnIPOGMSu8sajk8lZcsG7NiGGY23BRl5ZxMZt/vZO26L5lo2tPmiUs10a8fptxPv3alVx/cqaUM
InPxq+nWlHBmIG5FCITMF+fOKI9vrjY+MnAZ99ahWqvcvE0ySX4OCQ3tSYc8Re03YmeKXpMqq9rT
24KqbA7HDHb7s55hr7RlwXCiM90XKQ3qRJcbDRrNQ3UvH58QjwM4vDg49iZu/vWvl5epCg3FhmjB
w35b02Y6siJyFnO1soZUNlC1pguf1ez68Bqjt35XbZP7UtLYPjBnSu9AQlmfldeXX11u2Gs5tjnP
rpf5R+k6FIC68vWzkRFTbgYzgbV5jb9D1/dkaFSDv1lMmENq3Et5ywKgVmTd0TCOHm8bmVPykxC8
S+jaSLzKS0ESMTm7+UdOOW/eU3dTACt34vFoi7IYQC5s96FcijvXHWyYLlhQd0Q7bgyhqP9Tfw+X
2aQWA4dPRnv2Ie+P+FOtVOmZN7QnSNv1Y6VLvoVSWfZN2Zf8tbcNZYasSvyv5pHU4Nhy5aEqZVhe
BE36j1eukwNZ8XPdN8ditPpnrS5rfHKxlCG5sYmIc3ZitzP5Bl6PbaVZaYrmy2vbtYIls/Ljom4w
gHJlTw8BdB9evy1uCd4fKxEg5g4ur+ZbINNmc3PeHokoeXF1x+6Qrf3yWil++u3F7S5hTqaTI6LP
spGboZbLEoQGh01gUF/e+XFgo6T/u+xv7BhKDdzKt+1RO059qAyHVa5C+3M1N/1K59Dxyd7Kf7cL
LjuxtMlGBUNddewya2Di47GiM4+CojNZvZVZ5g+zmc4v+NU1xaFiQlDtK8QVt2aq6Ma7cegIUdBo
KqJ8RL6zW8RgPY9+tRpRTYSOPHctoV6hEZoB4Qdl/t3ybWs3clc4YnlP8uvFE0POEvfVIYeIdldb
ecHhjceHPhQqmIOd2Tnmh6AgbZOR4hB8YNttbHC81Ky+MrmSc9QMvHc3xMhlDRMMfjPysLN+DSpl
1sfey9ozOerbyXJdfX0RnEjW0DBTvwU+cfMEkRgNt0dmL1vYZGlC39nxhwgiTRbifV5N2sWrSlCv
mqUiqIXgv5J2uBoYQhnTB23q5nqawuHkZm5zV66bt3cyWZSxyp3sx1Ztc+KSe3IrvGW8JTik+xQS
UPQqrXb5QMaVeTU4ZUAKtiBuyN3UjUeuICPBxWrvV04j7JGXChjGbg4yx3QlokYNv89Oq+8wVCfM
cUxr/YivE445hITL67R3zJMwDXFlVVbwoJmof4Y9TFD7YPrDPqRJOtpunR/EYlZQF4f6xNRO3A7T
GuwxBrikSW/dyXBzfarnTH+gt3GfxoEc52hjjJPoemY8axMT9kOlZJGp1mk/2ELyjgSa9KWAhjja
psmOES2FCSsj/TIyvUrUxdE/kqNsE9p+44hJ1Pitcvt5bxoV4rV+sjiWAb8dHE8TYYzdmQxKmdSb
IB1phsi7J990ubOCbXUikrUwysQUrPpO2KbLFzcfTIYlxtHSw/hgjCl6KGx9WGqFskERrJT1W+Ig
xrlEpinHXGNd9hmbqW9UGtKorwPKsa8tCaDzviwDNrqWXfk5y2d+OmMenZGVNgqSHHzJNjrSRpFw
bAZFQp5z+XXuOUaNgXTCK8MvnM+lYrNxKpmbCbNeNrOhnRAcUrcc9TwZ57LRvODC79V6u1qenj4a
WUlpUim0rVF7yb8yRAuw8vYpxKjYmgHReWHfju7gclS2/szrV7XsjXwIyb+J0WXPMrKZPGFF3Laz
k+gY2Pou4XHdulz2ew1OGeiM3HPF6+66ktPk7RTiJ9kmMFfjxrTTtLy2ZccHMCY2P6HH4YlRJP97
XPJNHGGvFqxHGpWJzPLWiv1iKmILJ6wyosInInnblo3ZIGecaQGemU7HXSgJxTq/RdARApN/fPue
mENSKGAIeZoJOSYRiWqe6EI9GufZIsTuDU+ZNSWGChvpH7pGi5u3/3Prar7W2GMOayzLLpPTfO/C
F4jljMukWOqJ6LHJuc/yID2xlEksFB310+CE4YtmkHiG8knUcUrPpsj1+929iPXK0SQGzmsZULZ5
dU32IaAWd+UkVO/vKu3aP4JqtbI4VWb2KgMSmydSWz+YE03JrNeUIZzrHwy7nCBBYN2vZBfu1jJU
u4Co0mvG6OSvi2yh70+DZt8MNR1N32axV/UsOyzwEuaWCnMC5Vzrhh11sWrCVechfGhNc9vZchvi
UIfZnWmkar9mTXWQ0p7Y2HnpiizVp76cmaEVW+YmnnLlKahZ3W/BgO1CUSLlRpS8J5dPeJoWH7al
wV3Y4Jzu6M7TXS2ArGO5pUQBLf4W0oDNua1po5f0qhOr/WneSlLnVOZWSamH9AOcC6mOTPLSJyOv
l3uIxdPt1Jod4pY683CyDzl04sJP5UdKatO/c8Kayp+XnLeco8L7ww76/yYzb3Qthl3/W7rW01T/
PKOxIXvx23/MaNzwt+Ci+0YW+S+uFhOSP2Y0XvCbD3mJwA7+Q6zgRTn9b76WHfyG6b2NawGCKTjq
Pw9p4H8FEIp9KFuXHKmLO8l/wdd6N6fEuuBiSQshm0oDr/23Cc5Ps8NQIxfGqHNJytSOVL9g4yIj
v/piDC/bL8VM7ns1U3Bhp+GAC5HScVxYo+8ojICYY5/ratj1Y3BHFWIPUxxAVmipFpbJc8Te61K6
8UgsWWDq2FDdHPImTMY662iWmUdSpq5tivdgwoeNgjAN2ihtA1xPESdp0XwC6FMVAoyLGzf6pKzL
i4YRRbVWgDGtQjpBCSLN5d5m6/FeiI+2akJb12X2RRSOfQYvX6SZ6kJSwOutREO2OR2o/kio1nhn
VJnSz3ZhLW4SVhP0FX2B+EgiX90vBvnq6tHuSyHuaxLT7htnKq61zX6EmUzgwjkrW05c306dV247
7Rrw2j1q9LSKZgIcX+piCV8CMjC8KHOgjkRboPrruej7B+Xo7LskTbBN0pl+MAqH3KhioPFFJFnL
qZwElVi3fU7k4e+tKiuOr4IQCuLJAxvpS9Dbp9BqIT5xJlj3ed34zs7bhs9biYUjsa/ma0/+ykxe
dT48w3jDbyLLxYMOpf59swfvA7eggDCDNvablwM2xKbXOg/dMHfX2Zh75IcaTWkfSt/1PizrFs6f
/IXIIGbumOqg6zAwXPIn5jNRY+NxF4VTnX3pEXtdgxtOkJWrhhPWgesOGG7lwLzBVJRf7YmcLG7d
DCkp73gmkZnRxcW1gJgUt0aKmLGlSyCufJpDkcwGdBa86SkCAaULolHyurK351ytChKKFGMZd6ge
+nhttjb4GFJurokTZrMbkfK0XC+b7oOo1Ty9eAmDehe4uTpMsxpfh9mYrp1x29I4GO2iTACRy5Vk
eVF+GephGHZeBVMgmsLGTokEHSTQtV9Y4yGl1lI7LGjF72lhugtEGSM0oi0FMEEtpSYb+K9q/X3j
j0zSHUIlt/2mDVJP50VudpzCdrEBwwgXiRbdeDmpmwWS7mELA3zddJnRIUHNq5nNwO+ISmYhYCjT
Rmp3XdJ0JjOfYYiL3DCtePBbFIzYOjThvg2tbE7WYmDRh8y+sghyoG8epEPdF7lBikymcwNCiykx
LPc4bJ4ed63GOzmpGOaBMW7jMPIuG9aAxfZMlCh2njKImTOzYmpIdiFSwmlg3GAuJLoazDM+spzs
ad+740LCtGk2Ki7GwAPm6iB6xirT2RD7c1ZTC85BAzLuk40bjVMhu0T1q/V77m5kKwmn9z8PHKd0
5kObfh8DJ8MnNzWAQzrJnIcpVhZOSYU0BZuF1B4RhIGHGhgiwFNMpiwjNVctnmR2mFrGSzuIMtxb
xgKTR1IilPu0Q8wR+97Y2jEQTgV70yqX57boRjtu9GLUO2EhRI5GKGpgjdYIFyP182G/tkxskzA1
DOzbisyp9o1JN7qztZ95sc08jdhluzVXWkx4l6zLrS6O8D3Yrgwm/GZEm+Q8SdPfqjtz9Ic6tmDJ
5dQ4DrCS4TluncCn27yjIbWxAnRXlz+sdNNdhU41NsdWhR0gZ5EV626ZLCOIR1K320RnQZXFDMIu
yIAhavQM+XapxC0LdmfBVt4hUuR93WnOCfxt8qIuYoW4r0p8QKspKgPyRXd5LsfnxSDxeNc0QUNG
PSIgY3/BF8R1OYds5JiPtCFcQm/8ttFZtjcbCDHWFzkAwL7x7M5g63UtDG3yJXucq6U99Q3pBoS6
+ynkWXCT/NEdlBu+lPXsTJdEbF76zPVIUwiECzguqnzSDAdGx915DOKs/TrX5vDCVLsd9+MwYw/I
fL1VdxeQuEhC1zDnuM+XRh4ZrDAtMoNtICq5aLw2AQ7U+Rc5TaK4thi3Ft/qrJ+8/eLZXnYrbSic
cP5bWIlRAd+a1ON5ss3qHjBL2neWzoV98h20n1dG09AO+KWc4KOu25wzvzUrkUWjPQJv1cRLz3Dq
wjqIHDOj+A/hb1QnW2NPFpOHxe7V9m72klYGLSHOvLW7p+hg1saOWVunQQrxtNl++bIGqVvHo5zM
bxsGonmSD35YXtlVmfXMDoqpjvNwMnmoMh9edd0xeyoMU98xqXXjwKuHxwEi4l26+l6eOLQ4t50d
mN/y0JUkimmb3lCaptPE6FndLWoHOVTnjRGo++Q7s/zgeMXYJ9yivIhAbSZ5KGRR7wzmaHSZi296
MQKxdbtfXA90XoNDLXunVGW3n33PhtEhSUvcEQG+pAnDzyCooqAv+jGeh8D/YW8Xc6wGM1ts/Ls2
V8c0qOfiW08MaxkZQ0Hg7Zz31XQK3aICqWkEPd/YbgUavtmoHzWp7k4CXmrBVrXF4t0tWKIsh6EQ
zWM1k7H16Dojx0i+iuyrTVyF3M31UrrHenb97CVrq8kdAQOwrSKAnaaT42FJ6TOixu10cZiVNgh9
hjTyESZdrW88CNzFzmWO3dzigxC+bgzHaoiDi9U/BGngsVapexiPDk2F4aqWAYJuuGP6aC5tlV95
pMQbSZ91FifF1LW02xuPGRhoqeBi1pIhy64fXLrIgLk/STe124wE1BthP71ox1X91znLLKbb6yLX
8WAXJJTuJ29wLwcyU0e2+uBfov//aw7+BznfRfLw/28Onr62qDtiJB6yaP/E3vrjV//dGYjfMLUO
PLQLoYmw6T99AWINBx4fuoYLS+tS3/+nL/B+C7Gg8AXln03dfrG6+Dd5yw5/Q8MpTIFK4a0zcP6b
vuC9B7HrW4gq4IehGqHJsP13ar7N8suhHOcucQ/Ofv1enOwYMCA2YvPOeEgjGfc35cHk7N39dLf+
hsx4+bs/ESffX/fy7X8mMzbQGMZ2MbukWpsiciQzcjtwfpFi9t6v5i9XeUdMs7aMHPvLtyuvrCIa
77q4QSwOq+K2eZZoJOtfWoG9Uy3+5Yrv5K9hPjk8PK64Nc/Q5LMSxEQkyvPjFKr4XBz++Ta+18z9
5Xrvnl9ZoA8piqlL1pPebfRG++I0H4dDc9PkR8yW4/Checabh0HEOWVyF0T+L1xT/vZJYp10MZKD
BHjpYX9+kjR/CwWy0Sar05W7GnMq+HnOL5aLfSG3/mW9/Ocq7/VG2eLX/chBmChmMch7w312dI4I
OEQin4lTPxk7eNiJceieKa+xrK9P7W65YYKdDL+QlvPO/uNHebd0OajqYHLLjnNN5Q9Np8udGYz+
Edaj8fGfH++7S1HQ0PoT1WCyZkxMnt+tplT1LXT3qUFz0ZB1bsn0OXRy+6oY0+3bP1/qvd727Vo4
SeCE5YUg+Rea6c/PUYhmS4umb5JLHoBS5K1FeovoSVQcfm2wdjb7ZEgu6XI2NMLY/JXV199915+v
/058WQc53igGgRmGdV8Zj6FzCp2nf/6Of3cJqK/4LOKagVPf5d9/QkE8t7Fc+JeSFMAPlnuV9s/d
+N8tjre7CCjPPBcJGwbF75APLA17CUUSS8+qvllT72VRYu+rJfnnb/LupXt/mfeCTT/3a44Nxvel
NI+L6VyNlveLzfMd3fztEgEG+wR3+HaIrv3PN8vx5Ip9v8slyEyzjuNR762dffyV2Pr9Hv12HazR
wrclzu7w7jq5nPu6acKaE2i+dv2o3l+k1svRTcadE+uRLKVfJfa+V1W/v+Z7p7zRXdvKrPhu+Jl0
R7qMpEHc3Zaxfepum11z6HeX02+MS4THMRyb5L9U0f/xCchucy4WhNg3/vnu5s4EQ2deZdIvXlLn
QaL1eXQM4IRfRrBcNomfts6/XOrdqh/A/KvWqZrkIqTfEgxuD9nOTwCKDvNh/WW6wN8tzUupA18d
Gwhetz9/M4dZbtqFfp90RZEU/rdNq/ifF7/1d+9xiM8h5RNVkv9ek6DT0BoC3TZJfT0xYYs2JPrq
oG78+/ESCFndr1f56VeGqX+9KH2LCLDAhDtKafauloCDb5tWZium8g5QwEOf1uBw9i9ebNzMLhvt
n5/Xny/07gbKbG7TYjXXBAk19CfRGjiyiD7YXvQy1vfe6IV5vHTrN2NYaU/cdT3X4XbhS69uussb
hw7K8/odnAsCImdRvhq6CE8V3OcynsJZX2HURT1iYZxuMsvchbUY98GUl0dgaLGj3ZGn1i3ym42g
jahtA/25hkB873Vdu8PoazvqVht7AGD4dXNWfMoK0iS+IRnueifO3QwaXDzNwjBgwUkou4zfSohr
g4GCMRo7CIhejmzKw1Xoh6JABT7bhhsGIsOTXY2wpP0L74IM6iSfKw2xIauup7J2X5moI0Nh7E3+
p1Pm+4xbgN9qiS6yboeeh79s+8kcgB8hXyATWifL+g7jYjqKegIFa8rgrm9X6zyZNSatACwratGu
iCtYqAkffdkZRV9elb4MzlPpF13U+0Z5civhnDDM9a9bMwtj1warmhA4PK7tPE9xUbuWiiv4sLu1
6M3HuQZASfESuE4zQIaatv9WynDYk/FkknW7CihYbR5vltedsEx2HoU21XVdTNMONU57yPgQcdl3
6dUwm80+9xfCFDcCmf3alie3t9fj0gTGlUI2skOP3F5Da1v2o0UDbpehdxYLqokoYCj+3bC9at+l
1Xbn2VZzyibHjzkHOwqp2fqsHLO8gecuPi+gL+A1C6qMIDRetqCxNOZcU6mTC5L1aMxG8bxAA0QA
NNY43G/lzkC6yThWTRngM3TkTZgoTbNg3AniKZ707BevRt31Rx8C3TM6XLEvUFjGBBHQq3sQ74p5
NF+KC6fAZ0FiDryVLeSBpuu+Bs6QndbsksF1rsp6DWCIziMytbWavzq6HvMotNLtELbwOKUGup+H
k1yniBGv+OKsEzrmwByypMYoL2E62x02R8gbSB3m1Qzydtc0/fDBWxBNpb0srgeX4WpfjOPtZFog
kPloNT+M3iw/MEvNKq6hxnMJc29NfOOCExpkaJmGj/Q97DcI2XVzXTNKj71y8HaetdhfHGX2N346
Sewj0uBpBaIHi7KsQ7a4H5sFLSZlSn4KKwnAFjR5HXud4R3zbXM/b1Y27UTQUm+h2kvsIUALCrX7
xpAM1qvA6QtEy3O+FzlUOF0zBY+FVDlj8WJ8FIZXlfswbFd9Gy5SNomdVdZt5veiiDAMVfkUaTFk
N7Ot7N/VtoZfTGtqEyjQqDdAxnfN5gpydx3EhmnrlYeG6fxVsfXbmafjM65Z0+IMWJGzVHNzPpUW
wEoOt+DGN5riAzrf7j40DXXfqax/djanfm2biR5FDJ4JW7PuYL4uvHKOtJkDj7OHud4I1dTO7ZNo
8/HJ8Bp3X6t6M2McQ4STNGMd7nDByb6O7lyd4eU6P4qm5BkjpwAqa5xUJsscuDQKm2U+XShwR1Cv
FweXyqQQzB5k3ju7tOr0s2MuoDwtkuOktwoBtmhIez0EVTnHpDyLXd0wDbgQ7XYbwOFrUPgBEpoQ
ySrbyhT7uRheV6+QX2w56YOH/HIpfFQczEXgCYxIg9Von4smZBstdWBABvSe5lSqmz61QM5rZ3hC
7uceOnbaeFJGkOTmou83csuuQ3hviZ2nGEGhPjkJ9OWPpZkvn+u2lPdVaufXHjTOI4Zo9UEZZUnw
nGBWEtJnunUPorb2zslhbgbZwDFOW6qIbfC62qPmkOLUhk6ZbIxTjm3TOLcyLGpWSOclvJbq4JcM
AYbMFweEKPKAPYBzgCUNySvI0v0GS7SLLK+3k7y4ZPLZhtizFXQ3qD2CozGEC4YH88U6EClu7qvx
Ck2Wt/egjRx0P6ZR7pTD0UptTMdD6RzTQWJ1rtZsDzLJ1hoa3RFwsrwbALWTxVxwXjEKq3+Zw7K7
NhDZ3xRpZ907c6OOVq7Tzy3bZlz5LMttBmit+0Ie7U3px1EGy3FmTn4U6SKOS9tBLZ/S9b5Fe3Lo
ka1FEBqXuCpt/CAk1hCj0Ya3Ctu+e9ynjGtWDjKPxclvxGxh3xXWdNVLP+66bqgPi5gVTP8lhD2x
yjXKBihoeTvL7xP2KHfSYP6xMRJ8Ba8OddQx+LkzRk61QcNaExQT9zIduntnsd3HwZgQzvpy2M3M
kz7OdeG+BBDNv5ey2Z588kYOc65gaZfpEFmV+RmmCjKtOtsIPLGFXqNhVfOB6ITuy6QN7Bkqv7xK
x7G+sRfX/ZiqScYtCYRDDDvJPy6eUR0qmvoTfmxuLEqeR+hrm41UGVHqANR7jY3lkbvCs+g3gPoh
DNLr0Yfs7jYqsyDZeJheXQQuqEibz5RP/R6jINwIexNDMxSNzI+qNarmHhsnvU3RkvE5DWxuzvRK
w86vqxbyn9UzPgLwqmO7bnkmdluXRyzz7f2MS/gz5V52aO2ugIqd1t4rXgI9Agdf1a+ZsBmCQf9R
Q2yV9vZZSqoft0ISgWmOJR/VnG13hVVVexvY90fHFBTjjWruPvYtbW+8hS4MII09xm2eFj4eCabz
0bGmifG42STCHDESs4zSe4BsJq9qOCO8jmFz55bL8DvRHiEyCF0zgyvXbA3iuZXlR5lyLEjW7bXA
vRlxkM8U25vdL5MtnTNeBQ42FhcGbKP7wYl6EL+zJITkR69M3nufOXjndyVsljHfo8kSe7e05nPp
Zs1jm5bWPlvL9K50xLC7PIJYYSNzDvM2TRB/6SNSgJz5jJ2+4JGSfpi2bD4Plh/u51alJ5l3pF5N
fn1V58acdJz8uylDwwPSDY+78YrjUpsXKlZFa9nwnTLG5XygyYrn2h4ItFrkQ7Vt42EyUepYQTXi
ZCeb8YzQQJ1tFOiJUVrO99Aw2Y8ZK25pUJ5JH0LenS1qO9kKzSZENrRioRhvSTBp9+NgDedKozbw
/A6rF4oyh5rP12k8VGv61TJ7p0R+jm9ElDUDW5ALhahPtkos5wLOV6ydonhZmnAaIx/e13U55cOj
ZLL3kCuv/FKw1A+NExgfnE5nt5B0K7SGmpLMC2+HMLY+IiLVF2eNoTikg7/+P/bOazly7FrTr3JC
91DAm4g5c5EA0pFM2mKZGwRZxYL3Hq9zHmVebD6wWxIJZhCj1u1IF4oOddXKvbHN2mv9BoQ1SiBd
n/A0zMSOag9cMUDZWsJBYhiUR8uovgNrGn+zgPCn9LuH6SroZBaDH9XmFRwwDeB5Hmzx5RuvxAhA
M504MLBoWYIvkNmbG5BTzVNjlfWhThIBEQy4CrU3lL9SL5vucsmsL6Qsr090+nMO3JLWPSxW0h96
QHWKsIMYfQXp3Dz5wCDirUgnhRZpbBb1RovS6ktugHW1iwyll20FkMnb9EEFrsBC3nYjwCNDI1jI
zGuhJEgFhOsa6Gn0EtagNDZTOosomo1yLeQiJmqSxcsEy+ifRloruivJlfUdBKvUoAAjD9s0pnlO
+6XblS3/0gBH+bnR+ugWN1ajhoU1CHtDn6bvbWyVTpBF5SPZv/jT6y0U9NTMF9GFaaL9YJTDUR6y
GvpEjPmXGtK27BTtGAWI21tTiGTGYMibaVQLxwBotcmSJgWLOEX7UYl/9z55q+9bSGtrsvIoBC2C
Yd3Q7zpJG7Ah4aoskZ9Ffzur3T5vVLRnfTwArKa713nV8O6psiurUJisAmG1Di0gpD6q+LIB3nbK
QK1emKMUfGlCJkkoG5j4nVLcVjwk0OvxRBdWVeJKYkz9HDyKI8ckG0NttQAHSkqXaoRpW11ZN9HQ
+wcgC7GjejHwh9DPMeZqMJdVBJzq4oGGKmTvnTCZZOrSkN2LQZcd6AVFTiakOkbQ/NnMYxdhjShs
lZKR633ou1XkT0+w2Yq7UW8HV6vE4sLqLGAOaFkADG/IGusSrpthDldRVLLSy7bYeuUgOuNUGtUm
zKXe1dRa3eeGVX8vTRA8ABKSH2Ggc1rqcvClbqPgkXcI4t9Jil0TTku/oe2MvwJBwY1ejRXpFqUH
dS9WGiOZPOGqV1Prvh5oQetASvdtVaDqN5oB2AboTmk00tGm3eZGkh+8KH2Nyp6ghBBimKmN2ZYg
EHiZaTa4yabdZCGr3fN5pQWyz4cLACQAUJ7MO0mA6FfUGROPWCSi1GUj3rUe/F2Vl+q3ICIahyKu
Lr3+DONEdzSrVA5dZuobXHLqW6jKwl5pjNAtA0k+ZcKsS1EPRmAnSUZhlDZ/CC1Y92ubBrJ834yF
/iTS6d0hJNUCemwsNKq88FvsTf6xb6vqthfV/qUtYcLZclOnP1qxza9TRTUejaZrrsdOFvepklgo
kbRKfw18WPjqi0Hc8kkVeVu1DegiIOPhPaCV/Jl3Yud0BkAEh2ZHejK9WPwaYDWhbptXuEMTqfJV
30rmj4wWvyNG1rQVrCkAlDFlNFbJ3x12HXqScFanja7FQWxPiLOcIIpNLkYPTWwLQ5TeKRPq11If
C82mbmv5RgATdBRMyXrG9Vqwq6yeDjlrh6y8GNnj0CztSUygSc80h4Ei9+UUeMm9lACi20C78R+z
OFd2iSan20omsR+AsSOeM5HmiaTqdhtlkyvlUnQrQCm/xOoMfvMQj9eZ0Q1bCB5+Z5tTD2yTIuZP
k2P0kPtNuY0KUb200tI7eIDCD15rgUTqox6kpy9a+y5FQa8OU1XbkBWRBLNnwWblU2THGh5TkNZ0
oLPDxByiMCqBRUKwJxOH9CGh+rJD+KoEoDQlkOurgIoReBgldCprlNzYY/vabMFy29XS9HsSy+ki
hDFqj6Ji0YPKBfm2sLz2tydr3osvRok7jSI51BD7/h0YZn8/lrH14psSNQRB8i1XHALhvlRUfU++
kPBs8fLvVTDJl/GA8ZaVUxaAf6I9SE1HKq6NFpliLX4b9RrJyNjCiqnXML6JpexeQMcALEkGLxBN
FjSwY5YO705jfpYNoeFogPTgcM2ZPgQ2Kiya3+Bq7zXXFOT0ndkb6o8cKuK1WAzldUeh5rcUm5YD
tZQrD5IFqVhvjc1WANWG3hlXlluEMoil4hW9JChTXm7SprYOo2cKJ0tThF1QSPphaLpiT9sz+a6T
C27V1iwu6fojCaCIcbrXW4oVuhDMZuOShj19SDc9RXH+IlLSZB+PifAVNkUo8CwdxVv0DPtHUn9T
3dSxPG6taBIOI5Q5W62k/NAqmn8bi6Fxk3gpyg2JKtzMfIJtbMn6bZSWwSOv2XY7VJ10CBMv2Wft
pF8OM6hrGDTpxKsr5IHudRd5riI5VPbdHiC74mbwfdWNIjfds6w05kMaNcGt5oXFrTXqKNUWg/kI
ybf4OXStmtlCFyWPidlr+6huyArSroGt1wqxmyiFBiWIt/Ml5bboqkb8wam4rlwwdOaLXujdU841
9CVMy/Y5VxvxZwIB6bKzOnUbKIDeeKQOsOZC9Udn5TUUVABuxRgVhyROilPB5eB6bTIcpCmfbti+
w4mVTZbqWSMIhaHdNpRfNeDQM2rO8mJ539XQNpyqhJDZR5lSoU09qLuCDuRRB1nmxnCXTjnKH5Q1
VDHloaalLwISAXY5SsbRTMvGUYxo4O3FnbgJBStCBhoG+XOE1tNNy7H8PdfgRuNlJ+0Hz9Rurc7s
Ha8N0afGL/cwS26gVlWpD4luTkdL7pKTj+nJXSxnyq7FLPVL13vdrA7mNbtmbOQno52075bp999R
pPJ2SjLrarWRtUt8pbE2wTDWDur71BFbPb7R2om9LVTDfcat+E3uqPZWeoM4gihLhwlxiJtpBPtt
hKn8YJWmclAmr79TgUJ+S6PcwOKn9mnJCMNlRVsbLrdCg1tX/PHKnLzpQkPLjBeRIP3m8At20iBE
l+guGZsxLpptIkhw+Qi8FwoleAwrGSYKwlA3Vi8HN3WpQ73WxeHLmKnJQe+H+NByJ2+qYqAuFohR
a3sCJAUkyoSDNWo60lxd/It6SsZJ7hfXclY2Ljzj4oYCrwFPXyrDK0q/xZNVwnefhrS9naS++onM
H4oSnVzuKtRXthO2r5BkMzPdyVItP4mcqEc/7BHda8YA+bfSRBpo0tvtBIduG0spRyEyDhuFU9jV
CoSRsxk9aqJUddsAxLuR6rS+BXmG+3wwwSTpimLTTD0vgdbyYA02yWMpSwXHxghauRmVrWL16pcc
T8Cfda+MN2lTxPdYeHdbqH3po26MwRXlpXCXt1bsqkMjogRpJM9T0ezyUiLpARB4VUWNd2yjKLz3
PVKxsoC6R6ZuTSfFpzQ7+rxIa5J0R25H5XooNGkzQfU5kmfBuJ2RtaopFDseR2TicJ6vRoqU10Eq
gOAvY9Ftp8rchwMVe4DNwZUY5D3/noc6iKKH1akcmmw3TWVkw9Jvd2bQwNuGY6CgiKB05kWoFtK2
xsxxA7hvckrBqg8a8pQQUQthHxYcZ8Ch/SO3YHrHPAZ7VUgEsJykiyFEjh0ukL/h2Ykbfmb8EMra
76zXYLmrQ0vW3pP0Wj4mb+DargJ4LldILiCnizRMe6BSXW6QeijuZHggtp9K1JyrtHfGCv9rqrjp
wejE4rar0Gez6sgA/4uihdzLAiQL6vDdqNCrkzuDx3WqXjZoNXIMBLWTKuwLowtURy9BsLJiwQiE
qHHoUvYS4VJ51wl69b3BAhfgogXKVNMaF7IkdCrPqHkc9r/kPo/3FMSVTQxb74QST74D2tkfQzHs
LgCxhztDofotUJqEfgnDZUBOC/KfwstnECGQoOQ1p06Tp7sz8ngbBnl20cZaf1OJguYmPG7RnqPh
GMqU16uk6imNyPllkEq+MyRWuW8FIGqe6jU3SjMTsAfyD6TaWjsPlfCmNaJ+XyAgeIEaCpKMUKUP
iqLHK33ZD+0hzZSBfQDaUVFxpXn4vr9WhKxeM6e/ZlZ3YnLT6c+5YvES/NV0K5E+dPLeR1o2mWEv
S2ZCL4YF8CvPvg/it5U+3twye9fpWgRYICnQJ8GTKzIIIHS7KTipIDcV2cmM54GKi5cKNDDuNU9D
3aK774v9XwlPgoGJxqx9vHTJKZo0Rm8QCDFK9lcwdq5ErgjKpWVbbqZp3Bhlcgo98M/+uBe5oora
/fwXnJlgBZYEQs8zCkw1FopudNu8SqDV42hSllIr638hzrjSLD2zXBQMgEh0wHcx0EU3MTfKug3q
oXDAOwLkLc0nWfK22ZDv0R/8BjM2W+lgnhuUrBgae0g00OtdKAMb0RhOXiHlTi4jviD0yV6phtvP
J27G4i1XjjLLY+vojYn4Hi962uIAjrkkkfuzpw0xEB10zRW3ijvuy5WF8qHzy+qQVfrNxFEN45Xt
8gY2UlgizaxgyB0lvpz1URV47yva5zO4ZbET4AGByERBTZdBUr3f1GrQlaInz7Ax/VcRwWPw7/zs
yC2zhYfqNMhwfT6BS2sKY4YW8uJCt3CeQWg67wPm/kQHsEhyp/vpPyk/0VOyQ9c7qHayhcER2+3W
cKeL2X7Uv4EqhyGod4qd+l7+ajn5yjaQz3zNdz9mXlJvJtjTgqbrO35M5eSPM9gEEZBjcSi2ZA3X
wZZa3iakZXAaHXmT3JoXwqr0+5lFq1GYEFVTA+4iLdfTFJfwElS6RpafP4BU+RaE7cpGPLOKmHPN
UGlEgVywFks2S4PCp3ecORmiSFF30uJ7pJ03n3/Xc+N4G2RxojRTrSKhYtJyBhrQmCJA8DVDpTNL
lZcGk6QBQ1UlZf6Ybz6Wj0Jd3PQeSaY2/ZL+EIJGxcU0vmo1csBiIf9sKnFl8s4FZZsbHCgzumqp
/t33fm22CiukL2u8NUBGbPwmuUB89sXP24tQkh+7XF65/z7iTPhgFhqfwD74X1NcDFVIWsFKgmIG
HTYCyFi4Inv9Rr9G1fmS2ojopFt/qzmff8LVqMutOQkVWEei9jaac7QiAeFpp9oZHbKXfX0or9et
D5Z+9vN5AJkAZAty87BKX9GBb75q2KBoZkxB6Xg/EOIJ96pNk0Y8Bg+IPewE27Brx5WvU38XHyY3
2tiYkZ04E1ZOgo9gsPlnAJXWxNkpEYTP+8WlNKmAv6SGnisgxP7UfwkcKH73Hs44UHyvPXtttj+g
3OaAvOktzKOhbxiLya6zAcYJhCjQZ/5+9j3ot+p23SH4zOY3ePGC2GamDQb3flxjbPIARjsNOhMq
8F0e0UyBfy1HVfXv7xRDQlXjNT2c5czeRyoNQURJOyodVBcPKFJ+CZP+RP77oGkyqe1U9OSK5sp9
fObYAcEnK2BVrfkeWwwvEtNJVFCkcpBBe/SU9DEalJVL+FwImoUKVFqcB6Sl0m6k1THionnpCAU9
Xl22Hun1r8Q495Xexljsd7Tf0PQLM5htMjiZMD8G1SWFz8/39+sXWNz1Bh6J7DTJVKwPZtGCRXtS
a5PSUcpWvKkmI/mhllnxFKF+ardpnTrIBsD2G6jhmlIXutQoB6fOp8IuAGQdzaCnVVuDQKIjMGyl
xjRGO4R3ZWySyIDd1Vih5nr9WO51yOiXXqlplxraVQ/wzDTThlYnPqd9pp04+bq7rCpMp4Gs5U7D
IF/FUN9Se5QqYRu0cmxrFk4kaZxy9/oxYGpEp9zaQxSt0Wv/twnz6lJBd+hFbAJx71ua96NrguCm
oWrgtp7XApNCsi7X4uzKDyx0Fhvk3lAnj05CVaA87fWqeC9lvXTj1R7gAEGfjmXoVzydJBU5NPAg
eB6nMJ96NK7rzrTHqtSeJVT5vkijShPMh7R7rSS9vjcQPb3TKl16osIbPcBARkNnNK2jHkaKk40+
0HCJZgunQfcNwY/C/fzTnl2jlJj4aeIZ6KPcppluZXxZmf4jIlqbQF6BFy/5Gq/nNPtM0xHFgFSu
L84rIYOap2ec0902Ps3+y/0OT7Pvsa1vOtf67ds4rDmWM67ki+dGZiomnXbyRTKlxUvNE2RBKgSt
cHpJ+FEn9bHPh1+fT965zfc2xGLzFVoPcBoBJEdQHk3sE6z65yR9+wsxOBQVXVWh6i8x7hSjhm6W
b3A8DCr09GcV6xujWkvCzo5EA+4IxpzEQV28gBLTqkKBtruT0HdsUKCQrv1o5cQ9G2NWE6DqKM+X
1/tjHmZqVwZmXziw2zejeoTQufH1L59P17nLkZepbABIJS1QFkEwciADRM399XKU9vPlGOyLVc7M
Rzg2l/DbOIusFfEKAdU3JgwgXnKYHN3Or6ZDspVv0h3IAds4ukifbOtDuu2/AolwPh/mubm05nqK
CakRvsVi5dEFlJOYyhbMg8uuua3AmIzxw+cxXosly1PfQq0fnLvFf5c+4G1RSS2qwCWY5cERNvFR
Pyi7YF/t2pVLbL7gPwu02KpU/j08CeDj+Mks0/NsiF8ycxZs3Y3eymm0IOW8HkbkxejCM3WKIS0O
oxyjnajRKRCh/AXysEW54blNMoRZ1x5PZ5fI21DzAfUmP1XExstNM6wc78rEsNE/9W54IW31+dXq
DHtkNV0J30TzOr6pb8C2rGRV55JyUwQfwwudPM5cKlrAsk1YodUfW8EbDv4Rc49td5xskJg4FiBZ
SL/l3/VsnGeYmWV7U0hhHy4ZK+g3NKpaEjYDNxNpx25MV0Z27vGNIZSqcmBxuH+oJ479YNaAdjhJ
dsHDcElrm/ksDu0pdM0DePqrGZ+JeyJQn+vCTnb5fo0LeOaYISx69PPjW0F54v23zVAUw6AhK4Ce
BbYJ+izTaaHWnZ3WuMgGT23tX8n6mlHlmV1PVAyIuQrwXFveBapOQoEWBsW3EhZ8ZVa7yWCfyJWw
8oycl+ZiQ850IHDsClAvaem7GfdAbYcpmAkR1Q6U7uVQ+IeV02XeaR9imJqicEfjGLc0se9DITF8
oENOs0VLAjaLtA+24o0KxwMx1Jd6ZeN/nDvWCqk+/XgSEWqY77+YCQrTq3wBXmVrIfy1M9Xezqbj
54M6G4SaPEeyKM9Zx/sgBpYCqdVQ4xOLnyL61Qi3OKW/4lu+FsR8H0QM9AY4MUEi7wqph02ugplC
R/svDIUyoSFzl1L0XkQhoyZfpPONGIF5mfnhw4TCZbFaJVn6I3Nc8F14Y6qqLKu8oBdnfyU14Gvm
2mvjRA+4og9YgzjW1/iY27GNA+5T6QCKglTlVnbzxVhbhR+vnvfhFxdpG6TmaHSEV3cZvUWP3N/B
h/VCd/LL5K7c5ofO7tycjX29dut9vIpIiCUM6URa0jxjFiOX08lQdSPNnbSgUVfl6U8p8iW3Kmni
qP328895JhjGdxZ8H/IiGFyLlalNWoSai4I5WI4vc75pkocqGNxx7Vl95taBivkm0GLdqE2syWrJ
th621k+aYU7odhfVvt6mB2FXbWjnf7F+fT628zE5qmiHSbQmxHnwb25awUJSFOFMuiIbSjD4rsY/
un2zAXIIu1ZxMY3Y5l8/j/nxAkDLmFRZwtyGLsWyzoYUs1dZaltQZzOPeJkftN1chFkzETyzPPGy
AQpEuwVa/bIz4UmBlGuIhThi/hMvuU0D1MJCN63tTrwNV+7VMwkfqi3zJiRb4G5dNl5KpR+4V4fE
mc2JVVvaq4fG1bfRcZVB+fHwBxf9+r0M3RA/FM0AfVaqT8Oc6cOGV3anveVKu8HGbsrWKZavMXVf
87r3t837gItlWVZToZRIDM8CTO5kwYRQii3YCqcebw0Lvg6qpnXioaHd7QwPnala20ktEP7Pl82Z
bfhu3Iu8wfda2QM1kyAhwosXykHS+m4fo6iFydrnoT6yo2fTpfmq43DlHF/WCdENbQcprJLXXTE5
9WbOjqJ7A3XAnXrfuThUbMRnSdiUbvz8H8Ze5L7ilNLo94mdXZI8OCidG9sYvmrhKsfkrtkFpzn1
rXDEXbMMPzvDb0a9uOfD2NS6ciBypP3sJnnTqAAL4qfW+v75EM/cwu9md3HmlLGBngoar0hTVTuD
N1EhOGYtrW3JD2F0KocKfQtLlrFPnY2Z3h5tKOUrWp/AhG2c3jVjGkzQjB+SDaR3E16Cmx1Dhx4Q
SJfPh/da3n23YQgsz5ZLPJdJOpcZbqyXYSSa/UzBhVAjuPXv9ogt3lNfQsgtbX/fXnnfLTs8GMdh
hzO9qrlTfAAzZwtOu/JjPpyC828B8qySapP7iotJiIsO/8lZUyA0xI1sBTgTwoDRjwjt7AWoh58P
/dyUv422WEEjqmpxNVHTrEVuj8q7RSLoLmzq+/8szHIBwX8KKrmBYNVhPwFIDfi7ENpRFr78lUCo
NfKCN0jmFmdOEPfDgJVB6pTydZM9NvKhCH5+HuLjDTx/IURhqCTKNNiWiW8nwf/tcMijxifbCDZd
AzDdTnsaIXvhtriLNvF27Qk2f/QPC/RNyMWJHotyIo1pgNCE0Twa40gld+299eEsWYxqMXOzbixQ
OzQaPaTNKBvwcV5kYEsNMrWfT+BKJH1Rfytov1idxvy12UvGKvDMxwgJvA45us8Dve7bT6ZtmW/3
yCj7ZsG01e78jVod/8fNsK2fpkPoBo58o+zim8yd+9XQL68HWobxlh1+07l08+xwazx8/ovmSfzs
B8nvTzh2mw6AgaGru2pu3LntVtitizasLJdlFbqLzKFMU75l1EhXxejjtTVuPx/JuYODTqQ4J2vk
hcuWUmZ6RWQBIUGcc9oZculI9fA77aC7fB5nXtnLGZuzGYpLpIb6Uogowu9zrEuFy9VKNmVyUIt2
42tfFe9rUP/2tR+fR/uYR1Cw5RLSsfXWwHosbwIoekqJSc8fV5CK1lJxkC5xvL/u9tjqSLZCAT9w
hV/CzdpdfuabEZkKC9IFSBUsHy3FMECtrIksBOne0Mpvg7ZWwv+YGM6jI1NCPcvURHM5mTBKAa4Z
feXApZ22WH4caS1txm/0iMhPwtX85NxR+S7gYr3jsyeVgEvTOeAsbgGHP9jw5NwbdusMT97FnBUF
KwWdM+fLu6DK+03WmzAvqnZOI4boypOuyzZwShTo23ZFWunMbn4XaP6kb55i6qA39GsJlBzm5nSz
J412/0JzevHVFnc02u5CORjIWcQeUFDtVAHKbZuVG3p1bcyz+mYw/qAh00CTxzHuw5O2LXeeo26G
o3JE252PtPZIOZPm8HblP5hSck+/NtLehKPS6WPixHKHA+CKEoLzFhxOiMHD04gK1ufbei3Y4vpE
7X2COs0ybItTVsX2GOZbwbxJS+T1A20l2PlF/2Zoi5sU0ZEyxvqboeWbCacpquC1/SptZucHRjy/
BcLrtfNjZYxLzRy0anu1AHbsZGjpbuLavBbj5ihoZuDUQnGoM+nw+aSeuQHgV1NjUSV0xSgOv18w
KTDjAah66kjiSe6+T8KNZFUrc/mx+j2v/TdBFqsyBsMNlJkg8q1YbfJTtZWPylZ1iwNstI30tdoL
V9lkj5fKVetIrvccuGsTe/Y4efMT5ol/s1JFuYWDgyIpT4+fGrwlrMdCPdzMngD/2YQuVmk0yeoo
1ox17hsmyfdotrkKhP8wymJ1+loio0PJXiiKhwmbNTO4S4yvn4/k/JShjCCK9C4QUXo/ZQHszYna
CpL34wkaymaqBkcbpo2lCO7nkc6kB6wPugO0QFWZ+u37SEaho0muoxRlxMGzJqI/XQju0HtPdR1B
P7/wvZUM7tw1PUthAccBn87B9T6gmGsgaeaiBtQDu0R6u1TXihnnQvB6kUwK62AVlhChzB9g3TY8
lhIYvoe+VNOTmHnD2t4695HehlksNxz9cF7wCBOk7TFDm1rJy2ODprBStCtfaS3UYs1pqWXFoZTy
vu6SDScVXDyu/4iuXNc5ny+IlclbFhGDTE/GNitqJ8R/1E+nw1Dq+78QgjOPIgU1UTof75dArkxw
LDF9cUrMh/ypazZRUq0crh/Lkxx8wFT+GWSe0jenDlgfQx8Q8OaloB+1/VzineyWDvtaZf7cvQFU
h3orGnKkvvOEvglk8QnGTmM0xig/NWa/V3xhwHJJuQ697KCr9Sqc+OwnehNxMX+yhUeKYjC0bsvd
iEpEtM2/xD/Ish3BVjfplWGLW9mRv1X0bZPhofsy35jBj1U049ll+eaHLOY4RNokjBHopnDXOZID
36dH/MCuv4S7Gc6p2YZudy/JDkze5ytoHuHiUcPHxRmcPhDacss8vB+DQfBTAic+Eg94wkSKdQg9
awW1vhZmcThqozICm6B6ViHppKSSUzXPJi7Hnw/mI+bpdan+azSL016d9Bw8D99z5E7eQtL5MRdD
Bju8gTu7ax0Tob5q5zvC9vPA59fRv+IuVq4ETzbHqJvhZQ9GgRxUojqfR/jYsJuHhpcIKB6Ve2yZ
40hoBGjJHGKW38XT7IeAcYLhxnb+xQDzMmf7xk27wUgr2hW6/RfKPsiJAXkEMcrlpi92CpIUCEOZ
hK8V4EPetZSsrJCzU/gmwGIHaDHKaFVLTqpZVwV4VxQgVmbw7B57E2GRPUWj1OutSoEx+wY3zw7s
/EVN70Ten/bkIlR/729nMyXP9puV0GdX/5vIi/sNu1urHCsuHUnV6XQ+1MZz7K/UC87PH+ArWrto
kywRWPoIvnJIGJ0aXmFDZw/NuLIEz4/iXxEWX0hp0ShoA7QUJ/Tzkqa3a+Eag8u/NFd0EmYMIVnb
IqupBTXVfD1PZwGvO15k4ywEshfaZu0l9sqU+XD0WVCeNB23HQq176+bLm4hW2PmQEIvgYSIbxVH
2db28BWTDls85Jff5W3PSFkfUFS3dGxGdHr+JEn8f2X0vyki8uNv9qiDBPp/vWRN2Iynp/Tlv/92
/1JBWXt5a5b055/5UxJd0f8O7FmfvYhAKMydiH+Koivm3yFaAQSyUMnGzeGtWZL197k/bFlzqQ7w
Jgyzf4miS9LfNSQ5gadyjIlo+xr/jij6Emz2h3MRAO0ZcAY7UFzs7EJWijjVugICRE9SZI92epeg
iq5HnMyzzLSGdviQua9NN7BmnVOuPHCW6Rnzwq1Ndo57CnXJD2XJMfNqM0bqZBMd4NiqdPs0t4VV
fxWuVkrm0bzZMR9CzWfQmwStNIYSgHVeocun3wxtjZNiW9idgihYbjxk2OzVJRpgb9bEzR9//X9l
bXqDc2RT//fflgy+OSp1QsCQqko5lALs+6h+XEkcegyw506fYXxjdDGj+NBWdVJud8P9PCDEto/j
fBtRXWQrajZJWVJH9SYdYkw2g6LaTpiiOjK6iS4egLEL+zvcZUYj2lGfBTf4xMbfsWgQUO9KOrdE
cWxrNs1wEBD5vCiFMcWNYkrjZ5ysRhPPX1lBY6IysPzxhG6WNAyj+G5KxmZyw7ovhctusErdxd27
LjdYglYFYhVW9hyZHUD70epOVsqBhCRM273IcQEyueupxMlxKUA1qlNRwmHa76rvKQqQVodCW4jG
E6pBMVKueD+gjJKkcbVJK7G8o0xjmUcDvacHjF6RA8Mviw5r22ZXIJ662yECUDXihvsA1fyrWc0a
JComenE8ar2jBs3Y7hupjC6lWlLudVwzUVtXw0SyNWjcN8iF9rxOEXWdNmqAHJoj5RM2wYM2fhUE
CcRPkvvRgdKG+hMxPuy9KA+rd8B4clgEZf8rjbXyWamkQURPvE2+oOBQsKdKoznVQVqik6mX/kUG
CgzP2gQ1PUeTPetBTPL8LjWktoKtj+I6VgIeBZp+6koMyJnbY6YLDXImXUqujXaUHG9aocZTJe0s
ubbJx6bqSh2i5rvShQ1pQgkDCAa7iChKFUED1tKpRFaxSO1QEqOt2UmsBTkprryoTSsHew8TpyHK
9Z4veSjgDslNP0TjfpRn5+Mx6RyvCVJaQlPeZzbLqygx5JQRCK2T6NTWdeCY3SzcJhe6Hjs+lxUH
DuyJNFG+d0Wa7iJLwE0JzCfefgoDno6RkOOhVhlyq+IHU1T3U4/83l2uINuGuxDmlbaKOoGrodZh
N7iM2qI4RE5hVPUxrEL/ToDRGGwDIRnvDbFrvpaeAb8sxYsJqcTaKb0OqesOsaTNEKAMKilllh7l
eGiF59DCHdaKS1HH0ARultyGzSmgaJxsxKqT7zvMtkc7kTvvoS6t6U7JNOubghDNQ1T06MpymLlS
lpWHuE3NR6Dxw71PsxAcmtSLD6nETAxRZhywOikvB7wZTyYKO4+W1Y4/cNNNfkUo3hyUDIErTF68
6zAxhdSWBomktUKUc4utfXTrdWNwSlVBfcK1Jr70swjYfa1PP/y6qm7b2Kx4smvJVRAKNUyRio6S
NSDBi2fZvpuy6oAxi7FttKnZAtAUb8VCg8GRIBSOcaQGGxyU6t5AwuQgdF2OxJ1R5NjG925iaBN+
drnOSkp5lUzQcfAri5Ez7FonKa1ffixTikDAGEPrDKWkqASXVzXmLW6/lq03ZYSio0zTQuiNvdaj
r6Hh/GbLPZ0aDozxkKehfyj0vHIbdBPtwtB8N0qVeK93ubfPW8zJ8TMSOxC02XgRlhhGY6uaj3al
aAHNnmo6WBpKmWZX5SiPVYMr515yDKM63ZZp2JEiF+Lj5wfuh/OWJw3i5oAewM1wYS8F5NGvq0up
w+ZY76qtnpXXuWzei4l8BFPnjBksoFD+no3qKWwf8KTblNqhxGmk8m90dqLaG9jfyciw3UvxRWBF
boN4tJZeBjH1xL1c6ht0UdCz/pH24raqOIrMnSci12FgKZbiIiiguhjAZRbvQ7x/xEBwLeW6qSWn
gUKqBzcmVoJDaqJOMWys8TaRVwv188P07c06P+rmbISMBdjvB0uFufrWjxp3HMAsBwZSo7nFNt8h
g2FtFNSoVRuhsJV7btln4UHyPujiYhVMzN9Cg6DDNnnQS1txpj1b2+1m3ibGW6vc6cULbBGQ8uT7
m9xLcxnrbL6zgnIOBE4kbx7HoLtMGnHlrbIyNmQZ3ofKkhDRLYuxzQAeHaR6ULqGnV5KeFLE91K0
mhst+wOvg2P98kx/TTmXSGf4QoGoe6SCmFReY2m9Ge0ZzQcljnXtoCuVYE5mg+hxOCJm8QEJOA/V
iDWQH8nth6X09ncsnmlzN8iQAx4uWn8vK8lDpH2BFvT78y17dn7fRlk8ntQ6KQe0OObRDk4oaDRC
pv08zHTCcIWk13e0PwqR/9ZL6bp4ye6b6uWluXoq/tf8R3+ijcutFDT/+/0/1n/8s/+Sz++Od//g
vr5BbtuXarx7IV/gj/IX/flv/r/+n3++ZB7GgpfM0680BFJbN1X4s3n7ngE7Nr8ZPnGH+j//k//X
zVOb5Gf+2D+codS/I1/Lg4a/DfYD7Ot/PoM05e+0yS3y39lrwJBmjZd/eMZKWM2iD8FXsnTcORCQ
+dczSNbwhjL4g/NLCM8Oevz/mIQ/U3Lm749JOZOiL/a1yo/j/SOKJOc0C/hB7zdbKpFgyEjnoewX
4Zotb5Bj2pleBGXz55vJORNpWeH7M5TC2YFZqqXOT7u3TxA0wnFbFZDfjA7T7FB6BcLSRmrScsct
mod3QOJ8EmAWYLh6fC121ofYi2GGUZkMMhNqt0WEgemdFnwtjbWWy7m5BNtvQJUCWg0S/f0Ap34g
OfSYy/9L2nktyY0kUfaLYAYtXgGkKq3J4guMZDehtcbX70GN2U4lElvY7nmZbjP20NMDER4e7tfv
VcX8tk/FO/6770rX/4ircmNsYvl0/HDos63FBRD4NbqWrLUTVs2jnCe3Rq/Dc1qHA2yFE6/YNHyM
KtT9ei/dK372/vXHXHVVo+5M88IAVDP/+afnJOMHVRWWmIc+yG3gmp8QxRVr+KloBn5tag73n+7X
/3g6T+6xomQa5uJFZ2h9a1YMqDhh6X8bkvx91KWN63Rtd1icA1IYAOoXvAiBmuvg1tgdXfNdT3/1
7fcwvv/ai5UFM9DV4JNJwN9Ni8P+ecGUKPZ11HtFdOcNO+DxOA6PCMAfik795+v1ydLFlJAehpWS
cNqduldd2fNtnfT/a2c+yHAW3wRUE/CmmVVJJgyde9NCG6a1Po9E8dDushdrzzjZN//1d3rKH4Zd
48T3SM9uDPGsraBCDIUwAg1tmlrnNmthgtqsCGSHsfJhX4x56NZag3zlEA+Qo7bJhr1l2X7eeLDF
KMRFpmPpbC1SHqNIk6Sbd0V/ld5V9OrdpLDrA8p5B6hzXP9Kd5M3cQ+y0fq7ed2SL1rZk2fWF1kQ
zZ2sMQZOWEmqKw2/IcZUeMF+/SG3jMx//ukYDwm5dJ/rouMndeyKgfJcK+U7dN7Hr+0sKT8u1nLx
8RJjEATUoKkqMG+iA8YGvQXjzz20q0eZzod12oIGrYSNs/VbBGMpzWMRKkjREVrvEKUjJJvm/7h6
ixhcBZLlA6OSnbqxHidxOpgykA6zzbZ24lw4Xx439qEEdneWg1ziE9AyjoVYGSRH73Mw47/yXNqN
MlMJhnJnmZ5rQVHoQQhaiOhbFVtYj9mNr6wvzkGKgNUQ8fMcDcnhRKcJ10HoOdTQSsEV7oSDAC+y
+fL1jlk97YAxFFCU82TNopeQ9GJHRsLO9NLAHv3M6YfSsfI/nrbVTPiYGvvkH00X0i+F2U1JYnoP
1oXzQ1D5QxENXsxwh+UbPWRmE4yGlSW+l5lBzq8IwpOgR/GhbcXquyDpgoMCkbA3Yew4RkUN96ze
I9Ottt50kuCNvItGNdupeotOkx40ThNB351McrFnHFU7hoGPMq2p+M+akRiOBZL5ljocWjICeknv
UVSU101QZ70txwnaEiSQ5n0Ei/nJcKOb66xLbqETFaHAhmzzuoddFVFeAWw/A4OMgyqVcK9Ovm7L
SQTotMpGW0r7cq+Lsfcgq4J0ROV5OOaKXlxNdShtnPTFsftYTMrzM2sUWAB9CRqOojqG6ZjFrE3R
Doq/Sm3DwPL5cmFhERjVUZa7MkvAmjIm7j2GR+mISDxiBbYIc9i/GoTi4v7k0iJIKjCYKF6LS9p9
djKv0iOkwjy1U8/mPcpjaQtwvrWEi/1IpiDklAypkTeIDAVQiG9N9l4ClNnyM2JAUYkq8+PjfMvL
UVO1xZiivEdbY7gp9tWNZfcHRsJ3Je9sEKhOdKwc630rKi8unP98vE+GF4lDb9UFjPGzYcQZqSSm
OfHyn7ajF84t4pWqFA0CJdhoUNborGer38jlpEU8vvBisQUFT64Huo9EjKvwqP2CmRveOn0fu9Ym
oHvFFp+IZip6ljpDoksOPx/ye7iuB8VJbrzDPMsU3lgHaAKQK9yCDl5iTnkBfba18CvqKKMjAsPK
uUiUJewIwDTUXvo9GkPOPBbaH4PD14F+ZS/SOQTBC/Eb7BKok53vxTEaG1EYO9VRH0VHhLXV1Ss7
fhIYvrOe9MCGBS4OdpJTPMFPe9qaSl03zwA6/UC4Hy6w+qpSNubQYb773e8kV72ilXyMnudvqjMt
hpaUhDqk/s13lf8URf6fT+9lB5JthOf/Nb1kC0GiXWuHdja973etgwzYVfTOyAwAptAJ7RdhV+0K
fsMQOtnVeNyiu7g8i5jnxmNydcZYLmcFBIOurUVF07H6RPvul6llCyI8t2HWB09ff+R1V6FhgGwK
IIy6xKCMEM+Eij5BkH8Fi3PpfKTT8xBrfNvY4WluuEZ3BtIge89O90A5NqPqIqH4WGx6yxrs7/CK
XZCJqirsL03Rqo5fh4yboDhSPPOf2R5V9K+dXVlXxiKYzqehO8t6L+4LPQSoKsaoI6rejRL/CBgf
9Ydx4wm2ZWRxSSBtJosZMcNJ1Zeq/FbXJ7PzNxxZtm/nNTvzZJFDD14tovaDJ3P7FtZQV3hqbKQT
Ds3B3+cbdBPL+tCFtUU6bSQISoko9jnqwWgPgRPv6hzEO+DsV+EnKgzyHplYDuPf6jY70MruOPN0
8Tyn4DzF+ojtQUKpprge5ZmelVYLEkdf747L231eU2pEnAPS2iWqecgDZdTmkwDPrJVRrM9f/7kB
mSyWwt7clFhiY3TGpftinI/aqFPRo04tf//fLCw+FCJfKco8WPAQ+orqm67bePBcjtzB10yRkOPK
Q5+i/OJzwGdsWWFXo+Nw6HfelXAfHvMnYY8ezh374nHmi6xBBNLhsfVT6cYv0y4nYt/l+8KxXEhY
vn3t8cppg2xQVPlZIC4vxvybzq+lpmacUR/SG99kIsNqnuTk5R9b4QLEAhAqkxtx4bWgJEHWwijo
9JA6+YV1QLlsXw1bkLb5rzl/73DP0koAek4DlkLy+YUre/Wo616vsbgz72d8+A9F1RYRw8qafTJD
ifncjKZ3QVEGg+agGvJDKttvWZA5niZvBMKV98Bnd9g053aaGd3ozXb0W+O+pZ94aA8dWZKo7uob
xo42uzQrsQIeCzIyGbLamS7q3GAtMj2IsJxGs/c5aI9xWzuScS0RMb7eDmuX5mdDS06hkWHnvo75
UL0DzUsdkiEMbnwsD9YOFvsC9nq7v4l26s1/XiH+nbjJ2rQSrRghYJxdByjF5l9cM6OfQILvV5qT
Dq3tyYojhH++9nJZS5zD/pmJxSXT+5o1lkk9b8fwya/3wHSey9ukdozb0OIhIlyNz8IDfJSb19ua
c3Biwd030wTqHzvrU/UrZ1ItDKG5dORDfWXdRw/pMXE9N3SQXBcO2jy5637t7CVwEWc/m5x/0ieT
qjb1ATUeNutj+TN4GXf9oX71rxEmv9UASEV7wfndf0/u8of+PjCcbLfNJLK2fT//hPncfvoJRdfE
PpV2zUmq2m395slolEe4ZHOnVsEzfO3wWhAg59KB+bF74NU4N1apmRFGkaY5RXul++Mh9g5x/o8h
3POiQmqqU2YEcLZ8QZSTMoxTxncsoffzdYaS0l9fu7HsEH9s0s8m5HM/WrWxlGLARLMfnU64EndA
BQ/eg/cScQgZxkufG+eb/JDwWrCu0r3wrj59/RPWVpJyu8EjkDQWhovzXzB18JYFnaA5SETZVaPb
AtiosHz+51boOKqU3aDfJXs4t4JOAQA3Dz8zLz7INcQU9WPYbR35OfQvbyCd7qbE0YMjdwnSAwaV
dkoV6LwG9CtYMU6/J/Tc5eMWV9XaVv9sZ7FmMerHcpDEuqOg3ZYIkMx26kkmiumh9fb1ws0Ls3QJ
6RGNW5VXDlPf5wuXlJ4yNf7cnUiEkxg9ZqVo54i+qXTlYm1jNnltL/COAXXCrDf8HosjPHrQeNbC
IDuiYO1CBN+QzriqIRP/2qe1RGFuus1kY8BClxQLcAJHddv2sgOorL5W0iA7ZIFfOM2Qm67WSvre
CuQaIkijfkyTRt6o46x9vY+uObU3YMTLJY20Msn6QqZF0MDIgVxTH953gjzepJBs3qS+PP7+2t+1
++CzwWVwrsBEMuOLbI2YHgfZOqIRfPjaxMqXQ4iBDha41zlaLZIVdCeRdAugkTTz57K9bdQrcYt9
YNUEwAHe9nN71lxk534uepkvWzBVdiis5UWXXymxFe5kM5qcr71ZWTCTKKHTO50JFpfZQd7V09Rn
Apz5SuMEtWEr/fvXFtacIeZBjzm/pmn/nh8rRdCSwJdkGQUeUAMCJXQkgJCG32inz3/N4vSa6EKw
KlSBZpLaczPDkKWdMeGIhw5ZoSeO3j0nv8yAxhhQBX0LCrHmlcz8J2LQtDgu2HmCIKioRyEoPKES
ASjZ8eJXaVPDYe3rwBAIromJPOg1Fgl4qnm1NEQ41daR3ZuvibFxQNde7ODW+TQkTxa8GotMmFgQ
521G0Csru90F7/1bugt3/m3+febKSiHZr29mTv+tp8VaYeKz4WVmXBITIzXFsH47uJMr2Ylr3HGJ
FHfbNCjL3uV891MrJ9ZCXAdZibK4E/PM86dIKGDpOcxTAgN83Dj5Ot1Njnal7IQH4eXrTb9yl2AQ
hAzIHGMui57vRgEpUz30SvqKcRPb1eA9w6mE6nfOUzDQhNZV/a35zZVYSxtsHtrRad3g8rnJjAF5
umOYTP3eGQP9IIMDj5PetZD3+dq7LVPzn3/KP+MSoWio32WnR8GweZFaEArhT8UPN+ysHTJtprxF
SItlXM5Y+6BrhTrsaZp2+kHvTLuMxp20yUO0ckki9jBnMhAO0U5ZrJw2NknYt+iHqoeZ1nB+Tc+0
hlsfaK0PcGZnsWx6lsKj033Ysb7PrRoEWt3wLxn6sC3qk9VzrXFzEFgBhREXzz8Rquy6D2OC5Hi3
8Z2441BfdcfkWjqUJwTxdh5AzJDG1xb/89pTEB//a3ex8WsrQ+O7biTywmaf3ch/vAQObWunP093
0oEcEeZeO77XtuLYWqTUDVIMzhw1nmU+1QyZFIK0pul1Uq8Em6fn9VyEn9kwmzvRTa7+VQAD/aVS
eefepE5yvsJAuVMtLxAlDk7hnYHijH/wnieIgaKd5f6LQv8MSfu/xhYBDObIlNEIg4wg+Zb0yDWG
t02/EbNW9wzJE5hJJiHpJizugjKUUx5invTRUmxOuuPvaJ47lOoO89A5NLH34X1yu9UsXbu5/2sW
wbzzhfQQd4cIHQyGn/T7MoHpP71NjZt4LHZmhYjQFsX7Wmz+bG+RwGVaV1FOwM0YsapaOgkCtN0a
0qca5/Ff5AmEFAaHkcnh9fwBvv8UKvOYiZ40p9VdVN9rdXCywNtFw+nreLz25WDe4hU2E5Cjgbb4
ckGVTbol0c0c4SJ0mxtgmQfJje5117gd9+2NBHmPevRdfYP4aN0w0kt03bAN//P5t0vgKRn6GPd6
R3RkpnoJM7/QA9ur7/JLMysvuSNs6wA2t0o/KweezIvWl0qw4Z+Lr2iWSLlbbaE4gQkbtPagtt++
XtSVSw60LykeRYl5NmJxvhlhqs1OoJM6VdGL5ZGAjTLCoNMYId9C8+trax9PofP8lZubPj4TldR1
Yfs4X0kNcXX4dSW0U/7wl0OMGtBFbI7jb52vyjJuoyIuVxCLuAaQEIaWCwWiAmCJBHBHcTpzQJ1l
TN/UekuEbMUG070ziy/1HchZFl+pCTyhCciGaORL8TEpUHwHDr05b3D5rVRyLKoqkNIzdLrsTU7i
IPv9gBnlPjg0v+cOcIREnN1c9cCgJVuDELk4KO/KRsiUVw3T1SfzYj6St/z5VzM1v0sLCktO/Kb8
zk7xU3Dq3PFnfOzcj9OwI04DK7KpZNMVdeHld6jwfhdvik3W5MsshjX49FMWR5FNrGZJxU+RCvM0
+eKLKgdHqiR3fuxdy4pne14EBXYsbgSfdbsz0p4oABZ+YTexxDwKO1NxgOAeEj35DUtfaI8k26nZ
HgDBPCeppdtp3B2+PjIrlVg8JmWCegr8C1HgfPHVvtNz9KHZwHv9qnPbY+tYiTO+DSfq676t/Whd
6yr6ObrlfifvSTv2x61q8Nr+RpgMdiNi32WXy6sCr4TFQ3U0H3Rz2vLQ3Aixlzkw6S/yEmgVKRzG
ZfnVTGa8RaJygnQdOezALqXMUYR/XDdh0Jsm3TxHoIH6WuzjZkSiKhFTmgRt4rQNM43JhoW1AHdm
YrlPRL3xhiKZWyH9bp7MgesFcpA5r4B587QFzVhZtzNzi0Q0M/1IqkvMVc1VlEp2AB2zv8kYvG6F
ixeYBeo+S5ahXir1stFi4L3GwKT5YEPdyNznRrFwpY3ER2HSfAZ68JZdZreWmU5DHMcm5C3hnzQK
7En4CbSQ/nALwe1fjfGjlwu3jE0X7jc361p7jHInAHUi1RQ/1PuoKn71lXUlgabts8zWvK2TsJIK
8Bt5es5YT+6VZQ5SVVrWakZofuCDjWcgjI7wzb+KnWqX3QV3yGsDE85uN+1ehuAZTy7J1OTgnuPx
cR4FxoqhRkOnQoyWQmdTkHmxfkWCK/0KD+mpuUN+TXr1pf8Py5dn/9zworA1tfGgMjiu8+2ZcVTi
71TdNw7Nlm+LvI52dsIk7+xb/CpTJFYMvnLXHnxj2sg/LjfymTPLQvFg9ZYxFliqiheeIdB+3Ouj
t2FkpQ5zbmURZig1KwrHBR5E2qDMxZeP9Wuwn8OAcKgbp/iROVuvixV02LnNRdwRxjIoagWbs3Jk
ftU9UJSBxoDyt2bX+7nxUznFrfrU3G5lxxsbZAmk7Trg5YEXsabge8nETm0R/lPeGY13BZx35Kgz
E92y2VPzmKsS+GKdUHiWk19dtUW7u+IDfEMfQrg05siDz09XPGSBMEQJevT+4Ho8yRLhz9fX+Hw+
zxNf7czC/As+vZCkaowbSPNNJ40gtUnuRu2hUDTHyho7lpStHTj/3qW1GY5uiJD0QIG78KcL1Uzt
YLngFjIP8/Ra+jfCAHb6ku3G62qTr3vlAKOFS2UdbVoZ2P/iAA+VryZWq5oOVHE7TXuNJePQNsdk
U3hrbZtjiTIZssKzewvHGkPzpopExalobw6uuOt3wwe5dXaM3kx7piTPXTS3r7dy4OWQzWzwzPLi
A7ZZ5is97AAEYObmbtVH9QmVoZO6i9H/+mHtACTP0iuIXLTP29TCa9vns99zYPu0fVKvS5Quwnos
v3fiiyY+6P4RuH1jWht7ZyVEnvk5f+tPlkpPQoUdQiOn0aLj4Bsu1PWnKdjKp1cSJdZTor9EHYty
7vIxU6ZZJU7yiJ29fhgQ2UNM5qifQsc4qLwbhA2k1qpbn8wt3YKOwuokzLVAKfvojzkqrhZsvm9X
TwJ0fhw6qpHqEgTNxLKs+DHfSXsed/kd8/W3qSO/GI/zsBlkrSdX2Bwg+uC6XZ52AzwBCa3F41pb
xH59tESQ1/gmHpA6yYVd/GTZulM6p+66uwpfirvwwYK/rXlrT/Jxq+C75jKtG0lnXpa21DJrU0pp
aMdUMhxpvAuTgxeEjlX9lJuN2udadmh8jBlDRMQw+ZLxd0qFqNdG0XCS0J7H7YOTeYCEBTGiWaIx
QJd6Hx68Y2bMs+/lX2AOnqWN37B2s6NzSomSigwvQW0R6BoGi/KwUACak91H77wAP4DuzCF431sE
SfjEW3orK+8/Ms1ZIISnn0XUW4S8JIR8c8jIOOEFmrmJ6te54Dvr0uug6+/1l9Ztb7Tb3lUc4ycM
DmSm2eu41WK/vCH5wirDjDBogLVe5p8dFW9RiakfxqnuObmfGwepa6V/HHxmK7wxuIXpXy3vLbnr
J0HJMWDmv6Xse6sh8Zvou6+v4lVX8IOlJLW8YH8bVR/OitykFFqjFTnBYJBNx//NxOJE5p1iJYNh
QPOXTI4Q0M82BzhBvjZyGdJYrE9+LDaGIQZaynnwnKyNHuJBYNdXKshPvRM2LK2uGBEG8i8QdheN
Rbln3ExKLM9Jxn1i6G5WJ+7XvmxZWLwytNxLM0XgmwwTvGKUCN8hZtrw4jJQsV40bWbQEG3mZQMM
ti1Z7RKV9crpaCtjo9hUOCMuOvCJ0iRsfZ8te/Off7pJ0ykfKEYpnqO0ggHxNJxUzQgxSRF6N8lY
bj071rbDR76H6txHD/jcXCVFvZiVbAdF92yzz3/qfWXr2T+voYDtmhFmlPtnINv8Mz57JaSyPMiB
4ExqDnIojl6UMTr9893AZB5tLkNHcWPJM5n6lakOpS84nhzcqlmt2CnyN/9iy302svg8wKNErbcE
zzHE6Elgwj1vlY0dt7arP5tYPNoFv1EY2cePMKgsO0utRyFUNypna7vss43FyQlLMBqeiI2xrECE
RHsF5Leovk3949cf5TIF5cN/+iiLu8/yIkjkRNYr6CV7rGEqyzW7NQ+JmTp6Yu2/traxdEtMiCGG
ktR7WBsS4dhk5d7Mg/f/zcTimT6SzUz1wMplmIilfp8V4s+vTayeSTqnvB1AlSJ4cn5YglxLUzOK
INmq8u+6BClwXfwsyy11vy0zi+umrepEbLUQM6MCR1nzu8miX0jvbHizvgP+683iwtGKxg89HW/U
aOaQG/J7ScnvDEFioje4jYp/swXIBgBz02u/ACwYU4RwtJUyxRx7yY4uGD2Gbmo3pnnW1g7AOHhI
QE6UABbxDPLDLmHmT3AsA4nAjMFchfqaGm+Egi0zi2gT+IIeBhpmcOY6T7+FZWYnor5RQp0P+/lL
AHzTjCJBolaiTrs4o1qXhGpRYUX1vN6t4kx9M7vkTqrM2mmrON+N7dgwDVMEu683+grQaUZWzfB0
3uaXJYARpTmae4GPplx4V95BcXutv/zOgWEkPzZhH/N+vnDzv8aW84hDUKrkxD4Kg89FaM9iNOlB
v+m/W1cweuy3yK7WQtEn15TFIY4VeZyK2TXd7B/oDd1GW6zHKw22s9VbwvqAiSJTZOFQ+Kb91uAR
oLbRO8mpQnwP4Q8folcJFJfk1A8DtJDIdYXoLQ4768/21MjKy/z8xyyOeWyOejeN+NsZp/JP+wYu
GMLX0FHqp96VgdVsLfDKFQY1y8cgPmJQF9rXdJ6FfsxS303Ik6rIexZ748FTQ8vZApis1I90TNFq
ksDJXVYdJquYCq8MmZHN7jPjONKi6e61b+ZJvYcFr7qzboM7M7DTGzVAYnwLTbPu6H+tL4JALGRR
JAlYnyBCsjs9gBdSe1dj68eUeBt5wcp7GVcluhUAeKG2XWIe4zKgTCF7wsdbVQjtyPUfm+fiOdg3
9s0NbINgeJDQtL1de5zBUluY9pWI99n+EvqoxkPa0AwTHIpVElx8ivKibub0K0isMy+XBAENI4pR
m2NlVlfICwogO+1bir60dug7G+Ys71pr3SZ2g6vNnsxKtD3zcHHt1jxj9ajCdgxXTPUy0Xx+S6+C
aN+jqnBbHce96OrFMW6caKAxv7WZV+IS5qn4UFkmM7vAUphtlDWVyQLnfmbLPejpdLOgtWqEGUfq
7hRfLhqzeWfBByIKguP/lP+MP2vQUrN+NoVO48p31CPKqBs35cpwP+Y+mVxktGPcm5WRYbK/sp6j
Fx8CEUAis4hw9LN5AzlrF4fNbznDrxZXypnRxc1p8QJVhQKj4tW4mwE+6mnc63vx+p8HO2teSGbV
KGExI7l4ExjW1JhaLwRuKslUIGH1Ft8QELI1WK6/vpMv0jUSJ166OnBZnoQXtcgcCiqKKTAt63Jm
jwEMJ/JJD18DtdsPELB8bezitM/GmFBTDYZLeLMtLsnaDK0h1+PA5UX1mOb5rWUNTml5Gzn7mk80
oHnHoxlIBrAwMyhNTyPF4m4y6z2krYrwEsrfYEtz+2Zwv3bpYuvj0mdbi+OtVHEywO9JllFJ8a1g
SMJBCKU/XxtZWzcgQ3PWxm64SHI9SdYFs5p8NzcZ7wv+5PovxNw3dsKqJ5+MLO6dinJB4eUYqdTw
WwCOQx6SjcGEj8r22QGa03TJgCZeRdXxYq6ok/Jh8E3dd+Wukm91mPyerE4XUltq/LY9SGakpaFj
6rksXcGGlubfqCeWjiTGkb5LZCF/bWpN/pklufhb78VxPABLk3lttsr0lwpMjfyrGCoR6sXQe+Ox
E70LjCLsxQ6+IsjP/ccukn+EsaYeldqjRCzmXWrP/HJ/aWZRXGdiFJwKxWofLasOfg+G1m3NEF5G
rnkNALJQiVf5osuzHdVCKPeg8N3qN7pmxYtx7ce28aTf6PdDYis/RTt93u79yhf30GwWfAyqbTO3
77JqGipiC3DDRzu56dXADvM8+i0OdXdtGHJ8ow2qeJo81b+q25wtXIzGfZSqCEQWtZbbo9R4+8k3
jNta04KXIpLdKVIHt7Ai35Gy1HsPw0RHaWwsylM4ZTWwDDFLb+Ta8n9nwFr/DsXKu4UVHLqKeLS0
11bUy62lnXfoxe6CX1QjeQO9s+yr9FIFB7fKAxoOZSdSYLXNh4PqxXY6/fr6QG5Zms/Sp/oWTwu/
oWuFTmciXsdKcfRAm7aCZ4vK8V9YgsyRQhqB84L/QPFyQ68EzXfLKuL6vimTXTE1doGI4teG1o4/
wZkBw3kuk3zh3CXZ9AA+SFMAbKaDplq3G3/DlRVJcZhxGMiAiITe4AU0sZd8n2tbDdwsUuTyVgp7
fXLSRDXfUnjRrsUgYVzDGKIBanFf/BmG9A7A9Xh9Y2ey0Lt62PenrjcMW5PLzNHqsXWUbvoRD1bh
Fr0sfbMabTyEut/ehqkan1ohTq78Wh7+Tnuv+pPAJ1ptOLV213z2aRE1u55ysmDJ+OSLB099zzTR
zqLdoI+ukJy+/kSrtky+DrhY2CrV+Yh/2nV5FReUiZrARbTBNv2rKv27rpNDK/1lpt1fX9tau3L0
T7YWqQ4l6KoJa1Ri67LfF1WEjA+aHlqz4dKGGW0BeNekJJOEogvcgOPaJqKd+AVUJfHua2/WzivJ
gAbqAGVE0InnK0cszrKw9AK3bUFDyuHgdH5wHff+K4xC5YaxtZP02dhi6SZfE8Cezslbp9VwzQhG
f5LGcNgKd/OPXoY7A7Qdc1V0/S7xGxFcl5RaAleNi1d0iewSgrqycUcCsW/FB0FtDv9mGQ1G/GiM
AS9eJFaxLEZaK/shiZVy5bfK81Snz2rTnHLN3H9tSvpghb70j9lwMGvaPMS9PFoqSKU2xD/QMMUe
JQ5zslNV66+kIrcOvTj11wUhZJ90VckjtWM4qo508zFJB/Gdm6l2U9+wDoGkx9eNFcIKnsXGHcWt
bp+0Re4wqpjs5W40f0yB3B+EaDJui1JJf+S0U23Vr0VbHsXh2m9kmG30IPQepLCp3mOtaTMoAJgX
tAvdy9xh9HIFnHrT3FRhKL0jDQJDp1JWmTuGSQRDKCJ6k9dY+r5XtOKQKKlO8SaDrKm286aXkLcY
s9fKKmIaAFbfvqmeULWvsReLPaBGuTqNA2cijcBX20NWRtetYfbWS6UNRuPy6enpN5WKCLgvnnrL
L35ZmpeMdmoGxZHOovaWGshM3ExtW6QPkpFM4a9wUCrzdy7kFRMKjR57thpF7c2g1cptaY7Alqvc
uhXJsm4HESbOoGnE73UPP6fcmPFNSJliJwZFcIUESv6Oxod3DLuq2/mh5j3x3bzcrr1kuAmsPL2N
Q6V0e7+a7CTt60eBb3LyhUm7VqD3OSppVO8VtCJukB+ZHDlKw10ZtSowD6WM9smEXJ/Zt0+t2Iun
0IcN0oIx8UGqyGFsMZ6YWpTk0pn0wnCQMhEyW41t0YcCzSpRPKXDVeeG5URV5l3rUi3fTJXaHxIv
DvZtMoa7GVjY71PZbE6TnGS7qkm760STQidKzeTFGFrR7cR+tLsuRbN4bIPHCAkYY4eSsDm5pjEE
N32gWAx3mBWAUoW/bcwjvbDbLotPigWb49ihz6EWXb1T0UJ+Frw+u2+tVHbFTmltxdMSyBHRF4lH
tZ3v37Q/9GhpO0aWdU6kG/Ux9vRql0+WdyMnskEAs0xnNL00ckbPl7+NhVhDtZM2GKA3nklR9GAl
Xed4gxC7saxBu6YI3VVRGiVDU0mUAUOSxvG6kGpESOKpFeHatmrdNsPCeFBLKT2JhRXs0iIIDp4s
er88HfoU9FM0SD6ysbmywkBy/WIsd2R0sNyJQ4a6rSjvvV40j1PQpDdVm0kHtes02xyt2BU0q7H9
QLeuMkHX92Pf5lDM1hTVhSovr3NBVW59WYM2xbckuzYzKOui0EDlqE2vexBjOwYui30xZfFO6cTI
ySzZeNO09IcW94YNuWB3SDSZTk1uSi8a402O7FWAv+IufpObtqncIBNRKQ6hojlMVZ7uBChIn1Qt
D/6ERpdBeFD7QO+KfC8WPaicckS5IWq6mzFv2+uo8aXnyOyHozkh2m42t0lfjt/xT3R9VS0fpVqX
73LKlM9eqyU/s1weXlW5rN/ktJv2aZaHD4E6CqdBNrPQTmVrOMUIDroewBVYx+sGesAq8R953Bbv
lpHlt4PSpddy0omIN2h983OQBPUhaTKFl44nvDZxNjitLCDqUNRx+Zv4aO2yvBNcuciUOz8QrMmd
pGDYQx5BxWkMIgciaH8/FkF04n+8fV4X8bHXre4vfWSsjtkvqkWCKDGe66fsMV2Inkdyp7+6NkgZ
xhFMhLe6qO5ePNloXxBx4lip4pDs60IZ/kJIfHpu+ippd1qnhnehl/Kmk/Um/qG2wqyWIgkDImE6
ug3uZHXIGUxy/KyIQX0LfLV1ci3OTh3ELqBvyaenVoN/tu+zU9iWyVWceOkTUJfMCRt1fKKCm9+p
UhMcclWa3grfy/fhGAVPsVQGj35VJE9m2ff7j3+jUMV4ipf1ezShGD4hmn/PAeI/wRUdXotZzR8o
rXcfi/ybaZD5iFVmHoSc/xtxWnHjqjcP/qgzpdp3+T4ozcYmtPQvtdaqr0ba9PtJaQYiX5C5H39f
bBXGPvPKsbeJf+EbqYHuO74pDntlLMydZAWT01RNci8wRfw7Mqb4NASjsY/LsP2eMJD7Q9Jl4WBO
nnc1+iGaMsS6I/VpI7YHoUofpkYv79JJEp9peAiSHRsBtJq6IhyMWEGwRpHuiB/KtQXN/eQgyDNd
+7lpZo5e9Z07qcpwDzpr3JVK2Xz30eL6SZodPDUGQdwOZ24OWx+E9k8hNNIDSkGFbbUWZIAU4xmq
NgXzmx+W46OWTEZ8MyVWuutBlzhp0Ko3SYTQ1zymIZz8knvTrgWzdFI9Z1BNbj1lF5GyPVXDgM4Y
t65j1pP4YKJ788Zfh0qqIAY8KstgckNED5B7C1M9cIxisnZ56Mt27Q91ysPLTDg3paUeTTSf6Dv7
8e2UKOoTTPhq5pjCYD6WtQASSQyT7iYexvpO98L+PrHk4Tn3xvR37eXVfaXWsqPFVMRsq8ijVykp
hseibMAcKo1IcPan4alnPuRFUIL2zzCoBRMbfuk9C9wmKLp2cvZcQya3a4xMfR7lqfoutuFfFajC
nScAugMD1x7rUIv/VFJv/R2UlVHZRqcXT/+HtDNbrlTHtvarVOx76tAIEBGn6oIFq/Vy36Tzhkin
vQUIISQBAp7+HzjrP5XbO2P7NHmXsWyzADVTc35zDLwTueVe03cpW8LgnsWyfgycmN8ZXnq5UbWC
VInbe2mFekDm1lN08LyON2nYehJGr315LYJuPFVC6XvYPcFlTeDP1VkV9c3ZCL/4HoZz+DtiZILI
BpveBkqhqty004hNdiqL04Q3c2pghJ4Hle98mQMHSuATpGBSlHrmXLtJj+U6YAN2JNeFPwOOU2w2
/Gb1/stQup6fRzy4HWzWxiVdlrJJ69LQS6oQk6ReWZUHdIYyCB7GY3lGcKyuK6dzM9kY9yIcZFNC
iKUlRx0kZwM7ntKQG7/cwmojhlPOUl6rXrbnoAxKDC/V7BcPRChpDrT13IcFaph1wjZlMNSXClmm
rc8ilUMNdCzTmPXJNhDbGKkhPW0gio0KWYd1QQe+TosE+aNUNY58kkLSHOKT/QHvos1sZJ2TW0TV
yfoyeCZB5e6lnIsrU3XJBTcFvSSgfo8Mry+3Ez7tHcQ+KTRKLJyfykUhCAv1rl/gHphOdBzO6JNG
G2iJ9R6FATQUl2GzXVDHunGxRuX4MZoTv4crW0XJw7iUiGZm/PE28J0rtA0RWNcJhIywOWlv5mQQ
WBCMfvbKxmI/kfFrIOBVXmg/uBQIRO9R0A1vRNcMWR3VZu/xlh3dYBhRXyqSOhuruLlq56q6hbYQ
JEx53ebUrZNL7tuGpzJa5i0O3xXfsBFLdGqmuDpJqptbNsKHmpi5heFkS3Puz/GTCWSdESi2XNkB
KGD6fg90wIM0M/zAoFpvmlsDO5UH1GbZ5egO+hr9upKkauHiAJs8/0CHLrl6v2VSBkFmjOlyvYjX
EN6CZ6cvlq2mjZO5En8VZ5B5wWFHYZXnWHdlHTY7WJk0OwZFmTXd2x5JSRdE53WDlYFx/KTlBjdi
I7F+6aQ6/dgk/GHCx6TZOTQob4Tb+wfexzO0vqyYcoFi/57o2e7dQqtzL4b4gHgtyjSTyE+OpX5l
DEx0igpJeTJzgJz9rIK2yjXEr56YUipv6rnMmTfyax7XbtpryMwox6kz6Uwst6YnGRzmin2BaWOd
VudB77VnUpQItyhzbwfHo6dqsngK2IO3lTdhaI4i3vdk7J6l1wd3/twOG9jIkZeWF2g04mO7x74a
b1Vo+tWBML4YpJ72OODwNyhKiDu/Lrs8tK15wH5c72g59UdunTDatAvz9o0c+C0dNHa9QRQaTwgj
03aG5mzAzOANHC42rJSLyHmx1N9sXeDZSuU5pyVw+8cwRnzqjvA5Q2yg7qQqk/T9/Yw+Oo5TYpfp
RfYMOTrCTXuUIYYTCR17b5Hey+S0BBmBOuGXTuCENSQFJesSXrtYJyYGK3Zj9a7rRbeD/43cKqxK
mYDVPfJjfEkLXUfbyHnT8hWjRSCUlFiupyBg+KhiN1XQdHD17cmicKId8MUnFjTXfVWOj8WAga+M
EJdNECY7jI7uiIIMe4MDZgu0V/vyO9MJvYVt+RBvgqaZdnpKoptI1d5p8oYWpoOuhhqOjUt+s0ST
OhPF4ofBaYc2rWOPndukFN99+EyyTVD21U3kj92S+r7jIIckA3aA7m7sp1Hk4KTZ1MrNjN/591Hl
JkciPXIZNtFyNSHj9hUsHqTbIpuUKvWkg5hCW4e+xFwz6F15aAOt3IpmUGhBCdS4hmydJOEXQy/J
qx1L1udx1TUqRxYtfIUiUQJ5ojLJudtML0bFicz5VLFXttiEI2BHGhfKw3yAg2NQ+M8ulY7au0Yn
U+rFdv4etMiQHtxYzGiHhzrnPcWBAbqP8DWE2qizRv0har9XbQlvRE5HDKKZN/yyVn3/jJE2vcBl
wAJHieORpa5AcEXWM8BOOrNzkn2izcltGPRziZSq29C5hRUegbPglUtwyt2QeDDR3ql9eehqV8Ap
yXQLkB0f4Xw4FciemjgW7OAphTh3IAmHQy62Mg1dmmCJN73TT8+Bb/WXkbjFoxRj+RSWU8fz1i06
+M1Oao7Rb68gvUzCCl9BignxYWiSC8mwRmbGSvgHssDr8PUMboCGLR7gkFi5tWTG4Me9YMjRhc/V
DqtnITZmMLOXSoRoQcqtRrxkw8DeS6dtbjuvS5CzgHvqkHdJOELAn5QVRD3mBs+UxmV5w2O8r4w5
BPFoh8V+S3w4eZ4MHyc09jidfYs6ob+jN4AFGQ0QBhcknOnW1DSeL0E9wElzqVuyJs7bQO2tsjW9
onNXfyNUlU90URWQk0jMImc15QO87OBruR8t3C0gZsxMcow6EnQXvgoKbNtlcDVCqfpQkJJYeHAV
bpTBrRTtTCW0IOC8B3/EVWZrLuAewVmy1a4ABk24LnsMCKplVnTvVhkutesf8HB6UXCKFblr4Qu0
DRm01nPHLPY6gKraiObypPq9tcyHgSGKZvcJFJ2qTM5TfB1bNksEOxUfNtxbxicJpdXiwHqO5zdD
UJwh+ehSvGYH+mxYTmNEz7jhl7pGu8uuJwOle1t0MztbPvTl1ib4kEUaIxgZRXY0C5wz9jKB49/G
xVkewkrzbO1eiMBBqNpx9gqds6K5QBCHl+0jY5AOtvIfbAk7C4zk0H+2tYexw8u6PwT8/ZtKTOyD
bNyqz03nYkg4k2xuw24ZaFo1y3IcsSUHmeMGnb9bBt2QTBHosmVBPXpHhXPu40pm03xB+mPZyaoI
0RDlcwz7ClU6PDJLyKFE2uc0xyBR09idxLZdSvvo19EQ4RBoyltnCpuLFjn9YMscWL7SaRp1RrC6
X3pER+ZQtAEa7oxM4jpv1/EKOZ4iyTHIsBPAffZybFEgReBFMTIWP4L0zzghJZCiMdkVad2N2B0G
Yt9CzvwhlRM3J8d3/GcsOetq4GLkMTJjt4+9YhHp6E3FFUAZTNAS64ujCOaMbtW07AGh8iiDG687
pjVUmR8Yg4MZifvx+zKMPMli6WKeBGyyb1JFEUS5i8LJoLyCCGVp8QsSJphvq5bHknPWlzcEX/2r
8OPiNomGeYYtmHKHtadYXDTuCKV7kIllWlduHaVdAD03FXnyGBZB8lwjWD17FFNzs4ilv49mp87n
yAxfhiBon3DyYbseudZ6U0CzjaSj0dAwDdCWl9qhSO64v1JACW8cbFrIjJzi0jaHcYA8xaD76c6U
cb2NBjojhCKJMqmGBG2GDsXxspJhcNMVM04HdB66MW0Wro5xULA3bQFSuVVQn/oljl5HElc2q+J+
uFVtFd4oQmasxbb8DqjDvsU+nGehDu/tzYT1rpaSlSmQzPZJUWy9jlcEMKoV3nJJBzs94vHTg4nh
BluiSQR20XG38bCHXCCXEmMQufQsp6DZvYfQC3quNki14TQ+AQxAfGeRUcDJGyWoZje2brQLa5Yc
urkbbso6UZeRi9x62sneyVUBk11W2+gRMrU0B4MHGSdO2d6ix+FCzM3yBdEaJo4spivOG70hTYji
TNA7CkJaIyaCO0CoQFF1AM2mIMmELL3Q2qR9L+kh9ntxGospRBJilru+nru9Wjwn77Qud8k4tudJ
D/IiKuhwZHEvD23PkAaxCkrea1+KP/v9RU8bfoyIbnehEc4WkKmfIXNLv69LN9Jd1D1ykfhHwhJ2
MlGBVQHP+mFkfnMsiSoOvg0jVBaHIJvKZskjjBc4ME/lTk1xmNZIGG1645V3sNcm+6pOkG3R7nio
Fwg/9qT5HWW9b20S6EM3tgqTpMKIJ26Zl8IPMyrbdtPOhbqejFPe0FnAFNhZWujndKDBaBHh61C0
jamOPaJKHGwN4fxelLY4wdZnOPEOvEBIOdzfMG/QWICiMloLYOHjjvgqJvD6Okf+udogy+Zvxsba
6653HmD22+504veHIalVHvo49dfrmYuLAecyhHbbGdkz9FL1eW0wSmI2mq8aIqGgHSnMdVlJm129
pmqQebNvSwwhthTe4OZgep1cNO3UP0czU27q+kG840EgoecQx7u4NPaAfSWAYXK0ZLMw0SHpl9fK
8Zrj7MLz2MfUvooMTjCRi+qj30q6nyLZ41U4za6BARdiicIzZtPJjsLHOHIPWgn3rUpkDVOBztgX
6zptruamvurdgW0k4Icvo+Nw+BpKr73sPVhbDVHw0tSIPTzW0COvyurCeGPwaLUWJ520QDh7Yp7Y
6IuspVN0a4eweJlhR53XsYDGRuOLaR+iAA+F9QlthCUrLxrY+54G+Hi/zuFKiyL/f3bCsN2OAbwq
JuRMLv3ab0/IKBXnkivzbVJ0OgdTNFzhxdB9yEx9DeulNxCSA9zYe73DeWzetz1fICtSlJuGhvhC
xJ1PTeKhVblqNSyu17ytv1iIQOregQrSiIVdwl3myagweiSqdPMYJvXIosWQIhAqrMpNWcDwvRqR
so0YPLj6zn1GqiXcD2NAttNCwt2swwiu0/6cYgZ7m6qem+2oWLKB40+T9SWS3QRi7OclXuITUP1u
UxWIKjS2tZTRyT96QwAbEG9tPpyGci/6ZNyNpOY5ZWN/gbhoPLqLh3RsNWG6YylCc7A28NoOXYjX
+Mt8IqKbczDN83cn8Nzvug/m351umrY4B6JmGXC/QxjTIx+NIJNdN4UOt0zW7IARWn/taqc9QRRW
b+pZNCot/Qae9iOtMuU6aDD1eLWD4sX4vSLm2VuQRAedDZP2XsjDvDjmFiBouxd40DId3GFMMt1a
8kUIH7O06Wd2dIZSb2tQQnlSaLIXKHTdyp5/2kLg/apci/YuiBhB1cIPPuKiqGD1iHhFmakc6u0X
5nJ+m056D6KQoqeZ7P2X6u4z6u7X14xXDwjA6ig+/rF2iyLPDMxXAUzoupuBAXxG9nGrNDbLT0qO
v6qvI6UMDhbyn+j9+lAlrhtpR9dggDaH+npCel5tKujTz30WXkKuPgt0Wk6Am+e9A+vEz9QZfkno
/Hz5D3Xj3iq06gUSJXc0rAerLAyKSfpQgY66hyPlqb1Cr9NF/S0GwC7vpp0DJacJ5+Fs2k0P/G54
+cze6leF7J++0Ltr60+8gY9+3qSc8Tz0uG6aSBry208e+a8K8z9f4kNFOXb1UGOjWR85QbKw3SI8
M2e+gx/Gd5r1YNj7W6P2SHh+hln/uVcfQNTPl/b/OK7GdoqYWt92TfLpetgjR3Qsjs0dGmYBpLE3
9y5KyZcFeibQqqq2n73uz+78A0Dflq6jbY/LIwLLwqpLObbDIP7CF/FJ1f6XE+jfw/qjNhT3yUT8
Cs94LcO5nGUsEWBUvv/1q/zsKuvnPw2W2fc5OgLWq6zAFX/h1TcOdcb/20U+IAEucoiNrjBFpgBF
5Rikl9Zn3X4mofnZvawLxU/3Ap9N05AFl1n69mwlzt7Vtun09q9v5rPp9WG5SRrW2yHBVSLUl2Eo
iizG/+adoBsPjt1grvyPnT4dMmEjRxYaxrmIN4K0mw6D9+2v7+LX8+jfF/m4SrBBBxIGdWUWpM3B
/73bBid9xfIim5+RSryHcnI2n5YzMiIvn5ks/XIOod0QSCk0x9Bq+sf3JHBALNwBl5aBTBMo9xGE
nmxQWYSE9F/f5i8vtRrWeWhtX50t/3gpSYM6LFrk61H0ydUotglFYNhPwbPLxONfX+uXjzRZ9Qtw
bFlbWz+sDYNXhPUy4WJ9hl6zAUmp07on9IduixTYuKf3HVZGuLPaO9mm9lMvtV+NzJ+vv37+0/iP
ES7XA4qoWVI8NOKt+0zn5s9tJ1h7f77Ah6cZ1kkXuT0usAoRtdvisd3iTBIdsf7vgN6QPNp2O1tv
aiD9h2nXn+ntZ7jzn5vRPnyH9Y3/dJNuOYB1H/AdmgP2+ni7+iCrDC0vITzbP5et/dUA+vmWP6wp
RHYxKlS4nFfzE1n8S925SJaKo8+aT8bq+vQ+gGFoUYyhswPQEs5THwKJroTNj6vBQjN/Setp2GpV
pjjG7v96mH5ymeRDYEbUArd2H5eJu3pTtmirKZfUY59BZ59d5kOIUC3CVMmIy1SFC/3IJI+DFgcn
tv3ru/nFmP/5oSUfwgEOIqb0BS7jl3exhnQHnttfX+GXNxJBvx7SAlCnDD+MgESwMLSlYpmpderU
MnOiy9mUm//bVT6siT7UJuu4w1Vw0ty4UP5BOXKDDpP/+U4MHYF/38yHMRZ02m2CuMPjUm+6aZFR
vZyl98m9/PKd/Psif1Ji85uqDnHWyxqV6eE1BqL0v3lYcRjB6ATdCB+h+MJWxWLDhqH3q2NpUHp3
lYS67RT/jzvVowDCYWh6JR6sR8Bx/3GxGaJm4lah6OoTB/100w1T0Wcb8S+fFlBQiM5AA/hPAqzC
DEMVhj0Se8fyddX9Ng/Jpcnab+Xe3K1Oct7hr5/en5Vu1rv66Yof5szSBd7oEVyxgmG0yL5G3wBZ
HqrDKDKyTY7Qunn4LGz/5U2ipyeBQvAvOrEZELwSYCvyfLHYiPZigKfqX9/Vr66ApwfZYbRF/rlJ
WSCtP/sWmUTVXzABVc5R/BjW//EHr1Tzz//E/7/LbkYpsew//Pef5+q7lkb+3v/n+mv/9WN//KV/
XnVv7V2v397687fu40/+4Rfx9/91/exb/+0P/8nbvurnm+FNz7dvZmj694uwN7n+5H/3w7+9vf+V
+7l7+8dv315FBSwLabTqe//bvz46vP7jNzQPrDoc//HzFf718eU3gd+8l9+/4Q+15he/9fbN9P/4
zSHh36FKh74tuKjiFI72yN/+Zt/ePwrdv2MCvTuRwlWMYhj89rdW6r7Er4V/R78XAl2ETMRD9+za
Hm0k6jD4zAv+jqKyu/4D/Q0B6/C3//8Nr39snD9eD57Jv/7/t3YQ17Jqe/OP30Agfxgj+E4U22vg
QiIGPi74Qn+czgzHj7jpGAerhoK1DOCtkunZIBsLPgNAiRgpd6Cx6rCHVTD5yh+Mdw2d0GAbh47a
aQ99ONpKumuTSj0QO8yXIkbHWho5Kjq5XQjZ2QVpuI2XLHyPzmfx1BVT8JiUbfwYlUv0+zyS6N6j
bXAN/RV5UsxLHnxSjds4KexFFHWSIo6KxrwrwuARkvLDsxqK9g7PlTzFoRpvEH7RLeBI9gwQAEkG
kywjqvSMXJbDrF54SAugrNGIKhMsSnXMoOagubMN6rV2IPSILGzsXsKrsDyAevRuC0l7mA20sbdV
OHBuNI6yF1q1lKeBEDxDSRvs2FzQ7WAZu/GljNHjXIfbxopi148QHUD0rbfLAIP3svIDoJzjdIoV
9CrckXi3UG5VuTDjvJsmwGJIX9bPYpyL+WBjFAskj+Hoh8xgWgUVkm3FIPMGiNOmHoHtbaPO+MO2
7fEaXMBiFOwwc1sX2dNAJwcfGjwn7AQoETkp0AToCgOTFaPpntA53J1MycXVWCC524Lt2TOvcjIR
eWhmcWpAI1SjEBI6ZQyEg3cxQiFU/VDnJeUTxmhzi5J3TfCITXDNxsm7bLwFOf0iVvoJKwhUhVDv
jkkK8+buzZHhuPMsGORxZCrvl7C9lhAVA9VvFIFf0ILpAvz74p0VshWQGmKWGdZVeiBzCqUXsp/A
qN97th22SdeyM+9dfq1kgs2naYv66Pugp0jE58eh8QHTCeUhnzW3fXtyvQ61xyGkm7G1YXVoltqf
dgvx211VDN656Kk5g4TBwcTCCgLt06C98m6ougcDx08ENxO4yyUonzCgUPOHAJW6c5mPMtz6tFEi
ADaCuvnOhVhHTmtZ3qA+n1xYJEOOLjSsL2mRLNNKz3QrMwfaCJWyzKz1AB6x+mR7xaHRHi+AwjH2
HzhqshvZuZPcFqsMQ14lpOsyOut6SKGI2AN1APg09IFAk3C3FOfOCzjGBx3hChPapUBG3q9Bffkj
kC6Uzx/qVqOooz29Mwb9owWq5jsZTHTvmXG5qsdIHQY+t4dCkBn1cTvkxI4NcvzguKIMWWVAEwA+
7qirwJElCmf7qPe8IXchjjMBN2AAcKda8l0L0PlAjZQmg64d6uLw4jzF0dTvAxa6KKovxhE73sik
/oFecTuTB8+1Dl4McL5NXxL93NsSh6XY8AXEIAoI6SAn8WR6AyZgGvAwLYS5n0j/XoHF3WcS7cd4
hpa7e9LjrfBZJ/MlkQIcDxnUmGy8AIWufVtz8QBGJwyfOWwJPUwINfENHSbzNLp+8aynyP8Kywr1
zRR9pXeFE4svwMPiN3SJeyJdoBVG8rgY2b0xlfvUihBzGD1tE9sPtV/bixLsO9Tp3Tkp0tgn3RN6
9e3BoAgd5hREa3LUEuDvShw2QEyGDlz4wssb9Fux67Gr45wYU1yVE13odjYz7baqXfjb3FawlIud
2oXiJ4rIBE1jNqiypqfeBZOOv1NOXZ4l1+QYeeH40BDb5TwskWBGeXDCGQO84z2Gs5u7AVRmwJSI
+OsPjow4wDLqJoxiwHILDDZ/0BqoUiUXP1gUFGsw+EMUklQaJ7q6MQ7QED4w1ESonMsbWSd4UUZi
hEBYhl6CCQN0twKF4ItR5rbFRM9sIfTsEce7Krsh2svax2vjPHnlbYv1S1Yj6tToP1vbHcAeEwZy
yrgtOKwVySPCvJfcXQGf8Ip5oPdMhM+0wjw0C+pqsC4sQa3MKAynpsOktKOhZ+Qkmp3rrizK+6y0
IgFQB8Dlni5iuMKUMF95XKFYqNp1hAWwIeKxSx4sD4orWHmDD8GkBC4GCJWeLbXFlV2wMG5MDCib
FLF9oz4FU9ngHhG2slcarVdjlXD3thzwOytKyZ0AtXgFINJSjFQLPv9IKtT9ueroTkYGJX+8dfCl
XYtX1wOfNEYAVWMck9GtnFeXBSQrYqCwMIQFfYEVB6KEQARXopJqYJ20WblE9IYnF8tKFELAP4Hi
MyqLtvLwAnw+gb/BT3MBDlFGDsT9S/wFU1cOUDbigTgqBfoeFHhDOWO9d+MpucBswJep8AffGURm
YQpgBISw0EUwvXAHvtkZGTETeYwB4C4BwA6UG/UXgv0x5aOdUkpxk0xi7Xv/bRutqKPBhLiQXp2k
MNCkO1Cm5c17gf0dcn8vkxLSuXsk1u32ndOTDEPICg1Eybj4ogyCP2lsQGSAFsd+WYPIM02E0WRX
1rRJqigdwxBOSaTpUc/GOMKsA78XKSzXPU8u1/35DoF4e/xx09G8/m0wDmY7RtW6DLZdBC07riP8
RkjAQEvgbagHYiVJSYkmJxYSLNfSA0H6I4ISwLpMafAq3hlMhrrXydZmvWMnwfBi8HYCs0lWjrV1
Q7TIzKFl6IlxyC7qaX/b0gAgJIq/d5MdnDvwVahc2hgEVTN7lxyH4nsgwNGNI1RwZSBgeCkKsJZN
w4iXdrViaGGgSP9ItJwmtg1PQ9n2+4Fbeeh5rfaRxwmYrE4/tVHZ3ACcajMSGr0px3YW6APrWiAl
xfhN1/yR+V1ygK+lPC8JeO8FiOEOU9nbx4X1cxDPbBN2LazXJgEnSDBBh8HW0UmTILkxCwGX1bXV
76HDSQbYyYN2owCVO4NtNXDryYO1LwQoW//iwGkErBp6mLgvy03kwSNx9haadyhqZ2BtPGh+mD7M
CPrDtro3PINGCL0AMa+2apRqawfmv6LTv80RxyUZdwZ2rIStcpQlycYdGvvYYNM7J6NNbh1shANq
+eidVLqc3rqkgqGIw+hDqBZxZcAIvNBFL19o5agLj4jKTWfhmlMzaL2PO05FaksvvgGA43dp27bu
DahwdDIU4K/uBwf5pFRjuXil7kyxshn+u4e/7+WhxjbodRiWCYHYWzqW9TRmHvSB4xRYSVSiQSwO
1yWCBTkJNQIAFnblq5h7/4q2VrwQDCwkiU2MJBWeuLptgKfBvwYbxNelqIbxEM4s/iaLsGvQckDE
Q9J6TG/QF1A8Ro3q9WYeRlQ6Aa5NTdahPaPb9nJEA7xYVPvAKtehQCXc4trIRh/Cwo/WhgYZyixE
ez1G7xCvpN5EyIPbJ4D+wKqBRUM46i85WyacIRiMFfimH414c0pVX2IdWwAHdmHAthacv3P5vnhb
S7Ckt12CEBWGDtG1WBbzjIgWS5Irk5bumarQ1ULfEcKmosHedVvgWF1bD202et6Yy2mm53rAWSkt
26IfMsmNf8nZCDRKFjEoNNo6NfKga5MMFPFBwzEP1fDc1YsBfBGC8SJrlw/8+4qgvDTeUH/jE8Fm
SGSJu+Bo9kpyA2gM29q07lYOIErwNljklFl3AAUX7hmz8tYHwXf2BiC8eRkFwHeXWSRntKyVNF0l
hREYC9XUR4iHmH3piWVrAGtmzrI4cjPHbKq2lKoau0FkUevv45WLsVZQsHAixFsORte5hIJrrI6N
4WTEs7NKAGMIzHPVeOJtAD/Wb0Zkg8ROU/TxpEUU8l2FMP0JEI+XZE3s9m06QtviikhnyVsW8bcx
DPpXA7mKQ0N6C+gsgPnObrAdYP9Ge9VB9MiP7EOoFB461ZUQOOrc+gwkq/0SGIauOL/ydY52CLTA
CeaDe+ExiIKo9gk5d7ZVGn05tKxwjGtmJ8MSgC4HpoKGbKirUcszba1tHjPfefFAcYAW7pIFRASk
8vgGrKobp11viuUo2JQAfrCAIzcInpFLlW5tmk2D3Bh7wcKJPd5St5kvF5yH5TMFb9xAzcwwcwMn
bXQXkGIUw1lip3FyT838BHuOuErBopMoJ8BPvifSes+WxPMZSA08BabAlzgHgtIrd7S3yx0OsWbM
q3gYzKF2NG5azw2aOKbBqyGqZ2MG3VimHYaeUA4OA0NANwcl5WhvKgEgJmd+Kau9u5ST3IMnIhVk
aopo2tQuwt9NzUw15LZq4mbT9cvam5tMBhEYmj6qTa+YewHoqRRoyuhmrNf1gHYmVZf6EHkUk8kp
WmdXGr30GQfY317O0zKadLFrQ6xuSnIaVRx9rQwUWKjsGzQkJ1PzJuKyemxwkPy6QGwH588pHE/C
DuT7mCTQjR3CeAHzjbbFIOsd9DvAjEhM0wF9DLhc6VYgboXt32BsB0V82zXtqcNaV2R05O3TODUx
mmsCt8owssYLHGS9XdMSfVA+1BMOth/cvBsL+campYuyQqNFdtvVonlioqY1zHjAeKYzDm5oziiH
lqaB7fvdhJPpczQs4+XYh1O9dU0MopdU82NdDVjzFgMwqYD6TQ1dDzaWm6IBDp7KsV3sBaMqRGSK
ubNZwNvUO9G1K8TYzUhuJ3UYX/ly9ivgndN0HcG49Ra9M84LTDm7B90UXoUOQo/daKja3Dhoc75F
vr16wwyIXuquS+KNKZtpE2sKFrelPn+Y3Wj8AhZ4eFsswqqAJv55MgOr0fWCAASCJv4ypMU8xlc4
rCYx+qZHaPwD0T5Vns8uIX4GgjkR8L/x4GA4p6Dyoq/TUtk7+PK6t/Fs6LNZRixzcTgeC6QfbziW
E7jahkE2M033Nbi+Bx2OoNe7YAoOvaeTq4mPQbPhSMdcaePYL6ojfm5jh0CtyZP111ipZscrMt/F
lVM963oiGU7zITqt0ckBx0oHXtA+iFs79keVGDdLPBCfoi6w5tQN9AMYcKwUAUywGZLl2e/skHYa
u3XqVbo8oh1i2hReKC94J3geUTQZIRPQy33s0/FU+nJ6I5IsN8XA1NbHm0C7sTbwiXI7ul241FtS
BNNes6K/jbquz5o51DlA/eSm6Zv4eRKsevJE0R2pCOssLOx4RbsKB6QIsgpps4LOvbbn/8fcuS03
iiRh+FX8AhBQVHG4mYi13T6o7T7YjtnZvlHgQwgkBBJIBultJua67/YN/GL7FbI1IB/GM3gj6Ivu
DksuIMnKysP/Z7JVxt8FZOmTWQU6NQLp+tWrbBBVwVQdqqUaHyfWoggZ+TofDINqfEpzfyYjKDge
aTSJztLEjg5KYxEfC7EIcP9Se4DnXZxVgQNnK5+t1RkduNxBvPLHlyICZn1f5TGMKyDxQTYc7gee
4V1YbmJcliNIqJk/c0/dKVuqsB2CaBsysPjPeEFiN8uJL0oSZl9m63I9IGe2HAyZPw0ifj48twh1
v9Knx/0WYeV/vdchM6dGeYTBxFufwv8kAw8KuSaKMmsMeP79Wv7meKvF0TwqXHCsAP+hBgaz72zH
AE42WmEYHtPH3Xv7UEC5A/M3Hh/Y0+nitIxmEipksP5mA7YfFAyIO4ciwHjEeTYeAAMcnYz8OPs6
tB0aABQqYq6z7UTjKz8bQukcrRThm7VcHLjTEqRuGiVHWTRKTqpy4Rb7Io+d66FS8KvuCbjvy+H6
szEx5GcnTsX5qrSKE+Fn0xOcKVFAr4nTyyDNoNAnEG689LgqoYLBTl5OZuU+p878aEhsCsMoTj+l
k+nkDOLf/MrJF3RhcNS6vLJ1z5DhugAZ7xvu6Dc5GxmfogpS3yQtGMi0Tgx17qTj5CTN1wwiHo1W
59msHF5hc9NDX2XEDRYc1O/WYh2ceWpK/mQoZFbu65aN0BarVNF7sYpvfC8OvqSaJZTO3cQ5mk7y
Cb2H8pV090eJdOFIx96FFxFhSuzWwB2K+NwvlG98Jvmjg5RVav976S+cfZmPU001DXAijPizM9Nj
3HSENAZmTY/A1ThMpQBwmq6JYpy8JMHlkMGVwvh1HeXkvPwJITft6mEhkkgi8Ik/1wkBDvHq2ueA
A31jQATJAbN9L7IZy+Tjgjtb3xMqy8wiRWNMwZzWKT1rAjsxg61+MoF0RfSkU2NpVeFCcfKcwi4f
XtAua3ShiE/OJvHS/aGyNL4SpFx++KuR/2kO0Y1ewtK4YtQQieGcVCu5tPGxUBHI0QmsO29Wpfhg
5TzipEvzwcjyyvOZF8GVNAwGwriz+RmxYHFVeP4xLbqSg6lTZmejcibPV0m1us5lAqsPJNWPFMTm
oaKu/6PKJsbxJPXXX6pKYGilvwwOXTIJV6OZWt+4ZYCKz6YRQZpf3UzAdwxAFKf7TkDqtqAzEdNu
MHchwOTqaoJzfTmJ0AMcHTxOcoUnRLCL03sxRmr5REBF8sdiflkwD/Rswykw6KMOu5JoN5+TZpB+
ibscLzPvhO71OUzIKpKPTef+VlHn/1WuaVR2ntVrtpULXc2pSxZX2T/70lNJ5OWFWgWgG2gzC11O
GsVZ2irlUHVpVX/qO6prT28tkISUqJa3FIgM2zKd+g9tSUmf+NRq9pIsHT19rhwT9Om2ksNgmPqK
DRG9JoS3n+95aez5Oq1HeLUIBtbqnVLYWaIpBWUyQ8SmT56eQ6CEQwWqKQXpmbRs9ZSFGZF8UUOf
kHuPpMDck82b2VRFt0r1XBfekIIwA4+WTRYzOGrIVVMEjm8qhrzQtM5zoUw7Gk/bLxFQ53/fbnhd
AgECYJKfBRKMaAqkG8XQphBc9IAe3qB8pHA9RfTZNyEIi1vrKgZhKoJOqrug/ARNDDV+oikGKU3H
spjbQVEWLCDJ476Jge7xjvA67wjH9IADgk9H9S0QCgEP2hSE3hS+H2A7kRGpvKB3+mAzeK2rOgQm
SQmMAsAdjwwn9J0dKWA92Sy6WaoHys/TAMt+mQabgkJXKTimLRj5pDsFK6JXLERbCq5lwm6k8u7R
1lEjKXqnC47natTgexyGV00kD+mQg9AegU2rcpbctZHKNmlYxzGC5dCTkPTg+Z5pg2bTdJSDIXCc
MIGeRWdlz+IfXnfTNMj6c3ofAtpyA+zk5oq9chmA1XQVg2/iE9EfU7tP6IN2QppScKTJTtCgG3A7
jMrWmPieKQOvaBdD9YoX/eqmMGwXEBUHhKVAUQFb93fEIANTw4P1iLqATBmOQ9/EALvI6mobDBss
mS0hc3FeSI3n23GflGvSZl2wF4ByMTfd2wi+R3tC79XOpsHGjQR3Ki3mpj8+ZXNPSMekaTKAfFwL
xtvQfqd/yqC0y9fpoNAGkq7juAuSSYnC1qC9phSURFcIJAIQKfoQ0RSPflkGGqZ3Pi4N26SK7LC3
BB2EpY+P1BaD9E3gyfSUxXTSnLw+RvomBmYidFUGz6RgIjF+Ak+SIFJP22lqA+eET1c8XCstgh7q
AqFeZyEI4mtOADwnVAsExW5UhYcJxpoggr8p8GoYbL9UQVvHzjEVyGELBhmBNoMyhV3zZZqqIIXp
M0KFAFx6OorrX4zNTrXQ0657QihsA6kGLCRNpQWNxtt7QjsNDLwnH0XChbiif74THECxUdIOWSfF
61ZQ3G2BVME/qB1H2lEmz65g1Hr0ppZE4X3bFgHTVQiOu+qDb3qUvQkwmdRSO0g4Is2N4eI3wAHH
hQQb1Uc5aPPQVR3Y/CSwyD2RVAKs6u7mGoiyoXJJcrXIyEUtNn5Kj1xIvSk664Kj4+yAeIrTAn4F
/2/rAkE2LlXgWBTepaUL7H3bFLpffWdPWngmqCXaBtjkHLCFuxaS9Bs/FwyP42LalvZNCrwgbc+6
edLUaPRoZD3jm3yKB1O5rQyOZ/IpzhUbUGrb0DvHAT3WpORuYhCOqWiGAsyBliH1YPu2GCRBuICD
wLgjTU/vo//0Al/r7+caLNwCBn7jQGEoLdjhO2LwSUxRvGBMxVP0+V4v8h1WdFv/PIji5LaufMZ3
RYPt9pdfeKoLPl/gsd5XM9vEljJWf08T4TYr322Jcb+08jF1Ma7x4VNxrvnrj8/3/Mov3tPTD0/i
uzzMb+i4XF/68S43BLt/3eR3zYJsXYP68y6ecfe2O+DNRZNwlIVFc91NGr/zwtNwnaU7K9ep8a4r
74dRHDZveFOP7Lrs0d0tsk/2XiI/buq+Xa9AF8eHn3m8yPYuYUpmzUfQ1WBOsK5XoMfjw+/tl7lJ
OXZd+DzMwzR6+KN104/1v+5rI5FjKLNFtneLbJbJkyD07uTA1Q7HB17kabHN6nUqsuvq38L84ffW
upt8zgesGz78vN7R9jpH0nnpuzwNp9fLm/YrVXWevuviFzGv8m5vEKZ3cd6+wCa58REXOEYluQgq
8wWicMs0PgaLH3uVXcXc+N5dr6FNQbh3AMInj9P2i954tZ0vwK7d+xYuk/Z72HhJnRe/y0fxrCX7
Rze068pv0sm35/I/PPSm4ay9X3U4SZKl602f8wqLvWPOkbhlhfXyH2Dev8Xh8uHn023WvssmS9b1
vi8y7nja0r7HALv7yuntw3/T9oG9TWJ0XR27G6btN7lNmHVd++Bu16hvgR5vL/2S57fFbz33B5/Q
aS/9WtvX1d+4SbitX/4HAAD//w==</cx:binary>
              </cx:geoCache>
            </cx:geography>
          </cx:layoutPr>
        </cx:series>
      </cx:plotAreaRegion>
    </cx:plotArea>
  </cx:chart>
</cx:chartSpace>
</file>

<file path=xl/charts/chartEx1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_xlchart.v5.54</cx:f>
        <cx:nf>_xlchart.v5.53</cx:nf>
      </cx:strDim>
      <cx:numDim type="colorVal">
        <cx:f>_xlchart.v5.57</cx:f>
        <cx:nf>_xlchart.v5.55</cx:nf>
      </cx:numDim>
    </cx:data>
  </cx:chartData>
  <cx:chart>
    <cx:plotArea>
      <cx:plotAreaRegion>
        <cx:series layoutId="regionMap" uniqueId="{D1920AFA-C7B6-C64E-8287-66D59AC4BB2C}">
          <cx:tx>
            <cx:txData>
              <cx:f>_xlchart.v5.56</cx:f>
              <cx:v>2021</cx:v>
            </cx:txData>
          </cx:tx>
          <cx:dataId val="0"/>
          <cx:layoutPr>
            <cx:geography cultureLanguage="pt-BR" cultureRegion="BR" attribution="Da plataforma Bing">
              <cx:geoCache provider="{E9337A44-BEBE-4D9F-B70C-5C5E7DAFC167}">
                <cx:binary>3HzZcty4tuWvOPzcVGEmcOLUiSgwB2VqtCRP9cJISyrOBAlw/psb9/m89R/Uj/VO26oj0bLlilZ0
XLUfbEtM5gawsKe1N/DP6+Ef1/ntzr4airx0/7gefn0dN031j19+cdfxbbFzB0VybY0zfzQH16b4
xfzxR3J9+8uN3fVJGf1CEGa/XMc729wOr//1T/i26NYcm+tdk5jyTXtrx4tb1+aN+8GzRx+92t0U
SblIXGOT6wb/+jqAQf75X69f3ZZN0oxXY3X76+sHn3n96pf5N30j9VUOA2vaG3jXowe+pBQrxRFG
1OdKvn6VmzL667k84FIqhDlWvs+pwnfCT3cFfMHTA/o8nN3Njb11Dubz+d//vPdg8PDr5etX16Yt
m/2SRbB6v77WdueS/PWrxJngy5PA7IeuLz7P9ZeHq/2vf85+AbOf/eYeIPOleurRN3j8dm1v7xbk
GdBQB8qXXCLmM8kpx1w8REP4BxJjSQVhRPjclzM0nhrO41h8eWuGxG/By0Ji6ao//22Txry63JWN
eUZQCDqgSPg+ooT5CP6BRb+vIuzzc0KkoL5QnGJyJ/yLivyNkT2OzzdfMINqefmyoPot30Vm5+5W
6Vn0RgiCqPI54MQUIvQhRJQf+KBOAkniCyp8rO6Ef4HoJ0b0ODR/vTiD5LfjlwWJ3sXJ7m5NngEQ
TMCSEYUAEyQIn6EBPgVhAnD5QmBMCficLw7tCxpPDuZxLL6+NkNC//aykPit2FXP6eHRAaKCYQR/
sM8JmKi5U+H4ADEJYBFOhOSc+Q/heHpEj+Nx994MkN/OXxwgkymf1VzRA0wIUUohxRUW4OwfKogA
0DATBPuUCawwm7v5YvfkkL6Lydc356ic/M9G5TtB4f04+MFH/m4cjMGJf/4DkS5jWKqZzeL0gOx1
CPmCKKoYBw/zwGZ9jVK/P6DHAbmLbh8M/n940PslH4FIa3V7c2t3EJvfn/WDjfW3YQBHrQjGiDGK
MZgr9lAzGATA+zwESUAJPihnruPvDO1xQL79hgcT+vX1YvU/W1MeDBdSxrVJ/vyv5wy2sDgQCnJF
xLkSilA5C7aYOiBcUokgb5SKQJZyt0G+uPenB/Q4MnfvPZggzO/sZeFxsrO7Mv7zv581RTngGPQB
HArxwYtDqj5TGwYpDOQwkkB64lM5j7h+akyPo3Lv1RkwJy8s8jpJwMu/WoNFS55VXSCpx1IwhPeJ
h/RnjoXRA0W5gI9QypRACizefcfys6P6DjoP5jQHaP3SNAd8zhpoOGde3UCe3z6n54Esn4ESKcQQ
xGZYzEIyzg4EhmRFUcn2IfQ+p3kA0+7vjO07YD3yHXPILl8sZHfr9RzZJQcwmMIKsn7mcy5nNBkX
B0hRAkwMwvirzn0HrB+N6kmUXj/kA399fXL1suA5f2Y2GR8wqqhAoEIQn0ngW2Z+SB4w5QsJ2SZl
/AuVdh+YJ8fzOCRfX5vpyvkL8z8wi92f//60+9GW/Jvsvn+AKeT2ShKgx4BwITNFoexACp9CGrrH
Ym7TfmZA3wXk61TmmOgXpiC3ttwVn9rr54zW5AGkL1iofaYDlIyaxc8ACqT8gsJnFJE+RjOy8vyn
xvQdYO69O4dm+cKgSXbtn/9+RmXhBxhx7EMFRghJMJGw7g94fnIgEVZQmWE+FcBazliZ8ycH9B1M
vr43x2PzwvDY5zXPyVx6hIM7gVoYxGQKEBF4ntVAoikhaIMyGcRm5FtFeXpE30Hk7sU5JFByfElE
zUUCgfLtq+2uvE3sc1owAvQ+pPdAKRMOVCaaAwMEpwK/so/QfB9IzFlO8/Pjehyf+fszmC62Lw+m
NSgPQAVpzamBNoJnNWsScQWRMGEI6vecg9m6b9agNgaqwxnyfcwkgx6AO+Ff6Jr9Yv+N0X0fsW++
ZA7b6QuDzZQ3f/7v8lnrZvLAF0A+K/AyX5IXqCXfB0sAW4DgE1KJR7H6mSF9B6H/vDrH5YURbBcG
GJziGcNo8PvQbwH0GvBmlEoxry5DuUZwnwFtDZgJUCUwh/ezmp8Y0Pcw+TqTOSIv0A/9R/ufl7eh
+wKngigavBHDHP7/UGOguglsjqKISsUQI3tq9AE4D8zbE2P7DkzffsUcsBdG2+xbaHavgl2zs0Ag
3i3YMzA3xD/goEdAhkJNGmK3eeAAnQHwe4KgEg0NAhD73cn+4ot+flyPIzV/fwbTZfCyPNDlrY2S
6jmDBSiDKggGlPIhReU+JjNtov4BPAVCAfoI2N4FzSK7nxjRd5C5m8ockheWlV5CYefV+a7NnzXc
pgecUii2SV99NnGzEI5BRY5IKSS0cEIF6Jt4++cG9R1g7k1ojs0L6+S4go5c6Jst3Z1ReQaDBgpD
JIJUx5cQIiB/HhswCZU3aOWUAM8jTPRPDelxYO69OsPl6v91wPb9Btu/eo8X4EuWn5uW7/XY/vjp
52lDI/Xs1a/e+1Hsvjj2zc2vr/etmOhe98H+Sx74/bvupG9eud25BhqjoYoNCe6+4AM9U+CJBFjC
/vbzI6gFQRmPM0XBi31pbyshaYt/fc2ghqSgEAsUNxKfn71+5Uy7f+RBHEKhzAexvYKUGdp6xF+t
4ucmHyNT/rUcX39+VbbFuUnKxv36Goj06sun9rPj8Dpkavs+FSiDYK4QJG3V9e4CutHhw/h/Neno
PCTMoCMmkyRQsalOgWt0AY6p2aatNWe8LelZT8oagpO/msYfEe3veZe5cJC+ryeDk94XnB8K723r
1x3Ck5YJbXeidfL3os6qY5/iYpspP7eBF4ok1hRh8w4qn9NpO0T+B5bictunNu+ChKlULqLIEO+w
mahTumBTRAMyjjgLPJlHjfanIS8/eCH3fm/qkHRvQjXG7ISlFvNK93QclM7EpI4jiQazirCh0zLN
w7rQKonLXPtKxL2ekO/6S2bTiaxwK8x7oCxKGqTlGF3ajtQ3pitIp6FmccNk5dcBqzJcLFglGhZr
mXp1eTR2eRKuCJLYaOZyFq5kzUKxirIRto42whX9mQmFynQ2RsK9LaJBsoA7L2GRVp4UntF1mrnu
TY+HbO11rljxts1XXhc1p5I4NazKMh/8oHAkdzqEFphVKZi/TFPWL1pG6uiD5b499ljn9dts5K49
T0bL+5OotYTqoaOT23aMu0TLujBVkDho+tNlyg1a1pHKykVhuoEEpYi4CNjISBZgl7a1lmogF9wO
Qxp0PknaZcmoPO8t8bZFRt0tNN7Gsa5NiD+MYe4NuhwBG+0lPPfWlTPZJjFeUWvUKuUFwmF82sWD
27oqa5Yqn6p65adYwcAEG9ZRjfsFCk37wZqUb8cwlL7GTRi/86SNL8KU1KdlNcHC5XmlLnEVq05D
22+Gl7LPXL2ow7JrFrio8G1kfNwtmmn/lTiybo2typo1RgXKj0svzqIFYx5JF4UlvAjqsTLxErOi
qC+MVIlbdTzpTpwZk13X1EO8gk01JoFNaIMCOTWdW0528qJtVwtxVUyy77U0vqzXI4/I8NEKv5SL
mFZNt2AlMTdtypMjKep0OWVRuA1jYbzAhWOfB35W0nYJxHJ9U6km32aTS5apq9x0ImWXF7odO9Me
s6KL0mAM45bpiZg4DYbJFnjNJ0Jup6ZtDj3rIz2EclxPCTopCu4fsaQKT9opybayJ8VbaSU7nfIR
v/UMl+8ssQJpnMsq1wVs61a7whucznss60Y3zvez48gO5aHPx0iu/K60SzWE06oTLltGZZVKnXht
/Ameh2dOIO8q6XGbahLLMVCZhEMs1aC2boyG87Lr5afCCBUv+xDlqy7msIopHlVgeZmtGlZ4VwPr
7cLH9biTeTGsCmXG04nXsdtMtDdr3zXRRdyH9hBFql7EVTpqry366hAPtIq1x9W0LIyJTlXXmqsx
L5p17dX0tGJuOoJc3r+kcdUueVemx14eF5cMi3ExVdKVQQG6fVz2FJ8Qhs1i6kd8XMZeu2SZsYcV
7sx77FfVGzsZdRFJbIeAYCe2bTGmZDmpkF3jjDZOu4ahRYs8dhiaqtsqnJlNExt/K/MxX0rP1ZvR
mObt0JN0LVQib1Ah0TbrZMy0wm1zHDUTSYI8Le2Zk2l3WaeeeV9kYZavJodioxFP2fsKj2jruThc
Ye5Ph6pGU+AyigKcFkmQ0TI+QlVWric4V3M6Tal/0iVxcRpXjdcGCOyAWI4N5qtYynybdm2zyeik
jvIpZYdpU42H0KkdBWVaer/bgUdvfHBFQeMytCnaiS37WH4qie2CHHfkRLVWneS2rU6gq5h8TJXn
f4qoirc0csOVQJZuilh552Bm+oWtcbaq494ckahN1/mQ4zXoFuzmUdCV9VrQwEjyayKqZO3AXC5i
guwxr9247QqVbg0mEwpiC0JQHCeH1gihq4TCZCaGjqaxLM5xGMWgvplZKB6KXoMZ75eSeONxnLF4
CwY0vs4KlpzkYaeCriz69RQJf2PHpv2jV5NZj3GMVlELStw3qgwGl4SApiNHfo7sKu0TsqEdagpd
jGHn6TyK6tuSj+ikNsZsc1OViyG2baR5Wrq3De7QsUJ2WnsEPE1YD+VZ0fcoGAsGdqFnyVtjcnwT
gYEedQVNdMfT6DAJKqHGjSgxOoQxFmfYlvjc4UqBZtdsVUWmcEHu8ViPftJvLWzKjxQzOG5BKrts
3TicTUneHObCRscxpv1iSrr2IsuisdReUVVbNkaq1LXHs+M+pOGNZ7oo0kXdeIdFhOtJj23Og7Cv
e21lW24G2J7vFbYoSApWL3HF+EkCtvaIkYotTN96AUv96G3pGXYNPi5926BGnbsWRe+7NE7WpnbR
m7bJ0u2Q503g3EgXU1dGgWf6EZwNQgs6VeQwscyuzYT7QzukNDCCdYtkGsOlm2r4cBxOGuN0PMk6
6rSB9PV4yP30glHRvTNTp7CWTnhIU9OXmySrsK9rnrDLEjwb+MZBggonojtig2l0zOh0aKcsWUSd
Mhs34jSwdPCXMLX6hnnDsPETJdc+LPDbfsL5VqEp2U65bNZZ1ORKt23ivy/SqNOZg8XJWlYHuMmH
Uz526R9WNCBkyFGkS0TKoE6ZWUcTQSeK9eObtuDxVvQkCkRpO11OQ3hFaSmXsG3Fhmapv5yqAl+6
3kV/pF3iBUPUhOfpYMNDFXlmlSHeX2Y58i8LFuOg8BumWRkVAPfgrWw2VkFWx8kCQyBzKaME6Ron
2dpAI8B7WeF+57cd39SC16sQJf3Kz43RXV24xZSVxVHTkukaegnJJa7D6SruY/9t5PL8hHlp/9FA
mKujvu0XERwa3NZ1kW6zsLHnfq3oeWhz8dFXY7tyXZovcsLSQ5o0bDmqyH308rrYNUNNj0IIMFYj
arslHP5zb8Ouk8tOkGbNvbhaqqRMzoYOddtWylSXzpVH8Zim53FFwgvZtfnGNGHxgSinLhIvSZd9
1fHLAXilZRTBgqmpsodpnNtt0ar6yE1FfYgzUiyrELwSClm76aoyXGS9QWuR5/mFc9iumiE2p2FP
qm1SuW6R1zVdwKYmZzWLyGHth2bRDSlfJHmabqqklmcVirt1BfqzTERDVsw0zugBKafrvn1fhVO4
yqb8XeiDtxW2CrVtYX6ti+C0pJOXsTfwo2ZI2iAXZbfN/RafONinu7JI/KXK2lIT1J3ERQ4u20/f
tR75neXZ8HtKCVlPneSH8VjzN6buSUBRlHzMMaovCO9GiIEJX4WyA3Ft7Z23xhsOUZr0y3DMvNO2
IgTcaoe0crbRImPVDWoa+m6oVbuAuF9uUlN5G+WNEO9FZUljXUouTsveU28UdAGdDNafEt3ZcXo3
dVFxotzIjkZvclyX5WiXQohiHWHK45WVvP9ofT4cG5N5nTawDc8q401HxlbFO+KZaTn5db2dZPip
gDNeZw3Jui2PJkd0FPY20i3o8ypujTymflUc2nhMjnMx2PeQeGcr1NviWESpXXoqVlz3YU3zi6ZX
5qzlZCSLJOr4sKw6463iiA8VhHiEbGGxxhW4gqzSDR7iHGK4xuo0nNAQlMCUHdq87del7G1QxLRf
x55oNxGkZJlGcZsd4ab3j4CUZhexQ+NVHSNPJwjiSO3nVQnzzAe5RgWJP3Ib8i3Y1DrY6yL4GVrZ
6yju4ly3cdoGwlfJOSr75hgOTZVvp6QemY4mla+SiLbnPq0dpDJ1Z1KtQIqvbSIKiN87BH6/8RJx
WOCkrCDnCeXHOB4BmQIaTo8FNd0b3BX9dTjR5N0YingIIgeqB5kKT7j2pSl2oorUmU06eWYV7CBt
o5q87VDFbzAke0lQyWG8accSBjKGyW0Rd91aVXk7Lngdgq+jLHUQRhZdr7OuBKvghf5pmvf8BBa/
vp7irF/haTDHbTs1xTL3/ThbV4h77/sy54VOGlqteJIUyxDc1Ia7cswWoDjVhc2bNF6DTYOT2v3Q
vMFiiD5mIwSWmk1jdgI0JrqaxrzeJYi5naE+hM2NKCkYM+UPUUC6tuSbAvWyXZRJG8YLlks3AhX8
o6QYQyfVIzkxw5ih/THEzznzvYTcjzlkNJQO2o4ObDJLszZbk3qMU90WEDtoAvFeBvEyM297miRs
UUVDcRaVdZvosHHl2VRXNNJZnHt4zfKmadeupANdwCpB2P7EcOkjw4VGcWjRg3N60KsHPO59/sCw
CtUmqkcd1V62VmaIIBMy/TkNuft9bBwNcDKhP3hWNe2yqFlXBEh2gw2azjYfWARJbBDyrITDEj9a
xkdoDY4UIRQa1vaHbGbMgoz6IY6F1+vC8nQX0YR6Oq7y8aL1aHusSIx3NYnjkzTMewPU8Y9k76c8
o1SAZYXiKvQswF8C6KP7SwJcAeTXcT1oh9PmPGsQvlKq6g4/S/lKgX2lT74wOdemGm0SxV/P/f/1
47/OqtvysrG3t83Jrvp8PP0/zx7+CF/09Zv3BNaDH75h077Dl325euA7D3+OTIPTgwDUX2v5LZf2
8EDvnqH68spXLg1aDKBHZ99e+JVBoxLIMKBZ4HsRNO8Aifb61VcKzZNwxB16ERUjHFoXoeQKZPdf
HBo0aSsloN4HtVYkKdxWcDexBysPrOHXn+9zaPgh4gIIPAVnvpAPp/DgvBGbI16EkLjWIRAZ1QfI
A3ZxkCzlJtnk7yEk2iYfslW6vrcsj0jcs3L/2WLfCpyzdrFXNBnkQLqj9VGX2Eq7TBwCY0GeMEcz
QdDtCfQnh1IN3BIACza3Ri04JzpMSaFz4Val7/+umuac2ejLZv5ypcIj84HqwsMZgSAAUTCCoEkL
S+zvqcJ7Zs9GHs1CoPG033Men3sQ0Y1L4ex0UXijK3VG4nQ6rmSB84C6ofEWtoUIneMuFesWl5QF
wF9O9calQCOdgakeaUCnLl1j3tAgyadiFaFuDMw0kiBOhrfwEtep4BO9apN9Gi3MuMhbbA+zqU4v
eNgAF5HFw3pP4K5cnDQ8aF3iL4aSDRdh78SqMmaAJLoW7SL1kLMroCbKw67M3UbZlr7DvHML1qjh
IvVjHOq6ITFdAKfA3xWVjyGX4wnQSibcp+9JftUNQ3Qk3SA+QMBc9prKobpEHq+OOuvYxpou01gO
abyEpsOo29qQTX9wZP180SE/OsyHuq20paPckgR3u6gtlFuEaQ+8V5lDUWiRIuBmkDPxjZcVwzvr
4/GTsthbcyKL6kqkBTkO+65rdNd5JtcuGeVVGNX81s+y9KRuEV0M4F6v1dTFVeBwmX+UfhUGLnZ0
g0rfHrKmyCDIQhI4T4hTFgNtxWkal2RpRSsrDa4gYtpBdFzoPifDIZkAKiC63XZI63rTJrJZQEoU
H8UlF1cU9c1FXvnFusw8mOfkhiCLSf8x9FGaaS/C40JWZX4cmTo8qwdlT6NqKCEUyMww6sLLJgSM
D5Yn3TT0tx62cRTQZKzKpZ2YOxYs7054ZIHTgRMjlynN1KUHa2p1oWj1EdyWWwHf1ue6lkzpqghR
DH62jracQYTRUgQ82ugE06M1bJVAcLQYjdcFPhvxqkugOKBT0nYnHQ/NqSFC9StLRrUgQNIdDtIX
wZgNkMKOVRtYWdQ1+PbMP0ujmm5lXCcf3GTYKVN9/rEZgX1ZJWRsvWXZ1bWvK2bdKk+yK9Lh+iyM
sbwUeITEPiY0P2zKHp/zopiOwXTh9zLM404znoyXWT8wT7uqppsBqIiVY6JbqCxRH13WDSKoq2m6
rOKqfMtYzoHUdn5xlI8SvzFN15WBSDkuApum2ZYX/fCODyJddlMaEl2XrtwWRZk0y9iM4iiNYZce
FT7k2zwR6l3XlMWkqQdBpI/DfsGGuvxoqlStmyoNtyOQ79eMVfR2CG1WB46QeOGmDutJWrNkffeH
C03+EZUkgqRe8YWIMqQjcAK7Ii1rpUOGk/PIN/0b3xvKCDYZNcBYJ0Ab9xDltYecD+VF2YXqKIW0
6XAgeBw0ViaLtBh8L9Gx7fMTsIzhueMxs2cTqqpI0yoTf2R+yCEf7qsMyHGbvonCNOx153nCaiVT
9mlICnzcFg5u88nj6l1FFXDxGBfYC9KEJrumHaBe0Q924+Ws/2A72r3vUB1ep66XKxmJ+EMxTvF5
hofS13EhikJbW1VHYy3iUZMuaaYgGobmI9RlhuRo8DqwW8U+4tFQRSAwrg6KBkEhvAbY7liW01aW
HZDoJCbhqIeIee8zEUVuocIBoHV5a6rFXg5alHKSR6mB1uXAq/zmNCUl6IkPdxK9JRYPSOcZrz8l
sehvoJhpFpKm7CJFfXapWuOAxMhNlG5CD5tj5BXTe2QmeZo53HRB1JZy1IyFBQuYqP1znyU5DgQa
0hIS3ZhdOlynxzRuxvYwhZSiX3i18JYT53yhWLhjZloMmfKuIGQQi4aPxWlUlM12isE0DmOPbCC4
Y1f5VCoJnZ1/hSGP+KeZg997J+rDCSG4igI66uCg/UPv1JoO6OpuynU0mkmDGwF6s4W+678tg+/j
HWhS9j+3rNz3gHVY4bivQYYfh0ETEyhbPRE1PCy37W82gVnck7APmu/52Do37eAYSPDKj11KjulQ
6pY1ASpKHcXyidDh0TW7Jw3qnveljcAdQJIC0hp67NfvsXj/4/Xaj/ZeDDSfDZ+F2Z2pZQd5fQ46
G+aaRdF7E3dLPHXvbdesBxpxPZb2CaFPTGrfA3t/UuDPxUTtHiQf0i1I4s9qlzyxEb6NuR7ANK+K
xnEajTkCGZymK1YBh20XTWqfgOcpKfvE7t5mANbLGsjuc40adwIEn85UscjMmx+D9JSUmeLIfnR1
mICUCZ8Dn0/jkyyHGyR+pDf4qY2wH8O9mcSKTQh5Y67jY7KFCuWbJApMpgedBF7QBf2CBvJTPGj5
KVrkT6ziU/thn83fkx0aBEXfDmSzalpmmdRxSZ9IsZ9awr1W3xNBWE/TKoclZH6n+/iyaqnOUPqE
lBnv8I1x4DPjUGUMFRODmfSBXCdAwmywrgMVaabbBRSSxcoG6TZaPGUmZk0A3wqe2Ym0onawE8zP
bZtFet5BBHEaf+hP6yDasiso18nL8jSUwNIsODQS/WjrPLG087zN5l5Dor3oxHXipm+jaKMwRFO6
iFT7xE55XJYP4R7c1LLPWR/C2A2t7+U+yMIYuJ2+Wwy81IJCC87fnpGAvFfAXXsEs5ku0JAY3zgG
ixm/6YAkzdIAOOonpvKQovqK2D0h801fT3ErKAUD1aXN6TDadZOaQ0yZ22CHn3C9j64b9CdAAgL5
PcczOxU1Xrdvy4V689QdJem6gvgB++yJ7f+oDbknZWanepETFw2wbjgqdBdPHbQgSB0Rq1lSLpFK
ToA5XP8YK7J3Ft94sHtCZ2BBedswrwWhaG1kUG2mY7XKV9Gg01X/1lvWi2oXXaUywAHQ/QFUNPuN
B/eF/Wi/4KeWd4ZlDOa5qS2MoVvF5/0f6tpc0MN0Qc7lZXoKaj9e2XV7+ITQpyY+04XaKpPbbr/a
KlWbuG1QFQyNzJe8qrjGQGCe9CXUmiuBog1wBl7QEJRsoDvnK4v2XeLhselDF+r+7DeU+KSYQVCj
NlVxAVYvbculDIugLct1bpMnttdjGnNfzGyVfRyjWlDga1Dfagr5e5dHug7f5gN6QjcfNaf3Rc3W
tsQdHkIDM2oWkOzl505nyxz4/aMiUMvxg+Irc54u1SKzmlz8GNenFnPmQmgvQ25qEJ1UFsRiuqps
x7Ur8+WPBT3mde/PceYyoFMNty2B5TRS/D565BzL/AlD+oQIfxZd+jj3+y7bu0Plv0/6fhMP6dvP
s/j/gcF9cDjxrsv1czskuYfUN/zt3SVU93oh4fNfyVsCpyzV3v2BEQczLnx49JXG9eE0kgROEJoe
fbjGDBqU/6Jx4VAZnCjft8VioCiAHAT7f8fiUrh0Fghc+CZ1d5D2b7C4D3V03wkJ90HBWQEOVRdw
NPsLbO/HWbaRTeKDa9MtsC7v5YDtYqoHvoW6L1vKyaVPbOKZtsAxkv0lOz4hcDIbrj/6zIjei+ta
Qgw0yoyx7oHQI1oRJwz0Y3AVRF2WLe7h8EgCO/NvQEnDHRf7tAIOugLPR2eTKz1a4r4AGnCqyuSk
DSP/nRqa+ERkzXhuoR6/zjPHziWz6gmDNJvmZ8n+50ODQLfvefjZsv7fxFh45lj2wvz9fR37nbKX
NjMMlR2ttBHE+mOtSpht2yeYQpW9i+VJZYY4ORXd9DZSeayZcO+gwy+FVC7serbIcq+Umx+v+syI
wJ17BPp+oa1WwMaCCypntriyIvNVC2Vq7Am8SYH5OVaJ8a/+thS4iQkO+kmM4EbSeQsvz1oviww0
qDKvChdj4zvo2iqjix9L2d8+ez9agckwIFZgdRGoqULzABYabhxui7zX9di3x1JEfgMdjKFb1JPg
FyQ00A+Uy25JHapXcjB46UPnzynUkmUwyf9D23ksR84kW/qJYAYZALYQmcmkViW4gZVgQQMBLZ7+
fqi7mGKSxrR/xqZ704LdkYjw8HBxzvG0PrO37+wKQRZgGDp4efhYdMbf2lU8RRONiWj0QAw0XjGU
oz+OpggbZ57O3NS3ngF+CkuhooAmrLs1ZI2TEDQXpWM1grJvaitR0LW16xlaIw89/9hXQyYvP9/q
Dz7NBt1NF+Qv33aTyv7XE8VWZ+VlHk8U+5b1xY0i+wJwXAfUdTy3i3/D539iUBPLRIBN0AuDFbIJ
qrxdy1GGvq2Isb1ptbqd7rZLOK2J2CemGgOmTMpQjHF019TgTjJnEIEyIPntVdMQHYa6rXxXdOea
t9r2uP77o9hrgn2iMUQUbZ1L/fZHpc6grmATQWca+j1V/O9t3WuBtJMrkB4gXXubbCAKRy09UCg7
U084dZUsTgPGAagPMn2TaHi7eN7ofVLiK7xVGNouivKnOSl/KWVy0UUVlZgcFwmC60wq+s51/V3W
2TqJJoaNevfbZf8/xsSn24/RofZiCMtB6UWFpHUS+6xxnhXL4nS+uowy6E2HTpOlFntHmsNuqKfk
xzKCzaEo3+NGidrnVb3//AqceM7//QkW5AsYDujNnvbvm1WZ8lkHBQ/IUt42qjHdD/ninqutbA74
H0NjGVq2Fm6NeuvGejr50jzW3AXQ1ehX4GXpeWUGCPJR1O13mi7Vb0v0lbgAp1Qu3ufft1nwZwuf
GJl01XrIioGFOQZ/rCclKHMlAV2rF5eL1rZBQj3+XomN7oGmo3Jme088zPbdAg4r4ooGXFYorW+N
TWat4y5FNPhmD+kDDFh7KO3RvqHF3p750g+WAgWBDK0FlwXRsxMH08xqZwt1LL2+ztqjKrd+hlW1
lNEnM5Jngo0TT719F3ydTdlziwlpJL/9rn5psjQd/y4WUwI0WgO4ei91VQYZHY6HUphGcmbND2yI
1XglLEsnPLVOHiK1MGsLQkPpOXnnXrdtesyyqfqVjnZ+3ZSL+ZK7FrCzz+3n1F38/dJ/Vz3JKJsU
3KNwJC3UthSAAZvCIyCKj70RB12V7UqFPlZt+5Gs5p1jzstBU2Nx+PxXvDtb6kwUmqCqa8hzosT1
drvtdGzGWAC7WutB8+ku5Luh2QA981D8Py51EkpFxjQJQzEBIshU9wcO8zUzNfeQyKg9UxN5d6B8
FdJ8EKuAfCGHebK1lp4qeTu4bK25aqlvKlH6nRpBrlEWHKUDzrEWib8iWt6dO9XtMrxxC9vStq4K
ghoyHufEH0FgssFYixKQV7beDq3ZfFmKyt6NZWUEfTmql6mZLDsVUNPX1V7q61W9nnWOPlLb/X8/
W7C5Gz+XGJbi28nZQvWYNZCAnqKquRXojWWuXrSkbR84S1evZ27RO4fPl6MBiwwM+JktGHm73KAb
eWuoxJBF3Se35JHmQ5u1+vPnH/XB0SJOgktF9kKounvijCqJqqmj0O7S61x+Se05CvDwraeVQ/Zk
pGLYgPmNc2bVD66JrVl8F5kAdLcNv/RvPJc2biO0Ma64oaPhT6VmXExFAx6iH6Pd5x/44VLk2EBS
KGj9TaT/XQrodYIeuKSfV+vxzkgnGTawzwKgydmZpTZfemKr4NYd2wRoB8htI6z+u5Q0SzgKeTP7
TjuL17UucuhTNr2+ssoNPIIxXCizqvlj1Jzrurx7PTkmYhOcN/HSFiK8XTqJLKeYFXsG1mM5Shpq
+qxEdH8rt/5dCGmo17FUoipYLHhqh2WZlSQoE1k3Z+7rB1sAdgzAEvprJnHEycFy2vVQ2nkNTrS1
fbvRqx02rISGU7wWjho9gElRwjpZzz2qH9ixA0RUhTK8CY3pJ3bc1EupQW2Y/bati13SK9f1epPW
aulP7WRSji+WM/73gy1nRZyhAe0USeaTT81yK3fzvMGGHbcPrbQw/U5E7d6AS+VX8DTCbi6zg9oK
xy8spXj43K4/2ul/lz858cZJC6WYsOsh0tzBc8GbpEFj9mPtFU03v8zJYAngHZH8OsEerf4vDppw
iQa6g5CeddooKtxeQBwFhka0OnjJNNIWy8ajYUdXCRc+qOvyaw/Z88yyHx2zrTJTCaA6kLhtYMy/
V6xspAu/uKo9y5kq4ZVgR36uLrBSP6sV+bOMZPLYT3kTnVn3vRdB6oTxQfhjHNa7FKgHpS8saXLY
2WQEstKS0KoTua9gAV/814Nl4A2YSWMbRLSBJ99+IgxFPe0WICCpYyZfCrDMB2hnxWFUgLl0ypQ9
STFnF+W01GdM6v3msrJD0I86IgnGNsrl382NnGyZ+7KqPFNttG99Iu0vE1TQPuyX1pbeXDhK67dl
NFlndve9Lb9ZWD955EcpuihNeFmjPloEvdxCPazwOncpSKS9mqo6JFY9DxTbys5UtT9aGsE1mNjb
GCJT3/bk35ojc4+mWeUlUuzIJpLJyLH8Ej7oixYt84ueuNWf1NGa+0a3KCj956MGj4undNAH01FC
ert4pa9mNRhKCUpo0U2PFzO+iaAXPRrOOodODx9v1bw6is812j44aRZGb0lFoJS+wcmGO2pWwV5J
gBkZw9yGRZHQ4h1iuTReZvLfeZqoS9cbu0Wei6Lex+lbOZKkgAIvuQHBx9uPTsDfGznD4rxpUQ0/
h230Uo1J8pBNYE9zWEvgx752Ge2gtnRd3ZMqfDgNusF/33u2HtU2tI2Ia088CYwMCod/r9la61dt
nd/FkR7dmboORB7Y3YtbSOvWkU195t34wOK24HGbTUJ4h+29/f5JNvBLJI47i7ohHFsn3U+j7XrW
1OWXVRNbu0ZNrQeAaPL5808+7YTx+upsPAIDODEKSRs2/F9jt001tblnq5/Ydmd49iLSyBOxkume
Ycb57APKazufghap0pS0ovAngGeZn+j5snpWpEPgVs3SyC+LWndiSDtD/g1EtFyuFLtRaK034lyZ
9X0cDO0NTj6OiRNx/37UPze0SXJgjtWMy3cLqwplog7zRWR2k/j++fZ84OO3WBQfQBopzNPcDXGF
Rq/1toaCJ1fAiZPR5+O3KiHO0YPBUdvyzIKnBeS/5wEjQjNJcAyDJsTb8wDdNvNx+gINXXP2CAFk
/pTM6UXVlCSP7aDtXUUkl3T8lUBdc/U2o8r6NI7CvB4zS4Sff/9HG00cAz0AKRzKfScXEy0BW606
+IptOqj9XZ0ZReeP8KPV/ecLnbbYt++mnwQggqLaps5/4nRFm5JsFLifbFj1JhhiwRVPxmGZgqyw
VvrfgDP7WIVLNMk4+jqD9rkeYaitQV65wwPlmTnzGnNZjsNQlvdRRMnqjH/4wBre/MaTazpGRtGn
BbQvt5XOL03OgyfMvn6W/fIf+17/ux0uMTOpw1Z6Ot0OuIyCQtvqT/QZ9gp1ru9ppRBExvUizzw5
H3wWnRc6XjptPUiFp25vzIWWdbzxlZsMF3k7DWHkTtF9OZTxfysbb59Fcw1JMgbDuXQyT163fJ36
FlRwhZ+xqz96b0qIf3nyJavrCr67VfmpprYHCxmN4HMD+8CSN/FnqnlgclAOOdnQHF6kGB3iiW4Z
U2u35GkR7zSDCuaZ3dwiojcZ31bGo3FLvwVo0bsSdW3aSlXCo/MiUPIBhPnhIjVXN8OZO8KvTH09
TOrS3UbGGl3LShnPZJwnpyno91CW38ojBhEMg2HeOpBSq9Z2UuPvSVNl445gyXlA3d8qj50U45ki
0PY4/POtpOrbRC0qiBYbSrfrxFmtFJhmm3fAk4oom7vGtRZtP61Gb14vSpzFv7S0TMWZW7id1LtF
YS0xFwIEMOLdbz+Qarhlx1EB5C1NipDXVP1Wg7XaO1YCqMKKOrDqo9h/bj6nfvnvp3I/yDAgmFI5
ONlWqzUTF1GXxbOVPKj05NUa8mPUtc9Nqh3TbICon30dJYQ21R7DXEsqysZtc+ZnvDtcNtxgqgwV
WJs2yCnOK8pXsGsRREJ7WBxfod4UmotUQsTP1zN2dHJh+GAqllzTrfFuOoT+b7dZpmouhhVk4UwH
49aVfXm5ztBzP9/X9x8kdMqIKuM8KVfRe3+7imuZgHbNefJ436DV13P7JFOC7sox5jNP6wcfxFIO
3VCCHV7Yk0gnW9N1Th25eJVdanpounKVIYjoxT3j5N59k8BCNqQG2uXUfDdK3b8hFUXLfp6tKPV1
ODxdaIupinw7a0aop9WSjhefb+F706RLscUoW3mJz3JOLsRaVIWsB4sWBREK6BIiLpLdqp+e64Zs
oVof1iWDI50t94mwdjkwK0+I+c+Zn7HdgH/v5RbA4gpoNhM04oC2bfknKKOw4w4aRU9YJmORh/ZY
qClMIJilMrHJk6YyUwvfqsjaPB6I4sda1MlTV3Ti3Dt94oJR56P8sEUrlC/pfp+C3nOpuHBLKGBK
aDSBTBQJTTwXqdena3vT0qpCYkKIEE0TY5+W6rm+1akBbOvjJhycI5fVsU6MusimGTmFBr7hCgRZ
74bqawf58QoQ9nCmC37qgUnOja0gQB1cRXX69O22ZV3p6dxRhnc67XucFdoBAJ/zqNdj8jNSx3NU
5o/W23w9WZbF3JFTj5/F2prT+598C7rcbapqRVgOceOnhp2QBrTdGeM+vbRoZiHiRlUHSXrel1Po
4VDn/Ugni8bYtFi7qo2iC7eOxm9nbHeLO97YLjAjFG0ZoYKH2Djlb21XR0snR3Kg9IBJaBaiY2a9
U5QRt4QsjWc29hp2dqt4Zal01QHVBbX6NmeUSi00KHYj+mLnbPidDf39RQynZjo1ZYDTDyfzKrkf
aOCkvCmHqdbWYBCUSHNHpGf81Qd7rG/T/8BumAhf6if+A5UZMQ4lQRn7woB1uKI3korXf3y2t5Gn
5FG6wTpkNqeW2k9aBoWSKDNf28d+VoSX5JRim7aKwmZqf1nNED1+fqzvjHVbEjgXNVG6q/Su355q
n6pp01B/94C1Keg8yeIppfbRUfpt+xdzBGa3+3zFU1QAPHqWZHI7zyZ2xNyRt0tqSV3KZcD1DI7b
fkdTxQx0sNkwT6mpRCgMeTMmdZEodB3dZX7OcqSFPv8NHx3n1m3gnxgObam3PyGvGOMUp/PsN32s
5F6aTvqjZipnizYf7e4Gh2F///qgzQv/4++1YnLyelGR/3NbPKxGdy1cEumil9QoNBesFTm9zrXu
klmlPCiatM/C3I30MFGW7DeFKEM52nZvfkGUprlsF924BVyIOsvn+3GaWv49E1wHNgA6kljmxL71
hRRWiyN8JFf6WVULeRDk8XtbK519LqfJT0XEy9nO/UVlTSasGLEg0NUUAnEmU4A8GCNwWmB9DASr
ws9/3kcXHXgWkuZoHjLp5OS4CrUWtbJQbQSWl6heWsfJRdHPLr5nWYrg88U2i3/r50h+eCx4q+2t
PXhyZjGh+WjZWwZLe8wIFlnMiMaUUW/eNj3BUUh5f63vLLtBQYiGaWz9x7ouh0G2Qd8Yf0th4Z11
lsLIY12Q5xuNJXZrnZU9AGWrAEbVy8Kv1TgL4yEtdwDknj7/+HdhwSbnywBswlqAFu8a8f042m1C
oumBQTTCMsvzXU5v/pAvOY2ZZir3CnJIqAUIyAxIsTFB4TMWwfaGnOw9jo+4CPcAVvc0oEYqq0CA
jy/vZT5f6X29hDNO8T436sU3FFf1e2dWz1jXe2eAZydLYmECX0Q+3l5SkdS0py3KyZM9iEtqWfED
4onK4fNPe+8KiLfYWBg7TFIi6nm7SqestTbJRPe1KJt3cqnToLP60nfmfA5GeyjO5J0ffRVQCmjg
2xxO+i9v12udaoJbTVRA231MUBMTwgrtDMTqxecfdipasZkrytwgnyxz6/KfBgZTnWVNCuvfU5Kp
91ZD0Q561P90LPRW6bI5oVbML4gbIbE17WVnAqHJs/ZQGHPqJxZkamLRM3f4IzsSxgbpBv1A2+t0
s/nFtVy3Nptd2r6TzOYuqyJAvJ4Be7h+7ocYwSXawrV9JlB4l2mABbDAtFJWUBluSung7b5nc9l3
g0QmC1Up1S91o722zGS4K7JmDRC5/Ib7jUMXiTd01lQlGLROBIuT6buqcabvn5/NeyPgx6D8u2Hl
2Y9T7EVlrLUCtRpPIqPyBzJUQgRWkWfdmf3+2+95e3HfLnQSHFaurFPEGsGbjOlhFY3pU5q7yg39
KTFgj9jFiJCrm6leoiaHbqx/R87wTS/ldVEBVi8c7afs2l91qX+R7lpR1MyQrUqX3ncH1QqNOrI9
vXQXn6er88ZV04JFEbq/LONtmZzjMr2/qqBHiNCBmXF1rNNgL7OaopqkrvlJj0yUnyhTejsq+nJV
alzTMtaXX58f0/v3jQW3I6Ichmc4jfsK6oFKg+KSF7VWexHnVn8FKM2EPSmW+8+X+sgimCZKOEL6
vXVT3pqnXo0W9WFCzGJQs8dkzYtQqabp5+ernHwQmRZ4yE1lnGYJCJLTqPL/aE/RBs/Sn9piDvJ1
03YtHnUQUOL18+UAqG8Dg/99Ok6X3IYG/RtquW3by4QWdih7+zbtbL0ZKChkJl25eh5IQXeA60ZS
bwfhZ3Xyla4egWa1g7KQw4xtDPzdR0akRmVxyAwkCNrI5kQqu6lHz80np/y2DHGXg0oTKr1u6iJ1
kpYIifA49jS3O6Xt/alu1flOBz1nPauFpcGYqpZ5FPRIe0m85ztR3NVuALJjzRJ/WI1aJsgyD/SQ
fJ6NWhr+2FZVs1m4icbdfpjaSEe71OxGD7jnVO+kmLqo8ZbVyVHhiCd13iVmPIdKKrOLDATJ5SJ1
lFpboWTHqlmNY2P16MsiXOubemF5A9oSD0s1jgPAF1PrkItc1XAu3fUBnYbUj9omvSKwqYJimtyb
tnWb3Vrpqi81SmpOU4Faw8Me26IxHpxJ7a6KdBhCGlLVnvkQoApkHV00o1ruEjGPPqKDpQ8zsj2a
Ul8Oc2krFx0ZbZgS7l8pfTzves1oPT1zrUuLRAv+ijKJVway5buait4tjrY8xoMh2LGuDlHG0753
hppdkxs73+d5yq9Xe553hHTK80rxavJrAPWoOne2fFBGJX2aG1t7yaq+CFRqdqECiYNiWodEKtKx
arA66nRdwkUInc4qH6dRpD8VdFQPYk7np4RuBpIsaElPNsLJmVVkXjr26nMarW0gNKVYfVRLKnAz
aAD/sA1kXZaYqLm73DDQ6KtMIxKcy5KPP5CA6RPP1aJ171a9AYcXCxibY7uggFcPzouxDDADbLWB
Zk7tJmhbpd6vhtNex52rXoyamd+WpWwQS3FmL5JtekVTR0OEtu9vBuoNrZf0WvlHkWr2RSRxnLNG
119mhSKXQCjUIoTizIGqiN4rqPF5Rl6UV0Vh176VUS+1tFl/gX4hr0U0tDs3j+zHpQCZJBNN28ez
+bWco9SjzJ4c3bytxtAuE+pWtYL647qa31ctHkLHrnTPidwWzJ+dBMM8l9dKu2o+1RGMzGjHZKdY
sRPqk9MvfkadcV/31n3fV26oZr0I6irpDxNVjaPrQmVNLGRIuxiVY2ed4nC2qxklJfRNvlZVL36V
c0bjdVWjMK0cO4hQhSWvQr+IcnPT7MpZ7wkstWSUe6A+2kO0jPB75vxOMzP6lcOfUsufKZAjP5P+
Wgv30NTdIRuKyyqTz7JoXttF+U05E0kTMI0Hdy0poycVwM5lLr1ZbzaaQfOkWP1zbQOJTud1CvHg
7VE0hn5t9tJTOsQeWq2IufHuFyWpOAQnv6jN6TpTjEc1QSbYkHYTzq42+0ujmndZVN4WRTr7sitD
IEkb7K8jQ2Y1dbUCxWy/1UP6LFL928i8KK8Bde8rvRIHetRd5MV4RZDUenW+vuDrns2hTLxYixcY
YoLedJIbFw0Rdq/CktD16t4V2etaVrepk8a7tI5q4u4y9ijkILqSlMmhdtfYnxoVkwSYVlnVXldQ
TiZL7/ylSn+CEZY+EnksQ2c2oLkDfapBMWopgbBFivk10syA6l9+RBi69/LBmq7kON5h0dedobNg
ixJtRBYWGMj9cl21I6q/gIOH8sGwyoc+0fYO++01lMNwGnALFKs0d9EkYjRbV91Lp4zCarm0aNMM
gm6gUeh8sZsoiC9Bm0cePPcKVVHpg2i/8wS9ha5xKm/Rqt0Q58kulmZ6FwknCTKnIxSpIos4tcjk
3gacIVGyjNpAM6r2RluM+a7MGqAIwD7Xu3lEuBIJwzHzHCfPAtt5XZTk0i3d21mLbsluv+FGsG2q
LB5I94cpdg6OTdmqaKZr0AN3Ha0zv4EdtO9nKXy6EHv4E96ANPYSmaGu5rexaxylFQVR1IXu0CHY
SWcgngR5G7APT6Q1kMZq+pU06+CvHfL+S/aUxdn3QczH1UwoNSC4bC/OPgOSRjK5XrXr/Gy03bXU
5T2kjTpIVf7vCqBLzaw4vigLZJuMy6ZDOguEXAq5MZyV+HbMUiSIo9e5iRivYDoZQW6N7LRwQndc
7sq2twMqtKlfK/luKskJRr1s/VGoq5eMeljVynWzWt+Ql34pVi5TV3ht3dzXsvZ7WQ2+kiP0GpMC
Fz2s47Y+VJmJDr8aaDZgF5nMz3BsOM24ybxSrK+xFHVgZm44SvV1VCN/dPrap1Xub6r+8bBcWYxX
uG4S8ailxbdarFNQC/hfs5s+dCV05qlB1zWLD1WbH/D2XqQlB0t2R2UxUHRwsWUQb6VHRe2HXaVX
i4LuOdrkOYMdkl9qsoa6PfK5QOxW1djXMzruaG/euNK8HgbGG3gW2trLXrXSzA3EoESZJ5AbvVU7
t/5VDGn8OxZueamPrR4oif61bVeaIytKYhV/4WN7V32HOvGoHFeZg25L5/GlMBG4zaeko+e37FKL
29Xm+xYDyWLnoaczchhW2QaxMnW7dhBZ4CrtQF2hg8+txZcN/ox/F99o/FGu1Xujj26ZtVAeiV98
USf7zM1DifTwrNWYmA5k01wOdV7StqU7zutT3EwoDqNQed1OqW9X7cNijiBPtJtCLe/sSjSEYnER
EIG2vttHsT90RscfGCNp0NgEKsKqCnQHkPFu4Hb6HRJY6DQb6U0Suxl/nR47yiBDc6m5zaGr02NU
1WGexlyerPYp6Hd+Nmajt6TFcXXjKzN3TC+37dTTi/Srili50ox0OhQTsXY4QUX7rRvEbrLdnSsK
4pvC+hVXnZ/yTtqr8bVKO/z8iuWo3zV12RVT8mwoXQfgLQszq6WDs+6GqPLRp3nps7zZ1EvvFyF2
ZSee3FrnJdikCFP9EOvxvqujcDHzwBymnamYN1UeYcpR81uLkp+xpX+x1BkdXa1FokEiID5VtKRm
5y4a7K8aM0v6DJktRMR3Rt+hvKY9gNKmIJOSS8fPdr18L3V4qaZvK92dU7hXKywa39LkRebIq0ag
crdY7gvCbPeTmYRDbwYMBUHVFj3yTD84eh8WMkMweVqotEFVStUYCWsk0lJkecGtfh0XirV1EX1H
v/1u1dYLJUacXZ/ukbi7S+LZ8oxp9pNJf8ky58Yq6he3c9DsMVAejqv0Ds3hV/idBF6L/uJoGQXY
xA3SFm1+p/UMtd20GWC5NtoP/st9BbCumr9byPY3kWkGjlVeWcb6vCaInm1V1L6eb+p4Bj2Q3yrD
73gaMV/tWqJjqALVznT2ecFLDJES5hlLQFZCipwHZUzaMNbBbNbmXdXUO7e0DoiD/aEPu09ABwTg
ixoqE/lrqaY/G5dbDQP3uVCrr3G0LJ4o9Vug6q+W3q1+VqL1WDuBWw+B07KdVtkoCLFnnLom/HaF
WVEpGjL9WrqfpwEJwAktOoX4yjQzb7bMo57p2Q7pnOs2Wy71zHQOreLeLHkJWKy6zMph2+ZHZR33
xmgdZ70L6LqEllj3U+O45ALjJXivV7WzItxqsjPT+pExK3dF3JYHt0h/S4WovYnNOlRK93Gym2Nt
IE5pZH+MdbrPV9MvZLJrFHkZESGQF0PP/YmWBmGWeIRW9hJr8jgT4EeVPHBxLlr03JcuPQyxQkFn
CPKsCrWuQ124th9KNQ4MHq9imff0ECLPLAXdIuuin0RoNAy2sJuXMhK5Z4v8YbGMkDkMl8lohlbk
3kxFe9DhH0lw8NTpYaaYuW+uuPAq61sPDs9uHNKAmvBXZ9lWUoXuqRXGEgm/rNuwWacLi2Eg+Sx+
M6kn1KhK9HKAxv3s8m71hXqvrsbDPLt6oFe5vV9q+dWFM89j0X7tBZehW49lVhYcTu2D4nukZ5MD
iu/vaSduc00iD/7ijHKNAMLNYAOYv7gNtgAeXFE/oSX30Bi2p0bAaeL2W24g6TQVQbK41MliIqV2
b1XWU4WkoMHf8FjLwQkGxsPEKE/WqXFhVmkYO90NcwCCZUmDORroFb9yAcLRgBghZsQZm6tMcTht
w1PRtHFSyXCT4R59zzuFWUwIE8/WekzK/NEqi7CuVk9hJkHiyuvabj3ZPomYZ9ZYn2bzmzL9qLVH
WUx7MOFf+t7Z1URfqGh6tfvFki9q97PLcjbP8qGDYI/mczpclHxkIQYvnb9H+VU6F1+M1Tn2qQzs
xvGQwfY01CqnG6V+chMHi1mYaDF58VgFlfyFr9sbxnqhTiqv4jOzhw6Rkt+aJDEobmpXBDreOkXB
2KrB2L2amcrQmtSrEBo0jDuFkUqtWtyYtfAzcZWoPwbYMMSLPijLx2GabzotCvNmCNoOBCZNdWTC
kVv8VhRRaMT6sdkURt3XGKLfJLowlg9pa18ht3+r9F+i6K5YG6/sohsmAoRO9QWdM4/6XmjHYAbM
dDdbCL2abVAoOjlBBlemgHb03ejya7DfnjP0NEfvTd7kfJNhL8uLLr5gxAfBgXKJiAIDPn6tvJ/5
SmJSrNy48VJVeejcaDdH+X7hP3Mqx5/deJfQaXHI3LK8CqkxHDPj3ux3Cv1YIx4DQ3uolQstex4Q
3Icn77h1mDUMDyK7aXD7YqcRTivx73KRgbWOO8W8YECXxgiF/EgXBO6NGRQGaqduw9ASgwkPzsvI
tKlOjbwl79C+1Bj38Rybt4ruPFT9177cR6aO+stukd9bcsgucSg5mM7FovIODKhxekn3S4j7kry2
s5T9MBtE2fVNW6g7K05CkTaMfrlh3sOxMch7SvuyNe0rpcpi5mPMwVD3TzYjehbxNYozD31SbIxR
MTdR0X3pnJ+02ClxpGGaRYa3JMOxwu0bSxnm5bPbLBcM/Lq3KvNxidVdlFVfNZ1wx21CkLzhRMig
RDkB+OAPvXI0N8mMpfYqa/CTilejyA8bazh3rqfmYlX6sC6XHXN5LiyATd6ij+GsP40d2gTxkzO9
LkYVluajtL6tqhkY+V0t7uKB4QErYqgK4GxxraR7YaaXHQ3dVuJCa3QpaWmhfIBwBKUnhhIYjjzW
zbQHQUp24hxtq73UOYQoKeOA2SGWMz4PSPeKEhmZIQ7j4mdV3trDQlUpvTIw5rwx7pXpkABO9Br5
KnRqMYj/WcTfadEGbosKfzxdikR76uRwnJpy14zdVV0w5ovquOWGdDJ/E/FrwDbnO3gjP0ZhZT4F
jbtUkz9oxT20zUyCT0tBSunpilLQpc0eUsf6gS84TIVS0uPo700Ifu1iEOqnMelVTUCap3+SpcaB
61Q8ENN4qjX+WI2aMVgMca1H4sA8oCv+NTFToVwnleLn6jUFp0NHa6EiNWCO2F1L2dwkyxuEzUyJ
m2YOJ80O8xlsNm+Z31rWQRvmm2iJd7WlPWdtygtj703GjthiDPsq8+siO6apvGpJl6mgjEGFbK0l
v+fVXRSnT0M1/pyjye+c5OCqsyck86IIH6zkDyrW+JxvIwqoRZSFshF6AFHucoiIcDHIySRgbi9M
WV4XjNHpF+shd6ZdxYQeTwrXU5t58MsCoI343mniMllTompIX4XgIRj+6ALcuPKqiPVBcYuw4IVH
VTaMJtKKyQjj0diTnnmFmV3JmrdUIetqnrT8d4azaHt3p/G/WCBEV4P10LfzUVF0L3F+NbrG7qTX
7nQnRhux1kCWM2UpDU2Re6h2nW8OnLqO0HKUyRBNx90AyCxDiRn9SHM/9/PjGNvHSneeZrs9En0/
WsaXXFP9Jo+P9ugGiK+G/0PSeS23jmNr+IlYxRxuRSpLzvkGte22wRxAMD79+TTncnqq3bYEgmv9
0Y2eV7Zmu7a2fn1w+EbXFniIS41+nWszdm+gTLuydo629QpTliaW7h5cZzgPFUVwxBlXwv0nffvF
70CPLIbQQh2MHCLLkcWZFpwrs8XBsdsPz1QYMWhPcMJ7W76owoyjKD1Wo4P4OCKeeAtKSOzSFLeB
4A5FshtItqN66xfdDlk0pSA/duvtjZCPPMM44WexDp6V2Wx7C/bRPtZN859Vbx1xKMwmGcR3npUB
H6M+RJN1RKO9LVc7YY/bAP4eCBLZ1GSIaF8kgTEklXdBYVVCfEzMivWh4ej7+bs7DBwdTbka1X3r
lyGcREzVpW71pfBTUvYBKXzQA+9In9KmyxreHhpo6S3K9lkuYykPKf8Q//JmJZt0JTujt/9Do7cx
uascNn527pOw6w9S0YAIlg8s7nsZvrY9b4vG+OxmdZo86oz4xBzzQxNLNBvmfSbX41AXHw3PNgja
ZsqdgXKzkMvcZt3Nav8DQ9dd3hmXogM6myP9n+jT44zEc6uixUr6wX7qlv4v7XLyY8zijoQkEtHY
il3f/S833TfHbZ8Q+z1LwV+5BNN9izGLqJQnx6nuwjb6NlrriVJC3hgEq6e7atS7KLiT5vA8+E+u
rxNZ39vBR8n7Q/WfnoWGmGpEYZVHKXmlORFLeEHM7zla73p0fjo1ruZMK0jv7sc02smqPCzqbxBR
QigwxvYs9ggAAY/0h4lL56cZqXGjyiHgf7oekjxeBCGdD+53Kuyd9D6HcUI/RsJBnqy8yTKuTSP4
0+LNLNga0Dv5vHD9tEtCQqfNWuwr6ZwKxXXVHSAC9r41nCLf2DedepL5vTem/4TLd2zk6GY5MW1+
oLdpY6uhOvj+styhvAIuAoXiformBw7wkVDtxIuMXTEdJhLs5/UzK24f9LAb1/cobzapV+3Z7I9+
Fx18+UEHy2kpByK0c8wD3QZ/dLyEwT4vvgllgSex4zwNDjQ9PhhzC4nrzc9Vur6sVnEacZE7+Sm1
6weSk7kCXwxhnX3/ISM9RY2/q7inmI+QYbZ7cDtJfU2nD3nOhWKWia9K6uyGQ5gDwzqPNnNzYSMX
q6/9/BxI6hzzf0L5tMSMm2p8S+nWUuNzxpLe8MFm2cnJwSeKR47yJlvDTbmYRLZwT3Xvla1jFV48
7STDwKoSJG56KI3DzXFfN6z8y2/pvLjAOyKbzwAWG23zA9RvbbYbf/2rm3kPknupVyqgPOR6VZDk
LoysltuycuKWRj0GBnWkxekwOg91+VAFL1PZ7OsRDFNtOriDPrqrvVevActoQPHFPjCirylok6G0
tisoeKsoB+hYYAGWKu8cjm921d0tI5hWWCZVJcB6UX4GzcG0p73RL9ueaTmDKs8yfTJG2JM8H4Bm
p53uwltdAGEQvEKasNkTw04lZ3HEgflcau9g5/Wh8I0n4Tf7yoZZT/vpqqr6aaoIy8gntDM2iIEy
e+45y4V9ByZcra1hQj7VrXtGs3rI27rgxT34MWK/7EqEeZHQj/ZTdB2pIvI9190TisOzv/hb24i2
rS0PyyxPs2n9G9vggYbI8VCl4YtXskhGZpkBUKW8vYsl25Se91eOCqiuCfXPaE7jsQ2Zj/Mx1XGR
yxM86X6uWMwjY2hR2ym1p7Xw3nKYp20Q6Slr5a5QgNFKdU+obSmLjLL1YKqU1Y8MTAYy7+DO6WEl
mW0j0M+RgSAOpAK8jLq1N+MUvbb0722CeiWWtit3c9Xte6U+Ksu/dzWjRu/TnMqOtqZ8I43DA2n4
xXcdZjAFRBAGFkRTU2Zk1sjeBL/2rR1UHO88ajr1dAmdcm+vthcDFLDFi6O4ncgCTozRsr6zl3mK
qxy6S03Lv7KwP9soALWL+uzeojEiGS370gXLrhuc49pIvbtF4CVjXqGt1HZ7tKI02w3O+NX6WNOn
xtPnSTX/sbCFcd/y3TZQTXEkeuyA3R1FX08mRVePqVmf0PY+R17OzOtN5KZ4BrshtD0ThMLkTokY
/v6QViehI1Axx4MpcSofo1Ut0oaaOxSKz4G51K8qaosIM8w0vLkCHPGVgkiTQ27b6shhKJAOtTq6
0RT5mTFiil6UNwea0CdNRqlWoNWeNI9TJNtvKhJxKlRh2h6MNKfRIqhc47IOQ0uRYgAm/J3Njgp/
GqNR5FhrvwBO4Jm4zF7vXLuQY7WoJiJnfyLEwoSYSLU2P0jBF4mtQ5ZSVoot3Ep6gt1sPu3BFYds
VONWYoV48odMNNRIlDPi46a6FpnTJewH66aspv7RSC3/KI3VOzv0XxycKu93IBvk0q9kV9jUXW67
fHDBO50u3+EGq5JwGp4GNtpjJlkUo7p0HizV0JNlArVtDcvu4tVvg3gpR4MFoJh+p6jL43ZSjMlB
FOfoPc8++M5lVdwDpYCQGMol25aq9KZdZYf6CKRE7wRJHmdIZmTtVVi+BDM8Js/UsiG5Bpx4GdLH
nLD9YGt4IZtIGMzpZUqdiAsfbyBjHT9taXK/3QxjXRxpGIAkGaX56LbUzLqF3T0bYqrvOb92Yo4O
kaPCg+dLLQkm4kLsNBbVldOMPD2o65ElPOgPhfDVtqGU9BIJP4hdP2WHIxL1ViEr7ffldkQn6lH5
D/giri1a9KLyds/N2EYKG5F+7Rjjqe2CDr0OTaSk5VvLcm6tPr2rinWgDSyNep9RjuvG7azqaAIG
bqs2TffCNsW38B0YVsJN+ldZL/pE+bKV3Gy6gMke+mC6S5J6MW0YIzM8rKmuLmqoKbkaSRkNlwjL
tBdp+Cs/OtUGaC5BdbxQ6K4QGwNy4twYrnOVNkFn1Fda8JH1vB1yCvIWmlLOU3FbRwCad+1aF1tn
ZPqt8Y6/eV715RVTsPEhdPa9Nxg32NB68bxRxbZQAJnFWLzZmiy1JK2JdoLJgr2hUKRCpjGWTy72
+b+MNtzYKnsZ97gadmY7VbHdAVfqXI+XpRl40WtpPZdVjXLPGatW7S3iv3nNDnZXWu9LDQFICEuI
5+B17a17XdTeiY+7SK+RIQu/vRnNigKiLG2dtE7sdB6jS6vMAoerYzW4NoALy7Q8OyW9Jf8i0yBK
8ZWirFxCb+C2UAwZRjWW711d3Qo1Umed+53rrlp3R+mRFw9jFNTd+2qsonlocyqEX9ZI+fyL6Dt1
ybjDFzG+B0HleH+urT0ibnVh3FKvqUEOlxMBQWHxWGjDjk55NNGpokbh1bsl4P14GRQlu9BCGVkT
1kavUWaESVugWIBKQ89Wflqt7zm/0kXM+N0YMpj/W7H0siI4TbTAN/k43BmDhTP2mdy2BJvrfwAd
g7qO/apEl1jezLS2WUJtrA9Z41bRyfK7qSGXiv6y9t0sWl8K+oAsm4hu7UZKcojURI0h5SYufR5U
jjSi+iyw5QJ6cPGkw68RwJmxpadmb/7HYQtAiNGU8Ctt2iDT3edQdvXwSB/pHB0NN3fVuxBWHx3L
QNriL+DoL/dLI+blA1dz75xyvxEUnepAEkTqUmh0kPWoaIsRbZahmC9q862JIOvOvstisSX4M9R4
AHuXollP8dRQnRM0n17f2f1TGYxzyyAwo2KrBmTDuOF9KoPwrFjuXd91ykmmDu/KNusH4aA/CWWw
t+VifC52E372LjU/IA00ldA1ba99CgeeumjUYwpfo8o8hsRPAh1ql4L6aS9autczjrtZDH/8yZ2/
xQcVwMhh0vkbzGEYf9UcGXkW0/k4qs8KiQHDpDsHVBtzr686e/3/FqgJxIKvw2xb/yOMuPCB6P5X
9aT1bDKC5//rcGocSo360J678/8KmghsGZz90vo6v498RWVn1YCBg/g5jqGWuA3RpgSbOlssOGbS
v0e4XGNZ6UWRvmm3n+64cq12wM8cVWAZFuFN07ZmucEg1UhqkIKMfr5BBstZNNIOniW3YEU+5Gj+
Ena26CeE33a2113kdKepgJT7W9CVEx+Yl10T05tqVGLTB2M/Y2ESZcaSZo9G3MqB7GQ36Bm+1Wgv
+TlcWqvjwxkao/tuq7DOdo1J0unZ6DzlJWpelf3XjU0wJ44SpvcWSXMVP44qxmug4EXGm1jeCWBw
pBTUFK8ZxYEOprSaKYO26jTpsrI1fnEahuEbpSyzZNI1QPW/G92u5jMczSruUnMc0kvJQ5UeLJlT
QwQ2YS/JsJaj/rfy/xofQZ1zfW7KdRQKc71ZebFF2lz3J3ovKp4Rc63ZIfSRciIERAKZKYRGlFwC
lU2lOdz3pcfwR/l1nr0PLSTwh5yD2dsLoZ3gEpJbMb54FAu1W2/JDDpkVVWa7ZeVTUE81YS/xtmg
u56uWzv4r7TSXu75sR79TFOR54krQGtWYc4/bhGlN/uJ9VH3ilamnoKcw1ymk0t7Vxie11xSmuOU
Qm0y2SGFMvRsTQ8GzVvNRog6vEuhRe+4KL2nuensjyiDmCZHU1GHVYzpGzWHeu9LZtUyHLxmO/UL
hlKr7wB/ytQgQCAcGhfJGi1RdwjVGGciYZ5J00XN5uLjre7zomq/8z50PshsgIsw+iD4ba1w2NU8
io90ehdPDmaFr7RA+68MBVhbhGPBvEK/UYIRpIdBMV1xZ83j0h+R4APLL0M4P7dmZLjsI6Eg5T2C
AYgHhC3Ig+i67+I6k/2PTbjMtHHCZo5QEghnR3yGHWdi6e866iZxbxdl+OjrdlxfdKkaUi3S+peo
lkwnenRzj1SXZu0TetGdUzX36T2JsN19ahnUqwrx4crhk/HrrQ16ip56B9FdR9FS7WJdtqbpQmvr
3vKHN69a0fphS2UqifptpZ0wruj8NGcINl/671kUDBdVL3S82YjrmjF4KEmOZZ+c65MoUFKZNUr4
Zh3km/C0+gFvlg+10YutWhp60yo/9uzxWFa9sWOoMjZB0KRnwiDWPW/D+uIJR32xXNBpFnUngfou
7vPWSLxcgFGNFF6v1CbtpbCst06r/qDayXigxMw0Y5OCpPIuKIR1RbvEh1hivMiXNGOcN2DJxvFI
/E/56IHTfS9GNb113VJ1T45ZUJnuidE6hppnK3bmrroiI0DXU3Eq0QTPXfRE/rlz0v7gDLHlo2Pe
IG/pk5TkyHe0JHrTNvo3042frH0LkTOuw55f/2+sW2OXR9EKmN6ArGJcuHFqtPy1tR33fLzH2e/d
pAvVJQXU8iuFe4Qy3L1hAUsteIRxAcM8OH3nEOaCzaShni/WyxhtLeG+e0pBtNeOd0WCjqScl+lD
m4JgTE73ZnfAmzRIrWdlC/mkuzW7TYPU1NnOVZf22Yxox64Rysdt5VTxnFKw1nbR42p1dETVyANE
wD0WzevbMIRIQfKli1Nh7ZpBySSYg4kwD9IdhMsSZ8184oOdPqwrjHgxem4cVereVYW3afxbfuJN
pTGXqE1R1Pko3YIOl0/oJe0Q2Odx8B4YR/4ZJVOShG/kcFZrjKyUJKyiZQYMGOhHTM0bz1tZ/EyL
TzVnfHMmn9TUPCRlrpanbnROg2zQD/VFHSszisVYViDUiDR4vDdWWARJVJvmaW5Wf+e1CgnDOMy8
e0AOSLSuWfCLJp54WO8Iwg4gdIs0rngNIap8nCPaRdqOR9gobnc8fNHR1Fmx82eSCpG0n6En09he
LcFLsFq3JGBECckBH5HWIJaMr9swrJu4TLufCdagrYP5YhTui9sHPURx/zbQfhT3ZurFi+3O28gy
i+OM/zfhfaOTQrZ6nxWLdyZ8zdgjCZheA/eW/WJQ3I1G4tyOE3NHTeh2V0wPZdpTn8xLOW67yd40
jn3E+NXsB+UduhTaY26QDuYVYTVpBjepB9qX2RD0mPM9G6OzXX3rS/Wka5KOAG9V8wFjFlnjwi3L
I8i6hVCggNeQDCZVUe5RccAbZOMljDyoL7BruFh1cUUPx1h4zpFTZcRlxZBUpPm7jcsNzQMvbEl9
+Vy0VP7qc1MZz4ENi94GH7kD/A05fiALzdtEQfqAvut1cMEo1ql9Eo37kTLB33QKdizdbnyUTYfu
zanGhzzKp1052DTzKisRczXHU1S/c+U62ybjms4KEmAiZIzx4kGpmFLLo1xsyGr+GVmMso2zrHDB
T9iOqhszXC7F72BRj1bQVhrjh3KSVAc/wh7urWz5RHX70bbdpxrUva3Cuywd7kExdjUj8UaTXOrX
hvGWSZopgxryMKwX4rxDMKLhzVLiKVWmswtW694aF1CzrJ//mqkK946XgT7OlZnzY5hViNOhVZ4N
qs+PrrKBPWx/jaGcKtoGQWk3jZfLa+AWGgWOybEIiXUetEN4hc7NrSahEbShz55AyXqYBac857jZ
HwAcxicTkfJbHfXrq3Ld8YkEJ2c3RmN9bcNI7xvSwi4zzWMBtHmDBApeywu39ZR3y6PZ9jyU/mRl
cxL5dYc8LHi1UOaQZL4QucmW6OsmEWttARC1FVd0Z/bX3nP20jHNzToWiBIsV98Vc2e8adNfdmFm
9gkf5I80Pei/QLFNkqB9HFm9EPhN60mb3RIXGUtoA8SzbVgHEt8bSDH1OLT+kqUxBlLoQk07Jvu3
fYgieabE4wMbYhFnaErfKwUPMpVLd2Qppojd9NW5qFjviyJNMhQtu2yo4GPUXeHNbuLpVe2CwVke
iG90txTyTTuQnYNcW3BeSx8zIVGAgBvkYY3smI1iv9SBuamdijrLCV2GF1X/4KTWu2GQ3Gttjzxi
HWNzDaPjAlp6Mokov/YFHwufqkU4dlpAJfXeq1TkWNU5hCnVjfdpMdyBUSLpNnKeu1EheZDpo7vO
9T6Sbnmz9PMD/QuaP/ZtkpHiuZtQ05PLhCCd3uqar+u3HHqg8XV+XiNnAN0LFOoVVx2tMkVwos1t
cIM+GwugWlEmyXuuuGMQB3eaWMC8aNmIqT14My5VoY+FOa6YA8KvXo8/bb/A7TI279FkoARK5a/O
0lvqxbEt26Mq1c4x6uJCnsP9WgXUHnWkH1IpQxNgg4gHDJy1x5zlVk+32xM1k7dOpA9HUayc4smO
5Ik7OhlSm5LH9r0cgbbLfn0Y8IfHrTewCnTNZ1C17q5ovF9rzortErg/dcoRWofOjNOZC9obuqNd
Ojj7oJnGm4RETC9SpNGWpQdrp6esCelI+u5pW8QS9Sb69bp8az3r2QorxGNFhFhxWS7BWLwXU3+o
bLbyZTB/JrPYhk05Iqfr5JsvuKCRceSJJyPgCU2T6FyeMZUaJ3PkYsDjO28mt1SXMIc9IbDokVfs
WctpietCX4jOO9UOs269tEgTFOSb3YtTmQFmheEXJzoeg/JqL0u8zOG9mYs3a5kehpIyWBeqe6Ge
2ykXYPypgFIir22HmThNgpZQ8jyn+MVNc1zWk+L3bOoIWeyQx7Q8cPJrdE2ZNfqIXRygOz8NyJtD
u+EFOnidA2l1ENDCPTFdE7AfIRYYVHftirCneBF3X1GjCE3t4FIF1n5OjSxRrWOwyvObFEXxBj55
a/rsYVvoS0OZ0iIGxUUVU0J3svKK5Wk9AzG1qJKX+zkd/zL7JkVs0FriKRhjf2KFEu1yL5hcY3uy
HkmTd7ZeaSUd0DBajPmfkiWVwr3Gj2UNvyJqg3vsyOReivHfUuuvooKysRHux1KzkKrOfixH51GW
ap8KfJjmFD1nZg6i4YW/5K2hTQl0GWcoEOJhmHK+U83YkvUfMwtl1uNZTl0nkbBFx06JmVej3e0g
so3N0NsoL8tuOwatt5ui6kR4ij6FBnJqR1jr1sSyc9atBRFbun/ERCJDC+3XtnFp9Z3g0tL6r7bp
Yc69awunjrkCUFPI9DAs6Ylt9L6d5X0vGYR60PU8mL7CVDwplsbt2mX/1czqwJv1Ua3jp72WYrN2
VBV62ho2lpKPBmKx0Kjv+jG4uLb1NxOgjE3K+IfC7sg9iGDAc3dlDsicFtGW+JIgHhaiHQm0lJ36
liFy+JHeqYZmx6dgdfdLGP04aRbF8PAEejTuO1b7B6csrnM0ynOf6c8smyXucOsjBy6DKGGd95v1
EyfFyKcSHgSy+cdxmebdQNYUlfckfFXZZWKXeMTq41xDlmAwX4/i4/msm3rBNQGJLsEAI0lPlBXs
yHTZq8EpE64mPpfa+c+0kc2apbFPATHpTvUX90yF1H950H/KtUYs2VYvq0wfGmf5MGtcFqapoNcM
/WjcqqbMIdvndnkM5vys1/pMBEUfYwMwH2QVHWtD27B8GTqtkZmjnSIw49GTILIT5b4dcp2izU/5
pI9uY9lJWeFq7gP/KRUNb387/BXF9MzivudqvBeWMWNzmP+IJr/VBNjOAePsP8Xf409IGHhXbZ1i
/OU1fFfDBW2jktlwktEdIWrIs4wnX1o0Dzb1Y6BrSkrltOPPQ/civoJbhPPAgWSybLhBp6M1ogE1
uvxACY4PA9QcVqnMjfCqMO4MYSfVqn8pU5aJNXdf2pi2mB3f8IGhHLPvDTG8Medcg87/ps6DrXgq
mq0yEKoAlRmXesJi73bpntZM2NeWEEPYIqwqEN5jmNbbDBvgdaKNmHErvxamc/KkjYRo+rFm50PW
rM6iF7AD/C5ob/JYArne5K12rNjNuTiBscZGJwFgEKp5xCrFAprY2sVLnrqPo7AebdH2m9alYbm0
OL7B4qH2yJ1NymB2E0FXtZcd0zzUMMjcPm7F2if1W+oGBzg5VG6yPBIL8BoZzdlQ7iHQCAKUffSE
SIoqZPRNvb1qC3RtVciroUnsUuNxWP1PyIWPaOnpCMp5JNPjkgGzE31MebCx7pqZ5RIJy3Po5ynt
6EImSjFvmNMha2wo6sg4S0aBuHEMtJzIIbTyLrPv3dwkCyhi/tM0lr+hhehYq0ptqHkzj5gI9sVA
ggGvmPwalsav6w9YdYb+BWCn28yklwjDP/eIUcfOwSCIks7pkXZMFx6BreeYW+V/i7R9tHWbRHr+
KZ3ubISaR86+6+3qaQTejfS4b+31I4vkFoBsO9crZHm/PNeDkTgltxrl3V+eLdI4mLLT5A5JVLnm
noX6kaRwXFXBvmtyhBQihlLdGoW9WZF6TjDiGWHxnR+Ql87V6mSncvmNqFlCwYbhjFfvSxPOH1Rg
63icvWftDfveJD05625ygKFfro3u7qjCCKCzOXZdhUNh/sNYgrERJjqW+fpa58v7EtrPXot8wOu9
s0sgyH5q6qeFUxSTbXlo6OPR4H6YN7x7PwvgxqprL9FOhCm+IO1+hXXw7WnvY7F9cBCXw4LzcBu5
/oFwvXTTAA8DHZvVQWfVUVXA4Vqpnd36f4tV8Uj3pwoSLHfNQ70Gm06Nr2FZH/LJPQOrX6F+OaTV
XRbVSaX9PXUWBeJa/9SlhDlZloHuTYaxZ9QP1uDWWyHRcETZdB8t4qyt+pgL7+Lc7JyIYhAW+erL
Q+SFEPNUS4D+cr4DpOvR9/S7nBNraBpS67R5qmtF//b4ICxNC3h1My4J8tAnjNWDk++rYUbs1zC2
hK8e4oHWvgvW8VCGKJCaEuE5CvTM6I6+k12UOR5FhkOzC6HWg0dH50kWGdthlg8MzuQBpOFj2g57
w25jGaJ7JGeIUsUZqNCovTdjvpnHMkwFHjNfU813czTvllnsgHFL7jKUCCspyQkX/30h8VmaUQX0
kf8EPYfqJixBExj1iOuZ9ERfUpBonWUx/tcW5heZHhfHrd4Mc3zy1nnZjmFgJJZsjmswPTvesOtv
pna3+jCKLgHT3+J+YkbXKdSgxUZtOc6hogZFtTcn1rhdfBdxDi4HMxQPTocFcm2zQ1H5d6OY/q3R
9AKiy0ZcnVu7OkHxnJTGY7mEfyZb3MZeXXfTK4FWarzTNB7EdRXcmYG59R2fa1N+Gbb7N4/62ccv
tHFG/x3M0kPVlP2tGVekCi1Yb5uQEImykAS1cdv0zln1KLuVF5wc7XXbynGP3Wzv2qDYLasHQ1nE
GNUOqYm7wB0/pSeOmc5OKZdM1QEbegEANqhFuKCSUvM/s3VO9ixizscuM9Y/q+oTNv2LxUShCjuZ
Mude2uwPkz/uxmw85ebyB6/obYIwv5KTDPWDOlB+TzclWdWgdNX6KKrpabGfSdx/d02TsTpMfPyQ
N8G5jbLf61cv7ifx1XYmlNV0llm2s8kj4R7tX0iFfQSng0DMhxPl2du0As+ZbvikkAiE4UKCGBkF
4jiBlktMQ5+MojoCf33notgqRTVF1OTPri2wQfTTLhDrQzRab1NKdVe9tgc5G/9ZeU2an6yfIlNc
QrO0E93JV69gA6QMc6fTNvFXn0Fu9K/hsv5bfO8hKgBJACgQd/H0teiQNvO0onCzLMCI2j0F1nhE
V8ieUu/tWm8c5EWjXVbgfEATtd+Cl9eM9F3CaPhEcFuSIiAYs4nL3Lumq/2vlda3bFCVRpoaVH07
wfvMR1WrqdxmmHH3BdRUH1rbcI72JTxuXjX3pU+DAw/nJQjKcFtC4Oh8/Enb6glb6l2OMw4DQXec
bZHkTZD0c//W2NWRYEXFA5qaSMg6Urj0fJiH7ls17s0O5BwwW5loszCs2v2dOdSXEHe1o5/Gnv4r
udrH1F/OUe49GlX2NaGq6SKY0jy89+THXFEUJdpzhRHDuf2hvruTU3vuK/dAbzkeOOOZDP2T0c4H
miGuOKHTjY8BuB3dJzswk9RVDL2hcWQc7uJpijQOO3Q5VmUWux5psF7fNJSoVYlzKFtnO1XlX1aE
Lz4RnkmNbSMJxnzZ2SFOUNaCOm4aEDGv/SURudigqIHxqZnffKgX0FsVzznooS2WZ7zOmL5xDGR1
gc3JhVHoRPEbtuHdGsGarAEKdu6YsrAeJxGdg7X9HYL806mLk2nVPIOwr06IYbB7NweSeLrxoRuI
8OUPQoo+ZfZnPvQQGCPJfeVYbYMQwzHeeDhDApTYFSPWAfRiubE+G1b/0FtNghoWOcEg/swJsdjc
USSEFhQzdBR6rzz42yp9b6W5L+3wkLmcppBtKpv2IJIxHk/0nqVFbKkGMGORrfJv20Fx1tpJ74R4
6/wJekJ4eBXNOpGTqxOnntK7fg3Ip57BZ5EZ+FCXLGyWO3JoLTHfjyl2nsjXzGF10Fw7mWmwfXs5
d4t29qHf97uOisfHvsVYiX/5Z5R+i9iylrHVARCWpln/C7BWElNEvVmp7DwxUflcTVsR72CCPokG
4ieVyAYquSWK+q80mhOD3oHLeRtM33M7EdHi78d6/VW5FQegGbLawxkfFewPnQEDlgl0EzgVub+t
oGXUIPE7t09LQ9hnB/UNkgdmfk01IeWNHOJ+tg8Iwo4t7oqiYACqS+RSQvV7r2x3kaXvCHrc4APe
pNgNvbHZesHCgTUfajI/BM+7qNrrzQpPAmcyMGo74fBg/m/9HK86BXd1iQop6qTAtVQXcxxYU58Y
eXlEGbTJHdRLUv9rTbGfRuInPAyaOG0q298YZfZST6yDOs0vXt5/RLV/5eHAy+dsBMkkQYM5Bu+H
I09SZ2eJnjpk4TJ+xsnk0nVjQ1pXPqxLVv0fR2e23CgSRNEvIgKKYnsVoF22LC+y/UJ4a/Z95+vn
MG8z0RPTtgRVmTfvPSn2lSQfS2uA035vs+gztvV7HsofR6svRVL7aB+U+WaZeKg46U8xlr3L8DnZ
NlPrp8LZJoPAstbwfWkeG4W2NLZu1uTHWsTniRkM8aenIrzyU22LifnFPMp/SqIdMEq5XddfJIbG
IOQHU4K3OmSwhtxjtak3EuU1pl2aoR8h/jhm8JYoJkbG13J8KccfJ8EKb6ETttk1RRhiLMTymuk9
NQe3L/7a2HoJa5P1fNajNnWvZtJtg2X8C7thq+MhN4bYH3ryxkzMPwECMJIlWILMMKxhhPhmlsWu
1/K93mVQiPCnFlpKUcdDXPUfcXgp1HjXc7O0U/9jlt2FXKiXhdQKjLNx8ZeGuxTqzsLVte7ZXGwa
Csc6Mic59Gm/G+xXfm+vTOfbQC53xTnM/VdvzX7Hg1z38cluqgerzE9lSIeWx8/FEl6cfjp2o34C
MH8ul/lCTtbRI0pFpG5UzC6dT9JSgbyUfJ2jfqTie1TD2J9s21MrRh3R9EzclWBbcqwc7ktleIzk
DOXBuODa0fCXWpdJInUryylY7O8sNDchdHSHmKZCiLWd1Jc20k6B9k9dsoNYzFNPXV0hAqYziI8a
jMWmrTgCreGTl+DPMRSK0GRLgfSYzYfevDLRfI5Efgnq9pLAg66K+UrQgjnz0UE4sRcCKuuAMRC7
mBnB7KDCjZXOzFbZNVZ71Rv9VVj0SatQao/Wd9HFP1UWkH4zzAI1oDjkhnZO+/w7s6sXDiZvyvpt
Ce5s/n+3o8ZmFttvY/VrHZf2QXbSkuh5jtlyTOaBIzh7N8vsLlJbc7FFXbIAH2mnPDsxK75ivph5
2VY9NxibSrbrXAXLUruhIsHgGJ7gJhBRMh9is6T3KHcao5I0LU8lYEujSj277RHrmCPBfW/JX/P1
XHl8ztk0/8vMTDLlIpNQq28F6xEsrfkX4oXYKEsLWiH6FBQ6cdY/j+jzYFr3XYiXdLSWl8Dg3ooE
8FszuNernGe0LzDxGPOR367bfYxDC5uG2FUGONScyF2MHo9b5ta3ypNeT1fGv34itSfL+RzkQrS9
dNXOeDNje02X44hJ6Rp0g9OVMCCrX/hDz6Hr78bOaxPiAGMbvdHMHHISI3lzC/r0i50KrlU9jarO
u5EdNRSUFiig2syeEjR+he0+J62fM3U1g3FrVtFJx67d28c+0Whf6uBhqvFpDe3e0ovXNNGPM3GI
OeZScfqtgis1WMi7AYPQmQc3xmsdjI+NpVQuuqG9GQJ1y4C01pRfMjIusghZsfhvkvI6JeNZre8D
BNUwDfkS46vaZkdCkns6ygdFXfbLkD8MBMScWSeEzGJXaa5NB6YZBjw0DU7GLouQ4jdBCB5aZOc0
+xmAdyGL14eeGUKvtz+UecdcUl/U1RoBkXddG3aN6LDVK0+qWA51VLyZ3QTHhBAdLl6l8CccTqK2
nqxm2pPowgh2IKJjcFKGnCeAB5rl35LlUFuWbdNNflWwq3ShmM1O5fTGRXHkkvgXwBkRlbKx1dfY
dnCN4hSc6SEIozm182pzcdE4e4kzd76ZiLd0GnZRoe0TvTuYfbpVWjamT9wSzLNtqg+NzBMw5Sg2
vHSwnyTyxySZwjdfSbV4ceDwRNsX6peD0QabMBh8mcdf1GIb2SqujudWYqutEM1qKsG0ULxiSn2j
0rYRxmkVA6820+ZVEwv7VOe1U9Q//CG7LKdANlnPsGHd10lkzjYKkc7r8Yq37dwZiDoGVpsWIEah
S5+Dz2tii+z5ADlkUc6ldO4dFts+KomHmL9TSba+Xzzk6UOisFeIYCg6MjuqFuOYpswZG9WPnKsy
ync9xgJs98Q8QY9bytYSjTtDgChDZ8uswyMDhkr8R1fA/V3stFb/N/TBqUHyVJRXG8CIJ6rxKvP5
KLFHlEhtBSbRDb7Rh9Eazp1ZPTWJ9KMuPScllvxS/11HIfEkrqPU7pNW7Fk8tBOlvlvanmE9KDI4
UebUHrLRIS1Y+AkG68UIj7DYj23wFUzpAxccYz54FFVB0Wg8OZqGEbvw+bXvuoxviJYfbBVqNqGF
kEYGBsFf+hntfz3lWyts4WK+zkTyJgO8gbHgwBgTUgrSZzvBSdTg/xgat8EgKTiaEI8d8B1MpimG
unCRDIV7SPifNpPQnHFMnOhvExDKDUNghsc8dsFHVRDa7h9Xl1MTdcdZ8AqbL5CfcFypwsVi7DsI
BSLfFUazc6hIe7Q2L7AvgqlA2130+RKnX3XLSVQXrm7/08EfSQ4mPSi/xEQTNLaat2jJkVzdZzQ6
B9YHMgBLxse81d9LxaSmw9LAghFYAfO5TGzXMk+5IrZGe+3JZ0j1F/rRQ5tJf5itfyXRB1ZZw5Vh
lga5omi68yi/ZULUPp38BCbDHAQbPfrXVzNO6Y5h6D+aODK7zU+ckGcNrLPJYkil7by8rVHAoktG
NW5j/6bvjwqd0hfCFRGtM+myPSIvEEDOvC5tjwH9lW01uzQ5BGrk4WjgBOfNMsRpbt+7JveUhmBe
JvoX5nps8o6nhyHTv82Ge3npywfq4I8Q3/XMWcCRQOjVlpSwZt1/ZUZzlcoauqxdw7YgaATfZoFl
zYhq6iKzdHtoW46B6S/jo1aj3A37hOBi/zR16WvOMoe+WeXqFDIEfhctBiDVRveav5p9oY9zXp1D
PtBR4MQm2Y6jBU2D06yxbNLNtzD4ruIPbiZXrhM8w2boL7E6cbj0Cz/X0s87I4/WD3W+T7H2GSG9
r9DfP6NWcc5aKxaD3HsUUk511Vehkq0X4lob9Ues2Z9G/4ZurfpiDnZBom5zI7qjun1G9uNUpP+6
eX4t8l3LxU7QAmLHB0CyraATquJn2GAf6licHa31glL76mLntw0qjrETayDcJgv+FFXfFxC3DKsR
O7UDT2SC4XEdNqx7hNm52nLAEek5DCjHCmV+IHgW3+xpDj6b9ZFM8+41jnUbMyGDQoxjM/qwiH07
s8unrlJyj7HG7LF7IcKjI1Qil619MipbHkTVQeSAPuV3qX7C1hQIXoWI9xeC5r4gQ+jVsoOhYdHc
YxoHLaED+kitjjB9VoenWTVqXP5d7U6aTqREkTPuXfsLW/zXMqfMcJzq0xJ8ebm2StqivOV1mW4D
a/4aDY2kn8MkUJmIMxeTJTfxHL72tcm/KT1byUV9WSaz39USCbRNQIaO+nSKeqU/GAr2HyQGQNwr
zKmr4foh211Hjbk3SNHMDQsGFCYV5WDEW5wD/G9yJlnYIB+H2b7ZQ2who+Y6pVjtB4K8YdRr8SaZ
C7Gzo+Vsohxy0hLQ7cthN7TmF/77loqTRTdWyBJViYOutUK0weKb/UAADDR+AwmrloxzzsBpI0Lt
KlLnaTAQrw1zn7IbymVfWEROkrG63T/bRb+vVP4KRFWWsm5Nu/GmrjiAc/qyEUos9JCkDa6Kwuh0
XmM/vX52mn4dXCkvGQXlUlse8+8Whaj7xsrIEGlwo0wg6xCtksUD/2u87HymYaDHm74yiKl0y3c6
8cI0SzT5S05vO2rAUyI7Z9o3NeQC1asU9oGv5xcslUn4UjkUZvY0goEarPkJnazwGwvIlW6Q/Mfl
gbqaVltDZGerRBhjrPky4nE00uketwgOCQZEd5IZNjm7P+Tx4jCJrSgIHfO7GRbzmuclulfQlADT
rdAFKeMtHEcxkDB2RJ5slaq1jdrfIOFgj+ih3UVmL1qX/rG54ZJkLQnF7tYL9Vm1y1+5zOs1hC4G
cZgM2VD9mLqCf76IDqQLvKqRn4FNCEMaROCdhClVXEuswvmfFpsaPkGyCm1JZVAWSMoSL2HRmMQV
yXKYznIQ0YyBABLzYYrrx8qMLljbfxepiSNt6Tef6w+L8FS2nJO+1sQVn9znKm6Va1nCbmH0p8aN
atgM7FqN3dnS4H0y6xgbO9iAqh3cMRojN0rGT61b7i1xtGlZvtI1/F0H/bYWEk5QEDyUZXoRMccc
XUy8GfIYSFC/pLgqwy2oxA4TAgjDSpuSrUggUGicyq7k1dokXfnVBeJ54eUueLH5FoFQdYKXMdJ1
7dDriMEjxn1mgZjfCgmEYzLVvxzfuj+3ZF64K9+cqrU2+MiwCSawZGh4/U4gXcNxBxBGDg17/V9c
YLOpR6vG/0vUy6ohaeUYLNjdtG/z6Q8FYNw3rSCOlQxPQOz3TLppj9KDgjsRpNrotavGKTMFcR5f
CJCZI4Ovr0zafsU/kPDDujJOlJ9SYVCRzZfIygm9a/BJgkGl9F5n+qPQzgbQJW8phpFDQZDypXO2
Eg5cPVW2THe20aByO2fGKTHCbhfM1Us5ZV+2Q7w1r7RdBod6k0wUmEP4oNd0cKCqNyNYFDfUcnq+
dNiaQfC6zOZjV5g/Re9wSZVelhXXoak+6w7vY6kwhmRvohcn9DhCPFdYymDoFNIbWwPecxQo2PjL
U50HD5jwz80kTkmj7XXZW0jLH2wWUbfZbD6DnHsdbIwXWH9uxdz/pH30OPegyhPrkiRIPDmm9zW+
JSPt2sRoIUJku7jqHztNfrZ5eF/G4U2rxR1dnzpU1U9MSrdqp6AxO78Ct+0hGtvJmwUyb5xo/X6x
ccRny06P1D9GWpvEWHGOZLZJPJPgNDZzGdYk+mEOTm0IGyChruGwDGR/aCvY6fgFP+jCdLJGxP9M
vf6qUoZPasI5yVTsYRrzW5Ks5eGC/VQV8PmShocjMZrHIrXzrcMEMhaF6qUWN46Cw0C1kwc8yuHG
ysEeiy7GkG1IZ70F3mHrJBtSlB8iJJ+/APEwujbHntwRI7IGaxs2de7OpV77TTQeeE6ly4T+uRY2
xgfEVIPUkJ8OPIBlMPNKdyR8iGCHc3jlIDq2ifi22/Q8pQQCoBDBP8qcwQ/qIthGFcZnVWDeEdMp
hmGv2dW/RUWcny0KVeiceNdBthxY2Xhp+fOhZe7R6oegMue9MrDiwTJge+k11NN1mrYksKzqBF1d
KbrTDMPSi432cTS7ow4OauGNx4yzg4IRM4EcTrlu5j7cMjI7ScN2E8bihmLfklL8st+Krca9w+2d
KJShwao9MSvYdyZ3dDlwzs5px+FUwP9BeI393rBuUcQ5Aztinzg8ky0jnwDHD54pasNp8KPW+WgV
426BsQni4EKGaW/F6pOTx0dDYcpQKhnjXBadEwXTbqzxPI2ASjfDTKdamZmXdSVQBoGkU6MGETPC
JRV/1vgvFjpuJQy/1QHQ0CQ4sZC3MWKKA1U4k9ipj587G7BIZhXvRY4qSkTN7/nV89WkO/cDYk2G
Dkt7mJgzyfZ5SLYsgtbdKGy7fetA8iSp05xDdaAFr3DmDBZGMWMMrCvmcGvfBNXKJ34SQmpbrTBf
ncRWSUkDTVs6ExqhINVSxmAqh6JWvS6XCe5vmntLXSrgJsE/pwfTQ23uYrdNt4mGBkzOE19jvTIR
UEErg5NmbBROsu7WVCPdc/iWIONUiflZTQj+Ehs+W+22EreCq2f5pcjSN4xUfDXrcrQI5oVy7DXa
Ix2fQMSZjw98mbt9Zykviy2ugyXfWIy1MZj724v6PoOuSssYgLCwLuoMeb4rtmOT+svQe3POElsz
We3r65pmHbBjXVavABWOVUMa0ojUz64aD6y0OOi19V6P8wcLp1QoKj1TeUW+5ikgUpkIbR+z3A07
SriyYmdmIpo++PYoAJc41XkAmW2GVr1pmvKDYcPDgDi8CZnzwftTn9OIArEyjdelbJ9bqgJZtAfF
AuvRLvu1+UzK+EWJlAcS269RZF4CR6G/704y0s+iebRmFCi6nBUv4GpVedIUoCmDsSNaumwqVFu3
BWwEoG8rm+liFmTn4nz6CstnJ2leoYjvmeQe+2y5FWVLpwNgI2V1h6mg+CLH5R26JWVWH1mvPFON
O2JFFQTQ0LuC62LM73ZbjGQHjX9GDYY2pAdTEV2ZS4BQTkxafOnyaIcnTI716tJ+HbLwcU6DU8Sc
sIfFAvN7w6XkWb14ZSnCbzpH20DNHzp0hK7/Srv5IsFEJal9RxJ67DIH2yozl67d9/0XE+BNXKnU
cXSLcjkHWTmshMjvEiXXU4TyiFCHXza54/tws+JztkBezdqrwdw9VsdzWXfHxiLfA/5rU/S4OfBW
kxE7l636Haj4ZGwuYal3L31pAlGG0wiZIBwpSJ32Hyp0MxgHHJabwDG2wmq9csF/NmXWSeEwrQgz
Y+J6CIfsNI/xOXeKXcS+16ZsTY5bCcMlyN+Cqr/rinnM8NdEg3KHpgdj03gcKVjQc23eVZvyIO/x
LBUtpMemibxAqtz9/WzsOoN2tuh2kY4i0CT3AJsDuw2PkdN5KCYIsZWrBNVuGW0YhJ9s+7kRM9sT
Mf0MVs8RPvlDggZggft1lOlFYvGTxZeKmqZVuIhx6LTaAkbD1Ek5YGPOw3028KTMIf/96LEn2lOW
EFGkeLfKq8ONG4ahJyWkhO6nJKFKCVzhZF/i+9DJLxQalOGp+6ZqeCZN6kFB3hHWu7WW7ZeWda0z
65f0BWCP+VgNyh9lq98HyGqafRvhCA59t81Nhy+88IxgcnOOYbK8i28u8mCiH9JaUjfhdQrTfyIl
qT3HmEuRMZZ0PFqsZVmbwdeaPoq7fKuZw06zk2MgSW5ZylXiHM4UhsLpgGlTfR4KfZWEOSHgTWjs
pd4m6BEgzwz2HwTjuZMUm+VsXzpG+kOpPkHqJNsqU+bGy9nipGd4nnp1whPPD7EbMogipQ42cKEQ
W9rxs6vNnVQWKkVleScSglQr9kqjnMlBP404IUJyZExj58gD6bnHSXyarc6dk+YeTrjH1JzmY/in
Uw+45oR/oK7zfVQFFw03GUmxU+mUp8YB0RrkHb24ZlgMLvrE61IAxikLFDeWsPZGoO1tneCx40Co
qdXO1ZrMVSaiaMxC4HE1PM0FGdNKKJCLitMEmdITc/cels09ynqOnIkKh3UrOyXjWjTz/hyJ5FBT
mbOvDZETqB5s/I2lY3XXEBrhNKc+4vpbzrqyjWkZ7ugAe8jTWfhZJMSJrvXF0CTRfAxo3DwkmlI3
IuTvOgvu+XL4lEV5Ha0ZM3ez6W3xgE+13YgC2l5UN09V7HzOuTO5QxK8xCYgnYpWwIku1YolJ/O+
5/h+RZX2AsvYaNZ8bAd5o2ygeVc4VpWNk48PJTRAwnSWBnEW9+WojCeJaYxe3SsZmI3sIyzNbwPA
SJWDAsEAs1Ddlfj6UkgZ9rOav4KC4C2zye43p6Kh2Wd+qWLxitI76RvYSCjasNigGZV0S7la7oel
Pdlm9+xgh4MXJBCz5+aKtJMACoro2CB1TdRTiLGmw23r5OUNxbPcdHhA5yg5FdGMEZOvCMWAiGBl
3AMF/m0JIazTLGBZ0SvFqqt1uj9o84dGrYv1kpNNd4juDLUyH/Ae7mKc7pvcjIjKGJB0os55ComY
mKlyr5L8BjF5pNAUT+wxhfhg/sxafBgaBm4WSFgm3SOlGPaPaDSznW03fl/1K6aRwcvE6sxUid3c
+oNrzunFKSO5Tas0PfYF1YL4ZDjpt02COvgLUt/jgnGDTD1PNdg8VqX5Q7PytK1LYCTo143yuEAs
2jgYVLwgmkpPFf3dsPTHpceeE1jy6lQOjbipUJ0lwdFgwtzj1/U6zd46Y835u9AVms+qiJ5zVnsw
N26Bi5iwC2e1okKb5Lc5cTNjSvYggvBgLyqVsGxiasXypto6lmztp0Gm1+3RJ5vKeJTc0kQCvamJ
aafyoWK5+E4J7Fs2F6FPKXqNMnun9nivmBv8hjX5M1j6L42S2kAYmpR98xFwGnYfj0P8FBjGAy78
XRLFVA8YwVDX2p1MqWn6jr4trsC/dOxe7PP5tRTOH+tp6AUQnVrMRmXECDc0+MlK8F441Y2QTDFk
utJ4MpFt3TJFO7Fkj+8ieiEo9hNl2bYBItZV8lnk1ivbHvEs6RH4p2YPoPbRWie2tJicztmHo2gv
s6V/96r9MCsTpWVwWoiVoYoQdh9JaZgVKxUCZO3OgBycCLYWj8N4jXvjhTkf04OIuEBu/pnTA8kL
8MENwY3KihCZg+TdnIynutQvQZwcCF56hYnNkEGRHEZ8+/wMqnYfYm2fcVCH3TrVaBsaNz4cQbEc
tBx4huJnttyqowndADTQPC+cS1hRCm/JtZdqIW9gBe2OaD71feBFBu0EYGF1bD6wgkw8Wh+aDFy7
tfcMPuVOCASjIQzP0aJxIYZI2kxj7gVXYaxFcPnmYxbkyPfiZsmSB0il6WmoXSZ7uUTlSmI1H1vZ
nfsaq5XDKoGSkXjWT38N73KxJBirNJXbU723OlcB2sO7sbDhQnTKA72kF6gK3vmscycS2LN6y0fh
InCUq5HJVcbBG7nUEozCQTRc7Fg/y9HZY4XwNAn4SFjXQCq82SZHc8r4HNl9GNBs8BfGqN8xugCN
hbYPMJ1FZb+19VuE4z8cAIUIQS0bWPobqdxHZLLkTJysPDmt82tM+p5Q/ZEQIOHDICUzgQXP/NHr
eTcF8MjZ93wY64SSIL2CRfnD+cE1rwTvg8QqSSZlcbu4ufdBe1uC9zqeL2ky3cNsvGlNUmwtAS/D
VvJr0k6+CDHapTp1M2PwUVVPZjPl6GkpJJnSdiUoUZFjVSdM4AVzsXjzQnRKdZ6apfBJyviTtPju
xtjP5+FZN0nyVUXDQEmy8UZv83+62d/aUAt2dTBRSeCGJYuV45nGl4/MVWM7XkxqVvMWzvWPGnMb
oNPRpTuRucF6vTX04hza7XcosJQ5dum2oZXThvD7M/t2hu6j7rUMZKTwadz3qqaxhAmLY5Xnn2TA
KBZr6kme0CfU7xufhAsy5div1YfO4Mzu9pbmnFYb7liIrTSxqziGL5ziU8Efq3b9YWzrs9PFX6hm
h7hsUESYdrFMMPJ0ZdzNbfUA1/rgAHtvIuOG/1JzVRLAjOAVdYv28FfjxWAFUUkFW+16XdtLDJQF
s06lYepbOpMGVqT96qdDIQiuaAsvbcguk3AE7zMcTKO8Z3O0UkIw088sR0mZ+CMaY1CBKpxYzbau
7b1abWVIvlb8aAGGQX4jY48oxPrfxgBqBfh1HhUMDEAre/k8jZjFu/whDMCnJc0Loz7MdbB6idZq
QfY0TPPTohvPWG13ipUerBClHzN1z7PiZPN5HinMjFj/I8+LY3h87AMaUk76bcKjqjZYA9cKLzF6
xxUzty7fOBEKQympViNfLRYuA/az2M3Agvok4QdiDwKSuEm00SZsvtRfjibgBETFigRuueCqgk+O
KbWguoXosnGYnDIVgMCWc5zHRftncC4zhhAfQgOU0QY3pwtf6d/23WI8LpF+UYgrAc5XuOEptRTC
Oq5WDO/N2phiubmbBRYgclYf8YDMomXPlcM3aZbMcKxhg4uMWuVPp2tpk9DYxSHRp0lxg5w8kq5Y
93JmJwrMu++27PwxHr0sCLh7h5i1FUpJ8B3/DjRBf5xghg3EfaMaf1b0nQt8hokCdZ8pYMddrFmq
G1oaNV/lW3riGzFjkHnpmE9j+zM6B0ZwwxQs5bJVq+Q8hiSFqmQ+Z3PmL5K1vj03cJPyJY/i0vXy
IOHEiIhVPHEK9TGo01OnYBWcJaWhzuoUdDH7qyYm1MvhhMeowj7Sg6OPVqt3UfSbCK6yPRrP+eDc
tIpjOIzwBLOMQLmymcShTmjOMKjOBgHAcmyOvU6mQK2x3vyiZbuKisKdap806hizFHI8EJhvk+h+
iqZsSBVDnDBC5d2ezOe8Gil9WsOfh2xL5BfvXIGDPTF3DkXnhuA5jdRg/RIBfi2X4C3X2p85QBND
YTmK/qfREYJlGu0WRvQBIUkx4LOIY5OVGmL8VxQfykIywbafCzoQNsvv8sU46eNzbnFPadjHh5iW
2HK0M//BLeio4fGtXE11/Owz+43gJ5YiGCQ7I554DmP1PUm1x2GyLnY7/IvYf8MpbZdHIzBeKrv6
mVQS6dU6/tL5dMMA4kIUnfKRpKXp7G2ajR52f90wmyk7fRsV4g0Mxx8x22OqPxjk/AvnBDfovUBX
EJ31G8TKQ8GH3EzT0Uzkfao4tZv0wNrvs2EhEUE5bUP1aoXoEEp+iUcGrpSxi916sJJ5ABG44sZT
l1eTyTrrEHeyQ75XTnP0WPPbaVgeE2ooZySKEewhIK1HHkFIy9XxYiZlzY/+kEGinBk9lrhSc2yx
S7Ynr0OmbNq25O3HaDiwTNMLW7o0jM2DxpG11L5QsxdndclwyGl0bgvRuAxRuWiZWTIKdvWmc/tQ
PqlI+EWW+Bi2xvBrWJNb5augPAFTwntu3Go2qHSwFHlg3tQpOS6rk1DJd6mJEV+fwnMffxkJk2Fe
q5o1BWivfaXsrSnnxrN3pVFc5CIvtvwljcE3n2wy0q2zTgdjsWrTekuYHZgGvrnw114cF3LVy5yZ
X4zi7TBbzfTQJNm5sh9aa9s1xMztDklOfDOF9pKp26WoHGr4Xaxcc2f0opwxd/cyoD7N3IClYu3T
2ECoSWlNgl2q87wX1FWq+DK5ZVi8w48WETlkkIGq9AbA4lIU1XaOvlihvTUsazsBpl193jjdwQ7k
fovul0smmZazYkk3E1q4PQhX9GR76/yoMKDImuZQM+YvV5BvaKAvKYeBdVsNEltvnxNs6xoGv85B
LQHcNTJsZ4aHZYXegNqoKr4LHX9DSBwTwSgMttjxSKOGu0bpj0L9MAoMAou+KcEnxTrmyPZD0c8w
Tvn6gQAMLzNJmIHDkAQ55eehnCHFEhEFkwdNm9OZK77V2l0NdxOq6kNfvrFR2c3soPKi6Nw2Emut
/lvPXHtcK1WOIK/QcDPInZ9Ff87G52LcqwTbnHG/9Idkqj1DgWJRBKg5XDtWtkuG1C/DHxt9IoU7
Yiw3llpsVYW+YQWmm0cgJA+2LLYmZgUnCj9tNTzPhf5PQiGfHejNila4vei9sA/BlWovRl6iIjcO
SxcsLE/98Cs5N0MMSeqQ+ZouOde7eZvXCPeTIJrbsB2BJjQkHlgdAZacddu+GvlMA5WSKC1/m2Z+
bKeLAnDHGIKTMBV/illBC3osZoY7zc2u5e6V4zP9QqJ/21PEaGs/oc1Vo6QK0/wRsh09NsgZ6tmx
Jo+JyJ3zYjPMXVYdqGV7RdUfkCMZf7CoEqOkWKozJMtOjps0hNGoaJ5N3qhccsoKa790X52D8Gk4
h3F8ijuYbtiaUtLpFEzo60u91XiL7DY/t2RE5UMYQfWr6fG1znoicc1ahMeuPg7qi+Bd1GJPKlsO
HFT6rySEdKzdm/KgROzfGZ9GyovwOrWvRfrQScHShHVu8YODaVMxDrI1P1yHBrb0tQ6Hm/GWMJ0h
EmlM2V6MjOlzmMCJ6sW93EzW2nSyTqLstm0ofTb/IcxWmAfVjQrtLGSAAaOI1+VHDsDEUqLKK1E6
mnd6r95kwZoD66xaW7qklVevRd9Lc69oiMIFqY4acor4dBOAWCTXFLxW9cHmgtAx8Y/6dtU/tfwT
d11Wn6v5q8BHXZHxWsJ/9mdQEfWMHwq6U6RgG9uixiUIMgCEkGsApzB9a/qMVSDbj0xXzGnLdBrl
jCTdbmx24BzD+mKt0HCwYAnUMuCGJk2iUW1z+6XNXszGGzAgm0B5yH/TJ5yN8E8S/NNZR9Yu3qBg
gXEeWOzrd+F0ZHX0RpGE5NPiWHJTdLnD4oIGzXHyGzbzNLrDOUGMh1BiqJPxYRiLoOnXEXc99Sdr
+ijiDqXwneDXNNiWlz6w2Hg32Yqbo2HYzK9nY7X5stJvyc/SOfDOITyT/q8RAgkHCPPuRABZRbrH
5ntsY4jPZvpXJorblc1frxjwB1U8AFPdYeIjQJ7n2m3VrFnrEdGMRRGghmX8liEo+xI+KevCpi3w
pqPthK+OwIBkWMmVeT5MATA2cDRiciDlZO3ZKOflyAWUfZ4e07vZW7ahRfNTF4wgll9khS2PJMJQ
bBbxnAGrbNTEh1lN6h/WZG8eo1Z31aa7WlSSTCHupUFRwEy0iOJDrj7aKkTHl864hsMFVWojaIuV
hVU1y+fERKqXyiUtPwaNKATeQFJZuRHf25mzvQLZZlYnY3hWEsW38UHCHfRYiX008TRCLaNt8kbj
XSVJgBEFjtEmp0lDa5HlPjffgYFbAWnkxitQOovyo1PuLX4RLW59S1kw05Af/I+j81qOFMui6BcR
gTevSiC9UxpJ9ULI4r25wNf3op+mY6ampcqEe4/Ze23ovSEBVPLylnFfhLcqehryu2zum+A0iJB5
5WmC4txh26vYgrkJ8D5l2lGvmhb7O6bD+neKVntZcUDIZIF3J/KcpUC6bQfHV1PeXUJwcnyvBiE8
mX7v57XuvJbEHkEZRRpZblUc3IP+rdQj5teTnsAGWhNlc3TmD4GjFQmSF5SjGwOx7mnAGXgWxmlC
6hg/LHubKTe7fAdkapimJ2A9mvYmCW4mD6CRbGfFR67DGAJRh628k4bJ7AJ9CXvV3aI/XES+ItwM
IzxcErAesXMyWajjZnH6zB17n7Gbkfgagl6NlWeMmbd7DchdMlCSOtkhqomV8FrCYnhCBf7ZQFg+
/qNDxYUKM2K5q18ycAuk6jGzM3wlmV6dspcgPQMbMzUuLzu03xkjCMIUeH8YRwYx1mV0uThrnces
DVcZKKYyMKSTul3fpLtaYFipzmVe0rff2NTvgOdfciA2USmvxnheAfNhoFC9ROw/ldT5l6PItKiA
gT8ywLdcfTqyCAS7qxCRwPfQQsyMG98guY9RgdY8a4BV7bYlMmuWLkI/hPVdtOcRO2S2LrLCt9Xs
O454UKWu3I8SniyAf2x2VxriyyDT1lBy/01E4BCfZvqpnK4LBPYWunlnQKyYKIcuT/9sbBKtIa4U
djuJeJsG+zrXPNsoZVOwJxNMx8Ps0FRiN7TkqEgM5pb8ZX3qoBHX+KXGFf+ebSf/6LbsyrEJEosi
qJp+Zk1+HYrhOdvxUWnntSkxUBtqTt1S+wotrMCAvubceNElANes2fGoQAsOOF8sEnFEMCNPS1R8
dL+hVF36yVMYU3QfI7te03mJVTgARCyySJm2WY2Z5BFU1EuT2031WRtHcHDXpVkGYLMJpsQjwodg
yM2ci08CEJGdIHpuC0+yhl1KJEHY5W+2PK2EQgjlJmkHjlfx0hT9pU1AVvO2HuH+MUnLZSZ/stui
9mRh+p5LCP41Y93LcFT136Haz1TZVn6cZ3VtMtSxp4OkVN5Qn0OgMUIiBAtzA7vrIZGRsranDHcT
wQWBCjx2JwV+SVOYTtoBJetGVGd88pwoJE11iKNm5AGxIW5Iyd2BoKi6YxSXyhfFFOuhqx9wzg4G
KjClRelvPTBIZktSJS2uigLD0KRr5UhPvWepRUEWqNEmhQdWiAvOlB9dci5lNVIi5oBJiNEbw5Vm
QfGaeFhht1AxQRdBxBa4FMev7FHhAixIoGitxXCmGn3LDN8jg4gMyL+eoWTUvstUECMeJ7RiTrTT
pfeC3U0jfYux2KryjwkiOBNENjCRaKrjUD3h5PNyU+brwU7E5kFlUYy3dj0J8OhM3AebM5P5ZSxW
jkWU9UJ+B5Vd8MeiOQGRMfm1jtit7zb5iOW6ibYkU90TPXiNu2Nfzb4a/nACIQHHcyGQAc50VSaV
d8Y9Ix0MXd/m8HP64dpxSci3orG2vPuy/S1TDObde9s8S4PvLtumzSPCHB9TfyYBVp46vAeofzM0
uEgkvNQQiMf7v2JhI4iIEgqeL9UtgqcMyHiT6TBRPYe+3Kwq5q0DSQumW2tYrcQHDs5I3TWhwlUk
bfEsjRVjUsTeevU2Rc85JBgopBeJ6AvzC/Fh/AjNq/mawW6e+w41woys3t61dDAxtrZYw9iYvmKc
4+vJvAAD5TDwSYmRrEgykxTndTTcKXl06nYoJhr1q1TSnirSGtiph5bKkrpjHqHlzWndDe0t4KNG
B1oUX7Z1tYH51WgYivI8shZ0smdbf7QqSeQmT/b4LpJdi6KqIgaOZQO/zfSLjBxjgcEJYm2WO9dO
mg3JyUvPRdWicHe3Y+NOAmmzEC8GzDRWsivZATmFHSueWr8CO9xNbPtwkBLeiEVvJuVH3SypJ4FU
+gkqc1p9WilABHa5T+1qXTXmmoD2F1mTjwgh79wS4OMk9sQTuq94K3rNS9Ng1ddMW6JmVeDHWlZX
mEpc+lD0vEerN64x+G0F9Y9tjJucF7zkBJoh3c2SSkCMvsOutgG9ckBguJUDyq4qfWJAusVEA8Lp
XY3z4NaTAw+GwS+krIjUrKjpXohW9eIMNwZvW6UywTSxtfLal8OPTLnL5YK+qA22IOrdDvFPMmMu
SJUNBOPtkDtX2flnJPE5IiwhFNKmMmCKN5S4GtwCbvhJz+k9ZciyspvjLtSSGLRUgB1xcuvQviUW
Z2MMliVI1ljGD7hTtyZu65WF/Oo8B2yDlQJVC2WXGSfvg2kx4rDoFuqJRAzWVeFLZ2fgCbP0twY/
W/SADof4mKrjY0ZYlVoFOZv1WcVsmffZWu+1TynB8FM8G2O+Z9lvU4SItcTbKMgjVrRTiD281pK9
HIVnIdptZzh/4ei8Rexom0rmO1mujws8NS9MX9uc49KQf9if/HbK4Nqm4vWTIOCv2sHUh1dUIz2s
kQE8ixJ5obNMR22KtnYG9m3N6ybtPRQYrq3n+2HoT2VXP5upYex0AMsMBxtnC8gsw/QBzkvSALWl
2NnMlaJyukVM0jRdWVuWfO0JBp0pXFt5YO6rvWKrWcNgY4T9XuWXwWTt7+w4sNE7TYoHsNw3hfB0
ymbOk6805nfk4AUd9wvM4JxGmDEx1+saTzqzh4Tfw6ZEyYZi09v6MVUWW+FREc6AzUmlRgZ0J31F
2KJ4r6yPGUl7p35SAWUkL1j5z4TgNkskNxqzR8dhEinJB4RODkFMJXJovcTA5Uz+lYn6hlyIAcdv
Z7AytjIayZhezDB3/fwEqPd/wzONmA+V9BQFHnrf35CPXvTyyuASw94OQITa2jKSdYPRqoSjUhYK
KPnvIbuPxJoNZu2rWNpEYCJZJHhAZ6Nlm8dxKs9NmblJbeIlxHFbNru5bYFl6oAqCc8Yu+eAf6yQ
g5OYK09hlsqddAA97FoN87UquqiMNOxc+mWU+TTSR+L8xPUjkcCbBgbZZvCvFUGt27r6fJ4qAyNb
B7IIIp0uf1Ya91mKVt1QcA/wts9wPg3GBwXiDGtq3NIq/NoiR8VJNtwgrpgJDEyHQxyru7TDWieu
iBm2evRYgjtImeSjjanPUg9B0jnOEJT3xMw077EMUqAfCX7r4DYsw5/wIMW9V6cOOh71Gqb1RmU0
v3CIgoHOaAJXgUlYlXbCpnrotZ0Rs4jNIkBXDh01FZoet6TdUArQ9AP4NRTKpsL2TW46ibREwuP+
gOPzklVelpnEmMwx1vFd2iNxJ1ioLkPPCDHJAEo79pmBVT71nEqDvxn6CGba3oB6wcyWnOoxvzL5
ek2DDr+AdTez5RBi58lPrBGwtcbOYK6nOuZameUPOVgoMwYbQCAtUkeXn6DlS/kVOgktc94rV9nI
dnLf/6ZzC99o+Erx9VFNwzKKRmQNYw5ZONVS82Xop29ogldn7E+C33KVzxniDYyfi0Kegl6aF24E
MJw8N/zGaiY+hDS7o4hrz8U0BeeoLh+2Tmy3QjqRVXDV5/Utg4RF2FH3r9cAMJBLxxFRBEj1Uu0+
ReEPxrenFKW/0ECejCF+xzmi9lY4PWsBIiYmcs6zaurXpFK+RD/SFmgsh8pJ9J5WC9zLYm5BmafG
GrjafgKJHfBVV02PJNpoKjr3Mls7BvaDeDybUdLiDZF+NC29EHQTr+d4ZLkVvOZ0L27LB7sSellh
8AjhraT6QxUcvpPAvArYU1k7E2kPxqKa1oqAnBz+zsRBk+2oOD0GIw6IulX/qhRTW5hpqFcGcbKw
1TO3tLB0yKa0GkrFQZ9e3WQm1stU6KJCaFtBmuRRMYyPMJ7Wdhpc+iLzw7ncdY28iVRO30K925SU
SqGt1dE6Yeu3XEUBZGOmaMX110ZjfE8e14su6r9SBkoeqs8Qxit++gi+NL5RQ5Z2UVPcW4rel1yD
G4FhTxPiTU5S6D3p9NDk+JE3uukWvclVDpswht6QKv0esyh00w4do7UuloDx1ArPho26yLGA27Iw
LWV2gkYuMRS3cHykh4FU23gSB7MZdixsNiCty3WSz29xiT0c7D3WN8sdQmmF3tC37eFVZIwegwr9
sfFpi/qCoczTEucijwyNRgQh4NSDdPxAkXKoypYJDGJeRpJaZBHg1jzJRzhmXXM1FBpSTJeY0GXr
oI4zS0fVH0nObhauFEcc85CHYOSO8+W11DtwCbKyqRtzI3S2DcwouM/qik+4z292GF6HGKlJo9r7
ss2+opjBcUsiU88IIJr/2IX802uylUXvdlr1NhjEXkUas7TUuJXafJtGVmUAN0ijMNODFHDikIrr
mJpC/RW8kU121ZSJoXR6NvP8OWTRUXTh58JW0sR4aBh/EraxDcu58rW+9wOVUUDNtreQvZb8MC1W
TpUa/jF3hcc1bg1Z37ZIR/GC5q4Yteql7SgpcgqdqJcYBcqnVLE5hdQNcBmsC2jPKu5X0m6bxt4m
bGpzadyBtNo0UesCUEEY2FGjskVAwnSQJHgAmfmobZYPaoqpaWljKpq4fLLOk5rSesXrFroA8YGE
b5isaYttMCk7Ejp8u8qgrUNOcuA5svxh6yOnr7Ma+EUFEmP4rmNy6sQGTYI3Vnj+uP0IIHzJ7GwF
9mFoqH1RIzK/OCI1XxOVtC1t9Wwa3R3403Yc8ivJzq5BlRn2ud8r0iWrf2PkZYOBChxvznrhC0dB
cbWn7MzJtFHjfj/KIDdYx0il9exTadOUN2t+NzCLyP1dliWfMIJ/trRkFFqvQr1ALD6FGkSCIdkL
Nn0iwV1JS4AIfzVP1rXWUi8yc+h6hESayB5mFEKJXe2saUL6W64c57BgrAiKdvH9uJ2F2YA6sHDi
tSpZFIZEQdQ997uOjM88hPGXuozppHqnYR5DhNM6X8VEdlEHb43lQxRpnjVRYPEyFrAOE4edmcPv
w7BEf51D+iQ2e6XzJrMebpgZMITmeSZ8XNZ3XRAcC1sj6As0Crdob1ZrWcXeEPzmveOPme7XmrQm
sWlDnIVXWLi1dZWhET51hzl4yuRu6Y1Kbknqfb60P60qPzMJHVY/2Uhwj7JFrAgeQYBRwZxuwoDZ
dDrxYld/1I7bRnmoebEhs+KlNRE/RF6dpYcG0LucfqbFs2qVlTTpH9p4mHBihhifDPLYU1T/ZCKt
CkEJXTOIRFvE1eKDrsNRc48hhhfoZWOZWHtWL12LLSEBGlJq9IGMjcExViqwrqzpX1XEVbIC/zwb
d84U4Z4YV4qU07U1CAkQPENwsrWDnX/YTNTJ/mECWnigF8LsqszZWqat0xZc2RIckgnmJCU1GhTE
EjbGSJVbtKq/SG0awQGOh2KCvNJ9m8NDYdbbm7dl1NTbBDiSDBcazoF4jY0mS6vZifYNdX+JjSQk
7ivov2tlnwrDbZHuGfM3aZSrUFZ+VPLqX5KZkSHbtTpgs9yBGTFzd1LCLyWNXhVDeEWcHOK5PuYz
tLyRu74JtoWTe3aI0zv+Q3KViOpqDs23FBIiJRyqgYRVLj4VRlOkRextm2hj/Fr4BLd2pa0HlHuj
ddPBDQEwIKXDQpI++gGKLYe4H2T0vsVbbKVwh6rPPnrLbbJzmK8oiHpVGBHRUrVMC1KAMfhAiarj
zwOLgwrgIOnyLowwfA8cq9P0jyPM5QY/4IM+yKyo+/kcau+O7EniDeIpqz74tXLoj631rJPxszAt
UisrDNfaU5nMP07HHRhlCA7yUeQQldhYqflVEX8mepWQVgZKJv7qRdvgtEcH44I13WQqrXL5Wsty
U0yBhwTUy4w7cUsr8VpLIZlbx5xhuMnL1VUAbiHIIaJTlccoFc+gkb+UrsZIjQcGLSV/0x6fqKy8
FVAsRO8A+ODDApqzGdXmT0jqNxSNKRlZTUUMUwlv4LBgqpakJDfNuxbPNPOYTDpbS1QsImWBNqxm
+NhKuFE4r3MZSVWbbeZ52fiM+wJc/aRBAmEz3uHQTrT8KCM7sxFJDXWDBalxibNEN6wQWgtnBpL+
X6I7qMLrnc0uhCe94xHMCZfuMTgRbMOj/kxnfMF8tTFLblHHiwvoSZQNryXTbVx7RHwTZVmDc8jW
A3QCR3+02StGeCGO1IY2imVpX4WbuDsk6H0BWMzOJqXLQQNL9Hs9HStEd2HidfKG0WXbbbmoBZyO
swl7xXlX64c5v+cDojq0u7P+nmu/BqsRe2caF6tUPKYlnF9xtuqYheL7EtoFIuQsQe0C8PWp4Lkz
fWykLAlBkQDOVrjZLTgAGa8fEgAUNZRz7RLSNfoNp6KGh9D4yqf3jOlJ+wuXZk7WzAGUS9oftIG4
Eo93acHQt986jHaAmKzuJnpCc3rAESB44DYbAK6g2Gb7QMfORq25ztnWxWa0FuFzHChBoqMFwMuA
+H2zta8xQeHgKs4Jqd+mtf6hdMCAq0JIy51+G6qz4VnZu108Oi5Mkqe8GBwZGzQDG8C4DsO9lq97
acfwnPBvr0wqmsG1DhtwsCfSpO5UXis9QjInoY1hxf1Paq5m/FeO19oAcwmMDUjcqe5f9PylzmCQ
vlTtj4SlvX0z87UlHykL8/nbzhYdJewlaCEDWXQHUTC4rO6E3Cf5FYVAImFjEU9RIUr2CuMnjumJ
DgZIF0LfkO6l6/gNAoptw3Na5EL1Hqp+Y2wJnMlsVx98tf6ge5UhOQY1hEWwHqRDN+UTwoJVvlpS
AkCbvmULxRQUAuKsHJUaEDEI716BwXH8sxRvvFT0VFZ9yiDlKLfC/lzE7JZ1nBr2v+8ZalBZeGrp
9/Y5U5/dkjv5gO0yY+ZBhDOLIwzGKv+Ul5iMyYvZ8KvQt7FMhDQJcLJlLPvrLLaP+RBuTeky5H6p
YGQJ9QtjVO6aVQDA+4Xopcy59COUZhIPMXgS1hVTWa0L89+ok2UYQmwrdxFTiow/1DEbkljoJJ2x
crSQCGr2E1dlfEcc1LXbProR6sGrhSmv+SqEO2CkHNZ9jacNFgbA9eFslg8M+1yXJcplTBQhK34i
eFFi8/Z0jOzfq7eCrB6Dk/WbJgf71GlCXRKgvtOIesfNytTl3qYXnhQLR42jnRk6JxUAtCUTxc9o
dAzqNgHHD6tsSQoRA/TIU5u9nL+p/HZpdE3L3x7oAdWGdDEqKPHIWKLcj9RtIrZdexXjBX/eDk9X
ra9ZpAxc4tGAgP8H0mdsbTRQxVD7mUEfcIDdodOri+FxFHuNL92h+E/bxV2LnzMmkwApVQ50BYqe
zGeV4KFytW+wQlK4g7CjzKfRfkgD6Q8uCqPoLKEAy6Cb8+Lgmq0JhOuh02yEZJNBeWynq8b0S6Fn
aNL5OUpesBxr2J6r/IgPEhnm2sAz4vTu8BnOPwSlxNEfqxNbGjwZbwUpi/jOQ/KCLlO7yZnyQlBf
nizUAq5Yzr3q6aBtaxTqQvWvVUM3mhC3oRkJqfXlka3DHY/BMP3TpDeBkqbUf7V5i5Sjif3C8grC
ySfbtanC2vCo9FsIMSlqQCJuNR6Q1L4o4V4pbzlmqA5s0/SdFIdGPQDCo1k4AlusrO+JabvFCx3d
MuHjYuWnR+bZdp5h5ksYMBmTir+U95/EsP7mwD+VNyYL7f6QI4ei0HK0EyLq1hILygMqP8wHSiUU
s9Nxsp4xmecKJ6FfDOAmYIrsCuMzaz+syh/Cc5p8GJofBzTcMOZuGMjwHzb558STqa/5n8rZJVXy
GuCyt7dRwaIld1N9l0SHAfedpG9G5Aqz8g6BoXNY5IJkIgHH3oJ5t3oM1szUZHXypUX5SnKiioEI
fdT8LKAXdvK3jBmw3U/GkXx1wkWn6UdEXx25BtydkAtKZz2pK4RnkaA6x6dJhMHiRv/HPNzMVpiG
S3olSknOP+NsY7UgL4Wm/zbE+7rfkBKoJ3RFjDGYVpEkaHH8zdmFkdYwH3rdjZaV8nfSdYxSV/PH
WKMv2/ByhsMq1zxGVvBUEVmbIYtypIG9dM7DZ169VxFzZbY1Qz6fsLXXLa5aZoYc0E74L1K/ZOde
ZMANltton7IndR6Odp8hVFreAnuSItiYsZ/lr838HrKUsqThoMaRGybXJXsoLrluhq+W1ix002w7
JUcz3NjZGhS/P/TvWGlRTH9kkOfln1j7zGv0HHRqbfjWVR/4kzGWQE/PCia76H68Mdyq7XoM3+X2
TVLjna3KK5x/PHYOC/9Re6TIOBudv8XAB1Leox8W5O1rMoqdPeD1nF7a4ZCXX5RArmF8zum7zmIV
cVH+nUSBy6gEuOe5AW2oggWv4YxAWg+M82iqPptEE3o4UtHuHkG4UcbF7/YRDh/GMHjjPLpdhkMs
YnSCzNvAfgBWqZvvBQcXnkzgipzKxCjVqK/YDQqC1ywKCNULQfqXaDktmqimQJ9oAGc/Qfma0a1k
5Ua8ZqZ6Zm1RSufC8CUF9ZX2MOPpxdKPbCy0d0v+TngOM9x4hQZQCPUtEOZHZHvYYl9s6ctCAgT+
RU3uZr5p022fXZzkoQdnvEQoMzLwP8rDbF2726M0d1gJDRyXHIrs92WES17IyRtDX2oMv3Be+x7Q
jfan8NUw0AEaulfbm4zUsTBuwBvR267n0Xmpxai/dMYfH16UnHUyj3TTI06AiuqDnxsferImEf84
wSnIr4HzkLVrZ2wV5STMS1O95QKmrx/m7/p8bCDjqx6pECM+CSwHKblfMw16VR4k0A0NAQKkBstc
zht1civrUVQfCkVn6MiuDdxSYt7I9lglthkZSscdDEbrJbJ2Q0cqebNNuj9p+BzDKzALxFUuOG9Y
/T2sHW8wPNQ+KVZJ/FmE/K74MVN21WNPdg6x8ab3JCKRZB5TKhG1iS7tr2UZDPyLxwn9Vc232Gwl
KumytU7pxDAXgl65kpbYquEhS1f2P05xXkSuAWPtZeFwLWCdxbJx1Gwd3DJGoHWiUIL9yoj3sn+9
BQCKvdz8pYhPh813ZGhrs9vb1ZvJCEX2iMirMZbRgFEQ4s9jBKOD20xGkJHSusCOU+LKwYrSILxO
zkFCwjYraOg1gKX0dcStMTNrvnXRu/oGc0Q32VSQdmGokDaxQd6rlp189zvnN/AUXbZrkMYx74lI
aUng8lc4gX+mZC26o21+GVxK7UVMXyzUV9H0rk9bO/AyhzKUe4IVqjQ944hVDg3nSkiAOxgr2dDG
yBXcWOq2H/cyCv1E26NCcMa/AqIBwvqWqAnWaIEkH2NSNZhUIyJz6XXA0k4OxJFNzdw/ZquuoLtH
jxk2JwlB8yRjC5tWvfZETRZHmyWfYmQ+XRLgXS47nqaiN8DiKjaT4gfmI1Q+cvpXNBQ9+huR/uXN
14z9U7FA0YASYcnLHLmXABkPTJqOenVRQChHJtUCj8XM3MTt1J8RSKSRg6xJ/gnmKrW6rjmd4Cgb
QHmTTVLf7R5LWLVXKm5NQQWjby3OJ/GGg2AiFmt+YywAW3XHs8fKs9CuEdO6emPW/0xofA5zXpBC
H4qCeWX5J+An6aZLdrHMi1EwLKrWTf2ZJiQ8nSbdnwV29uEDf8IiLcPH6sEODkmDarsDkRdMtsdV
DfgroIrvCtilPyU6/T459Ew/Gx+RxsvEY9ACDUzTUxn8JdR9Spr5lu5b1UVDFwU6m2PD5P9seCLk
bIeijQ2QHfpbl4AdfZC7OvXIabWnXXyoNLXI9aL6bil/anVpHUjw1csSVV3WOFtWLTJy9S1g3oEN
gQ0f6S751STPxeGfWOgW/GuqkwBBvAC60CfP+DQ5Qz+Im9bj0mV1GcuwJTE0VByWWTytMpDjpCE0
1qawnyTIMy80+ejj5qGN3zl4SesLPQEGrKv9Ac/MDP06OzXzb1hTCRA4b6/i4l+GoLXqnmHE9c1v
QdPvzIL6MXQlrnBXiW7twHwDw4s/vFY8AY1bIwDpDcyQu9BAxhBDp3PN9k9vyfnaKup7i5/YcFAQ
tqfCcscTtsTVot5U4PBDzwy56gGH9cZ+5GgMaBEYWYT5PgavMIsfZSY/2pWmQ0K2ER0O3Eu4+SL+
TSIe2b+y+K6QsJDPtU31X3v+F30bqCNUaZtp/7Bx+UaeEGK0FnxtzfJYvyH3tKVXqcLba3GjsETu
bsnwb0BMpDuou7BLH6fpTFoWYcoGniQrIN/Nl5E6w1bmWFHkP1YnmXQMpF0tEYR4ow0Z2FI386lP
cJxlRKLD9DWiTV9XaychOxYKiYmvg+5AUX5NYsD4MxjU2F2j2j2bWNMwNdvT2gzxgz01htCFpXsm
xz0/inMU1Joz/8uwZTXVjx7tB+Ug+sCVqUrizI3xJefRcCSVXOYvlKb7FJzefISw14u9U13kcB+w
zAiexivKuU68mxLztkcGlc6Y/CKi6WJL+6mjiLKRxpkEUHXprf4hfA6GRTT8lPgImffAADyGCFxB
papP+pEeaIK5sQPmoit4h/mwsFFeRvmfYv4mFY0wK5qVMTyt6qcx7lqyhR64MvtdxWupggW8GfMJ
TLyTMOE9KqwEAp0yZPmKNe7emzV8JvEnQRsRtmBt8I3SR3IGhohXniWyNT5FBp9gK0cc655iryrL
F/nRGFfsklsGfcaWS3w28ZtAG0EImHKY8nRM5ZZ+Ff/f5Lh9+2rY00s9/pu5n/j0ZA7q9AgoukUd
m7KMNW+0eEStpAzW1YGx2o5UVh/GI8q5FycioOWKMJWJrpnv5/gUSG9R+SENPpM0Pb1FOSap4t+Q
sX64yTI6xzXRBAAjLZSrje4H+sXWT4PiQWWKs2s7vbISG2L85N1virhuwHw5Lb4mDshkiIlU2VCJ
G+opbQ9T96tU6abhdgft5c4Ei5afywGY5pjpYwZ69bNcrOmMMLV6GXrS2Ob/rOirUtKdWX3ZjFix
trF+opQorUtB84IJjEBFNupcUEgxGl+yD3XPvG+Ti2PSkxNOlAO5bcQyojLuP6EvoCrbJvnv/0Xb
Q7HvEZ5BnfG1m2PKbDlzHY4mE/U0CK6ei3so6dWTp65hZDotxHnB1xNFOGpfoiUc45s0cFRFRxJ/
tXzjlJdWOg8c00SqDBw000ElPJgEAdvguN+pJrlxu9jYkYgpfiD39NXvrAKVgZUHdANNI4xwlAgo
gNPnxFYi+pmnHwtRQE8xmdcHVUOQOpLMxL6zZ5HKK8tTuW7Li0WHmRg/IbNqOcEu+JzSS9reRLFp
FeSQm0C7Fg4qCEzjpfYiJZCUuAVTdK5gHND/lO4wojQlULFD2IDVrMFo+duH+FtvRjjw24MiWFo8
phoSlCu5lQlmCI/wVmLG77jAnHk4Kk+2SykvX79b8LMoWOh8cKeaKHZZKhS5r/8u+wrNjv0FqDnM
aIFAodxTE4PkSk/3LBIEmHJO5/7daI/Q7KN5S5JdZT+zfgfkGvUSkKqaTjkfoahrL/IF5xfPhX1h
T9l3BxBUExFZWn8apD9LO8VPKcBRg82pQRbDKjQBpJCxMq9a7poTfC6CEjzcZzRWdst197LgE20N
6OFLeW8ZlndJvEoVdjlLh0fGKQoDAo/gomQ7u9mwSMWdiUBl+QOt+qzyWykvrj7cDV4nfZgj2UHr
yKbPABg/8dDMLoFgBeIC7knoblKIcPu3Nrxw3IdthBJ35J7xFJOcD8zftyC1cSDB1P7UtVs1rif2
BJgCdQbX2JVQTqESlAmqKHkvUCW9TMfEvhNZQg3hkrqq1w/UOwR7tNm/EksUPKEWUH/qzxkdCJDy
teag6tboEE49LespTP1uuIIIoZo5kiNb8QIVr+zppNEAtk0bwk5a8eNoW/H6RNMhsv4l2mekv7Xz
9yi9OuJLrTbMcXvU2Gw1nR74uG6xZ+WMaP4p6i3qAgZMK9YADPwQ3vptvTcNAxcGpLqzzpbMiHcF
Tl6MPgaBwTa+ZUu9Oey/42rLAIPUVQgx/BfflFfyEgyAZhkr/zqNd/Ks3XrUkYqyYNybFww2L6qy
z+HZZD8lhlzZp9RW0I7vrJuF8Efo0yb6lodj3Z1KNoBB/ath/R0YkNKEy2yPNUTC61B/iuCFsjXX
f/i41j2vk2l/w5xIZizAokI5fuUSwbo/K3vRP5IeVzxfALo+SCPdR/uZNpc4P43puZi/dMQNGpuu
CrvKLmK4Yu2N+jo5mEW5jRN2Qihdhn2LRoXRh4bF8FLpr7ZNadZsVGNXtV4AQ6RjmztswuoyRF8D
tOB6Bm7ZDx70rLUNfr0QP0a6wbUx2IRzy4cEPRY8MJK8mGDAwy7ie0eAb5b/6eO+lg9RxqflfNTT
tott9PR4+s9y9d6WlQeAAwW9bHNjbGPeuVJsCHSHrHJJk/WIaCRTwFsQ/smv4GQnCawgnY++tQlQ
ph3LXicF84xx1n8SpUS9eZWH3TCTnpjvc6K8goo37pCyoZC3+UwODtfRqF6FcqGfq9JLjIuLMfrK
pINSTxpahNSzUo3oKLGSnDtmbmxaUPFKqnDu5NmTOBIrjB1EFFIxRUBC8u5Zcsogy8zrP1V4CNNU
OvCJQ75vW0/mPzvcPwnRPnq0QkHdEbmV83ejQyD/vEITnL5RNMnsbYP/b3mP96/X2PQpXBfcYu0y
/a9Yk7XGNTfcTrb30fiZw3sYIA+X1JI9Kr8WZfdjGO8gO3yHdBddXqWGBywV7OGPPHwZxj23riaq
VWRv1EvMxpo3wJVafWFFMixstBX76J5UUrI2ZjN2yXxf5ymDCrQWbQCDMjriZ9qkRAWbcf4ZNAcj
u2WgpxgzN5x/VIsfaFewkseQaLCQ2UTVUQ+1G6bdA5Rprovwz8R56US4oUPGZ0eSaohVseavlmFF
FuyV4U//saazYvqm6rU5/gU+lV/YtxMgyyxdJyiOpyvFn8awRb+bzaFNedrX5sAa/2w2G0UTOKa9
rlC3gEhoOf0wwdCHhLts0o0DI7KdmzuaJJAFU6y53IgjSYBJy/XXxLhpOcunVfIfR+e12ziSheEn
IkAWi+nWkqicLTncEE7NnDOffj4OsBeL3Z5pWyKrzvlj9tVE+3kQCVLm9V57ycSujz6jbB2xBnL6
0H4zyidlmsasdNvx49WMbYbcqqjgtnRw1qQA6PZheKcgyNAXjnGAH/K6bzu5EGBjWMQ+RffYPmvF
E/IOoaw0z71KeBd6MXYMvoK9k16q7iZyuu5c6KMi0Vd2dwHg1u09H7EX3mzjViF6DTC+Ts3OUi+K
euq49RH+wN3YoHUi/uk1zBQoxVCO+8Wx90nUjghdbc9mfYoB2bX6HLbHkYCvDqCBAip1PpMobgVE
m+/YlybcAjObNtMMgg+y6zRayIwPYRSAboR4wHtU8ZtGBGps/kBUohejnHBL4aGLnQLikNoqOnH3
uU3OxrNpj/jtybGChHkvCNImeepFGny1V0W/OBa+NCCoXF7M7mokV58pQYi7fC+Nx9R/UXIkaKZk
h8lvQfI6E7Metkz5K/2116yC/DvUvE1mEIBcvJXDM8huPW151ByaLJDbpryPHk/4qnAopuuxI79M
AcYGin5ZhiGpFdTDKKD6iwegna2mFiITbUGy9UBf7Wus7ZXx2DscaI9aSncOpqwIhUwY+n8jG9hF
c5PsL1H1Y2OAewH/o4Y/RPrcW9OvtImwfhyWnmR1tnM0kLlbMx6WkhTIfzOsIsYNvDCWp4TPgbMj
uVj9LdKWo3oJ5bnQDkSFMcxFdPhCrqQ6ckaqIZpFpH+givb0ZdkR8POX2m4K6MtI06IMl0A6BY++
VrzRz0ki67YODhmzdUBsQVWHL9J7NY2VPS1qNJB1+O5w6ozj1ch+8acbvTshdYMdRVEvijO0f5kH
CMufaU7d0NpjRuJ8rrk2ZufOKdO+yWfAd+m3JBEdu99JG18cc9rJgmby2ff75H/Z1KQg1CQ/mOgm
MtQS+L3xv9sg2eEH+hSef4I6be8ROHuVL4jbIiCDI/pXzEcUb3kV/aX5Jx8qvHDmfzbAcCSr2LOW
oCCgMD2IvzGHkeUmQjuqo+tUIZsfJtuoJ2C7oBhwLYE87CzeMAmadiVB1Bo5rvBCKV88mfGwpqXE
wmdcbhzzpgBYVmJflmuVl67Gs5qLDR6+GPNjRGFGPEOhh8n7YxAhShqQaKHnmzJG07hEiT0q3H4A
zz4BCW1XbvSe9elhFT96bdIo8KuCbwxAEf0XbxuJFrr8B+dQpns7Q+qASIM3dQ9w5UTEun6gG2Ff
Iyc3A/fLqYrYOdAh+NJigVIbcJXuGKq71ZvFL0JgsOac2xZwuqODi5uwW8E9iGdQN3vH+dSSx5xs
lmhE/drRYjwFwblg31ZSB6ysJGq5XVXqOaza5VD8tQgGtKVubSMykCeUDKgKqTheKNMzMp/RcCHR
xancjBiZ+tlEjI/5NWgAYeNdKAlgLT5V6ImMTg6zaQ4NdsPIOFTWrihCaKV7FdOkq7OwqHcL7jh6
6sErPmpbhWQ/1Uq8tNRzMaGfuiENcCocrxfPcNt5zxAXUkWZeA9q+DpwNNkm+8ewksW4hhO0yRfL
2YqQ3bLyvoXWU4DGjQQn0jQw9isrelP9k4Plpiz/Klph+ATACbw92QL8U6bNwUOGZcv8CQiXL0jA
34TRLcAjl3bvFvyMh9zFfNroFJEQY6Xkgo0ZduJPxb+K8iTLpz1c49Et7G1/itIjCwzxIH3oTtxP
+b8MLVUeb/EygnL26VJM17RhLG9XKu4dopTjHfRWUm/EA92Zbm4mc93kNzmsUo1lfzXoUAU1wDMy
y7z7SlGk+NmdklQc7dfMPENTAVV2UBy7bCAMd+kPV9IUxLCV7WvffgpCyoMvEZ+8ZKODXPvlozcc
0OJpwUWxMmS9NeVlMF9VQiBU5yuPMSXc4pRhYlgZI/A1fpeFpDmUca36NzLcFvYjKU4xrQ/DVh9+
U28zG1OM0Vxq4WYc/hx8dyliUP4GvDbGKRuIO+NspldH4JOO/W+UF/QvDCYCozXjr+Ig+u5veoLc
ncZJnD96vc2Cb1SwoXWL5/VmTViBJ08DgzUfcBT9q7pv9FVxtp1xTj89DoSLgBoFllsM7N/4S/GK
dsk5s1/V/urx2aaI+CVS/BU6VtgdGJ5uSx0t/heP3lrj2EDNRWDKFcn3mOA/G1bTANtDR2+tQhRI
kFxCVP4kq8r83SbFOF0R8Wf3a9T2bXSz/D22v7D4VqwfAxIbwSBUv+S4rsN1QAd9uJDRRsj7ODE4
NugHXmWI3ddtPwqqG8RlQEPcoCxR55utpRXJ7f1rSYY2Jjn9V4/xV6FkBQBHP8KC2Cb3Ojh2LUeI
s1S9OxiGtEoKVG8p6pwC65ebhhucjkN96Rpv6WSn0dSx7f9DC7Wu+wIVV71opbMhg33ZAfVP8c2e
Jer1p5y9Up96OcO2tMfFwNee5A7/rdpnYRMMbfPzs8pC1ryMDOA6A0zMFJXy0zSqeqe0djhkFSWD
gGUffvzRM3KU4UWxYFEpe8wJDAR4DNidC+2jugkfUvhZ35MIPTLdEbyk7JxcfrJ1FfXQDp+Kkm+4
AhjmVQ6VZs3STMJI5f0JUCRr0egnc+L53lQmeRTu+B1OGxEw4k+f5Kko8Pb98C3NR0C0ErUF9He9
2NZZUQ728JzbUsZ12K0Uwx3J5MYpIu9TvgcjHeWm5hfRf8L+pyOuZO4AT/p9Lz/SaKuN7x7ZI7U8
+ho13xcWIQWPVI8lCOWY/cwRUpbn2YSd/qs/ymxYVCjAILBEe9dRhxQ8gixdSbiazKM0T6O+i633
lGLnfIOeG7mC/gCj9TJSvJc4NxhiCW56sdCUT7yX9ly2+sxgSS1u+8leTTyvZkb6FZwV+SeKhbEA
VOAtrl6lBQj3NSXEP3j/9PSgGnuJMAE7dIeKMHjgCdOHp9D3WcIsyiNAeQPLdFWR2X00eDFi07Xn
r/NXzw/1jMfVe1yUSXDTsYEJBpeBCSeGWBz921Dei9hggP2y07OWU2M7w6zruN0hMcH8m5KP3Pq7
Qf/UevIM06X5rSJqJmOlGc8R5sU8eQ+y78i5GvlOvvvNwiGvEgSZfDaJkxY4QEuRkiMyFHyeDJbV
ELwQmeCbN7WZU7PQaSVc0GzGntj3XbDriJKLOGtpptEQJM7K+tmv2PjtslU3o+4qJJrlzxy95Siv
Bp6ACMW/yFZptldwZ5HaIBfiW4iNxhqXeOcY+W+mnNkbU1TayhxU9lO2SzjvMWMuQMQH1XB2iCDr
6TulPZVC8Hfyl6zPJrgmk0oVGIGb6LiIWKJ/qu1T1x67hT/tJ/Wgdb+lcqOOOBQHPlYU2O24xvHx
Un0pM//RoZ0F+APabHkQbCxrRri0y5/UW5k9E47/pwyrXv4CHieeaxDgoGvsXGw4gfZTlM6LieSm
BYCQ77FYlAG4wiPhikB67mIg0I4yIxDsMepoaIqnpbx1RCwk/s2uL9jEACKN7pV84tp/xpYFwMkC
0W4GlA1aT0oDLjjfWfr8m5EJzmfgSsHJ3elfVn3PWn705NjFR6LBepzjibfTy384Ok312x6Xkipd
HF6idTWFFu7J45v8HdozUY1d9+yIpR2c14GxTBGfoSjWZnIdMdo1qHIDfhSKIhYx0JY2J/DNckV4
TCfCzbNU/XUeZStVPBpvM2dDWSs5vY9gmTW6xZbpNT9kg+sY2DvSsyBTxtrIakfrGSf43or3gTzB
G+Hh+y7pEZt0aGJqXibtwgZoymPeHntas9NdXCwVc+Xj/VX3eA1l/lkDZMb2IzDudvuPUIfCugz5
HXkih0GZHriSq4jXeDVWjM+XtuSfgWkl3YfCW7Jfl3W5yYJDyXtep+kyEDeJtpyMwfkiKoLN2Nyz
5o5enZDOQ1lumy+uVc4hRf/Mm6sfsNW8JBoJzEu0Ial164YrIL49EVx/S8WRK6r/MAWqvTciqBbl
HYoZSgMKM+QOy+nL4LShNAG7ebNB9CQpZBG3Lr9rn2l8a9pu0bxlMJ0qnypNIB+azd3aUnuoxiuN
zi6OY1T2YXhHQZTz+wLlwI+j77XvBrvZ3PdQI9SOcbMK1OUJqUeZo++x3vFgf5gH1Vln5blFNh/6
d6/detoys/ZJ01yILFuGIEahTx4imcKUgLXouAXE8BqrdikBpCZ31uWPz8rykVrf8DKrCWOPG1cr
LqSiXYWPzu7u5KYugWayCXYtOhGBS+6c1/2R+1BXNKOE6AYp2NKPynQ1WsLF0pvaXgdyN729kXzH
BJ4kw19uXOKCOxooqXJtBDQE8tJoWkGIdpc4+PDG9wYJOwfSexj8VRKRqb0n2K6grtgZlmXhrBVG
P+WDEcGer0osviSmpgwuKsQOoyB++hyJDWZYGO+0e/X7bfIMQjSxUhJQdkV9xHKsIJlFHzaQ+Yra
pjLeRnI7OpS9jvM3ZLsJFsP2fnv1XYhx5ZMOb7YfLMpjQcSmjbyEdKgALYYEhEpCztVopxir7mGS
SYqPO9jhEAK0LZIll3tBgh2KXw0036Zzd9VP38D1RveroagYKN8GaT3E2i4zDyXj4WA8+ng/KpuB
L0iMJINpMCC5seWYmYz4GmfA4NqCd4+oeJ3fLmjeeur+moaB1iIF6i71YwFdVV2V6Uic0YKlGmMJ
p2AWuCbRLeQp0fXtqauOz2AWS8tVRFRxXRx55DJ4Q2Cf3PpLGbNAEUg2qk2ukP67ts5DcpI0dbVR
wdFNew4Bx+JrtMhAAX5vUMylR1G8WExeI2pYpAnlmgdcRidD3frs/hRTspSTnlC+gPnU5qf2CKMf
dN2KuoqMheq/69VHGf1JwpBVSmmnmQAUzbModw55rsWr4EbG3N/s5XDhSyZRQTqnOemkh6+nbpyF
vwSCS0GHq99CJ6tzLxCMEGTubMwaPSdiwU1HFBaZh+reMyjaQ42GFwU1FKc9+MIsuUD3z/lS8B4k
A9KD7olFZVnF99icXLOjKWRoHsL8xsjmTgZuJGJh/YUibxIdtMybl1EhkH9AysafzYSE/eevAy8P
Uw9Rdf5uIWagO+lS2sUiJ8O6oxyd1pvWUNdS3NPqPVKqrdE88WZX4YeXGdxZqE2ta2d9tCEOTjAp
vbuP4LEJY3TraesJuYAWndr6H82GqxpRnWAwQCU4+ONGjyRa7OBS0l5e8fE7AIdEkwb1QiGkokCY
KBnPYuMzTrdtfqmqo4/1ICSZWI+yR4L138F8V2qu4l0S9I96ugoZwB0ydkaquhNhgivN8magFvkc
iFen5nLREyhH3/0yaMSLJFel7ahBdEt4N5W2WHSkHUlIWMLcyfs30q0WfDmkwUEVwtjWh4ZSraS+
p9RL+JyKtuEOvhuB2RIG/NJDN+J4IC+JCh30KzY89BSZ8FgQQxj/eupwCfVkf9hQKbXtJhqqvJVN
kUIJghE1nGHsOHibFrJHRwHMotOF5ZTxepS/oWkydgj0L+gWR7caoUrMCecLiMsSZ2UGyyfHENUi
Dn+sU0CoAxkKJh5Yh+lHkERK8DqP0BEb2SpC3pUNb5TGbKboNoTwqlwcMfofDAaIq7GOCWMhNGz5
9KFJq30lG/SMzGwndQcBZoK+tf7WPPIOqjp+ga6Iom1KAcrouPVsyn/4419rXzFY4a68ehXnIMwt
2WQyuzrKh+J9pfaBnMXFMD4675poH7L8qAjNYzuYTll2CqJPIa4F7ZU+L1zFrTcOUJCQK4wjJBSM
5GMFnD9ghqVIuXLf8EwvIu1VTe6y+Zyid8051tBoo/1UUetAeUZQ3UbpLXwiPl8EOLXgfAy4tyiM
hD8Ecpkm+5QO5ToA9Qrr4+y/L1RUXNVfHNn3cVbJBtQypuGPUzAzkk+YsVWTlvBSaWeV8hn72ift
S9/PNxixHsRzxs05sIs9naNO8B4hlhc6ukOFeqaAfwOzQZdGmwTMsMMnRh/cIgVoFKj7TOwXhaET
LDJ/of1TxdPvdNwzIl8NirKCVyCiGyrabEAw2VtKuaHQgQtDQy7+01VQZHXjc2Lrh7wvIW7Lfw0h
cxZPBTFlXNQEqush8VXlqmyrDQneqxCh4tAx1IQe0syNUR37SFLaFt+16iei1jGhjaiq3srGpwbo
RlWI0Wz6YedlxTmUMV4d+0WFnCp1ltduXNFEDZzzmc8/+vxh1O1qdEzuggwu3HRQrM5rFaEtIQCG
2BXC4ItoCIRtun+pHp1qQ/tTUDMF/f8ClUULdqnYr7p5pruAKBouGPJCDL1BeDrgo26XCWoEUFPT
wUbncu0FDe47iI+I0CgR/uKMIFSTmSlAn76Vxl7AHCBJ9eTVs97t7iAjjtt+LetkX74LZpsJIjnH
9NpYxsKPP63uf7MWXd4KsT1HOrtLJIRdrRNiTFNLHLkhk1uvBC8eS89EMIBTY0rs72nMBbFJQdNM
G75wogJJMvxBax5qbd4Nr9K8hL0DZ0wwHil6/dpBQ9Oli1T+5PnvpMY4/yfyB90KZrkuvlEznpTo
PUB9rnzYjHTMZ5Xttmh80X+GPsIiSNGtVvGY7YuGOCB9pzb0Jomj6n+p8NUFKhV1AUh3KXTjPBrp
M4OqYxGR2a4l+j5BjjdpFInGByOQcyfCQkUTaGPbsfIfqxjddvhHxEyMOaJCoAYcA68/h8zrJ0Wu
O3Vnm/o+ziwMVz2Tu86XPSeDERrATGZXpFUON838oaJtQt5Dnj3+l7r51tHd0GwLVb8jtEUHOhz6
eyTmCNaXRgd8Myj13fgQdwHenyUvAQU/wY81XhiQhfIW2RiJgEBsVDFJ9yhKkh7URx5HBI0xa5GT
O7c7gQB46SHtXx0RY8xjNEeIIpY5T1PNl6CF76XNdULdeZ8hlLVJCnWj5Bvxs9/euuIqS4L7+J2T
hY0cAIvcS2NhhUerLWHMwSOXukbM/rJ33pETRJm+1GFE1773sBUCA8VS5fxW7M4lZ/slAtwiQyWA
rODIiu1lRgpVsI21bWCYRB4/Bw/xGQmdsFbQMb+SZ73Ej5BbtWtgkaShk79pJMAf5G+I747J9tnz
ad1Rv1b8t9LbSPWijvu02g3/UuL67FFZlMhF5l0Wlk2rL/RXov6g+uqQZ2jQL9OEpANezUNSc2Jp
irqNhmGoA/gbQlCD5hT3v9IoCSLGOLC3BCXSGj/tT17AS8+ZZQkTa+9WgFoyHYiIWxIfiRnKMqwX
H/NUok4ry+7WscY8RY9wSsYgasp6NRKt72EPmFNEOmOD/C1FGuir+dYSjxDp/pDky/nfkgKm5A0+
pujekBDor8vmOLY7xQZP2qaPTHlr/e/ZY8B/SgRd+qrydil5WTWxMNOrErpIOX24H51H4IpPxy5u
Voh2kkzzikpHbaYAidTSCbkSWDlG5Ej08F0xdx491Co5/McIHB2z8WZ+eZrimdAly7QeVRc1lBtg
uU/wHlBn9zWyBDRdu22cBJc6WJMGGBskW94pujkNkMry4uftGtFlwqPhU6+3B8Ud5XruJyA8jlaq
ngCdM6alQHczujtUl3IvJ94mw8pMLgkNiv6BBYKSh1mIjFHcp9yzA2/H3UgJq40mEwxzWBoA9w2h
mq9tsSbvxYjXpDVhGxkhYIrNKFyho9t4Krjc76I852JR4O3JaJTxopjMnjtXaDuhivjm7+nq6EOF
ffVVd4BogQPG94Iyw6ECuta/c1ykRXM2222V3Rs0AcNfzaxdlVxG9Rtlbi9si1QPJMbcnvHTgbAP
1cRtQWtHkx8TiPyaA1u1/o8WHfWPST3XNTyFWAvfObBNg9BJzoopWEsZLstqWqNXx92gDwoKmadg
BYqjtzHq3Ly6+gkskr8t6NiKYWdJ6k1Vbz0YTA5nX2DZ77lKBlAdvK7NTYV2lnQW8wEKPjBJbyfM
eApc/Ci6fxPxtjX54Djeqcg5dcOqMe4lIv/Gftpqxfh9if1DEx4t5kChOAzYh0A/O83FsKBX1L2T
PQcrWY5s0mbxoWskrKo0bmNuxQlZ5kQrJr47h64MyTHVr5X+L4CWULRnMUfZ9zsHy6ORfsk2BYPL
EHAf6Wym/zrS2cT4EzUtWMVXWlDaRiYD49LJVq8JDW3Yt8O3PN7QZAQKg5B3M0bFDpRO8y45eogE
O5Vi/TocEiPLZFXfq9bViRXGAUKQOYobUsWIb3yNLLet/WUWxPecHjftMoTHYPpANBA6M6LeGBXd
ZHLpW7SWOu/tePWNU8kUToa8O2UbslgwM+kGDj2kqrNCz8O3nlIs/zaBcbS8eGDqeKl9ulXjlWI2
LurNjiSCEBTcyxiO8W6hMtMEkg9yrMU/jWiaqLdxb661YhsGsPO+v1PDS9D/xKj+RSEYKaK1bcAg
KG8NB7mGpdX0Zy8nUoA5fxrmo43OasLg6+I023bhafJudnW3qIMwM1Q/xILmZwAzUpNReLLONlDc
376ccSQy05F4/IVimVCT5L2Z/bHLkA4hCDIcAsVQqkfyprw7jrl0/I+IGs+Sd0UqC3Ra1LOZEtvm
ooTwy2Apgk1q7SxSd3NN7H0FAttgseDdjq629hoT2UCKjtsoE0XPjZvUhHZVGhgyAZMI8CyAWU2v
1mVUQbH92ixCuPRfLEQLfNdxgweVD7zCVYKZgTsJze2KoB0Tjar5IYnvCYetZ+5K720Y9rJU/uDP
71mdQUWb+Oy5RKh9UOlF9TkKKFfbmLbH+UL6V44MXuGXFvi11W0Q/2rhRwuFNljjtu13WdWzhHYu
ZZvrTsBLMMuH+C56gMGCxok8JZG7TevPSAkxPznLJLwUjk3aoGEhTQeh0sxuYwtnOz+9xWcNNkBt
OVrlAnRseqg2i7faUVmdvk1wwyL+ahHWFFh4UlQwMmPeQIqReCjeCufP7o7R0MISYmLTAigcZ4W4
8ysEhvO04NDo6Mp8AD6P5N+qO07NiLKEQH4Q8RZjhW/QX0YwjedwU+lDve/N/7dVugDZxXzPXFrs
gy2dWkpWIa7HR1MP9bpEf2IKfOrcvB08L2NXLOv3jMwk/AHD1qYWTWiSWAIcHQM/xmS+JLJaF9PT
BOdlXPZfJ2QxDu1AmiDnmhEReWMEjq8LXHA8aYle7xDALK3a3IQTeUgk25WNhV56xkYe4URMd2Ct
fIM6UfzfoltW6t0YghUFhazyz4HHX4AOdtTEUYbWmH8kMBDWER6zmEL0CLYmzfp/mOCA02rvHnjp
shhMd8wT7CfW6Pqm/mngaE1gouy7koPJJuseq2nK4RGjuPd8sjFx+jQD+CPxxjqC/9Dm1ba2rGNM
59CuGFc8PmbMcAur4Siqq3cFTVqFNbz1dlb7zb3lI37JMTAkGe1tlvoM4b8IRcNVYa0mWuDRmnv0
2CqyuGaTTrF0+YazNh2bn9Ik2X/ISTPIsSfRMYgoMg69pdJ8jSpBG1I/+LydmT2rh/1twkGTGymb
IaYHHtmy7N2gAZ+Hq4i4zjsemrzCI+5vGzD0vvlK2wvFQWdaxRdUYr9YmL4dZFZGNZ4y8zmHLKjO
IUFH0E8ept12YScI3ZqYrCeHcgmJ1MN3gpMJu2GVP/zBa5vrW3X67HIMneBTVeo2NNM5+fjAaACt
k81JxqsQoZGnAVniRI4rZ2+ne5X4MrN01m0SnssOrC1VPu1qFC8dgbXWVwA96uPFTAGwIn2hE1mr
RIjqs9yNMaU73cbMDh2KiiHd6lG7tHmV1Wnjo9se86OCdMQBvBPEOGf9T8HmPqKx0Tqc3oSDc5nz
u8tVK85k77lThcGXFgaLtOcqIfo6vzfkvHvzxzvwV8Qo040RAcfYIh8/FQjSqTF/iRx1F6kpLTLR
IhPpLplAV9CKop/K2wcfw5auOzKuuExQF+iav1bSA6U3wGvkmBflhCVmTuRsl2GiHcoqOFcj7h9s
Mi0pnabZbLQe9NfIGHmrCwWRGzHbeUVyS61hU2AQkYgac4hb0dxMrkdHY9nt2O7LoKBuTKGl/l86
JuNL1XbnMKANkww5R3VY4dZkFi2dOl2yWawVnSmJTdSDL2K26lrosYBJ0nh4WAu9mlM0tLulVuoH
9v/XOACtt0l2OLYkUzNELR3ED1lbLHTWVAVLQUr3zdiSXEumm6kTCdvYS0Unsx3DFaFLLfnWuq5s
FTbflgPkqffrVjjfPUuqx7McSe3fBDfG3QHbKhe2MJZw5phvFioW7lxnPdDj98gongFLpgax26QC
zKJzG6w4KC9fuu7PIr9vKhmcg5K0CHB93zxrfbQckH0nCHVIcHZnZzY4nqv7Pdwn84O2btJdm5sr
I3q1gPUVGhiT8dcISebVf8YS3ceXYRNH05J4rUdHB1WzYiWPwRw+RuWIsG8QaB/thGY3EiS7daYW
TxpFkLX3PU5G6f/kY7zvfGfWxy6zong1rdcmN0jGqQnGzn2SMMj4aa5O9bDso6XnyLc+nYo6rAHP
oU9Od2Nfi6a/Goi9Pa7smntYR2vXPms0VpShxGRdp4/esvah72xSvUYWwKmWjudAcX7HMiQ5D2ny
gCSmCnAu3lsHs2bO3Eu4E8XAwkAuKWYr1T3vFLBtYxc21qaPPJh0lA0l0XG0PGDeRZnf4NQLWXvk
L1mtizxidZ1FDVyP5FBLI2LDfRf6eww6JeLv1gJqj4w/umXZnjSCbSA7fUx9Yb2JR7r0moA61oj9
4azx3Lct4Qu4O3L/a0LM6/ntCENT4S8nGikobiLDcqMYSxQj+Pmz7AesfCjpikx/K8f+ccJZwkVh
i9YvJWQiVAF8rbPKAddGLGx9jaIaB5rZKpSMnFur4rveKKh9dV4eHZgi77NbMnd9eoxr9Ox1/bPg
qCw7zuAzNKYK/RbodyLlS+dQGEwu1cPBHRSxvQR7vUUYQxlALsGfPyLs4brvUT/CHgz7HbY+dNjR
sWZWe9YX9aie/8byu5JEqvqXNEYM3GMF5ryeazHykZjqlngQioA0kLrBcsm5Z92P2HwJ0ShDe9UL
/a6QjzEhoCKje9nB1qb41UzuZS8l0tMLNxNsdjCTvzwYNd9ZRaSfGqoPD1NAK1RS1XuEvXITUTum
lNZhCqMdeYWUis0vN93exL6e05riD4+jMkJTL3Hs+Q4RZ1wljt+52iyxRZQDz67/1Xr7gmO0dKrV
lNsfXTykwFnWmsmPIrgYkpXkTirQTHKm0ag6xnUIAAsAficLVRAPo8AoOwS3Gnadf5Dn8pvmqW3Y
kAPOcw0ii2F+Z5NAVDUEnKvvkr2wFssetbdR0p2dkZ1zr+ghqbEaFhiRyqYj99J6KbLvycDVCrxb
6w5uN1rRito18S5YKen69i7CgahBDw1p6VZ4otW02o5GxMoarhSI7ULsk/Hq+c2+pk45rdSjjj1D
5skiNY5ekm5CKtJJ5vvUu2aX2johGC3VqLt47qEzboUqoALRpQLQiC79p8AqxqrCzUMaejo3C+9r
3rPSQOSFHEngiOmBHcNYbno/21Yd+nl9XKdIJumMWcXMeyaSRmGH66ImWasqP8fOekvMEZHWTw4C
qRFca3liETUfaa4fIwP6mcMqcZobdeVLHda7rQS053Qi0O0lBKAoVbIQ+vw0q+JjAvZyAAfi6m4k
flCC82obLMkNbGKjLblMKQ3W98JuXWIFqvwyiHbuHPmdu5MH5tlKvQ1Re9GYebLJYqhr1pVjbmnj
fpFJ+WiCnr3iDe8e0avJymJqyctypcluOzKcOI1HctpzlpopTIU2dYuC6a7DthYX/rY3x71U7XXR
Zety3nrIrGOcpyGG/gCbtwOOnHbiiIj1LFbf2bZQpahuhLBQ7cPX0H/6qXY2HGTAYHrNSMPSNUEL
UDIfpuPNU6nJwUOFz3XrKMSdcXaNHGgRrr/ME0+BzRZ+Imzp/oQvE1TBUu7nZnHuev/nhRorhl5e
9G4tCxQWHvW5U36OALZktbJ5xQrlq00v0owIjYalot+0DwkGwRk4qqeyBg6s0n9DPLkFy1KjeXsn
CNd2kp37KtuVhDPYfNw+B0RBzFFWvaM4ZRtobnz4ERopiWiua6ebzA+dZASxQ7hrhiqFFDK7ZlbM
nFPje0fPis9Way+Tgb2NRsQSsytsTxRX66HU3YjGwkRErkS06sSqKzRr54fEqLEGqwACGjcJJnhL
FUfCZvP6VTJIOI8oxD7qmUiI6HEoWHoqfsxfyBxbhIseH36NbAsKcTGU+bnHqekTyJN5tDXAGnoS
aoCh2ILd2JqQB0UxoBXEv8+6rloqdSX5Oqt3NnrWBJNVQWaWgdudkA9SjtceuTSmRR5L9hawoIZV
zFUPVMT9lBXx3qaVyqr8I4MkijrvFGJ2kV22CkL4KsXfaKO1qZtiVTCXE7SPXLe+NZ7yqHDfNrAC
AwboCahkTDmLvXYF0d93YCFqQM6ctvLIT1GznncYVnal8/9QCbaw9GQTSHCV3tsVdB2ZJklN/FCm
xEr2NBv6G5B+8hnEGu8IvrsCHbmNGVX+eOUn/YFe9KaBOGS+unSIYsgIl3LyDZPROvSmN8ek2yro
uTvTpY/V29C/K4LCAtj8Xn1Ns2WsovMjn7CT5aKfGA498zIZChABtTQG4T8oOGatiDUCcmXEcekE
ETu92wK8ep3/0dC0GafoGtOKVwGpM9kQHuEfFcIK5AYbOSFkTxjF8OvIKNkbpvOry+84Z6r2lbuj
m8deG9a9PmBO11Yjo/8QKK+KQylF0xwb7187/qbhsuFyjPx5PtL2lqOQgfZZG49ocla++tebf4rh
3VT2ixmvr8t/utkvfGQSQ6KCx+q70mbPSaoVEXxLHaeJCk6Q8qsK/SrIJR9SmGPWyZgjAhuvAodL
qhshey26uJr0Yfg+rD+yJFQTaVI1bViGXs3AwRCGdReUuHYSNnlvGdeEVtj99G4hd+owjbZaeBxx
whTBsA4UgM1S7jS92RZJsDfgVYfqIetTO8D8qMCAnidxZEOjYncwSRrCY3XCgbfRVAXphnMlK5CM
bcyVjOIoGjap7A4+3LEd41kIMc4KGzNRRj+K9x9H57EkKbIF0S/CDC22lVpXipIbrFSjCSCAAL5+
DrObZzOvujoTIq5wP77z0HoYOpLRruT/lMtVkzdf0zjsPCYrfl9v3AlNmtdxXfBpj+QqAEIAhn4c
+/rV8/N96k/XyGSG5iU7Gxu4gMDc68wrp+TQo5vWR6JWXZAMbraBw7wZhrfIHx8UfUxI9VUWQKu1
kELYAg5E4pToF3Ic6P4+gDWjY36PsGB2IdkZogGzODAIilClspxFkGxmBtB7eRvdc0fPnJPSq4fl
Pwk1/Umk1jViydcRXCKZdOZTvSkr/TlD4tAFJpGoP0n0wpZ842nYJSA7yrpB/TvvHmDN9C40OevQ
8F9rEusoODHWnIeWlYvNGaEQ+aoBykpsICnPzrJKHrz053GK33wn454w3XIxGK8GU3mzfmXYtPUE
4FUEURU7qgKxllb/CgJ/CHPeAu79G6sN/O11jMgvbj/oBKleoycKfYxFyEwvKqbUtlwUMSUoIzy1
uIxyaPepdxDGTx3tGu5GnrmDM/oPgzT2Bjh0MfAJzFGGdAnhNB36YPhtMwb22NsyslliMimNiFMS
fO9I3eI7n22VbASb4VHgbB1YLBlPcxyO9LiN0PPFaf1bDmR3ujRduczXI74DnSF1H1OPcPz4wOQM
959ifKSN0SmEi9BAOqgS464bM8WTlhponGPfkeXiKc0WJpj5tqM7RUvgoA9O9V8HwVek61gta6wd
8Fdt63nQm808hS1Nt9uQdzu7scDWRbAvHkP7puOtTeABhePeqKl3dS77CnYLm81jzJta184rySAv
iDivYYs3xy3mQzuBppccaXSevRQWHou/1lp6FKoaoT2syJ4MnbmVycigZLgZxtZG14zTwHmcjGAi
lfcvKecVLj/MwQJhs3YGlvERMRMYEPY1Dvp2yDujth4KcasD5kvxuEtZvwaYeIu03Ec2m7m2Yddc
LFqiwSSOA82td4VBMh8e01HRW8fej1mq14bjptBMCi4b/ZvlveY1Akfqa5FFM+uFBVh9sKJbCeek
jPrnfLJXvozfI6COvsgPQyFvPRsDfcx3WsPTNuc/1OhlrOyFH3OX3lc9Dae48RgIVQsA+yuheFVb
Iqfg8ZnDuFJs/83ZIOT5b3ZM4zpU+xJQRJ0jT7GCvzZ3EjSrHbAd70YEYYKnzQiL14bjhigCBOXJ
dLQzsH58hiLSCf4qV5UKTh1eMX3qHzGF9zTim8rA/1RA8sSaV2bnDRG+hXbaEF1Pwc7023D1tW69
tjYVnBHhP8h5IFyJXs5s9Le0uWI0CzJ3VymBXp2SMDfyCykOz7b6rvJX1U+H2uZ8rJ1jYOncPd9z
mIsDlK+yl8aA5Q+ss94Gh2kYd15VA5MLjJVqGSvFWPajPiArAJ2i3kIlKs4tlIUgD7A9UDbX9d0s
EbSUyUYnYk9mSCN85qdtd7A8lyskIsmko1CjaXBQrIZ9+ahGd+vqCH5dAES1s4+LVz1EijKniBCF
0HnBXYBLqtWIh2Be9DVYEJlIoeCKLGedmSc1ua9R026lZZ37xN9Y7BydMl4YerWvvWFtN+2haAUy
ICRmjCz/1WFxUDXP4XwJKol3OF/bhFpZIwsRz12rqnlV2VdUfE8tcJNarAF8cwyxZSr7tTVF+0JX
uySbnsOqWgXontkCMfnOFvaE7QtnszUdLWZgYeetuJjRNxWwjYi5ND7bgGz1YOlDJ61172xK9iSZ
vu2QqxT5KQm5TKKe/N5fHgoMPaTnQTEeJloo6Iyku3MHO+coBVMJyb2PnJ0KYCmyhBEQQ2rDQ5vD
2HDMTM5YdfPZ+SuyWeIk2ZhkLWGWsL25a5hdrrCmy0sRV6xEWADGpNnqQuEuC04gadpeXEPEg9y1
91F2S1ViJ3AidiOUvg3AoEn7LuhKTWSYdlQf89jfpKn7Eyk0G7rcGvbEgbjy0/vcg6S6fKffYo2Q
s2zrUJJ8VijjBsTek672VdIgMf6LWhT5Hl7NWYrQon0xqv5S6NhTDP1ief7GaSqcXMN+cEDuZzFJ
EGy/Nc84NUG4Cy1v5fTyphkuxjnIHUxUvTHCkHZ2SQaf/E1ngLX7KI1+lVccpigVcyaGvYGlVmwj
iRKWktupm+9CfTZIpMvgy2G03YnpEUystz2xITyOFOc8/8y4keNkxJQzxIdYMaBN22/Xje8V6/dl
7nZYfEIW8LahZhtShgFad169/uJX5SkKssVQ3L3ZUo8p0U+Oep3vCxzCPRsgIAhM2HjXlOJ8dO8z
6aSE85elW1G/51N68NqrDUEmycYTZo9NjachcIdLnk5YOnECIBq3bIXpWy7SgfJvBgso/6NCMmB1
6jGOxcFT5t0kZkuPqlc7ZkY2uKsWPdDTqMMTBOrqKtSQFJahU8yO/+kWxxMwjeJmeDVaxupPq0OW
fYo5UfpjSEH5p3jous4Bm5MO76jsSEOKmAvJxGfYYTchMVThJk0IUiLN0gNeIapso6NFmepzPZZX
yyDjCvVJmRbPgQmHwDtlUQK+ShbE32UaxYh9rJLfqPToZhH1xWxpaidfM8HbDzgkewHIpTbe4oIp
5ihntTEQDIi3dlYQgoGUf/jtbKbp0OpWetjt9dFl+lNtsjHCEA8IvDVPtcQvFIhlqCITHQ1V2hSc
4rK/2UiAU442TW/Pke9eqyw5e/q4NjNnq8qO+7PDYeERX3NxxMsUPmsj5czgXVrfwPqPi6Corqmw
DmMsdz7urQmNsTS1Z833sEoyGCbq0uq7SwZxuolh8gdTsBsjZI0WYOt55kz2QqZhwaSb0pruFEFW
TmZaIJA8iNFc1MUhG/RF078HebuJHK5I6HHKaxYtqYgJxxB/HksmRNxxfpiN6HWlQ/Y1N9TnM+Lb
4OiKNllX7BzNOWtc1iqKeOqJOgcjlRQAJckIcgY6w1mvziWfWuh5dQaTaCWGiQIvdhaymLXkaOes
lPFii5mdA9yIdrX+OxIaYbJXy1N9F0BByQAWw58hvdvadea4rTV+ZGFiskB/5sC/CD2AvWMM+ktd
Y8+PrkJ2/xDhbWXivMR1Ipku0IthykWfqlA4Qu3tTPHqz7HeKWLNDhlVOvfBuJfaQF2o/NBaYC5z
As4uPtavnD5Nzm4Xjb1GbtifptYe+zB8aEL+cZRcxsY5j6n4Z3uogkq0mTq9ojtBkMrYmwoy4ns/
MBn0mAwrO/rGghsClCpoW2/i3vYTixe6+xazAFsW2B/N0D10WQVg18e5GNfxC4PkZSQivFnAgp+4
0566CuNQ8tkb7814r6tp04cZezqCUpXYzdFN9JRPlhWvPW/8a6OGU49StW5qIj2hohsl1TH3SQ8J
HRI5GhhJDzglhM2kxc6o8kfjvZkWT0xD8WDZHkBl+EghVCYPicggSahVdK6azzY8afxbpgHKM9N9
z1k1wnbwVHSwc+tcELgDpslGzc5vngDi66P6Y6zMVzsgDpt2Xyu8Xd7aIEhgV4aGsyl8bcsAc0GN
vXWgUqW+vtEohBnvrZWpHmlpzus9HAwYujhxtVzuk3RkgeEybCqXbcQ+M2/vkgXfOubNL5Vajxyl
EdKDUdpnCRC/9cRX16q94dJqF85yyqtTATfPYvlbav9C8ciIwmM8i08bk45ZEvM7IfAh9ojmi4Eh
bn4btafWgm3EzVmmODqr9NGR4+MIQVhruc9itfXrb0Wd38lp0fd3l9qGbgVnOcK3NrtV+LfwpAKi
efXF8C4mtECKyHPnTtf7IfD0JYa5sbAma3nFtEfCPcbdE8GV5L7WZqACHVafHKMWKVk6Cz+WClBn
aJMH5rZHGVW3LFV3tzRuWgl1eLKAkoB71N3HkKsvJ+q21bj1sUfWjbasOmpAh/QNLfyopLuY2M36
DBx0hdmTMVU6GsgSRr7p1mDakP8mmk8s0uwT0JNfgshv/Yj/vDP8F1X1nxJu2VMsZ0C6cYDFSasU
wTWaSuuGcPbmpUjitQFHn0OJYqBXqywXfJWPe0v/rHFI53yABX5YYQww3yY8OHX1LN1sb5BuZHrh
DwT4I4t4uL/RLcAc0tl8m6W61pb3XFvErZBpZCKqRiFy5WIYmGQx0dJQvibFpXDEzWCul45SY1Ie
buxGHJyStM+K9lAgjUZm4mjBZ2Ohrdb1h9YaJ9/CwaailoCjZGOhiZks+2yX/iaK040MkBIh13EU
lVZqPoD4QzKCTcbE5jzoTDZLl8Ohi9l96Ak1BMwbUzb3tLbXhu6/iJrGps2GddNF1Ig2qjKyVgrn
M0ARgLfrL6E8IX7k6naxi4l2xP0Mc71IDYdaAQlLpBH2HgKojubcoS7R5+RtaCPURrR/on0xZPRs
B/1d0YQy0AS9aAKGGwQydshpfPYbCaSpZXBHL3wpEILoWcwUUx4DvupKK6anISAQz48E3WG+Mdp2
5VLTylS7MrUgIrCHLYwVcFRvQtIzYwzvafATsweyRNmXORyKbRrTs6g3es0/OlR8QijM6orhWA0x
H4U8k0dm9J79WrOuyPFd5oP8NXt2nyY5KvW0GHKU5NFwNNl1avCL+XBolovdGA9rtwxWuu3gMfRW
ceATTA2sAsqsQbuCSHo5QQDQOnPp4v3xoLzaSFVcxl1d4t1Vn/fLwp9jwdCqVMG7sMAFUna4UrJ/
ar64Yd1FEfu7zqjpL3CKJ0OQ4l+fkdS0xTNIW0b6vc/R7FbuGSce4bchfjIBGOOf7GBkle9lW1Gy
WcfGHg+ycg+VnM5VkV+LPtuEBdwxs7F3ifWIYQFZLUJYl8EFEnSbbexibEwECp7pbpmMPMvYWoh5
zhhUJxbef3kFBtcDuyUSkuGKqTuh5ERjX6TnOgahXhIAkGs+eyqEr4KzczVJ++5xzsahQFZZ4RnF
kozhrkghVAnU0KnXHLSmvfZCngm6W1eUEkCjrPcqRy5RpR0bei1biMbHj+vC1zBXoq/pU63y7iqm
raq6MBU743fBKGC8Nmano8niWPc6eieRuvSSxVdruRUZFz77Wr3eO1r/JsbyO0jVcirdQ2slN0bc
zJTAs5AwCdw3WuN+/+kD1vZtTRij5DXErM0/eBARHE+8m9W0j7rsr4wKwsy0Q4Y23alcHoXkavdI
//mXLC+YSLUyXBseo6IiOjiURKmPLLHWWEDEDN8lvkQOSGJGTKhuE1nBMmPhpGNJi2JKWp9STODK
NurwuyvKI/r+bUOOQWQhhzXjPz1Tz5UJ+Fdo08bIUDAHo/2IffOrd8Bnpsi5Rsq0uPdQKVJJgxof
G+Yx5Eh5kxs8DR2TzhJWTOl06dLXp52yFBHUmMocyaIhgE+MnyfEqla35dkMq5M7FP8yryfrG3ys
iKpVZrYE+zn1ulTEi2npviCWmOtG7KlTcTUg/TD8XUlP4zYfOdpAOUWXRodv7UHCYr5l5KTW58HC
9tJHnekbgn4p8KE926R117J5sDpcmTC8CVfClRTrzwW7xMnulpqBPMhwz6ZOfSlGLCVmvePDQ0Sm
rdTsjMo6uWa8dFCTeQ4T5DIUrE3Zn0zduouEA78oT3EWrItS/5dp6Hpq1EC+S8i6KSNc4dU6gGaI
5AavqMFujRpF+eiIPDSqTLNMRGz51UFY9jSyDy08Fm1M8xAg4r2fpsfgQQ6UkYYRX/fXE9X1gFDK
SJOD57GOytj86UaNoHi4J017ToO7Yea7SO8PSWL/kBe2Em56qHQu5Fo/mS2rb4sgKw99HHDKqAoX
g199xEH8qKMRVZpzzAL29CMLdWJv0ZwAKEAcbpfvhTc95o9KKOBvuljzGmCPxdrD2ipjdBlFA0bb
6F8TAlqoNHHptP4SY7LUAq6I1Do5UJzTftqkcUAHY2J6if/1Aty2aVsWBr+Bmg0tTizOg+Y8JHss
rWNZYuIsHHzII2gonkSeM+v26ZN6Ez0ChRboNfMwGvrG6lAMjQTA2dwkcetcuzHjmgKWMug3Qnqf
yt5ZsjffujkpbdTJTyVRnaXRAUynikFB3nfGWxgg0GefTER1gNcOtxKk4cJtzrrDYENgdgsd+tuB
Oh3TNVGKrbOMK8woY1IcpY4RunVQ57U9RshyFsDKeD/53kuREmiHRXP2OCFS2UkcPo1uvNfG8Ojc
Wbkiwo0eTKte9Z+eq/FnxxvPi885vF10i8aywdUFr+emdSzfpWvfy7DethP8LSPau528TnzuwkGV
UgCDju0YicaP74C+Ssa7Y/nUXWbJYi9/6SpGrm5AyaYueSA5ActrR6/mAoazwvLeRelDd+P92E0v
xaSxiMJ/U2X3AmyCsIFfsLpmC8NIGWydDvCeuDnsnAAYsI6oaEcwIQ0uLBn0Wf3Nwe5P17X2o5nq
LrZ+6qwslZ8cQqPNAGie3gWfPj2IxiEfd04AAQ6V5qB+pP/GmfFuhN3d8BkQExDiGHd7cheJoAtX
2q0DijRSmjpuc/VxMLml+e6OwXPMyK0gFLymS0EBsDObK5hZ7BPNyrJfMvApXD1wqlgXoQ00R+08
DYgpep6YqvBeEpZHLtYU167/kGi9xV6Kb/PFUeYVl86fxUkskjvb6nOdOjtngOuffDg57ydyEOFw
89aQg211NAr0L0kpD4Y1nAgxxF36Yhs5G84EfVnmdsfUm2NeUIlHCXkCpJcFOsN2GxGoGL/rkA0Q
3lYLWouGKZAN8PMw8lB57mIQr5ojcd3l9NLg4mpz15vhLtJ+BXzAthXb0QWKbnaSYhUKxCT5dltY
bb3/Uov3IeMjisbXpEcdzZTUAMQichKUMZcONoMtEZMzQnDTyC3eTTjqggI6EbyQrASEASp63jVM
H0mK3CN0/xyDs7IEYJWBCiRQEDC6b+MG078aumGFxz1TI7HT3VFkoMbb4ITh8Rwq99PiWqiU+e7X
5VMDx0H56cto2KS1/6hGvHgRgGvVwspEDsyuyCj7jYbPyUuOxtTjQMJKZgUoILJcMDPN98LQGFEF
M11sVRGM5ecEgriEwwzpKdVBRmiNvtXcDtQiq4yEoNAhhAQ1UanCpb6kDWo0x0+uKpJnJ0JCanQO
6cgd0Zzs4NnBoGrZmIk8JLhrPftnmpctrnvBt0F99l0P7m/mt5dJzGNqFAZ57AR0RHidauYpSv2M
iJsnj4jzRLOvld+wTR+XIWQIizUJjGnJ7tXCG9TWya+sSqSSfOVBN55J3VgPyNWY9u9GpNdtQnIC
j4je+m+g4t+1hlwsfGECeWfhBIugB6laSu6LYnSPU4/Wti3Z07flBvWUvmxGVicpm+gSEfdTY4kS
/waY6axIOA9LkDew2zXtO49GpIdBuPXGbqsn7SHQOZhNjfToYhou2pCDO5JUasWP5rv6sazYmLkK
M7Ao0YtmEfmBfSDJHKywbuhyem9169bkcld1OGhNCtxG/sO0cYsr1qzM3Al6CtDy5E1PDIMIkLP0
GyyheKZy888eMayNnvbZoIinBHSLp/nh8OlzUDwgWxiAiZQ9w03DYn7AMXmbSklsoHdEVIL/IE4u
zYwUM2o2YLo62311szpG7YwFQDu0BzVADlGFuee2oU8ZEVErlz2DMrMz0DEPgATo9qmYvjVRXczS
v1Upg/m65ndG/XdNi+poRuXWrgi39uTVduK9Rpa602avEiSDwkpUELWGNCD4cJiGNZTsUmkAvxL6
ZN+GDJy7LlYznPdk+81RDQbMN6vlc09r6ACjXu2mHBG65glk+dYp0Yt7ENVfASp55emYIiw8dWC4
XABexGm5FtnBeUKTYeS/YIiXU/bPl3ylmr8HUHYbVPnF9OCZIIhtmnM59+kPTCRr3Xk2cjPAfuyQ
GG1znwQsKpLc2aVc3k8q+LKBNDuQChpMWp5T/bq28d5l055J5NUZqk3Uxo/Kn9aBOZCoqjHvinof
e1q0z3KdikjDqQ6iijCRRZi2D6eWd8spLrUAQkm1iiqF0GKUY+lEFDumgAG9R8D1mZn2Z9pHyzp3
7mmD8nmkUhjBQqWZQlmHMnUwyM7zyT40sIj6Zv0wk+AlN6FT+1XwsHXrhYiHP8WoY5A+5FRoEV68
A+JxdMcejpnf7RtH3w28/FFeHKOqObGaWvk6PldPO6vQX/gG7nO93YYJ3LuU85vCGksqbbRrv+c2
sJN2JByNQ74KCwbQDkZuNHeGm0DES7FNWxAQw4o8di3cZiI+mHp2GU3jLSuJh5PGmvgDiFQzDhGM
q+UxBXaRGVR9cw46jKrgAxMjXSrvYsBDHJj/OOYcxKA31y4QG678dTy4u8baK8cxAI3k9sk1ILaV
8TPR0eOiJ6uqLbu1OeRkajHVRJlqjGjQHBS4amjIlBjT9Wg5BNDI1ZDXRytj7c1fk4TW+LnLYVmG
lr7C/JkR4QXj0hzoHCIFQnvqZmwXIWgFM+ZJgYGpdQaf1CsjgvNRaA8Lhc9opMdGgi0uI8QWGrVg
RTayQwe4NEfofZk27fvGuDnptCsNkndGA7WNzBpiMp2fvvPPbdM9BgMEqyz1D1Na735BH1jPkHCF
stQVeL4CmXGkVii+h0RsZTmtG8HC1kyKbYiZcCgie60ad1oWcfzS+iaON455E05DOLykY/5iSfJE
2NVzCPnaTJvhlJKi2zmx9alSejKQv5eEqnxtqGA9cRC5mk0VANGJuYRYCfwFT9LIvkXk/vw/5Ten
98QiMzaatH9R4D4qPZAroWEtJQZz5+fDgZi+U5ZMX74eInKZ/Be/wKveNvGefNXNAJmUmw8T1ADl
TMTeW+ePn9UUXZnxbXJSI2vVbWN6NYSV3R3SUQjGNFx2ZTnAood5pGNaFlZ1s93iRSt6bvRx+DRa
L9/OSfN9o3RUV2oXNRymyp976xRpRzsw04JczOaFUW6RFZgU9QrN3EyvK6dFZYar1lYPUaSYx1NY
EX3L3skuMRTGhXWjJp5z5qp74TrsbZEzSeuQKP+tH7E4hlmm5mg1zrbWuDey5QuMYYlVUXlyM/9s
58pZUFAQ1TEolhUjPhnQmrrOhtbr6SLS2QRbW8YtDsrmqHwg4/zJP8pit1v77qvbs580FPVrS6f/
pAXitYBBESiIAnLgQ9A1rVkbpLMGWU4Ysmp/tQI7tsIBA6AHkI3f1d+oRB6JPtpLrR6gOJo3rVef
ZVqhATPot+0o3kYqY5hUHpoY2UWCyn0io7C4dGH9Y9uUMJmJ8zsQ6iQN54MH9ZsqV7L4qUEj8avR
UvC1Dv6IA8EBMlglTP8gITwSu/PODlJ4/FO5xvWfg0Pz0hBVWQLUycw9CM6d3uvqUhgxtfsQxuwO
GaMnBbiUstyUTHuTJPvXg5rTyPMquo4sBnKDAGXqFQsmD+KzTxb3KRKvJD+uHD/Yy/67YXoRMrjF
TpuEPC3pJxB7tk0pS8pPEDPXiFzuoKR/nTh6Nbr3rpMscUoekyhalxUW5lyc9G788khAy7wKwHzH
nu4SGPp5kGqtd+KipbhX0B9FfGH8nHsg22e9dp4g5VdyXMjeuI5jf3A9BWX6C3LWUp+lGyyxJ9P7
sqPiSHzwpsIU35MtoBDeLh3SJvYyNopNjZaO1NH2u5H1H0UxDj+LTJYeP9mqS2BVyliW+6F2WY8C
ZPKDrj4MuDmfewOBiS3BkzFTQgABXLyp3HHvtXl6q926wkAs0GTl5JdGz9kEHhecf1sxrSWUwCU8
tpvhHQMHTItrxaXhjPXgppchHmBh/ismdl4ZbI8GMgqQKzxH481CcoZSi9UqH+lxoJvxz9Usuf/k
9NGLTQFwpnl31bKrz+10NtpZfkIT4WxTgs8zVEoLsHp9uvFybQXJdJH2d5D+MZt0k21K/TJ5O0e+
W/6uFsQuFGLlN+UyFF8igj+qrU0A2gNJUF60BTa5NLJiFUr4AMES4bDCCkzCT+c9++raoVKQn7gy
2ZWw9Xmq1CumVAaQSbuGj1Z1J5BWlgDxvp1Yx83RGTP7n2cIwevWxCPA6jQu79bIAhWV6pyScC76
DU07nt8MVUgZvUXQsEMXPfZtkCu/g4MGu2cCtADPR+R4ZpFxJmcKxpx+33JOY/WV4K2Kw4B2858G
fJJAAcZBfxFeor4vFin6OtdKLow2eWXp+jlNPfZ8AY+vFaWLtGFNrnFNtLy7WnvOkf25OA4T/swE
mwBIFNRsDH3Bbn717LZIJ2yPVgOtWOzqgM8D+vRnbO1b7Y1NPZFgWniwrhhHl2yvmb+TvcrqfmF6
mwLiqR1DBcYUGO0ESHMYOMnb6LrboUGI9mR+8vUYNQHI/koguKSFQwt/GJiM21yirPjotERymZf/
df1akRwQs5lmyyiI7BXUh4RlAHpn17bLy1Vio06iXqHxxt3CpdPPg+dFicpXL15hOhu8C0SW+c1H
HO95jLt2w+SE5DOn3w/9Gs3PU8MGLX7SqJXK6m/+bOWhKo+OMcO0RPVRpjurfZZQQjrsGwkTrkU9
sB6pFl556vPn2BgWaLCMv4aBLugD07oQcqF338OE5uMs1TWz1ra5cSKdhLINTcaT8evRxLsMhQ1v
K5p1j44nnbc8SJSzs1fe8LkFAAVpaWO4ryWBF5If/ZahZ2iT/bynx7yKfLZ0Xuv2NtZ/VYaZZPir
SD3waSwC5j1EizV8hVm1a9MznVmDLSEMEB6A0gd9WZZPNvMX+h1kJ8UhHdXNgMMoEm3v0hTgkOEa
xJxw8PmNpnudH8oAKSktA/Cgmr8HfAIPv7D7hpl+sm+ND+PgVWKD1FZVsNO6XdP+dPllkrfJOmD/
QB7KWxFRvd2APRGnUDBz0+qlMXIGh7BHJ5iJ+cMkgALUBwtEpkcYfzzgFl+YG2T8SkU8z8GnrbJX
SbQcBILv7dRuhohKpked/aQq/QmTCl0qevfNLMxi65G73A08fWXCXBn5ork0JbP8GwwIC3p5/xWm
d9c7FIaJX9HeljMywy5xwXQrn82lPPfph5bnm2mG8hvdE0EdaGVM+b+tdY7lpfsutFMFB6oOTs38
+DFPcZeG+Gfp10Tc9OEDj2SBYxUlAjC2DYc6IR9Z/JXV29p6YS7ocJAMNs8SiIDsmf+1dD38LwKh
Iw0c1o7spCcQYptjEZK/vtRZK1V0ym7vrwOJGmVloDDVvpw+vBfmpnP4AVj8RhvANVUHrjsWT0/J
eB5ZStGGrWSMiK4Hl17d8dsuax0Hhs0SKSFryiPDceMMH5BI1gADFj7ut8ihgHHpJZ8b5yqSVRRs
UiAMk3m1hl3P1GOak9rkS4hKtp0a7s+tq81Ljw8u3jj7iv11PcAXrF6l/SoQeGmPIptpEngcFoVf
PdWRSxv8DQ0t6dcp4E+3PbjcMTPRjFhZ9A7WFsIH+TWmtjLhg5lAIugdxwTMCnx+f9uKc2K+JcwT
TNgyWX5mLYbCZK9NsEz1S8eFPHQkXdnLvv0BF2q3hyE+scDOBCqlVacQwCcsZxYtT2hxjdFdcz2a
wW8zHOPxV1pfIFNrtLmCSUs2HHNxU8pEWbtNZyfssK9HYHvxeeiaa1QdKzUtSHTbZCkwfViM4alN
3qL4N8DTMKQfEa8Vx1YPbEKvjp25ATbQxy/oeexL6jyTchPwNwcCFIi1gb8w4vNprDfL+KdTyUzL
wHqnhbWhZpsHfbhAlkRzUAzrMccj86xQBCqOI14xoi3H7M2MGBeS/DY8eyU1LZ9Itqtpq0gVySUE
m7dmvjCY/DIbfcp4vkW4psbbOUQNxdsKic54rtWLwTje+dYwaMUduaV3CPhPVjPDC3KADVVwjeRz
Oa4dKvYQcB38YOtdEt/EgrwxUXoiInf2uFyK5tigANQAAAIj7dptjjW5mAKO9X1sHFrnp9E+PW3X
E4eRkm/n2GxeVsanxBmjo26UOyP5NcDIdMVVk6+eZtHxAq5xuDxwu7B7LXkrbIIz43YnyYfVtOAt
GwnbAJaZTlvPBRvNkJbSOY6Whv2aCjgE+8aXK2W95pqJuGxXuu+tfK7IKtHfSyQ2Ie15Q/gamrSe
KJ1x5kEcB0SQuOVLkwSXm5NkSwu6pRvuNV5eWEE0akuLCybvzqGJJophF0dLsTaDZiNLQPY8cclt
llbweJqRhTFhO7OkOjiOjAGxp1cKSTNeB0DHxb6mJzfjD+LVRL73AHKm6S0NXioDFZf+YvbzyIrp
bRwQuXLVQTywRodfsGWPxMH76eg5MC0LFf+pSR5D8e4Fr13DWmhrsZTzOcgcxb2rPh0m6QXofawd
dDsVReXJzSsESN2SULh16zcLxIicDFAtx2M39mxjqk2bsQ1d60G0k9a4Hpnc0pXS6r8LnsNm2IJs
30yy2KjybNuYh62zXzpbqQEBt7atjXAH2Hy6tb33mbefQq9DP9Z470aWrJAvLiRqWNy4E2GKvmBn
2f0Y/tnBAoM8nYETqnksvtx/OKQaoAdg0Dr/rkVfrYljCyNmkEDgGHAANwAKcV7PYihXvXpwnFTs
bU1R34QRf4Yk5vi1ycMzG83QNqEjMJCM+z4hSOyCQyHwx5tPsgtObDmJtxj2Wq3d255BeYCbI5/9
Gomb7OBebGKS54wEZTGQFIi8Hyh2af0K+KB6Cd5WhA5nt7N02G3oxMDHXD25yleNO5vSiL4aXL06
iUaY0ClD9CxB9kAfAogXGFShm4vEC7btLC8q4/iOZpm9KVoPK8EBG3ibEU4DvnN50B2gdMPMPdBY
GC/q0No4obfJ/fA/zs5sR3Ic27K/UqjnK7REkSLZ6NsPbmY+T+ExZrwIMWqeZ319L2U9dLi5wxx5
C4UCMrIyZZIoDufsvTaBZmH6C33XU10xgEyfR1eDaj4sDVI3S1X4cVBdeCViuMBLZAm0r+di7yRD
/TntGwxbC3R2xK0Ley07JN9n+3cFBPpIs9jbyeqr2a83/uGKwVrxBfiSL7omP6JTawwNflBXUek8
ah1ll2ExNNeDRrS2dCVCUuXeVU3w2XjeDLKIITcVNSW2KPCYxeGXQxzo7g0/9yybgs9EJdNk1JM8
D2YVfkLmQGPB70GozvRkISBSv9HXawHVH50k+7l1vrcOhp2i9vX2NB+nSg43rhM1Oy2Jn9ITNvpA
ePcUeTlPrXc5Xgfrt+w2puUmYaOXFwKzjHnwLYXEmK3VTrT4qWksXtZYifvU/eb7uCgH1g+EA5xQ
653bimBfNDRqKrofheSTFckwUciHLjIA/QsITwEzkFXLdWnAdC7qh3HQqQPLZJnt8Yp3jX8xC+Vf
tlF7OSdbNFF6rZQGRGRnrBWS+2mK8X72s88JxRO8vuZq5bCzINBfvIYeHs6wZaMestR2dMgrA3iy
HbYsg4wmVQ2l0Q0CcizIJcAgZTCtLEDjwzj9jRqXVGBSXAf1JEjidFJIzEkPwqwkZW1BUK4GiifV
X4k0TyPavxgLwr4bx4u+1r/KNfsRNfRH+G10dGboJ53zbY6x90maBGXvfuv7zR7u/BRp9Cv2nY+V
Aodi2dr7zl1O7teAVqATLcC76i6VyVUf88ad4r4wMWiNmDRK5rjVv+rZ2OfSfEK8g/TRlnf0twQd
dhw9fXGF4/B81BzLTXSZggdOUvzUJLPJoMPU2V37urvwXfdTMaGVRP6D+CzZpy1gxx4DxRrgLQnK
ew7HEOGC9F3RkmCe9R+SjvNSZ2GsQBx0Og4w4mseOj1oFA83eh9qn8RgT0MrEBejWSb3F0yaGYOG
6ko1fXf9RAbfogxZ6k9vHJqB3hrof98lGSt3CX6cMDRA8vSdPKMVUVZjyaarCqoyE+dRKytWkt5p
VjBLLM+0ZmO/zmlwdRaUEsUMglbIS9RsH/H6RXHtiIe4MgoocF+EoAt3fllaSb5kB1mD9VS3NVpY
8uZbylksaVVO8WstNhF2K3htZwDvWiKPscu2kpbmSm/6+5Jw0PntorwkxEGvnSBASjpjOH4J+We3
0oD1okE/NaMuYHUVaU7PCu1vOLBpcIqlNn/FYYCQgSKYjpsHzrojHNHKdBlzgwZCtTV5Bl6V3GfS
6TnwAxfl0NDTk6Amsq4e5SCqSoJ1pRppUN5MWTGW+b7RhZrYekRs9O86n+hvUG169OtdF0SkVEyx
ldcqm9KCVWiiR7HvjF/AosNBF5NZjLi25EiaIWfMv3aWEvOyK924ojyWIV8Kv4eKfkRxwEwnqeUn
ZA2zMhVDkg96H+Vz2BFGpELkucA+IsICqjhcVYNQcJz8S7CTFecBHdbka+y0oStYMPCQd8JU6C0g
2HqZq99rIzzxtfKhfKCXc9M4W1BTtiOUbpmvVnu3CMzm5C8DPozoRGeuYoyApY2jyAFgHElagm4Y
z/mvdmgCmP2dm0bznZuNmXiQyxBuh+60MWw8c/5NiJezVW0hJdEctPXXLEXIhzoliJBWl4tG0l+t
zkTbm4wHKqZnUnhG0XObinSTtCc6fZ/5OOnwThgwEcMBf5tdOMUnS7HAU/GMBCIYiSYFlssmJ77X
tg5BRo/WzWiBzkweVP9M0v6egzQnB9VpqwW4XBx5CyJV1S8+cRkmY/abDhDnTfBB+wIXEr0Bk0iC
Yf3FWH/Xj33BZqG0uXRWlAZFPT9ozf4S2YHnKcz16F/z/DyPl5W3hw9eh/MHWdb5VvdVswm/9GOa
YLiD4LYkPxNtUqyoHSvr8CNAUYnRjLmjv1pGZ9m8rJ1tPRpqXcTe8KBj7BzxRNg9zUmNX5IaoRjH
rEOuQbc0EZd9iZ18utbCqUjRWuJU000enCABwFhAY8kE9Hjf+uTCuJ3wnPPB1tX8SWHnwEqbyjQL
0CH5tdZsbWaUpw4KcEsMG1qghFlerG04x9FlU+bhCH4o6kfU0x1NGvSJQe3FB35iay5Fsza0W/rA
2bQ8BSbUaARpsuH4IwRWgHmGsuVQivGnYtvY9+0IWa9Fi09fSAu7fCpMF3XOTdkNaTkfOmeKTHfn
+iovgv0QR22HXSf3NyxouOSy/jaaIVoTgE9dI/8S2dghdfVct3CpEIMYzOSeLy6iEIK4oB/NQSRt
It53Igzz4dCEXeX673LI4mg4HewBw2+P6v5QvC8DOo7lL9k5EXrblBGyAtV3k5KaQh8nJv8mQ5l5
d1EWy4Y6b6VK9GFTgwsaBo5XSaz+i6MLuyX6dsHwKcymTCwXWTsJOyMXaWLUx2wbRmpmNaY/yczs
1MFDaFsprt2iKUlSFLzKD7M/Vhxp8Z5x0xrpLb3EqIsYDEWSRs0XVEKMtF2DQHC8C1G/oD/rs3NQ
L/pD5CoikmZJH/Rd7MYEWSyrLunIjQJKMnMoyiW72G2LGQ/U/1CPFTflYFC9I7Mz4y8hc0XWpyZt
dv68dHNNUq/tF8EhaVib1vtNOz1a77g3hkK6RlnyDspjJW995W1VA+gjLOCpm67ZRZwnnn+r5pZl
vWEax2eYBpyHmp4z1oH6oknvHGm2SmDbWud2pCu7XoE47qEZ8g8v79c+yZ94xUl6k9hWjd+1J+b1
yq2SHEJX7GFYgnQehO8WCgsaPUTvlZf+OhQWsEhf2uFCRrkLNS13OODqtUggLtZ9HFBvnVPTPGEm
c6Acmqp0E4pha9uMlwgjbQ+bNsU4hFWeRsenri87fKUOukd7oGAq473s29W4LCTY477ataZ6yhD2
qTEIH7U3FYllTX9rVRQTDqgkStr36IILKolL6JAeFYnMNF+mTibspnlHDrWQNlon/JJ5GKJiicpo
SugboVO4LGbyzbGQVytjhzrmpq/TfcWGhjg3ladcIVyrfLzOoNOEHpmuIxUy4M5RF9Kjz91gvtOW
WvY1H0Ud0LsYW1y8bLHR9bG7WtTyw2lGUuAj63xqUe4h0kvTYdU3jiwzSfchK/MUdJKdIzTN87wA
uofJAL/tECVhQ4e0hgHEkF4Okg4eNMsIxJ/JV06NlV3qJEY1YiILbKQhlqKatQw7ktWlA7S1aJMh
QSRSjTk4ojyIs4vZM/S/C8Vkdu6TxKUvDHYO5/s8ZBFVuInW+UVfkhJ468QVVny/WIgeYSVCwWnK
GpClBmIR3jpW0jd3XTPEPywu8YH2SzyGF40TieUGUdbYfSRKJMPc1WYlZD2sjDM6KV+ETB4Oy/Pj
khUS9JJHECjFqyormeVqkRF2Hfc/fQb0neiayvsZl13LTqtVoqB446vBHYA2mao4b6SLGcxJUZnQ
luMYdrdasAOP3dgZ76aenIn5gjHbXJV+08ibJlrDmipH5PXLrzBsaVIm/rpQkilZHPfCOHxRbdh3
qAyzXrbEhPTsZR25lunHuC3K/iOfapXups4hsc0k3jDdM2Mv6TVCipC5elbzetv3fOPerOto3/Ua
2ys2leFD2UrIPpnJZkEgjwFINpsgIYCQDhC5uENcMfYc4K6qvp7mifDXgn5UfEtzdOgxDFbQy1Et
Is4JMpVM175ip3g2K6njO7dsaNNMlCzHQzvS1T+Xoev+9GSwbmvbaOSjF4YZ2vp6RMsDTy2IOOzV
HgFFU0lFs3eLVn9bE5Hh+ij1NL6jCJvbi0JqjZJV6565qc0MqrbKsVN+BcFtkAfFxyJ3maqZFqfZ
rxTDsAKc2IhWwL1fsoyNm+3Fjzhox5+jrXp+TuyTCeAto4XpUk7ePTeTPkgh44Y4KCb5vdNP9E0W
jdaOCLbWSdFnTBnF9Az2EPXC1aE8J3sYxAvCfeKCYkt6r0C1daanFYts7mrEgAsl0uXMBpVCvtH7
DRazqp7MViAN0nupi1ntaqDQRHn2Qf8966Sk1QcgasvmMEVOMchL7YVpBjRpDr1x70kkYkanEGRW
Pq3JSpfV85BOPWRAWB5EHaZ/4RcBruL3aQSZvikWFB2CGBmFdvxrE7TLOx0aTFdel0XXOtRUuyMm
FCRraPOp8/pNRapSpEldbypw3CHe2u9VJ7J8N4uq5H+XcfmJNJ4NRof0PjtPMeb95YpQfbPejHGf
xjJ5u1kzJVhLIiYqsARi+A6UzADSKGIEpQuFpC8LbdUn6IjNjySvCdlRdRnjqWuTCpkZW0sA+zId
4Oqg+CSwVwYxSZuIZZNL35NwOR2rBaxJSArvW7icRNf1uOqgIkGc2/bsjAJH+TKnOmkAMjrt5Cz7
hVmGf3E3FaBy/KwvLsvOVhQamceXwzx4xJP0mNlLjD6aPOGodQULkmNwMHLxMjqUngfHIBFWAZrH
TOEe8HfCWF3ihL5MN6UE0gcQIXA6arccqeO1/YfZQTJ1KAoNlxqXj3LOmc0Dc5uyv512qYpKexVH
qv8JsH8sif3Ga4btcFEcjRhXDiu1RI/qxKgWAFWV13VhNJBo4Lpw46YsiJ/YvEhYNvnowweuBJHL
kVSAWlA8aaIqsxgOIc5E9jbKpUZ6voy523yEr1T25z3HsOwLA7LsHvAYlcneSsdF/RvPRXtpnMlp
vwXVRIaqWbop/toOA8ZZD5B48jOPAP6dV4OHbgfe2SJK8jLAdWWPFnAaY35FtysN25URJ4uXBY25
hLm65J8sIqyMdasOxtue1tV0NYdulf5g+cwZJOsCpgbp2xjTMGVH4IS3YxKgJODAo6uRbWELOo2q
Drq/kSrZhub2lvVxlgTwklO4LjMo3C6tzsdAifqdabX2iRmwMycheF064xCc4HQbGx38Fmudrmyx
NURpxnncXYbwepKftdeV7A+axCE7IK4J+7IyQT6fFQblf1+unErT0cmfprF20JUtlYduTZhZPRAw
oecL6GfFUzYGQj9Jv0cgC/I6+sZ+cG0PI50NeZmPMog+RtBCybXpXbemtxM3JdPCPIdpCFhMVlNy
MSKugww5tAHEBptPd6oah+Qg67gq7lG2UhhNMEletfns1XzlmqK5GhRM3bEpsuymmVrdXySIUqZL
dy6zGNFvVGBLi7Z5ax2qEqTZqrewhHzOKrvLW38KDzVrXPxZowu02PhkQX82c2w9fESL0rFtj/B3
0IaZ26VHUSo14GN4MuBypU+D87/CJMFwWTPn497aM4HS3f3R6Pey2wiSw27E3xJBYZQ1fqwMe1W7
bfEV4ow4R6vQ91Tz20aftbTF3WqGCE3hZs0+NXzGAxquPEYzh+LBynn373/9r//7f37M/zv6VT1W
+RJV5b/KoXjEqtN3//1v+e9/1f/506uf//3vQBsljBHaD4T0XU9pn7//49tTUkb8n73/goQx5HWM
LzoHiwmlRXlxsi+ysPfPTl9Iv3Gh7Yf8caHUi5cIqVmFKjJjr9p7OdE/nTtTiquyqiW9lZMJq0nR
Vent6UsH6rVrS231dqee1vb5tQ0bpKi1LKpeMHWU/xznvHZCWA2lIZs2JrGE48AG+cgIcqLkR8Fe
7PRs/atcjtl5rGuSJRka1FPkJ8On8sgIYic+4TW2nkqvB8R0UVnpw8IxErUvMYHBAGjQ0fqBXfMN
TZqPTS/fOzWnSkiXSFIBNjs6+r2URLvEGmVPmTns8bNx4/R9KpIAwjmHdy8rPc7LeNvWJBqva0n/
nZI6c92cfU+H+n1aTd89DUiTvTjqeVjkPm7JfPbJHo9RXwVYUvvHxC9+dbk9z8oMGUhDDp/CSp2k
7rshbh+zTn1mbiJrze+eTj97zz397I33/NlTZ3CCZfvVqaksWMcwmkibjBH4MKJL0AiIn37H7Bg9
uhRZKtHsADK/oKjKB3f6twQvfgpD3LccnaWvDLuy5z+l6Gf4STlV1dpNwouhj7271nfTC3JEyhtQ
hOPV6eu9HHa+co0U2tUmsIHdPok/hryl60ABgPaL18BrIy3hgzMTMzGlWp2fvtIrd8aVtHYDTEbG
/fsD+ONK4xxp12Fnj5hibH9RNYLI0XFmKcfQpRjeRB9OX88TLx+lVgEoGG2F77tiu/U/Lti0SdM5
8KvP5mZcljMs89+RToO0aQcMMhF/oiTODA4rZ8Q7zx+w/zGTwTXbRd7avPVrtjH0fBLzWdV8Sane
Ux6kqOe/xlQdn6lPkJsYMnS6Yf+78nM8BDUmbBa4Hy0mi9+hC621jDz3Mu3AP+VGDm/Mpa+8BW3A
6wUAd7UQ6uh9j0ujOJ1gmpVOZ/7Kuxknby+1z/EWaiAxGI5vwzfe/CtjjL3NZsbUytNKb5/fHy+i
jeY6pWTp70J3SZwPyayxxLccF+vvEwkny6/TL36bKY+fNP1ibQMmUt+Ko1nctl2K/ZTGezLE3Y1f
xCgU46hGuFhh+RkA/tsYS8EID+Ed/nnxePryr8wmPkV65M4uLTlt3aM37QzCFH2PdxIjmvfLaFMh
/mIZrUflHhQi/YsumrP9jHJ8qwKJ8ipDaXg4/Steec/8CClsIBlyLCnPnzkBscJju4nOFJUrbcmA
6rVXzesI1beiMJbgn/rnVwxcdorWMnWhVz66oqCdWtLuh0DcLhe+nAXx5FB6nXAYHgAd2Tfu8JVR
ZdgbCC4nYKqJowVzRIOJxpb5RBQ0l6oxrW8s9o3PLn/89fStvdwXUAxnygqUxzLF/Pz81uKsDOrU
ZxfQtd7wI51a7wPHRP8C2jBaN1n9tPQ/Pp++pmdeDmMeJspNEXi0F46HET0kdoM+GwL6o/1NnEI5
8wHqn+cbztYm2XyBEhjf0bp80TF9aNva/kJt8jVX0X1f6QEhtoQeD2AwuJ7k8juJI7BCtg7e2Lu8
MtNK1xVkJGnPN/TIj9bPPgo6JGvsm2hRLWRSVCwEd8oTcG/WgdPQWes09QgJUHftRVav6FDGgE4C
UsqEJKY6bVAQSuBX308/w5dDBD28DISwgmVAHb+3MpznHOcz7n938h/6tfA+DxTIz2IdzG/M79uk
8nzSQWTNpCpYSqWng6NHYIeUM3LPaOQBLN0+zlPUiGLph+6NBfvlsFCBBNukhMR4w3L6fCy2dgTQ
hCiPNnFHO6tpkOAvBZXLlB0apJtlOC9Y0B/aAR31P32czy99NLEmTtLGpnE4YTciOc9ZPHDgUBJM
tVNf/uNLaRGw9mp2DOxQjuZQ4U9Dy/l5q8fm6JjnPn3nhSZFLBKmb6xOLz9uxVP0Gb5KMVbk0ZsD
cBSwCqI3Lv1KYwyaZ/eviTbYR9fMOEMoxgJUKto4dt/Y6r3y2WxXDrZlGEB1cDw8/SoQaChcUBjQ
iK0R7+KJw7TXBTd6Y2bOxHZm6/e1acKDqtCaU0VvUGycftLe6/f//3/F0VtdVVtMZbTWYP+W6DoZ
mvVq1iU4qLkFuquUPai86y6Id2yhOkngY26YPXm8MyoDNiKSJsA4Fyq6wetYAxNYMPgGYIT+8Xti
HuRzFnQBXcVm6vnAZ+vIR0bt7mzsPDIw6lU+FjOweWIu5ptGd2zj8hgNzxuP5+W+jcsqFlJyOIyg
IvT8ssHkVG48IGmtg1pjWUOa5585Reg+SmIcnlTr9d+r2ktTwBU4uxGOlxn8BbyiQE1tat8YNC83
N4HH1g1BieEJvxitdArKtFeYwDrvA96O5oZdLoZQ/oOjpMQOYJCZLgNNfj3hh3vjYWwL3fNZ7vnV
jx5GUw/DGm6OMGLPP6lmTm+7WnRP7c1QLxMpM3ufrcxOZ6I9oGbw0GC5EMHjpYCR8eYG/+XADQTl
AHZR2mN1Ntv+/49t5YA4OqFuwKNIenSpzewySHErLFF/4eJN6fbp3NMwP/0MXs6/XNVnoFsVgNe2
R/OvGWzsJBtltF9D98ZsArewvTcOetPAc4eHuSMIp/B1/saz3x7t80fPHkD57D6w3FEt3X7XH3cr
9EIjreT8O7UjsLchw8iXDqVCnsWwf2tSeO1qLGXG0LbxlTJHV6OZUk/seOgyl+LaB9KwX2dkNvVI
NgdkGzSBNHFveuHoR+vo6VbSg6Xrp5BLOQaATFW374bNPtQbMuJPv4Ft7j96Eoq9LW45vgTyaY/e
OyEEoLnahNSNtoUF6fv5crfgsb0VQw9+OBkhCp6+4jYFHl1RW5zDAZUoZh97tNWsRdxCM6b5EKW9
eysXqy9Ha7w3HvrLkcXjZjyzqPPktX/0zAFbqJrE8gbWKO4v6vZWw12J0YUNP/pGA68cyzCOdqSa
yforBh981Kfv88VbD8AgcmRAssIo88XRUjiMIVJDAkQQuDZecGOXDIB3GhlwyHhmo+Dm9OVe3DCX
YxdI+UFxu9z58yHtDBMVqoggvAzd2YNA08HdIiabmsW9KUZhf0MGi24dPaTfT1/5xRA6uvL2IP74
mAJZoe0B67CPZwoupPGOeJh7FAQNYPB8SS6LHi/GG0/3xXzFRe12CNauYDS5R7cbB9PqNBNx6DKb
xAWdxO79YGDd6LAnV1bVtB3VqKc3RtUr75QdueS/llkLt/TzWx1k7ef9yNhtuy2iRi/TcI0Hr4Zv
hlzn9GPd7uDZdxK4wuUj4fBNy9Ecb4KpGYKH6/sCDGwHlLWRxT2GNPRYpy/zyi1RvWbYsGdialLi
+S3ZuBOsQYYH6ekCuurm6FJ5f62bcnljiL5yKWZtXN3W8vhelEtCiAmAYAb4+ElByqfXhohOY4ED
Nlx/nr6rV8bks0sdTTKDm3Rur23LIdNfUXRLl9JVuhAUdIbIi73fvMbx/elrvnF7xy8M+QT+cX+B
nZxo/56as9zLxSXRPpr7N2btl2URoAC+tAx9vR3F7NEh2nM90ZmyIFugD3xQm6sD85k+I4Z+/1CN
yB1xuMLSAUx+SQ9AfipmN7s4fb9/79aej1CfT4Bp1vOMZ9jXPR86YWHWJakQKU9FmyJVDlR9B+4H
/4TMqttJ+c63AFHtFxQP8x2OUfdJLl39MAT4hrIUwTMiNIl8pbB3aCzKp9M/7+UQwGPOoccCC3AD
K7fX9ce0lPju4FtguHtD/3i88iu/nL+6nB8IyoEj7gvoRyJ7a4Z47aoU5hDQbrUieXx6r/tgBB/H
NJxjmiFj200NjKWqKDbiGZKXThEWXGHy+uc3yyAOfEUUjKF88PxmJy+KMvq1MVhfXzR30k2r+C8i
ptboPh+SIr1ox0qLNwb8yxnK5/kKVnPpobw+3kWtkUIhC8djX4wKixxN5unKw3uZvTFFvZzrfY4L
3NVW6ma4H42zkVLbDB432vfgDVm5pxkd2H7tVjLedl5Tkq67SzoKSfPeGWkF704/W+/FqWWrxQQu
g1wxkl4cEwgPSZdEgqJovG5CaUy4U9KWWBVXhi9RhZvBDKJi2HlQNdYNVwRMAkoJm/Y3fsorT4K9
Of5rZmsGt7eNvj/GdLXEU4UOkYbdNBJzt3EQ4iJFrjcuwd0cqx9iJRTn9O2/nNYYUH9c82gqpZmc
o0hOK3rPXfyuqIgvRwYSXLaxdD6fvtQrA+rPSx03GZzC86zfjcm+obz0CSvGcE6zuXqjwvbqDVmP
LgZfKFPA0cSQ17XTbG90D4yL+IDQCfGphlA7UZe98b5ebsoQAdB/pBWpyLn1j/YLjlLRIgTGhpg5
6Ix+GOy3pUdmu4ZT9q6AcHY1NBmnrqmPlX7j4kf3yfna9wTjRPrG5/hx3CSJKkI8kN4RbzjWzXmF
FOHaz2xyEAZJwOkX9/cn+MdS8J9rMdtuLQlWI99/PjAnjPbCi3GmGsIMgzik+RWAAPbUzGDpbvSM
/9zz9pD4BF4Quwd/CR3ZzIQSxuONZ/5pF/LvH0TbwPMl2yitjnffGVEVSdRt+G9Q9xc5Mv93wjRk
2KSwqMa8qy90MjqXdc+EjEK5JCLzzady9LX+5zdQ5GCJRmttzNGXI/2cPx9pP4aDYjOw4L1lQexW
BXK1thR3bLChjV0dBm+8j6NV6D9XRtpF80B67I6Pxp2SM6gsFVPO92BvnWXgb7tdTiutRyAmvV/s
HGiXnB4Dr90tjU/WPV9Q/fO3v//H3FSQFlM5GjPF3Jg6vWndPCwu2oj4oh2ZcCU5fTPcxrUkV/30
hV8Z51QOBGV9ISgWu0c72IXbD7EA0HUNS0jrzZw0B4KQZnKBsyh+/08vJt2ttEl3VwV0xI7uMkFt
ZaeOftSQFdlNGcEUX/RYX0XYBfanL/XygXIpNuWBsUxTRh8tewGbx7IsFpqcXii/ulkUXrbUqzFu
meUvkc7iXWbBWf3j18iIoZvF8YbNJWfX569RNkhpOFEj0vCpVqz+/EW01VOAc/BgcThofszF6fs8
mvUZrIxU+kGGww7j9fgzcbrCge1QIIAqBqAMWWaHCoWED3n39IVeDhQu5HOcotXFR3HcNK99gzLY
YCASY08Q1lL3e7jP87t4wDz6P7iUpIshFAs1U+Lzp7jI1VPZCDLH9ZbyoGtXUUqrEMGiuf4fPD7N
7ohWoXLpzR+NyHVy0Uwr+jJu241XsioG3KhB+sa4f+0lGcHjs4GhGft34fuPr3uwYZIGqM7wtAKR
2Y1lkRQ7iZR5+B+8JKNo9dKJfEVD4TCXs2bD40UNq75EpKEDq2nZ4JVT/HT6Jb2cJRnIf1zqaNNs
V3bJDZLJsy4w8w59cniw6xCTLclGehxkfHf6eq88Q20Z3x7zo+8xDp8PiiwaQ1VUmA50aSHCL8qW
zrlZJeKh0xf6W3jwfDlm5BEWJwVEPnwwR8PPk4R3jAvQpHhBHg48cfnS9fJLNwPaqkVqdxGl+M9d
gT7HqYunbZ6EGzfTnUjATiHjhWlWxGSk+Wa+bpMR9dtgxwPL2HwYTGXOKwUnLlI5JZ6B9PmGYsFe
N/orBjV8N9gOgFsHLrbn6Ys3JjHc0+hazp7a1HcBzSGA0Llbk1OVe+Sdxd5OufFN5gyEpvi/ahsS
pWvuhtb+bkzm7gckfTe1KMwNgVtf6jHbIA4NjH2YPJG7qN3siuKu7HvoGDK7tgvgY+G20c5dlbdr
OoS2px/wK1Pzn8/3uG4tctBXazOBJUnJ76EOWL5PsWrsm0LYBwy/mFYcV7yhCfC2t/birVLjY6XD
9CeP5SapzRsKbC7dynFNsh1ybWrHRBv1B4k09xD7orifp0rvdZzGl9kw1xv3vvmwjmV/UVccSVyc
KTj+V3ydaeTnT5ktBjgOaGYI9zT+Y17VxVvP6pVZ1zDgXcpI7MUoWTwf9Ya01GENQLhQHgmv4omj
HhZ0TCpNkkI9O/1iXn7SyqWWw9pl0TGwej6/2NpPOY1Haj1Ttrp279oBob4m6xsSdp4g2zW1Ws0b
n9vxAZEV7PlVxfOrRh0bhp4+MRNJzNxIMRhUJsSwSzbK4goWaHJJ9jHOYs/vkdjGfBCrEHG8G2jC
vfFjXj5uxoZHewO5lmLvcPQE5sWbsmrzyXGmS29xb6CBh5dwrrLZPz/9sF+9FOK6AJVdQA3gqHtT
y7Zr4xr82aCDHuZUEwPU94iQSOHsBMEb1QZ0my/GP5suvU1eNFKY1I7ma4IC0YW3tMw7hUkd8vXF
4nSQcHechflro6mzfC7rL4VP2l3/M4QWO4/x3olIA9dwdwgsZDFZF8yfD4hRz5xWQNrYjwYAzITs
P8EP9KEFSLOuPck0uyb6ilCeb9zdDRHg/vxpWB9N5Z63M6EAZXbAcoMENEeQXF/54EghtxCwAHW0
QS7lnYOUcJNLXD27IrjvvRmIV0KsjLo13YaauXUA2ttvIzieMqZQH5DSCIJgCx0BhQil02y2Mqi4
LVEhdQAddQYbH5r8dhrS5rqI578cFC2R8xWSfJ60Oy9MmZ2/RhipsEMSxYvxZ1CfiQ6a+nMdX7L/
YKPj/V00uc0wc3oPZgCaFMr9Skk0SMWugjMD9FwuH0JDAsfHGHQD3+uiPmHJgc30UY745klGK/Cl
fMgJ86WHUounYcCcoa8nosWnxj9r1gcyizDVnGnvPiPmpsLuOX8kLQTHLsAt/AakzWlabTGGfRP+
WAmb9oPfpDWu/j3pZSuhyDGKhQzWCLP6Wv9QlJWy/ls2sBc9WCj8BYytUcEJdptdVX7ubXMtLdCm
LHtgD3vmAa9bs7uRGMWhOC8xR6HKlvrAeRBzz3VGtLP9q1PmjFcLEwoIKQnOzkAtR1wKP7wenAuZ
n2eDtzN8RnoXgJUJ7+Owu5/ziwnsRtbebcGcKZ863ogq+giWl/Qxj4hJ9/3U3EC8cO33CqRedgG9
EwDQcB2TCdKPN8j2I9IqAZF71dMs4ZyNj+F4Edn+gJuTJI1HCQy/ikExYhZeybr9JFo4itn7ZPpG
rBZJKyBPPMBk069o/Vj1twIVO4pxdrX9dZA9EYGk8nciOx9LYrfZAXQJGSfN15npqU2/tygnm56o
liQ5KFwiNOQJwMITsSI50BZ36wrmfnMA3NfySufZLlawb5nDyzwAvAZ7qf+qhnsCHwo4Ogle23n5
a7W/qpF18H2OHD7Lyiv6yF74YPKvCqx2XRIqiQteKedjWVYwr1C/Y61mXroGcHpZA27tg7MwJapo
SM/r4Hq072JYE2SR4BXF97tIvCOkYebDJUhdSAzq0A7uPuec0AePGYl/Y2HukEfyt9gclPI8HXlL
wcGGD6LaYzdxQfEI57sI50f4AwevvURrneGaDODpnZ4bX+71ns9VR6uev4zkTiYQqopxArRUJtPe
s6N5Y058bUakE4DAXXmufVlhCBazjhF56imirHSPJ2HYz/EYX4U0z/x78lpW71MzWfXxn98dwinW
PeyunHGOzhwsB9ZbR2bisodSiNw4v8SLFz6cvsrfmp3nGx5OAAp11qb09f3j1XxWadS1bcjJfla3
Ms6xwvg7Kbu7SvqEJus+OwS4nH+aUEW3cdcRhEFY8IpT8mzMmvGNM91rrxT0o2+VjyKVx/18lXfa
UKR5xIG7EslyGzkZEG3anm80yY5KhuwluOeAs4/eVlVzXElT9ZompcejLdiMXbV2Ti91P4MHzsv2
G6gMbIFtOsL/nUCTnH7eL9dzJOtb03FTzRu4P89vsMNeO7oVFockJCN7IH/tsi5wTRVh99YJ5eU+
jSPcVoK1it4+9bHnl3JxJOuQBNIzOZCUEg9yer+mfvA4zzVIFSqk//hzRE25aWmpCdrt2T6/nknC
bl4rEJzx3OIajpfZ3gJMtm8V3l5+kLjzJOd9vTXmzPF9ba4b1a7ov9rC+3+kfdlyFEm27a+01Xv0
jXkwO+c8xJyDJCQkIXgJAwExz3N8/V2eUCjSMzq9oDGrKitLpJ3uvn37Htc6LhFm04HlUC32FAMB
C2RtxbHM8IhfP7dLxdSQI0JnCWqqMgJLcq6r2FxBpmEcMCyKhGpU+ELQYOC1CcPddSmX0QcptyO5
h9otEht0mi1ZKhXzUSGq3kr+BAiCG9AAfejRAW83AN1WOO0jAiLNrmSZYQYubwS6z+Fmom1YQQOq
Qt07jHwbfdthjnzBoN9TlEXizaAILaqHwJEDA/foRkoUuSBoZeXCWJIpIw6MeilRQ0iWFIxvNzkA
POoAtGQYdpb8JAIJKIZENT9ojZ5xpBv3A31ppF8T6Lqky+H8SCtxSVU1BvmagD6ET50U9j6adMA5
KCxSUlj1TOBzr58v3UEJy4MCFyIHtFQgQ4ZOsHOZAO/iklLrAImeolQoxQCHNoQ62gP/G/xZmMdz
RiWLP0n5MFtIAevonZFBAz9prV2OXeFc/zqXN0kXkMlEKynytwBWoYKLBrCy6Mbj8W0MFGn5oM6c
ruZR4cPMHXKfj2Gv1gz7R1fVTzugIkFDKrf4Qye5jAwJGhE8UqZRdwCZ1b2ce04POmrbfafXt2Fn
4GEpRen9kAcya/vJgs4eu1OqEFcYyWx06tKmAyVErtUqFcCxwAyVLV0aH9JieJKTJcIUpqq/C6sZ
czbo8M3ukUoFTKUwdQOrV/jCluBboH0I7SA4QgFVq3MlQAOmJiDBAth9PLwAc5YiDvzCSdXXv5sM
I4Lw1OElRY2Mp82J1odAZWhQVG0wmhk6faYmD31WDJl3XY8uD5USRKl1iDlQXR2BjZ7wQeu2c9mA
JG5IX0tVSg6pChzGXomB1jnP4DBUAUs7FsAevP4lzpVZxx2V0OsGr0FQ0fAIp+l8V5FyA0u2kBNs
aSRcgJOkAjsLE/4casagrsS9TmNmJuDchlwIVaiFg9RnimCjCLSHknwOpVhCkFPwS2/XyD3cJEE2
loxLe649FyJphw10KC3Hq+A46fm0UZx6rqrXFqPCE+OybMhB6gR1ERRgBJQwqRfPUKNGAX4W4hoB
s45pxwuPBqAx/OunRn7L2408rWYtRaRMUCnDFJRhPQMaEL0t3gxDwO9VEfy5ewU3r/sh7v+djea2
p1Hd17Kamxgsb9T//t9N/NqUbfm9+x/yY7/+2vkP/d9d9a143zXfvnU3nyv6b579IH7/T/n25+7z
2f84BRJP833/rZkfvrV91v09REz+5j/98F/fTr/lca6+/e9fn7/mcWGDBqWJX7u/fn5Epo5FhTQo
/ZpSJgJ+fnr7OccPmp+j+PPlD3z73Hb/+xfGcv4NMB70jCNZD68UzfV//Wv8dvpIVv+NnhB0k0uy
DNcVD9df/yowOxzhx/R/K8iuwU3n0dSDUIVcOpA+nD4T9H+j0IQ+NBEfw6vAz/29+nc/NODHwWyP
VJPb+6YnJEBBjymaYDB9gJajiyis4KRCGHNASC4Icm8ACqQ9G1MXgRKhm981QIzxMoBgvNPlxrBW
2/Tzm6yHuc819CQZU3HoYFbRxS+jXnduV7g2lQxwYY8AwPo0BR9VYQLzWci4bHSfF1nfmRTKDdJk
VORqFWPrI8DgboM9YHFttLU6kof8f71T3cYDQTDLbm+tDT1FgghXEyO8dK/LGNQhN1aQOt8P9mKP
Ht7lxAZOpz19l/aRnzmzr3y9vp8iVIk+SnUtlNpQmZsljucwET57vaO4BarzGJEA9a4ZfzKs1gaD
k704/ZHbd/eYK73pAdIW2/b1b3FuuH+c6upL0CXYude5KlLxJUCf7EsRUBB1eN3tl35qGZI2jxbt
amQUiZdQGKVCPl7m9KGaJYiygnt9P+2Aw/6h84GIcYcSkNncJLCxv2VWfy5vJZN6l0IFbC15GkJp
h3n5ZKD4sEsMroWPN5SMmGVTh9BwirY4tI2he+j8fmhqtQBrDTqU8p845a6dPvAYrL9+WidFpK4/
GZ2U4ayrqHQY1B5KYZABCBnHhRQZAANNoHQ7+RNyv8BTQSuyp+11dzxUr8A4Z0gmO0VLhu8EAygh
RYLS4vnyhHQG2cDpYlqjs9jkVuq25qim4WUO2B0ZjVMbekk6mcg8PdLwiHHPxU0Zulm0GgtF9A5q
hwVlHA2Yc48xQLIZK6OcYWJyVqJQxjwXBWxSqAi6Y0yMZFgDtDL0FE9yKi9imJnTZTrbQ9Itz0Ma
UgNo1aH3MMQsWlgBL8lMjgLg4F7Fz7kj+OVNeqN+1T4dQYB2nI/zbngSPyDviyvJUB/q8cCgmoy+
B4xVSoKAIQHaZaorPhCluAc4ChDig8WTlC+JDKTmGWOmOli1VMYh0lXEnwKRV0NdGDkKuh7XauhC
q8dWNcUSvENI//fDDpTXFsZNAcwhWmGiE8ZpsL8M+2UcPKM13FgHiR+hYkc6OG8/aNNntO+awABk
hPqnc12dBv3lJMrlUoNWrpYSX663SiBguLxV79unLx3YdZzIBW793fA9aczseXJKO7sv34l+dDM3
jIu1eSbo24BiSDJGJylFb4o2akQJ2egESMKgt8b1BtnsDOxYzgJULbhdR4YW0A10Pxa+EkldZbHU
+yLGoIQp3wC5lY+s/BawZIAcBSetYC9WuxNtYPFpDANJXekLsZSBDMF/iloGtC8LMkC2fzQ02S7F
L0uoMRa4IchAQgwGUkJuEwDX5xfaaDHr2gFADbj3tcmFACkVGnSDHTLj+brpIGdDaRDpHAEaAMmF
YVTjXFCdAHt5KPH9k0oKHwbMrll1AvJFsA2YWpYl75OJVZmUN0QimEXilEwRo/n7XGTMzchRjQCU
brPyPk5uu0llLOpSIRW4sPAu8UajM+uiny8wAF0m5RidTUIQDiYKikfBx1Jd9q06PMWi7g9p6v/u
RkImpJGpeQNwa9RGDhjUrMIIMltFfEpqda9F8U3C8fsYqRBeT79eF3e5iefiiAKtkpitFkXyNGa4
+floLQZQAGWGrlPOAHSdtG8LWIyONCxyD+cStA6QfiqQTKEZ+o2qoTik56Fd9CCz++2loPyO+j7w
h0jjHqUP4aToRZhUitkG4hMoX3eS1DCqBBu7dSaCfL7arVQFHqZQlwqKptKIyYvF7aPs9foyLq8s
DCB6iHGLNORn6CYitG8WWSVmiqlHIW/HUgDiH/WIgbvBROvUb2Y8cS5odkQUBR9UAizExaZhFAp1
vx7twfV42wclMFSU0sPsXu1w6PtnmKOL/UOjMuaPdV4xCMAAfaF6A1lkI+LRodQvoNh5zsGJcH33
JBFHcGaIKBHk89URxSMwhOtgAb75XvXAUW9Jfm7FFv5xCrd4V7jpvXFb7hdfP0r3gME2m/vZlSzR
FA/Fk3gbgoPWarzfhB3ANiPDC2yFk9OIoRjqadOqAWgujcCb5bKgSJs9CPlXtFEjOv8Vvr/7scp1
XErnkiFG0bC1gPmQ0eqBpuDzxbez1Ap9jq6KGiNyR8xuaGBeL4PWrhcV6PoBqCJrAEU7YOSsXX0i
EJ14AG/jAjRMix6z4oDL5xXfB5kCRcGDjuEoOp9eyGmO+ACBsmIONtqDVAtB3a5y0MIlurkdu8aO
tdNMmdSTDoD3Ej1ikKmn5vQ62YrbewCndND5rnjhu8SP9uXv2myyTIQ5QA9BvgMZgfNtz4QRI5Eh
IkZJmc1M+TYgTa0MLygimnzXONcPmfyycwU/E0Y/6UMndnkSQJgu6vsgAzedlj5yee4JifZd57p7
AGyhGg16metyL+/uuVwq3mr6GpDpLUl6GKk7Kbw1RzrDAWQtjbq78sJhIL7G0opWVkEKNO0n1DHN
iauObV/BD5bLl0YOBTPJWM8uXfQ+XR38CwMbmBhHNElfnbrjQHAJRObxFNTlTmJzlrybLN4tXW7H
cl4uXsWTyryJowzC3OconKvYTWMqMP4Z2KoCZSkihrIwl0XfBkDiA7ELy+rc0QFzrDMd4hvNkc16
h/acJ1asuq0kb8uibkIdY4eHHOKS5UMqPbTClz9Rwl+/n84NFzlvtFWC3z+F6WGJuk8iD4N6Xca2
BXlTBToRJOf9MnQKhAxusYsfZCdEQ42lOGgBDS10jAFD0Zd2/6VQSvdrAIO0swaFAEjw/eyATMPp
DtWhtkuEII01+8K7/1Ii5S8FpQ4DpWKZCh4Fc7JlK94DagINbybYdB7FA2f/Zg7q5yXDuDMSNgQw
hrIhQ5klWlFhkRxhUI7vW1F1lOL99YVdhCLkaiEvjQomIAGRgjq3xvyQx3GRI9GVBBhe1IPMMZrR
U6Tqo5RpAFipFNYMzqbWryRStqNqAO9p9CAzFjhV2CX9pB+NuNQer69r02SspFAmI6/LBfDRWJdU
3WshWBOAE8wLDO9zU4iCjAjy93BWLvIidWOkMslMxgJmd9FnPh96QC//wUpWQijNC0FAOy1xMJhD
mKPS3OeDNQyy6tQ6+Db+O1Hk6FbuYCq3ipDWEFVKsHmgvAqRrF/Qd39dzObLtVoRpXNBkycqyOMH
s1KQ4QGpUNShvU191QGykowA1wEkKcuZ3rZTmD1GnQdN3hjlOV9bzYcZ0Nr1wcyOjRveqnv0Srrq
18FSYd35I+9r9vVVbur5SiClgYlSpXyN1DWmUWbweadHo6+er4vY1L+VCOq9UpcG+EsLRLSTdqsk
+j7Vgc2sigwNpDPwPywRwLlUxIsIS+mui0EY0EedQ079HbQaCA0QMRhO72peu8Mov5vaYL1juIn/
4cDehFLKOMTAiEuR4DNbp9nxT6A8sGIvPCLW3zX3RGLPSnMy10kpJi+OQ96BsQM6IryA1VbILVCx
+6q97HuAXS0Wfxy8ytMZ1465VEo3+6WtJgDsk6VKrmSjnxlpxNrunOQBIDsWcrr3v604wB9DLRBc
QOjHojFCpGjWZqkGcBQwOT1VRQ9dJvvgn/x+XczWwjAXCIAbhFloyiKlz7VBEdHIoNWkPlYcgVyI
tfm6jW5fzVqsAO4ByEsLj3XvNl60M5mU3iTA5p9infDJG3oIBMcKVBpWwk/of4/lzHgCSQBmbNu5
A68TY7nkvlHRhsEjo4IcAbBQ0Ap2vtx+wvC7UGC5vdXZggtCOrTpgKIMN6b09N3ozii4eGCcdLMb
kPgypBN/4Jp0SouWXM0nDSQOaDHG1D1a69F9j/ldZRa8AcW60EIeDbysIyCkwcOsCulj145ddZhq
LexMAVxRrE7DDfuErBxwLVAVx7AtncbnYk4Bm0A3myLYoBrhNeMbSwIx4/WFb0pB1gxVd4yViDxl
aIMUCGVlgBYIrZ91ixNrxQE2JecAJXhxr4va0i2kGjFOgg4swD1QLhkOXtFQSsO9iaPMAXYX/1Iu
Ue/pSoSASwlafxIHlbG+jYcE6UCEWrD06LcTqfVVMs/pPBGqTsk+VTU7nwSW5hKHmdadtQzqJVFQ
LTOMtMAegka8EKNvClgXg7Z5QpCyj5P+Jq6TDxjRn0xeG5xUACGE3DU1Y6VEQ699CyogirUJDA9k
uoufZg8sWBZQ8nch35gG/3L9IDf31CCwaoAGgfNL3dS5jPs0U4iRmL8NKOUIHQv+ZlsCgF1QNsMc
HO0bAm+XAyQIJMhwcEIUWTmERdcXsaX4SOijBROIBmg+oRQj7QNOn8HYB56H0NTEJ64Mzd+FVCVv
P8bU3oRQmoERi6nkBWhGHXxIyhvCnNxh4uH6Ssg3pQ8eQBBo3kXfLlpkqOPgxboHO6eEKVCw3wnC
baaBooz7qi2YjwFH6HVhW9tGuuNFZHOBC0RHrFlf1Qs/4j4FBSZKdcOMmq/xyHj6to5/LYRcuJUr
3QJPUNKJkCXI7R4Ms2PFGLXcXAZpgcXBowuVVuG+lDRABEPCFLWWIjRmJ/c7kQl/uLkQoO6Rlkso
Az263WEWUQLLyYQHItgLeucWPKsWsbUSpJI0pGHRkot2mvO96pawSfgGDXhSlN7p8bwvgxB8OOqo
2r978qjqSeiwBwADAYyhBGVd2kWDjC0TR+Wu4PunJG9vMO37/g/EYHgQWGVo3gIU8fl6AGgUtCCZ
A59ElIGsevJrHW9+njGq5JfbhtWsxFAqpsUqp9UGxDR18xWNZJir6+/VRGPUuy+dGohBPQ9JeeAf
XJRYIr4eVJ4YZXD2vYBO8lmVoq9hX2NaEyAxkoEwQP7t0hEErmTSs8sYLxymqsNBVfWMcnOULWaY
qowLdPnaECEquAJAu4DZX7K/qyuqR00Lmij4DUEH115ry/3UtG4jTA+AlKp+21ZDGPiyMDEK7YOx
PhdWIHek5AnMKJrzzClT7AAEzEHPSFNdXlZIgQuKuVrUxECEcC6livlUBQw0bAKScndG1eUHMDGO
jGd6I08K3SaAatBxBIT0ziGYBcDgJGEe1SkXS3HjvWFNlvraHyUrtcHUy9g8un0J0ohAGCHSpSmf
OjXPjioMW6OoRGRzUBrpjmARxQCQE9gg7XGAoQJH4baxQpcVg25s55lY8vlKQ0DFF3J1CLFiA5Jv
AG2TbpfrtmJDCUm5C4AVpDp/kUKap3EwOAlkgPz8qdC/xZ3uVcJdFBuMlOnmUoA9g9ke9JjhzThf
yiAWStglOLIgDo89piPCiVWQ2FzKmwi6L0bp50Wo8VgAymeyFGAHKfX7sAosowjt65t26S5AHYAF
qcEjRq/XST9X58JPsQFEBRDWAG/dEyflIcvRyB03biuA8rhI3eviaGT+H+q3kkfpQdUAlLEJEU0B
LbVAD20/xoKE6dMhAup9roBGl5P6/ohObOV+GI0CGelhedLBtQwSoS8APng20g5Do6BcSz+MugSe
u1LoybytMPKfU7C/6H9y3KtvTNm2og4LNQYxqSkTMoq+M2WFMRtxesXOfbbzQyDqsDoEMVWKEmyV
E+qG3CuHYebInIqbKbVGxUY63gR0tmXsEx8UtHrni5EJ6nP+UH/gGG0GG0mG8y9CGb1MA/l5Tdba
OpPNO5of36deZ2L2xAoO4sHYscrm2+YII/5ACMYYygXXRozKPC/0kCj1JmlqbK36CQMFgz9Y9bH7
nPil29xkHqtyuvHgQ+3fxFJqWKOzMcB8zQT2mgocgbWlNYuFeTeGM05jGPxU9zc5lPJMFRdmCZFD
NpQzKxfT7JjzLj3QB6OzeN5NN+i1yzBUz0zebBTlIR5PJEA7Qa8Ar+Vcq1oQsEvzjI7e0UJhdpei
sphbqZWT1rL73r9+sckvu1BhgFYBqYHA7NGOmpjXgPSWjNGUvdBvvdQbXRmN4qwExfaiVnIoT43Q
UgRo9Edd0R4dwa6t7ouGBxNVfZezhY/XF7V9H1bSpPMtHOY2r5r2pzTjJfnYfIwdzupd0DN7PKjG
2AlM4tFebCQSIthFjIVdtBfzclDmenbayNifbyIbVsCN/OK+sJi+AEsWtZmTHOLNLAOymaBO/Yr2
dx9N/g/NfWj/foANZVwti9rJduIUzFOTndRfleV16FNTVhlUMxtJZ0JZBQg+4EZiitKgbnWHcScN
yd8ftXQFBc3v8mIVNooTtn6nNvcKXKrkiXnJya+lj2wtlrrkRTEMyVhCrH6TParoY0VXk7X4htU5
qbETHN6MXebZbbkIiHyB/o1HG43E1NkBBQDto7UGP+5O9yQXmRHATsKLS54XTPM5IpHpFU+sBurN
C7iWSx1kPtTIKzWQO1q8JVoRFsrhidI80eZ9hfH2bj4Pa2nUicpZl+VyC2nBje4liRl9FB3JL73g
UT3OroDnELGUFbssdaUxfk6GG601cJABf4YZHypXo8yaPAIXH/iv+8XV3NoLjtHtP3PJN9VnJYqy
04ZeLUuS4BaGUuhUIMwEDYbDMGQbkSd6zf9eDpKp54Zs4kFG2hPG9s62Jzv5iDYTQHe4Eggq0bEm
mJM1ORImbMBzGxnPzN0kSnFxQ1biqTC+bIQhwKDNaIKuE+nrXesFtnAr3imesu8s/vD79X4YgpU8
6nIA+Q8U0AKRFwVWF2JWI1bNAfzY17d1y3lei6HuQiqLVVFHEGMs77jpNZMjCxiOXgmEIbSwX5fF
0EgMZZwfoZJrYE4ZoCatYla73Ck94SF65t3OQvTL0heiD9cOjDJplfi3viS7YZe9z61XBcWW6olV
Ydo2J6uTolzfWAA9cz1jVbPsVrvKBbW31c3+ZJUwnLMPoJ7r20i++LWFUR6uvFR9CswP+Cl59ahW
5eewX+6LOmY6tixBlAGRQTUvA2kNHUPDe9UDD5MT7HDdlof6Ve0BqmDONhoRbdaGXjcmyF+ca0km
dqkUg93NrPTFHIwPYP61r+/g5sPzdmL0pH40cTU4xyCh4dFcINgjyGJ6QGN1U8iAu9leC8pDin6a
y6CUsJanss9ixIqi8qIKsVnIDAHbSwHoCrpOkDSgi/HBrGawvPDOG8KLDCLPdgmtMcutiIWmsf2Q
oRf3b1HU7TWinq8WEaZC/xSjvnULemIbhcxHw3qtX1DLdIGR/571fG5v4JtQagOlKOflLiJRzhy4
Vdk5Ws4CWd32uVYLoy6w0MziIBA9xziTlx6aO+Ew+KEnebwr2upB9McPBiNb+x+Mxtu6qEscczKG
SzRsZovWQgFjcKDT4ndg1nWSff2hZEXF22b+TRx1ledU7LPRgDgAqE0m2NPjWzITG37S8HwCbO4F
cFUFcqswxbHLutD/we6/SadudNVr4RAtkE5MceG+BXHlHevZZGmpTLkJmNlRyjmGwgzugsL7TvDj
p9DjUrO1B4dHuBO6yq64+UP/4Nca6SaKQk3yICJZKNIEy38uBztxdbtFhFxK6E41OWY8shmZo7Hg
7wspUy5C2I64kUSHKslS90DnBmqfxT2E3+R3SC3PL4HJm9FeSuwFfrV33YRu3ksCXq2RQdKL+Z5y
MEBlHuERGkdgt30xBlaKnCWAWpxRGmCAjxCRcIAwEQXOSkMWWA5Ru4uHdLUGyveZOJ0DgApEDC7x
5wZ/dDnvHwT8m+/oSg5lOPnJ4CqNxHQYDMVceGvFqZndgevEMrzEfAKhesH2SjYfhpVQynBm1dTm
qK7h8TbMBjny6DXGPKJhSV7bOsRWz4f2S+uzCIY38w1gkPqlGJQxXYY6zIscchtkN7QYU5BgyrbA
/X1MfDDIW5nFCl43bdtKImVKB0yHhmkHVURDAjAZjfAVpCVIMOaqx7WDr1RM483STcqadpoaygI5
UH4vWqBs9I1bgC227uSQ8DwCHjHexpfrF277xVgtkzKiRSVwRs5BqOxN6ANDD5Fh5Zj2Da3p5h9E
j4zLQftImIo00MhNLjjsmcHfFqItHRc/tSqHT45Bepw8UMZYojc+B50Zsqs8m/7723pPj8oqoxzC
kalrYmGi3YC8o+Rzt5Jn7HOXNVG6WcBaqexp51eSmlhcpizBznLtPvCQ4MTw5YN6LGNzPHafQDvA
sVfHuJ500UJV82aRiArVTrZr0GP70FqlhbEJc37lX6Nb0U5dnjXS+h906DS2iNE1FC7PXetObMey
LSB1ciU3sor3oQNM9PdA7nRb3mS++9v35Jc4mqx24toOnO8QRzKdxUftkJ2Co9FVdIu3U5uzO9ZY
8one+9Kov8mk4nShCrikiiFzwBLb+8knDhbfQn+CUx6ye5a+KxhFMHCmotf7+l2/a25YwOnbLg8q
lJhHJTtNsxSmzTCNADoZzWwX+s17UDZb077fJXtjx3Q9yFN4bcnUOwbe9mIsiazRmk/5rMwFj4Wv
AX4gvWM9/NuP2dvCqMesm3PJqEimMFBBu6qDxuhjEn+9buu2LwdGwgCTAywcmgpR4AZgYs/EW40k
AADbYX4jaE6VssZVtuQg+UgQ+gDZhvzn+XXg6qYFfTfoqBepNXP5HnUcNxjQGsk9XF/Q1kUA1g3w
ydDojqYm6t6BjKgDBxLqGIXmS/liN0DQvS5h0+9diaBn28JkkuN4TqdfVYVIB3KsufRudkDbHNF4
3IkEnQbmwMpIMJanUPsYZIPSqSNkF23loXfZjvo/yR2BKhLDFaiwEZwDSu8aI27kseRJDBH7AwwX
PMKd7AYf2In+LTMJWbi3GMYH2SvdGaT0oPKo+oVc3tiPiSev2giQBIy6jpwV2sYj4/CIw0Dd4DOB
lLO7FIlWS+BmxDxR75CMtBzt43s9gRNjRl8ET3ZFX9dMrrNT0cmZQdPGPQBcIWCLCOCMckE9FMuJ
nqCtDOsdwlcFBK4z9wBayq/lkDPqxFtqClEGgPR+MF9TzlqZqFXfSGiiGIYaMJzag1FgnJcfBJOX
0l0hoifcyD42QvZRjxVfTZLHLM1e2hQjheis7XX5dpSHb9e3f0N9MVmNyXEAoQpobqRc5agPhKbu
sfxqntxxDD4FVf16XcSWj4F2C+CmoF0FTY10d+YU1TzXx1CpU7x/FFBx0Hi89qhLO+KBD6w/mIqD
TyMRrlEAcoLIgFrVwkeGNOjtjwHi5Rigwd7TbeU+flyexWPpFt7ECqi2nH/IxGsHehfUUekgOEn6
KNZmyBytYtfsuncx/IvKyXcAcXdUnx0Dbx7dSiB1cXolWvJqgUBerExtfBIxp3H95DbeO0KWgPl+
8IRd4vAKRi1FhtLg4IbP6ah9aMrKJlj116VseNsESQeSAOal4c/5S1SH6EoTDILpA4ujHDo/BUiZ
eGDWnokrQBuatRwqconEslejUB1M9WZxRcAGDRi/aJzFkqwc7hirxLdpWFbLot49Ne6yKlEHlKAU
3h5AHj0UKZD7XyLWA3uJEQRrvVqYTqV9gCpn5Av4qc3hBekXp0c9MQJuQeoRiCn1cXSl/WyD6EV0
2EXoTRV5WyX9XBhpCoqGCbKrurwbjLY2wRUPkvRBilmvPNHnK+enU/qut3Uv1iiDIQjEAgUzcvWv
lTPbCAIxXGIbzBvNUBidfL6KjfglzOWwxtpaR8COth7ewneqPVkaIrFINlkas3mhV3tJPl/JS4Qs
6KIRC5yWd1oNlH6ONW/IOi3KLvJ8FmlajxUlVXuX8ZnbJuLXzBDd6zd6Kzt3ppHkbqxWAkxFtON2
kKOEdo8YJPbBou7Da7EGHNjYo1kRyV5n/PInYdeZZMqYRFId5IDN+Gn5bcHM3usoq/OuqfrAI2M8
6VutX2fiKJsyDZUuzB2ObLSaI2jYAR1CIAC0W9BdZJ0JZD60ZDYWZir3oOT0hV3NyG5v6wxeOAGD
OKB1oU50kgSAd8C6mOkEjC+hVB/qpnm8fpyXOF8nA4MiC8Z60DZ56gpcHafU10E6DtjU5Q6W08pD
tJwOPsebwmFCnwRwQo6VqVjJvj9I35obxeL/SdqAHN3l/X/7FpRB5UdtqQKsFdcx8PJ9eBg/9bJZ
+bk3AG0h/zgfp+fSnv05YqnztiH4JZmGD9DGgFcTYgii3eIqbuvloAODAwOwCT8FT4ypMHZ8+56+
CaSCin7ml1YhVnXhCyvtvupd7AGd6Pqxbvtl6psUyqDK+hAF+QIpDQadzP4WuTwLkHbeYsGk3v6D
vNq2BX8TSBnUVgYh41T+PEFg0+4zARg7vS04jad19h8kRxEzYZJCA9gqGmQpe6qXQHwoZgmdGSV/
m4FVtS3Fuz4oFLuZOzflSo+xoZsauhJIXUa+n+Iy4iBQBMsRst3RSxWZ/T2awh10495Le8Hp7qUQ
ZSbW4OymGdCBEAh8QgBj0f17fQ76INDHAgIFo0OhKphlwZq+FzZlEGxXoD6pwLunjDqoLrgS0FM/
3t+ihkHvPpDT423pGyAmyXQuq3a3aV+Bx4C5WfTw6wIdOqRSIsWBhNBhcIVXYJEceE/cxz7plQqP
yyGw57tUthu086GXLzeTT0y4i41UrLj+BpSFlyddmRoF4Sm/B/fsvsQbJnmRn98x/dOt/V1Louwb
AMdlrUxOYdKnHwChWKSp3LY2AQjNvrHcjc0DfRMo0l1F6tzOc6hjacS/yRurQOqMRGUtxq936Hqz
5w/M93nLlKJm9oPZE/+hbE7CjcnAjyeZk43pBaTyc4RmmansBy9+z3qgN9MZEAaGSoyq4oGkLOlo
lKjIcOR9zMzqkXScxp+mEA1TBJQYDNLMhDq5BfQrJaJblzBGEqJbygYkA6flC5l8blzlvX6vvcgW
6I1c4Lz2ZtVgd0lfbWhPH6/bnk3lWYmlLqccyfKwZNjXuhDbXZrHiDcwkcSYgNpqF0AOD7CGSBbI
xiXtQaYuRhACsqSzB7t8AOhlaam1GTpwsuDZtQKSRHbk/JHarOVSt1Dn+q4pOsgdF6V1RaOZAUcZ
qV4k86GbGxForIcweFeXU2smeq/aSDh0vVmMfeD3ZVNYhtqyWGq2NwMEiALytEjN0QaxiCKDE6Jo
REBZP4f+eNODbuv9hF4UTPWD5vKb9m3+on29ftBbroG0Eko5uJJRqo0BZnlTDB85AVRmaFcFT6R5
XcqWOq2lUPutpD2XhiWkyFwFI9tp7c0QF+HDn0gBzS9mtUA6SWDn12GCFAyKXvYhHJAJlN6gOQDK
bcZayqabA9IKwusLtQVpEiWl46M5bHO4AZ+51zAE4nPoNIfBAmnyrh3+AWrflglYC6Q2r9Q7URYG
CBwS9LcYn4b2uctSe6gY27epCkCyJ0Au4ACh+5+yPkn1OkpGUws9TV2AxfioCcqfaAJAK04oDnAW
KQMqtKOw5ATWPK0ib+m4Y6uW76+rwfY63kSI5wfUKkDAUYmycZxuc2PjC5PGmW0viYy1bB7Mai2U
vuVjp4JFlwgSQ1Pspl097TPkDbKgZ4Rl20q3EkUu2CpkgpdZSeoAUa0T+oUNJMEHHYgts9vvor2y
a1havrU00D0DIFohf3Tq2embnEtkbULc20t2KoNoLw6OWv+lxpvz+6eFtnVUIsDOjRE6Kts094My
KAHcFHUEPXEFxLG0dINada+L2cwhQOngliAvDzQLSvFktSjDJlVgHF7y5wwgWTFIP836PnZUe3yt
G5sA0Twbz6kbuiy/c9NtIEk1DHoTQncaTVVVpaUXJgwjhrfyd4J8E2OMg2sQ5KZ2aCs2Y63EItBO
w0ocPeW7CCATgomEub1PAcHwou5R9LdrzOGodrfn7sH9+5g9ZE7h/Un+YC2Z2uVBjsOuTLBQuQrN
pUnNMmH4DFtPyVoCdburHlBreg0JuZjvAFN8A65rRhqGJYK613NUZEIqQoQEDq56OID0i3FAZBuu
HRB1ncNQzWHCiQQUqWYHDEB7+R3pqQbnAiOK3LKG6/2ibnLdd3GVGNCFcK59dWr9GA0n4EL9b5dE
LMrKQmVB06cTWVKDkQIZczY/YPt1N7pnum9bgfF6TdQTXKDeWE01AmOSJpt5sN6ZVWdlbmBr6ONJ
Ps924qut1912N6zJNpZuUI9xptWtEZFx36hVLal9FsCLel05WAdGxW2gr60KNYcETLabATgvSyyI
hWC5JQTNABhoIdggF+V6RGnFHLWw72ormQUnWnLMW0HKgr/ZFAMoBQluBRBp6SKWrqRcI6kIl6ax
vimS2pO4+qUMRef6lm2WQglGEJDKMTZ/gfBbpvHULgbKjrLX7AxXOfS1qdsVijEFOusnbz4AUYFd
k9lc3kospQzqFOUG6q24xlK9K2TNVrnBCVNWI+5m2mK9PEolmrySU547LS+/lTC2mZs5sKMHX3NI
wYk/Fregu/dHP7X7d+qBPV+2pfVoFTCABY6UjEKnhSPMRS1lji8ACo0nVarei0rFeKC399IA0fyJ
7PHkAa3sR5ejOXbIYac4JXMVJbkdumEXdgKrW5wYb9r0Av79lxzK9BZDL6LzHksh1ePxU1eYBO2g
t0VXPzRIdjFn81gLI5+vFsYHaFidJixMkUIgjsO/UAUbQxkMs7GZflkvjDLAc9N0UiySDfSD++hj
hSm1CDxN40ckRK0FZOL7/MP1a3cCHri2l5QdloW8GuQRIgc3e4zfB1Zlw8HZT8fpSJI/laMllroD
EuQrOCSBUAeOdqhqY1WAlMAJJCggyg/Xv9Omp7zeBupODn1eCTnZbmRo0s9wll11F+8iIHcgVSIf
Rj9nvXwsjaJuZ9p3aY28GIzci7gnheDmsHjA38TIc+IgfeExVkg8nCu7TpcPuFhbeLmGPAJnTnqg
lc4k4PIglHcArc5MQW1f/l83hvacRRVAVQK5mcodCiUP/QMSUFCszskDE7zdmMtiPfCMK3Mi6lpd
mUIpUokvILELvywinMhcx1AdsyDL2kjKz6v1HN1RRMwAVOpgrxwiFxVFoBt0D+zWdXIXrp0aZXd6
0QgyjnTrGF2dekpeJGZcZsCIzHo7PwVZ4leGorAOjrI8c1C0Y0EUU/SCm8Drdv1D64WId5Z99xn0
yyl7PGUrvb26fXQOS9ONbswHiOT3LbiUgGxwLHfDPcecbNuCDkHM+KaVlO0ZJhjyvoIkzidFxPQw
/H/SvmvHVmVL9ouQ8JCvJHZ6V7PMCyqb2CTxCV/fMbule/eps3SW1P2wnbRrUUAyTIwYEdyrJS2O
/BHRc+wDWHf0INgHRt7fu/1fwu0fn60D7WgMMKA+9Juo4MKCRSkyBDHGiMcKOCn9XVn3j4HlH9d4
nN9/fAYrjGp10uAaj/MpTiipg3qPAWUyJ+YHj/435FcYlf7/e/r1PWhVTYzmcT3taHx2yRhlYRpC
XQV6A8HfQdg/fuT/uNqvD2KqVdmpM65mYqVHzidwqf3V/FsF+qdW+J/39OsbgLhl2VoLpkxGrkZL
fYLHrde4yVQwj/Pes2vyfzwYv9Kw4MU4clhCelUnPB18ftOI//N3/fgT/i2S/OPB/Tr5LWO6NTBc
QerYCdG5h0Gdn5ZZzNS/Cff+7VK/kqnZA2ytH3XfOj+PkBvVyLOlRKbe0v98S3/EvuGgB8lcqA7B
kPBXDtVVmGeqOuYNUzjsBrgPgnakxRK6L+6R/EyH9gjDxb8k0j8fwP93zd80X9gfD0VnogfibW16
ZiO7m8gd1+Ou8bdxyh8BoH/c329aLxeFIkcD99eFj32BMsCKabcdQxI14fzxv9j0BAMVLvQuGPPo
iH6hMGnBR5AwBa4Gjq09Cq/Rn/7ywv4UmzCpAEUE4lpwIPz1wtaydsvG6vD1Yrio+dVRVTyNefUL
AEInasM5due/le5/QE1gJqOil/wfy9Nf3/I4K/XqmpiFlRAH0qnm9U8Paj6MCZ7+NgD/wwvD47Pg
FuOiBtDxt3+NvUpW6n3TQZIKi6xnJ1y3sEbbzSCHPVYt/jY6/fdkgovBogpDC1AW4Xf/rxdz3G7u
ax0XG5RizxRUWc7fHLb+/bA/LoF0BT6Bjjbu1/3Y+lqYZAJbEYorqXjjYluZf/Nm+eM1IJn58OO1
4VD1K380Ulhj1z/ez+Ac0q4NoLCbQaDgbwaR/x7TcS//uM6vzCHJLApzxXX4qvnmnAdQiQ3dFfqJ
x1LbzXbyl7P+73Xiv17v17PLZzku8nFfMHPaiDBNGLaLHwz2LGD+36QCHu/6X6P7v17sV/5o+7ll
KTzKQV9lsRE/pJOgy/5X6aQ/HrmHrLOKw6D9GzIzjYVSwhENODjL75Omfimp9vSfn9ufL+FaDxso
OKH9Fh8wZnTv9oJxXNp/Za6gTfnyf7rA79EBtPkze3VwAa5bvoIqQvDP/3yFP55oF9qssHKDPLX5
62UouS7UPsUVzCGnaxp2HZwoC+H/56vAmvDf6mYQ2aHTC5mn/0HkfuV0Z51knQpOvHlsHPPFnqXK
XXivicH54KU1aFslhWtZvEjdHt7nzOm7/bpyfXxXS1WyD82ScKTxFndQ1tMgJo7ZAht46mcStlCQ
03DKOF1aOAroa2t5pp4rUwzJa8v2ugnOiNFIxum969VF86fJ5a98noedKof21GFetwdhUH71ORT4
vEEo/UixKmr4hV7CRK+ATLnjKRA06Pbd2LvpGyOF5htDZ15EU+OM6fM8ZjEkUNXEHqQutyIte7F3
zboqA0tV2fqqwtvwZLMmrV9FNZtZtLBiVhPMykGq6M0hXkhenm3t8TI6yxinqFwzCVDPqbsh93Jm
5gUlTo5dOKlZjZ+mZN2kCixMJVtbZMG6GNurhHVUII1eeLB4gLkz0cdzPc0jLkGUuDQMZWv2U/Za
N04J4R1h7x1rbA72ZPE3LONMFh2ElXsdNiBewQOpdyv0vSPWD9Nr38jqQhTbCCUIIiczc+ByJq0y
Ntmy6Uh6Kpk+UG3h2GNXJi2wZoVQy6pPKxcWnTlLlFr5rMc6Zg3TNtpqGJS1dRG0aXXTuuLUZuLV
HRbirQrrDmlVH6RqHaq+22q1OdG8WpgHocRzidhupiDvWy1L5JTtVLu8tOrUbztD5IEQEKkn6poH
nd5r23GyCUVJpm3t1FF3EFO0Q6s29NgiQ+khYTXhJHQ40xnVRzpNwpel0OnkMnTkGO/u7dRlt6x1
MC5WZbJYGXZ4Lfa+5vziTmzy1VlFfh55T02+FnQsl9yr+iqc2Gr7teqM4ZqpNQBUdGiVqXXUnLJ8
B11cQhn+Won7ZnauCMtGRPAfBqi7wi8ukwJGFYtWniBEHuS8dI6QN3/PWYGkI6rUW+V81Ifl09Qy
ciunUe6JM+WnxjSh6sHzb02dBXWM6VWv9At3l12z2g1tJ0IribnYNIAPPmT+IqxtW5V1YGFySR2z
+8ZEW/cHUoX5WiTjol9Y476OHFourWFYkO7Vyb5nZuFXmrA9JuGbq4z6zprnYFjxlhbzyjTdc+Be
0A+HnoXZmj3D0RHrZdMcT1yhi7HLlvZizGqotEacwfi1mEUohyZSJ9CAU3yC7hoLKHKClHJ0+8Uf
l2ulgnVFxEEYuS9I7usGUJr2E4qYQVq1QeuEJbybMwPiDVb9STL5UvJ8xybjS6mr0OnZti3mk9NL
laIvizkelFAtiGh0E25jAkO1aktvmPPGgxLWS9uSnS7Te8PLw2pUcaNnW4vZJzKatz7NN/O6Hu21
+ir0JVSkuI15emC2cx2hnpu5mLK2JZW2EszMOaqp7WtV7w/tsmurfltN9bdaopZsD+UQ5oLK5Xsk
96nSPN30AH+vxKs/Sve8cgqr4q4K3cWr0R0bL6wNi/zVraHhMtL1JNyT/qGdJDTiU1gJhManlj1Z
mb+St+5DWxEW/dqG5yCHm9xLdjMvkF5Ejc7fe3Y3tRUR/2LA8E3N/Hk5Md0ntU+MkOF41R7IOZqz
L5/SY2s+7PaeR+7lKHdcN1bKzcL8CWJWQOOv2h1RyJuqChYAdyNLmuE2gitqKPA5sNFa16un5OAP
KIo3L3hHpCqeQKTdc4W/w+TDR7zGRvFw0aV4hogVVaZrPxTwZAikmp4b6Os7C/fm3jkrU+5l7XTk
0JSEtVHAMo2qJtQkha+8Gxw0NROS0lEFvsCzAUitJ0EuwvmFTxet2WJCkxWUbcFzqpSN1p0rdlgy
0IXRnO9XQpu89ogbjD2tFGjwwF/oDoUyhMS+gEmN5vgGLmm3+6mCTkE6hyOZrlr3kqUYBGfZHhoX
Pi/eudNHSvZi6tjGs54Vp/QQBNDB9h+Vs9fXW2a1VFWPet5FCgTkC6+tgzSPObQIkcaaxHCCvqAm
tKAQhxujDdxcYipB50annZF6jtPAdjCa0ie7/cQJV8evkr02RPGQ9nKRw2TsOVuJv6TX0QKpSlt9
+BE7EFWcEYlAeVcvRrtZ7QQvVNuaAyWV34+RY4W8fl6x32qP0WCFg96AkP9dT3FmRQLho4yM4Tpj
Qxk4rHpr16QVhwzIt/QzK+bkpk2Ib+U+n2PrOeOhVVV+1+eJViIkBgPnsJb2S1TO7neX79U+ZiMF
1wzb9OBsRxoEX8XLWPrt0lOJnk53Ak1+kIyS+rnB8JMc2ilaQQVMDziG1bdV7mbLq0WAh58PdChO
2Gmxc7D6t9W84/Ym5V5xUUFyhUd9HRHHR9smeDKXQYfme8G6mTF4pKMj8Zb0LVP9LN1CakMZ4trY
NI4/dxc9o+I6O8HQRWSSXnro54iN1wpQVRMuH5kSdOSUMr/FmnYWpY6nzZu19Pi+K2DBqdJa+OVr
pm2Ki4DCDPLP3tWiogofrDw9ZNsMUxJYcw77CSnPiYGXFgrNpnAsoxZz34y65c6GogKjw00ddlYZ
EnTT5MDZoVUDo/FweCf9kKqBBk/h0TfHgab4qHWFuuN1ecbWnVfXgWz2NTSo2aEu9maWKB3ikJ+n
Du3NeFR8az7KvvT7aTMwlAR2wND+1aAGA44W5b214gVPXhzaYdNVYGcjVAy0H64gaA3zeXZui54U
QwSztBZbYW7SNBCcyKJWZN5KjgoqAnXbVHtWR4p7TMkhl0+k29dG1FmJhWORVS8pexq1sMgQhn0d
/uNqQorRB1oGc7TC1iOueXw6uG3tMYTHfWG/TFaIh5M6X30WcAsK774OyFmeDJy2LF6rl7xX6ah8
5SjKii8JkEUJwE+hWvWml0n+w666/CGGx1YK41C3uo/tFmaii031IhrGEGZY4pZlwdQvOCHPkGVT
LIrPeb0+Hru77fO4AS+d4Hyx2M5O5XffBAoUtcSV5+FURN2Tjf9C54bzWeRbowhyF1zMXWq/rWWk
5RudHcob7Bd6iDmw2J2exYiGf/ad72w4cjfQTK9Wzl33vuSBk1H8n1z41nQArDIg+TxjcUWB6ETq
JprtlUsGTlssp9vCDL/nSWZdnfZSrRFsjODPWuZU42982RbGrrM+cePDnLhAjnnlE5bG03hZ7No3
rUBH0OzpOBXgliXGFGM87zlL1GLPuN3qcPTTx0hpDjq+ZJhZGwQHtMfe+FFmPxI1Nvxz5PM4m+G0
xg6WX+Aqatq6lxoZtVI8gijNDksJt0DoSJnMH2yPD3dQVD1RH+a+pYbz7DoX4SLC7WFGhrLM4QFD
VjKQyRT3Ouc7N03AjvFyJy64r2syWLqoBovVqniMAtR32I/Mr5Vy7dQ8MFo8F5SzYq+WCfT63feV
/GRl7zuEB3YHcLGiCJuMncvagOHSBUElhfJNlmM/b9cVUQZtDefAJ4p/qZuNy7f5GLLhsxo+2zya
iqTotpYSqPPB0CK8SNVAH/Nqj/sZAigYvbqqb4lTTd4N12/ksahRN0npufK4OC7Kw6gaSVC5nOZF
fSJG7+dYhMr7K3db312quC9uxVhFbvU9G19Ni19SrVjIlY9WvRXNXZs/VpHH2bogxOJlEOWgatZp
mOFnPhUXMIioxVvbkwaGTIYY96nKglbVtmKtYzPVPEP+GAXS3mr5UNALWk17GwwZ5osRTC0SYSU8
XmH3WEPvMS9Xy7j1y0Zjatg2HxxZwb7MiODd6gvlqMuDZYXleGVQ0NJRWVWboguy/DitASlPOBz6
GJDlkDV4g4cFsjty2HASD3XQ2YmtJjOpw2V4LddABRUc740XBEVkkspQdEFjFb7pZHCaNDyzfCLY
GenHTY2vyXwxCyXO9GCZSpRxYWnogavYQU7Cuj5abQT33gKfuqU/F8YxQxxQ2egDGsXr3SgYqxgC
HgRgubM6pWhGlDQY57OLRo29m+ablt7y1MJJ1Lypuz7KD5C4F/jzqODk1KVG60bxOsizPgay/bej
tjB5Rl1hhN0YNsNOqr7swINC+5mteNRYGUCa5euOO9tyCsR6JO21KjrQX+NOhc6IfNNMOqwNLcrn
qQuIDjLdkJQGLfh5yG+dDLDyb6MbMKkrvxoZNSYdm2Au7+owRaq2a/ErVCvzG3EkxbZFpBy2A0wZ
s26vYDSm3bmkVdP5DR7liPUv7oBppD+CqLuTbo4zVISdq4bl4MZY98e322JBZkeGcBFgZiwbub7m
5kGVKnYuqaH4Fasww4xxl6iTfbWkbN3p5W3VQkMNK2RD1Ia5/+j4pJJozZ7ZG9L6Qiv2RcNo9ShG
t1N6mYY3FRdRijEm63uPLFJ/yimxV0nTtfNbgWfZeC7aHw5zD9Gkt0xZ4A8/+0o7HaTTbIjdUr3B
n8U8BZIIEpF7clW0flcIQnidLc4r5Bq8FVQMn6hHRSPUXZyrPjRewxAL3KDOv/s1gv8OCu0gxxRl
hKTYO3OeJdtN48lZPqf+alt+m7+UthVM6qFptk6/IeQ481Ml3vJW+imhtrIbXcrd2FWEp0wRUi8+
b25/1ytcYFfICZdBLXZtxryHd81PT25d/i2byzJsDf1Fmfcm35fWrkX1Zn7YuFiSc2+4Z7bPOJ1h
kuBegXloxbXpYVjmj5BgdVplw5Y+GvP6THol0iGfbzSYg56M8X0AHDqkuTf1czBln3MFY6GgrV9I
Gitok52zi4Y+tTlOiYUa4qWwaIt0Tah60dJ7IQP1pLINaQJxHzPP4ruRYKvRQslB8cMoLKpwlSGj
1pqUo6fAs+CsT/du2jrjg4sqXusM2sIPWYprbSfrK6qXIYvNQ30oUYGWqHETZP6+hsxYhf4KFLcG
0tK7Wd/Mui+t0LG2pIpw5pnxhF+gWnyUVZl9Qg3VWpsawE2v3vQSQuwlUlL3os1otDwTwv7fVUkd
+eFA2b/x2vFRYVzsiw0MYoiJ5rMftfFLaCzUu/7Dsmm7HQwke/jTS5xXF8apJVW/keKr0Hx9yC/Z
2wlL8fNxLUL5GHHoGygjWlaQlr6qb+z2RJ6RDlU0d/fsEyy6AQFWUEBVr819ViMXAwQLUs7QH7Pu
BJ9QimgCr22vtALjeUSikhS0+ypx0pB8rrk/IyXMiXBDNclf14ikHjETRY8d1evc0etg4QUNbPQy
XrbcuIxF/JDAQ5cecZzAbdbEnYyUIRI3vYYOOepMx8P9ZmgqrvPHjH0i6LykF7272svFeClGsHj7
8qWAUHFGK5N2uW9t6xGbyXhQw/dSh+Z8aPNQveSOj0O+oEMZ68D5rL4wroYL5RFsZ5YeVhTkqOKc
GCwZi0XoAe3ARcme7pZtg2UTbWtoXq5vCiWsG1/J74W+nQTznZw6J/cpP6qjR+pkUKk04rbw2An2
Ye5I6zFWk3Q4Oh95VEjfwafw0uaevhMNnYsQIfhJlbR7VvK4bo7Nq2V581c5QGwaP677iA0w0Kha
T35r5/okYCI/en2ZdABump25R99lRhb4ZuE63Z1mK1xqsg33m8rrjqsb2re19uv+XH7WYFMAM9Aj
RT4uvA4wh8f+8goNsj3wVKf0hXNqhm1Jbo76kkEENwW6GK7Fd6PQwqbA5awGPcWzkOc2GT+HQ03O
40Tn51RFXxrkpRkYKN4xfc/2k0GV3SCxvGeAYISM+76UNGsox3IdRNWeBXLaBA8Y46fHsKD7LvfN
bmL/TcJ+8OgtBGXX1+xA27o7azN+5fsMONe6rbRA0SLHjGVPVePYveB8Tt+NRucZ8mnqJi2TlBR0
Tg9ZFhXrQdiXfD0a7W1xfWJd9LSg7cZBD1wHyJCujHoZQ0BE08I8f+0I7CZuM2Zn5nhBEzOkcO9c
4TkfMAM/hKw6RlWFzRK+cYaral+dQoZND+Fg/rKAa+sqF6FRU3iYxuCtfXYNpO3TIWD5KTU/M+dW
5t7wPg6JoSbrgtL9yWJ7CU1q7ZStgU4Qef0WBFCB9SdGUyawcrVdWAJUzqXSeR06CLnBPQwNAnrk
XYcQsdAKrZNvorT3RoTqk/pjgvjFqQuW1cltPa2n08u0A1Sj/0yIhJdlpPMpn8+jpAAPBhnBMXPe
EPTRIbpSsP7TzMfbdjXYL8dVjt4wnkFswhEoWj+7GvgFllC9MwF87ii30AaEwtQOvxHqdn2E4UvY
oOvC+HHLb/yYKkmD+GPy3brJtqIM5gclaqpo/yH3GrAzvGh4qXfUnZL6BZiG9pzeat2D56JIFCfq
bvWC/OY521b5ye6dDaO8yEaOXg7mCZqkIi51X9HOaBD7cNXvar1FJ1ydZuiSPeHrWgNxzHF0Um3b
7bhxXV+WvVt+Omw3N0Ez7QA2wYpPh+tHfrEWWucHSEu1BV5CGzUQzJMI5kHLo0XbGPYu3WcveNed
5qGlfxRV2MqXZiLQFRLUFNCGQSgjQV3CnSfpi8iCfcjJfivcAHU7Rys/B6iYUzvOrtkMYfXcjuQb
sItV0O4Ay7FFxOC4A320hqgT53n8ySyfn1Pdq1zI2ek+PvSU3MwUFRzQg6j5XDOaIqOiu4eT3KdM
v4DLVP0bduIWePIhFuM5vbIYXu6VEs3PA971fBgsGBbFJfLArGwn1FxIel25tdVPVUXWQbnsl9bq
dTcMPVrjMAEkmE4rvC7WQOZ+pvgL4AkoP2tB/yURGESCZlErUOgBY/9ydMB29kbdoI3ln/NHj4zK
o+nMJYZORtzRofKG7xle5cIbu8epXY/1eMLw2j1L3KUNjMaG94tFIa0CuHD0nfpeH5Uvjmf/WmYo
RvhWkL1q35wKaIM4zlPSRrwLtA/jMMD1GskRTjW6FmKYNrCtONo7gsIFHf8F79sGZaJNVt9wI44W
9Ej8so8wk+g1FMqbIamEn94rBVpUXItTN8QvZhaxYgbogWwX32hgOcH0+igJyZOxQ3ar31fMDFQv
XX1LAqz1louaBrVyKpQ9cACUcEYfanzr8FNe02qT7Y32xXHf1S40G7wmhuPXAw6jZYE93ecR+H6f
2Ed+TatYf6qsiEH0trymMNr9gBAoMDi99m0kY1bHPaoEoSCoLQUeLEVdRYDdE6QZlmu0SQ8IfGIG
AucNquMvxutibGrrVUVHidn5ejeWalNnbbysb+oCkym8LFXxdcsJrRXNOG8DTFqAZwLlyy9K9Q0V
GG9Um2hlAIbMnKZ2B9UgGIz2I9DYwF4fprEyXBY9SImDFxyb+YZP74p0j65dJDNYYFVTnFxl2RiL
4hsKvIs1y2scfee2L/l6l4BzU2A6g7Y+jfWHYwI+N6EJyi52nnkEWR7bBl66NNHkTmddvAyFThei
3zC6AGJXXVb3Y4Hp8X/7U2HhEAxwaqwdleqbNiXo6mqshhn31Dg18pnnm6y9lnlUkdvY4B/sVREn
dd2Uzg69l69NUEYrzoyFTFkon5FvdgpvYHFleh1qBGy81N2pEHvNVoAFXkn6ahXnpY/d/qhXh5ld
liUg48GFlVFfQQezZfteqQMT5GbBXw1+HdUPjr13A9YL6cZVn1MUtl17snrTG2qdNvObSNu9HJ4l
Kti55L6qcKrhw5nKOTCUN2c4DlUinVh33edJLcIWB11riVdqQOYuGlYH9XlLlmdOrNgZrwNBp5P5
wkoKE8f1p8Q70Y4Vf+IQCjYSNk2bBjF/qCvfSVGYIJuaEow+FZkdDzZ/lc5nK9izi0iTGq+kQs+n
8hhuPLTqIBBby5ghGzATjko1DwR6ntVxE5MMcVa6XopaecDz7aGUyTMM8fUbI86tQqnVGmloVgel
O47mVnYvY36bFxlw9ZCmFhTtXxooSjT98OQsRSAxEypKNEd1QdVxXxDwUtHhLFigyJenqgE/Vl46
Hs62HvKxSswJduMToBEIsol6OhZILrDfDRlCdm4uYZ6+EqvaWBralR5C6eiFoDKMDxeAwVQg4LPh
tQO7CwZHGzJzwDRoNiqj3gjAwQNk402kR1UxKezvPJ5DejNvDmX5tGhf1lJf4PHhl+22bnZr9eNm
Cz6s0hPoZG1LSSxFCbVKRB0z97rocVBwM91dL/YjokyVamHvNGFlOJ5ZNZtVm3eufc5s/OFYHhqK
+jFQCe1lpsYY67PwsSjrWzasbJd308BniqnXArCRlJAqA3ZSqttsRL9UK9de+QE6Wj7KZbaEpvpj
1L3XlHVopGW8aPnWLpaEjwj6CxAn4Bp9gV+myWMtG6mGGe9SftRVRSvHoQPULyZs70l9V41DQY3q
CGSHoaHM2+ltSHvMQ2WyFptcwBgdWFY+TnlgERbC4DfInJHKFVi5jXfRKOgEUyyjYlVOiKRxsVjf
qh0yW73jD7C2wehDyTIc4dsyjfEM6t3MwOHSSSTR9OkpjCdB9hMkFBNSH3/L8+1SwlXRZp45w7eu
vejunbcY/A53K6ujUdixM2OkZbzMdn+YS1C3yWMJW2kCjLGW5myMO82K6/zSoNfB+2/NLWH7fIkV
dixI5/dVv+NoHbV+CPDyUsOiFWDIqc5itbwPuRHXTvPe9NrGRsMhCxzdtvxUl3zXySHQneJVHceg
77VTNRrnWe8P9qBeR+IExNnnhe7nhQFeK/x1zRIwhL6i4qu1aidzezMVjW8NwxgP4/A5ZL2gWlP9
4C1crKFBP6aad1WbE73GSMpi8HdUWNgPCsBgRKZevei1eumJ3BsCJh9NgXEHlgaW2R+dn8ERt6nM
KNYkDsOAEFQI16udncjWjZpjqXs0Zjoulm9h8IDStIFVYdHoEWMFSg7Murj2JbgeVm1BFYArE1gP
EkO/zIKgfG1tLeSARXuZ+v7Q2j1QpSoQfPANhgkJ7ITdRXrlhJ4qx7yqxQRnRZodq6CcEY3TLnZZ
tSX4lFzR085hQcYhhmZErbzNKPsdzAZX86hNENhBKSsW/KB10Piu0QV8MeaggFH8xFtqKasH/2ev
nl+H/gzUUJolTQGsYpCAYW2rh2v5rLJzlvp17U8w1chjzO6yZVuRt3YFsEY1gJAYUE3Vk26EhPtj
Rx1w4lbUaUEFQLKmhhXlxV5XEqdNsv7GGR5iOCB19Emh+rOWMLlfoZnD0G6gyXCfe+Os1Gfe9LSc
j6iHXKijWBguqrHQC69c37BCC9nTd2J/Zu7dfPTc5pl177OMWtT9fWEhkaOXh5aRcXC6TWu82rak
OTBe8aP3g6+zs7tENn8iKOLXtsK2rw+0zECnx28zkOJMR2IXQOV9l21s5W1yPwAQcrnT1+MMFHN5
VnjiYrJYgO4zSs/qtgMEtIdthnfZoEdVqmNpvxFU7tWbRfazHlljYJKe2lDMUr/SZaeRnx6jGhP0
31J7W51jxl8koDgDvcl91b709hPzwEEMgetSvWRBCgEcxjGwRKefWdtGxZfUvBvdESNQJ38bh11v
bFMeok0RxZfAnMxJ7zapYg1QkQAav5ronYH0VQiv+8yIB+2jQWUh+2tZUNdEs9H5Dkxh0B7r7rnA
LKRz7gyVUa7uB7Db29A0XhUXozxgzYYSSE3fdjmKWQhbZ3CKPXdo1yHpa7j3Cae8KQEaypvpYmRC
CEhLATa4g6W54IS4mOtZHOYN3Yj5ICpsF8idExYgCbEuQ8uQ0wGzumyZAsz676NZ+70DyF+WHnOw
VYmivFYNX8FblgMGJXjqCx6L21b7WrN9jtp1sK1EQJWpzdVTNn1NSFsWnOAVjOEzIQItbby66D1o
QBjTaZm2oHd4TvUz6tfVPedr1LZbqIUErrNjTuKSU+2eu+Vkgwi0FrtSwYQRKBp5FHFPZNzUCLep
I+KGOzSzzYPs2VGbR0an2d0VFajzyvQ2aW3IhHJzWojHoVXMy+7NVjHPBN5huue+gZS+uURQ5dhx
1YwE4OKFaxtHczHGbgIX6G6bwdwMlFr3v6j7st7IcSzdv9Kod9VQEqllMN3AxB7hCO9LOl8Ep9Ml
iqRIiaQW6tffL6rrTnf1AHd7uy+ZMOxYRZHnfNtpw6fifGMznCehPVas/AaR2N42stos/B7RIhsd
1atiHEBGuGM+olZO6SbFxb2+jRKqhVKTtQerTOZ8mzKDcmAAVf5jsm4jrh2Qw3WKkp3NvihAnSZB
UELzNSXp46yxfqoBgP61668PdTy89IB+hig96ljdqpldSp7u5wXwfj/dTu0t66Mdj5rTGAGstXWK
IUrJWmt4Fbv5SMAtORavbdYA4sOt0s5mxUCLYLrzMfQY4tZ0Z+Lfr2+Sj6Cohk9avpvRXJIK+HFA
Rc902A9B3HGs8Zkg9BV8zzhgv8q6w1zo3QCBRR3jSJDFphiwlwIN60EqQCR/IGCWRmF3I8lWZFRf
tnL72CDupGjeokmt5zYDMc33KhsgaYI6qcz3pbH3Lvphpi/iIG3gYMUifskVX7ejv40b0CLTGzfq
UNsamXLmu1+at+t669rGbuLJ7C0UDgkEDQqjUwX4+Kxb1ZgoG8pLgIphjNujizADZBhOippLjvpj
hNiCTumpGpEdrIdNNRcvi2uevdCnBryQkHzr43ErTXTtQZ7r4i247yEUQEMd2aPE27Agt2GJjlS4
ZpdMgF6XHpRKZLGQBR9v6IgStqPmCHf7CeM03qLhPWlAxPr2IWvEWwbcgg/oCJpkgsiEIvoL2M5s
ITyS2QtZ6JkJfjEhBdyItb4Ur42db/P4qg4BvUkcNuV+V9n5ZoyLa8H13qT5AzSFZ1Z0QA+7fVzb
DSXJd981bwT6PVdWaxVwIZne9GMLXqEHam+OIgVlaRZ/WyT2TiXVphqWFxlBXuLH6qR6jMXDGbCJ
I/JcdX4zk+KMwSA33Or7hcsd1+Yc8FnbAc3KQIGH98di+s4bwCAM/ZRRzdoBD04H+1m2zWnGthGB
vFJzcSynnyrqj56hqS667KvTLt/WxCwrb2vwN/p9lnLnJnDllqjXgBYDH2LEK3Yz25u+WzMcgJNq
H6Vb1mE+ssA34/LUjbfU/NZVw4qX4xZXxIy3dnyeEesB0adB7RWltwygJdAXjIN3/WuMmXVpsa5m
sY5B0CHWa5V3HcQIJz8/yVpusZMszXg0aI/GooTNugaKtZcSuM4TgvzXU3xAivLazDj5RgxkjYs1
T4dbxyBQo/4s+8eofB8Se6iqvWkvvb1pEgrtj4dUjmw68d4DJK+mhzp70ihkm/YHXaDmuDH1joKt
Qdc2QikZBeS0QnQpcRiPDyPA9sgMUEheEv6trLEGsg4c2XqMdon9NPRds4O02PNIsmZXC7V9mePb
caHbaoaMDIURGlAm8h334660R7ZspDfr0rhN2/1oAEJoNO970DsemOyMSYITVnvWHYvkIwlrX24t
cPy0+VlXN2r4NsPkC4jBuZu29mtRZasSeOF8YcA4WiTcIXtuGHD+FI85wVVd0Fc84zBfxvqGTs9J
naGfwxDmOl2jNC7EvSXzptdmTVADlUAJsiy6j4uHDsRjjLbOXyUMku3HEUPvUygTtyJFVCGF0hCk
rU8gNtiNTb/x0ctkLqrB/t7vS7Qc4/QQQ1YjAUnlagtXxGaESDC4x1ClQLj73UJAsIczspv2uNtW
MbBn1R7bUpw4g6oFessg0YzdVzMGVGKpSH1uPd9GId1U012ERUQasSnn53k4og9ahRkFHuQmC5N3
wjZHLZG0K9TtbBTCqi6A2zuPvLrgT6qWRwMhKZYcKEqAqOZBFA36GsAmA/baCxphiCUR/iD2aAK3
pMdlSPcy/RhLzHkEhIxJez2ShImUa12T9ThAbqT1pmug2Bx/YwvuLdUeoA6/JNQ9JOAC0hiGkgwH
NGa2hzmgDoAartMPCJq/Mc59X5ZiG8pyBbHNygOEj9hWiM+4P+bQnGHsyroDjzym/nb2GN+JyCTm
lp0tMdhCJjedSaGKhXvWBRB/foePfewTiAInzCspEbXsoIUqMeBrgTz6enoHgpBCaORF9Ma430Bw
sSYKDRm+1EKCCQCA2cn5lWGUNsc3PzaHAfSur1OIW0EJZh8lmfdeAbSGemZI6Ka4qsMGSJwAuvgM
Or4eyHwNbjvfVNAKlAEUK45kTDs6k9ruNf8xp9ONnAAAVwSZ00QeeggQKwjvbJauXcswNwoJbX5c
J1MOABegmnqo4A6LxmV9bRqHiaMveJgXqEZaaJH1uWrVOs/lOXX5RuRw9JMfBQMUsk3LzTJD+ONR
ITvMc4p2XR02JqJ3S9RfRJHtxJyuMnyxDC39GJI3PoZ1gWcG+RhpAdlhvjXAYon/ZlO1SRekdIJQ
CwvY5VueLuse8qcasHCMnkip6pAbBh0ej7fDHK+8YTeIEoXUczoEKPWQS4TRgvMNw3GRgnCxwKmk
2eL8BOedg1co8NpQz2Ig4HUzTdmXxeSw+gEGucfZQ8bp84uFODDn/ZbicrjeHwC0zukOe4hV3brL
k69Wtf2hVvqxXCTZlVm9j1vgzDC2ftRl9Oin8WOkWBYtxmtvDYKLblUb6UO0JH6bAfRzLcqxUXSo
lpKji3FQlcW4g+hdbQLaaBlH0LDnAfU9xo+veIPTw1l8kqFl5SaziYHQc1BrDXlRZaPHygyoAvrk
Z+sJuuLB/kYH+iMM4BlCZL8XpENXt9TnRMU4/m1GIK6ACK2sl/uZx3dFzm+lId+8LQ+9c08TBWQ7
AqyblQGnCLKedcVVhlfu86SDXczpn7EBKIT4AHTZ1ZBsEVt9Z9yYrGtch/XYmBOyJ9ClTTZa+Ryq
wJA1N8gcOItkPrE+hwYeUzPWYWQXmDWuwjl0j0nt6z1uz2bj47xaJ6wNq3wG3Z4Zfde3U7Kqi+XW
i+wH6KmAZj859x7cJ/f6kU2d3ZAUL9LHEOK3y0dXJt+KhR9My6uVi7pHPbYvQMpA4HblqtDmoKvp
Bymrz7w3W10moLshDSobWDAn/cQyfcn6CWBoczdV7qlv/EePFrSr2Tc70btmZLfaQXkYt88VM8+e
s5PIKrr1EJ0LAdUX9GaX2vfQwF7PaFuHNacC91Nq92kAUAbD5DZmIJWVUA98hFCqb/J1rQWUIv6D
cgBkcSH3UehuJow7hfgZmus8oc994a7SirxcsZw/UNdu5ZwdEutuZUQPoVUHP0U4VycDfCpiGYiM
+FXy+pDP8dcoXTi2w9SC76uvYYYc56iQT9nQ3tEsRxNaoRLvmQTsXjcfOuowl4mKDAQE1RDqdY/I
71FgnxcLpc98300jMDNM16zcrXWoKQo73gVNxVq06mUeBohWISEuevtZZOqWwqMBN9Gj0foeDgz0
/VALaSQKxhOWe9/nG5qRlwlQ1Gax2ONUs+Ben+M7Kht/kkJVuzmKejQj07nzFE/cdfteL7JaA6YD
4eUadJODOysbA+1t1Ymw+mEg5f0wYHdIxv430g50g7ma6dbS7HPCABmo7+b6VTRA3Nf9UmSPugag
U9Duxbq5fhJo9O5rQnS29WZc9kRXaBgDEMs3WuYMeEIPciJJib8sUybMEUG1GK9B5+wBeRTzczOi
BOqEgK+yI8smGFTIaJsQXcJABLRFeCdZkxzjui3uh6ZMztGUQp9dFpJvolyXr50t7fyWSyT9XJvz
qOtBwQgC+fWqGXtFD9gc8uZHktUDZoZpy8ot5wLzETG6FGsDe7mOA6kOqtIEBFyHJgiCmlT86Num
BTmwNN2NU2o+Ital3NEOO+JcAUOdUp3dTWUFyVM7DW+BgyOwXICwiAu+i9B0bRzHhlBFKXkm0Sif
p9p0RyyFZT0ksTqNIbBtJ+ZyzxG7cyiYXeApCRw7qglr0RcoliBgCTedZeOmGxyii3IMfD9A3CcP
JSC6bWcV0pqzK+hWtORQln2Bky3p9yGl3Y4sZH7EWgDyn5fjoasWYFli5luW8uJhBHmAewjodikU
3SYhqyCH9a90UIAJQ8M3sJ+gOcB0AbhoomOfmWqjsk9W8x1rQbrD4aGgsx4EBbpG6Vc+te+pQcbi
DKVwLYGLuHNfoU5b+u6SgdcfFNLNVDp91hW997F4oC15KqoFgVAakw5bLQk07sMpQtADSmaZIbYT
oHA7oAb2vUYRSRl0mnh7faZ/jHH9VdbZu3bzb7Esh7VgI8KEYFaJV5lMoQhEEmguvs3wqILtdhPr
HnjTUIT45n7Qx8pCrQ24hsgveM5JdoR9n8PmYW2oyy2zZkJmo7sWmDOR3p4AXaOkHSaIvRLVSn4b
Lawy96LOKrTLlaty85x2GVpsM0QTPWlZ5KhrISS368jz1m2LfqLF3pJ8SXbcIXv/tm91OUDvQEuc
OgUDbFlMddQOgJp4V+4lBlEHPHUMn0KVdODtSz5CwZLkJvtaJhTJe+X6IjuwbrgeWT6JHHgUPSrI
T4waN1NoIMjGX4N7qmpncLSbdh73La+n6ii5nPq1iUxW3yTL0F6arND8UhZhiZ/SmuYJDDUV6iaD
xEEQNg2V+kiYqSbofjqopJp4XKZtMwZVndOEjpjLMEbL9FhICjRQMIt9slc+NbvUyY4eJ3wIFG9p
3bBHnvsYTIwIcdg3g53y3wzvgV0KeLLgtNA+Ho4mRWjoWqSlwyJiQFx3ru6y9hxEaxGxLUKqtpjd
M5a70ekYZXI2Zd229kC8UF1Hqf3WsEnbmyStFJw0Mqp5BWm3gyygIoOad5qkVb9G1ukA+giIEjaL
1JZuS2kv81M6a9vemDaF80zjuB1m4gzur3KczrTPsIc4TDWJoVEpAAgulaPIKGpH3UG8IiEBWFhL
uxPCuUO1EeiHwMcWRIry0GWTXe5xx84NesBraGfeZ0Del7TN4m2Vp/AYBOkYep80iot9jLKKrGsj
y58DIHXAhBwM1cpjM5oPEg2/hRKb1wzcjivlJjgxuw2XGijKNEnyAz6rlzmqW4IONI8wXqjohut3
r7R5JDUcco+DKIl/rhxSvh9imwJmwlSmvv9ZjH5GU4VjqztwB7vRcWwHiBFkQCezyVWnW9y8ZvYb
PnFo2MdgFqgTtM2jGA1FCNlxyq2foLnk3VVVrGE9RKaAQ/QNAlbIQzLrGZpzkzh8zCRGx7u0/aJA
5lKT73wL5OvGMkW7DU1GfPt4a0y+9Lpon50zXB/zOST9wbBOuKMfO1GcmyXC1piB5dRPekwiUEgt
DUCvSp5Eh1oDJ9sXmjqxlUVpwJZPMR3uK1N0+Y3pKFCHWrb413RWk0cjrMXY0grZp2tXKVeeJJYO
2/q8BgMBbmWAfT5XtI1WxOV1/D3KBzCj11kbds8k7T8YhSTTZ9L4TT93C7Q7gPzYe+WLZLarqmfL
8EyXCPlgCQXBufiUIYmpMKS/mZYraVg1iXHfhBrodBeborqd4nS+01NJArRMha93k6t9+hIx8D7b
WpPWntu2agGZTWZ6d1M7wW9bqCwHUylBtTMY5moMaZgzDGIa+6SG2LvyNtvnwnCISmKKsbDlAr6w
SEQCmqKflgayyjp9daQOd/PAqle5oFzdJ5M1xYEssnlyrWjG2zhc4ewAj2O0Mn0lEE8cYVdcD9f7
C1H8WUa2LAlMvcCauUAQqNQAiwVGpxbHCgMedkwMDCGBDTFPcMEyIPI5w0dJUAKlm4ap+kdlnI3X
sSWEbYDmhOKCzHrz2sC8x87d0MT1Nxq1c7ZD9T0Bp4E9dVwb03T9EbsRBgXPHYXQrSx1LF/oZCHC
6Y2Ae5G0xkK5gfUvt3M7ltV2dlWX3NSiYf2eGd/T7ThG5r0cNY7GeelzcSnHLkUcWQcjwHpqQKzO
I0PvpJ3EYVKUnQQnWlNdnYyOKYQXcboQ9Nhz028rUkoII9JqUYfZoB2DqlpkIPE7yov11FNAVK2b
Y3Smw6ymnSriqt/Qxsj5m51VWq7SqoCLQcK+CeCiMkiWqpioxWGIrYIdXaB/OPhK3/Qumvad0NOh
hk7e72spXLSLqDVIta/irAagVAOYBVrkZHOCb03wA5uF6UDua7BkbqbOodxB7bUvE0fmQxs7tK6x
Thv7SBu8CLYAKwAZxXLiLyjrGOxl8YjCZ6urpUKoX54C2hwcCuabnM8wA+OAjNTBLhJyND620bCb
q2Cjk9ZpXUDC0FLMaWjmpnmphMWgegaqxcEbBH4TEhGdJ3cpj7vvweBou7TlVP90o8PhDRtnf1k8
N98cJ1AGiNoXz7Mp6nwbhFMlHJIF7LPQX0xoFAXS69oT5CfQ5RHEGzcXgL+t8WtSXo0dvgca+7KU
EkBy0rRMgl5k1uKGwtJHWkyBw5mMHRQd2ZKkEGtPXYhfahGCPaLoTPJNYQuTHsuiUmLLJR9mcwuO
lbd2Fct4mY7e9TzsQdXn/ugDwnU3gs1TBuCrGOmpxPcJqgOtJj9J1dX9ocTmgNQka3T/AlixyM6z
pgPZhLmCLbnOK7SRLmqgem/5OP2WY1Gix0oSGM5qs7QQuaoE4hiVIAA/zC3ZEZBfu1Q2wHDgU4bG
js7p2D8AqQPJliIGq1/7SBIJxiwwIKgz8WKHoLz6J8kDTW5M0swRCKscxpqpmsvhyelWMdxzaZPv
wsTMBLHQ4Ph9N2NNb2uazk/gP9Ktaxdyg9xZvUk5WkOERIOm7X0HiVRG6viV5v2Swu9RFg0cDh5S
wPGRCqXgLJvLYK+vOZSPUZZQ/814xekm9N40m3rOMfw5kbhf9tiJ6LcS3+tVol+D1NOMRZCGjXkM
66SU8YeLQl3tB6ySj3SZffVYMQ8Evk2NhhWhkWClaFRpc5+qBvQCVqcGzTe0nCuPAjlb/ncRdf8t
iiGjJI1LJAwwVJ0I3P9zwMhcRaWhRYN4AQyTA3Ds1mLTwTyx0q90h5ICZdIl+vuL/tvn/O/1l7n/
e2aF+9t/4OdP04Hkq7n/lx//dtd96Sdvv7785aP7j+tD/+tP//bnH/HIP5558+E//vTDVvvGh4fh
y4bHLzco//tr4j1c//L/9Jd/+fr9WZ5D9/XXXz5+tg38wM7b5tP/8sevjj//+ktMr9PQ/u2fX+CP
395+tHjgf0JYZ2D//e+P+fpw/q+/oL//FXcxIaifEkSe4m795S/T1++/ytNf8xLETBaneVYyXItf
/qKN9fyvvyS/4s8xXrCkmLeCkOoMORTODNdfReWvRYxpkvgVhgAi9KT45X++uz9dgn9ckr/oob03
jfYOT1z+S4ZOipCFFLMZWZ5ShDuk7F+CJpCWUvahYP0m07oLGF3YLTR5lylIvwPq0QaC/7mxFsrJ
sfK/j30Ifep/EA2Ac0sLz+O9QdZUtRlELsNnFDLffGS5ADBelWgVb/IKzGeFfIW+hOslp12uDxUP
LaYzxgVM0HomA2wXnJbQlGC3kJAM9MQl33RBouiRNxzes452sTxIZ/L8Rpis6QGvj/EjBlkL+4Ut
WRRvgDFAvKtlZO1dXAnHKhxVOLjEJZ+uGQIr4RE8e7aIPimg5y9woO6jzsf01uJQTr7GRcDtXdAF
W2m+zHn2KBJ4ss91ESORT9R53Z+47qP0pIdiqDdUp2zcmdba7GHB4KwFVhH0N/mCNCcU9uI9FWSY
zrNsq+qCHLWUnEVRkfjStqxAPvsSJz75QOlSVx8FPlHYgu4VUIDSlOfL55xYXu6GZEzVax4yhFAA
zzQCUEfLZzs8RAWv1H081YNJV1aNKMquDnoVFYD7u7riVX9M8rFk+TsXwUMmY5oSZdeU8wGxYA1A
q+R10RkFzu/LzNPvQDm6AWNRhe2Shxp7kLqwyNF2b1wdVzsPqDzccxzp1aF0YYACspTAsx6mpomy
B8gaAv+OHb3qJqCSOYDjpZGshbO5cR9CChK9V2lU2Ec7hdy/5zwdYY3mRTS/TolBobNqWd2oSw7k
Ub2xYsQQjrUseKfghR+EguZWItDHg9LMMZCriOQIxLwpSVF/EENLDJipVCA1OguUgAkkIwUylJ6m
pYeHy9HA/CNuULDQK+BjftrHvcjtvVZdUx9B+XqYNkb8j2eZdY6MEYQaAXfgUaYhdmZiRPQD1Jd5
BaZEFxEmYrCx5gPgUTyGwhLaxfqrCIMcMTGw1KizM9jByDq3js8QUuJwdmKj+YIaaZOHDl7FpaZg
gXIF9D0vTSpuojJroalqhjAARSSoc7+ZvhjafV0gpBauP6MoejPL6mv/GUTJfpBhnpfDNKFyO9Mx
Sh1w3qKN70gXW/7DSHt9NBewlRd0VgDRpy4yIPxJipLg3UxpgyISCl6a3ZOBg4SBqThdwOpZ1tYZ
2tikTiAdqCwrvud968Il6UfYtyJrAuQh0GqK9DRbGO9PzGNUnMLX7qNIQcfOp/zY2p65fRHGAudh
mtROralaUN0AXzaBXIDTT/m8UktTmhOuiPX3YzQNzclGo0tgepzS6kLtaMlHLqSvoGKdp+bSpI7H
RyO7iNwxm9TDqa9oZ76bOGaI9At43I+pw7V+Iy1uraMMBchWJGcM86vMXBYw7gm76wiSQXeq7xHn
g1lCL0oEVqDJEw3SoQtvQ/OzyQuBSdxuFnL4zBSfILAOEC4dJ8gG1SUsyKiDbMiVNga94WrWSPiP
oUTmAIGvsshcYQwaeNcxK+pP6cuwvBZtHdi87tLQNskhw3YQXgzKHzChBSaAw8fQkQYp8xAtlN/z
JDIw6+iRd82+HIBIPjKBEIfTkARpHjC2eeh+W8wUk37l+Fi7o2qrmT/yJS1ThDJk9RKXK0NYCn3G
gPHioL6wEK5ACAUC5rdjibye514FFh4z1KgAGEeMbC1uhilq4HtIFoxkBXxNhlzFD0iH0uptnMou
eutlVZuHrlwy9TKRaZ6OLrhYnMesi/kWX4ItDkm/9Olp8lmU3iShleZQj5x1zSbmVQ58pMcchl1C
20b9mAKozvsYcE7/cwAuo4BqkWy4SDk3yaZAbV5K5HtEUi4bPekccii5aFUWO1lrPX+iN4f8wns7
1ufZTnpYVjGy6sJri73bmmONES5qHyWLQq2HIEZiz5z6OMCXnGu87xXNO2HSTZ45VuaAlCmUu55s
ZeLRWJBNEbc9zpBVOcRefE8Ei2T7/1AiXRq4cpz5zf+5HvpzXfX/XSGVXRMc/xd11Kf9+uca6vc/
/6OEyrJfM8jSaJzH11k0+TVa9R8lVIl8cMyMLFEJ/T0o748SKsp/RVNOWFmCBMC8EgTD/qOGiuNf
kVOYXtNiaZ5h+iT7vymisms59s8ZbUAJSYobCBOoGcZ5YIbdn8tpNANeojskGyfACHy4OArHToKN
WBvMUwJOscz1qUDWzSHPu+mRt6Q99xKxOkFw+1wvQwpflWmgPKz7/G1qW9iGNbapTZ9NKErMNMMi
ZOTkTySHg2nUKLLW6Kftrk+jih9A2DfDCl2YAxQA2TKHMR2+xzmHzNTCFUVL4ZAYUrILYRxzLFuR
Q5RzlXPN0NkWIWNfSxHKe1X30ecsdPvakTBBVGDETmAC6Fa3wC18jjwTNy/xPaALd4TmA+4thCav
0rzG3TpamPCrEOMM8dhPoWbIAIVTfOozkWNynsRgIUYY2DvCmtQHGzUKgKKy9G0KGtw6Qqvow4Ke
BXkCiT9Umc+hz21HuEckaq/cWHkchiiB3SFFqIAl7XssWfLZAjmAN6IcHyZsFXdpOkpovBk5tylV
uwCc7BhETk9BzcldAygRXsy43c0krV8duwocAdSMIIYaeZN2Am5Le1U8JtGcgE7E+PDctskxSdr2
iRGfb0nFa0C3arytgay2q5wgAKvPIBfkddJsRtomu2bg4dJlernibDD8hXE5DhrIAcXy3VbLkK8B
SH0ncHoAXoTIDXD0eqEZELyqBXNbTddMtljsMY8n3XTYe0FaqQHmTVQASCnJ222pumVH+lGd7WDl
IzZahLLMfY83AMOH9wgu0WkBlfUCzBNVhsAoojiFP3aeED8G3AUUVzmt2whwqsq6/nUpqvaQwQJx
J+EcWFWlQyBbAwHxNaknycJwMglpNwB14zX3E1p7pD4+Dgh7O7QdokD8CBu90d14f+2vN61WsPyn
EbmXKLHu8ZIeNgioGCsdpdsZGbxvI1sm/4B8ia6/i+NJeFTevTDN95b50tEt9urK5u8tWJi+B7Ng
o2bcRlFUdlCe9b0er3EsJtXxpYtRc8wIwNWpzTyEXwo3y2MAc7DAQYBjX8b3XQmLCkQdCDdghB+l
Z+Y50lAo0VrSXRVE/KKivHsYahM/F3LG3SFDOKI292guMAt9NTEwmRhOhIELNqSfLPj4HTJQEC9c
5lBw8eKIIq/bAUKFyThIMAPA+vJzRRmFfEDz6LWd7IjUGwfMTtHllk1lck9YLN/B0Ph905lIrKax
I2uX0fR+6R2wPJZUSGsJfXGrZzmhGO0k2plYEQsPiYz6UzctkOXpBfiS8ZLBCFGE9PuoIFCqukGe
FrXQI6gq1Jmq1MjeVtm0m+UoTihrswNQ5fBgB9VdEnzCvaO9Qn6RAwLUCL385L1KjqlP7VGiFnma
LHHQw1DcnF1IvveWjC8sqmBYzBMnL1Izc1QJYmiKpiqemV8QqlCz9jaHZ2vbwEJwPxS2fOtgFEK8
URbZ18mWaX2IZQPNglJo96Cb0P1XkqXRi25jCGFEr5HMQaT94SFdfZ+aGJ692rjuKYcKbgMoAtJJ
RNCKn3qskVtChoWEFeJHNYxvM/QORCEhh9sKEl9UAVDi1olA2pghkbvlOef3KlfyAcSU3KjE5igI
EXR3kaNWD8nUA4ZMwLnCJcklcl9Q6ZidT738Aba3OnZENlseaX5TkUa9GFqPN0qn9MBryLacVhng
QOHp89wVkJECJrpNUDUKGOEj+0SqwJ5iMH17tEXso8pbclp4iZHqFcIRVIryCbJ9lOYrKxCagzVU
HtNGQnGAEwmxMwb3W43U+l2jh/K2r4V7TXMOUWvvabbCCLdyP3E2fZqIxccpLHYDxrE+W40IELAF
1Y7EcXu3yIgj/sLlB1A31afpM7tXMFLAY4QruMbbz6DmFIKIjUdS2KlsJWSDRY8ccI4CCqU+gn7a
hCFSPurkTuYkR7xLgHg4+BTXw8OAzQVMWk7CdpMuE6Ze8Aynnku4vbfe8xxUtB1vQa11N0Pvhju7
sOkbRAEZAjAc+9YnFPph0dQgSVqoDHDj1rdNb+i5gOcF+xhP5G8kFfmVuDbfM2wBd/MYp/G6m+ri
uiz1xQcNHT+2I7F2tqE3omzTZwxF9y9tBKvNqmmH+TRxp94UWDaImyVcEEuEDJ8mScYngbbxvg8U
nsmkjy/MkeigMIrl4ljf7XiJudQlKLFo45NR/A/2ziM5kiTN0lcZ6b2lmKka3ToncHAEgNiYBIIY
J2qqRm8zd5gb9MXm86jMmqyork6p7UhvMlMygACcqf7kve9FX+sGWuKRPxvemeTVaBNj+7ZNHIt5
I13HdrZCdye1RXXfioDQEZrtL3Tz/b4qc9b/4VhykrrW2e9s8E6MYXksvovIoxZ+/MJo291nk2EB
UarBwfciUHwuDUOOdZBL67lRxnmQ0uDdrZKKOQ5vqPkrUhc8alxUH3Go5h+9m4903nWHZIZZKjoj
hkCsy6rya9Io5Im9LwHr0YajXMBPxXKOPN7GKzdCoHIZuslh9a6jPQxKtamcpT9FQFL3FATJsavZ
KjpKhBj3hrJH7TqoNcRTD0n/bJ8CdtHopSL1Gjgao3qfZLtMp9F56V3vrKvWPy9jFOyErL1ntnPx
hpmABOMVy102QF4VeVfessD0btuQF6nLl/jolp6+OB1pT7PgtmBVB7GiAHJ2bYV3foWSTdAc78di
cT4R5pjdLl014E6dGRlM2ApBeY1lvGmZ1FGyJQoDtRRVs/VbPz7PnWgfDRjPbzYdw8aNsyqFP9R2
d4Y9I52MFTTAKYLGskfrxo3dgnkPLzwYAiUyRJzl91JRP65kcUVFeWUwPDUYTxPmAOYmT9QYYd9I
Ub61o3Q+rr6FI8Jye51rvA94LrlGxlZ0dD6gKZzYfm2aLt6gyFg2IbqQd6hQXxyP0z8oBYEqkCwJ
op5LJiQFuSDK4P5IfXA/E9rBdAjnTWeUuRRZhgu9r6abQBT2TZyweqaQq15jaY9f/QFbwqAhoE75
YMPt8cOn2QmHe9MG0yWqq/zBGjVlSlx5myWkpEUtRfEGXNW67YolYccik3t/SfARMAGLkQ+K6BGT
1dW43hYHb0ScmzFuOAWTn4LV8X10dn06rXiB60spVPERWOAYsprGt2TbeABJG6yuCbn3qZowZ+SO
f9MlyJtmx2YX106YObUv926VL2eDNnKj+KRy7Mv63VlmkE1enp9F2RG20RbeJa/hJg48ALwRwoV2
gPy0VEgEmO62+yxdMp4Q1RzQt3GztUl2KCcMRAtCkJMnrX7fttp+n03cfGfkBhIDngy8+gClXC+X
ctP3cbLtK9ZXk9f+qLJ8OMXNXCK/rINdbE/RMUylc2N8wDEsH7Odm/r1PWoc+9glJXkuc4XQeRr7
7chFvk6grK7z0Qo2CG8XDgAdnwr0DrCBNIiZMPTZfSGGSUtq+WIpIfFR6m7HCveSV0cNlKp02Vvc
bFgEeuiCkKtOi7YCPmdMqybIviuPaQoi/1A98SURZELjHdouhNlac7laDhPc2JHxBn0K8hy9z4pI
ojSDYwTLjUOwd+sz391speRwQaOPEn1BTzD6JAMtabhN/HAEm4qf2I71eeJiPnVLg5i6W8xqTBWq
i6s8rLFw1Q1h5m47PTbDqpocvbEG5TxYfjQ/uXEo/gb4/rc2Ff9/tuFEu0lx3fb861Z8/f1L95//
+8/N+N+/6feGXAa/CU+4wONB77OF8Gjtf2/IXec3V/Cpu+YV29e1B033Hw25+C1ApSVtWwQ2f+b5
wLP/WGoEv5H1TL/B93H8s3SJ/p2G3PklpsKNkPvZ9PeeG3LqCfnLUmNwmzGdA5Cx5Q08k+JonuWm
fspeKIBToIYrrEnz8/BiAXf401P1+37lz/sUAgH+cRTgC/Kr4XaTbSeja8TdL4TwNIrmEFT11Z9P
S7JiMyKeqsrSL8z8nX3v6veeqv5bko36BxPkbKt91W5dH6ViEeTRbdKW4E6mqXzU5TDuagPcUMue
LxF+8aVy4/TMZ0xeZjUhvvWa2ntrK44KRu31fupc9iYiRt+sHBXT6DvtE1Cu6S1ljXFUrmeeJFuc
fW85zWHIPfe2zUaM62ZGrLvOrWWG6ob8t8BJNJBDyYrixdf5vAt7+4oX7sSNSYLQ3vIGGZ6ZDzgv
rsusv8JkdFvhCN55au73sUIlff0rxA7TBm5eC6gxiR4sM2ebLO1Z9bteAdoG69Z7z9Kayp2d58t2
SJLpApqLNUg2j8DL0qwRtw2g5zsTFBbWQrwlW+Gr7NLVGe5Ohah370ISfpgtuzymqOzRByZgMesW
3Eldd2annURjXuyc7dQ34pkfi4EkTejspSvA3NVVda5EhtTLoBNfV2KcXlqwY9+IRGy5cDv08PFS
e3un19kDQ9Fpo20xo73rnZqXpAymbS54Z/UVVoog8tBQZ6xe6NzCZQH7mGEQZeUVb2oBGWFhz4N7
yaepcEW9bntM32qcXiPDCMGGmPKQR/l8ainCT0Pc5QhlVYbWOoiP2nXiN8EY/x5xhv4slGKVM3Z5
fxX/umdbxOJG17m3t2JvOfVa63vPcrE0wRhwUQ03NvN/g/1Fen70qotFHiK3go9mR2P5JaAW3Lpj
wCC6zsR0sXNXbqLBr85yAv3lIuBBCEOSCFZcBqZrPXbphPNzHDNcaP2AvqilDHBdX1XrKsJixaSi
w0KdjzarvzpvAcHUlnekO0KP3XoenSQb2PlUiRzgaO2qh9RhcKMbe3qSyHo/eu3Xz37QsvCTVTG9
Tr7BzyFsnyuApV35NCbZFdvihdACyoYBLWCxVn1GiyRupAlUvEs8Fzl7JpLuWcrUu/Fnx4UAZKP1
XSNsXeCiFH7DwHqUbgbKt4fC1eUxEDXDNNjZmcHnI9wvFngVwZfgX5c6fp/gmNc7Ygwc9R01RxBs
ZJWpR8Q74rYbv49ZQC1SlNFFGqQW63pyrP4zKdqY9MAnlCAhWl+/pvZokJV1Sw5SgHdbFRymJWiX
9eD3WIFJK6/ne87MxrupLIQ+mXRm2qdioCiW7Q6GBxbuOAW3G8UIStdWnMTDJh8Cy9vx37W/uwoV
vL3rtcCblpIAAMbrDixdZUUbGU9ltPNqxKSpYAZ+NR4m3xFvYc7Hm1heHKHlZ6I9BMqEycPvoXRn
XnSj6IsKmWCcVUZcTZYj4486SXF290aBJEaV8q10UpBqpd1jYZvHIr+Wy3H/Y6Ha+eoWUXoYKTDe
at1FuHUEWQYT6xX3GHVheF7yRJ8SBj5Uuo5nVSCG5mW8575HoxzHdXibTkl5W1e29zg1SrxFWVa+
QUbt4rUuhvTTMHVm7yeqRNPUe8Ae9YwSytEKCVLJyYySu28QsLPUDG/HsGoQBsf2ObDRv+1dXBDV
XV7gYct1KN+6poDmYukg+N46Yb+rPVs9eMiSHyWhN59TVDMHflXGBEU4FHJrDXG0cVmTHfToCgA4
Her1XTPHNAtz2slsnQu3+9JOBWyepomd9xJ/SYEqfCoAeQtKOFZUNLVIAxHFu2TrGKRDpsYE1HMW
sCwzbyzrMtBvSb1LqOZLbLuj+RCofp8FJoI7gDXWvcaG/XC9pHBa55NzXwRN92ynA0KbqEXs1kzi
nZI44HgaBhDAVWp3xVryZj0ZP+6WlZ3oGlR5vbyESJefR1URr5Oq/iRDJzNoqEXNPtvm43kVpI7b
KIvLr2MbNO8TTzi+malo1n1pWzdZQK47eBYGLHaLApYXMXmoaE8xgvteyP8N7BfbyszeozNKN8Xc
gxar6qV6kVmJsMksS3npEArOhyhrYVwZDASbJsjC09C0DMQKureFpt1pU2xRtnXuhfAf+nLOoWK4
PR1f6TIlgy+5N6kt7Ye8NbpYaxSl34N6jr7bU+u8cvSqS6EC7pbYFxHkjxrIvmLJcB8pPlVR7A+3
gWSttbGm7hrSMIz7uk/KY2xXyPLrqP2aiCn85s92i5rcHabvQZ9mTwO/NHZOm26ISv3ArXNlHZM7
ti/seGHwGdnPCS3wpW6wy/hJUnyQyaFexylUERyRQJ7YK1inpU6m56EPDJJY36/9FaKD/JxkKj0O
DmTqUQYe0sFc5S+I0LK3ph4hQcl6hGFTeZ9x7soHd0qiUydzqPOxI77NU5J+C8OywxdZiektqFoH
ZnOCMH8kH+1ThpjMbLQlDdYA1/6UOwlIRCdNrGZlV4H9gT+hvWtpsKqVVqEDZSIYxpcijcz7gDnp
pV6QuzyUlH/P9KDsPgvLzrNVzxtXANtI6gfLGMbUolloFdoYPZwVdB4MA+2Ix8pNcaZB+RDTZgkq
FBtS246H03/KP48FKNMuTgjBczOf5skOSz4BMENSVIyggxsFGdYRcMaYtGFdCZLmjTerta6bYb6t
kdHNILvI5bCKkbF6kxniWBtjV9+6eeqf2nQQYBp6nM5rXxMmz2faQawwBnV7yimN5iMvVZdwjNaJ
d+6qKIA63o41PG820K80Whlv09lCZja4JYv42q37ZlMxf/xIJjF9nSp0z2vmWwFSGytazJrfxhw7
MbsvVq/JZtcDUA6rj/GPxZlOvrahWh71OOL5HimEV3OrG29NrML0sSRm3M2xSr/6Nasj3rhzfTMO
Ez936bEPIwOYYRv3bcVYz+WFrVDpTmwxcMdbZGKgIf7vK+JflWacHmzsAq4jNm2h82su2BjPTHAj
SvGueAncu9K8/Pd//z8FcwnXoV1gMxixG/RFcP0F/hSKqHjuzWwwK11zxpk0QdM4gCVcezDe9tGx
/4s4P+eXXR9KP0eQ//W3FsOLnF96i1TPdq6vwo9hB1fLkCc7HCB6rM2tjRR53136u+wvM4OdX2Ra
//RT6av+/ChbBu420ipOjGP1CHJkzbWwGjfto/jLGLyfaap/Tpz69RHS3v35Zw2yjlsn4mdxSu/h
nkmuTJ5bhCKROTrE9hLeuzUwh7bxVyYOB3JhQJAWu7/K4/vnXuofn2rxy1o1y73B8og2XLmkeDPz
Oci9s2Zk+JcP2fmnd+n1J0UyiNzI84Tv/6KHpNMNchPzohKasrvGlMJR1Rt9Yx6LDVzo7fIGquwv
3rj/1UsqHXpiPwgEP/6XRzfNVuyzeLw+uupWnZhxrHDxrtSz2f9lZO9/9abFIAOfJHA4gH59fA33
+jSnI2qlh3Frb4nI2XJXrYcT2twNdNY7a/NXH5RfenA+iR4SRiFQPkYePf8vT6k95YvOiX5ZyQXg
NV4hZ1vt0uJvz+L/jGr+g9EKgtB/Paf5m1zVNP9r9/3b9+5L+Q8Tm5/f+/u4xg1+Y0iDReiq7/wp
d/h/45rwN8HgJWRSEQVYOyM+F3+MaxzvN5K2BCJhl7WmCK4v4B/jGgdVq8eg5u/iCvffGdfIn++F
P504rs3shyvimqj284P4y0fBnbsFsR6389Q5bE4Lxx8FJHORp+dxGEYFv4t79dah+lS5ulFDtF08
uNOOQ0pRqVeK5U6Dl2eFkeM0YDvN4Jpy/x10GD64ozwzI9r2AZSpfviKegA/IST5Jcm/5R7rNrR1
UWhdJo9qqhjhrsXorjeLHe8hvd/ip/gkqu5lLOezpZOnKIXA1KHtkGxBlCjvp2y4H0nWCDAuQg7a
D+NyjAi8qXKour3/kIPsmHHb1Ub+IF7hRzRW96Xtn2bcUACb1d6d8i9dZh+aLjhZkf2OG+dOxPNa
1JXP7qbAUT3zh9MNItIDVdUeuN1THKGZKGv/8RqSEPXuDQ49/MP5cLHTaFOa5YjYMVo7ulxWyuoP
HrQ1cw1/UOYh1rhNTH9hQrN1g+C5WprHuMjPNc3u2ovijQjTy2xlbGy8bzkbOVpTinnsyis7Jv6M
7mhZiGTDGVjg1xDCvPjXiJKofG9K/8ii9tBl3S2rP8jEMn5Nymw3Sf9UKQKWgFJ5lsNABiK3nx+M
H+54eKH/XHxpcnUQPsRnMRwnIKCyQNAyBfYKdfM6JstMtxnt+vgJm9dhaYDVT8uxbWdaxfkwNGqn
ovbO1jh8cTVvVDBf/ML6jjn8nSQ5AIMNIXH0S6StBaJ5chiEjaV6TXL4VZG6GN8Aw1Gnya8OnMvo
YhP7aOX1o933z4sIHkPkDzSNe4XwoIYou9j+1tIM27Ki3+EbfTFmvg2zcafYf5JcYODsywfl2nv6
YfIC6ZAgpfbvqcZum2JZkv2wkoLEobA7o7jltSV+yQSfcoCLUyy2QTUDU8Z36HW3uCK3dK+k7oiz
5/efBuAcXb/snXg56HrayqIAqNEBsC32dkccQN5y7sZkO3AfvJLs+K4FSCyLFQR2lBzRJ580cugo
/Vp0KUV8ksbsC22eGSy+ov51jp6BBWMHqCtFhdSELtKohSlBRPsfDExRlNeKFdLyYaMz/TJP41tn
eWepMIYUabC2rfETbjtCMVyMXySN9ZZygOJ4Rci/GGOaz1bmhhADInEOo67Y60h9jQZD4aEIpKBL
U2utwClLgxGdvTY0aWYzNMpjd9sjIF75Q/ME3ArNZFh86PFaIBn/SWvAr1VXltAvcmgwKdFr1YLm
satxbdS0nQdWxTvXdT+XVv9UGJSumWVflMIIqr3kOzqLG8KhvoQuwnhsPpPdfqMV2aruTQMaaQ0L
wlHuqRrw04PcdBumfQyBzrmFkJCIxV3eOv0G6T/GWjfUxHDl6KXD8KNjv1YtFZJSdqFODgKok+uu
yWBZZWdFbBTizDW/0Dp3JqjVS/RUDvJmEvIprYi6mpsbr0t3jgV6v/b4e8v5kTnL+0AL7bvNxp+n
m4xFDWvovQYXHKT+d6MZQi4BiFc/gMmu/A02gF0ZN3s0NwAwmnVX6CMcrWM/1Pe1BouilbobkOGO
I7bltPyIvHzr1/Frngy7ZDRqldvhukFbny3lDcsswBxVeY/A/NKEFIS+s/c9/s1clx2nw/O+jLcN
yLihE4+TCD/Gyn/1px7oQn1f9VA0ZYukfwpcZE3S3zaucyOHhfAaXntE7cyNW3jC+K/hjkSFHV2w
2S9y05FbEwTVxVva38uz/yks/iOS1wUNFeK/ri0AQHz7z/9TZ1/+oaj44/v+sLZEv1EUULyGwvtZ
H1A8/L4GQrLJHidkz+P5jsdU9E91RfAbecaCeoNjx/99e/T3ukL+dm2sgijyHO4dhE//Tl3hYBj5
x22M5Kf4Hk2nbUcUpI77S2ERmqGrF8J80K9FA9Jz0FAGtdTaz9r+OGaSFBnsC/O78IDlJUV0dksq
heqKRPPBJbzOgxwv7B7LM2Ib89VB9/UcsKhGJtEYTORdCbtMwQHuLHICPWEYP0rsf6nfDmuYBkNi
sRLhD9dhnvv7Lhj0Y18FnQuPCsjfunV889BVbHkRzQdfgjGRLF3AZmd2xb7BJy2n9utyp7GlHsHc
EiY6BARBIcdcY31wb0TfMF6NPTFf3LAwmC5Y7xKhh88EyEHAsmvwYOwmhLlEvXeQsgz3FjOckE28
Vz8nKHe+xAqt6UokY/45NLhArajQrxhpY26rls6bvKzQ/YA2zEBuAt2xa+OY4J/U9IRTpjMrkspx
5kOK1P7oRknysaCw2MrJ+F8reWWvGXwkQMHi8jbQ4XCbS29+aWU1z2uV5y1hiabTH02uWXGHCLvf
8tgGhWLaTj2xucCo2uPGR+/dG6I41HAS+De9j8ID873h4YcXvNw4IurG8wFt+yZnwEFqMlgTqQD7
JN3yiWWCelAIOdZ+b5NXE/fVukPzc7sEfXP0E6e76EzWx7bG4Y8eEtjvakYofhdk9XxJkQismJvr
dZMgtJUuPlMmdMS9oEpaR7oN9jz4AAQOhIkoDQznIgF64aSDvcPY66BVHa0rkEzrmlnFcSpoq2MT
XOf2WJUZLFnJo8/PfusVuyLMm+6BvpHcwRyyk5yQlBR+278YjQkFrwb9sFOmO4jXJcuQ1tnaPobR
ICUqbEpD8v0g/6wTu4M427WptW9KjSgjLPFhB9WidmWAaWgJYvyJSNzVj3pmDr5Kq7RaZ5JyGdtq
dbSdcr6BQOMduhzgIO5o6kFENftCRNUDcjLriKWy2JZyYChvmFN2K2VH/SVz8/AiMX8yIyG+6RXO
QAYqi0y2uMOcpMtkunOZN52K2XOfk0oEa4aspM1l8XjJ4gEYB6aMo+gwZ2BYjppdkC0LmW6GjKvE
ieAFlGF6l2IZhlyYI7iGDOUfbCW7HwsCmFem8vElszrcJrQJ09m1BPPjZhgh+MGnW4VwArdhJepn
CtRoi8VUngsZeae+d6KTMqF+CeS4PHADk0rieMW5c9y0V7sObTR8tJBZH5w4Ue7tEG3rym5IzBod
i/o74rxcY3kDaqkliSDNREaS7TGU09hwzq4wNZdqh/ghgxWXG/7AytOIhK7r1zVduNcpk1ci1pqQ
UC4v/2LH6I1XQBjUk92xES7ElD5oWqCbq0XqTfdo4uharr9HGPXRTdE6MAeSvJXv1EQ1VGjTwkLw
01fy60fKy7DcJ6C+9rY78YVh7PA9OV8IiOC6dE5r9FKqfBxHsK4/v9mf84z5QEkhBIKta869MV+n
rrN37C4YfouIY1R18BpGY4GwSaS3sKOINJk1reuRJotb7KBT0z5Xo0QA0jghuiU23mZOQnuFdmc8
ezBNgBbn0TnFtLH2vWzh4MUpv0YT1cDikp2196ypIjiiSknUqDNyUexYPqFUzwhpiyO1qpDLvsyD
5x0z5YvTxCHwik4W2Jyc1CG3LP+zlRrvc5m5HXxuoOkwdhEEVy5Ovw2vcHBveY1HZ1ZDIyzK8s4O
mughDImLzdI5vx8BR78C5ci/FFUV7jF14QT6+YxiDn4sKo9nlOBq0lDtjqedt/H0imTGfQCbgfbQ
bhhH3xWRhiIyhvij2dpE4W0i3B7oYDDHd7Hfjg9+zTC/WEb+sp+vh9uN6WvjpkWPkj8D5Btf58i8
fOnr6Ezx3ThK8Q6Hp3v7iXnAGgh7v7/iuEZmyIWKFqCgtZudg8l1X4JctKeyzJBsS69SJ9Ok6SPN
rYR016onRgUe/sgUoK/dzUyM3XGI79yBDT5mLbQCiVLpqx0RGTUCc6rQefLGToqfZnU916ekkDwa
e+EzIll9H+w8hngR9CzMf/56mtKh3VISdG8F0/Yj6PLkW+Hz88KZTIJinjK5tRPJk6iF1BwYje2+
hLiJrl00Ytoq60Naxb4+4QJzX+ysAyyZFFd9HX4B7siiM6C9Wz19jCogNdv152pr2xzVCfqC52Yk
DqUpFv6n27Uh/0in57Ac+Fv+9jkqRHr9VNNMknw387kb0phNqpdfoR3BYPFo+RgDW4PxrWOqZchH
rC0qnfKYHV11psbfNlTQMGUzEvtTFzkL/Dm3YHTbE9EMFV/BMk2SUWtLornBv3DMdUs8bgQJ6ciL
l2n6WiEQZkrfSwGjunH3QX3NrR0brpvJGuRrqPp+7afURdezGwx0Nyl6pYzI1myQdgQz1Vou/HLL
k5eZrOV0kv2tD51pbVCbwR9mzrGroOh9XhQmOt9e6Ody/JXXJUxBgDBgtnKlUoeH57WLl6wcCxI+
6uzgxbOb8c1H5sh6yCDndRBTrrJmhMdaLkFw7KSV3fW5TURqi2P4Xdc+Arwh1t4TT2oMlXPMa4J9
uIAfswzKypaA4/6hWgJxVDYEUTGN+rFWUfVoNTL6jgdr/Kh5BN+mFLiNxEhNHNFsPyUDb8qSF+M1
Y+lLuCOCkzEVNrYLP48/Yj5d3irKbHmG1hm8cNom7WZm58u9S3t8HLwkv21xeXGezI73MgLre2JV
ld9UsYluXY7Wz6MCmp6YEMnNRH7Dvur78pP2UQmvYpb86yTF31+x1CJBERsaLOYeOi7q5fHSyJYw
cjQ4Lw4IkI+FZ5doJjsIboQFnGBtCoKRAcyqVFxJGfrkjN14N0+efaxivhTAX/tpsHtu01oQBxhN
oPtAcCTEeaIrxmGEOrbXgDZWnj1S0IDoPDWLS9rRQOgL5gp3k8cUMdXUESdUVYa3UB8DHA5CrxpQ
ltrNKcky+1PfKG+EhtWPJ6qNRWwCozIoSF384PZLcA3mSCDrNxVjcomq22Co+eHOkfrmu1N7CYYi
3AW9BLAAozd+w/M3+VTGGEE2vZVp3toJgD/ExmXyNQpL+eZDEdAbbtrgW+hrsnu0wepAjK7dXKI2
9y9+1cZ3pVW291QxwUNV5Oo02s781IcRJNseLMZRjmn7KvKluPGCEgykCG0yctrYDy1C4sP+fUpn
BJR1jn0W1SKOw41LvfDcNH74mBY2MHXpKevShxnTtszR+gMHMOFKpROsB0X6Aku45qNPF+sdnPYY
7ogYVPIDP0Z3Evhn10kbcAaENACARovjpCwORdBoN0NXFB+WbXEbKBJgsbE0jy3F0TdZ8MQDeWzu
Y8/1QEgP0S3maMC7MyYnBZcFCWsDXjNs0NG7XXUrWqQ0wJYC+175SQVMXbXdfriav7EpUliT3Ch8
AlCmxd2g4c+fcrRPZxwaLVARE+2lTEgXaMcZYhYaXwqjakQokpuDKoiwddjnnxs22tgsHIQDXgWO
NkWR6RYlCW0MO+6qknuZozfDUzWGx6uZ91Cwj91q6CMgsCvnjEmG6aVZkMg2Nrm7SaoPmSHEKGzK
D97uyQOSMfLDnYF1bcX1N05z/ThQTzHKlFrvUzc2j6hQrIcxZ+zK1aG29kxZ2ARt+qzZAiIMTrr7
zkthTptxeYxjJrHgQQSo26XZo0OzN001xw/gj4YbIUpSGjrUzUjii1vZkgsBpiR5Tonq2QZ0Zhfe
P7BftR+M35wRxxbQQwkVMS6voRoCh1FBzEC5WPV2KIi7LuPKYNvJ0HEFmGNU1wkeneXvunF+9TwX
f1M30YclQ3DJtKN/2LVYvlv5XBxbtL6vCBg6aOr66HNOIF9DbUtPpL/iBk4YNyUln9M8eETquxw8
u4b+HhdVd5xja7pprVSR7hmyp+/5XD8MC0oIZosy/eFwABS7hv3W51IHZbUOmDjeF7bmzZfPEeQf
o630Iy9AQrsC1BNWdMxRRLmOXO6WR9woKovh+2KW9K5wl/zJzJX/WACnrLjLXXc6zfi2DtM0uY+R
yJvPJOKAAHA7vz04ZRI9W0M9frVAGNFXTc1NYifMkmPMJvdFz5toZcQ1NiWWGGFypkZ3NaYkuS2G
qSdPceLGt0jWLIWG9xvlgzvtOrbJMNEajtkVnDNUxgVQsnBbRsqJVl1PRi53ErPCtCqJWHCymcQD
t1Pts9M002VQnjjpXCgWbBS1H44ca4Ki8oZOY6YDvcu9Nn6gAc4v3H1B86hmEGb4GJL2Zh5LMiWb
uXoypmboOCNx2XMNqpc+q4O9WbrhLUQBGMORziSj2QU1uh9Fwlllce9ue5/crSntza4fwj5aZS6K
o1VgyHOrLNJbRuISDjmHiQdxVup8l9iFdRwh/fzw/dn/IYqQtBwpo/gUxDjEKIbsk+fV+tCUyjtW
VBEYw5vkFoptRuRKjYgNNi+WpyRKiQxCe/25Z7xy6lo1ppsIe/0NUv4IcaN2QsZmNgOBoqvbO1DF
00Nu2aHDbHSJv4iQEyyezfBtQkfCHB2iOcfGHNF6OY0lCdm14v4r5R4hQ30E7mGV6HjJt1a74D4o
0cytEMWnl3BcHNhfTQLEtRNip6XrcOE6DvCGApoYdqNyMN+N3wdnnmTS/4aZRnIFO888VGNLawxO
hUs26NILMYhonYLMOTtRax+sqCKCszJddZOItnlHsp78sEuDQQ5QwrEFXXqv4FVQVjlQWIWuTbjx
nEScVGvXw0rFA/grVzHSd4Nm2s1O17zX1qJf2nJBCjZlusdyTy/5hhgSyOLQZc5tliPG2PQDGsx9
16T0eTWsryOjWOsYBgR2qh6XH091+5xw4cK+nGVzO7jwcTGrKrOjFyI0ZOoxTLl93bxKIIb7GW3Q
gamNWVmJw1K/Iw2Yd2Z2yEVuXwqcROSy5VYKkxAOddS30Wcbk8Td6OjxgO6meh5F4z2Dv1hZIn3A
97aLrKF/saTPvJ4zHyOP9gTh5Gn5LRtrUHlRZ/V3Lg/6BqlOdmdGIfc+nrK917XZk5Nn/kvs2N1t
p+r+4LrgogDOJeC1Re7iqqFPWRVlMwDOrKPyBhiB2QZoLIm5deeHgfr1YkJvgPKrM6KXKpesHno6
fDTdrG+y1IElUIr81svA2CmiHPbF1BOIGahx2OYAVjYOs6WLa7LsOOps3sw5JMW8d1FBXd2TBvTC
Vo4alnBos62xekU8bCH8J4XD7AtF3nJGMlecHViaZD0LAAGEwaHODeWZJaO686x83LEpRx5kpRkC
sxgXrQuMcZsnRAo2jl5I1RjNEYGT2qrUq7jomuw4MLq79Cm6zSov/UPbuPGDbUCDF7hRmZfM36iY
0qNqdP5Ys1XcyTTXJM70JL84WfhmtWQVTt3SXjz8RveKxC1kPql9BGNoXrg3x23a48Tt0OjugVCx
r6+7ZIEkBzb4R+iJKFmhgM1wNg/DrjdzeVOPTngZx0Z/Q4u8YJoW7lOHV/EQT5z88H7Juk7zhvWQ
TTzlTPt472sEWq3uo0/EQQGkzIW1X7DNBCvdmPqpia/sxFFEDzMBT/eMKP4ve+exJMe1red3ufNk
pDcRuhqkKdu+G00Ak4wmQKT3Pt9GobGe4ryYvgTOIasTdatEnpEUmjCCDqv2zm3XXv/3txszyoWd
IYkdJs8m0mRIc/E2F7Aoz+Db/q5oI3D9sUWEqEzm06SSsJAqEQPlEhk9hUeT9rmueMGBKJcf0gnX
DJ/k0gM3l8Ktl4RU32DcoHWssqJUd0d9mnyyF03yhRO45aiZCeBatBZ7CQFpPBRUkVK+UMQ72y/w
JUsnHzci4r6WUHKfFK22PkTRqLsDCpLXTJYM9odJ1n+Lcj4/CkfekhMfF0aYeJtcwuOB41VMXXnO
oUDvhuM0B8Mehj1zXFQKVxzV9mjMk/jI3QHnZLWZxi8KdJV9C/KE58xM2GkWBkE6SdSPQlMqqGYj
btWRLz1leVAvczJ+5HXJvI3VAdMTS0PC3ivKr3JrQSsOMmnjS0F4q7Ip+w7yCeFJyMG22VhLIfgc
AAmaiRhiPNpRbBlXWXjrT4n13Ply9PQ91f+XXj7+r+N0iap6sVrCa8p//K86olzi+S1vi9N3DenH
//vPVw3Z/GVhQqCQMpCR6NDt/njVQNxi8mjB/UFRKFSwlsKpP6olULBYEnUU7PI8XlDw9me1hCz9
okiyrlKBsTDXoEX8lVcNnk5OWRPUYsCrUA3kHpRMwLNZ1Z8J5Oo60MEtj6/wt5FdVyCMTx57zqhY
FsbZxRirarOQBVmZF82b+QETa091KocJ1tvhb9inLAnqu96RHPKXnoCDY0vq0LnyC5bqoJOKkHUr
9dXDjVxnKjd2LXJQ9r5NuGDaXKd/r75A4iJj4Qoub6pXQq4KlkCI8OXYqEwkB9TCLMCS07I3AxMH
ta/LxvZvtY/ti0Stw2vxuYJ1YI8OBW+Pac3EtPOt4V6OvCrOWgfWVm3lbadp+4rAdfahVO9F5SbF
h+Pfi7EUo51USY7oiMWxJUYzfKBigNcgzFrJi/yNKCZlPIqCEIr8wfsopTEGQcdmBDyTQzu3iG9C
b3AEQlt9OdD3KsvT8bF8LKgwzELRUFVTWVWXYbVoCmgLG1u95YKHOH6Pc9Cu+V24gwQA96h9xdr9
EN0rD9rL5dDnhslp5GV+nvRk6gcg9RIiN6QLLPJxlEm7uV5zSbi9HGldakrqV5RUhVoR3kQ5HYur
7owV9o+mJXmBFYq3PDlxV1wqPxOncyeAfbaKhfHvgutfmX3mT21cBV7+/UkbC9UQIL4QWFlQcWC3
Ob6AAqt45RkYNtgELLLncAeql5uQIv+aYpotG5tmxFOvV4+5QXFQjCMll0OO83CavUWmQ/00djWq
N5raQxrrB3PWX7t5psQSZi+PwR8arFHHSPiSFBrNkzc6niEjPHKKQbA15BwEk6LC4Dycmlv4vZuS
Z6AxbEnKNpsOSX2QLKbC4j3wXHscgg11H7u5oYal5RNZMS6IPS8j2Kdk9U7okMD7wsaijoV+9urh
dvAfxOrrbD2KRurmQXFniK9jvLWGN7n91sHGA7AFPkHwuGQh/dU90AMeijZekgEF48LuxwNZCSxz
5QeorkdZmvYdnqmXh8VPy8XycSh1pqrSMIAirYY+FPBuAhMBm2F+ANyHwwc2zO2vl4OsJZQ/xt5J
lNUwn8nPV6ZMlHHTvfIOF/sbXnLV/egMLgII00k+QaUPPUqagiuxlz/63dxeNXA17PtkkoShJ7Ta
vrZYzENz/ze7cDW+ZRgEYSoRIcKLnucKVzFgsoMFu9yJZxtisO9D6wStqa2+1NhPWobdBFc7qbZn
zo1z/+lyhHX1+4/PdBJi9ZmGYMBVRiTE4KDdc4AX/6Y/oNS8KTbTUc7+Wr/pki5KlJCSxzBlzDXW
xfyw/sn5opx3QPdRyKiUX8EhXm7Rqs/WIZTVZihDQf0RItaoe8S0KVQ173KI5YR0Mr5+hNBMCr6p
ef157zDrBvHDxAY44QJqiFS1GY/czNw8+Tq0D5djrSbrj1goE5YSW+TA68naw8fiTMhbRNNELjCL
I3iO/Zhrm38vzGoYIDxN8E6UyITiZUYlmSuS35+gXl8Os9oXfmrNamYOSSanZkGYHkcuLj5ta5BN
6OxSufv3Aq0mKMycoAQlFuO2S1J8gH2q3lmJb9eidWUwnB1vJx9odZyuBJXyQZVIid88JnL2GIb1
lV6T15X+y7RRKckGssihiFP7++2UbF0ySgA+HeBKk51rQHNc8VvopC5wzsGpv0UP1rf4znLGQ/Qg
uuxPbnWF+Hyumac/QX7/EyKBLEls0MwM0xs5/txqV77YuYGO9J8RzsoAVXg1NMQYrolIWsCpcH+V
csmeCtOpUAlfHhg/iVOWvuR4ycSlUpy/WY30GJdFNfIh+CwXg/hmfJjv1a3oKKg2Ei841Lv2QC4W
6rr/rG6yjcn55f5aZ643x+/z4PRHrBob+j1sWxiwTn7Dxd9FXf7GG9rvloNJ7o3wefZaJ9+G28tN
/0kDtG76alIMdYJIP+R1cTrED5yidpRJ3Bd72U5c/elyrHNfE/k1nSybrPjqasRWNbUG0YyFuqx/
bPOPmClhI6q4l4OsN68f3XgSZTUoKTDHvwLUuyPdm1tjU9wGW1KJW9wIHMG9eqU8MwUQhjNiuDfq
JnP6/RQIeH4zWwl9awakVtpqm2abbI3P4zfxBldvG67PtttdaeGyw6+2mncxVy2kcHKiJASVKTHn
TXKsbqnpteO3wQ2cdktO+1qXnlmh3wVcftDJyX0oTUHRYD460xbb4RfVKSCVwi3jur50a8BdYXCm
o+9dbui1vl3+/UnYqNOiySgqLiZq43Volc3xSsvOjEgZirqFUkNUNUSF7yP0+JcEABATRwSL2dS/
SxlW7TiSX27H+SjIZEwWaoVz1fsoMgLpwiCx5rTY+eGtWqN7perSvhxlfbFbBj6NoYYAnqmM9mt9
yBl57B1mGlN86zw5cyW32qLGckbT6TYw4/ZLhuOanO5c2xRRX2CoUP9VcTX+9Z5kqABb27HG4Vet
bI/IG94iRb3ShedmNSW8pM+pvl3Oi6shaMjmOEy1jHv9rXyQveigefPhx/DLnWtX1XN7K8d1XRYl
sN5clVfRWtAoooT5jSMeol12R086gdfaxqNxDA7qy+iQ3L5NXITcO+Mh2lyLf26+QThR2ZE0tKfW
aoJH5VxJoM0TXu7lbai95vIbjlYHK/j98pA5G0cTSS+S+AP1thqYplxIogz72Ml4ypIDzC0homdV
cZj14NoHXLpsvWhpugjBh2MrwKDVPmOacTROLYiEeB++RLv5CI3Mq71lzSo2/wfa1nMD8zTeamoz
YMtU0P3YGT/GL/CWj9zo553gLQJXEd7Tl/FDtDGvtPJa0FWHAhsxpb6jkVKkfJwzf1fK07ZosivL
1rmjArpkVWMrXewa1OV3nKyMWQeVDt8gyvV8Tw0dPHOO5t747KNYceBo8tjI9PfyR+BYVzOaqzTu
92XmNPbqQwJgSCVEassyA/6PSsXb77rhlzq3MUYlk2P3nv+RR3iSOejSP1+TnZ7bFU7jrz5sk7GS
GiPxw+A1UG4q6/HypPh+e/pppJKvVXRVkTn4rSa/ro1KTZEJT+X36gHCpAM34Em1zXsm/YfheG13
PdsernHG9xVH/r6sn3zLprasVCb/7hhNtMXn3u4oBr/cpLMhEJWDjwIoba2Hi4LkOeJtneRsJ7hz
pFJKtb8c4fyIPAmxGhWxPtSQlwmR39R7CdqeHXkCavJAtpWDcDCP4i526s0/2ebv3F9O0VjLx/7p
W52EXQ0GuJdalC/FOmn0ZOEeZ8o29a5J8hl6ypVOPDu3T0Kt5jbWV6xuNS0Uyk+j+UmWH2rj5kov
nm8OzE00LBLnydW8VsahnzqFJAK1WoPHYZIlKzloO9+NnHY3OgAIXsksJlcXrnOTejk+cHAwNHa+
9TbOuaGpOjB8qB6/wwdgkGzbbXPlwigvnbT+XjradOAKnBit78zzk8Eel6REJL1InNLVt8JRPuAV
betb9ZHzyrhBXflkHZOD4Pm7/M1/bg9UTESQRn1bcXJvUc1rV5bSM1+Vgzu3PrJpliGaS8ec/KA5
wsUkRkqA1eYr9c/2QE667q/k3M/Mv9Mga5J7raCSiUI9cormNdSPXX/lmrx+uFjWZABxloQ0SoGf
tz7HTk0t4wMlRg4wn++Xnq082PKLDQlsoVZgEGsX9xFknasXIPnMvq4A61v8hHg8MZTVDEyoFhUo
PKWkcxPsrGPsZs64EfF+yp8Fx7zJbuuj8SF9mxYgAP5Xt+AQsmf9SgecOcgoJnMG6JBBtmD9pgGh
iZKgTIgcxveOyk4v1AxPanDKiL5cnqLnxoup4yTANdZQADusxktZSUotIziJkQ72WO/CIrG1+dq9
Uj43ZE7jrNbTHHs5qW2IY0i2+JRRGOhqu/Clfqi25j6/L7boLbcKJjc2Ospb7Lyd8RZi+dVnxGu/
Y/V51WHxJqA8EytmwM9BTr3p8+UePXdv4eP92aWrhVUJABbGIyPIuOcsowKdwjfMd+c7eS9bNuk5
h3LG6+9R58fMn2FXMx+/FMTVVC46KeBGiD3OKH6Kwxcse//6xnHSPvAH74cMOhTISCKBKvNZCTd+
9RDH478ZY7V+c4XVweESg2QaIt8YfLDlVnl1Jcy5RNm7tsjv28K5zFSnJY5yb91QiOiNLtr+BLWa
E27yHdVB2cu4zeHy3WXutGt26mP84dr16PKY1MTVAa2kkqHH+BB4rtjxcndb1lf24fOTnMpKXacY
gpeW962UZxSeLHpLmfqNQpFgYcW2MhRXOvN8M/6MslpKTAxTqypmVxjLT3k0OXUduFem1vI5Vtst
n+vPEKtVRJ9y3lhTQuiPsiNQK2pTt+lQqurOt/ljs7sc7lqDVmsFXgl+Js50W1b8hjVCXX749/78
1UJRKqRy5qXDxHyB4vHEIjxdjnB2TTCWOgNtwcusH1ZMaoy1YVQjR+qpRGmRi3ZfhPZTIMZXvv2Z
gx7slD8DrUZYhj8SVcx01UgJjOLfmNDV8uJbYKQOckzncqvOJU/eRVuNNIqWzYE8A5Yt22BX3s9H
UpQfEIu5Ou95ZL4uhzs7e07athp0GHxzR7SIhnNek96l9aa59pB8fns8ibEaajDo0r4mZ+/I23Iv
HrIn1Us3gSd4mjdsMc90cLLxyGc8cHgM7WqDSGvzNzfHk1+xGpAKRtaKVPMrjBmtWAfKs0s3lzvz
zMH83adb7VJTgzhXbAgxcrxacstgNzf19WeAsyPfFCkJQU1AFcCykpycg8eFdjYvHdp+mQ76odsK
d/lR+zx9qj1xg1XiNiuuDJOlc35am04irlbxqVVrS1gGpRYmx6IA0GpVO6XFMhTSTAfY3hkn68pB
/HsO9FLQ1bxrLSmjQJ8lpPHaG/DN9/UNRSIfQLg40mP85N+Lbu3w1PTQPUeu6V3+lmeP6XBV/+jk
1TyMCqPQupYmq1tpc8v7o2ccQRMG2/GwHNKX0iL9KdtcfTA4uw2cxF3NSPwOqECTiGs8zxtjI+3I
yxzNe43c/XC8tjv/F62E4UBxzVK0tTrv6GosBjXaLKdzkN5vszfzsJzollQ017nKnZ3ZW1J+fyP5
RnLDoM4OeB81lavexZl4CqqQY0ETZduhwY6lVz2YPtdW03NrN+wHk4OHqRk08f1UQcY7KnlJnPbj
cJic2RUPk4fs9YiZ8EOLXOI1cPrb4C+zz5ZL3mnc1VfsyiDse2G5aZkoTWMelmbYVvngzP63ywN1
acF6lpxGWq2uoKyQby6HfhRbKORfAC6AXv78N4KgItXMZd8mnfm+G/WShbVVwdYa6Q1l92l/M84f
L4c4u/HBktDIb0Pbg6z6PkbeDOlsLvfi5XVuO2yDzxZVbrDaZRsj+auX4Z/Ygt8/EUa6uMdpXBHX
ryH+oJa9HzLRpkO7V3b6PtmbduCIHISvtOzcvmCdRFqt17Mea1Kv0XvjhnL/m+ipuxueZlI3ZLiZ
Ydq3adPtZXfK7fL26jq2LM0/jY+T4KulO5LhUFRIvx3tvmcVnXeGtzR0cpdX4+Bqt54djifhVou2
6KdiHwu0VS1Cu55+L1HElOF05Ui2/CmXGrWa1sh5Zq0Hf+xMxXGm4Gn+cvmTnW2FioEBj3SSoS21
3Kc7bCoJMBdi/vxw0lDV3GtyB8XpyqQ624hFTM9LHGbO62Sy1rRGXKO/cYC33qBI2VNOe2UPPT+p
TmKs1iF432lZkNDinik4smXCUKvYvNrhA3B5KtLmpxkHQrSR02Ooa5skFCtb18cra9S1lq6Wj6gN
/nlHa2D+BuJzGV/JVV4LsDrchXI+WP5SLB4ngDvu0+rp74yHPz/Vam3qy0agLG25AmBJ3Aef9Qgx
LyD3vxFF4xkDBYGC8mA1VWVoweIM/Mdp9PmGB6VtF8rPgi94l8Oc3RMBNi01zAAfv9f+nx4fCw1Z
vMjg1qbQHgKykBQI6Cm6lJs+uFanfXYm/Rls/dDtN3CT65lgPVJOLV1su98GTNYuN+ncOxB4lj/a
tC6w6uIW+gj8Z8fPldfEx/4Qz2ec/jZ9B5IRI117EPpjXilPFruMDffpLoMUX4dBe6V3zw7Fk1+y
WjpyYcRSebkEBFb35iOqTzvzyqvXtT5djZOimqRuIgpmYN8UCqywxAXLEPyNPO1ply4NPRkm/MG5
SaEXDcGuaBQdOX4VExbzYLoyec/vxFTwSwhKgYJZq+VhBmY/JymHUHnrbxHIbudttY9tiE/7K8Pk
3D0Gv9g/Iq3WCV4VWljXGH7KZUCdSihXoJFUjD0aDNMjKs91xMJdI4LsmrBFR/LXguNQZ3fMrMkB
OTM7CqYkcA3NcrfIKWy1T6WHcqj6Z2w8zCsnh7Mz9eTnrpadAXsPzSj4uaHO1U5TXYnkRi2/xKl8
35bXXh7PDqt/RcO6Z3UXyHSllOaWaGlyIxac9VAbGPlvVz7B2TZZosRxnF9M3cT7YZVIPl4wlM45
5u302lCqkW9MSMvWlq5drssUflGS/3fOJaq4uPJQ+MI78bpqMBuMBJNnDuTirA9LXbnZpW7A4fDK
Gn7ujYX6Mip9SRhpirZ+3pCk0mqjkK3iX/XYeKbosRt55XMwAp2xKVGkOsXrNhLXyNRwmtDOE9sf
I8iqjvVypbuX5WZ1Unr3c1YHgGbGmgxrWn7Owdwux7/yuBRykHj2rj/QqYs2bhWOSwL/mAJxY8nL
rb7uFAXVAOkkc/JSlgLHD6Ip92YRua+ttapPcmfKgUe2PbBPli9BfK7lRv80sVENdm+g4XXCfg5G
22hGTEA6rX4M62TaaRppeFNW/I+1wkB1FIgJH8vZT+40Prdm55bQ7PO4gx4U8TJqwsd/HFVrRn/a
w/8BwwkaeNCGxwg4nBMZWQU9lLcEKRbyb6ynZmfPbUDe1cChs0AT747jQmQaMfDMmxQzs0qVcGSs
oNzNeONV/GXTdj70FJ6yXCgOxgb/v1Aizz3C7ZCqVGmdoTAbgE1SItnGTL2Ji3FLdG/OuLMe4ixR
oArL8LxEvAuiKJs+Z0LVH3kf5LSZGnrwoRgsYGV92UpPfZoptzBPvljoPz2h1iu3wXplq3TR+NTm
UXIPhZsHvaCQkQhRRjYPar+TdF5kJS3tOL5mA8aRat1Pe7VXqy+Z2PNPpbHWeIWH81ab4bSTxIb7
1wji1a8b+UY281mw9ckYxF2LQ8nHRijDrwOq5d1Yh/JTCy1tK2Vqcz9LtdjYQlxXbxolloVX6RLs
l27uxtkmjVLbBuY8YO5CvP/kcXSxRZFu8YvS7ykVjoy7KCpF0mZ+beH/YQnTwxhMM5DcJK2U3ga3
lraHOq4UcHol8+53owTv5I4zVns38Iqxd4zhRSEAMqlq9bQQAuatFKLc3sQYUlWQf6ZcbjZmJQRg
ZqR57ir42lAiEIEYgJot1ElxGysxOulM+dgLEpuQNeN2Oi2OPb4hTlCNS6w6p1ZGA9WJhrZt6T6Q
J4n2HHcR4HYu+7sOM11QvPGw1QxE5lyGkkc5ytOHMKv0W0M304/oN7MnvepAxi0HhKzq1acAZ4iD
j9xtg7uwtMsTLX2QYiv0KLjvHjRNqLw06GQ7bGBrAQuK9X0L3tWTo8j85MOC0lG9NXnh1bmlvlTj
EB0EbYodgCwYAWlN9Luh+3ShrMN6aeIi3AD8KfdJPC/CeCOpn0yhUvdiJakeOmfrKy6ItdsZXXeX
Uqgy2lkvyDsIEuiqZrCvBtY17sBKhPWfrqdOPDUs5eWUvChGL22UIVNvO1hRuLWSUAgdo1VGuDt4
+OzTTINGoyfyTeUP6ZFqVlyDYm3G4NyoYML5+GBt5yQYjLuy9rv70K+QVCuNfGf2/UJ5mShcytPU
wXWp2mldOQ/2qFjtZyB8llerCWw/Q0jRvnRmPhzjyZDfVNT4boMX26uIfKw/TNoY3sI5iLH8DKz2
SIpKjjFTDYtfs6EI9kyjzIuGotqVpazQs4b2K7jA6BH73fhhqdF5bCYBdbaxuFniAYtllpbgo1gb
gXInd7X1wBKg2yokko1qBPGDLw4YNwH5omRBs/ZZLPq34VwLz5gtZHesRdONAF8KEqUe3ahiJqBs
LxW8Rnixa1gIvwGUgR83SO22wlp1ixOJtfX7oLqFetJ6Odrwpz4AQ4gVsrjrDawl2yLR3arDUaeo
1XCbdlp+E0YaXqIykna1bAe6qPTbvdlmkmNYWXMIE7XmubwPN7Jcd17XR9jmSCY+0TODOZ8UfwO2
mxxzK2cqigkLjIiv4NFlS2rTfCtifzbsXg6NTQKE88bPDeFpMPR+m1rj9KHqyqS0Sy2x4g0JwPK+
9vvMjlDielMp4zTPAWsb4e7tpmGL2i/ArvnGFJvgNhqi+Snr8IoW0b4FOArpygZHKAzjYrM9IOPP
v2IP1P/aRrnlNmXaHYAGokE0Ajz4xkgFlNdZ3SEKhFYF1GbqnjLp7UOjVsYnseh4NBzU2AdJoqYv
AdRVL++UWLaFErFGbvnSi9Llmk2VQfdWllEqovBL9A9aHo6faiETHayGYi13kqKw+g32LRn0mLZM
3CgcwqcIuJKLfUe8wVJZqW18XBZvqmJ6GOZPA9i4bSvG4xdVzIEpTlmYwKqupV+Dukx1WE6R/0Ez
SRY4YRpqL7FaSg+s5tI2BWbiWSKpeIp4/bu0UFJH6/zGzbVZaj0hYwjaxiDL+yCW04PQdPVGx1H2
UEJK7xxpKkl49X3mzRKus6VWo530J+vGCkLobIpRNgdN9IXbCW+XG+QAxdHA+3ufK20ODzoNNoJY
zXeDmOPEk2sRXmhTfFeBlcrYM/p8l4M/uy/jCY74YKgHX2PVUUrNdNoUr7iijcet0LXGy2iyM+iA
rCCc+LwkVNWtpOXirtIawVZ0vHiH5eA7pHWzgfpX3iYFzn6YUSc3NfRbW+rlbs8qMH7W6lHbtVqg
vfZFmGz1cDbfqB1EKIFB3FYTa50ljNlXjKG/UTGUOuRJYOwhsDZOOcaUh/RBrbsl/OrP6Oo+4619
38zsm6VWDV6KxZg9F2+TPN5jpYZFWh4mz35gJMc50Z8V9h5bDbMF6cqaAf9Bu8do1rwVspCpNAmW
07clpvYSGJ9Ijk3f0cbCh8FvGunWNIZuciBudIOdjonwdWage1lZxB5cEtB0lw+GP19TQRRQMW1R
Ufy91PD9MdzkSt7FJn684iTag3iH3PdKhDO1IjIlyZQZKGDNyWcs942TC+SUln0rTT1j8h59tnIz
27GLPmBjoLXwkNEDLd1cK9A8k/BaglL6R4ET6qD19SIogjovcjF1ahey3j6YbtON5Q0biY3hGB+u
5XZ/vjMRDmUnle7f67lW591SnamnGmkj3rWbMTzKQrGLhGtVKT9/rPdRVlfxlFPOksZLnQ6czgx9
b4o+fR8Ofwn58f+m4a2EVxNf7b9GnW+L6B//o3nHA/nxv/zLPUX7hQIyshIL90NflAZ/8EA05ZdF
KQz3Q5VMFNlLdcsfPBD5F2UZgwyLPwjoSKbb8D//Q5CsX1Cdcj9CtMDmBu70L/FA1NWdmssRL2ng
nBRY5zIVJKuZ1hRJCVw3QKIF1+JTEeZm6hXAkgsUht8NUGtVCL+owSy0dmNI4VfRT+pyy6WqC474
thuta47KZG2zpu4Nr+14xnZHYyj6J601Rshl6GWr6VhTyu7mAljALTT1mcXDN6Xy0MDk4s7lLxYI
Sg00zRXykruXKYwwSwGgjijG66KCONZASXdBPafDPUg08MgiHCIdZHYSTqAiE85QrolV25d+1KPC
8fUcspfdo2npuDENGpJw/trjoFfKeJ0paNI8tnD4n0oCF3euq37a6EIV98dEqsJHE4p5CZos1rvn
Oe+B2RbyhPkaxQD14CVNBuYVY7YFBCtAUneFVsSmrdCK8YUyaSC/k1rWblyXsGjVGTNWO5h0qHkz
Rh8S/yRR/Y2gFuNvxRRlnZtUVdoecY/MtyJ5gI+q2PS1HXGaBF/dtwU8Wb2djTuT20YU9b3/u1AO
6cDFKdGHG3HknOcIWh3jGxKN5nAj+2k1udj0+Ry5Mp97pNl06gcrSMeAX5wMLyaeo7kTx4qgbMR5
0kyvGqdadJFTCMZ9Vxf+Z5/7VQx+LS5IV6XWPN/Aw4kea3Os8YOMdJ+6RfMO/4gHqJQPo2k+ZKav
AN4GfFfhu2COX3ExxyKyQ5P7NZz7VPawnUnaJ78TivEO8rL/1egwoD36FgBSR0ggxR9aXNvlx1wz
ONTOoGwmL66VSTyMctNbwxMcbaXkT7dyiFiNjtuiaVTyuKnKWDDdscggTaWFtjOmoitsXHMiw8lo
Le4dCT43h0FotLm9EUKVI2UR6FlyJw5a2N91DB/q2xoryvc6RrryoTdby/eKPjGaWw6gdXrbwkAV
Pea7WtDCYNBFzR7wW/mkD7PY77sJ+eONmVe6zrBO49ENcmF4aYySf6ByNaOv0fUBJhjA88BeaKAx
Fxh7BLeFafbYVwSjRFV2UfkcT5DSaOGDhr1O6QaRURc4fnbwF01T+w4VLrAHbHKJnJ7STQsENbay
GN/5WPczJy5gvP5qCp1ggdWL6mqrWLNFFkJJmN2q1OcwaeaWPGbeENNhrsEoRojr605Bpr/zJhBX
mKgq/pzuOCxiglrm3Si4YO9LyylxxmzsllS5f7CsEofZ2JylN5Amw30hAV9NzDQsHaaL3Ll+kYT5
TRqNGm6vGN1+YnYKLDVgxe9by5AkN1UQfh25wJNYa/TEuuMOLLxaQpnErpRhb8TiUvWyqyb9zFzu
ylJ9DrnhJjawkYyf3A6A1KJBDXunjgq/c6wIbuuW9Sdufq3mINFuSrEqXkuhGcxbuWb5dbMWqCHM
vDT4jWOZiNeDiuuBqxmJppHNgJb0mEHae60NwYTMGEHGrbJ60DE5bhtQyZmutiatB4q4CfXR7z4I
VV1whIPHKBherItZTDKA24ZdytzZHktT7RR8YOTqqHJ4E+DwC8a8a3GUzY8IFXN1V2DCLTrqvHig
gvbJA9fws/pOCVVdcDFtVnsnLVhivXEaWEJNFYKcN4UhtLRuNKx5y+lb/C0x+ijdN/wVbQa4Qkgo
hWDlaHd6Dl6UMWWsa9DwWqgrKcZE0CbLwdxacIsLN9KN+VdB5+gNzlK1sKzKptHh3a+n5NTSCuDZ
uSreTmqWZIe668GWiE0RfA1Slrttw1V83gFLshg8SSLAFhUVVj4xF9XgSR2UIj005MhukqGEct/i
Uj40o+IW1QKzx9HTVvGs8TdNJij+i4lf4lejjIwnpS20hKt+pTOLgKwZ8CNldcaXCMPaxcg5w+xX
XSbL22ypRf+otKQW7n21JQ1owO3lZqIN/Je8qXfZs9XC7gu38ZSKITllpEAxZtVRrtyFAf3LBRz9
0c6CSQhMV0rzTyxiXb/J2oVAXy6umFMOcdoJNMq33rDkOzayXmng7LHi6Z9ajA8mR8C6/VfLKlIg
pmoI5XoiE5VuI0WYprdS7ZIQdkjCtTQJW4w6+7kwpJsIgWpqh9aUpfesCrXMj1SawtZjRAyvolzy
mBBafWrdDBEuVts2nMTew+N8kG7mZBhbL8Y4xzwiOJIzqHh5AFApxht204hA0SHx17Jf3RuhJIzb
WR+r+kuxPPnZ3agpoltWiQK6sIaqitWoEM22kcBSfOaWGxkk1FL2om4szYUtiHNFyiwQWn5wE0sW
zFoEcdnOSPEtduC4k7G2LMxTeG8XgsilqKdXAB+GknLbDxYM7NRUhtQLGzlQjpZZLD3FqGrS+9ow
zXIbSinIZViLeSttJrnE/kSgKAGAqJyVJL4DDl/3JJiGeCtGbBi2FsuMPr0dgUymc9/2eDbXQ3tr
+m0FERvx/VdDakfuLUKvyc+yOQ/oBMMxZC+IGX0kWTgquUmqNxkOcu3sb0Uhj9Rt54difdAEIa8f
+iEGoVkBDpeduVek4THm1bXdTz02vI9smqZ+28y8mN/0HcVKGDbNuDhP4wiMs9GiTj8KUF07jEna
GVhprmCj3efd1D6CGGtiz4QSIDkDJ8pPjRlw3iCfxOpvwoGX7/tIkdQ7Pltn/CZmQRA+5CIgcE+T
pjnbY8CQ+R9yc2Bd6+AserkZFTgjyKmSvooaDgc7K8f/3CsFORncqGwWc3ul1uHnT8BEw40psLaW
FMuL3W+BPCnk2No4wwWuKXHFaErKGx4U3y+FO0kNlF2sWbV2Q06/nb3/f7Vop/3X//wP3C0vMwdv
3+q3PPzH/3xHG/zn//Wv24X0i4EWyBR5CuPNiCq8P24XqvmLsahiGR8GM4qbx8nt4pfl3sAFg4zT
ooXiRvDH5UL85cfTPt6N//zf/vt/eyfSa1Z/fyraW54YT96PqEXgBAOUVxXRc3OPXz0KLidyK0nQ
WfBftp4WsQM1GIPz7pANvIx0qIfGLN6RWTGdVBPSp5Or2MOPQKfhV/fr7+EtyyRfwt0LYjV3r9Mc
gjKDTSkVkoRS1GO8DLJUKEiWGErx12QES6BFl8W7JHZWVF+s2hkkYzanOEjaUVl9NyiBeavPbH04
aF8pylnd5pdQyBTQxRNseUFfPcnlXZTgX1Bntlnj9hDpc2/r4zUay5oV8iMKClIiYf35k9hfKvIw
oL6/wFxW+NJtAy9z/F21bx+vq3POfCSTZZwsIB+KoqnlenqS6Ikqi9cefJpsxeKxbQBOvcdVUfbq
tvc3l8fDutDjR7P4VnhJWJA81rXPUm2JAXISbMcP8dd8b77FG3Hcqq64qVEkboINnNrLIc9+LvKD
nBRA8SGde986DtRBoLVAoRXNDHaTmRaYduHldznKuT40Qd9xk6XqjCn9Pspocd6IIwbFNAWP5L73
JBmfEzKAl8OsMgXfu89E0Q/ZAvNWkhfvw2RVaQnq4huKygCv06ztuEVbDdSeuBDK3zK/DJ/bIaFG
7HLcnzuRRAhvwkiOUJJK63rfTlaSWhExVmWOhfesM+pTHdfyh8tRzgx6woBmBZdIH+rGSlpVKgOZ
kGXQN4id/FfQna64L/bDy7RT//LKRKglEJxLka161ZNG1Ff/m7Tz2pEbWbr1ExGgN7cs006u5VrS
DSFL7z2f/nzZ+rGnKosoonUwN4PRQFGZzIwMs2KtIbQhSF/KXtuVTHUd+xpCj2CC7Pn6si4/miEO
O+uBKgx1aqnIqGYmBYlAw2Gkrfe6aeL7JBmLnzH98td1PpvfUs9CyvO60csvhlE8Ff4f2zw15yel
NI2loS8En3kAMFUpyo89fP/7FxtxCe3o9drUw3CJ50ZGFfceFjDGK5a368qfzpjdXLdwea9wgScW
xDJPfFOG+kypzPimhpweGdkyjO6ybgJtUMxztrGcLWOSqwDKkHiKzikPB4TV0O54ixwP+UAWbkBH
xV90/iqzKpfg4Pk4gG4/X5VTkV7GE3yTo9tqX0MShVsIj9wPejlEPwJ1yF5+GFzB6qozsmyLl/Lc
XlCh1hL0DqJAbv0Y59PPMpzfvexDMdJNiZUJBDSlAYKJwOr0QwW2FRXWgM7XaGYPLmX1b6U7eg8w
SGyxsck9AkOYcl0K9qL4Ksqv56Y6FHhSyni5j27ZQo3MrD/PWeEch7wwUFYc1Af6hfNRbazkCdxA
+XpRX0/IIBmB2mwcT7lJQsynE14hWgROhXKwHODos1q0WogG70gm8wmgTHVrG5C/OxrqYmkF0oAC
HdBdJEXuCms0U/jf53BX0FzeAWGHFbUcgoPjUrowxm6LG0860H9/HbEXtCWEK1AGne9UkfZFjvxE
7ncW3d6suifHOYSRvrUL4u85Oc/PdqB2gtaGI+0RFJ3b0aIyr+Ye+e6ecsPXQR3Mva4M2n5Qp+YQ
NJDJTYXW3ilBibbePH1K0ni8v37+pCsl/wT5SnWxGoO2Swqfr6U85WmVfaRI4tKaTZrumzkwXHK8
bnFtcx0mF0WYzqSxbLFtgzxN+wnSWGNAP8q71WI49RN9wynJdB9/V0ZzQjTiQBXL4ZmWjbAVz2pO
Ct/QP9I4xVSaKi8iU0TyOLQWalytZ72LJiqovl2TKB5SD/XpSJmTX7Q4DOXecTrzcxtn9QOScMbb
LnbifvfS/TB5BWiioCMgwgSxXyeuOlTA3wQJ1DQ1gCTfgJ+qaSm4F+2yEevLDoAdwZKNFXBqlg7R
+7klZQzMeqG8+EyrbMLCaAoyHsEU1d0ohr9FECDemPPTjTlCH0NnngBqMemVQ/XDplRF0Ys+TvHY
g915U3mG8/Ltc3R4FSAVgyMDgd3zRY09gjsFiC3wYvFnxCU1vzDTz17Vpi97DMTuQeGl6g5s9gSS
trScvkwFfI/HoBtn61g0QYB0dDB8uX4aVjaNB474A3Z0rocuvaXO3HpzGVMuGbwCqu0ssAFjKO2G
5xGbIn0akUyQYRtkFIBezzfNzIpOiQMatkMVohxmVGiaJCNlSLM+lgHj6r31Ro2njbVd+hpAfydW
pbcOBs5gDBzA1CD/Pk50M1Dj6z82+vQZ8YB/OBe0w6G/8Azib0p/50uM5kJxlWYqfTi290no7vRh
3gGVOlz/XmtrIuZWBR07SZIhrWnw3JjT4iGH5yDgpbZgMjvlu+amYIz00t44g5e+k9Db1l1oQA2U
Y+R0yRkLw51LXsMqy38X0VLuEU7DiyrmFmme8AXyCSHUAlTwlzlSeppyKy8wFiPbEzCUDOVtGttP
IM/8NtAenNr9cX0b18x5MMPYfCuTUEsyVwX6GIcV5uISQFOC0Aoo2uY2tG4K2Nev27r8ZIChwUNq
QrSCzrB0kSkEh0ojwlVNs3c5aijOqBy1PP2dmp+uW7r8XHhcUfLgljEcJmcw7Tz3wRQxPpvP1W+9
igcG6POa0mi8FdytrInLbNmWwxyNGC09P+3dXCeisYpzKkPA1kZDzcfvKl2t9klu5+/p9SB++eLV
2WTWxEfErfhE6YYFxjjahmLmflbFQmXIzn8neOjbqApeyHYhvhYsKBa5uwUtH9f5fHl8Tk2dNdKZ
xE1Q6qvd9GFoM8SVLa/eiBsuHbBlkzhRQoJwSTjHc1OKmbVxF5UUkChe3poQ+RzI18yvL987z1Px
DKS4uCkpYw+ttEJGmdx2cn6I6G6Iq4coLzbWIpeNxL4RWLh8IQILl87q+WKs3A4pl+Pn0U4Pbvob
4K/DbecD0BQUwYx1g+Tcsnn5tlhUxTjxQDI4GM+h/0k8gzzilOaRISTUlIwLXcThzmzN8kikT/qp
taKl5yyH1mkUP8+VtrjNFceATp85hl9tg4amz2pQQNBG01APFENRwJqSkiEqs+yOwwCN+cZRXrk+
Iq20HFFctvDl5/tEh8Qb9DHCZ1vmozs7Bwa1Bz5KTSW01pZ/sMagr9gfWNSITc+tKR0kJDRmS98z
ld2IVpdS/gZn6Svphldd+RQERSSWFtUM+Oulz2+CUIG9gGDCgbK5rX83ucdcDwy8yZ8hyvd9fXP9
VK/cnTN7YptPPn1FyywtbUJ7M5rg+43jI0KYWxoGYnfOXyYLWhLBtEpWzgGQds/SYyVFBFFkzIvG
wK0SxF+jfAYkkocD0E6vLe1otzD6vMUrubY8h2TComtB80IOaMeq9vrc4jYhBvZqQDCN4sCfl+/g
s8SRTY2XIUXJLyC0qaR2yeLgV2WsIQKgaZvD03Uja6fdAaGNIVCgoPjOP1OeT9D6dMQsg8PwlzUd
ItMDDIOgojscr5taOYEeN8rSeWyFBJS0nszr7DpAh9DXbbX3o3FgFiMZ7g0nQBpP1feI6j51KX7w
utmVL0X1TrNFKQ/TcoENDWM6xmQdfgrdwp66+Z/IrjY+1drSTm1IlwuVcqpcEw9F3A3KAUINVB+n
+afjmD/AxwS7GcGmqXthrU14dI93Hm9ObAuTsrSh6qygPlohBzMr+VGPpk9tVrwZvObx+gaKHy9d
MsyINhuEg5SnxOJPbjKIr6xzNbKqFFSI+QpxYL9Lfv2DDZvoHF1ihL3ki1wjG27a4AEQa9Qp48Rj
dajBGeztLEs2jqE8a/l328AzWnDR4nTlogMQK6/XZmAIoYWezsEZMuQvqtxKvleRE43+yGACiN2i
gxWUvyL7Tlcs+thmrb311DwTOshb66rUtIniORUy06Ln0CMqdQGH0pV6+uQAbkKEwakHxR/mGhVf
jGbjbZIlyVPZ970JLjpS3wblEnwzg5jAuLOWIN+D8EstvwZBmB+Szh4ZtqoaA9hNjs6vj+awou7m
doHEe7AS76Pokte7zqRjTsIXNmhvq7kH1eGYDIVxZC601fZzGzXM2ixF+84ZaLfur3/xlbIfwi02
UnK4cK6lHBvkmTrnpGXgYOYDuuGH/KZ4EiRPjW+/1Y9IGe4B9W28tivvBV5AtDeZSkSOTnjDk6Nc
VJxAV8lxQeBFP8fOFOw7IVul5X3y0YjtXoTntfvp+lJXrRKwUugkvKN/cW61GzVIDhTuabo0H7pJ
sX0kt3NEIorgUI/NTyBqwYfrJi/vrC1qu8QxhDFkh/q5ybbpKipJBMlL6L1PY7gfB/e+gyrixWa4
+dRFuUyi8CK9v24wJjHDFXSAYvctMd4d0p13KFpubKDc1OLK2thx+Tgk71Rh5VfK1oMhNaiLMTjg
+mOzvKnRNfW5mLsqd/aBO79RAXiGQQ3t/mA/hf1Wx/rSw5OMWsSy3FZyAZkUPyf4KIOGX5C7sHqo
Vn1rD+l3ONFu6a8wDJmrX7MU3pmX7u+ZVUv28Fa+THVCLDpNAcOhS4wApwKatk223pLLVxJLgqqe
T8nMgJw01osyppMOiHgo8uptrRrjY5/OjLpdX9CaGc4Jb5aYe1blFkfnKbWhpDMJQf/dHpnbeuGc
AGk8j7xOKoVzIZ+XaXrqKEUavKDUY3mZBWI4UvvpLjDb0d7I2i5WIgzRDlIF5T4NaynjxSPauabQ
rEEMKPyRo/T93Ep+f32/tFUzXGCRGlrUDaRiiDfZKKkWwMuaPaMxh2Lff8KRBHsHcuXAr+5t1Jvu
rtu88B1iZQ41ETyWmFIXP+nESfaWMdLxSSiWa8mxnG6dOt4rIDT+xQqOGOJoxhNkFEPK12taIcHd
N5/r5OcUPpoEhNdtrG6eKHAL4Slm0aVvNEdKmzgByJ02Gnekx74ylBs39MK3s1lUtOkrEDvTdZeC
o6kODQO8ZwFopn/fctbK1GSectm3XnVI+2X/8hUBMvF0nkwi9ucxiJNvU5iJgxg6D5htBq/iiWGG
JECX5rqRy6dZLOrEirQovaoRrbaBSAgCRut2uC2M5NV4RNLnGToTRjClqbsgjTYaUGsnj2SOPISy
FVdKsmuVjToSdYh5b/V92QVHp0w/L0b47vr6Vs2YXClKtbBQO1IUwKhfrCYqr5bZWIep/5OE9S4J
4404c+3wMXcPvzW5PT0P/fwalWPn0NGl9tEU2QfVHN4wCrzFV3HxKvGhSKnA5QjaMNqH5zZqN86U
bCRs7gPN633PYmSESfxuKP2sbqdvU9QjUja6QfU0EgtvOdvLjYRGBJkYynEUS6hdnZvXjaFE5nkk
CZ47YsUI8vxM/ZC0v176vQBGEMrYNAppIumSmXpSW16u54Jm0tyrlZ3noHebciHtD7bYR1fWBKk8
iSqQAiIbubxYJ4vSuwq4AoT+5p3aNDCSK8OHMEiS25cvi3YYob/Ih2menu+e09DRhu+WoEZVU2uv
15a5+MEcN4wikZ5sVZougyj6biZNf9BHHMuLdLGOoYmwXaTDxwbV1qZnMhacQHjfGSHDF8kxV5SY
+fNdUBXT0TUnwYUQ2huLvvSXbCnNfovfgniiDCUDTNSEpkuzvzRaEmW4Zxh8sJLqjhmbOy98sUM5
tyadnCZjRivTgDm487c5gmr9Tx5sxAGXV/DchPjzE49Mra3sc9HI6uyGznytF0dCReVguNnvzFWD
92FZK4eSmYmNx03aSR5Nhxca4CvVDdIv+fikepUhukO3XuDtCxNB9oTJd8xkKGFOlrdhTroXz+Yc
EhidCgolfpleymAoV5DZM9MAYrP2kkerjm5Ko9s4H5LX/GvGxmGaKnBXup/n25nF6VTW8BcwtG29
ojl/hyLpxvO2shIAJxbPDB0IGtKSiVZf2ClI4fzBHo0dEz7v0OUwd/bUfLx+weV3VCyG0i7kDmAm
OfJyjMhEF2lmRnCQ9AzK7PvQrsx9NMBctU8yayFbmtp7FKjaeTfSEH2aqmx5PUR9uezTwuvfw+cx
JX5tzvN93+f5I1j1eqsGcbHhPIKihAn8DOAlUL7zDQcirzSD15HYjArRf2W+seJ64xpeHFVRIeWZ
4PSgAkoad25jdDu7G4sM6GMzLPvOKD/3zDTtrHb4oEXZoxlZW4TV4uE7KayQXwhgE1vPuyjKtNI3
TiuF8mxLnMQAdgFFL6CPWGXIw++4IW+aUfHuqRDZh2gxjZs4V7fYGS/OmGRf2tU+jYtu1rmcAIru
CkjY8nz8BTnLC4ubF+s0znd20kvDTA00VoYgp8o+BF9H1dzAimytRZygEw9nWmU8zEIhOo67d326
3M+6fdCD5Mv127JySLiWlNPpWPJCyWSkQ1C5mTlxEHvkppXIfb1E6q6dkuMS6Hujrd9eN3d57jWe
eaoWZIrPIPTzVXlFkGaDwwkRNAuNq76CnGZjReIBlw4hby0zyZQsRMdNOoSCmz3KF0yMjNHsFtO5
1Yrkjj7w7EcuM58vX9CpNenIZUvlAKSjBt3Evdq9KxMja3eDNqvqzT8YomSp0TWgPSbfrTawTaVy
+FDLUB/7xXinJ1uq72sfh4jyfyaktSidoWQwZ9CWH3vEGxblo233G+R+K+eNVwbvZ1BbIhqSro4e
VVHHQwNkX9VvPUTX4+K94gZvZiqms6P41zdt5RKdWZMv0eLZURMBNBBsU3qIYnnY+E3w67qVlX07
syJ+xclVHRJnDtoEK0FLeDXRkL2j5VJsHIDVtZBT01QRNG+yO3frMjL0QWB8ywY+r25v5sbOZfjg
+mLWzGikT0LjVqM9Lj7gyWLccrKybFaIrKbpO82ATzMDon7hNBtFTLkhIJwoCed/hqQQLlyMbrAc
9N3ByXrGfq6yCU1iBkjNt3UXu9WBKH4p39GSNuxbDyrXjuk51Qh3RhBaWy3NFafBjwFGgR+kDCeT
5w2qDdR4YXP5EXs1fpf1jm/zPo1IyP3D/lLLFDkq4A25tNSFRWFbFX7dSEZjzxR0dICepropRr14
WUnp7w4L4L4gPBSch+efUneTHrIjgkfDAEHUtHtncp/MduNGr5x+Jh4EKIT5ERBEkhVjKqPY0AVD
fT1+gTTne2xRa3/xpmGDgwBKG/CJjMnLknGaBpUyc7vAx6O3ffHUeqn7CgWJfuNcrpx/gcwWJ5Oa
My3g800bAiPr4kwcy6Zyf2rV1FP16cpPFcOTh+urWjl0FvLcovEGKA8w2bkppjaSrKrZOdpNAiuU
vsrQlUUsyrm1p3Dc2MOV73Rq7fk+nlxsjEGgBRoF/FhzZLD1Y04S9S82KL8QcCJLSt/gfEWpYUX2
4JJcJ0kFA17WBEl41Ix22TK08pXAADDOQ72AEorcQG+G1NaSlmek8KL+Lm3G/hB4Y/CY93m4MTW3
+pXI4HHxotIodwvd3kyWqmdNUDMIlSkmlsmcj5UafJlHZ8sRCa8nRS8s7D9rUvQyVHYbxBHWgi6A
mCRVM/V2mcfsGE+6xoyyCq0iLdK94ljJy2MzC0/LGvGEYJOlpzkmSszSnHyhckNrV89NeJeXurVx
6NeOIRJ0wK3pR+CWpEM/hO3gpiZBhrI437V22M+hurEQ4XHkPeTpYn6VwUpcuuSRAjeZpy7ncJiw
Cn7posr5PGp51R26uYFNZMqApe6aPABzfv1Cr308XVTwedugxZH7f+kyds1YiTR6doo/eodAYwHB
zOekLItdBrXYLtbU5tYqki2FwrVDempZ+nbNtNBMhXjEb0Fdu2kIOcKDFk77JlA34gPxfeTNJcMj
cUUDcuX9GgaHiIqXkoKFcciTND2mTKTdpnPKSG495jfQ9JDlG3ZxUPN+2XhtVreYAJhCMnVJwJ3n
HqZv4m6cwJv7ihM4QI0S2me7fNH1b1owT9/0yCv+xK5WP9a6Barg+vdd8zp0TUC0gOmijKafG58g
gbEXhV3udQvSOYKWtPmlQ7t53czqGkmjwUCCDiPePzczQJoXtzNpbOya0eesCqfbJXGy20HpUOhW
xuRjZU/JXT7O5fvrltduDp6b2JtSDQqRkmXLUSKvboAlRhbUz99mp/FHI9+b7o9iGDYS3LVVginV
4WfjVb8Q1QTL1cR2RRU9gav9gFBTfDMOjgdbbptCmB5ax1qNrfeTNWxJhK1dFiEOTDGUTiLVqPP9
BbSdtc3zNU0+2fFvJXpalA9zulW7W10gtOIODVfeKbmoBltwGuo2dSijtuzjQm+v80vXyo6511XZ
rlRDqJD7OD+2av3x+ndcc7KEf4SYRPDMYUuvCHNOtKsUHBHdg3JHyWY8JN6Y3V23snZaiPtIGHky
MCKdlpLiklbPLJDQZXqld0BKJlAXj6lRwjiqQMrVuZO6cTnW7iAVSmb2KG0Jmr/zj5fpVRQqkbgc
hfNpCrTb0sq+zta88YasmgE768BUSLVS5hAUfdoxCzGT5OWRmgbdxW43b8E113ZQVMssA6YFaiLS
SXTVpHCHih2cjJ6BsyyL4hQBzWqu/YRyqesjg5t7/tDO1dYA4OURAUWJi8GFuyZztpIvs6OSLohF
8Dk68ImAhwrfV8Dobq8fkVUrgEhwYwC/GKc5/1oNPLiI0DCyQ7dliHaA4m3r4CReFm2cRbllz2ln
PSeWpCM/lklSxzquS4lGmkeGot3qQfcDgcZI9Oncg5ZN35pYfwjM8aZqTWD5adLcZnD27CLLA4sG
X831xV8I0InfpIF5eu5Sg9iRVt/y4ctqEdhLJ3d2bjSZR9OOo+rQFqMJEVuhKt8UD9KUAwJx/G/c
syzwbaIueNntIqiBhzca1Ee5BliuDYP5VTspyi+7ymqA3C7Uu35dWbG6t7u0/jkyuguwK6+jxe/6
cCL6cKfefqV49ufrK7v0oGJhHFmLAjNjWdIlHIYZJ12y2Xod7L2sf4jG/GOWpvtysn/9gyks4a5x
1kwfn5+gJctAkA5ckSiKDMTiAWWEPLu7Pizv5mbaCC+eu5rn4Q0rOzEnnPpJllR4VRknBddCH+Lb
xa7pUKDvmRr6x8iIBsjEh2SHLqPqR2p02w7lr8Dtv8Al9BpiOtq/rvajauFDyvXP1BMK2g6JQgV3
7nZezxyDUQaOrwtJB8BAwMMWmMtmxdZ38zy8RSP5xU8si6HOShormgCyryzoucAmzGLSbNZN+NiN
8E1QR/EHw12mA/0BlHg0vwzC+eb6R5MHHZ9vIwaZPaSji1+TtjGZ8q7tKxD1qTKou1w3mteWGfXv
sqQGpJErX4gMwoPXwmVYLKqy77XW3s9uoh+L2h2/Xv81a05IpyZMhs1ryI+SvqmxlIpr4MuNKsi/
R0y42HsrS5N2474/lzpODg/eh+EYELsg48Gm4FXPDWnUMKZhhjk/mqFR9DNv/tJ25hcxjuFDMw2t
vz0qT23uKTulyt9PKdMfcTbBvcR8q9/YCRrceaTuA8Od7huIZ4597w2H3lKmQ++W7rG0BhfGsKze
hX3QHeu6mPdO7XxbFg32/ao1dkHJ2FGfjF+0AccHQOrenDRrl+F5/cIoymOmVuHOyrQ704QhwFKj
h1Tpb8PW+F15wUMcuq/7xvvDfI+6760pfKj0HCqwoPpSDenXLIyhtohSBwWLGTVp4Byvi65DxsRM
77255tqoDVJmi6Xt6nazvyN9SBetVciDdTFOSGQDwON8f/VisOjakdhlvZp8iNBuOSjFOP64flwk
5/ZsBdpbMjiBx6HKcG5lCRQA7Q5nd7RT97Zr7QYWoHJahp0GrahvxOHWCLgUbPy1aFIIItBQYRuS
LMajMntjywOAph6xb4g08uwMFSTCTrVxRlcXR+eREWQ66BdR96JnnlUMLM4Om/nGgCpvHwdO+FYJ
+v6t5bRbg/wy/uH/1vY/gxflk7I1/4JI9T51YTLo/sAWnrxOKuVPEDjZz6bryj+BitpmEWrqbQIR
4C6D5nB3/aNKkdbfn0EJVOC+dTyi2JcTv26b8B0U+cxTrKGnpqZhcNsMfbWnmzx/1ckiH+GGzyv/
utW1A0vsT7YsCLUAYJxbhY+0ElPLVHOKdK/m2RdviTdO6+rZOTEhvY8ZY+ZK3XF2gsZqoG+zulck
leZN3Nrz4/XVyCX7v5toC/wlQetlRqP0xFedsGWCt/5NtAE3Ubjg27iX+DA0OdpwSvfQLwqBgpKC
drrozuH6r1hdMJRg3BRLcA+LPz/5ksNUaVOvCGxmXVZHry/mIxH8Z7PaaoetH12YpajVczNJBM4t
hTUUwJ6Iy9Q+870l3ze20MGASRYvHlS9X8YwEZNO+larvumnaOP0yDHt835TIRN0ztQEqaue/4Cx
yxJdi6bCd/v8YMMcj04Ur5jGwJDqtA/O1H5TiCDygqqg3Xv7yUtQFnUn5U6JhgfNbd+/fOvpCyE6
zoDhZboCU2EwdiUIRT23Ix8tkOrBSxz7SeU/f7tuau2+irFWMTUHDk3+yqaRwQ43KBxrXj9zP8c9
0OW8XSw/VCqv9WtaEsNxUEH7bXiK1VNOhsm4Ap4YPyl545TqVhwiQuZDjtndZI3bPOpu7R1guymP
Q9bSS4lJlKqutY45mhQPbp5swcbW3DR1AwjhgLfS9pBeOsZQrIJOBFhQpXW/Zu1kBzCAOkwQK1O6
ZHtXMbwtirO1LaeHY+jPCS91p/PTFqWFXSWGQQ2x0fqfydhoH0GQGDdByPGHa/qX15v204s/Mz0j
VLEE0x55qOQg6zrOhrmgRVU37Ru4IW+K3Mj2xVS/bUokAa2g2vAecmQq7hQLhJcOuANRsZy65Laa
lYgt8XV1K4mPMXyfPyZcSXBoM1X72YR9HyEFVRSfvGFSDk7vdL+tbnJmP6+0wIXxOR2GjSP3fJpP
A8fnHwVUySNWZj8uHsm8TsNGTMtp9tju0UVWjpUSgJ4hgfOHaISUDaa0wqzTPfne4LuFpcP+6Rl3
Ga/rMXKq5BjUpbdDZOizC6zw3eIEiEeMMG+ThCb3vRpCJV06h1mHJb2Lp2xv9+iRKY7z1oWpNDb7
T3VnflCqRvXtAh2sRQ+OqcaYapGkN5HDwG+RKpAJp8NhKd3PeWx/JXBffC0ttNuuMBGoiMPhvjIh
1UKYo/fdKf2R9NWHpBx/AGno92Nr3ukNEuFGm7/OJuPTMEW70bFf50n3Ljby323mHdMibX2EvXe6
tbR+nKiPfQRbeGs9ddWQ7Btjy6etXXeCPEGoBtSf2r101Qo9U+xZ/OrELQnM6S6Ps59GESORc11o
75ZBHf9AaQiviT2mibljJrbPb2IgclvI3pVbT/GVGw+0l+Kk7PSi2pxGdwq4DepjOhjHybqDfW0P
P83GgVt52ijIgGMUjHjchYu7nnUdnOv0esZZNRCP6YJvxRBF7xPEqGw+cRskwRPzLvDZ5vD++5UK
hk6bwo3fIZVIuYz8DEIsUO80axw5TRQpjoc6DcW8pdRfNWX6Lgz04B1F45HrlgTfvKyy3rpVXb6s
LvVsWNB60j60GcqXYSiwOY9CQkdU8iEacrVXhEwbjeTL2I/xOrAaOsVKGO3kxzsxCoe+He40gobf
H9via8KKNkKES5+NEUMAtdlGcFVShJBo0RyGY8XhrdN4FkTTQ3hoVbTH/TItQVEz4Vnr/py3ZbJR
XFhZH9kRmAmwVg50ZpJp2N1bBQJjtnCxA7jR9Qm9AMN4+YfCCs1XRowYkZIfYzt1+qyKeIwzRc1H
v7a0KN7nadBtzUit7CSslAjCiyTevBjJNmv0zBAIZ9+MQr9fjOkLE6LvbRc6Uc/tD4QKwc31t09s
0LnTF9PfgjeSXqsgIzh/bxXI2PPM8TggsCzyunvHXO0+qHrz6bqd1ZUZQNA5IsCWZa+iGW5oKzGP
S9mmB4Z8v6J08F3h3yuHrweF48sPviAWA67M/KAgXzlfF7Sys2PTh0MyIjzUffIhN+jXXV/T6t6d
2NDPbRStw3y5hw1z6HFfzHba8z4epw0zlw5ZjPv8txTpbbDMqaliCxFfXUsJxlKUBVrRyNW6ozab
2u8ib8h0/mFpFthyjiIjOTIAC1KSxIkDbFKkgVM9TBCNbaH57hyI0//BlGhkCkEmmLukLzXTHAs8
6OqhZitad1dPcU0U5E4Il1Ga+vD/Z0z6ZHrdjlFrkr8gcfgjIq7yk6JT/Vl1NlzG2tlwKE/zpHP4
LrAhSdB5Js1wMKZtcx+6wyt0mT5wIjfWs3Y2Ts0I/3iSh+bdVC0MAgGXUOPgRq869XVlqOg1ZE7x
sFjZsNHhWF8W6AzGAZg+uvhYcG1Y6UBwoGpImzoVyiEQlc1Ei8kW1HDNtdPd/58p6VNNRDhMP7K0
NPduGPp8dKf848tPg0PoAchQEF+7kvNzu96cO1uY6OzXzZyUOyvyHlDSe1kfTzz0sDL9z44cWVcG
YJPR5TDoQzfdjHPV7Wm+TI9R7xobt2l118jYRPQGDbDs95heUiKV+BYqg15x9mnq9SWRs1EP++t7
t+bQRfbCc8iUG8nM+ckzkCFpAp29s8J3QWP6CO6glxz5ofG9RebgurHVY04BgjoS8RkjdefGJm/6
v7NQRG+KIP5mOuXbRdEPogx03dLq/p1YEss+uVDmUKrNouCNwjB/C2XSfvbCP9dNaGJr5DcXvnBS
awToiPwkj1ekeqkpBm9hMvXdQ4Qa/RsDhYhjls6o5zEGc9NEU79blvmLE3XazvsrC0tZRbVmb7fY
jbmfjMWgFZzZ96M5/4mj0H2IvcreCK/WrjvbTZWDBjtTftJHLmuty+OZg9s0tAct3Xf06S5uXjYj
8nw9KASrIFrA+14GqR4CLZbwlWlhPTpZNu26fr5NJuMD6hSg68p5w+DqsoDt6IBb8GFyCb8ae5dc
mrO7DNXBCur7kcFT3VH+4dpDccGIMERVpBjSdw4nT8shNC/92h2Y7vui65NvpS9kJ/67eydWJD8Z
tXk7w3sEjRSKzL5rhe+tpms2bvvaBYTjnlQCqLNgKD6/Fh6I1xJYFdTitjvtGnCBB2/po4eWBs5+
6M1oA++4dg0pRNCJgB8EUiDJM/deECc2cHZ/hlSx3MFMQJXTjEqj31jYmiFqHZQ2iYBBIEjfKAhA
FJNClFQs9fmuQ5KYql62hVdb2z7mjQHksSYeG8l/qciuN6A3qaTNw4e0qh4zR0H3YC4zP3S7f4mo
qCQIYiADg3IxgcLANFgiouozeGC0cRfE7+AoPVx3Y6s7d2JF/PmJp1xGtQ0Qs6XQ0rTDnVnm/c3S
2slGgLN2VRlSE1ofAFKhGzm3EmajrS4lZLXG5Hyfo4Fd65W7uA9eHtg4gsuBTwSPLAXfcztETrmB
BCxfqPFuwL69HtGHs2Lj5vqmrSwHM+B5aOtRUJXTrSKYJoSs2TRLHeERXnLtqe86Bqgde/p43dTK
9yGmgbScSXcgSjKS1qidKh90hoLw7NTYMv1PE8T/sGu8ZDxkNsGGIYeDZUgVd5mF4oDrBsel63gk
0G5Tod+4vpiViilts+eyFIUpwPdiY09OG/KOrWbO1BhKp5mVfVjyLV/D81Npu6WvW9NvlLoa9oXt
tA3M4UtGydKe2mEXBXHc+1VSw/lqFrb64/oPW/ugHiBQsEWiISvfbDA90eQ4OCo3Me+MVH0y3fqu
L9Sf182sOBC6l/+ZkfzvMIWOCpSODN0Zmt9KU3ZvozaOkJYFWzsvdbhxeFaXJZ5jSxBUXYyGem6g
Na3B4dFqlKmnOPuoTAC+x8Sxjv+wMuZxGfKBSeCi3GjGupE5yH/4ExARWF53FtlZFxXHKvh93dLq
mk4sSU44W4y8LBaOEO8A+hhmvR9a99ipcBReN7T6sWARgDaUrWP7zs9qbvZlkPdC8NOs7pcMHtvK
iMK9rg+I9c0bV3DLmOSGSQPKxLagNIt69aGZitcTAn8Ct8xzucQbK1vfwv9WJv785BZSGYsXlOC4
hXF/dOPojTtON14UbQCg1lwXNF0C9wjGkcLluRkD5vMkbYnJlmj+Mhl5ItBWW2/yihHxFIP+By1D
J1cKMSwrFpUvcDLh1Bq+1bQPjau/v34SxA+VIn3cI0UNnhYx0SCdhEjBWTE/VkLUPN2G7pcQwJ0a
v7KCCdKDw3Vba+uBjkOjgk3XkNr9+aZFTe8i3y1eMN3eO+ia0xPZ//+ZED/h5PN7faKbSYcJXPDc
7qMs0aadPnd9u3GoV/eNpwuvQMp38a4Q+rc6PU7OGV0jx/wF18f7uvOOg6bX7OUWn8Lq1glCBZ4r
CslyHaC1erWZa+HtoCmtgmNpaLvrO7dycYB7kHA4upialMMLrSLEhfGyhPi2m8ALQbjXRIF3aPv6
3XVLq2s5sSR9o3SwvALIIAWAcuh2iG19tZr413Ub66uhZmcAr2MUVAqa4zaLBiUf+Txt84X6WbDL
cv1P12f6xratL+Y/Q/r5gUtDRtHyZwXcwluy3czalKO7mHQOr69oy5B0eRD1DW2m+whm3fxtX5aP
yOv+uW5ixVFzBP5bi/gJJ5enQKa58VBZ9uu8euMsxSs4949uF393yvzDdVOr14fnRwyfE2fKI0BB
72ZeBvUp403WXqUAlCwPoaG8Vs3Jd+pP142tbt2JMWnr7KQuisAUfifQSqQ02jcWgxMbB2H1xJ0Y
kTbPq6J0sgRbZmN4f4Y0/pwU1c/C8LZow9Y+EjSnJOwMetIGlw7c4nUiIOEjGZZ3o/AkoNs5OfqR
NPEfVgT4jSqmzT/o1Z4fhzFTQpJftq1F8yDJlSO6xjcQ4t5c/zprRwGVCoFrYJiULuC5Gbxo1yw1
V9VNiuGIplfxIWGMeV/nuvfWQfhv5ymqvlFfeebpl9+9E6sy4zTQ+prKtIqDgLgw3S3KFIe+GqDq
atot1BuGnr+ZxtLZO1ES3aYosb6jq1F/XIaiu6lKS4HKMQa0HCx28piERvY+9fL+/1H2Xb2R61y2
v0iAcnhVqFx22W6H9gthu21SIimRFKn062f5e7t3BhhMvxz0AdouqRj2XnuFC8EfpLfOS3SjiIz+
Pzp3/CIpv9Xur+IcyANgr//3XcmERODkYZEh9FFUWbc8Mc0bjT7ufymj/qdV9lt2hJiFgcj2/5cF
vydmoROssgL+PQj0u6fAu3hKXhwCZv+X3wUz2f/x1/1KLH6F+/9darT4ypoIVNkyEFvKK5AuGa9s
2LnhnkuNQUHnW8SopipzcrdCbh/t2GxcVC8syuw98n85YmJWugb7GD9p2Y9bFLArzJVodCcNQHoI
HlI59wc69H7/pGXEtpfQR1rtk4W84LH1+qlrwpYI+jSOxUI/Jn8QbO9A7Zk5AsHRE6PoT0bJ/2wz
PO4u+QQ32tpFnchOUV/I96JgaXxYg5EOTwnjbbZjYgm9SysCb60JNcFSEpb1eMgYsiqEW/+6b6x2
S3TTL2k0TmUB3fH2kbdL2zZIvFq7mxPFb4acbfV7r50YGtmnNiz72Z9FFdscS2HAo6ijTftZIuM8
U/xv1Hd2RoTQxig4UV5M30HfKZZr1IXuXgtC3xbrWNhImeXisG1K9vsp8NTQDMChxicIKxA9Dtdh
hNnuQTDb/iYuXRCFDceK5EXA2A8MmkXDBrmVhd81HWqhtk7nblZ3azsjlN5zYkOipZ/hs7oJ46xy
BNVOnBBb099tAQnDGinp9jU0Pf/yNh2+8rnN8AIARn6OqbIXtMnp/ZBE8LrI1sQ7RmL1D1jo298e
yeR9VcSxi6q0j6e+XiT+H5Sqmcgxe5wc0iuY9RzczzVoNAMR4MowM0EFQrF2MNkwsFWuaDvosSaY
O8O4eOT2q11b8eCJIKcVbNpHuBrBd7mCU97CLy5P1Df3YshGMR/0riGAi0bGZP1YknH+tuECaYwG
AX2ooCnLHoLAjhWmDMqUy6Z/WYBa83frjRlo36Md75E7NwSNW9Pgm7q5aAzidJBXn0E7Wa7oznmV
JSzsyoCKta/cso6HLHRol1DXcAk+5zJDYQH+KT9YGNMcg2hJf6iz0P2Lxf26SdoBiwNOtGveMBfz
S6hNspu31cRVjJEcYuxXBs8/OvrupLRa31ynk5+2ZXDQWufpUQbj9uznlMYVnsMdkEPf7ZQKHOpp
RX4Gf+tuWs+6gO5mEo1TificERhudmkMlFz0Jv/iePiDbHl2HoGf3Who6LdbfXXzehCbMrnO1zhR
YAlh3e5yX+q2lB4EIAMJ9QPi6NSnZgK9T6aUfYNTMAxFAeEUu9aaCbMGn5lzFy3JZVoI/wldVty6
cDQdvAZ75mrnhXAcdEpkd67NM79iY5eQu2SjcVQjS4z8uGxKRYPyYNnJEEsartsmxq6zXg+OD+u/
oR1tbW2nuEsgMx22sZ7XIDrJZWS4mwpznxbWNB4hbzF1fyPdvahs1NU4RhwZcIoi42lD0T7PF7qN
+yB1L3DNhVlu4niF2cvYSBvlFbz6X/1FOhx86Su0grhHgljuaMgn3E/ZTYChgyHD0p8Ipxy8MWiI
+zWjLywm+itaJb3lgSTNWqgDnDnSKgmno5Cjh7z5HhsoGyBfWLttjy+qR28XmXfCIKrIC30iIg6q
ETzzGi+EVMukt3LrBphrkiB40daMB6Nm79ZR5kOpyFIn7nQ/hFeVDtEOQX5phYXUVuCftleIxY/5
qMUD9OvblSfsI1+d6Q7Dbxz7mCPNLB9DxFvjFoubOSFTcMzt5k9VtGh5lRGRtJSCGAhPFl08rl4Y
nSwgcVcFRMKYN+phzxFvanxl22ZLNdjv1g5pvY0qr9dpc3s8Dbh4ytt1RbGVaT50FVIW+joEYW7X
qz6sRrzt45KOca1zc2F5ckylQWzf70f0gmxPV8dPuEV6/LpRR5ADId9vULms7DoVDXjxr4kxpsn6
KLnCUgS6uTDpbwr+OdUc6ZdQe2HpZ8N2Rv47fbR6a4++got5H0ZXK8KzX4gCTjFRCHvoSFYLro1S
6eJhC/QlYn1ccpIN+7VYthfn8rkeuhVqEhLsBmfALFyyuZohlS9JXEBxsSBj0IXstm1tUqK3iqtC
mvvYwHJ9SH+tFDeDM0hE+Y4LrAyeZRqRcnlSK5eF58klN6RHf3i430parL9ZJnKrVkcRJs2VqSDJ
m84TUPwySTYL90Do7NIOMstoTve56nJ4lPf0pKfoBKlZXqYj7yvjFxWZhGy2nO078NXKIIcYpuh9
kMKHLd0lysAheHJLqT3MEXXR97XBhKiaQbm8A2iVHeB+zyrZYm1G/sOC3grvCIErHid4N8k2HX3b
8l26IDwDuqnz0IL0G+JqqbxIbuDs+EUNi423wtqg1NbZJs8xphEM+r9Afag+Wy4ej//EYzbW0Di9
IE06qkYfim5owJYGKAY/Llmn64L6tuZU2X3L1+Tskd7b5/40P2eY+JadZ+PGX7KzmmboU/tOwOl+
vgk2KgyhelUpPYe4o8MjcmiGvTPJQTNTF8uQNFsnweRj7cm21tUttay0U4fv2ZuiZkuDdzMiNhay
W12yHi8Y3cBW8ViIYycgSIsHLquA6ryUXOzXmNOStNMFQ6utHJ0EBz80l5jgymI8iY5YVR66YOjJ
OOtew8mHJdvvrJZuf9jCVR0Lex6k95ThLl9V9tZFMqzsnB4QJw4ORcZuKiHPLt50tc3qkQzxG4tx
2hcSJFsa6+kBZpKqxuufbl3RzTvhwqj2TVCTRS7VXPSvM5+jZmhnUrccAHzRdwodc+9VPrUUMp6w
b2BCpjCJpKpqW9R00iWmlEDUS7HybwevoJrDBb2CJVJUM5t9EZQ0Qbv+hVf0m1L6r3HmPjT5Xcvc
vSqyXQ8VQGkRyZv2nvfS0uBeZsirm/N+baIxPy2+ewkMeWTGj3bZFtwH08oQqDMuP8OMiM8oaRUc
K6Xf4cfkq2rLmQtk/Uxjd4xN2O5cmG6VhwCh4wIbPZRjSUevWcxtlc8+lkXubY2zUYKytfMbC3//
/WDH9rEHR6qWIK+fO4qwViLW6dFXA3npC9y7Jo6nR2ibo91UTP1VIdx9j8Ca7rJMIcsaiAvWpRKe
TPKmnzu9PvhqxKZEuEK71EXa60OisucgaWMLe1HkqJaeSe1Qk60P/JIriRNb++N1TKI9jXwfc2ZO
Ghie2Du+aO/F+ukK+NQfa7zIL+onYykyA170vLHjtExF6di84WzWa4VSl6BCnmwzqAx1YOIQspVg
0aZryyrECzC4tOSq3BBZeSgKel7I8IbMS161RbC8SlO4ZharPha/ml/np+bMpQzBDGGwDB3g6eLk
LY7MHU+WuE7sZnaZi9YbrAvihnjBvOuUPdBNrTsa2GNL6AGq3hVE5R5jK9W2+7XP/LKPpD14M7Qp
SSE/gnTb7pyjONcUuGoDZGv+lhdHmKsVJ19yeh05XgveanAcCYNaB5F5z2Cfo/jukI8QhuyecXfX
q3iu4XSKfTeZCIGB7CHeln5f0FhURGv8wPQy+QS0dGgoKlTNUTV58I3r1BLVPb6ub+FGuYfS9Gkr
IgfX0sxAcx2bYyAAyYMv1WSrS2EF2pLSDKrDPcfvUM3uYjtDU5QUa0lmdUgWhLASe+T+tJUwfXof
7fSlMHivDNxN9h38neuc0W/bsmuru6MS6miE2UVezy+x7e431M9lokWMyhMniD/kRZkVU15i/kAb
WGTi9JwnVE/oh1DMQaTOH5F+dcIZXaOb+OpG9SqmuSZi3G4Oo+ZKoYGsMDj5m0kV7/iQfAdLy5s1
i796hiWEsRhqsgUHdOL0EXy3neewUqdQXzoy/6GEFU24wHAV2Hcw/yqbXxMbkoqGYHGWqhcvKgme
glw+IHe3uPcRY3fJJo5eYjzIEO3W6vyv2edNPohpV6SavqQEB7T0gq5OaKFLa8XBLuKMNF/v5E84
GJg3LHBuFuaSd+g4YXr6gCv2bOm8gtlvLzDFQcguXxFPDbPiwggIlUdyEu1Ww2TxHSsaVbm4hisM
8dE2+x15CdYZfdxyCGOU7ysLPtDLwOJi5g6xmazdISuX1ZnKx6rrwCmMWQee5gxYB8OgosR26iox
Maz8nnp1G0xp1c5RV/opy6BYtq5KMps9LxkNdOlSEp94CwowQr3gkWD0VXNIqDM2tLBt5bgLwuwi
s2CPuL+2NirySuPjk3DOX8Y5N7CZG+ELgGgWdBqqqFPovKsN93bQyRcMus9hMqpyDdb7hU0/bbjh
Hh/SoOSdmKp0duxC1HpPUMhW4Rw8bCKPGjA0oceANMfEy4ehwtUd9L5VGrhvUqjsHtm3sAcn08fa
23cuQwpVw+BV1PoC6rXwQUzRAxVmzwgDrW8unuCQDpPtJP+GE0pXQXoikMIs58q5ucN3alG2tOPb
4ulPhFH8SxnKfYQi90dtyIKrMdQ7rxBe6cYQ2hGhmylTaI0KeeKps6fcyxQUmMHW+KF2Z6sCQOEi
/oH9HEPYXvisEL6Op9MQtfU/fdjtgy65Kp4jC3rMN7T67OBWdqJkuFcLvR8pCqExMmWXze85I48G
hrzNptt/PUr3cp36o9mmv+EGU4NNFxJHXODKwNAHDzYBCKG5G6fsAorgz4JUbIh6vY9Z50ecg6e2
TeIdnJavC+NFsyQkqxzyuA2M8qg2nzQnj/2kUAlukXnMtni/5sVXxFqEuZsFDkhD/Io+6BYJfl2K
iZ6RKPi3bReKKOLgDQbOshpbPVTpsP0dPAhqIpIfSLfKBzgbLDsHG7HKz+ESLNvLjNbioUtNdF1I
BzPrPqkSOZ+jNV9qrONaUnfuCipKDNV229LuAd+IX+MlvJc++ueHQwMXL2/PKMT6VQqtyVks/r8u
G//Srfca3Fl/NspuQ7S+QThTOd83dcw8i5Z98SvftfsuFMds6c5268+Qk45V6KX+jcri2HsAInjY
tiVgHtRkc4EMpSkB4mfmrpk0iXAndqdutqCJBGEtJJxnxix9ZGTA7R/m34TPT2zI9jga70ngLbUX
Lz9wKbclSFzRYUzsh8HzpLNcIPs0TcSnb1zDd70t2qYQqA1nWtxFQV6L2HtMaeBqMfQPcCq1qH7m
HR5vpyfynv0GADksSFSWyI9J5mMwkZ/U090B9HgYtbLhsFGojzB2ABXZg/2s3Ow30y2F8EQDYpgb
2DG8sFY+tib8FSy/oM65Zjr9dJ2KK5w7Q2O8NCud33uXfobdeQy3bEtktu8U7IVyPAfRkyunnPVN
C9XsdR63AuVWd+V+dEoo0Bs+fxU2f4PxfLQjIyHnFJ+lDL0O4n2vg5WIB7eGPL/TEv0vxkq2zrJp
LKlctpKvFj4iIf/TsfhhIsFDSNRYqpiEpQiwfAH4NAYWsQBtyCM8/yrZJ+2Rdbnd5yNOn1ii7aMW
3W928JzC7JWKI/LYnwtvOHsmPmTWu3ATHhNCai5zlL4s2QNzQ26TzHE1DHWI1LBDvqV/14m+Feu4
h88BtiQ7rnDWL2GaPgGx2hAwgubS2OIpTztWLz2htTGoN/z50A5hWHWFd6YoBaohAt4EZ7G9Ncll
SZMao5q19ln3NQwBUiy97tgbaUqM8v2jVf2eO0TH44rprrnwvuPUsdJz4x8aZrpckDxJvPQMwLmc
NNwH8wEA2Bg1Yr5gCzQwimpM+kmYegitqgu7fIlIn73cVsBz78ZQPk7QChZ22qtwe2sL2sxR1iz9
toHsvT71zqsjgVMNeOB7EhJWZXMLlqarCxn7ezTUD8iZ2tMl2+uha0xBKhXSxuMhDGO2ZsbspEV+
oU4zZAHgaI3ak1i/i1+YDd0RaqNg+TPky9uvDBZRc8mTTdx+9PNKtHo3ba9uXK/gZN9BqQahYIFl
p2UTZssPtC2/GCAccGi3Pffd+rrm4VOiQF5JxuQMo0NvPw/944pVVLnWOwy+3tmY0mpKk/u0zR48
Jq8j8nnhIsMOg43f8z77TGzyBltowCIxFotObFPE6QGRZ4DlRq2b1fryYFt5NJLChNuYXajSnzWQ
2NLjSc44oWL/0G8Z5JfTcy76QzfHZ4wsri0QHmbkXVv0IE6k+xGRjzCgSU+aaVIGgXdgBInOiGK8
BS7uG2hEZ/Bn5/tiJWcb9MeOJJdIDyBfknUt29S8J2SuZDGdepqXRCzg3ZKx3JTe9b138KyLyp4N
j31vXlQ03X6LGiwPfUK8gmrQJiNNQMq9shsACQ3ULXlOLG1UeBd680GiYF4G0eCypmXr6WMaYdS/
rEckW53xlV+ZyR4i29Vt4TXLRu6VwxWQs/yBKbf3QlXRnAJdKwpRognA9K5PXjzwxSpQFfAdoeab
zHQHMvQO5ov7Dl0/DlwOp4Kwi2sc/PecekfZB7Lq5uErg/AFh3cZhl1VjMseeehlxtHtbBgG8umf
4v57utJLFMsXz58ek21ByNCy4l+p9tit41OUuN3465wSyzeP65quXrNGC2p0BHaXUYCOGrKwg7RT
ZRRtpnRq1jSuCUAczFHJLdIWxY5qD1ymdxOZP7Zi/pMXKzpieYalxylZ/JOxCD9d8x8fXVwJr5i4
HA0p3Trd2TTLql5myPfyG1iA4dik714Y/yyTfZocKC+6i1/ziSfV1hbfxNNeOUObcGrDVdQDQxUz
Q0uybvyihM/L0BSnyGIeIKP4qJdwpzK+W7fkdVW8Ggi+fxXcyVT/pQk5trY9MRwyUgNFTLI7MFWb
vP9PAtny4avoFC6kIpDgtN72E8ixRqd/CVBRGB7Wcxvd0xD9wwx5eLzNJ2v7n3UAXiRFey0AWbQR
hLH0c0DJaH027iJijkTOj2v4hNzDV4xxUFbndcrsAddHOan1NgYuqTzGPpT2y2iYzxTBqskYIzMx
cn+QEvGQegKKV2pOOugbzuHWNP/ClYSqvJqNyioD6LlSZMKoZHZjDeP4I+Cvz47wxhikpcoif1xS
WilvnHcZ2W7wxn6ZmYDN06YOdPH+BV2/oA3rHwufXHJfhLXV9Dnh6ADlKnawuazTDYB8PKXXfN0+
1jS5FRwgCQCKncQaqNSK7mKZgS/CNQBgRB+fsmA6cjTOiev3YW9B9SRoU2CY72eAJiAIv/sVSQ6z
rlEaPm5rB+bJWk6YhSDs4sq28EPR4JMOsPEs7I4utg7osG9TgbRKA9qA8+M9J9FpzIMmXwoMXcYd
HNXuRZoagDrZJcNsoxF0rG03fTGY4gw2uesU6lc36+MSkrrDrHJcxpchlMeNOYMNCov61MFsxtrl
sDj9aYYYCLeODsbB/abzabOE453vMMzS7SWyj9NogQJu4REyMVgWJA+ebN/nNW10Me7iLr9PMDqS
prZEnaXNm+j3QdN4B2nleZQxYN68DjLvCT49J08th2Ci12WZWZmCEKOm+DHM/JrFMIpZc++IchgR
43Nhq3iU2KjS57sx6nZ2e7HRhL+Tc05V1MxS/LQ8/5OCiV33sfzlDnXrLszJUKEt6CtM544d5jMw
hMViVSGrdY/6Ld0QoxEkMKPtgB6GZIV5IXoU0fGm7RGEBUP/qNSEf+cqv9uK5SvesofY4owRPHiY
SYE8O/Xtsg4DNX7CJBx7ENsryrHa9auP6eOqp5t21wn7eFX0GcbBfzs3uh2KTFYKEJwgoIflxDzu
iQobhl6xQDuw4t1725MXjNgxQ+15ITjWjvz4MwN6r5EhpOGaCRgnT56x8RvJXhX19yLMD22M1ZSj
m2rnPRDJSmdFIzYRlATa57ZFIyu7TwTXHJwK6zHKa+qlM6YVsEsW1u9rOmP8FfUzuxs38CT1AnzW
9UF6SDgatiDGUGUKyHI/sXAEjGRRh/XZcNW0tTtwZ9azXuF0kKfjuNND3z2AAEXLgE1fE01VDb9p
WgUaAKHw/f4DsywGp3Ib1MKEXe0nnbv6oYEZkQ/0iQzRm2G0rwJJGz+WP8IbTij0Djicm2z+XNQM
H7p0P/Xbt+mCKgOaQeXeZvRoiho8WXDHCZBXWPRYnN9BplBqQA7dhad1QDynLk4BkDxg5ldmoeAe
qKvGJTxMKjsqxDVxjgKoFyMqaTPuEwGPlMBifDmVy4QuORj2yTQ0SbZiwfq3HkMpgv1OpLq6AV15
lGG8NDdInrn5/2k/p6uFn9wYw8yM9zX31LkHdSEL5hHCdHHEmLDs4C9Onf6YibeffoX8CDnaoFST
YQr2c/vHhzttibDZi1zcW9Rt1+x3Ao3ehLi3MANFz+gSItGTSilmC7rK0XB5X9OMJIo5hqdBcMXL
urQyPKg4r9BI4XQWB6/LTtkUvLIw/UqL4dp3ugH2sff6DBgxPL7JHaAc/tUOma3SApkWZhkbHha7
bgoPkHbiSwtqjGN36G7hkCVPOmwvCwYxYcwfBAW2YXagq2BuIcgPnGyOmcTI0Lpr7OP0pPh0HnnR
NKxaYD7ZCI4u1AXJsucCIBIQoAK0gs5Lb714HuY/AxqLru+qDGDhKG4c6BBmQ8g/Xd54OlWu/x7b
7A/V6cEN2X2w2OcARt123L6pnXbRBPbF1DYbYXHZKfm+kPaJTBOQpW8y4ZCT7WM2D/tFi0Nk4dcB
iKHrA47KDit5pH8Lde39du9wvYyL+0oHe4WZVg1qNwrTTFa9QRpPn4b7bPav8GcstxxdRZGdMCw5
Ou72U/6M564Hvj5OEcZKDJiP+3DZ2tjf1RwWJ5O5OzCqzgONX7xQPwXQ9G8YKto5OndJcOHoU+ZJ
7xN4hUUMNSMwb8CZlq9neKRfJB3qLpqjU2DpvU/bZsnz2ldAmSX9ExsfPIjupApcnN50z+L1zIFO
OIs0XWEycG+BeXvbmWz5p6Bp+UsmKbz24BUIXl/8PyMLziT48TdxDLf07FBgK6CBfAU9QWcL4BOF
szCb3rEbvgvQYHqGqXAo78V6dOkNk84nBrczosdrByNn1a+3NTLnrTsVQFDyjZXr7+CRhPsWw4K1
ABw3q+g4UG9vsvEWmegZprtl/IuY5nP22dv2SwmSAPFPe8AC/VH+viInP0Wu/uCEqhfhdgNoVivu
THiIVgKY+Nj6H0XmLo6Ic9CxJ8TYgyWFmUk6i7d0EK8hIh4r17VXQVqcD95T0SbYe/NpwChYOVxl
YOTufgcsLFnGEuoYBGjSc7tsdbKld206oAkZ9gFmJpwP54GQY6J4nY8OqB0GSgxvs28v+HpuWEIX
saw/IhWoHJF1PGr/pYeJRBaYnyU0wKFW08zp8F6ECjjg/DThzXCEt1qqEa2QbX9IgguMhWotU/Kq
f3G9ZPwTUIJ5n2u4Hg9tSEwVu3A/ozwuFcAO/NNqhjjZjd5DpJcbxsJNFwcPWfGOcPMmwiRduPUl
WKDymTLW9IDBthzYLwBfhqxLH2+2QPs/zRh/qwBKnZG9qG04BuG0Y9EjcfwDPg1Vph5mP6rh/nji
C/KqOcHNv9UeMY1a4bm0DgiH7+uUzLtUsXMUgS6bn1wXoI/R5A778IxZyiGL+mfeRac1Qx55i9ul
cDsQUiqyqXsv3coIg2GTPGsy35vMUxUAxByxQj5CGPc68P71OBqAjyDoo/1e4vgGF/+Lr1+nCVcr
+o/BtTd/FFDRYVDQbXeevx22Sd5Nq/pbrNERo4JSg6VCMJtG1hvY/QAkBRw/KKrgDojwNAJ/5uJr
glMp8HEIKDBMcNH4hXrvhMWlYDDKz1kbv0bBtDehPXHjPfjhdkT85ktqlzLiGzrm+9jrm8UAHNXZ
Q2aWA+vnUrRHR24JTkuKMwXEErP9bEJW07btDMi4qk/3DNJ2X5yH5QU3xgm3xQ+ZaRMqr8z95zYv
Du0kL2admsGMOyDDz5sb91IsqPSZbUyyvXjJvGcwoekie0wd38HaAE59uC4w2M5RhgTTn9lLrtBx
1HzKH2LgIDD2KqX5SPVaA1us4E90XYfkmIykpGRqlph/CExQ4hF+MPCFjm1Rii2uQxvCoMaDPxFv
EhXsGBzPfNHVwX86twUhfn7xbD3/m3neXkhUyqnC3oSC9wzfvR2jwND1fJvG9mIRvoVoDjTVHjrw
KG5w8NWmhZB3mQxgTe8yxMWrHYqrY8MboJZ/y0AvMaJNgVMfO++XvdhhAWAo32zJiXMMHI3fsOLm
zfFb1HZnIeb9b5Pjq3afhaZapamgGtph6FEPgQe4+Bsc4iovsNvH6Gdy5GyAfXreM9yFwCtQ8y2W
6ykGbQI+Z499mLRl0HV3czZdbKoeTBc3zPJLN4BRPUT/fmciCCm4zXHwugT9Ackm+3CIoExzmNqD
08N1A1nQUYAUxGXfdFlYbwk9Ba08jeSDLPwOlxzmfS1oPD2qx+QB6qrdr488Hvs1ittHoJd/YX9u
QCcCorYQnEd93AjgAHqRu4yOFZmfV4nLKYkmnGegYszd54JB9rCqc4hE3RGVwUgmaKZBOWgQGVgh
ZwvcKpjK4vtdlYPJ0nuOkajEXKbtopeYT8hs99FJYIAu3H3iI1qUWaRxYe+mf0KGXGpMjEFcSJoC
UIGPQHUNtoYydchS4KbDlQEjTMxdRi6SfeqRgvcFQSX+G2UgZeJIisjwESKVoJkRAL8F3SnaZhxm
BQCFCDOwbr6XY/Q2eHDwFGA1IGEZsWrrZejyKkvP0gvRi95ciHbD/yfW7G4UcQMPjh84Ad/BQGXX
Ii9Z8Q1XvL3M8WfcgcjPl6bbeLkSUkbsx6m18QKLeegP+rgy1+ar7dhuJdklXXjljbaWowYIxq4C
BXleXJGdWTEE1Na+SEqkEV0cKtwejMYyxGln+XgiaLHyDIqw7kh8Bs8pXrYaeyoJz+v4Zg18jYxo
SxG6PxjtxbgYlrtJRJ+pwY28ueEOpfDfnstmorgQchQCZR6jik21+xCJucUe7GAUREs59nVAPtMe
pLaEaVRF6VA5+IIUiSgBaoGUwyQMU7tmDtzDYvmzRP6CM7+INd/FHigvQftfjJ3HcuRItqZfpa3W
gx5oce12LyKAEAxqkczMDYzJZAFwwCEcDuF4+vmipkf0tVnMqovNpIoA4Of8srgxY/k+8KOxLT8Y
2d8WvKALej57EldRS0Pkab9TUZyq8bnIf/XVjz6w9/6VxAtieH8f8ROPlYlOb359cwxkeX1Rzfta
OT9L0PcdERxfwWAnfJcZfiZ0T2XBMKX7j9Y277HrPg7B8KNy4p/B9A3swc5ckx9zYR9kUL4DvP0s
44e1rf/Uxry18jia7VCr18SrfvjFenBZhvrqhaS8H/bS3iYOIsDO+dBV8hu76K53LsSV7FWTf1Gj
dGrD6lcQKfdo64LnVIEoJSkSwJu55lCTX3lX3xY5g1hrmft8LKvneDX5T3W9JGup36rKi09OcS02
JYUCiNitsphW7ifdWzKtoPHTtmVGVJtrZ70Y40vQxwSA9bpOfYFYQ9dMhXZVevthTdQ+Jyn81K4l
O6Cve3Zo9ntju01qe/WwqyO9sUoMxcXYwbBLWj3sV8cbkFDTwVmU8ceyhh+bIbAV5u1n5PLmSeeK
arvdsxy6+pBH5mMJHIE2DDLQWjFmtmvk7ypTvE0DUWitNTExuMPdtobTcfBBQUehJdKn9VJO1nQO
cAHuQRm6gxVxciMkvtbVisfFgfompgjlZQtHgZmBK4FkuSjn20jIrGgNHmYTP8dzFYGkSo8hbMjQ
ijo4x5wKvWLrHuNyuw17/FaOIDBi6ubjPIYfNacdsybFclFB6bmPpg6lJfBg+wuJczrVjO+VT6VA
358knBMlZ86jWydPcwB+HYSnmuysPfGmJU2pMOvx9BK306m3+RFk6/WVewhjlVIAeF7C4iMGK4mA
RMSYP1oW7KlRw3M4ebeJmq7clfXaVNVlG6IUCpzpMdK/BDfA6mL2bFyQnWUX+e0935oENV7TIveq
HQJKdUYO/Asfgb1XW7lmm2S9XZzZ35exhPBb1T7IbXK/4jNvz2/P7cIjIvRzGzZPi+iPc2SegMra
TKFaT70A8zZCDwDWuj8EbnMbMd1emc3XxeCBqNf3irCZk0CSSGFPg1Iuns4S/xxkbB/sydb4RSVm
+ChlB/SVK2IdZ/SrWtTpxuOoiusz3UiX2EZYMpbjb1qMMPmxRlMn2Lw6uv6qtvVONOOhCPTz5Nov
dtz99jdzPYCAxqjHnAgc6T9Dz1oJ6yvPrd2lvfJ/5nHIuBFYNz7BmbupGnDPzvLLqUIHqeAS7caO
maBrIXbbmis3jz9yXwrW1+3slgYNQaPXMzk9D31Y3omu/71h4gfknH7xun46srf3WxMd+T8fkcr9
vOJb3XUgoWkYCErty2GswEOI2zUR8RYTdMei4nyHb2DeL+VC9qFYfjp6I6a6ulu37aP2Nxc0aToM
WODSJM/vu66+cysec+wv1W6WVXOYpq1GZ1kcxnzQ6BAStiuHjdsVo0kdnsp7n1trJ3T3oXP3ZePm
brmxeRe3Cj08N2NJpOx58sCDF1VU0IHo31o/n3ZraH+BHayZGVv0lHn3LenHa6k8/FEuOsJfdZNp
Ypx2NSWjjklohUnmr6pFaTMsEZptXT040dCks0RjQQXsaZTrF/v/clKja1HENj/VcXiC7GYxqs8W
AsV92S/peIU5/cYCn0caIgfrBu7ro/HjrOc/dmJBvbKsDJ4+1gGEPnfEJNo7Og/Risw2Q/eV1l9c
5zboSy/d2nnhoeAiOGZvjgQPXK+2DhA8h3K2OZ2bgC250Mfc9K/d2nwwmQGL9M6xoS6EwBJGy7m4
9wZ2NxpFdgui6X0P39uTMHMI8/xtM+GDbsPPlihYNXZp07SPs+p/Dhr5Y2fBRFKKlFaC7cZ1X3pU
ZWnCpZYuY0BfR5lbO3/tLoPM7/1kulWrexHKOXn+FIEu/6Bg2j40JnyhpPptjq/x9fQst2b6rKfy
wUz63IroTghxG8gB3kcsJ790HlUFEuK6zZEo5Aft+D9HWbxvy/wNe/N7aa/jPrK9C2TpwdYWMHPy
2zWzdy6XcU2NC9JbCWc6bfEMaLQdvdL+gtXaiWA7Jm1wVmHDLUORk+mKISVdGqniWDxGLUl7mI32
uT+dx94gfHfVD/YvL7WCaATlGj76Gv7JFjwnIcawxMhnIa6D4dUzih0cGbni4hCBemjrGGE6JCRh
r3ZaR5w4pLDCs4h7VMvMc/gN9q6uRlZ1n5D3dvleIqzeeUb9cIu4TGnyei5WsLko0gUP8Dk6FGqQ
e9N5Q6aI9+Q69WGO9Mvgxjd6pT3+Wu6S1TMXYJcbWMoN1ZlufxSmeFya6Sbv1OcMx7XWlZ+OCHnB
qEiKz4c2P5Q9UmibyhJCTy5Yqh6cuP9zs8HnTYQ3ebYYohy3Ls99t9yNfH4eoT5G75z3oTmFI/fm
kCPaqTAR6bwtUE0LcCQBtG61+mKapE+rYHxYQn3jFet5445Hj3OkgO1qFZgv0gtltjrdkKKRo/YX
Zjyw4mfRub8dbyxTooo5vYXFGJpDwwGGIlYKOaO7meesqTUPpzao92CvFeH30XNJksBu2IqTSLgm
R1ifHNEPsqnMVOuclWPyY7SC98hp4BTyu4gTNqrsp0RWN3QRsk5ZDYxuhyoXqP2ZgrXLMiJEIHmW
ZxhDeqO7JzBDwJwBHGiFiV/86ueABGNj17aK4heeqGq/ujyxQLjRYrpnpnDI2HWqXnRMUg6hX9+d
1l3R64TZxJ8urzpdMxHDLCj3uy6GIjQWzQCzOGBI9YAxR30akxJvpdup28KeWb57xDlzFAqcVnn0
OHlTdFJ5f030fnJd3zk4bfiWiNg+4ywy6aZDwlLdjoWucrgf28FOtfQFAnDWeoUi4tFGe7FHaVsf
hAP822yI7brB4PlHDTKs1A4syjotY1jw+MzfXCjPXoQ/+xWgP/bKbzgeqIJtiPlv6m+Ip55t1ZxL
tGKTwzLkoQsoDfK7+ElH1usWu49z5H9LEBgGcPzjIqClF5dBw43u9La9zjq6GEn7ZSiu+vRrg7tX
i9S1eHz3yoFvLe2ful/OE5JFb4i+D4v5ESWuDd44moOsKzYIQrFPFf1NCE0K5jNpYDscb87ixV32
KulvZ899DYuISgXV/YBGuJ9BfDGELHk2z/ZLXTL39WHwtnXjy8hh77fj2YqgB8ftdN0mRVe9WqV1
P7fFW1mGd3lisbDrC/asW1c9JCjM9q5Cu993F+KkULY1Fo9hWe1HvzrYI7CxWu/CtqXeVq4f+KYS
od4onzjBzd5gIXpuO+6vpL/MoXUrXPVmR0xLE+iGXTO0umGXA1blj1tgvmv0SXvltxBoKlphFXTK
O8Re7u+5KosLEsUhJQzgTTdM63V+KWH5xqC7jVFWstIWjP5e+RRQx2R7wXtbOp9oME7aKy9zN9xD
AAN5dvN+jvWvDmg1tVzrYU0alKziHUXGvmkpAquzplzfSkd87wYN0uue1g7+y0ZcRDjobTfavwIx
hofcLl6nLrxFHZDxZkPMMBsKNCZqBl8Bq82T4OBGY9ptaMHWJrpY4w89o/0r5uZCb1VJs4q3t6sl
3GnXdpjq5Dey1t89K7xpELlgE3r3jZtSS/OwMDKApcbcLRDyUk4xj9RKACv4EGejFx6lZhnD2Fh6
LRufeM+vMgO/u5nr5JWA5aNKymx0gufWblDwBj/Fhu4OcfpZsHVHVnBKrPXVR1e3BDJ1enS7aGJG
Z9sy6r3wFUTodP3LYooT7pYHaytAHdrvuQxOvh8w7nx2AyQWMdaIxbfqfdb+B9hHtJOr/sWp/CJt
Ht8JKtYweB6jOOui6JEAwd8jCmyIReuLmTCbiHKWTvysXKAhWUIpjjDEmdbENC8rsqECj1DdiZ2p
ftpN07yyS70NrCEchXDgvtiXkfXYNPG9qGe0jvYLDr9nANR06Fw6pqibOwh2+N2AOe27hvwmwhNm
wcmRLfAkhF8md1pwWSWWe5ybgQnVIxN8Y1DZxuWnHsKjb21MUtb2PXI4efqkfLqm0hYrI4wTmBJf
AJuAgYgxQr0XK7IqWzKSz396nJL7cIVYHwZ5Kvv8bh2bly7pLiqxN3gpzXZKFxEg/iRSXU/ANZI8
2MiNTgH1X7FHWVaS2JDatryxVn/ewQncLHUFkda7VlbM7WWNLFgdo78XnXqPlOcdaR4+Wg1nQ4i5
FT/aeWA87bspHUJvX1GpsEN9WOK3m+ps9rdvS25HMOlreZK1cbkZXPfCyvYa2B3ELtZO/EPVPtlQ
jXfzTzzZjwuR4dbMl7eVN50EBsnjLPLXKoxu8p55Nynv+olYL3+aTzzM3sYGSD8yNyN08uC52RVA
d8sCsAtN4WItFx8pFOtn2vU+1AJ/WFKmcWUgZBPQpmCAxu9acy9EnFmBurSKlTWod76yMjwkLlBI
dbZIuEUkhPmmTuL5aHnkotlGPZrewOcyTCarOaGoPoYJB0Uiu+fJWi3EveLSlgbpIK9jX9oJl/3S
7JxhmRCylm8MVXtHe9nsmB8OMxkqQW57L8FlMg+WOSOTwwoHV05vAK6OYEGpJ2FieyGfHeMt3Lbu
E92YJ6sMP41TnWcFF0SE+R42dmFW4G8rl7A5xrHCkDdx+7My96tzpOURMQB0azpxU9IsnvZ1fdOv
0T2sWYZlLsUeS4S9830d2ow8gzrzBcef3TNYb4MZdwmCiTQv1w6Gf+n3ZZ03WdInrIOhxYwg8psA
qnNCOJpqJz5UOYSeH5LTW75ISow4tkZmRS8GNnZX/1e4coD4GmzTmbmiNi4b11fYXqvumZxjNMGE
zAMPe/GSaY9bZcI4s+pdqIZwb2r/vqf37Wjl8TP+SI6iBsWDPaH8Ef32uxhwP1W5elVWHe8RpYLN
FSVbyFw95UFwj/77KMqK0w0JEqDOePRrDttJsy5U5DW1emYfl+atc5OvHlnMfpLOXVfKk1cE/Dpd
RtDzrgx4bESKUrjgKQQp3Hc163rkT7D95Sv2pE9/jl5077+4MnpLmGl3LqOC56tTOPsP0ZUeZKN5
XkTzI7GcVxN5v5I6MHht8suGi4kNfPgxLZgCwn59jFYa2YQ7ALfNy+OIVxhsujT4x1bJuMWTnSpm
kfZRCYyZi+/hyq91VRXh9EvXrvt0E36W7bx7gfxeaCDyLe/KrMhRr8f+wV7Caee7+S/m8m3nRvl4
7OhS39GMxufUD/QDRBKVPxw/38djfIIk849JHoJNbM6SgqwxiQ7Le2V5b8tgbppcgvS6z5Hf8Wbb
jMeKdceMPIbWMHwYfbDQAVFOkm/g70DB0/qlUP62m0CC49gcAvY7AU8D5k8OTFdb98Z3ikPeAKy6
/TOLL0NwEl0WXBIC/Whezndx5d36S3JyVpYFN3rMfQvwPeR71GXGGHQRyM2wgqYVOyJDpnOy2uKc
LMNDQRQJcFiOr3KbPsFJxC2Wou6SjMnvyq57PJ41evn1HunVkWYnByOWRW5dXWILRgUorfz77COO
w4Ww7XWl3vtp/DlU5o7YZSqRlGgPkdsDitnVb7foxkPtMUXBci62faEXXGd22MV7nyBtVyJHRjDO
QtRunCgDc64Wz3Qq8zovVSaJ6CMQq0r7VkES+OW8q2Zl7ceC8O0hXw8bYmbMIHDMFnJ7nu+YcXIL
DlNPbFhm+LQrT1/hF5YvXOu04YIPee1tEY+/ChexUBJ3fLeIsvKq5NiYUYUPoX3LInayHUQK1jBn
vZQ/iynUTMwMA7VYId8s++jnYUWGZE1ll6m4HQaWLstpi7tSJq8ewbLwaQFbLK5MzH+WfQBlqPYU
jyHmqaNxbykoN3soodkK5FaQKibCW2ObfRCgPxgrn/upVtHnYpo6BbbjqR+BrBp3xYoZLAHqrFjG
h7aTInPq6pdHVM/eyol9DzsxHNuOcqrVrL8G9r4DAOJrbPu3Yeizzue1Rzwc78dAzueHExPOttob
Yl3f+xPIzIcBwpDXWsutDOs1rZDf8+Cvlr1u4gF9LZIu8J5Tb3FAVnmefLqijKEKx+KNawsBR2KZ
/RS12eZxhlgDkpRI0TPW1HC8Yoa4s6wHSuK/fBN6l3piuQuGleNrQDbn+9V06mSF/ECBg8Bw9gdq
Aeo9B5x84ihbUqfunwbhmL1QAe2JoiLSAJzy21j7zwEerPvI9dvvBbKfvZUwQNtLX9y3jaFHq3em
QzRQGM+lqfCl+K9QyaAgK+fK0gRWqn31hNKmP+Ret6Z2OEt+QWagfuQKWQux8DgKCnGDOg/lNmmc
847KHgQgDXUI41bdEWMZvYZ5UHw58HXPBLdyXa/jmhzU5rmnvJ3K1FsU2GyLE2Ho8FUFlTvR1mMH
h1Yjnpo6YhPicupPfePNT1TFsrpwHWWg3l8ct2MWxBvmlLH8xaWynDtQ+MdCB+aQ57o75aZDSetI
77Ap/8PXaCdVCcKHG+eTujeDtgyVwLRApbuh5JoJ0XX1U6mf5FabPeoHdNV00dAauS7Fn03UWL+n
cV7R1PsqvoSBUCmjrvrRAeSdZOfPaVzQMglNOXnfAH41U0aF6MTR+XAZUAQ+llMz3uuojj9840W8
0tuAVsKyxCvZIfJ9LX15WxlLMmdIC82NVYxZKVFr70avvD51OL2P5Kutp47r/45Lgt2KRw1DT0Q3
pgfzITveFDM6Fp2YKoKj6s3dVvrcCIgbmc0Uei4TljdB6+Z304a0vPGuqpOhuCq7dX1yKJHKmqBe
jggzkNeUc+xmpMoFX92KoKDq0ADPdrAQrjj3tKdMVdoWKrxEI1jAVtfmx+IoGO6QMcVPMPOb1ZAu
ocSCvLwtWA0Gx/mhUF0CRSX4ST17PEul0CtUId7YmInTtt34cRRA8XkZuyevQWKwts71tSvNMx9Z
F3vcesSc9ONIZHuESyMA8z3u6oXt/7TIPjzWipezacL2c3J08CueJb4L+iqPeivm1xYM5yGMOZ15
yfIXzu/2Dv6DB7hSGFzHkRUIFiQjmVfeD1cuW6wU+A6udbXIJeVt3NrJZSgL0jnHsSI0oGgOc5XE
56JK7IwQSvYshIdpMsz6thYTlv5t1jf5Ius7PQzrn7kG0pEWLnZUL81DpPFB5GM7XkJJt1MfVjHl
Mc76wJtm3XiWb6Hy6KN7r0C7k2BOyLyqdphbJI5n0N6LMUJj7ducF+IUghsxVNubFg4jLvhIWg5i
e0CaDJ/OAHt2O5s2mznmMdB6y4UccKD2mcdLvtnO0SncDt0dO+3k5e8I7ZBOkuPSXzqxWAe7JZFD
dVC/wezb+1phcLeb3ua8DOJvHu/Uy7SWAdy3w6vm59BnGN33GMynOzro82ONm+qAw6mkKrzPbxye
4BhPxXiwc+Nkws1ZUvCB3xV9Mj36+LCzMVqck+M19IFWQ3UmuqrBNbZWB+Z7c5zqov3W5jFsAKLQ
Q6tK7+wPo3hYRM61fZVyNhhFyPDxuOO9nG1hXLts2tzoSBhETh8IPN24rL+HK6+31Lq/HYsi2uFD
DFOK05NL0nC/ypxwYWcEsaZeVNwt0JtEKa6CZdTT/q0aAv+I/Hg4WQFAYqPNlNZLiDihCux79pEN
nXBAHayIJD6Gpjr4KFWww4vuAWn5U1z56mVyxHqGD4d9QGmfp8SAIZvFYJwyJalmPzsDav4G/ibD
McfhNqGHng7rFuEPjGoJ3b9MCdoYu8EUn8HVDo+BLFrcj5No7toYMSZXaZM6ZS4+hrwdngX9lkf8
mItNlVDoSvAFOY9Ki71jyub76GCZ1VLXN50d2S9yWoepRjwxrJxSebR81XVM6po1l++Cl1XsVIsT
COMecXLoBB2ifbzAnqAAzHRXr5Xqv7UruY17y2+b501to0AjOrtgfJSvY67yQ/V9jPM6Sds8wmIs
itmm/qoe3fuizfHOD8xzgPlONGfOOMUGZHZmmI8pgwtZsupKI25SjAYFT9znrUva+BR1wkp2cT8N
L4S71D/wFDvLOfdaWR64PBNEpW7URLfID2rr24wezL/3LKIwnigrlFgINzd2H6qg8WSDOIB36IZ4
GcXg6W9iQkymlkChz2CWydoeHupzop6sQN6SKM6yUqwzmQdLsF7NSEv01gWTDLLSSFHcVF4D+hHF
12DJsfeW8FDgIuA5g+fqrXbK4iPvpZqyYKmTZyKykJuZPkAfpvXVhogAdkv20vMUWvWQDTLcCa7t
Yeep/iWaFXOkbGMj9tVUo8xjoVmx39vDZnZKF62C5TV6sb5mWSwhcoDRL++jqQaErql26l6K7Vp7
RZRyHd/FhVMDrBax+wOfdJt2uo2zza55bW2kBn02SzX0gEFzNZ0Lf+RtxhdCqtTiYiTM0F0TzBGv
HW8og0zjHZSo+FpiJCf3wiOl7/db3he/Cxnxn17MoZDGE0/TYz0M1y9qPCSMLOituqVPa+rSpblO
RZYYh/iF3I7l1WNPfV3XVsapCDVdul1vNm83l34Pry9LiHPB//AQCFbEUmNBCtJhQZZCiZUcuVw3
NIAi80ldYoVdp6sUq/C5rq0Yv9q5k4tdnK086ZqbiEkBHdEaYmOYY6y3DyVXyTUPxPObY6GXgIgz
z10+7Wjdquy/Ef3Lw623cWuFeRo32BDqX0P04jOElXjSR0q6Cx2nPs49i8CAXF1X8WCTu7IhL4lw
C+6uIUKQDtiE7TFp5XneauS2wb6C/QronpQ5PB3u2L9i2/775/ofxVf32JGW1bXjP/+Tjz95PVRV
lPq/fPjPh/6rfdHq60vfffT/ef3S//1P//nvH/KV//rO6Yf++LcPMg4zbZ6mL2Wev8ap0X/9TH6H
67/8//3k377++i6vpv/6xx8fvzlH02rUqvrUf/zrU+ff//jDiwjZ+L/S6a4/4V+fvv+QfOVd1X6M
fzt+qY9q/H984dfHqP/xB52Bf6f8KIpo13Qc+iWu2e/L11+fCpy/215ou0Sp8i+82KWPoKVAquTL
HP/vLgZP0Fg7DGwMWXxu7Ka/Pue6f09c5iebvl4iZUPSo//Xy/Bvb8X/eWv+1pJ60FWtHv/xB3Et
BMH9z7fs+neGPmYayrRI3+FXjGjV+i+1CPPaJsq0Pv1wUQkeyJ2my0NjmSh+ii1ccFmsr+08vdyi
OtWVFftZG8XWMR6vbgSE3haBMsWypdw7xKyomaCY28WaUF2KCf9gZs0aQ1XUti2zKHSVT/DFPK63
mnuCDEQ4Wb2roNCWkxtRzgOmiQxNFr7UKPU2a/om+glFVdiDGzwFqzX9GYaDxmCtMcGvZ1Jx1bVB
L5wBOO0R/f9WatXfb1NYsYs7q1M8dHrg9J90db+No9EvnD+1zQld9cEREGBy8WvMCPr37Yhf4tzl
s2D+77bYhoS4UgcbsTBW2pSRrgCtQaSfNFqocd9OeHURAnKGpzE3p5WOhbJlattzhyvWwjaJYD/2
7Xo7abDDAb8+4ld5WOZJCob+0McyaMH9fl4JtCad3Bagzo42MsGAZZ5BfXSVQYMv8lwm2kfzxCj9
sdXI6M+eNzvd/VxbG8YJe7K9XUP+SZRZnQiqmxhQcnrz/SLG6i1jF3sMJ4F1aq0xnNPBjp1XVyIS
PJSqb8JUVoHzvq1eWUMlJRv/IpdUiOcGvuEUR46IDkaQDUyBweSF/V3fVMn46POHYhEn/hPFg7Mk
JP24U6JPgtDjIDWmROgW91QKPTmtr6dsCGgFRu4TlYx3AUwDckHCYtKwDubkNio53+gKiVceWGR4
rdfoBl4h0DpXgqLOi3lhmOLFsUkh6Qmvcq9pSbJZvF/C2RAHIEIrYR6bfspKUo8+OtXAlFPOR5RA
KJDU3sox0j0hauPcX8jxYlRcYza3nW1NhKv0qKTWV3J90EmNTW5jpq8CK+vcYK7PKgJnJHNJLMkR
eUC+7EwTbL/VJMPfupTqBYN3HqTDZqsgk0EdI4ZdViR6JH95wSdt1ev76lsGmWwjwswoZQVpjQ5W
H/xcWWTVTIXlH7egm71LY23dcGwKLeubShL391qaLc+zwkmm6plKBBlmiao79LiBtsc9WSI6f0ay
FH30VRh4KHgT+9fcdLBCXQBr+8rDRHZ3fZ6vTEe+5X+n08kajmS+r0T4mSWx8OP6GlUuAUcOowEL
MXeBNS9o6wYrCRnJCmntg3V+XogMr1IfqMhDd6edb5WN+w1EvCPIaEokoDD61zQkPfgiFtMe+YLt
nebMgcXMCivroS8jbwV78Yg/1LyFwZ6SQmt6aeZKkiMwTm58GDzFAvTXoR64/iQOvjGBQNm0UMpn
Tw5jxrasUL/B6s3DU9v5K0ft4kkMsmaostwOuqMyfbi3lVX1R541PWNxvxifSX+4ZjpYliEMaVNt
eVhG7aw30gQLYr7YmkLErUPfXsieM+y2S9ABdzhR7hyLNq63GyW6PDouczz7Ny2pkOExEFGyoXB3
A32exqE0RwgJs5zDYuLy2BFgPK2YmZccC7nJW7rk19Ee0IuEYlXnZUEH/xYOwoUExSU5YpckZgpS
7FrpYpFvhASWKLH6Ks/DJMO274zvNRAyV2/SWRXKDxU1611hYh+9WBAIeTNxdTH5W0S5PRaz6Aho
mt2Qv5bUiOFVFhHcR4fb9D6hK2ijc9oDyoCOluIWsUn/k2SRyH2wiQUE4g+Imty3re6IMHFZyF9W
lVTiOA4JWNNEgQO9p7O0sLV5yK7otY/pmfQQZ0pk8WRGX6qgMBX+1C1fj3Nkb5vI9NqOebYxJ7qv
DtkjSRbyK1uIjIh7enbhMnD3+8V2xRq9ZT66PaluD3D9vG1xfE5CQ3Ii4H35LSaXJqZip/Dq6uRw
SEgym+Jl+2100YRE/5A0cShJ8LIOlbMYeXQ8p3sKQ6nm85x7JJ2YAVD/VPumEMVOE16ZwBWthXc7
k9I53fDL+TOqLz9n6nTnYbyMvbiOujl5//uxHtlaljm8agBsHcnhoeWE6g5juzElzrruCmTTeraz
ZJ698rHoh7wjccPFX3lm75nDrFgG5lo/GZh3i1ERvUCS7hWnrFkeDnE8BeHektbySq4Nx1VFdnme
upIwhduVYp4VtEViqUIV1lSfOIb46XJzrHDYT36ODr/vV1XdEXs+eTd9tQn8/GUj7WziiT9kCQl0
5kbWybLRltpv3o0QqBBoKeFxeWEFvHrYo9YXDzzyMC04eT4lmQ6L/ne3WohbQissvlocHYT51F6P
5TSJ8Dmau4ZAiMVfaHpGb2iPt5RDtXyWRGwsQRDY7ySnyOkxWZrQ5cixQddHb3K2g+fleDg8q8Zs
XYAPZmMf+W+dzIEvBFGExIDlDaaDOOxCtNixCCbsg74O9irUPDv48xRFRegP5q+ESJIxqBD1exXZ
c9veqyxuHeW05fvsQNXwFBJsEnHNYVEAlf3y14TtxdbXTaCQRa5YNiqDx0n1bkDuUdSptCbN9OOv
5aGYbJ6GPo/DDmmzx1toK/hG9C+eWrLY3rhsOjj1LvW73JkJNSe97I7wpG46ClHE7c1s6skcfITb
r4oMrHpHmEJBuEztbPwy7sDVV8srbr3QNTDdxGTfrh8o2wiQkrLX8y5ay/JnR/hbklY+AASeeglI
isUasdEhJqA2SRcPau4ApL252cjVzVMbAgR2TkrCF2JMUFdgVXSYNqxR7MkPJC+avvRe7O04KJeb
Gf+fwI9X1TNAWatTu/ZIt9BTNJHnwQNkLp7BX3lIuFgZIh7UGqOygZzpASJCTFADEXTOQUPxoUKS
cbXgvY/0R7tyPByMIZA0IGnEWawscJe+5hk78RzcyMvlHby+POlGpqh1B4Ol/GO/MH7dk1JFXoE1
1Nw0WLjNdP3+anzJAThxoTCusj0uS9x3j/MWhCaNgFHXq7ZM+Q+qkTPSakFXsbyLanjQl5FHWI6L
rx237tWXUiTfURvzBvMnkDJRydhgT5lCEz4OMbf+k4j9eiIkazTxbQDM2WRK2dPGje8PKAw4YTB3
1oLL93+wd15JciNptt5KbwB1oRxwvIaOyIzUguQLjEkBrRzCAexm1nI3dj+wq6yZSRo5nLdrNtYP
Yz3VRTAiAMcvzvkOo+uyvCNlpi5vHTkl6jGdHBEdO0ZY6NP8MlHNHr559LnDtltBHSVZfd3xGkW2
iCmlCY8RouzuqMuedR9WpDI+sK1gsc9jmaUPqZ/hpqDq7xE4mVkabPvAhTeWtxVMVwpxaKElWzaJ
U4+6yVgllVl9he40Ze+KskZV1cbVBusV6i0GpXX5kcK8afaD24viwFhmfNHo6Xy2L9Rkl1U0mhMC
c4OG39dGfee2DQkvq8yrUOtG8WRgCkM70zwXwmFp6iVBQ+56NXTzOYTELNd1EoloQ5R4l+/QO7PP
bCz0IVoXVGka4T57Asr1ceNH5E/hbnF4lgDgOExuez4y0IRihjzQ9G2LNqNIksVKyywnShymQIRH
Ruogly6A3x7pGrwZLOEM1NxoAZPY1kXPj8VeuLT8bE8rX9QPblJ1+jw3Iw//XFApHdJS0NynvdVW
N/nkoOyRCCubrG8+GR5UPpZFVTocjEYuQk/flu+zPGnt9RiyytvhYecs1Q0syUMsuq5BTjijnJth
UcWbP2+5z8knVbXV1+51f/26T///rjG3TRHAhf8///S8PzbmH7vqX3s+eVv963P1r/s+/749//tf
/7s9Fya9NAS6gKyjpeMXzn/ac/mX5fm2gNEMPX2hjX/XnvvLPyOVEsmo5Vuw9b9rz92/mNDAXBfO
kjRIg/8n7bkjljCA79tz/qCAwpw0IdsitC54054H48hIyrZIg+KQqxiCeej+p8gIsruuzdlQoomM
MnHZpZ2IuLsrEFirHBfwgijz4+ZUzSCc3rlGHbNjBarS+luZOa1xY7J2jl8muxXuR9obW3zoB18G
awbOda13RgRLH5ZjGnXWjZvBs1woYEUzfqh8dlPbf7/DJLpVseXcwNODescy1kXn6wLzHTb0m74I
e72fotbiXSgG5MaxY7HKnFBkVpcImFRwkeWeDh5kP+b2JcpF7CqQJ9EEmpwRCLNBIdbWMwE6mn0q
pPUhvCg8fp33VMhGjGexY8qXe3Wdb9OCYGZeipB1dm3jRj4qmrj9gMLHxaPWhRy80J2Gncw15Zqm
4akua47BXVCnIr9JVDagnRhI5mOHw+rzYBa0IWuY4f0pS7PO7/F+84932JQ9qoqo65DdDAFum40q
UHNvId9FLhZbaOhPlUyq4GKsrBaLIxOd5MmzphniRhZ3wdbMgU/epG2E52FFxcFfq3VJ7rjW5UJq
lz5+i62cAl4EJMlx6nDUT90tU2+aDTli8ABlFWUQtlFweodC5vl8zbKrTo+zhV12rzNlm6eGacHi
a611tXPLMO3XboFLBPdo0weoQxpGoSyKl1fm7KvgpKV01m4o8LOadGqRCZKXfyTgj7lZTIEKWAO7
Q+Y303yIsOIwN00q5d1iIIYPQ7+Hr2KlY6vPNxMHnbk3yyDG6+YxoqRqYaJyN+XKAqhJTATGcahK
9xNvrvJY97DoHx0DvMyOhFwQu66r+OY1Um7E9iOF8LF0Ie6/TMMY6LXpGaxN8cchQXdtzxh2Apyc
vxECz/mxEVqhVkiCMbyO/BmDfCEL+CEW03QohbLNFOSeytCnMoSKv2JCXNjbajbjc5S7GJj8FGED
M6sCyJobGd07s2uTaxt/D+Aa1EifoI0jUnflUH9N2dIqPI0wmtEeUsTsY4sdMOVwisrcpDLz4a1K
HA5wdGJKJN7C89mOEgkMHYzxhJmHPRYs89z5kpYz9wdeHe1eAQoOcaMnPqO3qJuFPII6htXhIg+w
wQgV6mZoZAXEoDam+Uvj8nPd13MgNdWYDOpl0BuOV9SpGDCavKjgaddjQv9Dz3MHqVKjC0bzRNPk
B0YEkL5z1N5QyRjvFxF5vpbaoqqQKjVp62eNphbmuC5utLHwkAIzAREXURu9KHZhy3S9gyL4FCW4
+i9r9gwoGI1pi0cflmm73K8yn/V88DKyDoJNY2tzoHnFkjpcyLTL0HeVfoSCUxqUhqpKEAKlfYSw
rcJaFrZP3aL8aLdsXNMvekzFsNHuCMA9AnCrmdYztV+7Fas4/AuzMu+SasiDDZZgeCOp6aEDHy1Z
cUoBnsEKC4XU3yPhxj3n2GkjboZS+u12ivoFuatF0+67kr3vZT2XaC77Ig7UprTzkfSmTiNXjxIm
ZRK0a8WNip9qxexE22ttiGXwR7sYbWBLRRW+WVIL70rRBF8LZWv/EABDQYNjRLBS7KAeWny2TcZe
oM5J8k4M4jv31HrsW0nDZhxDoID3OIb4U/aomb1uG1tLnHkutNEebMcO5TZDpIAV21fWOzVCzlv7
HIO4btUINpammGVSYGW4fXvTxJfpaTN8GHrt3Y9UTw+DZ0fpXlQk8x0imHsh2RTdZ4f++tzrHrZe
F4tGrMvUomWwrarAQNSNPb7xCBDpSva5X+BBLDpkvGFnOIdZ5aVx4bklzTRc+rnZTRnnBA7DDvWd
FZr60cGB5CLbGllANq7Za8q2AOdlI7t2OM/IVdRNO8A6uqgRbPZPYRE0zbF0msa9MA0F5Fq3gUII
4dSaoRR/Q+82pqiK12HIKOSQOPNUPlRlF6EBlwbKeuJe22nLae6qdaE7jIaGO5fpI2y2sntslAUG
XuN9AGaWWL2+itseSEbecUxcoBsa58uuc8Zna/TraNN2PsgqH+ruQ6ncHl62zEb7lPlypuqTXhIe
SiwgTJHxnFtbIpi3k6hPeoQMvSrcmRuryJhLQ6aopmAnQwg7a0ahiT45qKyw3gjXj89m2cAI16qu
hq0aAtxDLmEUnzGd4YWvnUG6N7TieBS9emA/JNXkRYf/LSiJJ2QDYpusUv6bBeXrSvLbv/efStI2
feo0y2ZzgxT9P5WkZ/3lEY4aBC77HApCi0ibfxY9/l/sdmwS7jxPEA0nWDn9s+ex5F+ma4mlAA3Y
Ezn8s39q3v/Gnsf9FtT4fSFJoRSQCMt/iF4h6HwpNL+L7CpkrxuVoBu08roIWWZO8dcO4ZY6F0Ph
9efRo10knDjsEQXrpu6PRuJ7/W1iGkQhWBXuv4MywqG8VjabFFIixtTdF3IA5cAwQvUPpGGP/dYP
A+dZJ/kI4JyCsF5snmP7MCk9GcBsQuNr1MCuX5O66DxDVnSuM9bfVBkWBedNZJHVeQhjH3WCjMIS
RZ0gS/daIrqPV07v4fo2+1j0q3g0JPDsvvThH6fwIasdvqjevZ5DwE2gzNwmQRknHZ1vPZyWX/Ii
S+0rZkjEdrRRK7ydW3vsmw3eCvXKjCVOT3PJKdjS2vLGw4SfqKvcHRpEsXjt3LsgKEeihUym3htK
QGCSBnjhaUNBj8cU2g4DjqTpPNSamYGUsGjmFJQH471wQ6gL1jQnmVlwRBHoOwbsZpt4V3kV1Hm6
mgUbkxOynIaKM4Cwus5ylE57z3Ij72lUaZQxdnaneV+OqvNPU9jj2ZiEysVTD4r0rkgMPz2qqGw5
Day+9q7NojQtyMPA39cVCpUKVorXdieSxjQeaFO7sHRjO0YbMBZAGFg6bibtIQEQBriajeMwH6Fq
2Pozcp6dHUss+fgAEVwG2DqIL4DS711rRsE3kgEa34Yd3JalA70vUOEMq9jtWT4kveds0oJN2ipa
1qEfmYGZI8RIbciNDvuh2BTK9cYtW7PEPiDbIHOil6pgTVGXKJY6aWX5eQozIGtuqVAf294EkyT2
s7Y+VHNmMReDQdRC35fe1yrKiJcYrMj3t/jx0SShbY28nZVCpzn5qV0zZJmZk+BhD0JXPKjMBJla
VyKwvhjFPLmnJpGdeSCEUiNNKlFAxGWF7Ib3c612A5r/EKiXCuYO0jcOyjWJ1Fb/AfM+hS9qAf7Y
NY50B4mCy33/1MnYdq7sMKlidJ8kCoNoSmbi7ocRAUOBbNe+c/qwj3Z9jgF6I9M8K/G0J+B+MCSE
ZG1UzELuuhFNGjema/fuZdB5YQ3svcuDM2veooaxkZSje9MyPQaJ1CZL8JfDWHCZ4Hajf6g74Ppb
0N6gp22vmeFEGChrCM0p5LgsDGsrfzGRHM+HOEO2ehOwTWDWlFQF40EIN4r4gh4pDfKZYj7KMJ3t
a+4syGheSggMNBrUDo+kv1hhPLErqWqoUCsrKQWitLb2iuvYM3A+KUuN3YeBtcZwqFDlBOBzwKGs
soRzdDuEVX5nNxFU3Uwvbz7b8YyX3JvwXeDOVAIGQeh+cOoAXUNaDbFCuIOtjUyN3jS2HqRrk9VR
H3ZrFYEVYbKpymfYx/W895lIq7Mi7Mbch+x46kMAsrrYITUbIBR2TtB8KZsS055m6Sif2ZKWzpG9
2zLHhdOJtkNyQkjVBZetVy59kfAX9YdO5jx5NyGdwQA4eG53i8HBfjdnSTKtO7el9G5G4AU7qysF
LFsH0sAGdStZCsMwcpQgunXKqwSmSnNKUP0CU/IbDb66hM0gcKdFpn0QlvjcuhKJam3p3D1Glszt
WxtugzjGqL77rT2P/rS2eArFC/9DNFEpQBBCpkHIQYDqVPtC3deJwzwW3QO6G33LAC6uLr1wSr0j
wHuDaZ+oluSRXmXsXsqhyvH/UsJsc06xbDcPZIrej7MziG1L1ASpLD0zdOxcBCxE+JVZxOdWb3Fc
O9jQFHozsYryck4uh8EvvmrDF3djICigVDTDJgrsLPpqQLdsV8pL3LPnSXRkVEch3sRc5h9IGlJf
Ykz6722u3W4Ra41gVE0sg/vMK8zHabBBGiZzmOWHGlQFdsjQR5o5+2zZtpw6M95fOOYF+Hc9F+nt
3Iuc7YeBOTkfTo4XA4Bmtk7nA9fQGOyWEyQvIquAIjw79AteluKmN1RnM1cF1X1y0bB6t1E/KBwL
QWZh1S94HRgMxjPObSqEPtynvaPeaeaaUERHNmbMpzHisNEznmiYanYgKXIrLHslgPR9K/D5M4S2
abENquFgLbMyTx+UWzBbXtFD87ryzESJd5ZbooyNsdB31OJjZB9sjVe2bgk5qfKahWv9rd2DyUjr
hxUgmq6Qu9ES6l777UXWRJOJJLPsUtrbqEtP1Pa1/Z6k5wJ9mdf4BBtGLuczE2u2bE6q6jVcLDbC
5B4ECVEkQYQSLEfhPn5rXr3Z1OHRKPLM23hJ5s1n8oGWZtfUPJptOvf+XgTIK2A6ySg4kibVzcck
hyPOFnjJ3NSSYDLW8P0j0GW83wwTzCNnTHWLy37pw4tI0pQzVgCg2UHOYSRN095yJ16XZS/s8/St
ry/CSmKsynTMLFjn2CQJfT8pBxGxKZL+2msRNqzcb3OCPAyIG3K+zQ+kE6n2BhWiFWK2NzLrU/lt
6oBXhQkEZhymEaI1Joj+36YUoEfz7hG/DNOLIfDkHQhgQM1eUTjzlSjSzN6PnOTxkaRwosHQaw5q
3yRV2m4YHTInqTynYWgCQ5w7yRXA6W/kmLfBaf42ZXFrXq9b30pyeSYEDVHYbHHzpMtkRrotJ7nq
mW7UKdPxYQiZcyOEZEikK5sdVYsPkB3AOOgvPG/cem2kWSiYpTfd/W9v8HdvILBF/Ko3uPmo/u9/
veoK/v1v/N0VuN5fJq9eskoRxkiGp4QL/yP/kn8Rr2Tz/3MYO7imR+n/d1dg/4V1OOBNJ4Xpeo70
mHf/0xWgJ3NwEyFmFfzfPxV/vZotC+hIPkGqFq4VU3jccm9aAhI0hZoYDq1I4XrwDZIO6UN7QJz+
u+++lL+7ke9VZq+DW79diHRQyVW4mnDcN2Gk9pQFQVixBaolmtO8KG+J0bleDpVd22UXdWJd/PqC
y1T8P83Otwv6KEJMbABgSanX3zQ7+PajQRNKOlO6IEz2P2Mag/Ec3UdtzRGd87LCDPbHF5Uu1nkH
IY/rMbZ/fVEVDH3dd3ydlYRkvWJGEW4mFlgrrKowNpeVJNixiuX5nO5/fek3Ij6HsaznL0pBJ4BO
L97+khU6pL4weJ2Uc/WOtmLlz+9b33z/x1cJ4FwgHCNhnnjxN/m7slfNTIDD4vX8rPHqZPkHTOSr
P72IG0gH3T5NM3sU5+3CY6J8Y3NfrTC7H/30XAPTUvOw+59chd4bhdgizuTp+74bTru8HSIYQ8Aa
9G4KWO+7d17t/+Yqyy/+n9uQR1cun0XaQtq+ZfKwv76KhR1RIMmG+mE9uUV71Ss88Pq6mD79+tO8
WRL9+zqCKCPXskAryuX5+663pyUbi5q+jOSq4EJM/iFFR/Kb38VigvHjh+FXh/LCo8WK5fVFRmBE
LQFRZFQSowmgYU3iPTP69gzYElsv2vctkULZZ4lx6zJuIQqxbiGIxaaiypph/euP/OMdL0zOLZ5u
fOk85W9i2+HOJ16T2YTQx/j1VEmjXXlkFkRl8ZvH+scvlyshw2U8g6hSeG9+REOFNiEIBcN0O5ku
IwMJRYUj5jcn1s+uYhFvTkPBNVzx5vBIYhKAw5hBxDw7YBxE/A5O/NOvv7OfXYNRkrA9m2EUi83X
v6CRCXIbJbMWW5eoMs0T+5S7X1/i9cG73PF8UdzzNh/F49t6c5PAhYt0YXHSO1FEahiM6IPfjdYG
7ZX6iCPExfKTDgReOOhGfn3pn30615R8tgCrovP2dwoymgJrpEAqislnLWeMh7xtzYdfX+VtHPjy
CS2TMHpeY6blm86bGw9lcJSI5VlDSLdJDm62ScvzpM9puTLW+IR29mUMBAFiar9RRJglO/3i/+aj
/niu8HewTR5FMPhSvv2ozJByp0IZggUADNHGDHoGwX6j8HOXJKdovCpilr+56E9+WssUvE2ZIzom
lt/Xd49ne11UFxzMsWF96mL5gS/oCeHvxp2s54DzB2xy/Zun3LGWG+b1EUppImyLTbsrrR9KB3Y8
BLEpbihSXZJxGxJMZbTrCIR7v+K/o22uiueyflcwXdPd55DYxXGIN0YEfMPfAI+iDV8ZUCTy7DrH
yc3SADX0ZpAncK7YmRM2VA8qWZ67bpMUa2I5UHCvZGqu+6ghCfWun29kZYI6HzbE6W7Zs1T+FiCo
qI8OS02q/zXeMrts8MhYiEh3Jn4gAjXICemscQe1c61acck8Bq/lJTZmJ/g4MOEqY7XWSJyjsdhA
ut6CoEdUKml8YhoQVTTbmm1Ojs8EoWN+qQldPhXx+N4ACRoZH8D55Iki7Tbd9vIDyqgVkWUHUhAP
US+eRUWLtPNJtkEb56wtQEBkxmbdcbKuZc/aKHQh801oom0msQgM81t3egjl2WQVYh1iU4LeemIB
wnbv0R28lQdaifS88SE3d2kM08i+I/V67fiAQeDckX7bzNeeec0KA7fWVVZ9XWwv/fioDI5LdeqM
aIvLYOPH4SYOInYdnzBvrRzvq5L72bnKTPZF9g7L7oqA73Un9nP9SQAFy7qPWX/nyW2gQ+JLm9Ug
YnatzboqnztSiV0CdfCOXjdEdlmyX83ZecD8S/o77iKbibbLYQAwa4Tp62w0YCvGL/y0x5ElIaow
EsiZItE/O4CEjD3oxwwyo0wvG3/tlbs4vIrD9mrM9xo6T6bOJHeY0LsckgOq6BFweR5eW/O1Nu91
c+GWazMA+gPNFVQvrqmhP8WE1XbDhV3fRoCgBxz+FQZ9ufaGm3DYRwEiJfzMnXEDlXtXxRjjDBLe
dnPwZOPCNbP7RH8cPagC70HqkDpc6C/R/Agq3A42rJenca+7k5fdRelW5Ld2thswhNWwHNsE7Wnz
YUTPoNIXpQBXd8SCkRhPrPEwNix9cc8eZogIfnCBzm2TsPFNh6vaPfo549VlEkl0T5kT3KwWWDgY
1atMrwrkZgnxluP0fg6+VMN9mtyTikVQQnkcsdKH18xsRC7AUTNV9NDpC+OxLCtyofBFCvYF2Ujm
DKMagqo6sH4L2h11d+2dhuA2bvgKhhDqNILSycXOsYBK+0Nisl50yZnozU0O0bPzbjIgNUMhzyM2
Faaz8HNdogj4lZDGh9eEd1UGQPZgZRsvdjgSwIHpTx0gW+ODY2Rp7H79bvjZWcWmxgvYBFEn+G+K
Steb5IyVl4JfmJpoJDvEkx4PMbheXJVXYaZm66nRgXj89XV/UguxV4IDhGCJntKlZf2+/Ks75GwT
/pdVNTGCiTXvDCTcaf00QK0Kf1MH/vRitu8vL/dvFdGbi7mqVXFNEdH7HomSiPOigPwqD8snVY13
9euPtrxU3h7/dDZMSNjTocZa/jbfVbbougemLBC3ouRsyffkKvzm4/z4m3kWTb5vLTW6tNw3BUsw
2Uh3sBKv6hZk15xgW/J9f9f4zaaG4pQg+/jNO+3Hj+TxHpO+zwdyHW6V1x+J/WBgzQNvtLKbfVh/
Uc7KYwqvf/3F/fgzBS5NlO1J4EMyMJdq/rsvzlSkLxQ03WyDX1LnxVIAYdWH/8E1XIogd3GkUYq8
vsbY5xpJMdRQP6/XciJmKXDg6A2/+YmspaR6fRNQrvJpKAA8Sn33TeXBrs71OjrnVetxlg2IHTh/
LUj2DgXSEc9gAm8Py9BkOd0+g2OLVpiovZiUz/R3VeaPpRfXp9NaDHsmv9+bX69CRdxlNfXC4GeI
9vtHrBgz3FbvaHf15z/+foXDHMNCmGjyY775DTHFKRwU3CkTOSq7PAfgOcdTCcfJqA+/vtSPN2XA
VgTJLvMDSnjvzaWiBB40DzLNXdx7R0IrCL42eVX/D65i8Vk4pJbV7pva2Ro6njRi2dG3wRZIe10y
mu5Ov77IT+58nlD25ctHgeH45ol2CGZL8bKz0g1MLDf2xmgJwM5ffn2Vn3xhvr9Mzixq06Uifn3v
QxxOG3+5itOxF4HWlZJV9ceX4CPwdYnACRACvLkEJhR0ZjXHOoRueCA4qJn97//wGgE3Md8W57lg
QOe8GenoFE2LHrnFOOwPdSS7lSihev75RdhMWRjf0dKab8cTzjQUFlzyGjSAHi/jMoE/Q1z0n74q
+Choqm2kErSBgbn8Yt+deAmSSTSC9Cfz/Dl2btUfn3b8+XKZrdkguxzvW6fy3Z8PymC2oQkymGry
7BKFEtk7FrF1Wds4vykkfriF+dubrs81uBSN+puDFUJFMVoAXFEFcJp2dYh5tXhPLP1vnsefXYeB
LHNZl6sxiX79leFkGpDUVtjgQk31C/X2ANE4IWy+zX9zqR+eFz7Sco55fHXQRd/eaKIij1vkLqOw
6Mqc8f5AWvv1XfazD4O8mxrIXt7nb98Sqk+nIZg5woLG2gzpszN9ZFjwm4v8UC4ElsNkFyk2knGP
nO7X35hCDjb6eF45wWgZe6LaMErYLqelfmcYzW+u9uNHsqBz+RYjIcE587b6Ua6OiPTjlkYPfO0E
1kF56SmGf/zrb+7btPPVC5ZunvcqD+e3kuHt+BhdUNMaOV/d2AzTtKra/sUVUA5MRTtWMICtxEKY
RbLIXnUa8ZcoYpUHrJiRNTcPv/7b/PCGxQUKr5epHr50AR7o9Vc8Coq0FKHFSkTW86QIA6+jAT5B
4TzgZPnNR3871Ag4KqTDpILBBr+q8+ZlYejIhkfFGwn188accBNLZ7oaPO84Fu0lBpWt6de/Oaj4
5b79ud9945xSuAQCi/sUX6HtvX1JWYMVtK2zpM4Nkr4SgxM8VeR7hrGt47w29khNfdgNeI279uxm
EbE8bj4JnK3ITE0T/GDZkkYqSstFX9C0yDJofQmjg4ZjDsUTEKWx3jplqmyYpvU3QZObwE6JVqIe
+57XLxsm68A6BB12YqBDAxzZRO1DjZCmvGBPOMwvady73baWE2NDaMieJNm2EHC7ngALQRonBSbs
Dw7D3+hdDv9i3M+QvGoye+168aGmQbe3ytpAAZpOwKcvSQ/0hxu3JmL5idCQ0thXSRuqU59lSy8/
mMZVNASEh/T+6AtQF9ohdkQ2qbNytEDOZHSmBY7ZTlGnhMa0myqYTTE+wvRkM8TFzJoIsHNe3nSE
SXgOOxG79/NqizFrPuPBi298iPUFhO0GbLO9qk3fvG8XRI1iXr+uiyF/V5fUQuG+BFzPuyrB0p4A
vV1kWvGCv1FhnqxFy19iA4SxHY6RQfG2xmMLQQe/YYKY1ZQQfOzMRAfTT5a1JD+lW9/2FgBP2RIe
hSOjIxJzIfQsrJ7EQ1QEy1eNR8y06h5P+tnvceJlJF8V9b7utLupFO7ZfqH/RFNc7qKFCBTXA2o0
TBtXiKbnDXTXfsMvGB/7bzQhKxJ7VN3uZbOwhlzDBDskFwJRHdt6hyIAZtzCJ0IyDZIKyyCot4Cn
zR6Ks8gq3PEN0E5hEdJkCtK/7AjPc1XiluwWGFLbEYuXGQCSioWdOS7QJNK50+tqASn1fZnsqgWu
BMyjfILBOO2tBb2EGZtwj7lpjxZlLQQjqU4TjrbN1FbFTW0NxnmhnTDCwFWRLninRoTDZpnwXowm
AM2iYljk62Aijnvuz/UCiXLwO2+8BRxlaGF/bSfXvk/KOLjPRMrIYEFN5SnQ5nbBT2E4ofiMHGNH
ewgJIBhrm/i94KVd0FXtYDpHHB/ZXpluBt0KxBWCDvOisKpxZy0ArCEeKmL8gGIFSDiua54OQGNQ
NrMFnhUsGC3RAdQaF7SWWiBbYGmslb2At8IFwWUvMK64AcuFF59RFLzfky460FXNiI2hAORlLEiv
0mTo4ZNMeQ0SAKfoXAyHIkjRSkZ5cJnWbnfK017i4sTvKiJ3Xis0O4BfF5QYhJtjK4U+cFNBvOC2
3gP8CS76BUPmh+rF1U64HxZQGcck35wCXob4nsBy5i7nrGkZbqeud8efUZ5SPG93BMSYd3Phtodg
waLZHA0vduH4R6YQ6S7JNF7khaE2dDyZUZNC/V4Ia7nPW39eqGtSxs3HYiGxCbub7qaFzjbDytkY
C7GtpbDeMt53zsZUwvReyG52RiZd6EB7m2tcnIDpJGBJWHBTXzDd00g7CHxGECMWalyAG5fHcJj3
08KUM3omsNXCmTMKiHPGSOaiXih08cKjq8Fp3CIwE1/Is4n21lwNp7zWycbPh2yLORFXBG+OleXj
aEgBVe2Reuhj3mp5RNhvcNSBxMuc1NlXlgV/PAepIHApXGLC1+t00gTAR+lw1yp3OsQLbE8t2L1s
AfCx+C4uBF3tpcBDuU2avv4cCA4QTCNFku4cewhurCLLP8LejOHHy9Q6DQv5D4gqm/R+4QHm0FSu
1MII5CdSF2LhBtaFNF5amzyHtNakWiCwwSmReaglw0699xcAYb2gCBM39qINHUD+aayj+KuYB6RX
VesEV1Xrp3CO0uIZ4okEfUCzvYvnNn6uhGQdNta1YwEydqJnzCDkdETmQCYW/vPowvAVmF5k+so/
MAjxH+Ali2NbVmSP8SLngLEiqR7KMUmv5sF5hg7Q77Rhwem1babKVuN+wqlOGB43BpFZC4xyDIfo
0VoglQoexu08YvicmLM8GVOfvY8rxNSrMgu9aOWi6drJRhZImwh+0mnXEL+Wwg3ZOC72f9I+pPvE
niR5hDzxPkYcdU8iAnqoOobYEF/MFc43WJNy5Zoq2vj+eKa8vZQMy33emU3l3bupqbmrsh1V4jHT
FakuGKwx0Wym0DsXhIA4pCUviPA5h1cC9fcgDdJjUVH7rFHX7kIetTr1MITqErHHKZTYJywnaS76
LH9ObGcX+fIaW2kOf09i0a1J+SH2y4lmQFtYK45xU14MSNQYP4PpBMx24RkIzdhmy22s01srre4G
0QwltlZiNmrVfuzHI+4VawMrBWIrt1yEfEsMR09Uz/kUP8/GDKNyqvF/kUnpyp4YVZYR1Hu7ppEH
s965kX0x2J+sEF5YwSbsQHgJjFAlLhh3EX8G468K4rXq3ftRTxuzK66iUB/ImHugTNg6BKfgxTnh
2r8dxul2dsQ9rLo9qtCjzyDFSJpdD+42yKfLSQNIB0jxZegF4fb6ug/RgMOE3qXeJ8dUpFjjrKaO
QShnTwsmVcGy6oVRsaGJt2Y5b7lblwnYwMsrTfkLpTBlRxuGAsgdtBLNR5QBBUHkpST5qQV1XZdA
N8hRhKw6OmArArL9SK9ibA2adZWU7RcBzJm4LPu9bfVfhza8C7qI4bZ1wJ91PcccW5Req5z8gnZJ
yoDKAQuvHN6pJWnBFMazVxJUO9XF+wSc9WTl93UA4NbD8l6jZyXwmKf3C4/Irk15dyeRS1ymsQ5x
PbKq8p/RevAGz5qXtuq2mvIkx/qxJrG22GqjuhShJPFqJPpuDLY10JoxXigy8UthE4mdLgZkWKgd
bDDmeuvIZ2/o1FvfYXmQsAiZZtCjLQnVoguiQ6hIa0Nuh+AjvdRRHa/qdLrkltzObrgq8Y+uVMaP
rO1z17tHV2a3dszmIIH3ugqb7KLDO7CaXLahTkPIizPJj43Eje4OFyTh1uum6VmnxCBuZhR8qxho
rNTivhiCO6tu8CmiyzwGqjJugiANVqGvLifFhyTvr9JUjY5NEEhDOOxnrbgLTZKYMusDyROLO7wn
kjWo70a7+wRUiVVZpP21iIx36Azvi1pDQMe7Og35LnY1Mc+lvg5SD0uBA/wJfCZVuf/ZbYbHag6f
QK18mkKqN5JATnb/STnY+fBE7mdCJEPlrOyB1Q1vK5S8tv5alu8NmCac2PflhHwvyPbFLC4cfV/4
0LGtKlqDURiW4+SS/8Edp3LCsKq+8Uz9oc/l01xPhN5mGWD9ZOQ+TMx3aWZdD6N/Bjb8NdYFgwhM
DycRioda1p9Gs1p4EcS00dVfRKFcF3F8AXBuS+d/4MAG4AGWA2JfVHXOLi7tJ1C2X9Jm4u11hcMT
ofGFO3fvSkx+dud/DhPjCjjCSY3jCXTS81hD21HZMbT5AXCy15B6AeDd+BFBG0ZxTpjmYbYg5phj
Nhq4AQliSdTGnB89S69oPfduR8yUcTHF1w2fzqLlSikaWeyt65BlEFBm11pHtr92iA1Pq4a/+lUe
ldcTEXnVcNMUJLjP+SFD8Igvf9cq/F/xcNQMRqKWtATcJoPFkQXLxDbzh2DJceWQQw1NhpexylHq
l22FULzjhlQdG1731iRqCpHt1m9vdPRxAAKQVo821YgC1kgi0l0zZKcOMB83zJM5pqd5ybsGtJt5
HY6UMbrsk48iJcGQx6qZdz0ZQX1tHPyxANot95Uoz0RGnKX7uUuQnbEVzQMg1I4Bvb1cKf8p5d3p
ieS+jD5LYIzwcx+m3PtIZCTIk5zwW1S0ofYOQwspSdEqyG6blfZLLcxNOjLxJgTEjF7KnkMs0Ju4
II6xexiwxUwgvSvDPxARvE6zbO3R1GQO9zuEhcS0PzJLWfX5BX+1GKIHgVvkNT9RaJ/LEg5H/JFq
fCfYhoyOu/9/HJ3HjuPIEkW/iAC92YpGXiqVTJkN0eXovUmSXz9Hs3jAAG96qloiMyNu3Dg3qkZv
6Uiv7Qu/K2PW10jcs5wtoaGricwmm5pRHSI424RGUHLkbbttiKPEf7ziXL5TGG1HlJmWzJjBPqRz
HiiZ6fYOiV4yP5wFcsDZsNTAn00xEX1fJfWGEf0lKgkqURgoQni2Ha1badip8odRskwHjgOicpBo
+krrPiTtgKTG1z8yQLzNerwaOQzrdo3/e1vRFxUwfsAUeSTuuh2jpE7p1o3J6oszn4bqUeAsyKFy
eHF8oFwjBV77aWauPa6Vumj4KInCIHBwvqrDIRfXUrAiDo9RbJZhm06NZ8B5Z2V3RUv/HIqsU0rI
KvpmlAA1LHSN5VXiwQaN4bZE12fmbkmrk62XgQlXyYmjTxyKh7nU/nRGrvRDGNSV0h1AW0dDtOlz
5WYUpGPIhKwwBHhaTMYfnXMzIjJXHnPKB5QoFnaDomFEPakLO7RdSu0PULkW9W6MgJTaNlDXmZiF
DHp19dO287mbjpKhrwyW63FC+2wIuyqw8UTDTDG36467VxdXsgaYJNmMTgVhNU+9WOgw5RUSqekQ
NSLhC4pM0axnmmHOdLZizDWkJ7foDJfEmW1eG8R02azJ5yt1qQ8yWZrsp2ZEcrSS4tlM8tnFoKyw
Nkv/r3c6BscOWKxL0j8MokeT7BxnM7q+Rw0cKLxFdlccOgdSzSnCdNM1Y8xf3wJeZHpafe6b3Sjf
VN5Fcnt0Or0WVl/0L4UFIilvbbWVEO8ScRGUF9HL1N3L7NTrqq9bz3ytbzJ2UQeouhUfTBbPku6z
9Lti4Qp7HYEzK4MRtvpcpSogmNJiJhgrJqziql6syagNukj3FzY9VbP2ilmmqAfRSdCWCkrYHr/1
EQtHJq3anDcEVhj95atOOphuHWQrYOKTgXJQ4q+lfavZecL97YUR30jMp5sSYZapK4k04GZL97bS
SnsltECQEqIUhNbs8+ZQz/8Akbo1os0S/ZFKVGPBT04lcRZQynHbrBQuwWU5KTH4+JqkLd+aPhN5
j62cFDBzCkhR9MbKtcRatPD6aeeOkBtW+EroIIIUSwEoRv5oUNi3Lr+ZrQdud2VC2MqA+gB6guGu
o0xpUFzxF4ysN7TOyYbXS9TODhlwJenNVs1K2Fqt17PxNXct2T2TD2l632r0t/O4S1Wo2pr50xIa
SCKQ38Tc9dSfNQOekjdbZdr/Y2ILWbKT6mi47lnYmJQ1W7i4WDBC1CO3VXHQnS3vHElMq6d/pNdN
F2nuzYnZJVazDSvrO0DkmA6yX4C/bl+1vwMx15EK2Sqemv5l7BYyaWvtFfO+W2lkMI1jHAMWW8SX
HuUZq2hka8gLYQHRsFvyFBmAoFzDSl/YWts9gfxOGh0TDdcQ61ghITMF+SKUfQg4AUbSIHc28Xzp
QxiU2k2vCY6OVgoF/KJe8zKEb5n6jZkGjmn5lJm7uIPV3PYvFpUksVo0ZhQFZPfhidwW8tmmJ1Nu
vQH47UgUzUrt7A0sYs6hzwnGz6BLRE58jMqRXSsSkLKArfi3jvybAqQavo29MV6lVPKxLHqMd6B/
WjuT1G1r8siB8ITxLluEUeoriEgrWPMeqSx6tSnMd/gMVohDlGV5kFBl9dFLb4CbWAXr2IJeCH0F
/GjBgG8ulfx8y7gvomsdPwz5XTb3bQj6AKHSOs3KgHXIH+oLwcFAslbKvKNeNS2xqse1on9n0BOM
BjcQol833Yp6dnUt23ajE5DIR1QoYUsFGcRgDUkqGJa17rxWnUOyISuoUbVVo2E/6t+QjjYJCckp
GNT1nEdHZ/kQdcnWPLccKQaJyecFDxx1pTROM2HcyZ29mFy52tW7xslPSJ1g38K0QV9eTR5A40ni
CIzyi/ATwkdt5Z2GkagUclDJ/9s9E7JNUNsi2ozTWe83lrgnzsmMz7Pes3qVe9MQPIF8qABA7TSi
+choWPpX0h/Yt00JnT/EDcqwzxramidUwOMPhYUoxovPhWoRTvfUQPMSuGMOvEg12ICcX6GNSS5r
Z44HP4Jl8ch+B4ktPI34TPpI8v7QQ0iO9wHD3tnxusgVfSkCfCiBdG+zXSOKdV+fq6IifuRKouQu
N5eXQoYTX8nuBLVZz9FIidGKc3mlZM5nIdIvsOtricD4XMKVNx8X+X3QtorY4+5zO1AdSRsYPR5b
IE7to7EA42+7joJTehH6IWpuojtPxbuUr8u8DGw1/05iHlRIYfsJo6eiipXoqBvl0gOisUYi/2SV
1U8G2wwyzFilXd8s0iucUduAvDpA1fxjqxRXobhQ2O0kOQIKPnhc825OM1cSCifUhpv10NYgz7qR
AHVET9VGVJj7Fcwn5oATq4XZtpd/dFv25MTcyjVFUD3/LJr8OpbjY7GxrXTL2pQIhh8bTt1K+4qs
2I1ED1QKypmktM84SOyFgzuEnC9Wt+xEuACwTNUVROVIql+G2VfIXek/JjIJTWeVqLhSeqYxejRv
8+amJfewpl6avX5uzto0uSXxRTTLFQuW7PX5lTR7w7RZCvEvlSj+ceBGXelL1rjLENmAjL7Z5KYI
JXCyTUqYiUSQY1sOJCkUVOQNvkAnYbO1kE+pJHtdWNJ8jO8FOFRJM9aD3Hqx/jvWJFIQ3FgcoTmu
zUJb2fNBUgB7k5rTbNEGvGyJIIrxt0iZzcsd69jPF5no5p2T7KQwqGgKs1k7ECuyETXyh8yJohzr
ngVrSLjAicR1XLhJ4sVverKAMvlFMQViY3OXFOtgkFaswAcR1r2J7nmau4IWV+0KChRw7Ozd6QPh
cBRkoRpvst43SvHiaPGPLjkvVT1RIhbYOREM2W/QLFYbZx5WtTlQMa0pS9slJIW7flW4ylUJK6kR
r7Wk9vRW3xLgxZIV4ZjZ30AUUty9y1QQExNjo3914p0uvZcyO6nSt5jKrSr/YHZxc5G6EopEW2Nb
fLDyy8tNma+HO5GYB/VpHrWV9Sza7UT81mhzZoo3JuiuY6kBIXueWeaACxOylWDyxXPQ6IQyD/2m
mAgdaOMt5LMb262vCTjlegnU6IcTyLWUG+0wcdULXZVJ5U3WyCgdcMBvi7wNhvHSc0nI17K1trz7
sv0tUwwW/XvXPiqD7w6UXXuPsw5NZFilgHKLJrqFpNTnZMUT5elnBtkjSCTs0OHoJD3KavYV1S2B
NPlMwZfr3oBNj74ceNNqAkWX16bXaLrbiw+1O8Xqro1IE6ilbdXj8CO6iemKXr/N8WOJTCoaehGm
K895wZM1JzS/4WtWYLwNPUGaz903ewcljO6AFCdNo5t+rcj+qrLcDw1ex5FPSsAH0qTqpjivE7zi
9N6r27GcadQvrDl6qSKto7H12/rTkvpjEcNfZhd6NLS3kI8aQkdZftnWxWZK1eD2LqvzVDOBzh9d
89Gpi9eZPNnTu0h3Xats6sn2zLbht5l/WUwOyA7iBLE2zzvXTlvE2fHZc1G1sLTFddayj09ShhAr
A/pVIRNQyQbngoCdzF1Qo/L3M1l8iu6xhe7F2XKSWaAv6LpCqQpSq/dp9WmlCs6tChYCY6TWXMPk
WmFwPxLYfeOWcPNY8nBIH9Cdt6AU/SwL3aFBbcGgDJYUVzRLh3bp0YeSO89UyrgkNZ1s069sY9oU
vOBQfO8LPtcFLFE26Ts2oZgORAeCsLfEum9x/TyqrLgmhOUwXXenJ196xjeIcJI5sJqL3I9bzJyO
7Sf56ENgXddq55dm5mPvYkr6I1PucrmQg9uFZHVEXt85H+nSUUIrGycD4Vo4F9n5NNLkDALmHAnM
DIa5fbq5F42NA274WS/oPWWflHLoPmxtp8k2k8NgCGeviexranE2JmyZh+nawgKcE59uyjmqbzRH
gCVIZVRKQlkpu8wkfR9NC4nDoltoZo23zlGgxtq5ycOd/TYV2QgAbaoxOWbqdF/GDm5WyfpqgzOV
rX84G/qg/ZPSn9IsH62x3PL8ty0jQoXF2yRU7iPtFJmx22jpXo6jsxDdtjecv2hy3uARrFrYBA1t
z5K+jEQVR9lrB8oVn8+PMIffHmacbSr+MIt1Odc7Noa9pm6IyG4AUDzKihhs56mO2hRt3cJwyFrW
bUZSRA4TUS/2gNxPVd882rlFdjpkeu92RG86ZeXCzmABRpLGzRKVOxtdKa6Q0FHSNF1ZI/hfAMr6
C4VrJ4/ovhpESGmdTQ243ve6eBnNz8RxdhzY5JUR2zITdmEK4evTuOM8+coSfkcOXrmufuFMnbNY
R5nMfV3jSUd7SPk9bEqUfCyBNOjHTDG9bGLh2BkhCajUyNNfJX3FCwqunVofS5UdehXKXZCbDCSK
n1lYzAIlL57ye89hQgzrRx6imChTEcgR/CUnpQ8gJ0l9a3nlpuy3N7Kenp5GMqEXM0zIyo8ER96z
4Zkn0BZKhlPcJ5f+N+KjF4Ps4nfZ5FHXrVC3A2Yu67boN5VpeBWYn7T4HvPbpNMymU2gMuASoUm0
dr2F6xOw53KEJnluq9xLG/NFaztPqtod/HrPmvS1xtp8PvWPETpuKRNdtNS+gpbKnXSolcazWvS1
On5RkTTsQvpFynwY2T0loq65p1J+skKDcV7Cry2odTtPX87kgpDlCmSQN9jT5X+1xn2WqaStKi1b
7RQsubo3kA9KUlCtufUqq8Qom256J91wg3hiEcGYjQeSKnZZLwLYAkSMbvX4znjLLeeGjzahPmNR
LErOSf5kX5ZntX1PoERAknpUcR+MwJvqMjpICbT4zLm2o3qJsmajIs0Lmu5wpDOa9VUnfY8qE1Ni
Ismg3RkJhIY87nfMYFYtFZqedK8arICepr9Fe1Eom0o7MLnpJDzzWpf95RR5DP19oBoJgkQSNNMu
Gyzyk+C1AGs2SDzkidCPQ27sZCUjxVJjcyQKCJ7tBmPV2mi2hgEh8ILy9ZqF/T4eSC7D/J7yH2Tx
JGnwKnRMgtH1VOD4yiJ/yKG9akzsFFPjg7qlyydsYMj4FfpnaHMxKBfgsTt5GH6zpfsa0vErc4B0
AGq2gLXD654AHa4yLTNX4zB/s/JxcabhJPgt3WIhU4HAFnIZM+Qj5jnPBJIwZixnBK2Fi59cqfxG
xHN3Lmdcx3FT3W29CQqF5Tmr5Kovmms+zsLt1P5zYM2Ie5PVFeiBsz9l2m2Oox+pnh5SnP2aVf1A
hvidlpjaG/9f0EBBw3aRIN0CNSFiU/kCpEFb8PTsYk8ffK0RJOEyi9uUfWasBeO2GaQH+Kpr3Q4A
uo22pnOv8jXmoIOTTGeT+b/X6NKPpmUvZpsn64XNn7KGdk/34nV8sKQc4WKzQYety0y/q4LDdxbV
87FulLUzW8iqA6KkBk8PD21TvYpIQ/5wBnJ9OCCaTv2rsyGi3teY4I/iZHUwytrIYtAPadAdKwVe
Ipk4EBGR2WXerIHs3c7QeFQM4yNK5rWdhS9DmQfRUu36Vt7EKqdvqd4Y7DEB0tYqGark4lmeokwv
kZl54ai/thryfclVqIvmr5KtaxSpj8hO3muZ5ObOqTltZWkXt+Wto+hdFVr+B7T+rgnxxh4KTpNs
vmtycn8idICEmlzl1YeVQHHPlGEPdOCOhYdgbuKqpCICjRydDRs/CxsJu4EESLwM2xK3AaK49WoO
2WGUupdkFgezBYyB+omZtlqnxfKWVDmCdx/f1NjyxogucpQC1uxeRY70GNYBawH/QEe9SErva6nz
Ik+IRhMhsVqzC7PpA9TMoa46FBj4uEiSWmxtsQI9bBhned9eDIWGtFZU7NuydQBQzdBRDSY2ZFoh
XJsjDj3kzubxIdHz10pndWSQGce25kboTBvQKLjPcFR4ylBc7Si6jAkptK1q76su/4pBuKtd6eLy
eAVN9ccs5FNv5k0lBq/X6reRfZco1tDSMuNaacsVwlWzMpc8XElmdpBCThwNa4epKdRf4ZsjlIum
sF9lZ2egD48xj4+ij/4VosWsNB1a5M9wkrbwdOpAG4YgVJECmgFss+x3ywB/XDlB+P5Dd/Xaftpi
X9p21vzENsI+ntiq7XpKioJCJx4kpED5lDHbdWoyEKP6ktmwdWruVyVZt629fXIrCmnaSRmkrrjz
WCgFxQcLpWSKALPoALznI8nNe2MzfFDZ1kEqREWjiWNj8jyTgvKMJOrGMYjnal+RD86YdwuUehcj
+9h1vplyuHjOhMFgQd8b5Oz1Ge9UMjaPxm94W49MbEiz8yc2sBJuP5WRIQAXtzSPY0vtS5w3+sWR
SJh1UbATTyyWafS3Mq6201hc0gwlhSozYntrUEjYbn4T9opGI+SgtbP1VBF7FZYXe87PnEwbNRmw
A2nvLeMYqbIeBE9tIGBay7tRPRx5uMmyFNR1+GlLUVAZ1qtQX3CnniJtPhpjuhdM+kQKJZ2WAKOd
u8zWpdEyPzaLbSnVu4rQGRwIDI3temfNM1n2les4hzIi5FsjFnfuvJ4Mk5A6sHSStUqGh5mAzQfi
lRY64drmIUq+1KdMJzVgZhhwKzcQpuUMxbHHGcLwIY4135opsHgZCS1zU4eZmcPvg1iivy4RfRKT
vcp5kxkPt2gGiNA8zzO7KfquD0Ny2aDOl6rXcYsOZr2WMS/I4S/pHgFoeEhI0roYqESIay4t08Wa
j2g0Yt9BB89Q7p69UcUtSb3Pl/an1dW/XML0Ncz2rrWOsvWPSaLrkMkQLtkG/xfKGoCbqf6jdty2
yl0tyk3DD+3MVwC+/tMe3RYDq2v/svJRd5j2Zv1Dmw7zwFfbMGfAxplVBM+kDB0FJXSDEIlziqsl
mNnRFPktIUwE4jEagUW+AZM1uN54bFZhBUqMhSMmTIB+8OHm7fCqQqWRFWk75dPOmWMfjq+rSAVd
W4uRgPS7Bb+XdrCLDxtFvauYAi/4UJRDlF+UJV/LtHVaNa7CFnk9F+gkFTVa3iOfcLlT5ZYwfHms
V63gAGe/bCZstv82xzvOi2Awr0+pabDblSEPQWQ4B6eQN5osuQAs9y11f2UXQUSeYzh8N8o+E4bX
Ed1tLN8Wc55IVn5UyFKrdEEyZLrWhEyWe3xqJouhSvSlZPGrYghiz9NDsjTHYgHZNnHXt+G2dArf
jloGrX9kN6eivphj+03456oS5LotKaPcaGUhTWEq3RMgwZub4Ut0tnatrfHle5N1hWzjwgxe2USx
yB0rq6MAFFps9RSPHW+xBUjMrP8N8RucsG2CvqKEi6/WmA+fVcvMHdkhg4+UqNCGC2yRuAAO2MR2
UUxs98ixOs+fHGEg5XDOd9FBZkSNaS7S3jGpSeJttFJGfalnyFEwddajSad/Jfhqath+N2sPZTb/
OB13MhOGLpWPoiAjnomVWlwU8WfiV4loZaZ035Tu09vgdEcnY/I9X2Uqrer5tVbVppxDH1KCnxu3
kGG1eIW+6k7lsUAMN3m5+nqe3YSwXcjsyn2SykfYyl+kzwZJZcoQZbHSjkODeKm8lctzZ9G5qxYf
1iCJzaS2f0JSv/N+P6cTo6kYMTUWIYcFqlqauVYJuD6HhNXeculs2YhZoTgIQqqBlYCozXFyaDT5
3evS5ZtleU58pn1Z8+WCf82ZjJPpt0q1gh3d5204IKu1oNueERSUX8Tm3UEou5Ml/lLd8Quz2dnM
QnjSex7BonIeQ4X9vvngUX9kmPFqvtqEIbdokqvZaY9wmnktUbcJpV2V4TrifsmTfD2OLZnu9y5/
LXVXCJbd+ekoDPs62iT9IWW5mq25xdnABqOhW1gGa2a4HYeYlVQwekiXXb/lohaVK59NMgecd7W5
m8t7MZLqrTCdIotI+zUYjdg703ixYKWilnB+Jbnbo4X2MvL2Sz99L5LfOP6k/lPmY0ymCgMVRrYM
f+cXhZvdKjKG6we6wAFHDeVcJ4BPTEHLqaiVo2t8FfN7jnrS/cr2AQoLOoDykg0HbVwTrcS7lOfb
tPvWdRdnIyZ00hYYZ813qGzgJa6LcZWIU1LyPfw5mLolrg6mdYkZr0X0mADoKLh2wYcb/iBfbe1r
IlCtZdnlJIlx01mfOB3kkRTHblU4ZByqC87O/N0u7z0XJhFCfmKfDRpKo9qo0zqK9lqxHqQd4vkq
N/0qrWkG1/ookxg4n/vsRuXl6vECaxtvDCPuT6m9mMlfNV0aY90QMm3ejez0XKgtVg00QJZ4ux9J
I9vqzSzWlnykLCyWbztv3IltbntakRKcawdRIlzWNwPrV3HBIZBKg6uIh6hdSrvS+EkSeqKD0dBO
SFDlu2ydvDUhzk4QP0+7ULM3wntrAEzzc3DVY6A2H3SvMpCEsCHLqAucZPHb6pFXa6t6JTnCxxhW
2gDBvY5JsL0qcKlJEhPO1i/D+zL9WYo/vdT0VFZzyg1vUq4l3kccVpZ1nFvmv++50biy8NUKW/M5
Vx/9BPjxPmT/Fgv5wD4u4lgCEi7+yZ3uNbOfMOFX4zdjhP5Ck1Bya75NyTpPbJCo0daUXsYiqBQi
0yP9BRmVu8YNbxG7+ZqXOy/DlKLYb7g8GbNrCZXVujQ/J12ssQWu+moXo1Lk/EtABUlvoo8nlcbR
IAviyM4uyvSOOajvtkN8dZYVr1Y0H9uvUrC7Qn7IeoDgEj4R1Xi7zmZ1b9U112Ul/L4iyJsRfwys
b0OiOizJTfpev5XZNTQ4Wb9pcrYmozPcJSHuO20TSg0PwMt467IXnhSLhQNHOyM6pzXASc9IwyCn
0TGo2wD4gS5Iq6PVIqBj9273cvGm8ttl8SWrfocMIZ2pxYtRnwgKwf5ZBLG6TcW276ADwCFOdvPs
N5BhG2CyOhnQXmj9YNVMrI3Gir5K/JsaHbIquRFaqZLVbUxir/GlOxT/WTevGK4zDoXjgJWKHDGD
7BSZzyrdK9wf3wOXTLTTSq7e02TfpRGclIfDKD5LOMDyTHi8ODVs0szXBn9qN0BGSVQ5dvNFQ/1i
qwrL2vKYJD98HmsCsaE4joyo5X5tiEPvDN74L1p+SrYH4j9GJ5ihfTnBWYP6CKzhXSwvJHMVqLyT
vn8+WbgFPPE89+oHAF4OLupC3Odq5MUz5jY8IxG1vjwxdbgZ7X6cPzXpTeCkqfRfbdli5Wgh4Fl+
yTL1bHtENq+66KgMWw13BW7AmI+DBySzX5Ror1SE6MI/ME/J/J2Wh1Y9FFNIs3CUCcKxvmfUdosX
Or7mIlCZzoyr2DzbzoOEaeISTGRS8Zfx/mu7crg6w1qSN6byagyHAjsUhZbDnnoMO0rsehDoMya3
jFIJ1Pt8nK1HIjbUSpUZlOM1GQ6C4DPjX959WHUwRucs/TC0IAlpuH3DuhKIwoJUW/ybeTL1Nf8X
kUBmFl7CbEvWNY79HPRrpu/SGDAkr7q+mbArLMq7qI69wyA3dDHrzPa2wo7NLgT/c2V1DiT8ks3Y
+Sphkfijlgd8Vu6Ib3n+AG04G0fDYSp6nucfEX+B5Xe5O4GBVIQQkZqGvQdfNsxZ+TDKAFPkT/Rw
EzK+DVJi9VRAOP+Ms502Hgs8NP3XMdk3wwYyGglmEAWqGbVqbF2L42/JX5C0xuUw6GwnMFL+TuHi
w21YPtjseJp2qJhHAnZ9JCtL9ivz24wYlGMNHKRzET2K+r2O0ZWZ1ozFckqB9HbspqAZckA70Wes
fgFnK/OT8f9ttM+Ykzp3R7stOgZhH11+JcXbhejqvHhtl/eIoRQotwNp1l6UXkJa/oRl3mL86mjN
IuIGt3N6hA9u52uy3YJxeJ95rqfwI7d/hfyTaP8IvQsKOrUueuvrD4uBjHOZnmsrKLv4fmAsbdVu
PUWAxt4kFcKDKgNR3vDY4V33Ju2eYeNsdf4WT8xzdYt/GJB3r+kkdvZYBlzJ3Xgoqi9KIM8wyLJ8
1xmsYi4qvlNWjpFKVmi+LTkharVZmoJVJ8cLjfNkqgGTRNz33MFxf4szKyDek+HVRzR+GOPoT8vk
9XnopXjlO41d1mwB9Hvol1vJwTWj9FEAwv1PnQb3FbNB8XAiiwJC9SNbI/4hOlg0UW2JP5FUk/pU
4wXHt5JXG/FKNNmZsUUlnYmRk8j6VbS7CXvK0o9MLLR3S/5OeQ5zExFV+7SZlYwA8tkP93vGVPjx
LSxA0ODU9GYWmy5jJ+bFSe96eDb7K86MPN1pyt3sPLvfN1haGAmNHJccisz3ZYxLfvRMF8sOaWsE
pQN+hc0o7Q/45wpBx43yvdpdcXpjULgS+Yffdr0Q7NiISV/1xh8fXpyedSz7uun3PKRC++DnJodB
YuYI0jk8hcUldO6ydumNraKchPnS1m+F8CI7iIp3Iita8lhUP1m8CeYpWwrZgpeBBr2uDlLEpBIy
ZsS4nct5A1umtu5l/aFQdEaOTEgCgQjojUyP1dojY5qtNcbaGNFiazf2J7tut2n/J43/pugCihtz
lZezfdElhJboPqxZ3D6ZsPlSV1nKlFj2ZqA1iS87h8R40+HNNkMcJJRKSwftVf/rGAaP9oXHCf9V
w7fYbiUqafYaTgTW+ABMGFWy9rgqx7ssXZj/OOX5aXINkbWfA4dLyQICuOajZuubol/LbN8olGC/
Mua9/HOwYop5BIIvRfxzmHzHhrY2+71dv5lIKLJfRl5j+xINGAUha7VIMHqOYX3KPCGtS+U2Vx8O
An3SYrxOz2GqeQMjaCXkD3Ccx9wacGCSax+/q295F+jmMz6WG1glEc1Ls1vdMZPvf5fiOs7/+nzX
Yo1D74nJg0udk1a/LMbPnMKHOdrm13MlqnsR8xcDdTee3/UZgrPPflD0vCcYoUrzI4GvENNwEmDR
uDqyku0+TRA46NTtMO1lHPqptseF4Ex/hCq4GOu7vPEZoxFxdUyS1EWpxkTm0euABZodV9E3Dbo/
ZKVcwXePHzNqTxKG5ln21HZ2B+2BmyyJNxIWuwl9usoY0T5nPG1NbxCTa72ZlSA075HyAcSe5tsd
8N+IjByNr6WTPMX6SjmjVIa86MiDBMxoRGk66vWLAuIpNqkWeCwWdBOvV38mCGFGoQZp+inQVRp1
3XA6yaw1EpCbbtKGLCKi0Ou9UnNrCioYaDicT+KNDYJZ9+XlDVlgjULPs8fIs9QuoI9FszGbT3M5
SQ4676qUPhTFV6fnPxEZnm0A7CYyL0aJWEQIYvMvS89KciKHdHlmsIwf7CdgVGLPKCWGEU2Aho61
MVDrKJtuAzE8pIrvy6Os/lT49If0MKB+tgEmjdXMY9CZjL6yUxX+pdR98NIDSw+s+kXDF9VO/zg2
TP6w4QswxQvwnYqA89Xy1qebobonkT8P2Gm1h11+qDS12PXi5mYpf2r90jmnhBFYT4Zl1ZCKwf6c
26hvIXoHawhM+HKKy4uZurnDPzHQLfnP1CeR/bJE7WX4k5dTRUBx9aFLB0LVPEaXiTywMEh4BYdl
DiA7t9Bk0JKsTWk/1HaFXmjy0ZOMp03fRfxqWV/4CVZOeCFTbXHNKGjyU7v8Rg2VQMvQ1U3KzxxD
a90/opjrm9+Cpt9ZBPVj5Elc4QA/rx2R6h0LL8H4WvMEtF6DAWQw3KbasSi0Sp9JcZ7Z/eldkA9b
RX3vFi4RBwdhdyotbzoZuD2f7k0FsNbiGRFXPUEqg7GfOBpDWgQki4gQ1JlzUfwoy3YBPzEf0uzU
0uHkqziyXZH8pjGP7F9VftdYWKxF2Wb6r718xt8G7ghV2ubaZ+wUgfEMYe3XLKv57fOxfsPuaUuv
Uu2pdEs2Zsqiv6YjIHXGXQ7urrViH+f5TE6eaQbGDAY0XJPJLWN1TsSaY0WR/xid5NIxlHaN5E7j
lTZkZErdPhOZWnpEsFcdKzXxZmjIy00TPw1nIkkuKt2Bovya0dHi3yEGm9k1rt0zMatEOG5skgqi
tyF8aIjQpaX7Jsc9P4pzVM8CZ/nMa+Ln6x893o8KLLPQk6lKktxLRkZe8XiM643MXyjL9pnlO8tR
M2+D2Dv1ixztQ4YZ4cN4xTnXi3dTQm+7513D6DgoY5ouprT/dBxRNtY4c9KQXa/NTz/whH/G40+l
uZDNYL2Fx+iJU8ZP/aAfGZ70tY0doou6DXOVEV0Ph4H8qZi/KSz9nhGNa4wPq/5pjZuWboc2cs1h
V/NaquuSdJzlFPcbJ0XhPSqMBEKdMuT5FWvcvVdr/Jcm/ypMcSOUM8KpSGLN/tTQ5ZVniGxND5Fv
jXYrxxzr/jMC0QoEK7eTyyy5Q+gztlzii8m+CTFDGAEzDlOejrna0q/m5DI63tC9GjYL4dPnwv3E
pydzUGdHyGQd7tiMYax5pcUbw78MYV0dkdV2YUjYNFvkPE9OHGT1BWMqiq5Z7JfkFEpvcfVBlBZK
mp5d44IlqfJzzBk/XGUZn+PaYE1v4lxpvVYPQv3FJqRK8WF9Jvmlm18ZiY3J8B9H57UbOZYE0S8i
QG9ei6a8V1VLeiFkSvTe8+vncIBd7GLQ092qIu/NjDwRyWv1SoDrCI5HNMPXxAEZ95Hns9EYH618
SprD1L4kPHE1tzsrYZ25Q5ZiMYS0Ir/HKSIEvepZFPxWSJhKtYieNLbZpxF+l1Ky08tvE4lVWWwH
jCDswrjkNC+YwFZlxUSdCwoUo/YE81B16H2bjIDGzivBdnmUmPpCtcfdl+BD07TbOHv9X7Q9JPMt
TOFika+djFi0hjOXKGbOmz9zWtLsEmhoevX4qSoYmU4dquCyBSoMT/TVIcNi6Yd0Y6iiI8ZnJdtY
xaURzj3HtLAnxABd7CA31BTQvhrHPZb1/ejvIm1nDs7wKxurrnzNMgv82sQxId4HxHNaSx0COHlO
TCXC33n6NYACOorJrDrICkDquAHywLzMIJVXlqdyzYJKgw4z1n4DtGoxZg3Ic0ouSXMf8k0jgUNu
fOWaW1AQ1jUolJUQa1wjFFhwrn1HK1gVTj9Cmi75I4ANWM3qP0V/dcG7Nt+1oOdvT8Li0uKhaggh
WRGNaPtScAwyO0J+xwXGEvmj9GS6lPDydbuAbwuChc6nxyoAsctQIc889bXMKxRS4MMCw8YMC8Ry
1bdEd2XLVpM9g4RBY8RPXNC71hxngwVP2yQ4luYzZSUz5aPgtOFHRaecjSSOKivxgvOL58K8MKfs
yMlL15M/so3g1At/hnKKnoKPowabUw0Wwyg0VoHPGJmXDXfNKQYbHgcX9xmNldlw3bFhvmaAsGEW
V7w1iOVtzA48iVnO0uFZV4b7mIlEYUUJZtYbBqk2QC52fn5BIz/L7F6Ii6sPd4PbCh9kPsb9OiSw
Mbf9YuKhmQk0uObABdyTengUAsDtV6W5wbgP8GOP+cg940qsjGeiWN79xMSBhD3/S1Xu5biemBNg
CmRFxAq7EuQUlKA47IOC9wIqaTUdY/OtY1jiY5Wjrqse0DsK683TzwJLVDkBdP6JLHZI6UA2TbpW
LKhuhQ7h1NGynnC5tv2VPbZUM8cu4Qh06vzGnE4YtY3A1iCLmbTkReGW7IpVOB1C4zNWvkL1XzP/
jMLNGr7lcoOOSxzAiqmm1ZGTquIPppbt609Jvoetj8BkMwZA8AO89ZpqTywoLgzb6s4qUzIt2uXV
ysfoo7G81my52+Q72f34YrcIGH032obGP/ihvCIdI21hltcCdqdoJ87KnchtQjApE9t6hcFmxcbX
LPT89LeQPYy7lNoS7PjOuBuAP8Pi1P4R+2PVngomgH71UmSMggikNOEi02MFSHgdqE8iKSlbM/WX
j2vNahH4759ScON5ZHMem+6LK5cIcQWztB+6R0zOIxSMDddXoRB+NF9JfYmy05ic8/lbBW5QmHSV
2FV2IeKKsdeq65JNPXEbx8yEIF36fQOjgvShYDG8lOqN9ZgcdBtZ25WN60/kdDLN7VngdunD7z4J
uNt63ujejcGQzQBEYPjVkg2ujd48mHCbMTwWS3hXA4PG0By8PHprFar17E8d95V4CFM+Leujmgha
M+Hp2Q9+Fsv3pijdbDhB0IsmN8Y24p0rhk1jygdjuCTxegQaSSV8+v4z569gpSchOi6dj7o1+y2a
WZreJgnzjHZWf2OJLcfNVexxt4t4h9jxaaz8kjfuwM6OlbjN5orCysTTdB2kC/1cmVwiXFzI6LZO
ByWfFN8zE9cg49NixZJgvcnjBptWrv8UVOHcybMrcCSWGDs65gItuppCWsaz4JQBy8yqP3lwAdNk
OnB2ByLBNK7I/7a4f+LMLlXi5MYNuaR1xs9GhxA4UQkTnPyjaBKZ2/r/3/Iu71+nMOmTuC64xZpF
/S8ZkzXaNdOcVjT34fiV4VLvyw4anOsGyq+B7H704xvb7j0rlaGv7ERzYxVGwv8V+29Ne8uMqw61
CvZGvYQ2Vv9jZ7dSXRiR9OAUjEdnp6s5uqrdrEcOq0DXWYJQAWvR+IVThkf8TJskrH70KPvy64OW
3tPxqCMz15x/VIsfsCua+opY+IiFzFT3KfVQs0HtZmU9iVp58Ef6JWUDbmiWNYtHf77MMl8lmRno
Hv5e6v/UX2M6S7qns5cjw7/Ap/KyXtoU23qarGOI4+lK8acgtqhven1oEp72td4zxj/r9UZSBhzT
bpvLW5n/diP7ZDD0gXAXdbKxygQXUf0Gk5REzhQpDjfiWGqruOH6q9l3yPYU4nDi/KuN90shEmbU
64O0yuXdEH/GOekZMMmcY+puUp8SmvdCuu346zWUbZq6FaHgtjn4LotGFPMwvrftVlNsSzswH/L7
bzO95OSnkuKQxffEPEvlk+EdoKzKIizxzuFB5K/Y8BXsrezCkk252LKdivFRmSqu2V8QuBVzz0fs
R2Rq3Gqg1xDj69zuDPEiiKeeWx/wh9mNiVonJz+DhJkCUgxyPCiPQ1C5etzb4bLG5JQgskvNOeqO
E9t5e4SGLP4RlzPpgHbUtssdu2ojcoq3ukk1A/CRY5GeH7n2IWslolsCz0nUQfJPihPmiD8MKuHF
PgK2O8HDYadgcLgPMMASjmB64vBsuyN++1WTM4R5LwsAQk49VeOrvQrKhYAX4D3GFOpF76/E0QZU
CbJ8V98r7TEPX7K/kiu3p4cpbmH6tgxmyUjl/FQDUmrcsPiOJHYmaiLT5X/V+Azz2+DfdJm6hAZy
21b3iZhpkpGtbtUN2JFXM1s5SYnoaYYZUgvQwxBQw8VH0M7duWOQCVuQbn3UV/OaSHthOg4EwlqP
RlW9sju3NYtmUor+39hEdpG8NH+lonJsNXQv5H9o+EOsjA47VV1pLu0Yh6Wv0jqzb86YCNilPKxU
w5bJO5aIIdgwF8bylPI5cHawOGm4xZIziZdIPZfSoSP3N1/FeY213c0UcEY2dbV2rHxARZOnU/WV
07+IhsgQfSlpOshwFUmn5NGXyn8yxkO2vzfhIae2DoktqJtopfpvuuaas93AQDbRu8WpM01XLf/F
n07QyQzqxnQUol4uz4z9qyIELH9mhSeb62WTGedzw7WxOHdOufRNPgO+y6A71NWx/52liRymecc6
Gg/hPVOf/JNNQwpCQ/KDDjeRQ0vg98b/bqJkRx/wKTz/GveN/witvcgXxG0R6qs2/iuXI4q3vI5f
WfHJh8pcOA8+W2S4pFubC0tAkniRHeTXVDCR5SaCHVXgOkWGzQ/ix/DXM+1ixIBrCeVhZ/CGqahp
18Li8OG4wgslfPFkkkZlTMxXPaliy9dNQLCs5T1r7EVeugbPaiFv8PAlmB9jDVxukUIPs/+iEPER
PLTMVopNlcA0OpDYk8Dth/AcEJDQ9dVGGWifHkb5ozS6E3FKo2+MSBHDF28biRaK+sfMocr2Zg7q
AKTBm7pHuLLiddp+wI3Qr42xl6P7FbvJ2FmMQ/ClJTKkNuJq+igUzxBvBj9IzP4369x1iNNkIKXc
hL3L7EF+hk27t6xPKX3UiYjAFnuNGdvTKQzPJf22kBF/Tr0Rmp1bi+eoJo64fHUAA5KjGNu4gIyH
ZIAqZA+uLczPWH/G42X2363ay7Nd0DzbmPKxuIYtImyyWzKE4vJTZDyRV8gCbXtosRvG2qE2dmUZ
MVa610mJuZ2GRbwbzI7jpxK+4aM2RYbsp0ZIHEM8lzP81A00wKpxvF58zeuWPkO+KP9XvAcxehs5
mkyd/mN0VdZpMRM0SaQu6IrAbml5/0XGU0aNmyRUIn7mwTXif2JwsrDcVNWrnvc+nwA6gb8nW4B/
Szc5eDTis6g/EeEKe/L9TRTfQjxyWf9uMJ/xwV30pwmnCEKMlZILlmBxMfkUgqtcndTqaY7XZPJK
czuc4uxIA0M8yBB5M/dT8ZfDUhUJ63oRIlZD5sjzNVvWa3WuiHtHZiS5Y7yVsq33AXem6JtZX7fF
TR3dTKLZd0eFUUGD8AxmWfRfGURKkN+FijEzUrR+ZkyFVNkz4tjl42uCqhmvpCnI41bt3obuU86h
YL4IDPPTjYJyHVSPQSMTiQ14XBSupjZbXb2M+ptICIRofRUJpoRbklFMjK42IV/jd7HVd4uuzqr/
yJJeleYjLU+JCjazVcbfzN8sxhRt0h0p2kzjy8J3lwGD8ifgtdFOLIGm4QAySnYyPukk+Ia8yCgj
dACjNeWvwOqwebgpbJWkE41x/ijNNg+/oWAj45Ys7c2asAJfPY0U1nzAcfxX99/wVWSLLzpnkB1H
wkVQjULDK0f6b/yleEX79Jybb+Jw9flsMyB+FRTfhWNlusOEh4y2wcP/4keupR1bRnMxmnJtw8DZ
8mdLaxpie+jz1haIAgnZBg/lLzVECb2boi1n7kRO2rCGtu/imxHssf1F5bdg/GgMsQEGGfWrHNdN
tA4ju4psNd7I6p197yiS8ANvaoTd1+s+WC9qy5cRhriFLBGXm61zcT8MwbUK6Hq2k/KrJPirIFkR
wOFHaBC79N6Ex77jCCGk0L+jYahGtTKLWwadU2L98rJog9NxbC596ztWfpp0Bdv+HyzUuhlKKK6G
3DhrU3Nd9kj9c3IzF0S9+VQXr9SnUi2yLWsBEuRrX+UO/627Z0nsEDsEQS99uCGG/RTgCgVMQhWV
8bdpRfHevqLxkNdeBl3TfwTJx0DJUUUXwWCKOhJoP8n8fBgsCByQPuqbHDAUfjb3NIZHPhg6Lyk9
J5ef2nmCeOjGT0FguyEwWuKKHCrtmqaZhJHaf8moSIbdKicWrCrtptbJo/Cm72jeyCEl/vxJngqL
9FBfvlX9ERJkOfmfQoxVxDgLwsEcnzV17LSOelfQPOKqI5wi6n0u9mikk7pp+EGUn2j46Ykrkald
02E/qB9ZvJWmd5/skUY9BpITg0cvbY3dDViCIMfMZwFIWZ0XE3b213xU+WjXEGAMsOTuzhZZmBjk
7WSTsqhdP6r6aVLYEf2epQwWNvDc4ArKA43Wz89t7uDcoIh1BMRkmPKZ99LELC08c6akBrf9bLoz
z6ue9yxZMXHdbAUDYwGqwL+kflMNRLivOSX+wf9TsoOo7VXABOzQPRRh+MATpoxPWdnnKbUoj0Dk
Ls10XW/U8KjxYiS6Zy5f569SHJpFj2v2uCjT8KZgA5MpXEYqnITB4hTcxupeJmwEVL5MUqgKdiUu
Mus66XYgJph/syBfdcFuVD6lwQA2dvRvEaiZjJV2OseYF4v0Pcy/Y+uqFTv1PWhtq/63bL8gWlLF
SYscIGWg5ECGMp8nhWU9soRBWAX6TWy3Q1PBaaVc0HTGvrwf+nDX98jFnLVdYUsAiQtZv/gV26Bz
OnEzKZ6QXPziWcBbTupVwxMQQ/zLuZvlewF3FqkNqi1/y/JGoo1jt0MC/psLZ/rGDEpbwK/W/FRE
OzKRzakLgPgYNZyt7tYM+7o5tfo+tt7JXzI+2/CazuK6NlgHA8dFxNLQOt2QeebUE364n8WD1P9W
wq2I3Ug+8LFCYHfTGsfHqv4SlvlHDzuL8Ie02fEgmFjWtMgxq5/Md/WBCid4CaPLHl/E49T3NAIc
FImeiw4nlH7KylrpIDcdAoT6nsh2FaIrPFKuCNBzDwOBdFRzAsEekwJDUz4N4V9PxEIa3Mzmgk0M
IVLr3+qRmJ9nYhgInDQQ3WaEbJAGUhpwwQWWE/A7gwkuZyDxgXhSlC+juecs0RDSY58ciQYbcI6n
/k6p/nB06uK3OTnq6Hs4vOTOkwTLwbDHN/k7dueIzLL+2ZeAqdbbSFkmyJ+RXK719DphtGuhckP+
Kopc2CyVY1w22OWCKzLHtGLcPI4YrFlr6Yryo/U3SzYUqZfz+4SW2cAtdlSvxSEfPfYoAFOfZTJl
jI1a7wqsPgwnjGQfqifmRnj4vlnkyavGmFgznVm60AHq6rHojgMLobNdUjqC7gZ4f8U9XkO1+GwQ
MhPzEWp3s/sj1KE02CZ5B0/kMKiyA1dyHfMau1NN+XzpKv4dJq2k+/QsYpGAgqtNHh4q3vMmy5xQ
vqmw5XM8LBdRGW6m9p63d3h1R84PVbVtWQvCBlOkiU8zfQQhXc0qlTa4GGBDMuPWj1dEfHb9JsYt
k49cUcOHLkPt/SOCyq7ujJgZaTDCjLjDChtXmTlX9mI3bzdAT6qEKnnri7v0mSW3tuvt9h/LtQaR
T3U/Vx+Syd3ajWvs9a5kgbI7M5R9FN0hiAp+XqQc5uPwveZdozcLedUaQO0EN6sMXZ6SepRbyh7r
HQ/2h34QrXVenTuw+Si4+93Wl5zc2KdteyGyzIlQjKLAuLBOZze1+GpWjcxgeI1Vu1IRpGZv4fKn
Z20EoNY3vMxiStnjJTURzauyc6NHb/b3vuAVRA9g5a8Wn+R4S+6c37/IfWjq3ukiuMGACd9RmK9a
R7hYdhO76zgyft1r6XdC4Ek6vgrtkpTc0UhJtWcC0LTEjrlZzUC0vyThhz+9tyDsHEjvUfiqVSBT
khYrr2yc2RqdqrTWAqUfa17Uu7lclVh8E7fPKFxEBjuUgvjpCxAbzLBMvLP+LSBx8hlGMLGqSkDZ
FfqI5lgAmYUPG1kKC21Ta/8mcjt6yF7Leo35bmaKYfq/g/guy5PL2nNH7z5olKdSxV8IXkI6VAiL
oSJCpRHnarwTNLd/6Jk94eMOdziEEG3L1OFyL0mwg/iVUPPN77pwh/kbuV7rfyWIitFF8KN/SqRd
rh8qysNRewzJfhI2I1+QPJEMJjEBKTQCPJ+zllyTHBmcNTsGTzWt1Bbn3r9BRHhqKWgNUqDuqnIs
GVfVV2E+Emdk01RjLOEUzENPJ7qFPCWhYrOK2/MZLLC06sbikl1HVCPmsIuI7FMYr4wyCxWBZKNG
5woZvhvjPKYnVas5Z1mYF2wyijFd/poMMlCQ31uIuewolyuDymuChgVNqNY84Gp80sRtQO+vJayP
bUlPYNWzeG/0T+kRxT9w3YLoxpotBu9K/VHFLzUiO/TUMPFAGpTbZ1ntrJpFQG8yNzLm/navjhe+
ZBIVVOu0JJ0MzOstm5VSRHeAeKIO17+lslH4UABGNE+2NoSq+gKw4KYnCovMQ3Hva0eIZ/JJnRYa
itMefWFBLuD+OV9K3gM2yzpj/8SiwkqyO7t5Pb23nHpsH7L+jZHNmzXcSOZpYqO9elPhoNWiXU1C
50wjKBu/NpdVpv/8cejlUeYDVRfvBjBDLnSXymQNuchYxyfaamQaLq5V+Z7V77FQb7X2iTe7jj78
XOPOgjY1rr3x0UU4ONGklP4+oceSYQpLK61ncAEpPnXNXxDPbgNUJ1MYQAmOwbRRYhUWO7xU4g7Z
zBUshMOQbr2xBUIqSsBElfIs0T6TbNsVl7o+BlgPoojbLs4fKdZ/C/NdJXmCf0nhH5XMJXUZAYxI
iiUxVtbRlRa8GalFfY5yaKcLI0agXOij8bXySiVXpeu3VehVzN3E5JrDkfYkIWEJ82b/bxoJK/6y
SINjVMjEtjm0feKkzT2raMc4FU3NGwMvRrMdonI1MG7E8UBeUuKwKpaLHVwt1pljMRjC+Dew313A
3BMFG4MDsZ+P8+i7pg61goIRt5xh9Dh4m2xSfFecxcTR6V9Wlawn9TfSWdrF5RUSHaVOXj0xKtFn
nC8oLg7OypwpnzpFUIs4/LFOIaGOZCjoeGDZ9rKR4wbRDHS2OGIjc2Pwrnz8V+TqZo5vY8RclYsj
gf/BYABcjXVM1mxZwpafLEhs90Y26BnMbKcqFgBmCt/afEs+eQd1k6wYV8TxNguH7WR5zWLKfwTT
qzOvGKxwV179mnOQyS3ZZGp+tYQPwf/KzAM5i/Y4PXr/mkofavVRE5pHdzCf8vwUxp+yfC3JjQ94
4WpuvWlkBMlwhXKEhAIigwcyaGc0w0rOuHL/4Zm2Y+lNTO9q+znH75J1bBijTeZThNZh5Bkz6tYq
32ZHF5YQdGqZ8zHk3gp8zEI6kss8m6dsrNYhqlfUHBf/fSlCcdWvJDbv00LJhvGeAOIfq6RmJJ8w
p6smLWFVS2exhmC+Dmm3GoblBiPWg3jOpD2HZrn3awjA9xhYnnU351kI7TDkd6A26LN4k6IZ9vjE
WgwrJCmTMCZ7OvaLUlMIFlm+0OEp4um3eu4ZuXBHcuWZK9g+2R61zkI5lb6lUjc+AGwPf6IbP33N
iKxpA05s5VAMFYPb6q8lZM7gqSCmjItaZSIYEV9VuVVXb0SZSxVQcewpaiIfNHOj1cchVisojrtU
/8QkHKdN4dT1v6oN1lF5M4Wd1m6Gcefn5TkiWLvlWxEZTlUKzWs/uT65wlH9WSx/9eXDaDp3snTu
gpxZuG5BrC5tFaEtJCRb8q6UNb6IlkDYtv/LlPjUaNJLgGYKCXAGULE7tEvBfFP0c5UaRNFwwZAX
oikt4OmIj7pzUmgEVFPdwkbnce2FLe47Bh8xoVFy9IszYlUuNVMIn75Vtb3M5AAk1VevvvFu9gc1
5rgd1mqT7qt3mdpmZpBcYHptDc0Okk+j/9+stUm4OSOKME52EMK+UZySiB0jITGbym0QQkLBG3sm
GIDFADwQ9yzhgthkqGm6ybxwnlEUKf4Yax4aaekNr6p+iQaWkaKAMWFPhrUFQ9Nndqb+FMXvLCY4
/2fyB72ayXJTfkMznoT4PYQ+Fz5MSjrqs9r0Ohhf+M8oACxiKLqVah6zfdkSB6TsxNYRWKwuBl8i
8+oSSkW0EekupaKd2UbwzBnV0Yio+a4LOC/B8WaJrOXkoIXE1SN6ijCBJrYdo/gxysnrxj8iZhLM
ETWAGnIMc33jpYfKSVDXvbhjK/A+yQ0MVwOVu8KXvSSDERpATWbWpFWON0n/UQqSAxCroi3+l6b9
ZkUYqZ0jo/odoS0K0uE43GN5iWBdtQrim+akwSZgcBfi/XF4CdrrHP4Y04UCWRb+xSZGIiQQEyom
7R9lRdKD+CiSmKAxai1yclkkGaAA+NkhG94sOcGYR2kOiCI7BU9Tw5cgRe+VyXUyLcAyoKxJUqgX
p9/Az0F368urWhHcx8+c2iY4ABa5VWtghYfVVpmYo0c6iuSyT3Sw3sEJ4lxxFCai68B/mAKBgbIj
cn4LZk/u/8AWeDciQyVkWMGRlZhOTgpVuE2kbajpRB4/Rx/4jIROplaMY35VnvUKP0JhNJ6GRfLT
NPiTptjJUP7G5G7pdJ8Dn9Yd+rXm/1X+RhUv4rTP6t34lxHXZ06CXYGLLL0sUzapuZRfOfSHplqH
IodBv8wzSAdzNR+k5kTTFPcbCcNQj/A3RqgGLdsDf1WtIogY48DekFXeBv62P0XJXHrJLEupWAev
RtRSs5GIOIf4SMxQhmasAsxTqTi7htmvE4l6ah3OGRmD0JSNO5WMT7AHLCkivbYBf8tAAwOx2Bry
IwLdZ7O5s/wuGWJK0eJjiu8tCYHBumqPU7cTTPSkbfbIhX9d8L14DPhPBdCluLW/y8jLaoiFmd+E
yAPlDJj9KDwCV3w6ZnkzItjJMSPUM0KoR7MgUksh5ErGyjGBIxWCeMXcefShVdiLwA1DG0THmwfV
aU6WgS5Zps0ketBQXojlPsV7MFnm10QT0PbdtrVSXOpoTRJibJhueaeECRgRU9clKLo10GXKoxHc
52qPijup68QkwB+X6CKMR+0Z01KoeLnssr2zwuSRbNPR1dNLmh6M4EADERBvxhgdo3hgbiAnmDMN
3UeQmjCZaJijw6YJoyVU860r1+S9aMmatCZsIxMDmHIzyZ7Mck35KeByv8vVuZDtEm9PzipKP07I
7LlzhXYzVMQ3f07fxB8i09dA9EYGLcyA8b1AZlglNbjyXeAiLduz3m3r/N7CBIyvhlq7rriMmn8T
G1LpFsvYSTV0uPKnR2Ef65nborXDtjimDPIbDmzR+D9adFI+ZvHcNMwp5LXMCla6aRQ6lbNiDteq
GjlVPa/h1XE3KKMAIfOUaYGS+N8U915RX4OUKVKwLSuR4hJvXnTPRH89alQO50DGsj9wlYyoOnhd
25vI2FktPwQ+QJkPjEWfDZPxDLn4UfZ/M/G2DfngON4djZTD0W21ewXk35pPU6wpvy9JcGijo0Ed
KAsWBfYhVM5We9EMxivi3sqfo5E6E520Xn6wcGs9i9vOx9yKE7IqiFZMA28JXRnTY6Zca+UvZCwh
SM8yBM4edhaWRy37UrsMDS4H4D5K4doHD1HoxPgVjbwKSrYz3PCApS3l0skUr2niFdi3o39FsukY
sLQpIO9missdKp3kXwp4iBQ7lWD8WhwSE81k3dzrzlOIFcYBQpA5xA2pYsQ3sjzI65qA9bfJvWDr
rXQZo2M4fwANRNaiqLdavVIJKw8Mj0X07910DbRTRRVOhrw35xuyWDAzKRoOPVDVhdDz8a1nb772
b0bj6Hjx0NTxUgcykRyuoLce9GZPEkGECu7nFMd4t6DMJBnkgxxr+Y/FN148mLg311K5jUKm80Gw
E6NLOPwkUP9yyaKnIV6bGhME4V/LQS5hadWDxcsJCrDkTzP56OKzmFL4ejjNtn10mv2bWd+NBESF
7cA8IlJxRjAjNRnCk3a2ZcT9HaiLjkRmOojHK5KddN76/j99OPY56BBAkLastIJUj9Wb8G5ZumMF
H7GO7MG7orJyGuXeoiPGtmlXDPxyphThJjN2Bqm7hSTvA4EBtkZjwbsdX03pLSGygRQdrxVmbwIH
TRtCu2oJDZmASQA8A2FWUup1FdeM2H5NGiFc+isDaIHvOmnxoPKBs/KlxczAnQRz6xK0o8Oo6h8q
8T3RuPX1XeX/G8e9Wgkv5uf3vMkZRev47LlECtMWxcIJOAoaM9nops/5QvpXAQYv8EPL+LXFbZj8
StFHxwhtNKZtN+zyeqAJ7T0jE9e9zFyCWj7CdzEgDJZl4RUZidxd1nzGQoT5yXLS6FJaJmmDmgGa
jkIl6f3GlK3t8vSWnw3awCjlsMol6tj8EE0ab5Ht0cQhzsyG5eSrA6wpsfBkUDBqTr0BipH6EG+l
9TL7Yzx2TAkxsUkhIxzLBe78ipDhfCk8tApcWYDA55P8W/fHuZ0gSwjkRxHvMFYEmm6rBNP4FjeV
Mjb7Qf+/W912Jb1Y4OuOQT/Yda0n5DVwPT6aZmzWFfyJLuNT5+btmfNSdiVq856TmYQ/YNyaHREP
kkosAY6Okb/GrK9StV6X81NH56VcDt5msBhLGYi/JeeaEhG8MUbHV2RccDxpqdLsAGAco9FZKE0e
Esl2VWvASy/ayCOaiekODTfQfFvG/y33Ti3etTF0rdiklX+OPP4y6mDffSUiR5v+IoGBsI7omCcd
/n2mNVk+/GGCQ05r/HvoZ0456uxySrGfGJMX6MqnhqOVdfGleRcKNFn2L2M1zTg8Eoh7PyAbE6dP
O6I/Em+sAPxHJq+2saUdozpn7IpxxedjxgxnGy1HUVO/CzBpNdbwzt8Z3Tf3VgD8UmBgSPPYsQzx
GTH/IhQNV4Xhzj6Ql3D3G2YxannNZ8XOpOofztpsan8qnWT/sSDNoMCelNkDUGQS+Y7Qfk0iQRuq
cgh4O3NzoYeDbcpBU2gZnSGmBx7ZqmL/TIs+z6wi5jrveWiKGo94sG3R0If2K+suiZqfu1mwYy4/
A9O3BWal1dMp159LyIJoHVI4gmH2Me12tpkCurUJWU8WyyVUUI/ACk860w2j+uEXXrtC2YrzZ19g
6ESfqjOvZemYVUwPjAaMdfIlydhl4y0cL5IlTuSktvZmtheJL9Mra92l0bnq0doy1o/X7M7qCaw1
vkLGowFezAwBK1ZshchadviwUarwEkzpVr/R80MPUTFmWyXuHJNXWZw3Adz2VBwF0BEL8U4mxjkf
fko69wnGRupxehMOzmXOz666nXwme8+bawy+bGEwSHuuU6Kvi3tLzru/fLwjf0QCma6xVs2fOvDx
UwmQngvTirVPu1jMHJUiM5ezXTqjrsCKwk8V3YOPYdugGi5R6hZ0gSIFayE7JEx7BZEc87KascQs
iZwdK7KlQ1WHZzZxUQ8CAJPSqbMcXRpQfzV2s/b1JaWLlhc7r5zeMmPclBhEVKDGgsGt3N50rkdL
otnt6e6rkEWlg2AH3V82pdOq7vpzFCbuTIacJVq0cGsyixyryRw6i7WgUCXRifrMi6it+o7xWEgl
qT18rIV+wykamb0jVcqB/v8tCVHrTZIdjh3J1BRRjgX8kHes2KFNFbAUZEpOLgvJtWS6sS0Nt5rp
CAqZ7RiuCF3qyLdWFGEr0Pl2HCBPZVh3svU90KT6PMuxKv3NzMa4O5i2qrYpaw4zc8w3toiFu1Bo
D5TkPdbKZ0iTKTHYbTMZzaL3Wqw4kJervn8Z5PfNFYVzWJEWga4f6GeJDdoj2HcKqEOCs7c4s9Hx
PCUYmH1SP0jrNtt1he5q8ZuBrC80VITTrxaRzKv8TBXcx5dmEkfTkXitxEcLqlkw0seojx+TcATs
G2XYRzN19YIEyX6di+WTjSJg7cOAk1ENfoopYcOOtfCxTl6Wb7rx1hYayTgNwdhFQBIGGT/t1aof
hnk0lAJ869Oqs1U54jkMyOluzWvZDlcN2Nvnym64hxVYu+7ZwFixDCUh6zp7DIaxjwJrkykNWACn
WjadQ8H6naqI5DzQ5LE5iDW7Apt7Z2HWZP8SIKxfrURZA5eUFyvVvej/4+hMlhtFoij6RUQkM2yt
WbJkW/JU3hAemUkggQS+vg+964jqqnJJkPmGe88l8cl3j2nn73UWsUlH2dCAjiPlAfMuyvwOp15K
2+P8wGpdyYzWdRE1cD3CoXaWMMfy3bLfc6ZTVv7V+4zaM/d3qCixRhOwDcvOGFNfqvb5lNwlXbKC
1UT/8GDy3Pc98AXcHTL+nBHzRnE/saFp8ZeDRkrqq1VhuTHcNYoR/PxV9c2sfGxCtL4/bRh8E0+G
hIvAFlOvHZaJrArY14YbyXBtwsKmFYpqHGheT3oTSUB+y3e9N1D72rw8NmMKqatrQWqOFVGumatp
0K81R2UzcAY/sMYUrN8S+wZSvgnva5fKpX0JcQdldC/Jye4RxhAGIB3mz/8y7OF2HBE/Qh/M9jvt
Y9Zh59BfttqLvkijev6dmq/WAakaP5Y5YmCNFZjzeonFkBOY6h48CEFAJpO60d/Cuafdz+h8gWg0
abDRln0z4GPMCKhgdK8HtrUlfjWPezkqQXpG6X5mm50sy18eDMV31oL0E6l4iTAF9JaAqq4R9jr7
rAKN3fj3c5od4RWuNZIuY3LZawfyoVQEf0QclRmaegfHXhyCOOMqCeNhay4SW0Q57NntX2X3dzhG
m7DdzDL4N5C6xjjL31H5rTQ4cSQDgzfvpAdnGo1q6D6NpBC2DH5nH1UQD6OFUXZMrortOr+R5/Ir
HM1D2sEB57lmIoth/hhAIGo7AOfi3aEvVNZao/Z2m/dkqGDn3FpySBRWwxojUtMNcC/9u7r6ml1c
rYx3ySbD7WZsklptPbwLfgldPzhmOBBN1kNj2WxbPNGibA+Tm9GyphuDxXZtnYrpKYq7k3JMVivi
bGPPICpsVbrnqCj3acU+3xw/7KE7loENBKNfR9hYS/xj7rUWFqtAdKkMaMhG/DPYKubC4OaBhl4O
m0CfFO9Z4yLyQo5k4YjRjB3T3NnruDq0A/p5e9qVSCbJjNnk1HsekkYrSHc1iWRR23xMg/9WeBMi
rW/JBNIEXOtHBPF1/0ppnzOX9TOHVRF212xw1jZb754QxJAZN0C3u5QBRSNgIWh5WVTxOYA9ycAB
XN0V4gchOM+BS5PcsU3szDWX6UoH9skK+u3Unlr5OFr9kjnyk1nmfqSebcV1zPpHk5qnmn2Kum7X
ht6hgeDtFM1Ll2j6ije8e6BXi41P1SKbZmM6w2GiOAm7CHLa6yI1M6gKSV69s6juBmxreR0ftDed
HBHsiE3cNUvXA7OOcp6EGPIDAt4OduRpfMpArFe5eKfbQpUithnCQqHT5zR+jUvzwQ2RATPT6yYS
lp4KtAAN9WE5XSNBTA4eKnyuh9AAd8bZNXGgZbj+qsh6tbDZsp9I++aQsS+zHLyi0bytcrmN/ueF
uhuKXl70YeeQu6Yj+RjO8iFjsOW0m4BXrDY++/LR8TKg0WypAuuiU8AgOAMncWkU48C2/BvzeVvT
LHVmdAqTdBcU1YNuq2MDnIFQUY5TJHZgjqr2HcUp3UB35cPP0Eg5iOaGfr468n5wKEGClN01RZUB
hSxQ1IpVeOni6Bz5+YPfB+tipG8zYFFidmXbk+XtbiSWOovmXWFlWwfRapiLrWX6xzgFo0YbLBgI
mNwkmOB9YZ2BzUr17FBIhC9Zin008pAQkeNQ0/S0/Jg/LHMCK11pfPgK2RYrxNXYyAeNUzMGyFNF
pDWwNYwcVgMUxT7bjYPH8qCuR7SC+Pdp14UviCuRu0odA/SsBSarGmaWi9sdyAeU410El8bz4bFU
bwkNatrmXPWMirifqjo/BaRS+W18ppBEURddUswuzlBtkpR9lRHvzcnfq67e1NTlgPaR66prFxkv
Le7bjq3AiAF6ZlQylZzFUb9h0a8HZiEk61mluYngp4hK8w6zld3Y/AqRYCvfLvaJw1yFlOyarCPP
g9TED+U5WMlevY78BqSffAa5yTuC765GRx5gRnW+o+Zj6P5F2ZvJxKGKxToExVABlwrlnspol0bz
W+iRbZUscYLlOsbq7dpfLaCwhG2+Fs9ltc4FOj/4hINDWuxMcRh5j7NrMCIglsYF/oOCY9GK+BND
rgoclw2IONTbnsFrNMT/OoXmt0TXWLa8CkidYUNEwD9ahBXIDfbOjJC9oBTDr+Nkxcn1wh/b+col
VXVs3EjjPGtz3Gl7xJxubiZK/zExno2QUIquO3fRXz/9lOm643LM4qU+Mk9+SKZp8qHcl2wON7H4
1d4vCblXQX+xzOtV82d7ehUjkxgLwTzWPjYBfU7RbkDwrW2cJoI5Qck/1bKfLLjkY8nmmHYy54jA
xmuww4XqBmSvRxenoA+z78P64zRANZEmtfOeZujZS0IMYVh3mRKrsKCTj9a5AloR6PndR+40YBrt
zfQ84YSpk3GXGAw2G+do2t2hLpKTy151bF8cdelHNj+CMWAUOTiyWaNid/AgDeGxuuDA25vCQLoR
PsEKhLGNuZJSHEXDvnSG+5jdcZDjWUgxzloBZqKKfJTo4KP1MAWS0b7iNxVq0xbt5zyNB5/JSjA0
O29Gk+b3XBd82hO5CoAQgKHfT0Pz6gfFMQvmp9hihuanBwcbuITAPAjmlXN6GtBNi2leWx5IBi/f
wWHejeNbHEzPFH1MSMUmD6HV2kghHAkHInUr9AsFDvTgGMKaEZjfYyyYfUR2hmzBLI4MgmJUqSxn
ESRbuQn0Xl0n79LTMxcDr09U/Smo6Xcys59ilnw9wSWKSWcxN7uqFo85Eoc+tFZj/p3GL2zJd76B
XQKyo2pa1L/L7gHWzOBBk7NPLf+3obCOghNjzXnqWLk4nBEaka8eoawkJpLy/KLq9JmX/jLNyVvg
5twTlletRvPVZCpvNa8Mm/a+BLyKIKpmR1Ui1jKaH0ngT0D/Brj3d6p38Le3CSK/pPtHJ0j1Gt9R
6GMsQmb6oBNKbdtDEVOBMsJTi8uogHaf+SdpfjfxoeVu5Jk7uVPwbJbxvgUOXY58AkuUIV1CNM+n
IRx/upyBPfa2nGyWhExKM+aUBN87UbcE7kdXpzvJZniSOFtHFkvm3RKHo3xuI/R8Sdb8VCPZnR5N
V6GK7YTvQDCkHhLqEY6fAJic6f1pxkfGFJ8juAgtpAPSZm/CXCietNRA41znhiwXT2m+ssDMdz3d
KVoCF31wJn5cBF+xEFgtG6wd8Fcd+3EU7W6ZwlaW1+9sSjTcWGDrYtgXz2P3JvDWpvCAouloNtS7
gsu+ht3CZvM+4U1tGveVZJAXRJxPUYc3xyuXQzuFpkcyuOxJ5oaFx+Kvs9c+hapBaA8rsjtTMLey
GBlUDDejxN4JwzyPnMfpBCZS+3+kPHMo84e5WCAc1s7AMv7FzARGhH1E1TvoxIfJ2I6lvDYh86Vk
OmSsX0NMvGVWHWOHzVzXsmsuVx3RYAQMo9BqDqVJMh8e00nTWyf+t1Xp15bjpjQsCi7ifQvbfy0a
BI7U1zKPF9YLC7DmZMfXCs5JFQ+PxexsApW8x0AdA1mcyJW/DmwMxFQcjJanbcl/aNDL2PkLf8xN
+Z/NPJ6T1mcgVK8A7G+k5lXtxErC47PGaaPZ/luLQcgP3pyExnWsjxWgiKZAnmKHv13hpmhWe2A7
/pUIwhRPmxmVry3HDVEECMrT+d7JwfrxGcpYEPxVbWodnnu8YmIenhMK73nCN5WD/6mB5Mktr8zB
H2N8C928y8uagp3pt+mJrbBfO4cKzozxHxQ8EJ5CL2e14i1rnzCahbl3qLVEr05JWJjFAykOj47+
qotXPcynxuF8bNz70BbcPV9LmIsLlK921uaI5Q+ss+jC0zxOB79ugMmF5kZ3jJUSLPvxEJIVgE5R
dFCJyksHZSEsQmwPlM1Nc7MqBC1VuhNE7KkcaUTA/LTrT7bvcYXEJJn0FGo0DS6KVS/LntvJ23sC
wa8HgIgE76R8FRFSlCVFhCiE3g9vElxSoyc8BMuir8WCyEQKBVdsu9vcOuvZe43bbq9s+zKkwc5m
5+hWycoU9bHxx63Tdqeyk8iAkJgxsvxrovKkG57D5RLUCu9wsXUItbInFiK+t9V1+6rzz7j8mjvg
Jo3cAvjmGGLLVA1be46PpdCHNJ8fo7rehOie2QIx+c5XzoztC2ezPd/bzMCi3t9wMaNvKmEbEXNp
fnThNkRBEEAnbYR/sRR7klzse+QqZXFOIy6TeCC/94eHAkMP6XlQjMeZFgo6Y1H43MHuJc7AVEJy
H2L3oENYiixhJMSQxvTR5jA2nHKLM1ZfA3b+mmyWJE13FllLmCUcf+kaFperdyT9CgA4KxEWgAlp
tkJq3GXhGSRNN8inCPEgd+1tUv1aV9gJ3JjdCKVvCzBoNr5KulILGaYTN/dFEuyyzPuONZoNofam
M3MgboLstvQgmVDv9FusEQqWbT1Kko8aZdyI2HsW+linLRLj37hDke/j1VykCB3aF7MeHkqBPcUU
D7Yf7Ny2xsk1HkcX5H6ekATB9tvwzXMbRofI9jfuoK6G6WGcg9zBRNWfYgxpF8+4iDnY9SZYu3+V
OWyKmsMUpWLBxHAwsdTKfaxQwlJyu037VeqPFol0FX66jLZ7OT+HM+ttX+4IjyPFuSg+cm7kJJ0w
5YzJKdEMaLPuy/OSW836fV14PRafiAW8Y+rFhpRjgBbuqz88BHV1jsN8NZY3f7HUY0oM0nvRFMcS
h/DABggIAhM23jWtOR+920I6qeD85dleNu/FnJ387smBIJPm0xmzx67B0xB640ORzVg6cQIgGrcd
jelbrbKR8m8BC+jgX41kwO718zSVJ19bN4uYLRHXr07CjGz0Nh16oLtJwBME6upp1JAUlpFbLo7/
+ZokMzCN8mr6DVrG+tdoIpZ9mjlR9m0qSfmneej63gWbk43vqOxIQ4qZC6k0YNjhtBExVNEuSwlS
Is3SB14h63wn0KLMzaWZqifbJOMK9UmVlY+hBYfAP+dxCr5KlcTf5QbFiHNfpz9x5dPNIupL2NI0
brFlgncccUgOEpBLY74lJVPMSS1qYyAYEG+dvCQEAyn/+NM7TNOh1W1E1B/F5DH9qXf5FGOIBwTe
WedG4RcK5TrSsYWOhiptDs9JNVwdJMAZR5shuksceE91nl58MW2t3N3rquf+7HFY+MTXPLjyZY4e
jYlyZvQfusDE+o+LoKyfMmmfpkQdAtxbMxpjZRmPRuBjlWQwTNSlPfQPOcTpNoHJH87hYYqRNdqA
rZeZM9kLuYEFk27KaPtzDFk5XWiBQPIgRnNRl6d8FKt2eA+Lbhe7XJHQ47TfrjpSEVOOIf4+lkyI
uJPitBjRm1pA9rV21OcL4tvk6Ip3eV8eXMO9GFzWOo556r2dAUYqLQFKkhHkjnSGi16dSz6z0fMK
BpNoJciH5+F1V6pctORo5+yM8WKHmZ0D3IwPjfiZCI2w2KsVmTiEUFBygMXwZ0jvtg+9Ne0bgz+y
tDBZoD9z4V9EPsDeKQH9pcHiyuRpnto/RHh7lbovSZMqpgv0Yphy0adqFI5Qe3tLvgZLrHeGWLNH
RpUtfTDupS7UD1R+aC0wl7khZxcf62dBn6YWt4vBXqMwnQ/L6O6HKHo2pPrlKHmYWvcyZfLP8VEF
VWgzBb2iN0OQytmbSi/YDEFoMeixGFb29I0lNwQoVdC2/sy9HaQ2L3T/JRcBtiqxP1qRR+h8DWA3
wLmYNMkLg+R1LGO8WcCC77jT7voa41D6MZjv7XRr6nk3RDl7OoJStTws0U30lHe2nWx9f/rt4pZT
j1K1aRsiPaGimxXVMffJAAkdEjkaGEUPOKeEzWTlwayL59Z/s2yemJbiwXZ8gMrwkSKoTD4SkVGR
UKvpXI2AbXjaBtfcAJRnZceBs2qC7eDr+OQU9qUkcAdMk4OanZ88BcQ3xM2/qbZenZA4bNp9o/QP
ReeAIIFdGZnurgyMPQPMFTX23oVKlQViZ1AIM97baks/Z5W1rPdwMGDo4sQ1CnVMs4kFhsewqVp3
MfvMorspFnzbhDe/0no7cZTGSA8m5VwUQPzOl599p4+mR6tduuu5qM8l3Dyb5W9l/EXyOScKj/Es
Pm1MOlZFzO+MwIfYI5ovBoa4+R3UnkYHthE3Z5Xh6Kyz554cH1dKwlqrY57ofdB8aer8Xs2rYbh5
1DZ0KzjLEb51+bXGv4UnFRDNayDHdzmjBdJEnrs3ut5/Ek9falo7G2uyUdRMexTcY9w9MVxJ7mtj
ASrQYQ3pfdwhJcsW4cdaA+qMHPLAvO5exfU1z/TNq8yrUUEdnm2gJOAehfc8FvrTjft9Pe0D7JFN
a6zrnhrQJX3DiP7VylvN7GYDBg5CY/ZkTJVNJrKEiW+6M5k2FD+pERCLtPgERPpDEPl1mPCf92bw
ouvhQ8Etu0vUAkg3T7A4aZViuEZzZV8Rzl79DEm8MeLocylRTPRqte2Brwpwb4mPBod0wQdY4oeV
5gjzbcaD09SPysuPJulGlh99Q4C/ZxEP9ze+hphDeodvs9JPje0/NjZxK2QaWYiqUYg8cTGMTLKY
aBkoX9PyoXTl1WSul03KYFIe7ZxWntyKtM+a9lAijUZm4hrhR2ujrRbi2ejMc2DjYNNxR8BRurPR
xMy2c3GqYBcn2U6FSImQ67iaSiuznoH4QzKCTcbE5jIKJpuVx+HQJ+w+REoNAfPGUu0ta5ytKYIX
2dDYdPm4bfuYGtFBVUbWSul+hCgC8Hb9ppQnxI88eX3iYaKdcD/DXC8z06VWQMISG4S9RwCq4yV3
qE/FkrwNbYTaiPZPdi+mih+dcLhpmlAGmqAXLcBwo0TGDjmNz36ngDR1DO7ohR9KhCAiT5hiqvuQ
r7o2yvluDAnEC2JJd1jszK7beNS0KjOemFoQETjAFsYKOOk3qeiZMYYPNPipNQBZouzLXQ7FLkvo
WfQbveYvHSo+IRRmTc1wrIGYj0KeySMzet95bVhXFPgui1H9WAO7T4sclWZejQVK8ni8t9h1GvCL
+XBolsvDlIxbrwo3wnHxGPqbJAwIpgZWAWXWpF1BJL2eIQAYvbX28P74UF4dpCoe464+9W96KIZ1
GSyxYGhV6vBd2uACKTs8pdg/tZ/csN6qTIJDbzb0FzjF0zHM8K8vSGra4gWkrWJxGwo0u7V3wYlH
+G2En0wCxvhTPYys6r3qako2+751ppOqvVOt5ktdFk/lkO+iEu6Y1TqH1H5OYAHZHUJYj8EFEnSH
bexqai0ECr7l7ZmMPKrEXsllzhjWZxbev0UNBtcHuyVTkuHKuT+j5ERjX2aXJgGhXhEAUBgBeyqE
r5KzczMr5+ZzziaRRFZZ4xnFkozhrswgVEnU0Jnfnoy2exqkuhB0t60pJYBG2e91gVyizno29Ea+
km2AH9eDr2Ft5NDQp9rVzdNMW3X9wFTsgt8Fo4D52lq9QJPFse739E4y8+gly8/O9moyLgL2taI5
usbwJqfqK8z0eq68U2enV0bczJTAs5AwCdw33uJ+/x5C1vZdQxij4jXErM1/+BARXF++W/V8jPv8
t4pLwsyMU4423a09HoX0yRmQ/vOLLC+YSHUq2po+o6IyPrmURFmALLExWEAkDN8VvkQOSGJGLKhu
M1nBKmfhJLCkxQklbUApJnFlm0301ZfVPfr+fUuOQWwjh7WSX5Hrx9oC/CuNeWfmKJjDyXlOAutz
cMFnZsi5Jsq0ZPBRKVJJgxqfWuYx5Ej5sxfejT2TzgpWTOX22ToQ80HbmghqTGWuYtEQwifGzxNh
VWu66mJF9dkby7/cH8j6Bh8r43qTWx3Bfm6zrTTxYkZ2LIkl5rqRR+pUXA1IP8zgUNHTeO2/Am2g
muOHVsC39iFhMd8yC1Lri3Dl+Nlzk4sdQb8U+NCeHdK6G9U+szrcWDC8CVfClZSIx5Jd4uz0a8NE
HmR6F0tQX8oJS4nVHPjwEJEZG704o/JebRkvnfRsXaIUuQwFa1sNZ0vYN5ly4JfVOcnDbVmJv9xA
19OgBgo8QtYtFeMKr7chNEMkN3hFTXZr1Cg6QEfko1FlmmUhYiueXIRlZAMmiEBYtDHNQ4CI936e
n0cfcqCKDYz4ItjOVNcjQikzS0++zzoqZ/MnzAZB8XhL2+6ShTfTKg6xGE5p6nyTF7aRXnaqBRdy
I85Wx+rbJsjKRx8HnDKuo9UY1P+SMHlu4glVmnufh+zpJxbqxN6iOQFQgDjcqd5Lf35ePiqpgb8J
ueU1wB6LtYe1Vc7oMo5HjLbxXxsBWqgN+dAbw0OCydIIuSIy++xCcc6GeZclIR2Mhekl+RskuG3L
sW0MfiM1G1qcRF5Gw31W7LGMnmWJhbNwDCCPoKG4k0XBrDugTxos9AgUWqDXrNNkip3doxiaCIBz
uEmSzn3qp5xrCljKKK6E9N5Vg7tmb773ClLaqJPvKqI6K7MHmE4Vg4J86M23KESgzz6ZiOoQrx1u
JUjDpddehMtgQ2J2i1z625E6HdM1UYqdu05qzChTWt4rgRG6c1HndQNGyGoRwKrkOAf+S5kRaIdF
c/E4IVI5KBw+rTDfG3N87r1FuSKjnQjnzaCHD98z+LuTne8nlwLeLrpFc93i6oLXczV6lu/Kc25V
1Oy7Gf6WGR+9Xj3NfO7SRZVSAoNOnASJxnfggr5Kp5trB9RdVsVir3jpa0auXkjJph+KUHECVk89
vZoHGM6OqlsfZ8/CS45TP7+Us8EiCv9Nnd9KsAnSAX7B6potDCNlsHUC4D1xc9g5ATBgHdHxgWBC
GlxYMuizhquL3Z+uaxvEC9Vd7oPM3di6OLuERlsh0DzRhx8BPYjBIZ/0bggBDpXmqL9V8MaZ8W5G
/c0MGBATEOKaN2f2VqmkC9fGtQeKNFGaul77FOBg8irr3ZvCx4SRW0koeEOXggLgYLVPYGaxT7Qb
23nJwadw9cCpYl2ENtCajMs8IqYYeGLq0n9JWR55WFM8p/lFovWW+Bm+zRdXW0+4dH5tTmKZ3thW
X5rMPbgjXP/0n1vwfiIHkS43bwM52NH3Zon+Ja3UybTHMyGGuEtfHLNgw5miL8u9/j7zl5gXVOJx
Sp4A6WWhYNjuIAKV01cTsQHC22pDazEwBbIBfhwnHirfW43y1XAVrruCXhpcXGMdBis6xMaPhA/Y
dXI/eUDRrV5RrEKBmBXfbgerbQheGvk+5nxE8fSaDqijmZKagFhkQYIy5tLRYbAlE3JGCG6auMX7
GUddWEIngheSV4AwQEUvu4b5X5oh94i8X9fkrKwAWOWgAgkUBIweOLjBxGdLN6zxuOd6Ina6v5c5
qPEuPGN4vETa+7C5FmptvQdNddfCcdBB9jKZDmnt37qVL34M4Fp3sDKRA7MrMqthZyw+J3U/uWzE
LKxkdogCIi8kM9PiKE2DEVW40MU2NcFYQUEgiEc4zJidMwEywmjF3vB6UIusMlKCQscIEtRMpQqX
+iFrUaO5QfqkY3VxYySkZu+SjtwTzckOnh0MqpadlapTirvWd77nZdnieQ/4NqjPvprR+8mD7mGW
y5gahUGRuCEdEV6nhnmK1t8T4ubZJ+I8NZynOmjZpk/rCDKEzZoExrRi92rjDeqa9EfVFVJJvvKw
ny6kbmxH5GpM+w8T0usuJTmBR0R0wRuo+HejJRcLX5hE3lm64ZK6aNxVivuinLz7eUBr21Xs6btq
h3pKrNuJ1UnGJrpCxH3X2rLCvwFmOi9TzsMK5A3sdsP4KuIJ6WEY7f2p34u0O4WCg9kySI8u5/HB
GAtwR4pKrfw2Ak/cVzUbM09jBpYVetE8Jj9wCBWZgzXWDaHm907Y17ZQh7rHQWtR4LbqD9PGNalZ
szJzJ+gpRMtTtAMxDDJEzjLssITimSqsX2fCsDb5xkeLIp4S0CvvlocjoM9B8YBsYQQmUg0MN02b
+QHH5HWuFLGB/j2iEvwHSfrQLkgxs2EDJvTFGeqr3TNqZywA2qE76RFyiC6tI7cNfcqEiFp77Bm0
lV+AjvkAJEC3z+X8Zcj6waqCa50xmG8afmbUf09ZWd9bcbV3asKtffXkuMnRIEvd7fJXBZJBYyUq
iVpDGhD+c5mGtZTsShsAv1L65MCBDFx4HlYznPdk+y1RDSbMN7vjc88a6ACTqA9zgQjd8CWyfPuc
ivIWxs1niEpe+wJThI2nDgyXB8CLOC3PJju4SGkyzOIHDPF6zv8CxVdqBEcAZddRV59MDx4Jgthn
BZfzkH3DRLK3ve8gNwPsxw6J0Tb3SciiIi3cQ8blfafDTwdIswupoMWk5bv1j+eY730+H5lEPrlj
vYu75LkO5m1ojSSqGsy74iHAnhYf80JQERk41UFUESayirLu2W3UzXbLh0YCoaRaRZVCaDHKsWwm
ih1TwIjeI+T6zC3nIxvidVO4t6xF+TxRKUxgobJco6xDmTqaZOcFZB+aWEQDq3m20vClsKBTB3X4
7Aj7hYiHX82oY1QB5FRoEX5yAOJx700DHLOgP7auOIy8/HFR3sd1e2Y1tQkEPlffuOgoWAUm7nPR
7aMU7l3G+U1hjSWVNtpz3gsH2Ek3EY7GIV9HJQNoFyM3mjvTSyHiZdimbQiIUU0euxHtc5mcLJE/
TJb5llfEwylzS/wBRKoFhwjG1faZAnvIDOqhvYQ9RlXwgamZrbX/YMJDHJn/uNYSxCDapz6UO678
bTJ6h9Y+atc1AY0UztkzIbZVySPR0dNqIKuqq/qtNRZkajHVRJlqTmjQXBS4emzJlJiy7WS7BNCo
zVg093bO2pt/JgmtyWNfwLKMbLHB/JkT4QXj0hrpHGINQnvuF2wXIWglM+ZZg4FpBINP6pUJwfkk
jWcbhc9kZvetAltcxYgtDGrBmmxklw5wbU3Q+3JjPg6teXWz+VCZJO9MJmoblbfEZLrfQx9curZ/
Hk0QrKoS/yxlvwclfWCzQMI1ylJP4vkKVc6RWqP4HlO5V9W8bSULWyst9xFmwrGMna1uvXldJslL
F1g43jjmLTgN0fiSTcWLrcgTYVfPIRQYC22GU0rJ/uAm9ofO6MlA/j6kVOVbU4fbmYPIMxyqAIhO
zCXkRuIvuFNm/iVj7/v/Kb81v6c2mbHxbPzFofdci1BtpIG1lBjMQ1CMJ2L6znk6fwYiQuQyBy9B
iVe9a5Mj+aq7ETIpNx8mqBHKmUz8tz6YPuo5fmLGtytIjWx0v0/o1RBW9jdIRxEY02jdV9UIix7m
kcC0LO366njli1EOJmrE4YNpbrlfkuaHVgtUV/oQtxymOlh66wxpRzcy04JczOaFUW6Zl5gURY1m
bqHXVfOqtqJN5+hnWWaYxzNYEUPH3smpMBQmpX2lJl5y5upb6bnsbZEzKfuU6uBtmLA4Rnmul2g1
zrbOvLWq4wtMYInVcXX28uDiFNpdUVAQ1TFqlhUTPhnQmkKwofUHuohsMcE2tnlNwqq91wGQcf7m
b22z220C79Ub2E+amvq1o9O/M0L5WsKgCDVEATXyIQjDaLcm6axhXhCGrLsfo8SOrXHAAOgBZBP0
zRcqkedUTM7aaEYojtbVGPRHldVowEz6bSdO9rHOGSZVpzZBdpGicp/JKCwf+qj5dhxKmNzC+R1K
fVam+48H9YsqV7H4aUAj8aPRUvC1jsGEA8EFMlinTP8gITynTu9fXKTw+KcKg+u/AIfmZxGqshSo
k1X4EJx7MQj9UJoJtfsYJewOGaOnJbiUqtpVTHvTNP8bQM0Z5HmVfU8WA7lBgDJFzYLJh/gckMV9
juUryY8bNwiPavhqmV5EDG6x06YR9V/2AcSebVPGkvIDxMxTTC53WNG/zhy9Bt173yuWOBWPSRxv
qxoLcyHPop8+fRLQcr8GMN+zp3sITXEZld6KXj4YGe4V9EcxXxh/zi1U3aNo3DtI+bWaVmown6Zp
OHm+hjL9CTlrLRbpBkvs2fI/nbi8Jz54V2OKH8gW0Ahv1y5pE0eVmOWuQUtH6mj31arml6IYh59N
JsuAn2zTp7AqVaKq49h4rEcBMgVh35xG3JyPg4nAxFHgyZgpIYAALt7W3nT0uyK7Nl5TYyCWaLIK
8kvjx3wGjwvOv6uZ1hJK4BEe2y/wjpEDpsO14tFwJiK8iirCAyytv3Jm55XD9mghowC5wnM0XW0k
Zyi1WK3ykd6PdDPBpV4k9x+cPqLclQBn2ndPr/vm0s0Xs1vkJzQR7j4j+DxHpbQCqzdkO78wNpBM
V9lwA+mfsEm32KY0L7N/cNW7HRwaSexCKTdBW60j+Slj+KPG1gKgPZIE5cd7YJNrMy83kYIPEK4R
DmuswCT89P5jwJILlYL6wJXJroStz12tXzGlMoBMuy18tLo/g7SyJYj3/cw6bonOWNj/PEMIXvcW
HgFWp0l1sycWqKhUl5SESznsaNrx/OaoQqr4LYaGHXnosa+j2gQ9HDTYPTOgBXg+ssAzi4wzvVAw
FvT7tnue6s8Ub1UShbSbfwbwSQIFGAf9xniJhqFcZejrPDt9YLTJK0vXz2nqs+cLeXztOFtlLWty
g2ui4901ukuB7M/DcZjyd6bYBECioGZj6At283Ngt0U6YXdvt9CK5aEJ+TygT38k9rEz3tjUEwlm
RKf/SDuz7biRa02/ilddN3yAAAII9Dr2RQ7M5DyIooYbLEqiMM8z3qmfol+sP8g+NgnmyuySfVdW
qXZGIIYde/+DeQ9xdEP3mvo73qu07tfC2aUonloBqsCQAv3zHElzNHDCT6Nt74cKINpKfOXzGCUG
yGqbA7jkCQcW/nKgMm5xidLi46WVh7dz878snwqcAwI603QZcyx7c/JDzDIQeqfXdp5k29ACnUS+
wsMbdguXTjcXntcZKF89fULT2WAvYFmmqi9BcMEybpsdlROcz2R3MXRnYH5WFR20YKWRK2XFyzy3
9WWRXUljFtPKiy9ZdG42dzUqIS30jZAK17ocaI8Uaye77pK7wBjWYLCMl4qCLtIHwrzF5EJvvw0T
mI+bur+PzTNL7KSv41C245GxMn44POJtisKGs8+rsw4cTzR3eYAoxzdO9gDPzUVQkCdtgO5rhuFF
zX/6UwyeoQkv5j495FXgs5l8KpuHsXwpYsgkw0uB64HiYeFS78FarOITxsV5E93wMqugJXguwAOk
9JG+zLKVRf2F9w6wk/QyGvsHAx3GPNQubB4FMGS4BiEnXCp+0fShTC4zFygpTwbEg0rGgT6BA1/Y
/gSZfrIeKoXGwVMNDVLbFu651p5Xzfc2uZ3qh8m8hP4BPJRd4ZO9PSD2hJ1CSs1NKzfGyBnsoT06
oZmYPAoMKJD6oIFI9Qjij4O4xTPkhjp4IiOe6+DTvre2ob8ZcgDf+6nZDT6ZTAc6e9UX+gqSCq9U
8O67GZhF1yOxuRtYfVlIXRn4otiImlr+AxoQJurl3bMXfbCdy9QQ8BWtfTZLZlgZLJh2q+hc1jdd
9EVLkt00i/Ib7QqjDrAyov5Fa51teXl9p9p1gQ5U6V5X8/KjnmJvjPynqd+H+YM+fIEjmcJYBYmA
GNuOQx2Tjzh4jst9aX6kLig5SAaLtYREQHzHP21sB/5LDtCRBxzUjvhaD1GIra5SD//1jU5bqeCl
bHfqzK1Bo2wNEKbas+y8D6nYtZL/ABS/0ULgmqwD1h2Np1U43ow0pXiGbesAEF2HXHrxAb7tptRh
YFg0kUK8phw8HHdy+IISyRmCAWsF+82XJDA2b8m7St7n4dZ3dxEiDJO4N4fzjqrHNDu11R89ULLN
VHF/7m1tbnp84eIN4udAnZUD+oLFU2095QC8tMc0ntUk4DisU1WsSt/mGfwNNbSwO4sQ/rSbS5s7
ZlY0w1YWvIO5R+ED/xqhbQX6YAKRCN6OY4jMCvr8at/kN6H4FFJPEGjLxMkNbTEQJhfahJapftty
IQ8tTlfWpmu+IxdqNZdDcE0DO85BKW3bHgB8SHNm3bBC0/sA3DXXo3B/VMNVMP6ozWckU0uwuTmV
lni4SvKHvhcga/fRzIQdLsoRsb3gZmire7+4KvppjaPbLo4Q00eL0btuwk9+8MOF0zBEX3y2FcdW
h9iEXly1YofYQBd8BM9j3UbyDpcbl5EjAuTmZwb8Qp/5qcxPpvFTJ5OZNq75mSeshWq2uNSHW5Ql
wRykw9mYwJG560EE9hxHbDGsLcf4k/ApF+L8Ntw5GTktMxKflzyrcBVJahRsPlXzhUHll9roKmZ9
594ZOd65xGoo2BdAdMabsv9oUI6X3zQIWkGLb+kHFPBXZjWLFyQINhTuvV/fZeOZJGP3EK5DP9j8
XGPfRIO8EiA9AZHLC1guaXVVgQDUEABEjLRt9gnU5HRyOdYvAuOykd8r7aujnXfYYUT420mLzsvW
+FrDjNFBN9bnRvjDQEamTe+1+mnSTNhPCNdILg/YLvReM3aFhXFm0JzX+MNqmvspHjHbQCwzmvaO
jWw0RVpS58DfGNZTlKNDcFGpetubT4kmAJedZ/bnpr4r8CrRP2dAbDye5xXma2DSOqx0xlkP4moA
BAlbPhM4uDzIMN6YqFva3oXG5kUriIfaxuSCSdobT4CJotjF0ZKeCbfa1dmjDXS1Cx9maAXLU/gm
xIT9rCXVouNIGRB6etEDaYbrgNBxelHyJhfBF+zV8uTCQZAzih4i92NhgOLSP4puLllRvQ1cLFfu
dSQeaKOjX7Cnj8TB+1XqCWJaJij+6yp8HNLPjvvUVrSF9iZNOcVBJnvu3f6rpJKeIr0PtYPXTkFS
eW0nBQCkdoMp3FmjqjVgRE4GVC3Hq3bs6MYUuyamG3qmu/55bY5nI5VbXqU89T/nrMNq2CPZvpvq
dNdnN5YFedi8UZnc1xoi4Oa+sQDuIDYf7S3n86y3H6FeB36scj4bcbgFvriuQcPCxp0wU1Q5Pcv2
u6FuJBQY4OkUnEDNQ/Hl/oMhVSF6gAxaqz5o/nMjYGxBxHRDFDgGGMAVAoUwr2cwlN0/Oeg49YGz
F3n5kBvBVw/HHFUKFs9MNAPbBI7AADKuFCZI9IK9PIcfL1Z1617T5cTeYrjQSu1D01Eod2FzJDNf
I7TDc3QvdgHOc0YIshiRFBR5v4DY5emXog+qZ8jb5p7k7JYbSW9DxwY+4OpJ+mRb2TMpDeurwdaL
67zKBeqUHngWN34EH4IQL2JQqS7WoePumxlelAXBBzDL9E3BepghDFjX2Y3oNMA7ry91iSjdMOse
aDSM16Vn7qTn7BLlYWjmRS+BQwEwZwGpJvHPW1k+jiVQN5eq8F0ra+9cBOgCj76LoX0xpBstbItP
UVNC2BpRZwfcOpJruW34bXB/VUBQHylH96p3nfPBLGb9wwmCtWQHmBY7usA/opZTgBp8K8/9TLtz
HD/ee2lbXrQOoLWxzgCSSv06L+1PyjAGJItYcn1aUGLzbYNTHP1yFAfqG8XPXcW9/QmrZJqMTm+d
2YP0noA50FgwGyRUB3qyKCBSv3EuphRVf3CS5HPTcONqEHbSwnTm2bzrc6u91DW/XDsW9lNOD43e
FsYNRV7eU9N1AtfBNSuyjX68DEn0klRAllG3pkshMSC1WosKPjWNxX0BlbiJ9GfThEXZcn8AHOCF
Wqz1StibtKRRk9P9SC22rAjbnkI+6iLouA025inIDMT5eJEpZDpH+V1p4NQRy+SabeCK16W5G4Q0
95Vf7YdwtiaKLqR0ECJyB6gVFuMp0+5mMONPIcUTuL7qfOKxMwLQH42SHh7MsHFWPeSqremQ5wrh
yaqdvQximlQFKo26beNjgS8BBCkFaWVENN4Lop+gcXEFxsW1lQ8CJ04tQok5bJAwy3BZGwGUy5bi
Sf4ltNRDB/YvgIKwqbtu1xTOSzbF3/2S/gi/jY7OgPpJrT0PAfQ+iyZB1ujPTTPTw7UfIvJfAlP7
mEvkUFxSe1O7TvD9asEK1KJC8C6/jqzwvAn44lp6k6oAaY0AN0rOuMk8b0jsE0s9Ad4B+uhm1/S3
BB12GD1Neg7j8KxzeJYrfx8hDxxG8KlxZrPsGlJnfWE69c7U9ae0BysJ/AfwWbiJKoQdGwgUkw23
xM5ueByjCGdH92mFg3ncPIY176XaRWMFxUGt5gEjviae1iCNYsBGbzzHxDHYjtToYpVFp6j66bXU
yB8mSe2eNk/kc5T5jQ71F/1HUwbIjGM/y7PeamTYc1dU6seYGtV4Hks9tj7bsveaK2WEjv7BL1KB
NI0qW8STjWiEv59l0BlsFPd6gGiwU4L8Kp/MyWZRB5ArLcvGSTGykDPhNBrgvGt9i/5anMVQZ/xo
RBtNaNAyZxdb3Gg0IVHqpIyvEKlt7cysN7zRunDb9zHkmkiQXmzHukl7koyx/l4nMyApqpXr7oME
OWDWC12jHUoeokc1SGE94oZJAfV9EjM2ILIhIMo6Fek+6aIR7S3hwVA0ZORM15zbZoOVmYcRYx8O
pXzMic1LEg2siBSZPvykPRcQ6jD1GaKe/ZJwkzGVnhgM+aCHMoAt1sW8Zlwa5/m1MjrTRYw2bwRY
AWUhZAg6mOzYoc4W2JnHHtVNVCt2iRFY1nWneGKQXUwpXdm15bpl+cMxwIYDJs7L8DL13GDag8Wb
sq+jJSxe6JTNh/gexV/cN7VwlEj2haPdG3dplNCrA/PstSRLwMwbUFp07/vLwLOBcVACdILylpd+
h4qqyPWRZRt7enWp7CRywY43cWKihhyFSoeIoGuyuClb8qrPyqbgufPrZkzv0F3lPVXLZDJvstSY
QrTrJoN6WV2DXPqkEqE0NIX7MBZilXe0cy/7OO2yZFOPTT4+UbtMsZjqexzMUFxmJ4bSFNpVqsDQ
vlCa5rkDGsYs1rXt4/TRB651kfEfRdu74VwPv9f5aDodio+xzfvYAa+EClCCGva0NmHoB58BbLfZ
VdLqJlcZmrxwH1JN8SZULr3z5yCjIXIPG9xovmad4T4MHtS34syugcvprGCgb7oPTK0YfUvwfAx0
Ppul07h9yCrPaX5YTpNnX9oq99WtoeVjfebnfUu/1xSsXdk7lgRJWRXivtBR4kTgw4x6dxeWTY//
tVZnSF+WtCHwexhTS8CmKWV70dkQw3oeZoLNhJeV9B3BuxK1S7dkrhBsn+Azy9Apws+tnc96qGbr
evJnVht6cJv5onWRkNKSqLvKQ3A/1JPLGY9cOPmAnUdpBxE3ON2szPvm10MDvGfkA+YPQjodZydy
bQUNrhgsBpauvccTkty81biQhecUVETYFuanqizAag61b32sZZq13BNpQr2Q90HrxdFYnA29N7YO
AEnV8Yze/PGX//r7f38f/rf/kt/lyejn2V+yNr0D9tbUf/vD/uMvxT/+3/Mf/JOCaa0btq1cgN1S
Ccfkz78/P4SZz79s/K/WC03RtuDPvXRnoFRW5h9rNN3CRLs6HkgeCGSahhLClq7rms7bQEkfTokf
ICOa94U6I0Pu12PRokBU25f/WST1NlIgIU+bA/eK1/x6NuUKQATSdiLWvfXxUMbhUSmbbEt3bHs5
fSqU4QgwF/tWd1Vd5TdwSzbhi7/DHnKHd/W+u9f3ans86KFPZtqubSjTEYar5t/06pP5YagGswIU
VLfaTdioXdrRrh2jH6Rod8dDzVO1XB2WYQn66qZggO7bUGS5eUx5n/rGKG+UTSWP8h/oHg9OQ9xG
F2WV8/Lp98ejHhigYUHAMXQpTGEuBxgDlAFRRPt8DK11Z11BRaPUa62511bHI1nvx2dYhiNd3XSF
JcRyKrW0ygydsrZe/qAbCWk8PBHBMA6FEAYsX9O2hXQXG2yUqeEYPiEgyZ05agXW/2o8I1UQa20T
nViPB5ajIS1DKGlJXVrL5WiGY6YPgraoFyI/ZJqSkkqIPr6exMWJVTh/+sXSIJTFCuSmNJU1j/vV
KqybzBFhALAQTeK9nPTvupjrbObe1VKU9Em5BWS/WrdOnCOHFoekrW7TVHEd01jMp2tKL8t99FcG
YT3JJqcbM25H0T3g03pzfHUcWP3G61Dz6nk1xLIjCZkaQnXiTuAWWQgXO8oPU5tcWzHmUOr+eLxD
Q7NNS5e2Y7Hr9MVu0ysrcDw4rVh1gb0NWqv/MEWmTRrcUiQAwXT2G/GkZTtCKvp5xuJIVmHhAmHF
jJTWzUoDHauR95ZDee7Q8Doe6tDCdHTXtpRhK8nafDuVg5kwiBmGmvY4btVYHXm4i01d+/N4nPkn
L1Yl0Fhbt6WtTLKLRRyz6R1E4RlSofFSdWetWj2iuxOlzUe3oLvsSms4MY0HDhFBKNMhriXRpHg7
NhV69TCh5buiEVvlHJWDewWSwbVPzOGB5UEcKl9AYJT57gbVFPd3aFbsuLFpzlI7G3c6Ys/RzJLL
LXTqjk/lgU8meEe6ymWXS8dZrA7BHq46s0VFAxWgLfZD0b3hqYj6jBedmMGDIwM2JKTFcWJYi6/m
NrFbKhcOyFyKl7PHabNOpscUDO7xMR38VI4jODioslMWevupQOKBo7P4VCXdtMpGENO6PR7h0AKE
siKEYZimbSyPe9MWlkRQEvhtalxNQQKqI/CLCd1p6odQ3bKrHI+RE8M6NH8GDG4dQp3Fkbj4VGkK
9bqOaJFaKGPqdLU0agBNSAKCcNjx8R0MpUxF5UsqXajFYpeG6w6uDz5KZTcdovplrM6D7tbCX+J4
oEOfynC5y3TLcSXL/e2nEpnhxPClIad3/scWpAlp+8XxEIY4cFq8jjH/hlcHvJnbgqKVTmqN/JOr
xH3QdzaSuvalM4uUYGHsxtO3qSy9rcxp7iPOXFIiO/4rDs7oq4EuFr+tqHClwfwjYoxLPbkL429D
5VEWi7fHIx3a0a+HO/+SV8ONg7ENKtQFV7zgeU0gTTJ9EkhXHY9yeDwOB6ElTdCUiz3WkUdGng6m
M0IdLgKswwt1o1BlTk8d9r8uqOVpTxLwr1Dz9301oElWaZ/5rJG8Gv0LVLSm88HJYC4PmDCDanG3
MqnrHU4kFQRkC5687sUPhtSRop5cH/Vk2yJXklwVU1fAexnBotswXs+OT8nhif/371ysZXMiWweY
OucsV7FQm1JLztLh5/EghzfMv4MsFvMwRYEJPoxDwL8WIDMiqvzHIxw422zlmC5XuCWFvcxPoH4j
qWFzzGRmDrZoGgb9S28o66OuBjBzg59DNU+rINBPLKkD82crpTtKOa5wzeX94E2NV5HekaS04aew
L+NNp7J9UIPmPz7CU4EWO6SlTQGdkkDdaAMsqqGuQUCmXfqfhVmc117dxbUdEoZJBgfwPNKVAuD+
G0Fc9qBg7oRaZndkfZPeZnytXhSPoTJ/+DowQgeuzn8WZ/HcNjStsIbAxO2LBmbiPOY51Dv3RNZ/
8MO8Gszi2qF0VDbBvPTgytR2sM/KYuN2p55PhxY4DAgFbll3WWqLoyuQYVHxxXkO6tfJzL8Nfk72
IyzYXdU/Hp+1A7uVDOTfocTbo4tUPw5jULD0mattVN9FUXhitx6MYEjDgoVjmPrybZtVk4saBVMm
XQrOzJlszaffGMSrEIvtktPCylxj/vSd82Oqg71qEWk/HuPQl3c5dXihK0M5cnF2wh7yihIoH4zp
/LMWZl9L+pVGZZ0oGh2YLUdH/QR5OvLDd5UAKWOoUTHfY1BBtjfQFIb1imD28cHME7K4sIjiuFRt
BKYBy7sxde04Cyyi0MbFczJcI5rcrLjHcOQDPns82IHnKzY1IP14oZtkUIuvAz3BjGwfArQJ6H1X
pUNwU3ow0r3CNTEcR/8F4Q5n79UnU4BTkRfnW5eHbov4YcklmzQfgyQQ152kQu14wCYQnOvP/Bbq
Xo3Yw4kxH/iMCsqAK5W0degCi8gpig1N9kt6vW+eomg6a+rixDc8sCDnZWjOp5HpusunLGXdOlAG
3XizhgEcxciUjV39nKFltDn+AQ8cR65h6I4pFRvYWL7ANKjosAawXuhqA5X3YrLu0gE5ZYTch8vS
qQ16aAFd6uNRD4yPqFTFDNoocyHp7cmUpYDF80RHJnjIEWj46CpM5tGvOB7lwIdyDcHL0uXVwiJd
HLW1JHnQY6LYKF0qUEUeilLHQxzYbK5AAYnqNnqDUL/fDmRAHK2WgkS0m/VBNJnr4NNROUZ4itqb
Jv78ungTbh7xq2Q0jAylupAkr8PqHt1pOKchtJD9bwyKaTPnVMiWYnERThRNQTQQhVdgA8kMa8/M
/kQGu4179XQ8lnFoBtkxnLscWs67ygasnc71c1LkemsgAwL8aG0/J2f2BqrOenqCj4LhnqrX/ubU
I+LQ8ngV2dHfTqbV2LUGIIzjGBZ3r6uV0Ru746M7tM5fh1iswM4Wbmdkc4gSOE6NMKVXgVP2T3yw
UyNZXPQmxWzkMLgjRTr9iD3iRWP35+9I6p4WXRxXSstcHkmdbLVe87lWiji70Yy7yp2uIOWdOFsP
TtirKPNqebXA2z5rqrEgij84wKmf6jHbJv7P41/l4HS9CrI4wLPa41GXEMRAxwphnuhKxO2fv+vf
TNd8fb0aSGy0dR7MXwKN2VlyoroKm/HDb4yDa0KXjstryVgcPk5vkkrOPf6w+qm85y5/+M/++4vT
BuWSMAVqhX+x2X50G3zrZrTr8RgHrnGqjP8ew+ImiMeSk8FjDKgn4yzSGLc6CpCjgeidiSEedx/i
2SCpj0c9tMxslwuIlMWwqNO9/TpGY7to/RPVg1xixBhr6NAvmlNhDi20V2GWJ4zymiq1CiYwH58N
nJh078QqOzEOZ3G+aEGfajZdf5icSEVZlxJxqq58Pj5Zp0axOF3yENaJPr+MK/VcOsGGhPzEIjh4
CdDfVKxh7htnmVLxesjsYj5cqJ579/pWf4GtRHdJWwPdnaUNVuMV2thrxFl0d3N8eIcyIPrTjqBz
LNx3/SzRQaJLwrk7MbtIhig2V98UZuGT/xhGJyq3h6bSodxIJNOyKHi/XXdBWw9tPPiwG8nEaQvC
C09PDOfQkqDZwlXKaBS1/Lch2nIsIi1wuQuq4rKe9DNvRHa/a09kIoeu7Vdh5PLyNCZAoylh/MA7
h9zJdOHZkI7nWhz+xiJHI8TAP86mxLBMR5zJ9Syr5AOpynmszQxXVgR9u99oH7mvwpiLEbWNbTZj
RJiwCbegTM4Mz90OrX4iJfh1Ki/eZ2/iLPZso7WjyOf1FtTb8md1BXhpjX3KupOX7i7fwGw/EfHg
ooN9JnmpCTogi4B+BncDCiPwZe2x6mcaYro9voXmNfVuSK8iLE6IaCpst2iJ4Mj049Cm10gffWpL
rFIqiMZSc76Ufe7M+sgn9tOhVUjdiRcE24lmy2Kx+36sojwLUHab8Pus9PhCtMYeyBdSBFicHB/l
+2CKtzsIBFqLNt2dxQIpxBTbdojSG4eY/rUx0XerwlngkL0QZeBdZ67e8ZDvNzMhJS0yZJ91mnKL
86IHtSbJI5BCdfx75WCWYE/TJgNSeiLQ+zWiKOLQiXbYAnSFF4Es1x8bD6LgCmDq7RC4PxGZkidi
GKeCLHKiPIlGN4+6klTfurCTfQgpZYt814cWnwzkSvBV3EDhO5G4HkBHzGPjwU73FBzBsl9r91qu
By0EIW5ih1cFRAdzpaWefmdhivUgK6P5lhdGFCEDhk4ONLwsRs0K5Y1VKN3oVP330DKihUW1BGCD
/a4RCZjLj/2Mqc5N9xzbs5UBv6sPdCRmTgGvDk3461DzT3mVhAZTkVhdQqgeu0DAEuYn1OZOnC7G
+83PuhE25SxL0Kxb9jtlBa0UOQ0EEHfRnTWsLOS00Fr1cU6N3at0Z22GtbHGjrm77aerWjarHqt5
dBpPfOdDe2VGNVCL0jnolksYOJtTOyi4QvNWAiBx2a6Hwr/STqbFBwPNfdB5S4Jrm//81azifzHV
wPPITjwPMTPQ+asY6/MV3drsxJjmbff2YGVu6YNSNCTSO2wU+E1ppb1kW/bygpzYXjVBchfV/gOw
GCzGkxN58ftsfI4HzoDzDTEFc7FDFXBELSzRVmomT79UM5PCq26UBrGJI6q9HWocF1PTSbbHz7nD
4/x33MU53sI5DPlqnAxhA92rHHQaamArRr/Z6VC+6000NIjo/kZU1wJ7oKgQieXFOI2Ghj8tcHjN
d792sXNb4QE4koFs2jy8AUSzPx7vQC8YaAqHLDi+GXu2zM3gfWhR7jSoacSOuAFJ5UMSK4MLpCOQ
XiyCfNvLJPxqpt24nlsua8Dg5KODU2P51WQnJv3QOn71a5YpXDqZMSKk/Bo93kfuFzQd0NY+McUH
sp03Q17W4IymRt3RqFlRUDZXLXLSa6mvQKYKYxMgJLiO4dBtySNPTPWc1Cx3zuvBibebFAM+GQUO
cZHw+25tERD/XD016/gMYcYTn/XQKfs61OIZDibNDwybUEaB7HKNL0pGW+zEgA7dGlSLZrzRXGcX
i/FIraZYBRofAVg7hOI6deuoxX0sqR/8Kj7VhT24NICWOCjFmACdFudAOnVp4c9nqV0pbAi18rIP
UJMHsG78xgnHcfOvSIudX0GLr8KSGm3ixv1G98pk25T6sNHQfIoG8ei3drk5vjYOfi9aFTO8hP7Y
smlFI2vykeKhuJ4zn/2orstp+nI8xsEJJOWYkSXgFpdvlkpPsqCtZlJyOwPXk2cdMbAsb07kv++G
wqVL42U+sS2guss6htP6LcV6iliVZ2n+tk3s6KFNsi45cckfjGPq6H6AxpHcr293ExmSA8IcWVvQ
Zx7aFSaWjbDWi7a8Pj5vxpxEv9m3jMghO+J8dCkJLzvKvp8byu4pA0S6V5/VY16hVdvF33PbjC5j
GzpoK0NIw+OIlLINO77PoECe+BHvDo/5Rwgx58KA/N6Bg7HBioAFM62lgT1xm2FTGFYZpPtpsPZ0
fmaqdGetvdpAH2qahffsTqK3pYlT2+PwfMy9C9yudXDYi51o6IaoVZbijtXYJmLxk4ZrSYAJbROY
27zDgwWNFtQgsdbZS/LfpxQt5BNf/91iFpIsx6S7MaPNSEbefv2kM0NAZWQhdQdL3FD9RS2zc0uq
UxizeTCLj/8m0OKQ62O3ToRLIBAE/trKzJsSqSzb7uFIhVjYhOpROsjKHP/ch4fH92Z88n0Hwiss
aKG2Wa5EF2OLEPG4shN/Vqtxwu1/FGpZEMwCzY8Si1AVwjBF2u7gX19g5HPihHt/6/76Yv8a0rIu
WBZtC7+KfMrDAFCWQ3RVo2j3UF22xdjjzL3h6hdrJxbVtmDRAmLVcVEMxhRd4dJ//I1BI5nGUlXm
+87B1CAA5DsklVqnf+zlsJZ9vB1b8/54mANnFOQInq7A+eloLrM5zxqcwUwVKisGDpD98xSegtQc
jmDxPJ4xsu+w01i/mkXc2WiWYNaWGCQtU9S8HB/FoQ0/NxPpjBq4agCteLvZOFi02inmIGhiYDJs
9g9x1n20oil4ADmo7nxITtiv4tN3T70MGQZjaLriRE5jzFvt3Vakq0BaD33HVYsT32o8+KozVVTp
BYlahnLDdC1z9ybx4i3aciiXJJjqDuKs9+TGaPXzpKj+bOFvXsWvfsP8anj10CrMHGabTm6QgyUs
ZgkAFBhn/crfmfJXcRZnrBBdB4aJOGMAVd2E7KI94b4YkWw1qrzxG3dcdblALRmPjRPB372eGSPV
Z3Aa9NXm1O7tGK0szqJGkofUxiO6WeUl2RBim/wPta4MqSWFhMfY2v7G6dEaPD7yd0nlr+BADATh
5xvvbXCR+klXNxwTU2p8akzDwjUne2jxnly7Q3YKhHpo+1AypszPi9YCZPc2Wiq8sU7nc7as0itX
NR+mIj3VP3xPlpqHZOJBCpPowOPcS9U0hrDzEL+s+ICxLYvr0dARq7Di/KoHE/Nsw2D+rAX5cI08
l/5gjXVx29qItMQR7HLH444Xbepel4mbPRyf8ENXzetft9hVaW/lQRPy68YeEZmhAUdZfQx890QW
dfC7vpqExcaRvoQsozhx+1kTiGIs1Xm5AdgIUG8YNr8xJpvUkDMRGNgSyxHgLxC2I+duqzsI+1Xb
EEED0FS/E8ahEmqzUE3wRovVk7t6CV6b4x0JomwczjLURyPnT6On5vXzKsz8BV+fOX2YTdgCgYeJ
53p2j1PUCP4M9Fn+MmjmqaLVwT1BMUACU7GFviyeOYZhi2Z0y1UYBzd6N26TKAxOHDEHVwNAmPle
nJ+Oi/StjHCnKbWgApIdGTtZBB/g+F7FCRlVG2bixHc6HA1hiPmpIN6B98MoEqVmaYwIM6BVYASf
tC5+ikz5tfnzLzn6XCB7hDs/FiiTL0YWlFOZulOE20aHzJODn0VjtOWJQ/LAJyKr4CyhbQeobtmb
NJAABeHG20cNU3sRN4htIaxSnACfnoqyuIMiCDBemiV8pKG+m/KBwyj68wMBvEFaQWtQ8eJenApR
m2LQHqhqNaJuYns+DUjnxGv+wCj4FrRHTM536x2uyysybep7b5ZI/m46j5441ac4cIASAEjcLD0i
wH2+3Z6a3rd6UDGGLHpIYuTdPJTTtODEGn4/DJtuI6UWaq4AW5eXMilxyY0Y46kVPpTRd0smJ7bk
+2HwotNtdgezRflxcfGO4OgRXR3xjwwd86bVNGtjjbq1jfyhOfuzx7PNC5YKvEOBU1Iefztj+E/R
WjJpa+A/48pbiWCvQIT8eJD3mx4t5/lwkXB4BUWVt0FaPaz1xnFZvZU5oQxE7pyDQaqwiYhkBqVl
mILgz9aqBTHnA4AXIaQDd/6Ir05qLY2mvFAshQAFm5VbmRhCGCpeQR3aGUYdz5fEw3QSV39gbdiS
p4yLiArQlOVQsZ02Ct9iibddEn1OAjrsWRu4J77aoSg2HU1KRyzAd7fdAEnNVj5RxqG488L4EfnS
U8+Zeb+/TfHn7FpCKQfUxXGwOA/iyEfY2I4wAcPgKkjw33I/u1l6NY1fJu3H8QVyIBYntQKlxJje
EwUKEeF/aqSzamjaXkkM11FFyTFhooaCKRlN1DiMms3xoAcmkZObm8FUrBMOpLcrRGRtrVUV2mJa
0iMNZU4GWEmZnh+PsngqKROpAY489jGPW4jRy3nE6ankfuC1mTvteeOgQBNQo8Bh4B7I+ipC63dA
2jAcp/NK088UJj7/xP/91xuFhfqX4sL3vBirEOObxT/+/Tr8XuV1/rP57/mv/etfe/uX/n5bvGQf
murlpbl+Lpb/5pu/yH//n/E3z83zm3/YZujyj/ftSzU+vNRt0vyPFsT8b/7//uFfXn79Vx7H4uVv
fzzjmJ5twrqpwu/NH//8o1k8QnCrcxX+S21ijvDPP755Tvmbd8/V8//9P9+eD/yll+e6+dsfmmn9
lW8PmZVvJHh1zEXS/uUff6T+SoVbApTnWjRmPNgff8nyqgn4a/ZfqQy7LB8dgqrk73NGI4b968/U
X+E6oGZB7ZUeGbmv+8f/TMHdP3bYP77OYXmMJfppviqJbc+nJ0BssMRv1yk11YTG6ojr9bY4j374
l5yV41fEYtbIhJ0hxkPVzTX2+v5UTr1sjZPSuLYCPjiLBgBKWoI6k2EcmTEiy9vq3FjFF93eWk3r
/A5Zw92rz/LPUb8WAVkWNuZYDs13y+adS3txyUuYoiKKiwn9pvHC32dn3d7YaTssGLenIi2e1Ahy
kROanGmQuWybruvb6RQxFgxjJn9au+Y8vWj2/RnqvHvnxLanU//2/CSOC3GZpSHp/iBysrj0Ym9y
wizBytOvOudFNI3xhF9WcWu1vefgt43a7jnIe+8pxzL4q5FDfg96TdulIgK1bRZec+kXQ/7TKTL/
Yiqggp0NuAHftBYCPpqG2Q9ctKayaIMqdeZ53mStbD/kKs9KgSV90Bv7PkFOrzXG5gH8zfCQJm6h
r1oQxqj0Jem+ahv3plKtvyul0720E9ZvQecZF3IIGrWyazP8phXwRIK6qPYy0Qyd0bQJanSjV36J
K6Pl5umLS4ODesD1LbDOfUgBe8mKTpGUwZBeBmP5oTLwZzcQ1N0i+I7tsKnpt10yqGs96dSOFLrA
IXK2bcTBC+22aPbNCku8Zqq4nWfQbPFOiKsuuNftWu30VHevdAeSu27y/yk9tz4aZoJzWpdWyJvm
VOjuY0Sf6CuG9Xjl1giR2U1k78per5/NOtD3ojI7zCUY0WB4WAE1Cgu7WRXUtNCb3KnIa75pmY5B
kgZndQOnX3x1varbxUYzoQxry2jtpl27U2ai7aq8CvfhUDtnTpwXu0Lmzqd0RLxh4/ZKA5k4GNVe
OaN5JybX3VnUCZ96vfG+OHIstmnVfjRLGhr0atrsRvVN+SHLi//H3nkt142d3faJ4EIOt0g7MgeR
ukGJooicM57+H2Afd5NbLG3b18el6nK1LS4CWPFbc84xSG6biOKrUvbVQ2dJ804uMiDNw8woXEzF
XfJpvu9DJd63ZKK8UimoIqdU4Lqwfw+u5IX8T2mYIfGERH4pblnn5t4awzEkyATzLPnnCaGReVUn
ADfbUN6NS9rfoOWVD0YxzXflkok/ICoQID+n5CEpozLftFlZX6lGmwC41nJlIp9aXBQ3y81xcFK9
nzyYrPUB8OWwzzp8pqlQxASEaTV55laXo7xakikEMrLUw3MDBeaqViKjd0KlyFUHml5+CfgTokQj
lZMbtCYcX4PKjJjGo0AuUN8e25kwPpvkrhwkZApPyREFtbRssV/YqbRCGTqJURSuERXigYLBcJWr
7RA77WQQLdQMAkgWOSGwd9SaYkM0V0HpUA+HqzpSe5gaZW7JXJ2EvfkIbkK/6a1u8EOEXM9qmQqP
fWVU38Qu5Ia+KwoQY3VFiLUwqiteaey+sxnu+p0MdPsZWlZ1NHJRuhmTJSf4Uu96xxCS6SEkdo9Q
U1nqJTDeHVHHmjQUlq/oKtGOYWsF35chSUUvKLRIhUcUNKWTTX37rVLS5FUixRAeTGAFL9VMrmpv
QEjKg1J+0KaFiExItLUPj6rcZEkJ1zLK4nDbZ6F2qLpieWkZNFtpklYHT5wSejAbsnlnzqQeZuxs
78duZkWR0wWFbVAR8R8Z3YY9ISSMlCR90TOVuH6TSpH4RimcdeEwl6YQ2pUUMzMBpIybXaQMtbbR
GnOq3azIh21NOONFpY6FaJNOnH8nb81SNnJvEkraQv2OHDXMiIAVM5H8OPR7SLwrCs1HqVW7WwEb
V27rnUY+9UDa60WixcGTYRbzW8WNo0aYeZ4bnhUECtEoeZbeGHVT/ZJkOJw2iW3ktrEH209yJkRO
A2cvhRk5ka0I+KG5WAAaPbWm2W1IlyCpOB/T8JAQCvEqZCAYbZT0vKV0bMXcDhbZelSKoYUIHANi
GDnDcWtjWhkIroFo2rHGjWzGXIqT9Spsa1VrAfXo5NM5Eta0bSOZy3Yp4mHPLaVyKFoZOIo+m8CO
c7kmXXcgoJBylmjLWh2/VFjQr5OyTQGTa7gF7B5JFVnYlSrcRlGwXInRDC+mtCDHoM/xYzMo92Ib
F5uyVEeAaaUxk+IIrG6TksOnElc4BNteyCE2jFGX+lYpSq8NO2XmwNDc94pENVRRw9spTsy7TK7Q
TKmFZF0pCddS8RKqryTTizALmXwKq+2cQV/q21hr2599JCdPodJ5AFYAKloxkMg46oWNOC0jbv/6
KiulcjuW8xqtqhMXX9fVHXsCwW5KYvRD9sI3daOXRwRHsjsOSbN9D24jt63z5Zi0MzeJlnGTGLN+
P8wx2N8onV5J5q136TJ0d4rSCJt6VkZU24FsXUaW0HKYpufs42pUdwG/IYDN2BTewHBEh5ArcawY
mig81JMU3qtpU3nQDOfXgiC+LYCb6ijqA6KKwQjDPRmvfJiSKQpkVlhcp52x2Eagdb+sNoINXYjg
MRfS8Luqkm7aWQ+vTbY39tg0AlNmPW7rRIm2akwOglUEuGRiSjKiU1hWgnjDyJRNLBsRBNFEnzzo
RsVt0YcFmnOVdHmxb+ObvCR0OzeyyTEWhjhXIEv2mskjJJfFsCrIO4XkKVYl7+t4JbebBkRSIosk
IKWhINta2ACTENPOT5oEQIvYYcwOAzX8qZtttlNC3bip1AQSGamOKK3yYPC1OsEgh4gO5tZg8BUX
S7qM5lHkVVYAE50eU+CFGEG0kUFm+QvEt/uUBbwnfD8PNhRkpG3Jtf4PJOgUnhEzZWxqdS3cZfJi
+v0oNPetZlZveV0P93GwiJ2XSYN+afRi7WotoGlRD+WHsaESqvb1mpQoLGxPKxIWQZ1B9FiZkr16
2Td9uVW7PN4wv2jXujgIB1md09fQGotXS4VJU1ajdYgrvlw6SYZdVdwK7DvJbA/ZoJWOzNWAPyVN
eBHpXJ+BCBkezKjR/NUkSXE+n013tgawkEOMUNOYK50pwkqFb1wYWGDwLPVyrgLhEjik6dEJpVvu
yCMyuuduE+hq/xQQ/woickhvEllp/EwewGTiMQ8dXU81QoKNOjhEk7oci8zUvs05HmqTaeRG7QTF
aees24lmoL+URHiypJUd0klFivStSQ7sk1AKve5XYRfYcVLm/hiqAuQVK79S83B8yBvS3aiVR5Jp
j/WiH/nboR+apTo7gGQNtyVx8YcgBvN9WKjDjcEV7Q+tHoqbMYbArIZSD/y6kRsQZnP1M4sN+SFW
ISPruQovMS7b/naKct2E9lFnsLjK/rXNpJzYBMWonUisASpaRvwkd6Qr2oFczJB4W5nMjLaDlh4Y
rXxIB7LuC7Mp7odMk1Kfxbv/aYhpvlczUEmZ1EqF0wuQaDDQTdoB0jc3ZSavxh+nfLpLqiLbFnIA
V2DserB21UoXG2vzGedi+hCmouIaQRcEV41gDM3ODMj2tKUplXxNnqxiM1RiAt43KRYWnEqRnbzL
TE9dGqBdUglnIE/3Iy6oQ86oeDPjtrxA2iP4ybLS7krSXMalq24xmhKKXAYqriWZuExviZlFFCuW
WJVr6zlKpO5ZDmFMTnKp8jZqNScjNxYNt2fS3+WlFBy4vE4PxaKEd1RwO7+2GvKY00auX6DtBo+S
PqmPrdjHPxqtVDZ6G9XXQtdaj42gKsd5EZVbk7HHnjWJ1Ls5TgUolhAgE61VL+oijX7hxe3BChkj
JJ73s93/rz9QfyCN5MNB9/f6w6+m+JG/9D/LzxWI97/2/yoQsvUv7AkUGSg1INtEQPp3BUKV/oXz
mggbVcQRhBHu7wKE+C9qclwKoyFDg2TgjaUs8O8ChPUvFV0e/xt/EQAykWf/TQFCPhFdcVbjF9Op
YJnk3XETfFooGwjnCqwCIIQ7eqzIEanPTTJ62b3ht/ayFbxgO3iSYz0W4Grl3Ok2hXMuGOO0GKEi
bhRlShHUQFDFU+P/fG7Hz9RW9Wg8qZv0VtnqO7ZevurL29A/2xQvvPpQ+jxpSj29ipaYFAaTwzYV
F8kP4gshd9K94DWe7HdMWf918UMl8o2bt9WmSeFoNY98fjYinjAVRMaTEOi5syyi6KRS09uccBMH
6tqurcTHGbB4vTArmoH3oUt+VXtZL8I+Pe9J8ycfWJ30jC72/rws04rbb4YtKeZeUnrdpj2jHTmt
v6xOIySJFEZleifV3s/PCsydnHgteEp2AKs26UbZrPWXc1We0+rLaSsnvUUR9CRp5OBJY7M76c8A
z/6a1D7VVD8WrE7uaBC+fHqMU7tPKRhtKRTBE9AINk5b9aqvz7yo3ypIp02c3F+uCoa6zIMncd9e
ljdkaHdu9Ta6WAOdYsMY25DJ+OeesL77Dx3ht4daB8aHSxPKMqYUisFTlw12Ffhky3qFeN8Zml3H
91rz8OfWTkrjFN9O3uFJt4+ypBbGLHjKjqOnOqmXuNal9Z1BtiGE/dufG/vqe5GQq3ItRJaL9pus
dyoVPZ2EJ8EEgtlfUEey0/ntz22sldjT1/exjZNKbVdmOqcC4Skl7NroVskTODOYz9G51LiTAfv+
4tbQTIRXgJjIzvz8nXKpWEAXhs99NBffjCqrN1pXiY5KAX0k4Usybzl/h24rE5JlL1VjEbu/VIBd
Kn04czP91Xu1qJLjoWJAMz1//lWkbJaUtrWe0vpNV68L7d5Mb/77t0odmvK3yVrH1e7nFjQEigWn
mifQmO5klE7TBZAGEA9QbfhzS6fyoPf3+rGp9WE/9H+tJWuiicyn0Rk92WmdXsVj3Nnk49uKl7vp
XeCdW2y+6jMfmzzpM0GxBPpsGE+aQoFQuBxEwwtG6LWy4px5uK8m3o8trZdwHx5OmC0tm1LzKTmq
+8jJWLqHHTZWt93km9gZvOhQ7/r75QKOw5mmzz3jSXclQ2ZchtB8MtuVR7olq80W9VslPPf9vpr0
cSYRfWkYqkxZ7/MT9lYttHlsPVULqHHrQczHMx3k6wasNawWO6R4mueiNnrbdb3xVEoF9MMm/lbk
0Rlx1hdNcAdKJg1PgS1RO5mCx6UsmnahrKV6LYfkgML5n/vBFwP2UwMnL0mvpSIqmeOt+NZSr8rs
e3YuWOy3hUtG4rHqI3QDRTr7xZOFa17G3lhWKkb+1v4Qcr+/yXzzmtkQsSIc+cfle1Pb4rmvv/bf
j7Pv2ioa7TWkj4nxt4uddA0UslqCFNMeK1pjjlA9AJ+NxV0mLVdSN2/+/CJPvxQ3Vuvumg06iaoG
3vPPvY2Si7IyR2OS/yvxlozrm7Yzo+c/N3J6+7fei7E3pAjIPRwqsFPHQ2kFUqjotNK4vugsQvC8
2pXg3U/O6CazfDsJd5oTeSCLz6lpvnzAD02fDNuhi7m7DtYHtIbFE4e68rC9Gv6ZJzxdzNYn1ExW
MjQv2KaN9df4MC91sg46StCojx7NvQktcZtuGm/y5MGRt/32TGvr+PncSz63djLFVz3XELVFa9AI
3emIzn1tb92E5qH7v92hompYtXv8WYPKPz8dUeGhGRm0l+zi7XQXeoLTupIz3J7f854ekd77yse2
Tp5tyNM65Omp6O9CSsx24ptu50HX6W2IYmfe5Omkvn42rFlMhAbifVk8WfhTPTe1WhcjOzaEwG0b
bl8UgPPbjv9sij6pzsi9v7ohZrODGBr1O5sN/aTB2OzFxappUFDkGxy2z9S8VuB3dCyFhQDDzoAS
F3iDFG874t7O9JvfZxecTe8uqnUnwgLz+TtSjZtA9HTrmRCJma1pt1JwVQd3mp966yVyrulEOsN/
jgB/sl9Qt+de+PtQP+m6n36Fk/EIerNMpolfQd606dZYLoPZC7eZP9kEVP2s79XyqioPCxuV87H+
7/vj3xtniweJYR2sJ7NdA3l4GSxAaTDSGTfobYEtDz/WyUh3gUjn6jdoUflO9ctd4VWXuZ9eL4+F
tI1j96HbnB3Hp8sY3Y+X8c/vc7JONoQbjVGImmYtSpjTAwC6jcEuZnrEDrw4BbBlu9qclUSsq+Pv
r8Fc1UrsMBCWfu4GqtoW3BsCx9QvtCcuDWon9Aa7fDJ/ykd1G/v1uV7/db/7u8FTGQFXwyIpkDRI
v3vrjvHW2MZ7uKw78KZOdpls67v87rxdXjrzoO9zzYdZuRzVwNQH2p2ZJ0VvpYqgDLZV29iUvvit
PfOcX3/Ofx7z5HMOCENRpNO9ymgqHKFIroNQusgaMHNnBvIXC8B6WPn3F3x/8A8PtsxpWtc9D9a5
SB5hrvrr9nd0CV/+X+pW66T8qb2TBcDkHikrOp4s2+W3q7DlJwD5y4Ej7rmjxJfvUCO+fkUccFd3
cpToZbkskgLO4DglkQyxs9UBAoEecUKsa+6f36PyxbKtoar+u7WTCRHEfaoR+LUupJK/EHMZ2FC4
fNWbtms3yX4onvWWbGV/mn6UO8XLbkUf5YNsm9vxGD/3V/WOi0oyx8+uTOs8+NsY/fCbncyTaQ1s
Oy/5zRZdoX4XpPdcRfwU8mjXBvBsu7SxnCUzr//8QuQvRypCKa5HOJOTyvB5aqDUL+nY92FAeWnt
qOk3qYd7/txW11azNRQnvUT+Y9fc9jFnR671frCUoTQVTCCRRzATOSeDM7udE/tnJ66vP9c/v93J
/E2idjxgOo6g1e2CTeVHfowIZCP6nfMfTJPnWjsZzlhj5iYPeBfJrtnlHjf/7uChybAJBd/8+b2r
Xw5owyLUg+AEbAwnHVFpup5rq+avAW0IV1O3U8yfZv4tnDKAj7cGV6loO+w0t1PyZGJn9qvLbDvI
F9BhzC0V1zR2l8ye76bhpVpsFo5Btw0dITx/rqXJ1d7iJ6HlOHM93Kgq8/z5tMnfamHv08SHpzjp
tLGV5QRM1utwGj2CEHLGUeUFV2wVF3ZvZ/vDl/P7h/ZOFjKjGFtrTHlr6ia/BPML5GsLgBYpNvq+
cg3a8f78nb7anWqcwP79nU4rpkkfdDP+0bXF7Dr3gl3vr8XMYg848dwk/+VY/NDWSW8Hcdj2EWz7
9wo+pbJb9XH99obTHjv12ci2ua76g7RLqKWe/5hfbI0/PelJ7zexytaZQesAnZ4mYIRc7DswPqm/
2Gde6rp6/DbXrSEMnLQ5PoknTcWLjjR74aWu2yBBffxrG7Q4Yesqb92twk3N5tyI+7qvfmh07Vsf
llDQrKSyNu99VYKteffvvtMCa1T2/8HB5suV7UODJ2toYyVzG64NypvxMQtflqQ/tC1Ld+iBwXQa
3Q57DRD3/7zR/ND2+rt9eNh57BYNluQ6MBe/spCkKrhA3Wn7PpHk3yTlBqZthkzk/Iv+ciX70PbJ
il5w2u7KhLZZtY6TSq6BYgNE9cwfKBRdirp2dltlOx0Kqjxt2qvze4qvDx0mnga4QjgOTk9dS95P
CvuItYMNrsql2/rbZMhhePsT07roixUk9OUO1KIdutn/NJI/tH8ykksx6/XApP3BLy8L5g3Jzy2H
zPDdqn5G4le6oyu8qWdvkL46b65OqL+f/GRoJVldGmFU/TVD9hRJwahflv5/cLW5/qTfB/E/LZ2M
J7GuUREKPGOy63+sE/9actbeEjt1Q/dcVee3Ivf7SkOhDG07GnZTPGkNfjFBXSXPNfnB5vvcPP51
hkNBuKx/VL8BC3duvflqSlzLsit9iMKBebI5ajqzi40asCdav/qbiRzWXdBs7KnZqp65tOfcbF+u
NlwS4zjlUp1E/ZOho+mJqgQBbkklu68mdMj5fSmBxh76O3iVB1Qn1zqMaFV51Iz/Mpfrfcv/se2T
HckyShnIXNrOkuNiwqIVrtDTJeLNvFjnxsdfI/BT78FVhVqHAiGeg/Vy/PMEVfRZWTWdRLRrImup
PxAKJTtyOGfMSoJZvRAPUv8srahDLVr0xg+5rXGjLBDXnqeGXERjkJOHnn9S0g5LU3cbeAeFS3Gn
fVSVXgf23U+S1wWxrJAOuaQ3gtFUhhsFYnjoWm1I4DtwY+/qhAJcy4k86U7coYBlUlQ6ltyqV9VD
HVfJa10GuI0jzRjvo7qYNnoC1dfJLJirZKLHXKVWVFm2YRbmsVNmg/5kZqn2tgBjLeBwN/l2liZx
9JqATCUvxX9b7mNFiR4WkLj3szEt97E1AnclC2kAgCm3Gut7Uo8XWqjipGNfEJKPaCQ/FsUsc0dI
EYfa0JSLK1Hop0elVfLyAhv+nLkdOinA6bDc3FkWpyNmqHAj5HITe+qkmYITZdNAxkIYshDx0gNX
KEIRrIHZkiWvhQmgZujB49U8i2oCWgmNr9uL82x64yQ310sytE/YTZCaEsZh7MpKm+8Srex6lwpl
cTmKY5LahOggAO8GWXR6ss8kO66ktPZUUtEfQ9VMb8MwqVBVtYpwWEIK0ogG4AAL3SjtSa8Z76to
bjYxDtjAaQ2jvo2qPr7SUKVa16THzYYj5H31GGhG/0tSBgnz1ay+ALxquNmeGSBIaJObCJ1SSsBq
SucoRf0NzHPFhhrodXPVppVwHTdjdpEKiNWJ21QyAjerhbKUMGnbBUryQdem4hY1udFvM/SvsT1k
SunqwoSkVtDL8QY6VXydJUUNczrN1R8a6iy7MOlmpiCYbmvI2bMyDm/BIGiHgkBgt1NioXYUtVJ+
6W0u/myrJNiXSm1tlKkuuPFP2LgrkXk3zGTw22qsW4+ZobRoUQN1OYTlrB+yvIg7ryraYt8vSSDb
LUVuLAtZ9SRMerLXzRE5S9GRAOFM4STdGK2RH8Za0+g1hCE8VNWy3DXpQJevItF8FqNw5POV+hbX
ZbdNxkkVgF/EnC2KUVhtH1N8o+f5ctQ6Q7pmRJFzmSY682ITWXd9HjZXOX6+roZBnBP4QAZmJw+C
185zJ/mKNWbPzVKql5Cf46dBn5W9FBFNhwQQKGoS9r2zpBM0diZER86VcqtUqoXwPxRGvyHAgGx2
dbgwxJH6na7Okj9reCOiRYldPR2Y+63IUO1BEbutqlYVAl9N91sZPLFdEaJp49peM/dzUoR6I6uJ
hRORI8dKat0pg9jeWUTIurM6DBck/XbHXqvKwbHqonow6prIzJE4pF/hIJkX8kAKAe55c5ptVY3L
nLFvNZdhTl21Vcfs2LT67AZGBqW7Rd/73C8tctcs5R62MvJNrmrpNal4wfOYG6qfmpOxGZO63uVj
0O6lZVacIZOnbdsIUk6nwpZpI7KxSPCNCtnLSg1hKeYXEqNSi2WiA2K+FAa3sK2o7CyjYsDMUvY8
aUVcOaUJaSpM48FThC65sMJa+5XKgXkfwZ+hD0f5MNpaklMFlM28uq8MEwmyIc0vCSPhkUjI6FWB
IuWisRxjV6gn5XlmUz/YXJS1F1O41Jdji5S8K835IpUHM8TUVYQ7M4/VBysW5Q1ZfLrkZlJF7IrS
1eEeJDqFOY2EK7c3M+J0IwQjL6CNE2ath2oKgcq1v/JUPjRdU3u90b4S5+EqBBfjxL7QBUhjYvIS
Ig2uZyxHQ3OZgAaz9PFhmbPLfPBrbtKskEIB2YPm4gmWgfMnw3C2zLYeKW+CRiB3Za7B3GHjdBBr
Wp25rhZKXkbX3mnp9zGs94pKogdpSVlo/RIydu10JMl4FciIZtgoDMP+mEmr7NoZG+nRYKdrInUX
o9HppCRD7e6JhbmP6vHKKipvUan09yT1LeYN3feYhcq3qm323NXtuqjbcbl6ZM3bdKFOTlh0U43I
5nFp9BDWkyi8rrRLCfeTYEa+an5XY+Eix5Gpt5dNB617ivywSq4yZbxvg2/YSlBcx9+l8Rvpr+Qf
iW42PWdz6syofub41xqArwuUNaJHbZwdWcydqHrOZIkgkdSPEfIG8mWnXxnGYch3Olp7zC6ENoZ2
Uv/MCK1Up+SxL3vdEybBLTXsS6GuvjAdbXQr8sq6BvqOUD4joVUP3yqicPNOS1xZCQYnaAJKWd1w
C25Bcw0zl7w+6V/LPI783EC80zTbpcVGJYTYqgK3ASUIuyiLVgGrisT9ukMhyu1lVxDuYvVeKAev
yYDDAVHJ0VqEn2ZXXcZy8sjhK/a4V/a45sISPOL+cBJRFb63lREzF9NbZW25JiCsdiV9JA4hpiaY
ZOaDWBk3Dbf+Utw4Uxu5Azk1RAMcc1JXAqs6aOQyjEV5o8X3g6ZsTCvxUyW/rSLV7Rf04W146Ivc
qZMWUTZ+G13hQnKJrhQ59MwAM0K0Zlipx3k0fVZTgrP1Yk+qv2vIxa4IjE1QzLtK0F61SUTnDcGG
woCtNJKvxrlfjvOVNPfbdDVcTCO+s1b61cbRZh6mnV5Vb1KT34hau0tqWeCtKNsepItTV0GyTZus
vszC4nVO5nSTJKYrh5W2HzP1jm3mjlR1bmLyun1a5kXy1DH6zoI92hlghh9GK17HrXUdcpOTtoWv
JQOPVYmTVwu9u4Tszdm4mkIP7R0MxVazGmkDWVA8LEugPo6N5Y1iuwEEb89V58OR3IeytLh4Clpf
SjrVTuTZfJjzIfo5dyy7xSTFjjVKv5o4phAis84VhoJ2TVQEtxliw1k0NWLXF/GsYaUcBMDbLCHo
UIq6Nh+CuFV94gZVYlDlCKc0BRQMC05hpCTwj22+lYc+3pczARhlEWcOVjKMJ5rGEqIbThYkWHfU
YA+WYrSNOsJjIGXOlHUveZ9v+8o6tg110hZmgZuV2WjDNoq2Iid9Z6kL7XoKOsEXFfNVRLh/NMnX
OqpzXCD3HsvEJiZyehFzy7zkcSK2JuaS7cUk9YqgrTwRMJIddYZ65IdWP5XVgmeKhXKtrLa84N2h
F0Z4PZyyEo2bThGz62g187WrrY8oLWETRWW/ISEF158Z5Is/YeHbmKspMJEq5DqkGoEHqIbupWlI
bdtMq5UwntICS12X7SYJiwxhJINNQsCyHUpJf5k7AX9CIKG07OP5mL37FcO2EW94aJVtSDJjy7NW
cyOxIhFVhtI6YqfgH8jQN2LIv2t7MeB9y1GEQr2se7fq5WxXKi3XpOMUyM+jVvFfw6Iq9uJqsyRR
2tyMq/UyXU2YejlrLvfGig0LKXpWVscmSTpifohWH2e/OjpFDIyFOzVG85CKY/0cvTtA9Xc3qCRH
zTassYjq+JpeSARuTbuTJGmfpom56YeACn9RzJWPWDm8meIOuXDcZd7Et+qx3Czmg2zk3e2wOlXZ
fEvbvMa9arwbWTHyhpNj5sscEd8y9/jKVvPruNpgBywwra+v5thotcnKq2E2EGY9trEjTvdAVfXX
rlsUv01lxhdx/d0On5plEGwSEulUhtJjKQr6r+Zd8s4ZcpW/K2L4a4CcdgHpPT0uq04+4gh9N9a8
XeLP82UjJL1wKKpBOYY9Avt4aOvrdhXdi2xsf8irEF9fJfltmjUvGTFTmY2xgSQS9tdI+Fcxf28J
za5dBf7Cu9bfYiNn2MpqAejipH8uMtV6pmNxsYJ+fyvXAWDzpCLgvcv7OadI21W3kVFQelqtBu1q
OiCGubxAPVSzWa75f4ptt1wUo3FAPYdDQcKGMq4eBrS52BnGd2uD/m5ziComw3ZU0NRpqmhGLDBD
ZLqszqFwJSS4JCLyZx7S1TlBSDominr1UxjElLAVw2OBDCW5tdqqPY5zOz1kUakdhndfRv7u0dBW
u8YQm9m+Wy0cTRQb6SYoFfEFeZN8mN4tH5iT1hlqdYKw+GEKaeo+fopXp8hKIOP0omapO69OktrA
8Cmk8xh6MRmnt/PEGXOL9kFzSE2UcbfgSakJY0B/KdY9EW1Ku2cGKm5qQaa9rPvJjy2+B6u/xWzD
4keYSIZbqzivnYnzidNR/WF/UelHnL2wn3oxxS8TdsvwIPSYaKbVToP4gQVktdgkktrpWIMwvqmr
Bad9d+PAWi41DkGD/mJ2oXDkitPcCcKiKeR0p7LbwkpyVb00j2JXqvt00rmwINA2R2u4uoEGILI+
pdb0pi7n4Gqcm/BnMzbdRhrz+JuweooSfEjesvqMxtVxpK3eI71Rgm9FL3MAT8Te4tKLMogjiHO/
z4U5+ZWWqebPrdo/xKu1Cc9weKGsdqd8NT5N09Ie6nc3VLYao2pcMbijMEtpeoSW9d1AJSzcp+Cs
Hp86zhTYu+vg2PQ9gsy5UeUnDqP5pgQPfq2XQ8X+TDY5KHfZg1Vb4zHXpOhAZHz6wzTKyiu7wvTM
sRx9gt+zWwHw27ZlFYsp666KI5r1onhs34albl/7qn5uY5M4/FxoH0Rtku+KBZOxLQmxFLGfldnJ
DFXeLY6lzmtJo+9ltpWRDr6lsebiyM0HtrNaMMKfYtiN/mCpJaLVMa9deTJygzgQJUzsILGElxAz
PDjrqRIl7lDb7LaVZ/Wh1VLEvXG2cHVG/x69UCqKfdlNwgEJUHwQcf5PbqkW2L9HNVvN7EO9KJAD
olh3Cy3Uv2H0zxE8Ub63NpI8B+ohCtMm9FNMbvPOaLPkioSX4SemtZJ4tlaO7o127gp70tSiIrtm
EbHqW2J0n5jBRFZnJ8A8tQSlvpuyzHzTWOmvp2Qi9AYQBXi7YTLlPWzpSrK7ICmxckerJTXnPVhE
RGrG3ggD4TEXzTj0ZiEwSVLrzMbkkI/5al8MVYxTDqhyfczY4FhA87L4sHSWntgGFyxXZLEbl302
qDthMBcO+MRhsXs02kPfJPJtOw9MGaZaFVfZdpuoMrrank1eSNw/qkArLodrtpPztWZl4xuRh+b3
JVf0/cjp+KGM+/hYxGyyynRYLrtQxQKiDMp1o4nVA1sn1Q+jWNzgvyaBOqLotLMK1v06nrTLRVhk
CVtgFY1YPvP+WdeHmmmQg9Nsk4mb3DSGUmlOPyUVmzNZgyjO6Pg+NamwtUJ92GH9Mr6V2N6fmkAc
OQvKYfmE/b3Z53IBe5F9unEZI5L6rkt9+j3v4/SAlzKwc3gIG2DzOCzziq0xwQc19vOupQrET2ny
W7lI6u0UqEyfiOV9smarPY7M9oHGxU2ScnoieFXrLghGHDZZDXzGbnBg4hJJFIZI0hjxYQDsfltM
ePC7kLxhe1pQX9JpYvbxhRwqz0vQWUdkjD/jUZQvp7kc2YWXjDXCCFKbf2deDAzmXwQmjfe5OvRu
W2NwsGvGw4Zwi8iH+IcDXZpl9leKeQkTCQuiGXY7dRyCq8Rssu8qc+Rr2ff8ROyg1k3Hufh7kfTF
Hq1r96sK5OVn2asjhS2rnZ0ebkl0RpNwIpaE42EQuEJ+COwMkXroqXGnDwiwXWKs9tyhjrodObXT
HaCbOqrfHlWfZHknuzgHCnz/qf8UYH9r9fRiU5AJeBIj6ab2zI3s/R9755UcN5b96b3MOzrgzWsC
acmkFynpBSEL7z12MwuYVfw3Nh+oqlISzE50VT9NxHRURHd0STy8Bveee87PVF+0HXoRN802O1oP
qRNu2lVrJ0e09Q6aXX/ot8ltsvE246dgE26XEYevOINLv86sYxKmJfIm/DrhNXmUwxP62tv5wHdM
J3aSo34X7K1Dd6vYHjCDxSbv1Dy4FHzWNJEaRUgxBLt3j/RpdoUNGWyFPcPDr+7QH33e/88s/F90
ZyZ0+QVlo+BL8z//55RV+Mdf+YNVqIr/UhCqRIwYVWUVKxkaIH/oGqmTeBHKJoAlKAPSImGH/Klr
JP/LUCfHOwu5eMC4lkbv4k9aoQTpUEYPiP8TPTXEzbS/Qyucda5hFSIXD7fOoiCmTu5db9sWitrw
mOpF3m5+j71fvlLSrycTcvdr151StOaEB1xnLNOkxwVoFP68NIsQVopeUDOJABygfLGtd8okKXRY
wmUC5n2z6VEafBtojvxBHEew9FRVV1UmB+k+T83kSQqGbLAtd4gPniaRA0Rc3R/UtjLXTd3Jt5g/
TrK+amE+kQ0XT8Lg6h9qRa24oGWr4qGWp6Sgdc89klFlnbIFK0tXERXrXe2OI4JsTddbAFX89pNK
rvjUC1Id70zRDb766fTg9CQ3oa7T98K1JyVWvIrUxh1hQwv91zqlT4Q8QsKrF10BHSwWpi4U1obA
hPzlecb3krL3banhwEDBJRkSenea/5DLIneeYA7c58oYRtqW4QJ+zfsqg+4tdED2eCEBG6dYIIE3
ikLlOAw8uSBAhgI6MAoEmzYUXiBy9Hc05ZJrXsZaZIuhjt2INQb1F9Bb2ecQNfSDRBVFsQd1sJ6y
wk++h3LQfx6xZrFRPwqKjZ705CpSaQVPtVum9XYQ/OEYSoOwRvUic9CU8UjAXDEqN640SKbtt5NT
1piR16y7BL2HvRbLyBfUyO+S1Qpah9h5I+WlYxZS8djGI5MPR9JN7ptIzg7xkAt4zxoxKtwRd9sB
iPRw9Nuo/mhKwSMSK6Cs5MgAiGe5XfcZsodij0pDwYLU6UHgQfhQBka3RQ8IPENRPaZYBW1poZiH
jibEuDYi/nA2qsmX2q3Vl7qmKurQumPNcZ0nq4wis/yoIIpjl16iIhMv8cgcrLw96Njv7MQmQawH
/SGKQq0ZQv6PWsuOOJjvyVdi1H8sJa9tuWbbrFtm7YD6rHkcrbH8GNej+SjkdXudqaNwRVogazxK
wvYQmGXypMepQiU+4Od56JA+qWht0Bqg8Xs9EXTlVdklQmYPXal8pnYvH9D66FNqchGVL80r2tiu
jVh7yPRU3OGA4X3PIpWfgFbDADYrbdV4g5Va+bHsA1eh/RXKHyjKF/eIIEj7KjHDBnWVRqvWml9o
8IgqQGxUKSZT0LAPV7o55DAhUBT8Ykl+vI98v33QaOvdlINS7aSuiD8E1YhHraeH2wTRsyu1DRAO
EpCUMgV0PwRUHVQ7bkxjh6AEWj2oGFTXYe6V6arKR3LwsczlYZW+JoR6ZL5oWdDt47ISduWUOGrA
D0FqWIq0Uoah0GxBcoNHL3RFiv10+j6UCHq/WFMqKiQWWakgZ/xZE/WNO3EQoyuQnYXpCB4ZLa1R
ddNliMsYYa4d86DLj4XSJB9Qmh9vxkCLtumUHLdTmjxMCbOUF9a6ypJsr0+ZdOQW452fju1d6Eef
acR+tPx41QOsXoU+CfC4l4r0PhzFo5LUxS4ygoYyR9bKD2Yf1Vdd1PifCjfB0xMciLofesW4SROD
fP819Q8oXV0lrw8CS7FcFDU0nz5LBcNJ3mmFguYnAhhElIxGbR0t6Ibc1gZdved3NS07hvf8tfWT
6i4f3WzkTamI5aGtqONQBJXEBz+wUGnqw6h8TE2laI5pog0yvkhKGlGFDeGQtdagwHV0W6x1mlLD
rSioxeGmJ/GmpZIFjqJ50ifT8NvHiJw4s4Ms6nvSXorT3eRmTOer8761yCXYbi7GVxr+CJ88qj63
iZii3DAIlfBNNBJ+Hv1cGZtm1VdiJ64k+SHELZhjfBCNawkMM5JYDZ5GdpF66b2Qwo9CxkcfNhA2
RXUVcIQ/ZSNkintRicObSPAESqnMwY8ao1ttWyS5yjGbaMjEBV35GJttLa8iyQuNVZyo4nMkC/Wu
twRa3Mh2ZvWq1kdOgbYZpCtaMG2LXI5PHSusYuV7NCjhNd1YhMSRplCeUiXtblTcONcw+IOPtUbf
n/XUFNtA9MJRg8HfZ31WrkWpEwa79LWmdsTU65/EMfOuJi2CnVGNCejzwipehm4YPsqClX3wGy84
moUlPlWFPO7R7fC2epqgIRxHNcqETeNtuiCPbtJG8h95YPQ/jEFEtcSXe/P7mFfFN0FM/E3qUoWQ
JFnYG33o7Vnvke6Hq7c3Wqdqm9IytLvcTGFZNLlg7ePC4GrSfLM4Sn0uvchapz2nvuWmKxVDywJZ
LkkT79vUFPItNdNwG2WK/NJOgl6094SrYgRwuRbxgRrXo+YaHANR5l/1fRXzDRXdOOzy1oqPZRsn
4TpNx+RDPDTjYEt0QnyHkkO97S18qFPEhia10tS7R621VNZ4h2krPMs0Wpmmy4xEpkNpIKYqm+b5
Jzdw428++nndOk3EgPsrqdIjZV9OtEQPcbotWl15EE02SQyM8bmaTCCd1BdL9Oi6V1+XqEi+poLq
70V1iJ9VK1ccs5lUUnKpfKpzU7qLOnozU04S37uIeN0pqpveQtYNn/CJqb+6+SihtDL0GhWkoFoH
o1x/VHw/uJbqdDqmOz23m1BojghoNvlHMVOSIzp4zRU7L0Q1C3SFnTIogLFlmUUrr6jkT4EctR/N
ThGwv/BLukT54FLqAKug7oa8dUFTNGb/mIuWoNJVNd2KiyvoY3qMdC3x3EZY3U5dv/zmIulHG8DM
egtZGVfZNH0p2xRSqxstQbVq09eNGq8Vyrk711P66yL1h2AtRMij3dDMahJbLM2B+rKuBU4PN6px
BCAQKBE2hnVXqk30M1B67VqC0HPVah2AnUEMi1szG7WKYn5ef6zbQEP+SCG/XrlNH78YYoIekl8a
+aajf7Q1k6E7ushgfWi6PL+r48rjlNeRGkTzzrjy6KE7UlNW3spo6/opG4ym3LS5Fn+VkjZeD7Ge
W6ucNsddMmrWTya9sa1y7I/t0GfOUBQ9syFV4we9MtsH1N87J4l19SdcHJiOeaoEyCdiiEcWPUnD
F+Gg4qQqV9G97uOssg5bGfmtqG80CltuimmRoGTBT99I8seuQT2mCkftMUikABqTZ4TJpmWGp/LN
UO10nyahINfcfCkFJW5Xj64OmKnOt1ZFZQ01NS2um3bQpR99ovqt4+eV9b3Co8Sz28Lznkm8PJo0
WgD7U8TujcM/N++NyGNGKO+VlS3FVvsjVl08sJNWXmtdKRwjyjfRqja1/EcQd6isNT3OgxtZaWLN
9pKhOrixZHo2pdLoXqMI963Ox+F7VwzF3TD40O/L0iDVEPparZ0YbUxAi02jfUFZKs/WiY/NLuY3
uZ7t41DDMU1D5IgeR+HWpFSDUeHXCoLlkxojgudGfbLLrdalpmJ1+q1Iyfe6N0Pva+Q2Oh2dyOLs
KdXwW5529Qu6zyrMxdgsf8ZVJDxlWsz+1zIVbH8n6PTqyrZYl3E1XIncu9TR+bMfzDJgvxaykhe2
nuXBnVVbcBZAe5kOxbLxqSFhQDo4scRwrXSDdz/UOsWggEv3SeoMDo7BQ+MAReimym1U0apntwnJ
QQWzVTmPgux+JDXObJf099FTfWvrUkvnR4aaJwJqrfsvCJvlutO3nXj0PI9SBqpw25iq3/T4aIOX
uKRDsVJrGqhrAwHS2h5xaAPUIboIDjZUmI9Q8qg6caYBGGkzumSYm4uqh5O178YIL4p+bw+hr2NR
Q9vmZvSN+KXVw/oxtozqi6sG+RHhr2Cr+n3xJRaT5gm+sntQQ9QCSVroNQaGhvIRPYvhucd7/EZE
G+6RFqO6Ta0EDkXb0wvc5GMr+2tQJe66aki5V+IgUWwUGoFWYF6LxbPZNfxwhSpeN9mV8aipKZXL
/CFwTtRvATr492GD3Khi1PWL7wvVx9Z3szuzaIVNpBfFp7Dhzka4MbxLsQKDeGwEqJGOCZV3FL+K
I6+q5ga5wSHFOybSAD0IEVK66GnuXbmr9rkhCsAQmvp+UEVcM7U+6z/ppcGj2C/17pCI+tiuZTAz
iPtJOciLeKji71JcUKDOzE469n1EwyvsDX/aPFZRO9MJUKwF9NaPyugXR1kt82gVozMgr5K+R7iu
SBptl5qR+8XTAnXbgXHiJKHT+aQJygiXGDtMbaW1gUjPRmlueMzpvMDoS5crI4ndwOEkNW/zAmrQ
Dj7mz8IYxXsjoFOyEq22vUdaddxjhCB97XIp/w6YJf+BzGIABkKhByCV7S5QJBiMRVA4fZ+HBy9P
qls6Iya6Qnm9bd1CvsLgzbiW3TpBnNCLtz4wt1s5aoZN4RXjbWnm6nYEdrIuB75ZK6emGYQUZ/u8
5v4vO7ldF7qubU3kwa7CwHV9dhx5XSFF+mNbJepOYQOuETVsjm2eiTvEEfOdktWQO4G/cYKoSnIX
5pQ2IeGr/aNsBfXLSMfvu+65xT3d7vAoWFL7UAHZKTk1YlroQ4cxT9Z4g0MmKu29OOG9kI8Yddpi
oXs7y2iyRwqq8haZsu7aB9WwIh+SABQZ8lbjZl+7WVluJGRSex7QhbjuSxWUSK51+obmVwVYqvSC
J2NIqcd7WrYLxy47SoBpd7y01OvKVLMvOcqjhxY/qq1ZtmqzVipDmkAX8a6POXx0tApf8AGMboDa
pPuWJw7HIbvjypIH+nNGTWk9D4FghqboWFRpPiMDPGyzIpZv1XGUt6GrtF8bZvpWauhvOTjlNP2E
9NR2hmTVN6pR56BjEA5VjaFHMLOHAueQloNk0MrsGf/GzE6bXL7TeQwBh+n9Q5b16X1T5ykSt3Sb
HbeQynyyKFO39MdRCO06FKSdTGoBmtOBfOo6cTjk7D7a/F1rOsbYmDdqb4jrOu/cXei23Tp0q+oF
zfRicswK2w+xVUfXMBt71Fxb5Op0KfoelVXqVFpsvMSRx7fQW4/58FAjaRzYCZqaX+UmG9KNDqKl
dRRF8vxJ0C+5bsMUE50RgexsVemdt3Fzo922UoohVBMgo+zHbfdcsXnA5sZZJ3KyxMZxLLJgH5W9
SpUgc3v0mqNSPeRC6B87sMxkqiYwTB10gCMElM9WJj1Yk4PdpNFTqEH8o68GM99oiUS+L2Jp1HP7
K9Tdo5FHbKWGnMBqVefxoURV+lGRwUYYg4cFYZWr7oea94YB6LVM5ZWvTgK+aZFpYDAA7d4Kqut9
UeUBVVfkZ7573EWsNjjiGw2lP+gywuDfItVd7uJB1zkQvEG6LlMT4IXeWrfc4EIAFxtzPFsqo4FS
kJYrT/kQlT+7WvZfNNeLnD4xy7VuurGwA1g4fCv7jNZtaVbuoyxVwiaPKSoFaXdfSIHiLjUJ3pFJ
UAgx0LPSzcnLHBDs28IjTZXELTwfK4iP5rbcy+t8k95OdLh2HaYOVmK4Ty8Skt5B/GdBZ3B0QR2G
QFepRXY29Ol97PiOYKOce1DW+VZ/uFz4fA/xn0WbAdB1UjOcWRkiOxkCnrxG0+v4S+WFIXLAOctD
1N5B/GdBZ+XWKpLGoDQZIuWccVPuvSvIGjuICE64HzdOdqNtdFu56sbGdu+pd+26oySndrrXD82N
ttMSJp7/rW0UJ2c9DOgdrps4KLFuMyc/xq6wbVBO4D3sCOJn1clgb40fPsjXgHDXv/oLS62dxYmc
seRGo5NroWQio2dQ53vkBjbS1a+9YgAm5FeJ7UXKy9Sg+d1DoZz8diLnNpCUQckhFCZSg3w9XsdO
6JS77Nrf5VttgbT6nuY9xeLe5Q0kI+I0t4it+jYSQcUyQKg9z4qTOvljsm3txmGjTHTNJeL+q+DF
u9H9jjgfnWS5bS1ljO6VUGQTBRaT63THcVfv3J0pdysdsuj0XdCEgJ8nOMh024G2DR6XWCnSrAnx
a6pPfplZr2wA0iDFHcMP9zqsRGsTHSZiV7se9RXsz9XyZ/IqQnRp/LMOmTGUGehhxu9fjxtvJ+1w
PtmMV/muuAZCgpxhY6PlkmwmDjBv3K6yy2135a719esh8bd6Z/+v+X1Mxr/atGMu9MVw/Ej/53+f
Nsb++lt/tsZM+l8oEFJRQ0QTSSxOqj9aY5r6L/rwuN4YNI5MZC/5V3+1xuR/afwNWkoqTW7svtgs
f7bGZP1fBhov8I1Maj9oGP+dztjsgkJBbvLdoG9H8442mzEjaEmRRfUEZJ0DJXwPB2NTtdoqF3Yn
03KmO/Y+ioVA06tUAG04853JlBApFJJ138FFMwX0jWZWE1qoSg/a/u9HMhAwFVWeq7ipzO6+QXf7
yJcTCrHwjGMQq7X7EpTby0HmR7Wqc3gx81OvT0SiRJsxzPrRVKMCzWmn30BKpX0RbX2nu6vXohPI
SLxvkWDIbYvhri5HfjeRBJbx+WDV8dHCqeVtPuHVodmb8CYciCvbBqkTJxqXDqrZOfU6OAAakkmj
lF7mKwf+hISKsXOnVrofOFKCgYf8Q9aXpm+WoPyKMEnFIigrI/I6u71NGju6IRDBV2xdflI2ky5G
fCVk3zsolj5IgsuzNssW3sWb3axlAYqqn5argt/utQqWbd2KjG1tyuPCTn8fimY3NqaIMjAwOnJv
F6ihgBN5KtLq0PGmuhMO2XaR3fvcNJfHNKVVJ0c7YyIQfW2sv0yJHT/fCYpYGEoQMyY00Mc6oU6t
Y9hRlrpITTAZnHSJafh+7+FMNJkXcZABd9Fnl4kV0wEqjTRw3E6UiaZd12K4z8ZqkWd4bhJx73z1
1tMwBJpNoiRRSutwSnHk+8Gedof7KfiQX/W2d/cp3kXOzn2IP16eznODm/yOFGn6B6+9t+vWSQLi
9RInlBS5V4MsPzRFeoVRzuPlMOdW7TTMbNXQ1k2baGDnd257kP3a5kO8razgzsewS8UZ9XK4cxOJ
nNuEVAIjj3vU21ElqorHa8Mm6YXWMfQfOnr6ZeauIt+zL0d6f2gYEhGgvQDyQJhktmQ92i29kk/3
SA029bsgLe33hQBzjSBLTUarxHPIGVvP9puSAurny0OY089fPymTXQdrGHv6dx7Ehdp5ljGw7fTP
wmPvFA/FfXCwbiCG9HbwRAm8vokPglNdiQ8Lkd8fiFQqkDZD9Jp0QJ/TpM22bDMcYLi1VsFVPj66
ZKEAr+HIOsUec2BnFBaOjzP7Hea1jMCWwT1maNN0nxzymqW3Sg7fy8F066n2IPiXHe4r2K5fHtrZ
OIoMKRe3T5Kd2dEbUi/H3Yc40lSuUUsn0seN5S5pU5zZ6CRJf4WZKwfQ3079Fk9s7qyMekZ1n8o/
CvHG6xcUaM/HYYGmFz2qmbNtjlGSUQM1oCwpi/tIUPau5H9rrHiiMRZLW37+Ypg25CRBzrfLUQiM
ajZ53L9FFFBId9zPE5PFFkF5cjmKW+w+foRb1FRulwBGs/WiSUxrVZ3uZk1TtHcenRVwIJC8ZugU
2pUY7EyLoj1lxcubYjaL74LMjiWYi5UfFwSJ8m94Qq6Colq3hrEu4T//d5Gm8/hkm1O+U4wERoQD
ldoZ6DSG1Na8bD2a1u5ypNn5hL+byCWMJJDMooF2myXSKM5gmOpWgROVX9xp1kJ1YSznI+D7ixMn
vrPz57Okl1Unjk3gZAb+LS7uE82CMNrZCJT9EJGky0iN9u1sqVadNdCbOYaknnb6sRAXrr93Cz9N
0kmA2cIjU9CHRRWwu2p3o6Tjs0qvGzaNU8vWwpd6fiwAEzBTnBKlWagwbmP8qxhLKxwk9LmQKVvY
xe8+FQajaBrKvKjPKq9WCqd7awxHyQXvFjgi1labJBbvKwmGhBAsqX2dmzVlOqZJ/IkzX5akFpGR
09vAyf32XhmvXPdbnMdHVHEXDutZdvK6h6csQUEZlSzFnJ03dRG73eCS4WVK1tj0uXZijbKQSx8N
jMCtKYUPlz+a+ZX7K6KkaCLyIJKGuvjbHecJbpelcUdTdNU6lIW8Z/2QrAES4nsjPWA9B/d3k2zS
fhUe/26d9F3w2RbRTZ9GZ0rwzla+DevUgeaMeAKqg7IDOHBJyujcflH5coHB8ogjW3o7VsuwesEM
2S9N/BgJxqHp3S1kiM3lKT23WU6jzGZUMQIdTh2DCqVi04nA0AV6RdW4rmDkXQ517hM7DTWbP7aL
D4eAUL6UvgTYmiUFqLjLMeZP7V+LNF23vBZBEc8r6HDa+PxKKXCMR/Ne2STrplhNjhGdAxRpWzxN
NfR/tFJgkaYyJbBmdfYdQMmoLXo9gaPWIyXmodsNtb+uG3dB6PXsBDIsrluOXFQE3+4IPY6qdjD4
sNPIXBkwhdRgYYnOT99JCPltCA8qVNJOezx6Dm56x9jg5+jeWetJNDG+aZFOFT4lL5fX7NxGZ97A
upDOSsrcXrWoI6Cqrk97nJ5a5Je2kQH+y0Tncph5evS6NU7jzMaG6ovWxDoflAxKSsWwdpIzkkBg
rrpvsb4Sr0ubo+zr5ajnvi/OfLJZ6lgWfam3E5rpKr08nwltAp3O28HlqW2I9J76BeOFc5vjJNCc
6ZEFuZDkI6OrOX/XLi01OOJds3BcvO6xkzrCr0mUJmwH2YvJwN6OpzL6WBwL7snoOd8XN0DxNs26
l1ctTJK9hPdNuY7u6puM1Nq0cYxFrW/plbr4O8yyapi7Q2HpXugIZRg3No5sYLyDTEc4VTeaCrNK
E5EgV7C+y7KXXKt+1dyMrdJuylgPthwOuS2lofSlG03DbgK1Qm4pNe0G4ZKt2iaUsVLVjR16oYVE
k1daLGhNyd2lSZxtCkVDcUfvmcTSaX7m++HzeOU76a63kacB0PIfSCTPaACzZZPmitiwzzQvToko
PepHfE/bzWCjtIRdnhN9FmykPesD7NqBTvIqccJDupUW2jln9+dfG0cSZ4eXKghdU5T8Bjld3bL4
Bu3r8pc2Tdq/n1RpLjc4gijSB58A4sHdAjHYlUg9/weCf9MveinOLHMXU0nWB7T8nXbTPU/aayBd
18YB0PL6b7+uSBk5Ef/42CRxmtOT50hE870Pq3H6puOV6lrkvb0tecbSpTmdfO+GhEw6T3yCmPPH
SC1mhZF4YM1qp7zuno2rHmaavlJ+drdcpAvn8Nnj/iTYbFCgKxBNGFTSAGQaQIBtjfFJkfOF99V0
BrwfElVBCtMqHZHZdgsSrYz7kCEplfxFhVTZW8EmCHNcR81VJsj7sksXXitz7clfHxlmaH/GnF0w
biA2dZESs1p3a92G0tbt5U/NZpI9D/PNsORdMu+Q/hGQxJtkmI7R/Ik3jmWLc149bUXKno50NUI9
QXSSrvQGga7gcaldcvYjlv8KOG+QpkEg5PgzkgJbjxN2Sy8XnpT/Zg5/R5itm5r4SWgBHHOyn6Lt
7SqoUfIjpM/9dJP80Wf8t0ZZS8OZLZiQSJKl4L3M+3JMnoMmR/ZVMbKFg+lsUgVp/M9lmjfNkpDn
WFJNs4ZeuUpbmeq790O54RuTKNglm3ibGVg+LTzPXklk77+B33FnX1rpAmpCGS504r1sw/uIkAty
wkd0Qrxt5aCFtW9S4Dkr8SvQO0NZCQvJwvmM62Tg01Fwen4Fae8KWRE64XV9PVEufYRBAc+vIEXb
QCWoX16+A5YWdPbE0IMYM/uamodcKStoQ11+eznA+cPr95TO0h+AtrE1CATAhnkPanNbFe42C5YO
/rN32cnEzTIcrWjzsimZuIkeqAA+0LZQhBd1RM9O16S2CQEcyzhxtj6KMkRaAUzeifPqC6KMKBQu
3i1nE+CTGLMlEb2OwlFHoSvcF0ilPMX70SGi9oLjaGystO247h7RzEtgHF9eq/OjoyQqinTSoYy+
3X2oV0hFHk2jQ+5QJ1wnLJ1W03K/+8Koff0ZYvaFGSodVrXgAIYrIx6o6qxxky8+1wh+OL0tb8pD
eS/uYlvbN8nCVj97wZ2Enq2d0HSG63lcoxGqu7ey1psr353kJIpBvALrZv0E6+ldC0YTfr08r+dW
lN4N9WWZMr3xetydfNVu5Rt9XlKVi0swg7aixMNx6CPhWm5qb58HLdjvyxHPreRpxNke6soUp26R
sWpDve68zM4A4l8OsTSo2YcNAyihlBrxpkiQvJe++ta3QEZNbPxyOc65HcOU4fFAC4ee+QwKIKLf
1volpI9xTO0h/ZLG10X4HEQi5uv9wgVw7rCiLYXfmE5hU1NnY9KHxBgNZGwcWb8SoxvUFXkfLRXn
l4LMjqpWyA0XgaYQdhdifLQdWkgourSw587tgNOhzF5MvYVlsZ8QBbaX3RufvOrp8rosBJhDNIpQ
NVzXjUN4ntD2qjt36dG3ME/aLLFBzkWM8bQPHUM1PhuDchRbhFuCYqm1tRRHfnvqaXC1oWuywZLk
xyiXTpLvFX/hLbcUY3ayQrSpBGT9qNhE8cEX4CojtaK15sJnfz6MpYNbeS1mz6YsgSEv1D5DaYoB
BSr0VnFMhR7oXF76s2EgA2sAcyb/zWlrnJxnkMWpWiLR6mSRu7LMb10L9bn9cTnI2STQOIky/RYn
UUgBLTcoOWCm0nW7l6N1kdnRj/xlsu6VjtIPERXFzJaWUqKzSZhBvRyMk8bgrNks6kmW8fBXCYzo
s7zy/GOGAEi7i5B124juQdjGa2+zmPtNe2B+NZ6Gne1DIY2VRg0VDp+tmrw6Vo5fXwVPDtqh/4+k
/89+wicDne1Ks/Aj5COIWDrSxkSggEZ8unL3gq1seZ9TFHDSrX6zsK5L45ztnlqDDC8pRO1s/6l3
V802dNy9t7WO+Y0PSnbnby9HPJcbnk7sbCP1rlXJsENDRyrdq7H07apsnZrmDrZCduOmu3xEBEFz
h93luOd38Mn8zm5hKZXbMmgZqfth3Azrdp/fWjeBhmecEYNIJc+iGIhM6eWwS8OdXWKVKUHFASJF
KjxBe1r8zIRtuexnsLR7ZveYLsJd7CCMUgP59Xj3raco/DbcJXvRgXip7Kr4qAULJ+ni1zm72KpR
VmnaM7x2Uz1L19MT6VtrZ/tq79G/n/DFl6fzbP7x1yJq80Kgr3ejUHTTdEadvBXUsXpszDSw8RVP
ISwjruFordE5l6Mu7B1tXo5Rcw8RYpjKfCVkOnBpHWWnoPFhy/vGqZ+zT7K4iu1kIT8/v6YK2Q/w
TtSXZnuHCwQO2kjWEEfwrlHWMPOFqvvZegWtn79CzLaNCZMWjfAhpOajwCEIUapbt/ZoTxhx7ROm
spcn8lyaehputl38JNA9Cyawk0Es8F1ll6rBvVmKn1BVe74c6uy1+Htkc4wMxGBUFWD/OoofO3ms
oy1e3uQwqxeGdH5H/jWD8/ZPlA9DZ8VcjIMorLryQ5AKKw9qsa4+K36//+8GJb+9hQUUrM2gIZhc
boIMYRJJQyE22VyOsrDv9NlNJKmpnkYeZwnUdxjdP2U9Xpi0pX037w5jyDoiyM4t0GK9miCDCCQW
j6SPys94HTwu3nJLm2F26Riyjww3NGteYDdaY0/lJDWzeS3Z6pO2VZRPnp3jVrTUc1+ayPmVEwla
6E1pPxRTe8wZZBb/l2s1OyPKAfnADrEgpzFwJZWPqBIvrNXSIGZHRJyS8SsFg2g7ywGgtcJJYftP
NhwIX7CIGjC9+fL0pWi5Uwi1Czat4B6bUv8nZ6kOVtkEW4Kiw+zhGoZjLVoZIZoAffAKUU/ZvjyI
1x/xLmU8CTHLVIVM74wekDAp42QDl2y9vbWdGvZL5bWzK3ISaHYKiF7SaULH9ynp9UcJEXI3Sf/J
6XkSYnYElKXCu6hjLHGMJkn+xUIJug3LpSmbftNLUzaN9ORVMeaxW1OU/CM7csYrpcAxsnL8XbmV
ld1S72Zp4mb7TEpNX0KzLXSsUluFJm4L5vhPvseTiZt98m0fChnbnE0wSbSipZQs7bOzZ9lJhNkX
n5ue4pEYhY4oIphkHNHMXDXDj8ubeWmmZh99JqJPmTfMlBJgjV3ijbV0Ji8NY5YKqKlcgDidElbU
SqxCcjpyb0zAnMsDOReG3hJtSAtoC5yctzsMoWFFFBNqb3UX7lTPPMhB/VNNx4fLYc7NF2QBTQfQ
jLjfPNvIvEHWGgucRBvhUpI91HG/MJBp48w/FROXZsXArBz01OyLrF1PRZwVbGemPnlVs86HXaml
K4mN8A+GosFfwmlex5dsdlLmqaF3CmRoR/GQjlLterTW/yACBtcQK0B3gr97uybeaBZwNiiEuDg/
uka0MoSf/12EablOzpWkC/oWRjall7S6onKxttKlwsTZ9YDrDG5KNymgzzbWkKbooigMYgiEQ6Mh
AhNQDEVi+lZK0ET5J+P5HWx24nfxGItlwOI3xTdSM+QLFhpD57JY6HCwrSDi0WuYHSpN7gmVFDFh
rYGejvJQYGxueOlGKa4TOVs49s9N3UTnoq4gsg3m32QtIJU/RGxcsG6rAHmcUUKEpVrRZ1mIJE2n
yPyrsWSAAeBJoRzOMZ6jQItZaVMSP/SkPkKHhrlm2dk1mhXZtQH6Yauummt9N+xQxFsKfu52Q5sN
VzgUMklpZ0dcoqYYGSV0Gjob+xJyzvFqshYcNq+vq4Wnwdk36km0OYLKaHQcHgqiTTbi3YOx6daj
020Lu/w6dUtL/Pwe/Q+X9+XZlfw9wom3efqdNZ1epjhnTL2UxFp5oZitBEH7jGC4jU7lQo9junPe
reVJsNlHoBlxXGoda8nHbOfx7WBW/Fe3MdXvdXEVS5vLYzt3pMMNmJjbaBm8Q5WEljhGmK9xc5TN
nRyEdqBGny6HOHc5cWewL02o4u8AEJVVCJ0qZJSkkvKzqaZfY9dCcUI0Hi7HeU2g303d70Bz4INh
dAiYpNNnsFK+6R/MI1TN+tcGAQcn25WdbdsrMV+hafoNTTTMrUtHdKKN5SzB384+/TDT49ScRqzO
fd5TntKJNlXfKwwnUyfAwljsVpPlp7RGEmpYuM7OnWwn4eaJPzKD+D6g++OI3bjypW/1sG+VjRmg
k5+vLk/z2eX8PbI5aQueb4cYG6F6PdqbOrJ19dfUWCi5LQWZfQVyKJS/mhdIaq7E0HMM+cnM/YXC
0PlZM0TUJEHH85+3H3ZteqpUySTmbqHvwe3eZM14DwbUztRonfnqwjlyFgpkmSRooiG+tkvexvOM
/0vadXXHzSPZX8RzmMMrY3erpVa0ZL3wWLLNBEaA8dfvpWd23A1zG/t5nhWKAAqFivcC6PtXYgh9
fUgixu7aO5OCUTo1b9IduyUovV8/LA7R3PzVfXQucrVtZz5CkwNy61fJVI+GI5VvZU9DqIMGtZ0V
pHe17nXyDsBh0v+HdXdze8+Wy21vq8RG3ilwr4FWT0g4vTGsdYedbd0sWgc/kcLM2XH20TYk7GDj
CTz/WDnn3FeJ0oCTDdLjWwBv7KTHWsLMnwHAlHlX1IL7t6mv9gqHjS3X4YdfbnOdJt3Syyr8/Pil
l76b9kf8V0VcwGr/R8Zqys+Okk1APTNbyLCsj6o7gbbIn5wv1/VlYx26oWvo9gBzAXpOuHu3lBMG
GiwEdk3+mEx0F1vUhdcRXZeyfilnqFHmQoYCYShmX3TuQU1zSylBZofQngUS+DotaRH4CVsSTFkB
0riCcUhAeF/uVWUWNfD9UAZJKP3UFEybWPU/Nx5AWsBoKTB+VR3HcikiG3JDHiQch46MQV5+VzML
fJ3ArtXeG0vUJrZ1LqYMkAXMS6xN+NyOsVinWSMXxO/Q+ZBZd21je4U8C0z75q7ZOiqpCK3RjMBp
MXDCjLQ0pNwHT/RXE3Q8aI5I/ksZnBY3zoS4soIMSfshzxPwQx//uXLh1QWNg47oTv3lLJ9dE3Ax
gmgSaFggSvlJq96jxuBfl7B5GL8l8HDtFUrRTHHMAmmDHGMkSvMONLwKVFydwHPacDz1s6XwsySO
kla6JmMpDXsFsHBQDM+EEg9oDgIvcMNSXwjirn0cD81gtXbh59IUNFnmqQ1ASheA6DEAaQtWteUb
XUjj1CwGIsGg21aBiGEMdLhlBYDQPZBn7fUd2g0F4jY30cGgsorEyNo/cHlPRwDVT8mMtXUJkJDY
wzKCzkMCwposYsbevD5nktYvOdO8RCVKHStxgRaIpy4FQln+F8+MDm/SAvoMZlIdvguiBsb5kGZS
4RsoDPp9aj/0zdL4Behrr6v49lJ+C+I2DUP/HUjvoHlJzmQQ5TnWbnBsRXCRttQO+BNAFsAbgow1
pwiq1QNdTcdymqb1CYiMkwUlirVghqRfY6QCLd8IrTCx/lvcuuiz86FA4p96ByPKNsh8PImuyX60
wTk26uQKPIRYuRmVQvBMbBmLc6HcTk6zXs5Fjuocre/15TmOp4AMwgzAlpKfS+FUb6xmW89y5BVB
xhB298DiD1HOwgRTCPjXEzWCxDNxt4TN7Vt6ci6XewRLlo9GyrClMLRj0ONmyTs1yMMVm64qfXgO
BABdB1HX6FZFHkcJG4yWGbgRfNLBTGjc0hm7ar9MnzbqENNuAYFsjCEZlHVRlG9uTZH6bJ/kf2Ty
qQcnpSjqrBPuumKVgZ1btl8YhB1Atj0L6jhbM7Tn6+NTDkZpJwmQEskvEwnSXjT/HoDn3H8t0XKw
QprZIN8BDipgD0UJna3JrRUoA9OsKpwnzMNdXpNRASeCkaYFmiyUEExUN/aDAwh9P9kZaH2oPSco
ahfksaZb70vN1W9AFloygZuwsdloQNBVZOsw6ajwoZmFrDkd5wIfIbG7TkeTTq8BtANEaD+uW7qt
OOFCEhcnqIDYUYuGEH9paZhld7N9pwCTOCMxmAGABNt/T9gUgihnhYYVWCQezG4NUi6EO5d7rZWJ
1IMbEWzx2OsWJY6X5UN7be7BtxQCSRlt5TWGRYBEEaj+cKsygJCCnS4EwL3AFAv22+by4c6AyfMl
wYdUqRWaVPOLVPZiqPj13RaJ4f1Y1Uh0ULUQP7OBhzgkP6tO2SlS9e26mK2MKPbVsmQHmEboquXs
YT1avcqMeLWH6zQHdUGRzVzU3TBXQXV/3dDYbcPmnRXB+NroPhVlZLausAEqJHwDDBUGnDi96ucp
Bq87QhA9QneGP9SnNdqXgvYT6Mg9unzfAOpr/JqwEJnlrV0+F81plZOijxX9y2hAmXZJqrmNeeeA
IOn6HguEOJzGlKk9lmRYmaQLePFAZl85UoS5bZEUTmESZe66ae3c6/TABOhyjKRTnQi0citLcn5W
Duf/gloEM9vA9/Xnf6mLlwQqwCs/kK5fadfWscHkNFUe2B2vb+Km9UHELcMSAHkOVbpLA2D3pd2u
PBuAC/fWenoawso1QfYdOPKRqKS+4W/hKoCUC4Mk69O5bvaZA0Qy8G6qq14Y4H2KwedEY4wZ9Sc5
cQIbra3X17bhk1xI4+5gZgI2EAwAhV9O71pyMybmfokxqwt2m+uCtnQE0R7KH1gTvAFO3Tu96bsY
SS5gZoN2ogFyMwEeKQZZ/isxfPUTlMoaYQN84o4aoNyw5rE/ZCVpImUGN/V1WVt7d7YkPt7vszGt
COiufH2ZwJ9deWb6qYEzQxpFtmJLJ84lcapfqelilQPCo2JNXgCl+2AQGxQSiupqpPq0CazU9bUJ
jotvvLIW8JBikKPwKSOutHzkQEyftNfrQjYcU+N8WevPz1TdQLdhqWk4LEwcuw5oIKbv1wWIVsHd
pRw8RTkFeblvYRR97CV3ATFH0y5/MZeIXBx60teKOOrI3PlowwJma5Bi+toJYN1BFUp3ya0ROLco
drnqDmBiN8r+L5a2FoVQvoBkfmIVtXFgpimIlhPNCmpSgOdTBwW4CHdr0+rC/1ExOAA3Ezn4yzOy
iVxVTgtzlO+THaShOTP1lFcTPuWTifHDdeYya/zy4/rytlTD1DBx42A6ClN1nH9rF5gwAO1c4bdx
43YIHxZRt+RWoh91qN8iuLd/IAlmp3usbK3+JElIvTTEbJsOBLjmMQdv0UHkv23NkV6I5IxgXBaq
NmZ4SEZPPSS7SvKZ4jU749EIJm8cXHANez1zm4jeGJJrPF/f063bAECzNWKAy472osujrCj4QeoS
e2o28W06kW9KDDToQvoL03EuhrvVYM4jzCHrvnbgm+rHQJNkr+3r3T9fDbCyDORBLU3V+NWM0MkW
cIoEVCbaAbxiK71koKQCKVu1bNxsE2gq673GQPrlpnUlBuBV4HT7zlNxtwA6u77Nbvso9pud/aQQ
gJPTDyYE31mPgku+X0jlDErSOlRB6wgSEv9uhi5+OHcIbgAE0oFS0BWByW+pBu4aOgMQqQORmFPM
1MxBMr6sqP3DK1p73CYHYXT6FybrTAgfm6NjqVMTA/HypB0l9aVrwAdlWQLt23oqgX8DLNE1pIC7
dnleeaWwtK4hBO3dD7aya/qfUzxEahJ7GqjL/0IHz4Rxx9Sq4HMqcxxTrxYhOMwjh7JPR4kFF3fL
GCLE1xTA9hoyutYv19SAv3JWaI7MKMV4u1rRylUx83Z9LVspBeNcCndvlcKSEqNCOBa/S6f+WxMi
A5bb7nBDAGwbjb7hAacg/hh3UHcAnBx/DQEF1z9iMyY8/wjuxe5z1tCGIqUAjBnwMbo9dRPDdT7a
d0RnsM2Lx0xwa7vOF/DtTD/EaPEb+oPnDmgFgAZH/xxfJFwKK+lqCz5J25ksSCs5AltM5ZpGkq+N
JJPbO0xgY35BBnO3HTIBJ7zi2qHvmNNZZhepzmTsPBa9t3ZGaH3E98XBRkdCESDK2YNOyS/+dfsf
MIABblDQE6JLCDxTgpr+Vt7/4lt4lUbZdJZNfIseTX7qMbC6BYVX7uv7/DD/zdz8hTROs1MK25q2
OG7dZC95Lr/KFYglruvUxu25kMHpNYKpIgHxH94jZU9M8FaNpkCCcNM4rQUjnVotC0RUx3XTtNcU
x2W6tisdyidRgChaDxeyDb3UlwWBsKLPvDFeevC/p61gSfq689d0knPAtBrg17EGKfj/zF9CxV9V
sfC6AJlO3E3wzCD9ZT3S28UHFeY3PQArH7BasgAwvj4g4O/skAR0b+/Kk+rroLZxSZTvwKF0K+Zb
2IjETNkE3qSFHiYHbYOXBnIBl6dDB3xsWt1O0o1TYV4kTJEgvK5JWxntCzncpjQAQcAAHeTk+2yn
2G6M2dPpOQXvM9J/E1DNMeZ+yJbPVpBq3jzys/VxrmoHyEt1XCNNzJt976Xsvko6UZZDJINzASpQ
MJtgFCW+RXdy0mOk3hS9MGue5A+d+r0MPjg3k6TAVDWWAUqgYA2TFtnNgO0gu0zbg1xuACeH7HdR
K7sdwlwUtgDn+qOpw+vHuLVSZVUX9HehEsi7CHjiRqAxENjQpnENEEtKlip6x7auz7kM9VIjy5oq
FrPX3EDE9lmwfJAsLDwWaKC2yU7ERGOAQDm37sC5RM6UWrXeKUOKykcX549F86irP81FDfR5EKxt
NWb8KZ4LWrf3LGqfpSquuh5Lq5PJr+MONejSlcEbd/2UtjxvDMf8PibOqBalVin6YuEl/mmmqKe7
ynEdC5Q85sJDtTufPOo7sS0RLY+3JX2+biXuuEEMV5fpd0KXY0YrUc5gy9E4Xx5nS0bbIE23vhlr
zsAIC5At7pl5sMuP4laLZh9MgeO+KyIyR6VxK5peFd0B3qKoHZxNhkNE0E8fZL1ij0Qte8GNF+0l
Z1OsEfzpgIOATqZDGLdjILetPy5LcF1VBIvhwcGXJI7tbj2y2EJbhJLIT7X6F2MVJvCMtRWiW11f
mUutn+q+tecJ2jim5Y08t6EtaiTZXMVvCXxnLEGWxTJyXODZaoMegPBDngk8zT9txFrARxM4eDKQ
eeOzKlSp7XqIwZZdJbY7AcbAweRRYkshE1bstkWhXRN1343wvDFLNhoKRGVf6i+TT++qEHb/TkHR
DoPKgB6JhnfQnAsWuOGJrSv8LZYzThKGuODtQSzp9tWz4lM01qvP8xwaB5RxhMhIfyr4pbj152e2
ELx6KejdIU7SfxDylqn3Ti7ARfiFMn1pby9lcAapYYDjdNA5gOYLJW0DDNwNo0dLkGHvBpNKrsac
CaGALBOED3PWB2aRy15vqk2I3Fq6s0mp+KZd5F5jS8OTVLVN71KS1uBIwdB6DfrRdwB6JAHgLXRM
2TUMnOt0esu7efHUYvaBBeYnyej3k3Jnx4kTsVQxvUq3pBtE9Ok+KZkVGJKRecXYW6dJN5tD1SFD
mA9FHiVloQUg+usOhqa2EUq5pkvRNTMDHGgedlKryPeZYc/v123CRq5tDeGQH0KN3AY2PGdfTbPu
CpkwoCP2Xv1zpTPpI/2btpOQcLNe0Kv/Jh/t2mXR6IrS9Rt+4qVszrqaOrARwcu69s9p0lGK59Fz
9DZ9obJk7DSpBJEv2u2NH2j2n570tlTcqjPmm9m2sgSMpmMWgd0liXSMrETXt2VDYS92hTNjeULB
dpwAygu9TyBE07MThlVunC7553HkxRbwtWoU0bKYTb/QyuLDWqoPbEQFow8ioC5KhGgMgnXxgzzA
U7QGsMoCrKdCf8s0AEzruRVBz4iEcE7dREvwwaorYCloPUvjycxfaPVw/YDU9Z9w1/38hGzOj0vS
yQHhAFYCgFnwJ/YJenbMYA0s1y48NC/fALar8OibHKYlaIfQaQI8TlFd8P/4DHvlOltbTX9ZpTPL
Ji2K1aLatNpvVru2Ejm9p3xan04SdVmwfkgWxU9l6XXFfta8NHnQ8ZR47Ha8ETW7/Okprar0+1M4
AwjKr0mXCwdjgIbi1a3kgph0jr/W7C2fG4HHslHrvRTGmQ0y2j3gKzFMZxPtdpqTx1LLD9ri+GBm
3mmJ2bqToj7Iy4g10ywFuILzel0DRMvljEclE62GwQeWJkJvvXsy7A8bIDzDULrgjBR52SJpnEGQ
stgZpAXnPITO5+Knb9MzAnkP1e3YrYhbPpdAl1S+pwc7uL7M/8NI/udYeaAw0gBhUl0RIDMCIKe+
QmIhD0t492Z1Gn3Vn3fScyLY2z99rIvT5TNt7aACxq3DatW+3DsMNC5UNK+yUVe6lMFZicWi9jBR
DODmx/qbkSFPksD2KQ/xac2GYK5ItJHbZun3RnIWQy7lsrVW5gGwn5gIN63d/IOAXJWGpusArfTe
3KUBCqDXz+9XB/Wfhuq3WM7VMqd8zvOVHWP0mmMS3w2qrwbjC2ZIbhyvOCqYCardtl9nOW7MMHez
UPjOCpTXWHfmzEilKSUyRoKgQqVPnnVPcZUPB0P7o2+GzoMVWJHhqTsSieBut9zMc5PEJ5z6ZiKm
JkEwA6mEm+2WnelrDyBX9/Ig9kRereiA1204W6ZTmsWoMUizq+9zcqq11HNE11Ekg7M6iTbXPUDi
AKeYzk+KPr5VRhGURrO/rjUbYcHFxnHmpgXeZNsD4NDvOgqnMnPV7lCRJ3X+fl2O4KLzqabWatOx
GS0sxxy9Iv2i2W/XBYjMF18YBN/3Usf6uhIf8DcDxtNWmlvfXuFKe4990wIxEKtg9/g+g3oqqtpa
H6cxSyP0HAB04UlTVB9oiILbLVAHvv9jJu3Ugbwe/lT/UaSpOyDHo9oCX2cjxXNhKnnsnR7sQysS
2vr4yPXNMrhO5mp+HTletpd7rzJd46cEkt6dKIcuusAmZzkcqgOrhuLxsZ5UsFGjsdyLQ/VN89bn
TuTAqKsFvmIqeTpA3ZQmWslYp/qAgUKkynQM26muTlzzG6ZOb+be1Q4A7wLxYigfnYi0HiAt0XZI
IlHiR2AyTc6WJHFmx2mFhQ/OfB+nizu3WqAzdl+x4W1cOkEcINIjzqyUXY5CwvoYsnpwwajmLurz
MIrI7kS3nbMqbKrywqmxvwatlCDFpF8w5UkTXr/ygrXwCZpYrwcHfKLgRZgb34rfWpu6bRtdF7JR
Ab24ExZXDKQykcdxwFrkg/PWDK6R+tqbEWaHwqvQ+fgzdg1vBF5M5rZPjRc/ipDpRavk3BdJK+RM
6yG/XizbbRbr2WEtqM+mb9cXKjgzvrFIkXpr6DHa4TvoVF8qdqdRSzDWsdG8dLmX6zecPZwpGlOl
dsCJ6ZF5UL+VQVW5DN7JWpqbvoHOMkCFgRxE9OeiLVx/fiZ2UnOF5CUYZGbnLWntSEPjMqpW/52J
triwaMhap65lE0of3zYA/bCGd9VQguunJDAXfBYFs4WYQZygDQsFOX3peI2jBaOjBGZ8MEaRoRRt
HGct5jI3TcAAZij8oLkelf62faC9qEd0U/McdLqAZRkdD79e9rPjyXsnTcYWa5qmJ3lovRjNQ9d3
TSSBUwDLYebcx5BgMvtQ573fNiL3ezVpfzwpZ4vgTr+qElI7qyOlR92eRkWkAf9dTNIiWgn3XGRJ
btNi6lAGXvo7UFQeDHkWgGmIRHCHLsn/GweqaHRu6r3V16KgXrRZ3PtQI2Gctio2azxQNFS3Xkld
0iNUIiFQQpfZs93xWKaB8rMzXRP9mqJXd9sS/T4ufhy1L1BrlFeCEYDbwupgyKDEjM44hQSZSVR7
pqjxKi+9JZLgPdm6UhrGG4Dcv0L38+OpLZqfJIQPSCdZi6/WH+Zc4e7+80LPimb3Wwr3aDhOrjpg
F4U7ZT5K2TNAUIpqf/1ObTrcGrh6dc0B/BAYjy+tqk0dRicLK0n3yEjVv3AZEveRuRTFap8hCyaM
L7c3zzKwdxjVwDj8pUhd7psx17Q18FIPWj1i/mgykRwZxtEz1BW+T0r6G2QxrHtHssaj3o3onWOG
FtiSHQdW3XSAqlDQtGQ3Ir7BzW9Dy5BirOj39h9zAkubLtOMcpHp3FvNvgCaSvb1+paLRHA2Rspt
papWrKel+SpjgL6sSk8df/yNEPDwKaB1ARoAl70gTSO1Zj4j0kBSzXViKQ6dPFYDQx/+yg5omJ3/
X1mrKTqz/Hre2hZNoEJ5BkypIJldSXGdzwRxBtp/1/aWdPRnxTfKQE/84r4CnrcI7WPdNN5wn3/D
uuln39C0gIFZ1myNNZteIslhpRq7djKf5K4S3P1VPf8UBZ56DK5gppoPUes5HWvQp2Jrx6F3HYJS
MkiBpqgeZvN2So1PFejXwfXj3IysMA+4wjoAxsvkI6usGfW4Jkhf0kD26GMVFoBTXTw8Tr56I/K0
tjYTPZ4rC6y5kvNyygNXtVu6WEcQrrKApPeVqURJY7vt+PP6srYeqXNBnObkCWiuZxs56IolAJjO
qOE7emUIsM+2Lty5FE43+jJuSrJgOaMznRQ04FZTDwe1iwXFMXVLM9BoKJtocTRkiLxUwhrAd/Hw
C1HKB+T5vvo6yX42+G2UhsVD+oRpRn/xpkA9VndsDUO96b6/z99p7/Yn8q6Isg3bu4siI94QaCtf
XJdZhibvGABXaEINrapcrenT9QPcfD50FAT/LYOP3iRkM0DoAhkWKOaB8biymWpR7KqAX9PDzqui
SRD7bmaCz0Vyu5xjcKNyFohcmQpWaCvtdc1vW6AgQuxx0AWV4s2rdy6Pe4VjoCFReYCSJq2X7Vq4
GGBCIJgAlv08ADWW6Kpva9HvLeVuX9OrEsGkAdQ1DlZIO80HY7qvNFGL/nj1WcM6dUBveJa4xCoS
zd3HOC80pVGxtTkLKj3Si6e+BHmwicFrJriUq//JW9HzXeUupWQYgNRURzQXNnHugiZuuMlmhjbc
JR6Lh7JS+n3fFmrrjqDYELWzb6bIzqVzb3CSpWqSK1jo6NnR2l7JFp+wX53QmkcCTItkTwStIoII
ZqMbHI/U2XVZD+D8mVpyk+UW5K4UfEbYPWkA1AMnQ30roQdUikZ0VCQgAi7v8wBAzC+iFPu2Kfyt
W1xUYFskacbKwnWtB8+AxdGNLrDG3XWrsPqM186W8ylZ0oGB0sQq5UO2027Yrtz3+yKkgv5NwWL4
Yngpx92S2rgoS3zK5dyd2EumMf/6WkRCOGtTO4qctrWJrAOcipgBi7dq5kfVZCKztpqRK5tmc2am
ZIQa7WrWVgqCxade9TTdWJ4VtStXoghGYnNZmMxW8MrLQHDijEwcj1ZHWly/DA9UWX3YWr5TSkEy
SiSEMycO+vv6tMbDCw6uoFfmwBk/maG8XD+hzWfubCnrV5zdKTTcaQC2Wb0VoLTIRPUyQ1R9FIng
zEVcGyxvV5DhOQNWgUy/pDEVrEK0V5xlUK05s8xqQCdcN5CQ9YW8T/K+AkMLmopigVKL1sOZgbqZ
lGlZn5gpVny0Qb84iywakhfJ4IyA1rMcQDqQUS2Sl1TJfZlQgfu47X3AoALEU9OAdsYdfRWXdlGv
QMPKiX7RwWiaPlmBEi0Y6ELTBBpiROQ2m6d0JpBTBLPK5t7CDLSPZqSoLZc7eyhOA7AOBA/FZr5a
PxPEqUNlK0wb/vVQdPvFdrVXKSgDafGlIFv5U/0W+BwvJGIesuaJMEbfXCeicxmkizpGRbnDs8dO
VsfVEejmJ7tK4DkXfqYuokzyamX+sHm/xfDeY0Ywg8tWD/UXJdK38bZJ3fjXTM68tjSRyRMVZNcD
uiaRM+dDydCGMlHMGtT2ERBqx4QY7w4b3+tYPAu7eQXOlseZ9FbVpiQvJTxQp/oL/WbtsiD2B0+Z
XflTCfLA8UXvu0giZ9bBMfVv/dTqUz3kXilJAs3cdmHOFrV+wpm5LcFTU4zJv98pJEldA36TAQ/V
PuqIaIKVEAFR/rPqI7VxAoie/S7so9q++GcfwV18AMdkytTiI9TIIqEaKDsnUB7mzyHogG1SHapb
UdZKtLPczS/VySnQlgtM88n2U7Y8U7l9vf6QCS4dXxWYpaxoWTwB5TIxvHmcE2Dak8RtWfn43wni
zD+rO2VxZqylmB+KApzu1W3fiybBV3xG/rKtDJxrihRARgYyjJyqMLXN5IKlg1/IJqAiLGdnJNIU
IvVnBJ1iKIdk7Ok9Y7Va+UymmJDBwFo0zlP30Kk99SzLRmI3MRa3iOvYYzWZ9maip4esssdd2YPM
dEjaem/0cn3vAM1oX4FcNxwrGh/MKY3DYUmGm0Ru4i+LosYv+PvU7xVz3KFYC4VNKuWmToGLo+qs
CWpjqE6L0ipho6fmybaT8bZzBjvUJ8UOJDCW4jh6Vyn1Bag2cfqzRU/GTT/FrebaCQMUF8310mVq
p4HOMtbfm9YcMFERa147NeVRa2OwC0tJ8kqkFMuRy774tMgYg6M0n9rPOW3pUUFC5BZEKt0+JVp5
sjDyQlxQp5S+qvT9+2Jm/RcjVdQwpbp5X+YjBR1oZdulB37D+rWqQJXu5STJX2oMhD72c0ofC9ti
lltpEjoOWgRZrTcuNd6Pvm2Vr8XQAc5xjInxYSHIVTE0tGRRaySO6xSSfq8CYjQ0mrjby4PapW6B
iVriyXPVtq4B3iqgJExtEBvJgv59sLylqdx6S1qvSUDFDNCvjmHXrl+iotCaELwczZPEbOUpTzFZ
MOhAC3bZUFVHJkv6LRkky530eUpdHTfOQ+Wq8/oW7djGoKge8uGgemqp7slDj62W0KHRew7tgUKa
MuMrMCP7G+DRN/uMVPl+JE39burLEKVATVvckZJl9Hp90Xy5kL9KeYzoMqVplEnGHGVduTxVqtP/
sNJBf+nbbngdZrL4LYqdYQbtyjzJXLpTq3d2ELNiDPVkNk8Uww2ji7FX/aOVuuKV1c18wmraH6Ae
bTwjrejs2hPrD0mTFS84IBIZCwLsIbdMb5Jt8wSYn/RWa6okUGRLOnZzTE+lpPT3fTubx0ayyyBp
+yGUGvmdlEm1Y2xRHok0TgeQm9q7XnPIrinyeacsFMjwWuFEgz3A7dKcyeublKyjzSXdpXGt3Hc1
o7cjkZQbXNv4ZZ7zDkRT5gTyn4Hmpzwu4qgf4slVzIGFAHOyAhBEJYG+9BrKofLk5sidRxYbAKuA
gl+kFANSLyZl+3yygWIJUSBfQRoYLfTWbjLU6RbA8XlEdLKEqtGgCZFIaBLP9SoO9RLdl5Wjq5HW
pGDQ65VyNzdj7WYGoVE8MgOOR9H5DSXWLf5hvyuWQfWW2EiPnVNrPiUa1BJkYAByBvKwV7FZA5AL
pqoLp6k8VUkdz+56OzCdStnJhWHsii7Jjgagc+4HeZi+2kvbP5qJpB36JquhIChpsaxrjgDvGO8H
KlnwYVvDm/LUiCbgSj+1MSYuALbqHKvImqdoLlN/otMhU9VTp5ihPbAvMWM4REA+oyeSxvQGsFxB
H4PJzsgeNPVziu19pX8fFERGar9X2vRLEY93lMVHh8QhSWdQZ9jODtiQO6YBT7BhQb5Mr6OEJkSA
B6tzcZAb4q58RExfgsrea8YQ5lOHOG4KmDXu1Vg7UErvppJFQ9dorhZbIR3mHVphA4LRAdCaHVVN
+5I5alRgFqtfzNTV5HpHaf3REfBQaEb7IzYmQFOq8kmyrZAVluOzUo3daQGWdTa8xKZxz2Z6I4MJ
1cUsQghO9fuRoc90sB4mp7nRF9NHKUIBeVrx6aQjxiZq5yutloe61g5KJk9h0akh6+qb3B4fk7zZ
d4MJpL3kVPTNq9yRHTjNbdeZy1tAqD3VxQSet/hVlVFhMKsUBp4Akg8tQIAia91UH46y/Di3iNZ6
p3RntJRrUy+Hcq+eJNn5qrL0zhx13W/04X5RC0zgav0+Y90PKZV9h5q7aqkGL6HqHMnpYFe+PBlO
4ZZdPGe3WVLkz+hvLVzVkpk7gZrCaw3jwbGo4naW9q6rC94DWf1SshqBvGky12YzqpDzDOLhSdJd
ZVFeU7uvoUG0dRM8R3oO6Eo5D6fOvpOIAZPWnFTifA7G9M1q2lvWYO0N0J5gYgpkpWzMnfgF+4Gy
y41TOqdJiU+gFn1bHMn0a3Sfu2miPXbM2dnW0rkI9G/HtLunQLzxWtrVEZsa0zMVI5Lnwe1z5BNj
PVDl4pQ42qExYj+OaeDAJ+jTEgA4o7kS0TS6a2Zggc6q8TNFG7W30CKS5vw5T/KvvTkdlhWs0DSK
ozXbUU4cFiT9cuyW6UXr6G2jNg9knms/k/HviNThWZRszyzJDZm1m5YSfzDAF9LbaTBJyQmDWlGR
xD+mFmQemo6aHC3BmQregcAZwHvZMcsHiGPm1VIRjmWGdjq17LzBlMEDMKhBVUu3SKi8lWP5TpbM
0/GSdnX7UDc1oLKA2ikVGubwgd9I2PzmdPWuynWXEBlFXbhdTTq91BPOmSRt7pbm8iNpzBqQ104w
NPKPQQbips1qkGfpXgzwkKSfj8ZQqregBX5SMvKGEaDRr814cCcne6Rl0bmg7wjTHBA1XbGzRjzs
QFYxGnqQZg365bSOD8UpXUW3vllVdpwlTfYYcBvcRU4/5RTVHgvkm9L0sSyyFtWT1AdFX9w5jb46
cHnvGjNVoLUGAFF9s5eQWTWZ1pxk6tSfBMxo3xPTKW9AlKqCEl597TAq6UFDOrfCb3hAJj8yagfD
IB2Wplg8Cpqdd6LPXVDgoUR31BxmRnFYMEDZQUHyxH5kcBB2/dJ0fiKNNOx6E/wdUte7tU1RjFeS
m9ZBl2NtJ3cKfqlQ6ggh3wnjS+WhmifPrNMod4qgyVWocQ0VU7tI0+ddXZQgbS5MxW0ycjcyNXSa
4bYbYUGr7nHWh6BJlTsil/dWhfmBegJojSHTznNApeT1VKP4BQ0t8MrQ+nKeRrBHhetQB1dcvVdq
NUhJlt+liQMICpodqEHCHohSTrujdXaIqzoosgSXJ689tV5RO4YczXYZOSxOctQLW3cREKDVlmSv
ckk9eAmNm0l6mC5wS0n3RnszxHh56JhEBo+J8ZlU1Mua2bcW7bXK6M5ZFmiO/FWR55CM6YsmUUBw
5HmQr0nZYQnBluvZ4/zOcsBEJ630MJtmWFLz2anVl9pKatfKgIOlJhGt42DWfwEDhbqk31XwP10S
t9+VOP1IDPWLAcIvt1M61PkbxbXHKnWtyb6Pe+tV0ZY7lhvoicv0UGP0qRiVxxJukSRleCqSF6ue
v5bqnTmAw1ei9zZxjgtQmpE/bva53RxRaC7c/6Hsy5Zjx5Elf6Wt3tlDgguIsdv9wDUXKaVM7Xqh
SUc64AaCABeQ/PpxVdXMrZaVzZl5K5WUh0mQCER4eLivPnsdmvlsvBLwuZdwlEkNIuFSk1341Ubs
6+NqmTXSq1ijyuZ3i92+2FXlR6ogyLRmD4zf4oWv3e3mbHsLNVBBzFkw97bkC3xNzII+Mnmt6/Dk
t/KVDSF0gtxuhj5Xdevr4rOQsIj1VvIaOvUSq5IllbZuu1DjTNPVPrTnCNn9G36Zd6uKuuXFx/yd
KnAUhL648t3tYSv13urB+B/lcsIk9h6eMDcWdFDNjNfXue5pm9hWmdQE2d+KKDEVVtrUuARb2z5u
JucwQ/6aE/i5Su+2UzJjwt8xr/gJDZq83LRJQoKL91bzKezqXTHsasqmByiCPfFiXaNAkJtNtp8+
GTaI62s4NoQJk1MSaiynL74mdYYaTx3TgnojbdRZjhW1DnwlDFjzypTJYEED2POAiPvegdSkzhrP
hiXMeiS1F+60xU5rI/LS6o41ppOxzHcYVsndGdbXZEhgDJL6AcRpVMiidZuPW6g/7cEvEFbLzKvk
nS/t25ZrsWNt9dFbXRnDAlmmGNq8M1QdNr+9rAP9BD/3DFnymBcsVVZ/NIKDGGtFan1fxjBdaHAn
jfUKuwpYbnd50fU7bJy9LnF0D19DWiANN1OiK2gOaxx7k6QXYfPExeHVIu2aqVOgUAgyeBLtRxOk
rppSj6pXAa3MiAbNZQVpZGmdIzL61C/YqQv63bKVSU86ZO/V9UI8iExsCOFdPeqocE02TyBpWutT
iIm+BP5WBOUxXpYiiIXUqdoMys06apYApkQFxgrrXVtDXIw9MJxbY2ufdcEuqxhJstkaTcmleWJQ
2MSnp6cxwGYYtoPkvI1qpeJm3e7g/N7ERo/nXqIO3zAhJE25oOIJIJvmmoQ6LsIGBnkwhd3KexR+
F+XSyC66aOD6uXFx2oNDU64sskoOhQmdO759rxeF6aoKWfDPYGTJ1PCEM32Slbv3uirl4XByFwqD
ki8UeIp68YkNkM6uG23BEpVEXdUWat/KjeyqzsMKykXldJZzc2tJ/L68XvztUIrmzhdtKrsNxlB2
VLL+WlId9fo+wECdbZZ7U73W9qty7lp3zaXVP45jmEn026YqjCR79PtXe3gf6gaL58eVAfuWeA/V
BIFlClfCKVLOM4Eh/NhFYSdOlSgOkwWmsIL4SasiR56kOVnynpUh3pr1d5tBPneQofiBeJe77rbv
UGLY1oM1811Zm4M/greB+uoKyQ6iAGYLtJ3Mw6eHAV/aVFEne3QsbmERH2m7PXkSAgnBVWm/TYqk
9uTE4xJcZr2dBqdIG4UXdKhimzTYHqj31XPbFqnLyUGJBrpGnxzlkAmGlPeX0vavUFQBFXt0tls0
ESLW8ZuKyzTswFNfES116iOtRTsjW3zIFXgQZLBIbMHPiWMgopUv7tBcB5bCs4ZEjXP2cC43cCau
BMoMvl9HzOVa1lGwOePTjw1naLOBnttu2HVwgLJx2LEC/YUud7G28IuLF8azEtoZIfrb9VdBr+1D
7Z69MbNcEbl8TlwHDjJ7p36YqpcW9hshk2mtymxtbh2F0B9kzuwnFv8QAKP9DYWqt5f9yWmvvebA
QnxAYwTa7UTElEyYa8VL+Po17TnYRbRCg8LA3KvnD9y7sUh46canUeS+64K4kIXjM2Zro6FEwai9
cL8iGY8mb1GRoD/C+ry0M1yS2p0BBo9C8aRbO/N5mQaVOtTzya7MQblQyxP0qD16NYwcu2pek0mO
93QFaRlvFwj0GgLYy8vs9ycRmMchfHddE+mgSqu6cKO1nA4dQr+7irQRD0yt+yKozn7n3a0cbcG6
e3IIUh6m0rLaUoO0wSoaDBZOEB60Dl4Av61VRp0/xWWHk6NtdgQVRRNeG7XfrDGVYs02s+59iA5F
K5nTBYT+wUkpvw/N5+p2qfDuev95s73EbW5lcMunwxZuoHlb6VAE11aVB151HGyMjvYIo9LgeWDH
yCKi4CVCqj5z4S4ulcndFjRNOzxQXx8JHkJRCp5UHiYi54dpxrcWZl9O4HG17x0QqAk8zqK6cvEy
N8o9WwYoAgAP1X8GpI5rt8585OBVq2G6umFY1RyhfHs/9NPBKJGpebiSLY0huxf5DPSz8ANZvxMF
3nKrevY2B4DfqKtuK6d/a2150Wp52Zzy6y76iFhWG7O1vlSh/4Z4sANsIWKnGM+eHtGbcJHuVxBd
GCSS0qb6Wa4SQZzA4qBq53vp4I/tQs0JfByvSRHswrC9wn8jb2qt67KzoBdzHapuN5gRGTAOTyFv
tW1BepZEU0AxOHNSS2ociudR/XRbk6DVGGtACM60nIqVZ0r6aYGHV+sKhw3CfWXj4JnTsatj2daH
quqvtIKwcdHPSRdAk6R/abrbglf3Uze/LwVEB8Jyx4CqwHUmxUmL0YSf7oJ5bvt5LiDvVNQpgESS
QHngOBVIdvFeGg+5s957vbhuGbkaVx8gn8m6Fi93H7DIVssUi7aKxuBlcOCwtVVIsNFMbjFQV3wZ
ftdxaX0CzrpYrE1bHPbOuqSFQYVh3JTPLgRScG2vvuoljlVsEFfdO81HjTiCsjJz8Im1ALl28i+j
Xg6WRaIy/KGIEwE+vGbmNpgp5BASqOxFvcEEoXWmAvmvN+Hhk3BKirpPtSyzCeMQdYcjw3ehjTYu
dzOnh46E9wvVByTid7772DiQumz4AQBlsthl6rG7LcRUD6ZSgm7n4sFu/ZzCAy62pLmGUP5jS2XW
du6eyQeoIJRwW1K3njsdQWfBvAdLROG98YDcw1QKU9jIRzH8bNX0K9w1R1qxa6QZO5f0z779pdBb
JnBBuiH8HuIHMWPlXsxuxDRD4yNdSiAbDNOatEAondICBpthBTpwo7ISRX7X/SC9n1shlhzcVsSU
eKR32pbp4FyRkew7KT+cLnWLXWPD56B4h/QhxTKOO2acvRO6abuRBCVdNFh6V5gl6oTCky0Sak2J
8K8G0YGrwgzSxm4nsQOC+smbJrw6cFxH2PG2V6twk8KIq64fr5qgTLsRWVgAIMHfazwzVUkcImNk
uY+syquaxxxHJf5nCzOcDVKBm+7igXxw5Bg2QpaL4h/l96Eg3bMDuZuiWJ8JozkPH/oBh4a0XjDp
djDwH6qwYq79PCoPRb2Ns27b2+uQB5XIJLY5kPwIZOBp5ywh4jpB9Vt1wfPIu1OtrKtGzQvK5/Gj
GMr9Ugw61QxM0mEiF7UOPyEGUSSr3ZzgRIiECkUyHG8/att7dL3+QgNzxwvc6UrNDSjH95BuubjQ
ag979m71zgVDrtDsWB6mMhOAOhk9cXu6m4IL2hAJ724IfW5xlOjhxXdGFOsw4nbaPec43VyGmhzy
pd6RIQ9gIST9rGt7WTEr5eVQFsm4aHer/jkVLFGBFUlaxX4B5KCKA7i90PaHnLdUGJlS/Oj5JjI4
E0IL8NV7WZCM+y/TbHZBeApQUMMdNqsQQS36cywebVgQh1JFAc7eoFTw3FGx3RW54O4BSBpw/d0y
B3ngTAcWWLlUGqDajT+Xbxi2ihqrhh8v3pq+3sHFGKOik9gFwbqeCB+AHn2B7f0LW27xEu/7bUt8
ZmWN2ZnRSpbtpUK/qLYntFaeWA0Iyxc5Cv19oNgu4M+UFYe1nY51WUf1pCJbdjH0N/K6eZ+hFUpr
AqSe7gQqcAueEtHmL3ei3O43mM/MAbZffShhrO3JDWHw/suWJghuK3Qv9PwJlg9bcJwBd4QldszX
jKtxV9cIKjaESTVo5GbahbUT2e6ZII1uCIYBu+thuaMckoH1W4E5BMrmSMyPpQKnbb6rULNLLGxV
HdwacEVzxuscVWi4fyUdYkOsUk+CjLFGt3h0k2lC5UITr9y1UFsDuthJIAAYDHfvPaA9RbUcgV9E
I8E/oD87kCqC7Wcnl9zSYH1u4m30wXEXNKk9K5lGnrYCVqeNOyJ30PvF9neze9u1t4Lem1bm3fxU
YOJbTRziLqfOf/AloA1ZxnORU4u9GtpjUtpJNw6/6C/Lc4V6FjiT8I/h/EiEOq0zIK6wTYQAmRDg
a0TlDq39HMTNdEDiXHkmr6rxYM1zXNT1FIGTB92i8FKY4VoJHCMQN8qLtsxgLLf3Q/uuHf0dqbtd
E1iXIpC5IBgvLQf0ykR3MUIA+zelHREACNoeEOscNIV8oIabk1q2cOKu944AKlOnmw4+WwgQgSmI
J/i8ZW6BqOi6mS4BOY+br+NWifvCR5Tmo/cTZK9y3ygv6cT44NawOxXhehUu64hZ3cbKB+qnlUFt
GDYfhK13ejJXJbXj2XYAZqqD74ijRHtKoblhiY+pErBdarPeyY0/3fUtvkD7yqVGEAYlf70P2yFd
nfmkmvpRiOWCiJlgZwEX0s9c1MeNm0sppoOUDorZz03pHZna+2As8Mxqk/uA/OetzobATlSJthsU
epD5VMdRhDkb0Z/veo5MXjfolYTOM0gXN2Zpc5R/N8phVwBnMxe1jq2tqC9ggeshocSoBOxnIAQN
UnMGSd54XvgRCup3S9WWOV+Ha7jyoYUcvAeDRF/B/WlIETvYvT1ytXH8udYDIKwA8KHY1wSIVzNd
TTy4tjcvgcjRVWUwFylF3i+I3rP1uCzDF6jbRiWtb/2C5mTtD8HAM+jcRNssD4W3piKUaQEYzrHx
YFxIQ42xX+l70gBInx38eYisxcRtN6YobBNNX8Sg92sJ4V0nTGipIahUpIMGJdHu+1tAJGkbBoi5
n9JqD1z4j0Y2mcKtW2qJ+KJu1pVGZR0+1/OjqeaM1ttuWub864Q3ncjVYlLpQOZFgIpAaKZ82NR1
dboxdmc72HjrfBOguC3nKmsbGRfwuLAhC8ORyUx86wEMk507YCMNQWZ7zcfIQIPBviPrLc5iGMya
q4mhM+QMp2YdooofhaZJz4bYVkgMCERVSJWX5XYI7ep28doceWAKP7GoBQDG1iobLBbrml8VdMo8
BzDQhpace+AjGkplkVeyOwUMyRuR6UaKy9Ytp3XB7l7wwLweCV6z7vylSKX32Su4vYxqxzDiMQFe
8rQ42X357jYjCq/+2LnyrCqWigDykMqLeeOl8BF8Llw8j8nZm6Y66KVIPC4wBjvcQ64PYChJbEik
dOLsVO7OsZEki4reTysWh7cHa4JN0Ned0wKtwiqltEtox+JxfIQ8E9zB0x4zA8TpMRRSJlAtOrGv
CWy9IV1gmZYmN3C3LW2Ndx76puN2brfHjsLoBLHIU/AmngTa5+S+ECQKXB4r/dNRVby0FC3HPhtW
mrk4qOlcHkQ75mTgl0n7mTuLY1jbz8w1h150N1QbK65smktgyXSE9aYwR4zHX4li2oFbhgYr0PDC
ya0Jz8Bbc7Z4O7LArkPzH2ryYACFvg/v2oOkwBJ0CwwCuU2FYiDoI5c2aU3mowR8rGw/mZf+AqOR
K2fTGbrxMRHNNaMmrdf1wWkUCAZF1i3uqQ/AdUJPf4dAeQSd5c3rm6uOo0/kW/koynjZXkv0pRzP
R9r+5GsnGyv4fjd4P1kg09FDOk/DbHOCq1G0T9SBxflcH6D4c2iYeORlAC2djlzbUEDsTZBvE3g5
S5jac3c91+wcuCNSiGG9K0pUFRNKpa6usqDuznXouvuWIiEFvIOBhU0edAl5LwtYrez8Q43iyWyL
iVYvOBUS2B4Lrqu6g+wXXhn0ZxJndna1XT13bH3VBl4DkDCLjQ0hHDtMXUkh7vF7ajy6sb+5j2tt
o/e43jamfocy/D2Z3Cm2e/3sbPUCp2oFKjobn+qiQCKw8D62WkaPbVuFCQBsJ26+asdAPW7CRQ/A
ck5fREr06wD7qKrYdys5BEt4AJH3Ga/bLSDNQ1CO58CC0JDl30DbDlm9sp67ZvrZ+/yFF+11MI1D
5NUgZGvqRwa6Y5HuwreFmKdKqE88KR3JDUsadBcKe+ZaYBh1ab0e+mzE2lnceen6+aEfUdAPLAAF
oFsfmlmeeKtBJMCLCjigfas8D8+wsvvcbuWWV6W57lxPn2ADiIDbL0+bsHbcNI++4BfVjGgX8SEq
kWAvWxXAfKyGgoSZPjEF2UfrjBaisYENdsGj1dT7cl1+AixlkeuIi67QrdCNnwCyUliYrgd+6HSR
sJ3d5oHO4dnooSkLSYAzhybCEwqiRRCRuGzrMIAw8qzf5LV0ASh55XYGpvI8eQzwTRfypMM4aGTN
9vsIE4GsaIMnPON90Nv7bnNBMKCMx1WFToEzDQcP7P8dRZm59LCSn/viZNfWfvXXLR/7Zl+h6aoX
essdJuJN1SRqGvaBLhaAc1pgtkTXezVa4W5B0yyifg/fuxWAjY9THlWndbeqcLl2amis2wYDbyHI
rik4Sj8bF70ojzZTtIEAESk6ou520PUeaHe3kbBGoeqYEyu7Z4S1J+NC7kBWwQMOKGfn1ts7s7WI
ik2GKeyLfrS6PqMPeUN0tUZGGHvnkfI4Fj3gx6LjUVNvZ8pxTwywomrEmDo9ElOs6bIr+iVfBuwT
D3W0cm10AwN3jeZxrDG45l2YGF4aHrToklY03WqNrnIIFkLpoZ3EMTiaKJvfoNEp0OfuIc2Afh78
Bm5BOES6inc8amd9w0XXxJhLsuBRVTyVLuBBgAMULIn6eeH2vVrDt56zJt5mCwBP0/ArWhgPuCQS
x2JwL4Xvom1t8WSemz4mNqg53Ave7K16cGjdxFCPrmJeCpjjuRS9EKwNWAAh9Dia9tnrPDh828i1
IdQhsSaUxGTjn/04DLG2pv3cKY3fdR/WQE8ORt+jnqBr3tUOAxbpTpEhlovH5LfoE6NQXbb5ze7D
iyBQ6e4D7PJB6QINBui3kRC0EIWdBidp1IHDxS0cXEbAg2FG98hqcwF+wV76pYdSBdUuHWw3IgJ6
VZvd4jwsZn/vGbwMG3ps+9AB27aqHPvszmTdjyOluW1RvEy1RcH64NBTXrDWL2H7larVctzbEEoF
ujgE5rOxBwP7E6fN4cDexw7V25pYkg2vzYCf8X5iAsQfrH1IlckaB16RASmtx6ks+nQAp33PJq/O
fVI+hg2xb31fEiC3OP7Q9a2alEyoBLaurY7G4gDt4F5U5QJJTY74px/HzkxHZ1Pd1UrL8G5cqJs5
quePg9OE8eZwzPcOuL9aN23s1YjDtWnnc6274iYs6y6uBPETVYHOwwdkRqvvVJHTFj7iS4eaw1od
NH3DeV/XDJa58NDblWNZ3elCOFmBkhX0IB8dkEpuqeNOKJw0Q+1lu3wPpe/gMIP994BJJ7QrFiUO
2l4Ydn+AFpFN1fXgL9hbfQjQaxBWhuK0y6ewbQ4IyuRqKjeZFaE3QMvadfJq0mtuNPHygftwlwfe
s18Gv7tWWpc57FutdCwLsWsXtLxMsfg7LJ17LNthOet+UjE6CWpvIL4cBatjp6s7WkjVGXC3cOrh
rCmL5Wakk0gWcNuea6qd6wn9ZGx1MDS70gpTNBWCxwABda/kaKUrqCtYrbHTJ7PN+rQ5bLqq4W6d
S3tr8wapaYalXfGar/Km9px32wp67EtpkGni7QiDFcyixcVwWWiH13pV9AqhnF0h5enRfUCjRVOE
NbIMId4TszyGpQmOymMKUcEa+7wI9LafvdXxwEyz0GbAeqMNq1XiWJb5nHur/KE9bz2tNvHONR2n
i/EoUhosS/CBdK8+zlvJk9At+Kdbc3LxjVu9gCw0YixJ+u45HC1x1hjPRmFn9BDRKVy9SHo+Q5/I
8tAH/nL+C7dqZxF/OBZNC58Qe2zRxFgAitzNpEXjygx6vBRCbF40QfK2xutg8RxNqO5JNdaIIOzX
KSCb8Z6EDYUifAmm3NYyGMoCh8qAlMFDsVXNoansGm0TZA5PHeHLVbVU4spg7iTfbCS/uGbZIjCN
4FAilWpebacs8R3BaU+Hsi7Ptvh6ApDGfsB8Z4lyuygAA08r9rvHF/MZSijBJtg4FC1t7LOXxmvQ
9Wlg5Pkw+VAhigpMz0Giv1PLtuMaJENwCwtz32xL/WZ6PMbQKXD48KkAuAvbYiRzoLIu79y1yEu/
NMNxDAYHTYRAInz0s7oL3Q0fMMuKVoFNgs2JDVQSC/BbcQegj7Lw5HXGOg4NippUol91CRnG9wBp
obeeEE8Hw96noj6xZZlR1Tqs26nJWgBRG5/0cTXBfj6aRYNZ/w1UuMfQXkSGs7LEASBY/Q6VEApO
N2kAf+Hg8u3UaotwA93AAeo5NMzwpO5W5wFUIY52c98UkCF13J7k27gGaOCwCnQ/vkp8taYEUxwy
SUFw4U7TXgbk9tAC78MQfpAYhAc0Beau3HtONb+NXW//7OwKKQhxanBohDNS/1YiePaxHKmNU80G
/SYZlmlgB/ipgWDWzcxF1fXFHgs3vtEjL4yRmXG8BoVdy1HkYznKS0+a8dGeR3yTUPVYqqHg+Crg
A/MPgy2Gc84nzSd8EbAFXDscrkHZmN40MHHU372HxEvCjI9G/bAp8ajAUlFZQAh4AxOU+EFchgo0
4CNt+VMqrIl3SW9bmPEN8eAi3yZ9i+NfdHAirNsW2sGi8hLhoYjfT5SO2zWYciGFI4nFTLvfcM/o
gpCtPft0lF7c+OBHntHwkv5Zlc1A4sZrw9sNVkNZZcvpXgtXFzvRdAs2m6rRC55Ke69DC2IzgZ4/
ZiZHJwLrFliY77U1cLrRwcg8Hd1TKEefxZA4bm7rBnjJ5o001q5c9oZLkdl2z37aIx96kNQwXOAt
BiHAZas61m6jrmnJwMFv4X2IWrF072aGnocCjQjjKqPDclrN9q7EuXlpmroTu1FN7RUztBlTr16E
jBwDCKGB7HGCUhn0sLYsAZqEzmTHredMZw8m9xk1m4Cf2CTsnBUDjaHrq57qjaFg1WV9rKG2nI3o
SR9ZMaMVZ8SS+B7QUdY0JgdZC9JINYc6GFzLH0cwFqJqXdujN5Tbflhrc3a9KtwbS7pApEh5cVqr
2HEuTVo0GiesGJpHB9TgfBE4XSraubCKR4cB0st836ABenQWBgSTuMAUKFpybgvqpCwm9nPp5vFg
A1XOUdpbMVgVC9otZgMPdix3oNUAqlGuOiNywrhsNTpnamnypoUadiABMAxda6V0DMb3ZvA8WAeJ
2T8XxHKyrYHsQDmRBV3isE/5CF0h4qBamHnPjus2NYfC1EUK4Km7EwtCy2x7PPY0UMcS8FpWl/Ae
rwvzSloFApIkduKu/pJXc+CgQT0I8PjR9bNcOO/VwCFCAzZuO3r+saaG3IwN4R8bVW0dmWnWDza2
2k0PGmkYS8ERIAcyHXpqy/tCj6hii77SOCFK+6VDjNyTraIYJmnQ0zWQDnmnom9fID+GZkuBu0W3
Zcnk3BJwLgOfvQRicINUkqL7MTtsTQppN7kKR+j++70dwwMHrc8q1PWn4qy8KZQcTtyj/g1pbGwL
qGYI6AuWyKpnUYPaMgbl1H1tATUAP1z1w9aEPShvTTA26ItwoE9D5Y5vnrDrJ0h+D1g+jtlk0G8q
JMazVkFqd7gIgIDx2FglRVlYF+9kDEBn1ciKUb0M+wBY4N0wdtBHav35A1L+y72lbBvEem82me5A
/+cbGhIMgwk7Lkl4zWfCeERcul2H26rQRA/X5tmp5+GCUV6q441ypDcywAG3akNvQFOUzzOUsnKP
KwMbkHU4V8zYYDGY5g7RkZ9a5OqPgSjRshn8+tVdWH2uplJdfPQQr5g08xhpy/ZuS8msV9nNBIyL
srbgDrUEDiazxg4QvQMQ7L2oPDCsFyQTkEqh5APmcXO2dAOARRBaso6F42nQnbpzhnI8giO4HeYK
9pRgI6/10cxNFStR/zGB/D9+LP+Tf8rbPya6hn//F37+AT69rng5fvvx3zf9Z3cH1u7neP3W/9fX
R//Pn/77P3/EJ//8l5O38e0/fkAnrBrX8/Sp18vnMLXj79fEd/j6y//XX/7j8/d/5X7tP//129uH
qLqkGkZd/Rh/+/NX+49//UYoBGf+MsjzdYU/f316E/jkpZL/+Pj8x+Gt+6y0/JuPfr4N479+szz7
n8wPvlwlSRAEkLLBrJL5/ONX3j/DMITnJA3gcekQjCB1Uo8lPkXsf9LAhSq1Y3twk/W+Zv4GOf3x
O/efGJsIA4av6EHgy3N++9/r8B/P4r+fzT+6SdzKqhuHf/32bZQKHpOUog/nY/6DUAIiGsaG/jJB
hmyjUoIDWWQB+G8smuFP/Zd1+fOKf72CY+Of+MuYH2xDSQCZFBKEqDVZYH+7RABt6613XIXxi3Df
tOZQQ6+lWGBYAHolAv6Hsc2B+03eV/z8i2t/GzH889pQU/JcG+ck/Tb1B11trWGONcQE2hdfIjhV
ZC5t1nw2sfsaRO7PAjz5B4STP975/3jl/3rT35cV90yxtDY8KL6Ui7xvE2qb2EaKrahjx13Q5vnQ
8y8kG77Np33d2F8v8N1smPK6Coc+AIYbdnt76NK+mc6jdH85OfY3T++vF/ouM1tvOLCZRGMPaWQ2
7gmE0ZdddwTxBm5t/RtmlPI+pxgaNdBmo/v//+dH4RnnhY7v+wFI8P/5erZybcGGxeARNMtTU/Zg
hniZxUCHABF7lDjNWB95/AlAZMTREy59g16KynQ9JiMDkoiT+xdf6dsg3e8r7zgeIT52DewLvk0D
j8286QG5dUzOQEKkgmjFliDmY+oSaPIK/gvOh5geQOV4+JX+yd+9VgBxsBAewUSy/20r8Wl20N/w
FQAYHaRzMRUZfLu95Be3+IvLfFdQXUZPEv93hsjZvJGUH1gsryieN2ZZoJUzPf1KFZH86orfpiD5
WNjNUiIMmdh5Ln5OuZIx2MTeo4rvC5mBUBU5sfoAX/vw9Q2ME2MRZMbv2Mcv7v1vHy9xsHkh8QRb
jW8Rg9HKn/sSEWP50d33U9p9jbrFQQLaxBt0pca4fA2zPu8PVfbLVfi7veb897W/az3JRiH7AGc2
NuAqxewuhN4MP+ibd3FdxcXdfIjrDbK5/lt9bq+rp1/c+d+FlL9e/dteq9el38AvAH8BsqzB23r9
ZWjRRlOC5tr9fB3srORXg7xfo+vfjgYwZvEmO1/Dqe53kSZNHDWidtYxdP3ScoPlimYnTKkmWoUQ
Lg1BG2AZ8p/0/36rf3unf7nst2eM2r53ZhsxTXuPYX0amgdv+oWEyN8cPLizkKBO/F+kXdlu5Liy
/CIB2pdXraWq8r607RfB7e7Wvu/6+hv0nDNWsYTibZ+HGQxgYLJIppLJzMgIFdxk9ND+IOgyYN1R
a/XSXkPTNo6fOaD2YsSp76zlX0M0mS4w27U44q1OJuIOgYFCVlDeZRyL9Gzzs4BItSCJ+DcvURca
xNEHg5twUhw43Zr+Yer/4KFoyupvjD9cXtGmU6xMUbEg5mpOCDKCT/MIi2S3G90IogIs9gGasPKf
QK6IvEh4V0RBogJ5WoHLsCSBXL1qneYYYMDJTA/SLtzzfhdZgMFpuF/cwjMkRoAlKzhzewX3B7aT
ED2SHVglXYMCBBI0uEDSyc0OhxZH+6fCc29IwCIVPBUGU2hu0xsVtBslCHwhd6SWusQtAExTifK+
Mzua23q6H3qBT8RmidwyEOnW+IOlBb5pVBUlDKPrsob76nSVHRie+9RAihKg4TgAVpNnmMzRbsvk
8bLD0Kxg/5zkyhK1n2OjlEsnlMRjOh+YExltipcBSoSDh9ZCYM28ddkiHUAMCIxDJQ2Ug/jHOEsr
UTjlK15GAClz2Spbw6yzp2R+uWyEvhNpIxR/RDGo1TQXCzAM1S3HveQagyKP9f8nf195oTqP8BRe
RRRE4BXkN7QIGbGJ9oDPFRgGjwwYCbgqU+fSZXKdZAnwiWl5XTfXVY7s29iNJYO6ZPM0vswo5Fpd
LWQuKwzpYXDXagrpdysJz5gs2VdyyWBQokMgViPxKMEriE1YEE1wO0QRSCbLerDScPBLIC0jBKhU
RseVB2aJQRlMs6Ipn9YEVcDzDwSGskHdUakSIUChUGTxd4RZL7K4n5jRN2NrsdDKOBJmD1a2LRLC
lXVc+rSJx6UgGYKKVysVJoK+iko0GYD4AONy/wfqckdkYhawb3a6q1zCmNK7UJ8CBL50O3B7MlmE
NzwGFFhfv4CKGVOmTDyGtjurQPanKXs1uFbmt7z/cfnT2jQDj9QVHXEW/3HqMWAqwmAqF+MowUIJ
oZPGMYDe4/iksiRUuRifwdlN87mvK3PUvkY1H8mQlRsA0YbUFSB4L0TqCi8Gn+SV2WTzLiZx7ZKx
SpqZ5R8fWtmldlPn0ROfddhFQR1FrytynQY2GBMVVzVlN3cNW/C/sbOKZKDBrCsapL5PdzaRmwYI
hAQ6t93oayNG1CQIfBqSr3eMDOss6n/uqobnkKTi+4C9U1MNwGAN5p56S3tYXCJwIfshhBd5O3dj
m3WZbQRLCd0FEe956GOiYnNqTOoMRVhGKHYYKpQJUN3LK0YUE4gX0F+fhN4fckY8PhSehLlVGFOj
Qps0sh6S93Q3FfhK9x1Y5whNqX4gShkg8atsth4s+e3nhsGeC1SIIJzxz4ltlnZjKPxjmBCtN060
y5k1EZos9NMdJeHLDnXhoPTZSFWLPSwg9Qamxd9gJpfN5ll1IVRssViIN24FxE3BQKBGjqXRrMsl
h5opoCKoIJelGzXY1HIEGDdmpAJbjrE2Qy1KaDBI2QCtDcgF/4ySOGCXsvp6+aPatoEhK5QCZRmX
wqlnDOEyD5rStaQdcSc13J400i+bELe8Dxnpvzao+0bHQD1AonwD70tuNX94wbSqlYNx2NSfkedY
+iva+55yB9R6/itzIgdzdT7IAZzMYX9tm66y/jVU7mNUKHwOegzIsq16oEDxuOuPDlrrnYVOKVO9
ZnN/FVHkwY4k8uDiOd3fdharUhSxvzXQkD7Qwq0fJf3I8JRNh0QVC213JI0iTZA3Cj2S5E7GSy0S
H/gQgF1At9EmEBpGonJWTSGRkdTL/muJut6KdJ71bkE3IvI5d3iJ7+v70ans6qi2LsY576AKYJeW
5pRH4BLndkeYH/Brdsatzljz9s5+/RJqZ41eL9OFH1prFHV7UGUMm8es23Ura1mvlroHtLyHKEg/
twDiC65WyzftEOxTEFeZ1ZAEZgBkVSAYP9qycsbBcNMqZ7ASbx6sCiMaEVzn6cBd9mIZRiNeA0aG
kYMofq3B2hQINUNPe3MvVUPSUZfCJUHrVTZgBIrHFlRcGJLAEFcYPUrN8I3rW9ElMDhiSkfFB3H6
JYB5SNLHiry9w6sQM7BB0vtR814JAeO221oMtgqWsHE6r1DhBvMmGGI0lsYCBZFTQllMGTKG7501
HshnoAqYChcU9F8EhQoiC9hhgBLQ8YCah8ruZH3YNwqfeXol926Pwe73eWiB0FjQYJNVqJFPC393
OazSGr2fd56q4ydg5ApE9PQTqF06THAH+A36WyGaCnrqoCCXR/At7YAR8zER/7xcgTYHCI4fwT1r
Cz51wemrfWWefhrVHQBesYF8unF1bzqq71f9rnZ4tA1s4NaceK/b8kPolX7wgKEAE0VtHtAyE2O7
FikLMCucZMvPfg9uQiRR0EEwdPIprXKcEri3MosjUATdab52kz1C9t5R9/pT4UO74wlVX/ArvI3Q
ugBhyTSj3G+i4rrXGJ/SZmYMRk94umZgXJD28yzFNEFe4+0b+U3mzk58gD6aox8nzA19iHblZUw9
+q0osTL56a2rpXOtGilo97cWoOxuH/3SChkYopAVDbc+LDTMJYzyEKkJkfqCcyNTAznEqAdh0453
yo9pZ1i5LzipDdzo3+sSf3o4nosyCj3IHXGsp0eqpwYeUxo8PAxB/hC9GoQvQe5txoe0FeVXZujX
9yIJFeZeYAYAcAejeVb5FHrJdeHMO1aXZeuk1qbIT1mdlI4mLVhwlNaqlF+Bil1bOAzQscg7N3Ic
HTSNKE0QQkbUIKmNE4VGyQoR6XDiZ7dXj4Wde/xNdg98NShkWfI1G8GQWNPxrsD9oQERdbqoJNWK
eVZgTfayW3DfOKSuWj5ixo9RuTjfPQOlTbSlNfK8Fj6Xvdo9gHdIt7lBEWGuCjPIYicLx7e4YAlj
sOyQD2Flp+kkSYb4A5RxgOELgatvs6cleb7sduJ5wDpdDbVt3QjQmqTASusI7ic5vZu/z04EIdbk
ZkI5ZnaNzBRN5MCWsgc/iQkUHuMiY62USucmI1CKvO1AEh8VP6BW5nFJo2NILfo7Dnd8yWStOmnS
Y+8gLE/taDJidDziektJMAcOagQMpSwGI/QSrz69AU6NUIvBoEDUSQmMZD7Gg3YYovBAv7tncarT
Ktdni6EyT2hkCGLZo8TD7/P7ys0h0YIRthdSN2M1+0Xym+k1qRBQIkVuUeKByDhxxbToISKYQT58
3gcefze9jFB6Jil26n3+l4syiC154W18jO4VK3XJN07eTax+2uYvQUkL9RcRYA68e09/SYkBprYQ
sWrxTniR3Mpt/PAepSZ3OFQP6ZPwA8oOUOMCxtoHUD3Z9UdocLrBPYRPvuFMBiozCvkIUf2lkq9I
Aa09QE2AJPfyjosFp+sXjK9pzuUPdOvbMIDSRCqhQe+Op5J/uZKgVpNziDY5WqPJbIEg0c+6jHH9
nN+qhrI2Q8XqspezsM/j0TJi/gmVIGBa1YfLK9mo+J7YoBOEkZfKErOaA3ISYKRt/qq2OAusAbYK
r4WIJDOubH4jq1V9/n0VQo1WI7rzOCOwPRzBKbRLj7UPEIWTWawYtvEmPV0dlfBLYScJvQBbg9th
as4d/AIfZbUDucxV9mA48W+ACdHcjnYdEk8DtGpu6VYWMy5sxR8DjTd8GyLPq2ffKpCxUGRPRuRH
wV24y/fdz8yO70dvMdURhMImasHecD9gdukBXVSF4Ujb/vplntoGDP/JIYfxdCvvCbkTJt4jD0yg
l11p0whQOwKKRbiK6ZTM4GdAi0MYSRTQJFT3Y/s6gSLvspHNqxEQp/9aoTMyDFuPpQaRYSs5qnsM
WUUmZxU7zOHHVm9riRXsBgfPCKv/ibeOq96DhKc8EKzQ5d+xuVjSh0Myz2sK/aSoymQM9QW8OqCy
NoOSwxj0O8ZfGKtlWaGuLRDN6mCVgxW5AzQjkcRml2uDBkYImdWt3bhNSBEBL3w8WVELpkzJktbU
3IQ3ktKAbGwGm6QEPESIyV1mUrgR1lQe728dhS9VB7bk9Low2hiTcxPkZ4IrwLecFA0eDKhI3j9N
YclnIz7Oy4xAAK4skn1ehZwBEMEhnmGxrfTKVCrZBRjcCWLtGM/6WwZOLMbBbbQJiEW8hBQ4K0rc
1BcXdUKLEgFIZDubt8A4Y4OBziZ5G7hc7pipwPkzhSAcQUWHIo2CS4nqf2D6fUhFqUWrB3R9Fsrc
L71HVPdGVz1y1uiFd+JogiPSXmpL+q1wZnsAndjlL2Kjk4AfoSLBEQBg0mWJWnKSgZKAG/EG1B5K
8w1DCntytvor5sFRQ1Wekv1DaLMi26YvIaoqGlqHBPNyerIYl0nyIQf7L5e+iZy/yIyK0cYXiHfk
1/+fSugSQZkxfoCdHdruTw6yQDMfiys4DANZub17QMWiw4+TxKTT6ULmEkqqGNwa8C4bjshfgI0F
c9/ecMDiiecmIFGzO9tERZ2Vvm1uIabIkDUR/DH95U/gUcwUHZYFUCZK80MJWerLrrG5iSsL1CaO
KAyAJhyxpeJv8xHDZgdNYCR+2x/cygaVknVNMyUdoYFOfN0D09AuPIJb1cTEMSoQrALzxnWuopoE
6JhCoDwKtaB2yOd5GpDwckPy0qV4UIDMQYtrjHWVqHyoho0ZA7cRo93ljdw+qi+71CJbsPGmvIRF
hnzv82Bg0OL29RsmCPpbkVG+1CTKRIqGcWsIJB9cDoSBvABb52ULm8F4ZYH29KrseRBJIljJGGrA
WFAnvy1gZJ4DyESxlvOZD1CvJOBWQXiN1ibwDPRRdY0KypRCgV/E5nzfASP7YXzwTmGHjmEpnvpQ
Z1b7Ir7kv0i6y05Bt3x/bZ/azzDkGwyaEG4d4RUUv+CSfhH+vnRknKyR2tExacDoAvEKS8KMbtO0
IPwIn/iBZWajrAw7uF/wZNfw3CNTBetrNMUw/lzV8I2iTrjOhAq8dMBAHEQHkgJ45AJ0WHrFN06p
gpdhQdtp14KQ7NdYN4aLsugEsidhOPagzgWbNOEm02djKjEl1Y4+Bpch/XfZ07aeGpjdR+McJy8D
XUtdSalaTMOEoVarwS1c3guH+Io8/Nubb5VLVNLFBnAGdyBw/6d7A+LDJuBKcDuFU34E/6aPuZ47
TGJ8I5SuzVAPXH7Q2g6xBWVWTDEu/PQmtBWoKGb38s5tBRo0sXUBUpo8kjTKTJeIJcjfJNxD00+9
DUD0zHuXLWwUIlHwMSSgNgQAD5Bynm5Y1WkRKOBQktFuBFeySw8UB5+Aa5TeHc1nPQU34DDAziFX
x7JUVRE/L+BVDgh6BaWIiD3Qifoh5BJ+RRZEnv3Yl/Y6xtD+SBZ5hLKuiq0HNuxqUJPGJDDUe8lW
r+waYwxmzBF2MRGNbDeHUlHkqjYKXW4DgfL/z42+FXPWJsnfVybTfgEfaovryWgC3ZXEei+DzcFK
9fAbICOyq1+ro0KCHAUzlE5A1qJfyXtNNHPIowY+GEGUK81T3fYmuyue+gNLhW3LP9dmKefhZm1M
5RmbagDPqs0FWH2YwYNEZvrmWNugIvcEDYi8ToC8Q/XADjHMiTklUJgC8tMdoh/th7AXcYa6azyX
NwoDZrR1R65tUxF9kCcdM/9IO+Wu9FRwAsnGr0TNLU7A+Mt3npl4MWo6L4jo8UIO8tRfNL0L61gG
YisfUifrVVC5q04/MWqwW2e2tkLVK9HIxnMWcs+W2oK1MEmsbni8HFO2/H5tgYrBiawk0VTkeOYt
Aahcq+KPUs7PuVYtrIuFZYmKjwIUs2NFwflgCrrwZQcCHbwZ/Br24gfmz+1oD0aSm3r3vy2PiiQx
psiHfsEGdsVrDIaWpL+v8o/LNjbveFQ1cFkCP4s5AmoPu7TsBSUhnTyQ5i/XslVDv91w2rfSM5zO
yW/lzEWvFtpuGIplvkU293VlndrX1EimdpgB5BMBe8XY6oj3qlz+zEAxYF9eKPmC6K+bjHahLURG
vOg6Ult0i9EIKK1k/nQk8DNQ2HrgZmegNDavnbUdyutbtRLCUiGFogfjg2CbpJ8FIJiCJ38Qjewa
4CL+UP+8vLjNbVwtjjpEdRLCoUlgtEmklzotXsHc8yRpA+OLZu0hdVrgOwhjFEAItE5ye8T93gVG
ePeNnhumWL+OivL7ZhCnvsOKwCQ5YMIaegcgTZ2AE7m8aZtPyLUdsqura3MaOr4EbQJpVmov41Xg
Q11iT/QEO4+tJsg6orOLs5CFBsQ9VhGBqLsF1RIkujpW4ZllhbonA8jvhUVNylA1t0vm6ucw8+5U
zn/ffcUJYWgYjVeABTXqAqk7pN9KjoQDz9OdqFwXbeWCG4xxQBtIcePEDPUtiSCSawUDATDyRfBl
2oKbO+2TjHm14kb3K0d+4e3xpvtDBgbBTgFyY+uyixBPOwsamq6J6P0A3PkJZ1x5iNo2yDo6GT+g
iHZVm74nUsYoOG1+UzpqaAQWqKIreuqEBd81A4hSkK0Jd0bwWlaP/eRHxa1R307jQYqZm8owaFBn
N/Co+qI1QdIcAnEwXO4m3pGhZYJtBgpStoAdPKT7yOYxugMgXekKjvCU30bX1X17AyVFxiZvgEJx
zF9bYFDHLKORoJUKqa48CG5kVXgf8E52I7/qv7Sn+Em+IaV+wQlfiqvmSvPJkNa8B++iq1+zrtzt
8L36LVQkzeRgVjNy58pefg1eMnRuDsJsqTejDcDOHXmpCD7nfwPOcLIFVGRd0iGQNJAuWJlqgPeU
A6ewmIIIKGB8UqzDp0JrpHZzIk4juW8Lt5q1uwHE7N0IKs/mNzh/oHSzeLzwdPkr2kpu1+dLxdmh
0qUOhFwY0IkbSNB4EfhcgwzEuv3HHLCqTSSOnn2yqwOk42yjgltQhTOFpeCl3K8ZlKsgRRq4P5cX
tQHuIl6rAGaL56x89mSOpqouIJlFuhrZo76ff5dPqaVdjfZ8FN6hnWynPxkWN4P7yiJ1eCoIN6G0
hyuEoES62CnQS5ULt3FENznklZm7f7IrnXcYZonvne/o10Kp4wvFFAD3Cu+iFqIvAHtlLmfVNgik
ghto+FnVFavXtlkbX28tdYbZUhn4BvERtg7KRVxvhvctuN8e4DK52UoWeFgzE6SdVn0DKRtmY2Pr
IagCxwRYG0qimJw8DckC+E6gkCYN1tyYyWPt9E64Q7ZjFwcO1XnFU2ZTskQ7RW2edeFsfypfpqlQ
GMiJEoGVGj0V7eeUchhmFE1wI3gTZEhypOGXj3bbob6sUcGuKHudkzq0ydS48ySyxWnuBL3MCvDb
HvRlh4pu8RjmzVhjQ7MjSiKecSPqn9DQwJaul2vhLoa6ghn64kvhFFe6Nbz8qjxWhN28ypGW4GAx
iivTgDExHHku7rGzBQhDueGNY9XqaQF3ggXCBPaXBerzDBZjHEPyGh3RBMxAAQVgDF6+oCy3ZLu3
QVj6WOGJY4qAHMTgjmAcJmuB1GfKjU1caz2KtWWZfCxt6VWzzHiQbmfMqyVSH2aoa8mkk2tq3It7
MGx7zW65y30CNtL8yr7snVsL0sCnAoSfDJiRQdVjDFkfF8iioYsU+KGK5K56+IYBJLCYG0ZNC7Q5
p995IZZjuQgoKqWQE9YgMRvPjAfT1udMisP/tUB9YJNkgI6JwGS1hHcSJKgyBJn5qXICDuQi0Xeu
JNQ7QQVEJqxQYz1dUFJKHQI14mbid77qgXf8lRCGDBCts0VX+908sd4bm7cgIFESJk0wcqV9CoKv
MmRjauShS8gkngvRnXfoDP0HBAeZy/10FX6rYrA2SHnFOFaQOpsRS3hB2qEGL5uDCk6uLGdlLZvu
t1oZlZjXWphGtYiVRcqvOUMFZGEVU7eSMQ1IWTTfwMN0NrhcGWDuSzLSGEOBxoKAE2fnoBFz5k7M
DhjYaewoz/k7LpTae+hVcneX3X8r+mN2UgKqGs8bDK+desugxLhmZx0JTAu+3wb6B8vz3LLmkbY9
ZGWGOrBaqRaQ6CPwNi+DK/6BY1rLj2Y3IBCCntNKnPCGVfvfPLqVSeroIHWvBvGiAtvSaaELLm3B
FvruO+HpywhNWbSg0TeoCU4PqiduujRgm3b/pwOiB/LGMS3AmIcDalL+Zu7bj7ILG9AfcxPj6tj0
BBANYEYZmDGBHpMRR+B1oaeEPGCpb9K5OQyTageR8Xh5PduusLJD5QETOBxGQcNzGjdkY08v6Xvg
STuCkxEhOPPYPnYea9qctTTiKqv4lHaVlLcCTNYgTWqgXdDlf9hFVHLv0Skyrile5SVwcaH7fGql
nYYslQMDsQJEXx+NDwpx6LyD4M9MrelOw1g9AW3/0EbI/THObjNZXtum7mSw5MZ1mqIZ3NlQjVf/
aCCJitDnGg4Eiyy+NO/zQ/sAuALD/zd3VldEGdQmSJMlas2pnidZw0vAGKoTupMZmIALi4OM+2Wn
YZmhlreAkXmAWDIYRxu8cJqnEvIFyvtf24DXo8dN5sQMwBlPj68X5loAXhzdz2THlT6mCMw0ExgL
2cgFNEEHIlxDrEUTjQpKbYq2dyTAyMJlbrBoP5SxB8fuoripGrQWRNR+fmNVXwbpZ4wRFgAtDuhQ
a8r9FD/yrZ+wJpw2Dme9JoXauLCtgzaIZGxcuivDB7XnoTPIGsrZ+LhOjIinp5OEwpLC/6CiNBrD
TcwLmZP3UK6MJXxYvNy0/nf2jUzRARmpSjTUU1jA9ynmWBTIPZ2smWw1wDAfzyihbrvDlxXKr9tS
rzG1BytdI18pC1JDaJ4nfbI3JBeqmJeXtNWUxh5+WaPu+ngy8kIcYS2EnOU1Mt0DhtLcbgeCfRWU
+6AzGLx5VzNAWiS4UmERHAYYdgYOR5EwK3B6clHayZ1QwWokCcdJ7o4NZHkYK2PZoFaWgpZ56QJ4
uXoFisJnDMzYnAUB+8fSh94X0GCscuVWx+xkVVRCE3TothfQDEULvDnKluCrQHiXezLzIH8sDqLu
jeEpFhuDvIVuB3cCXNIQUF8HrOF0P8Eml1ZCD8vhu/ACfNNkZ7eV37ikQNF6ogNZPgwIQWOv/cDI
dXyb7ORDhAGQb+RXJ7+D2nMNpYJAXsLJKnTpbQyGm1liFSrJUmjXQZqP/jSvAbtB8yoYYty1YLOe
rLb+WAJ/7J2ujCA+xKi+bx4myNNQwwP/KQ8+mtMtVaa+LucJWzqCo9YUHUKZAnJkV7OkfQMYJsAp
1yGS1HHHKvVsfpNr09Rpcjk0nYUBpiMfjY33dCdghrK1mwPaUJZiSU8oNv/9nU2o4v5dLXVwE8Ql
uDgxAKbv6qsifRrGGapz34hsayPU9xEqealDbG+ywg45iHA7CWDH6kDmCTLNSW0ZS9r6/tfWqGtV
jjiliHmIqhpaDT5vKNXxLLaZrRRrvW10u0uqYrlTwKeMemTIOWIHySIrRR3UcKodwBPoKUO5abLF
I4jrbJHRUd66YwHMBGwejDDKGaGDFsWREkJUFTT3vJ0tHTQPAcVj4mnJVX32wa3MUN7YJijQGyrM
FMHypITTr0Gb7+euuuvF4ZWfRHdZoFFpLG4laXuhEnaX4zhrlZRnzp06qqGcgfyzgeRUeSgTTwCb
+WUjm76yWiPlmZoMKVHw8WONUJQcKwgr6iwysi2Ym7Y+Lsofs15pwP+AfYScWP9nsQt72om+1Jr9
C6rlmIxmvarIzlw4ONo5qwWiVnqBReUGb8td4MQLFNTF3xFveLVSu5e3cOucgOPDwAgSf7A3UMnY
AhZnaGAhGYMqLRRQD0KuPBhSyPD5rei/tkI9FEVZHtIIam7WgFpjG/4ohBKc0dAQ4xgZCjkNevPI
wAZmhUGSjffnafiHHmQYcRKyB8KGRFAh/8D0WGWys11DkUXUweeGaxP7RlO/gMJemcOpm0Hke63K
t1N8JTaMlWyZUHgsQSbjZqJOpeJ6POSQhCgmi0dZZeBuRoiHiBrjumQZoU4fGiVjsEBCFuTvvzXl
KtU+EtaNvGUCzUI8kAj/5/lEZ9dAnnvB9zMkx8X46BVo12apedmLzwvZOJC1FRIpVmUBiKr2Ol6W
E+7eirzWPZDfYyKvMQl/ASsmbC8JGlTAoQpgCCF/XxnLuWTkITeNCK7zJpQqTMxFm9GkMKIbywwV
wZugLCJe7SYrE5odHwtQdsuLH4lcMx4TJEqefDOfe/e1HCpUV3KuJAUkjSy9mdTfqNCnNmiApCPU
vlNMG5aQMITgDDTeAkDtL5/b1hIx+COLQF1jEpfG1kaEYBTKX5NVt0dBu+eSB31hfEdnoQerW5ug
Dis2ijzKgxaewYGwpYMCfdnlT20EMU+u8C4v53y4kRhDmsuD8RE1dJ26kEpIRMpC1OPIjpKpmIIr
2D1wSMAXWtBOUm3Fw/jYdfBA5lowL+uFEK1nDs1ubqouYuwJpQ+Dp4tXaqqNrahixUTdtesPMSbG
FsZKt3YVdCFk7B8QQ4EGf0+QstIyGQc3VjPUTF+58oPX7oXo9+UN3TADqguCNUAZE4gaaj97vYvK
cIBrNov2Hub1MS+ge6cX0NiuGSva2DXUjCQwJWHyVUSz5fSjBq7MWDjiimmvHwwN3OV6f1uri3N5
RZtmNEwAYU5rY+h/qcO2CySsaCxns++em/5dgoDwN4wAywWGGqCQNPp0lmjMoYaOAJVzo6Pld7kA
9uXy4bKRs+QLLDjgbkGVDdgVgjU93bC0QPk5jPGiq7sQwoNxPIoPgsw1jHM5LzJTdigfSPMwn3gV
2cm8n//MjgSKhBRKl6Zyx93Vjxj6cSUWO/b5K5KySSV9ujSAb2iEzQycgwBQecJPHRXgH9mhPgpW
tpuu5oN2m4XWN+aNTk3TWO7UaMZZnRFCOhBlq/ybpOz7lMVEfA6LoqxQ2cUoNqFRj+TwHO1G98Dk
u4uv4j3Ujt8h+GsmTn9ovL8mdyBGRQzyAFOKtzldA5Aw5FMpGLyzxCp5gL6aadT5m6BPLI/Z+sZQ
aiB1WUw2YL771DPlqTVKkKrhU0YR+x1qsVehgwFlnOZ1dcAA6GPhYFRp+GukElneyiy1p0pilM0Q
Ynnq3IYARLXPBVAeuhBD/TdiJNRneS5li0rc+orPwdWHJWq1ry3oRTSEE20fJz+hTQteaeiStyzE
9eYHv1ofFSFLKHotZb0gWVxqn58wYj4ZjHyUZYJK4+bSiES5hIkEESWM7vX87nLQ2nYNYJFRr0dz
gGZPgnCS1KA+NEF/WDcLaAb1P4ORNfW/lY3CE/61Qj/hEn1Qe6h4odgF4vTwUO+Bx7sPdohXrvgD
0iP/05poLv8FIqhdhiFga0l6O4qu0SaA0En096nayZpoj2vltsp6CXm8LHrQ4rmKIyQ5Ms9IRhkH
pNFOVuG+mTBqaOUd6pyp24+anSfu5R0jVxOV8WItYBYBuAfzv/RdjwphLpSqjLSiKTM36rircrmO
S8i8jc0INngQAO4uW9xKZNYWKcfWMijJcVI1Q6T1ELeJqUhvvPzcjIxS3fZluVoZ2d7V02TpMcAP
jAFqdc/cjeLOV+VTd8gO097wpGdUs17TH5cXdl71JJEI+QxhDDB4sMedWmzKookaHtlm9zJDju2R
FOwNFOwBNI593g0xlAfQiHPZ6qaXrIxSzphDfa3McnxguTKYVXRt4I0cdIxYQRKLMy+BypWKBiLS
XJoCAjUloeVIjitFualGvzk53SnjAh7n2uyMd1Gq/Mur2nTLlUHK90V+rvSIGOxbyUz5xSyHx04f
7T46qOHrZVubF4gM+ntegrDDmYxFbbTGEMgIGhi33xNOnd6FSI7HGv34HDc620TwA6PxpoKFgaaW
igJFzyZOQ3BS1exeQmWLc8q87MpjKUZB9ySG4fxmlPpAdMrnnzo4y56SFvoufjNnY+L1tQocg5TX
g2F3eThBTB7St/tJKbvjWHMoJ+VG10BFvBKPSC24yC5lQ9sbclD+LfaLOPpqJeQTX31aBeTp+yAm
idkA/Hj4iFkuUxffJb43O4VxvW/6N+BXiFISiCY1KlxkiRqMoKXCKwHUR/n8Msq/p5ERks6r4J8L
+jJCxwq57CrctXA3hcxiNDZhH8u9j1y251vE+T/jcbxJHOO1Z9FNbnsFgUjh5S/ymN463UsNw+61
xiG/Lo51azZI4nepk3vZDQC5N+UjAmTqma1d+6WNsbx7yJuCX4DVPNlINsDMLkFkQiOcZ3Q6GoID
zDCWerZ0jbe65GHRXy5/Y5sGiEqRjnKkckaeCFlPaDkaMNAsKdREfves6YYNN8FDVUTSKYCD+wzx
JRRDitHdabb6WDS5bqdBqyVLfv39KtZGSJhc+X0wASQ6ijDC9YkjQ3+6Vhhxb3MZRJQQrRxZPiPS
rqBULlZaO1tt+Suq/EIDrLZn5BXnPBLgkMcL418j9DKkvMgwnDh/EvoMgVma/L24J0Myug9C4dbt
3foIdU9XhmpQaM9/3WOl7JOAvNrGoWr7YtFQMkbMMnMwtcQzK+8kS6BirY47GEVWdJfw7qHuD3ms
RPwImAg4qcYUSLlrBDRZU77ZB7N0U0niR9uwlO1YRqlQ1XWj3jVdP1szWHfjAdLO2mzGAI7Ewq0i
F17Svl32x42bC98UeUMCrAcYAvW607SCbyoZqdR/S/ySRybxWZxMWx/v2gyV10AHVdNCLpstEWwD
5ZM0sjbufBoOh7G2QAXBeRQ7fg6wkMFNbtsfkv8Pt1xrpXdxbYLjF7L3Zuknu7gy+d0fNpPf1ne3
/gGUv9TdLEAFGOyHAQjPhUzZtZx4W4cyI9ve3kmokSp4jgPrQK0zU6MlyMt8hpCy5qRD5Eis8j/L
ArUQVaw4NRbKGZgyowCJSvmchjojgGxv1tcqKD9PEr2TpY7DbVne8rNszkludczB9E8IDf0NywK0
dMA5I0AtkuSIqzChC/NUthWcYrQqW/QKX3tojrrVA8gQWdJh8ms0tdKjtJ/2tc+9LU5uDw6GuT2m
0Nnmd/aZ1SNmQi2FWjD01LXAWLCpxi7x89YNd9IhBe2i/Dg4xT2YZHnTwBwf5ijv+s5Ufl3+ys/7
ruTrWJkn57HaCK4Yg2rSI8RrF5VSdd97paX6ylWSmYYHDUdXYtxCm060MkjldyImazOIfmDnwQxc
1WAg/JYFACzJweLxKVFnG0SZAqqydEZZNnnSsuqpNzLGm0XaPLWVDfqaW6BEE1ULGE1BMDwrj3jq
OnF7DSJpK+FBLBT3dh2Asmfo/L505DZ3ueFW5HhTT7Jd3T71WuRK9eLWsnTTidVunkNTWW6q4Pc0
xXgv/0QF71Cqgpn3j/r4Wo/qQwSQLLhZbKO5ifrUnIvbIv0xNz2eMQ9L93HZL7bXh5c7qntIjen3
xAjpapwhcioyz0nIR3s3vmXDjLeSYyilftmhvKHpWxmdS8TGwR0dyS1cDDZ2fuuFT9OhchaLtye0
cCYTMubO5RVuBhrU1CVo+iBfoUnmjZBX+qCM8cYo0tzs8R40iyq4Kgfp/u8NgUcHyqGE4RA9q9Mv
TIylAn9GRhSgElJNb2H2nheMj2qr0EwwxXhFA05NerSnRsI85ttYJbmdU/j5vfhOBlg+IgKJGo8l
Zu6Ca8wa2d9YGcQ9gAGTEbF1amWhkkkBBgRwd/eBPSalaVS/eNbStuIFuMck0LxAsRPVxNOVBbIc
qjrXzFYl/cnz66VnNUc3DYCfDnVKfQNgXHfSfwzo+UM1fcjtX1OGIsRiEgWlUEI6yX9+A+sQK4pF
rUMDBfLzPwv+tzBBZ6xxWkZNdzOSr81QLhDXwhinNR7NrQPgbW1C0DSCnBjqKhaQ7JE5M0U6t3JS
lVT4iJ6NgBfF6dFo4M4XwhnnH0Xvg9KaxvTHACFjPNdmMt1J4+PfuxugXHACBfP+oJQ+NZcZoCYN
FJirxcceeaIwPekaI7BvRQVIcqBQA6AoDoxKR+dc5wqhwFlp1aM4vQrVsyS8fGMZUNngicQGhAWo
ZQRak6YjT5YBahgN1AXdC18wCpRbPg0cCCoPkkC4YykbfCb0dVeSZUiyG7TF/Wh8o8uEB/uXCcrd
sqxVWzTQZivGO7JSf0X4dAAnvLxXJPzTadraCOVhoRGWcwfaPistfqVqadagdyohBFuzPp6tc4eW
OfqsUAQG2Rq1YQa6n4MiI36C4cxOKlA7CLvBxJzBc1M4EhlczjGazgqgm8tbWaX2UJ+KhssCWM1N
LgP1fV2ZmnFkuPTm3YDSI6R80BMErRtZ+yr+LFyVL2MIhyPMFYLdBGbhLj+IejSUR+5mO9lB5Mbh
WS/x88FexD0NU5XAXOsYrKTtqn0iyUsJu7I3HCt7wbSXWdikbN3aHNRBAJ7HSHpj1i6bIGmrN3Ri
nEosdK7G6DQpdhBWMsLNUf4ezBrjnJiVfmLRrG0V2k6sUe4T6GOpJhWW2jrRLWlm88+Rv7iLvfgo
1Ls64jD49a+1p+CGlyHeEzLlybccGINUEu4YCRRlMvULqkGK5P8j7cuWG8e1Zb+IESTB8ZWjJEuW
5bn8grDLVSQBAgQJjvj6k9px7o1ud0U79r1PXV0umyYFriFXrkyvt9H90ZdueLImsP6+3WP+U1j5
60W+nNd5i8F5GHCb9FRBuu44PF7LjCDTmaAJDK5vvq8xvrvklwggJuM0kHNFzymiJB5NYuAl9u9B
5o+Y1V9u6+vGz+Z5pFIjbsstvYOdes/8fd6D1whFr6sYNDn4bUKLEMsJ9EN+K5H+zR1+XQYaWm2M
vqa1eGH54HiJ1X38+w3+8WxAoxYSvLD+BPvm7wHA5pUcJh/FPPF/SfXSubft+k0A/eMlsI4LnBke
ff/op6lDLOF3CNRaAGhmj5I+DNU3Re4fH9RfrvHl9Pl2HVRQVUWrClV3OYfJaF7//UF9d4Uvh23T
lmPWZgN42A8fFRUvW/hdqLj+kl8z2nWt/X8f1Nf114nEeowNLuH0w5MM+M3KYeYZmcvIxx/T6O6R
rf//PpuvNc26+iIcZjy3mr67zpnCOMYbH/79yV3Dy7/d1hfwaeN6G/prom5nJ2nbPuOg1UxXNciq
gLVW8u9X+1PeBOvPh0OdBwzH+xLcAW4LZbUIdgpSI4Pxs4W2aS8gwPQdCvqnE/HXK30Jq/bkL5Io
PDsUpandfkRKfRN9/niFGBUHnObhtfdVQtbhvFILwYGg+oPpW0/t/h+e1V9+/vX6f8n+odpia9lw
B471RqwzaR7D6HX5r/eOkOuR6v/vXXypMfTm1O3U4/MPILAzj6eQTHkbPNLv6Nr/9MzDEAZURfC1
sXKNDfwvB22aHCSg0N2wy6X2XR5DSmYuvMOaQVR8ebruRDtYKQtgnOdDNXa4+ufk5EBQ5lSpvfuv
BQT/89tAyAiWAtej+OV4TGrq1CYIsm4fnwUoSO7gHsEU+eYz/OcZgUsiqN3Y6YJjbvC18/FHXwfx
0kOoXbOPeYRlkty+Ca7/DOBXLTXQjq7udOhMvuSITnrBGFqhSQO0pz31M60vo2Vl/34Y/0BjwGXI
VfsZTAagIV8eWGUal7cxs1Fns8faS8V9AOGy+mE8TNmWKfg/PA/lf79GgIuib8Q6/tV07yvHX8qW
65FpbIfV9a5u+UO4klxX361t/jMq4TJhhK7oCiuBEvz3N83gTQtk6wK0spZkq4K0RWfELGyMsm+3
168/6+/xFtdCew0f7wirtl8/LhKJhprGmFQZSEmtfiYdns7OSy+Gm9q640GbRAZDZevz3z/APx6T
v1z3SzRZtZyYD19v0AFQjrn7eMRy2vJNx/LPHImbg2MXUBPM1zBk+/uDjGi8bXChN6mZ/ccAVlgL
5mze1JSbfNLhmIWUfxOE/3BbOBYwdUGJBPfLr8OuwBDjV2Y1qQ7tvSSw2ex4NnfFvz+8fyZJ929X
+QIu1KHljzXHfbU+hRLzAtTRSvh6EEt9jK3vYKfv7ulLpFwrCU8OG0eEU5R9Vp90m5+tOvrmpv4Q
m3BTQErIVQgAqxp//7BaYjci7iOTWj47rY2+kd+60v3xTrzrGggiExQlv6T73vKWSUFqI6365w59
FQUb5VurcLDCr+Xdl5fqOpj4P9f5mopXMsOWmQ0woiH1iXg0s93eTky9nlrRj6kgI0lapR+HqNlp
0p4C4q6JJ2D35/nrZRHhcWqdXU/Vqe1B9x30w0rb/ea6j3EMrbuaxQl2O8vWiBMI5U9rte5kXf/o
Pa6SwY9uOm90i3oVO2wqnZSqMzkQzBC2OKlt+M2rIMFEo6Su/eF2wysFkpTWLtYrY9vKzDhPmd0b
p+gs9eAO1E2NwwuyzaWxTaHN8BAGps0rNkiYMdqFoMvD6sQXHcCZqdvkoZv8Vye6FlKzEycSWxvY
FnCzORSnZkGdpRikZMnShifoI9hny/f2miywphD4TW2vexHaOlijsJLK1BdbIOvWHF9BVpwcN78y
QDaxHKuaqzTomUqFFLkno6Lv5SEg8mA17pK663yGVMENOFpv42hY1rnRxySti26cew5R02SdpieP
sB8jZ/vJHou+7m4gknYrbdmnCpby3RbfT25E86Gje2E3R2P5dTrUlkq9ZX5y9PwpavdzJNbnVKt7
GuvL6nbHRlrYMhzs3RJXO2c0xRaa+Rl+C3du57uJNM5dzwOR9DW1Mt/GnlgTObcLMQfQ8l6mgGJe
oXkI54qly6CH+Wo35i2I+wur1ZBzWwSwUtaPapWlscAert3FLkU3320Ka+BOOL4akNAoDRLCIA7v
LU89Ql7UmtvIRpTVMDJQRD3ArxQiM8S/+DOkLuFJN6Wr2NwCPPMn+GGKBL1Hn7e8+7Tt6Bdogyff
g9VnFdhr4rjxzVY7OjF8OF+N1Du9jJgkhfkGHfxc0vl25vM+XqodXA0eWxuumtZwb6ux8Pr5aFF+
gilzOc7msSF2hWWErSSbDbkWObC0rpATgGyWWpo2AVw8JHUT3AN8ysFtiZAy1rtG9AUcOzPau+5O
dOZBqfWCWdeLXVU7JWHBHIwtuFiNfmNhdIbzws2kyKFaMH8ao0M8aL6nKrbSsNoe+NwfbWc8+J44
9m5YJ9HMn+qVV8AJffwNPBPsWidsdDHgr1WB73vWmt967ZbNrdzLaHms1zUu1ripEgn9+GTk9LOr
w0vrDlGOsuuIgfePeHUzyba7qfHeYkUfQl8mpFbw6ZinwqPiXXrRZ6DqMGmG6B5B5JavKAGII9dc
eENVhoyZZB39sufsKAiU9CA2x0DI6g9GOntm97fWCoVUPzxrU50HywLaKMYy8syHx68lH0bRJriZ
mN6SSrgvWslb5k8wO1yLirCj9qsmqYj/qmvr56zDTyP6HyE21Vd8DAm1t2Lumgud/Ju59jiU4YbS
qu087NkuiNSxiqSXTDGktj1rN5j2YYCAUtLi9U6ivgVDgpvP1luPXry8zdIK09mfP60IeRJu3ZCU
NHqv2y5OSe/GSVwFN2MQwLFv3QrXzFnsVh8bY+XmxXBAMfdDhYBkzwFJaNzf8yr4xXQMzX41fDIc
6a2r9oPEdNNZ4BgH0cHG3fNY7Ce/S6F5vq/ix8UJurQdLdSPkziTQKZO6120qndx3+VN4xQwACjg
dZPVxk40xIM60JwXhWlIuGbGCrHEP51k82bocu51kPpuV/AhyF2cLEf3Z79dky4Ky56tu56MqcZD
G2A0POKfd3Ou/RAv1JSbaEfcp61Wz9xyDk4PQYk13jvUg6APz6T1Y1tgIob55r0k72HMMSEZYMTn
uTuOj6IP7SIMptJQLBZo7yf0HvcVSHp9N5Wud9lkQ1EddON+7tmJVfLDqT5rub7jbK/NoevFOYz9
fa3HR3eEat3q5lONYLT6Z9ZAc1SpGwdWsUHYli5BNBinRFPrqZWiaLB72GmuExE+WpHOJiyJOOuJ
g4E49EsibSibOHHaOztmSBZ0qk9m1aRihbqPhwxjAIwolDDkzsNrskKgksRlIEB8VhdjQ29oGzMo
Frj+abPOawxBPXHT1pe2axIE/WKjYcmcLO5ZxuLThrZNvwHdSVaps7DDKg6+gUMJvuapkcdmXhHz
vcTA/jEKTU7DJlcV1vzCCeSn+w6siHmrwMo/juwO4auYtiGtyKPsjmF86ofnrgLJA9fagjeJp70e
uFgKVPHJON8KosuVyqS3z/F0N+FfrRVHpq/TqCblsH2uel83Veo2DwbLLH3/HuLyE3Tt+v6eSudQ
qV9h9dSo2249NWOcOm6TOPqxc2+i6tFiXuLWrzaedNSLvZD6hi0q5wIZXZ4HpUF+oMVcEWC17766
+A0i+tDA09rPQu1C9iGP2nc0Uwlryil8mmNEKH3h8xllc75WY8aaU9v93ORwAKEIy7HPnBwsJCnk
4huH/CZrn0bGTa0hTjg3ed1dmB+Aa7VlEZxA/Pl1HA/9nNWtnYTecxtik6d6DZ3xRqxPTdcmzP7o
YD0V+m0GHmnOIH/sR8dp3ns9PqtApSRMBvJsxOtSQZ8dP1Y9W/4ezXJiuZlV3Ss6pv302x9Oo5sH
XOeNPyVQWE9a4qR0pBnOdgWTi0EdVMSSKehyOot9v94O5BDSbAv3y5jL9jmoSgdUtO3HAJrEuhfQ
lqWqDDhLrbrNfKRkvKdS/Ipq+yh0lAn1KZsIZi5yZ7GPAaOVyG5vBJCPQT8FC3x06KULh8TdSqVY
0co2sye8BvGWRCPfWUQks+iyqLdSPenEFj3ErQ7ELTmHC48e4cH8CKVxF644YQ9a75DQ/sjWOCHV
nT1AIKEVdjq5j8J70MiQU3fj9b9i8atiJbN+hB04B2gPCftU1a5CWBeA0F3kP7f7MNN5aJ797szn
m2sBh0OdutJJo7hP7ZhnbnUbyD2OdOJUAN/17eYe6umIvaFixoe1yieDBSyvSVv+Oogx0ch/4bqb
pp2rX1b7QoxOJJ4lq5N6hrAWaJpj4CVy87LG9nIDvTXhjnCumG5bXRdSfNCoSlG8pFZQDnZZ01J4
Rbgg/g0Hs77E7dOiWDIOfTqvKGG2YpxOlnocl50a2NETNO0hjE5/o8tKZt3shwCup8G+pe/QsQEJ
NaGbm4zwInGw5U2RGJztlrH7cUXFdVsFc7birqoIwSNzIGHsjE+gbNDhfsNhsatUbzyhzmmd71R4
tOOHVb6itgvMnkS7Xk0okj44ObXOmPThg+ecN99PLLUkFt12DTBKPWEwFMGzBnZUZPCymr9uY194
wW9XRblnU4TnO0880umwiLbUAro2VnNc2yWXtl9yZZ4NoAvIPyC4W4h4vOAdTyP7gc3vqtl5Iynq
5dDDxci9i4lV9p2d1BNLjLwX9dvUTVnVyIuHX6UKmsSwqpgE1AgiFKfKTYIGr1rt57oOj1Uss3ZA
3Ayh7fq2uB+6OTvDb4bAEbmPYXXXQiF1tWJwU5cM35DaCslowx3QYF95Vsmbl8n0h6gdMs2GV2T+
zIG+5IZ0TV8h5lbOU5fIcBeu7A6PY40+1v6VWnbRURv4yUdd15nnoUwbDFT7rDyMadIoPzcqyhby
Es1rEeJTga5d6EbI5VNiBe1O2iSJFy+d+N1oXxh/EeYmWtfcJr/i/reY1oM3Fz3bd8Eh6izIvO6U
eq6HR1/99Ja8kjaSYi6skjSIDiqphxJOpZlEMrewfOiAeqIiN1mmk2me/Hjf+ZkBmop4Uq+/o/WO
xSodlkJ0vyNrLaH3sBvp+xDXb5D/cypoDUc7Qx74elYc+xLkGnctKBhtasfEG1mftQWdZWvfevcs
Mhlqyp3jqCSWwW6AvxvV5ijaIfEa5xJKedvPQ9GHcBTnr3J7MAHsTPtp51jOzkaKdAN6O8z2DTzo
QBUDPcd6o939yt9GNZcL5I2h9AjhL72Lws+VrkuyzCEkgbYSmq2ptmh23dgy+HuJ1TrjdWCVYAQH
jbDqwbj3sfzg9XnSIkHRn0YK6/Fbm6/sBGPlsgke3egHXiwv/mEBDNggAGuvdbLELwuTCa1BCB9/
VgizLIahAXsZ6goy2jdztfewLEhqggKqLVdOhwQwbDpr+AnoGJrqIh9YV3jtUloUXDEL9TnnWd+h
GcNbZ29uZmy+nwi7bwed6FGWHpjS26DSSPq4an8fzb9WSXOmnQQoWuYu/EB9khNiHQQNsxV/XnDU
BBpAICYLolpnVbvQq3d0BLKrj4OFoQMqQHu9p3gqxK5TwbfMx4scLiAQOBj/Nh509B+XMUyU6ydY
gXwS/fKGxAjyne9lEOXLPHcr+kYXhJXal/eM3bWiOcRS7XrEwNa1S4ou2vjBsUIAWtlv7GrBRb3O
ZueG+3AjdcdyQK7o5Nm34IPQ+qd5GiAxyQqfQXiMydT4Xcmq9sKqGDydo2pOfJzxEq0pbStcKq5Q
ppoTm0SqJMQMej8V4RukjBLK2myNaVo7ftE11WtMhyzEkZA4AotG1N7sfBKyrPwuI0ObchUXVWQV
64ggRC/q+pkgcm7QgrcblpuAlLEJsoFtReR12Tw3sE6fMrWeB0LQjtzWw1pM+kU5/Xn2XgfcyNpF
KO0saLxDJG7qD3KSSee65QiFZiKGD0bXcnWgzeuWdlM9XK2R++rQrmPp2yIZG1LKsc0D9WvGUDX0
RnTr/is06xPtQDEeyI6awMxWTsqYwAdy65GtCJUuZdMloGZlfshRY6nEMnwfbz0CIw7FQm97vzvh
vztqOaDM+vh3oDds4gwd6Z2276LZBYBxDCvQHgQimIQ0BInOyDDD4u8gfwAPuFfqiqOh+myjtLed
V0tBpLb6hfoUIq+ICYehj7M1OE7UoKe8apWbY9QPu4WObxhEpRPIMLZ1IZaV+BFLp1kX/lIV8Yg3
oH6+Fr9d1QJBOYn41oVlqOr6wujhFHhYtW9huAwH9seuAkrE0WNU9VpEtVUwQR/caHHgMOoVrKIH
wm0HzaR+rj1S6D5IWFXv5hCUv43tdD+UNspeo51z1Zifol1uYFGIUBCQXecsOz+uHuzA+mUprLPE
c+Z43c+pAutyYkvh9kCv57ojCTas79Rg7wU1ReCznEyoKLb5XvfxLRSQC6sfD0SYAww1kYidzAhR
wgZuFwwByzVa6k7xnWr8TwRCpDl6Y4HwGnXTHZwxi6GmqdA9KGnMJvvVWZ6GunlX3IszrfxDX4uz
WfmONdGJjU5G5rXEXKUIaIViR6MQJs9Q877fPAH5RxX83NwmNe721jgONIKmHbl+wWmtZHbYu8Pt
OZmEuhk6DwhAe0I4ecE0HIWacX9GwvoVUg0tx7h+sSzAPLr+FVcOP8Y+B/kU7kMpIuiU6cE6TG57
BzbCGSslNNlcucJpJICBM62eKhbuauVdbwk33Nl9aTnBAx35xQ/Znrv6Ga/AkPYe+tHR62rULeGt
iBzUNawqYRL9wxgP7eyI4URLeog3DR2eW4MSCzbDWpM68SYugYDytlCWjjOnudKB5zgJBJAIyyFv
pNpKrGvuuyvDZ152tqyOtUQPDw/R1z70z9R0e+mJp4YpfiDjfBln8rZZ0d1CugufdJdvQRBmUxzv
2kECsAwu48KxYLqQKncVWtU+8sXJnWwnCytUezKaaT7ZdlVA8+MpdCfAKv4jNothvufeBt14QJ/4
YVnqoFdyiAJ12wZDYQ0BlH2FCFPPal/E0D4sFcafg/NibfWz7Yu7Jdp+ksa+szDwT9vI1acerLlM
OcNTjdFXOvUcKj1G420a+1siSO63W5sxEnxMyoVQtuV+xJ28p8N4gtrIXGJe42JVpm1jxFlzmeYr
dBrXfe6gs0/sDpJ+KEeysZFXm12LpUscdkldGzezWbgWoEM/c296gqdwFq0QLK4qGSZ+s/4a5xD/
t5Dfst+mbG0rDclkAIt81vk0dbVJ6q2OLjok84E08VzqdQO5X9fxbTR2toSngmzKZVxU0sED817F
WEHLZbe5U+7z2D9pQv2XCfbCj2tH9O8OSkWJGiKQBlS4Xsw4xBnvlF+0KtxyPert3pN4IP3imV2w
LvJWM6PTwLZ8kAEDcnGcXr5zrllhFFsu0iApuGHAbhY6LHkHOOsNUzr9O2wbx8Jr0Xfv9kI/JmL3
6Ba2UYK8iuIGixo9thn9dnkeA2O/z5LZwIl869OO6/oRb0dT2KFqMtjY2rvBFVGmBfey1h6DhF4X
mJhQY7l1DVrOEKAjVkJ9TERCbZoEuSxKK27Rop7hJgtQcTBT6pMW3lXKxKUTdvPOiiZSEqqAVfRW
uEdsBUq34G2qHFvsCQ0cIAEizqzYZaUKg7qw3D481nwAJCVom8nKD0oxsqtGMgAx7WgBgQ7pNVlN
Z1lMdsx2FGt/+8b3LqPdjpe2Gccgj8f1P+1Ko72z5VbD797xANAMqlrzwKydZMkWttb4NEP1mp+D
aRE3QWPWMt5gANp3PqprBcOgUVI0V44nE3cJySv6DIjQcU+UVTMCm2fXWFzVTQ6B+2vZGMR3nlf3
l20AGugaf0i7qpnzVdHmU4VLd9fFjnXA/oxEc433rAwaRYrIRlLH2t8M8KSxhgMzwhSWvQbp4qGN
Zr2guTcFKHi3BSynyW72wVXTY5OWU7iV0JDxNVWuOjSXY+NAWUn1dUYIwDJrcZd3m/DgGTDX8ASR
2kBDKGPA97jR5HoF3zS9tbZg3FVTUNspLFqG22ZiCkVK3d6KgfIf2D6osFcM5vSPcOtVxiJoJdoh
Z6cWS7szTKRiWNcnKF9XkkU8srRMBjU3zg6DJyxdWIuD3QjmbfKNrgPOG5Vz3N2H2FSuiggVarTn
eCFVRqLOGfKeK2QsaNpNGEF7JiZp3RoLUCCszJKp1Y6BbJpp/aQdBrz700ZzvdTNr8m23DnpVkSP
dNzsoEUhGU8XKoVBkWdid2ep0clNvMU5dUmUMKzEnrQrrHMkKAFCFcwo38Bfmyv1gqJ3u5E4CPc2
jCAwpQ1vfThB24uLSFU/NEY8gWW3R8fKwHm/rpcoN0Tr7IVW3lqiu+He7OzcoA4Kh7BgRzElLitr
Q49P5vnDrSdsUBgknXDQ9s6idvRDx1N1cKfOR/AI/ZtARwEKbROeVpvF+eSBrsMw38r0jAJrWxi8
ZUzbwFTNtdKhCcJHzKLtXTeMcRmuE/J3O8Oedwm9QzwGgLAXw891oIbd4IvrEGI2ejetFj1Y6xQe
oGsWnmsi6txsRvxshE3LqY6XG4MP+diGXXXroco7LA1rmwQWxPNDtSgLk23u5fPc4r2E+1Yy8+rF
jNdP3Yn8dHAs8u7TKMhl3PVHxM0470Ktf+HALuehC6OfUcDccsPrfZpk3NxzHgxZFY3tM3rs6ra3
AKuRzqb57LY6RhtoBQHMBbvqGaIH9DLxyUk68FiPsBYKbj1bRRp6ij2OMgSY4NzBYhgwV62BDRhX
GjJCrMvtWIc5hSNQxuOJnFAkDc8Tq5fnIIy7356z6MxfPeddzFCYkxw+Ylss6dmStWQZLAinWxsP
s5wjVz3bFcfQu2fdZTQR4qIIO4YXiLKL10AWuiI10DGnivZiDSKI8M3++kTwpaSdIvKD8xGl69As
b+G8uvuBR+zorJ14bF3W5MRfm2foz2uOZIbKkXbWcudVgGXgMdZnbO742RU0QrsQTvylbxVPuUGK
hxX29KPnoRxzq4MtXtJP7bTe1X60bDcqVCyNm2g6MQjZODveYCn8VnXXMQ3pe5JEtGleJ9XxFW8h
PK8T24ZyeFLNzlZ60B3AMXTs+UyjGi1epWsPYwNnTLF1aH/GsIjuEnwZqMJwTTXtGjrPQG3689C6
kBFbHSDVNaCItGn0ePYxxTthvw3e0VOwFkPrWFHKOtqWU+T4ENRq7aOEmktBAMHXu0bMQ5RQSHBh
Q7Tz+MHbMGapyRV+kO3Q/iKEmz2UUOvCkT3qKjOPTVqhAXwPlCvQIdXTQXc8PJNlhTyxFUPlqaP0
sXEMPrxQAP3qo2vnMdEx6+YpROcBqbSd5wh4gkJmDE0bbfJWNk6UDa1x9w3IOqj+Yu/q78ojTK9I
cEPmVj9wTeyfzYihiyWiJvNQTufKdMMhqtw6l1vPM+F7SxZPUVjU3IjcbgBeKjTUBdJNs0PIbCHW
xJytsNthg0h0PXcZemKUtojGRa/s4VzFK16I2LT3VTVhlLZStPOGjGERNmx4bFrfEgl2/oediHov
J7Wln3xZXVvDEKGgjuoCQ1wsEbYLx0Jqpdzf3eKxvFXxklQqsm9HHMOfmE3EJhERJgk1ke0NX+Em
mIAG1meNNs7jMKxo0RvTe68epRg1+kxNL0w1MHUD6xRYElWgVczrRm7sxm3vUWfnbNp2QcBO8Ct6
oUP3Cj2Lx4UJkXJPGsDyGIMI58FdmxKqrRhhwjcYmEKPleB2em+InrJ2nXfjZPNU8uY0GVQHWDY8
bHOfCyrjjDCMhQ1rHuIoBFA2dsAoxU+IwOHtGYlfGh9zV9dd9uOEiSfgCglcs51KzLoZDNrcplRN
d9f7YZhYg7IhsNJhTus2qsRCd51STmCUxqxDIyukxClMl8Y+yHWpM9RnWKW/AqUeWzFuqXy7cFb5
COd2BcygvbSQ5sZyZUATs0YQyarEyeaDjVe5eWArnpqjA0w8Gd0HkZ6B0/tLSf0r/lRDDa3j+eyQ
c4ck60TtmI28fwqH8KeprZ1Na7DuFGEYXZmpYAPKUa9Dz+rVGDSZCTCbkRrzlUrKzCb4ahXXcWIx
6yfgeL5fpEVSrPh8SrDAdrbCcCeMo0/TmzwAy6drwxtG6zrFjjMgXjO9Q/QmKolfywQFEkkrhZwN
K6g7EtNnb2uAPrDq5fo/aA1VjuXLpViAsqBI4BIQJ37+HHkYs+LvuUs/0bZEuVxVex8tV1Swwy+s
Of5EmhYOmVBfyq8/DEUESUNUeknl4xosuv4wV6pcut7B6vHtzOnri4R6XdqN9JmsBlu617KWj2jJ
O6QOCE+Py0F5DGu17XDGpqpKG6e/na+kDtRKlzYE0NWEldzh5erSRaJN71r2FKBqTbghEKfhw2dn
ZpIqQd9I06wAyVELCg8of8u3FzMD+RRIGTRy0hXbJHmonF+m7ta8rlCORFUPhCDGYNwOhwzOtJDc
DvSlgxooyLkiafpoziOKJk4Ew1OlENNYgJaEm0swu7+dFVOThSHpudpegdBUP42uDjKKxx0kdDBD
rO1SBdYj6Jq/UR8cY6MOk/TrRFk8X3HWvLV6QEEN1eO2bERzu/g1wyWg+iDrKyhtQPBopH0PbBOZ
QNRjatHqbbw2X/LKkQjnqqhVDEzcX/cd6XGcN4ExCXtCGjm6y5L7obef23ont9/T0mZDoG/UjIJV
m3ZPlwGYbehimav71Gv40E/AArjnC1jaSNDKlvDcdW3eMF3OnoP5KD7nRP0Pe2ey3TbWZOtXyZVz
ZKFv7qqqAcFOlKjekuwJllKW0fc9nv5+cOafpmBcon7X9OYsl0wGTxcnTsSOvTVrrxmcfre8iKOQ
MLtrmnVGghiIq7qppWxfWfpLH7hrI9PRxesvwqa40hP9k2NJj63p0qpLO6+M5i0P9Te5FyhqpOkB
YM5m8IU3gSyZFvwpq2F3EVK03nids2HbkA4jwRUzWq1q14GY7tKKylNGqKOGAoqNIkUWz9IEZGOG
xq7LDtb7uLIrvswLlM+RKRykOhbs2vEOtT98M/yYyer0bEU7WMEzvv8yJMHXRivlIy/Z16wzHlPI
u+zayJ81zTzIlZyswyK+zv1200akxAWL9ltFRzWhvPQRX+EZ+0UNy26licpTzH2zRsbMJOHRHdya
skqt9feemHwVQ89cpzrAJo/UkJ228l3Y9sK25kZwQpAZWm9ItqQOuq0GMnFHQThqwsCQqPzSMm1X
Ruq9WYl39Iv+ulS1W7/Sre0o70pmMCxWgtW/dnrqbptY/+b00cGs3Gvi8q8gkbutxLQSBPUXFcCT
VdaE4krtBxKorUvenvwSdaldnDntKucSsjPZuRcl+Y7YtFpbJXS89IMEK98r3t0utzZ5RLeBZ3EG
grYu9oFXFxeJIAAqSp33rHT/zEQfiqeUN4QsZV/lLrDsJPWvHNPxbD93HkyF90YWy+1WS7J7KWi+
ZIOQH+VyGAt+irZxq5Tcej680QCJLGBOrrRVmvhS7ugXEnzzzWqiLwNNFqtOTJp1JBvRAjRXGdGH
59BvE2hnqkaB0Fn5CM0l9zTyIHQQBq0jW1mRndk1F56NRsgmXxNUHKRLMVgpV2R2L9uX9HH4ktnC
hUsBdpFmdxY0eQLKm+AL06gY3ErPRFun3mdwfOseGAWt6BAkUET9/bf/+O//fOv+j/vOAzjq3TT5
Lanj29RPqvK/fp9hFpbhIDMBGY7ELkheMkknaPk0k8rEIftuWw/mLrgYs8ZfpZW/CT+JDyTcuj1l
dxtKw02TI0iJ61iX++zTUl/gLODx5FdMoJu16scl+XvRzrO3rN5D4bXqzYWukBm08oeRTgDfUu2N
bNE9SF79ZbymPU9m817jOxewtbMA0ZPBTPZVH0KWlwnKCBluVmL3rGgP5xdtDlQORfKoAg6Fl6LK
ky0S+0PpRKYOGcNDeN1eA5670EQAHCtlB6/L5Sg4q12Y6ea82ZlFgjtAhFSfTgQyZ5MJLAtRG6Kx
GU6ImlUrf8kh5DHrJRTvzOwpmgwwmSZKXaNx6OOGVALVa1yTxorSae+cPv9iGkK6sELf2xQmR/+D
kQkq3+tIHjoKVTL5rv3m3Ta1LZD9tFObspbdUOwDzndBnKTa1a+A8+m3hYB/bFyE4Xiy11WrFxwA
jpROCshIO/KSpH1AnEjVAlB5dr1QYFBI5ZgisPmPM0lRSu9yMjrcnu8qb9AQieSlTruZQzU2D/9j
Y7LXycMOAWEYjUmWihhaXe2D3LxWvNyD/a379gsb8MTYZNt7ZDf1WmDmPMPYZeQMrJLkv9gt7PPZ
HXhiZrIDeXjkWSlKvd1lwR0JFALnpQ41adaGCjuKSYuGSYr749oYudQgf0NDF4m3C/aesnffAXlf
lBf9RWEnO6oMC3t+yeJkVHTA5E6VaRSGq2ETyuFFYHn/NpUR5CIQY4gqDCc04k9M5NUwllPovDKE
PiG6re6qitoupCNP5zfCTLPzR0uT8yt5bRcOJk1R3SCZO7pcKGB4nX+R5LFkp0Ut7SxB9y7dsaFH
HFDFDBQpf2waXT024MEWNsw4rp+8ycm4x/aOkzs0UzvTt0aqMi/yD6YT2zyzWz3bJRyJhYGPZ/ac
qUnDZlmoTilBaGl32/xJtvtjc6lt9JV3r27Hfn3l9ry9hZF9byQ+GVk6qGE+pLD+1DnCFyNssMU5
OleO8fm8oXG//zwuBG5HZRKNXpePU9izUoOpgJhPHRJa6RfEFVaxtsQPuWRl4nrLJIshIGCDuu7N
oF4O/tHzFxg2Z6I3yEFGKiY8iEx7zceByGaZIxfPzRLJ0lon2u2j+86C5sBUgYEsGJs90zANj33O
JppPk1mrQ0fSBJjP7TgowElGlEZfzq/LkoXJjPmdYUElRze6FWV7MxQvIevdnTcxuyhQkKARBA+q
Oe3sEqhZZG6NV5fqdiX73qoUdVukFnTezOxWPjEzjvRkKweRHLq8n7mpZM+m1dmWtWHdN0iBLYxn
dspgkbJgpNeJzSa+qW0SYP0mZ6Yqj1HwkoHH+4WRnBiYuBvPrHOvF1iTsgCLKtxw81K+/TPJFohp
ZxfmxM7E1zi1pEMQRa+njsBJUOsA7jpS/ktiW7Mnhkfe9wZxGdKOjwtTp4hSQVdFs35TEqEM3UVW
C3/2cX+tFdmNKcYLVDFzwwKZSOeuQeMbHCEf7WWa6pp5MwbPvlusaiW6CuLgMxWz/fllmrVD/Goq
9H6ayrSJq6rr3MxCLtxMupWDCgzfe9c8/u9sTPaaI5QiiQeWiJQWSOTXoTRWZZEsHB1p5qWsjNJX
dL1xzdH8+3HKWtMcvMFnyijxP2XbeDfs3NtRzcFdlIycIW+B4f7E1sSnRZrkmH3DkFobODGZxYNz
ARL/QrDBvEDtpGzim/rPJe6WOe9wanWyKfxOa1H4YhN65ZgQCEXyFmkN+DjYiyDzzq/az/qcyjhG
giSNYr72k5KOLyE1rVCXtr2regO2UPE2ze2oxqxe5DxBwEk+9RwFXKKdbDLbXXs7az281/sljdLZ
PXryQ8ZpOXGKZi9lfToE9FkP2bpK7nw52+T91/PDnY3WToc72aVBBeagal2gnxKIJtdpQCMXvWZH
bbSH4E/c5IBUPS0+AGs4doJ/oMfSW8l19wsO7fR3TBxn54kaMEi2sTDIr6Ui7R25oScn1NbnBzzn
0U7tTBynXGpq41AltaWwtNXqi14/+iD+jcSCOCzcnjc2ftk0chr7RC0a5mnC1idnM3fdQQXbOEC4
Xl0kEBeSE4dwfUkfffaAGKYuknCgRDfteq3girKUno58w6wuRXKFpCbWoQxoXCwX7rfv7uSnIZk0
XWt4TQjyJy7AgpoqqyJu0AJ/k9uQCj2a0CuTIy8gVTIBi5GYc74iSMzG5ZwckV+9Tw7VJVjL6+Se
tIQMAaC1XkqAzN3s+snvmjgJ/ENb9h6/qysaWjm0lbOkm/c9PDw39DH+PzmQsQf3vA+Iw877TXYV
qLZqR9sOdfiSaHKt38iAyeyRWym9lfe5tOn3v5CKgxfwx+SPk3DyC1Qyj0ZcMMg+fKZGnCTeylmS
mZ51Oyc2xr+f2DDArrfyyHE01NVFEJvXHTlpsVsiOVtar4l3w/EmUpMQWbaRBO5IhqH07vzhmx0I
xw65PjgeIMT4OJBcdhIvHdHWtZzu3OwYSwpV0rfzRmbdiaUZJhcvd4Y4GUbimZXemewJKLdofdbW
svUU5o9ia23jpeBo/vo9MTbx1VYDoz15PpJGR+Om3aiv23ADRts2vtDhg9YxpDD7JlhwmPPT+GOE
k2m0xAjRcY+FKjy6ckRr7Xqf6nZJRW/OhcHCQS2foA8K5MmuE1VvaPyRIc3Cih+81DwE6vLOX5rD
ufU6tTNZL8dKQa2YvMosgGEF/RNS9a6p/doBdLlIerA0qMl6qabQaHI++iSP1sfukygBmzLMlaIu
vDXn7hmDUGWUsbNgo5zcM0ULY+93xrf+0EAW7R5HzUFxv0QXNesBT+1MnL+qtF5GyymR2IVBa5YH
gR/ViGN2Kd+kbzpB0UaVV+o+suuV9RDY/nbJAX6/XqY++PQXTNy8wXVq+J4PN0bVSoAWffGlpEJx
ADMnvaR5Lh8apdC2mSekxyET+SWqS3tsSGOW0WvtOg2zt8QRvfeOdrutMCi3GgDqXdkn9RoAnrhK
NXpG3FiqjjFpaJLcUkH7ndBvh8qM0Z1ph9i2+MuuLyLvCCY4elFDWd3HmdnRw1Jr94ECvobn2HBt
eYXwGEPDb4dCm++jVDc/ZbGebmkSTmyjFvQVOQnjAswwouVIz1ymZpau0jZsbb9Ms60EVGvEudZ2
ooXK9SAhiCLkoHMbiJmfEXDPqIMH5THpUhEkelDQ4qZJx0T3qnXvVSKMBqpFf0MxbES5a7VV6ZbF
xms0bUPDvbqVitw5DoksHCiTtofShSurlnVle95Jji7ip0WjnR/NGZ52MAJ+9MTgtsq0EDyKLu6w
SZinNt5XjbuyhnITW9nORNzxvMXZsNaQ0Dcl2SOpojkxWQ9+rhoKR689ANhY+wdgj9rGudG3cDBd
LxGXz11mp9YmPlJS/UKJW6yl2TcJbLde/PtKXOSsTsYzCVshRBqaqOXBKg7O11yUrrIu27qwOJyf
t4WBTFmDPJqGgkzG2fd01fXDo14uXSczZPcfRmJNfIhEQ0AfJnjgCnLTBCAIbVd3woN6UO3cdi6K
eJX92d0nTxYMhyODY32Vg7iw6Udd8b8X58c7W62DNBjAKu6T6tlkXkua9/tgYF5bu1vT8zlGr/pF
tnEfJRs2N7tfoUPzKw/aE6NTiscsQqqu63nQDqpxU8TOnWaG264TNjqn8/wA527vU1OT2ZbjpLIC
n/GB/NzSuHOIJHGNEM/Cq3n2AvoxjdO8jW94apk0HACrDqmbpd19m6gUIoPhItccSDbkb11Bo5Tj
CPfnBzh7x55YngTlTtqKaRSRktA5d1Xj7FIRWtWWZzqkoOdNzR4OGScmQbAGr+Tkls3ofcscdTzl
lrOFwusoh93CRT5rQhEltInItUvTw+FkomMGChdslgb+qokqwDbS4/lhzBZYCVf/MTK5QwM1g61D
oE6h7vx7wVo1V3RB2tGNtwYo8i26lp7SrXcp7pdImmeX6sTudKlcoazDnIC8qaAIKkI4J6xDVEgb
Z0l0YbaEdzrEcZ5PHjGtZsYVI2SId+pB3JQ7Z90ctOt8DbDnEG+N2+H2/KTOpo1OLU4CWBC6uUTL
Fvvw6D1GX9UN/aDb9DAqd7TbXXqo9mhobtSrYE/j1W28re787ZJ8x9LuGRfgdNRB1bWGVPPioTNI
7kO765cEbOYdJt0v8KnAL0eW7KMNRRZKLe55Hgp7OuG9Da/gzbAnyLhBka9A4lo6AhRd8GKLVicj
k9VCDIDtj8Ig6k4/DGtj7x+8tXat7Aa7vjC38Y22sKKzLg2+t5FKEtDwVOo4y0UlAKLPZCZfK+ON
FhMjfAmag6SIa6P5s1oqTv0/xvjD4CSI0ApXN+IxswJa+zEkmo5sfx9tnbVBylE29v1VhHp4vCCV
Pr9nflidXIC5BiJaH0sveq+vJTDxvVYt+M3ZO4jiIZW37+JvExNSHrdG6+OiQVjSzq4WOwhBzJUv
Jtvzh3B2LD8MTaMX1c09Re7Hyxw+mFwCF6gvbIoZGnGilxMTk/u0MmKxrktMlBvWxzxUN+5lDjaF
roHqkgNHVthV1t0GqBap4Xopcph3M6N0owljwSio/PH45YlGC9Po2AicDsZN/Tq89d+0l2FN4AKy
liahVeGugidibfg8PnWbdI1W9gWSXPb5uZ47HiDTFCBHFvSS08tQM1NXBjY+XiKjRIqwUXblhbz4
5Jxb0lMzk/FqXd3qvTYWoCCFEWjHscKFAzB7V5yamFyHveg5rT6OBJqi1/bJ2OLO7Harv3n3YwTq
rpeC7LnzAOYHBZGxXvMTA2gGYloTfPgdDbN4zGrvKe3MK10rns6v0LwZkM4qWqZQjo5/P7kNBimF
l7imkAEX29C9+f6raDyeNzH3sDPFHyYmbtnRdC+yImB7NC5sBfVTIcFd03/NPfcYAZ+Gsmx93uD8
dvhhcPKsiyoangKFasXQAI72nPTWKcTN/87GxA8DP9PNJrF6GorDq4JGO9WqFkzMH54fw5h4xBTp
Zkmjk8UG5vpGB5HtSp6dB29NObJyQZXgFFB0fDs/rtn04clqTasRQh3KUpqN1YgrqbbVb8maB9fa
2fYv4HLWwwE6lB0+6xe8/6nVyQkWAzn3jJzdXjb0G0ohUHSqhzDSnB/duPLTHMOpmckpLqIcmErK
bpfhKQBibtxmovUkZvpjLsFyZHj9/rzB2a0oyXACqZImij85wECuSFnimQzSQpr6MnS/ZADAlq6Y
dJ9NUxhwEgx6LhHzgI+yfQCC/VKGfDbkQPXlHxOTrV7F2pCq2Xcnbu3zp+4xesj26spcGRvzpryF
Qm1tLrxw5t2tBJ8uZVYeU1MIhhtBD5RDdmTDsLGJr+VNtG6eB8I497O88r5zaJ9fqFk/eGJwMsgU
9gHB18GsNHCL+p13K5rujaz2C/t8cWCTQ52kbtN39L3ayk1X75Bf21MzXkkH/8q8MV9Q4l5Eq86f
aPJxiGJK9CZPVRapmeL2lRQ/sgvkdfpqvYz5CwFUuF7b8hs9m+tg422WsrCjW//prMmWAf23iW7h
dAkr8sBpVuD2q9S/MIr2MpA8GCDdXa4FC2XhWVOqKFo8tzXd0ic3jNtrjauiSWFbqWtXIkSlUIM2
yk6T24X1m7NE5hz69LFeJE5TGLHjdLB2woFUpk+uZNhODx2MQ19B9unf34+nhibP4LItRVB7tG5D
g7BSI/jwunQn9kvB8NJ4Rv91cv2bwSCWosPeGFLT1uicdMQn00f02F/i/57zhJapqgQCIpjZqSc0
6riD7oABtYoRbWFuh524LO7Oz9pcRpd9IGmUJg2dlojJ1V8VDeniscidXFVXynrYZ3tYLknSwW25
W8JezAwJY8RnIMUU2L8n265VqerDQAWPdBjbvgpZjriwsWctSDwuIU43KNpPrkUqCnEjBDRvG+6r
2j4GyfP5+Zr/fngq6KvguTCFBYlFAFQ/ZrqU7HMoXZb1w/nvn/GqKqvxz/dPfr+eOYPeUOqAuUGz
4G+N489+IrR2gkhWtnA051wrxkzwWugzgt6buHABDhDcDWez2ppQDSMZRQemYEff6rVia08ypEqr
JSc3P4E/bE7cuQBpMXQP8Hx7wjFtH/UlkZL5CfzX90viJJsIj4YFHxJjEpsI3pX3IX6wXO+XZg6F
Ck3nlrAIVT56gdLzqKzGOstkUzTrn+BAs92jm65aABsrcxtsguNSSmF2ZCc25Y82K6WoOuieuJXi
7KJoX0JoUA0e/Oc34Ix/4x3+Y2QTNwrvlehpNevjWPFWLl5V6BNM9VsUu+vzhmY3AqVVFN1BCqIj
+HE4SgLdlAWzNtdPQX/rs94shESzI+GmRkAE2KM07TfwE8sSpIqdYECgVHjXLsyzlbRPjQUXOj+Q
H3YmTq2DJoCu2lC0G2SMuxoeE2XhLT0ThFNrU7k8aYGSxKkGo9XkecrqM5I4D2FCC5qVLBqvuZUc
TR0ySbcWFtzozEtqrO6pBMgyMd70ViDrWuqVS7t9LFRby4W5pFpBF0jr+DrRH/3Wgjh09wv74cTk
ZD8EtSqleYFJSwWjUNGQFy8s1OyGOLEwcT2+lchxFBS4nqY+NEEF7E9YK91dJeULh2guguTepqMR
7IWlI0jycXP3sp6WQfDdP7QbgTKAuxE2pgDUdxWt2nV2Xe1gAA422uP5SZxdtxO74149iU7qFqX1
xMduB8diHEGApsbQU1lhfCsE0bM/dlMmprFRKRWftzw7uSeWR+91Yjmj61oWkDmz0wQylufYvBTi
yzJdwuXOmQGUq3Fv8XxDmvKjGclsO9MIOdSpG8NM9Uk2hq0GNY2w5OKXDE1mMu1UOTNr3tc0j9u1
UF/0WUXjVbbpYE84P3WzMZgkqaO2Bi9fhvZxUKKQJKAC8SCIg+e2ti13EAXt5LfkWrMz+qIWzM05
rFNzk4vEc6PIcws8r0JNwxTkjSu7Fyg/jPK+dgTvajEczPg2c8igiZcRWnyOD8FuvaQnNZf1JYX2
Y9yTxezaQoMvouEKWLcbpN4a24Ly0yYQ2Zs3AznW4YAo+7bH96yti6VU6+K0T5YYpH/odKPjDp/U
w5ifDG1nb+ww/D8Qq5y7vU/HOjkfWqDBYDb6cFH9LLUQPyOh57+dX9lZGzJa7wgdiry3JrH8AO6m
7VVaikfiV+i6IZxb+/lSSmjOx4D++MfKxFEXFUS/ucL2SR19jw4whPqQQsCC4h3iEOXPwtxShDw/
su9tPZO3MQA2khsSAZfxUyMulLySIeQMrVj3G/c1hPf6Mywia50OfkR21ySLurG+uiHLt5IP3Xu0
2KT+vTT102/gB+g8lKgRTI+ppyWyVQToInXbzl+p90BfbiCCfvG7tbSO1vFOfKjXxkFd91tnO3aQ
w1n7AjGCa/OWsn8hkCYeoDl5LBqqVNQ+Og1F91wodFQEr/Sqvnaz0NygubD03J1ZbPAbGsd0lEoG
2/PRimQktZKVxpgK6a5+1COW1Lu+d7z8NLcEG6ifSfBITtu65NzsAURycaXfqqvoAtAIUOOj/j2X
5dmjaHyzp9lb3Hrwk10UaJ5zSkdhOH9RZXXG82uAqqyxIYMqzPTu7hoX3RKRibXiYE3qfRWKCqQu
UIdFfy7s6nH2TkaNlBJyH2Nf9FgJ1X7a1dBiRloLpR01kuLKuOG2tsud+lnb9xuIGJCUja+kjXYY
NxA9srt82+6L7fnfMBntTz9h4gSl0hT7OktKWxmuW++hVp794qZkf583I41e4dxQJ/4vLCRZEAev
5MUk2u2TtA62gh1ejqwL+rrZhLfKZpTx08XV4t5aGuL495PQxIeWShtUZjm6EHcdQsEpCgw2PHI7
fQ0J4lqzu/tq0/LmjTb9JVI7FKcCO7tavnKmbuyn2Z54aEdJ6d9GIsKWHsInOJlW8UaCyHUdHiBf
/TyC3GGG3KU05t/LVzqEz8sP8PnZoFGTFwuxxtSLuXpRuaoPlbEB55FvPOYiZEiN7XcLNd3v+amf
VnwskaHJR0VTn4TbMo3yUTburOAC1pmDet9s+019HW6Ea9+uNsENZKLVRt7CH6MSIC+3VU2uw78m
m75sZOTBKlIX/LjuRm82Re7nJfz4/tEN9Vd24IUZpZ+kttttrfA9g8Nw82wN7bcsMg9aDaFPKVYL
gfHEg/71K0YXLY8vArIsH38FknNJCIdOaUOUCV0gKsrfYnDLsVau8uZrml/7/beFszbGiz/N/A+T
0uRqSNKha2BHK76ftfK6BCyj3hTXkOOu078u5v/4wKZSfmdXeUPmsvBdr5r8738f/bciLXHM/zl+
7J9/9vFD/32TvScPVfH+Xh1fs+m//PBBvv9v++vX6vXD/2ySyq/6u/q96O/fyzqq/sX7Mv7L/+kf
f3v//i2Pffb+X7+/fo19GLjKimir+v3vP118hTbGMEeYwD/MMqOFv/98/RrzyXs//W1XvCZf33/7
mv52DS3m+8zn31/L6r9+FxTlD0RsgVjLpIvI7olcBe37X38y/9DQJUSBdhQOZBMnfJU3fuYPk7Zq
0nK6SDlsfEb+/luJ1M34N/0PUvcohVrkOkk/WdQo/jUVt39thb9WaZ4SZxoKQ6wiAVwD0kuOXudl
NdkxQp/DRdnE31q7gHr6Fir2iodqvy05oEAulrRO/5IaPdmiGKTyRlnAHGMYGqEnjrCPIzUlhvU5
cBYiVb7LD9sIsDpWu8ZyskulbYabcCR/hWSOqpbotxWE1SnNBBLNWrR+i6m6V4ZE+wKhSn5MyiZw
92ED0QNFXziy/ADpIGcwumcBlts94nfoY4W98cnUghCRECUMvsZdXT6XPsSBtgCjmQoyMIVvKx1p
X1e60IPS7dABNHZjR420yguxgRRbkKBpVeWw8VZ147fyqoFvdxtEVY2midvGn1ME3wBPJaL+Am+v
kdgKzXfrHvLrzVC5yBhVMGg+K2koPAk9Ind1JyJvK8v6XVsUrfkkia4jsxAZUMugV727MtcrfdUa
fbLzwl4cW8Yd46IU2hoqDbVsfBtW//ZG9xIkJ6wyWRcCZZ2hHqJ4NQhqChYxtOjNi80hsVYlblmF
sD/3jlVVSD1V1lQNVtCZ6vuwrZFS8grI5+UuekZ/Ob4W5CRWqf82oN6MyoBqUGw88VNhddBgk8ET
tk6SwnkxCAok3Ans+3ndOsdUNAv3Uk/8fFMKefLi9aFwJ8Wx/jbkTSlfCHD7XrepwW/E6QbwdhVJ
dd14EgjNoe3jXSO7w7WPimaZJ9U69LXhKtS0EOGMIksedcupHvMy7ewqCprADgqF5DXnhRY5Qwxp
mi3C5oi0lXrd6TJaLEpeZfnaRHRlkxd9/6iotfxWm7J/J7lqhxAoSBE5LpJdk2fDA3aRMJAdtKPW
YoFCF4MOSLb2g++ra0VNu+ReUivjqEttEm0qIVLRIq7gDd8VvInaTd8xlRUgONNWtSDxLoXKzZ5K
rVD1TS4OEarZhdM8B0EZvg9dwF1YJHBnj0zE5dEjG/YN1YYm26QV8liGn78papI/q54a7FRKr0cU
90YBMN8ILzXReAoLC3rBNNXQ1TMSeLzcLnhJpbS9i7QQxJsvNEeXM4WIQlFbaIvlwWNc9406qtI0
R6+ruuumLSFL9AsNjqNMKKEB03ztncRAsVYypJJ61+BpB75iFVoiqjppHH3jM9Sl0D+p2p3XJ45a
bLoOLYI7Xw0gvVaHqEJisvHe2sTSHeRFBo/O5sAxXrs2L28ruOO/hGmMzFHp9la4L8xIu64CIb61
1E5+ZAtkYCeU3HsJUaa4hY2zfdZbyHZWsOIkjyGt7Q8DTfR/osgoXlHfgo4Tzaz+YGXmUK5hbBQ6
Wx0S/SIOMvVz7DSDsBtRIvAHqOxN25DLvl93QlfsmspATwUyzTRZZ2aSOPyTbOjXed+mx8Coqr3T
6PGlKPbUybyyO2qtIVJkULN2I9Z+9Jo5tRDTST0o+yKtrGfXN4NoVTspz1apc6hae6K3rjOvvLVk
zlEWJe6uSAJtZ7qSfNUEgXqpCmp1LUc6XKiQ85VfarO3bgtVcl5Q/Wlpw8nyfemSR9Tist5Uquv4
PFB0qjcjOfkB9t6+sSnoZShiptI+oyf3q+BCIdu2SfHS6UX6yeX5nsI7maWXsPgK3yxPhmKSQrG2
ddu2u4b6vCpWRus511mv0BYjK4WwUyunfgyBVOxUL+y+1r2vIQwi6Giw6e1ONqTUWXO5VNvOVeXb
VDfyvVFbNCAaQXbl+f1wpyRDfTQsQ1jJeZ49pCzzZVgH9XUVQ18paJXwlreSsIsTAT1g2nUiu439
29yUBcQw8+jBxD+/IdGX3xNGV3YoN8Mhig13o/SxtNLdVv2qBnG9ayPXuSljs+ExkZrKg1uF3n2j
SOmV5rU6r8e2PzBm5EEtT9noqgfrawWdwD4I9VBdtYLn7eIBdsmVWxQdUXnp43lNJz1EhpNvwyFP
nyWUg1au5ww3aha6D7EVN7TlVlkJbaFqIqiQSpZxK7ea/2cWttCyYgC5FcXMt6YQI0AWl7KzLxEt
uEycvDnkkkntNcmtPTSdgwJxcVbShpqlwt7Ms9QOBJXSAi814aKJ22jranFVbArH4i0cl5n1FFEA
j1dkT2IE/sKyQPNz7MijoUqwrvohVV5M6PyPpalUkOH7dBSsKgUWSdvo+vpQG2Z7UKAI/oaOPLIq
FNHCuy4KFc1WYEg2NuOlqKEJqfTffM13XgYCtaNWaYgpGMMAz6hYqtV9abXNRZBChJgEXfw8RKKA
BKaCI7OrLjFTMonwBq39onAAGzRm/CVVW6iXM8fVj1rj1PsIoGm+riqt0HalEvjFRSr5dM/3bUkZ
zxNMVbgUycOqKBP6+ULkPEYdJ1EJzJL0XrPRv7/7DZJcH2P1xNN8M+n0Lx4XV5TuoDRZeaFAKcxf
S9bTSbD4dwx2SkM4fRdgy1JIflI/HHu3zPGddvIqjYQgTOtS/wK7EW5RueuVXS6CbZfkFe1ePIkk
FwadbuEdPn0TAbPlKcZ/FLB1CHgmI2w8Wo+70PyGvgtiYNZK674EiWF/H9r/fxT8rhi6df5RkBav
fvx6+hD4+zN/PwQ08w8TLXfL4AU+Sslb7MG/HwK6yhsBghYogRRVMkhB/fMW0P5gt8B4AMOAYlH6
0PnUv54C0h9Iw49fOb4RwIJr5r/1FJC0yfNRwbLKjSGNDxaVetmkPkDkkJUIfabAKDktdk2HMqLW
nR8/5KKcP5eWGLwGRml8K1urOtTId+y65l3PkVBJTWldpQpoafSGULYIZBTErBoZXl8eo3jUA+54
geM6004ujnIlRYrdKULzVnaIVyEB2giI2nvVZa+5+R1K9BHs7TLyT2GvvkuSUz2bQ+a8S0ltXKd+
IVwhSRk/qGUsSau6LNPXyPVQ3a0LPTs6YZB/djwrJIrUkgc/9PIE4ZZmuJQdLRHsBpb5di3D94QM
lIF0i+j1hy7u8s9KLIZH2VOCmybUqsfKzBBnVv1OqTZFHpXHFjEDJD315DZ25PBSBat476U5rprS
6KXuOd7RQl3pwa8C/crsFPeurMEKe27rvLkI8Tziu7PC5mFUv3RBI+xryU8ve3SVyIU4TnNI+6Y+
agJBBrzSaX0ndH6zA9ySoYbThwCcBMOEnRTmLX8bWZVow9wOUSn9OXs5SUiKR2oCffVQolNkonGv
a7WyloI62kH6E36x4gHWx0EFXq4W1YOZFuJWj/1iEyuZjICWUT0OI22H0YdcSrI6bP1QNu5DJBw3
TSpaO2uMMpAQQG9Pds0/G1EqHyqvqV5Ly0rX7mAUj1CPqFzKQig8BOQ/kebMucJ7QlQ6/1KLJwZi
5O5lloTt/VBH6VYUfV4VGZrire/Dooyb3vr1EAbwEDvquikS8zmolXodI6pxMFC2fFQgDD4kbjls
0ziEOi00S31toVLweTAQbRJlR7zKTbNGvsv3Dy4ni37g2rp3BaXdVJI4fIL7R0PuW/cz5IpMGTZn
xyJWzPDCooludwkjMWKCvf+pj5FKHGpdum3lrrwsY4cHqeBRiw86SoSGonWbKNDdm5Q001WjRyjJ
cTlv89R0r3o9o9k4MNV1klXi3tKLeiPVlon6ce/6+0RtwyNFftXuIsDdpQMZpzbIgrJu9DreEy4k
G+jgw5Xbm4GGQT6YFE14W2t0mBW6fh3Hrfs5b2v9Skg7mhi6CAXKqIk/oWFd3ldqUKO4kUfqqupC
AcKBTuiPbemJDqXTNkvl+0EvFfmuQWpNzu51VWluWwG1oJUZ9/+XvfPYkhTJ1vW7nDm10BhTwEW4
hxapJqyMyky0MgMMePr7eXT16qyoupWn52f1pLszInAHw2zvf/9ieOKQzi+BJsOTO4UL9f/kFOeO
evR7JazibF6M181xdF8IGcBmDpP7gyqwTjcpCl5MJ+BH+my8Mo1Q3GbKw9y97aohInShPpgVthhJ
jp7yNM+23Jly7HdisiWRuhNZQOGSf1SuLW514BjnTJr6+9Ib7UM7B/1BU5lFveUsZw8g+xD09fyt
5o3ZjZ2cj7ZVms9EXuW3jk24OB+YLcWqBelZRnmfhUP9SL4MHxOf/jNlRoeleH7xkM+9Pu6GsT0p
Mj4zbP35pl3a5R/deWpPcqZZ2nBJV9G0KJKVpTY/aKgUTMTs9G5rN4DEUrUhGYySh7Z2LvzscuuI
caP1vDXcVd01ZUaK9axyFPQF7TnpNxO00rHw7+FbE1yRSXLm3TFjfL8sTfXU9pt/PxDneJATBnLk
+lbzs+lM7p6itv+sm0UdM3sLgfDHcrc6dnOfDtq5JfvrYgDv5cO5qyG9xjb6fSg9W3BNcamwOA7Y
dML2aZ028yZVGJ7Vauiu8AtuiYQuHIcVbo7Z1Vrkbcczo2Bf8HRn4KWVuJaDDdXAmp3qYfSd9TUA
aSmuPFWaxPMt85Mr3eprmipFdFrpParCM0iiMdYzSbZ0GekIPmAMBnF0c7mqD5NnyK+bMLqc+D3D
uVmnLE+Ig2jOvbtZO9MnkoX+g22NtinmFA0OHAPTuSJdYd/lMns0M3T/UW4N1hW+hz7qnXJxH/tq
rkEBG8ZFaz88evPE598IWSYbT7oky3rNfdv33n0FzMKftAjLEF4nrgCW9MmnKX/W7kRae5YSrlgX
ldwpOYm7bqnsT2nTVzuMxJfX1ViJCmqG7PfVKwNC1WeWvTC03K02QZhccbnz0DkRmChINMeNG/Qf
eeFTt6bmx6knBdodifIyAnO87pVBC6KtsvleVVYYE8Ou9kUwrKda29MxnLvwWI6BndSdu75as1kd
nXAMjltfkGg54M1ijX69g22bPetNDJHEaHs3yfXi9e8UB05b82oDjI5Zq2wwgWGTdNJbZzI9EMfV
rXGdGkV5pWfTThw7ta5ATKsn362CS/sk9g5u/FfAQnLnyHLYm+HqfsLErj22Wl08Hfo64fAITlKq
5RTW3sZulzs37rC2V+mqP4uVsNGcTKWEVBDrYHYSQWfR+wiNa1SztQ9qNq3hrTcS1kjaO9QAnLTu
skE1u7KxNmcfhLL/5jUFOZO0oaMTkXptnJ1GGId+HNxzs/XhIU0bqeM15fRWo+fvl3SA2spNe95C
2NWqcG28JxA5R+iK2Ctaf0z6btN3hgVY05LGgVltT0a0GMLpTnRBedChsX4tCj+EvcaBR08LbIib
98GeiBVf86C4tVddne0OFLIW7fYxNyXZsFjzHyQB9LfCks3OHrry3q668SGreQ2kaeW7zF+sYxEs
bly09XLSS0PO66x8/0mVg8vSm6eNBPkNTttSdurj1uXzbuxFug8yu9z3S1jGeWn3V6Xl54cUr+Ur
ukp734mmuzOIIb7y2aCSdQgYPPkZaYpGTZ6k403ZwQgynywcnT4UhLExb/VYmClmBRHArOwOTpjP
z5tVOM+THJaSxMuiJ3mS4JoOxPIaNwVc+TRxoqBCVkcY8LDAGQsG3DaAbNqTuAhn17Fxr1hh6U0x
jSRn9Vn/NK9d+6A7dlk3XaEQbB30iFZ11k3TtrpL+hqJI+HkCHyiLhXyurUt+mDFhg2sFv6+aFgP
WMGo7hiUVl2SomXZV06J+QcpmnjSRJUe/TuTD/SFrYrQ9WLB9X6Ztn1bhvYDCZ2kkRDBc7By8WVV
qz5uY7c9bHPV71Jqh9tlCZxbJ5wsNwL60SdT2ssPczTCH1h8bAdV46UYdoVxJrohOPjbOvAolPXU
0KYn4diuO2RLM3VxqcNrmS/D0wyQRlSSO+m9Y5OegqCEfuwtMYXHNPTx23/dSkcVAFiB/ZkoEw5h
yyOv13EW5x4dWnqEJkzUCjUGzTI7WaJVKtjxyuwbnXINEgJm2Y3aSSowkAc9WH2PXtQtzqrgzKt6
G4Wli2yKJGuwh2uBdIVUgrQPyZouyzZxGHxXUYWJ6a0cRHHWhDwmKqvGK8LaOKIvh75otPzkjl0/
HQi6U+DDS5oRiEIe01WrWR3C0uQymEOHvXjBwQ7oKwA6TX6fou6QhXxSomTEToARHCoxiIOQPher
SLhnchNeM0DDqn/gN+QmCWipyJWhwiXgZVXhtdnz8YKJHzH9pgNK1F3+4C6c10JRcRCol965ucNN
wKn7oNm6dmru+h0dFh8G0sxztij9XZoyfxBuIw6cce0pMImNyWzF92eC7JMwUVtN4i758iosS35S
vskD64yOv0bP9LUipOnQBbNxhoSjn7vBJEPeomYh4St/qBqLB0dxlpK5M4qbJVy7hGTKC7u26fHd
1tvJBaHZkYSgCf7lz7z9nLB6fnmsuSVVh3kv/Jgnc9TzfTt1pAUX9tpaSZWOadJ1jXnUQ5CZiUnQ
GmnIPOGMSu8sajk8lZcsG7NiGGY23BRl5ZxMZt/vZO26L5lo2tPmiUs10a8fptxPv3alVx/cqaUM
InPxq+nWlHBmIG5FCITMF+fOKI9vrjY+MnAZ99ahWqvcvE0ySX4OCQ3tSYc8Re03YmeKXpMqq9rT
24KqbA7HDHb7s55hr7RlwXCiM90XKQ3qRJcbDRrNQ3UvH58QjwM4vDg49iZu/vWvl5epCg3FhmjB
w35b02Y6siJyFnO1soZUNlC1pguf1ez68Bqjt35XbZP7UtLYPjBnSu9AQlmfldeXX11u2Gs5tjnP
rpf5R+k6FIC68vWzkRFTbgYzgbV5jb9D1/dkaFSDv1lMmENq3Et5ywKgVmTd0TCOHm8bmVPykxC8
S+jaSLzKS0ESMTm7+UdOOW/eU3dTACt34vFoi7IYQC5s96FcijvXHWyYLlhQd0Q7bgyhqP9Tfw+X
2aQWA4dPRnv2Ie+P+FOtVOmZN7QnSNv1Y6VLvoVSWfZN2Zf8tbcNZYasSvyv5pHU4Nhy5aEqZVhe
BE36j1eukwNZ8XPdN8ditPpnrS5rfHKxlCG5sYmIc3ZitzP5Bl6PbaVZaYrmy2vbtYIls/Ljom4w
gHJlTw8BdB9evy1uCd4fKxEg5g4ur+ZbINNmc3PeHokoeXF1x+6Qrf3yWil++u3F7S5hTqaTI6LP
spGboZbLEoQGh01gUF/e+XFgo6T/u+xv7BhKDdzKt+1RO059qAyHVa5C+3M1N/1K59Dxyd7Kf7cL
LjuxtMlGBUNddewya2Di47GiM4+CojNZvZVZ5g+zmc4v+NU1xaFiQlDtK8QVt2aq6Ma7cegIUdBo
KqJ8RL6zW8RgPY9+tRpRTYSOPHctoV6hEZoB4Qdl/t3ybWs3clc4YnlP8uvFE0POEvfVIYeIdldb
ecHhjceHPhQqmIOd2Tnmh6AgbZOR4hB8YNttbHC81Ky+MrmSc9QMvHc3xMhlDRMMfjPysLN+DSpl
1sfey9ozOerbyXJdfX0RnEjW0DBTvwU+cfMEkRgNt0dmL1vYZGlC39nxhwgiTRbifV5N2sWrSlCv
mqUiqIXgv5J2uBoYQhnTB23q5nqawuHkZm5zV66bt3cyWZSxyp3sx1Ztc+KSe3IrvGW8JTik+xQS
UPQqrXb5QMaVeTU4ZUAKtiBuyN3UjUeuICPBxWrvV04j7JGXChjGbg4yx3QlokYNv89Oq+8wVCfM
cUxr/YivE445hITL67R3zJMwDXFlVVbwoJmof4Y9TFD7YPrDPqRJOtpunR/EYlZQF4f6xNRO3A7T
GuwxBrikSW/dyXBzfarnTH+gt3GfxoEc52hjjJPoemY8axMT9kOlZJGp1mk/2ELyjgSa9KWAhjja
psmOES2FCSsj/TIyvUrUxdE/kqNsE9p+44hJ1Pitcvt5bxoV4rV+sjiWAb8dHE8TYYzdmQxKmdSb
IB1phsi7J990ubOCbXUikrUwysQUrPpO2KbLFzcfTIYlxtHSw/hgjCl6KGx9WGqFskERrJT1W+Ig
xrlEpinHXGNd9hmbqW9UGtKorwPKsa8tCaDzviwDNrqWXfk5y2d+OmMenZGVNgqSHHzJNjrSRpFw
bAZFQp5z+XXuOUaNgXTCK8MvnM+lYrNxKpmbCbNeNrOhnRAcUrcc9TwZ57LRvODC79V6u1qenj4a
WUlpUim0rVF7yb8yRAuw8vYpxKjYmgHReWHfju7gclS2/szrV7XsjXwIyb+J0WXPMrKZPGFF3Laz
k+gY2Pou4XHdulz2ew1OGeiM3HPF6+66ktPk7RTiJ9kmMFfjxrTTtLy2ZccHMCY2P6HH4YlRJP97
XPJNHGGvFqxHGpWJzPLWiv1iKmILJ6wyosInInnblo3ZIGecaQGemU7HXSgJxTq/RdARApN/fPue
mENSKGAIeZoJOSYRiWqe6EI9GufZIsTuDU+ZNSWGChvpH7pGi5u3/3Prar7W2GMOayzLLpPTfO/C
F4jljMukWOqJ6LHJuc/yID2xlEksFB310+CE4YtmkHiG8knUcUrPpsj1+929iPXK0SQGzmsZULZ5
dU32IaAWd+UkVO/vKu3aP4JqtbI4VWb2KgMSmydSWz+YE03JrNeUIZzrHwy7nCBBYN2vZBfu1jJU
u4Co0mvG6OSvi2yh70+DZt8MNR1N32axV/UsOyzwEuaWCnMC5Vzrhh11sWrCVechfGhNc9vZchvi
UIfZnWmkar9mTXWQ0p7Y2HnpiizVp76cmaEVW+YmnnLlKahZ3W/BgO1CUSLlRpS8J5dPeJoWH7al
wV3Y4Jzu6M7TXS2ArGO5pUQBLf4W0oDNua1po5f0qhOr/WneSlLnVOZWSamH9AOcC6mOTPLSJyOv
l3uIxdPt1Jod4pY683CyDzl04sJP5UdKatO/c8Kayp+XnLeco8L7ww76/yYzb3Qthl3/W7rW01T/
PKOxIXvx23/MaNzwt+Ci+0YW+S+uFhOSP2Y0XvCbD3mJwA7+Q6zgRTn9b76WHfyG6b2NawGCKTjq
Pw9p4H8FEIp9KFuXHKmLO8l/wdd6N6fEuuBiSQshm0oDr/23Cc5Ps8NQIxfGqHNJytSOVL9g4yIj
v/piDC/bL8VM7ns1U3Bhp+GAC5HScVxYo+8ojICYY5/ratj1Y3BHFWIPUxxAVmipFpbJc8Te61K6
8UgsWWDq2FDdHPImTMY662iWmUdSpq5tivdgwoeNgjAN2ihtA1xPESdp0XwC6FMVAoyLGzf6pKzL
i4YRRbVWgDGtQjpBCSLN5d5m6/FeiI+2akJb12X2RRSOfQYvX6SZ6kJSwOutREO2OR2o/kio1nhn
VJnSz3ZhLW4SVhP0FX2B+EgiX90vBvnq6tHuSyHuaxLT7htnKq61zX6EmUzgwjkrW05c306dV247
7Rrw2j1q9LSKZgIcX+piCV8CMjC8KHOgjkRboPrruej7B+Xo7LskTbBN0pl+MAqH3KhioPFFJFnL
qZwElVi3fU7k4e+tKiuOr4IQCuLJAxvpS9Dbp9BqIT5xJlj3ed34zs7bhs9biYUjsa/ma0/+ykxe
dT48w3jDbyLLxYMOpf59swfvA7eggDCDNvablwM2xKbXOg/dMHfX2Zh75IcaTWkfSt/1PizrFs6f
/IXIIGbumOqg6zAwXPIn5jNRY+NxF4VTnX3pEXtdgxtOkJWrhhPWgesOGG7lwLzBVJRf7YmcLG7d
DCkp73gmkZnRxcW1gJgUt0aKmLGlSyCufJpDkcwGdBa86SkCAaULolHyurK351ytChKKFGMZd6ge
+nhttjb4GFJurokTZrMbkfK0XC+b7oOo1Ty9eAmDehe4uTpMsxpfh9mYrp1x29I4GO2iTACRy5Vk
eVF+GephGHZeBVMgmsLGTokEHSTQtV9Y4yGl1lI7LGjF72lhugtEGSM0oi0FMEEtpSYb+K9q/X3j
j0zSHUIlt/2mDVJP50VudpzCdrEBwwgXiRbdeDmpmwWS7mELA3zddJnRIUHNq5nNwO+ISmYhYCjT
Rmp3XdJ0JjOfYYiL3DCtePBbFIzYOjThvg2tbE7WYmDRh8y+sghyoG8epEPdF7lBikymcwNCiykx
LPc4bJ4ed63GOzmpGOaBMW7jMPIuG9aAxfZMlCh2njKImTOzYmpIdiFSwmlg3GAuJLoazDM+spzs
ad+740LCtGk2Ki7GwAPm6iB6xirT2RD7c1ZTC85BAzLuk40bjVMhu0T1q/V77m5kKwmn9z8PHKd0
5kObfh8DJ8MnNzWAQzrJnIcpVhZOSYU0BZuF1B4RhIGHGhgiwFNMpiwjNVctnmR2mFrGSzuIMtxb
xgKTR1IilPu0Q8wR+97Y2jEQTgV70yqX57boRjtu9GLUO2EhRI5GKGpgjdYIFyP182G/tkxskzA1
DOzbisyp9o1JN7qztZ95sc08jdhluzVXWkx4l6zLrS6O8D3Yrgwm/GZEm+Q8SdPfqjtz9Ic6tmDJ
5dQ4DrCS4TluncCn27yjIbWxAnRXlz+sdNNdhU41NsdWhR0gZ5EV626ZLCOIR1K320RnQZXFDMIu
yIAhavQM+XapxC0LdmfBVt4hUuR93WnOCfxt8qIuYoW4r0p8QKspKgPyRXd5LsfnxSDxeNc0QUNG
PSIgY3/BF8R1OYds5JiPtCFcQm/8ttFZtjcbCDHWFzkAwL7x7M5g63UtDG3yJXucq6U99Q3pBoS6
+ynkWXCT/NEdlBu+lPXsTJdEbF76zPVIUwiECzguqnzSDAdGx915DOKs/TrX5vDCVLsd9+MwYw/I
fL1VdxeQuEhC1zDnuM+XRh4ZrDAtMoNtICq5aLw2AQ7U+Rc5TaK4thi3Ft/qrJ+8/eLZXnYrbSic
cP5bWIlRAd+a1ON5ss3qHjBL2neWzoV98h20n1dG09AO+KWc4KOu25wzvzUrkUWjPQJv1cRLz3Dq
wjqIHDOj+A/hb1QnW2NPFpOHxe7V9m72klYGLSHOvLW7p+hg1saOWVunQQrxtNl++bIGqVvHo5zM
bxsGonmSD35YXtlVmfXMDoqpjvNwMnmoMh9edd0xeyoMU98xqXXjwKuHxwEi4l26+l6eOLQ4t50d
mN/y0JUkimmb3lCaptPE6FndLWoHOVTnjRGo++Q7s/zgeMXYJ9yivIhAbSZ5KGRR7wzmaHSZi296
MQKxdbtfXA90XoNDLXunVGW3n33PhtEhSUvcEQG+pAnDzyCooqAv+jGeh8D/YW8Xc6wGM1ts/Ls2
V8c0qOfiW08MaxkZQ0Hg7Zz31XQK3aICqWkEPd/YbgUavtmoHzWp7k4CXmrBVrXF4t0tWKIsh6EQ
zWM1k7H16Dojx0i+iuyrTVyF3M31UrrHenb97CVrq8kdAQOwrSKAnaaT42FJ6TOixu10cZiVNgh9
hjTyESZdrW88CNzFzmWO3dzigxC+bgzHaoiDi9U/BGngsVapexiPDk2F4aqWAYJuuGP6aC5tlV95
pMQbSZ91FifF1LW02xuPGRhoqeBi1pIhy64fXLrIgLk/STe124wE1BthP71ox1X91znLLKbb6yLX
8WAXJJTuJ29wLwcyU0e2+uBfov//aw7+BznfRfLw/28Onr62qDtiJB6yaP/E3vrjV//dGYjfMLUO
PLQLoYmw6T99AWINBx4fuoYLS+tS3/+nL/B+C7Gg8AXln03dfrG6+Dd5yw5/Q8MpTIFK4a0zcP6b
vuC9B7HrW4gq4IehGqHJsP13ar7N8suhHOcucQ/Ofv1enOwYMCA2YvPOeEgjGfc35cHk7N39dLf+
hsx4+bs/ESffX/fy7X8mMzbQGMZ2MbukWpsiciQzcjtwfpFi9t6v5i9XeUdMs7aMHPvLtyuvrCIa
77q4QSwOq+K2eZZoJOtfWoG9Uy3+5Yrv5K9hPjk8PK64Nc/Q5LMSxEQkyvPjFKr4XBz++Ta+18z9
5Xrvnl9ZoA8piqlL1pPebfRG++I0H4dDc9PkR8yW4/Checabh0HEOWVyF0T+L1xT/vZJYp10MZKD
BHjpYX9+kjR/CwWy0Sar05W7GnMq+HnOL5aLfSG3/mW9/Ocq7/VG2eLX/chBmChmMch7w312dI4I
OEQin4lTPxk7eNiJceieKa+xrK9P7W65YYKdDL+QlvPO/uNHebd0OajqYHLLjnNN5Q9Np8udGYz+
Edaj8fGfH++7S1HQ0PoT1WCyZkxMnt+tplT1LXT3qUFz0ZB1bsn0OXRy+6oY0+3bP1/qvd727Vo4
SeCE5YUg+Rea6c/PUYhmS4umb5JLHoBS5K1FeovoSVQcfm2wdjb7ZEgu6XI2NMLY/JXV199915+v
/058WQc53igGgRmGdV8Zj6FzCp2nf/6Of3cJqK/4LOKagVPf5d9/QkE8t7Fc+JeSFMAPlnuV9s/d
+N8tjre7CCjPPBcJGwbF75APLA17CUUSS8+qvllT72VRYu+rJfnnb/LupXt/mfeCTT/3a44Nxvel
NI+L6VyNlveLzfMd3fztEgEG+wR3+HaIrv3PN8vx5Ip9v8slyEyzjuNR762dffyV2Pr9Hv12HazR
wrclzu7w7jq5nPu6acKaE2i+dv2o3l+k1svRTcadE+uRLKVfJfa+V1W/v+Z7p7zRXdvKrPhu+Jl0
R7qMpEHc3Zaxfepum11z6HeX02+MS4THMRyb5L9U0f/xCchucy4WhNg3/vnu5s4EQ2deZdIvXlLn
QaL1eXQM4IRfRrBcNomfts6/XOrdqh/A/KvWqZrkIqTfEgxuD9nOTwCKDvNh/WW6wN8tzUupA18d
Gwhetz9/M4dZbtqFfp90RZEU/rdNq/ifF7/1d+9xiM8h5RNVkv9ek6DT0BoC3TZJfT0xYYs2JPrq
oG78+/ESCFndr1f56VeGqX+9KH2LCLDAhDtKafauloCDb5tWZium8g5QwEOf1uBw9i9ebNzMLhvt
n5/Xny/07gbKbG7TYjXXBAk19CfRGjiyiD7YXvQy1vfe6IV5vHTrN2NYaU/cdT3X4XbhS69uussb
hw7K8/odnAsCImdRvhq6CE8V3OcynsJZX2HURT1iYZxuMsvchbUY98GUl0dgaLGj3ZGn1i3ym42g
jahtA/25hkB873Vdu8PoazvqVht7AGD4dXNWfMoK0iS+IRnueifO3QwaXDzNwjBgwUkou4zfSohr
g4GCMRo7CIhejmzKw1Xoh6JABT7bhhsGIsOTXY2wpP0L74IM6iSfKw2xIauup7J2X5moI0Nh7E3+
p1Pm+4xbgN9qiS6yboeeh79s+8kcgB8hXyATWifL+g7jYjqKegIFa8rgrm9X6zyZNSatACwratGu
iCtYqAkffdkZRV9elb4MzlPpF13U+0Z5civhnDDM9a9bMwtj1warmhA4PK7tPE9xUbuWiiv4sLu1
6M3HuQZASfESuE4zQIaatv9WynDYk/FkknW7CihYbR5vltedsEx2HoU21XVdTNMONU57yPgQcdl3
6dUwm80+9xfCFDcCmf3alie3t9fj0gTGlUI2skOP3F5Da1v2o0UDbpehdxYLqokoYCj+3bC9at+l
1Xbn2VZzyibHjzkHOwqp2fqsHLO8gecuPi+gL+A1C6qMIDRetqCxNOZcU6mTC5L1aMxG8bxAA0QA
NNY43G/lzkC6yThWTRngM3TkTZgoTbNg3AniKZ707BevRt31Rx8C3TM6XLEvUFjGBBHQq3sQ74p5
NF+KC6fAZ0FiDryVLeSBpuu+Bs6QndbsksF1rsp6DWCIziMytbWavzq6HvMotNLtELbwOKUGup+H
k1yniBGv+OKsEzrmwByypMYoL2E62x02R8gbSB3m1Qzydtc0/fDBWxBNpb0srgeX4WpfjOPtZFog
kPloNT+M3iw/MEvNKq6hxnMJc29NfOOCExpkaJmGj/Q97DcI2XVzXTNKj71y8HaetdhfHGX2N346
Sewj0uBpBaIHi7KsQ7a4H5sFLSZlSn4KKwnAFjR5HXud4R3zbXM/b1Y27UTQUm+h2kvsIUALCrX7
xpAM1qvA6QtEy3O+FzlUOF0zBY+FVDlj8WJ8FIZXlfswbFd9Gy5SNomdVdZt5veiiDAMVfkUaTFk
N7Ot7N/VtoZfTGtqEyjQqDdAxnfN5gpydx3EhmnrlYeG6fxVsfXbmafjM65Z0+IMWJGzVHNzPpUW
wEoOt+DGN5riAzrf7j40DXXfqax/djanfm2biR5FDJ4JW7PuYL4uvHKOtJkDj7OHud4I1dTO7ZNo
8/HJ8Bp3X6t6M2McQ4STNGMd7nDByb6O7lyd4eU6P4qm5BkjpwAqa5xUJsscuDQKm2U+XShwR1Cv
FweXyqQQzB5k3ju7tOr0s2MuoDwtkuOktwoBtmhIez0EVTnHpDyLXd0wDbgQ7XYbwOFrUPgBEpoQ
ySrbyhT7uRheV6+QX2w56YOH/HIpfFQczEXgCYxIg9Von4smZBstdWBABvSe5lSqmz61QM5rZ3hC
7uceOnbaeFJGkOTmou83csuuQ3hviZ2nGEGhPjkJ9OWPpZkvn+u2lPdVaufXHjTOI4Zo9UEZZUnw
nGBWEtJnunUPorb2zslhbgbZwDFOW6qIbfC62qPmkOLUhk6ZbIxTjm3TOLcyLGpWSOclvJbq4JcM
AYbMFweEKPKAPYBzgCUNySvI0v0GS7SLLK+3k7y4ZPLZhtizFXQ3qD2CozGEC4YH88U6EClu7qvx
Ck2Wt/egjRx0P6ZR7pTD0UptTMdD6RzTQWJ1rtZsDzLJ1hoa3RFwsrwbALWTxVxwXjEKq3+Zw7K7
NhDZ3xRpZ907c6OOVq7Tzy3bZlz5LMttBmit+0Ie7U3px1EGy3FmTn4U6SKOS9tBLZ/S9b5Fe3Lo
ka1FEBqXuCpt/CAk1hCj0Ya3Ctu+e9ynjGtWDjKPxclvxGxh3xXWdNVLP+66bqgPi5gVTP8lhD2x
yjXKBihoeTvL7xP2KHfSYP6xMRJ8Ba8OddQx+LkzRk61QcNaExQT9zIduntnsd3HwZgQzvpy2M3M
kz7OdeG+BBDNv5ey2Z588kYOc65gaZfpEFmV+RmmCjKtOtsIPLGFXqNhVfOB6ITuy6QN7Bkqv7xK
x7G+sRfX/ZiqScYtCYRDDDvJPy6eUR0qmvoTfmxuLEqeR+hrm41UGVHqANR7jY3lkbvCs+g3gPoh
DNLr0Yfs7jYqsyDZeJheXQQuqEibz5RP/R6jINwIexNDMxSNzI+qNarmHhsnvU3RkvE5DWxuzvRK
w86vqxbyn9UzPgLwqmO7bnkmdluXRyzz7f2MS/gz5V52aO2ugIqd1t4rXgI9Agdf1a+ZsBmCQf9R
Q2yV9vZZSqoft0ISgWmOJR/VnG13hVVVexvY90fHFBTjjWruPvYtbW+8hS4MII09xm2eFj4eCabz
0bGmifG42STCHDESs4zSe4BsJq9qOCO8jmFz55bL8DvRHiEyCF0zgyvXbA3iuZXlR5lyLEjW7bXA
vRlxkM8U25vdL5MtnTNeBQ42FhcGbKP7wYl6EL+zJITkR69M3nufOXjndyVsljHfo8kSe7e05nPp
Zs1jm5bWPlvL9K50xLC7PIJYYSNzDvM2TRB/6SNSgJz5jJ2+4JGSfpi2bD4Plh/u51alJ5l3pF5N
fn1V58acdJz8uylDwwPSDY+78YrjUpsXKlZFa9nwnTLG5XygyYrn2h4ItFrkQ7Vt42EyUepYQTXi
ZCeb8YzQQJ1tFOiJUVrO99Aw2Y8ZK25pUJ5JH0LenS1qO9kKzSZENrRioRhvSTBp9+NgDedKozbw
/A6rF4oyh5rP12k8VGv61TJ7p0R+jm9ElDUDW5ALhahPtkos5wLOV6ydonhZmnAaIx/e13U55cOj
ZLL3kCuv/FKw1A+NExgfnE5nt5B0K7SGmpLMC2+HMLY+IiLVF2eNoTikg7/+P/bOazly7FrTr3JC
91DAm4g5c5EA0pFM2mKZGwRZxYL3Hq9zHmVebD6wWxIJZhCj1u1IF4oOddXKvbHN2mv9BoQ1SiBd
n/A0zMSOag9cMUDZWsJBYhiUR8uovgNrGn+zgPCn9LuH6SroZBaDH9XmFRwwDeB5Hmzx5RuvxAhA
M504MLBoWYIvkNmbG5BTzVNjlfWhThIBEQy4CrU3lL9SL5vucsmsL6Qsr090+nMO3JLWPSxW0h96
QHWKsIMYfQXp3Dz5wCDirUgnhRZpbBb1RovS6ktugHW1iwyll20FkMnb9EEFrsBC3nYjwCNDI1jI
zGuhJEgFhOsa6Gn0EtagNDZTOosomo1yLeQiJmqSxcsEy+ifRloruivJlfUdBKvUoAAjD9s0pnlO
+6XblS3/0gBH+bnR+ugWN1ajhoU1CHtDn6bvbWyVTpBF5SPZv/jT6y0U9NTMF9GFaaL9YJTDUR6y
GvpEjPmXGtK27BTtGAWI21tTiGTGYMibaVQLxwBotcmSJgWLOEX7UYl/9z55q+9bSGtrsvIoBC2C
Yd3Q7zpJG7Ah4aoskZ9Ffzur3T5vVLRnfTwArKa713nV8O6psiurUJisAmG1Di0gpD6q+LIB3nbK
QK1emKMUfGlCJkkoG5j4nVLcVjwk0OvxRBdWVeJKYkz9HDyKI8ckG0NttQAHSkqXaoRpW11ZN9HQ
+wcgC7GjejHwh9DPMeZqMJdVBJzq4oGGKmTvnTCZZOrSkN2LQZcd6AVFTiakOkbQ/NnMYxdhjShs
lZKR633ou1XkT0+w2Yq7UW8HV6vE4sLqLGAOaFkADG/IGusSrpthDldRVLLSy7bYeuUgOuNUGtUm
zKXe1dRa3eeGVX8vTRA8ABKSH2Ggc1rqcvClbqPgkXcI4t9Jil0TTku/oe2MvwJBwY1ejRXpFqUH
dS9WGiOZPOGqV1Prvh5oQetASvdtVaDqN5oB2AboTmk00tGm3eZGkh+8KH2Nyp6ghBBimKmN2ZYg
EHiZaTa4yabdZCGr3fN5pQWyz4cLACQAUJ7MO0mA6FfUGROPWCSi1GUj3rUe/F2Vl+q3ICIahyKu
Lr3+DONEdzSrVA5dZuobXHLqW6jKwl5pjNAtA0k+ZcKsS1EPRmAnSUZhlDZ/CC1Y92ubBrJ834yF
/iTS6d0hJNUCemwsNKq88FvsTf6xb6vqthfV/qUtYcLZclOnP1qxza9TRTUejaZrrsdOFvepklgo
kbRKfw18WPjqi0Hc8kkVeVu1DegiIOPhPaCV/Jl3Yud0BkAEh2ZHejK9WPwaYDWhbptXuEMTqfJV
30rmj4wWvyNG1rQVrCkAlDFlNFbJ3x12HXqScFanja7FQWxPiLOcIIpNLkYPTWwLQ5TeKRPq11If
C82mbmv5RgATdBRMyXrG9Vqwq6yeDjlrh6y8GNnj0CztSUygSc80h4Ei9+UUeMm9lACi20C78R+z
OFd2iSan20omsR+AsSOeM5HmiaTqdhtlkyvlUnQrQCm/xOoMfvMQj9eZ0Q1bCB5+Z5tTD2yTIuZP
k2P0kPtNuY0KUb200tI7eIDCD15rgUTqox6kpy9a+y5FQa8OU1XbkBWRBLNnwWblU2THGh5TkNZ0
oLPDxByiMCqBRUKwJxOH9CGh+rJD+KoEoDQlkOurgIoReBgldCprlNzYY/vabMFy29XS9HsSy+ki
hDFqj6Ji0YPKBfm2sLz2tydr3osvRok7jSI51BD7/h0YZn8/lrH14psSNQRB8i1XHALhvlRUfU++
kPBs8fLvVTDJl/GA8ZaVUxaAf6I9SE1HKq6NFpliLX4b9RrJyNjCiqnXML6JpexeQMcALEkGLxBN
FjSwY5YO705jfpYNoeFogPTgcM2ZPgQ2Kiya3+Bq7zXXFOT0ndkb6o8cKuK1WAzldUeh5rcUm5YD
tZQrD5IFqVhvjc1WANWG3hlXlluEMoil4hW9JChTXm7SprYOo2cKJ0tThF1QSPphaLpiT9sz+a6T
C27V1iwu6fojCaCIcbrXW4oVuhDMZuOShj19SDc9RXH+IlLSZB+PifAVNkUo8CwdxVv0DPtHUn9T
3dSxPG6taBIOI5Q5W62k/NAqmn8bi6Fxk3gpyg2JKtzMfIJtbMn6bZSWwSOv2XY7VJ10CBMv2Wft
pF8OM6hrGDTpxKsr5IHudRd5riI5VPbdHiC74mbwfdWNIjfds6w05kMaNcGt5oXFrTXqKNUWg/kI
ybf4OXStmtlCFyWPidlr+6huyArSroGt1wqxmyiFBiWIt/Ml5bboqkb8wam4rlwwdOaLXujdU841
9CVMy/Y5VxvxZwIB6bKzOnUbKIDeeKQOsOZC9Udn5TUUVABuxRgVhyROilPB5eB6bTIcpCmfbti+
w4mVTZbqWSMIhaHdNpRfNeDQM2rO8mJ539XQNpyqhJDZR5lSoU09qLuCDuRRB1nmxnCXTjnKH5Q1
VDHloaalLwISAXY5SsbRTMvGUYxo4O3FnbgJBStCBhoG+XOE1tNNy7H8PdfgRuNlJ+0Hz9Rurc7s
Ha8N0afGL/cwS26gVlWpD4luTkdL7pKTj+nJXSxnyq7FLPVL13vdrA7mNbtmbOQno52075bp999R
pPJ2SjLrarWRtUt8pbE2wTDWDur71BFbPb7R2om9LVTDfcat+E3uqPZWeoM4gihLhwlxiJtpBPtt
hKn8YJWmclAmr79TgUJ+S6PcwOKn9mnJCMNlRVsbLrdCg1tX/PHKnLzpQkPLjBeRIP3m8At20iBE
l+guGZsxLpptIkhw+Qi8FwoleAwrGSYKwlA3Vi8HN3WpQ73WxeHLmKnJQe+H+NByJ2+qYqAuFohR
a3sCJAUkyoSDNWo60lxd/It6SsZJ7hfXclY2Ljzj4oYCrwFPXyrDK0q/xZNVwnefhrS9naS++onM
H4oSnVzuKtRXthO2r5BkMzPdyVItP4mcqEc/7BHda8YA+bfSRBpo0tvtBIduG0spRyEyDhuFU9jV
CoSRsxk9aqJUddsAxLuR6rS+BXmG+3wwwSTpimLTTD0vgdbyYA02yWMpSwXHxghauRmVrWL16pcc
T8Cfda+MN2lTxPdYeHdbqH3po26MwRXlpXCXt1bsqkMjogRpJM9T0ezyUiLpARB4VUWNd2yjKLz3
PVKxsoC6R6ZuTSfFpzQ7+rxIa5J0R25H5XooNGkzQfU5kmfBuJ2RtaopFDseR2TicJ6vRoqU10Eq
gOAvY9Ftp8rchwMVe4DNwZUY5D3/noc6iKKH1akcmmw3TWVkw9Jvd2bQwNuGY6CgiKB05kWoFtK2
xsxxA7hvckrBqg8a8pQQUQthHxYcZ8Ch/SO3YHrHPAZ7VUgEsJykiyFEjh0ukL/h2Ykbfmb8EMra
76zXYLmrQ0vW3pP0Wj4mb+DargJ4LldILiCnizRMe6BSXW6QeijuZHggtp9K1JyrtHfGCv9rqrjp
wejE4rar0Gez6sgA/4uihdzLAiQL6vDdqNCrkzuDx3WqXjZoNXIMBLWTKuwLowtURy9BsLJiwQiE
qHHoUvYS4VJ51wl69b3BAhfgogXKVNMaF7IkdCrPqHkc9r/kPo/3FMSVTQxb74QST74D2tkfQzHs
LgCxhztDofotUJqEfgnDZUBOC/KfwstnECGQoOQ1p06Tp7sz8ngbBnl20cZaf1OJguYmPG7RnqPh
GMqU16uk6imNyPllkEq+MyRWuW8FIGqe6jU3SjMTsAfyD6TaWjsPlfCmNaJ+XyAgeIEaCpKMUKUP
iqLHK33ZD+0hzZSBfQDaUVFxpXn4vr9WhKxeM6e/ZlZ3YnLT6c+5YvES/NV0K5E+dPLeR1o2mWEv
S2ZCL4YF8CvPvg/it5U+3twye9fpWgRYICnQJ8GTKzIIIHS7KTipIDcV2cmM54GKi5cKNDDuNU9D
3aK774v9XwlPgoGJxqx9vHTJKZo0Rm8QCDFK9lcwdq5ErgjKpWVbbqZp3Bhlcgo98M/+uBe5oora
/fwXnJlgBZYEQs8zCkw1FopudNu8SqDV42hSllIr638hzrjSLD2zXBQMgEh0wHcx0EU3MTfKug3q
oXDAOwLkLc0nWfK22ZDv0R/8BjM2W+lgnhuUrBgae0g00OtdKAMb0RhOXiHlTi4jviD0yV6phtvP
J27G4i1XjjLLY+vojYn4Hi962uIAjrkkkfuzpw0xEB10zRW3ijvuy5WF8qHzy+qQVfrNxFEN45Xt
8gY2UlgizaxgyB0lvpz1URV47yva5zO4ZbET4AGByERBTZdBUr3f1GrQlaInz7Ax/VcRwWPw7/zs
yC2zhYfqNMhwfT6BS2sKY4YW8uJCt3CeQWg67wPm/kQHsEhyp/vpPyk/0VOyQ9c7qHayhcER2+3W
cKeL2X7Uv4EqhyGod4qd+l7+ajn5yjaQz3zNdz9mXlJvJtjTgqbrO35M5eSPM9gEEZBjcSi2ZA3X
wZZa3iakZXAaHXmT3JoXwqr0+5lFq1GYEFVTA+4iLdfTFJfwElS6RpafP4BU+RaE7cpGPLOKmHPN
UGlEgVywFks2S4PCp3ecORmiSFF30uJ7pJ03n3/Xc+N4G2RxojRTrSKhYtJyBhrQmCJA8DVDpTNL
lZcGk6QBQ1UlZf6Ybz6Wj0Jd3PQeSaY2/ZL+EIJGxcU0vmo1csBiIf9sKnFl8s4FZZsbHCgzumqp
/t33fm22CiukL2u8NUBGbPwmuUB89sXP24tQkh+7XF65/z7iTPhgFhqfwD74X1NcDFVIWsFKgmIG
HTYCyFi4Inv9Rr9G1fmS2ojopFt/qzmff8LVqMutOQkVWEei9jaac7QiAeFpp9oZHbKXfX0or9et
D5Z+9vN5AJkAZAty87BKX9GBb75q2KBoZkxB6Xg/EOIJ96pNk0Y8Bg+IPewE27Brx5WvU38XHyY3
2tiYkZ04E1ZOgo9gsPlnAJXWxNkpEYTP+8WlNKmAv6SGnisgxP7UfwkcKH73Hs44UHyvPXtttj+g
3OaAvOktzKOhbxiLya6zAcYJhCjQZ/5+9j3ot+p23SH4zOY3ePGC2GamDQb3flxjbPIARjsNOhMq
8F0e0UyBfy1HVfXv7xRDQlXjNT2c5czeRyoNQURJOyodVBcPKFJ+CZP+RP77oGkyqe1U9OSK5sp9
fObYAcEnK2BVrfkeWwwvEtNJVFCkcpBBe/SU9DEalJVL+FwImoUKVFqcB6Sl0m6k1THionnpCAU9
Xl22Hun1r8Q495Xexljsd7Tf0PQLM5htMjiZMD8G1SWFz8/39+sXWNz1Bh6J7DTJVKwPZtGCRXtS
a5PSUcpWvKkmI/mhllnxFKF+ardpnTrIBsD2G6jhmlIXutQoB6fOp8IuAGQdzaCnVVuDQKIjMGyl
xjRGO4R3ZWySyIDd1Vih5nr9WO51yOiXXqlplxraVQ/wzDTThlYnPqd9pp04+bq7rCpMp4Gs5U7D
IF/FUN9Se5QqYRu0cmxrFk4kaZxy9/oxYGpEp9zaQxSt0Wv/twnz6lJBd+hFbAJx71ua96NrguCm
oWrgtp7XApNCsi7X4uzKDyx0Fhvk3lAnj05CVaA87fWqeC9lvXTj1R7gAEGfjmXoVzydJBU5NPAg
eB6nMJ96NK7rzrTHqtSeJVT5vkijShPMh7R7rSS9vjcQPb3TKl16osIbPcBARkNnNK2jHkaKk40+
0HCJZgunQfcNwY/C/fzTnl2jlJj4aeIZ6KPcppluZXxZmf4jIlqbQF6BFy/5Gq/nNPtM0xHFgFSu
L84rIYOap2ec0902Ps3+y/0OT7Pvsa1vOtf67ds4rDmWM67ki+dGZiomnXbyRTKlxUvNE2RBKgSt
cHpJ+FEn9bHPh1+fT965zfc2xGLzFVoPcBoBJEdQHk3sE6z65yR9+wsxOBQVXVWh6i8x7hSjhm6W
b3A8DCr09GcV6xujWkvCzo5EA+4IxpzEQV28gBLTqkKBtruT0HdsUKCQrv1o5cQ9G2NWE6DqKM+X
1/tjHmZqVwZmXziw2zejeoTQufH1L59P17nLkZepbABIJS1QFkEwciADRM399XKU9vPlGOyLVc7M
Rzg2l/DbOIusFfEKAdU3JgwgXnKYHN3Or6ZDspVv0h3IAds4ukifbOtDuu2/AolwPh/mubm05nqK
CakRvsVi5dEFlJOYyhbMg8uuua3AmIzxw+cxXosly1PfQq0fnLvFf5c+4G1RSS2qwCWY5cERNvFR
Pyi7YF/t2pVLbL7gPwu02KpU/j08CeDj+Mks0/NsiF8ycxZs3Y3eymm0IOW8HkbkxejCM3WKIS0O
oxyjnajRKRCh/AXysEW54blNMoRZ1x5PZ5fI21DzAfUmP1XExstNM6wc78rEsNE/9W54IW31+dXq
DHtkNV0J30TzOr6pb8C2rGRV55JyUwQfwwudPM5cKlrAsk1YodUfW8EbDv4Rc49td5xskJg4FiBZ
SL/l3/VsnGeYmWV7U0hhHy4ZK+g3NKpaEjYDNxNpx25MV0Z27vGNIZSqcmBxuH+oJ479YNaAdjhJ
dsHDcElrm/ksDu0pdM0DePqrGZ+JeyJQn+vCTnb5fo0LeOaYISx69PPjW0F54v23zVAUw6AhK4Ce
BbYJ+izTaaHWnZ3WuMgGT23tX8n6mlHlmV1PVAyIuQrwXFveBapOQoEWBsW3EhZ8ZVa7yWCfyJWw
8oycl+ZiQ850IHDsClAvaem7GfdAbYcpmAkR1Q6U7uVQ+IeV02XeaR9imJqicEfjGLc0se9DITF8
oENOs0VLAjaLtA+24o0KxwMx1Jd6ZeN/nDvWCqk+/XgSEWqY77+YCQrTq3wBXmVrIfy1M9Xezqbj
54M6G4SaPEeyKM9Zx/sgBpYCqdVQ4xOLnyL61Qi3OKW/4lu+FsR8H0QM9AY4MUEi7wqph02ugplC
R/svDIUyoSFzl1L0XkQhoyZfpPONGIF5mfnhw4TCZbFaJVn6I3Nc8F14Y6qqLKu8oBdnfyU14Gvm
2mvjRA+4og9YgzjW1/iY27GNA+5T6QCKglTlVnbzxVhbhR+vnvfhFxdpG6TmaHSEV3cZvUWP3N/B
h/VCd/LL5K7c5ofO7tycjX29dut9vIpIiCUM6URa0jxjFiOX08lQdSPNnbSgUVfl6U8p8iW3Kmni
qP328895JhjGdxZ8H/IiGFyLlalNWoSai4I5WI4vc75pkocqGNxx7Vl95taBivkm0GLdqE2syWrJ
th621k+aYU7odhfVvt6mB2FXbWjnf7F+fT628zE5qmiHSbQmxHnwb25awUJSFOFMuiIbSjD4rsY/
un2zAXIIu1ZxMY3Y5l8/j/nxAkDLmFRZwtyGLsWyzoYUs1dZaltQZzOPeJkftN1chFkzETyzPPGy
AQpEuwVa/bIz4UmBlGuIhThi/hMvuU0D1MJCN63tTrwNV+7VMwkfqi3zJiRb4G5dNl5KpR+4V4fE
mc2JVVvaq4fG1bfRcZVB+fHwBxf9+r0M3RA/FM0AfVaqT8Oc6cOGV3anveVKu8HGbsrWKZavMXVf
87r3t837gItlWVZToZRIDM8CTO5kwYRQii3YCqcebw0Lvg6qpnXioaHd7QwPnala20ktEP7Pl82Z
bfhu3Iu8wfda2QM1kyAhwosXykHS+m4fo6iFydrnoT6yo2fTpfmq43DlHF/WCdENbQcprJLXXTE5
9WbOjqJ7A3XAnXrfuThUbMRnSdiUbvz8H8Ze5L7ilNLo94mdXZI8OCidG9sYvmrhKsfkrtkFpzn1
rXDEXbMMPzvDb0a9uOfD2NS6ciBypP3sJnnTqAAL4qfW+v75EM/cwu9md3HmlLGBngoar0hTVTuD
N1EhOGYtrW3JD2F0KocKfQtLlrFPnY2Z3h5tKOUrWp/AhG2c3jVjGkzQjB+SDaR3E16Cmx1Dhx4Q
SJfPh/da3n23YQgsz5ZLPJdJOpcZbqyXYSSa/UzBhVAjuPXv9ogt3lNfQsgtbX/fXnnfLTs8GMdh
hzO9qrlTfAAzZwtOu/JjPpyC828B8qySapP7iotJiIsO/8lZUyA0xI1sBTgTwoDRjwjt7AWoh58P
/dyUv422WEEjqmpxNVHTrEVuj8q7RSLoLmzq+/8szHIBwX8KKrmBYNVhPwFIDfi7ENpRFr78lUCo
NfKCN0jmFmdOEPfDgJVB6pTydZM9NvKhCH5+HuLjDTx/IURhqCTKNNiWiW8nwf/tcMijxifbCDZd
AzDdTnsaIXvhtriLNvF27Qk2f/QPC/RNyMWJHotyIo1pgNCE0Twa40gld+299eEsWYxqMXOzbixQ
OzQaPaTNKBvwcV5kYEsNMrWfT+BKJH1Rfytov1idxvy12UvGKvDMxwgJvA45us8Dve7bT6ZtmW/3
yCj7ZsG01e78jVod/8fNsK2fpkPoBo58o+zim8yd+9XQL68HWobxlh1+07l08+xwazx8/ovmSfzs
B8nvTzh2mw6AgaGru2pu3LntVtitizasLJdlFbqLzKFMU75l1EhXxejjtTVuPx/JuYODTqQ4J2vk
hcuWUmZ6RWQBIUGcc9oZculI9fA77aC7fB5nXtnLGZuzGYpLpIb6Uogowu9zrEuFy9VKNmVyUIt2
42tfFe9rUP/2tR+fR/uYR1Cw5RLSsfXWwHosbwIoekqJSc8fV5CK1lJxkC5xvL/u9tjqSLZCAT9w
hV/CzdpdfuabEZkKC9IFSBUsHy3FMECtrIksBOne0Mpvg7ZWwv+YGM6jI1NCPcvURHM5mTBKAa4Z
feXApZ22WH4caS1txm/0iMhPwtX85NxR+S7gYr3jsyeVgEvTOeAsbgGHP9jw5NwbdusMT97FnBUF
KwWdM+fLu6DK+03WmzAvqnZOI4boypOuyzZwShTo23ZFWunMbn4XaP6kb55i6qA39GsJlBzm5nSz
J412/0JzevHVFnc02u5CORjIWcQeUFDtVAHKbZuVG3p1bcyz+mYw/qAh00CTxzHuw5O2LXeeo26G
o3JE252PtPZIOZPm8HblP5hSck+/NtLehKPS6WPixHKHA+CKEoLzFhxOiMHD04gK1ufbei3Y4vpE
7X2COs0ybItTVsX2GOZbwbxJS+T1A20l2PlF/2Zoi5sU0ZEyxvqboeWbCacpquC1/SptZucHRjy/
BcLrtfNjZYxLzRy0anu1AHbsZGjpbuLavBbj5ihoZuDUQnGoM+nw+aSeuQHgV1NjUSV0xSgOv18w
KTDjAah66kjiSe6+T8KNZFUrc/mx+j2v/TdBFqsyBsMNlJkg8q1YbfJTtZWPylZ1iwNstI30tdoL
V9lkj5fKVetIrvccuGsTe/Y4efMT5ol/s1JFuYWDgyIpT4+fGrwlrMdCPdzMngD/2YQuVmk0yeoo
1ox17hsmyfdotrkKhP8wymJ1+loio0PJXiiKhwmbNTO4S4yvn4/k/JShjCCK9C4QUXo/ZQHszYna
CpL34wkaymaqBkcbpo2lCO7nkc6kB6wPugO0QFWZ+u37SEaho0muoxRlxMGzJqI/XQju0HtPdR1B
P7/wvZUM7tw1PUthAccBn87B9T6gmGsgaeaiBtQDu0R6u1TXihnnQvB6kUwK62AVlhChzB9g3TY8
lhIYvoe+VNOTmHnD2t4695HehlksNxz9cF7wCBOk7TFDm1rJy2ODprBStCtfaS3UYs1pqWXFoZTy
vu6SDScVXDyu/4iuXNc5ny+IlclbFhGDTE/GNitqJ8R/1E+nw1Dq+78QgjOPIgU1UTof75dArkxw
LDF9cUrMh/ypazZRUq0crh/Lkxx8wFT+GWSe0jenDlgfQx8Q8OaloB+1/VzineyWDvtaZf7cvQFU
h3orGnKkvvOEvglk8QnGTmM0xig/NWa/V3xhwHJJuQ697KCr9Sqc+OwnehNxMX+yhUeKYjC0bsvd
iEpEtM2/xD/Ish3BVjfplWGLW9mRv1X0bZPhofsy35jBj1U049ll+eaHLOY4RNokjBHopnDXOZID
36dH/MCuv4S7Gc6p2YZudy/JDkze5ytoHuHiUcPHxRmcPhDacss8vB+DQfBTAic+Eg94wkSKdQg9
awW1vhZmcThqozICm6B6ViHppKSSUzXPJi7Hnw/mI+bpdan+azSL016d9Bw8D99z5E7eQtL5MRdD
Bju8gTu7ax0Tob5q5zvC9vPA59fRv+IuVq4ETzbHqJvhZQ9GgRxUojqfR/jYsJuHhpcIKB6Ve2yZ
40hoBGjJHGKW38XT7IeAcYLhxnb+xQDzMmf7xk27wUgr2hW6/RfKPsiJAXkEMcrlpi92CpIUCEOZ
hK8V4EPetZSsrJCzU/gmwGIHaDHKaFVLTqpZVwV4VxQgVmbw7B57E2GRPUWj1OutSoEx+wY3zw7s
/EVN70Ten/bkIlR/729nMyXP9puV0GdX/5vIi/sNu1urHCsuHUnV6XQ+1MZz7K/UC87PH+ArWrto
kywRWPoIvnJIGJ0aXmFDZw/NuLIEz4/iXxEWX0hp0ShoA7QUJ/Tzkqa3a+Eag8u/NFd0EmYMIVnb
IqupBTXVfD1PZwGvO15k4ywEshfaZu0l9sqU+XD0WVCeNB23HQq176+bLm4hW2PmQEIvgYSIbxVH
2db28BWTDls85Jff5W3PSFkfUFS3dGxGdHr+JEn8f2X0vyki8uNv9qiDBPp/vWRN2Iynp/Tlv/92
/1JBWXt5a5b055/5UxJd0f8O7FmfvYhAKMydiH+Koivm3yFaAQSyUMnGzeGtWZL197k/bFlzqQ7w
Jgyzf4miS9LfNSQ5gadyjIlo+xr/jij6Emz2h3MRAO0ZcAY7UFzs7EJWijjVugICRE9SZI92epeg
iq5HnMyzzLSGdviQua9NN7BmnVOuPHCW6Rnzwq1Ndo57CnXJD2XJMfNqM0bqZBMd4NiqdPs0t4VV
fxWuVkrm0bzZMR9CzWfQmwStNIYSgHVeocun3wxtjZNiW9idgihYbjxk2OzVJRpgb9bEzR9//X9l
bXqDc2RT//fflgy+OSp1QsCQqko5lALs+6h+XEkcegyw506fYXxjdDGj+NBWdVJud8P9PCDEto/j
fBtRXWQrajZJWVJH9SYdYkw2g6LaTpiiOjK6iS4egLEL+zvcZUYj2lGfBTf4xMbfsWgQUO9KOrdE
cWxrNs1wEBD5vCiFMcWNYkrjZ5ysRhPPX1lBY6IysPzxhG6WNAyj+G5KxmZyw7ovhctusErdxd27
LjdYglYFYhVW9hyZHUD70epOVsqBhCRM273IcQEyueupxMlxKUA1qlNRwmHa76rvKQqQVodCW4jG
E6pBMVKueD+gjJKkcbVJK7G8o0xjmUcDvacHjF6RA8Mviw5r22ZXIJ662yECUDXihvsA1fyrWc0a
JComenE8ar2jBs3Y7hupjC6lWlLudVwzUVtXw0SyNWjcN8iF9rxOEXWdNmqAHJoj5RM2wYM2fhUE
CcRPkvvRgdKG+hMxPuy9KA+rd8B4clgEZf8rjbXyWamkQURPvE2+oOBQsKdKoznVQVqik6mX/kUG
CgzP2gQ1PUeTPetBTPL8LjWktoKtj+I6VgIeBZp+6koMyJnbY6YLDXImXUqujXaUHG9aocZTJe0s
ubbJx6bqSh2i5rvShQ1pQgkDCAa7iChKFUED1tKpRFaxSO1QEqOt2UmsBTkprryoTSsHew8TpyHK
9Z4veSjgDslNP0TjfpRn5+Mx6RyvCVJaQlPeZzbLqygx5JQRCK2T6NTWdeCY3SzcJhe6Hjs+lxUH
DuyJNFG+d0Wa7iJLwE0JzCfefgoDno6RkOOhVhlyq+IHU1T3U4/83l2uINuGuxDmlbaKOoGrodZh
N7iM2qI4RE5hVPUxrEL/ToDRGGwDIRnvDbFrvpaeAb8sxYsJqcTaKb0OqesOsaTNEKAMKilllh7l
eGiF59DCHdaKS1HH0ARultyGzSmgaJxsxKqT7zvMtkc7kTvvoS6t6U7JNOubghDNQ1T06MpymLlS
lpWHuE3NR6Dxw71PsxAcmtSLD6nETAxRZhywOikvB7wZTyYKO4+W1Y4/cNNNfkUo3hyUDIErTF68
6zAxhdSWBomktUKUc4utfXTrdWNwSlVBfcK1Jr70swjYfa1PP/y6qm7b2Kx4smvJVRAKNUyRio6S
NSDBi2fZvpuy6oAxi7FttKnZAtAUb8VCg8GRIBSOcaQGGxyU6t5AwuQgdF2OxJ1R5NjG925iaBN+
drnOSkp5lUzQcfAri5Ez7FonKa1ffixTikDAGEPrDKWkqASXVzXmLW6/lq03ZYSio0zTQuiNvdaj
r6Hh/GbLPZ0aDozxkKehfyj0vHIbdBPtwtB8N0qVeK93ubfPW8zJ8TMSOxC02XgRlhhGY6uaj3al
aAHNnmo6WBpKmWZX5SiPVYMr515yDKM63ZZp2JEiF+Lj5wfuh/OWJw3i5oAewM1wYS8F5NGvq0up
w+ZY76qtnpXXuWzei4l8BFPnjBksoFD+no3qKWwf8KTblNqhxGmk8m90dqLaG9jfyciw3UvxRWBF
boN4tJZeBjH1xL1c6ht0UdCz/pH24raqOIrMnSci12FgKZbiIiiguhjAZRbvQ7x/xEBwLeW6qSWn
gUKqBzcmVoJDaqJOMWys8TaRVwv188P07c06P+rmbISMBdjvB0uFufrWjxp3HMAsBwZSo7nFNt8h
g2FtFNSoVRuhsJV7btln4UHyPujiYhVMzN9Cg6DDNnnQS1txpj1b2+1m3ibGW6vc6cULbBGQ8uT7
m9xLcxnrbL6zgnIOBE4kbx7HoLtMGnHlrbIyNmQZ3ofKkhDRLYuxzQAeHaR6ULqGnV5KeFLE91K0
mhst+wOvg2P98kx/TTmXSGf4QoGoe6SCmFReY2m9Ge0ZzQcljnXtoCuVYE5mg+hxOCJm8QEJOA/V
iDWQH8nth6X09ncsnmlzN8iQAx4uWn8vK8lDpH2BFvT78y17dn7fRlk8ntQ6KQe0OObRDk4oaDRC
pv08zHTCcIWk13e0PwqR/9ZL6bp4ye6b6uWluXoq/tf8R3+ijcutFDT/+/0/1n/8s/+Sz++Od//g
vr5BbtuXarx7IV/gj/IX/flv/r/+n3++ZB7GgpfM0680BFJbN1X4s3n7ngE7Nr8ZPnGH+j//k//X
zVOb5Gf+2D+codS/I1/Lg4a/DfYD7Ot/PoM05e+0yS3y39lrwJBmjZd/eMZKWM2iD8FXsnTcORCQ
+dczSNbwhjL4g/NLCM8Oevz/mIQ/U3Lm749JOZOiL/a1yo/j/SOKJOc0C/hB7zdbKpFgyEjnoewX
4Zotb5Bj2pleBGXz55vJORNpWeH7M5TC2YFZqqXOT7u3TxA0wnFbFZDfjA7T7FB6BcLSRmrScsct
mod3QOJ8EmAWYLh6fC121ofYi2GGUZkMMhNqt0WEgemdFnwtjbWWy7m5BNtvQJUCWg0S/f0Ap34g
OfSYy/9L2nktyY0kUfaLYAYtXgGkKq3J4guMZDehtcbX70GN2U4lElvY7nmZbjP20NMDER4e7tfv
VcX8tk/FO/6770rX/4ircmNsYvl0/HDos63FBRD4NbqWrLUTVs2jnCe3Rq/Dc1qHA2yFE6/YNHyM
KtT9ei/dK372/vXHXHVVo+5M88IAVDP/+afnJOMHVRWWmIc+yG3gmp8QxRVr+KloBn5tag73n+7X
/3g6T+6xomQa5uJFZ2h9a1YMqDhh6X8bkvx91KWN63Rtd1icA1IYAOoXvAiBmuvg1tgdXfNdT3/1
7fcwvv/ai5UFM9DV4JNJwN9Ni8P+ecGUKPZ11HtFdOcNO+DxOA6PCMAfik795+v1ydLFlJAehpWS
cNqduldd2fNtnfT/a2c+yHAW3wRUE/CmmVVJJgyde9NCG6a1Po9E8dDushdrzzjZN//1d3rKH4Zd
48T3SM9uDPGsraBCDIUwAg1tmlrnNmthgtqsCGSHsfJhX4x56NZag3zlEA+Qo7bJhr1l2X7eeLDF
KMRFpmPpbC1SHqNIk6Sbd0V/ld5V9OrdpLDrA8p5B6hzXP9Kd5M3cQ+y0fq7ed2SL1rZk2fWF1kQ
zZ2sMQZOWEmqKw2/IcZUeMF+/SG3jMx//ukYDwm5dJ/rouMndeyKgfJcK+U7dN7Hr+0sKT8u1nLx
8RJjEATUoKkqMG+iA8YGvQXjzz20q0eZzod12oIGrYSNs/VbBGMpzWMRKkjREVrvEKUjJJvm/7h6
ixhcBZLlA6OSnbqxHidxOpgykA6zzbZ24lw4Xx439qEEdneWg1ziE9AyjoVYGSRH73Mw47/yXNqN
MlMJhnJnmZ5rQVHoQQhaiOhbFVtYj9mNr6wvzkGKgNUQ8fMcDcnhRKcJ10HoOdTQSsEV7oSDAC+y
+fL1jlk97YAxFFCU82TNopeQ9GJHRsLO9NLAHv3M6YfSsfI/nrbVTPiYGvvkH00X0i+F2U1JYnoP
1oXzQ1D5QxENXsxwh+UbPWRmE4yGlSW+l5lBzq8IwpOgR/GhbcXquyDpgoMCkbA3Yew4RkUN96ze
I9Ottt50kuCNvItGNdupeotOkx40ThNB351McrFnHFU7hoGPMq2p+M+akRiOBZL5ljocWjICeknv
UVSU101QZ70txwnaEiSQ5n0Ei/nJcKOb66xLbqETFaHAhmzzuoddFVFeAWw/A4OMgyqVcK9Ovm7L
SQTotMpGW0r7cq+Lsfcgq4J0ROV5OOaKXlxNdShtnPTFsftYTMrzM2sUWAB9CRqOojqG6ZjFrE3R
Doq/Sm3DwPL5cmFhERjVUZa7MkvAmjIm7j2GR+mISDxiBbYIc9i/GoTi4v7k0iJIKjCYKF6LS9p9
djKv0iOkwjy1U8/mPcpjaQtwvrWEi/1IpiDklAypkTeIDAVQiG9N9l4ClNnyM2JAUYkq8+PjfMvL
UVO1xZiivEdbY7gp9tWNZfcHRsJ3Je9sEKhOdKwc630rKi8unP98vE+GF4lDb9UFjPGzYcQZqSSm
OfHyn7ajF84t4pWqFA0CJdhoUNborGer38jlpEU8vvBisQUFT64Huo9EjKvwqP2CmRveOn0fu9Ym
oHvFFp+IZip6ljpDoksOPx/ye7iuB8VJbrzDPMsU3lgHaAKQK9yCDl5iTnkBfba18CvqKKMjAsPK
uUiUJewIwDTUXvo9GkPOPBbaH4PD14F+ZS/SOQTBC/Eb7BKok53vxTEaG1EYO9VRH0VHhLXV1Ss7
fhIYvrOe9MCGBS4OdpJTPMFPe9qaSl03zwA6/UC4Hy6w+qpSNubQYb773e8kV72ilXyMnudvqjMt
hpaUhDqk/s13lf8URf6fT+9lB5JthOf/Nb1kC0GiXWuHdja973etgwzYVfTOyAwAptAJ7RdhV+0K
fsMQOtnVeNyiu7g8i5jnxmNydcZYLmcFBIOurUVF07H6RPvul6llCyI8t2HWB09ff+R1V6FhgGwK
IIy6xKCMEM+Eij5BkH8Fi3PpfKTT8xBrfNvY4WluuEZ3BtIge89O90A5NqPqIqH4WGx6yxrs7/CK
XZCJqirsL03Rqo5fh4yboDhSPPOf2R5V9K+dXVlXxiKYzqehO8t6L+4LPQSoKsaoI6rejRL/CBgf
9Ydx4wm2ZWRxSSBtJosZMcNJ1Zeq/FbXJ7PzNxxZtm/nNTvzZJFDD14tovaDJ3P7FtZQV3hqbKQT
Ds3B3+cbdBPL+tCFtUU6bSQISoko9jnqwWgPgRPv6hzEO+DsV+EnKgzyHplYDuPf6jY70MruOPN0
8Tyn4DzF+ojtQUKpprge5ZmelVYLEkdf747L231eU2pEnAPS2iWqecgDZdTmkwDPrJVRrM9f/7kB
mSyWwt7clFhiY3TGpftinI/aqFPRo04tf//fLCw+FCJfKco8WPAQ+orqm67bePBcjtzB10yRkOPK
Q5+i/OJzwGdsWWFXo+Nw6HfelXAfHvMnYY8ezh374nHmi6xBBNLhsfVT6cYv0y4nYt/l+8KxXEhY
vn3t8cppg2xQVPlZIC4vxvybzq+lpmacUR/SG99kIsNqnuTk5R9b4QLEAhAqkxtx4bWgJEHWwijo
9JA6+YV1QLlsXw1bkLb5rzl/73DP0koAek4DlkLy+YUre/Wo616vsbgz72d8+A9F1RYRw8qafTJD
ifncjKZ3QVEGg+agGvJDKttvWZA5niZvBMKV98Bnd9g053aaGd3ozXb0W+O+pZ94aA8dWZKo7uob
xo42uzQrsQIeCzIyGbLamS7q3GAtMj2IsJxGs/c5aI9xWzuScS0RMb7eDmuX5mdDS06hkWHnvo75
UL0DzUsdkiEMbnwsD9YOFvsC9nq7v4l26s1/XiH+nbjJ2rQSrRghYJxdByjF5l9cM6OfQILvV5qT
Dq3tyYojhH++9nJZS5zD/pmJxSXT+5o1lkk9b8fwya/3wHSey9ukdozb0OIhIlyNz8IDfJSb19ua
c3Biwd030wTqHzvrU/UrZ1ItDKG5dORDfWXdRw/pMXE9N3SQXBcO2jy5637t7CVwEWc/m5x/0ieT
qjb1ATUeNutj+TN4GXf9oX71rxEmv9UASEV7wfndf0/u8of+PjCcbLfNJLK2fT//hPncfvoJRdfE
PpV2zUmq2m395slolEe4ZHOnVsEzfO3wWhAg59KB+bF74NU4N1apmRFGkaY5RXul++Mh9g5x/o8h
3POiQmqqU2YEcLZ8QZSTMoxTxncsoffzdYaS0l9fu7HsEH9s0s8m5HM/WrWxlGLARLMfnU64EndA
BQ/eg/cScQgZxkufG+eb/JDwWrCu0r3wrj59/RPWVpJyu8EjkDQWhovzXzB18JYFnaA5SETZVaPb
AtiosHz+51boOKqU3aDfJXs4t4JOAQA3Dz8zLz7INcQU9WPYbR35OfQvbyCd7qbE0YMjdwnSAwaV
dkoV6LwG9CtYMU6/J/Tc5eMWV9XaVv9sZ7FmMerHcpDEuqOg3ZYIkMx26kkmiumh9fb1ws0Ls3QJ
6RGNW5VXDlPf5wuXlJ4yNf7cnUiEkxg9ZqVo54i+qXTlYm1jNnltL/COAXXCrDf8HosjPHrQeNbC
IDuiYO1CBN+QzriqIRP/2qe1RGFuus1kY8BClxQLcAJHddv2sgOorL5W0iA7ZIFfOM2Qm67WSvre
CuQaIkijfkyTRt6o46x9vY+uObU3YMTLJY20Msn6QqZF0MDIgVxTH953gjzepJBs3qS+PP7+2t+1
++CzwWVwrsBEMuOLbI2YHgfZOqIRfPjaxMqXQ4iBDha41zlaLZIVdCeRdAugkTTz57K9bdQrcYt9
YNUEwAHe9nN71lxk534uepkvWzBVdiis5UWXXymxFe5kM5qcr71ZWTCTKKHTO50JFpfZQd7V09Rn
Apz5SuMEtWEr/fvXFtacIeZBjzm/pmn/nh8rRdCSwJdkGQUeUAMCJXQkgJCG32inz3/N4vSa6EKw
KlSBZpLaczPDkKWdMeGIhw5ZoSeO3j0nv8yAxhhQBX0LCrHmlcz8J2LQtDgu2HmCIKioRyEoPKES
ASjZ8eJXaVPDYe3rwBAIromJPOg1Fgl4qnm1NEQ41daR3ZuvibFxQNde7ODW+TQkTxa8GotMmFgQ
521G0Csru90F7/1bugt3/m3+febKSiHZr29mTv+tp8VaYeKz4WVmXBITIzXFsH47uJMr2Ylr3HGJ
FHfbNCjL3uV891MrJ9ZCXAdZibK4E/PM86dIKGDpOcxTAgN83Dj5Ot1Njnal7IQH4eXrTb9yl2AQ
hAzIHGMui57vRgEpUz30SvqKcRPb1eA9w6mE6nfOUzDQhNZV/a35zZVYSxtsHtrRad3g8rnJjAF5
umOYTP3eGQP9IIMDj5PetZD3+dq7LVPzn3/KP+MSoWio32WnR8GweZFaEArhT8UPN+ysHTJtprxF
SItlXM5Y+6BrhTrsaZp2+kHvTLuMxp20yUO0ckki9jBnMhAO0U5ZrJw2NknYt+iHqoeZ1nB+Tc+0
hlsfaK0PcGZnsWx6lsKj033Ysb7PrRoEWt3wLxn6sC3qk9VzrXFzEFgBhREXzz8Rquy6D2OC5Hi3
8Z2441BfdcfkWjqUJwTxdh5AzJDG1xb/89pTEB//a3ex8WsrQ+O7biTywmaf3ch/vAQObWunP093
0oEcEeZeO77XtuLYWqTUDVIMzhw1nmU+1QyZFIK0pul1Uq8Em6fn9VyEn9kwmzvRTa7+VQAD/aVS
eefepE5yvsJAuVMtLxAlDk7hnYHijH/wnieIgaKd5f6LQv8MSfu/xhYBDObIlNEIg4wg+Zb0yDWG
t02/EbNW9wzJE5hJJiHpJizugjKUUx5invTRUmxOuuPvaJ47lOoO89A5NLH34X1yu9UsXbu5/2sW
wbzzhfQQd4cIHQyGn/T7MoHpP71NjZt4LHZmhYjQFsX7Wmz+bG+RwGVaV1FOwM0YsapaOgkCtN0a
0qca5/Ff5AmEFAaHkcnh9fwBvv8UKvOYiZ40p9VdVN9rdXCywNtFw+nreLz25WDe4hU2E5Cjgbb4
ckGVTbol0c0c4SJ0mxtgmQfJje5117gd9+2NBHmPevRdfYP4aN0w0kt03bAN//P5t0vgKRn6GPd6
R3RkpnoJM7/QA9ur7/JLMysvuSNs6wA2t0o/KweezIvWl0qw4Z+Lr2iWSLlbbaE4gQkbtPagtt++
XtSVSw60LykeRYl5NmJxvhlhqs1OoJM6VdGL5ZGAjTLCoNMYId9C8+trax9PofP8lZubPj4TldR1
Yfs4X0kNcXX4dSW0U/7wl0OMGtBFbI7jb52vyjJuoyIuVxCLuAaQEIaWCwWiAmCJBHBHcTpzQJ1l
TN/UekuEbMUG070ziy/1HchZFl+pCTyhCciGaORL8TEpUHwHDr05b3D5rVRyLKoqkNIzdLrsTU7i
IPv9gBnlPjg0v+cOcIREnN1c9cCgJVuDELk4KO/KRsiUVw3T1SfzYj6St/z5VzM1v0sLCktO/Kb8
zk7xU3Dq3PFnfOzcj9OwI04DK7KpZNMVdeHld6jwfhdvik3W5MsshjX49FMWR5FNrGZJxU+RCvM0
+eKLKgdHqiR3fuxdy4pne14EBXYsbgSfdbsz0p4oABZ+YTexxDwKO1NxgOAeEj35DUtfaI8k26nZ
HgDBPCeppdtp3B2+PjIrlVg8JmWCegr8C1HgfPHVvtNz9KHZwHv9qnPbY+tYiTO+DSfq676t/Whd
6yr6ObrlfifvSTv2x61q8Nr+RpgMdiNi32WXy6sCr4TFQ3U0H3Rz2vLQ3Aixlzkw6S/yEmgVKRzG
ZfnVTGa8RaJygnQdOezALqXMUYR/XDdh0Jsm3TxHoIH6WuzjZkSiKhFTmgRt4rQNM43JhoW1AHdm
YrlPRL3xhiKZWyH9bp7MgesFcpA5r4B587QFzVhZtzNzi0Q0M/1IqkvMVc1VlEp2AB2zv8kYvG6F
ixeYBeo+S5ahXir1stFi4L3GwKT5YEPdyNznRrFwpY3ER2HSfAZ68JZdZreWmU5DHMcm5C3hnzQK
7En4CbSQ/nALwe1fjfGjlwu3jE0X7jc361p7jHInAHUi1RQ/1PuoKn71lXUlgabts8zWvK2TsJIK
8Bt5es5YT+6VZQ5SVVrWakZofuCDjWcgjI7wzb+KnWqX3QV3yGsDE85uN+1ehuAZTy7J1OTgnuPx
cR4FxoqhRkOnQoyWQmdTkHmxfkWCK/0KD+mpuUN+TXr1pf8Py5dn/9zworA1tfGgMjiu8+2ZcVTi
71TdNw7Nlm+LvI52dsIk7+xb/CpTJFYMvnLXHnxj2sg/LjfymTPLQvFg9ZYxFliqiheeIdB+3Ouj
t2FkpQ5zbmURZig1KwrHBR5E2qDMxZeP9Wuwn8OAcKgbp/iROVuvixV02LnNRdwRxjIoagWbs3Jk
ftU9UJSBxoDyt2bX+7nxUznFrfrU3G5lxxsbZAmk7Trg5YEXsabge8nETm0R/lPeGY13BZx35Kgz
E92y2VPzmKsS+GKdUHiWk19dtUW7u+IDfEMfQrg05siDz09XPGSBMEQJevT+4Ho8yRLhz9fX+Hw+
zxNf7czC/As+vZCkaowbSPNNJ40gtUnuRu2hUDTHyho7lpStHTj/3qW1GY5uiJD0QIG78KcL1Uzt
YLngFjIP8/Ra+jfCAHb6ku3G62qTr3vlAKOFS2UdbVoZ2P/iAA+VryZWq5oOVHE7TXuNJePQNsdk
U3hrbZtjiTIZssKzewvHGkPzpopExalobw6uuOt3wwe5dXaM3kx7piTPXTS3r7dy4OWQzWzwzPLi
A7ZZ5is97AAEYObmbtVH9QmVoZO6i9H/+mHtACTP0iuIXLTP29TCa9vns99zYPu0fVKvS5Quwnos
v3fiiyY+6P4RuH1jWht7ZyVEnvk5f+tPlkpPQoUdQiOn0aLj4Bsu1PWnKdjKp1cSJdZTor9EHYty
7vIxU6ZZJU7yiJ29fhgQ2UNM5qifQsc4qLwbhA2k1qpbn8wt3YKOwuokzLVAKfvojzkqrhZsvm9X
TwJ0fhw6qpHqEgTNxLKs+DHfSXsed/kd8/W3qSO/GI/zsBlkrSdX2Bwg+uC6XZ52AzwBCa3F41pb
xH59tESQ1/gmHpA6yYVd/GTZulM6p+66uwpfirvwwYK/rXlrT/Jxq+C75jKtG0lnXpa21DJrU0pp
aMdUMhxpvAuTgxeEjlX9lJuN2udadmh8jBlDRMQw+ZLxd0qFqNdG0XCS0J7H7YOTeYCEBTGiWaIx
QJd6Hx68Y2bMs+/lX2AOnqWN37B2s6NzSomSigwvQW0R6BoGi/KwUACak91H77wAP4DuzCF431sE
SfjEW3orK+8/Ms1ZIISnn0XUW4S8JIR8c8jIOOEFmrmJ6te54Dvr0uug6+/1l9Ztb7Tb3lUc4ycM
DmSm2eu41WK/vCH5wirDjDBogLVe5p8dFW9RiakfxqnuObmfGwepa6V/HHxmK7wxuIXpXy3vLbnr
J0HJMWDmv6Xse6sh8Zvou6+v4lVX8IOlJLW8YH8bVR/OitykFFqjFTnBYJBNx//NxOJE5p1iJYNh
QPOXTI4Q0M82BzhBvjZyGdJYrE9+LDaGIQZaynnwnKyNHuJBYNdXKshPvRM2LK2uGBEG8i8QdheN
Rbln3ExKLM9Jxn1i6G5WJ+7XvmxZWLwytNxLM0XgmwwTvGKUCN8hZtrw4jJQsV40bWbQEG3mZQMM
ti1Z7RKV9crpaCtjo9hUOCMuOvCJ0iRsfZ8te/Off7pJ0ykfKEYpnqO0ggHxNJxUzQgxSRF6N8lY
bj071rbDR76H6txHD/jcXCVFvZiVbAdF92yzz3/qfWXr2T+voYDtmhFmlPtnINv8Mz57JaSyPMiB
4ExqDnIojl6UMTr9893AZB5tLkNHcWPJM5n6lakOpS84nhzcqlmt2CnyN/9iy302svg8wKNErbcE
zzHE6Elgwj1vlY0dt7arP5tYPNoFv1EY2cePMKgsO0utRyFUNypna7vss43FyQlLMBqeiI2xrECE
RHsF5Leovk3949cf5TIF5cN/+iiLu8/yIkjkRNYr6CV7rGEqyzW7NQ+JmTp6Yu2/traxdEtMiCGG
ktR7WBsS4dhk5d7Mg/f/zcTimT6SzUz1wMplmIilfp8V4s+vTayeSTqnvB1AlSJ4cn5YglxLUzOK
INmq8u+6BClwXfwsyy11vy0zi+umrepEbLUQM6MCR1nzu8miX0jvbHizvgP+683iwtGKxg89HW/U
aOaQG/J7ScnvDEFioje4jYp/swXIBgBz02u/ACwYU4RwtJUyxRx7yY4uGD2Gbmo3pnnW1g7AOHhI
QE6UABbxDPLDLmHmT3AsA4nAjMFchfqaGm+Egi0zi2gT+IIeBhpmcOY6T7+FZWYnor5RQp0P+/lL
AHzTjCJBolaiTrs4o1qXhGpRYUX1vN6t4kx9M7vkTqrM2mmrON+N7dgwDVMEu683+grQaUZWzfB0
3uaXJYARpTmae4GPplx4V95BcXutv/zOgWEkPzZhH/N+vnDzv8aW84hDUKrkxD4Kg89FaM9iNOlB
v+m/W1cweuy3yK7WQtEn15TFIY4VeZyK2TXd7B/oDd1GW6zHKw22s9VbwvqAiSJTZOFQ+Kb91uAR
oLbRO8mpQnwP4Q8folcJFJfk1A8DtJDIdYXoLQ4768/21MjKy/z8xyyOeWyOejeN+NsZp/JP+wYu
GMLX0FHqp96VgdVsLfDKFQY1y8cgPmJQF9rXdJ6FfsxS303Ik6rIexZ748FTQ8vZApis1I90TNFq
ksDJXVYdJquYCq8MmZHN7jPjONKi6e61b+ZJvYcFr7qzboM7M7DTGzVAYnwLTbPu6H+tL4JALGRR
JAlYnyBCsjs9gBdSe1dj68eUeBt5wcp7GVcluhUAeKG2XWIe4zKgTCF7wsdbVQjtyPUfm+fiOdg3
9s0NbINgeJDQtL1de5zBUluY9pWI99n+EvqoxkPa0AwTHIpVElx8ivKibub0K0isMy+XBAENI4pR
m2NlVlfICwogO+1bir60dug7G+Ys71pr3SZ2g6vNnsxKtD3zcHHt1jxj9ajCdgxXTPUy0Xx+S6+C
aN+jqnBbHce96OrFMW6caKAxv7WZV+IS5qn4UFkmM7vAUphtlDWVyQLnfmbLPejpdLOgtWqEGUfq
7hRfLhqzeWfBByIKguP/lP+MP2vQUrN+NoVO48p31CPKqBs35cpwP+Y+mVxktGPcm5WRYbK/sp6j
Fx8CEUAis4hw9LN5AzlrF4fNbznDrxZXypnRxc1p8QJVhQKj4tW4mwE+6mnc63vx+p8HO2teSGbV
KGExI7l4ExjW1JhaLwRuKslUIGH1Ft8QELI1WK6/vpMv0jUSJ166OnBZnoQXtcgcCiqKKTAt63Jm
jwEMJ/JJD18DtdsPELB8bezitM/GmFBTDYZLeLMtLsnaDK0h1+PA5UX1mOb5rWUNTml5Gzn7mk80
oHnHoxlIBrAwMyhNTyPF4m4y6z2krYrwEsrfYEtz+2Zwv3bpYuvj0mdbi+OtVHEywO9JllFJ8a1g
SMJBCKU/XxtZWzcgQ3PWxm64SHI9SdYFs5p8NzcZ7wv+5PovxNw3dsKqJ5+MLO6dinJB4eUYqdTw
WwCOQx6SjcGEj8r22QGa03TJgCZeRdXxYq6ok/Jh8E3dd+Wukm91mPyerE4XUltq/LY9SGakpaFj
6rksXcGGlubfqCeWjiTGkb5LZCF/bWpN/pklufhb78VxPABLk3lttsr0lwpMjfyrGCoR6sXQe+Ox
E70LjCLsxQ6+IsjP/ccukn+EsaYeldqjRCzmXWrP/HJ/aWZRXGdiFJwKxWofLasOfg+G1m3NEF5G
rnkNALJQiVf5osuzHdVCKPeg8N3qN7pmxYtx7ce28aTf6PdDYis/RTt93u79yhf30GwWfAyqbTO3
77JqGipiC3DDRzu56dXADvM8+i0OdXdtGHJ8ow2qeJo81b+q25wtXIzGfZSqCEQWtZbbo9R4+8k3
jNta04KXIpLdKVIHt7Ai35Gy1HsPw0RHaWwsylM4ZTWwDDFLb+Ta8n9nwFr/DsXKu4UVHLqKeLS0
11bUy62lnXfoxe6CX1QjeQO9s+yr9FIFB7fKAxoOZSdSYLXNh4PqxXY6/fr6QG5Zms/Sp/oWTwu/
oWuFTmciXsdKcfRAm7aCZ4vK8V9YgsyRQhqB84L/QPFyQ68EzXfLKuL6vimTXTE1doGI4teG1o4/
wZkBw3kuk3zh3CXZ9AA+SFMAbKaDplq3G3/DlRVJcZhxGMiAiITe4AU0sZd8n2tbDdwsUuTyVgp7
fXLSRDXfUnjRrsUgYVzDGKIBanFf/BmG9A7A9Xh9Y2ey0Lt62PenrjcMW5PLzNHqsXWUbvoRD1bh
Fr0sfbMabTyEut/ehqkan1ohTq78Wh7+Tnuv+pPAJ1ptOLV213z2aRE1u55ysmDJ+OSLB099zzTR
zqLdoI+ukJy+/kSrtky+DrhY2CrV+Yh/2nV5FReUiZrARbTBNv2rKv27rpNDK/1lpt1fX9tau3L0
T7YWqQ4l6KoJa1Ri67LfF1WEjA+aHlqz4dKGGW0BeNekJJOEogvcgOPaJqKd+AVUJfHua2/WzivJ
gAbqAGVE0InnK0cszrKw9AK3bUFDyuHgdH5wHff+K4xC5YaxtZP02dhi6SZfE8Cezslbp9VwzQhG
f5LGcNgKd/OPXoY7A7Qdc1V0/S7xGxFcl5RaAleNi1d0iewSgrqycUcCsW/FB0FtDv9mGQ1G/GiM
AS9eJFaxLEZaK/shiZVy5bfK81Snz2rTnHLN3H9tSvpghb70j9lwMGvaPMS9PFoqSKU2xD/QMMUe
JQ5zslNV66+kIrcOvTj11wUhZJ90VckjtWM4qo508zFJB/Gdm6l2U9+wDoGkx9eNFcIKnsXGHcWt
bp+0Re4wqpjs5W40f0yB3B+EaDJui1JJf+S0U23Vr0VbHsXh2m9kmG30IPQepLCp3mOtaTMoAJgX
tAvdy9xh9HIFnHrT3FRhKL0jDQJDp1JWmTuGSQRDKCJ6k9dY+r5XtOKQKKlO8SaDrKm286aXkLcY
s9fKKmIaAFbfvqmeULWvsReLPaBGuTqNA2cijcBX20NWRtetYfbWS6UNRuPy6enpN5WKCLgvnnrL
L35ZmpeMdmoGxZHOovaWGshM3ExtW6QPkpFM4a9wUCrzdy7kFRMKjR57thpF7c2g1cptaY7Alqvc
uhXJsm4HESbOoGnE73UPP6fcmPFNSJliJwZFcIUESv6Oxod3DLuq2/mh5j3x3bzcrr1kuAmsPL2N
Q6V0e7+a7CTt60eBb3LyhUm7VqD3OSppVO8VtCJukB+ZHDlKw10ZtSowD6WM9smEXJ/Zt0+t2Iun
0IcN0oIx8UGqyGFsMZ6YWpTk0pn0wnCQMhEyW41t0YcCzSpRPKXDVeeG5URV5l3rUi3fTJXaHxIv
DvZtMoa7GVjY71PZbE6TnGS7qkm760STQidKzeTFGFrR7cR+tLsuRbN4bIPHCAkYY4eSsDm5pjEE
N32gWAx3mBWAUoW/bcwjvbDbLotPigWb49ihz6EWXb1T0UJ+Frw+u2+tVHbFTmltxdMSyBHRF4lH
tZ3v37Q/9GhpO0aWdU6kG/Ux9vRql0+WdyMnskEAs0xnNL00ckbPl7+NhVhDtZM2GKA3nklR9GAl
Xed4gxC7saxBu6YI3VVRGiVDU0mUAUOSxvG6kGpESOKpFeHatmrdNsPCeFBLKT2JhRXs0iIIDp4s
er88HfoU9FM0SD6ysbmywkBy/WIsd2R0sNyJQ4a6rSjvvV40j1PQpDdVm0kHtes02xyt2BU0q7H9
QLeuMkHX92Pf5lDM1hTVhSovr3NBVW59WYM2xbckuzYzKOui0EDlqE2vexBjOwYui30xZfFO6cTI
ySzZeNO09IcW94YNuWB3SDSZTk1uSi8a402O7FWAv+IufpObtqncIBNRKQ6hojlMVZ7uBChIn1Qt
D/6ERpdBeFD7QO+KfC8WPaicckS5IWq6mzFv2+uo8aXnyOyHozkh2m42t0lfjt/xT3R9VS0fpVqX
73LKlM9eqyU/s1weXlW5rN/ktJv2aZaHD4E6CqdBNrPQTmVrOMUIDroewBVYx+sGesAq8R953Bbv
lpHlt4PSpddy0omIN2h983OQBPUhaTKFl44nvDZxNjitLCDqUNRx+Zv4aO2yvBNcuciUOz8QrMmd
pGDYQx5BxWkMIgciaH8/FkF04n+8fV4X8bHXre4vfWSsjtkvqkWCKDGe66fsMV2Inkdyp7+6NkgZ
xhFMhLe6qO5ePNloXxBx4lip4pDs60IZ/kJIfHpu+ippd1qnhnehl/Kmk/Um/qG2wqyWIgkDImE6
ug3uZHXIGUxy/KyIQX0LfLV1ci3OTh3ELqBvyaenVoN/tu+zU9iWyVWceOkTUJfMCRt1fKKCm9+p
UhMcclWa3grfy/fhGAVPsVQGj35VJE9m2ff7j3+jUMV4ipf1ezShGD4hmn/PAeI/wRUdXotZzR8o
rXcfi/ybaZD5iFVmHoSc/xtxWnHjqjcP/qgzpdp3+T4ozcYmtPQvtdaqr0ba9PtJaQYiX5C5H39f
bBXGPvPKsbeJf+EbqYHuO74pDntlLMydZAWT01RNci8wRfw7Mqb4NASjsY/LsP2eMJD7Q9Jl4WBO
nnc1+iGaMsS6I/VpI7YHoUofpkYv79JJEp9peAiSHRsBtJq6IhyMWEGwRpHuiB/KtQXN/eQgyDNd
+7lpZo5e9Z07qcpwDzpr3JVK2Xz30eL6SZodPDUGQdwOZ24OWx+E9k8hNNIDSkGFbbUWZIAU4xmq
NgXzmx+W46OWTEZ8MyVWuutBlzhp0Ko3SYTQ1zymIZz8knvTrgWzdFI9Z1BNbj1lF5GyPVXDgM4Y
t65j1pP4YKJ788Zfh0qqIAY8KstgckNED5B7C1M9cIxisnZ56Mt27Q91ysPLTDg3paUeTTSf6Dv7
8e2UKOoTTPhq5pjCYD6WtQASSQyT7iYexvpO98L+PrHk4Tn3xvR37eXVfaXWsqPFVMRsq8ijVykp
hseibMAcKo1IcPan4alnPuRFUIL2zzCoBRMbfuk9C9wmKLp2cvZcQya3a4xMfR7lqfoutuFfFajC
nScAugMD1x7rUIv/VFJv/R2UlVHZRqcXT/+HtDNbrlTHtvarVOx76tAIEBGn6oIFq/Vy36Tzhkin
vQUIISQBAp7+HzjrP5XbO2P7NHmXsWyzADVTc35zDLwTueVe03cpW8LgnsWyfgycmN8ZXnq5UbWC
VInbe2mFekDm1lN08LyON2nYehJGr315LYJuPFVC6XvYPcFlTeDP1VkV9c3ZCL/4HoZz+DtiZILI
BpveBkqhqty004hNdiqL04Q3c2pghJ4Hle98mQMHSuATpGBSlHrmXLtJj+U6YAN2JNeFPwOOU2w2
/Gb1/stQup6fRzy4HWzWxiVdlrJJ69LQS6oQk6ReWZUHdIYyCB7GY3lGcKyuK6dzM9kY9yIcZFNC
iKUlRx0kZwM7ntKQG7/cwmojhlPOUl6rXrbnoAxKDC/V7BcPRChpDrT13IcFaph1wjZlMNSXClmm
rc8ilUMNdCzTmPXJNhDbGKkhPW0gio0KWYd1QQe+TosE+aNUNY58kkLSHOKT/QHvos1sZJ2TW0TV
yfoyeCZB5e6lnIsrU3XJBTcFvSSgfo8Mry+3Ez7tHcQ+KTRKLJyfykUhCAv1rl/gHphOdBzO6JNG
G2iJ9R6FATQUl2GzXVDHunGxRuX4MZoTv4crW0XJw7iUiGZm/PE28J0rtA0RWNcJhIywOWlv5mQQ
WBCMfvbKxmI/kfFrIOBVXmg/uBQIRO9R0A1vRNcMWR3VZu/xlh3dYBhRXyqSOhuruLlq56q6hbYQ
JEx53ebUrZNL7tuGpzJa5i0O3xXfsBFLdGqmuDpJqptbNsKHmpi5heFkS3Puz/GTCWSdESi2XNkB
KGD6fg90wIM0M/zAoFpvmlsDO5UH1GbZ5egO+hr9upKkauHiAJs8/0CHLrl6v2VSBkFmjOlyvYjX
EN6CZ6cvlq2mjZO5En8VZ5B5wWFHYZXnWHdlHTY7WJk0OwZFmTXd2x5JSRdE53WDlYFx/KTlBjdi
I7F+6aQ6/dgk/GHCx6TZOTQob4Tb+wfexzO0vqyYcoFi/57o2e7dQqtzL4b4gHgtyjSTyE+OpX5l
DEx0igpJeTJzgJz9rIK2yjXEr56YUipv6rnMmTfyax7XbtpryMwox6kz6Uwst6YnGRzmin2BaWOd
VudB77VnUpQItyhzbwfHo6dqsngK2IO3lTdhaI4i3vdk7J6l1wd3/twOG9jIkZeWF2g04mO7x74a
b1Vo+tWBML4YpJ72OODwNyhKiDu/Lrs8tK15wH5c72g59UdunTDatAvz9o0c+C0dNHa9QRQaTwgj
03aG5mzAzOANHC42rJSLyHmx1N9sXeDZSuU5pyVw+8cwRnzqjvA5Q2yg7qQqk/T9/Yw+Oo5TYpfp
RfYMOTrCTXuUIYYTCR17b5Hey+S0BBmBOuGXTuCENSQFJesSXrtYJyYGK3Zj9a7rRbeD/43cKqxK
mYDVPfJjfEkLXUfbyHnT8hWjRSCUlFiupyBg+KhiN1XQdHD17cmicKId8MUnFjTXfVWOj8WAga+M
EJdNECY7jI7uiIIMe4MDZgu0V/vyO9MJvYVt+RBvgqaZdnpKoptI1d5p8oYWpoOuhhqOjUt+s0ST
OhPF4ofBaYc2rWOPndukFN99+EyyTVD21U3kj92S+r7jIIckA3aA7m7sp1Hk4KTZ1MrNjN/591Hl
JkciPXIZNtFyNSHj9hUsHqTbIpuUKvWkg5hCW4e+xFwz6F15aAOt3IpmUGhBCdS4hmydJOEXQy/J
qx1L1udx1TUqRxYtfIUiUQJ5ojLJudtML0bFicz5VLFXttiEI2BHGhfKw3yAg2NQ+M8ulY7au0Yn
U+rFdv4etMiQHtxYzGiHhzrnPcWBAbqP8DWE2qizRv0har9XbQlvRE5HDKKZN/yyVn3/jJE2vcBl
wAJHieORpa5AcEXWM8BOOrNzkn2izcltGPRziZSq29C5hRUegbPglUtwyt2QeDDR3ql9eehqV8Ap
yXQLkB0f4Xw4FciemjgW7OAphTh3IAmHQy62Mg1dmmCJN73TT8+Bb/WXkbjFoxRj+RSWU8fz1i06
+M1Oao7Rb68gvUzCCl9BignxYWiSC8mwRmbGSvgHssDr8PUMboCGLR7gkFi5tWTG4Me9YMjRhc/V
DqtnITZmMLOXSoRoQcqtRrxkw8DeS6dtbjuvS5CzgHvqkHdJOELAn5QVRD3mBs+UxmV5w2O8r4w5
BPFoh8V+S3w4eZ4MHyc09jidfYs6ob+jN4AFGQ0QBhcknOnW1DSeL0E9wElzqVuyJs7bQO2tsjW9
onNXfyNUlU90URWQk0jMImc15QO87OBruR8t3C0gZsxMcow6EnQXvgoKbNtlcDVCqfpQkJJYeHAV
bpTBrRTtTCW0IOC8B3/EVWZrLuAewVmy1a4ABk24LnsMCKplVnTvVhkutesf8HB6UXCKFblr4Qu0
DRm01nPHLPY6gKraiObypPq9tcyHgSGKZvcJFJ2qTM5TfB1bNksEOxUfNtxbxicJpdXiwHqO5zdD
UJwh+ehSvGYH+mxYTmNEz7jhl7pGu8uuJwOle1t0MztbPvTl1ib4kEUaIxgZRXY0C5wz9jKB49/G
xVkewkrzbO1eiMBBqNpx9gqds6K5QBCHl+0jY5AOtvIfbAk7C4zk0H+2tYexw8u6PwT8/ZtKTOyD
bNyqz03nYkg4k2xuw24ZaFo1y3IcsSUHmeMGnb9bBt2QTBHosmVBPXpHhXPu40pm03xB+mPZyaoI
0RDlcwz7ClU6PDJLyKFE2uc0xyBR09idxLZdSvvo19EQ4RBoyltnCpuLFjn9YMscWL7SaRp1RrC6
X3pER+ZQtAEa7oxM4jpv1/EKOZ4iyTHIsBPAffZybFEgReBFMTIWP4L0zzghJZCiMdkVad2N2B0G
Yt9CzvwhlRM3J8d3/GcsOetq4GLkMTJjt4+9YhHp6E3FFUAZTNAS64ujCOaMbtW07AGh8iiDG687
pjVUmR8Yg4MZifvx+zKMPMli6WKeBGyyb1JFEUS5i8LJoLyCCGVp8QsSJphvq5bHknPWlzcEX/2r
8OPiNomGeYYtmHKHtadYXDTuCKV7kIllWlduHaVdAD03FXnyGBZB8lwjWD17FFNzs4ilv49mp87n
yAxfhiBon3DyYbseudZ6U0CzjaSj0dAwDdCWl9qhSO64v1JACW8cbFrIjJzi0jaHcYA8xaD76c6U
cb2NBjojhCKJMqmGBG2GDsXxspJhcNMVM04HdB66MW0Wro5xULA3bQFSuVVQn/oljl5HElc2q+J+
uFVtFd4oQmasxbb8DqjDvsU+nGehDu/tzYT1rpaSlSmQzPZJUWy9jlcEMKoV3nJJBzs94vHTg4nh
BluiSQR20XG38bCHXCCXEmMQufQsp6DZvYfQC3quNki14TQ+AQxAfGeRUcDJGyWoZje2brQLa5Yc
urkbbso6UZeRi9x62sneyVUBk11W2+gRMrU0B4MHGSdO2d6ix+FCzM3yBdEaJo4spivOG70hTYji
TNA7CkJaIyaCO0CoQFF1AM2mIMmELL3Q2qR9L+kh9ntxGospRBJilru+nru9Wjwn77Qud8k4tudJ
D/IiKuhwZHEvD23PkAaxCkrea1+KP/v9RU8bfoyIbnehEc4WkKmfIXNLv69LN9Jd1D1ykfhHwhJ2
MlGBVQHP+mFkfnMsiSoOvg0jVBaHIJvKZskjjBc4ME/lTk1xmNZIGG1645V3sNcm+6pOkG3R7nio
Fwg/9qT5HWW9b20S6EM3tgqTpMKIJ26Zl8IPMyrbdtPOhbqejFPe0FnAFNhZWujndKDBaBHh61C0
jamOPaJKHGwN4fxelLY4wdZnOPEOvEBIOdzfMG/QWICiMloLYOHjjvgqJvD6Okf+udogy+Zvxsba
6653HmD22+504veHIalVHvo49dfrmYuLAecyhHbbGdkz9FL1eW0wSmI2mq8aIqGgHSnMdVlJm129
pmqQebNvSwwhthTe4OZgep1cNO3UP0czU27q+kG840EgoecQx7u4NPaAfSWAYXK0ZLMw0SHpl9fK
8Zrj7MLz2MfUvooMTjCRi+qj30q6nyLZ41U4za6BARdiicIzZtPJjsLHOHIPWgn3rUpkDVOBztgX
6zptruamvurdgW0k4Icvo+Nw+BpKr73sPVhbDVHw0tSIPTzW0COvyurCeGPwaLUWJ520QDh7Yp7Y
6IuspVN0a4eweJlhR53XsYDGRuOLaR+iAA+F9QlthCUrLxrY+54G+Hi/zuFKiyL/f3bCsN2OAbwq
JuRMLv3ab0/IKBXnkivzbVJ0OgdTNFzhxdB9yEx9DeulNxCSA9zYe73DeWzetz1fICtSlJuGhvhC
xJ1PTeKhVblqNSyu17ytv1iIQOregQrSiIVdwl3myagweiSqdPMYJvXIosWQIhAqrMpNWcDwvRqR
so0YPLj6zn1GqiXcD2NAttNCwt2swwiu0/6cYgZ7m6qem+2oWLKB40+T9SWS3QRi7OclXuITUP1u
UxWIKjS2tZTRyT96QwAbEG9tPpyGci/6ZNyNpOY5ZWN/gbhoPLqLh3RsNWG6YylCc7A28NoOXYjX
+Mt8IqKbczDN83cn8Nzvug/m351umrY4B6JmGXC/QxjTIx+NIJNdN4UOt0zW7IARWn/taqc9QRRW
b+pZNCot/Qae9iOtMuU6aDD1eLWD4sX4vSLm2VuQRAedDZP2XsjDvDjmFiBouxd40DId3GFMMt1a
8kUIH7O06Wd2dIZSb2tQQnlSaLIXKHTdyp5/2kLg/apci/YuiBhB1cIPPuKiqGD1iHhFmakc6u0X
5nJ+m056D6KQoqeZ7P2X6u4z6u7X14xXDwjA6ig+/rF2iyLPDMxXAUzoupuBAXxG9nGrNDbLT0qO
v6qvI6UMDhbyn+j9+lAlrhtpR9dggDaH+npCel5tKujTz30WXkKuPgt0Wk6Am+e9A+vEz9QZfkno
/Hz5D3Xj3iq06gUSJXc0rAerLAyKSfpQgY66hyPlqb1Cr9NF/S0GwC7vpp0DJacJ5+Fs2k0P/G54
+cze6leF7J++0Ltr60+8gY9+3qSc8Tz0uG6aSBry208e+a8K8z9f4kNFOXb1UGOjWR85QbKw3SI8
M2e+gx/Gd5r1YNj7W6P2SHh+hln/uVcfQNTPl/b/OK7GdoqYWt92TfLpetgjR3Qsjs0dGmYBpLE3
9y5KyZcFeibQqqq2n73uz+78A0Dflq6jbY/LIwLLwqpLObbDIP7CF/FJ1f6XE+jfw/qjNhT3yUT8
Cs94LcO5nGUsEWBUvv/1q/zsKuvnPw2W2fc5OgLWq6zAFX/h1TcOdcb/20U+IAEucoiNrjBFpgBF
5Rikl9Zn3X4mofnZvawLxU/3Ap9N05AFl1n69mwlzt7Vtun09q9v5rPp9WG5SRrW2yHBVSLUl2Eo
iizG/+adoBsPjt1grvyPnT4dMmEjRxYaxrmIN4K0mw6D9+2v7+LX8+jfF/m4SrBBBxIGdWUWpM3B
/73bBid9xfIim5+RSryHcnI2n5YzMiIvn5ks/XIOod0QSCk0x9Bq+sf3JHBALNwBl5aBTBMo9xGE
nmxQWYSE9F/f5i8vtRrWeWhtX50t/3gpSYM6LFrk61H0ydUotglFYNhPwbPLxONfX+uXjzRZ9Qtw
bFlbWz+sDYNXhPUy4WJ9hl6zAUmp07on9IduixTYuKf3HVZGuLPaO9mm9lMvtV+NzJ+vv37+0/iP
ES7XA4qoWVI8NOKt+0zn5s9tJ1h7f77Ah6cZ1kkXuT0usAoRtdvisd3iTBIdsf7vgN6QPNp2O1tv
aiD9h2nXn+ntZ7jzn5vRPnyH9Y3/dJNuOYB1H/AdmgP2+ni7+iCrDC0vITzbP5et/dUA+vmWP6wp
RHYxKlS4nFfzE1n8S925SJaKo8+aT8bq+vQ+gGFoUYyhswPQEs5THwKJroTNj6vBQjN/Setp2GpV
pjjG7v96mH5ymeRDYEbUArd2H5eJu3pTtmirKZfUY59BZ59d5kOIUC3CVMmIy1SFC/3IJI+DFgcn
tv3ru/nFmP/5oSUfwgEOIqb0BS7jl3exhnQHnttfX+GXNxJBvx7SAlCnDD+MgESwMLSlYpmpderU
MnOiy9mUm//bVT6siT7UJuu4w1Vw0ty4UP5BOXKDDpP/+U4MHYF/38yHMRZ02m2CuMPjUm+6aZFR
vZyl98m9/PKd/Psif1Ji85uqDnHWyxqV6eE1BqL0v3lYcRjB6ATdCB+h+MJWxWLDhqH3q2NpUHp3
lYS67RT/jzvVowDCYWh6JR6sR8Bx/3GxGaJm4lah6OoTB/100w1T0Wcb8S+fFlBQiM5AA/hPAqzC
DEMVhj0Se8fyddX9Ng/Jpcnab+Xe3K1Oct7hr5/en5Vu1rv66Yof5szSBd7oEVyxgmG0yL5G3wBZ
HqrDKDKyTY7Qunn4LGz/5U2ipyeBQvAvOrEZELwSYCvyfLHYiPZigKfqX9/Vr66ApwfZYbRF/rlJ
WSCtP/sWmUTVXzABVc5R/BjW//EHr1Tzz//E/7/LbkYpsew//Pef5+q7lkb+3v/n+mv/9WN//KV/
XnVv7V2v397687fu40/+4Rfx9/91/exb/+0P/8nbvurnm+FNz7dvZmj694uwN7n+5H/3w7+9vf+V
+7l7+8dv315FBSwLabTqe//bvz46vP7jNzQPrDoc//HzFf718eU3gd+8l9+/4Q+15he/9fbN9P/4
zSHh36FKh74tuKjiFI72yN/+Zt/ePwrdv2MCvTuRwlWMYhj89rdW6r7Er4V/R78XAl2ETMRD9+za
Hm0k6jD4zAv+jqKyu/4D/Q0B6/C3//8Nr39snD9eD57Jv/7/t3YQ17Jqe/OP30Agfxgj+E4U22vg
QiIGPi74Qn+czgzHj7jpGAerhoK1DOCtkunZIBsLPgNAiRgpd6Cx6rCHVTD5yh+Mdw2d0GAbh47a
aQ99ONpKumuTSj0QO8yXIkbHWho5Kjq5XQjZ2QVpuI2XLHyPzmfx1BVT8JiUbfwYlUv0+zyS6N6j
bXAN/RV5UsxLHnxSjds4KexFFHWSIo6KxrwrwuARkvLDsxqK9g7PlTzFoRpvEH7RLeBI9gwQAEkG
kywjqvSMXJbDrF54SAugrNGIKhMsSnXMoOagubMN6rV2IPSILGzsXsKrsDyAevRuC0l7mA20sbdV
OHBuNI6yF1q1lKeBEDxDSRvs2FzQ7WAZu/GljNHjXIfbxopi148QHUD0rbfLAIP3svIDoJzjdIoV
9CrckXi3UG5VuTDjvJsmwGJIX9bPYpyL+WBjFAskj+Hoh8xgWgUVkm3FIPMGiNOmHoHtbaPO+MO2
7fEaXMBiFOwwc1sX2dNAJwcfGjwn7AQoETkp0AToCgOTFaPpntA53J1MycXVWCC524Lt2TOvcjIR
eWhmcWpAI1SjEBI6ZQyEg3cxQiFU/VDnJeUTxmhzi5J3TfCITXDNxsm7bLwFOf0iVvoJKwhUhVDv
jkkK8+buzZHhuPMsGORxZCrvl7C9lhAVA9VvFIFf0ILpAvz74p0VshWQGmKWGdZVeiBzCqUXsp/A
qN97th22SdeyM+9dfq1kgs2naYv66Pugp0jE58eh8QHTCeUhnzW3fXtyvQ61xyGkm7G1YXVoltqf
dgvx211VDN656Kk5g4TBwcTCCgLt06C98m6ougcDx08ENxO4yyUonzCgUPOHAJW6c5mPMtz6tFEi
ADaCuvnOhVhHTmtZ3qA+n1xYJEOOLjSsL2mRLNNKz3QrMwfaCJWyzKz1AB6x+mR7xaHRHi+AwjH2
HzhqshvZuZPcFqsMQ14lpOsyOut6SKGI2AN1APg09IFAk3C3FOfOCzjGBx3hChPapUBG3q9Bffkj
kC6Uzx/qVqOooz29Mwb9owWq5jsZTHTvmXG5qsdIHQY+t4dCkBn1cTvkxI4NcvzguKIMWWVAEwA+
7qirwJElCmf7qPe8IXchjjMBN2AAcKda8l0L0PlAjZQmg64d6uLw4jzF0dTvAxa6KKovxhE73sik
/oFecTuTB8+1Dl4McL5NXxL93NsSh6XY8AXEIAoI6SAn8WR6AyZgGvAwLYS5n0j/XoHF3WcS7cd4
hpa7e9LjrfBZJ/MlkQIcDxnUmGy8AIWufVtz8QBGJwyfOWwJPUwINfENHSbzNLp+8aynyP8Kywr1
zRR9pXeFE4svwMPiN3SJeyJdoBVG8rgY2b0xlfvUihBzGD1tE9sPtV/bixLsO9Tp3Tkp0tgn3RN6
9e3BoAgd5hREa3LUEuDvShw2QEyGDlz4wssb9Fux67Gr45wYU1yVE13odjYz7baqXfjb3FawlIud
2oXiJ4rIBE1jNqiypqfeBZOOv1NOXZ4l1+QYeeH40BDb5TwskWBGeXDCGQO84z2Gs5u7AVRmwJSI
+OsPjow4wDLqJoxiwHILDDZ/0BqoUiUXP1gUFGsw+EMUklQaJ7q6MQ7QED4w1ESonMsbWSd4UUZi
hEBYhl6CCQN0twKF4ItR5rbFRM9sIfTsEce7Krsh2svax2vjPHnlbYv1S1Yj6tToP1vbHcAeEwZy
yrgtOKwVySPCvJfcXQGf8Ip5oPdMhM+0wjw0C+pqsC4sQa3MKAynpsOktKOhZ+Qkmp3rrizK+6y0
IgFQB8Dlni5iuMKUMF95XKFYqNp1hAWwIeKxSx4sD4orWHmDD8GkBC4GCJWeLbXFlV2wMG5MDCib
FLF9oz4FU9ngHhG2slcarVdjlXD3thzwOytKyZ0AtXgFINJSjFQLPv9IKtT9ueroTkYGJX+8dfCl
XYtX1wOfNEYAVWMck9GtnFeXBSQrYqCwMIQFfYEVB6KEQARXopJqYJ20WblE9IYnF8tKFELAP4Hi
MyqLtvLwAnw+gb/BT3MBDlFGDsT9S/wFU1cOUDbigTgqBfoeFHhDOWO9d+MpucBswJep8AffGURm
YQpgBISw0EUwvXAHvtkZGTETeYwB4C4BwA6UG/UXgv0x5aOdUkpxk0xi7Xv/bRutqKPBhLiQXp2k
MNCkO1Cm5c17gf0dcn8vkxLSuXsk1u32ndOTDEPICg1Eybj4ogyCP2lsQGSAFsd+WYPIM02E0WRX
1rRJqigdwxBOSaTpUc/GOMKsA78XKSzXPU8u1/35DoF4e/xx09G8/m0wDmY7RtW6DLZdBC07riP8
RkjAQEvgbagHYiVJSYkmJxYSLNfSA0H6I4ISwLpMafAq3hlMhrrXydZmvWMnwfBi8HYCs0lWjrV1
Q7TIzKFl6IlxyC7qaX/b0gAgJIq/d5MdnDvwVahc2hgEVTN7lxyH4nsgwNGNI1RwZSBgeCkKsJZN
w4iXdrViaGGgSP9ItJwmtg1PQ9n2+4Fbeeh5rfaRxwmYrE4/tVHZ3ACcajMSGr0px3YW6APrWiAl
xfhN1/yR+V1ygK+lPC8JeO8FiOEOU9nbx4X1cxDPbBN2LazXJgEnSDBBh8HW0UmTILkxCwGX1bXV
76HDSQbYyYN2owCVO4NtNXDryYO1LwQoW//iwGkErBp6mLgvy03kwSNx9haadyhqZ2BtPGh+mD7M
CPrDtro3PINGCL0AMa+2apRqawfmv6LTv80RxyUZdwZ2rIStcpQlycYdGvvYYNM7J6NNbh1shANq
+eidVLqc3rqkgqGIw+hDqBZxZcAIvNBFL19o5agLj4jKTWfhmlMzaL2PO05FaksvvgGA43dp27bu
DahwdDIU4K/uBwf5pFRjuXil7kyxshn+u4e/7+WhxjbodRiWCYHYWzqW9TRmHvSB4xRYSVSiQSwO
1yWCBTkJNQIAFnblq5h7/4q2VrwQDCwkiU2MJBWeuLptgKfBvwYbxNelqIbxEM4s/iaLsGvQckDE
Q9J6TG/QF1A8Ro3q9WYeRlQ6Aa5NTdahPaPb9nJEA7xYVPvAKtehQCXc4trIRh/Cwo/WhgYZyixE
ez1G7xCvpN5EyIPbJ4D+wKqBRUM46i85WyacIRiMFfimH414c0pVX2IdWwAHdmHAthacv3P5vnhb
S7Ckt12CEBWGDtG1WBbzjIgWS5Irk5bumarQ1ULfEcKmosHedVvgWF1bD202et6Yy2mm53rAWSkt
26IfMsmNf8nZCDRKFjEoNNo6NfKga5MMFPFBwzEP1fDc1YsBfBGC8SJrlw/8+4qgvDTeUH/jE8Fm
SGSJu+Bo9kpyA2gM29q07lYOIErwNljklFl3AAUX7hmz8tYHwXf2BiC8eRkFwHeXWSRntKyVNF0l
hREYC9XUR4iHmH3piWVrAGtmzrI4cjPHbKq2lKoau0FkUevv45WLsVZQsHAixFsORte5hIJrrI6N
4WTEs7NKAGMIzHPVeOJtAD/Wb0Zkg8ROU/TxpEUU8l2FMP0JEI+XZE3s9m06QtviikhnyVsW8bcx
DPpXA7mKQ0N6C+gsgPnObrAdYP9Ge9VB9MiP7EOoFB461ZUQOOrc+gwkq/0SGIauOL/ydY52CLTA
CeaDe+ExiIKo9gk5d7ZVGn05tKxwjGtmJ8MSgC4HpoKGbKirUcszba1tHjPfefFAcYAW7pIFRASk
8vgGrKobp11viuUo2JQAfrCAIzcInpFLlW5tmk2D3Bh7wcKJPd5St5kvF5yH5TMFb9xAzcwwcwMn
bXQXkGIUw1lip3FyT838BHuOuErBopMoJ8BPvifSes+WxPMZSA08BabAlzgHgtIrd7S3yx0OsWbM
q3gYzKF2NG5azw2aOKbBqyGqZ2MG3VimHYaeUA4OA0NANwcl5WhvKgEgJmd+Kau9u5ST3IMnIhVk
aopo2tQuwt9NzUw15LZq4mbT9cvam5tMBhEYmj6qTa+YewHoqRRoyuhmrNf1gHYmVZf6EHkUk8kp
WmdXGr30GQfY317O0zKadLFrQ6xuSnIaVRx9rQwUWKjsGzQkJ1PzJuKyemxwkPy6QGwH588pHE/C
DuT7mCTQjR3CeAHzjbbFIOsd9DvAjEhM0wF9DLhc6VYgboXt32BsB0V82zXtqcNaV2R05O3TODUx
mmsCt8owssYLHGS9XdMSfVA+1BMOth/cvBsL+campYuyQqNFdtvVonlioqY1zHjAeKYzDm5oziiH
lqaB7fvdhJPpczQs4+XYh1O9dU0MopdU82NdDVjzFgMwqYD6TQ1dDzaWm6IBDp7KsV3sBaMqRGSK
ubNZwNvUO9G1K8TYzUhuJ3UYX/ly9ivgndN0HcG49Ra9M84LTDm7B90UXoUOQo/daKja3Dhoc75F
vr16wwyIXuquS+KNKZtpE2sKFrelPn+Y3Wj8AhZ4eFsswqqAJv55MgOr0fWCAASCJv4ypMU8xlc4
rCYx+qZHaPwD0T5Vns8uIX4GgjkR8L/x4GA4p6Dyoq/TUtk7+PK6t/Fs6LNZRixzcTgeC6QfbziW
E7jahkE2M033Nbi+Bx2OoNe7YAoOvaeTq4mPQbPhSMdcaePYL6ojfm5jh0CtyZP111ipZscrMt/F
lVM963oiGU7zITqt0ckBx0oHXtA+iFs79keVGDdLPBCfoi6w5tQN9AMYcKwUAUywGZLl2e/skHYa
u3XqVbo8oh1i2hReKC94J3geUTQZIRPQy33s0/FU+nJ6I5IsN8XA1NbHm0C7sTbwiXI7ul241FtS
BNNes6K/jbquz5o51DlA/eSm6Zv4eRKsevJE0R2pCOssLOx4RbsKB6QIsgpps4LOvbbn/8fcuS03
iiRh+FX8AhBQVHG4mYi13T6o7T7YjtnZvlHgQwgkBBJIBultJua67/YN/GL7FbI1IB/GM3gj6Ivu
DksuIMnKysP/Z7JVxt8FZOmTWQU6NQLp+tWrbBBVwVQdqqUaHyfWoggZ+TofDINqfEpzfyYjKDge
aTSJztLEjg5KYxEfC7EIcP9Se4DnXZxVgQNnK5+t1RkduNxBvPLHlyICZn1f5TGMKyDxQTYc7gee
4V1YbmJcliNIqJk/c0/dKVuqsB2CaBsysPjPeEFiN8uJL0oSZl9m63I9IGe2HAyZPw0ifj48twh1
v9Knx/0WYeV/vdchM6dGeYTBxFufwv8kAw8KuSaKMmsMeP79Wv7meKvF0TwqXHCsAP+hBgaz72zH
AE42WmEYHtPH3Xv7UEC5A/M3Hh/Y0+nitIxmEipksP5mA7YfFAyIO4ciwHjEeTYeAAMcnYz8OPs6
tB0aABQqYq6z7UTjKz8bQukcrRThm7VcHLjTEqRuGiVHWTRKTqpy4Rb7Io+d66FS8KvuCbjvy+H6
szEx5GcnTsX5qrSKE+Fn0xOcKVFAr4nTyyDNoNAnEG689LgqoYLBTl5OZuU+p878aEhsCsMoTj+l
k+nkDOLf/MrJF3RhcNS6vLJ1z5DhugAZ7xvu6Dc5GxmfogpS3yQtGMi0Tgx17qTj5CTN1wwiHo1W
59msHF5hc9NDX2XEDRYc1O/WYh2ceWpK/mQoZFbu65aN0BarVNF7sYpvfC8OvqSaJZTO3cQ5mk7y
Cb2H8pV090eJdOFIx96FFxFhSuzWwB2K+NwvlG98Jvmjg5RVav976S+cfZmPU001DXAijPizM9Nj
3HSENAZmTY/A1ThMpQBwmq6JYpy8JMHlkMGVwvh1HeXkvPwJITft6mEhkkgi8Ik/1wkBDvHq2ueA
A31jQATJAbN9L7IZy+Tjgjtb3xMqy8wiRWNMwZzWKT1rAjsxg61+MoF0RfSkU2NpVeFCcfKcwi4f
XtAua3ShiE/OJvHS/aGyNL4SpFx++KuR/2kO0Y1ewtK4YtQQieGcVCu5tPGxUBHI0QmsO29Wpfhg
5TzipEvzwcjyyvOZF8GVNAwGwriz+RmxYHFVeP4xLbqSg6lTZmejcibPV0m1us5lAqsPJNWPFMTm
oaKu/6PKJsbxJPXXX6pKYGilvwwOXTIJV6OZWt+4ZYCKz6YRQZpf3UzAdwxAFKf7TkDqtqAzEdNu
MHchwOTqaoJzfTmJ0AMcHTxOcoUnRLCL03sxRmr5REBF8sdiflkwD/Rswykw6KMOu5JoN5+TZpB+
ibscLzPvhO71OUzIKpKPTef+VlHn/1WuaVR2ntVrtpULXc2pSxZX2T/70lNJ5OWFWgWgG2gzC11O
GsVZ2irlUHVpVX/qO6prT28tkISUqJa3FIgM2zKd+g9tSUmf+NRq9pIsHT19rhwT9Om2ksNgmPqK
DRG9JoS3n+95aez5Oq1HeLUIBtbqnVLYWaIpBWUyQ8SmT56eQ6CEQwWqKQXpmbRs9ZSFGZF8UUOf
kHuPpMDck82b2VRFt0r1XBfekIIwA4+WTRYzOGrIVVMEjm8qhrzQtM5zoUw7Gk/bLxFQ53/fbnhd
AgECYJKfBRKMaAqkG8XQphBc9IAe3qB8pHA9RfTZNyEIi1vrKgZhKoJOqrug/ARNDDV+oikGKU3H
spjbQVEWLCDJ476Jge7xjvA67wjH9IADgk9H9S0QCgEP2hSE3hS+H2A7kRGpvKB3+mAzeK2rOgQm
SQmMAsAdjwwn9J0dKWA92Sy6WaoHys/TAMt+mQabgkJXKTimLRj5pDsFK6JXLERbCq5lwm6k8u7R
1lEjKXqnC47natTgexyGV00kD+mQg9AegU2rcpbctZHKNmlYxzGC5dCTkPTg+Z5pg2bTdJSDIXCc
MIGeRWdlz+IfXnfTNMj6c3ofAtpyA+zk5oq9chmA1XQVg2/iE9EfU7tP6IN2QppScKTJTtCgG3A7
jMrWmPieKQOvaBdD9YoX/eqmMGwXEBUHhKVAUQFb93fEIANTw4P1iLqATBmOQ9/EALvI6mobDBss
mS0hc3FeSI3n23GflGvSZl2wF4ByMTfd2wi+R3tC79XOpsHGjQR3Ki3mpj8+ZXNPSMekaTKAfFwL
xtvQfqd/yqC0y9fpoNAGkq7juAuSSYnC1qC9phSURFcIJAIQKfoQ0RSPflkGGqZ3Pi4N26SK7LC3
BB2EpY+P1BaD9E3gyfSUxXTSnLw+RvomBmYidFUGz6RgIjF+Ak+SIFJP22lqA+eET1c8XCstgh7q
AqFeZyEI4mtOADwnVAsExW5UhYcJxpoggr8p8GoYbL9UQVvHzjEVyGELBhmBNoMyhV3zZZqqIIXp
M0KFAFx6OorrX4zNTrXQ0657QihsA6kGLCRNpQWNxtt7QjsNDLwnH0XChbiif74THECxUdIOWSfF
61ZQ3G2BVME/qB1H2lEmz65g1Hr0ppZE4X3bFgHTVQiOu+qDb3qUvQkwmdRSO0g4Is2N4eI3wAHH
hQQb1Uc5aPPQVR3Y/CSwyD2RVAKs6u7mGoiyoXJJcrXIyEUtNn5Kj1xIvSk664Kj4+yAeIrTAn4F
/2/rAkE2LlXgWBTepaUL7H3bFLpffWdPWngmqCXaBtjkHLCFuxaS9Bs/FwyP42LalvZNCrwgbc+6
edLUaPRoZD3jm3yKB1O5rQyOZ/IpzhUbUGrb0DvHAT3WpORuYhCOqWiGAsyBliH1YPu2GCRBuICD
wLgjTU/vo//0Al/r7+caLNwCBn7jQGEoLdjhO2LwSUxRvGBMxVP0+V4v8h1WdFv/PIji5LaufMZ3
RYPt9pdfeKoLPl/gsd5XM9vEljJWf08T4TYr322Jcb+08jF1Ma7x4VNxrvnrj8/3/Mov3tPTD0/i
uzzMb+i4XF/68S43BLt/3eR3zYJsXYP68y6ecfe2O+DNRZNwlIVFc91NGr/zwtNwnaU7K9ep8a4r
74dRHDZveFOP7Lrs0d0tsk/2XiI/buq+Xa9AF8eHn3m8yPYuYUpmzUfQ1WBOsK5XoMfjw+/tl7lJ
OXZd+DzMwzR6+KN104/1v+5rI5FjKLNFtneLbJbJkyD07uTA1Q7HB17kabHN6nUqsuvq38L84ffW
upt8zgesGz78vN7R9jpH0nnpuzwNp9fLm/YrVXWevuviFzGv8m5vEKZ3cd6+wCa58REXOEYluQgq
8wWicMs0PgaLH3uVXcXc+N5dr6FNQbh3AMInj9P2i954tZ0vwK7d+xYuk/Z72HhJnRe/y0fxrCX7
Rze068pv0sm35/I/PPSm4ay9X3U4SZKl602f8wqLvWPOkbhlhfXyH2Dev8Xh8uHn023WvssmS9b1
vi8y7nja0r7HALv7yuntw3/T9oG9TWJ0XR27G6btN7lNmHVd++Bu16hvgR5vL/2S57fFbz33B5/Q
aS/9WtvX1d+4SbitX/4HAAD//w==</cx:binary>
              </cx:geoCache>
            </cx:geography>
          </cx:layoutPr>
        </cx:series>
      </cx:plotAreaRegion>
    </cx:plotArea>
  </cx:chart>
</cx:chartSpace>
</file>

<file path=xl/charts/chartEx1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_xlchart.v5.86</cx:f>
        <cx:nf>_xlchart.v5.85</cx:nf>
      </cx:strDim>
      <cx:numDim type="colorVal">
        <cx:f>_xlchart.v5.89</cx:f>
        <cx:nf>_xlchart.v5.87</cx:nf>
      </cx:numDim>
    </cx:data>
  </cx:chartData>
  <cx:chart>
    <cx:plotArea>
      <cx:plotAreaRegion>
        <cx:series layoutId="regionMap" uniqueId="{D1920AFA-C7B6-C64E-8287-66D59AC4BB2C}">
          <cx:tx>
            <cx:txData>
              <cx:f>_xlchart.v5.88</cx:f>
              <cx:v>2022</cx:v>
            </cx:txData>
          </cx:tx>
          <cx:dataId val="0"/>
          <cx:layoutPr>
            <cx:geography cultureLanguage="pt-BR" cultureRegion="BR" attribution="Da plataforma Bing">
              <cx:geoCache provider="{E9337A44-BEBE-4D9F-B70C-5C5E7DAFC167}">
                <cx:binary>3HzZcty4tuWvOPzcVGEmcOLUiSgwB2VqtCRP9cJISyrOBAlw/psb9/m89R/Uj/VO26oj0bLlilZ0
XLUfbEtM5gawsKe1N/DP6+Ef1/ntzr4airx0/7gefn0dN031j19+cdfxbbFzB0VybY0zfzQH16b4
xfzxR3J9+8uN3fVJGf1CEGa/XMc729wOr//1T/i26NYcm+tdk5jyTXtrx4tb1+aN+8GzRx+92t0U
SblIXGOT6wb/+jqAQf75X69f3ZZN0oxXY3X76+sHn3n96pf5N30j9VUOA2vaG3jXowe+pBQrxRFG
1OdKvn6VmzL667k84FIqhDlWvs+pwnfCT3cFfMHTA/o8nN3Njb11Dubz+d//vPdg8PDr5etX16Yt
m/2SRbB6v77WdueS/PWrxJngy5PA7IeuLz7P9ZeHq/2vf85+AbOf/eYeIPOleurRN3j8dm1v7xbk
GdBQB8qXXCLmM8kpx1w8REP4BxJjSQVhRPjclzM0nhrO41h8eWuGxG/By0Ji6ao//22Txry63JWN
eUZQCDqgSPg+ooT5CP6BRb+vIuzzc0KkoL5QnGJyJ/yLivyNkT2OzzdfMINqefmyoPot30Vm5+5W
6Vn0RgiCqPI54MQUIvQhRJQf+KBOAkniCyp8rO6Ef4HoJ0b0ODR/vTiD5LfjlwWJ3sXJ7m5NngEQ
TMCSEYUAEyQIn6EBPgVhAnD5QmBMCficLw7tCxpPDuZxLL6+NkNC//aykPit2FXP6eHRAaKCYQR/
sM8JmKi5U+H4ADEJYBFOhOSc+Q/heHpEj+Nx994MkN/OXxwgkymf1VzRA0wIUUohxRUW4OwfKogA
0DATBPuUCawwm7v5YvfkkL6Lydc356ic/M9G5TtB4f04+MFH/m4cjMGJf/4DkS5jWKqZzeL0gOx1
CPmCKKoYBw/zwGZ9jVK/P6DHAbmLbh8M/n940PslH4FIa3V7c2t3EJvfn/WDjfW3YQBHrQjGiDGK
MZgr9lAzGATA+zwESUAJPihnruPvDO1xQL79hgcT+vX1YvU/W1MeDBdSxrVJ/vyv5wy2sDgQCnJF
xLkSilA5C7aYOiBcUokgb5SKQJZyt0G+uPenB/Q4MnfvPZggzO/sZeFxsrO7Mv7zv581RTngGPQB
HArxwYtDqj5TGwYpDOQwkkB64lM5j7h+akyPo3Lv1RkwJy8s8jpJwMu/WoNFS55VXSCpx1IwhPeJ
h/RnjoXRA0W5gI9QypRACizefcfys6P6DjoP5jQHaP3SNAd8zhpoOGde3UCe3z6n54Esn4ESKcQQ
xGZYzEIyzg4EhmRFUcn2IfQ+p3kA0+7vjO07YD3yHXPILl8sZHfr9RzZJQcwmMIKsn7mcy5nNBkX
B0hRAkwMwvirzn0HrB+N6kmUXj/kA399fXL1suA5f2Y2GR8wqqhAoEIQn0ngW2Z+SB4w5QsJ2SZl
/AuVdh+YJ8fzOCRfX5vpyvkL8z8wi92f//60+9GW/Jvsvn+AKeT2ShKgx4BwITNFoexACp9CGrrH
Ym7TfmZA3wXk61TmmOgXpiC3ttwVn9rr54zW5AGkL1iofaYDlIyaxc8ACqT8gsJnFJE+RjOy8vyn
xvQdYO69O4dm+cKgSXbtn/9+RmXhBxhx7EMFRghJMJGw7g94fnIgEVZQmWE+FcBazliZ8ycH9B1M
vr43x2PzwvDY5zXPyVx6hIM7gVoYxGQKEBF4ntVAoikhaIMyGcRm5FtFeXpE30Hk7sU5JFByfElE
zUUCgfLtq+2uvE3sc1owAvQ+pPdAKRMOVCaaAwMEpwK/so/QfB9IzFlO8/Pjehyf+fszmC62Lw+m
NSgPQAVpzamBNoJnNWsScQWRMGEI6vecg9m6b9agNgaqwxnyfcwkgx6AO+Ff6Jr9Yv+N0X0fsW++
ZA7b6QuDzZQ3f/7v8lnrZvLAF0A+K/AyX5IXqCXfB0sAW4DgE1KJR7H6mSF9B6H/vDrH5YURbBcG
GJziGcNo8PvQbwH0GvBmlEoxry5DuUZwnwFtDZgJUCUwh/ezmp8Y0Pcw+TqTOSIv0A/9R/ufl7eh
+wKngigavBHDHP7/UGOguglsjqKISsUQI3tq9AE4D8zbE2P7DkzffsUcsBdG2+xbaHavgl2zs0Ag
3i3YMzA3xD/goEdAhkJNGmK3eeAAnQHwe4KgEg0NAhD73cn+4ot+flyPIzV/fwbTZfCyPNDlrY2S
6jmDBSiDKggGlPIhReU+JjNtov4BPAVCAfoI2N4FzSK7nxjRd5C5m8ockheWlV5CYefV+a7NnzXc
pgecUii2SV99NnGzEI5BRY5IKSS0cEIF6Jt4++cG9R1g7k1ojs0L6+S4go5c6Jst3Z1ReQaDBgpD
JIJUx5cQIiB/HhswCZU3aOWUAM8jTPRPDelxYO69OsPl6v91wPb9Btu/eo8X4EuWn5uW7/XY/vjp
52lDI/Xs1a/e+1Hsvjj2zc2vr/etmOhe98H+Sx74/bvupG9eud25BhqjoYoNCe6+4AM9U+CJBFjC
/vbzI6gFQRmPM0XBi31pbyshaYt/fc2ghqSgEAsUNxKfn71+5Uy7f+RBHEKhzAexvYKUGdp6xF+t
4ucmHyNT/rUcX39+VbbFuUnKxv36Goj06sun9rPj8Dpkavs+FSiDYK4QJG3V9e4CutHhw/h/Neno
PCTMoCMmkyRQsalOgWt0AY6p2aatNWe8LelZT8oagpO/msYfEe3veZe5cJC+ryeDk94XnB8K723r
1x3Ck5YJbXeidfL3os6qY5/iYpspP7eBF4ok1hRh8w4qn9NpO0T+B5bictunNu+ChKlULqLIEO+w
mahTumBTRAMyjjgLPJlHjfanIS8/eCH3fm/qkHRvQjXG7ISlFvNK93QclM7EpI4jiQazirCh0zLN
w7rQKonLXPtKxL2ekO/6S2bTiaxwK8x7oCxKGqTlGF3ajtQ3pitIp6FmccNk5dcBqzJcLFglGhZr
mXp1eTR2eRKuCJLYaOZyFq5kzUKxirIRto42whX9mQmFynQ2RsK9LaJBsoA7L2GRVp4UntF1mrnu
TY+HbO11rljxts1XXhc1p5I4NazKMh/8oHAkdzqEFphVKZi/TFPWL1pG6uiD5b499ljn9dts5K49
T0bL+5OotYTqoaOT23aMu0TLujBVkDho+tNlyg1a1pHKykVhuoEEpYi4CNjISBZgl7a1lmogF9wO
Qxp0PknaZcmoPO8t8bZFRt0tNN7Gsa5NiD+MYe4NuhwBG+0lPPfWlTPZJjFeUWvUKuUFwmF82sWD
27oqa5Yqn6p65adYwcAEG9ZRjfsFCk37wZqUb8cwlL7GTRi/86SNL8KU1KdlNcHC5XmlLnEVq05D
22+Gl7LPXL2ow7JrFrio8G1kfNwtmmn/lTiybo2typo1RgXKj0svzqIFYx5JF4UlvAjqsTLxErOi
qC+MVIlbdTzpTpwZk13X1EO8gk01JoFNaIMCOTWdW0528qJtVwtxVUyy77U0vqzXI4/I8NEKv5SL
mFZNt2AlMTdtypMjKep0OWVRuA1jYbzAhWOfB35W0nYJxHJ9U6km32aTS5apq9x0ImWXF7odO9Me
s6KL0mAM45bpiZg4DYbJFnjNJ0Jup6ZtDj3rIz2EclxPCTopCu4fsaQKT9opybayJ8VbaSU7nfIR
v/UMl+8ssQJpnMsq1wVs61a7whucznss60Y3zvez48gO5aHPx0iu/K60SzWE06oTLltGZZVKnXht
/Ameh2dOIO8q6XGbahLLMVCZhEMs1aC2boyG87Lr5afCCBUv+xDlqy7msIopHlVgeZmtGlZ4VwPr
7cLH9biTeTGsCmXG04nXsdtMtDdr3zXRRdyH9hBFql7EVTpqry366hAPtIq1x9W0LIyJTlXXmqsx
L5p17dX0tGJuOoJc3r+kcdUueVemx14eF5cMi3ExVdKVQQG6fVz2FJ8Qhs1i6kd8XMZeu2SZsYcV
7sx77FfVGzsZdRFJbIeAYCe2bTGmZDmpkF3jjDZOu4ahRYs8dhiaqtsqnJlNExt/K/MxX0rP1ZvR
mObt0JN0LVQib1Ah0TbrZMy0wm1zHDUTSYI8Le2Zk2l3WaeeeV9kYZavJodioxFP2fsKj2jruThc
Ye5Ph6pGU+AyigKcFkmQ0TI+QlVWric4V3M6Tal/0iVxcRpXjdcGCOyAWI4N5qtYynybdm2zyeik
jvIpZYdpU42H0KkdBWVaer/bgUdvfHBFQeMytCnaiS37WH4qie2CHHfkRLVWneS2rU6gq5h8TJXn
f4qoirc0csOVQJZuilh552Bm+oWtcbaq494ckahN1/mQ4zXoFuzmUdCV9VrQwEjyayKqZO3AXC5i
guwxr9247QqVbg0mEwpiC0JQHCeH1gihq4TCZCaGjqaxLM5xGMWgvplZKB6KXoMZ75eSeONxnLF4
CwY0vs4KlpzkYaeCriz69RQJf2PHpv2jV5NZj3GMVlELStw3qgwGl4SApiNHfo7sKu0TsqEdagpd
jGHn6TyK6tuSj+ikNsZsc1OViyG2baR5Wrq3De7QsUJ2WnsEPE1YD+VZ0fcoGAsGdqFnyVtjcnwT
gYEedQVNdMfT6DAJKqHGjSgxOoQxFmfYlvjc4UqBZtdsVUWmcEHu8ViPftJvLWzKjxQzOG5BKrts
3TicTUneHObCRscxpv1iSrr2IsuisdReUVVbNkaq1LXHs+M+pOGNZ7oo0kXdeIdFhOtJj23Og7Cv
e21lW24G2J7vFbYoSApWL3HF+EkCtvaIkYotTN96AUv96G3pGXYNPi5926BGnbsWRe+7NE7WpnbR
m7bJ0u2Q503g3EgXU1dGgWf6EZwNQgs6VeQwscyuzYT7QzukNDCCdYtkGsOlm2r4cBxOGuN0PMk6
6rSB9PV4yP30glHRvTNTp7CWTnhIU9OXmySrsK9rnrDLEjwb+MZBggonojtig2l0zOh0aKcsWUSd
Mhs34jSwdPCXMLX6hnnDsPETJdc+LPDbfsL5VqEp2U65bNZZ1ORKt23ivy/SqNOZg8XJWlYHuMmH
Uz526R9WNCBkyFGkS0TKoE6ZWUcTQSeK9eObtuDxVvQkCkRpO11OQ3hFaSmXsG3Fhmapv5yqAl+6
3kV/pF3iBUPUhOfpYMNDFXlmlSHeX2Y58i8LFuOg8BumWRkVAPfgrWw2VkFWx8kCQyBzKaME6Ron
2dpAI8B7WeF+57cd39SC16sQJf3Kz43RXV24xZSVxVHTkukaegnJJa7D6SruY/9t5PL8hHlp/9FA
mKujvu0XERwa3NZ1kW6zsLHnfq3oeWhz8dFXY7tyXZovcsLSQ5o0bDmqyH308rrYNUNNj0IIMFYj
arslHP5zb8Ouk8tOkGbNvbhaqqRMzoYOddtWylSXzpVH8Zim53FFwgvZtfnGNGHxgSinLhIvSZd9
1fHLAXilZRTBgqmpsodpnNtt0ar6yE1FfYgzUiyrELwSClm76aoyXGS9QWuR5/mFc9iumiE2p2FP
qm1SuW6R1zVdwKYmZzWLyGHth2bRDSlfJHmabqqklmcVirt1BfqzTERDVsw0zugBKafrvn1fhVO4
yqb8XeiDtxW2CrVtYX6ti+C0pJOXsTfwo2ZI2iAXZbfN/RafONinu7JI/KXK2lIT1J3ERQ4u20/f
tR75neXZ8HtKCVlPneSH8VjzN6buSUBRlHzMMaovCO9GiIEJX4WyA3Ft7Z23xhsOUZr0y3DMvNO2
IgTcaoe0crbRImPVDWoa+m6oVbuAuF9uUlN5G+WNEO9FZUljXUouTsveU28UdAGdDNafEt3ZcXo3
dVFxotzIjkZvclyX5WiXQohiHWHK45WVvP9ofT4cG5N5nTawDc8q401HxlbFO+KZaTn5db2dZPip
gDNeZw3Jui2PJkd0FPY20i3o8ypujTymflUc2nhMjnMx2PeQeGcr1NviWESpXXoqVlz3YU3zi6ZX
5qzlZCSLJOr4sKw6463iiA8VhHiEbGGxxhW4gqzSDR7iHGK4xuo0nNAQlMCUHdq87del7G1QxLRf
x55oNxGkZJlGcZsd4ab3j4CUZhexQ+NVHSNPJwjiSO3nVQnzzAe5RgWJP3Ib8i3Y1DrY6yL4GVrZ
6yju4ly3cdoGwlfJOSr75hgOTZVvp6QemY4mla+SiLbnPq0dpDJ1Z1KtQIqvbSIKiN87BH6/8RJx
WOCkrCDnCeXHOB4BmQIaTo8FNd0b3BX9dTjR5N0YingIIgeqB5kKT7j2pSl2oorUmU06eWYV7CBt
o5q87VDFbzAke0lQyWG8accSBjKGyW0Rd91aVXk7Lngdgq+jLHUQRhZdr7OuBKvghf5pmvf8BBa/
vp7irF/haTDHbTs1xTL3/ThbV4h77/sy54VOGlqteJIUyxDc1Ia7cswWoDjVhc2bNF6DTYOT2v3Q
vMFiiD5mIwSWmk1jdgI0JrqaxrzeJYi5naE+hM2NKCkYM+UPUUC6tuSbAvWyXZRJG8YLlks3AhX8
o6QYQyfVIzkxw5ih/THEzznzvYTcjzlkNJQO2o4ObDJLszZbk3qMU90WEDtoAvFeBvEyM297miRs
UUVDcRaVdZvosHHl2VRXNNJZnHt4zfKmadeupANdwCpB2P7EcOkjw4VGcWjRg3N60KsHPO59/sCw
CtUmqkcd1V62VmaIIBMy/TkNuft9bBwNcDKhP3hWNe2yqFlXBEh2gw2azjYfWARJbBDyrITDEj9a
xkdoDY4UIRQa1vaHbGbMgoz6IY6F1+vC8nQX0YR6Oq7y8aL1aHusSIx3NYnjkzTMewPU8Y9k76c8
o1SAZYXiKvQswF8C6KP7SwJcAeTXcT1oh9PmPGsQvlKq6g4/S/lKgX2lT74wOdemGm0SxV/P/f/1
47/OqtvysrG3t83Jrvp8PP0/zx7+CF/09Zv3BNaDH75h077Dl325euA7D3+OTIPTgwDUX2v5LZf2
8EDvnqH68spXLg1aDKBHZ99e+JVBoxLIMKBZ4HsRNO8Aifb61VcKzZNwxB16ERUjHFoXoeQKZPdf
HBo0aSsloN4HtVYkKdxWcDexBysPrOHXn+9zaPgh4gIIPAVnvpAPp/DgvBGbI16EkLjWIRAZ1QfI
A3ZxkCzlJtnk7yEk2iYfslW6vrcsj0jcs3L/2WLfCpyzdrFXNBnkQLqj9VGX2Eq7TBwCY0GeMEcz
QdDtCfQnh1IN3BIACza3Ri04JzpMSaFz4Val7/+umuac2ejLZv5ypcIj84HqwsMZgSAAUTCCoEkL
S+zvqcJ7Zs9GHs1CoPG033Men3sQ0Y1L4ex0UXijK3VG4nQ6rmSB84C6ofEWtoUIneMuFesWl5QF
wF9O9calQCOdgakeaUCnLl1j3tAgyadiFaFuDMw0kiBOhrfwEtep4BO9apN9Gi3MuMhbbA+zqU4v
eNgAF5HFw3pP4K5cnDQ8aF3iL4aSDRdh78SqMmaAJLoW7SL1kLMroCbKw67M3UbZlr7DvHML1qjh
IvVjHOq6ITFdAKfA3xWVjyGX4wnQSibcp+9JftUNQ3Qk3SA+QMBc9prKobpEHq+OOuvYxpou01gO
abyEpsOo29qQTX9wZP180SE/OsyHuq20paPckgR3u6gtlFuEaQ+8V5lDUWiRIuBmkDPxjZcVwzvr
4/GTsthbcyKL6kqkBTkO+65rdNd5JtcuGeVVGNX81s+y9KRuEV0M4F6v1dTFVeBwmX+UfhUGLnZ0
g0rfHrKmyCDIQhI4T4hTFgNtxWkal2RpRSsrDa4gYtpBdFzoPifDIZkAKiC63XZI63rTJrJZQEoU
H8UlF1cU9c1FXvnFusw8mOfkhiCLSf8x9FGaaS/C40JWZX4cmTo8qwdlT6NqKCEUyMww6sLLJgSM
D5Yn3TT0tx62cRTQZKzKpZ2YOxYs7054ZIHTgRMjlynN1KUHa2p1oWj1EdyWWwHf1ue6lkzpqghR
DH62jracQYTRUgQ82ugE06M1bJVAcLQYjdcFPhvxqkugOKBT0nYnHQ/NqSFC9StLRrUgQNIdDtIX
wZgNkMKOVRtYWdQ1+PbMP0ujmm5lXCcf3GTYKVN9/rEZgX1ZJWRsvWXZ1bWvK2bdKk+yK9Lh+iyM
sbwUeITEPiY0P2zKHp/zopiOwXTh9zLM404znoyXWT8wT7uqppsBqIiVY6JbqCxRH13WDSKoq2m6
rOKqfMtYzoHUdn5xlI8SvzFN15WBSDkuApum2ZYX/fCODyJddlMaEl2XrtwWRZk0y9iM4iiNYZce
FT7k2zwR6l3XlMWkqQdBpI/DfsGGuvxoqlStmyoNtyOQ79eMVfR2CG1WB46QeOGmDutJWrNkffeH
C03+EZUkgqRe8YWIMqQjcAK7Ii1rpUOGk/PIN/0b3xvKCDYZNcBYJ0Ab9xDltYecD+VF2YXqKIW0
6XAgeBw0ViaLtBh8L9Gx7fMTsIzhueMxs2cTqqpI0yoTf2R+yCEf7qsMyHGbvonCNOx153nCaiVT
9mlICnzcFg5u88nj6l1FFXDxGBfYC9KEJrumHaBe0Q924+Ws/2A72r3vUB1ep66XKxmJ+EMxTvF5
hofS13EhikJbW1VHYy3iUZMuaaYgGobmI9RlhuRo8DqwW8U+4tFQRSAwrg6KBkEhvAbY7liW01aW
HZDoJCbhqIeIee8zEUVuocIBoHV5a6rFXg5alHKSR6mB1uXAq/zmNCUl6IkPdxK9JRYPSOcZrz8l
sehvoJhpFpKm7CJFfXapWuOAxMhNlG5CD5tj5BXTe2QmeZo53HRB1JZy1IyFBQuYqP1znyU5DgQa
0hIS3ZhdOlynxzRuxvYwhZSiX3i18JYT53yhWLhjZloMmfKuIGQQi4aPxWlUlM12isE0DmOPbCC4
Y1f5VCoJnZ1/hSGP+KeZg997J+rDCSG4igI66uCg/UPv1JoO6OpuynU0mkmDGwF6s4W+678tg+/j
HWhS9j+3rNz3gHVY4bivQYYfh0ETEyhbPRE1PCy37W82gVnck7APmu/52Do37eAYSPDKj11KjulQ
6pY1ASpKHcXyidDh0TW7Jw3qnveljcAdQJIC0hp67NfvsXj/4/Xaj/ZeDDSfDZ+F2Z2pZQd5fQ46
G+aaRdF7E3dLPHXvbdesBxpxPZb2CaFPTGrfA3t/UuDPxUTtHiQf0i1I4s9qlzyxEb6NuR7ANK+K
xnEajTkCGZymK1YBh20XTWqfgOcpKfvE7t5mANbLGsjuc40adwIEn85UscjMmx+D9JSUmeLIfnR1
mICUCZ8Dn0/jkyyHGyR+pDf4qY2wH8O9mcSKTQh5Y67jY7KFCuWbJApMpgedBF7QBf2CBvJTPGj5
KVrkT6ziU/thn83fkx0aBEXfDmSzalpmmdRxSZ9IsZ9awr1W3xNBWE/TKoclZH6n+/iyaqnOUPqE
lBnv8I1x4DPjUGUMFRODmfSBXCdAwmywrgMVaabbBRSSxcoG6TZaPGUmZk0A3wqe2Ym0onawE8zP
bZtFet5BBHEaf+hP6yDasiso18nL8jSUwNIsODQS/WjrPLG087zN5l5Dor3oxHXipm+jaKMwRFO6
iFT7xE55XJYP4R7c1LLPWR/C2A2t7+U+yMIYuJ2+Wwy81IJCC87fnpGAvFfAXXsEs5ku0JAY3zgG
ixm/6YAkzdIAOOonpvKQovqK2D0h801fT3ErKAUD1aXN6TDadZOaQ0yZ22CHn3C9j64b9CdAAgL5
PcczOxU1Xrdvy4V689QdJem6gvgB++yJ7f+oDbknZWanepETFw2wbjgqdBdPHbQgSB0Rq1lSLpFK
ToA5XP8YK7J3Ft94sHtCZ2BBedswrwWhaG1kUG2mY7XKV9Gg01X/1lvWi2oXXaUywAHQ/QFUNPuN
B/eF/Wi/4KeWd4ZlDOa5qS2MoVvF5/0f6tpc0MN0Qc7lZXoKaj9e2XV7+ITQpyY+04XaKpPbbr/a
KlWbuG1QFQyNzJe8qrjGQGCe9CXUmiuBog1wBl7QEJRsoDvnK4v2XeLhselDF+r+7DeU+KSYQVCj
NlVxAVYvbculDIugLct1bpMnttdjGnNfzGyVfRyjWlDga1Dfagr5e5dHug7f5gN6QjcfNaf3Rc3W
tsQdHkIDM2oWkOzl505nyxz4/aMiUMvxg+Irc54u1SKzmlz8GNenFnPmQmgvQ25qEJ1UFsRiuqps
x7Ur8+WPBT3mde/PceYyoFMNty2B5TRS/D565BzL/AlD+oQIfxZd+jj3+y7bu0Plv0/6fhMP6dvP
s/j/gcF9cDjxrsv1czskuYfUN/zt3SVU93oh4fNfyVsCpyzV3v2BEQczLnx49JXG9eE0kgROEJoe
fbjGDBqU/6Jx4VAZnCjft8VioCiAHAT7f8fiUrh0Fghc+CZ1d5D2b7C4D3V03wkJ90HBWQEOVRdw
NPsLbO/HWbaRTeKDa9MtsC7v5YDtYqoHvoW6L1vKyaVPbOKZtsAxkv0lOz4hcDIbrj/6zIjei+ta
Qgw0yoyx7oHQI1oRJwz0Y3AVRF2WLe7h8EgCO/NvQEnDHRf7tAIOugLPR2eTKz1a4r4AGnCqyuSk
DSP/nRqa+ERkzXhuoR6/zjPHziWz6gmDNJvmZ8n+50ODQLfvefjZsv7fxFh45lj2wvz9fR37nbKX
NjMMlR2ttBHE+mOtSpht2yeYQpW9i+VJZYY4ORXd9DZSeayZcO+gwy+FVC7serbIcq+Umx+v+syI
wJ17BPp+oa1WwMaCCypntriyIvNVC2Vq7Am8SYH5OVaJ8a/+thS4iQkO+kmM4EbSeQsvz1oviww0
qDKvChdj4zvo2iqjix9L2d8+ez9agckwIFZgdRGoqULzABYabhxui7zX9di3x1JEfgMdjKFb1JPg
FyQ00A+Uy25JHapXcjB46UPnzynUkmUwyf9D23ksR84kW/qJYAYZALYQmcmkViW4gZVgQQMBLZ7+
fqi7mGKSxrR/xqZ704LdkYjw8HBxzvG0PrO37+wKQRZgGDp4efhYdMbf2lU8RRONiWj0QAw0XjGU
oz+OpggbZ57O3NS3ngF+CkuhooAmrLs1ZI2TEDQXpWM1grJvaitR0LW16xlaIw89/9hXQyYvP9/q
Dz7NBt1NF+Qv33aTyv7XE8VWZ+VlHk8U+5b1xY0i+wJwXAfUdTy3i3/D539iUBPLRIBN0AuDFbIJ
qrxdy1GGvq2Isb1ptbqd7rZLOK2J2CemGgOmTMpQjHF019TgTjJnEIEyIPntVdMQHYa6rXxXdOea
t9r2uP77o9hrgn2iMUQUbZ1L/fZHpc6grmATQWca+j1V/O9t3WuBtJMrkB4gXXubbCAKRy09UCg7
U084dZUsTgPGAagPMn2TaHi7eN7ofVLiK7xVGNouivKnOSl/KWVy0UUVlZgcFwmC60wq+s51/V3W
2TqJJoaNevfbZf8/xsSn24/RofZiCMtB6UWFpHUS+6xxnhXL4nS+uowy6E2HTpOlFntHmsNuqKfk
xzKCzaEo3+NGidrnVb3//AqceM7//QkW5AsYDujNnvbvm1WZ8lkHBQ/IUt42qjHdD/ninqutbA74
H0NjGVq2Fm6NeuvGejr50jzW3AXQ1ehX4GXpeWUGCPJR1O13mi7Vb0v0lbgAp1Qu3ufft1nwZwuf
GJl01XrIioGFOQZ/rCclKHMlAV2rF5eL1rZBQj3+XomN7oGmo3Jme088zPbdAg4r4ooGXFYorW+N
TWat4y5FNPhmD+kDDFh7KO3RvqHF3p750g+WAgWBDK0FlwXRsxMH08xqZwt1LL2+ztqjKrd+hlW1
lNEnM5Jngo0TT719F3ydTdlziwlpJL/9rn5psjQd/y4WUwI0WgO4ei91VQYZHY6HUphGcmbND2yI
1XglLEsnPLVOHiK1MGsLQkPpOXnnXrdtesyyqfqVjnZ+3ZSL+ZK7FrCzz+3n1F38/dJ/Vz3JKJsU
3KNwJC3UthSAAZvCIyCKj70RB12V7UqFPlZt+5Gs5p1jzstBU2Nx+PxXvDtb6kwUmqCqa8hzosT1
drvtdGzGWAC7WutB8+ku5Luh2QA981D8Py51EkpFxjQJQzEBIshU9wcO8zUzNfeQyKg9UxN5d6B8
FdJ8EKuAfCGHebK1lp4qeTu4bK25aqlvKlH6nRpBrlEWHKUDzrEWib8iWt6dO9XtMrxxC9vStq4K
ghoyHufEH0FgssFYixKQV7beDq3ZfFmKyt6NZWUEfTmql6mZLDsVUNPX1V7q61W9nnWOPlLb/X8/
W7C5Gz+XGJbi28nZQvWYNZCAnqKquRXojWWuXrSkbR84S1evZ27RO4fPl6MBiwwM+JktGHm73KAb
eWuoxJBF3Se35JHmQ5u1+vPnH/XB0SJOgktF9kKounvijCqJqqmj0O7S61x+Se05CvDwraeVQ/Zk
pGLYgPmNc2bVD66JrVl8F5kAdLcNv/RvPJc2biO0Ma64oaPhT6VmXExFAx6iH6Pd5x/44VLk2EBS
KGj9TaT/XQrodYIeuKSfV+vxzkgnGTawzwKgydmZpTZfemKr4NYd2wRoB8htI6z+u5Q0SzgKeTP7
TjuL17UucuhTNr2+ssoNPIIxXCizqvlj1Jzrurx7PTkmYhOcN/HSFiK8XTqJLKeYFXsG1mM5Shpq
+qxEdH8rt/5dCGmo17FUoipYLHhqh2WZlSQoE1k3Z+7rB1sAdgzAEvprJnHEycFy2vVQ2nkNTrS1
fbvRqx02rISGU7wWjho9gElRwjpZzz2qH9ixA0RUhTK8CY3pJ3bc1EupQW2Y/bati13SK9f1epPW
aulP7WRSji+WM/73gy1nRZyhAe0USeaTT81yK3fzvMGGHbcPrbQw/U5E7d6AS+VX8DTCbi6zg9oK
xy8spXj43K4/2ul/lz858cZJC6WYsOsh0tzBc8GbpEFj9mPtFU03v8zJYAngHZH8OsEerf4vDppw
iQa6g5CeddooKtxeQBwFhka0OnjJNNIWy8ajYUdXCRc+qOvyaw/Z88yyHx2zrTJTCaA6kLhtYMy/
V6xspAu/uKo9y5kq4ZVgR36uLrBSP6sV+bOMZPLYT3kTnVn3vRdB6oTxQfhjHNa7FKgHpS8saXLY
2WQEstKS0KoTua9gAV/814Nl4A2YSWMbRLSBJ99+IgxFPe0WICCpYyZfCrDMB2hnxWFUgLl0ypQ9
STFnF+W01GdM6v3msrJD0I86IgnGNsrl382NnGyZ+7KqPFNttG99Iu0vE1TQPuyX1pbeXDhK67dl
NFlndve9Lb9ZWD955EcpuihNeFmjPloEvdxCPazwOncpSKS9mqo6JFY9DxTbys5UtT9aGsE1mNjb
GCJT3/bk35ojc4+mWeUlUuzIJpLJyLH8Ej7oixYt84ueuNWf1NGa+0a3KCj956MGj4undNAH01FC
ert4pa9mNRhKCUpo0U2PFzO+iaAXPRrOOodODx9v1bw6is812j44aRZGb0lFoJS+wcmGO2pWwV5J
gBkZw9yGRZHQ4h1iuTReZvLfeZqoS9cbu0Wei6Lex+lbOZKkgAIvuQHBx9uPTsDfGznD4rxpUQ0/
h230Uo1J8pBNYE9zWEvgx752Ge2gtnRd3ZMqfDgNusF/33u2HtU2tI2Ia088CYwMCod/r9la61dt
nd/FkR7dmboORB7Y3YtbSOvWkU195t34wOK24HGbTUJ4h+29/f5JNvBLJI47i7ohHFsn3U+j7XrW
1OWXVRNbu0ZNrQeAaPL5808+7YTx+upsPAIDODEKSRs2/F9jt001tblnq5/Ydmd49iLSyBOxkume
Ycb57APKazufghap0pS0ovAngGeZn+j5snpWpEPgVs3SyC+LWndiSDtD/g1EtFyuFLtRaK034lyZ
9X0cDO0NTj6OiRNx/37UPze0SXJgjtWMy3cLqwplog7zRWR2k/j++fZ84OO3WBQfQBopzNPcDXGF
Rq/1toaCJ1fAiZPR5+O3KiHO0YPBUdvyzIKnBeS/5wEjQjNJcAyDJsTb8wDdNvNx+gINXXP2CAFk
/pTM6UXVlCSP7aDtXUUkl3T8lUBdc/U2o8r6NI7CvB4zS4Sff/9HG00cAz0AKRzKfScXEy0BW606
+IptOqj9XZ0ZReeP8KPV/ecLnbbYt++mnwQggqLaps5/4nRFm5JsFLifbFj1JhhiwRVPxmGZgqyw
VvrfgDP7WIVLNMk4+jqD9rkeYaitQV65wwPlmTnzGnNZjsNQlvdRRMnqjH/4wBre/MaTazpGRtGn
BbQvt5XOL03OgyfMvn6W/fIf+17/ux0uMTOpw1Z6Ot0OuIyCQtvqT/QZ9gp1ru9ppRBExvUizzw5
H3wWnRc6XjptPUiFp25vzIWWdbzxlZsMF3k7DWHkTtF9OZTxfysbb59Fcw1JMgbDuXQyT163fJ36
FlRwhZ+xqz96b0qIf3nyJavrCr67VfmpprYHCxmN4HMD+8CSN/FnqnlgclAOOdnQHF6kGB3iiW4Z
U2u35GkR7zSDCuaZ3dwiojcZ31bGo3FLvwVo0bsSdW3aSlXCo/MiUPIBhPnhIjVXN8OZO8KvTH09
TOrS3UbGGl3LShnPZJwnpyno91CW38ojBhEMg2HeOpBSq9Z2UuPvSVNl445gyXlA3d8qj50U45ki
0PY4/POtpOrbRC0qiBYbSrfrxFmtFJhmm3fAk4oom7vGtRZtP61Gb14vSpzFv7S0TMWZW7id1LtF
YS0xFwIEMOLdbz+Qarhlx1EB5C1NipDXVP1Wg7XaO1YCqMKKOrDqo9h/bj6nfvnvp3I/yDAgmFI5
ONlWqzUTF1GXxbOVPKj05NUa8mPUtc9Nqh3TbICon30dJYQ21R7DXEsqysZtc+ZnvDtcNtxgqgwV
WJs2yCnOK8pXsGsRREJ7WBxfod4UmotUQsTP1zN2dHJh+GAqllzTrfFuOoT+b7dZpmouhhVk4UwH
49aVfXm5ztBzP9/X9x8kdMqIKuM8KVfRe3+7imuZgHbNefJ436DV13P7JFOC7sox5jNP6wcfxFIO
3VCCHV7Yk0gnW9N1Th25eJVdanpounKVIYjoxT3j5N59k8BCNqQG2uXUfDdK3b8hFUXLfp6tKPV1
ODxdaIupinw7a0aop9WSjhefb+F706RLscUoW3mJz3JOLsRaVIWsB4sWBREK6BIiLpLdqp+e64Zs
oVof1iWDI50t94mwdjkwK0+I+c+Zn7HdgH/v5RbA4gpoNhM04oC2bfknKKOw4w4aRU9YJmORh/ZY
qClMIJilMrHJk6YyUwvfqsjaPB6I4sda1MlTV3Ti3Dt94oJR56P8sEUrlC/pfp+C3nOpuHBLKGBK
aDSBTBQJTTwXqdena3vT0qpCYkKIEE0TY5+W6rm+1akBbOvjJhycI5fVsU6MusimGTmFBr7hCgRZ
74bqawf58QoQ9nCmC37qgUnOja0gQB1cRXX69O22ZV3p6dxRhnc67XucFdoBAJ/zqNdj8jNSx3NU
5o/W23w9WZbF3JFTj5/F2prT+598C7rcbapqRVgOceOnhp2QBrTdGeM+vbRoZiHiRlUHSXrel1Po
4VDn/Ugni8bYtFi7qo2iC7eOxm9nbHeLO97YLjAjFG0ZoYKH2Djlb21XR0snR3Kg9IBJaBaiY2a9
U5QRt4QsjWc29hp2dqt4Zal01QHVBbX6NmeUSi00KHYj+mLnbPidDf39RQynZjo1ZYDTDyfzKrkf
aOCkvCmHqdbWYBCUSHNHpGf81Qd7rG/T/8BumAhf6if+A5UZMQ4lQRn7woB1uKI3korXf3y2t5Gn
5FG6wTpkNqeW2k9aBoWSKDNf28d+VoSX5JRim7aKwmZqf1nNED1+fqzvjHVbEjgXNVG6q/Su355q
n6pp01B/94C1Keg8yeIppfbRUfpt+xdzBGa3+3zFU1QAPHqWZHI7zyZ2xNyRt0tqSV3KZcD1DI7b
fkdTxQx0sNkwT6mpRCgMeTMmdZEodB3dZX7OcqSFPv8NHx3n1m3gnxgObam3PyGvGOMUp/PsN32s
5F6aTvqjZipnizYf7e4Gh2F///qgzQv/4++1YnLyelGR/3NbPKxGdy1cEumil9QoNBesFTm9zrXu
klmlPCiatM/C3I30MFGW7DeFKEM52nZvfkGUprlsF924BVyIOsvn+3GaWv49E1wHNgA6kljmxL71
hRRWiyN8JFf6WVULeRDk8XtbK519LqfJT0XEy9nO/UVlTSasGLEg0NUUAnEmU4A8GCNwWmB9DASr
ws9/3kcXHXgWkuZoHjLp5OS4CrUWtbJQbQSWl6heWsfJRdHPLr5nWYrg88U2i3/r50h+eCx4q+2t
PXhyZjGh+WjZWwZLe8wIFlnMiMaUUW/eNj3BUUh5f63vLLtBQYiGaWz9x7ouh0G2Qd8Yf0th4Z11
lsLIY12Q5xuNJXZrnZU9AGWrAEbVy8Kv1TgL4yEtdwDknj7/+HdhwSbnywBswlqAFu8a8f042m1C
oumBQTTCMsvzXU5v/pAvOY2ZZir3CnJIqAUIyAxIsTFB4TMWwfaGnOw9jo+4CPcAVvc0oEYqq0CA
jy/vZT5f6X29hDNO8T436sU3FFf1e2dWz1jXe2eAZydLYmECX0Q+3l5SkdS0py3KyZM9iEtqWfED
4onK4fNPe+8KiLfYWBg7TFIi6nm7SqestTbJRPe1KJt3cqnToLP60nfmfA5GeyjO5J0ffRVQCmjg
2xxO+i9v12udaoJbTVRA231MUBMTwgrtDMTqxecfdipasZkrytwgnyxz6/KfBgZTnWVNCuvfU5Kp
91ZD0Q561P90LPRW6bI5oVbML4gbIbE17WVnAqHJs/ZQGHPqJxZkamLRM3f4IzsSxgbpBv1A2+t0
s/nFtVy3Nptd2r6TzOYuqyJAvJ4Be7h+7ocYwSXawrV9JlB4l2mABbDAtFJWUBluSung7b5nc9l3
g0QmC1Up1S91o722zGS4K7JmDRC5/Ib7jUMXiTd01lQlGLROBIuT6buqcabvn5/NeyPgx6D8u2Hl
2Y9T7EVlrLUCtRpPIqPyBzJUQgRWkWfdmf3+2+95e3HfLnQSHFaurFPEGsGbjOlhFY3pU5q7yg39
KTFgj9jFiJCrm6leoiaHbqx/R87wTS/ldVEBVi8c7afs2l91qX+R7lpR1MyQrUqX3ncH1QqNOrI9
vXQXn6er88ZV04JFEbq/LONtmZzjMr2/qqBHiNCBmXF1rNNgL7OaopqkrvlJj0yUnyhTejsq+nJV
alzTMtaXX58f0/v3jQW3I6Ichmc4jfsK6oFKg+KSF7VWexHnVn8FKM2EPSmW+8+X+sgimCZKOEL6
vXVT3pqnXo0W9WFCzGJQs8dkzYtQqabp5+ernHwQmRZ4yE1lnGYJCJLTqPL/aE/RBs/Sn9piDvJ1
03YtHnUQUOL18+UAqG8Dg/99Ok6X3IYG/RtquW3by4QWdih7+zbtbL0ZKChkJl25eh5IQXeA60ZS
bwfhZ3Xyla4egWa1g7KQw4xtDPzdR0akRmVxyAwkCNrI5kQqu6lHz80np/y2DHGXg0oTKr1u6iJ1
kpYIifA49jS3O6Xt/alu1flOBz1nPauFpcGYqpZ5FPRIe0m85ztR3NVuALJjzRJ/WI1aJsgyD/SQ
fJ6NWhr+2FZVs1m4icbdfpjaSEe71OxGD7jnVO+kmLqo8ZbVyVHhiCd13iVmPIdKKrOLDATJ5SJ1
lFpboWTHqlmNY2P16MsiXOubemF5A9oSD0s1jgPAF1PrkItc1XAu3fUBnYbUj9omvSKwqYJimtyb
tnWb3Vrpqi81SmpOU4Faw8Me26IxHpxJ7a6KdBhCGlLVnvkQoApkHV00o1ruEjGPPqKDpQ8zsj2a
Ul8Oc2krFx0ZbZgS7l8pfTzves1oPT1zrUuLRAv+ijKJVway5buait4tjrY8xoMh2LGuDlHG0753
hppdkxs73+d5yq9Xe553hHTK80rxavJrAPWoOne2fFBGJX2aG1t7yaq+CFRqdqECiYNiWodEKtKx
arA66nRdwkUInc4qH6dRpD8VdFQPYk7np4RuBpIsaElPNsLJmVVkXjr26nMarW0gNKVYfVRLKnAz
aAD/sA1kXZaYqLm73DDQ6KtMIxKcy5KPP5CA6RPP1aJ171a9AYcXCxibY7uggFcPzouxDDADbLWB
Zk7tJmhbpd6vhtNex52rXoyamd+WpWwQS3FmL5JtekVTR0OEtu9vBuoNrZf0WvlHkWr2RSRxnLNG
119mhSKXQCjUIoTizIGqiN4rqPF5Rl6UV0Vh176VUS+1tFl/gX4hr0U0tDs3j+zHpQCZJBNN28ez
+bWco9SjzJ4c3bytxtAuE+pWtYL647qa31ctHkLHrnTPidwWzJ+dBMM8l9dKu2o+1RGMzGjHZKdY
sRPqk9MvfkadcV/31n3fV26oZr0I6irpDxNVjaPrQmVNLGRIuxiVY2ed4nC2qxklJfRNvlZVL36V
c0bjdVWjMK0cO4hQhSWvQr+IcnPT7MpZ7wkstWSUe6A+2kO0jPB75vxOMzP6lcOfUsufKZAjP5P+
Wgv30NTdIRuKyyqTz7JoXttF+U05E0kTMI0Hdy0poycVwM5lLr1ZbzaaQfOkWP1zbQOJTud1CvHg
7VE0hn5t9tJTOsQeWq2IufHuFyWpOAQnv6jN6TpTjEc1QSbYkHYTzq42+0ujmndZVN4WRTr7sitD
IEkb7K8jQ2Y1dbUCxWy/1UP6LFL928i8KK8Bde8rvRIHetRd5MV4RZDUenW+vuDrns2hTLxYixcY
YoLedJIbFw0Rdq/CktD16t4V2etaVrepk8a7tI5q4u4y9ijkILqSlMmhdtfYnxoVkwSYVlnVXldQ
TiZL7/ylSn+CEZY+EnksQ2c2oLkDfapBMWopgbBFivk10syA6l9+RBi69/LBmq7kON5h0dedobNg
ixJtRBYWGMj9cl21I6q/gIOH8sGwyoc+0fYO++01lMNwGnALFKs0d9EkYjRbV91Lp4zCarm0aNMM
gm6gUeh8sZsoiC9Bm0cePPcKVVHpg2i/8wS9ha5xKm/Rqt0Q58kulmZ6FwknCTKnIxSpIos4tcjk
3gacIVGyjNpAM6r2RluM+a7MGqAIwD7Xu3lEuBIJwzHzHCfPAtt5XZTk0i3d21mLbsluv+FGsG2q
LB5I94cpdg6OTdmqaKZr0AN3Ha0zv4EdtO9nKXy6EHv4E96ANPYSmaGu5rexaxylFQVR1IXu0CHY
SWcgngR5G7APT6Q1kMZq+pU06+CvHfL+S/aUxdn3QczH1UwoNSC4bC/OPgOSRjK5XrXr/Gy03bXU
5T2kjTpIVf7vCqBLzaw4vigLZJuMy6ZDOguEXAq5MZyV+HbMUiSIo9e5iRivYDoZQW6N7LRwQndc
7sq2twMqtKlfK/luKskJRr1s/VGoq5eMeljVynWzWt+Ql34pVi5TV3ht3dzXsvZ7WQ2+kiP0GpMC
Fz2s47Y+VJmJDr8aaDZgF5nMz3BsOM24ybxSrK+xFHVgZm44SvV1VCN/dPrap1Xub6r+8bBcWYxX
uG4S8ailxbdarFNQC/hfs5s+dCV05qlB1zWLD1WbH/D2XqQlB0t2R2UxUHRwsWUQb6VHRe2HXaVX
i4LuOdrkOYMdkl9qsoa6PfK5QOxW1djXMzruaG/euNK8HgbGG3gW2trLXrXSzA3EoESZJ5AbvVU7
t/5VDGn8OxZueamPrR4oif61bVeaIytKYhV/4WN7V32HOvGoHFeZg25L5/GlMBG4zaeko+e37FKL
29Xm+xYDyWLnoaczchhW2QaxMnW7dhBZ4CrtQF2hg8+txZcN/ox/F99o/FGu1Xujj26ZtVAeiV98
USf7zM1DifTwrNWYmA5k01wOdV7StqU7zutT3EwoDqNQed1OqW9X7cNijiBPtJtCLe/sSjSEYnER
EIG2vttHsT90RscfGCNp0NgEKsKqCnQHkPFu4Hb6HRJY6DQb6U0Suxl/nR47yiBDc6m5zaGr02NU
1WGexlyerPYp6Hd+Nmajt6TFcXXjKzN3TC+37dTTi/Srili50ox0OhQTsXY4QUX7rRvEbrLdnSsK
4pvC+hVXnZ/yTtqr8bVKO/z8iuWo3zV12RVT8mwoXQfgLQszq6WDs+6GqPLRp3nps7zZ1EvvFyF2
ZSee3FrnJdikCFP9EOvxvqujcDHzwBymnamYN1UeYcpR81uLkp+xpX+x1BkdXa1FokEiID5VtKRm
5y4a7K8aM0v6DJktRMR3Rt+hvKY9gNKmIJOSS8fPdr18L3V4qaZvK92dU7hXKywa39LkRebIq0ag
crdY7gvCbPeTmYRDbwYMBUHVFj3yTD84eh8WMkMweVqotEFVStUYCWsk0lJkecGtfh0XirV1EX1H
v/1u1dYLJUacXZ/ukbi7S+LZ8oxp9pNJf8ky58Yq6he3c9DsMVAejqv0Ds3hV/idBF6L/uJoGQXY
xA3SFm1+p/UMtd20GWC5NtoP/st9BbCumr9byPY3kWkGjlVeWcb6vCaInm1V1L6eb+p4Bj2Q3yrD
73gaMV/tWqJjqALVznT2ecFLDJES5hlLQFZCipwHZUzaMNbBbNbmXdXUO7e0DoiD/aEPu09ABwTg
ixoqE/lrqaY/G5dbDQP3uVCrr3G0LJ4o9Vug6q+W3q1+VqL1WDuBWw+B07KdVtkoCLFnnLom/HaF
WVEpGjL9WrqfpwEJwAktOoX4yjQzb7bMo57p2Q7pnOs2Wy71zHQOreLeLHkJWKy6zMph2+ZHZR33
xmgdZ70L6LqEllj3U+O45ALjJXivV7WzItxqsjPT+pExK3dF3JYHt0h/S4WovYnNOlRK93Gym2Nt
IE5pZH+MdbrPV9MvZLJrFHkZESGQF0PP/YmWBmGWeIRW9hJr8jgT4EeVPHBxLlr03JcuPQyxQkFn
CPKsCrWuQ124th9KNQ4MHq9imff0ECLPLAXdIuuin0RoNAy2sJuXMhK5Z4v8YbGMkDkMl8lohlbk
3kxFe9DhH0lw8NTpYaaYuW+uuPAq61sPDs9uHNKAmvBXZ9lWUoXuqRXGEgm/rNuwWacLi2Eg+Sx+
M6kn1KhK9HKAxv3s8m71hXqvrsbDPLt6oFe5vV9q+dWFM89j0X7tBZehW49lVhYcTu2D4nukZ5MD
iu/vaSduc00iD/7ijHKNAMLNYAOYv7gNtgAeXFE/oSX30Bi2p0bAaeL2W24g6TQVQbK41MliIqV2
b1XWU4WkoMHf8FjLwQkGxsPEKE/WqXFhVmkYO90NcwCCZUmDORroFb9yAcLRgBghZsQZm6tMcTht
w1PRtHFSyXCT4R59zzuFWUwIE8/WekzK/NEqi7CuVk9hJkHiyuvabj3ZPomYZ9ZYn2bzmzL9qLVH
WUx7MOFf+t7Z1URfqGh6tfvFki9q97PLcjbP8qGDYI/mczpclHxkIQYvnb9H+VU6F1+M1Tn2qQzs
xvGQwfY01CqnG6V+chMHi1mYaDF58VgFlfyFr9sbxnqhTiqv4jOzhw6Rkt+aJDEobmpXBDreOkXB
2KrB2L2amcrQmtSrEBo0jDuFkUqtWtyYtfAzcZWoPwbYMMSLPijLx2GabzotCvNmCNoOBCZNdWTC
kVv8VhRRaMT6sdkURt3XGKLfJLowlg9pa18ht3+r9F+i6K5YG6/sohsmAoRO9QWdM4/6XmjHYAbM
dDdbCL2abVAoOjlBBlemgHb03ejya7DfnjP0NEfvTd7kfJNhL8uLLr5gxAfBgXKJiAIDPn6tvJ/5
SmJSrNy48VJVeejcaDdH+X7hP3Mqx5/deJfQaXHI3LK8CqkxHDPj3ux3Cv1YIx4DQ3uolQstex4Q
3Icn77h1mDUMDyK7aXD7YqcRTivx73KRgbWOO8W8YECXxgiF/EgXBO6NGRQGaqduw9ASgwkPzsvI
tKlOjbwl79C+1Bj38Rybt4ruPFT9177cR6aO+stukd9bcsgucSg5mM7FovIODKhxekn3S4j7kry2
s5T9MBtE2fVNW6g7K05CkTaMfrlh3sOxMch7SvuyNe0rpcpi5mPMwVD3TzYjehbxNYozD31SbIxR
MTdR0X3pnJ+02ClxpGGaRYa3JMOxwu0bSxnm5bPbLBcM/Lq3KvNxidVdlFVfNZ1wx21CkLzhRMig
RDkB+OAPvXI0N8mMpfYqa/CTilejyA8bazh3rqfmYlX6sC6XHXN5LiyATd6ij+GsP40d2gTxkzO9
LkYVluajtL6tqhkY+V0t7uKB4QErYqgK4GxxraR7YaaXHQ3dVuJCa3QpaWmhfIBwBKUnhhIYjjzW
zbQHQUp24hxtq73UOYQoKeOA2SGWMz4PSPeKEhmZIQ7j4mdV3trDQlUpvTIw5rwx7pXpkABO9Br5
KnRqMYj/WcTfadEGbosKfzxdikR76uRwnJpy14zdVV0w5ovquOWGdDJ/E/FrwDbnO3gjP0ZhZT4F
jbtUkz9oxT20zUyCT0tBSunpilLQpc0eUsf6gS84TIVS0uPo700Ifu1iEOqnMelVTUCap3+SpcaB
61Q8ENN4qjX+WI2aMVgMca1H4sA8oCv+NTFToVwnleLn6jUFp0NHa6EiNWCO2F1L2dwkyxuEzUyJ
m2YOJ80O8xlsNm+Z31rWQRvmm2iJd7WlPWdtygtj703GjthiDPsq8+siO6apvGpJl6mgjEGFbK0l
v+fVXRSnT0M1/pyjye+c5OCqsyck86IIH6zkDyrW+JxvIwqoRZSFshF6AFHucoiIcDHIySRgbi9M
WV4XjNHpF+shd6ZdxYQeTwrXU5t58MsCoI343mniMllTompIX4XgIRj+6ALcuPKqiPVBcYuw4IVH
VTaMJtKKyQjj0diTnnmFmV3JmrdUIetqnrT8d4azaHt3p/G/WCBEV4P10LfzUVF0L3F+NbrG7qTX
7nQnRhux1kCWM2UpDU2Re6h2nW8OnLqO0HKUyRBNx90AyCxDiRn9SHM/9/PjGNvHSneeZrs9En0/
WsaXXFP9Jo+P9ugGiK+G/0PSeS23jmNr+IlYxRxuRSpLzvkGte22wRxAMD79+TTncnqq3bYEgmv9
0Y2eV7Zmu7a2fn1w+EbXFniIS41+nWszdm+gTLuydo629QpTliaW7h5cZzgPFUVwxBlXwv0nffvF
70CPLIbQQh2MHCLLkcWZFpwrs8XBsdsPz1QYMWhPcMJ7W76owoyjKD1Wo4P4OCKeeAtKSOzSFLeB
4A5FshtItqN66xfdDlk0pSA/duvtjZCPPMM44WexDp6V2Wx7C/bRPtZN859Vbx1xKMwmGcR3npUB
H6M+RJN1RKO9LVc7YY/bAP4eCBLZ1GSIaF8kgTEklXdBYVVCfEzMivWh4ej7+bs7DBwdTbka1X3r
lyGcREzVpW71pfBTUvYBKXzQA+9In9KmyxreHhpo6S3K9lkuYykPKf8Q//JmJZt0JTujt/9Do7cx
uascNn527pOw6w9S0YAIlg8s7nsZvrY9b4vG+OxmdZo86oz4xBzzQxNLNBvmfSbX41AXHw3PNgja
ZsqdgXKzkMvcZt3Nav8DQ9dd3hmXogM6myP9n+jT44zEc6uixUr6wX7qlv4v7XLyY8zijoQkEtHY
il3f/S833TfHbZ8Q+z1LwV+5BNN9izGLqJQnx6nuwjb6NlrriVJC3hgEq6e7atS7KLiT5vA8+E+u
rxNZ39vBR8n7Q/WfnoWGmGpEYZVHKXmlORFLeEHM7zla73p0fjo1ruZMK0jv7sc02smqPCzqbxBR
QigwxvYs9ggAAY/0h4lL56cZqXGjyiHgf7oekjxeBCGdD+53Kuyd9D6HcUI/RsJBnqy8yTKuTSP4
0+LNLNga0Dv5vHD9tEtCQqfNWuwr6ZwKxXXVHSAC9r41nCLf2DedepL5vTem/4TLd2zk6GY5MW1+
oLdpY6uhOvj+styhvAIuAoXiformBw7wkVDtxIuMXTEdJhLs5/UzK24f9LAb1/cobzapV+3Z7I9+
Fx18+UEHy2kpByK0c8wD3QZ/dLyEwT4vvgllgSex4zwNDjQ9PhhzC4nrzc9Vur6sVnEacZE7+Sm1
6weSk7kCXwxhnX3/ISM9RY2/q7inmI+QYbZ7cDtJfU2nD3nOhWKWia9K6uyGQ5gDwzqPNnNzYSMX
q6/9/BxI6hzzf0L5tMSMm2p8S+nWUuNzxpLe8MFm2cnJwSeKR47yJlvDTbmYRLZwT3Xvla1jFV48
7STDwKoSJG56KI3DzXFfN6z8y2/pvLjAOyKbzwAWG23zA9RvbbYbf/2rm3kPknupVyqgPOR6VZDk
LoysltuycuKWRj0GBnWkxekwOg91+VAFL1PZ7OsRDFNtOriDPrqrvVevActoQPHFPjCirylok6G0
tisoeKsoB+hYYAGWKu8cjm921d0tI5hWWCZVJcB6UX4GzcG0p73RL9ueaTmDKs8yfTJG2JM8H4Bm
p53uwltdAGEQvEKasNkTw04lZ3HEgflcau9g5/Wh8I0n4Tf7yoZZT/vpqqr6aaoIy8gntDM2iIEy
e+45y4V9ByZcra1hQj7VrXtGs3rI27rgxT34MWK/7EqEeZHQj/ZTdB2pIvI9190TisOzv/hb24i2
rS0PyyxPs2n9G9vggYbI8VCl4YtXskhGZpkBUKW8vYsl25Se91eOCqiuCfXPaE7jsQ2Zj/Mx1XGR
yxM86X6uWMwjY2hR2ym1p7Xw3nKYp20Q6Slr5a5QgNFKdU+obSmLjLL1YKqU1Y8MTAYy7+DO6WEl
mW0j0M+RgSAOpAK8jLq1N+MUvbb0722CeiWWtit3c9Xte6U+Ksu/dzWjRu/TnMqOtqZ8I43DA2n4
xXcdZjAFRBAGFkRTU2Zk1sjeBL/2rR1UHO88ajr1dAmdcm+vthcDFLDFi6O4ncgCTozRsr6zl3mK
qxy6S03Lv7KwP9soALWL+uzeojEiGS370gXLrhuc49pIvbtF4CVjXqGt1HZ7tKI02w3O+NX6WNOn
xtPnSTX/sbCFcd/y3TZQTXEkeuyA3R1FX08mRVePqVmf0PY+R17OzOtN5KZ4BrshtD0ThMLkTokY
/v6QViehI1Axx4MpcSofo1Ut0oaaOxSKz4G51K8qaosIM8w0vLkCHPGVgkiTQ27b6shhKJAOtTq6
0RT5mTFiil6UNwea0CdNRqlWoNWeNI9TJNtvKhJxKlRh2h6MNKfRIqhc47IOQ0uRYgAm/J3Njgp/
GqNR5FhrvwBO4Jm4zF7vXLuQY7WoJiJnfyLEwoSYSLU2P0jBF4mtQ5ZSVoot3Ep6gt1sPu3BFYds
VONWYoV48odMNNRIlDPi46a6FpnTJewH66aspv7RSC3/KI3VOzv0XxycKu93IBvk0q9kV9jUXW67
fHDBO50u3+EGq5JwGp4GNtpjJlkUo7p0HizV0JNlArVtDcvu4tVvg3gpR4MFoJh+p6jL43ZSjMlB
FOfoPc8++M5lVdwDpYCQGMol25aq9KZdZYf6CKRE7wRJHmdIZmTtVVi+BDM8Js/UsiG5Bpx4GdLH
nLD9YGt4IZtIGMzpZUqdiAsfbyBjHT9taXK/3QxjXRxpGIAkGaX56LbUzLqF3T0bYqrvOb92Yo4O
kaPCg+dLLQkm4kLsNBbVldOMPD2o65ElPOgPhfDVtqGU9BIJP4hdP2WHIxL1ViEr7ffldkQn6lH5
D/giri1a9KLyds/N2EYKG5F+7Rjjqe2CDr0OTaSk5VvLcm6tPr2rinWgDSyNep9RjuvG7azqaAIG
bqs2TffCNsW38B0YVsJN+ldZL/pE+bKV3Gy6gMke+mC6S5J6MW0YIzM8rKmuLmqoKbkaSRkNlwjL
tBdp+Cs/OtUGaC5BdbxQ6K4QGwNy4twYrnOVNkFn1Fda8JH1vB1yCvIWmlLOU3FbRwCad+1aF1tn
ZPqt8Y6/eV715RVTsPEhdPa9Nxg32NB68bxRxbZQAJnFWLzZmiy1JK2JdoLJgr2hUKRCpjGWTy72
+b+MNtzYKnsZ97gadmY7VbHdAVfqXI+XpRl40WtpPZdVjXLPGatW7S3iv3nNDnZXWu9LDQFICEuI
5+B17a17XdTeiY+7SK+RIQu/vRnNigKiLG2dtE7sdB6jS6vMAoerYzW4NoALy7Q8OyW9Jf8i0yBK
8ZWirFxCb+C2UAwZRjWW711d3Qo1Umed+53rrlp3R+mRFw9jFNTd+2qsonlocyqEX9ZI+fyL6Dt1
ybjDFzG+B0HleH+urT0ibnVh3FKvqUEOlxMBQWHxWGjDjk55NNGpokbh1bsl4P14GRQlu9BCGVkT
1kavUWaESVugWIBKQ89Wflqt7zm/0kXM+N0YMpj/W7H0siI4TbTAN/k43BmDhTP2mdy2BJvrfwAd
g7qO/apEl1jezLS2WUJtrA9Z41bRyfK7qSGXiv6y9t0sWl8K+oAsm4hu7UZKcojURI0h5SYufR5U
jjSi+iyw5QJ6cPGkw68RwJmxpadmb/7HYQtAiNGU8Ctt2iDT3edQdvXwSB/pHB0NN3fVuxBWHx3L
QNriL+DoL/dLI+blA1dz75xyvxEUnepAEkTqUmh0kPWoaIsRbZahmC9q862JIOvOvstisSX4M9R4
AHuXollP8dRQnRM0n17f2f1TGYxzyyAwo2KrBmTDuOF9KoPwrFjuXd91ykmmDu/KNusH4aA/CWWw
t+VifC52E372LjU/IA00ldA1ba99CgeeumjUYwpfo8o8hsRPAh1ql4L6aS9autczjrtZDH/8yZ2/
xQcVwMhh0vkbzGEYf9UcGXkW0/k4qs8KiQHDpDsHVBtzr686e/3/FqgJxIKvw2xb/yOMuPCB6P5X
9aT1bDKC5//rcGocSo360J678/8KmghsGZz90vo6v498RWVn1YCBg/g5jqGWuA3RpgSbOlssOGbS
v0e4XGNZ6UWRvmm3n+64cq12wM8cVWAZFuFN07ZmucEg1UhqkIKMfr5BBstZNNIOniW3YEU+5Gj+
Ena26CeE33a2113kdKepgJT7W9CVEx+Yl10T05tqVGLTB2M/Y2ESZcaSZo9G3MqB7GQ36Bm+1Wgv
+TlcWqvjwxkao/tuq7DOdo1J0unZ6DzlJWpelf3XjU0wJ44SpvcWSXMVP44qxmug4EXGm1jeCWBw
pBTUFK8ZxYEOprSaKYO26jTpsrI1fnEahuEbpSyzZNI1QPW/G92u5jMczSruUnMc0kvJQ5UeLJlT
QwQ2YS/JsJaj/rfy/xofQZ1zfW7KdRQKc71ZebFF2lz3J3ovKp4Rc63ZIfSRciIERAKZKYRGlFwC
lU2lOdz3pcfwR/l1nr0PLSTwh5yD2dsLoZ3gEpJbMb54FAu1W2/JDDpkVVWa7ZeVTUE81YS/xtmg
u56uWzv4r7TSXu75sR79TFOR54krQGtWYc4/bhGlN/uJ9VH3ilamnoKcw1ymk0t7Vxie11xSmuOU
Qm0y2SGFMvRsTQ8GzVvNRog6vEuhRe+4KL2nuensjyiDmCZHU1GHVYzpGzWHeu9LZtUyHLxmO/UL
hlKr7wB/ytQgQCAcGhfJGi1RdwjVGGciYZ5J00XN5uLjre7zomq/8z50PshsgIsw+iD4ba1w2NU8
io90ehdPDmaFr7RA+68MBVhbhGPBvEK/UYIRpIdBMV1xZ83j0h+R4APLL0M4P7dmZLjsI6Eg5T2C
AYgHhC3Ig+i67+I6k/2PTbjMtHHCZo5QEghnR3yGHWdi6e866iZxbxdl+OjrdlxfdKkaUi3S+peo
lkwnenRzj1SXZu0TetGdUzX36T2JsN19ahnUqwrx4crhk/HrrQ16ip56B9FdR9FS7WJdtqbpQmvr
3vKHN69a0fphS2UqifptpZ0wruj8NGcINl/671kUDBdVL3S82YjrmjF4KEmOZZ+c65MoUFKZNUr4
Zh3km/C0+gFvlg+10YutWhp60yo/9uzxWFa9sWOoMjZB0KRnwiDWPW/D+uIJR32xXNBpFnUngfou
7vPWSLxcgFGNFF6v1CbtpbCst06r/qDayXigxMw0Y5OCpPIuKIR1RbvEh1hivMiXNGOcN2DJxvFI
/E/56IHTfS9GNb113VJ1T45ZUJnuidE6hppnK3bmrroiI0DXU3Eq0QTPXfRE/rlz0v7gDLHlo2Pe
IG/pk5TkyHe0JHrTNvo3042frH0LkTOuw55f/2+sW2OXR9EKmN6ArGJcuHFqtPy1tR33fLzH2e/d
pAvVJQXU8iuFe4Qy3L1hAUsteIRxAcM8OH3nEOaCzaShni/WyxhtLeG+e0pBtNeOd0WCjqScl+lD
m4JgTE73ZnfAmzRIrWdlC/mkuzW7TYPU1NnOVZf22Yxox64Rysdt5VTxnFKw1nbR42p1dETVyANE
wD0WzevbMIRIQfKli1Nh7ZpBySSYg4kwD9IdhMsSZ8184oOdPqwrjHgxem4cVereVYW3afxbfuJN
pTGXqE1R1Pko3YIOl0/oJe0Q2Odx8B4YR/4ZJVOShG/kcFZrjKyUJKyiZQYMGOhHTM0bz1tZ/EyL
TzVnfHMmn9TUPCRlrpanbnROg2zQD/VFHSszisVYViDUiDR4vDdWWARJVJvmaW5Wf+e1CgnDOMy8
e0AOSLSuWfCLJp54WO8Iwg4gdIs0rngNIap8nCPaRdqOR9gobnc8fNHR1Fmx82eSCpG0n6En09he
LcFLsFq3JGBECckBH5HWIJaMr9swrJu4TLufCdagrYP5YhTui9sHPURx/zbQfhT3ZurFi+3O28gy
i+OM/zfhfaOTQrZ6nxWLdyZ8zdgjCZheA/eW/WJQ3I1G4tyOE3NHTeh2V0wPZdpTn8xLOW67yd40
jn3E+NXsB+UduhTaY26QDuYVYTVpBjepB9qX2RD0mPM9G6OzXX3rS/Wka5KOAG9V8wFjFlnjwi3L
I8i6hVCggNeQDCZVUe5RccAbZOMljDyoL7BruFh1cUUPx1h4zpFTZcRlxZBUpPm7jcsNzQMvbEl9
+Vy0VP7qc1MZz4ENi94GH7kD/A05fiALzdtEQfqAvut1cMEo1ql9Eo37kTLB33QKdizdbnyUTYfu
zanGhzzKp1052DTzKisRczXHU1S/c+U62ybjms4KEmAiZIzx4kGpmFLLo1xsyGr+GVmMso2zrHDB
T9iOqhszXC7F72BRj1bQVhrjh3KSVAc/wh7urWz5RHX70bbdpxrUva3Cuywd7kExdjUj8UaTXOrX
hvGWSZopgxryMKwX4rxDMKLhzVLiKVWmswtW694aF1CzrJ//mqkK946XgT7OlZnzY5hViNOhVZ4N
qs+PrrKBPWx/jaGcKtoGQWk3jZfLa+AWGgWOybEIiXUetEN4hc7NrSahEbShz55AyXqYBac857jZ
HwAcxicTkfJbHfXrq3Ld8YkEJ2c3RmN9bcNI7xvSwi4zzWMBtHmDBApeywu39ZR3y6PZ9jyU/mRl
cxL5dYc8LHi1UOaQZL4QucmW6OsmEWttARC1FVd0Z/bX3nP20jHNzToWiBIsV98Vc2e8adNfdmFm
9gkf5I80Pei/QLFNkqB9HFm9EPhN60mb3RIXGUtoA8SzbVgHEt8bSDH1OLT+kqUxBlLoQk07Jvu3
fYgieabE4wMbYhFnaErfKwUPMpVLd2Qppojd9NW5qFjviyJNMhQtu2yo4GPUXeHNbuLpVe2CwVke
iG90txTyTTuQnYNcW3BeSx8zIVGAgBvkYY3smI1iv9SBuamdijrLCV2GF1X/4KTWu2GQ3Gttjzxi
HWNzDaPjAlp6Mokov/YFHwufqkU4dlpAJfXeq1TkWNU5hCnVjfdpMdyBUSLpNnKeu1EheZDpo7vO
9T6Sbnmz9PMD/QuaP/ZtkpHiuZtQ05PLhCCd3uqar+u3HHqg8XV+XiNnAN0LFOoVVx2tMkVwos1t
cIM+GwugWlEmyXuuuGMQB3eaWMC8aNmIqT14My5VoY+FOa6YA8KvXo8/bb/A7TI279FkoARK5a/O
0lvqxbEt26Mq1c4x6uJCnsP9WgXUHnWkH1IpQxNgg4gHDJy1x5zlVk+32xM1k7dOpA9HUayc4smO
5Ik7OhlSm5LH9r0cgbbLfn0Y8IfHrTewCnTNZ1C17q5ovF9rzortErg/dcoRWofOjNOZC9obuqNd
Ojj7oJnGm4RETC9SpNGWpQdrp6esCelI+u5pW8QS9Sb69bp8az3r2QorxGNFhFhxWS7BWLwXU3+o
bLbyZTB/JrPYhk05Iqfr5JsvuKCRceSJJyPgCU2T6FyeMZUaJ3PkYsDjO28mt1SXMIc9IbDokVfs
WctpietCX4jOO9UOs269tEgTFOSb3YtTmQFmheEXJzoeg/JqL0u8zOG9mYs3a5kehpIyWBeqe6Ge
2ykXYPypgFIir22HmThNgpZQ8jyn+MVNc1zWk+L3bOoIWeyQx7Q8cPJrdE2ZNfqIXRygOz8NyJtD
u+EFOnidA2l1ENDCPTFdE7AfIRYYVHftirCneBF3X1GjCE3t4FIF1n5OjSxRrWOwyvObFEXxBj55
a/rsYVvoS0OZ0iIGxUUVU0J3svKK5Wk9AzG1qJKX+zkd/zL7JkVs0FriKRhjf2KFEu1yL5hcY3uy
HkmTd7ZeaSUd0DBajPmfkiWVwr3Gj2UNvyJqg3vsyOReivHfUuuvooKysRHux1KzkKrOfixH51GW
ap8KfJjmFD1nZg6i4YW/5K2hTQl0GWcoEOJhmHK+U83YkvUfMwtl1uNZTl0nkbBFx06JmVej3e0g
so3N0NsoL8tuOwatt5ui6kR4ij6FBnJqR1jr1sSyc9atBRFbun/ERCJDC+3XtnFp9Z3g0tL6r7bp
Yc69awunjrkCUFPI9DAs6Ylt9L6d5X0vGYR60PU8mL7CVDwplsbt2mX/1czqwJv1Ua3jp72WYrN2
VBV62ho2lpKPBmKx0Kjv+jG4uLb1NxOgjE3K+IfC7sg9iGDAc3dlDsicFtGW+JIgHhaiHQm0lJ36
liFy+JHeqYZmx6dgdfdLGP04aRbF8PAEejTuO1b7B6csrnM0ynOf6c8smyXucOsjBy6DKGGd95v1
EyfFyKcSHgSy+cdxmebdQNYUlfckfFXZZWKXeMTq41xDlmAwX4/i4/msm3rBNQGJLsEAI0lPlBXs
yHTZq8EpE64mPpfa+c+0kc2apbFPATHpTvUX90yF1H950H/KtUYs2VYvq0wfGmf5MGtcFqapoNcM
/WjcqqbMIdvndnkM5vys1/pMBEUfYwMwH2QVHWtD27B8GTqtkZmjnSIw49GTILIT5b4dcp2izU/5
pI9uY9lJWeFq7gP/KRUNb387/BXF9MzivudqvBeWMWNzmP+IJr/VBNjOAePsP8Xf409IGHhXbZ1i
/OU1fFfDBW2jktlwktEdIWrIs4wnX1o0Dzb1Y6BrSkrltOPPQ/civoJbhPPAgWSybLhBp6M1ogE1
uvxACY4PA9QcVqnMjfCqMO4MYSfVqn8pU5aJNXdf2pi2mB3f8IGhHLPvDTG8Medcg87/ps6DrXgq
mq0yEKoAlRmXesJi73bpntZM2NeWEEPYIqwqEN5jmNbbDBvgdaKNmHErvxamc/KkjYRo+rFm50PW
rM6iF7AD/C5ob/JYArne5K12rNjNuTiBscZGJwFgEKp5xCrFAprY2sVLnrqPo7AebdH2m9alYbm0
OL7B4qH2yJ1NymB2E0FXtZcd0zzUMMjcPm7F2if1W+oGBzg5VG6yPBIL8BoZzdlQ7iHQCAKUffSE
SIoqZPRNvb1qC3RtVciroUnsUuNxWP1PyIWPaOnpCMp5JNPjkgGzE31MebCx7pqZ5RIJy3Po5ynt
6EImSjFvmNMha2wo6sg4S0aBuHEMtJzIIbTyLrPv3dwkCyhi/tM0lr+hhehYq0ptqHkzj5gI9sVA
ggGvmPwalsav6w9YdYb+BWCn28yklwjDP/eIUcfOwSCIks7pkXZMFx6BreeYW+V/i7R9tHWbRHr+
KZ3ubISaR86+6+3qaQTejfS4b+31I4vkFoBsO9crZHm/PNeDkTgltxrl3V+eLdI4mLLT5A5JVLnm
noX6kaRwXFXBvmtyhBQihlLdGoW9WZF6TjDiGWHxnR+Ql87V6mSncvmNqFlCwYbhjFfvSxPOH1Rg
63icvWftDfveJD05625ygKFfro3u7qjCCKCzOXZdhUNh/sNYgrERJjqW+fpa58v7EtrPXot8wOu9
s0sgyH5q6qeFUxSTbXlo6OPR4H6YN7x7PwvgxqprL9FOhCm+IO1+hXXw7WnvY7F9cBCXw4LzcBu5
/oFwvXTTAA8DHZvVQWfVUVXA4Vqpnd36f4tV8Uj3pwoSLHfNQ70Gm06Nr2FZH/LJPQOrX6F+OaTV
XRbVSaX9PXUWBeJa/9SlhDlZloHuTYaxZ9QP1uDWWyHRcETZdB8t4qyt+pgL7+Lc7JyIYhAW+erL
Q+SFEPNUS4D+cr4DpOvR9/S7nBNraBpS67R5qmtF//b4ICxNC3h1My4J8tAnjNWDk++rYUbs1zC2
hK8e4oHWvgvW8VCGKJCaEuE5CvTM6I6+k12UOR5FhkOzC6HWg0dH50kWGdthlg8MzuQBpOFj2g57
w25jGaJ7JGeIUsUZqNCovTdjvpnHMkwFHjNfU813czTvllnsgHFL7jKUCCspyQkX/30h8VmaUQX0
kf8EPYfqJixBExj1iOuZ9ERfUpBonWUx/tcW5heZHhfHrd4Mc3zy1nnZjmFgJJZsjmswPTvesOtv
pna3+jCKLgHT3+J+YkbXKdSgxUZtOc6hogZFtTcn1rhdfBdxDi4HMxQPTocFcm2zQ1H5d6OY/q3R
9AKiy0ZcnVu7OkHxnJTGY7mEfyZb3MZeXXfTK4FWarzTNB7EdRXcmYG59R2fa1N+Gbb7N4/62ccv
tHFG/x3M0kPVlP2tGVekCi1Yb5uQEImykAS1cdv0zln1KLuVF5wc7XXbynGP3Wzv2qDYLasHQ1nE
GNUOqYm7wB0/pSeOmc5OKZdM1QEbegEANqhFuKCSUvM/s3VO9ixizscuM9Y/q+oTNv2LxUShCjuZ
Mude2uwPkz/uxmw85ebyB6/obYIwv5KTDPWDOlB+TzclWdWgdNX6KKrpabGfSdx/d02TsTpMfPyQ
N8G5jbLf61cv7ifx1XYmlNV0llm2s8kj4R7tX0iFfQSng0DMhxPl2du0As+ZbvikkAiE4UKCGBkF
4jiBlktMQ5+MojoCf33notgqRTVF1OTPri2wQfTTLhDrQzRab1NKdVe9tgc5G/9ZeU2an6yfIlNc
QrO0E93JV69gA6QMc6fTNvFXn0Fu9K/hsv5bfO8hKgBJACgQd/H0teiQNvO0onCzLMCI2j0F1nhE
V8ieUu/tWm8c5EWjXVbgfEATtd+Cl9eM9F3CaPhEcFuSIiAYs4nL3Lumq/2vlda3bFCVRpoaVH07
wfvMR1WrqdxmmHH3BdRUH1rbcI72JTxuXjX3pU+DAw/nJQjKcFtC4Oh8/Enb6glb6l2OMw4DQXec
bZHkTZD0c//W2NWRYEXFA5qaSMg6Urj0fJiH7ls17s0O5BwwW5loszCs2v2dOdSXEHe1o5/Gnv4r
udrH1F/OUe49GlX2NaGq6SKY0jy89+THXFEUJdpzhRHDuf2hvruTU3vuK/dAbzkeOOOZDP2T0c4H
miGuOKHTjY8BuB3dJzswk9RVDL2hcWQc7uJpijQOO3Q5VmUWux5psF7fNJSoVYlzKFtnO1XlX1aE
Lz4RnkmNbSMJxnzZ2SFOUNaCOm4aEDGv/SURudigqIHxqZnffKgX0FsVzznooS2WZ7zOmL5xDGR1
gc3JhVHoRPEbtuHdGsGarAEKdu6YsrAeJxGdg7X9HYL806mLk2nVPIOwr06IYbB7NweSeLrxoRuI
8OUPQoo+ZfZnPvQQGCPJfeVYbYMQwzHeeDhDApTYFSPWAfRiubE+G1b/0FtNghoWOcEg/swJsdjc
USSEFhQzdBR6rzz42yp9b6W5L+3wkLmcppBtKpv2IJIxHk/0nqVFbKkGMGORrfJv20Fx1tpJ74R4
6/wJekJ4eBXNOpGTqxOnntK7fg3Ip57BZ5EZ+FCXLGyWO3JoLTHfjyl2nsjXzGF10Fw7mWmwfXs5
d4t29qHf97uOisfHvsVYiX/5Z5R+i9iylrHVARCWpln/C7BWElNEvVmp7DwxUflcTVsR72CCPokG
4ieVyAYquSWK+q80mhOD3oHLeRtM33M7EdHi78d6/VW5FQegGbLawxkfFewPnQEDlgl0EzgVub+t
oGXUIPE7t09LQ9hnB/UNkgdmfk01IeWNHOJ+tg8Iwo4t7oqiYACqS+RSQvV7r2x3kaXvCHrc4APe
pNgNvbHZesHCgTUfajI/BM+7qNrrzQpPAmcyMGo74fBg/m/9HK86BXd1iQop6qTAtVQXcxxYU58Y
eXlEGbTJHdRLUv9rTbGfRuInPAyaOG0q298YZfZST6yDOs0vXt5/RLV/5eHAy+dsBMkkQYM5Bu+H
I09SZ2eJnjpk4TJ+xsnk0nVjQ1pXPqxLVv0fR2e23CgSRNEvIgKKYnsVoF22LC+y/UJ4a/Z95+vn
MG8z0RPTtgRVmTfvPSn2lSQfS2uA035vs+gztvV7HsofR6svRVL7aB+U+WaZeKg46U8xlr3L8DnZ
NlPrp8LZJoPAstbwfWkeG4W2NLZu1uTHWsTniRkM8aenIrzyU22LifnFPMp/SqIdMEq5XddfJIbG
IOQHU4K3OmSwhtxjtak3EuU1pl2aoR8h/jhm8JYoJkbG13J8KccfJ8EKb6ETttk1RRhiLMTymuk9
NQe3L/7a2HoJa5P1fNajNnWvZtJtg2X8C7thq+MhN4bYH3ryxkzMPwECMJIlWILMMKxhhPhmlsWu
1/K93mVQiPCnFlpKUcdDXPUfcXgp1HjXc7O0U/9jlt2FXKiXhdQKjLNx8ZeGuxTqzsLVte7ZXGwa
Csc6Mic59Gm/G+xXfm+vTOfbQC53xTnM/VdvzX7Hg1z38cluqgerzE9lSIeWx8/FEl6cfjp2o34C
MH8ul/lCTtbRI0pFpG5UzC6dT9JSgbyUfJ2jfqTie1TD2J9s21MrRh3R9EzclWBbcqwc7ktleIzk
DOXBuODa0fCXWpdJInUryylY7O8sNDchdHSHmKZCiLWd1Jc20k6B9k9dsoNYzFNPXV0hAqYziI8a
jMWmrTgCreGTl+DPMRSK0GRLgfSYzYfevDLRfI5Efgnq9pLAg66K+UrQgjnz0UE4sRcCKuuAMRC7
mBnB7KDCjZXOzFbZNVZ71Rv9VVj0SatQao/Wd9HFP1UWkH4zzAI1oDjkhnZO+/w7s6sXDiZvyvpt
Ce5s/n+3o8ZmFttvY/VrHZf2QXbSkuh5jtlyTOaBIzh7N8vsLlJbc7FFXbIAH2mnPDsxK75ivph5
2VY9NxibSrbrXAXLUruhIsHgGJ7gJhBRMh9is6T3KHcao5I0LU8lYEujSj277RHrmCPBfW/JX/P1
XHl8ztk0/8vMTDLlIpNQq28F6xEsrfkX4oXYKEsLWiH6FBQ6cdY/j+jzYFr3XYiXdLSWl8Dg3ooE
8FszuNernGe0LzDxGPOR367bfYxDC5uG2FUGONScyF2MHo9b5ta3ypNeT1fGv34itSfL+RzkQrS9
dNXOeDNje02X44hJ6Rp0g9OVMCCrX/hDz6Hr78bOaxPiAGMbvdHMHHISI3lzC/r0i50KrlU9jarO
u5EdNRSUFiig2syeEjR+he0+J62fM3U1g3FrVtFJx67d28c+0Whf6uBhqvFpDe3e0ovXNNGPM3GI
OeZScfqtgis1WMi7AYPQmQc3xmsdjI+NpVQuuqG9GQJ1y4C01pRfMjIusghZsfhvkvI6JeNZre8D
BNUwDfkS46vaZkdCkns6ygdFXfbLkD8MBMScWSeEzGJXaa5NB6YZBjw0DU7GLouQ4jdBCB5aZOc0
+xmAdyGL14eeGUKvtz+UecdcUl/U1RoBkXddG3aN6LDVK0+qWA51VLyZ3QTHhBAdLl6l8CccTqK2
nqxm2pPowgh2IKJjcFKGnCeAB5rl35LlUFuWbdNNflWwq3ShmM1O5fTGRXHkkvgXwBkRlbKx1dfY
dnCN4hSc6SEIozm182pzcdE4e4kzd76ZiLd0GnZRoe0TvTuYfbpVWjamT9wSzLNtqg+NzBMw5Sg2
vHSwnyTyxySZwjdfSbV4ceDwRNsX6peD0QabMBh8mcdf1GIb2SqujudWYqutEM1qKsG0ULxiSn2j
0rYRxmkVA6820+ZVEwv7VOe1U9Q//CG7LKdANlnPsGHd10lkzjYKkc7r8Yq37dwZiDoGVpsWIEah
S5+Dz2tii+z5ADlkUc6ldO4dFts+KomHmL9TSba+Xzzk6UOisFeIYCg6MjuqFuOYpswZG9WPnKsy
ync9xgJs98Q8QY9bytYSjTtDgChDZ8uswyMDhkr8R1fA/V3stFb/N/TBqUHyVJRXG8CIJ6rxKvP5
KLFHlEhtBSbRDb7Rh9Eazp1ZPTWJ9KMuPScllvxS/11HIfEkrqPU7pNW7Fk8tBOlvlvanmE9KDI4
UebUHrLRIS1Y+AkG68UIj7DYj23wFUzpAxccYz54FFVB0Wg8OZqGEbvw+bXvuoxviJYfbBVqNqGF
kEYGBsFf+hntfz3lWyts4WK+zkTyJgO8gbHgwBgTUgrSZzvBSdTg/xgat8EgKTiaEI8d8B1MpimG
unCRDIV7SPifNpPQnHFMnOhvExDKDUNghsc8dsFHVRDa7h9Xl1MTdcdZ8AqbL5CfcFypwsVi7DsI
BSLfFUazc6hIe7Q2L7AvgqlA2130+RKnX3XLSVQXrm7/08EfSQ4mPSi/xEQTNLaat2jJkVzdZzQ6
B9YHMgBLxse81d9LxaSmw9LAghFYAfO5TGzXMk+5IrZGe+3JZ0j1F/rRQ5tJf5itfyXRB1ZZw5Vh
lga5omi68yi/ZULUPp38BCbDHAQbPfrXVzNO6Y5h6D+aODK7zU+ckGcNrLPJYkil7by8rVHAoktG
NW5j/6bvjwqd0hfCFRGtM+myPSIvEEDOvC5tjwH9lW01uzQ5BGrk4WjgBOfNMsRpbt+7JveUhmBe
JvoX5nps8o6nhyHTv82Ge3npywfq4I8Q3/XMWcCRQOjVlpSwZt1/ZUZzlcoauqxdw7YgaATfZoFl
zYhq6iKzdHtoW46B6S/jo1aj3A37hOBi/zR16WvOMoe+WeXqFDIEfhctBiDVRveav5p9oY9zXp1D
PtBR4MQm2Y6jBU2D06yxbNLNtzD4ruIPbiZXrhM8w2boL7E6cbj0Cz/X0s87I4/WD3W+T7H2GSG9
r9DfP6NWcc5aKxaD3HsUUk511Vehkq0X4lob9Ues2Z9G/4ZurfpiDnZBom5zI7qjun1G9uNUpP+6
eX4t8l3LxU7QAmLHB0CyraATquJn2GAf6licHa31glL76mLntw0qjrETayDcJgv+FFXfFxC3DKsR
O7UDT2SC4XEdNqx7hNm52nLAEek5DCjHCmV+IHgW3+xpDj6b9ZFM8+41jnUbMyGDQoxjM/qwiH07
s8unrlJyj7HG7LF7IcKjI1Qil619MipbHkTVQeSAPuV3qX7C1hQIXoWI9xeC5r4gQ+jVsoOhYdHc
YxoHLaED+kitjjB9VoenWTVqXP5d7U6aTqREkTPuXfsLW/zXMqfMcJzq0xJ8ebm2StqivOV1mW4D
a/4aDY2kn8MkUJmIMxeTJTfxHL72tcm/KT1byUV9WSaz39USCbRNQIaO+nSKeqU/GAr2HyQGQNwr
zKmr4foh211Hjbk3SNHMDQsGFCYV5WDEW5wD/G9yJlnYIB+H2b7ZQ2who+Y6pVjtB4K8YdRr8SaZ
C7Gzo+Vsohxy0hLQ7cthN7TmF/77loqTRTdWyBJViYOutUK0weKb/UAADDR+AwmrloxzzsBpI0Lt
KlLnaTAQrw1zn7IbymVfWEROkrG63T/bRb+vVP4KRFWWsm5Nu/GmrjiAc/qyEUos9JCkDa6Kwuh0
XmM/vX52mn4dXCkvGQXlUlse8+8Whaj7xsrIEGlwo0wg6xCtksUD/2u87HymYaDHm74yiKl0y3c6
8cI0SzT5S05vO2rAUyI7Z9o3NeQC1asU9oGv5xcslUn4UjkUZvY0goEarPkJnazwGwvIlW6Q/Mfl
gbqaVltDZGerRBhjrPky4nE00uketwgOCQZEd5IZNjm7P+Tx4jCJrSgIHfO7GRbzmuclulfQlADT
rdAFKeMtHEcxkDB2RJ5slaq1jdrfIOFgj+ih3UVmL1qX/rG54ZJkLQnF7tYL9Vm1y1+5zOs1hC4G
cZgM2VD9mLqCf76IDqQLvKqRn4FNCEMaROCdhClVXEuswvmfFpsaPkGyCm1JZVAWSMoSL2HRmMQV
yXKYznIQ0YyBABLzYYrrx8qMLljbfxepiSNt6Tef6w+L8FS2nJO+1sQVn9znKm6Va1nCbmH0p8aN
atgM7FqN3dnS4H0y6xgbO9iAqh3cMRojN0rGT61b7i1xtGlZvtI1/F0H/bYWEk5QEDyUZXoRMccc
XUy8GfIYSFC/pLgqwy2oxA4TAgjDSpuSrUggUGicyq7k1dokXfnVBeJ54eUueLH5FoFQdYKXMdJ1
7dDriMEjxn1mgZjfCgmEYzLVvxzfuj+3ZF64K9+cqrU2+MiwCSawZGh4/U4gXcNxBxBGDg17/V9c
YLOpR6vG/0vUy6ohaeUYLNjdtG/z6Q8FYNw3rSCOlQxPQOz3TLppj9KDgjsRpNrotavGKTMFcR5f
CJCZI4Ovr0zafsU/kPDDujJOlJ9SYVCRzZfIygm9a/BJgkGl9F5n+qPQzgbQJW8phpFDQZDypXO2
Eg5cPVW2THe20aByO2fGKTHCbhfM1Us5ZV+2Q7w1r7RdBod6k0wUmEP4oNd0cKCqNyNYFDfUcnq+
dNiaQfC6zOZjV5g/Re9wSZVelhXXoak+6w7vY6kwhmRvohcn9DhCPFdYymDoFNIbWwPecxQo2PjL
U50HD5jwz80kTkmj7XXZW0jLH2wWUbfZbD6DnHsdbIwXWH9uxdz/pH30OPegyhPrkiRIPDmm9zW+
JSPt2sRoIUJku7jqHztNfrZ5eF/G4U2rxR1dnzpU1U9MSrdqp6AxO78Ct+0hGtvJmwUyb5xo/X6x
ccRny06P1D9GWpvEWHGOZLZJPJPgNDZzGdYk+mEOTm0IGyChruGwDGR/aCvY6fgFP+jCdLJGxP9M
vf6qUoZPasI5yVTsYRrzW5Ks5eGC/VQV8PmShocjMZrHIrXzrcMEMhaF6qUWN46Cw0C1kwc8yuHG
ysEeiy7GkG1IZ70F3mHrJBtSlB8iJJ+/APEwujbHntwRI7IGaxs2de7OpV77TTQeeE6ly4T+uRY2
xgfEVIPUkJ8OPIBlMPNKdyR8iGCHc3jlIDq2ifi22/Q8pQQCoBDBP8qcwQ/qIthGFcZnVWDeEdMp
hmGv2dW/RUWcny0KVeiceNdBthxY2Xhp+fOhZe7R6oegMue9MrDiwTJge+k11NN1mrYksKzqBF1d
KbrTDMPSi432cTS7ow4OauGNx4yzg4IRM4EcTrlu5j7cMjI7ScN2E8bihmLfklL8st+Krca9w+2d
KJShwao9MSvYdyZ3dDlwzs5px+FUwP9BeI393rBuUcQ5Aztinzg8ky0jnwDHD54pasNp8KPW+WgV
426BsQni4EKGaW/F6pOTx0dDYcpQKhnjXBadEwXTbqzxPI2ASjfDTKdamZmXdSVQBoGkU6MGETPC
JRV/1vgvFjpuJQy/1QHQ0CQ4sZC3MWKKA1U4k9ipj587G7BIZhXvRY4qSkTN7/nV89WkO/cDYk2G
Dkt7mJgzyfZ5SLYsgtbdKGy7fetA8iSp05xDdaAFr3DmDBZGMWMMrCvmcGvfBNXKJ34SQmpbrTBf
ncRWSUkDTVs6ExqhINVSxmAqh6JWvS6XCe5vmntLXSrgJsE/pwfTQ23uYrdNt4mGBkzOE19jvTIR
UEErg5NmbBROsu7WVCPdc/iWIONUiflZTQj+Ehs+W+22EreCq2f5pcjSN4xUfDXrcrQI5oVy7DXa
Ix2fQMSZjw98mbt9Zykviy2ugyXfWIy1MZj724v6PoOuSssYgLCwLuoMeb4rtmOT+svQe3POElsz
We3r65pmHbBjXVavABWOVUMa0ojUz64aD6y0OOi19V6P8wcLp1QoKj1TeUW+5ikgUpkIbR+z3A07
SriyYmdmIpo++PYoAJc41XkAmW2GVr1pmvKDYcPDgDi8CZnzwftTn9OIArEyjdelbJ9bqgJZtAfF
AuvRLvu1+UzK+EWJlAcS269RZF4CR6G/704y0s+iebRmFCi6nBUv4GpVedIUoCmDsSNaumwqVFu3
BWwEoG8rm+liFmTn4nz6CstnJ2leoYjvmeQe+2y5FWVLpwNgI2V1h6mg+CLH5R26JWVWH1mvPFON
O2JFFQTQ0LuC62LM73ZbjGQHjX9GDYY2pAdTEV2ZS4BQTkxafOnyaIcnTI716tJ+HbLwcU6DU8Sc
sIfFAvN7w6XkWb14ZSnCbzpH20DNHzp0hK7/Srv5IsFEJal9RxJ67DIH2yozl67d9/0XE+BNXKnU
cXSLcjkHWTmshMjvEiXXU4TyiFCHXza54/tws+JztkBezdqrwdw9VsdzWXfHxiLfA/5rU/S4OfBW
kxE7l636Haj4ZGwuYal3L31pAlGG0wiZIBwpSJ32Hyp0MxgHHJabwDG2wmq9csF/NmXWSeEwrQgz
Y+J6CIfsNI/xOXeKXcS+16ZsTY5bCcMlyN+Cqr/rinnM8NdEg3KHpgdj03gcKVjQc23eVZvyIO/x
LBUtpMemibxAqtz9/WzsOoN2tuh2kY4i0CT3AJsDuw2PkdN5KCYIsZWrBNVuGW0YhJ9s+7kRM9sT
Mf0MVs8RPvlDggZggft1lOlFYvGTxZeKmqZVuIhx6LTaAkbD1Ek5YGPOw3028KTMIf/96LEn2lOW
EFGkeLfKq8ONG4ahJyWkhO6nJKFKCVzhZF/i+9DJLxQalOGp+6ZqeCZN6kFB3hHWu7WW7ZeWda0z
65f0BWCP+VgNyh9lq98HyGqafRvhCA59t81Nhy+88IxgcnOOYbK8i28u8mCiH9JaUjfhdQrTfyIl
qT3HmEuRMZZ0PFqsZVmbwdeaPoq7fKuZw06zk2MgSW5ZylXiHM4UhsLpgGlTfR4KfZWEOSHgTWjs
pd4m6BEgzwz2HwTjuZMUm+VsXzpG+kOpPkHqJNsqU+bGy9nipGd4nnp1whPPD7EbMogipQ42cKEQ
W9rxs6vNnVQWKkVleScSglQr9kqjnMlBP404IUJyZExj58gD6bnHSXyarc6dk+YeTrjH1JzmY/in
Uw+45oR/oK7zfVQFFw03GUmxU+mUp8YB0RrkHb24ZlgMLvrE61IAxikLFDeWsPZGoO1tneCx40Co
qdXO1ZrMVSaiaMxC4HE1PM0FGdNKKJCLitMEmdITc/cels09ynqOnIkKh3UrOyXjWjTz/hyJ5FBT
mbOvDZETqB5s/I2lY3XXEBrhNKc+4vpbzrqyjWkZ7ugAe8jTWfhZJMSJrvXF0CTRfAxo3DwkmlI3
IuTvOgvu+XL4lEV5Ha0ZM3ez6W3xgE+13YgC2l5UN09V7HzOuTO5QxK8xCYgnYpWwIku1YolJ/O+
5/h+RZX2AsvYaNZ8bAd5o2ygeVc4VpWNk48PJTRAwnSWBnEW9+WojCeJaYxe3SsZmI3sIyzNbwPA
SJWDAsEAs1Ddlfj6UkgZ9rOav4KC4C2zye43p6Kh2Wd+qWLxitI76RvYSCjasNigGZV0S7la7oel
Pdlm9+xgh4MXJBCz5+aKtJMACoro2CB1TdRTiLGmw23r5OUNxbPcdHhA5yg5FdGMEZOvCMWAiGBl
3AMF/m0JIazTLGBZ0SvFqqt1uj9o84dGrYv1kpNNd4juDLUyH/Ae7mKc7pvcjIjKGJB0os55ComY
mKlyr5L8BjF5pNAUT+wxhfhg/sxafBgaBm4WSFgm3SOlGPaPaDSznW03fl/1K6aRwcvE6sxUid3c
+oNrzunFKSO5Tas0PfYF1YL4ZDjpt02COvgLUt/jgnGDTD1PNdg8VqX5Q7PytK1LYCTo143yuEAs
2jgYVLwgmkpPFf3dsPTHpceeE1jy6lQOjbipUJ0lwdFgwtzj1/U6zd46Y835u9AVms+qiJ5zVnsw
N26Bi5iwC2e1okKb5Lc5cTNjSvYggvBgLyqVsGxiasXypto6lmztp0Gm1+3RJ5vKeJTc0kQCvamJ
aafyoWK5+E4J7Fs2F6FPKXqNMnun9nivmBv8hjX5M1j6L42S2kAYmpR98xFwGnYfj0P8FBjGAy78
XRLFVA8YwVDX2p1MqWn6jr4trsC/dOxe7PP5tRTOH+tp6AUQnVrMRmXECDc0+MlK8F441Y2QTDFk
utJ4MpFt3TJFO7Fkj+8ieiEo9hNl2bYBItZV8lnk1ivbHvEs6RH4p2YPoPbRWie2tJicztmHo2gv
s6V/96r9MCsTpWVwWoiVoYoQdh9JaZgVKxUCZO3OgBycCLYWj8N4jXvjhTkf04OIuEBu/pnTA8kL
8MENwY3KihCZg+TdnIynutQvQZwcCF56hYnNkEGRHEZ8+/wMqnYfYm2fcVCH3TrVaBsaNz4cQbEc
tBx4huJnttyqowndADTQPC+cS1hRCm/JtZdqIW9gBe2OaD71feBFBu0EYGF1bD6wgkw8Wh+aDFy7
tfcMPuVOCASjIQzP0aJxIYZI2kxj7gVXYaxFcPnmYxbkyPfiZsmSB0il6WmoXSZ7uUTlSmI1H1vZ
nfsaq5XDKoGSkXjWT38N73KxJBirNJXbU723OlcB2sO7sbDhQnTKA72kF6gK3vmscycS2LN6y0fh
InCUq5HJVcbBG7nUEozCQTRc7Fg/y9HZY4XwNAn4SFjXQCq82SZHc8r4HNl9GNBs8BfGqN8xugCN
hbYPMJ1FZb+19VuE4z8cAIUIQS0bWPobqdxHZLLkTJysPDmt82tM+p5Q/ZEQIOHDICUzgQXP/NHr
eTcF8MjZ93wY64SSIL2CRfnD+cE1rwTvg8QqSSZlcbu4ufdBe1uC9zqeL2ky3cNsvGlNUmwtAS/D
VvJr0k6+CDHapTp1M2PwUVVPZjPl6GkpJJnSdiUoUZFjVSdM4AVzsXjzQnRKdZ6apfBJyviTtPju
xtjP5+FZN0nyVUXDQEmy8UZv83+62d/aUAt2dTBRSeCGJYuV45nGl4/MVWM7XkxqVvMWzvWPGnMb
oNPRpTuRucF6vTX04hza7XcosJQ5dum2oZXThvD7M/t2hu6j7rUMZKTwadz3qqaxhAmLY5Xnn2TA
KBZr6kme0CfU7xufhAsy5div1YfO4Mzu9pbmnFYb7liIrTSxqziGL5ziU8Efq3b9YWzrs9PFX6hm
h7hsUESYdrFMMPJ0ZdzNbfUA1/rgAHtvIuOG/1JzVRLAjOAVdYv28FfjxWAFUUkFW+16XdtLDJQF
s06lYepbOpMGVqT96qdDIQiuaAsvbcguk3AE7zMcTKO8Z3O0UkIw088sR0mZ+CMaY1CBKpxYzbau
7b1abWVIvlb8aAGGQX4jY48oxPrfxgBqBfh1HhUMDEAre/k8jZjFu/whDMCnJc0Loz7MdbB6idZq
QfY0TPPTohvPWG13ipUerBClHzN1z7PiZPN5HinMjFj/I8+LY3h87AMaUk76bcKjqjZYA9cKLzF6
xxUzty7fOBEKQympViNfLRYuA/az2M3Agvok4QdiDwKSuEm00SZsvtRfjibgBETFigRuueCqgk+O
KbWguoXosnGYnDIVgMCWc5zHRftncC4zhhAfQgOU0QY3pwtf6d/23WI8LpF+UYgrAc5XuOEptRTC
Oq5WDO/N2phiubmbBRYgclYf8YDMomXPlcM3aZbMcKxhg4uMWuVPp2tpk9DYxSHRp0lxg5w8kq5Y
93JmJwrMu++27PwxHr0sCLh7h5i1FUpJ8B3/DjRBf5xghg3EfaMaf1b0nQt8hokCdZ8pYMddrFmq
G1oaNV/lW3riGzFjkHnpmE9j+zM6B0ZwwxQs5bJVq+Q8hiSFqmQ+Z3PmL5K1vj03cJPyJY/i0vXy
IOHEiIhVPHEK9TGo01OnYBWcJaWhzuoUdDH7qyYm1MvhhMeowj7Sg6OPVqt3UfSbCK6yPRrP+eDc
tIpjOIzwBLOMQLmymcShTmjOMKjOBgHAcmyOvU6mQK2x3vyiZbuKisKdap806hizFHI8EJhvk+h+
iqZsSBVDnDBC5d2ezOe8Gil9WsOfh2xL5BfvXIGDPTF3DkXnhuA5jdRg/RIBfi2X4C3X2p85QBND
YTmK/qfREYJlGu0WRvQBIUkx4LOIY5OVGmL8VxQfykIywbafCzoQNsvv8sU46eNzbnFPadjHh5iW
2HK0M//BLeio4fGtXE11/Owz+43gJ5YiGCQ7I554DmP1PUm1x2GyLnY7/IvYf8MpbZdHIzBeKrv6
mVQS6dU6/tL5dMMA4kIUnfKRpKXp7G2ajR52f90wmyk7fRsV4g0Mxx8x22OqPxjk/AvnBDfovUBX
EJ31G8TKQ8GH3EzT0Uzkfao4tZv0wNrvs2EhEUE5bUP1aoXoEEp+iUcGrpSxi916sJJ5ABG44sZT
l1eTyTrrEHeyQ75XTnP0WPPbaVgeE2ooZySKEewhIK1HHkFIy9XxYiZlzY/+kEGinBk9lrhSc2yx
S7Ynr0OmbNq25O3HaDiwTNMLW7o0jM2DxpG11L5QsxdndclwyGl0bgvRuAxRuWiZWTIKdvWmc/tQ
PqlI+EWW+Bi2xvBrWJNb5augPAFTwntu3Go2qHSwFHlg3tQpOS6rk1DJd6mJEV+fwnMffxkJk2Fe
q5o1BWivfaXsrSnnxrN3pVFc5CIvtvwljcE3n2wy0q2zTgdjsWrTekuYHZgGvrnw114cF3LVy5yZ
X4zi7TBbzfTQJNm5sh9aa9s1xMztDklOfDOF9pKp26WoHGr4Xaxcc2f0opwxd/cyoD7N3IClYu3T
2ECoSWlNgl2q87wX1FWq+DK5ZVi8w48WETlkkIGq9AbA4lIU1XaOvlihvTUsazsBpl193jjdwQ7k
fovul0smmZazYkk3E1q4PQhX9GR76/yoMKDImuZQM+YvV5BvaKAvKYeBdVsNEltvnxNs6xoGv85B
LQHcNTJsZ4aHZYXegNqoKr4LHX9DSBwTwSgMttjxSKOGu0bpj0L9MAoMAou+KcEnxTrmyPZD0c8w
Tvn6gQAMLzNJmIHDkAQ55eehnCHFEhEFkwdNm9OZK77V2l0NdxOq6kNfvrFR2c3soPKi6Nw2Emut
/lvPXHtcK1WOIK/QcDPInZ9Ff87G52LcqwTbnHG/9Idkqj1DgWJRBKg5XDtWtkuG1C/DHxt9IoU7
Yiw3llpsVYW+YQWmm0cgJA+2LLYmZgUnCj9tNTzPhf5PQiGfHejNila4vei9sA/BlWovRl6iIjcO
SxcsLE/98Cs5N0MMSeqQ+ZouOde7eZvXCPeTIJrbsB2BJjQkHlgdAZacddu+GvlMA5WSKC1/m2Z+
bKeLAnDHGIKTMBV/illBC3osZoY7zc2u5e6V4zP9QqJ/21PEaGs/oc1Vo6QK0/wRsh09NsgZ6tmx
Jo+JyJ3zYjPMXVYdqGV7RdUfkCMZf7CoEqOkWKozJMtOjps0hNGoaJ5N3qhccsoKa790X52D8Gk4
h3F8ijuYbtiaUtLpFEzo60u91XiL7DY/t2RE5UMYQfWr6fG1znoicc1ahMeuPg7qi+Bd1GJPKlsO
HFT6rySEdKzdm/KgROzfGZ9GyovwOrWvRfrQScHShHVu8YODaVMxDrI1P1yHBrb0tQ6Hm/GWMJ0h
EmlM2V6MjOlzmMCJ6sW93EzW2nSyTqLstm0ofTb/IcxWmAfVjQrtLGSAAaOI1+VHDsDEUqLKK1E6
mnd6r95kwZoD66xaW7qklVevRd9Lc69oiMIFqY4acor4dBOAWCTXFLxW9cHmgtAx8Y/6dtU/tfwT
d11Wn6v5q8BHXZHxWsJ/9mdQEfWMHwq6U6RgG9uixiUIMgCEkGsApzB9a/qMVSDbj0xXzGnLdBrl
jCTdbmx24BzD+mKt0HCwYAnUMuCGJk2iUW1z+6XNXszGGzAgm0B5yH/TJ5yN8E8S/NNZR9Yu3qBg
gXEeWOzrd+F0ZHX0RpGE5NPiWHJTdLnD4oIGzXHyGzbzNLrDOUGMh1BiqJPxYRiLoOnXEXc99Sdr
+ijiDqXwneDXNNiWlz6w2Hg32Yqbo2HYzK9nY7X5stJvyc/SOfDOITyT/q8RAgkHCPPuRABZRbrH
5ntsY4jPZvpXJorblc1frxjwB1U8AFPdYeIjQJ7n2m3VrFnrEdGMRRGghmX8liEo+xI+KevCpi3w
pqPthK+OwIBkWMmVeT5MATA2cDRiciDlZO3ZKOflyAWUfZ4e07vZW7ahRfNTF4wgll9khS2PJMJQ
bBbxnAGrbNTEh1lN6h/WZG8eo1Z31aa7WlSSTCHupUFRwEy0iOJDrj7aKkTHl864hsMFVWojaIuV
hVU1y+fERKqXyiUtPwaNKATeQFJZuRHf25mzvQLZZlYnY3hWEsW38UHCHfRYiX008TRCLaNt8kbj
XSVJgBEFjtEmp0lDa5HlPjffgYFbAWnkxitQOovyo1PuLX4RLW59S1kw05Af/I+j81qOFMui6BcR
gTevSiC9UxpJ9ULI4r25wNf3op+mY6ampcqEe4/Ze23ovSEBVPLylnFfhLcqehryu2zum+A0iJB5
5WmC4txh26vYgrkJ8D5l2lGvmhb7O6bD+neKVntZcUDIZIF3J/KcpUC6bQfHV1PeXUJwcnyvBiE8
mX7v57XuvJbEHkEZRRpZblUc3IP+rdQj5teTnsAGWhNlc3TmD4GjFQmSF5SjGwOx7mnAGXgWxmlC
6hg/LHubKTe7fAdkapimJ2A9mvYmCW4mD6CRbGfFR67DGAJRh628k4bJ7AJ9CXvV3aI/XES+ItwM
IzxcErAesXMyWajjZnH6zB17n7Gbkfgagl6NlWeMmbd7DchdMlCSOtkhqomV8FrCYnhCBf7ZQFg+
/qNDxYUKM2K5q18ycAuk6jGzM3wlmV6dspcgPQMbMzUuLzu03xkjCMIUeH8YRwYx1mV0uThrnces
DVcZKKYyMKSTul3fpLtaYFipzmVe0rff2NTvgOdfciA2USmvxnheAfNhoFC9ROw/ldT5l6PItKiA
gT8ywLdcfTqyCAS7qxCRwPfQQsyMG98guY9RgdY8a4BV7bYlMmuWLkI/hPVdtOcRO2S2LrLCt9Xs
O454UKWu3I8SniyAf2x2VxriyyDT1lBy/01E4BCfZvqpnK4LBPYWunlnQKyYKIcuT/9sbBKtIa4U
djuJeJsG+zrXPNsoZVOwJxNMx8Ps0FRiN7TkqEgM5pb8ZX3qoBHX+KXGFf+ebSf/6LbsyrEJEosi
qJp+Zk1+HYrhOdvxUWnntSkxUBtqTt1S+wotrMCAvubceNElANes2fGoQAsOOF8sEnFEMCNPS1R8
dL+hVF36yVMYU3QfI7te03mJVTgARCyySJm2WY2Z5BFU1EuT2031WRtHcHDXpVkGYLMJpsQjwodg
yM2ci08CEJGdIHpuC0+yhl1KJEHY5W+2PK2EQgjlJmkHjlfx0hT9pU1AVvO2HuH+MUnLZSZ/stui
9mRh+p5LCP41Y93LcFT136Haz1TZVn6cZ3VtMtSxp4OkVN5Qn0OgMUIiBAtzA7vrIZGRsranDHcT
wQWBCjx2JwV+SVOYTtoBJetGVGd88pwoJE11iKNm5AGxIW5Iyd2BoKi6YxSXyhfFFOuhqx9wzg4G
KjClRelvPTBIZktSJS2uigLD0KRr5UhPvWepRUEWqNEmhQdWiAvOlB9dci5lNVIi5oBJiNEbw5Vm
QfGaeFhht1AxQRdBxBa4FMev7FHhAixIoGitxXCmGn3LDN8jg4gMyL+eoWTUvstUECMeJ7RiTrTT
pfeC3U0jfYux2KryjwkiOBNENjCRaKrjUD3h5PNyU+brwU7E5kFlUYy3dj0J8OhM3AebM5P5ZSxW
jkWU9UJ+B5Vd8MeiOQGRMfm1jtit7zb5iOW6ibYkU90TPXiNu2Nfzb4a/nACIQHHcyGQAc50VSaV
d8Y9Ix0MXd/m8HP64dpxSci3orG2vPuy/S1TDObde9s8S4PvLtumzSPCHB9TfyYBVp46vAeofzM0
uEgkvNQQiMf7v2JhI4iIEgqeL9UtgqcMyHiT6TBRPYe+3Kwq5q0DSQumW2tYrcQHDs5I3TWhwlUk
bfEsjRVjUsTeevU2Rc85JBgopBeJ6AvzC/Fh/AjNq/mawW6e+w41woys3t61dDAxtrZYw9iYvmKc
4+vJvAAD5TDwSYmRrEgykxTndTTcKXl06nYoJhr1q1TSnirSGtiph5bKkrpjHqHlzWndDe0t4KNG
B1oUX7Z1tYH51WgYivI8shZ0smdbf7QqSeQmT/b4LpJdi6KqIgaOZQO/zfSLjBxjgcEJYm2WO9dO
mg3JyUvPRdWicHe3Y+NOAmmzEC8GzDRWsivZATmFHSueWr8CO9xNbPtwkBLeiEVvJuVH3SypJ4FU
+gkqc1p9WilABHa5T+1qXTXmmoD2F1mTjwgh79wS4OMk9sQTuq94K3rNS9Ng1ddMW6JmVeDHWlZX
mEpc+lD0vEerN64x+G0F9Y9tjJucF7zkBJoh3c2SSkCMvsOutgG9ckBguJUDyq4qfWJAusVEA8Lp
XY3z4NaTAw+GwS+krIjUrKjpXohW9eIMNwZvW6UywTSxtfLal8OPTLnL5YK+qA22IOrdDvFPMmMu
SJUNBOPtkDtX2flnJPE5IiwhFNKmMmCKN5S4GtwCbvhJz+k9ZciyspvjLtSSGLRUgB1xcuvQviUW
Z2MMliVI1ljGD7hTtyZu65WF/Oo8B2yDlQJVC2WXGSfvg2kx4rDoFuqJRAzWVeFLZ2fgCbP0twY/
W/SADof4mKrjY0ZYlVoFOZv1WcVsmffZWu+1TynB8FM8G2O+Z9lvU4SItcTbKMgjVrRTiD281pK9
HIVnIdptZzh/4ei8Rexom0rmO1mujws8NS9MX9uc49KQf9if/HbK4Nqm4vWTIOCv2sHUh1dUIz2s
kQE8ixJ5obNMR22KtnYG9m3N6ybtPRQYrq3n+2HoT2VXP5upYex0AMsMBxtnC8gsw/QBzkvSALWl
2NnMlaJyukVM0jRdWVuWfO0JBp0pXFt5YO6rvWKrWcNgY4T9XuWXwWTt7+w4sNE7TYoHsNw3hfB0
ymbOk6805nfk4AUd9wvM4JxGmDEx1+saTzqzh4Tfw6ZEyYZi09v6MVUWW+FREc6AzUmlRgZ0J31F
2KJ4r6yPGUl7p35SAWUkL1j5z4TgNkskNxqzR8dhEinJB4RODkFMJXJovcTA5Uz+lYn6hlyIAcdv
Z7AytjIayZhezDB3/fwEqPd/wzONmA+V9BQFHnrf35CPXvTyyuASw94OQITa2jKSdYPRqoSjUhYK
KPnvIbuPxJoNZu2rWNpEYCJZJHhAZ6Nlm8dxKs9NmblJbeIlxHFbNru5bYFl6oAqCc8Yu+eAf6yQ
g5OYK09hlsqddAA97FoN87UquqiMNOxc+mWU+TTSR+L8xPUjkcCbBgbZZvCvFUGt27r6fJ4qAyNb
B7IIIp0uf1Ya91mKVt1QcA/wts9wPg3GBwXiDGtq3NIq/NoiR8VJNtwgrpgJDEyHQxyru7TDWieu
iBm2evRYgjtImeSjjanPUg9B0jnOEJT3xMw077EMUqAfCX7r4DYsw5/wIMW9V6cOOh71Gqb1RmU0
v3CIgoHOaAJXgUlYlXbCpnrotZ0Rs4jNIkBXDh01FZoet6TdUArQ9AP4NRTKpsL2TW46ibREwuP+
gOPzklVelpnEmMwx1vFd2iNxJ1ioLkPPCDHJAEo79pmBVT71nEqDvxn6CGba3oB6wcyWnOoxvzL5
ek2DDr+AdTez5RBi58lPrBGwtcbOYK6nOuZameUPOVgoMwYbQCAtUkeXn6DlS/kVOgktc94rV9nI
dnLf/6ZzC99o+Erx9VFNwzKKRmQNYw5ZONVS82Xop29ogldn7E+C33KVzxniDYyfi0Kegl6aF24E
MJw8N/zGaiY+hDS7o4hrz8U0BeeoLh+2Tmy3QjqRVXDV5/Utg4RF2FH3r9cAMJBLxxFRBEj1Uu0+
ReEPxrenFKW/0ECejCF+xzmi9lY4PWsBIiYmcs6zaurXpFK+RD/SFmgsh8pJ9J5WC9zLYm5BmafG
GrjafgKJHfBVV02PJNpoKjr3Mls7BvaDeDybUdLiDZF+NC29EHQTr+d4ZLkVvOZ0L27LB7sSellh
8AjhraT6QxUcvpPAvArYU1k7E2kPxqKa1oqAnBz+zsRBk+2oOD0GIw6IulX/qhRTW5hpqFcGcbKw
1TO3tLB0yKa0GkrFQZ9e3WQm1stU6KJCaFtBmuRRMYyPMJ7Wdhpc+iLzw7ncdY28iVRO30K925SU
SqGt1dE6Yeu3XEUBZGOmaMX110ZjfE8e14su6r9SBkoeqs8Qxit++gi+NL5RQ5Z2UVPcW4rel1yD
G4FhTxPiTU5S6D3p9NDk+JE3uukWvclVDpswht6QKv0esyh00w4do7UuloDx1ArPho26yLGA27Iw
LWV2gkYuMRS3cHykh4FU23gSB7MZdixsNiCty3WSz29xiT0c7D3WN8sdQmmF3tC37eFVZIwegwr9
sfFpi/qCoczTEucijwyNRgQh4NSDdPxAkXKoypYJDGJeRpJaZBHg1jzJRzhmXXM1FBpSTJeY0GXr
oI4zS0fVH0nObhauFEcc85CHYOSO8+W11DtwCbKyqRtzI3S2DcwouM/qik+4z292GF6HGKlJo9r7
ss2+opjBcUsiU88IIJr/2IX802uylUXvdlr1NhjEXkUas7TUuJXafJtGVmUAN0ijMNODFHDikIrr
mJpC/RW8kU121ZSJoXR6NvP8OWTRUXTh58JW0sR4aBh/EraxDcu58rW+9wOVUUDNtreQvZb8MC1W
TpUa/jF3hcc1bg1Z37ZIR/GC5q4Yteql7SgpcgqdqJcYBcqnVLE5hdQNcBmsC2jPKu5X0m6bxt4m
bGpzadyBtNo0UesCUEEY2FGjskVAwnSQJHgAmfmobZYPaoqpaWljKpq4fLLOk5rSesXrFroA8YGE
b5isaYttMCk7Ejp8u8qgrUNOcuA5svxh6yOnr7Ma+EUFEmP4rmNy6sQGTYI3Vnj+uP0IIHzJ7GwF
9mFoqH1RIzK/OCI1XxOVtC1t9Wwa3R3403Yc8ivJzq5BlRn2ud8r0iWrf2PkZYOBChxvznrhC0dB
cbWn7MzJtFHjfj/KIDdYx0il9exTadOUN2t+NzCLyP1dliWfMIJ/trRkFFqvQr1ALD6FGkSCIdkL
Nn0iwV1JS4AIfzVP1rXWUi8yc+h6hESayB5mFEKJXe2saUL6W64c57BgrAiKdvH9uJ2F2YA6sHDi
tSpZFIZEQdQ997uOjM88hPGXuozppHqnYR5DhNM6X8VEdlEHb43lQxRpnjVRYPEyFrAOE4edmcPv
w7BEf51D+iQ2e6XzJrMebpgZMITmeSZ8XNZ3XRAcC1sj6As0Crdob1ZrWcXeEPzmveOPme7XmrQm
sWlDnIVXWLi1dZWhET51hzl4yuRu6Y1Kbknqfb60P60qPzMJHVY/2Uhwj7JFrAgeQYBRwZxuwoDZ
dDrxYld/1I7bRnmoebEhs+KlNRE/RF6dpYcG0LucfqbFs2qVlTTpH9p4mHBihhifDPLYU1T/ZCKt
CkEJXTOIRFvE1eKDrsNRc48hhhfoZWOZWHtWL12LLSEBGlJq9IGMjcExViqwrqzpX1XEVbIC/zwb
d84U4Z4YV4qU07U1CAkQPENwsrWDnX/YTNTJ/mECWnigF8LsqszZWqat0xZc2RIckgnmJCU1GhTE
EjbGSJVbtKq/SG0awQGOh2KCvNJ9m8NDYdbbm7dl1NTbBDiSDBcazoF4jY0mS6vZifYNdX+JjSQk
7ivov2tlnwrDbZHuGfM3aZSrUFZ+VPLqX5KZkSHbtTpgs9yBGTFzd1LCLyWNXhVDeEWcHOK5PuYz
tLyRu74JtoWTe3aI0zv+Q3KViOpqDs23FBIiJRyqgYRVLj4VRlOkRextm2hj/Fr4BLd2pa0HlHuj
ddPBDQEwIKXDQpI++gGKLYe4H2T0vsVbbKVwh6rPPnrLbbJzmK8oiHpVGBHRUrVMC1KAMfhAiarj
zwOLgwrgIOnyLowwfA8cq9P0jyPM5QY/4IM+yKyo+/kcau+O7EniDeIpqz74tXLoj631rJPxszAt
UisrDNfaU5nMP07HHRhlCA7yUeQQldhYqflVEX8mepWQVgZKJv7qRdvgtEcH44I13WQqrXL5Wsty
U0yBhwTUy4w7cUsr8VpLIZlbx5xhuMnL1VUAbiHIIaJTlccoFc+gkb+UrsZIjQcGLSV/0x6fqKy8
FVAsRO8A+ODDApqzGdXmT0jqNxSNKRlZTUUMUwlv4LBgqpakJDfNuxbPNPOYTDpbS1QsImWBNqxm
+NhKuFE4r3MZSVWbbeZ52fiM+wJc/aRBAmEz3uHQTrT8KCM7sxFJDXWDBalxibNEN6wQWgtnBpL+
X6I7qMLrnc0uhCe94xHMCZfuMTgRbMOj/kxnfMF8tTFLblHHiwvoSZQNryXTbVx7RHwTZVmDc8jW
A3QCR3+02StGeCGO1IY2imVpX4WbuDsk6H0BWMzOJqXLQQNL9Hs9HStEd2HidfKG0WXbbbmoBZyO
swl7xXlX64c5v+cDojq0u7P+nmu/BqsRe2caF6tUPKYlnF9xtuqYheL7EtoFIuQsQe0C8PWp4Lkz
fWykLAlBkQDOVrjZLTgAGa8fEgAUNZRz7RLSNfoNp6KGh9D4yqf3jOlJ+wuXZk7WzAGUS9oftIG4
Eo93acHQt986jHaAmKzuJnpCc3rAESB44DYbAK6g2Gb7QMfORq25ztnWxWa0FuFzHChBoqMFwMuA
+H2zta8xQeHgKs4Jqd+mtf6hdMCAq0JIy51+G6qz4VnZu108Oi5Mkqe8GBwZGzQDG8C4DsO9lq97
acfwnPBvr0wqmsG1DhtwsCfSpO5UXis9QjInoY1hxf1Paq5m/FeO19oAcwmMDUjcqe5f9PylzmCQ
vlTtj4SlvX0z87UlHykL8/nbzhYdJewlaCEDWXQHUTC4rO6E3Cf5FYVAImFjEU9RIUr2CuMnjumJ
DgZIF0LfkO6l6/gNAoptw3Na5EL1Hqp+Y2wJnMlsVx98tf6ge5UhOQY1hEWwHqRDN+UTwoJVvlpS
AkCbvmULxRQUAuKsHJUaEDEI716BwXH8sxRvvFT0VFZ9yiDlKLfC/lzE7JZ1nBr2v+8ZalBZeGrp
9/Y5U5/dkjv5gO0yY+ZBhDOLIwzGKv+Ul5iMyYvZ8KvQt7FMhDQJcLJlLPvrLLaP+RBuTeky5H6p
YGQJ9QtjVO6aVQDA+4Xopcy59COUZhIPMXgS1hVTWa0L89+ok2UYQmwrdxFTiow/1DEbkljoJJ2x
crSQCGr2E1dlfEcc1LXbProR6sGrhSmv+SqEO2CkHNZ9jacNFgbA9eFslg8M+1yXJcplTBQhK34i
eFFi8/Z0jOzfq7eCrB6Dk/WbJgf71GlCXRKgvtOIesfNytTl3qYXnhQLR42jnRk6JxUAtCUTxc9o
dAzqNgHHD6tsSQoRA/TIU5u9nL+p/HZpdE3L3x7oAdWGdDEqKPHIWKLcj9RtIrZdexXjBX/eDk9X
ra9ZpAxc4tGAgP8H0mdsbTRQxVD7mUEfcIDdodOri+FxFHuNL92h+E/bxV2LnzMmkwApVQ50BYqe
zGeV4KFytW+wQlK4g7CjzKfRfkgD6Q8uCqPoLKEAy6Cb8+Lgmq0JhOuh02yEZJNBeWynq8b0S6Fn
aNL5OUpesBxr2J6r/IgPEhnm2sAz4vTu8BnOPwSlxNEfqxNbGjwZbwUpi/jOQ/KCLlO7yZnyQlBf
nizUAq5Yzr3q6aBtaxTqQvWvVUM3mhC3oRkJqfXlka3DHY/BMP3TpDeBkqbUf7V5i5Sjif3C8grC
ySfbtanC2vCo9FsIMSlqQCJuNR6Q1L4o4V4pbzlmqA5s0/SdFIdGPQDCo1k4AlusrO+JabvFCx3d
MuHjYuWnR+bZdp5h5ksYMBmTir+U95/EsP7mwD+VNyYL7f6QI4ei0HK0EyLq1hILygMqP8wHSiUU
s9Nxsp4xmecKJ6FfDOAmYIrsCuMzaz+syh/Cc5p8GJofBzTcMOZuGMjwHzb558STqa/5n8rZJVXy
GuCyt7dRwaIld1N9l0SHAfedpG9G5Aqz8g6BoXNY5IJkIgHH3oJ5t3oM1szUZHXypUX5SnKiioEI
fdT8LKAXdvK3jBmw3U/GkXx1wkWn6UdEXx25BtydkAtKZz2pK4RnkaA6x6dJhMHiRv/HPNzMVpiG
S3olSknOP+NsY7UgL4Wm/zbE+7rfkBKoJ3RFjDGYVpEkaHH8zdmFkdYwH3rdjZaV8nfSdYxSV/PH
WKMv2/ByhsMq1zxGVvBUEVmbIYtypIG9dM7DZ169VxFzZbY1Qz6fsLXXLa5aZoYc0E74L1K/ZOde
ZMANltton7IndR6Odp8hVFreAnuSItiYsZ/lr838HrKUsqThoMaRGybXJXsoLrluhq+W1ix002w7
JUcz3NjZGhS/P/TvWGlRTH9kkOfln1j7zGv0HHRqbfjWVR/4kzGWQE/PCia76H68Mdyq7XoM3+X2
TVLjna3KK5x/PHYOC/9Re6TIOBudv8XAB1Leox8W5O1rMoqdPeD1nF7a4ZCXX5RArmF8zum7zmIV
cVH+nUSBy6gEuOe5AW2oggWv4YxAWg+M82iqPptEE3o4UtHuHkG4UcbF7/YRDh/GMHjjPLpdhkMs
YnSCzNvAfgBWqZvvBQcXnkzgipzKxCjVqK/YDQqC1ywKCNULQfqXaDktmqimQJ9oAGc/Qfma0a1k
5Ua8ZqZ6Zm1RSufC8CUF9ZX2MOPpxdKPbCy0d0v+TngOM9x4hQZQCPUtEOZHZHvYYl9s6ctCAgT+
RU3uZr5p022fXZzkoQdnvEQoMzLwP8rDbF2726M0d1gJDRyXHIrs92WES17IyRtDX2oMv3Be+x7Q
jfan8NUw0AEaulfbm4zUsTBuwBvR267n0Xmpxai/dMYfH16UnHUyj3TTI06AiuqDnxsferImEf84
wSnIr4HzkLVrZ2wV5STMS1O95QKmrx/m7/p8bCDjqx6pECM+CSwHKblfMw16VR4k0A0NAQKkBstc
zht1civrUVQfCkVn6MiuDdxSYt7I9lglthkZSscdDEbrJbJ2Q0cqebNNuj9p+BzDKzALxFUuOG9Y
/T2sHW8wPNQ+KVZJ/FmE/K74MVN21WNPdg6x8ab3JCKRZB5TKhG1iS7tr2UZDPyLxwn9Vc232Gwl
KumytU7pxDAXgl65kpbYquEhS1f2P05xXkSuAWPtZeFwLWCdxbJx1Gwd3DJGoHWiUIL9yoj3sn+9
BQCKvdz8pYhPh813ZGhrs9vb1ZvJCEX2iMirMZbRgFEQ4s9jBKOD20xGkJHSusCOU+LKwYrSILxO
zkFCwjYraOg1gKX0dcStMTNrvnXRu/oGc0Q32VSQdmGokDaxQd6rlp189zvnN/AUXbZrkMYx74lI
aUng8lc4gX+mZC26o21+GVxK7UVMXyzUV9H0rk9bO/AyhzKUe4IVqjQ944hVDg3nSkiAOxgr2dDG
yBXcWOq2H/cyCv1E26NCcMa/AqIBwvqWqAnWaIEkH2NSNZhUIyJz6XXA0k4OxJFNzdw/ZquuoLtH
jxk2JwlB8yRjC5tWvfZETRZHmyWfYmQ+XRLgXS47nqaiN8DiKjaT4gfmI1Q+cvpXNBQ9+huR/uXN
14z9U7FA0YASYcnLHLmXABkPTJqOenVRQChHJtUCj8XM3MTt1J8RSKSRg6xJ/gnmKrW6rjmd4Cgb
QHmTTVLf7R5LWLVXKm5NQQWjby3OJ/GGg2AiFmt+YywAW3XHs8fKs9CuEdO6emPW/0xofA5zXpBC
H4qCeWX5J+An6aZLdrHMi1EwLKrWTf2ZJiQ8nSbdnwV29uEDf8IiLcPH6sEODkmDarsDkRdMtsdV
DfgroIrvCtilPyU6/T459Ew/Gx+RxsvEY9ACDUzTUxn8JdR9Spr5lu5b1UVDFwU6m2PD5P9seCLk
bIeijQ2QHfpbl4AdfZC7OvXIabWnXXyoNLXI9aL6bil/anVpHUjw1csSVV3WOFtWLTJy9S1g3oEN
gQ0f6S751STPxeGfWOgW/GuqkwBBvAC60CfP+DQ5Qz+Im9bj0mV1GcuwJTE0VByWWTytMpDjpCE0
1qawnyTIMy80+ejj5qGN3zl4SesLPQEGrKv9Ac/MDP06OzXzb1hTCRA4b6/i4l+GoLXqnmHE9c1v
QdPvzIL6MXQlrnBXiW7twHwDw4s/vFY8AY1bIwDpDcyQu9BAxhBDp3PN9k9vyfnaKup7i5/YcFAQ
tqfCcscTtsTVot5U4PBDzwy56gGH9cZ+5GgMaBEYWYT5PgavMIsfZSY/2pWmQ0K2ER0O3Eu4+SL+
TSIe2b+y+K6QsJDPtU31X3v+F30bqCNUaZtp/7Bx+UaeEGK0FnxtzfJYvyH3tKVXqcLba3GjsETu
bsnwb0BMpDuou7BLH6fpTFoWYcoGniQrIN/Nl5E6w1bmWFHkP1YnmXQMpF0tEYR4ow0Z2FI386lP
cJxlRKLD9DWiTV9XaychOxYKiYmvg+5AUX5NYsD4MxjU2F2j2j2bWNMwNdvT2gzxgz01htCFpXsm
xz0/inMU1Joz/8uwZTXVjx7tB+Ug+sCVqUrizI3xJefRcCSVXOYvlKb7FJzefISw14u9U13kcB+w
zAiexivKuU68mxLztkcGlc6Y/CKi6WJL+6mjiLKRxpkEUHXprf4hfA6GRTT8lPgImffAADyGCFxB
papP+pEeaIK5sQPmoit4h/mwsFFeRvmfYv4mFY0wK5qVMTyt6qcx7lqyhR64MvtdxWupggW8GfMJ
TLyTMOE9KqwEAp0yZPmKNe7emzV8JvEnQRsRtmBt8I3SR3IGhohXniWyNT5FBp9gK0cc655iryrL
F/nRGFfsklsGfcaWS3w28ZtAG0EImHKY8nRM5ZZ+Ff/f5Lh9+2rY00s9/pu5n/j0ZA7q9AgoukUd
m7KMNW+0eEStpAzW1YGx2o5UVh/GI8q5FycioOWKMJWJrpnv5/gUSG9R+SENPpM0Pb1FOSap4t+Q
sX64yTI6xzXRBAAjLZSrje4H+sXWT4PiQWWKs2s7vbISG2L85N1virhuwHw5Lb4mDshkiIlU2VCJ
G+opbQ9T96tU6abhdgft5c4Ei5afywGY5pjpYwZ69bNcrOmMMLV6GXrS2Ob/rOirUtKdWX3ZjFix
trF+opQorUtB84IJjEBFNupcUEgxGl+yD3XPvG+Ti2PSkxNOlAO5bcQyojLuP6EvoCrbJvnv/0Xb
Q7HvEZ5BnfG1m2PKbDlzHY4mE/U0CK6ei3so6dWTp65hZDotxHnB1xNFOGpfoiUc45s0cFRFRxJ/
tXzjlJdWOg8c00SqDBw000ElPJgEAdvguN+pJrlxu9jYkYgpfiD39NXvrAKVgZUHdANNI4xwlAgo
gNPnxFYi+pmnHwtRQE8xmdcHVUOQOpLMxL6zZ5HKK8tTuW7Li0WHmRg/IbNqOcEu+JzSS9reRLFp
FeSQm0C7Fg4qCEzjpfYiJZCUuAVTdK5gHND/lO4wojQlULFD2IDVrMFo+duH+FtvRjjw24MiWFo8
phoSlCu5lQlmCI/wVmLG77jAnHk4Kk+2SykvX79b8LMoWOh8cKeaKHZZKhS5r/8u+wrNjv0FqDnM
aIFAodxTE4PkSk/3LBIEmHJO5/7daI/Q7KN5S5JdZT+zfgfkGvUSkKqaTjkfoahrL/IF5xfPhX1h
T9l3BxBUExFZWn8apD9LO8VPKcBRg82pQRbDKjQBpJCxMq9a7poTfC6CEjzcZzRWdst197LgE20N
6OFLeW8ZlndJvEoVdjlLh0fGKQoDAo/gomQ7u9mwSMWdiUBl+QOt+qzyWykvrj7cDV4nfZgj2UHr
yKbPABg/8dDMLoFgBeIC7knoblKIcPu3Nrxw3IdthBJ35J7xFJOcD8zftyC1cSDB1P7UtVs1rif2
BJgCdQbX2JVQTqESlAmqKHkvUCW9TMfEvhNZQg3hkrqq1w/UOwR7tNm/EksUPKEWUH/qzxkdCJDy
teag6tboEE49LespTP1uuIIIoZo5kiNb8QIVr+zppNEAtk0bwk5a8eNoW/H6RNMhsv4l2mekv7Xz
9yi9OuJLrTbMcXvU2Gw1nR74uG6xZ+WMaP4p6i3qAgZMK9YADPwQ3vptvTcNAxcGpLqzzpbMiHcF
Tl6MPgaBwTa+ZUu9Oey/42rLAIPUVQgx/BfflFfyEgyAZhkr/zqNd/Ks3XrUkYqyYNybFww2L6qy
z+HZZD8lhlzZp9RW0I7vrJuF8Efo0yb6lodj3Z1KNoBB/ath/R0YkNKEy2yPNUTC61B/iuCFsjXX
f/i41j2vk2l/w5xIZizAokI5fuUSwbo/K3vRP5IeVzxfALo+SCPdR/uZNpc4P43puZi/dMQNGpuu
CrvKLmK4Yu2N+jo5mEW5jRN2Qihdhn2LRoXRh4bF8FLpr7ZNadZsVGNXtV4AQ6RjmztswuoyRF8D
tOB6Bm7ZDx70rLUNfr0QP0a6wbUx2IRzy4cEPRY8MJK8mGDAwy7ie0eAb5b/6eO+lg9RxqflfNTT
tott9PR4+s9y9d6WlQeAAwW9bHNjbGPeuVJsCHSHrHJJk/WIaCRTwFsQ/smv4GQnCawgnY++tQlQ
ph3LXicF84xx1n8SpUS9eZWH3TCTnpjvc6K8goo37pCyoZC3+UwODtfRqF6FcqGfq9JLjIuLMfrK
pINSTxpahNSzUo3oKLGSnDtmbmxaUPFKqnDu5NmTOBIrjB1EFFIxRUBC8u5Zcsogy8zrP1V4CNNU
OvCJQ75vW0/mPzvcPwnRPnq0QkHdEbmV83ejQyD/vEITnL5RNMnsbYP/b3mP96/X2PQpXBfcYu0y
/a9Yk7XGNTfcTrb30fiZw3sYIA+X1JI9Kr8WZfdjGO8gO3yHdBddXqWGBywV7OGPPHwZxj23riaq
VWRv1EvMxpo3wJVafWFFMixstBX76J5UUrI2ZjN2yXxf5ymDCrQWbQCDMjriZ9qkRAWbcf4ZNAcj
u2WgpxgzN5x/VIsfaFewkseQaLCQ2UTVUQ+1G6bdA5Rprovwz8R56US4oUPGZ0eSaohVseavlmFF
FuyV4U//saazYvqm6rU5/gU+lV/YtxMgyyxdJyiOpyvFn8awRb+bzaFNedrX5sAa/2w2G0UTOKa9
rlC3gEhoOf0wwdCHhLts0o0DI7KdmzuaJJAFU6y53IgjSYBJy/XXxLhpOcunVfIfR+e12ziSheEn
IkAWi+nWkqicLTncEE7NnDOffj4OsBeL3Z5pWyKrzvlj9tVE+3kQCVLm9V57ycSujz6jbB2xBnL6
0H4zyidlmsasdNvx49WMbYbcqqjgtnRw1qQA6PZheKcgyNAXjnGAH/K6bzu5EGBjWMQ+RffYPmvF
E/IOoaw0z71KeBd6MXYMvoK9k16q7iZyuu5c6KMi0Vd2dwHg1u09H7EX3mzjViF6DTC+Ts3OUi+K
euq49RH+wN3YoHUi/uk1zBQoxVCO+8Wx90nUjghdbc9mfYoB2bX6HLbHkYCvDqCBAip1PpMobgVE
m+/YlybcAjObNtMMgg+y6zRayIwPYRSAboR4wHtU8ZtGBGps/kBUohejnHBL4aGLnQLikNoqOnH3
uU3OxrNpj/jtybGChHkvCNImeepFGny1V0W/OBa+NCCoXF7M7mokV58pQYi7fC+Nx9R/UXIkaKZk
h8lvQfI6E7Metkz5K/2116yC/DvUvE1mEIBcvJXDM8huPW151ByaLJDbpryPHk/4qnAopuuxI79M
AcYGin5ZhiGpFdTDKKD6iwegna2mFiITbUGy9UBf7Wus7ZXx2DscaI9aSncOpqwIhUwY+n8jG9hF
c5PsL1H1Y2OAewH/o4Y/RPrcW9OvtImwfhyWnmR1tnM0kLlbMx6WkhTIfzOsIsYNvDCWp4TPgbMj
uVj9LdKWo3oJ5bnQDkSFMcxFdPhCrqQ6ckaqIZpFpH+givb0ZdkR8POX2m4K6MtI06IMl0A6BY++
VrzRz0ki67YODhmzdUBsQVWHL9J7NY2VPS1qNJB1+O5w6ozj1ch+8acbvTshdYMdRVEvijO0f5kH
CMufaU7d0NpjRuJ8rrk2ZufOKdO+yWfAd+m3JBEdu99JG18cc9rJgmby2ff75H/Z1KQg1CQ/mOgm
MtQS+L3xv9sg2eEH+hSef4I6be8ROHuVL4jbIiCDI/pXzEcUb3kV/aX5Jx8qvHDmfzbAcCSr2LOW
oCCgMD2IvzGHkeUmQjuqo+tUIZsfJtuoJ2C7oBhwLYE87CzeMAmadiVB1Bo5rvBCKV88mfGwpqXE
wmdcbhzzpgBYVmJflmuVl67Gs5qLDR6+GPNjRGFGPEOhh8n7YxAhShqQaKHnmzJG07hEiT0q3H4A
zz4BCW1XbvSe9elhFT96bdIo8KuCbwxAEf0XbxuJFrr8B+dQpns7Q+qASIM3dQ9w5UTEun6gG2Ff
Iyc3A/fLqYrYOdAh+NJigVIbcJXuGKq71ZvFL0JgsOac2xZwuqODi5uwW8E9iGdQN3vH+dSSx5xs
lmhE/drRYjwFwblg31ZSB6ysJGq5XVXqOaza5VD8tQgGtKVubSMykCeUDKgKqTheKNMzMp/RcCHR
xancjBiZ+tlEjI/5NWgAYeNdKAlgLT5V6ImMTg6zaQ4NdsPIOFTWrihCaKV7FdOkq7OwqHcL7jh6
6sErPmpbhWQ/1Uq8tNRzMaGfuiENcCocrxfPcNt5zxAXUkWZeA9q+DpwNNkm+8ewksW4hhO0yRfL
2YqQ3bLyvoXWU4DGjQQn0jQw9isrelP9k4Plpiz/Klph+ATACbw92QL8U6bNwUOGZcv8CQiXL0jA
34TRLcAjl3bvFvyMh9zFfNroFJEQY6Xkgo0ZduJPxb+K8iTLpz1c49Et7G1/itIjCwzxIH3oTtxP
+b8MLVUeb/EygnL26VJM17RhLG9XKu4dopTjHfRWUm/EA92Zbm4mc93kNzmsUo1lfzXoUAU1wDMy
y7z7SlGk+NmdklQc7dfMPENTAVV2UBy7bCAMd+kPV9IUxLCV7WvffgpCyoMvEZ+8ZKODXPvlozcc
0OJpwUWxMmS9NeVlMF9VQiBU5yuPMSXc4pRhYlgZI/A1fpeFpDmUca36NzLcFvYjKU4xrQ/DVh9+
U28zG1OM0Vxq4WYc/hx8dyliUP4GvDbGKRuIO+NspldH4JOO/W+UF/QvDCYCozXjr+Ig+u5veoLc
ncZJnD96vc2Cb1SwoXWL5/VmTViBJ08DgzUfcBT9q7pv9FVxtp1xTj89DoSLgBoFllsM7N/4S/GK
dsk5s1/V/urx2aaI+CVS/BU6VtgdGJ5uSx0t/heP3lrj2EDNRWDKFcn3mOA/G1bTANtDR2+tQhRI
kFxCVP4kq8r83SbFOF0R8Wf3a9T2bXSz/D22v7D4VqwfAxIbwSBUv+S4rsN1QAd9uJDRRsj7ODE4
NugHXmWI3ddtPwqqG8RlQEPcoCxR55utpRXJ7f1rSYY2Jjn9V4/xV6FkBQBHP8KC2Cb3Ojh2LUeI
s1S9OxiGtEoKVG8p6pwC65ebhhucjkN96Rpv6WSn0dSx7f9DC7Wu+wIVV71opbMhg33ZAfVP8c2e
Jer1p5y9Up96OcO2tMfFwNee5A7/rdpnYRMMbfPzs8pC1ryMDOA6A0zMFJXy0zSqeqe0djhkFSWD
gGUffvzRM3KU4UWxYFEpe8wJDAR4DNidC+2jugkfUvhZ35MIPTLdEbyk7JxcfrJ1FfXQDp+Kkm+4
AhjmVQ6VZs3STMJI5f0JUCRr0egnc+L53lQmeRTu+B1OGxEw4k+f5Kko8Pb98C3NR0C0ErUF9He9
2NZZUQ728JzbUsZ12K0Uwx3J5MYpIu9TvgcjHeWm5hfRf8L+pyOuZO4AT/p9Lz/SaKuN7x7ZI7U8
+ho13xcWIQWPVI8lCOWY/cwRUpbn2YSd/qs/ymxYVCjAILBEe9dRhxQ8gixdSbiazKM0T6O+i633
lGLnfIOeG7mC/gCj9TJSvJc4NxhiCW56sdCUT7yX9ly2+sxgSS1u+8leTTyvZkb6FZwV+SeKhbEA
VOAtrl6lBQj3NSXEP3j/9PSgGnuJMAE7dIeKMHjgCdOHp9D3WcIsyiNAeQPLdFWR2X00eDFi07Xn
r/NXzw/1jMfVe1yUSXDTsYEJBpeBCSeGWBz921Dei9hggP2y07OWU2M7w6zruN0hMcH8m5KP3Pq7
Qf/UevIM06X5rSJqJmOlGc8R5sU8eQ+y78i5GvlOvvvNwiGvEgSZfDaJkxY4QEuRkiMyFHyeDJbV
ELwQmeCbN7WZU7PQaSVc0GzGntj3XbDriJKLOGtpptEQJM7K+tmv2PjtslU3o+4qJJrlzxy95Siv
Bp6ACMW/yFZptldwZ5HaIBfiW4iNxhqXeOcY+W+mnNkbU1TayhxU9lO2SzjvMWMuQMQH1XB2iCDr
6TulPZVC8Hfyl6zPJrgmk0oVGIGb6LiIWKJ/qu1T1x67hT/tJ/Wgdb+lcqOOOBQHPlYU2O24xvHx
Un0pM//RoZ0F+APabHkQbCxrRri0y5/UW5k9E47/pwyrXv4CHieeaxDgoGvsXGw4gfZTlM6LieSm
BYCQ77FYlAG4wiPhikB67mIg0I4yIxDsMepoaIqnpbx1RCwk/s2uL9jEACKN7pV84tp/xpYFwMkC
0W4GlA1aT0oDLjjfWfr8m5EJzmfgSsHJ3elfVn3PWn705NjFR6LBepzjibfTy384Ok312x6Xkipd
HF6idTWFFu7J45v8HdozUY1d9+yIpR2c14GxTBGfoSjWZnIdMdo1qHIDfhSKIhYx0JY2J/DNckV4
TCfCzbNU/XUeZStVPBpvM2dDWSs5vY9gmTW6xZbpNT9kg+sY2DvSsyBTxtrIakfrGSf43or3gTzB
G+Hh+y7pEZt0aGJqXibtwgZoymPeHntas9NdXCwVc+Xj/VX3eA1l/lkDZMb2IzDudvuPUIfCugz5
HXkih0GZHriSq4jXeDVWjM+XtuSfgWkl3YfCW7Jfl3W5yYJDyXtep+kyEDeJtpyMwfkiKoLN2Nyz
5o5enZDOQ1lumy+uVc4hRf/Mm6sfsNW8JBoJzEu0Ial164YrIL49EVx/S8WRK6r/MAWqvTciqBbl
HYoZSgMKM+QOy+nL4LShNAG7ebNB9CQpZBG3Lr9rn2l8a9pu0bxlMJ0qnypNIB+azd3aUnuoxiuN
zi6OY1T2YXhHQZTz+wLlwI+j77XvBrvZ3PdQI9SOcbMK1OUJqUeZo++x3vFgf5gH1Vln5blFNh/6
d6/detoys/ZJ01yILFuGIEahTx4imcKUgLXouAXE8BqrdikBpCZ31uWPz8rykVrf8DKrCWOPG1cr
LqSiXYWPzu7u5KYugWayCXYtOhGBS+6c1/2R+1BXNKOE6AYp2NKPynQ1WsLF0pvaXgdyN729kXzH
BJ4kw19uXOKCOxooqXJtBDQE8tJoWkGIdpc4+PDG9wYJOwfSexj8VRKRqb0n2K6grtgZlmXhrBVG
P+WDEcGer0osviSmpgwuKsQOoyB++hyJDWZYGO+0e/X7bfIMQjSxUhJQdkV9xHKsIJlFHzaQ+Yra
pjLeRnI7OpS9jvM3ZLsJFsP2fnv1XYhx5ZMOb7YfLMpjQcSmjbyEdKgALYYEhEpCztVopxir7mGS
SYqPO9jhEAK0LZIll3tBgh2KXw0036Zzd9VP38D1RveroagYKN8GaT3E2i4zDyXj4WA8+ng/KpuB
L0iMJINpMCC5seWYmYz4GmfA4NqCd4+oeJ3fLmjeeur+moaB1iIF6i71YwFdVV2V6Uic0YKlGmMJ
p2AWuCbRLeQp0fXtqauOz2AWS8tVRFRxXRx55DJ4Q2Cf3PpLGbNAEUg2qk2ukP67ts5DcpI0dbVR
wdFNew4Bx+JrtMhAAX5vUMylR1G8WExeI2pYpAnlmgdcRidD3frs/hRTspSTnlC+gPnU5qf2CKMf
dN2KuoqMheq/69VHGf1JwpBVSmmnmQAUzbModw55rsWr4EbG3N/s5XDhSyZRQTqnOemkh6+nbpyF
vwSCS0GHq99CJ6tzLxCMEGTubMwaPSdiwU1HFBaZh+reMyjaQ42GFwU1FKc9+MIsuUD3z/lS8B4k
A9KD7olFZVnF99icXLOjKWRoHsL8xsjmTgZuJGJh/YUibxIdtMybl1EhkH9AysafzYSE/eevAy8P
Uw9Rdf5uIWagO+lS2sUiJ8O6oxyd1pvWUNdS3NPqPVKqrdE88WZX4YeXGdxZqE2ta2d9tCEOTjAp
vbuP4LEJY3TraesJuYAWndr6H82GqxpRnWAwQCU4+ONGjyRa7OBS0l5e8fE7AIdEkwb1QiGkokCY
KBnPYuMzTrdtfqmqo4/1ICSZWI+yR4L138F8V2qu4l0S9I96ugoZwB0ydkaquhNhgivN8magFvkc
iFen5nLREyhH3/0yaMSLJFel7ahBdEt4N5W2WHSkHUlIWMLcyfs30q0WfDmkwUEVwtjWh4ZSraS+
p9RL+JyKtuEOvhuB2RIG/NJDN+J4IC+JCh30KzY89BSZ8FgQQxj/eupwCfVkf9hQKbXtJhqqvJVN
kUIJghE1nGHsOHibFrJHRwHMotOF5ZTxepS/oWkydgj0L+gWR7caoUrMCecLiMsSZ2UGyyfHENUi
Dn+sU0CoAxkKJh5Yh+lHkERK8DqP0BEb2SpC3pUNb5TGbKboNoTwqlwcMfofDAaIq7GOCWMhNGz5
9KFJq30lG/SMzGwndQcBZoK+tf7WPPIOqjp+ga6Iom1KAcrouPVsyn/4419rXzFY4a68ehXnIMwt
2WQyuzrKh+J9pfaBnMXFMD4675poH7L8qAjNYzuYTll2CqJPIa4F7ZU+L1zFrTcOUJCQK4wjJBSM
5GMFnD9ghqVIuXLf8EwvIu1VTe6y+Zyid8051tBoo/1UUetAeUZQ3UbpLXwiPl8EOLXgfAy4tyiM
hD8Ecpkm+5QO5ToA9Qrr4+y/L1RUXNVfHNn3cVbJBtQypuGPUzAzkk+YsVWTlvBSaWeV8hn72ift
S9/PNxixHsRzxs05sIs9naNO8B4hlhc6ukOFeqaAfwOzQZdGmwTMsMMnRh/cIgVoFKj7TOwXhaET
LDJ/of1TxdPvdNwzIl8NirKCVyCiGyrabEAw2VtKuaHQgQtDQy7+01VQZHXjc2Lrh7wvIW7Lfw0h
cxZPBTFlXNQEqush8VXlqmyrDQneqxCh4tAx1IQe0syNUR37SFLaFt+16iei1jGhjaiq3srGpwbo
RlWI0Wz6YedlxTmUMV4d+0WFnCp1ltduXNFEDZzzmc8/+vxh1O1qdEzuggwu3HRQrM5rFaEtIQCG
2BXC4ItoCIRtun+pHp1qQ/tTUDMF/f8ClUULdqnYr7p5pruAKBouGPJCDL1BeDrgo26XCWoEUFPT
wUbncu0FDe47iI+I0CgR/uKMIFSTmSlAn76Vxl7AHCBJ9eTVs97t7iAjjtt+LetkX74LZpsJIjnH
9NpYxsKPP63uf7MWXd4KsT1HOrtLJIRdrRNiTFNLHLkhk1uvBC8eS89EMIBTY0rs72nMBbFJQdNM
G75wogJJMvxBax5qbd4Nr9K8hL0DZ0wwHil6/dpBQ9Oli1T+5PnvpMY4/yfyB90KZrkuvlEznpTo
PUB9rnzYjHTMZ5Xttmh80X+GPsIiSNGtVvGY7YuGOCB9pzb0Jomj6n+p8NUFKhV1AUh3KXTjPBrp
M4OqYxGR2a4l+j5BjjdpFInGByOQcyfCQkUTaGPbsfIfqxjddvhHxEyMOaJCoAYcA68/h8zrJ0Wu
O3Vnm/o+ziwMVz2Tu86XPSeDERrATGZXpFUON838oaJtQt5Dnj3+l7r51tHd0GwLVb8jtEUHOhz6
eyTmCNaXRgd8Myj13fgQdwHenyUvAQU/wY81XhiQhfIW2RiJgEBsVDFJ9yhKkh7URx5HBI0xa5GT
O7c7gQB46SHtXx0RY8xjNEeIIpY5T1PNl6CF76XNdULdeZ8hlLVJCnWj5Bvxs9/euuIqS4L7+J2T
hY0cAIvcS2NhhUerLWHMwSOXukbM/rJ33pETRJm+1GFE1773sBUCA8VS5fxW7M4lZ/slAtwiQyWA
rODIiu1lRgpVsI21bWCYRB4/Bw/xGQmdsFbQMb+SZ73Ej5BbtWtgkaShk79pJMAf5G+I747J9tnz
ad1Rv1b8t9LbSPWijvu02g3/UuL67FFZlMhF5l0Wlk2rL/RXov6g+uqQZ2jQL9OEpANezUNSc2Jp
irqNhmGoA/gbQlCD5hT3v9IoCSLGOLC3BCXSGj/tT17AS8+ZZQkTa+9WgFoyHYiIWxIfiRnKMqwX
H/NUok4ry+7WscY8RY9wSsYgasp6NRKt72EPmFNEOmOD/C1FGuir+dYSjxDp/pDky/nfkgKm5A0+
pujekBDor8vmOLY7xQZP2qaPTHlr/e/ZY8B/SgRd+qrydil5WTWxMNOrErpIOX24H51H4IpPxy5u
Voh2kkzzikpHbaYAidTSCbkSWDlG5Ej08F0xdx491Co5/McIHB2z8WZ+eZrimdAly7QeVRc1lBtg
uU/wHlBn9zWyBDRdu22cBJc6WJMGGBskW94pujkNkMry4uftGtFlwqPhU6+3B8Ud5XruJyA8jlaq
ngCdM6alQHczujtUl3IvJ94mw8pMLgkNiv6BBYKSh1mIjFHcp9yzA2/H3UgJq40mEwxzWBoA9w2h
mq9tsSbvxYjXpDVhGxkhYIrNKFyho9t4Krjc76I852JR4O3JaJTxopjMnjtXaDuhivjm7+nq6EOF
ffVVd4BogQPG94Iyw6ECuta/c1ykRXM2222V3Rs0AcNfzaxdlVxG9Rtlbi9si1QPJMbcnvHTgbAP
1cRtQWtHkx8TiPyaA1u1/o8WHfWPST3XNTyFWAvfObBNg9BJzoopWEsZLstqWqNXx92gDwoKmadg
BYqjtzHq3Ly6+gkskr8t6NiKYWdJ6k1Vbz0YTA5nX2DZ77lKBlAdvK7NTYV2lnQW8wEKPjBJbyfM
eApc/Ci6fxPxtjX54Djeqcg5dcOqMe4lIv/Gftpqxfh9if1DEx4t5kChOAzYh0A/O83FsKBX1L2T
PQcrWY5s0mbxoWskrKo0bmNuxQlZ5kQrJr47h64MyTHVr5X+L4CWULRnMUfZ9zsHy6ORfsk2BYPL
EHAf6Wym/zrS2cT4EzUtWMVXWlDaRiYD49LJVq8JDW3Yt8O3PN7QZAQKg5B3M0bFDpRO8y45eogE
O5Vi/TocEiPLZFXfq9bViRXGAUKQOYobUsWIb3yNLLet/WUWxPecHjftMoTHYPpANBA6M6LeGBXd
ZHLpW7SWOu/tePWNU8kUToa8O2UbslgwM+kGDj2kqrNCz8O3nlIs/zaBcbS8eGDqeKl9ulXjlWI2
LurNjiSCEBTcyxiO8W6hMtMEkg9yrMU/jWiaqLdxb661YhsGsPO+v1PDS9D/xKj+RSEYKaK1bcAg
KG8NB7mGpdX0Zy8nUoA5fxrmo43OasLg6+I023bhafJudnW3qIMwM1Q/xILmZwAzUpNReLLONlDc
376ccSQy05F4/IVimVCT5L2Z/bHLkA4hCDIcAsVQqkfyprw7jrl0/I+IGs+Sd0UqC3Ra1LOZEtvm
ooTwy2Apgk1q7SxSd3NN7H0FAttgseDdjq629hoT2UCKjtsoE0XPjZvUhHZVGhgyAZMI8CyAWU2v
1mVUQbH92ixCuPRfLEQLfNdxgweVD7zCVYKZgTsJze2KoB0Tjar5IYnvCYetZ+5K720Y9rJU/uDP
71mdQUWb+Oy5RKh9UOlF9TkKKFfbmLbH+UL6V44MXuGXFvi11W0Q/2rhRwuFNljjtu13WdWzhHYu
ZZvrTsBLMMuH+C56gMGCxok8JZG7TevPSAkxPznLJLwUjk3aoGEhTQeh0sxuYwtnOz+9xWcNNkBt
OVrlAnRseqg2i7faUVmdvk1wwyL+ahHWFFh4UlQwMmPeQIqReCjeCufP7o7R0MISYmLTAigcZ4W4
8ysEhvO04NDo6Mp8AD6P5N+qO07NiLKEQH4Q8RZjhW/QX0YwjedwU+lDve/N/7dVugDZxXzPXFrs
gy2dWkpWIa7HR1MP9bpEf2IKfOrcvB08L2NXLOv3jMwk/AHD1qYWTWiSWAIcHQM/xmS+JLJaF9PT
BOdlXPZfJ2QxDu1AmiDnmhEReWMEjq8LXHA8aYle7xDALK3a3IQTeUgk25WNhV56xkYe4URMd2Ct
fIM6UfzfoltW6t0YghUFhazyz4HHX4AOdtTEUYbWmH8kMBDWER6zmEL0CLYmzfp/mOCA02rvHnjp
shhMd8wT7CfW6Pqm/mngaE1gouy7koPJJuseq2nK4RGjuPd8sjFx+jQD+CPxxjqC/9Dm1ba2rGNM
59CuGFc8PmbMcAur4Siqq3cFTVqFNbz1dlb7zb3lI37JMTAkGe1tlvoM4b8IRcNVYa0mWuDRmnv0
2CqyuGaTTrF0+YazNh2bn9Ik2X/ISTPIsSfRMYgoMg69pdJ8jSpBG1I/+LydmT2rh/1twkGTGymb
IaYHHtmy7N2gAZ+Hq4i4zjsemrzCI+5vGzD0vvlK2wvFQWdaxRdUYr9YmL4dZFZGNZ4y8zmHLKjO
IUFH0E8ept12YScI3ZqYrCeHcgmJ1MN3gpMJu2GVP/zBa5vrW3X67HIMneBTVeo2NNM5+fjAaACt
k81JxqsQoZGnAVniRI4rZ2+ne5X4MrN01m0SnssOrC1VPu1qFC8dgbXWVwA96uPFTAGwIn2hE1mr
RIjqs9yNMaU73cbMDh2KiiHd6lG7tHmV1Wnjo9se86OCdMQBvBPEOGf9T8HmPqKx0Tqc3oSDc5nz
u8tVK85k77lThcGXFgaLtOcqIfo6vzfkvHvzxzvwV8Qo040RAcfYIh8/FQjSqTF/iRx1F6kpLTLR
IhPpLplAV9CKop/K2wcfw5auOzKuuExQF+iav1bSA6U3wGvkmBflhCVmTuRsl2GiHcoqOFcj7h9s
Mi0pnabZbLQe9NfIGHmrCwWRGzHbeUVyS61hU2AQkYgac4hb0dxMrkdHY9nt2O7LoKBuTKGl/l86
JuNL1XbnMKANkww5R3VY4dZkFi2dOl2yWawVnSmJTdSDL2K26lrosYBJ0nh4WAu9mlM0tLulVuoH
9v/XOACtt0l2OLYkUzNELR3ED1lbLHTWVAVLQUr3zdiSXEumm6kTCdvYS0Unsx3DFaFLLfnWuq5s
FTbflgPkqffrVjjfPUuqx7McSe3fBDfG3QHbKhe2MJZw5phvFioW7lxnPdDj98gongFLpgax26QC
zKJzG6w4KC9fuu7PIr9vKhmcg5K0CHB93zxrfbQckH0nCHVIcHZnZzY4nqv7Pdwn84O2btJdm5sr
I3q1gPUVGhiT8dcISebVf8YS3ceXYRNH05J4rUdHB1WzYiWPwRw+RuWIsG8QaB/thGY3EiS7daYW
TxpFkLX3PU5G6f/kY7zvfGfWxy6zong1rdcmN0jGqQnGzn2SMMj4aa5O9bDso6XnyLc+nYo6rAHP
oU9Od2Nfi6a/Goi9Pa7smntYR2vXPms0VpShxGRdp4/esvah72xSvUYWwKmWjudAcX7HMiQ5D2ny
gCSmCnAu3lsHs2bO3Eu4E8XAwkAuKWYr1T3vFLBtYxc21qaPPJh0lA0l0XG0PGDeRZnf4NQLWXvk
L1mtizxidZ1FDVyP5FBLI2LDfRf6eww6JeLv1gJqj4w/umXZnjSCbSA7fUx9Yb2JR7r0moA61oj9
4azx3Lct4Qu4O3L/a0LM6/ntCENT4S8nGikobiLDcqMYSxQj+Pmz7AesfCjpikx/K8f+ccJZwkVh
i9YvJWQiVAF8rbPKAddGLGx9jaIaB5rZKpSMnFur4rveKKh9dV4eHZgi77NbMnd9eoxr9Ox1/bPg
qCw7zuAzNKYK/RbodyLlS+dQGEwu1cPBHRSxvQR7vUUYQxlALsGfPyLs4brvUT/CHgz7HbY+dNjR
sWZWe9YX9aie/8byu5JEqvqXNEYM3GMF5ryeazHykZjqlngQioA0kLrBcsm5Z92P2HwJ0ShDe9UL
/a6QjzEhoCKje9nB1qb41UzuZS8l0tMLNxNsdjCTvzwYNd9ZRaSfGqoPD1NAK1RS1XuEvXITUTum
lNZhCqMdeYWUis0vN93exL6e05riD4+jMkJTL3Hs+Q4RZ1wljt+52iyxRZQDz67/1Xr7gmO0dKrV
lNsfXTykwFnWmsmPIrgYkpXkTirQTHKm0ag6xnUIAAsAficLVRAPo8AoOwS3Gnadf5Dn8pvmqW3Y
kAPOcw0ii2F+Z5NAVDUEnKvvkr2wFssetbdR0p2dkZ1zr+ghqbEaFhiRyqYj99J6KbLvycDVCrxb
6w5uN1rRito18S5YKen69i7CgahBDw1p6VZ4otW02o5GxMoarhSI7ULsk/Hq+c2+pk45rdSjjj1D
5skiNY5ekm5CKtJJ5vvUu2aX2johGC3VqLt47qEzboUqoALRpQLQiC79p8AqxqrCzUMaejo3C+9r
3rPSQOSFHEngiOmBHcNYbno/21Yd+nl9XKdIJumMWcXMeyaSRmGH66ImWasqP8fOekvMEZHWTw4C
qRFca3liETUfaa4fIwP6mcMqcZobdeVLHda7rQS053Qi0O0lBKAoVbIQ+vw0q+JjAvZyAAfi6m4k
flCC82obLMkNbGKjLblMKQ3W98JuXWIFqvwyiHbuHPmdu5MH5tlKvQ1Re9GYebLJYqhr1pVjbmnj
fpFJ+WiCnr3iDe8e0avJymJqyctypcluOzKcOI1HctpzlpopTIU2dYuC6a7DthYX/rY3x71U7XXR
Zety3nrIrGOcpyGG/gCbtwOOnHbiiIj1LFbf2bZQpahuhLBQ7cPX0H/6qXY2HGTAYHrNSMPSNUEL
UDIfpuPNU6nJwUOFz3XrKMSdcXaNHGgRrr/ME0+BzRZ+Imzp/oQvE1TBUu7nZnHuev/nhRorhl5e
9G4tCxQWHvW5U36OALZktbJ5xQrlq00v0owIjYalot+0DwkGwRk4qqeyBg6s0n9DPLkFy1KjeXsn
CNd2kp37KtuVhDPYfNw+B0RBzFFWvaM4ZRtobnz4ERopiWiua6ebzA+dZASxQ7hrhiqFFDK7ZlbM
nFPje0fPis9Way+Tgb2NRsQSsytsTxRX66HU3YjGwkRErkS06sSqKzRr54fEqLEGqwACGjcJJnhL
FUfCZvP6VTJIOI8oxD7qmUiI6HEoWHoqfsxfyBxbhIseH36NbAsKcTGU+bnHqekTyJN5tDXAGnoS
aoCh2ILd2JqQB0UxoBXEv8+6rloqdSX5Oqt3NnrWBJNVQWaWgdudkA9SjtceuTSmRR5L9hawoIZV
zFUPVMT9lBXx3qaVyqr8I4MkijrvFGJ2kV22CkL4KsXfaKO1qZtiVTCXE7SPXLe+NZ7yqHDfNrAC
AwboCahkTDmLvXYF0d93YCFqQM6ctvLIT1GznncYVnal8/9QCbaw9GQTSHCV3tsVdB2ZJklN/FCm
xEr2NBv6G5B+8hnEGu8IvrsCHbmNGVX+eOUn/YFe9KaBOGS+unSIYsgIl3LyDZPROvSmN8ek2yro
uTvTpY/V29C/K4LCAtj8Xn1Ns2WsovMjn7CT5aKfGA498zIZChABtTQG4T8oOGatiDUCcmXEcekE
ETu92wK8ep3/0dC0GafoGtOKVwGpM9kQHuEfFcIK5AYbOSFkTxjF8OvIKNkbpvOry+84Z6r2lbuj
m8deG9a9PmBO11Yjo/8QKK+KQylF0xwb7187/qbhsuFyjPx5PtL2lqOQgfZZG49ocla++tebf4rh
3VT2ixmvr8t/utkvfGQSQ6KCx+q70mbPSaoVEXxLHaeJCk6Q8qsK/SrIJR9SmGPWyZgjAhuvAodL
qhshey26uJr0Yfg+rD+yJFQTaVI1bViGXs3AwRCGdReUuHYSNnlvGdeEVtj99G4hd+owjbZaeBxx
whTBsA4UgM1S7jS92RZJsDfgVYfqIetTO8D8qMCAnidxZEOjYncwSRrCY3XCgbfRVAXphnMlK5CM
bcyVjOIoGjap7A4+3LEd41kIMc4KGzNRRj+K9x9H57EkKbIF0S/CDC22lVpXipIbrFSjCSCAAL5+
DrObZzOvujoTIq5wP77z0HoYOpLRruT/lMtVkzdf0zjsPCYrfl9v3AlNmtdxXfBpj+QqAEIAhn4c
+/rV8/N96k/XyGSG5iU7Gxu4gMDc68wrp+TQo5vWR6JWXZAMbraBw7wZhrfIHx8UfUxI9VUWQKu1
kELYAg5E4pToF3Ic6P4+gDWjY36PsGB2IdkZogGzODAIilClspxFkGxmBtB7eRvdc0fPnJPSq4fl
Pwk1/Umk1jViydcRXCKZdOZTvSkr/TlD4tAFJpGoP0n0wpZ842nYJSA7yrpB/TvvHmDN9C40OevQ
8F9rEusoODHWnIeWlYvNGaEQ+aoBykpsICnPzrJKHrz053GK33wn454w3XIxGK8GU3mzfmXYtPUE
4FUEURU7qgKxllb/CgJ/CHPeAu79G6sN/O11jMgvbj/oBKleoycKfYxFyEwvKqbUtlwUMSUoIzy1
uIxyaPepdxDGTx3tGu5GnrmDM/oPgzT2Bjh0MfAJzFGGdAnhNB36YPhtMwb22NsyslliMimNiFMS
fO9I3eI7n22VbASb4VHgbB1YLBlPcxyO9LiN0PPFaf1bDmR3ujRduczXI74DnSF1H1OPcPz4wOQM
959ifKSN0SmEi9BAOqgS464bM8WTlhponGPfkeXiKc0WJpj5tqM7RUvgoA9O9V8HwVek61gta6wd
8Fdt63nQm808hS1Nt9uQdzu7scDWRbAvHkP7puOtTeABhePeqKl3dS77CnYLm81jzJta184rySAv
iDivYYs3xy3mQzuBppccaXSevRQWHou/1lp6FKoaoT2syJ4MnbmVycigZLgZxtZG14zTwHmcjGAi
lfcvKecVLj/MwQJhs3YGlvERMRMYEPY1Dvp2yDujth4KcasD5kvxuEtZvwaYeIu03Ec2m7m2Yddc
LFqiwSSOA82td4VBMh8e01HRW8fej1mq14bjptBMCi4b/ZvlveY1Akfqa5FFM+uFBVh9sKJbCeek
jPrnfLJXvozfI6COvsgPQyFvPRsDfcx3WsPTNuc/1OhlrOyFH3OX3lc9Dae48RgIVQsA+yuheFVb
Iqfg8ZnDuFJs/83ZIOT5b3ZM4zpU+xJQRJ0jT7GCvzZ3EjSrHbAd70YEYYKnzQiL14bjhigCBOXJ
dLQzsH58hiLSCf4qV5UKTh1eMX3qHzGF9zTim8rA/1RA8sSaV2bnDRG+hXbaEF1Pwc7023D1tW69
tjYVnBHhP8h5IFyJXs5s9Le0uWI0CzJ3VymBXp2SMDfyCykOz7b6rvJX1U+H2uZ8rJ1jYOncPd9z
mIsDlK+yl8aA5Q+ss94Gh2kYd15VA5MLjJVqGSvFWPajPiArAJ2i3kIlKs4tlIUgD7A9UDbX9d0s
EbSUyUYnYk9mSCN85qdtd7A8lyskIsmko1CjaXBQrIZ9+ahGd+vqCH5dAES1s4+LVz1EijKniBCF
0HnBXYBLqtWIh2Be9DVYEJlIoeCKLGedmSc1ua9R026lZZ37xN9Y7BydMl4YerWvvWFtN+2haAUy
ICRmjCz/1WFxUDXP4XwJKol3OF/bhFpZIwsRz12rqnlV2VdUfE8tcJNarAF8cwyxZSr7tTVF+0JX
uySbnsOqWgXontkCMfnOFvaE7QtnszUdLWZgYeetuJjRNxWwjYi5ND7bgGz1YOlDJ61172xK9iSZ
vu2QqxT5KQm5TKKe/N5fHgoMPaTnQTEeJloo6Iyku3MHO+coBVMJyb2PnJ0KYCmyhBEQQ2rDQ5vD
2HDMTM5YdfPZ+SuyWeIk2ZhkLWGWsL25a5hdrrCmy0sRV6xEWADGpNnqQuEuC04gadpeXEPEg9y1
91F2S1ViJ3AidiOUvg3AoEn7LuhKTWSYdlQf89jfpKn7Eyk0G7rcGvbEgbjy0/vcg6S6fKffYo2Q
s2zrUJJ8VijjBsTek672VdIgMf6LWhT5Hl7NWYrQon0xqv5S6NhTDP1ief7GaSqcXMN+cEDuZzFJ
EGy/Nc84NUG4Cy1v5fTyphkuxjnIHUxUvTHCkHZ2SQaf/E1ngLX7KI1+lVccpigVcyaGvYGlVmwj
iRKWktupm+9CfTZIpMvgy2G03YnpEUystz2xITyOFOc8/8y4keNkxJQzxIdYMaBN22/Xje8V6/dl
7nZYfEIW8LahZhtShgFad169/uJX5SkKssVQ3L3ZUo8p0U+Oep3vCxzCPRsgIAhM2HjXlOJ8dO8z
6aSE85elW1G/51N68NqrDUEmycYTZo9NjachcIdLnk5YOnECIBq3bIXpWy7SgfJvBgso/6NCMmB1
6jGOxcFT5t0kZkuPqlc7ZkY2uKsWPdDTqMMTBOrqKtSQFJahU8yO/+kWxxMwjeJmeDVaxupPq0OW
fYo5UfpjSEH5p3jous4Bm5MO76jsSEOKmAvJxGfYYTchMVThJk0IUiLN0gNeIapso6NFmepzPZZX
yyDjCvVJmRbPgQmHwDtlUQK+ShbE32UaxYh9rJLfqPToZhH1xWxpaidfM8HbDzgkewHIpTbe4oIp
5ihntTEQDIi3dlYQgoGUf/jtbKbp0OpWetjt9dFl+lNtsjHCEA8IvDVPtcQvFIhlqCITHQ1V2hSc
4rK/2UiAU442TW/Pke9eqyw5e/q4NjNnq8qO+7PDYeERX3NxxMsUPmsj5czgXVrfwPqPi6Corqmw
DmMsdz7urQmNsTS1Z833sEoyGCbq0uq7SwZxuolh8gdTsBsjZI0WYOt55kz2QqZhwaSb0pruFEFW
TmZaIJA8iNFc1MUhG/RF078HebuJHK5I6HHKaxYtqYgJxxB/HksmRNxxfpiN6HWlQ/Y1N9TnM+Lb
4OiKNllX7BzNOWtc1iqKeOqJOgcjlRQAJckIcgY6w1mvziWfWuh5dQaTaCWGiQIvdhaymLXkaOes
lPFii5mdA9yIdrX+OxIaYbJXy1N9F0BByQAWw58hvdvadea4rTV+ZGFiskB/5sC/CD2AvWMM+ktd
Y8+PrkJ2/xDhbWXivMR1Ipku0IthykWfqlA4Qu3tTPHqz7HeKWLNDhlVOvfBuJfaQF2o/NBaYC5z
As4uPtavnD5Nzm4Xjb1GbtifptYe+zB8aEL+cZRcxsY5j6n4Z3uogkq0mTq9ojtBkMrYmwoy4ns/
MBn0mAwrO/rGghsClCpoW2/i3vYTixe6+xazAFsW2B/N0D10WQVg18e5GNfxC4PkZSQivFnAgp+4
0566CuNQ8tkb7814r6tp04cZezqCUpXYzdFN9JRPlhWvPW/8a6OGU49StW5qIj2hohsl1TH3SQ8J
HRI5GhhJDzglhM2kxc6o8kfjvZkWT0xD8WDZHkBl+EghVCYPicggSahVdK6azzY8afxbpgHKM9N9
z1k1wnbwVHSwc+tcELgDpslGzc5vngDi66P6Y6zMVzsgDpt2Xyu8Xd7aIEhgV4aGsyl8bcsAc0GN
vXWgUqW+vtEohBnvrZWpHmlpzus9HAwYujhxtVzuk3RkgeEybCqXbcQ+M2/vkgXfOubNL5Vajxyl
EdKDUdpnCRC/9cRX16q94dJqF85yyqtTATfPYvlbav9C8ciIwmM8i08bk45ZEvM7IfAh9ojmi4Eh
bn4btafWgm3EzVmmODqr9NGR4+MIQVhruc9itfXrb0Wd38lp0fd3l9qGbgVnOcK3NrtV+LfwpAKi
efXF8C4mtECKyHPnTtf7IfD0JYa5sbAma3nFtEfCPcbdE8GV5L7WZqACHVafHKMWKVk6Cz+WClBn
aJMH5rZHGVW3LFV3tzRuWgl1eLKAkoB71N3HkKsvJ+q21bj1sUfWjbasOmpAh/QNLfyopLuY2M36
DBx0hdmTMVU6GsgSRr7p1mDakP8mmk8s0uwT0JNfgshv/Yj/vDP8F1X1nxJu2VMsZ0C6cYDFSasU
wTWaSuuGcPbmpUjitQFHn0OJYqBXqywXfJWPe0v/rHFI53yABX5YYQww3yY8OHX1LN1sb5BuZHrh
DwT4I4t4uL/RLcAc0tl8m6W61pb3XFvErZBpZCKqRiFy5WIYmGQx0dJQvibFpXDEzWCul45SY1Ie
buxGHJyStM+K9lAgjUZm4mjBZ2Ohrdb1h9YaJ9/CwaailoCjZGOhiZks+2yX/iaK040MkBIh13EU
lVZqPoD4QzKCTcbE5jzoTDZLl8Ohi9l96Ak1BMwbUzb3tLbXhu6/iJrGps2GddNF1Ig2qjKyVgrn
M0ARgLfrL6E8IX7k6naxi4l2xP0Mc71IDYdaAQlLpBH2HgKojubcoS7R5+RtaCPURrR/on0xZPRs
B/1d0YQy0AS9aAKGGwQydshpfPYbCaSpZXBHL3wpEILoWcwUUx4DvupKK6anISAQz48E3WG+Mdp2
5VLTylS7MrUgIrCHLYwVcFRvQtIzYwzvafATsweyRNmXORyKbRrTs6g3es0/OlR8QijM6orhWA0x
H4U8k0dm9J79WrOuyPFd5oP8NXt2nyY5KvW0GHKU5NFwNNl1avCL+XBolovdGA9rtwxWuu3gMfRW
ceATTA2sAsqsQbuCSHo5QQDQOnPp4v3xoLzaSFVcxl1d4t1Vn/fLwp9jwdCqVMG7sMAFUna4UrJ/
ar64Yd1FEfu7zqjpL3CKJ0OQ4l+fkdS0xTNIW0b6vc/R7FbuGSce4bchfjIBGOOf7GBkle9lW1Gy
WcfGHg+ycg+VnM5VkV+LPtuEBdwxs7F3ifWIYQFZLUJYl8EFEnSbbexibEwECp7pbpmMPMvYWoh5
zhhUJxbef3kFBtcDuyUSkuGKqTuh5ERjX6TnOgahXhIAkGs+eyqEr4KzczVJ++5xzsahQFZZ4RnF
kozhrkghVAnU0KnXHLSmvfZCngm6W1eUEkCjrPcqRy5RpR0bei1biMbHj+vC1zBXoq/pU63y7iqm
raq6MBU743fBKGC8Nmano8niWPc6eieRuvSSxVdruRUZFz77Wr3eO1r/JsbyO0jVcirdQ2slN0bc
zJTAs5AwCdw3WuN+/+kD1vZtTRij5DXErM0/eBARHE+8m9W0j7rsr4wKwsy0Q4Y23alcHoXkavdI
//mXLC+YSLUyXBseo6IiOjiURKmPLLHWWEDEDN8lvkQOSGJGTKhuE1nBMmPhpGNJi2JKWp9STODK
NurwuyvKI/r+bUOOQWQhhzXjPz1Tz5UJ+Fdo08bIUDAHo/2IffOrd8Bnpsi5Rsq0uPdQKVJJgxof
G+Yx5Eh5kxs8DR2TzhJWTOl06dLXp52yFBHUmMocyaIhgE+MnyfEqla35dkMq5M7FP8yryfrG3ys
iKpVZrYE+zn1ulTEi2npviCWmOtG7KlTcTUg/TD8XUlP4zYfOdpAOUWXRodv7UHCYr5l5KTW58HC
9tJHnekbgn4p8KE926R117J5sDpcmTC8CVfClRTrzwW7xMnulpqBPMhwz6ZOfSlGLCVmvePDQ0Sm
rdTsjMo6uWa8dFCTeQ4T5DIUrE3Zn0zduouEA78oT3EWrItS/5dp6Hpq1EC+S8i6KSNc4dU6gGaI
5AavqMFujRpF+eiIPDSqTLNMRGz51UFY9jSyDy08Fm1M8xAg4r2fpsfgQQ6UkYYRX/fXE9X1gFDK
SJOD57GOytj86UaNoHi4J017ToO7Yea7SO8PSWL/kBe2Em56qHQu5Fo/mS2rb4sgKw99HHDKqAoX
g199xEH8qKMRVZpzzAL29CMLdWJv0ZwAKEAcbpfvhTc95o9KKOBvuljzGmCPxdrD2ipjdBlFA0bb
6F8TAlqoNHHptP4SY7LUAq6I1Do5UJzTftqkcUAHY2J6if/1Aty2aVsWBr+Bmg0tTizOg+Y8JHss
rWNZYuIsHHzII2gonkSeM+v26ZN6Ez0ChRboNfMwGvrG6lAMjQTA2dwkcetcuzHjmgKWMug3Qnqf
yt5ZsjffujkpbdTJTyVRnaXRAUynikFB3nfGWxgg0GefTER1gNcOtxKk4cJtzrrDYENgdgsd+tuB
Oh3TNVGKrbOMK8woY1IcpY4RunVQ57U9RshyFsDKeD/53kuREmiHRXP2OCFS2UkcPo1uvNfG8Ojc
Wbkiwo0eTKte9Z+eq/FnxxvPi885vF10i8aywdUFr+emdSzfpWvfy7DethP8LSPau528TnzuwkGV
UgCDju0YicaP74C+Ssa7Y/nUXWbJYi9/6SpGrm5AyaYueSA5ActrR6/mAoazwvLeRelDd+P92E0v
xaSxiMJ/U2X3AmyCsIFfsLpmC8NIGWydDvCeuDnsnAAYsI6oaEcwIQ0uLBn0Wf3Nwe5P17X2o5nq
LrZ+6qwslZ8cQqPNAGie3gWfPj2IxiEfd04AAQ6V5qB+pP/GmfFuhN3d8BkQExDiGHd7cheJoAtX
2q0DijRSmjpuc/VxMLml+e6OwXPMyK0gFLymS0EBsDObK5hZ7BPNyrJfMvApXD1wqlgXoQ00R+08
DYgpep6YqvBeEpZHLtYU167/kGi9xV6Kb/PFUeYVl86fxUkskjvb6nOdOjtngOuffDg57ydyEOFw
89aQg211NAr0L0kpD4Y1nAgxxF36Yhs5G84EfVnmdsfUm2NeUIlHCXkCpJcFOsN2GxGoGL/rkA0Q
3lYLWouGKZAN8PMw8lB57mIQr5ojcd3l9NLg4mpz15vhLtJ+BXzAthXb0QWKbnaSYhUKxCT5dltY
bb3/Uov3IeMjisbXpEcdzZTUAMQichKUMZcONoMtEZMzQnDTyC3eTTjqggI6EbyQrASEASp63jVM
H0mK3CN0/xyDs7IEYJWBCiRQEDC6b+MG078aumGFxz1TI7HT3VFkoMbb4ITh8Rwq99PiWqiU+e7X
5VMDx0H56cto2KS1/6hGvHgRgGvVwspEDsyuyCj7jYbPyUuOxtTjQMJKZgUoILJcMDPN98LQGFEF
M11sVRGM5ecEgriEwwzpKdVBRmiNvtXcDtQiq4yEoNAhhAQ1UanCpb6kDWo0x0+uKpJnJ0JCanQO
6cgd0Zzs4NnBoGrZmIk8JLhrPftnmpctrnvBt0F99l0P7m/mt5dJzGNqFAZ57AR0RHidauYpSv2M
iJsnj4jzRLOvld+wTR+XIWQIizUJjGnJ7tXCG9TWya+sSqSSfOVBN55J3VgPyNWY9u9GpNdtQnIC
j4je+m+g4t+1hlwsfGECeWfhBIugB6laSu6LYnSPU4/Wti3Z07flBvWUvmxGVicpm+gSEfdTY4kS
/waY6axIOA9LkDew2zXtO49GpIdBuPXGbqsn7SHQOZhNjfToYhou2pCDO5JUasWP5rv6sazYmLkK
M7Ao0YtmEfmBfSDJHKywbuhyem9169bkcld1OGhNCtxG/sO0cYsr1qzM3Al6CtDy5E1PDIMIkLP0
GyyheKZy888eMayNnvbZoIinBHSLp/nh8OlzUDwgWxiAiZQ9w03DYn7AMXmbSklsoHdEVIL/IE4u
zYwUM2o2YLo62311szpG7YwFQDu0BzVADlGFuee2oU8ZEVErlz2DMrMz0DEPgATo9qmYvjVRXczS
v1Upg/m65ndG/XdNi+poRuXWrgi39uTVduK9Rpa602avEiSDwkpUELWGNCD4cJiGNZTsUmkAvxL6
ZN+GDJy7LlYznPdk+81RDQbMN6vlc09r6ACjXu2mHBG65glk+dYp0Yt7ENVfASp55emYIiw8dWC4
XABexGm5FtnBeUKTYeS/YIiXU/bPl3ylmr8HUHYbVPnF9OCZIIhtmnM59+kPTCRr3Xk2cjPAfuyQ
GG1znwQsKpLc2aVc3k8q+LKBNDuQChpMWp5T/bq28d5l055J5NUZqk3Uxo/Kn9aBOZCoqjHvinof
e1q0z3KdikjDqQ6iijCRRZi2D6eWd8spLrUAQkm1iiqF0GKUY+lEFDumgAG9R8D1mZn2Z9pHyzp3
7mmD8nmkUhjBQqWZQlmHMnUwyM7zyT40sIj6Zv0wk+AlN6FT+1XwsHXrhYiHP8WoY5A+5FRoEV68
A+JxdMcejpnf7RtH3w28/FFeHKOqObGaWvk6PldPO6vQX/gG7nO93YYJ3LuU85vCGksqbbRrv+c2
sJN2JByNQ74KCwbQDkZuNHeGm0DES7FNWxAQw4o8di3cZiI+mHp2GU3jLSuJh5PGmvgDiFQzDhGM
q+UxBXaRGVR9cw46jKrgAxMjXSrvYsBDHJj/OOYcxKA31y4QG678dTy4u8baK8cxAI3k9sk1ILaV
8TPR0eOiJ6uqLbu1OeRkajHVRJlqjGjQHBS4amjIlBjT9Wg5BNDI1ZDXRytj7c1fk4TW+LnLYVmG
lr7C/JkR4QXj0hzoHCIFQnvqZmwXIWgFM+ZJgYGpdQaf1CsjgvNRaA8Lhc9opMdGgi0uI8QWGrVg
RTayQwe4NEfofZk27fvGuDnptCsNkndGA7WNzBpiMp2fvvPPbdM9BgMEqyz1D1Na735BH1jPkHCF
stQVeL4CmXGkVii+h0RsZTmtG8HC1kyKbYiZcCgie60ad1oWcfzS+iaON455E05DOLykY/5iSfJE
2NVzCPnaTJvhlJKi2zmx9alSejKQv5eEqnxtqGA9cRC5mk0VANGJuYRYCfwFT9LIvkXk/vw/5Ten
98QiMzaatH9R4D4qPZAroWEtJQZz5+fDgZi+U5ZMX74eInKZ/Be/wKveNvGefNXNAJmUmw8T1ADl
TMTeW+ePn9UUXZnxbXJSI2vVbWN6NYSV3R3SUQjGNFx2ZTnAood5pGNaFlZ1s93iRSt6bvRx+DRa
L9/OSfN9o3RUV2oXNRymyp976xRpRzsw04JczOaFUW6RFZgU9QrN3EyvK6dFZYar1lYPUaSYx1NY
EX3L3skuMRTGhXWjJp5z5qp74TrsbZEzSeuQKP+tH7E4hlmm5mg1zrbWuDey5QuMYYlVUXlyM/9s
58pZUFAQ1TEolhUjPhnQmrrOhtbr6SLS2QRbW8YtDsrmqHwg4/zJP8pit1v77qvbs580FPVrS6f/
pAXitYBBESiIAnLgQ9A1rVkbpLMGWU4Ysmp/tQI7tsIBA6AHkI3f1d+oRB6JPtpLrR6gOJo3rVef
ZVqhATPot+0o3kYqY5hUHpoY2UWCyn0io7C4dGH9Y9uUMJmJ8zsQ6iQN54MH9ZsqV7L4qUEj8avR
UvC1Dv6IA8EBMlglTP8gITwSu/PODlJ4/FO5xvWfg0Pz0hBVWQLUycw9CM6d3uvqUhgxtfsQxuwO
GaMnBbiUstyUTHuTJPvXg5rTyPMquo4sBnKDAGXqFQsmD+KzTxb3KRKvJD+uHD/Yy/67YXoRMrjF
TpuEPC3pJxB7tk0pS8pPEDPXiFzuoKR/nTh6Nbr3rpMscUoekyhalxUW5lyc9G788khAy7wKwHzH
nu4SGPp5kGqtd+KipbhX0B9FfGH8nHsg22e9dp4g5VdyXMjeuI5jf3A9BWX6C3LWUp+lGyyxJ9P7
sqPiSHzwpsIU35MtoBDeLh3SJvYyNopNjZaO1NH2u5H1H0UxDj+LTJYeP9mqS2BVyliW+6F2WY8C
ZPKDrj4MuDmfewOBiS3BkzFTQgABXLyp3HHvtXl6q926wkAs0GTl5JdGz9kEHhecf1sxrSWUwCU8
tpvhHQMHTItrxaXhjPXgppchHmBh/ismdl4ZbI8GMgqQKzxH481CcoZSi9UqH+lxoJvxz9Usuf/k
9NGLTQFwpnl31bKrz+10NtpZfkIT4WxTgs8zVEoLsHp9uvFybQXJdJH2d5D+MZt0k21K/TJ5O0e+
W/6uFsQuFGLlN+UyFF8igj+qrU0A2gNJUF60BTa5NLJiFUr4AMES4bDCCkzCT+c9++raoVKQn7gy
2ZWw9Xmq1CumVAaQSbuGj1Z1J5BWlgDxvp1Yx83RGTP7n2cIwevWxCPA6jQu79bIAhWV6pyScC76
DU07nt8MVUgZvUXQsEMXPfZtkCu/g4MGu2cCtADPR+R4ZpFxJmcKxpx+33JOY/WV4K2Kw4B2858G
fJJAAcZBfxFeor4vFin6OtdKLow2eWXp+jlNPfZ8AY+vFaWLtGFNrnFNtLy7WnvOkf25OA4T/swE
mwBIFNRsDH3Bbn717LZIJ2yPVgOtWOzqgM8D+vRnbO1b7Y1NPZFgWniwrhhHl2yvmb+TvcrqfmF6
mwLiqR1DBcYUGO0ESHMYOMnb6LrboUGI9mR+8vUYNQHI/koguKSFQwt/GJiM21yirPjotERymZf/
df1akRwQs5lmyyiI7BXUh4RlAHpn17bLy1Vio06iXqHxxt3CpdPPg+dFicpXL15hOhu8C0SW+c1H
HO95jLt2w+SE5DOn3w/9Gs3PU8MGLX7SqJXK6m/+bOWhKo+OMcO0RPVRpjurfZZQQjrsGwkTrkU9
sB6pFl556vPn2BgWaLCMv4aBLugD07oQcqF338OE5uMs1TWz1ra5cSKdhLINTcaT8evRxLsMhQ1v
K5p1j44nnbc8SJSzs1fe8LkFAAVpaWO4ryWBF5If/ZahZ2iT/bynx7yKfLZ0Xuv2NtZ/VYaZZPir
SD3waSwC5j1EizV8hVm1a9MznVmDLSEMEB6A0gd9WZZPNvMX+h1kJ8UhHdXNgMMoEm3v0hTgkOEa
xJxw8PmNpnudH8oAKSktA/Cgmr8HfAIPv7D7hpl+sm+ND+PgVWKD1FZVsNO6XdP+dPllkrfJOmD/
QB7KWxFRvd2APRGnUDBz0+qlMXIGh7BHJ5iJ+cMkgALUBwtEpkcYfzzgFl+YG2T8SkU8z8GnrbJX
SbQcBILv7dRuhohKpked/aQq/QmTCl0qevfNLMxi65G73A08fWXCXBn5ork0JbP8GwwIC3p5/xWm
d9c7FIaJX9HeljMywy5xwXQrn82lPPfph5bnm2mG8hvdE0EdaGVM+b+tdY7lpfsutFMFB6oOTs38
+DFPcZeG+Gfp10Tc9OEDj2SBYxUlAjC2DYc6IR9Z/JXV29p6YS7ocJAMNs8SiIDsmf+1dD38LwKh
Iw0c1o7spCcQYptjEZK/vtRZK1V0ym7vrwOJGmVloDDVvpw+vBfmpnP4AVj8RhvANVUHrjsWT0/J
eB5ZStGGrWSMiK4Hl17d8dsuax0Hhs0SKSFryiPDceMMH5BI1gADFj7ut8ihgHHpJZ8b5yqSVRRs
UiAMk3m1hl3P1GOak9rkS4hKtp0a7s+tq81Ljw8u3jj7iv11PcAXrF6l/SoQeGmPIptpEngcFoVf
PdWRSxv8DQ0t6dcp4E+3PbjcMTPRjFhZ9A7WFsIH+TWmtjLhg5lAIugdxwTMCnx+f9uKc2K+JcwT
TNgyWX5mLYbCZK9NsEz1S8eFPHQkXdnLvv0BF2q3hyE+scDOBCqlVacQwCcsZxYtT2hxjdFdcz2a
wW8zHOPxV1pfIFNrtLmCSUs2HHNxU8pEWbtNZyfssK9HYHvxeeiaa1QdKzUtSHTbZCkwfViM4alN
3qL4N8DTMKQfEa8Vx1YPbEKvjp25ATbQxy/oeexL6jyTchPwNwcCFIi1gb8w4vNprDfL+KdTyUzL
wHqnhbWhZpsHfbhAlkRzUAzrMccj86xQBCqOI14xoi3H7M2MGBeS/DY8eyU1LZ9Itqtpq0gVySUE
m7dmvjCY/DIbfcp4vkW4psbbOUQNxdsKic54rtWLwTje+dYwaMUduaV3CPhPVjPDC3KADVVwjeRz
Oa4dKvYQcB38YOtdEt/EgrwxUXoiInf2uFyK5tigANQAAAIj7dptjjW5mAKO9X1sHFrnp9E+PW3X
E4eRkm/n2GxeVsanxBmjo26UOyP5NcDIdMVVk6+eZtHxAq5xuDxwu7B7LXkrbIIz43YnyYfVtOAt
GwnbAJaZTlvPBRvNkJbSOY6Whv2aCjgE+8aXK2W95pqJuGxXuu+tfK7IKtHfSyQ2Ie15Q/gamrSe
KJ1x5kEcB0SQuOVLkwSXm5NkSwu6pRvuNV5eWEE0akuLCybvzqGJJophF0dLsTaDZiNLQPY8cclt
llbweJqRhTFhO7OkOjiOjAGxp1cKSTNeB0DHxb6mJzfjD+LVRL73AHKm6S0NXioDFZf+YvbzyIrp
bRwQuXLVQTywRodfsGWPxMH76eg5MC0LFf+pSR5D8e4Fr13DWmhrsZTzOcgcxb2rPh0m6QXofawd
dDsVReXJzSsESN2SULh16zcLxIicDFAtx2M39mxjqk2bsQ1d60G0k9a4Hpnc0pXS6r8LnsNm2IJs
30yy2KjybNuYh62zXzpbqQEBt7atjXAH2Hy6tb33mbefQq9DP9Z470aWrJAvLiRqWNy4E2GKvmBn
2f0Y/tnBAoM8nYETqnksvtx/OKQaoAdg0Dr/rkVfrYljCyNmkEDgGHAANwAKcV7PYihXvXpwnFTs
bU1R34QRf4Yk5vi1ycMzG83QNqEjMJCM+z4hSOyCQyHwx5tPsgtObDmJtxj2Wq3d255BeYCbI5/9
Gomb7OBebGKS54wEZTGQFIi8Hyh2af0K+KB6Cd5WhA5nt7N02G3oxMDHXD25yleNO5vSiL4aXL06
iUaY0ClD9CxB9kAfAogXGFShm4vEC7btLC8q4/iOZpm9KVoPK8EBG3ibEU4DvnN50B2gdMPMPdBY
GC/q0No4obfJ/fA/zs5sR3Ic27K/UqjnK7REkSLZ6NsPbmY+T+ExZrwIMWqeZ319L2U9dLi5wxx5
C4UCMrIyZZIoDufsvTaBZmH6C33XU10xgEyfR1eDaj4sDVI3S1X4cVBdeCViuMBLZAm0r+di7yRD
/TntGwxbC3R2xK0Ley07JN9n+3cFBPpIs9jbyeqr2a83/uGKwVrxBfiSL7omP6JTawwNflBXUek8
ah1ll2ExNNeDRrS2dCVCUuXeVU3w2XjeDLKIITcVNSW2KPCYxeGXQxzo7g0/9yybgs9EJdNk1JM8
D2YVfkLmQGPB70GozvRkISBSv9HXawHVH50k+7l1vrcOhp2i9vX2NB+nSg43rhM1Oy2Jn9ITNvpA
ePcUeTlPrXc5Xgfrt+w2puUmYaOXFwKzjHnwLYXEmK3VTrT4qWksXtZYifvU/eb7uCgH1g+EA5xQ
653bimBfNDRqKrofheSTFckwUciHLjIA/QsITwEzkFXLdWnAdC7qh3HQqQPLZJnt8Yp3jX8xC+Vf
tlF7OSdbNFF6rZQGRGRnrBWS+2mK8X72s88JxRO8vuZq5bCzINBfvIYeHs6wZaMestR2dMgrA3iy
HbYsg4wmVQ2l0Q0CcizIJcAgZTCtLEDjwzj9jRqXVGBSXAf1JEjidFJIzEkPwqwkZW1BUK4GiifV
X4k0TyPavxgLwr4bx4u+1r/KNfsRNfRH+G10dGboJ53zbY6x90maBGXvfuv7zR7u/BRp9Cv2nY+V
Aodi2dr7zl1O7teAVqATLcC76i6VyVUf88ad4r4wMWiNmDRK5rjVv+rZ2OfSfEK8g/TRlnf0twQd
dhw9fXGF4/B81BzLTXSZggdOUvzUJLPJoMPU2V37urvwXfdTMaGVRP6D+CzZpy1gxx4DxRrgLQnK
ew7HEOGC9F3RkmCe9R+SjvNSZ2GsQBx0Og4w4mseOj1oFA83eh9qn8RgT0MrEBejWSb3F0yaGYOG
6ko1fXf9RAbfogxZ6k9vHJqB3hrof98lGSt3CX6cMDRA8vSdPKMVUVZjyaarCqoyE+dRKytWkt5p
VjBLLM+0ZmO/zmlwdRaUEsUMglbIS9RsH/H6RXHtiIe4MgoocF+EoAt3fllaSb5kB1mD9VS3NVpY
8uZbylksaVVO8WstNhF2K3htZwDvWiKPscu2kpbmSm/6+5Jw0PntorwkxEGvnSBASjpjOH4J+We3
0oD1okE/NaMuYHUVaU7PCu1vOLBpcIqlNn/FYYCQgSKYjpsHzrojHNHKdBlzgwZCtTV5Bl6V3GfS
6TnwAxfl0NDTk6Amsq4e5SCqSoJ1pRppUN5MWTGW+b7RhZrYekRs9O86n+hvUG169OtdF0SkVEyx
ldcqm9KCVWiiR7HvjF/AosNBF5NZjLi25EiaIWfMv3aWEvOyK924ojyWIV8Kv4eKfkRxwEwnqeUn
ZA2zMhVDkg96H+Vz2BFGpELkucA+IsICqjhcVYNQcJz8S7CTFecBHdbka+y0oStYMPCQd8JU6C0g
2HqZq99rIzzxtfKhfKCXc9M4W1BTtiOUbpmvVnu3CMzm5C8DPozoRGeuYoyApY2jyAFgHElagm4Y
z/mvdmgCmP2dm0bznZuNmXiQyxBuh+60MWw8c/5NiJezVW0hJdEctPXXLEXIhzoliJBWl4tG0l+t
zkTbm4wHKqZnUnhG0XObinSTtCc6fZ/5OOnwThgwEcMBf5tdOMUnS7HAU/GMBCIYiSYFlssmJ77X
tg5BRo/WzWiBzkweVP9M0v6egzQnB9VpqwW4XBx5CyJV1S8+cRkmY/abDhDnTfBB+wIXEr0Bk0iC
Yf3FWH/Xj33BZqG0uXRWlAZFPT9ozf4S2YHnKcz16F/z/DyPl5W3hw9eh/MHWdb5VvdVswm/9GOa
YLiD4LYkPxNtUqyoHSvr8CNAUYnRjLmjv1pGZ9m8rJ1tPRpqXcTe8KBj7BzxRNg9zUmNX5IaoRjH
rEOuQbc0EZd9iZ18utbCqUjRWuJU000enCABwFhAY8kE9Hjf+uTCuJ3wnPPB1tX8SWHnwEqbyjQL
0CH5tdZsbWaUpw4KcEsMG1qghFlerG04x9FlU+bhCH4o6kfU0x1NGvSJQe3FB35iay5Fsza0W/rA
2bQ8BSbUaARpsuH4IwRWgHmGsuVQivGnYtvY9+0IWa9Fi09fSAu7fCpMF3XOTdkNaTkfOmeKTHfn
+iovgv0QR22HXSf3NyxouOSy/jaaIVoTgE9dI/8S2dghdfVct3CpEIMYzOSeLy6iEIK4oB/NQSRt
It53Igzz4dCEXeX673LI4mg4HewBw2+P6v5QvC8DOo7lL9k5EXrblBGyAtV3k5KaQh8nJv8mQ5l5
d1EWy4Y6b6VK9GFTgwsaBo5XSaz+i6MLuyX6dsHwKcymTCwXWTsJOyMXaWLUx2wbRmpmNaY/yczs
1MFDaFsprt2iKUlSFLzKD7M/Vhxp8Z5x0xrpLb3EqIsYDEWSRs0XVEKMtF2DQHC8C1G/oD/rs3NQ
L/pD5CoikmZJH/Rd7MYEWSyrLunIjQJKMnMoyiW72G2LGQ/U/1CPFTflYFC9I7Mz4y8hc0XWpyZt
dv68dHNNUq/tF8EhaVib1vtNOz1a77g3hkK6RlnyDspjJW995W1VA+gjLOCpm67ZRZwnnn+r5pZl
vWEax2eYBpyHmp4z1oH6oknvHGm2SmDbWud2pCu7XoE47qEZ8g8v79c+yZ94xUl6k9hWjd+1J+b1
yq2SHEJX7GFYgnQehO8WCgsaPUTvlZf+OhQWsEhf2uFCRrkLNS13OODqtUggLtZ9HFBvnVPTPGEm
c6Acmqp0E4pha9uMlwgjbQ+bNsU4hFWeRsenri87fKUOukd7oGAq473s29W4LCTY477ataZ6yhD2
qTEIH7U3FYllTX9rVRQTDqgkStr36IILKolL6JAeFYnMNF+mTibspnlHDrWQNlon/JJ5GKJiicpo
SugboVO4LGbyzbGQVytjhzrmpq/TfcWGhjg3ladcIVyrfLzOoNOEHpmuIxUy4M5RF9Kjz91gvtOW
WvY1H0Ud0LsYW1y8bLHR9bG7WtTyw2lGUuAj63xqUe4h0kvTYdU3jiwzSfchK/MUdJKdIzTN87wA
uofJAL/tECVhQ4e0hgHEkF4Okg4eNMsIxJ/JV06NlV3qJEY1YiILbKQhlqKatQw7ktWlA7S1aJMh
QSRSjTk4ojyIs4vZM/S/C8Vkdu6TxKUvDHYO5/s8ZBFVuInW+UVfkhJ468QVVny/WIgeYSVCwWnK
GpClBmIR3jpW0jd3XTPEPywu8YH2SzyGF40TieUGUdbYfSRKJMPc1WYlZD2sjDM6KV+ETB4Oy/Pj
khUS9JJHECjFqyormeVqkRF2Hfc/fQb0neiayvsZl13LTqtVoqB446vBHYA2mao4b6SLGcxJUZnQ
luMYdrdasAOP3dgZ76aenIn5gjHbXJV+08ibJlrDmipH5PXLrzBsaVIm/rpQkilZHPfCOHxRbdh3
qAyzXrbEhPTsZR25lunHuC3K/iOfapXups4hsc0k3jDdM2Mv6TVCipC5elbzetv3fOPerOto3/Ua
2ys2leFD2UrIPpnJZkEgjwFINpsgIYCQDhC5uENcMfYc4K6qvp7mifDXgn5UfEtzdOgxDFbQy1Et
Is4JMpVM175ip3g2K6njO7dsaNNMlCzHQzvS1T+Xoev+9GSwbmvbaOSjF4YZ2vp6RMsDTy2IOOzV
HgFFU0lFs3eLVn9bE5Hh+ij1NL6jCJvbi0JqjZJV6565qc0MqrbKsVN+BcFtkAfFxyJ3maqZFqfZ
rxTDsAKc2IhWwL1fsoyNm+3Fjzhox5+jrXp+TuyTCeAto4XpUk7ePTeTPkgh44Y4KCb5vdNP9E0W
jdaOCLbWSdFnTBnF9Az2EPXC1aE8J3sYxAvCfeKCYkt6r0C1daanFYts7mrEgAsl0uXMBpVCvtH7
DRazqp7MViAN0nupi1ntaqDQRHn2Qf8966Sk1QcgasvmMEVOMchL7YVpBjRpDr1x70kkYkanEGRW
Pq3JSpfV85BOPWRAWB5EHaZ/4RcBruL3aQSZvikWFB2CGBmFdvxrE7TLOx0aTFdel0XXOtRUuyMm
FCRraPOp8/pNRapSpEldbypw3CHe2u9VJ7J8N4uq5H+XcfmJNJ4NRof0PjtPMeb95YpQfbPejHGf
xjJ5u1kzJVhLIiYqsARi+A6UzADSKGIEpQuFpC8LbdUn6IjNjySvCdlRdRnjqWuTCpkZW0sA+zId
4Oqg+CSwVwYxSZuIZZNL35NwOR2rBaxJSArvW7icRNf1uOqgIkGc2/bsjAJH+TKnOmkAMjrt5Cz7
hVmGf3E3FaBy/KwvLsvOVhQamceXwzx4xJP0mNlLjD6aPOGodQULkmNwMHLxMjqUngfHIBFWAZrH
TOEe8HfCWF3ihL5MN6UE0gcQIXA6arccqeO1/YfZQTJ1KAoNlxqXj3LOmc0Dc5uyv512qYpKexVH
qv8JsH8sif3Ga4btcFEcjRhXDiu1RI/qxKgWAFWV13VhNJBo4Lpw46YsiJ/YvEhYNvnowweuBJHL
kVSAWlA8aaIqsxgOIc5E9jbKpUZ6voy523yEr1T25z3HsOwLA7LsHvAYlcneSsdF/RvPRXtpnMlp
vwXVRIaqWbop/toOA8ZZD5B48jOPAP6dV4OHbgfe2SJK8jLAdWWPFnAaY35FtysN25URJ4uXBY25
hLm65J8sIqyMdasOxtue1tV0NYdulf5g+cwZJOsCpgbp2xjTMGVH4IS3YxKgJODAo6uRbWELOo2q
Drq/kSrZhub2lvVxlgTwklO4LjMo3C6tzsdAifqdabX2iRmwMycheF064xCc4HQbGx38Fmudrmyx
NURpxnncXYbwepKftdeV7A+axCE7IK4J+7IyQT6fFQblf1+unErT0cmfprF20JUtlYduTZhZPRAw
oecL6GfFUzYGQj9Jv0cgC/I6+sZ+cG0PI50NeZmPMog+RtBCybXpXbemtxM3JdPCPIdpCFhMVlNy
MSKugww5tAHEBptPd6oah+Qg67gq7lG2UhhNMEletfns1XzlmqK5GhRM3bEpsuymmVrdXySIUqZL
dy6zGNFvVGBLi7Z5ax2qEqTZqrewhHzOKrvLW38KDzVrXPxZowu02PhkQX82c2w9fESL0rFtj/B3
0IaZ26VHUSo14GN4MuBypU+D87/CJMFwWTPn497aM4HS3f3R6Pey2wiSw27E3xJBYZQ1fqwMe1W7
bfEV4ow4R6vQ91Tz20aftbTF3WqGCE3hZs0+NXzGAxquPEYzh+LBynn373/9r//7f37M/zv6VT1W
+RJV5b/KoXjEqtN3//1v+e9/1f/506uf//3vQBsljBHaD4T0XU9pn7//49tTUkb8n73/goQx5HWM
LzoHiwmlRXlxsi+ysPfPTl9Iv3Gh7Yf8caHUi5cIqVmFKjJjr9p7OdE/nTtTiquyqiW9lZMJq0nR
Vent6UsH6rVrS231dqee1vb5tQ0bpKi1LKpeMHWU/xznvHZCWA2lIZs2JrGE48AG+cgIcqLkR8Fe
7PRs/atcjtl5rGuSJRka1FPkJ8On8sgIYic+4TW2nkqvB8R0UVnpw8IxErUvMYHBAGjQ0fqBXfMN
TZqPTS/fOzWnSkiXSFIBNjs6+r2URLvEGmVPmTns8bNx4/R9KpIAwjmHdy8rPc7LeNvWJBqva0n/
nZI6c92cfU+H+n1aTd89DUiTvTjqeVjkPm7JfPbJHo9RXwVYUvvHxC9+dbk9z8oMGUhDDp/CSp2k
7rshbh+zTn1mbiJrze+eTj97zz397I33/NlTZ3CCZfvVqaksWMcwmkibjBH4MKJL0AiIn37H7Bg9
uhRZKtHsADK/oKjKB3f6twQvfgpD3LccnaWvDLuy5z+l6Gf4STlV1dpNwouhj7271nfTC3JEyhtQ
hOPV6eu9HHa+co0U2tUmsIHdPok/hryl60ABgPaL18BrIy3hgzMTMzGlWp2fvtIrd8aVtHYDTEbG
/fsD+ONK4xxp12Fnj5hibH9RNYLI0XFmKcfQpRjeRB9OX88TLx+lVgEoGG2F77tiu/U/Lti0SdM5
8KvP5mZcljMs89+RToO0aQcMMhF/oiTODA4rZ8Q7zx+w/zGTwTXbRd7avPVrtjH0fBLzWdV8Sane
Ux6kqOe/xlQdn6lPkJsYMnS6Yf+78nM8BDUmbBa4Hy0mi9+hC621jDz3Mu3AP+VGDm/Mpa+8BW3A
6wUAd7UQ6uh9j0ujOJ1gmpVOZ/7Kuxknby+1z/EWaiAxGI5vwzfe/CtjjL3NZsbUytNKb5/fHy+i
jeY6pWTp70J3SZwPyayxxLccF+vvEwkny6/TL36bKY+fNP1ibQMmUt+Ko1nctl2K/ZTGezLE3Y1f
xCgU46hGuFhh+RkA/tsYS8EID+Ed/nnxePryr8wmPkV65M4uLTlt3aM37QzCFH2PdxIjmvfLaFMh
/mIZrUflHhQi/YsumrP9jHJ8qwKJ8ipDaXg4/Steec/8CClsIBlyLCnPnzkBscJju4nOFJUrbcmA
6rVXzesI1beiMJbgn/rnVwxcdorWMnWhVz66oqCdWtLuh0DcLhe+nAXx5FB6nXAYHgAd2Tfu8JVR
ZdgbCC4nYKqJowVzRIOJxpb5RBQ0l6oxrW8s9o3PLn/89fStvdwXUAxnygqUxzLF/Pz81uKsDOrU
ZxfQtd7wI51a7wPHRP8C2jBaN1n9tPQ/Pp++pmdeDmMeJspNEXi0F46HET0kdoM+GwL6o/1NnEI5
8wHqn+cbztYm2XyBEhjf0bp80TF9aNva/kJt8jVX0X1f6QEhtoQeD2AwuJ7k8juJI7BCtg7e2Lu8
MtNK1xVkJGnPN/TIj9bPPgo6JGvsm2hRLWRSVCwEd8oTcG/WgdPQWes09QgJUHftRVav6FDGgE4C
UsqEJKY6bVAQSuBX308/w5dDBD28DISwgmVAHb+3MpznHOcz7n938h/6tfA+DxTIz2IdzG/M79uk
8nzSQWTNpCpYSqWng6NHYIeUM3LPaOQBLN0+zlPUiGLph+6NBfvlsFCBBNukhMR4w3L6fCy2dgTQ
hCiPNnFHO6tpkOAvBZXLlB0apJtlOC9Y0B/aAR31P32czy99NLEmTtLGpnE4YTciOc9ZPHDgUBJM
tVNf/uNLaRGw9mp2DOxQjuZQ4U9Dy/l5q8fm6JjnPn3nhSZFLBKmb6xOLz9uxVP0Gb5KMVbk0ZsD
cBSwCqI3Lv1KYwyaZ/eviTbYR9fMOEMoxgJUKto4dt/Y6r3y2WxXDrZlGEB1cDw8/SoQaChcUBjQ
iK0R7+KJw7TXBTd6Y2bOxHZm6/e1acKDqtCaU0VvUGycftLe6/f//3/F0VtdVVtMZbTWYP+W6DoZ
mvVq1iU4qLkFuquUPai86y6Id2yhOkngY26YPXm8MyoDNiKSJsA4Fyq6wetYAxNYMPgGYIT+8Xti
HuRzFnQBXcVm6vnAZ+vIR0bt7mzsPDIw6lU+FjOweWIu5ptGd2zj8hgNzxuP5+W+jcsqFlJyOIyg
IvT8ssHkVG48IGmtg1pjWUOa5585Reg+SmIcnlTr9d+r2ktTwBU4uxGOlxn8BbyiQE1tat8YNC83
N4HH1g1BieEJvxitdArKtFeYwDrvA96O5oZdLoZQ/oOjpMQOYJCZLgNNfj3hh3vjYWwL3fNZ7vnV
jx5GUw/DGm6OMGLPP6lmTm+7WnRP7c1QLxMpM3ufrcxOZ6I9oGbw0GC5EMHjpYCR8eYG/+XADQTl
AHZR2mN1Ntv+/49t5YA4OqFuwKNIenSpzewySHErLFF/4eJN6fbp3NMwP/0MXs6/XNVnoFsVgNe2
R/OvGWzsJBtltF9D98ZsArewvTcOetPAc4eHuSMIp/B1/saz3x7t80fPHkD57D6w3FEt3X7XH3cr
9EIjreT8O7UjsLchw8iXDqVCnsWwf2tSeO1qLGXG0LbxlTJHV6OZUk/seOgyl+LaB9KwX2dkNvVI
NgdkGzSBNHFveuHoR+vo6VbSg6Xrp5BLOQaATFW374bNPtQbMuJPv4Ft7j96Eoq9LW45vgTyaY/e
OyEEoLnahNSNtoUF6fv5crfgsb0VQw9+OBkhCp6+4jYFHl1RW5zDAZUoZh97tNWsRdxCM6b5EKW9
eysXqy9Ha7w3HvrLkcXjZjyzqPPktX/0zAFbqJrE8gbWKO4v6vZWw12J0YUNP/pGA68cyzCOdqSa
yforBh981Kfv88VbD8AgcmRAssIo88XRUjiMIVJDAkQQuDZecGOXDIB3GhlwyHhmo+Dm9OVe3DCX
YxdI+UFxu9z58yHtDBMVqoggvAzd2YNA08HdIiabmsW9KUZhf0MGi24dPaTfT1/5xRA6uvL2IP74
mAJZoe0B67CPZwoupPGOeJh7FAQNYPB8SS6LHi/GG0/3xXzFRe12CNauYDS5R7cbB9PqNBNx6DKb
xAWdxO79YGDd6LAnV1bVtB3VqKc3RtUr75QdueS/llkLt/TzWx1k7ef9yNhtuy2iRi/TcI0Hr4Zv
hlzn9GPd7uDZdxK4wuUj4fBNy9Ecb4KpGYKH6/sCDGwHlLWRxT2GNPRYpy/zyi1RvWbYsGdialLi
+S3ZuBOsQYYH6ekCuurm6FJ5f62bcnljiL5yKWZtXN3W8vhelEtCiAmAYAb4+ElByqfXhohOY4ED
Nlx/nr6rV8bks0sdTTKDm3Rur23LIdNfUXRLl9JVuhAUdIbIi73fvMbx/elrvnF7xy8M+QT+cX+B
nZxo/56as9zLxSXRPpr7N2btl2URoAC+tAx9vR3F7NEh2nM90ZmyIFugD3xQm6sD85k+I4Z+/1CN
yB1xuMLSAUx+SQ9AfipmN7s4fb9/79aej1CfT4Bp1vOMZ9jXPR86YWHWJakQKU9FmyJVDlR9B+4H
/4TMqttJ+c63AFHtFxQP8x2OUfdJLl39MAT4hrIUwTMiNIl8pbB3aCzKp9M/7+UQwGPOoccCC3AD
K7fX9ce0lPju4FtguHtD/3i88iu/nL+6nB8IyoEj7gvoRyJ7a4Z47aoU5hDQbrUieXx6r/tgBB/H
NJxjmiFj200NjKWqKDbiGZKXThEWXGHy+uc3yyAOfEUUjKF88PxmJy+KMvq1MVhfXzR30k2r+C8i
ptboPh+SIr1ox0qLNwb8yxnK5/kKVnPpobw+3kWtkUIhC8djX4wKixxN5unKw3uZvTFFvZzrfY4L
3NVW6ma4H42zkVLbDB432vfgDVm5pxkd2H7tVjLedl5Tkq67SzoKSfPeGWkF704/W+/FqWWrxQQu
g1wxkl4cEwgPSZdEgqJovG5CaUy4U9KWWBVXhi9RhZvBDKJi2HlQNdYNVwRMAkoJm/Y3fsorT4K9
Of5rZmsGt7eNvj/GdLXEU4UOkYbdNBJzt3EQ4iJFrjcuwd0cqx9iJRTn9O2/nNYYUH9c82gqpZmc
o0hOK3rPXfyuqIgvRwYSXLaxdD6fvtQrA+rPSx03GZzC86zfjcm+obz0CSvGcE6zuXqjwvbqDVmP
LgZfKFPA0cSQ17XTbG90D4yL+IDQCfGphlA7UZe98b5ebsoQAdB/pBWpyLn1j/YLjlLRIgTGhpg5
6Ix+GOy3pUdmu4ZT9q6AcHY1NBmnrqmPlX7j4kf3yfna9wTjRPrG5/hx3CSJKkI8kN4RbzjWzXmF
FOHaz2xyEAZJwOkX9/cn+MdS8J9rMdtuLQlWI99/PjAnjPbCi3GmGsIMgzik+RWAAPbUzGDpbvSM
/9zz9pD4BF4Quwd/CR3ZzIQSxuONZ/5pF/LvH0TbwPMl2yitjnffGVEVSdRt+G9Q9xc5Mv93wjRk
2KSwqMa8qy90MjqXdc+EjEK5JCLzzady9LX+5zdQ5GCJRmttzNGXI/2cPx9pP4aDYjOw4L1lQexW
BXK1thR3bLChjV0dBm+8j6NV6D9XRtpF80B67I6Pxp2SM6gsFVPO92BvnWXgb7tdTiutRyAmvV/s
HGiXnB4Dr90tjU/WPV9Q/fO3v//H3FSQFlM5GjPF3Jg6vWndPCwu2oj4oh2ZcCU5fTPcxrUkV/30
hV8Z51QOBGV9ISgWu0c72IXbD7EA0HUNS0jrzZw0B4KQZnKBsyh+/08vJt2ttEl3VwV0xI7uMkFt
ZaeOftSQFdlNGcEUX/RYX0XYBfanL/XygXIpNuWBsUxTRh8tewGbx7IsFpqcXii/ulkUXrbUqzFu
meUvkc7iXWbBWf3j18iIoZvF8YbNJWfX569RNkhpOFEj0vCpVqz+/EW01VOAc/BgcThofszF6fs8
mvUZrIxU+kGGww7j9fgzcbrCge1QIIAqBqAMWWaHCoWED3n39IVeDhQu5HOcotXFR3HcNK99gzLY
YCASY08Q1lL3e7jP87t4wDz6P7iUpIshFAs1U+Lzp7jI1VPZCDLH9ZbyoGtXUUqrEMGiuf4fPD7N
7ohWoXLpzR+NyHVy0Uwr+jJu241XsioG3KhB+sa4f+0lGcHjs4GhGft34fuPr3uwYZIGqM7wtAKR
2Y1lkRQ7iZR5+B+8JKNo9dKJfEVD4TCXs2bD40UNq75EpKEDq2nZ4JVT/HT6Jb2cJRnIf1zqaNNs
V3bJDZLJsy4w8w59cniw6xCTLclGehxkfHf6eq88Q20Z3x7zo+8xDp8PiiwaQ1VUmA50aSHCL8qW
zrlZJeKh0xf6W3jwfDlm5BEWJwVEPnwwR8PPk4R3jAvQpHhBHg48cfnS9fJLNwPaqkVqdxGl+M9d
gT7HqYunbZ6EGzfTnUjATiHjhWlWxGSk+Wa+bpMR9dtgxwPL2HwYTGXOKwUnLlI5JZ6B9PmGYsFe
N/orBjV8N9gOgFsHLrbn6Ys3JjHc0+hazp7a1HcBzSGA0Llbk1OVe+Sdxd5OufFN5gyEpvi/ahsS
pWvuhtb+bkzm7gckfTe1KMwNgVtf6jHbIA4NjH2YPJG7qN3siuKu7HvoGDK7tgvgY+G20c5dlbdr
OoS2px/wK1Pzn8/3uG4tctBXazOBJUnJ76EOWL5PsWrsm0LYBwy/mFYcV7yhCfC2t/birVLjY6XD
9CeP5SapzRsKbC7dynFNsh1ybWrHRBv1B4k09xD7orifp0rvdZzGl9kw1xv3vvmwjmV/UVccSVyc
KTj+V3ydaeTnT5ktBjgOaGYI9zT+Y17VxVvP6pVZ1zDgXcpI7MUoWTwf9Ya01GENQLhQHgmv4omj
HhZ0TCpNkkI9O/1iXn7SyqWWw9pl0TGwej6/2NpPOY1Haj1Ttrp279oBob4m6xsSdp4g2zW1Ws0b
n9vxAZEV7PlVxfOrRh0bhp4+MRNJzNxIMRhUJsSwSzbK4goWaHJJ9jHOYs/vkdjGfBCrEHG8G2jC
vfFjXj5uxoZHewO5lmLvcPQE5sWbsmrzyXGmS29xb6CBh5dwrrLZPz/9sF+9FOK6AJVdQA3gqHtT
y7Zr4xr82aCDHuZUEwPU94iQSOHsBMEb1QZ0my/GP5suvU1eNFKY1I7ma4IC0YW3tMw7hUkd8vXF
4nSQcHechflro6mzfC7rL4VP2l3/M4QWO4/x3olIA9dwdwgsZDFZF8yfD4hRz5xWQNrYjwYAzITs
P8EP9KEFSLOuPck0uyb6ilCeb9zdDRHg/vxpWB9N5Z63M6EAZXbAcoMENEeQXF/54EghtxCwAHW0
QS7lnYOUcJNLXD27IrjvvRmIV0KsjLo13YaauXUA2ttvIzieMqZQH5DSCIJgCx0BhQil02y2Mqi4
LVEhdQAddQYbH5r8dhrS5rqI578cFC2R8xWSfJ60Oy9MmZ2/RhipsEMSxYvxZ1CfiQ6a+nMdX7L/
YKPj/V00uc0wc3oPZgCaFMr9Skk0SMWugjMD9FwuH0JDAsfHGHQD3+uiPmHJgc30UY745klGK/Cl
fMgJ86WHUounYcCcoa8nosWnxj9r1gcyizDVnGnvPiPmpsLuOX8kLQTHLsAt/AakzWlabTGGfRP+
WAmb9oPfpDWu/j3pZSuhyDGKhQzWCLP6Wv9QlJWy/ls2sBc9WCj8BYytUcEJdptdVX7ubXMtLdCm
LHtgD3vmAa9bs7uRGMWhOC8xR6HKlvrAeRBzz3VGtLP9q1PmjFcLEwoIKQnOzkAtR1wKP7wenAuZ
n2eDtzN8RnoXgJUJ7+Owu5/ziwnsRtbebcGcKZ863ogq+giWl/Qxj4hJ9/3U3EC8cO33CqRedgG9
EwDQcB2TCdKPN8j2I9IqAZF71dMs4ZyNj+F4Edn+gJuTJI1HCQy/ikExYhZeybr9JFo4itn7ZPpG
rBZJKyBPPMBk069o/Vj1twIVO4pxdrX9dZA9EYGk8nciOx9LYrfZAXQJGSfN15npqU2/tygnm56o
liQ5KFwiNOQJwMITsSI50BZ36wrmfnMA3NfySufZLlawb5nDyzwAvAZ7qf+qhnsCHwo4Ogle23n5
a7W/qpF18H2OHD7Lyiv6yF74YPKvCqx2XRIqiQteKedjWVYwr1C/Y61mXroGcHpZA27tg7MwJapo
SM/r4Hq072JYE2SR4BXF97tIvCOkYebDJUhdSAzq0A7uPuec0AePGYl/Y2HukEfyt9gclPI8HXlL
wcGGD6LaYzdxQfEI57sI50f4AwevvURrneGaDODpnZ4bX+71ns9VR6uev4zkTiYQqopxArRUJtPe
s6N5Y058bUakE4DAXXmufVlhCBazjhF56imirHSPJ2HYz/EYX4U0z/x78lpW71MzWfXxn98dwinW
PeyunHGOzhwsB9ZbR2bisodSiNw4v8SLFz6cvsrfmp3nGx5OAAp11qb09f3j1XxWadS1bcjJfla3
Ms6xwvg7Kbu7SvqEJus+OwS4nH+aUEW3cdcRhEFY8IpT8mzMmvGNM91rrxT0o2+VjyKVx/18lXfa
UKR5xIG7EslyGzkZEG3anm80yY5KhuwluOeAs4/eVlVzXElT9ZompcejLdiMXbV2Ti91P4MHzsv2
G6gMbIFtOsL/nUCTnH7eL9dzJOtb03FTzRu4P89vsMNeO7oVFockJCN7IH/tsi5wTRVh99YJ5eU+
jSPcVoK1it4+9bHnl3JxJOuQBNIzOZCUEg9yer+mfvA4zzVIFSqk//hzRE25aWmpCdrt2T6/nknC
bl4rEJzx3OIajpfZ3gJMtm8V3l5+kLjzJOd9vTXmzPF9ba4b1a7ov9rC+3+kfdlyFEm27a+01Xv0
jXkwO+c8xJyDJCQkIXgJAwExz3N8/V2eUCjSMzq9oDGrKitLpJ3uvn37Htc6LhFm04HlUC32FAMB
C2RtxbHM8IhfP7dLxdSQI0JnCWqqMgJLcq6r2FxBpmEcMCyKhGpU+ELQYOC1CcPddSmX0QcptyO5
h9otEht0mi1ZKhXzUSGq3kr+BAiCG9AAfejRAW83AN1WOO0jAiLNrmSZYQYubwS6z+Fmom1YQQOq
Qt07jHwbfdthjnzBoN9TlEXizaAILaqHwJEDA/foRkoUuSBoZeXCWJIpIw6MeilRQ0iWFIxvNzkA
POoAtGQYdpb8JAIJKIZENT9ojZ5xpBv3A31ppF8T6Lqky+H8SCtxSVU1BvmagD6ET50U9j6adMA5
KCxSUlj1TOBzr58v3UEJy4MCFyIHtFQgQ4ZOsHOZAO/iklLrAImeolQoxQCHNoQ62gP/G/xZmMdz
RiWLP0n5MFtIAevonZFBAz9prV2OXeFc/zqXN0kXkMlEKynytwBWoYKLBrCy6Mbj8W0MFGn5oM6c
ruZR4cPMHXKfj2Gv1gz7R1fVTzugIkFDKrf4Qye5jAwJGhE8UqZRdwCZ1b2ce04POmrbfafXt2Fn
4GEpRen9kAcya/vJgs4eu1OqEFcYyWx06tKmAyVErtUqFcCxwAyVLV0aH9JieJKTJcIUpqq/C6sZ
czbo8M3ukUoFTKUwdQOrV/jCluBboH0I7SA4QgFVq3MlQAOmJiDBAth9PLwAc5YiDvzCSdXXv5sM
I4Lw1OElRY2Mp82J1odAZWhQVG0wmhk6faYmD31WDJl3XY8uD5USRKl1iDlQXR2BjZ7wQeu2c9mA
JG5IX0tVSg6pChzGXomB1jnP4DBUAUs7FsAevP4lzpVZxx2V0OsGr0FQ0fAIp+l8V5FyA0u2kBNs
aSRcgJOkAjsLE/4casagrsS9TmNmJuDchlwIVaiFg9RnimCjCLSHknwOpVhCkFPwS2/XyD3cJEE2
loxLe649FyJphw10KC3Hq+A46fm0UZx6rqrXFqPCE+OybMhB6gR1ERRgBJQwqRfPUKNGAX4W4hoB
s45pxwuPBqAx/OunRn7L2408rWYtRaRMUCnDFJRhPQMaEL0t3gxDwO9VEfy5ewU3r/sh7v+djea2
p1Hd17Kamxgsb9T//t9N/NqUbfm9+x/yY7/+2vkP/d9d9a143zXfvnU3nyv6b579IH7/T/n25+7z
2f84BRJP833/rZkfvrV91v09REz+5j/98F/fTr/lca6+/e9fn7/mcWGDBqWJX7u/fn5Epo5FhTQo
/ZpSJgJ+fnr7OccPmp+j+PPlD3z73Hb/+xfGcv4NMB70jCNZD68UzfV//Wv8dvpIVv+NnhB0k0uy
DNcVD9df/yowOxzhx/R/K8iuwU3n0dSDUIVcOpA+nD4T9H+j0IQ+NBEfw6vAz/29+nc/NODHwWyP
VJPb+6YnJEBBjymaYDB9gJajiyis4KRCGHNASC4Icm8ACqQ9G1MXgRKhm981QIzxMoBgvNPlxrBW
2/Tzm6yHuc819CQZU3HoYFbRxS+jXnduV7g2lQxwYY8AwPo0BR9VYQLzWci4bHSfF1nfmRTKDdJk
VORqFWPrI8DgboM9YHFttLU6kof8f71T3cYDQTDLbm+tDT1FgghXEyO8dK/LGNQhN1aQOt8P9mKP
Ht7lxAZOpz19l/aRnzmzr3y9vp8iVIk+SnUtlNpQmZsljucwET57vaO4BarzGJEA9a4ZfzKs1gaD
k704/ZHbd/eYK73pAdIW2/b1b3FuuH+c6upL0CXYude5KlLxJUCf7EsRUBB1eN3tl35qGZI2jxbt
amQUiZdQGKVCPl7m9KGaJYiygnt9P+2Aw/6h84GIcYcSkNncJLCxv2VWfy5vJZN6l0IFbC15GkJp
h3n5ZKD4sEsMroWPN5SMmGVTh9BwirY4tI2he+j8fmhqtQBrDTqU8p845a6dPvAYrL9+WidFpK4/
GZ2U4ayrqHQY1B5KYZABCBnHhRQZAANNoHQ7+RNyv8BTQSuyp+11dzxUr8A4Z0gmO0VLhu8EAygh
RYLS4vnyhHQG2cDpYlqjs9jkVuq25qim4WUO2B0ZjVMbekk6mcg8PdLwiHHPxU0Zulm0GgtF9A5q
hwVlHA2Yc48xQLIZK6OcYWJyVqJQxjwXBWxSqAi6Y0yMZFgDtDL0FE9yKi9imJnTZTrbQ9Itz0Ma
UgNo1aH3MMQsWlgBL8lMjgLg4F7Fz7kj+OVNeqN+1T4dQYB2nI/zbngSPyDviyvJUB/q8cCgmoy+
B4xVSoKAIQHaZaorPhCluAc4ChDig8WTlC+JDKTmGWOmOli1VMYh0lXEnwKRV0NdGDkKuh7XauhC
q8dWNcUSvENI//fDDpTXFsZNAcwhWmGiE8ZpsL8M+2UcPKM13FgHiR+hYkc6OG8/aNNntO+awABk
hPqnc12dBv3lJMrlUoNWrpYSX663SiBguLxV79unLx3YdZzIBW793fA9aczseXJKO7sv34l+dDM3
jIu1eSbo24BiSDJGJylFb4o2akQJ2egESMKgt8b1BtnsDOxYzgJULbhdR4YW0A10Pxa+EkldZbHU
+yLGoIQp3wC5lY+s/BawZIAcBSetYC9WuxNtYPFpDANJXekLsZSBDMF/iloGtC8LMkC2fzQ02S7F
L0uoMRa4IchAQgwGUkJuEwDX5xfaaDHr2gFADbj3tcmFACkVGnSDHTLj+brpIGdDaRDpHAEaAMmF
YVTjXFCdAHt5KPH9k0oKHwbMrll1AvJFsA2YWpYl75OJVZmUN0QimEXilEwRo/n7XGTMzchRjQCU
brPyPk5uu0llLOpSIRW4sPAu8UajM+uiny8wAF0m5RidTUIQDiYKikfBx1Jd9q06PMWi7g9p6v/u
RkImpJGpeQNwa9RGDhjUrMIIMltFfEpqda9F8U3C8fsYqRBeT79eF3e5iefiiAKtkpitFkXyNGa4
+floLQZQAGWGrlPOAHSdtG8LWIyONCxyD+cStA6QfiqQTKEZ+o2qoTik56Fd9CCz++2loPyO+j7w
h0jjHqUP4aToRZhUitkG4hMoX3eS1DCqBBu7dSaCfL7arVQFHqZQlwqKptKIyYvF7aPs9foyLq8s
DCB6iHGLNORn6CYitG8WWSVmiqlHIW/HUgDiH/WIgbvBROvUb2Y8cS5odkQUBR9UAizExaZhFAp1
vx7twfV42wclMFSU0sPsXu1w6PtnmKOL/UOjMuaPdV4xCMAAfaF6A1lkI+LRodQvoNh5zsGJcH33
JBFHcGaIKBHk89URxSMwhOtgAb75XvXAUW9Jfm7FFv5xCrd4V7jpvXFb7hdfP0r3gME2m/vZlSzR
FA/Fk3gbgoPWarzfhB3ANiPDC2yFk9OIoRjqadOqAWgujcCb5bKgSJs9CPlXtFEjOv8Vvr/7scp1
XErnkiFG0bC1gPmQ0eqBpuDzxbez1Ap9jq6KGiNyR8xuaGBeL4PWrhcV6PoBqCJrAEU7YOSsXX0i
EJ14AG/jAjRMix6z4oDL5xXfB5kCRcGDjuEoOp9eyGmO+ACBsmIONtqDVAtB3a5y0MIlurkdu8aO
tdNMmdSTDoD3Ej1ikKmn5vQ62YrbewCndND5rnjhu8SP9uXv2myyTIQ5QA9BvgMZgfNtz4QRI5Eh
IkZJmc1M+TYgTa0MLygimnzXONcPmfyycwU/E0Y/6UMndnkSQJgu6vsgAzedlj5yee4JifZd57p7
AGyhGg16metyL+/uuVwq3mr6GpDpLUl6GKk7Kbw1RzrDAWQtjbq78sJhIL7G0opWVkEKNO0n1DHN
iauObV/BD5bLl0YOBTPJWM8uXfQ+XR38CwMbmBhHNElfnbrjQHAJRObxFNTlTmJzlrybLN4tXW7H
cl4uXsWTyryJowzC3OconKvYTWMqMP4Z2KoCZSkihrIwl0XfBkDiA7ELy+rc0QFzrDMd4hvNkc16
h/acJ1asuq0kb8uibkIdY4eHHOKS5UMqPbTClz9Rwl+/n84NFzlvtFWC3z+F6WGJuk8iD4N6Xca2
BXlTBToRJOf9MnQKhAxusYsfZCdEQ42lOGgBDS10jAFD0Zd2/6VQSvdrAIO0swaFAEjw/eyATMPp
DtWhtkuEII01+8K7/1Ii5S8FpQ4DpWKZCh4Fc7JlK94DagINbybYdB7FA2f/Zg7q5yXDuDMSNgQw
hrIhQ5klWlFhkRxhUI7vW1F1lOL99YVdhCLkaiEvjQomIAGRgjq3xvyQx3GRI9GVBBhe1IPMMZrR
U6Tqo5RpAFipFNYMzqbWryRStqNqAO9p9CAzFjhV2CX9pB+NuNQer69r02SspFAmI6/LBfDRWJdU
3WshWBOAE8wLDO9zU4iCjAjy93BWLvIidWOkMslMxgJmd9FnPh96QC//wUpWQijNC0FAOy1xMJhD
mKPS3OeDNQyy6tQ6+Db+O1Hk6FbuYCq3ipDWEFVKsHmgvAqRrF/Qd39dzObLtVoRpXNBkycqyOMH
s1KQ4QGpUNShvU191QGykowA1wEkKcuZ3rZTmD1GnQdN3hjlOV9bzYcZ0Nr1wcyOjRveqnv0Srrq
18FSYd35I+9r9vVVbur5SiClgYlSpXyN1DWmUWbweadHo6+er4vY1L+VCOq9UpcG+EsLRLSTdqsk
+j7Vgc2sigwNpDPwPywRwLlUxIsIS+mui0EY0EedQ079HbQaCA0QMRhO72peu8Mov5vaYL1juIn/
4cDehFLKOMTAiEuR4DNbp9nxT6A8sGIvPCLW3zX3RGLPSnMy10kpJi+OQ96BsQM6IryA1VbILVCx
+6q97HuAXS0Wfxy8ytMZ1465VEo3+6WtJgDsk6VKrmSjnxlpxNrunOQBIDsWcrr3v604wB9DLRBc
QOjHojFCpGjWZqkGcBQwOT1VRQ9dJvvgn/x+XczWwjAXCIAbhFloyiKlz7VBEdHIoNWkPlYcgVyI
tfm6jW5fzVqsAO4ByEsLj3XvNl60M5mU3iTA5p9infDJG3oIBMcKVBpWwk/of4/lzHgCSQBmbNu5
A68TY7nkvlHRhsEjo4IcAbBQ0Ap2vtx+wvC7UGC5vdXZggtCOrTpgKIMN6b09N3ozii4eGCcdLMb
kPgypBN/4Jp0SouWXM0nDSQOaDHG1D1a69F9j/ldZRa8AcW60EIeDbysIyCkwcOsCulj145ddZhq
LexMAVxRrE7DDfuErBxwLVAVx7AtncbnYk4Bm0A3myLYoBrhNeMbSwIx4/WFb0pB1gxVd4yViDxl
aIMUCGVlgBYIrZ91ixNrxQE2JecAJXhxr4va0i2kGjFOgg4swD1QLhkOXtFQSsO9iaPMAXYX/1Iu
Ue/pSoSASwlafxIHlbG+jYcE6UCEWrD06LcTqfVVMs/pPBGqTsk+VTU7nwSW5hKHmdadtQzqJVFQ
LTOMtMAegka8EKNvClgXg7Z5QpCyj5P+Jq6TDxjRn0xeG5xUACGE3DU1Y6VEQ699CyogirUJDA9k
uoufZg8sWBZQ8nch35gG/3L9IDf31CCwaoAGgfNL3dS5jPs0U4iRmL8NKOUIHQv+ZlsCgF1QNsMc
HO0bAm+XAyQIJMhwcEIUWTmERdcXsaX4SOijBROIBmg+oRQj7QNOn8HYB56H0NTEJ64Mzd+FVCVv
P8bU3oRQmoERi6nkBWhGHXxIyhvCnNxh4uH6Ssg3pQ8eQBBo3kXfLlpkqOPgxboHO6eEKVCw3wnC
baaBooz7qi2YjwFH6HVhW9tGuuNFZHOBC0RHrFlf1Qs/4j4FBSZKdcOMmq/xyHj6to5/LYRcuJUr
3QJPUNKJkCXI7R4Ms2PFGLXcXAZpgcXBowuVVuG+lDRABEPCFLWWIjRmJ/c7kQl/uLkQoO6Rlkso
Az263WEWUQLLyYQHItgLeucWPKsWsbUSpJI0pGHRkot2mvO96pawSfgGDXhSlN7p8bwvgxB8OOqo
2r978qjqSeiwBwADAYyhBGVd2kWDjC0TR+Wu4PunJG9vMO37/g/EYHgQWGVo3gIU8fl6AGgUtCCZ
A59ElIGsevJrHW9+njGq5JfbhtWsxFAqpsUqp9UGxDR18xWNZJir6+/VRGPUuy+dGohBPQ9JeeAf
XJRYIr4eVJ4YZXD2vYBO8lmVoq9hX2NaEyAxkoEwQP7t0hEErmTSs8sYLxymqsNBVfWMcnOULWaY
qowLdPnaECEquAJAu4DZX7K/qyuqR00Lmij4DUEH115ry/3UtG4jTA+AlKp+21ZDGPiyMDEK7YOx
PhdWIHek5AnMKJrzzClT7AAEzEHPSFNdXlZIgQuKuVrUxECEcC6livlUBQw0bAKScndG1eUHMDGO
jGd6I08K3SaAatBxBIT0ziGYBcDgJGEe1SkXS3HjvWFNlvraHyUrtcHUy9g8un0J0ohAGCHSpSmf
OjXPjioMW6OoRGRzUBrpjmARxQCQE9gg7XGAoQJH4baxQpcVg25s55lY8vlKQ0DFF3J1CLFiA5Jv
AG2TbpfrtmJDCUm5C4AVpDp/kUKap3EwOAlkgPz8qdC/xZ3uVcJdFBuMlOnmUoA9g9ke9JjhzThf
yiAWStglOLIgDo89piPCiVWQ2FzKmwi6L0bp50Wo8VgAymeyFGAHKfX7sAosowjt65t26S5AHYAF
qcEjRq/XST9X58JPsQFEBRDWAG/dEyflIcvRyB03biuA8rhI3eviaGT+H+q3kkfpQdUAlLEJEU0B
LbVAD20/xoKE6dMhAup9roBGl5P6/ohObOV+GI0CGelhedLBtQwSoS8APng20g5Do6BcSz+MugSe
u1LoybytMPKfU7C/6H9y3KtvTNm2og4LNQYxqSkTMoq+M2WFMRtxesXOfbbzQyDqsDoEMVWKEmyV
E+qG3CuHYebInIqbKbVGxUY63gR0tmXsEx8UtHrni5EJ6nP+UH/gGG0GG0mG8y9CGb1MA/l5Tdba
OpPNO5of36deZ2L2xAoO4sHYscrm2+YII/5ACMYYygXXRozKPC/0kCj1JmlqbK36CQMFgz9Y9bH7
nPil29xkHqtyuvHgQ+3fxFJqWKOzMcB8zQT2mgocgbWlNYuFeTeGM05jGPxU9zc5lPJMFRdmCZFD
NpQzKxfT7JjzLj3QB6OzeN5NN+i1yzBUz0zebBTlIR5PJEA7Qa8Ar+Vcq1oQsEvzjI7e0UJhdpei
sphbqZWT1rL73r9+sckvu1BhgFYBqYHA7NGOmpjXgPSWjNGUvdBvvdQbXRmN4qwExfaiVnIoT43Q
UgRo9Edd0R4dwa6t7ouGBxNVfZezhY/XF7V9H1bSpPMtHOY2r5r2pzTjJfnYfIwdzupd0DN7PKjG
2AlM4tFebCQSIthFjIVdtBfzclDmenbayNifbyIbVsCN/OK+sJi+AEsWtZmTHOLNLAOymaBO/Yr2
dx9N/g/NfWj/foANZVwti9rJduIUzFOTndRfleV16FNTVhlUMxtJZ0JZBQg+4EZiitKgbnWHcScN
yd8ftXQFBc3v8mIVNooTtn6nNvcKXKrkiXnJya+lj2wtlrrkRTEMyVhCrH6TParoY0VXk7X4htU5
qbETHN6MXebZbbkIiHyB/o1HG43E1NkBBQDto7UGP+5O9yQXmRHATsKLS54XTPM5IpHpFU+sBurN
C7iWSx1kPtTIKzWQO1q8JVoRFsrhidI80eZ9hfH2bj4Pa2nUicpZl+VyC2nBje4liRl9FB3JL73g
UT3OroDnELGUFbssdaUxfk6GG601cJABf4YZHypXo8yaPAIXH/iv+8XV3NoLjtHtP3PJN9VnJYqy
04ZeLUuS4BaGUuhUIMwEDYbDMGQbkSd6zf9eDpKp54Zs4kFG2hPG9s62Jzv5iDYTQHe4Eggq0bEm
mJM1ORImbMBzGxnPzN0kSnFxQ1biqTC+bIQhwKDNaIKuE+nrXesFtnAr3imesu8s/vD79X4YgpU8
6nIA+Q8U0AKRFwVWF2JWI1bNAfzY17d1y3lei6HuQiqLVVFHEGMs77jpNZMjCxiOXgmEIbSwX5fF
0EgMZZwfoZJrYE4ZoCatYla73Ck94SF65t3OQvTL0heiD9cOjDJplfi3viS7YZe9z61XBcWW6olV
Ydo2J6uTolzfWAA9cz1jVbPsVrvKBbW31c3+ZJUwnLMPoJ7r20i++LWFUR6uvFR9CswP+Cl59ahW
5eewX+6LOmY6tixBlAGRQTUvA2kNHUPDe9UDD5MT7HDdlof6Ve0BqmDONhoRbdaGXjcmyF+ca0km
dqkUg93NrPTFHIwPYP61r+/g5sPzdmL0pH40cTU4xyCh4dFcINgjyGJ6QGN1U8iAu9leC8pDin6a
y6CUsJanss9ixIqi8qIKsVnIDAHbSwHoCrpOkDSgi/HBrGawvPDOG8KLDCLPdgmtMcutiIWmsf2Q
oRf3b1HU7TWinq8WEaZC/xSjvnULemIbhcxHw3qtX1DLdIGR/571fG5v4JtQagOlKOflLiJRzhy4
Vdk5Ws4CWd32uVYLoy6w0MziIBA9xziTlx6aO+Ew+KEnebwr2upB9McPBiNb+x+Mxtu6qEscczKG
SzRsZovWQgFjcKDT4ndg1nWSff2hZEXF22b+TRx1ledU7LPRgDgAqE0m2NPjWzITG37S8HwCbO4F
cFUFcqswxbHLutD/we6/SadudNVr4RAtkE5MceG+BXHlHevZZGmpTLkJmNlRyjmGwgzugsL7TvDj
p9DjUrO1B4dHuBO6yq64+UP/4Nca6SaKQk3yICJZKNIEy38uBztxdbtFhFxK6E41OWY8shmZo7Hg
7wspUy5C2I64kUSHKslS90DnBmqfxT2E3+R3SC3PL4HJm9FeSuwFfrV33YRu3ksCXq2RQdKL+Z5y
MEBlHuERGkdgt30xBlaKnCWAWpxRGmCAjxCRcIAwEQXOSkMWWA5Ru4uHdLUGyveZOJ0DgApEDC7x
5wZ/dDnvHwT8m+/oSg5lOPnJ4CqNxHQYDMVceGvFqZndgevEMrzEfAKhesH2SjYfhpVQynBm1dTm
qK7h8TbMBjny6DXGPKJhSV7bOsRWz4f2S+uzCIY38w1gkPqlGJQxXYY6zIscchtkN7QYU5BgyrbA
/X1MfDDIW5nFCl43bdtKImVKB0yHhmkHVURDAjAZjfAVpCVIMOaqx7WDr1RM483STcqadpoaygI5
UH4vWqBs9I1bgC227uSQ8DwCHjHexpfrF277xVgtkzKiRSVwRs5BqOxN6ANDD5Fh5Zj2Da3p5h9E
j4zLQftImIo00MhNLjjsmcHfFqItHRc/tSqHT45Bepw8UMZYojc+B50Zsqs8m/7723pPj8oqoxzC
kalrYmGi3YC8o+Rzt5Jn7HOXNVG6WcBaqexp51eSmlhcpizBznLtPvCQ4MTw5YN6LGNzPHafQDvA
sVfHuJ500UJV82aRiArVTrZr0GP70FqlhbEJc37lX6Nb0U5dnjXS+h906DS2iNE1FC7PXetObMey
LSB1ciU3sor3oQNM9PdA7nRb3mS++9v35Jc4mqx24toOnO8QRzKdxUftkJ2Co9FVdIu3U5uzO9ZY
8one+9Kov8mk4nShCrikiiFzwBLb+8knDhbfQn+CUx6ye5a+KxhFMHCmotf7+l2/a25YwOnbLg8q
lJhHJTtNsxSmzTCNADoZzWwX+s17UDZb077fJXtjx3Q9yFN4bcnUOwbe9mIsiazRmk/5rMwFj4Wv
AX4gvWM9/NuP2dvCqMesm3PJqEimMFBBu6qDxuhjEn+9buu2LwdGwgCTAywcmgpR4AZgYs/EW40k
AADbYX4jaE6VssZVtuQg+UgQ+gDZhvzn+XXg6qYFfTfoqBepNXP5HnUcNxjQGsk9XF/Q1kUA1g3w
ydDojqYm6t6BjKgDBxLqGIXmS/liN0DQvS5h0+9diaBn28JkkuN4TqdfVYVIB3KsufRudkDbHNF4
3IkEnQbmwMpIMJanUPsYZIPSqSNkF23loXfZjvo/yR2BKhLDFaiwEZwDSu8aI27kseRJDBH7AwwX
PMKd7AYf2In+LTMJWbi3GMYH2SvdGaT0oPKo+oVc3tiPiSev2giQBIy6jpwV2sYj4/CIw0Dd4DOB
lLO7FIlWS+BmxDxR75CMtBzt43s9gRNjRl8ET3ZFX9dMrrNT0cmZQdPGPQBcIWCLCOCMckE9FMuJ
nqCtDOsdwlcFBK4z9wBayq/lkDPqxFtqClEGgPR+MF9TzlqZqFXfSGiiGIYaMJzag1FgnJcfBJOX
0l0hoifcyD42QvZRjxVfTZLHLM1e2hQjheis7XX5dpSHb9e3f0N9MVmNyXEAoQpobqRc5agPhKbu
sfxqntxxDD4FVf16XcSWj4F2C+CmoF0FTY10d+YU1TzXx1CpU7x/FFBx0Hi89qhLO+KBD6w/mIqD
TyMRrlEAcoLIgFrVwkeGNOjtjwHi5Rigwd7TbeU+flyexWPpFt7ECqi2nH/IxGsHehfUUekgOEn6
KNZmyBytYtfsuncx/IvKyXcAcXdUnx0Dbx7dSiB1cXolWvJqgUBerExtfBIxp3H95DbeO0KWgPl+
8IRd4vAKRi1FhtLg4IbP6ah9aMrKJlj116VseNsESQeSAOal4c/5S1SH6EoTDILpA4ujHDo/BUiZ
eGDWnokrQBuatRwqconEslejUB1M9WZxRcAGDRi/aJzFkqwc7hirxLdpWFbLot49Ne6yKlEHlKAU
3h5AHj0UKZD7XyLWA3uJEQRrvVqYTqV9gCpn5Av4qc3hBekXp0c9MQJuQeoRiCn1cXSl/WyD6EV0
2EXoTRV5WyX9XBhpCoqGCbKrurwbjLY2wRUPkvRBilmvPNHnK+enU/qut3Uv1iiDIQjEAgUzcvWv
lTPbCAIxXGIbzBvNUBidfL6KjfglzOWwxtpaR8COth7ewneqPVkaIrFINlkas3mhV3tJPl/JS4Qs
6KIRC5yWd1oNlH6ONW/IOi3KLvJ8FmlajxUlVXuX8ZnbJuLXzBDd6zd6Kzt3ppHkbqxWAkxFtON2
kKOEdo8YJPbBou7Da7EGHNjYo1kRyV5n/PInYdeZZMqYRFId5IDN+Gn5bcHM3usoq/OuqfrAI2M8
6VutX2fiKJsyDZUuzB2ObLSaI2jYAR1CIAC0W9BdZJ0JZD60ZDYWZir3oOT0hV3NyG5v6wxeOAGD
OKB1oU50kgSAd8C6mOkEjC+hVB/qpnm8fpyXOF8nA4MiC8Z60DZ56gpcHafU10E6DtjU5Q6W08pD
tJwOPsebwmFCnwRwQo6VqVjJvj9I35obxeL/SdqAHN3l/X/7FpRB5UdtqQKsFdcx8PJ9eBg/9bJZ
+bk3AG0h/zgfp+fSnv05YqnztiH4JZmGD9DGgFcTYgii3eIqbuvloAODAwOwCT8FT4ypMHZ8+56+
CaSCin7ml1YhVnXhCyvtvupd7AGd6Pqxbvtl6psUyqDK+hAF+QIpDQadzP4WuTwLkHbeYsGk3v6D
vNq2BX8TSBnUVgYh41T+PEFg0+4zARg7vS04jad19h8kRxEzYZJCA9gqGmQpe6qXQHwoZgmdGSV/
m4FVtS3Fuz4oFLuZOzflSo+xoZsauhJIXUa+n+Iy4iBQBMsRst3RSxWZ/T2awh10495Le8Hp7qUQ
ZSbW4OymGdCBEAh8QgBj0f17fQ76INDHAgIFo0OhKphlwZq+FzZlEGxXoD6pwLunjDqoLrgS0FM/
3t+ihkHvPpDT423pGyAmyXQuq3a3aV+Bx4C5WfTw6wIdOqRSIsWBhNBhcIVXYJEceE/cxz7plQqP
yyGw57tUthu086GXLzeTT0y4i41UrLj+BpSFlyddmRoF4Sm/B/fsvsQbJnmRn98x/dOt/V1Louwb
AMdlrUxOYdKnHwChWKSp3LY2AQjNvrHcjc0DfRMo0l1F6tzOc6hjacS/yRurQOqMRGUtxq936Hqz
5w/M93nLlKJm9oPZE/+hbE7CjcnAjyeZk43pBaTyc4RmmansBy9+z3qgN9MZEAaGSoyq4oGkLOlo
lKjIcOR9zMzqkXScxp+mEA1TBJQYDNLMhDq5BfQrJaJblzBGEqJbygYkA6flC5l8blzlvX6vvcgW
6I1c4Lz2ZtVgd0lfbWhPH6/bnk3lWYmlLqccyfKwZNjXuhDbXZrHiDcwkcSYgNpqF0AOD7CGSBbI
xiXtQaYuRhACsqSzB7t8AOhlaam1GTpwsuDZtQKSRHbk/JHarOVSt1Dn+q4pOsgdF6V1RaOZAUcZ
qV4k86GbGxForIcweFeXU2smeq/aSDh0vVmMfeD3ZVNYhtqyWGq2NwMEiALytEjN0QaxiCKDE6Jo
REBZP4f+eNODbuv9hF4UTPWD5vKb9m3+on29ftBbroG0Eko5uJJRqo0BZnlTDB85AVRmaFcFT6R5
XcqWOq2lUPutpD2XhiWkyFwFI9tp7c0QF+HDn0gBzS9mtUA6SWDn12GCFAyKXvYhHJAJlN6gOQDK
bcZayqabA9IKwusLtQVpEiWl46M5bHO4AZ+51zAE4nPoNIfBAmnyrh3+AWrflglYC6Q2r9Q7URYG
CBwS9LcYn4b2uctSe6gY27epCkCyJ0Au4ACh+5+yPkn1OkpGUws9TV2AxfioCcqfaAJAK04oDnAW
KQMqtKOw5ATWPK0ib+m4Y6uW76+rwfY63kSI5wfUKkDAUYmycZxuc2PjC5PGmW0viYy1bB7Mai2U
vuVjp4JFlwgSQ1Pspl097TPkDbKgZ4Rl20q3EkUu2CpkgpdZSeoAUa0T+oUNJMEHHYgts9vvor2y
a1havrU00D0DIFohf3Tq2embnEtkbULc20t2KoNoLw6OWv+lxpvz+6eFtnVUIsDOjRE6Kts094My
KAHcFHUEPXEFxLG0dINada+L2cwhQOngliAvDzQLSvFktSjDJlVgHF7y5wwgWTFIP836PnZUe3yt
G5sA0Twbz6kbuiy/c9NtIEk1DHoTQncaTVVVpaUXJgwjhrfyd4J8E2OMg2sQ5KZ2aCs2Y63EItBO
w0ocPeW7CCATgomEub1PAcHwou5R9LdrzOGodrfn7sH9+5g9ZE7h/Un+YC2Z2uVBjsOuTLBQuQrN
pUnNMmH4DFtPyVoCdburHlBreg0JuZjvAFN8A65rRhqGJYK613NUZEIqQoQEDq56OID0i3FAZBuu
HRB1ncNQzWHCiQQUqWYHDEB7+R3pqQbnAiOK3LKG6/2ibnLdd3GVGNCFcK59dWr9GA0n4EL9b5dE
LMrKQmVB06cTWVKDkQIZczY/YPt1N7pnum9bgfF6TdQTXKDeWE01AmOSJpt5sN6ZVWdlbmBr6ONJ
Ps924qut1912N6zJNpZuUI9xptWtEZFx36hVLal9FsCLel05WAdGxW2gr60KNYcETLabATgvSyyI
hWC5JQTNABhoIdggF+V6RGnFHLWw72ormQUnWnLMW0HKgr/ZFAMoBQluBRBp6SKWrqRcI6kIl6ax
vimS2pO4+qUMRef6lm2WQglGEJDKMTZ/gfBbpvHULgbKjrLX7AxXOfS1qdsVijEFOusnbz4AUYFd
k9lc3kospQzqFOUG6q24xlK9K2TNVrnBCVNWI+5m2mK9PEolmrySU547LS+/lTC2mZs5sKMHX3NI
wYk/Fregu/dHP7X7d+qBPV+2pfVoFTCABY6UjEKnhSPMRS1lji8ACo0nVarei0rFeKC399IA0fyJ
7PHkAa3sR5ejOXbIYac4JXMVJbkdumEXdgKrW5wYb9r0Av79lxzK9BZDL6LzHksh1ePxU1eYBO2g
t0VXPzRIdjFn81gLI5+vFsYHaFidJixMkUIgjsO/UAUbQxkMs7GZflkvjDLAc9N0UiySDfSD++hj
hSm1CDxN40ckRK0FZOL7/MP1a3cCHri2l5QdloW8GuQRIgc3e4zfB1Zlw8HZT8fpSJI/laMllroD
EuQrOCSBUAeOdqhqY1WAlMAJJCggyg/Xv9Omp7zeBupODn1eCTnZbmRo0s9wll11F+8iIHcgVSIf
Rj9nvXwsjaJuZ9p3aY28GIzci7gnheDmsHjA38TIc+IgfeExVkg8nCu7TpcPuFhbeLmGPAJnTnqg
lc4k4PIglHcArc5MQW1f/l83hvacRRVAVQK5mcodCiUP/QMSUFCszskDE7zdmMtiPfCMK3Mi6lpd
mUIpUokvILELvywinMhcx1AdsyDL2kjKz6v1HN1RRMwAVOpgrxwiFxVFoBt0D+zWdXIXrp0aZXd6
0QgyjnTrGF2dekpeJGZcZsCIzHo7PwVZ4leGorAOjrI8c1C0Y0EUU/SCm8Drdv1D64WId5Z99xn0
yyl7PGUrvb26fXQOS9ONbswHiOT3LbiUgGxwLHfDPcecbNuCDkHM+KaVlO0ZJhjyvoIkzidFxPQw
/H/SvmvHVmVL9ouQ8JCvJHZ6V7PMCyqb2CTxCV/fMbule/eps3SW1P2wnbRrUUAyTIwYEdyrJS2O
/BHRc+wDWHf0INgHRt7fu/1fwu0fn60D7WgMMKA+9Juo4MKCRSkyBDHGiMcKOCn9XVn3j4HlH9d4
nN9/fAYrjGp10uAaj/MpTiipg3qPAWUyJ+YHj/435FcYlf7/e/r1PWhVTYzmcT3taHx2yRhlYRpC
XQV6A8HfQdg/fuT/uNqvD2KqVdmpM65mYqVHzidwqf3V/FsF+qdW+J/39OsbgLhl2VoLpkxGrkZL
fYLHrde4yVQwj/Pes2vyfzwYv9Kw4MU4clhCelUnPB18ftOI//N3/fgT/i2S/OPB/Tr5LWO6NTBc
QerYCdG5h0Gdn5ZZzNS/Cff+7VK/kqnZA2ytH3XfOj+PkBvVyLOlRKbe0v98S3/EvuGgB8lcqA7B
kPBXDtVVmGeqOuYNUzjsBrgPgnakxRK6L+6R/EyH9gjDxb8k0j8fwP93zd80X9gfD0VnogfibW16
ZiO7m8gd1+Ou8bdxyh8BoH/c329aLxeFIkcD99eFj32BMsCKabcdQxI14fzxv9j0BAMVLvQuGPPo
iH6hMGnBR5AwBa4Gjq09Cq/Rn/7ywv4UmzCpAEUE4lpwIPz1wtaydsvG6vD1Yrio+dVRVTyNefUL
AEInasM5due/le5/QE1gJqOil/wfy9Nf3/I4K/XqmpiFlRAH0qnm9U8Paj6MCZ7+NgD/wwvD47Pg
FuOiBtDxt3+NvUpW6n3TQZIKi6xnJ1y3sEbbzSCHPVYt/jY6/fdkgovBogpDC1AW4Xf/rxdz3G7u
ax0XG5RizxRUWc7fHLb+/bA/LoF0BT6Bjjbu1/3Y+lqYZAJbEYorqXjjYluZf/Nm+eM1IJn58OO1
4VD1K380Ulhj1z/ez+Ac0q4NoLCbQaDgbwaR/x7TcS//uM6vzCHJLApzxXX4qvnmnAdQiQ3dFfqJ
x1LbzXbyl7P+73Xiv17v17PLZzku8nFfMHPaiDBNGLaLHwz2LGD+36QCHu/6X6P7v17sV/5o+7ll
KTzKQV9lsRE/pJOgy/5X6aQ/HrmHrLOKw6D9GzIzjYVSwhENODjL75Omfimp9vSfn9ufL+FaDxso
OKH9Fh8wZnTv9oJxXNp/Za6gTfnyf7rA79EBtPkze3VwAa5bvoIqQvDP/3yFP55oF9qssHKDPLX5
62UouS7UPsUVzCGnaxp2HZwoC+H/56vAmvDf6mYQ2aHTC5mn/0HkfuV0Z51knQpOvHlsHPPFnqXK
XXivicH54KU1aFslhWtZvEjdHt7nzOm7/bpyfXxXS1WyD82ScKTxFndQ1tMgJo7ZAht46mcStlCQ
03DKOF1aOAroa2t5pp4rUwzJa8v2ugnOiNFIxum969VF86fJ5a98noedKof21GFetwdhUH71ORT4
vEEo/UixKmr4hV7CRK+ATLnjKRA06Pbd2LvpGyOF5htDZ15EU+OM6fM8ZjEkUNXEHqQutyIte7F3
zboqA0tV2fqqwtvwZLMmrV9FNZtZtLBiVhPMykGq6M0hXkhenm3t8TI6yxinqFwzCVDPqbsh93Jm
5gUlTo5dOKlZjZ+mZN2kCixMJVtbZMG6GNurhHVUII1eeLB4gLkz0cdzPc0jLkGUuDQMZWv2U/Za
N04J4R1h7x1rbA72ZPE3LONMFh2ElXsdNiBewQOpdyv0vSPWD9Nr38jqQhTbCCUIIiczc+ByJq0y
Ntmy6Uh6Kpk+UG3h2GNXJi2wZoVQy6pPKxcWnTlLlFr5rMc6Zg3TNtpqGJS1dRG0aXXTuuLUZuLV
HRbirQrrDmlVH6RqHaq+22q1OdG8WpgHocRzidhupiDvWy1L5JTtVLu8tOrUbztD5IEQEKkn6poH
nd5r23GyCUVJpm3t1FF3EFO0Q6s29NgiQ+khYTXhJHQ40xnVRzpNwpel0OnkMnTkGO/u7dRlt6x1
MC5WZbJYGXZ4Lfa+5vziTmzy1VlFfh55T02+FnQsl9yr+iqc2Gr7teqM4ZqpNQBUdGiVqXXUnLJ8
B11cQhn+Won7ZnauCMtGRPAfBqi7wi8ukwJGFYtWniBEHuS8dI6QN3/PWYGkI6rUW+V81Ifl09Qy
ciunUe6JM+WnxjSh6sHzb02dBXWM6VWv9At3l12z2g1tJ0IribnYNIAPPmT+IqxtW5V1YGFySR2z
+8ZEW/cHUoX5WiTjol9Y476OHFourWFYkO7Vyb5nZuFXmrA9JuGbq4z6zprnYFjxlhbzyjTdc+Be
0A+HnoXZmj3D0RHrZdMcT1yhi7HLlvZizGqotEacwfi1mEUohyZSJ9CAU3yC7hoLKHKClHJ0+8Uf
l2ulgnVFxEEYuS9I7usGUJr2E4qYQVq1QeuEJbybMwPiDVb9STL5UvJ8xybjS6mr0OnZti3mk9NL
laIvizkelFAtiGh0E25jAkO1aktvmPPGgxLWS9uSnS7Te8PLw2pUcaNnW4vZJzKatz7NN/O6Hu21
+ir0JVSkuI15emC2cx2hnpu5mLK2JZW2EszMOaqp7WtV7w/tsmurfltN9bdaopZsD+UQ5oLK5Xsk
96nSPN30AH+vxKs/Sve8cgqr4q4K3cWr0R0bL6wNi/zVraHhMtL1JNyT/qGdJDTiU1gJhManlj1Z
mb+St+5DWxEW/dqG5yCHm9xLdjMvkF5Ejc7fe3Y3tRUR/2LA8E3N/Hk5Md0ntU+MkOF41R7IOZqz
L5/SY2s+7PaeR+7lKHdcN1bKzcL8CWJWQOOv2h1RyJuqChYAdyNLmuE2gitqKPA5sNFa16un5OAP
KIo3L3hHpCqeQKTdc4W/w+TDR7zGRvFw0aV4hogVVaZrPxTwZAikmp4b6Os7C/fm3jkrU+5l7XTk
0JSEtVHAMo2qJtQkha+8Gxw0NROS0lEFvsCzAUitJ0EuwvmFTxet2WJCkxWUbcFzqpSN1p0rdlgy
0IXRnO9XQpu89ogbjD2tFGjwwF/oDoUyhMS+gEmN5vgGLmm3+6mCTkE6hyOZrlr3kqUYBGfZHhoX
Pi/eudNHSvZi6tjGs54Vp/QQBNDB9h+Vs9fXW2a1VFWPet5FCgTkC6+tgzSPObQIkcaaxHCCvqAm
tKAQhxujDdxcYipB50annZF6jtPAdjCa0ie7/cQJV8evkr02RPGQ9nKRw2TsOVuJv6TX0QKpSlt9
+BE7EFWcEYlAeVcvRrtZ7QQvVNuaAyWV34+RY4W8fl6x32qP0WCFg96AkP9dT3FmRQLho4yM4Tpj
Qxk4rHpr16QVhwzIt/QzK+bkpk2Ib+U+n2PrOeOhVVV+1+eJViIkBgPnsJb2S1TO7neX79U+ZiMF
1wzb9OBsRxoEX8XLWPrt0lOJnk53Ak1+kIyS+rnB8JMc2ilaQQVMDziG1bdV7mbLq0WAh58PdChO
2Gmxc7D6t9W84/Ym5V5xUUFyhUd9HRHHR9smeDKXQYfme8G6mTF4pKMj8Zb0LVP9LN1CakMZ4trY
NI4/dxc9o+I6O8HQRWSSXnro54iN1wpQVRMuH5kSdOSUMr/FmnYWpY6nzZu19Pi+K2DBqdJa+OVr
pm2Ki4DCDPLP3tWiogofrDw9ZNsMUxJYcw77CSnPiYGXFgrNpnAsoxZz34y65c6GogKjw00ddlYZ
EnTT5MDZoVUDo/FweCf9kKqBBk/h0TfHgab4qHWFuuN1ecbWnVfXgWz2NTSo2aEu9maWKB3ikJ+n
Du3NeFR8az7KvvT7aTMwlAR2wND+1aAGA44W5b214gVPXhzaYdNVYGcjVAy0H64gaA3zeXZui54U
QwSztBZbYW7SNBCcyKJWZN5KjgoqAnXbVHtWR4p7TMkhl0+k29dG1FmJhWORVS8pexq1sMgQhn0d
/uNqQorRB1oGc7TC1iOueXw6uG3tMYTHfWG/TFaIh5M6X30WcAsK774OyFmeDJy2LF6rl7xX6ah8
5SjKii8JkEUJwE+hWvWml0n+w666/CGGx1YK41C3uo/tFmaii031IhrGEGZY4pZlwdQvOCHPkGVT
LIrPeb0+Hru77fO4AS+d4Hyx2M5O5XffBAoUtcSV5+FURN2Tjf9C54bzWeRbowhyF1zMXWq/rWWk
5RudHcob7Bd6iDmw2J2exYiGf/ad72w4cjfQTK9Wzl33vuSBk1H8n1z41nQArDIg+TxjcUWB6ETq
JprtlUsGTlssp9vCDL/nSWZdnfZSrRFsjODPWuZU42982RbGrrM+cePDnLhAjnnlE5bG03hZ7No3
rUBH0OzpOBXgliXGFGM87zlL1GLPuN3qcPTTx0hpDjq+ZJhZGwQHtMfe+FFmPxI1Nvxz5PM4m+G0
xg6WX+Aqatq6lxoZtVI8gijNDksJt0DoSJnMH2yPD3dQVD1RH+a+pYbz7DoX4SLC7WFGhrLM4QFD
VjKQyRT3Ouc7N03AjvFyJy64r2syWLqoBovVqniMAtR32I/Mr5Vy7dQ8MFo8F5SzYq+WCfT63feV
/GRl7zuEB3YHcLGiCJuMncvagOHSBUElhfJNlmM/b9cVUQZtDefAJ4p/qZuNy7f5GLLhsxo+2zya
iqTotpYSqPPB0CK8SNVAH/Nqj/sZAigYvbqqb4lTTd4N12/ksahRN0npufK4OC7Kw6gaSVC5nOZF
fSJG7+dYhMr7K3db312quC9uxVhFbvU9G19Ni19SrVjIlY9WvRXNXZs/VpHH2bogxOJlEOWgatZp
mOFnPhUXMIioxVvbkwaGTIYY96nKglbVtmKtYzPVPEP+GAXS3mr5UNALWk17GwwZ5osRTC0SYSU8
XmH3WEPvMS9Xy7j1y0Zjatg2HxxZwb7MiODd6gvlqMuDZYXleGVQ0NJRWVWboguy/DitASlPOBz6
GJDlkDV4g4cFsjty2HASD3XQ2YmtJjOpw2V4LddABRUc740XBEVkkspQdEFjFb7pZHCaNDyzfCLY
GenHTY2vyXwxCyXO9GCZSpRxYWnogavYQU7Cuj5abQT33gKfuqU/F8YxQxxQ2egDGsXr3SgYqxgC
HgRgubM6pWhGlDQY57OLRo29m+ablt7y1MJJ1Lypuz7KD5C4F/jzqODk1KVG60bxOsizPgay/bej
tjB5Rl1hhN0YNsNOqr7swINC+5mteNRYGUCa5euOO9tyCsR6JO21KjrQX+NOhc6IfNNMOqwNLcrn
qQuIDjLdkJQGLfh5yG+dDLDyb6MbMKkrvxoZNSYdm2Au7+owRaq2a/ErVCvzG3EkxbZFpBy2A0wZ
s26vYDSm3bmkVdP5DR7liPUv7oBppD+CqLuTbo4zVISdq4bl4MZY98e322JBZkeGcBFgZiwbub7m
5kGVKnYuqaH4Fasww4xxl6iTfbWkbN3p5W3VQkMNK2RD1Ia5/+j4pJJozZ7ZG9L6Qiv2RcNo9ShG
t1N6mYY3FRdRijEm63uPLFJ/yimxV0nTtfNbgWfZeC7aHw5zD9Gkt0xZ4A8/+0o7HaTTbIjdUr3B
n8U8BZIIEpF7clW0flcIQnidLc4r5Bq8FVQMn6hHRSPUXZyrPjRewxAL3KDOv/s1gv8OCu0gxxRl
hKTYO3OeJdtN48lZPqf+alt+m7+UthVM6qFptk6/IeQ481Ml3vJW+imhtrIbXcrd2FWEp0wRUi8+
b25/1ytcYFfICZdBLXZtxryHd81PT25d/i2byzJsDf1Fmfcm35fWrkX1Zn7YuFiSc2+4Z7bPOJ1h
kuBegXloxbXpYVjmj5BgdVplw5Y+GvP6THol0iGfbzSYg56M8X0AHDqkuTf1czBln3MFY6GgrV9I
Gitok52zi4Y+tTlOiYUa4qWwaIt0Tah60dJ7IQP1pLINaQJxHzPP4ruRYKvRQslB8cMoLKpwlSGj
1pqUo6fAs+CsT/du2jrjg4sqXusM2sIPWYprbSfrK6qXIYvNQ30oUYGWqHETZP6+hsxYhf4KFLcG
0tK7Wd/Mui+t0LG2pIpw5pnxhF+gWnyUVZl9Qg3VWpsawE2v3vQSQuwlUlL3os1otDwTwv7fVUkd
+eFA2b/x2vFRYVzsiw0MYoiJ5rMftfFLaCzUu/7Dsmm7HQwke/jTS5xXF8apJVW/keKr0Hx9yC/Z
2wlL8fNxLUL5GHHoGygjWlaQlr6qb+z2RJ6RDlU0d/fsEyy6AQFWUEBVr819ViMXAwQLUs7QH7Pu
BJ9QimgCr22vtALjeUSikhS0+ypx0pB8rrk/IyXMiXBDNclf14ikHjETRY8d1evc0etg4QUNbPQy
XrbcuIxF/JDAQ5cecZzAbdbEnYyUIRI3vYYOOepMx8P9ZmgqrvPHjH0i6LykF7272svFeClGsHj7
8qWAUHFGK5N2uW9t6xGbyXhQw/dSh+Z8aPNQveSOj0O+oEMZ68D5rL4wroYL5RFsZ5YeVhTkqOKc
GCwZi0XoAe3ARcme7pZtg2UTbWtoXq5vCiWsG1/J74W+nQTznZw6J/cpP6qjR+pkUKk04rbw2An2
Ye5I6zFWk3Q4Oh95VEjfwafw0uaevhMNnYsQIfhJlbR7VvK4bo7Nq2V581c5QGwaP677iA0w0Kha
T35r5/okYCI/en2ZdABump25R99lRhb4ZuE63Z1mK1xqsg33m8rrjqsb2re19uv+XH7WYFMAM9Aj
RT4uvA4wh8f+8goNsj3wVKf0hXNqhm1Jbo76kkEENwW6GK7Fd6PQwqbA5awGPcWzkOc2GT+HQ03O
40Tn51RFXxrkpRkYKN4xfc/2k0GV3SCxvGeAYISM+76UNGsox3IdRNWeBXLaBA8Y46fHsKD7LvfN
bmL/TcJ+8OgtBGXX1+xA27o7azN+5fsMONe6rbRA0SLHjGVPVePYveB8Tt+NRucZ8mnqJi2TlBR0
Tg9ZFhXrQdiXfD0a7W1xfWJd9LSg7cZBD1wHyJCujHoZQ0BE08I8f+0I7CZuM2Zn5nhBEzOkcO9c
4TkfMAM/hKw6RlWFzRK+cYaral+dQoZND+Fg/rKAa+sqF6FRU3iYxuCtfXYNpO3TIWD5KTU/M+dW
5t7wPg6JoSbrgtL9yWJ7CU1q7ZStgU4Qef0WBFCB9SdGUyawcrVdWAJUzqXSeR06CLnBPQwNAnrk
XYcQsdAKrZNvorT3RoTqk/pjgvjFqQuW1cltPa2n08u0A1Sj/0yIhJdlpPMpn8+jpAAPBhnBMXPe
EPTRIbpSsP7TzMfbdjXYL8dVjt4wnkFswhEoWj+7GvgFllC9MwF87ii30AaEwtQOvxHqdn2E4UvY
oOvC+HHLb/yYKkmD+GPy3brJtqIM5gclaqpo/yH3GrAzvGh4qXfUnZL6BZiG9pzeat2D56JIFCfq
bvWC/OY521b5ye6dDaO8yEaOXg7mCZqkIi51X9HOaBD7cNXvar1FJ1ydZuiSPeHrWgNxzHF0Um3b
7bhxXV+WvVt+Omw3N0Ez7QA2wYpPh+tHfrEWWucHSEu1BV5CGzUQzJMI5kHLo0XbGPYu3WcveNed
5qGlfxRV2MqXZiLQFRLUFNCGQSgjQV3CnSfpi8iCfcjJfivcAHU7Rys/B6iYUzvOrtkMYfXcjuQb
sItV0O4Ay7FFxOC4A320hqgT53n8ySyfn1Pdq1zI2ek+PvSU3MwUFRzQg6j5XDOaIqOiu4eT3KdM
v4DLVP0bduIWePIhFuM5vbIYXu6VEs3PA971fBgsGBbFJfLArGwn1FxIel25tdVPVUXWQbnsl9bq
dTcMPVrjMAEkmE4rvC7WQOZ+pvgL4AkoP2tB/yURGESCZlErUOgBY/9ydMB29kbdoI3ln/NHj4zK
o+nMJYZORtzRofKG7xle5cIbu8epXY/1eMLw2j1L3KUNjMaG94tFIa0CuHD0nfpeH5Uvjmf/WmYo
RvhWkL1q35wKaIM4zlPSRrwLtA/jMMD1GskRTjW6FmKYNrCtONo7gsIFHf8F79sGZaJNVt9wI44W
9Ej8so8wk+g1FMqbIamEn94rBVpUXItTN8QvZhaxYgbogWwX32hgOcH0+igJyZOxQ3ar31fMDFQv
XX1LAqz1louaBrVyKpQ9cACUcEYfanzr8FNe02qT7Y32xXHf1S40G7wmhuPXAw6jZYE93ecR+H6f
2Ed+TatYf6qsiEH0trymMNr9gBAoMDi99m0kY1bHPaoEoSCoLQUeLEVdRYDdE6QZlmu0SQ8IfGIG
AucNquMvxutibGrrVUVHidn5ejeWalNnbbysb+oCkym8LFXxdcsJrRXNOG8DTFqAZwLlyy9K9Q0V
GG9Um2hlAIbMnKZ2B9UgGIz2I9DYwF4fprEyXBY9SImDFxyb+YZP74p0j65dJDNYYFVTnFxl2RiL
4hsKvIs1y2scfee2L/l6l4BzU2A6g7Y+jfWHYwI+N6EJyi52nnkEWR7bBl66NNHkTmddvAyFThei
3zC6AGJXXVb3Y4Hp8X/7U2HhEAxwaqwdleqbNiXo6mqshhn31Dg18pnnm6y9lnlUkdvY4B/sVREn
dd2Uzg69l69NUEYrzoyFTFkon5FvdgpvYHFleh1qBGy81N2pEHvNVoAFXkn6ahXnpY/d/qhXh5ld
liUg48GFlVFfQQezZfteqQMT5GbBXw1+HdUPjr13A9YL6cZVn1MUtl17snrTG2qdNvObSNu9HJ4l
Kti55L6qcKrhw5nKOTCUN2c4DlUinVh33edJLcIWB11riVdqQOYuGlYH9XlLlmdOrNgZrwNBp5P5
wkoKE8f1p8Q70Y4Vf+IQCjYSNk2bBjF/qCvfSVGYIJuaEow+FZkdDzZ/lc5nK9izi0iTGq+kQs+n
8hhuPLTqIBBby5ghGzATjko1DwR6ntVxE5MMcVa6XopaecDz7aGUyTMM8fUbI86tQqnVGmloVgel
O47mVnYvY36bFxlw9ZCmFhTtXxooSjT98OQsRSAxEypKNEd1QdVxXxDwUtHhLFigyJenqgE/Vl46
Hs62HvKxSswJduMToBEIsol6OhZILrDfDRlCdm4uYZ6+EqvaWBralR5C6eiFoDKMDxeAwVQg4LPh
tQO7CwZHGzJzwDRoNiqj3gjAwQNk402kR1UxKezvPJ5DejNvDmX5tGhf1lJf4PHhl+22bnZr9eNm
Cz6s0hPoZG1LSSxFCbVKRB0z97rocVBwM91dL/YjokyVamHvNGFlOJ5ZNZtVm3eufc5s/OFYHhqK
+jFQCe1lpsYY67PwsSjrWzasbJd308BniqnXArCRlJAqA3ZSqttsRL9UK9de+QE6Wj7KZbaEpvpj
1L3XlHVopGW8aPnWLpaEjwj6CxAn4Bp9gV+myWMtG6mGGe9SftRVRSvHoQPULyZs70l9V41DQY3q
CGSHoaHM2+ltSHvMQ2WyFptcwBgdWFY+TnlgERbC4DfInJHKFVi5jXfRKOgEUyyjYlVOiKRxsVjf
qh0yW73jD7C2wehDyTIc4dsyjfEM6t3MwOHSSSTR9OkpjCdB9hMkFBNSH3/L8+1SwlXRZp45w7eu
vejunbcY/A53K6ujUdixM2OkZbzMdn+YS1C3yWMJW2kCjLGW5myMO82K6/zSoNfB+2/NLWH7fIkV
dixI5/dVv+NoHbV+CPDyUsOiFWDIqc5itbwPuRHXTvPe9NrGRsMhCxzdtvxUl3zXySHQneJVHceg
77VTNRrnWe8P9qBeR+IExNnnhe7nhQFeK/x1zRIwhL6i4qu1aidzezMVjW8NwxgP4/A5ZL2gWlP9
4C1crKFBP6aad1WbE73GSMpi8HdUWNgPCsBgRKZevei1eumJ3BsCJh9NgXEHlgaW2R+dn8ERt6nM
KNYkDsOAEFQI16udncjWjZpjqXs0Zjoulm9h8IDStIFVYdHoEWMFSg7Murj2JbgeVm1BFYArE1gP
EkO/zIKgfG1tLeSARXuZ+v7Q2j1QpSoQfPANhgkJ7ITdRXrlhJ4qx7yqxQRnRZodq6CcEY3TLnZZ
tSX4lFzR085hQcYhhmZErbzNKPsdzAZX86hNENhBKSsW/KB10Piu0QV8MeaggFH8xFtqKasH/2ev
nl+H/gzUUJolTQGsYpCAYW2rh2v5rLJzlvp17U8w1chjzO6yZVuRt3YFsEY1gJAYUE3Vk26EhPtj
Rx1w4lbUaUEFQLKmhhXlxV5XEqdNsv7GGR5iOCB19Emh+rOWMLlfoZnD0G6gyXCfe+Os1Gfe9LSc
j6iHXKijWBguqrHQC69c37BCC9nTd2J/Zu7dfPTc5pl177OMWtT9fWEhkaOXh5aRcXC6TWu82rak
OTBe8aP3g6+zs7tENn8iKOLXtsK2rw+0zECnx28zkOJMR2IXQOV9l21s5W1yPwAQcrnT1+MMFHN5
VnjiYrJYgO4zSs/qtgMEtIdthnfZoEdVqmNpvxFU7tWbRfazHlljYJKe2lDMUr/SZaeRnx6jGhP0
31J7W51jxl8koDgDvcl91b709hPzwEEMgetSvWRBCgEcxjGwRKefWdtGxZfUvBvdESNQJ38bh11v
bFMeok0RxZfAnMxJ7zapYg1QkQAav5ronYH0VQiv+8yIB+2jQWUh+2tZUNdEs9H5Dkxh0B7r7rnA
LKRz7gyVUa7uB7Db29A0XhUXozxgzYYSSE3fdjmKWQhbZ3CKPXdo1yHpa7j3Cae8KQEaypvpYmRC
CEhLATa4g6W54IS4mOtZHOYN3Yj5ICpsF8idExYgCbEuQ8uQ0wGzumyZAsz676NZ+70DyF+WHnOw
VYmivFYNX8FblgMGJXjqCx6L21b7WrN9jtp1sK1EQJWpzdVTNn1NSFsWnOAVjOEzIQItbby66D1o
QBjTaZm2oHd4TvUz6tfVPedr1LZbqIUErrNjTuKSU+2eu+Vkgwi0FrtSwYQRKBp5FHFPZNzUCLep
I+KGOzSzzYPs2VGbR0an2d0VFajzyvQ2aW3IhHJzWojHoVXMy+7NVjHPBN5huue+gZS+uURQ5dhx
1YwE4OKFaxtHczHGbgIX6G6bwdwMlFr3v6j7st7IcSzdv9Kod9VQEqllMN3AxB7hCO9LOl8Ep9Ml
iqRIiaQW6tffL6rrTnf1AHd7uy+ZMOxYRZHnfNtpw6fifGMznCehPVas/AaR2N42stos/B7RIhsd
1atiHEBGuGM+olZO6SbFxb2+jRKqhVKTtQerTOZ8mzKDcmAAVf5jsm4jrh2Qw3WKkp3NvihAnSZB
UELzNSXp46yxfqoBgP61668PdTy89IB+hig96ljdqpldSp7u5wXwfj/dTu0t66Mdj5rTGAGstXWK
IUrJWmt4Fbv5SMAtORavbdYA4sOt0s5mxUCLYLrzMfQY4tZ0Z+Lfr2+Sj6Cohk9avpvRXJIK+HFA
Rc902A9B3HGs8Zkg9BV8zzhgv8q6w1zo3QCBRR3jSJDFphiwlwIN60EqQCR/IGCWRmF3I8lWZFRf
tnL72CDupGjeokmt5zYDMc33KhsgaYI6qcz3pbH3Lvphpi/iIG3gYMUifskVX7ejv40b0CLTGzfq
UNsamXLmu1+at+t669rGbuLJ7C0UDgkEDQqjUwX4+Kxb1ZgoG8pLgIphjNujizADZBhOippLjvpj
hNiCTumpGpEdrIdNNRcvi2uevdCnBryQkHzr43ErTXTtQZ7r4i247yEUQEMd2aPE27Agt2GJjlS4
ZpdMgF6XHpRKZLGQBR9v6IgStqPmCHf7CeM03qLhPWlAxPr2IWvEWwbcgg/oCJpkgsiEIvoL2M5s
ITyS2QtZ6JkJfjEhBdyItb4Ur42db/P4qg4BvUkcNuV+V9n5ZoyLa8H13qT5AzSFZ1Z0QA+7fVzb
DSXJd981bwT6PVdWaxVwIZne9GMLXqEHam+OIgVlaRZ/WyT2TiXVphqWFxlBXuLH6qR6jMXDGbCJ
I/JcdX4zk+KMwSA33Or7hcsd1+Yc8FnbAc3KQIGH98di+s4bwCAM/ZRRzdoBD04H+1m2zWnGthGB
vFJzcSynnyrqj56hqS667KvTLt/WxCwrb2vwN/p9lnLnJnDllqjXgBYDH2LEK3Yz25u+WzMcgJNq
H6Vb1mE+ssA34/LUjbfU/NZVw4qX4xZXxIy3dnyeEesB0adB7RWltwygJdAXjIN3/WuMmXVpsa5m
sY5B0CHWa5V3HcQIJz8/yVpusZMszXg0aI/GooTNugaKtZcSuM4TgvzXU3xAivLazDj5RgxkjYs1
T4dbxyBQo/4s+8eofB8Se6iqvWkvvb1pEgrtj4dUjmw68d4DJK+mhzp70ihkm/YHXaDmuDH1joKt
Qdc2QikZBeS0QnQpcRiPDyPA9sgMUEheEv6trLEGsg4c2XqMdon9NPRds4O02PNIsmZXC7V9mePb
caHbaoaMDIURGlAm8h334660R7ZspDfr0rhN2/1oAEJoNO970DsemOyMSYITVnvWHYvkIwlrX24t
cPy0+VlXN2r4NsPkC4jBuZu29mtRZasSeOF8YcA4WiTcIXtuGHD+FI85wVVd0Fc84zBfxvqGTs9J
naGfwxDmOl2jNC7EvSXzptdmTVADlUAJsiy6j4uHDsRjjLbOXyUMku3HEUPvUygTtyJFVCGF0hCk
rU8gNtiNTb/x0ctkLqrB/t7vS7Qc4/QQQ1YjAUnlagtXxGaESDC4x1ClQLj73UJAsIczspv2uNtW
MbBn1R7bUpw4g6oFessg0YzdVzMGVGKpSH1uPd9GId1U012ERUQasSnn53k4og9ahRkFHuQmC5N3
wjZHLZG0K9TtbBTCqi6A2zuPvLrgT6qWRwMhKZYcKEqAqOZBFA36GsAmA/baCxphiCUR/iD2aAK3
pMdlSPcy/RhLzHkEhIxJez2ShImUa12T9ThAbqT1pmug2Bx/YwvuLdUeoA6/JNQ9JOAC0hiGkgwH
NGa2hzmgDoAartMPCJq/Mc59X5ZiG8pyBbHNygOEj9hWiM+4P+bQnGHsyroDjzym/nb2GN+JyCTm
lp0tMdhCJjedSaGKhXvWBRB/foePfewTiAInzCspEbXsoIUqMeBrgTz6enoHgpBCaORF9Ma430Bw
sSYKDRm+1EKCCQCA2cn5lWGUNsc3PzaHAfSur1OIW0EJZh8lmfdeAbSGemZI6Ka4qsMGSJwAuvgM
Or4eyHwNbjvfVNAKlAEUK45kTDs6k9ruNf8xp9ONnAAAVwSZ00QeeggQKwjvbJauXcswNwoJbX5c
J1MOABegmnqo4A6LxmV9bRqHiaMveJgXqEZaaJH1uWrVOs/lOXX5RuRw9JMfBQMUsk3LzTJD+ONR
ITvMc4p2XR02JqJ3S9RfRJHtxJyuMnyxDC39GJI3PoZ1gWcG+RhpAdlhvjXAYon/ZlO1SRekdIJQ
CwvY5VueLuse8qcasHCMnkip6pAbBh0ej7fDHK+8YTeIEoXUczoEKPWQS4TRgvMNw3GRgnCxwKmk
2eL8BOedg1co8NpQz2Ig4HUzTdmXxeSw+gEGucfZQ8bp84uFODDn/ZbicrjeHwC0zukOe4hV3brL
k69Wtf2hVvqxXCTZlVm9j1vgzDC2ftRl9Oin8WOkWBYtxmtvDYKLblUb6UO0JH6bAfRzLcqxUXSo
lpKji3FQlcW4g+hdbQLaaBlH0LDnAfU9xo+veIPTw1l8kqFl5SaziYHQc1BrDXlRZaPHygyoAvrk
Z+sJuuLB/kYH+iMM4BlCZL8XpENXt9TnRMU4/m1GIK6ACK2sl/uZx3dFzm+lId+8LQ+9c08TBWQ7
AqyblQGnCLKedcVVhlfu86SDXczpn7EBKIT4AHTZ1ZBsEVt9Z9yYrGtch/XYmBOyJ9ClTTZa+Ryq
wJA1N8gcOItkPrE+hwYeUzPWYWQXmDWuwjl0j0nt6z1uz2bj47xaJ6wNq3wG3Z4Zfde3U7Kqi+XW
i+wH6KmAZj859x7cJ/f6kU2d3ZAUL9LHEOK3y0dXJt+KhR9My6uVi7pHPbYvQMpA4HblqtDmoKvp
Bymrz7w3W10moLshDSobWDAn/cQyfcn6CWBoczdV7qlv/EePFrSr2Tc70btmZLfaQXkYt88VM8+e
s5PIKrr1EJ0LAdUX9GaX2vfQwF7PaFuHNacC91Nq92kAUAbD5DZmIJWVUA98hFCqb/J1rQWUIv6D
cgBkcSH3UehuJow7hfgZmus8oc994a7SirxcsZw/UNdu5ZwdEutuZUQPoVUHP0U4VycDfCpiGYiM
+FXy+pDP8dcoXTi2w9SC76uvYYYc56iQT9nQ3tEsRxNaoRLvmQTsXjcfOuowl4mKDAQE1RDqdY/I
71FgnxcLpc98300jMDNM16zcrXWoKQo73gVNxVq06mUeBohWISEuevtZZOqWwqMBN9Gj0foeDgz0
/VALaSQKxhOWe9/nG5qRlwlQ1Gax2ONUs+Ben+M7Kht/kkJVuzmKejQj07nzFE/cdfteL7JaA6YD
4eUadJODOysbA+1t1Ymw+mEg5f0wYHdIxv430g50g7ma6dbS7HPCABmo7+b6VTRA3Nf9UmSPugag
U9Duxbq5fhJo9O5rQnS29WZc9kRXaBgDEMs3WuYMeEIPciJJib8sUybMEUG1GK9B5+wBeRTzczOi
BOqEgK+yI8smGFTIaJsQXcJABLRFeCdZkxzjui3uh6ZMztGUQp9dFpJvolyXr50t7fyWSyT9XJvz
qOtBwQgC+fWqGXtFD9gc8uZHktUDZoZpy8ot5wLzETG6FGsDe7mOA6kOqtIEBFyHJgiCmlT86Num
BTmwNN2NU2o+Ital3NEOO+JcAUOdUp3dTWUFyVM7DW+BgyOwXICwiAu+i9B0bRzHhlBFKXkm0Sif
p9p0RyyFZT0ksTqNIbBtJ+ZyzxG7cyiYXeApCRw7qglr0RcoliBgCTedZeOmGxyii3IMfD9A3CcP
JSC6bWcV0pqzK+hWtORQln2Bky3p9yGl3Y4sZH7EWgDyn5fjoasWYFli5luW8uJhBHmAewjodikU
3SYhqyCH9a90UIAJQ8M3sJ+gOcB0AbhoomOfmWqjsk9W8x1rQbrD4aGgsx4EBbpG6Vc+te+pQcbi
DKVwLYGLuHNfoU5b+u6SgdcfFNLNVDp91hW997F4oC15KqoFgVAakw5bLQk07sMpQtADSmaZIbYT
oHA7oAb2vUYRSRl0mnh7faZ/jHH9VdbZu3bzb7Esh7VgI8KEYFaJV5lMoQhEEmguvs3wqILtdhPr
HnjTUIT45n7Qx8pCrQ24hsgveM5JdoR9n8PmYW2oyy2zZkJmo7sWmDOR3p4AXaOkHSaIvRLVSn4b
Lawy96LOKrTLlaty85x2GVpsM0QTPWlZ5KhrISS368jz1m2LfqLF3pJ8SXbcIXv/tm91OUDvQEuc
OgUDbFlMddQOgJp4V+4lBlEHPHUMn0KVdODtSz5CwZLkJvtaJhTJe+X6IjuwbrgeWT6JHHgUPSrI
T4waN1NoIMjGX4N7qmpncLSbdh73La+n6ii5nPq1iUxW3yTL0F6arND8UhZhiZ/SmuYJDDUV6iaD
xEEQNg2V+kiYqSbofjqopJp4XKZtMwZVndOEjpjLMEbL9FhICjRQMIt9slc+NbvUyY4eJ3wIFG9p
3bBHnvsYTIwIcdg3g53y3wzvgV0KeLLgtNA+Ho4mRWjoWqSlwyJiQFx3ru6y9hxEaxGxLUKqtpjd
M5a70ekYZXI2Zd229kC8UF1Hqf3WsEnbmyStFJw0Mqp5BWm3gyygIoOad5qkVb9G1ukA+giIEjaL
1JZuS2kv81M6a9vemDaF80zjuB1m4gzur3KczrTPsIc4TDWJoVEpAAgulaPIKGpH3UG8IiEBWFhL
uxPCuUO1EeiHwMcWRIry0GWTXe5xx84NesBraGfeZ0Del7TN4m2Vp/AYBOkYep80iot9jLKKrGsj
y58DIHXAhBwM1cpjM5oPEg2/hRKb1wzcjivlJjgxuw2XGijKNEnyAz6rlzmqW4IONI8wXqjohut3
r7R5JDUcco+DKIl/rhxSvh9imwJmwlSmvv9ZjH5GU4VjqztwB7vRcWwHiBFkQCezyVWnW9y8ZvYb
PnFo2MdgFqgTtM2jGA1FCNlxyq2foLnk3VVVrGE9RKaAQ/QNAlbIQzLrGZpzkzh8zCRGx7u0/aJA
5lKT73wL5OvGMkW7DU1GfPt4a0y+9Lpon50zXB/zOST9wbBOuKMfO1GcmyXC1piB5dRPekwiUEgt
DUCvSp5Eh1oDJ9sXmjqxlUVpwJZPMR3uK1N0+Y3pKFCHWrb413RWk0cjrMXY0grZp2tXKVeeJJYO
2/q8BgMBbmWAfT5XtI1WxOV1/D3KBzCj11kbds8k7T8YhSTTZ9L4TT93C7Q7gPzYe+WLZLarqmfL
8EyXCPlgCQXBufiUIYmpMKS/mZYraVg1iXHfhBrodBeborqd4nS+01NJArRMha93k6t9+hIx8D7b
WpPWntu2agGZTWZ6d1M7wW9bqCwHUylBtTMY5moMaZgzDGIa+6SG2LvyNtvnwnCISmKKsbDlAr6w
SEQCmqKflgayyjp9daQOd/PAqle5oFzdJ5M1xYEssnlyrWjG2zhc4ewAj2O0Mn0lEE8cYVdcD9f7
C1H8WUa2LAlMvcCauUAQqNQAiwVGpxbHCgMedkwMDCGBDTFPcMEyIPI5w0dJUAKlm4ap+kdlnI3X
sSWEbYDmhOKCzHrz2sC8x87d0MT1Nxq1c7ZD9T0Bp4E9dVwb03T9EbsRBgXPHYXQrSx1LF/oZCHC
6Y2Ae5G0xkK5gfUvt3M7ltV2dlWX3NSiYf2eGd/T7ThG5r0cNY7GeelzcSnHLkUcWQcjwHpqQKzO
I0PvpJ3EYVKUnQQnWlNdnYyOKYQXcboQ9Nhz028rUkoII9JqUYfZoB2DqlpkIPE7yov11FNAVK2b
Y3Smw6ymnSriqt/Qxsj5m51VWq7SqoCLQcK+CeCiMkiWqpioxWGIrYIdXaB/OPhK3/Qumvad0NOh
hk7e72spXLSLqDVIta/irAagVAOYBVrkZHOCb03wA5uF6UDua7BkbqbOodxB7bUvE0fmQxs7tK6x
Thv7SBu8CLYAKwAZxXLiLyjrGOxl8YjCZ6urpUKoX54C2hwcCuabnM8wA+OAjNTBLhJyND620bCb
q2Cjk9ZpXUDC0FLMaWjmpnmphMWgegaqxcEbBH4TEhGdJ3cpj7vvweBou7TlVP90o8PhDRtnf1k8
N98cJ1AGiNoXz7Mp6nwbhFMlHJIF7LPQX0xoFAXS69oT5CfQ5RHEGzcXgL+t8WtSXo0dvgca+7KU
EkBy0rRMgl5k1uKGwtJHWkyBw5mMHRQd2ZKkEGtPXYhfahGCPaLoTPJNYQuTHsuiUmLLJR9mcwuO
lbd2Fct4mY7e9TzsQdXn/ugDwnU3gs1TBuCrGOmpxPcJqgOtJj9J1dX9ocTmgNQka3T/AlixyM6z
pgPZhLmCLbnOK7SRLmqgem/5OP2WY1Gix0oSGM5qs7QQuaoE4hiVIAA/zC3ZEZBfu1Q2wHDgU4bG
js7p2D8AqQPJliIGq1/7SBIJxiwwIKgz8WKHoLz6J8kDTW5M0swRCKscxpqpmsvhyelWMdxzaZPv
wsTMBLHQ4Ph9N2NNb2uazk/gP9Ktaxdyg9xZvUk5WkOERIOm7X0HiVRG6viV5v2Swu9RFg0cDh5S
wPGRCqXgLJvLYK+vOZSPUZZQ/814xekm9N40m3rOMfw5kbhf9tiJ6LcS3+tVol+D1NOMRZCGjXkM
66SU8YeLQl3tB6ySj3SZffVYMQ8Evk2NhhWhkWClaFRpc5+qBvQCVqcGzTe0nCuPAjlb/ncRdf8t
iiGjJI1LJAwwVJ0I3P9zwMhcRaWhRYN4AQyTA3Ds1mLTwTyx0q90h5ICZdIl+vuL/tvn/O/1l7n/
e2aF+9t/4OdP04Hkq7n/lx//dtd96Sdvv7785aP7j+tD/+tP//bnH/HIP5558+E//vTDVvvGh4fh
y4bHLzco//tr4j1c//L/9Jd/+fr9WZ5D9/XXXz5+tg38wM7b5tP/8sevjj//+ktMr9PQ/u2fX+CP
395+tHjgf0JYZ2D//e+P+fpw/q+/oL//FXcxIaifEkSe4m795S/T1++/ytNf8xLETBaneVYyXItf
/qKN9fyvvyS/4s8xXrCkmLeCkOoMORTODNdfReWvRYxpkvgVhgAi9KT45X++uz9dgn9ckr/oob03
jfYOT1z+S4ZOipCFFLMZWZ5ShDuk7F+CJpCWUvahYP0m07oLGF3YLTR5lylIvwPq0QaC/7mxFsrJ
sfK/j30Ifep/EA2Ac0sLz+O9QdZUtRlELsNnFDLffGS5ADBelWgVb/IKzGeFfIW+hOslp12uDxUP
LaYzxgVM0HomA2wXnJbQlGC3kJAM9MQl33RBouiRNxzes452sTxIZ/L8Rpis6QGvj/EjBlkL+4Ut
WRRvgDFAvKtlZO1dXAnHKhxVOLjEJZ+uGQIr4RE8e7aIPimg5y9woO6jzsf01uJQTr7GRcDtXdAF
W2m+zHn2KBJ4ss91ESORT9R53Z+47qP0pIdiqDdUp2zcmdba7GHB4KwFVhH0N/mCNCcU9uI9FWSY
zrNsq+qCHLWUnEVRkfjStqxAPvsSJz75QOlSVx8FPlHYgu4VUIDSlOfL55xYXu6GZEzVax4yhFAA
zzQCUEfLZzs8RAWv1H081YNJV1aNKMquDnoVFYD7u7riVX9M8rFk+TsXwUMmY5oSZdeU8wGxYA1A
q+R10RkFzu/LzNPvQDm6AWNRhe2Shxp7kLqwyNF2b1wdVzsPqDzccxzp1aF0YYACspTAsx6mpomy
B8gaAv+OHb3qJqCSOYDjpZGshbO5cR9CChK9V2lU2Ec7hdy/5zwdYY3mRTS/TolBobNqWd2oSw7k
Ub2xYsQQjrUseKfghR+EguZWItDHg9LMMZCriOQIxLwpSVF/EENLDJipVCA1OguUgAkkIwUylJ6m
pYeHy9HA/CNuULDQK+BjftrHvcjtvVZdUx9B+XqYNkb8j2eZdY6MEYQaAXfgUaYhdmZiRPQD1Jd5
BaZEFxEmYrCx5gPgUTyGwhLaxfqrCIMcMTGw1KizM9jByDq3js8QUuJwdmKj+YIaaZOHDl7FpaZg
gXIF9D0vTSpuojJroalqhjAARSSoc7+ZvhjafV0gpBauP6MoejPL6mv/GUTJfpBhnpfDNKFyO9Mx
Sh1w3qKN70gXW/7DSHt9NBewlRd0VgDRpy4yIPxJipLg3UxpgyISCl6a3ZOBg4SBqThdwOpZ1tYZ
2tikTiAdqCwrvud968Il6UfYtyJrAuQh0GqK9DRbGO9PzGNUnMLX7qNIQcfOp/zY2p65fRHGAudh
mtROralaUN0AXzaBXIDTT/m8UktTmhOuiPX3YzQNzclGo0tgepzS6kLtaMlHLqSvoGKdp+bSpI7H
RyO7iNwxm9TDqa9oZ76bOGaI9At43I+pw7V+Iy1uraMMBchWJGcM86vMXBYw7gm76wiSQXeq7xHn
g1lCL0oEVqDJEw3SoQtvQ/OzyQuBSdxuFnL4zBSfILAOEC4dJ8gG1SUsyKiDbMiVNga94WrWSPiP
oUTmAIGvsshcYQwaeNcxK+pP6cuwvBZtHdi87tLQNskhw3YQXgzKHzChBSaAw8fQkQYp8xAtlN/z
JDIw6+iRd82+HIBIPjKBEIfTkARpHjC2eeh+W8wUk37l+Fi7o2qrmT/yJS1ThDJk9RKXK0NYCn3G
gPHioL6wEK5ACAUC5rdjibye514FFh4z1KgAGEeMbC1uhilq4HtIFoxkBXxNhlzFD0iH0uptnMou
eutlVZuHrlwy9TKRaZ6OLrhYnMesi/kWX4ItDkm/9Olp8lmU3iShleZQj5x1zSbmVQ58pMcchl1C
20b9mAKozvsYcE7/cwAuo4BqkWy4SDk3yaZAbV5K5HtEUi4bPekccii5aFUWO1lrPX+iN4f8wns7
1ufZTnpYVjGy6sJri73bmmONES5qHyWLQq2HIEZiz5z6OMCXnGu87xXNO2HSTZ45VuaAlCmUu55s
ZeLRWJBNEbc9zpBVOcRefE8Ei2T7/1AiXRq4cpz5zf+5HvpzXfX/XSGVXRMc/xd11Kf9+uca6vc/
/6OEyrJfM8jSaJzH11k0+TVa9R8lVIl8cMyMLFEJ/T0o748SKsp/RVNOWFmCBMC8EgTD/qOGiuNf
kVOYXtNiaZ5h+iT7vymisms59s8ZbUAJSYobCBOoGcZ5YIbdn8tpNANeojskGyfACHy4OArHToKN
WBvMUwJOscz1qUDWzSHPu+mRt6Q99xKxOkFw+1wvQwpflWmgPKz7/G1qW9iGNbapTZ9NKErMNMMi
ZOTkTySHg2nUKLLW6Kftrk+jih9A2DfDCl2YAxQA2TKHMR2+xzmHzNTCFUVL4ZAYUrILYRxzLFuR
Q5RzlXPN0NkWIWNfSxHKe1X30ecsdPvakTBBVGDETmAC6Fa3wC18jjwTNy/xPaALd4TmA+4thCav
0rzG3TpamPCrEOMM8dhPoWbIAIVTfOozkWNynsRgIUYY2DvCmtQHGzUKgKKy9G0KGtw6Qqvow4Ke
BXkCiT9Umc+hz21HuEckaq/cWHkchiiB3SFFqIAl7XssWfLZAjmAN6IcHyZsFXdpOkpovBk5tylV
uwCc7BhETk9BzcldAygRXsy43c0krV8duwocAdSMIIYaeZN2Am5Le1U8JtGcgE7E+PDctskxSdr2
iRGfb0nFa0C3arytgay2q5wgAKvPIBfkddJsRtomu2bg4dJlernibDD8hXE5DhrIAcXy3VbLkK8B
SH0ncHoAXoTIDXD0eqEZELyqBXNbTddMtljsMY8n3XTYe0FaqQHmTVQASCnJ222pumVH+lGd7WDl
IzZahLLMfY83AMOH9wgu0WkBlfUCzBNVhsAoojiFP3aeED8G3AUUVzmt2whwqsq6/nUpqvaQwQJx
J+EcWFWlQyBbAwHxNaknycJwMglpNwB14zX3E1p7pD4+Dgh7O7QdokD8CBu90d14f+2vN61WsPyn
EbmXKLHu8ZIeNgioGCsdpdsZGbxvI1sm/4B8ia6/i+NJeFTevTDN95b50tEt9urK5u8tWJi+B7Ng
o2bcRlFUdlCe9b0er3EsJtXxpYtRc8wIwNWpzTyEXwo3y2MAc7DAQYBjX8b3XQmLCkQdCDdghB+l
Z+Y50lAo0VrSXRVE/KKivHsYahM/F3LG3SFDOKI292guMAt9NTEwmRhOhIELNqSfLPj4HTJQEC9c
5lBw8eKIIq/bAUKFyThIMAPA+vJzRRmFfEDz6LWd7IjUGwfMTtHllk1lck9YLN/B0Ph905lIrKax
I2uX0fR+6R2wPJZUSGsJfXGrZzmhGO0k2plYEQsPiYz6UzctkOXpBfiS8ZLBCFGE9PuoIFCqukGe
FrXQI6gq1Jmq1MjeVtm0m+UoTihrswNQ5fBgB9VdEnzCvaO9Qn6RAwLUCL385L1KjqlP7VGiFnma
LHHQw1DcnF1IvveWjC8sqmBYzBMnL1Izc1QJYmiKpiqemV8QqlCz9jaHZ2vbwEJwPxS2fOtgFEK8
URbZ18mWaX2IZQPNglJo96Cb0P1XkqXRi25jCGFEr5HMQaT94SFdfZ+aGJ692rjuKYcKbgMoAtJJ
RNCKn3qskVtChoWEFeJHNYxvM/QORCEhh9sKEl9UAVDi1olA2pghkbvlOef3KlfyAcSU3KjE5igI
EXR3kaNWD8nUA4ZMwLnCJcklcl9Q6ZidT738Aba3OnZENlseaX5TkUa9GFqPN0qn9MBryLacVhng
QOHp89wVkJECJrpNUDUKGOEj+0SqwJ5iMH17tEXso8pbclp4iZHqFcIRVIryCbJ9lOYrKxCagzVU
HtNGQnGAEwmxMwb3W43U+l2jh/K2r4V7TXMOUWvvabbCCLdyP3E2fZqIxccpLHYDxrE+W40IELAF
1Y7EcXu3yIgj/sLlB1A31afpM7tXMFLAY4QruMbbz6DmFIKIjUdS2KlsJWSDRY8ccI4CCqU+gn7a
hCFSPurkTuYkR7xLgHg4+BTXw8OAzQVMWk7CdpMuE6Ze8Aynnku4vbfe8xxUtB1vQa11N0Pvhju7
sOkbRAEZAjAc+9YnFPph0dQgSVqoDHDj1rdNb+i5gOcF+xhP5G8kFfmVuDbfM2wBd/MYp/G6m+ri
uiz1xQcNHT+2I7F2tqE3omzTZwxF9y9tBKvNqmmH+TRxp94UWDaImyVcEEuEDJ8mScYngbbxvg8U
nsmkjy/MkeigMIrl4ljf7XiJudQlKLFo45NR/A/2ziM5kiTN0lcZ6b2lmKka3ToncHAEgNiYBIIY
J2qqRm8zd5gb9MXm86jMmqyork6p7UhvMlMygACcqf7kve9FX+sGWuKRPxvemeTVaBNj+7ZNHIt5
I13HdrZCdye1RXXfioDQEZrtL3Tz/b4qc9b/4VhykrrW2e9s8E6MYXksvovIoxZ+/MJo291nk2EB
UarBwfciUHwuDUOOdZBL67lRxnmQ0uDdrZKKOQ5vqPkrUhc8alxUH3Go5h+9m4903nWHZIZZKjoj
hkCsy6rya9Io5Im9LwHr0YajXMBPxXKOPN7GKzdCoHIZuslh9a6jPQxKtamcpT9FQFL3FATJsavZ
KjpKhBj3hrJH7TqoNcRTD0n/bJ8CdtHopSL1Gjgao3qfZLtMp9F56V3vrKvWPy9jFOyErL1ntnPx
hpmABOMVy102QF4VeVfessD0btuQF6nLl/jolp6+OB1pT7PgtmBVB7GiAHJ2bYV3foWSTdAc78di
cT4R5pjdLl014E6dGRlM2ApBeY1lvGmZ1FGyJQoDtRRVs/VbPz7PnWgfDRjPbzYdw8aNsyqFP9R2
d4Y9I52MFTTAKYLGskfrxo3dgnkPLzwYAiUyRJzl91JRP65kcUVFeWUwPDUYTxPmAOYmT9QYYd9I
Ub61o3Q+rr6FI8Jye51rvA94LrlGxlZ0dD6gKZzYfm2aLt6gyFg2IbqQd6hQXxyP0z8oBYEqkCwJ
op5LJiQFuSDK4P5IfXA/E9rBdAjnTWeUuRRZhgu9r6abQBT2TZyweqaQq15jaY9f/QFbwqAhoE75
YMPt8cOn2QmHe9MG0yWqq/zBGjVlSlx5myWkpEUtRfEGXNW67YolYccik3t/SfARMAGLkQ+K6BGT
1dW43hYHb0ScmzFuOAWTn4LV8X10dn06rXiB60spVPERWOAYsprGt2TbeABJG6yuCbn3qZowZ+SO
f9MlyJtmx2YX106YObUv926VL2eDNnKj+KRy7Mv63VlmkE1enp9F2RG20RbeJa/hJg48ALwRwoV2
gPy0VEgEmO62+yxdMp4Q1RzQt3GztUl2KCcMRAtCkJMnrX7fttp+n03cfGfkBhIDngy8+gClXC+X
ctP3cbLtK9ZXk9f+qLJ8OMXNXCK/rINdbE/RMUylc2N8wDEsH7Odm/r1PWoc+9glJXkuc4XQeRr7
7chFvk6grK7z0Qo2CG8XDgAdnwr0DrCBNIiZMPTZfSGGSUtq+WIpIfFR6m7HCveSV0cNlKp02Vvc
bFgEeuiCkKtOi7YCPmdMqybIviuPaQoi/1A98SURZELjHdouhNlac7laDhPc2JHxBn0K8hy9z4pI
ojSDYwTLjUOwd+sz391speRwQaOPEn1BTzD6JAMtabhN/HAEm4qf2I71eeJiPnVLg5i6W8xqTBWq
i6s8rLFw1Q1h5m47PTbDqpocvbEG5TxYfjQ/uXEo/gb4/rc2Ff9/tuFEu0lx3fb861Z8/f1L95//
+8/N+N+/6feGXAa/CU+4wONB77OF8Gjtf2/IXec3V/Cpu+YV29e1B033Hw25+C1ApSVtWwQ2f+b5
wLP/WGoEv5H1TL/B93H8s3SJ/p2G3PklpsKNkPvZ9PeeG3LqCfnLUmNwmzGdA5Cx5Q08k+JonuWm
fspeKIBToIYrrEnz8/BiAXf401P1+37lz/sUAgH+cRTgC/Kr4XaTbSeja8TdL4TwNIrmEFT11Z9P
S7JiMyKeqsrSL8z8nX3v6veeqv5bko36BxPkbKt91W5dH6ViEeTRbdKW4E6mqXzU5TDuagPcUMue
LxF+8aVy4/TMZ0xeZjUhvvWa2ntrK44KRu31fupc9iYiRt+sHBXT6DvtE1Cu6S1ljXFUrmeeJFuc
fW85zWHIPfe2zUaM62ZGrLvOrWWG6ob8t8BJNJBDyYrixdf5vAt7+4oX7sSNSYLQ3vIGGZ6ZDzgv
rsusv8JkdFvhCN55au73sUIlff0rxA7TBm5eC6gxiR4sM2ebLO1Z9bteAdoG69Z7z9Kayp2d58t2
SJLpApqLNUg2j8DL0qwRtw2g5zsTFBbWQrwlW+Gr7NLVGe5Ohah370ISfpgtuzymqOzRByZgMesW
3Eldd2annURjXuyc7dQ34pkfi4EkTejspSvA3NVVda5EhtTLoBNfV2KcXlqwY9+IRGy5cDv08PFS
e3un19kDQ9Fpo20xo73rnZqXpAymbS54Z/UVVoog8tBQZ6xe6NzCZQH7mGEQZeUVb2oBGWFhz4N7
yaepcEW9bntM32qcXiPDCMGGmPKQR/l8ainCT0Pc5QhlVYbWOoiP2nXiN8EY/x5xhv4slGKVM3Z5
fxX/umdbxOJG17m3t2JvOfVa63vPcrE0wRhwUQ03NvN/g/1Fen70qotFHiK3go9mR2P5JaAW3Lpj
wCC6zsR0sXNXbqLBr85yAv3lIuBBCEOSCFZcBqZrPXbphPNzHDNcaP2AvqilDHBdX1XrKsJixaSi
w0KdjzarvzpvAcHUlnekO0KP3XoenSQb2PlUiRzgaO2qh9RhcKMbe3qSyHo/eu3Xz37QsvCTVTG9
Tr7BzyFsnyuApV35NCbZFdvihdACyoYBLWCxVn1GiyRupAlUvEs8Fzl7JpLuWcrUu/Fnx4UAZKP1
XSNsXeCiFH7DwHqUbgbKt4fC1eUxEDXDNNjZmcHnI9wvFngVwZfgX5c6fp/gmNc7Ygwc9R01RxBs
ZJWpR8Q74rYbv49ZQC1SlNFFGqQW63pyrP4zKdqY9MAnlCAhWl+/pvZokJV1Sw5SgHdbFRymJWiX
9eD3WIFJK6/ne87MxrupLIQ+mXRm2qdioCiW7Q6GBxbuOAW3G8UIStdWnMTDJh8Cy9vx37W/uwoV
vL3rtcCblpIAAMbrDixdZUUbGU9ltPNqxKSpYAZ+NR4m3xFvYc7Hm1heHKHlZ6I9BMqEycPvoXRn
XnSj6IsKmWCcVUZcTZYj4486SXF290aBJEaV8q10UpBqpd1jYZvHIr+Wy3H/Y6Ha+eoWUXoYKTDe
at1FuHUEWQYT6xX3GHVheF7yRJ8SBj5Uuo5nVSCG5mW8575HoxzHdXibTkl5W1e29zg1SrxFWVa+
QUbt4rUuhvTTMHVm7yeqRNPUe8Ae9YwSytEKCVLJyYySu28QsLPUDG/HsGoQBsf2ObDRv+1dXBDV
XV7gYct1KN+6poDmYukg+N46Yb+rPVs9eMiSHyWhN59TVDMHflXGBEU4FHJrDXG0cVmTHfToCgA4
Her1XTPHNAtz2slsnQu3+9JOBWyepomd9xJ/SYEqfCoAeQtKOFZUNLVIAxHFu2TrGKRDpsYE1HMW
sCwzbyzrMtBvSb1LqOZLbLuj+RCofp8FJoI7gDXWvcaG/XC9pHBa55NzXwRN92ynA0KbqEXs1kzi
nZI44HgaBhDAVWp3xVryZj0ZP+6WlZ3oGlR5vbyESJefR1URr5Oq/iRDJzNoqEXNPtvm43kVpI7b
KIvLr2MbNO8TTzi+malo1n1pWzdZQK47eBYGLHaLApYXMXmoaE8xgvteyP8N7BfbyszeozNKN8Xc
gxar6qV6kVmJsMksS3npEArOhyhrYVwZDASbJsjC09C0DMQKureFpt1pU2xRtnXuhfAf+nLOoWK4
PR1f6TIlgy+5N6kt7Ye8NbpYaxSl34N6jr7bU+u8cvSqS6EC7pbYFxHkjxrIvmLJcB8pPlVR7A+3
gWSttbGm7hrSMIz7uk/KY2xXyPLrqP2aiCn85s92i5rcHabvQZ9mTwO/NHZOm26ISv3ArXNlHZM7
ti/seGHwGdnPCS3wpW6wy/hJUnyQyaFexylUERyRQJ7YK1inpU6m56EPDJJY36/9FaKD/JxkKj0O
DmTqUQYe0sFc5S+I0LK3ph4hQcl6hGFTeZ9x7soHd0qiUydzqPOxI77NU5J+C8OywxdZiektqFoH
ZnOCMH8kH+1ThpjMbLQlDdYA1/6UOwlIRCdNrGZlV4H9gT+hvWtpsKqVVqEDZSIYxpcijcz7gDnp
pV6QuzyUlH/P9KDsPgvLzrNVzxtXANtI6gfLGMbUolloFdoYPZwVdB4MA+2Ix8pNcaZB+RDTZgkq
FBtS246H03/KP48FKNMuTgjBczOf5skOSz4BMENSVIyggxsFGdYRcMaYtGFdCZLmjTerta6bYb6t
kdHNILvI5bCKkbF6kxniWBtjV9+6eeqf2nQQYBp6nM5rXxMmz2faQawwBnV7yimN5iMvVZdwjNaJ
d+6qKIA63o41PG820K80Whlv09lCZja4JYv42q37ZlMxf/xIJjF9nSp0z2vmWwFSGytazJrfxhw7
MbsvVq/JZtcDUA6rj/GPxZlOvrahWh71OOL5HimEV3OrG29NrML0sSRm3M2xSr/6Nasj3rhzfTMO
Ez936bEPIwOYYRv3bcVYz+WFrVDpTmwxcMdbZGKgIf7vK+JflWacHmzsAq4jNm2h82su2BjPTHAj
SvGueAncu9K8/Pd//z8FcwnXoV1gMxixG/RFcP0F/hSKqHjuzWwwK11zxpk0QdM4gCVcezDe9tGx
/4s4P+eXXR9KP0eQ//W3FsOLnF96i1TPdq6vwo9hB1fLkCc7HCB6rM2tjRR53136u+wvM4OdX2Ra
//RT6av+/ChbBu420ipOjGP1CHJkzbWwGjfto/jLGLyfaap/Tpz69RHS3v35Zw2yjlsn4mdxSu/h
nkmuTJ5bhCKROTrE9hLeuzUwh7bxVyYOB3JhQJAWu7/K4/vnXuofn2rxy1o1y73B8og2XLmkeDPz
Oci9s2Zk+JcP2fmnd+n1J0UyiNzI84Tv/6KHpNMNchPzohKasrvGlMJR1Rt9Yx6LDVzo7fIGquwv
3rj/1UsqHXpiPwgEP/6XRzfNVuyzeLw+uupWnZhxrHDxrtSz2f9lZO9/9abFIAOfJHA4gH59fA33
+jSnI2qlh3Frb4nI2XJXrYcT2twNdNY7a/NXH5RfenA+iR4SRiFQPkYePf8vT6k95YvOiX5ZyQXg
NV4hZ1vt0uJvz+L/jGr+g9EKgtB/Paf5m1zVNP9r9/3b9+5L+Q8Tm5/f+/u4xg1+Y0iDReiq7/wp
d/h/45rwN8HgJWRSEQVYOyM+F3+MaxzvN5K2BCJhl7WmCK4v4B/jGgdVq8eg5u/iCvffGdfIn++F
P504rs3shyvimqj284P4y0fBnbsFsR6389Q5bE4Lxx8FJHORp+dxGEYFv4t79dah+lS5ulFDtF08
uNOOQ0pRqVeK5U6Dl2eFkeM0YDvN4Jpy/x10GD64ozwzI9r2AZSpfviKegA/IST5Jcm/5R7rNrR1
UWhdJo9qqhjhrsXorjeLHe8hvd/ip/gkqu5lLOezpZOnKIXA1KHtkGxBlCjvp2y4H0nWCDAuQg7a
D+NyjAi8qXKour3/kIPsmHHb1Ub+IF7hRzRW96Xtn2bcUACb1d6d8i9dZh+aLjhZkf2OG+dOxPNa
1JXP7qbAUT3zh9MNItIDVdUeuN1THKGZKGv/8RqSEPXuDQ49/MP5cLHTaFOa5YjYMVo7ulxWyuoP
HrQ1cw1/UOYh1rhNTH9hQrN1g+C5WprHuMjPNc3u2ovijQjTy2xlbGy8bzkbOVpTinnsyis7Jv6M
7mhZiGTDGVjg1xDCvPjXiJKofG9K/8ii9tBl3S2rP8jEMn5Nymw3Sf9UKQKWgFJ5lsNABiK3nx+M
H+54eKH/XHxpcnUQPsRnMRwnIKCyQNAyBfYKdfM6JstMtxnt+vgJm9dhaYDVT8uxbWdaxfkwNGqn
ovbO1jh8cTVvVDBf/ML6jjn8nSQ5AIMNIXH0S6StBaJ5chiEjaV6TXL4VZG6GN8Aw1Gnya8OnMvo
YhP7aOX1o933z4sIHkPkDzSNe4XwoIYou9j+1tIM27Ki3+EbfTFmvg2zcafYf5JcYODsywfl2nv6
YfIC6ZAgpfbvqcZum2JZkv2wkoLEobA7o7jltSV+yQSfcoCLUyy2QTUDU8Z36HW3uCK3dK+k7oiz
5/efBuAcXb/snXg56HrayqIAqNEBsC32dkccQN5y7sZkO3AfvJLs+K4FSCyLFQR2lBzRJ580cugo
/Vp0KUV8ksbsC22eGSy+ov51jp6BBWMHqCtFhdSELtKohSlBRPsfDExRlNeKFdLyYaMz/TJP41tn
eWepMIYUabC2rfETbjtCMVyMXySN9ZZygOJ4Rci/GGOaz1bmhhADInEOo67Y60h9jQZD4aEIpKBL
U2utwClLgxGdvTY0aWYzNMpjd9sjIF75Q/ME3ArNZFh86PFaIBn/SWvAr1VXltAvcmgwKdFr1YLm
satxbdS0nQdWxTvXdT+XVv9UGJSumWVflMIIqr3kOzqLG8KhvoQuwnhsPpPdfqMV2aruTQMaaQ0L
wlHuqRrw04PcdBumfQyBzrmFkJCIxV3eOv0G6T/GWjfUxHDl6KXD8KNjv1YtFZJSdqFODgKok+uu
yWBZZWdFbBTizDW/0Dp3JqjVS/RUDvJmEvIprYi6mpsbr0t3jgV6v/b4e8v5kTnL+0AL7bvNxp+n
m4xFDWvovQYXHKT+d6MZQi4BiFc/gMmu/A02gF0ZN3s0NwAwmnVX6CMcrWM/1Pe1BouilbobkOGO
I7bltPyIvHzr1/Frngy7ZDRqldvhukFbny3lDcsswBxVeY/A/NKEFIS+s/c9/s1clx2nw/O+jLcN
yLihE4+TCD/Gyn/1px7oQn1f9VA0ZYukfwpcZE3S3zaucyOHhfAaXntE7cyNW3jC+K/hjkSFHV2w
2S9y05FbEwTVxVva38uz/yks/iOS1wUNFeK/ri0AQHz7z/9TZ1/+oaj44/v+sLZEv1EUULyGwvtZ
H1A8/L4GQrLJHidkz+P5jsdU9E91RfAbecaCeoNjx/99e/T3ukL+dm2sgijyHO4dhE//Tl3hYBj5
x22M5Kf4Hk2nbUcUpI77S2ERmqGrF8J80K9FA9Jz0FAGtdTaz9r+OGaSFBnsC/O78IDlJUV0dksq
heqKRPPBJbzOgxwv7B7LM2Ib89VB9/UcsKhGJtEYTORdCbtMwQHuLHICPWEYP0rsf6nfDmuYBkNi
sRLhD9dhnvv7Lhj0Y18FnQuPCsjfunV889BVbHkRzQdfgjGRLF3AZmd2xb7BJy2n9utyp7GlHsHc
EiY6BARBIcdcY31wb0TfMF6NPTFf3LAwmC5Y7xKhh88EyEHAsmvwYOwmhLlEvXeQsgz3FjOckE28
Vz8nKHe+xAqt6UokY/45NLhArajQrxhpY26rls6bvKzQ/YA2zEBuAt2xa+OY4J/U9IRTpjMrkspx
5kOK1P7oRknysaCw2MrJ+F8reWWvGXwkQMHi8jbQ4XCbS29+aWU1z2uV5y1hiabTH02uWXGHCLvf
8tgGhWLaTj2xucCo2uPGR+/dG6I41HAS+De9j8ID873h4YcXvNw4IurG8wFt+yZnwEFqMlgTqQD7
JN3yiWWCelAIOdZ+b5NXE/fVukPzc7sEfXP0E6e76EzWx7bG4Y8eEtjvakYofhdk9XxJkQismJvr
dZMgtJUuPlMmdMS9oEpaR7oN9jz4AAQOhIkoDQznIgF64aSDvcPY66BVHa0rkEzrmlnFcSpoq2MT
XOf2WJUZLFnJo8/PfusVuyLMm+6BvpHcwRyyk5yQlBR+278YjQkFrwb9sFOmO4jXJcuQ1tnaPobR
ICUqbEpD8v0g/6wTu4M427WptW9KjSgjLPFhB9WidmWAaWgJYvyJSNzVj3pmDr5Kq7RaZ5JyGdtq
dbSdcr6BQOMduhzgIO5o6kFENftCRNUDcjLriKWy2JZyYChvmFN2K2VH/SVz8/AiMX8yIyG+6RXO
QAYqi0y2uMOcpMtkunOZN52K2XOfk0oEa4aspM1l8XjJ4gEYB6aMo+gwZ2BYjppdkC0LmW6GjKvE
ieAFlGF6l2IZhlyYI7iGDOUfbCW7HwsCmFem8vElszrcJrQJ09m1BPPjZhgh+MGnW4VwArdhJepn
CtRoi8VUngsZeae+d6KTMqF+CeS4PHADk0rieMW5c9y0V7sObTR8tJBZH5w4Ue7tEG3rym5IzBod
i/o74rxcY3kDaqkliSDNREaS7TGU09hwzq4wNZdqh/ghgxWXG/7AytOIhK7r1zVduNcpk1ci1pqQ
UC4v/2LH6I1XQBjUk92xES7ElD5oWqCbq0XqTfdo4uharr9HGPXRTdE6MAeSvJXv1EQ1VGjTwkLw
01fy60fKy7DcJ6C+9rY78YVh7PA9OV8IiOC6dE5r9FKqfBxHsK4/v9mf84z5QEkhBIKta869MV+n
rrN37C4YfouIY1R18BpGY4GwSaS3sKOINJk1reuRJotb7KBT0z5Xo0QA0jghuiU23mZOQnuFdmc8
ezBNgBbn0TnFtLH2vWzh4MUpv0YT1cDikp2196ypIjiiSknUqDNyUexYPqFUzwhpiyO1qpDLvsyD
5x0z5YvTxCHwik4W2Jyc1CG3LP+zlRrvc5m5HXxuoOkwdhEEVy5Ovw2vcHBveY1HZ1ZDIyzK8s4O
mughDImLzdI5vx8BR78C5ci/FFUV7jF14QT6+YxiDn4sKo9nlOBq0lDtjqedt/H0imTGfQCbgfbQ
bhhH3xWRhiIyhvij2dpE4W0i3B7oYDDHd7Hfjg9+zTC/WEb+sp+vh9uN6WvjpkWPkj8D5Btf58i8
fOnr6Ezx3ThK8Q6Hp3v7iXnAGgh7v7/iuEZmyIWKFqCgtZudg8l1X4JctKeyzJBsS69SJ9Ok6SPN
rYR016onRgUe/sgUoK/dzUyM3XGI79yBDT5mLbQCiVLpqx0RGTUCc6rQefLGToqfZnU916ekkDwa
e+EzIll9H+w8hngR9CzMf/56mtKh3VISdG8F0/Yj6PLkW+Hz88KZTIJinjK5tRPJk6iF1BwYje2+
hLiJrl00Ytoq60Naxb4+4QJzX+ysAyyZFFd9HX4B7siiM6C9Wz19jCogNdv152pr2xzVCfqC52Yk
DqUpFv6n27Uh/0in57Ac+Fv+9jkqRHr9VNNMknw387kb0phNqpdfoR3BYPFo+RgDW4PxrWOqZchH
rC0qnfKYHV11psbfNlTQMGUzEvtTFzkL/Dm3YHTbE9EMFV/BMk2SUWtLornBv3DMdUs8bgQJ6ciL
l2n6WiEQZkrfSwGjunH3QX3NrR0brpvJGuRrqPp+7afURdezGwx0Nyl6pYzI1myQdgQz1Vou/HLL
k5eZrOV0kv2tD51pbVCbwR9mzrGroOh9XhQmOt9e6Ody/JXXJUxBgDBgtnKlUoeH57WLl6wcCxI+
6uzgxbOb8c1H5sh6yCDndRBTrrJmhMdaLkFw7KSV3fW5TURqi2P4Xdc+Arwh1t4TT2oMlXPMa4J9
uIAfswzKypaA4/6hWgJxVDYEUTGN+rFWUfVoNTL6jgdr/Kh5BN+mFLiNxEhNHNFsPyUDb8qSF+M1
Y+lLuCOCkzEVNrYLP48/Yj5d3irKbHmG1hm8cNom7WZm58u9S3t8HLwkv21xeXGezI73MgLre2JV
ld9UsYluXY7Wz6MCmp6YEMnNRH7Dvur78pP2UQmvYpb86yTF31+x1CJBERsaLOYeOi7q5fHSyJYw
cjQ4Lw4IkI+FZ5doJjsIboQFnGBtCoKRAcyqVFxJGfrkjN14N0+efaxivhTAX/tpsHtu01oQBxhN
oPtAcCTEeaIrxmGEOrbXgDZWnj1S0IDoPDWLS9rRQOgL5gp3k8cUMdXUESdUVYa3UB8DHA5CrxpQ
ltrNKcky+1PfKG+EhtWPJ6qNRWwCozIoSF384PZLcA3mSCDrNxVjcomq22Co+eHOkfrmu1N7CYYi
3AW9BLAAozd+w/M3+VTGGEE2vZVp3toJgD/ExmXyNQpL+eZDEdAbbtrgW+hrsnu0wepAjK7dXKI2
9y9+1cZ3pVW291QxwUNV5Oo02s781IcRJNseLMZRjmn7KvKluPGCEgykCG0yctrYDy1C4sP+fUpn
BJR1jn0W1SKOw41LvfDcNH74mBY2MHXpKevShxnTtszR+gMHMOFKpROsB0X6Aku45qNPF+sdnPYY
7ogYVPIDP0Z3Evhn10kbcAaENACARovjpCwORdBoN0NXFB+WbXEbKBJgsbE0jy3F0TdZ8MQDeWzu
Y8/1QEgP0S3maMC7MyYnBZcFCWsDXjNs0NG7XXUrWqQ0wJYC+175SQVMXbXdfriav7EpUliT3Ch8
AlCmxd2g4c+fcrRPZxwaLVARE+2lTEgXaMcZYhYaXwqjakQokpuDKoiwddjnnxs22tgsHIQDXgWO
NkWR6RYlCW0MO+6qknuZozfDUzWGx6uZ91Cwj91q6CMgsCvnjEmG6aVZkMg2Nrm7SaoPmSHEKGzK
D97uyQOSMfLDnYF1bcX1N05z/ThQTzHKlFrvUzc2j6hQrIcxZ+zK1aG29kxZ2ARt+qzZAiIMTrr7
zkthTptxeYxjJrHgQQSo26XZo0OzN001xw/gj4YbIUpSGjrUzUjii1vZkgsBpiR5Tonq2QZ0Zhfe
P7BftR+M35wRxxbQQwkVMS6voRoCh1FBzEC5WPV2KIi7LuPKYNvJ0HEFmGNU1wkeneXvunF+9TwX
f1M30YclQ3DJtKN/2LVYvlv5XBxbtL6vCBg6aOr66HNOIF9DbUtPpL/iBk4YNyUln9M8eETquxw8
u4b+HhdVd5xja7pprVSR7hmyp+/5XD8MC0oIZosy/eFwABS7hv3W51IHZbUOmDjeF7bmzZfPEeQf
o630Iy9AQrsC1BNWdMxRRLmOXO6WR9woKovh+2KW9K5wl/zJzJX/WACnrLjLXXc6zfi2DtM0uY+R
yJvPJOKAAHA7vz04ZRI9W0M9frVAGNFXTc1NYifMkmPMJvdFz5toZcQ1NiWWGGFypkZ3NaYkuS2G
qSdPceLGt0jWLIWG9xvlgzvtOrbJMNEajtkVnDNUxgVQsnBbRsqJVl1PRi53ErPCtCqJWHCymcQD
t1Pts9M002VQnjjpXCgWbBS1H44ca4Ki8oZOY6YDvcu9Nn6gAc4v3H1B86hmEGb4GJL2Zh5LMiWb
uXoypmboOCNx2XMNqpc+q4O9WbrhLUQBGMORziSj2QU1uh9Fwlllce9ue5/crSntza4fwj5aZS6K
o1VgyHOrLNJbRuISDjmHiQdxVup8l9iFdRwh/fzw/dn/IYqQtBwpo/gUxDjEKIbsk+fV+tCUyjtW
VBEYw5vkFoptRuRKjYgNNi+WpyRKiQxCe/25Z7xy6lo1ppsIe/0NUv4IcaN2QsZmNgOBoqvbO1DF
00Nu2aHDbHSJv4iQEyyezfBtQkfCHB2iOcfGHNF6OY0lCdm14v4r5R4hQ30E7mGV6HjJt1a74D4o
0cytEMWnl3BcHNhfTQLEtRNip6XrcOE6DvCGApoYdqNyMN+N3wdnnmTS/4aZRnIFO888VGNLawxO
hUs26NILMYhonYLMOTtRax+sqCKCszJddZOItnlHsp78sEuDQQ5QwrEFXXqv4FVQVjlQWIWuTbjx
nEScVGvXw0rFA/grVzHSd4Nm2s1O17zX1qJf2nJBCjZlusdyTy/5hhgSyOLQZc5tliPG2PQDGsx9
16T0eTWsryOjWOsYBgR2qh6XH091+5xw4cK+nGVzO7jwcTGrKrOjFyI0ZOoxTLl93bxKIIb7GW3Q
gamNWVmJw1K/Iw2Yd2Z2yEVuXwqcROSy5VYKkxAOddS30Wcbk8Td6OjxgO6meh5F4z2Dv1hZIn3A
97aLrKF/saTPvJ4zHyOP9gTh5Gn5LRtrUHlRZ/V3Lg/6BqlOdmdGIfc+nrK917XZk5Nn/kvs2N1t
p+r+4LrgogDOJeC1Re7iqqFPWRVlMwDOrKPyBhiB2QZoLIm5deeHgfr1YkJvgPKrM6KXKpesHno6
fDTdrG+y1IElUIr81svA2CmiHPbF1BOIGahx2OYAVjYOs6WLa7LsOOps3sw5JMW8d1FBXd2TBvTC
Vo4alnBos62xekU8bCH8J4XD7AtF3nJGMlecHViaZD0LAAGEwaHODeWZJaO686x83LEpRx5kpRkC
sxgXrQuMcZsnRAo2jl5I1RjNEYGT2qrUq7jomuw4MLq79Cm6zSov/UPbuPGDbUCDF7hRmZfM36iY
0qNqdP5Ys1XcyTTXJM70JL84WfhmtWQVTt3SXjz8RveKxC1kPql9BGNoXrg3x23a48Tt0OjugVCx
r6+7ZIEkBzb4R+iJKFmhgM1wNg/DrjdzeVOPTngZx0Z/Q4u8YJoW7lOHV/EQT5z88H7Juk7zhvWQ
TTzlTPt472sEWq3uo0/EQQGkzIW1X7DNBCvdmPqpia/sxFFEDzMBT/eMKP4ve+exJMe1red3ufNk
pDcRuhqkKdu+G00Ak4wmQKT3Pt9GobGe4ryYvgTOIasTdatEnpEUmjCCDqv2zm3XXv/3txszyoWd
IYkdJs8m0mRIc/E2F7Aoz+Db/q5oI3D9sUWEqEzm06SSsJAqEQPlEhk9hUeT9rmueMGBKJcf0gnX
DJ/k0gM3l8Ktl4RU32DcoHWssqJUd0d9mnyyF03yhRO45aiZCeBatBZ7CQFpPBRUkVK+UMQ72y/w
JUsnHzci4r6WUHKfFK22PkTRqLsDCpLXTJYM9odJ1n+Lcj4/CkfekhMfF0aYeJtcwuOB41VMXXnO
oUDvhuM0B8Mehj1zXFQKVxzV9mjMk/jI3QHnZLWZxi8KdJV9C/KE58xM2GkWBkE6SdSPQlMqqGYj
btWRLz1leVAvczJ+5HXJvI3VAdMTS0PC3ivKr3JrQSsOMmnjS0F4q7Ip+w7yCeFJyMG22VhLIfgc
AAmaiRhiPNpRbBlXWXjrT4n13Ply9PQ91f+XXj7+r+N0iap6sVrCa8p//K86olzi+S1vi9N3DenH
//vPVw3Z/GVhQqCQMpCR6NDt/njVQNxi8mjB/UFRKFSwlsKpP6olULBYEnUU7PI8XlDw9me1hCz9
okiyrlKBsTDXoEX8lVcNnk5OWRPUYsCrUA3kHpRMwLNZ1Z8J5Oo60MEtj6/wt5FdVyCMTx57zqhY
FsbZxRirarOQBVmZF82b+QETa091KocJ1tvhb9inLAnqu96RHPKXnoCDY0vq0LnyC5bqoJOKkHUr
9dXDjVxnKjd2LXJQ9r5NuGDaXKd/r75A4iJj4Qoub6pXQq4KlkCI8OXYqEwkB9TCLMCS07I3AxMH
ta/LxvZvtY/ti0Stw2vxuYJ1YI8OBW+Pac3EtPOt4V6OvCrOWgfWVm3lbadp+4rAdfahVO9F5SbF
h+Pfi7EUo51USY7oiMWxJUYzfKBigNcgzFrJi/yNKCZlPIqCEIr8wfsopTEGQcdmBDyTQzu3iG9C
b3AEQlt9OdD3KsvT8bF8LKgwzELRUFVTWVWXYbVoCmgLG1u95YKHOH6Pc9Cu+V24gwQA96h9xdr9
EN0rD9rL5dDnhslp5GV+nvRk6gcg9RIiN6QLLPJxlEm7uV5zSbi9HGldakrqV5RUhVoR3kQ5HYur
7owV9o+mJXmBFYq3PDlxV1wqPxOncyeAfbaKhfHvgutfmX3mT21cBV7+/UkbC9UQIL4QWFlQcWC3
Ob6AAqt45RkYNtgELLLncAeql5uQIv+aYpotG5tmxFOvV4+5QXFQjCMll0OO83CavUWmQ/00djWq
N5raQxrrB3PWX7t5psQSZi+PwR8arFHHSPiSFBrNkzc6niEjPHKKQbA15BwEk6LC4Dycmlv4vZuS
Z6AxbEnKNpsOSX2QLKbC4j3wXHscgg11H7u5oYal5RNZMS6IPS8j2Kdk9U7okMD7wsaijoV+9urh
dvAfxOrrbD2KRurmQXFniK9jvLWGN7n91sHGA7AFPkHwuGQh/dU90AMeijZekgEF48LuxwNZCSxz
5QeorkdZmvYdnqmXh8VPy8XycSh1pqrSMIAirYY+FPBuAhMBm2F+ANyHwwc2zO2vl4OsJZQ/xt5J
lNUwn8nPV6ZMlHHTvfIOF/sbXnLV/egMLgII00k+QaUPPUqagiuxlz/63dxeNXA17PtkkoShJ7Ta
vrZYzENz/ze7cDW+ZRgEYSoRIcKLnucKVzFgsoMFu9yJZxtisO9D6wStqa2+1NhPWobdBFc7qbZn
zo1z/+lyhHX1+4/PdBJi9ZmGYMBVRiTE4KDdc4AX/6Y/oNS8KTbTUc7+Wr/pki5KlJCSxzBlzDXW
xfyw/sn5opx3QPdRyKiUX8EhXm7Rqs/WIZTVZihDQf0RItaoe8S0KVQ173KI5YR0Mr5+hNBMCr6p
ef157zDrBvHDxAY44QJqiFS1GY/czNw8+Tq0D5djrSbrj1goE5YSW+TA68naw8fiTMhbRNNELjCL
I3iO/Zhrm38vzGoYIDxN8E6UyITiZUYlmSuS35+gXl8Os9oXfmrNamYOSSanZkGYHkcuLj5ta5BN
6OxSufv3Aq0mKMycoAQlFuO2S1J8gH2q3lmJb9eidWUwnB1vJx9odZyuBJXyQZVIid88JnL2GIb1
lV6T15X+y7RRKckGssihiFP7++2UbF0ySgA+HeBKk51rQHNc8VvopC5wzsGpv0UP1rf4znLGQ/Qg
uuxPbnWF+Hyumac/QX7/EyKBLEls0MwM0xs5/txqV77YuYGO9J8RzsoAVXg1NMQYrolIWsCpcH+V
csmeCtOpUAlfHhg/iVOWvuR4ycSlUpy/WY30GJdFNfIh+CwXg/hmfJjv1a3oKKg2Ei841Lv2QC4W
6rr/rG6yjcn55f5aZ643x+/z4PRHrBob+j1sWxiwTn7Dxd9FXf7GG9rvloNJ7o3wefZaJ9+G28tN
/0kDtG76alIMdYJIP+R1cTrED5yidpRJ3Bd72U5c/elyrHNfE/k1nSybrPjqasRWNbUG0YyFuqx/
bPOPmClhI6q4l4OsN68f3XgSZTUoKTDHvwLUuyPdm1tjU9wGW1KJW9wIHMG9eqU8MwUQhjNiuDfq
JnP6/RQIeH4zWwl9awakVtpqm2abbI3P4zfxBldvG67PtttdaeGyw6+2mncxVy2kcHKiJASVKTHn
TXKsbqnpteO3wQ2cdktO+1qXnlmh3wVcftDJyX0oTUHRYD460xbb4RfVKSCVwi3jur50a8BdYXCm
o+9dbui1vl3+/UnYqNOiySgqLiZq43Volc3xSsvOjEgZirqFUkNUNUSF7yP0+JcEABATRwSL2dS/
SxlW7TiSX27H+SjIZEwWaoVz1fsoMgLpwiCx5rTY+eGtWqN7perSvhxlfbFbBj6NoYYAnqmM9mt9
yBl57B1mGlN86zw5cyW32qLGckbT6TYw4/ZLhuOanO5c2xRRX2CoUP9VcTX+9Z5kqABb27HG4Vet
bI/IG94iRb3ShedmNSW8pM+pvl3Oi6shaMjmOEy1jHv9rXyQveigefPhx/DLnWtX1XN7K8d1XRYl
sN5clVfRWtAoooT5jSMeol12R086gdfaxqNxDA7qy+iQ3L5NXITcO+Mh2lyLf26+QThR2ZE0tKfW
aoJH5VxJoM0TXu7lbai95vIbjlYHK/j98pA5G0cTSS+S+AP1thqYplxIogz72Ml4ypIDzC0homdV
cZj14NoHXLpsvWhpugjBh2MrwKDVPmOacTROLYiEeB++RLv5CI3Mq71lzSo2/wfa1nMD8zTeamoz
YMtU0P3YGT/GL/CWj9zo553gLQJXEd7Tl/FDtDGvtPJa0FWHAhsxpb6jkVKkfJwzf1fK07ZosivL
1rmjArpkVWMrXewa1OV3nKyMWQeVDt8gyvV8Tw0dPHOO5t747KNYceBo8tjI9PfyR+BYVzOaqzTu
92XmNPbqQwJgSCVEassyA/6PSsXb77rhlzq3MUYlk2P3nv+RR3iSOejSP1+TnZ7bFU7jrz5sk7GS
GiPxw+A1UG4q6/HypPh+e/pppJKvVXRVkTn4rSa/ro1KTZEJT+X36gHCpAM34Em1zXsm/YfheG13
PdsernHG9xVH/r6sn3zLprasVCb/7hhNtMXn3u4oBr/cpLMhEJWDjwIoba2Hi4LkOeJtneRsJ7hz
pFJKtb8c4fyIPAmxGhWxPtSQlwmR39R7CdqeHXkCavJAtpWDcDCP4i526s0/2ebv3F9O0VjLx/7p
W52EXQ0GuJdalC/FOmn0ZOEeZ8o29a5J8hl6ypVOPDu3T0Kt5jbWV6xuNS0Uyk+j+UmWH2rj5kov
nm8OzE00LBLnydW8VsahnzqFJAK1WoPHYZIlKzloO9+NnHY3OgAIXsksJlcXrnOTejk+cHAwNHa+
9TbOuaGpOjB8qB6/wwdgkGzbbXPlwigvnbT+XjradOAKnBit78zzk8Eel6REJL1InNLVt8JRPuAV
betb9ZHzyrhBXflkHZOD4Pm7/M1/bg9UTESQRn1bcXJvUc1rV5bSM1+Vgzu3PrJpliGaS8ec/KA5
wsUkRkqA1eYr9c/2QE667q/k3M/Mv9Mga5J7raCSiUI9cormNdSPXX/lmrx+uFjWZABxloQ0SoGf
tz7HTk0t4wMlRg4wn++Xnq082PKLDQlsoVZgEGsX9xFknasXIPnMvq4A61v8hHg8MZTVDEyoFhUo
PKWkcxPsrGPsZs64EfF+yp8Fx7zJbuuj8SF9mxYgAP5Xt+AQsmf9SgecOcgoJnMG6JBBtmD9pgGh
iZKgTIgcxveOyk4v1AxPanDKiL5cnqLnxoup4yTANdZQADusxktZSUotIziJkQ72WO/CIrG1+dq9
Uj43ZE7jrNbTHHs5qW2IY0i2+JRRGOhqu/Clfqi25j6/L7boLbcKJjc2Ospb7Lyd8RZi+dVnxGu/
Y/V51WHxJqA8EytmwM9BTr3p8+UePXdv4eP92aWrhVUJABbGIyPIuOcsowKdwjfMd+c7eS9bNuk5
h3LG6+9R58fMn2FXMx+/FMTVVC46KeBGiD3OKH6Kwxcse//6xnHSPvAH74cMOhTISCKBKvNZCTd+
9RDH478ZY7V+c4XVweESg2QaIt8YfLDlVnl1Jcy5RNm7tsjv28K5zFSnJY5yb91QiOiNLtr+BLWa
E27yHdVB2cu4zeHy3WXutGt26mP84dr16PKY1MTVAa2kkqHH+BB4rtjxcndb1lf24fOTnMpKXacY
gpeW962UZxSeLHpLmfqNQpFgYcW2MhRXOvN8M/6MslpKTAxTqypmVxjLT3k0OXUduFem1vI5Vtst
n+vPEKtVRJ9y3lhTQuiPsiNQK2pTt+lQqurOt/ljs7sc7lqDVmsFXgl+Js50W1b8hjVCXX749/78
1UJRKqRy5qXDxHyB4vHEIjxdjnB2TTCWOgNtwcusH1ZMaoy1YVQjR+qpRGmRi3ZfhPZTIMZXvv2Z
gx7slD8DrUZYhj8SVcx01UgJjOLfmNDV8uJbYKQOckzncqvOJU/eRVuNNIqWzYE8A5Yt22BX3s9H
UpQfEIu5Ou95ZL4uhzs7e07athp0GHxzR7SIhnNek96l9aa59pB8fns8ibEaajDo0r4mZ+/I23Iv
HrIn1Us3gSd4mjdsMc90cLLxyGc8cHgM7WqDSGvzNzfHk1+xGpAKRtaKVPMrjBmtWAfKs0s3lzvz
zMH83adb7VJTgzhXbAgxcrxacstgNzf19WeAsyPfFCkJQU1AFcCykpycg8eFdjYvHdp+mQ76odsK
d/lR+zx9qj1xg1XiNiuuDJOlc35am04irlbxqVVrS1gGpRYmx6IA0GpVO6XFMhTSTAfY3hkn68pB
/HsO9FLQ1bxrLSmjQJ8lpPHaG/DN9/UNRSIfQLg40mP85N+Lbu3w1PTQPUeu6V3+lmeP6XBV/+jk
1TyMCqPQupYmq1tpc8v7o2ccQRMG2/GwHNKX0iL9KdtcfTA4uw2cxF3NSPwOqECTiGs8zxtjI+3I
yxzNe43c/XC8tjv/F62E4UBxzVK0tTrv6GosBjXaLKdzkN5vszfzsJzollQ017nKnZ3ZW1J+fyP5
RnLDoM4OeB81lavexZl4CqqQY0ETZduhwY6lVz2YPtdW03NrN+wHk4OHqRk08f1UQcY7KnlJnPbj
cJic2RUPk4fs9YiZ8EOLXOI1cPrb4C+zz5ZL3mnc1VfsyiDse2G5aZkoTWMelmbYVvngzP63ywN1
acF6lpxGWq2uoKyQby6HfhRbKORfAC6AXv78N4KgItXMZd8mnfm+G/WShbVVwdYa6Q1l92l/M84f
L4c4u/HBktDIb0Pbg6z6PkbeDOlsLvfi5XVuO2yDzxZVbrDaZRsj+auX4Z/Ygt8/EUa6uMdpXBHX
ryH+oJa9HzLRpkO7V3b6PtmbduCIHISvtOzcvmCdRFqt17Mea1Kv0XvjhnL/m+ipuxueZlI3ZLiZ
Ydq3adPtZXfK7fL26jq2LM0/jY+T4KulO5LhUFRIvx3tvmcVnXeGtzR0cpdX4+Bqt54djifhVou2
6KdiHwu0VS1Cu55+L1HElOF05Ui2/CmXGrWa1sh5Zq0Hf+xMxXGm4Gn+cvmTnW2FioEBj3SSoS21
3Kc7bCoJMBdi/vxw0lDV3GtyB8XpyqQ624hFTM9LHGbO62Sy1rRGXKO/cYC33qBI2VNOe2UPPT+p
TmKs1iF432lZkNDinik4smXCUKvYvNrhA3B5KtLmpxkHQrSR02Ooa5skFCtb18cra9S1lq6Wj6gN
/nlHa2D+BuJzGV/JVV4LsDrchXI+WP5SLB4ngDvu0+rp74yHPz/Vam3qy0agLG25AmBJ3Aef9Qgx
LyD3vxFF4xkDBYGC8mA1VWVoweIM/Mdp9PmGB6VtF8rPgi94l8Oc3RMBNi01zAAfv9f+nx4fCw1Z
vMjg1qbQHgKykBQI6Cm6lJs+uFanfXYm/Rls/dDtN3CT65lgPVJOLV1su98GTNYuN+ncOxB4lj/a
tC6w6uIW+gj8Z8fPldfEx/4Qz2ec/jZ9B5IRI117EPpjXilPFruMDffpLoMUX4dBe6V3zw7Fk1+y
WjpyYcRSebkEBFb35iOqTzvzyqvXtT5djZOimqRuIgpmYN8UCqywxAXLEPyNPO1ply4NPRkm/MG5
SaEXDcGuaBQdOX4VExbzYLoyec/vxFTwSwhKgYJZq+VhBmY/JymHUHnrbxHIbudttY9tiE/7K8Pk
3D0Gv9g/Iq3WCV4VWljXGH7KZUCdSihXoJFUjD0aDNMjKs91xMJdI4LsmrBFR/LXguNQZ3fMrMkB
OTM7CqYkcA3NcrfIKWy1T6WHcqj6Z2w8zCsnh7Mz9eTnrpadAXsPzSj4uaHO1U5TXYnkRi2/xKl8
35bXXh7PDqt/RcO6Z3UXyHSllOaWaGlyIxac9VAbGPlvVz7B2TZZosRxnF9M3cT7YZVIPl4wlM45
5u302lCqkW9MSMvWlq5drssUflGS/3fOJaq4uPJQ+MI78bpqMBuMBJNnDuTirA9LXbnZpW7A4fDK
Gn7ujYX6Mip9SRhpirZ+3pCk0mqjkK3iX/XYeKbosRt55XMwAp2xKVGkOsXrNhLXyNRwmtDOE9sf
I8iqjvVypbuX5WZ1Unr3c1YHgGbGmgxrWn7Owdwux7/yuBRykHj2rj/QqYs2bhWOSwL/mAJxY8nL
rb7uFAXVAOkkc/JSlgLHD6Ip92YRua+ttapPcmfKgUe2PbBPli9BfK7lRv80sVENdm+g4XXCfg5G
22hGTEA6rX4M62TaaRppeFNW/I+1wkB1FIgJH8vZT+40Prdm55bQ7PO4gx4U8TJqwsd/HFVrRn/a
w/8BwwkaeNCGxwg4nBMZWQU9lLcEKRbyb6ynZmfPbUDe1cChs0AT747jQmQaMfDMmxQzs0qVcGSs
oNzNeONV/GXTdj70FJ6yXCgOxgb/v1Aizz3C7ZCqVGmdoTAbgE1SItnGTL2Ji3FLdG/OuLMe4ixR
oArL8LxEvAuiKJs+Z0LVH3kf5LSZGnrwoRgsYGV92UpPfZoptzBPvljoPz2h1iu3wXplq3TR+NTm
UXIPhZsHvaCQkQhRRjYPar+TdF5kJS3tOL5mA8aRat1Pe7VXqy+Z2PNPpbHWeIWH81ab4bSTxIb7
1wji1a8b+UY281mw9ckYxF2LQ8nHRijDrwOq5d1Yh/JTCy1tK2Vqcz9LtdjYQlxXbxolloVX6RLs
l27uxtkmjVLbBuY8YO5CvP/kcXSxRZFu8YvS7ykVjoy7KCpF0mZ+beH/YQnTwxhMM5DcJK2U3ga3
lraHOq4UcHol8+53owTv5I4zVns38Iqxd4zhRSEAMqlq9bQQAuatFKLc3sQYUlWQf6ZcbjZmJQRg
ZqR57ir42lAiEIEYgJot1ElxGysxOulM+dgLEpuQNeN2Oi2OPb4hTlCNS6w6p1ZGA9WJhrZt6T6Q
J4n2HHcR4HYu+7sOM11QvPGw1QxE5lyGkkc5ytOHMKv0W0M304/oN7MnvepAxi0HhKzq1acAZ4iD
j9xtg7uwtMsTLX2QYiv0KLjvHjRNqLw06GQ7bGBrAQuK9X0L3tWTo8j85MOC0lG9NXnh1bmlvlTj
EB0EbYodgCwYAWlN9Luh+3ShrMN6aeIi3AD8KfdJPC/CeCOpn0yhUvdiJakeOmfrKy6ItdsZXXeX
Uqgy2lkvyDsIEuiqZrCvBtY17sBKhPWfrqdOPDUs5eWUvChGL22UIVNvO1hRuLWSUAgdo1VGuDt4
+OzTTINGoyfyTeUP6ZFqVlyDYm3G4NyoYML5+GBt5yQYjLuy9rv70K+QVCuNfGf2/UJ5mShcytPU
wXWp2mldOQ/2qFjtZyB8llerCWw/Q0jRvnRmPhzjyZDfVNT4boMX26uIfKw/TNoY3sI5iLH8DKz2
SIpKjjFTDYtfs6EI9kyjzIuGotqVpazQs4b2K7jA6BH73fhhqdF5bCYBdbaxuFniAYtllpbgo1gb
gXInd7X1wBKg2yokko1qBPGDLw4YNwH5omRBs/ZZLPq34VwLz5gtZHesRdONAF8KEqUe3ahiJqBs
LxW8Rnixa1gIvwGUgR83SO22wlp1ixOJtfX7oLqFetJ6Odrwpz4AQ4gVsrjrDawl2yLR3arDUaeo
1XCbdlp+E0YaXqIykna1bAe6qPTbvdlmkmNYWXMIE7XmubwPN7Jcd17XR9jmSCY+0TODOZ8UfwO2
mxxzK2cqigkLjIiv4NFlS2rTfCtifzbsXg6NTQKE88bPDeFpMPR+m1rj9KHqyqS0Sy2x4g0JwPK+
9vvMjlDielMp4zTPAWsb4e7tpmGL2i/ArvnGFJvgNhqi+Snr8IoW0b4FOArpygZHKAzjYrM9IOPP
v2IP1P/aRrnlNmXaHYAGokE0Ajz4xkgFlNdZ3SEKhFYF1GbqnjLp7UOjVsYnseh4NBzU2AdJoqYv
AdRVL++UWLaFErFGbvnSi9Llmk2VQfdWllEqovBL9A9aHo6faiETHayGYi13kqKw+g32LRn0mLZM
3CgcwqcIuJKLfUe8wVJZqW18XBZvqmJ6GOZPA9i4bSvG4xdVzIEpTlmYwKqupV+Dukx1WE6R/0Ez
SRY4YRpqL7FaSg+s5tI2BWbiWSKpeIp4/bu0UFJH6/zGzbVZaj0hYwjaxiDL+yCW04PQdPVGx1H2
UEJK7xxpKkl49X3mzRKus6VWo530J+vGCkLobIpRNgdN9IXbCW+XG+QAxdHA+3ufK20ODzoNNoJY
zXeDmOPEk2sRXmhTfFeBlcrYM/p8l4M/uy/jCY74YKgHX2PVUUrNdNoUr7iijcet0LXGy2iyM+iA
rCCc+LwkVNWtpOXirtIawVZ0vHiH5eA7pHWzgfpX3iYFzn6YUSc3NfRbW+rlbs8qMH7W6lHbtVqg
vfZFmGz1cDbfqB1EKIFB3FYTa50ljNlXjKG/UTGUOuRJYOwhsDZOOcaUh/RBrbsl/OrP6Oo+4619
38zsm6VWDV6KxZg9F2+TPN5jpYZFWh4mz35gJMc50Z8V9h5bDbMF6cqaAf9Bu8do1rwVspCpNAmW
07clpvYSGJ9Ijk3f0cbCh8FvGunWNIZuciBudIOdjonwdWage1lZxB5cEtB0lw+GP19TQRRQMW1R
Ufy91PD9MdzkSt7FJn684iTag3iH3PdKhDO1IjIlyZQZKGDNyWcs942TC+SUln0rTT1j8h59tnIz
27GLPmBjoLXwkNEDLd1cK9A8k/BaglL6R4ET6qD19SIogjovcjF1ahey3j6YbtON5Q0biY3hGB+u
5XZ/vjMRDmUnle7f67lW591SnamnGmkj3rWbMTzKQrGLhGtVKT9/rPdRVlfxlFPOksZLnQ6czgx9
b4o+fR8Ofwn58f+m4a2EVxNf7b9GnW+L6B//o3nHA/nxv/zLPUX7hQIyshIL90NflAZ/8EA05ZdF
KQz3Q5VMFNlLdcsfPBD5F2UZgwyLPwjoSKbb8D//Q5CsX1Cdcj9CtMDmBu70L/FA1NWdmssRL2ng
nBRY5zIVJKuZ1hRJCVw3QKIF1+JTEeZm6hXAkgsUht8NUGtVCL+owSy0dmNI4VfRT+pyy6WqC474
thuta47KZG2zpu4Nr+14xnZHYyj6J601Rshl6GWr6VhTyu7mAljALTT1mcXDN6Xy0MDk4s7lLxYI
Sg00zRXykruXKYwwSwGgjijG66KCONZASXdBPafDPUg08MgiHCIdZHYSTqAiE85QrolV25d+1KPC
8fUcspfdo2npuDENGpJw/trjoFfKeJ0paNI8tnD4n0oCF3euq37a6EIV98dEqsJHE4p5CZos1rvn
Oe+B2RbyhPkaxQD14CVNBuYVY7YFBCtAUneFVsSmrdCK8YUyaSC/k1rWblyXsGjVGTNWO5h0qHkz
Rh8S/yRR/Y2gFuNvxRRlnZtUVdoecY/MtyJ5gI+q2PS1HXGaBF/dtwU8Wb2djTuT20YU9b3/u1AO
6cDFKdGHG3HknOcIWh3jGxKN5nAj+2k1udj0+Ry5Mp97pNl06gcrSMeAX5wMLyaeo7kTx4qgbMR5
0kyvGqdadJFTCMZ9Vxf+Z5/7VQx+LS5IV6XWPN/Aw4kea3Os8YOMdJ+6RfMO/4gHqJQPo2k+ZKav
AN4GfFfhu2COX3ExxyKyQ5P7NZz7VPawnUnaJ78TivEO8rL/1egwoD36FgBSR0ggxR9aXNvlx1wz
ONTOoGwmL66VSTyMctNbwxMcbaXkT7dyiFiNjtuiaVTyuKnKWDDdscggTaWFtjOmoitsXHMiw8lo
Le4dCT43h0FotLm9EUKVI2UR6FlyJw5a2N91DB/q2xoryvc6RrryoTdby/eKPjGaWw6gdXrbwkAV
Pea7WtDCYNBFzR7wW/mkD7PY77sJ+eONmVe6zrBO49ENcmF4aYySf6ByNaOv0fUBJhjA88BeaKAx
Fxh7BLeFafbYVwSjRFV2UfkcT5DSaOGDhr1O6QaRURc4fnbwF01T+w4VLrAHbHKJnJ7STQsENbay
GN/5WPczJy5gvP5qCp1ggdWL6mqrWLNFFkJJmN2q1OcwaeaWPGbeENNhrsEoRojr605Bpr/zJhBX
mKgq/pzuOCxiglrm3Si4YO9LyylxxmzsllS5f7CsEofZ2JylN5Amw30hAV9NzDQsHaaL3Ll+kYT5
TRqNGm6vGN1+YnYKLDVgxe9by5AkN1UQfh25wJNYa/TEuuMOLLxaQpnErpRhb8TiUvWyqyb9zFzu
ylJ9DrnhJjawkYyf3A6A1KJBDXunjgq/c6wIbuuW9Sdufq3mINFuSrEqXkuhGcxbuWb5dbMWqCHM
vDT4jWOZiNeDiuuBqxmJppHNgJb0mEHae60NwYTMGEHGrbJ60DE5bhtQyZmutiatB4q4CfXR7z4I
VV1whIPHKBherItZTDKA24ZdytzZHktT7RR8YOTqqHJ4E+DwC8a8a3GUzY8IFXN1V2DCLTrqvHig
gvbJA9fws/pOCVVdcDFtVnsnLVhivXEaWEJNFYKcN4UhtLRuNKx5y+lb/C0x+ijdN/wVbQa4Qkgo
hWDlaHd6Dl6UMWWsa9DwWqgrKcZE0CbLwdxacIsLN9KN+VdB5+gNzlK1sKzKptHh3a+n5NTSCuDZ
uSreTmqWZIe668GWiE0RfA1Slrttw1V83gFLshg8SSLAFhUVVj4xF9XgSR2UIj005MhukqGEct/i
Uj40o+IW1QKzx9HTVvGs8TdNJij+i4lf4lejjIwnpS20hKt+pTOLgKwZ8CNldcaXCMPaxcg5w+xX
XSbL22ypRf+otKQW7n21JQ1owO3lZqIN/Je8qXfZs9XC7gu38ZSKITllpEAxZtVRrtyFAf3LBRz9
0c6CSQhMV0rzTyxiXb/J2oVAXy6umFMOcdoJNMq33rDkOzayXmng7LHi6Z9ajA8mR8C6/VfLKlIg
pmoI5XoiE5VuI0WYprdS7ZIQdkjCtTQJW4w6+7kwpJsIgWpqh9aUpfesCrXMj1SawtZjRAyvolzy
mBBafWrdDBEuVts2nMTew+N8kG7mZBhbL8Y4xzwiOJIzqHh5AFApxht204hA0SHx17Jf3RuhJIzb
WR+r+kuxPPnZ3agpoltWiQK6sIaqitWoEM22kcBSfOaWGxkk1FL2om4szYUtiHNFyiwQWn5wE0sW
zFoEcdnOSPEtduC4k7G2LMxTeG8XgsilqKdXAB+GknLbDxYM7NRUhtQLGzlQjpZZLD3FqGrS+9ow
zXIbSinIZViLeSttJrnE/kSgKAGAqJyVJL4DDl/3JJiGeCtGbBi2FsuMPr0dgUymc9/2eDbXQ3tr
+m0FERvx/VdDakfuLUKvyc+yOQ/oBMMxZC+IGX0kWTgquUmqNxkOcu3sb0Uhj9Rt54difdAEIa8f
+iEGoVkBDpeduVek4THm1bXdTz02vI9smqZ+28y8mN/0HcVKGDbNuDhP4wiMs9GiTj8KUF07jEna
GVhprmCj3efd1D6CGGtiz4QSIDkDJ8pPjRlw3iCfxOpvwoGX7/tIkdQ7Pltn/CZmQRA+5CIgcE+T
pjnbY8CQ+R9yc2Bd6+AserkZFTgjyKmSvooaDgc7K8f/3CsFORncqGwWc3ul1uHnT8BEw40psLaW
FMuL3W+BPCnk2No4wwWuKXHFaErKGx4U3y+FO0kNlF2sWbV2Q06/nb3/f7Vop/3X//wP3C0vMwdv
3+q3PPzH/3xHG/zn//Wv24X0i4EWyBR5CuPNiCq8P24XqvmLsahiGR8GM4qbx8nt4pfl3sAFg4zT
ooXiRvDH5UL85cfTPt6N//zf/vt/eyfSa1Z/fyraW54YT96PqEXgBAOUVxXRc3OPXz0KLidyK0nQ
WfBftp4WsQM1GIPz7pANvIx0qIfGLN6RWTGdVBPSp5Or2MOPQKfhV/fr7+EtyyRfwt0LYjV3r9Mc
gjKDTSkVkoRS1GO8DLJUKEiWGErx12QES6BFl8W7JHZWVF+s2hkkYzanOEjaUVl9NyiBeavPbH04
aF8pylnd5pdQyBTQxRNseUFfPcnlXZTgX1Bntlnj9hDpc2/r4zUay5oV8iMKClIiYf35k9hfKvIw
oL6/wFxW+NJtAy9z/F21bx+vq3POfCSTZZwsIB+KoqnlenqS6Ikqi9cefJpsxeKxbQBOvcdVUfbq
tvc3l8fDutDjR7P4VnhJWJA81rXPUm2JAXISbMcP8dd8b77FG3Hcqq64qVEkboINnNrLIc9+LvKD
nBRA8SGde986DtRBoLVAoRXNDHaTmRaYduHldznKuT40Qd9xk6XqjCn9Pspocd6IIwbFNAWP5L73
JBmfEzKAl8OsMgXfu89E0Q/ZAvNWkhfvw2RVaQnq4huKygCv06ztuEVbDdSeuBDK3zK/DJ/bIaFG
7HLcnzuRRAhvwkiOUJJK63rfTlaSWhExVmWOhfesM+pTHdfyh8tRzgx6woBmBZdIH+rGSlpVKgOZ
kGXQN4id/FfQna64L/bDy7RT//LKRKglEJxLka161ZNG1Ff/m7Tz2pEbWbr1ExGgN7cs006u5VrS
DSFL7z2f/nzZ+rGnKosoonUwN4PRQFGZzIwMs2KtIbQhSF/KXtuVTHUd+xpCj2CC7Pn6si4/miEO
O+uBKgx1aqnIqGYmBYlAw2Gkrfe6aeL7JBmLnzH98td1PpvfUs9CyvO60csvhlE8Ff4f2zw15yel
NI2loS8En3kAMFUpyo89fP/7FxtxCe3o9drUw3CJ50ZGFfceFjDGK5a368qfzpjdXLdwea9wgScW
xDJPfFOG+kypzPimhpweGdkyjO6ybgJtUMxztrGcLWOSqwDKkHiKzikPB4TV0O54ixwP+UAWbkBH
xV90/iqzKpfg4Pk4gG4/X5VTkV7GE3yTo9tqX0MShVsIj9wPejlEPwJ1yF5+GFzB6qozsmyLl/Lc
XlCh1hL0DqJAbv0Y59PPMpzfvexDMdJNiZUJBDSlAYKJwOr0QwW2FRXWgM7XaGYPLmX1b6U7eg8w
SGyxsck9AkOYcl0K9qL4Ksqv56Y6FHhSyni5j27ZQo3MrD/PWeEch7wwUFYc1Af6hfNRbazkCdxA
+XpRX0/IIBmB2mwcT7lJQsynE14hWgROhXKwHODos1q0WogG70gm8wmgTHVrG5C/OxrqYmkF0oAC
HdBdJEXuCms0U/jf53BX0FzeAWGHFbUcgoPjUrowxm6LG0860H9/HbEXtCWEK1AGne9UkfZFjvxE
7ncW3d6suifHOYSRvrUL4u85Oc/PdqB2gtaGI+0RFJ3b0aIyr+Ye+e6ecsPXQR3Mva4M2n5Qp+YQ
NJDJTYXW3ilBibbePH1K0ni8v37+pCsl/wT5SnWxGoO2Swqfr6U85WmVfaRI4tKaTZrumzkwXHK8
bnFtcx0mF0WYzqSxbLFtgzxN+wnSWGNAP8q71WI49RN9wynJdB9/V0ZzQjTiQBXL4ZmWjbAVz2pO
Ct/QP9I4xVSaKi8iU0TyOLQWalytZ72LJiqovl2TKB5SD/XpSJmTX7Q4DOXecTrzcxtn9QOScMbb
LnbifvfS/TB5BWiioCMgwgSxXyeuOlTA3wQJ1DQ1gCTfgJ+qaSm4F+2yEevLDoAdwZKNFXBqlg7R
+7klZQzMeqG8+EyrbMLCaAoyHsEU1d0ohr9FECDemPPTjTlCH0NnngBqMemVQ/XDplRF0Ys+TvHY
g915U3mG8/Ltc3R4FSAVgyMDgd3zRY09gjsFiC3wYvFnxCU1vzDTz17Vpi97DMTuQeGl6g5s9gSS
trScvkwFfI/HoBtn61g0QYB0dDB8uX4aVjaNB474A3Z0rocuvaXO3HpzGVMuGbwCqu0ssAFjKO2G
5xGbIn0akUyQYRtkFIBezzfNzIpOiQMatkMVohxmVGiaJCNlSLM+lgHj6r31Ro2njbVd+hpAfydW
pbcOBs5gDBzA1CD/Pk50M1Dj6z82+vQZ8YB/OBe0w6G/8Azib0p/50uM5kJxlWYqfTi290no7vRh
3gGVOlz/XmtrIuZWBR07SZIhrWnw3JjT4iGH5yDgpbZgMjvlu+amYIz00t44g5e+k9Db1l1oQA2U
Y+R0yRkLw51LXsMqy38X0VLuEU7DiyrmFmme8AXyCSHUAlTwlzlSeppyKy8wFiPbEzCUDOVtGttP
IM/8NtAenNr9cX0b18x5MMPYfCuTUEsyVwX6GIcV5uISQFOC0Aoo2uY2tG4K2Nev27r8ZIChwUNq
QrSCzrB0kSkEh0ojwlVNs3c5aijOqBy1PP2dmp+uW7r8XHhcUfLgljEcJmcw7Tz3wRQxPpvP1W+9
igcG6POa0mi8FdytrInLbNmWwxyNGC09P+3dXCeisYpzKkPA1kZDzcfvKl2t9klu5+/p9SB++eLV
2WTWxEfErfhE6YYFxjjahmLmflbFQmXIzn8neOjbqApeyHYhvhYsKBa5uwUtH9f5fHl8Tk2dNdKZ
xE1Q6qvd9GFoM8SVLa/eiBsuHbBlkzhRQoJwSTjHc1OKmbVxF5UUkChe3poQ+RzI18yvL987z1Px
DKS4uCkpYw+ttEJGmdx2cn6I6G6Iq4coLzbWIpeNxL4RWLh8IQILl87q+WKs3A4pl+Pn0U4Pbvob
4K/DbecD0BQUwYx1g+Tcsnn5tlhUxTjxQDI4GM+h/0k8gzzilOaRISTUlIwLXcThzmzN8kikT/qp
taKl5yyH1mkUP8+VtrjNFceATp85hl9tg4amz2pQQNBG01APFENRwJqSkiEqs+yOwwCN+cZRXrk+
Iq20HFFctvDl5/tEh8Qb9DHCZ1vmozs7Bwa1Bz5KTSW01pZ/sMagr9gfWNSITc+tKR0kJDRmS98z
ld2IVpdS/gZn6Svphldd+RQERSSWFtUM+Oulz2+CUIG9gGDCgbK5rX83ucdcDwy8yZ8hyvd9fXP9
VK/cnTN7YptPPn1FyywtbUJ7M5rg+43jI0KYWxoGYnfOXyYLWhLBtEpWzgGQds/SYyVFBFFkzIvG
wK0SxF+jfAYkkocD0E6vLe1otzD6vMUrubY8h2TComtB80IOaMeq9vrc4jYhBvZqQDCN4sCfl+/g
s8SRTY2XIUXJLyC0qaR2yeLgV2WsIQKgaZvD03Uja6fdAaGNIVCgoPjOP1OeT9D6dMQsg8PwlzUd
ItMDDIOgojscr5taOYEeN8rSeWyFBJS0nszr7DpAh9DXbbX3o3FgFiMZ7g0nQBpP1feI6j51KX7w
utmVL0X1TrNFKQ/TcoENDWM6xmQdfgrdwp66+Z/IrjY+1drSTm1IlwuVcqpcEw9F3A3KAUINVB+n
+afjmD/AxwS7GcGmqXthrU14dI93Hm9ObAuTsrSh6qygPlohBzMr+VGPpk9tVrwZvObx+gaKHy9d
MsyINhuEg5SnxOJPbjKIr6xzNbKqFFSI+QpxYL9Lfv2DDZvoHF1ihL3ki1wjG27a4AEQa9Qp48Rj
dajBGeztLEs2jqE8a/l328AzWnDR4nTlogMQK6/XZmAIoYWezsEZMuQvqtxKvleRE43+yGACiN2i
gxWUvyL7Tlcs+thmrb311DwTOshb66rUtIniORUy06Ln0CMqdQGH0pV6+uQAbkKEwakHxR/mGhVf
jGbjbZIlyVPZ970JLjpS3wblEnwzg5jAuLOWIN+D8EstvwZBmB+Szh4ZtqoaA9hNjs6vj+awou7m
doHEe7AS76Pokte7zqRjTsIXNmhvq7kH1eGYDIVxZC601fZzGzXM2ixF+84ZaLfur3/xlbIfwi02
UnK4cK6lHBvkmTrnpGXgYOYDuuGH/KZ4EiRPjW+/1Y9IGe4B9W28tivvBV5AtDeZSkSOTnjDk6Nc
VJxAV8lxQeBFP8fOFOw7IVul5X3y0YjtXoTntfvp+lJXrRKwUugkvKN/cW61GzVIDhTuabo0H7pJ
sX0kt3NEIorgUI/NTyBqwYfrJi/vrC1qu8QxhDFkh/q5ybbpKipJBMlL6L1PY7gfB/e+gyrixWa4
+dRFuUyi8CK9v24wJjHDFXSAYvctMd4d0p13KFpubKDc1OLK2thx+Tgk71Rh5VfK1oMhNaiLMTjg
+mOzvKnRNfW5mLsqd/aBO79RAXiGQQ3t/mA/hf1Wx/rSw5OMWsSy3FZyAZkUPyf4KIOGX5C7sHqo
Vn1rD+l3ONFu6a8wDJmrX7MU3pmX7u+ZVUv28Fa+THVCLDpNAcOhS4wApwKatk223pLLVxJLgqqe
T8nMgJw01osyppMOiHgo8uptrRrjY5/OjLpdX9CaGc4Jb5aYe1blFkfnKbWhpDMJQf/dHpnbeuGc
AGk8j7xOKoVzIZ+XaXrqKEUavKDUY3mZBWI4UvvpLjDb0d7I2i5WIgzRDlIF5T4NaynjxSPauabQ
rEEMKPyRo/T93Ep+f32/tFUzXGCRGlrUDaRiiDfZKKkWwMuaPaMxh2Lff8KRBHsHcuXAr+5t1Jvu
rtu88B1iZQ41ETyWmFIXP+nESfaWMdLxSSiWa8mxnG6dOt4rIDT+xQqOGOJoxhNkFEPK12taIcHd
N5/r5OcUPpoEhNdtrG6eKHAL4Slm0aVvNEdKmzgByJ02Gnekx74ylBs39MK3s1lUtOkrEDvTdZeC
o6kODQO8ZwFopn/fctbK1GSectm3XnVI+2X/8hUBMvF0nkwi9ucxiJNvU5iJgxg6D5htBq/iiWGG
JECX5rqRy6dZLOrEirQovaoRrbaBSAgCRut2uC2M5NV4RNLnGToTRjClqbsgjTYaUGsnj2SOPISy
FVdKsmuVjToSdYh5b/V92QVHp0w/L0b47vr6Vs2YXClKtbBQO1IUwKhfrCYqr5bZWIep/5OE9S4J
4404c+3wMXcPvzW5PT0P/fwalWPn0NGl9tEU2QfVHN4wCrzFV3HxKvGhSKnA5QjaMNqH5zZqN86U
bCRs7gPN633PYmSESfxuKP2sbqdvU9QjUja6QfU0EgtvOdvLjYRGBJkYynEUS6hdnZvXjaFE5nkk
CZ47YsUI8vxM/ZC0v176vQBGEMrYNAppIumSmXpSW16u54Jm0tyrlZ3noHebciHtD7bYR1fWBKk8
iSqQAiIbubxYJ4vSuwq4AoT+5p3aNDCSK8OHMEiS25cvi3YYob/Ih2menu+e09DRhu+WoEZVU2uv
15a5+MEcN4wikZ5sVZougyj6biZNf9BHHMuLdLGOoYmwXaTDxwbV1qZnMhacQHjfGSHDF8kxV5SY
+fNdUBXT0TUnwYUQ2huLvvSXbCnNfovfgniiDCUDTNSEpkuzvzRaEmW4Zxh8sJLqjhmbOy98sUM5
tyadnCZjRivTgDm487c5gmr9Tx5sxAGXV/DchPjzE49Mra3sc9HI6uyGznytF0dCReVguNnvzFWD
92FZK4eSmYmNx03aSR5Nhxca4CvVDdIv+fikepUhukO3XuDtCxNB9oTJd8xkKGFOlrdhTroXz+Yc
EhidCgolfpleymAoV5DZM9MAYrP2kkerjm5Ko9s4H5LX/GvGxmGaKnBXup/n25nF6VTW8BcwtG29
ojl/hyLpxvO2shIAJxbPDB0IGtKSiVZf2ClI4fzBHo0dEz7v0OUwd/bUfLx+weV3VCyG0i7kDmAm
OfJyjMhEF2lmRnCQ9AzK7PvQrsx9NMBctU8yayFbmtp7FKjaeTfSEH2aqmx5PUR9uezTwuvfw+cx
JX5tzvN93+f5I1j1eqsGcbHhPIKihAn8DOAlUL7zDQcirzSD15HYjArRf2W+seJ64xpeHFVRIeWZ
4PSgAkoad25jdDu7G4sM6GMzLPvOKD/3zDTtrHb4oEXZoxlZW4TV4uE7KayQXwhgE1vPuyjKtNI3
TiuF8mxLnMQAdgFFL6CPWGXIw++4IW+aUfHuqRDZh2gxjZs4V7fYGS/OmGRf2tU+jYtu1rmcAIru
CkjY8nz8BTnLC4ubF+s0znd20kvDTA00VoYgp8o+BF9H1dzAimytRZygEw9nWmU8zEIhOo67d326
3M+6fdCD5Mv127JySLiWlNPpWPJCyWSkQ1C5mTlxEHvkppXIfb1E6q6dkuMS6Hujrd9eN3d57jWe
eaoWZIrPIPTzVXlFkGaDwwkRNAuNq76CnGZjReIBlw4hby0zyZQsRMdNOoSCmz3KF0yMjNHsFtO5
1Yrkjj7w7EcuM58vX9CpNenIZUvlAKSjBt3Evdq9KxMja3eDNqvqzT8YomSp0TWgPSbfrTawTaVy
+FDLUB/7xXinJ1uq72sfh4jyfyaktSidoWQwZ9CWH3vEGxblo233G+R+K+eNVwbvZ1BbIhqSro4e
VVHHQwNkX9VvPUTX4+K94gZvZiqms6P41zdt5RKdWZMv0eLZURMBNBBsU3qIYnnY+E3w67qVlX07
syJ+xclVHRJnDtoEK0FLeDXRkL2j5VJsHIDVtZBT01QRNG+yO3frMjL0QWB8ywY+r25v5sbOZfjg
+mLWzGikT0LjVqM9Lj7gyWLccrKybFaIrKbpO82ATzMDon7hNBtFTLkhIJwoCed/hqQQLlyMbrAc
9N3ByXrGfq6yCU1iBkjNt3UXu9WBKH4p39GSNuxbDyrXjuk51Qh3RhBaWy3NFafBjwFGgR+kDCeT
5w2qDdR4YXP5EXs1fpf1jm/zPo1IyP3D/lLLFDkq4A25tNSFRWFbFX7dSEZjzxR0dICepropRr14
WUnp7w4L4L4gPBSch+efUneTHrIjgkfDAEHUtHtncp/MduNGr5x+Jh4EKIT5ERBEkhVjKqPY0AVD
fT1+gTTne2xRa3/xpmGDgwBKG/CJjMnLknGaBpUyc7vAx6O3ffHUeqn7CgWJfuNcrpx/gcwWJ5Oa
My3g800bAiPr4kwcy6Zyf2rV1FP16cpPFcOTh+urWjl0FvLcovEGKA8w2bkppjaSrKrZOdpNAiuU
vsrQlUUsyrm1p3Dc2MOV73Rq7fk+nlxsjEGgBRoF/FhzZLD1Y04S9S82KL8QcCJLSt/gfEWpYUX2
4JJcJ0kFA17WBEl41Ix22TK08pXAADDOQ72AEorcQG+G1NaSlmek8KL+Lm3G/hB4Y/CY93m4MTW3
+pXI4HHxotIodwvd3kyWqmdNUDMIlSkmlsmcj5UafJlHZ8sRCa8nRS8s7D9rUvQyVHYbxBHWgi6A
mCRVM/V2mcfsGE+6xoyyCq0iLdK94ljJy2MzC0/LGvGEYJOlpzkmSszSnHyhckNrV89NeJeXurVx
6NeOIRJ0wK3pR+CWpEM/hO3gpiZBhrI437V22M+hurEQ4XHkPeTpYn6VwUpcuuSRAjeZpy7ncJiw
Cn7posr5PGp51R26uYFNZMqApe6aPABzfv1Cr308XVTwedugxZH7f+kyds1YiTR6doo/eodAYwHB
zOekLItdBrXYLtbU5tYqki2FwrVDempZ+nbNtNBMhXjEb0Fdu2kIOcKDFk77JlA34gPxfeTNJcMj
cUUDcuX9GgaHiIqXkoKFcciTND2mTKTdpnPKSG495jfQ9JDlG3ZxUPN+2XhtVreYAJhCMnVJwJ3n
HqZv4m6cwJv7ihM4QI0S2me7fNH1b1owT9/0yCv+xK5WP9a6Barg+vdd8zp0TUC0gOmijKafG58g
gbEXhV3udQvSOYKWtPmlQ7t53czqGkmjwUCCDiPePzczQJoXtzNpbOya0eesCqfbJXGy20HpUOhW
xuRjZU/JXT7O5fvrltduDp6b2JtSDQqRkmXLUSKvboAlRhbUz99mp/FHI9+b7o9iGDYS3LVVginV
4WfjVb8Q1QTL1cR2RRU9gav9gFBTfDMOjgdbbptCmB5ax1qNrfeTNWxJhK1dFiEOTDGUTiLVqPP9
BbSdtc3zNU0+2fFvJXpalA9zulW7W10gtOIODVfeKbmoBltwGuo2dSijtuzjQm+v80vXyo6511XZ
rlRDqJD7OD+2av3x+ndcc7KEf4SYRPDMYUuvCHNOtKsUHBHdg3JHyWY8JN6Y3V23snZaiPtIGHky
MCKdlpLiklbPLJDQZXqld0BKJlAXj6lRwjiqQMrVuZO6cTnW7iAVSmb2KG0Jmr/zj5fpVRQqkbgc
hfNpCrTb0sq+zta88YasmgE768BUSLVS5hAUfdoxCzGT5OWRmgbdxW43b8E113ZQVMssA6YFaiLS
SXTVpHCHih2cjJ6BsyyL4hQBzWqu/YRyqesjg5t7/tDO1dYA4OURAUWJi8GFuyZztpIvs6OSLohF
8Dk68ImAhwrfV8Dobq8fkVUrgEhwYwC/GKc5/1oNPLiI0DCyQ7dliHaA4m3r4CReFm2cRbllz2ln
PSeWpCM/lklSxzquS4lGmkeGot3qQfcDgcZI9Oncg5ZN35pYfwjM8aZqTWD5adLcZnD27CLLA4sG
X831xV8I0InfpIF5eu5Sg9iRVt/y4ctqEdhLJ3d2bjSZR9OOo+rQFqMJEVuhKt8UD9KUAwJx/G/c
syzwbaIueNntIqiBhzca1Ee5BliuDYP5VTspyi+7ymqA3C7Uu35dWbG6t7u0/jkyuguwK6+jxe/6
cCL6cKfefqV49ufrK7v0oGJhHFmLAjNjWdIlHIYZJ12y2Xod7L2sf4jG/GOWpvtysn/9gyks4a5x
1kwfn5+gJctAkA5ckSiKDMTiAWWEPLu7Pizv5mbaCC+eu5rn4Q0rOzEnnPpJllR4VRknBddCH+Lb
xa7pUKDvmRr6x8iIBsjEh2SHLqPqR2p02w7lr8Dtv8Al9BpiOtq/rvajauFDyvXP1BMK2g6JQgV3
7nZezxyDUQaOrwtJB8BAwMMWmMtmxdZ38zy8RSP5xU8si6HOShormgCyryzoucAmzGLSbNZN+NiN
8E1QR/EHw12mA/0BlHg0vwzC+eb6R5MHHZ9vIwaZPaSji1+TtjGZ8q7tKxD1qTKou1w3mteWGfXv
sqQGpJErX4gMwoPXwmVYLKqy77XW3s9uoh+L2h2/Xv81a05IpyZMhs1ryI+SvqmxlIpr4MuNKsi/
R0y42HsrS5N2474/lzpODg/eh+EYELsg48Gm4FXPDWnUMKZhhjk/mqFR9DNv/tJ25hcxjuFDMw2t
vz0qT23uKTulyt9PKdMfcTbBvcR8q9/YCRrceaTuA8Od7huIZ4597w2H3lKmQ++W7rG0BhfGsKze
hX3QHeu6mPdO7XxbFg32/ao1dkHJ2FGfjF+0AccHQOrenDRrl+F5/cIoymOmVuHOyrQ704QhwFKj
h1Tpb8PW+F15wUMcuq/7xvvDfI+6760pfKj0HCqwoPpSDenXLIyhtohSBwWLGTVp4Byvi65DxsRM
77255tqoDVJmi6Xt6nazvyN9SBetVciDdTFOSGQDwON8f/VisOjakdhlvZp8iNBuOSjFOP64flwk
5/ZsBdpbMjiBx6HKcG5lCRQA7Q5nd7RT97Zr7QYWoHJahp0GrahvxOHWCLgUbPy1aFIIItBQYRuS
LMajMntjywOAph6xb4g08uwMFSTCTrVxRlcXR+eREWQ66BdR96JnnlUMLM4Om/nGgCpvHwdO+FYJ
+v6t5bRbg/wy/uH/1vY/gxflk7I1/4JI9T51YTLo/sAWnrxOKuVPEDjZz6bryj+BitpmEWrqbQIR
4C6D5nB3/aNKkdbfn0EJVOC+dTyi2JcTv26b8B0U+cxTrKGnpqZhcNsMfbWnmzx/1ckiH+GGzyv/
utW1A0vsT7YsCLUAYJxbhY+0ElPLVHOKdK/m2RdviTdO6+rZOTEhvY8ZY+ZK3XF2gsZqoG+zulck
leZN3Nrz4/XVyCX7v5toC/wlQetlRqP0xFedsGWCt/5NtAE3Ubjg27iX+DA0OdpwSvfQLwqBgpKC
drrozuH6r1hdMJRg3BRLcA+LPz/5ksNUaVOvCGxmXVZHry/mIxH8Z7PaaoetH12YpajVczNJBM4t
hTUUwJ6Iy9Q+870l3ze20MGASRYvHlS9X8YwEZNO+larvumnaOP0yDHt835TIRN0ztQEqaue/4Cx
yxJdi6bCd/v8YMMcj04Ur5jGwJDqtA/O1H5TiCDygqqg3Xv7yUtQFnUn5U6JhgfNbd+/fOvpCyE6
zoDhZboCU2EwdiUIRT23Ix8tkOrBSxz7SeU/f7tuau2+irFWMTUHDk3+yqaRwQ43KBxrXj9zP8c9
0OW8XSw/VCqv9WtaEsNxUEH7bXiK1VNOhsm4Ap4YPyl545TqVhwiQuZDjtndZI3bPOpu7R1guymP
Q9bSS4lJlKqutY45mhQPbp5swcbW3DR1AwjhgLfS9pBeOsZQrIJOBFhQpXW/Zu1kBzCAOkwQK1O6
ZHtXMbwtirO1LaeHY+jPCS91p/PTFqWFXSWGQQ2x0fqfydhoH0GQGDdByPGHa/qX15v204s/Mz0j
VLEE0x55qOQg6zrOhrmgRVU37Ru4IW+K3Mj2xVS/bUokAa2g2vAecmQq7hQLhJcOuANRsZy65Laa
lYgt8XV1K4mPMXyfPyZcSXBoM1X72YR9HyEFVRSfvGFSDk7vdL+tbnJmP6+0wIXxOR2GjSP3fJpP
A8fnHwVUySNWZj8uHsm8TsNGTMtp9tju0UVWjpUSgJ4hgfOHaISUDaa0wqzTPfne4LuFpcP+6Rl3
Ga/rMXKq5BjUpbdDZOizC6zw3eIEiEeMMG+ThCb3vRpCJV06h1mHJb2Lp2xv9+iRKY7z1oWpNDb7
T3VnflCqRvXtAh2sRQ+OqcaYapGkN5HDwG+RKpAJp8NhKd3PeWx/JXBffC0ttNuuMBGoiMPhvjIh
1UKYo/fdKf2R9NWHpBx/AGno92Nr3ukNEuFGm7/OJuPTMEW70bFf50n3Ljby323mHdMibX2EvXe6
tbR+nKiPfQRbeGs9ddWQ7Btjy6etXXeCPEGoBtSf2r101Qo9U+xZ/OrELQnM6S6Ps59GESORc11o
75ZBHf9AaQiviT2mibljJrbPb2IgclvI3pVbT/GVGw+0l+Kk7PSi2pxGdwq4DepjOhjHybqDfW0P
P83GgVt52ijIgGMUjHjchYu7nnUdnOv0esZZNRCP6YJvxRBF7xPEqGw+cRskwRPzLvDZ5vD++5UK
hk6bwo3fIZVIuYz8DEIsUO80axw5TRQpjoc6DcW8pdRfNWX6Lgz04B1F45HrlgTfvKyy3rpVXb6s
LvVsWNB60j60GcqXYSiwOY9CQkdU8iEacrVXhEwbjeTL2I/xOrAaOsVKGO3kxzsxCoe+He40gobf
H9via8KKNkKES5+NEUMAtdlGcFVShJBo0RyGY8XhrdN4FkTTQ3hoVbTH/TItQVEz4Vnr/py3ZbJR
XFhZH9kRmAmwVg50ZpJp2N1bBQJjtnCxA7jR9Qm9AMN4+YfCCs1XRowYkZIfYzt1+qyKeIwzRc1H
v7a0KN7nadBtzUit7CSslAjCiyTevBjJNmv0zBAIZ9+MQr9fjOkLE6LvbRc6Uc/tD4QKwc31t09s
0LnTF9PfgjeSXqsgIzh/bxXI2PPM8TggsCzyunvHXO0+qHrz6bqd1ZUZQNA5IsCWZa+iGW5oKzGP
S9mmB4Z8v6J08F3h3yuHrweF48sPviAWA67M/KAgXzlfF7Sys2PTh0MyIjzUffIhN+jXXV/T6t6d
2NDPbRStw3y5hw1z6HFfzHba8z4epw0zlw5ZjPv8txTpbbDMqaliCxFfXUsJxlKUBVrRyNW6ozab
2u8ib8h0/mFpFthyjiIjOTIAC1KSxIkDbFKkgVM9TBCNbaH57hyI0//BlGhkCkEmmLukLzXTHAs8
6OqhZitad1dPcU0U5E4Il1Ga+vD/Z0z6ZHrdjlFrkr8gcfgjIq7yk6JT/Vl1NlzG2tlwKE/zpHP4
LrAhSdB5Js1wMKZtcx+6wyt0mT5wIjfWs3Y2Ts0I/3iSh+bdVC0MAgGXUOPgRq869XVlqOg1ZE7x
sFjZsNHhWF8W6AzGAZg+uvhYcG1Y6UBwoGpImzoVyiEQlc1Ei8kW1HDNtdPd/58p6VNNRDhMP7K0
NPduGPp8dKf848tPg0PoAchQEF+7kvNzu96cO1uY6OzXzZyUOyvyHlDSe1kfTzz0sDL9z44cWVcG
YJPR5TDoQzfdjHPV7Wm+TI9R7xobt2l118jYRPQGDbDs95heUiKV+BYqg15x9mnq9SWRs1EP++t7
t+bQRfbCc8iUG8nM+ckzkCFpAp29s8J3QWP6CO6glxz5ofG9RebgurHVY04BgjoS8RkjdefGJm/6
v7NQRG+KIP5mOuXbRdEPogx03dLq/p1YEss+uVDmUKrNouCNwjB/C2XSfvbCP9dNaGJr5DcXvnBS
awToiPwkj1ekeqkpBm9hMvXdQ4Qa/RsDhYhjls6o5zEGc9NEU79blvmLE3XazvsrC0tZRbVmb7fY
jbmfjMWgFZzZ96M5/4mj0H2IvcreCK/WrjvbTZWDBjtTftJHLmuty+OZg9s0tAct3Xf06S5uXjYj
8nw9KASrIFrA+14GqR4CLZbwlWlhPTpZNu26fr5NJuMD6hSg68p5w+DqsoDt6IBb8GFyCb8ae5dc
mrO7DNXBCur7kcFT3VH+4dpDccGIMERVpBjSdw4nT8shNC/92h2Y7vui65NvpS9kJ/67eydWJD8Z
tXk7w3sEjRSKzL5rhe+tpms2bvvaBYTjnlQCqLNgKD6/Fh6I1xJYFdTitjvtGnCBB2/po4eWBs5+
6M1oA++4dg0pRNCJgB8EUiDJM/deECc2cHZ/hlSx3MFMQJXTjEqj31jYmiFqHZQ2iYBBIEjfKAhA
FJNClFQs9fmuQ5KYql62hVdb2z7mjQHksSYeG8l/qciuN6A3qaTNw4e0qh4zR0H3YC4zP3S7f4mo
qCQIYiADg3IxgcLANFgiouozeGC0cRfE7+AoPVx3Y6s7d2JF/PmJp1xGtQ0Qs6XQ0rTDnVnm/c3S
2slGgLN2VRlSE1ofAFKhGzm3EmajrS4lZLXG5Hyfo4Fd65W7uA9eHtg4gsuBTwSPLAXfcztETrmB
BCxfqPFuwL69HtGHs2Lj5vqmrSwHM+B5aOtRUJXTrSKYJoSs2TRLHeERXnLtqe86Bqgde/p43dTK
9yGmgbScSXcgSjKS1qidKh90hoLw7NTYMv1PE8T/sGu8ZDxkNsGGIYeDZUgVd5mF4oDrBsel63gk
0G5Tod+4vpiViilts+eyFIUpwPdiY09OG/KOrWbO1BhKp5mVfVjyLV/D81Npu6WvW9NvlLoa9oXt
tA3M4UtGydKe2mEXBXHc+1VSw/lqFrb64/oPW/ugHiBQsEWiISvfbDA90eQ4OCo3Me+MVH0y3fqu
L9Sf182sOBC6l/+ZkfzvMIWOCpSODN0Zmt9KU3ZvozaOkJYFWzsvdbhxeFaXJZ5jSxBUXYyGem6g
Na3B4dFqlKmnOPuoTAC+x8Sxjv+wMuZxGfKBSeCi3GjGupE5yH/4ExARWF53FtlZFxXHKvh93dLq
mk4sSU44W4y8LBaOEO8A+hhmvR9a99ipcBReN7T6sWARgDaUrWP7zs9qbvZlkPdC8NOs7pcMHtvK
iMK9rg+I9c0bV3DLmOSGSQPKxLagNIt69aGZitcTAn8Ct8xzucQbK1vfwv9WJv785BZSGYsXlOC4
hXF/dOPojTtON14UbQCg1lwXNF0C9wjGkcLluRkD5vMkbYnJlmj+Mhl5ItBWW2/yihHxFIP+By1D
J1cKMSwrFpUvcDLh1Bq+1bQPjau/v34SxA+VIn3cI0UNnhYx0SCdhEjBWTE/VkLUPN2G7pcQwJ0a
v7KCCdKDw3Vba+uBjkOjgk3XkNr9+aZFTe8i3y1eMN3eO+ia0xPZ//+ZED/h5PN7faKbSYcJXPDc
7qMs0aadPnd9u3GoV/eNpwuvQMp38a4Q+rc6PU7OGV0jx/wF18f7uvOOg6bX7OUWn8Lq1glCBZ4r
CslyHaC1erWZa+HtoCmtgmNpaLvrO7dycYB7kHA4upialMMLrSLEhfGyhPi2m8ALQbjXRIF3aPv6
3XVLq2s5sSR9o3SwvALIIAWAcuh2iG19tZr413Ub66uhZmcAr2MUVAqa4zaLBiUf+Txt84X6WbDL
cv1P12f6xratL+Y/Q/r5gUtDRtHyZwXcwluy3czalKO7mHQOr69oy5B0eRD1DW2m+whm3fxtX5aP
yOv+uW5ixVFzBP5bi/gJJ5enQKa58VBZ9uu8euMsxSs4949uF393yvzDdVOr14fnRwyfE2fKI0BB
72ZeBvUp403WXqUAlCwPoaG8Vs3Jd+pP142tbt2JMWnr7KQuisAUfifQSqQ02jcWgxMbB2H1xJ0Y
kTbPq6J0sgRbZmN4f4Y0/pwU1c/C8LZow9Y+EjSnJOwMetIGlw7c4nUiIOEjGZZ3o/AkoNs5OfqR
NPEfVgT4jSqmzT/o1Z4fhzFTQpJftq1F8yDJlSO6xjcQ4t5c/zprRwGVCoFrYJiULuC5Gbxo1yw1
V9VNiuGIplfxIWGMeV/nuvfWQfhv5ymqvlFfeebpl9+9E6sy4zTQ+prKtIqDgLgw3S3KFIe+GqDq
atot1BuGnr+ZxtLZO1ES3aYosb6jq1F/XIaiu6lKS4HKMQa0HCx28piERvY+9fL+/1H2Xb2R61y2
v0iAcnhVqFx22W6H9gthu21SIimRFKn062f5e7t3BhhMvxz0AdouqRj2XnuFC8EfpLfOS3SjiIz+
Pzp3/CIpv9Xur+IcyANgr//3XcmERODkYZEh9FFUWbc8Mc0bjT7ufymj/qdV9lt2hJiFgcj2/5cF
vydmoROssgL+PQj0u6fAu3hKXhwCZv+X3wUz2f/x1/1KLH6F+/9darT4ypoIVNkyEFvKK5AuGa9s
2LnhnkuNQUHnW8SopipzcrdCbh/t2GxcVC8syuw98n85YmJWugb7GD9p2Y9bFLArzJVodCcNQHoI
HlI59wc69H7/pGXEtpfQR1rtk4W84LH1+qlrwpYI+jSOxUI/Jn8QbO9A7Zk5AsHRE6PoT0bJ/2wz
PO4u+QQ32tpFnchOUV/I96JgaXxYg5EOTwnjbbZjYgm9SysCb60JNcFSEpb1eMgYsiqEW/+6b6x2
S3TTL2k0TmUB3fH2kbdL2zZIvFq7mxPFb4acbfV7r50YGtmnNiz72Z9FFdscS2HAo6ijTftZIuM8
U/xv1Hd2RoTQxig4UV5M30HfKZZr1IXuXgtC3xbrWNhImeXisG1K9vsp8NTQDMChxicIKxA9Dtdh
hNnuQTDb/iYuXRCFDceK5EXA2A8MmkXDBrmVhd81HWqhtk7nblZ3azsjlN5zYkOipZ/hs7oJ46xy
BNVOnBBb099tAQnDGinp9jU0Pf/yNh2+8rnN8AIARn6OqbIXtMnp/ZBE8LrI1sQ7RmL1D1jo298e
yeR9VcSxi6q0j6e+XiT+H5Sqmcgxe5wc0iuY9RzczzVoNAMR4MowM0EFQrF2MNkwsFWuaDvosSaY
O8O4eOT2q11b8eCJIKcVbNpHuBrBd7mCU97CLy5P1Df3YshGMR/0riGAi0bGZP1YknH+tuECaYwG
AX2ooCnLHoLAjhWmDMqUy6Z/WYBa83frjRlo36Md75E7NwSNW9Pgm7q5aAzidJBXn0E7Wa7oznmV
JSzsyoCKta/cso6HLHRol1DXcAk+5zJDYQH+KT9YGNMcg2hJf6iz0P2Lxf26SdoBiwNOtGveMBfz
S6hNspu31cRVjJEcYuxXBs8/OvrupLRa31ynk5+2ZXDQWufpUQbj9uznlMYVnsMdkEPf7ZQKHOpp
RX4Gf+tuWs+6gO5mEo1TificERhudmkMlFz0Jv/iePiDbHl2HoGf3Who6LdbfXXzehCbMrnO1zhR
YAlh3e5yX+q2lB4EIAMJ9QPi6NSnZgK9T6aUfYNTMAxFAeEUu9aaCbMGn5lzFy3JZVoI/wldVty6
cDQdvAZ75mrnhXAcdEpkd67NM79iY5eQu2SjcVQjS4z8uGxKRYPyYNnJEEsartsmxq6zXg+OD+u/
oR1tbW2nuEsgMx22sZ7XIDrJZWS4mwpznxbWNB4hbzF1fyPdvahs1NU4RhwZcIoi42lD0T7PF7qN
+yB1L3DNhVlu4niF2cvYSBvlFbz6X/1FOhx86Su0grhHgljuaMgn3E/ZTYChgyHD0p8Ipxy8MWiI
+zWjLywm+itaJb3lgSTNWqgDnDnSKgmno5Cjh7z5HhsoGyBfWLttjy+qR28XmXfCIKrIC30iIg6q
ETzzGi+EVMukt3LrBphrkiB40daMB6Nm79ZR5kOpyFIn7nQ/hFeVDtEOQX5phYXUVuCftleIxY/5
qMUD9OvblSfsI1+d6Q7Dbxz7mCPNLB9DxFvjFoubOSFTcMzt5k9VtGh5lRGRtJSCGAhPFl08rl4Y
nSwgcVcFRMKYN+phzxFvanxl22ZLNdjv1g5pvY0qr9dpc3s8Dbh4ytt1RbGVaT50FVIW+joEYW7X
qz6sRrzt45KOca1zc2F5ckylQWzf70f0gmxPV8dPuEV6/LpRR5ADId9vULms7DoVDXjxr4kxpsn6
KLnCUgS6uTDpbwr+OdUc6ZdQe2HpZ8N2Rv47fbR6a4++got5H0ZXK8KzX4gCTjFRCHvoSFYLro1S
6eJhC/QlYn1ccpIN+7VYthfn8rkeuhVqEhLsBmfALFyyuZohlS9JXEBxsSBj0IXstm1tUqK3iqtC
mvvYwHJ9SH+tFDeDM0hE+Y4LrAyeZRqRcnlSK5eF58klN6RHf3i430parL9ZJnKrVkcRJs2VqSDJ
m84TUPwySTYL90Do7NIOMstoTve56nJ4lPf0pKfoBKlZXqYj7yvjFxWZhGy2nO078NXKIIcYpuh9
kMKHLd0lysAheHJLqT3MEXXR97XBhKiaQbm8A2iVHeB+zyrZYm1G/sOC3grvCIErHid4N8k2HX3b
8l26IDwDuqnz0IL0G+JqqbxIbuDs+EUNi423wtqg1NbZJs8xphEM+r9Afag+Wy4ej//EYzbW0Di9
IE06qkYfim5owJYGKAY/Llmn64L6tuZU2X3L1+Tskd7b5/40P2eY+JadZ+PGX7KzmmboU/tOwOl+
vgk2KgyhelUpPYe4o8MjcmiGvTPJQTNTF8uQNFsnweRj7cm21tUttay0U4fv2ZuiZkuDdzMiNhay
W12yHi8Y3cBW8ViIYycgSIsHLquA6ryUXOzXmNOStNMFQ6utHJ0EBz80l5jgymI8iY5YVR66YOjJ
OOtew8mHJdvvrJZuf9jCVR0Lex6k95ThLl9V9tZFMqzsnB4QJw4ORcZuKiHPLt50tc3qkQzxG4tx
2hcSJFsa6+kBZpKqxuufbl3RzTvhwqj2TVCTRS7VXPSvM5+jZmhnUrccAHzRdwodc+9VPrUUMp6w
b2BCpjCJpKpqW9R00iWmlEDUS7HybwevoJrDBb2CJVJUM5t9EZQ0Qbv+hVf0m1L6r3HmPjT5Xcvc
vSqyXQ8VQGkRyZv2nvfS0uBeZsirm/N+baIxPy2+ewkMeWTGj3bZFtwH08oQqDMuP8OMiM8oaRUc
K6Xf4cfkq2rLmQtk/Uxjd4xN2O5cmG6VhwCh4wIbPZRjSUevWcxtlc8+lkXubY2zUYKytfMbC3//
/WDH9rEHR6qWIK+fO4qwViLW6dFXA3npC9y7Jo6nR2ibo91UTP1VIdx9j8Ca7rJMIcsaiAvWpRKe
TPKmnzu9PvhqxKZEuEK71EXa60OisucgaWMLe1HkqJaeSe1Qk60P/JIriRNb++N1TKI9jXwfc2ZO
Ghie2Du+aO/F+ukK+NQfa7zIL+onYykyA170vLHjtExF6di84WzWa4VSl6BCnmwzqAx1YOIQspVg
0aZryyrECzC4tOSq3BBZeSgKel7I8IbMS161RbC8SlO4ZharPha/ml/np+bMpQzBDGGwDB3g6eLk
LY7MHU+WuE7sZnaZi9YbrAvihnjBvOuUPdBNrTsa2GNL6AGq3hVE5R5jK9W2+7XP/LKPpD14M7Qp
SSE/gnTb7pyjONcUuGoDZGv+lhdHmKsVJ19yeh05XgveanAcCYNaB5F5z2Cfo/jukI8QhuyecXfX
q3iu4XSKfTeZCIGB7CHeln5f0FhURGv8wPQy+QS0dGgoKlTNUTV58I3r1BLVPb6ub+FGuYfS9Gkr
IgfX0sxAcx2bYyAAyYMv1WSrS2EF2pLSDKrDPcfvUM3uYjtDU5QUa0lmdUgWhLASe+T+tJUwfXof
7fSlMHivDNxN9h38neuc0W/bsmuru6MS6miE2UVezy+x7e431M9lokWMyhMniD/kRZkVU15i/kAb
WGTi9JwnVE/oh1DMQaTOH5F+dcIZXaOb+OpG9SqmuSZi3G4Oo+ZKoYGsMDj5m0kV7/iQfAdLy5s1
i796hiWEsRhqsgUHdOL0EXy3neewUqdQXzoy/6GEFU24wHAV2Hcw/yqbXxMbkoqGYHGWqhcvKgme
glw+IHe3uPcRY3fJJo5eYjzIEO3W6vyv2edNPohpV6SavqQEB7T0gq5OaKFLa8XBLuKMNF/v5E84
GJg3LHBuFuaSd+g4YXr6gCv2bOm8gtlvLzDFQcguXxFPDbPiwggIlUdyEu1Ww2TxHSsaVbm4hisM
8dE2+x15CdYZfdxyCGOU7ysLPtDLwOJi5g6xmazdISuX1ZnKx6rrwCmMWQee5gxYB8OgosR26iox
Maz8nnp1G0xp1c5RV/opy6BYtq5KMps9LxkNdOlSEp94CwowQr3gkWD0VXNIqDM2tLBt5bgLwuwi
s2CPuL+2NirySuPjk3DOX8Y5N7CZG+ELgGgWdBqqqFPovKsN93bQyRcMus9hMqpyDdb7hU0/bbjh
Hh/SoOSdmKp0duxC1HpPUMhW4Rw8bCKPGjA0oceANMfEy4ehwtUd9L5VGrhvUqjsHtm3sAcn08fa
23cuQwpVw+BV1PoC6rXwQUzRAxVmzwgDrW8unuCQDpPtJP+GE0pXQXoikMIs58q5ucN3alG2tOPb
4ulPhFH8SxnKfYQi90dtyIKrMdQ7rxBe6cYQ2hGhmylTaI0KeeKps6fcyxQUmMHW+KF2Z6sCQOEi
/oH9HEPYXvisEL6Op9MQtfU/fdjtgy65Kp4jC3rMN7T67OBWdqJkuFcLvR8pCqExMmWXze85I48G
hrzNptt/PUr3cp36o9mmv+EGU4NNFxJHXODKwNAHDzYBCKG5G6fsAorgz4JUbIh6vY9Z50ecg6e2
TeIdnJavC+NFsyQkqxzyuA2M8qg2nzQnj/2kUAlukXnMtni/5sVXxFqEuZsFDkhD/Io+6BYJfl2K
iZ6RKPi3bReKKOLgDQbOshpbPVTpsP0dPAhqIpIfSLfKBzgbLDsHG7HKz+ESLNvLjNbioUtNdF1I
BzPrPqkSOZ+jNV9qrONaUnfuCipKDNV229LuAd+IX+MlvJc++ueHQwMXL2/PKMT6VQqtyVks/r8u
G//Srfca3Fl/NspuQ7S+QThTOd83dcw8i5Z98SvftfsuFMds6c5268+Qk45V6KX+jcri2HsAInjY
tiVgHtRkc4EMpSkB4mfmrpk0iXAndqdutqCJBGEtJJxnxix9ZGTA7R/m34TPT2zI9jga70ngLbUX
Lz9wKbclSFzRYUzsh8HzpLNcIPs0TcSnb1zDd70t2qYQqA1nWtxFQV6L2HtMaeBqMfQPcCq1qH7m
HR5vpyfynv0GADksSFSWyI9J5mMwkZ/U090B9HgYtbLhsFGojzB2ABXZg/2s3Ow30y2F8EQDYpgb
2DG8sFY+tib8FSy/oM65Zjr9dJ2KK5w7Q2O8NCud33uXfobdeQy3bEtktu8U7IVyPAfRkyunnPVN
C9XsdR63AuVWd+V+dEoo0Bs+fxU2f4PxfLQjIyHnFJ+lDL0O4n2vg5WIB7eGPL/TEv0vxkq2zrJp
LKlctpKvFj4iIf/TsfhhIsFDSNRYqpiEpQiwfAH4NAYWsQBtyCM8/yrZJ+2Rdbnd5yNOn1ii7aMW
3W928JzC7JWKI/LYnwtvOHsmPmTWu3ATHhNCai5zlL4s2QNzQ26TzHE1DHWI1LBDvqV/14m+Feu4
h88BtiQ7rnDWL2GaPgGx2hAwgubS2OIpTztWLz2htTGoN/z50A5hWHWFd6YoBaohAt4EZ7G9Ncll
SZMao5q19ln3NQwBUiy97tgbaUqM8v2jVf2eO0TH44rprrnwvuPUsdJz4x8aZrpckDxJvPQMwLmc
NNwH8wEA2Bg1Yr5gCzQwimpM+kmYegitqgu7fIlIn73cVsBz78ZQPk7QChZ22qtwe2sL2sxR1iz9
toHsvT71zqsjgVMNeOB7EhJWZXMLlqarCxn7ezTUD8iZ2tMl2+uha0xBKhXSxuMhDGO2ZsbspEV+
oU4zZAHgaI3ak1i/i1+YDd0RaqNg+TPky9uvDBZRc8mTTdx+9PNKtHo3ba9uXK/gZN9BqQahYIFl
p2UTZssPtC2/GCAccGi3Pffd+rrm4VOiQF5JxuQMo0NvPw/944pVVLnWOwy+3tmY0mpKk/u0zR48
Jq8j8nnhIsMOg43f8z77TGzyBltowCIxFotObFPE6QGRZ4DlRq2b1fryYFt5NJLChNuYXajSnzWQ
2NLjSc44oWL/0G8Z5JfTcy76QzfHZ4wsri0QHmbkXVv0IE6k+xGRjzCgSU+aaVIGgXdgBInOiGK8
BS7uG2hEZ/Bn5/tiJWcb9MeOJJdIDyBfknUt29S8J2SuZDGdepqXRCzg3ZKx3JTe9b138KyLyp4N
j31vXlQ03X6LGiwPfUK8gmrQJiNNQMq9shsACQ3ULXlOLG1UeBd680GiYF4G0eCypmXr6WMaYdS/
rEckW53xlV+ZyR4i29Vt4TXLRu6VwxWQs/yBKbf3QlXRnAJdKwpRognA9K5PXjzwxSpQFfAdoeab
zHQHMvQO5ov7Dl0/DlwOp4Kwi2sc/PecekfZB7Lq5uErg/AFh3cZhl1VjMseeehlxtHtbBgG8umf
4v57utJLFMsXz58ek21ByNCy4l+p9tit41OUuN3465wSyzeP65quXrNGC2p0BHaXUYCOGrKwg7RT
ZRRtpnRq1jSuCUAczFHJLdIWxY5qD1ymdxOZP7Zi/pMXKzpieYalxylZ/JOxCD9d8x8fXVwJr5i4
HA0p3Trd2TTLql5myPfyG1iA4dik714Y/yyTfZocKC+6i1/ziSfV1hbfxNNeOUObcGrDVdQDQxUz
Q0uybvyihM/L0BSnyGIeIKP4qJdwpzK+W7fkdVW8Ggi+fxXcyVT/pQk5trY9MRwyUgNFTLI7MFWb
vP9PAtny4avoFC6kIpDgtN72E8ixRqd/CVBRGB7Wcxvd0xD9wwx5eLzNJ2v7n3UAXiRFey0AWbQR
hLH0c0DJaH027iJijkTOj2v4hNzDV4xxUFbndcrsAddHOan1NgYuqTzGPpT2y2iYzxTBqskYIzMx
cn+QEvGQegKKV2pOOugbzuHWNP/ClYSqvJqNyioD6LlSZMKoZHZjDeP4I+Cvz47wxhikpcoif1xS
WilvnHcZ2W7wxn6ZmYDN06YOdPH+BV2/oA3rHwufXHJfhLXV9Dnh6ADlKnawuazTDYB8PKXXfN0+
1jS5FRwgCQCKncQaqNSK7mKZgS/CNQBgRB+fsmA6cjTOiev3YW9B9SRoU2CY72eAJiAIv/sVSQ6z
rlEaPm5rB+bJWk6YhSDs4sq28EPR4JMOsPEs7I4utg7osG9TgbRKA9qA8+M9J9FpzIMmXwoMXcYd
HNXuRZoagDrZJcNsoxF0rG03fTGY4gw2uesU6lc36+MSkrrDrHJcxpchlMeNOYMNCov61MFsxtrl
sDj9aYYYCLeODsbB/abzabOE453vMMzS7SWyj9NogQJu4REyMVgWJA+ebN/nNW10Me7iLr9PMDqS
prZEnaXNm+j3QdN4B2nleZQxYN68DjLvCT49J08th2Ci12WZWZmCEKOm+DHM/JrFMIpZc++IchgR
43Nhq3iU2KjS57sx6nZ2e7HRhL+Tc05V1MxS/LQ8/5OCiV33sfzlDnXrLszJUKEt6CtM544d5jMw
hMViVSGrdY/6Ld0QoxEkMKPtgB6GZIV5IXoU0fGm7RGEBUP/qNSEf+cqv9uK5SvesofY4owRPHiY
SYE8O/Xtsg4DNX7CJBx7ENsryrHa9auP6eOqp5t21wn7eFX0GcbBfzs3uh2KTFYKEJwgoIflxDzu
iQobhl6xQDuw4t1725MXjNgxQ+15ITjWjvz4MwN6r5EhpOGaCRgnT56x8RvJXhX19yLMD22M1ZSj
m2rnPRDJSmdFIzYRlATa57ZFIyu7TwTXHJwK6zHKa+qlM6YVsEsW1u9rOmP8FfUzuxs38CT1AnzW
9UF6SDgatiDGUGUKyHI/sXAEjGRRh/XZcNW0tTtwZ9azXuF0kKfjuNND3z2AAEXLgE1fE01VDb9p
WgUaAKHw/f4DsywGp3Ib1MKEXe0nnbv6oYEZkQ/0iQzRm2G0rwJJGz+WP8IbTij0Djicm2z+XNQM
H7p0P/Xbt+mCKgOaQeXeZvRoiho8WXDHCZBXWPRYnN9BplBqQA7dhad1QDynLk4BkDxg5ldmoeAe
qKvGJTxMKjsqxDVxjgKoFyMqaTPuEwGPlMBifDmVy4QuORj2yTQ0SbZiwfq3HkMpgv1OpLq6AV15
lGG8NDdInrn5/2k/p6uFn9wYw8yM9zX31LkHdSEL5hHCdHHEmLDs4C9Onf6YibeffoX8CDnaoFST
YQr2c/vHhzttibDZi1zcW9Rt1+x3Ao3ehLi3MANFz+gSItGTSilmC7rK0XB5X9OMJIo5hqdBcMXL
urQyPKg4r9BI4XQWB6/LTtkUvLIw/UqL4dp3ugH2sff6DBgxPL7JHaAc/tUOma3SApkWZhkbHha7
bgoPkHbiSwtqjGN36G7hkCVPOmwvCwYxYcwfBAW2YXagq2BuIcgPnGyOmcTI0Lpr7OP0pPh0HnnR
NKxaYD7ZCI4u1AXJsucCIBIQoAK0gs5Lb714HuY/AxqLru+qDGDhKG4c6BBmQ8g/Xd54OlWu/x7b
7A/V6cEN2X2w2OcARt123L6pnXbRBPbF1DYbYXHZKfm+kPaJTBOQpW8y4ZCT7WM2D/tFi0Nk4dcB
iKHrA47KDit5pH8Lde39du9wvYyL+0oHe4WZVg1qNwrTTFa9QRpPn4b7bPav8GcstxxdRZGdMCw5
Ou72U/6M564Hvj5OEcZKDJiP+3DZ2tjf1RwWJ5O5OzCqzgONX7xQPwXQ9G8YKto5OndJcOHoU+ZJ
7xN4hUUMNSMwb8CZlq9neKRfJB3qLpqjU2DpvU/bZsnz2ldAmSX9ExsfPIjupApcnN50z+L1zIFO
OIs0XWEycG+BeXvbmWz5p6Bp+UsmKbz24BUIXl/8PyMLziT48TdxDLf07FBgK6CBfAU9QWcL4BOF
szCb3rEbvgvQYHqGqXAo78V6dOkNk84nBrczosdrByNn1a+3NTLnrTsVQFDyjZXr7+CRhPsWw4K1
ABw3q+g4UG9vsvEWmegZprtl/IuY5nP22dv2SwmSAPFPe8AC/VH+viInP0Wu/uCEqhfhdgNoVivu
THiIVgKY+Nj6H0XmLo6Ic9CxJ8TYgyWFmUk6i7d0EK8hIh4r17VXQVqcD95T0SbYe/NpwChYOVxl
YOTufgcsLFnGEuoYBGjSc7tsdbKld206oAkZ9gFmJpwP54GQY6J4nY8OqB0GSgxvs28v+HpuWEIX
saw/IhWoHJF1PGr/pYeJRBaYnyU0wKFW08zp8F6ECjjg/DThzXCEt1qqEa2QbX9IgguMhWotU/Kq
f3G9ZPwTUIJ5n2u4Hg9tSEwVu3A/ozwuFcAO/NNqhjjZjd5DpJcbxsJNFwcPWfGOcPMmwiRduPUl
WKDymTLW9IDBthzYLwBfhqxLH2+2QPs/zRh/qwBKnZG9qG04BuG0Y9EjcfwDPg1Vph5mP6rh/nji
C/KqOcHNv9UeMY1a4bm0DgiH7+uUzLtUsXMUgS6bn1wXoI/R5A778IxZyiGL+mfeRac1Qx55i9ul
cDsQUiqyqXsv3coIg2GTPGsy35vMUxUAxByxQj5CGPc68P71OBqAjyDoo/1e4vgGF/+Lr1+nCVcr
+o/BtTd/FFDRYVDQbXeevx22Sd5Nq/pbrNERo4JSg6VCMJtG1hvY/QAkBRw/KKrgDojwNAJ/5uJr
glMp8HEIKDBMcNH4hXrvhMWlYDDKz1kbv0bBtDehPXHjPfjhdkT85ktqlzLiGzrm+9jrm8UAHNXZ
Q2aWA+vnUrRHR24JTkuKMwXEErP9bEJW07btDMi4qk/3DNJ2X5yH5QU3xgm3xQ+ZaRMqr8z95zYv
Du0kL2admsGMOyDDz5sb91IsqPSZbUyyvXjJvGcwoekie0wd38HaAE59uC4w2M5RhgTTn9lLrtBx
1HzKH2LgIDD2KqX5SPVaA1us4E90XYfkmIykpGRqlph/CExQ4hF+MPCFjm1Rii2uQxvCoMaDPxFv
EhXsGBzPfNHVwX86twUhfn7xbD3/m3neXkhUyqnC3oSC9wzfvR2jwND1fJvG9mIRvoVoDjTVHjrw
KG5w8NWmhZB3mQxgTe8yxMWrHYqrY8MboJZ/y0AvMaJNgVMfO++XvdhhAWAo32zJiXMMHI3fsOLm
zfFb1HZnIeb9b5Pjq3afhaZapamgGtph6FEPgQe4+Bsc4iovsNvH6Gdy5GyAfXreM9yFwCtQ8y2W
6ykGbQI+Z499mLRl0HV3czZdbKoeTBc3zPJLN4BRPUT/fmciCCm4zXHwugT9Ackm+3CIoExzmNqD
08N1A1nQUYAUxGXfdFlYbwk9Ba08jeSDLPwOlxzmfS1oPD2qx+QB6qrdr488Hvs1ittHoJd/YX9u
QCcCorYQnEd93AjgAHqRu4yOFZmfV4nLKYkmnGegYszd54JB9rCqc4hE3RGVwUgmaKZBOWgQGVgh
ZwvcKpjK4vtdlYPJ0nuOkajEXKbtopeYT8hs99FJYIAu3H3iI1qUWaRxYe+mf0KGXGpMjEFcSJoC
UIGPQHUNtoYydchS4KbDlQEjTMxdRi6SfeqRgvcFQSX+G2UgZeJIisjwESKVoJkRAL8F3SnaZhxm
BQCFCDOwbr6XY/Q2eHDwFGA1IGEZsWrrZejyKkvP0gvRi95ciHbD/yfW7G4UcQMPjh84Ad/BQGXX
Ii9Z8Q1XvL3M8WfcgcjPl6bbeLkSUkbsx6m18QKLeegP+rgy1+ar7dhuJdklXXjljbaWowYIxq4C
BXleXJGdWTEE1Na+SEqkEV0cKtwejMYyxGln+XgiaLHyDIqw7kh8Bs8pXrYaeyoJz+v4Zg18jYxo
SxG6PxjtxbgYlrtJRJ+pwY28ueEOpfDfnstmorgQchQCZR6jik21+xCJucUe7GAUREs59nVAPtMe
pLaEaVRF6VA5+IIUiSgBaoGUwyQMU7tmDtzDYvmzRP6CM7+INd/FHigvQftfjJ3HcuRItqZfpa3W
gx5oce12LyKAEAxqkczMDYzJZAFwwCEcDuF4+vmipkf0tVnMqovNpIoA4Of8srgxY/k+8KOxLT8Y
2d8WvKALej57EldRS0Pkab9TUZyq8bnIf/XVjz6w9/6VxAtieH8f8ROPlYlOb359cwxkeX1Rzfta
OT9L0PcdERxfwWAnfJcZfiZ0T2XBMKX7j9Y277HrPg7B8KNy4p/B9A3swc5ckx9zYR9kUL4DvP0s
44e1rf/Uxry18jia7VCr18SrfvjFenBZhvrqhaS8H/bS3iYOIsDO+dBV8hu76K53LsSV7FWTf1Gj
dGrD6lcQKfdo64LnVIEoJSkSwJu55lCTX3lX3xY5g1hrmft8LKvneDX5T3W9JGup36rKi09OcS02
JYUCiNitsphW7ifdWzKtoPHTtmVGVJtrZ70Y40vQxwSA9bpOfYFYQ9dMhXZVevthTdQ+Jyn81K4l
O6Cve3Zo9ntju01qe/WwqyO9sUoMxcXYwbBLWj3sV8cbkFDTwVmU8ceyhh+bIbAV5u1n5PLmSeeK
arvdsxy6+pBH5mMJHIE2DDLQWjFmtmvk7ypTvE0DUWitNTExuMPdtobTcfBBQUehJdKn9VJO1nQO
cAHuQRm6gxVxciMkvtbVisfFgfompgjlZQtHgZmBK4FkuSjn20jIrGgNHmYTP8dzFYGkSo8hbMjQ
ijo4x5wKvWLrHuNyuw17/FaOIDBi6ubjPIYfNacdsybFclFB6bmPpg6lJfBg+wuJczrVjO+VT6VA
358knBMlZ86jWydPcwB+HYSnmuysPfGmJU2pMOvx9BK306m3+RFk6/WVewhjlVIAeF7C4iMGK4mA
RMSYP1oW7KlRw3M4ebeJmq7clfXaVNVlG6IUCpzpMdK/BDfA6mL2bFyQnWUX+e0935oENV7TIveq
HQJKdUYO/Asfgb1XW7lmm2S9XZzZ35exhPBb1T7IbXK/4jNvz2/P7cIjIvRzGzZPi+iPc2SegMra
TKFaT70A8zZCDwDWuj8EbnMbMd1emc3XxeCBqNf3irCZk0CSSGFPg1Iuns4S/xxkbB/sydb4RSVm
+ChlB/SVK2IdZ/SrWtTpxuOoiusz3UiX2EZYMpbjb1qMMPmxRlMn2Lw6uv6qtvVONOOhCPTz5Nov
dtz99jdzPYCAxqjHnAgc6T9Dz1oJ6yvPrd2lvfJ/5nHIuBFYNz7BmbupGnDPzvLLqUIHqeAS7caO
maBrIXbbmis3jz9yXwrW1+3slgYNQaPXMzk9D31Y3omu/71h4gfknH7xun46srf3WxMd+T8fkcr9
vOJb3XUgoWkYCErty2GswEOI2zUR8RYTdMei4nyHb2DeL+VC9qFYfjp6I6a6ulu37aP2Nxc0aToM
WODSJM/vu66+cysec+wv1W6WVXOYpq1GZ1kcxnzQ6BAStiuHjdsVo0kdnsp7n1trJ3T3oXP3ZePm
brmxeRe3Cj08N2NJpOx58sCDF1VU0IHo31o/n3ZraH+BHayZGVv0lHn3LenHa6k8/FEuOsJfdZNp
Ypx2NSWjjklohUnmr6pFaTMsEZptXT040dCks0RjQQXsaZTrF/v/clKja1HENj/VcXiC7GYxqs8W
AsV92S/peIU5/cYCn0caIgfrBu7ro/HjrOc/dmJBvbKsDJ4+1gGEPnfEJNo7Og/Risw2Q/eV1l9c
5zboSy/d2nnhoeAiOGZvjgQPXK+2DhA8h3K2OZ2bgC250Mfc9K/d2nwwmQGL9M6xoS6EwBJGy7m4
9wZ2NxpFdgui6X0P39uTMHMI8/xtM+GDbsPPlihYNXZp07SPs+p/Dhr5Y2fBRFKKlFaC7cZ1X3pU
ZWnCpZYuY0BfR5lbO3/tLoPM7/1kulWrexHKOXn+FIEu/6Bg2j40JnyhpPptjq/x9fQst2b6rKfy
wUz63IroTghxG8gB3kcsJ790HlUFEuK6zZEo5Aft+D9HWbxvy/wNe/N7aa/jPrK9C2TpwdYWMHPy
2zWzdy6XcU2NC9JbCWc6bfEMaLQdvdL+gtXaiWA7Jm1wVmHDLUORk+mKISVdGqniWDxGLUl7mI32
uT+dx94gfHfVD/YvL7WCaATlGj76Gv7JFjwnIcawxMhnIa6D4dUzih0cGbni4hCBemjrGGE6JCRh
r3ZaR5w4pLDCs4h7VMvMc/gN9q6uRlZ1n5D3dvleIqzeeUb9cIu4TGnyei5WsLko0gUP8Dk6FGqQ
e9N5Q6aI9+Q69WGO9Mvgxjd6pT3+Wu6S1TMXYJcbWMoN1ZlufxSmeFya6Sbv1OcMx7XWlZ+OCHnB
qEiKz4c2P5Q9UmibyhJCTy5Yqh6cuP9zs8HnTYQ3ebYYohy3Ls99t9yNfH4eoT5G75z3oTmFI/fm
kCPaqTAR6bwtUE0LcCQBtG61+mKapE+rYHxYQn3jFet5445Hj3OkgO1qFZgv0gtltjrdkKKRo/YX
Zjyw4mfRub8dbyxTooo5vYXFGJpDwwGGIlYKOaO7meesqTUPpzao92CvFeH30XNJksBu2IqTSLgm
R1ifHNEPsqnMVOuclWPyY7SC98hp4BTyu4gTNqrsp0RWN3QRsk5ZDYxuhyoXqP2ZgrXLMiJEIHmW
ZxhDeqO7JzBDwJwBHGiFiV/86ueABGNj17aK4heeqGq/ujyxQLjRYrpnpnDI2HWqXnRMUg6hX9+d
1l3R64TZxJ8urzpdMxHDLCj3uy6GIjQWzQCzOGBI9YAxR30akxJvpdup28KeWb57xDlzFAqcVnn0
OHlTdFJ5f030fnJd3zk4bfiWiNg+4ywy6aZDwlLdjoWucrgf28FOtfQFAnDWeoUi4tFGe7FHaVsf
hAP822yI7brB4PlHDTKs1A4syjotY1jw+MzfXCjPXoQ/+xWgP/bKbzgeqIJtiPlv6m+Ip55t1ZxL
tGKTwzLkoQsoDfK7+ElH1usWu49z5H9LEBgGcPzjIqClF5dBw43u9La9zjq6GEn7ZSiu+vRrg7tX
i9S1eHz3yoFvLe2ful/OE5JFb4i+D4v5ESWuDd44moOsKzYIQrFPFf1NCE0K5jNpYDscb87ixV32
KulvZ899DYuISgXV/YBGuJ9BfDGELHk2z/ZLXTL39WHwtnXjy8hh77fj2YqgB8ftdN0mRVe9WqV1
P7fFW1mGd3lisbDrC/asW1c9JCjM9q5Cu993F+KkULY1Fo9hWe1HvzrYI7CxWu/CtqXeVq4f+KYS
od4onzjBzd5gIXpuO+6vpL/MoXUrXPVmR0xLE+iGXTO0umGXA1blj1tgvmv0SXvltxBoKlphFXTK
O8Re7u+5KosLEsUhJQzgTTdM63V+KWH5xqC7jVFWstIWjP5e+RRQx2R7wXtbOp9oME7aKy9zN9xD
AAN5dvN+jvWvDmg1tVzrYU0alKziHUXGvmkpAquzplzfSkd87wYN0uue1g7+y0ZcRDjobTfavwIx
hofcLl6nLrxFHZDxZkPMMBsKNCZqBl8Bq82T4OBGY9ptaMHWJrpY4w89o/0r5uZCb1VJs4q3t6sl
3GnXdpjq5Dey1t89K7xpELlgE3r3jZtSS/OwMDKApcbcLRDyUk4xj9RKACv4EGejFx6lZhnD2Fh6
LRufeM+vMgO/u5nr5JWA5aNKymx0gufWblDwBj/Fhu4OcfpZsHVHVnBKrPXVR1e3BDJ1enS7aGJG
Z9sy6r3wFUTodP3LYooT7pYHaytAHdrvuQxOvh8w7nx2AyQWMdaIxbfqfdb+B9hHtJOr/sWp/CJt
Ht8JKtYweB6jOOui6JEAwd8jCmyIReuLmTCbiHKWTvysXKAhWUIpjjDEmdbENC8rsqECj1DdiZ2p
ftpN07yyS70NrCEchXDgvtiXkfXYNPG9qGe0jvYLDr9nANR06Fw6pqibOwh2+N2AOe27hvwmwhNm
wcmRLfAkhF8md1pwWSWWe5ybgQnVIxN8Y1DZxuWnHsKjb21MUtb2PXI4efqkfLqm0hYrI4wTmBJf
AJuAgYgxQr0XK7IqWzKSz396nJL7cIVYHwZ5Kvv8bh2bly7pLiqxN3gpzXZKFxEg/iRSXU/ANZI8
2MiNTgH1X7FHWVaS2JDatryxVn/ewQncLHUFkda7VlbM7WWNLFgdo78XnXqPlOcdaR4+Wg1nQ4i5
FT/aeWA87bspHUJvX1GpsEN9WOK3m+ps9rdvS25HMOlreZK1cbkZXPfCyvYa2B3ELtZO/EPVPtlQ
jXfzTzzZjwuR4dbMl7eVN50EBsnjLPLXKoxu8p55Nynv+olYL3+aTzzM3sYGSD8yNyN08uC52RVA
d8sCsAtN4WItFx8pFOtn2vU+1AJ/WFKmcWUgZBPQpmCAxu9acy9EnFmBurSKlTWod76yMjwkLlBI
dbZIuEUkhPmmTuL5aHnkotlGPZrewOcyTCarOaGoPoYJB0Uiu+fJWi3EveLSlgbpIK9jX9oJl/3S
7JxhmRCylm8MVXtHe9nsmB8OMxkqQW57L8FlMg+WOSOTwwoHV05vAK6OYEGpJ2FieyGfHeMt3Lbu
E92YJ6sMP41TnWcFF0SE+R42dmFW4G8rl7A5xrHCkDdx+7My96tzpOURMQB0azpxU9IsnvZ1fdOv
0T2sWYZlLsUeS4S9830d2ow8gzrzBcef3TNYb4MZdwmCiTQv1w6Gf+n3ZZ03WdInrIOhxYwg8psA
qnNCOJpqJz5UOYSeH5LTW75ISow4tkZmRS8GNnZX/1e4coD4GmzTmbmiNi4b11fYXqvumZxjNMGE
zAMPe/GSaY9bZcI4s+pdqIZwb2r/vqf37Wjl8TP+SI6iBsWDPaH8Ef32uxhwP1W5elVWHe8RpYLN
FSVbyFw95UFwj/77KMqK0w0JEqDOePRrDttJsy5U5DW1emYfl+atc5OvHlnMfpLOXVfKk1cE/Dpd
RtDzrgx4bESKUrjgKQQp3Hc163rkT7D95Sv2pE9/jl5077+4MnpLmGl3LqOC56tTOPsP0ZUeZKN5
XkTzI7GcVxN5v5I6MHht8suGi4kNfPgxLZgCwn59jFYa2YQ7ALfNy+OIVxhsujT4x1bJuMWTnSpm
kfZRCYyZi+/hyq91VRXh9EvXrvt0E36W7bx7gfxeaCDyLe/KrMhRr8f+wV7Caee7+S/m8m3nRvl4
7OhS39GMxufUD/QDRBKVPxw/38djfIIk849JHoJNbM6SgqwxiQ7Le2V5b8tgbppcgvS6z5Hf8Wbb
jMeKdceMPIbWMHwYfbDQAVFOkm/g70DB0/qlUP62m0CC49gcAvY7AU8D5k8OTFdb98Z3ikPeAKy6
/TOLL0NwEl0WXBIC/Whezndx5d36S3JyVpYFN3rMfQvwPeR71GXGGHQRyM2wgqYVOyJDpnOy2uKc
LMNDQRQJcFiOr3KbPsFJxC2Wou6SjMnvyq57PJ41evn1HunVkWYnByOWRW5dXWILRgUorfz77COO
w4Ww7XWl3vtp/DlU5o7YZSqRlGgPkdsDitnVb7foxkPtMUXBci62faEXXGd22MV7nyBtVyJHRjDO
QtRunCgDc64Wz3Qq8zovVSaJ6CMQq0r7VkES+OW8q2Zl7ceC8O0hXw8bYmbMIHDMFnJ7nu+YcXIL
DlNPbFhm+LQrT1/hF5YvXOu04YIPee1tEY+/ChexUBJ3fLeIsvKq5NiYUYUPoX3LInayHUQK1jBn
vZQ/iynUTMwMA7VYId8s++jnYUWGZE1ll6m4HQaWLstpi7tSJq8ewbLwaQFbLK5MzH+WfQBlqPYU
jyHmqaNxbykoN3soodkK5FaQKibCW2ObfRCgPxgrn/upVtHnYpo6BbbjqR+BrBp3xYoZLAHqrFjG
h7aTInPq6pdHVM/eyol9DzsxHNuOcqrVrL8G9r4DAOJrbPu3Yeizzue1Rzwc78dAzueHExPOttob
Yl3f+xPIzIcBwpDXWsutDOs1rZDf8+Cvlr1u4gF9LZIu8J5Tb3FAVnmefLqijKEKx+KNawsBR2KZ
/RS12eZxhlgDkpRI0TPW1HC8Yoa4s6wHSuK/fBN6l3piuQuGleNrQDbn+9V06mSF/ECBg8Bw9gdq
Aeo9B5x84ihbUqfunwbhmL1QAe2JoiLSAJzy21j7zwEerPvI9dvvBbKfvZUwQNtLX9y3jaFHq3em
QzRQGM+lqfCl+K9QyaAgK+fK0gRWqn31hNKmP+Ret6Z2OEt+QWagfuQKWQux8DgKCnGDOg/lNmmc
847KHgQgDXUI41bdEWMZvYZ5UHw58HXPBLdyXa/jmhzU5rmnvJ3K1FsU2GyLE2Ho8FUFlTvR1mMH
h1Yjnpo6YhPicupPfePNT1TFsrpwHWWg3l8ct2MWxBvmlLH8xaWynDtQ+MdCB+aQ57o75aZDSetI
77Ap/8PXaCdVCcKHG+eTujeDtgyVwLRApbuh5JoJ0XX1U6mf5FabPeoHdNV00dAauS7Fn03UWL+n
cV7R1PsqvoSBUCmjrvrRAeSdZOfPaVzQMglNOXnfAH41U0aF6MTR+XAZUAQ+llMz3uuojj9840W8
0tuAVsKyxCvZIfJ9LX15WxlLMmdIC82NVYxZKVFr70avvD51OL2P5Kutp47r/45Lgt2KRw1DT0Q3
pgfzITveFDM6Fp2YKoKj6s3dVvrcCIgbmc0Uei4TljdB6+Z304a0vPGuqpOhuCq7dX1yKJHKmqBe
jggzkNeUc+xmpMoFX92KoKDq0ADPdrAQrjj3tKdMVdoWKrxEI1jAVtfmx+IoGO6QMcVPMPOb1ZAu
ocSCvLwtWA0Gx/mhUF0CRSX4ST17PEul0CtUId7YmInTtt34cRRA8XkZuyevQWKwts71tSvNMx9Z
F3vcesSc9ONIZHuESyMA8z3u6oXt/7TIPjzWipezacL2c3J08CueJb4L+iqPeivm1xYM5yGMOZ15
yfIXzu/2Dv6DB7hSGFzHkRUIFiQjmVfeD1cuW6wU+A6udbXIJeVt3NrJZSgL0jnHsSI0oGgOc5XE
56JK7IwQSvYshIdpMsz6thYTlv5t1jf5Ius7PQzrn7kG0pEWLnZUL81DpPFB5GM7XkJJt1MfVjHl
Mc76wJtm3XiWb6Hy6KN7r0C7k2BOyLyqdphbJI5n0N6LMUJj7ducF+IUghsxVNubFg4jLvhIWg5i
e0CaDJ/OAHt2O5s2mznmMdB6y4UccKD2mcdLvtnO0SncDt0dO+3k5e8I7ZBOkuPSXzqxWAe7JZFD
dVC/wezb+1phcLeb3ua8DOJvHu/Uy7SWAdy3w6vm59BnGN33GMynOzro82ONm+qAw6mkKrzPbxye
4BhPxXiwc+Nkws1ZUvCB3xV9Mj36+LCzMVqck+M19IFWQ3UmuqrBNbZWB+Z7c5zqov3W5jFsAKLQ
Q6tK7+wPo3hYRM61fZVyNhhFyPDxuOO9nG1hXLts2tzoSBhETh8IPN24rL+HK6+31Lq/HYsi2uFD
DFOK05NL0nC/ypxwYWcEsaZeVNwt0JtEKa6CZdTT/q0aAv+I/Hg4WQFAYqPNlNZLiDihCux79pEN
nXBAHayIJD6Gpjr4KFWww4vuAWn5U1z56mVyxHqGD4d9QGmfp8SAIZvFYJwyJalmPzsDav4G/ibD
McfhNqGHng7rFuEPjGoJ3b9MCdoYu8EUn8HVDo+BLFrcj5No7toYMSZXaZM6ZS4+hrwdngX9lkf8
mItNlVDoSvAFOY9Ki71jyub76GCZ1VLXN50d2S9yWoepRjwxrJxSebR81XVM6po1l++Cl1XsVIsT
COMecXLoBB2ifbzAnqAAzHRXr5Xqv7UruY17y2+b501to0AjOrtgfJSvY67yQ/V9jPM6Sds8wmIs
itmm/qoe3fuizfHOD8xzgPlONGfOOMUGZHZmmI8pgwtZsupKI25SjAYFT9znrUva+BR1wkp2cT8N
L4S71D/wFDvLOfdaWR64PBNEpW7URLfID2rr24wezL/3LKIwnigrlFgINzd2H6qg8WSDOIB36IZ4
GcXg6W9iQkymlkChz2CWydoeHupzop6sQN6SKM6yUqwzmQdLsF7NSEv01gWTDLLSSFHcVF4D+hHF
12DJsfeW8FDgIuA5g+fqrXbK4iPvpZqyYKmTZyKykJuZPkAfpvXVhogAdkv20vMUWvWQDTLcCa7t
Yeep/iWaFXOkbGMj9tVUo8xjoVmx39vDZnZKF62C5TV6sb5mWSwhcoDRL++jqQaErql26l6K7Vp7
RZRyHd/FhVMDrBax+wOfdJt2uo2zza55bW2kBn02SzX0gEFzNZ0Lf+RtxhdCqtTiYiTM0F0TzBGv
HW8og0zjHZSo+FpiJCf3wiOl7/db3he/Cxnxn17MoZDGE0/TYz0M1y9qPCSMLOituqVPa+rSpblO
RZYYh/iF3I7l1WNPfV3XVsapCDVdul1vNm83l34Pry9LiHPB//AQCFbEUmNBCtJhQZZCiZUcuVw3
NIAi80ldYoVdp6sUq/C5rq0Yv9q5k4tdnK086ZqbiEkBHdEaYmOYY6y3DyVXyTUPxPObY6GXgIgz
z10+7Wjdquy/Ef3Lw623cWuFeRo32BDqX0P04jOElXjSR0q6Cx2nPs49i8CAXF1X8WCTu7IhL4lw
C+6uIUKQDtiE7TFp5XneauS2wb6C/QronpQ5PB3u2L9i2/775/ofxVf32JGW1bXjP/+Tjz95PVRV
lPq/fPjPh/6rfdHq60vfffT/ef3S//1P//nvH/KV//rO6Yf++LcPMg4zbZ6mL2Wev8ap0X/9TH6H
67/8//3k377++i6vpv/6xx8fvzlH02rUqvrUf/zrU+ff//jDiwjZ+L/S6a4/4V+fvv+QfOVd1X6M
fzt+qY9q/H984dfHqP/xB52Bf6f8KIpo13Qc+iWu2e/L11+fCpy/215ou0Sp8i+82KWPoKVAquTL
HP/vLgZP0Fg7DGwMWXxu7Ka/Pue6f09c5iebvl4iZUPSo//Xy/Bvb8X/eWv+1pJ60FWtHv/xB3Et
BMH9z7fs+neGPmYayrRI3+FXjGjV+i+1CPPaJsq0Pv1wUQkeyJ2my0NjmSh+ii1ccFmsr+08vdyi
OtWVFftZG8XWMR6vbgSE3haBMsWypdw7xKyomaCY28WaUF2KCf9gZs0aQ1XUti2zKHSVT/DFPK63
mnuCDEQ4Wb2roNCWkxtRzgOmiQxNFr7UKPU2a/om+glFVdiDGzwFqzX9GYaDxmCtMcGvZ1Jx1bVB
L5wBOO0R/f9WatXfb1NYsYs7q1M8dHrg9J90db+No9EvnD+1zQld9cEREGBy8WvMCPr37Yhf4tzl
s2D+77bYhoS4UgcbsTBW2pSRrgCtQaSfNFqocd9OeHURAnKGpzE3p5WOhbJlattzhyvWwjaJYD/2
7Xo7abDDAb8+4ld5WOZJCob+0McyaMH9fl4JtCad3Bagzo42MsGAZZ5BfXSVQYMv8lwm2kfzxCj9
sdXI6M+eNzvd/VxbG8YJe7K9XUP+SZRZnQiqmxhQcnrz/SLG6i1jF3sMJ4F1aq0xnNPBjp1XVyIS
PJSqb8JUVoHzvq1eWUMlJRv/IpdUiOcGvuEUR46IDkaQDUyBweSF/V3fVMn46POHYhEn/hPFg7Mk
JP24U6JPgtDjIDWmROgW91QKPTmtr6dsCGgFRu4TlYx3AUwDckHCYtKwDubkNio53+gKiVceWGR4
rdfoBl4h0DpXgqLOi3lhmOLFsUkh6Qmvcq9pSbJZvF/C2RAHIEIrYR6bfspKUo8+OtXAlFPOR5RA
KJDU3sox0j0hauPcX8jxYlRcYza3nW1NhKv0qKTWV3J90EmNTW5jpq8CK+vcYK7PKgJnJHNJLMkR
eUC+7EwTbL/VJMPfupTqBYN3HqTDZqsgk0EdI4ZdViR6JH95wSdt1ev76lsGmWwjwswoZQVpjQ5W
H/xcWWTVTIXlH7egm71LY23dcGwKLeubShL391qaLc+zwkmm6plKBBlmiao79LiBtsc9WSI6f0ay
FH30VRh4KHgT+9fcdLBCXQBr+8rDRHZ3fZ6vTEe+5X+n08kajmS+r0T4mSWx8OP6GlUuAUcOowEL
MXeBNS9o6wYrCRnJCmntg3V+XogMr1IfqMhDd6edb5WN+w1EvCPIaEokoDD61zQkPfgiFtMe+YLt
nebMgcXMCivroS8jbwV78Yg/1LyFwZ6SQmt6aeZKkiMwTm58GDzFAvTXoR64/iQOvjGBQNm0UMpn
Tw5jxrasUL/B6s3DU9v5K0ft4kkMsmaostwOuqMyfbi3lVX1R541PWNxvxifSX+4ZjpYliEMaVNt
eVhG7aw30gQLYr7YmkLErUPfXsieM+y2S9ABdzhR7hyLNq63GyW6PDouczz7Ny2pkOExEFGyoXB3
A32exqE0RwgJs5zDYuLy2BFgPK2YmZccC7nJW7rk19Ee0IuEYlXnZUEH/xYOwoUExSU5YpckZgpS
7FrpYpFvhASWKLH6Ks/DJMO274zvNRAyV2/SWRXKDxU1611hYh+9WBAIeTNxdTH5W0S5PRaz6Aho
mt2Qv5bUiOFVFhHcR4fb9D6hK2ijc9oDyoCOluIWsUn/k2SRyH2wiQUE4g+Imty3re6IMHFZyF9W
lVTiOA4JWNNEgQO9p7O0sLV5yK7otY/pmfQQZ0pk8WRGX6qgMBX+1C1fj3Nkb5vI9NqOebYxJ7qv
DtkjSRbyK1uIjIh7enbhMnD3+8V2xRq9ZT66PaluD3D9vG1xfE5CQ3Ii4H35LSaXJqZip/Dq6uRw
SEgym+Jl+2100YRE/5A0cShJ8LIOlbMYeXQ8p3sKQ6nm85x7JJ2YAVD/VPumEMVOE16ZwBWthXc7
k9I53fDL+TOqLz9n6nTnYbyMvbiOujl5//uxHtlaljm8agBsHcnhoeWE6g5juzElzrruCmTTeraz
ZJ698rHoh7wjccPFX3lm75nDrFgG5lo/GZh3i1ERvUCS7hWnrFkeDnE8BeHektbySq4Nx1VFdnme
upIwhduVYp4VtEViqUIV1lSfOIb46XJzrHDYT36ODr/vV1XdEXs+eTd9tQn8/GUj7WziiT9kCQl0
5kbWybLRltpv3o0QqBBoKeFxeWEFvHrYo9YXDzzyMC04eT4lmQ6L/ne3WohbQissvlocHYT51F6P
5TSJ8Dmau4ZAiMVfaHpGb2iPt5RDtXyWRGwsQRDY7ySnyOkxWZrQ5cixQddHb3K2g+fleDg8q8Zs
XYAPZmMf+W+dzIEvBFGExIDlDaaDOOxCtNixCCbsg74O9irUPDv48xRFRegP5q+ESJIxqBD1exXZ
c9veqyxuHeW05fvsQNXwFBJsEnHNYVEAlf3y14TtxdbXTaCQRa5YNiqDx0n1bkDuUdSptCbN9OOv
5aGYbJ6GPo/DDmmzx1toK/hG9C+eWrLY3rhsOjj1LvW73JkJNSe97I7wpG46ClHE7c1s6skcfITb
r4oMrHpHmEJBuEztbPwy7sDVV8srbr3QNTDdxGTfrh8o2wiQkrLX8y5ay/JnR/hbklY+AASeeglI
isUasdEhJqA2SRcPau4ApL252cjVzVMbAgR2TkrCF2JMUFdgVXSYNqxR7MkPJC+avvRe7O04KJeb
Gf+fwI9X1TNAWatTu/ZIt9BTNJHnwQNkLp7BX3lIuFgZIh7UGqOygZzpASJCTFADEXTOQUPxoUKS
cbXgvY/0R7tyPByMIZA0IGnEWawscJe+5hk78RzcyMvlHby+POlGpqh1B4Ol/GO/MH7dk1JFXoE1
1Nw0WLjNdP3+anzJAThxoTCusj0uS9x3j/MWhCaNgFHXq7ZM+Q+qkTPSakFXsbyLanjQl5FHWI6L
rx237tWXUiTfURvzBvMnkDJRydhgT5lCEz4OMbf+k4j9eiIkazTxbQDM2WRK2dPGje8PKAw4YTB3
1oLL93+wd15JciNptt5KbwB1oRxwvIaOyIzUguQLjEkBrRzCAexm1nI3dj+wq6yZSRo5nLdrNtYP
Yz3VRTAiAMcvzvkOo+uyvCNlpi5vHTkl6jGdHBEdO0ZY6NP8MlHNHr559LnDtltBHSVZfd3xGkW2
iCmlCY8RouzuqMuedR9WpDI+sK1gsc9jmaUPqZ/hpqDq7xE4mVkabPvAhTeWtxVMVwpxaKElWzaJ
U4+6yVgllVl9he40Ze+KskZV1cbVBusV6i0GpXX5kcK8afaD24viwFhmfNHo6Xy2L9Rkl1U0mhMC
c4OG39dGfee2DQkvq8yrUOtG8WRgCkM70zwXwmFp6iVBQ+56NXTzOYTELNd1EoloQ5R4l+/QO7PP
bCz0IVoXVGka4T57Asr1ceNH5E/hbnF4lgDgOExuez4y0IRihjzQ9G2LNqNIksVKyywnShymQIRH
Ruogly6A3x7pGrwZLOEM1NxoAZPY1kXPj8VeuLT8bE8rX9QPblJ1+jw3Iw//XFApHdJS0NynvdVW
N/nkoOyRCCubrG8+GR5UPpZFVTocjEYuQk/flu+zPGnt9RiyytvhYecs1Q0syUMsuq5BTjijnJth
UcWbP2+5z8knVbXV1+51f/26T///rjG3TRHAhf8///S8PzbmH7vqX3s+eVv963P1r/s+/749//tf
/7s9Fya9NAS6gKyjpeMXzn/ac/mX5fm2gNEMPX2hjX/XnvvLPyOVEsmo5Vuw9b9rz92/mNDAXBfO
kjRIg/8n7bkjljCA79tz/qCAwpw0IdsitC54054H48hIyrZIg+KQqxiCeej+p8gIsruuzdlQoomM
MnHZpZ2IuLsrEFirHBfwgijz4+ZUzSCc3rlGHbNjBarS+luZOa1xY7J2jl8muxXuR9obW3zoB18G
awbOda13RgRLH5ZjGnXWjZvBs1woYEUzfqh8dlPbf7/DJLpVseXcwNODescy1kXn6wLzHTb0m74I
e72fotbiXSgG5MaxY7HKnFBkVpcImFRwkeWeDh5kP+b2JcpF7CqQJ9EEmpwRCLNBIdbWMwE6mn0q
pPUhvCg8fp33VMhGjGexY8qXe3Wdb9OCYGZeipB1dm3jRj4qmrj9gMLHxaPWhRy80J2Gncw15Zqm
4akua47BXVCnIr9JVDagnRhI5mOHw+rzYBa0IWuY4f0pS7PO7/F+84932JQ9qoqo65DdDAFum40q
UHNvId9FLhZbaOhPlUyq4GKsrBaLIxOd5MmzphniRhZ3wdbMgU/epG2E52FFxcFfq3VJ7rjW5UJq
lz5+i62cAl4EJMlx6nDUT90tU2+aDTli8ABlFWUQtlFweodC5vl8zbKrTo+zhV12rzNlm6eGacHi
a611tXPLMO3XboFLBPdo0weoQxpGoSyKl1fm7KvgpKV01m4o8LOadGqRCZKXfyTgj7lZTIEKWAO7
Q+Y303yIsOIwN00q5d1iIIYPQ7+Hr2KlY6vPNxMHnbk3yyDG6+YxoqRqYaJyN+XKAqhJTATGcahK
9xNvrvJY97DoHx0DvMyOhFwQu66r+OY1Um7E9iOF8LF0Ie6/TMMY6LXpGaxN8cchQXdtzxh2Apyc
vxECz/mxEVqhVkiCMbyO/BmDfCEL+CEW03QohbLNFOSeytCnMoSKv2JCXNjbajbjc5S7GJj8FGED
M6sCyJobGd07s2uTaxt/D+Aa1EifoI0jUnflUH9N2dIqPI0wmtEeUsTsY4sdMOVwisrcpDLz4a1K
HA5wdGJKJN7C89mOEgkMHYzxhJmHPRYs89z5kpYz9wdeHe1eAQoOcaMnPqO3qJuFPII6htXhIg+w
wQgV6mZoZAXEoDam+Uvj8nPd13MgNdWYDOpl0BuOV9SpGDCavKjgaddjQv9Dz3MHqVKjC0bzRNPk
B0YEkL5z1N5QyRjvFxF5vpbaoqqQKjVp62eNphbmuC5utLHwkAIzAREXURu9KHZhy3S9gyL4FCW4
+i9r9gwoGI1pi0cflmm73K8yn/V88DKyDoJNY2tzoHnFkjpcyLTL0HeVfoSCUxqUhqpKEAKlfYSw
rcJaFrZP3aL8aLdsXNMvekzFsNHuCMA9AnCrmdYztV+7Fas4/AuzMu+SasiDDZZgeCOp6aEDHy1Z
cUoBnsEKC4XU3yPhxj3n2GkjboZS+u12ivoFuatF0+67kr3vZT2XaC77Ig7UprTzkfSmTiNXjxIm
ZRK0a8WNip9qxexE22ttiGXwR7sYbWBLRRW+WVIL70rRBF8LZWv/EABDQYNjRLBS7KAeWny2TcZe
oM5J8k4M4jv31HrsW0nDZhxDoID3OIb4U/aomb1uG1tLnHkutNEebMcO5TZDpIAV21fWOzVCzlv7
HIO4btUINpammGVSYGW4fXvTxJfpaTN8GHrt3Y9UTw+DZ0fpXlQk8x0imHsh2RTdZ4f++tzrHrZe
F4tGrMvUomWwrarAQNSNPb7xCBDpSva5X+BBLDpkvGFnOIdZ5aVx4bklzTRc+rnZTRnnBA7DDvWd
FZr60cGB5CLbGllANq7Za8q2AOdlI7t2OM/IVdRNO8A6uqgRbPZPYRE0zbF0msa9MA0F5Fq3gUII
4dSaoRR/Q+82pqiK12HIKOSQOPNUPlRlF6EBlwbKeuJe22nLae6qdaE7jIaGO5fpI2y2sntslAUG
XuN9AGaWWL2+itseSEbecUxcoBsa58uuc8Zna/TraNN2PsgqH+ruQ6ncHl62zEb7lPlypuqTXhIe
SiwgTJHxnFtbIpi3k6hPeoQMvSrcmRuryJhLQ6aopmAnQwg7a0ahiT45qKyw3gjXj89m2cAI16qu
hq0aAtxDLmEUnzGd4YWvnUG6N7TieBS9emA/JNXkRYf/LSiJJ2QDYpusUv6bBeXrSvLbv/efStI2
feo0y2ZzgxT9P5WkZ/3lEY4aBC77HApCi0ibfxY9/l/sdmwS7jxPEA0nWDn9s+ex5F+ma4mlAA3Y
Ezn8s39q3v/Gnsf9FtT4fSFJoRSQCMt/iF4h6HwpNL+L7CpkrxuVoBu08roIWWZO8dcO4ZY6F0Ph
9efRo10knDjsEQXrpu6PRuJ7/W1iGkQhWBXuv4MywqG8VjabFFIixtTdF3IA5cAwQvUPpGGP/dYP
A+dZJ/kI4JyCsF5snmP7MCk9GcBsQuNr1MCuX5O66DxDVnSuM9bfVBkWBedNZJHVeQhjH3WCjMIS
RZ0gS/daIrqPV07v4fo2+1j0q3g0JPDsvvThH6fwIasdvqjevZ5DwE2gzNwmQRknHZ1vPZyWX/Ii
S+0rZkjEdrRRK7ydW3vsmw3eCvXKjCVOT3PJKdjS2vLGw4SfqKvcHRpEsXjt3LsgKEeihUym3htK
QGCSBnjhaUNBj8cU2g4DjqTpPNSamYGUsGjmFJQH471wQ6gL1jQnmVlwRBHoOwbsZpt4V3kV1Hm6
mgUbkxOynIaKM4Cwus5ylE57z3Ij72lUaZQxdnaneV+OqvNPU9jj2ZiEysVTD4r0rkgMPz2qqGw5
Day+9q7NojQtyMPA39cVCpUKVorXdieSxjQeaFO7sHRjO0YbMBZAGFg6bibtIQEQBriajeMwH6Fq
2Pozcp6dHUss+fgAEVwG2DqIL4DS711rRsE3kgEa34Yd3JalA70vUOEMq9jtWT4kveds0oJN2ipa
1qEfmYGZI8RIbciNDvuh2BTK9cYtW7PEPiDbIHOil6pgTVGXKJY6aWX5eQozIGtuqVAf294EkyT2
s7Y+VHNmMReDQdRC35fe1yrKiJcYrMj3t/jx0SShbY28nZVCpzn5qV0zZJmZk+BhD0JXPKjMBJla
VyKwvhjFPLmnJpGdeSCEUiNNKlFAxGWF7Ib3c612A5r/EKiXCuYO0jcOyjWJ1Fb/AfM+hS9qAf7Y
NY50B4mCy33/1MnYdq7sMKlidJ8kCoNoSmbi7ocRAUOBbNe+c/qwj3Z9jgF6I9M8K/G0J+B+MCSE
ZG1UzELuuhFNGjema/fuZdB5YQ3svcuDM2veooaxkZSje9MyPQaJ1CZL8JfDWHCZ4Hajf6g74Ppb
0N6gp22vmeFEGChrCM0p5LgsDGsrfzGRHM+HOEO2ehOwTWDWlFQF40EIN4r4gh4pDfKZYj7KMJ3t
a+4syGheSggMNBrUDo+kv1hhPLErqWqoUCsrKQWitLb2iuvYM3A+KUuN3YeBtcZwqFDlBOBzwKGs
soRzdDuEVX5nNxFU3Uwvbz7b8YyX3JvwXeDOVAIGQeh+cOoAXUNaDbFCuIOtjUyN3jS2HqRrk9VR
H3ZrFYEVYbKpymfYx/W895lIq7Mi7Mbch+x46kMAsrrYITUbIBR2TtB8KZsS055m6Sif2ZKWzpG9
2zLHhdOJtkNyQkjVBZetVy59kfAX9YdO5jx5NyGdwQA4eG53i8HBfjdnSTKtO7el9G5G4AU7qysF
LFsH0sAGdStZCsMwcpQgunXKqwSmSnNKUP0CU/IbDb66hM0gcKdFpn0QlvjcuhKJam3p3D1Glszt
WxtugzjGqL77rT2P/rS2eArFC/9DNFEpQBBCpkHIQYDqVPtC3deJwzwW3QO6G33LAC6uLr1wSr0j
wHuDaZ+oluSRXmXsXsqhyvH/UsJsc06xbDcPZIrej7MziG1L1ASpLD0zdOxcBCxE+JVZxOdWb3Fc
O9jQFHozsYryck4uh8EvvmrDF3djICigVDTDJgrsLPpqQLdsV8pL3LPnSXRkVEch3sRc5h9IGlJf
Ykz6722u3W4Ra41gVE0sg/vMK8zHabBBGiZzmOWHGlQFdsjQR5o5+2zZtpw6M95fOOYF+Hc9F+nt
3Iuc7YeBOTkfTo4XA4Bmtk7nA9fQGOyWEyQvIquAIjw79AteluKmN1RnM1cF1X1y0bB6t1E/KBwL
QWZh1S94HRgMxjPObSqEPtynvaPeaeaaUERHNmbMpzHisNEznmiYanYgKXIrLHslgPR9K/D5M4S2
abENquFgLbMyTx+UWzBbXtFD87ryzESJd5ZbooyNsdB31OJjZB9sjVe2bgk5qfKahWv9rd2DyUjr
hxUgmq6Qu9ES6l777UXWRJOJJLPsUtrbqEtP1Pa1/Z6k5wJ9mdf4BBtGLuczE2u2bE6q6jVcLDbC
5B4ECVEkQYQSLEfhPn5rXr3Z1OHRKPLM23hJ5s1n8oGWZtfUPJptOvf+XgTIK2A6ySg4kibVzcck
hyPOFnjJ3NSSYDLW8P0j0GW83wwTzCNnTHWLy37pw4tI0pQzVgCg2UHOYSRN095yJ16XZS/s8/St
ry/CSmKsynTMLFjn2CQJfT8pBxGxKZL+2msRNqzcb3OCPAyIG3K+zQ+kE6n2BhWiFWK2NzLrU/lt
6oBXhQkEZhymEaI1Joj+36YUoEfz7hG/DNOLIfDkHQhgQM1eUTjzlSjSzN6PnOTxkaRwosHQaw5q
3yRV2m4YHTInqTynYWgCQ5w7yRXA6W/kmLfBaf42ZXFrXq9b30pyeSYEDVHYbHHzpMtkRrotJ7nq
mW7UKdPxYQiZcyOEZEikK5sdVYsPkB3AOOgvPG/cem2kWSiYpTfd/W9v8HdvILBF/Ko3uPmo/u9/
veoK/v1v/N0VuN5fJq9eskoRxkiGp4QL/yP/kn8Rr2Tz/3MYO7imR+n/d1dg/4V1OOBNJ4Xpeo70
mHf/0xWgJ3NwEyFmFfzfPxV/vZotC+hIPkGqFq4VU3jccm9aAhI0hZoYDq1I4XrwDZIO6UN7QJz+
u+++lL+7ke9VZq+DW79diHRQyVW4mnDcN2Gk9pQFQVixBaolmtO8KG+J0bleDpVd22UXdWJd/PqC
y1T8P83Otwv6KEJMbABgSanX3zQ7+PajQRNKOlO6IEz2P2Mag/Ec3UdtzRGd87LCDPbHF5Uu1nkH
IY/rMbZ/fVEVDH3dd3ydlYRkvWJGEW4mFlgrrKowNpeVJNixiuX5nO5/fek3Ij6HsaznL0pBJ4BO
L97+khU6pL4weJ2Uc/WOtmLlz+9b33z/x1cJ4FwgHCNhnnjxN/m7slfNTIDD4vX8rPHqZPkHTOSr
P72IG0gH3T5NM3sU5+3CY6J8Y3NfrTC7H/30XAPTUvOw+59chd4bhdgizuTp+74bTru8HSIYQ8Aa
9G4KWO+7d17t/+Yqyy/+n9uQR1cun0XaQtq+ZfKwv76KhR1RIMmG+mE9uUV71Ss88Pq6mD79+tO8
WRL9+zqCKCPXskAryuX5+663pyUbi5q+jOSq4EJM/iFFR/Kb38VigvHjh+FXh/LCo8WK5fVFRmBE
LQFRZFQSowmgYU3iPTP69gzYElsv2vctkULZZ4lx6zJuIQqxbiGIxaaiypph/euP/OMdL0zOLZ5u
fOk85W9i2+HOJ16T2YTQx/j1VEmjXXlkFkRl8ZvH+scvlyshw2U8g6hSeG9+REOFNiEIBcN0O5ku
IwMJRYUj5jcn1s+uYhFvTkPBNVzx5vBIYhKAw5hBxDw7YBxE/A5O/NOvv7OfXYNRkrA9m2EUi83X
v6CRCXIbJbMWW5eoMs0T+5S7X1/i9cG73PF8UdzzNh/F49t6c5PAhYt0YXHSO1FEahiM6IPfjdYG
7ZX6iCPExfKTDgReOOhGfn3pn30615R8tgCrovP2dwoymgJrpEAqislnLWeMh7xtzYdfX+VtHPjy
CS2TMHpeY6blm86bGw9lcJSI5VlDSLdJDm62ScvzpM9puTLW+IR29mUMBAFiar9RRJglO/3i/+aj
/niu8HewTR5FMPhSvv2ozJByp0IZggUADNHGDHoGwX6j8HOXJKdovCpilr+56E9+WssUvE2ZIzom
lt/Xd49ne11UFxzMsWF96mL5gS/oCeHvxp2s54DzB2xy/Zun3LGWG+b1EUppImyLTbsrrR9KB3Y8
BLEpbihSXZJxGxJMZbTrCIR7v+K/o22uiueyflcwXdPd55DYxXGIN0YEfMPfAI+iDV8ZUCTy7DrH
yc3SADX0ZpAncK7YmRM2VA8qWZ67bpMUa2I5UHCvZGqu+6ghCfWun29kZYI6HzbE6W7Zs1T+FiCo
qI8OS02q/zXeMrts8MhYiEh3Jn4gAjXICemscQe1c61acck8Bq/lJTZmJ/g4MOEqY7XWSJyjsdhA
ut6CoEdUKml8YhoQVTTbmm1Ojs8EoWN+qQldPhXx+N4ACRoZH8D55Iki7Tbd9vIDyqgVkWUHUhAP
US+eRUWLtPNJtkEb56wtQEBkxmbdcbKuZc/aKHQh801oom0msQgM81t3egjl2WQVYh1iU4LeemIB
wnbv0R28lQdaifS88SE3d2kM08i+I/V67fiAQeDckX7bzNeeec0KA7fWVVZ9XWwv/fioDI5LdeqM
aIvLYOPH4SYOInYdnzBvrRzvq5L72bnKTPZF9g7L7oqA73Un9nP9SQAFy7qPWX/nyW2gQ+JLm9Ug
YnatzboqnztSiV0CdfCOXjdEdlmyX83ZecD8S/o77iKbibbLYQAwa4Tp62w0YCvGL/y0x5ElIaow
EsiZItE/O4CEjD3oxwwyo0wvG3/tlbs4vIrD9mrM9xo6T6bOJHeY0LsckgOq6BFweR5eW/O1Nu91
c+GWazMA+gPNFVQvrqmhP8WE1XbDhV3fRoCgBxz+FQZ9ufaGm3DYRwEiJfzMnXEDlXtXxRjjDBLe
dnPwZOPCNbP7RH8cPagC70HqkDpc6C/R/Agq3A42rJenca+7k5fdRelW5Ld2thswhNWwHNsE7Wnz
YUTPoNIXpQBXd8SCkRhPrPEwNix9cc8eZogIfnCBzm2TsPFNh6vaPfo549VlEkl0T5kT3KwWWDgY
1atMrwrkZgnxluP0fg6+VMN9mtyTikVQQnkcsdKH18xsRC7AUTNV9NDpC+OxLCtyofBFCvYF2Ujm
DKMagqo6sH4L2h11d+2dhuA2bvgKhhDqNILSycXOsYBK+0Nisl50yZnozU0O0bPzbjIgNUMhzyM2
Faaz8HNdogj4lZDGh9eEd1UGQPZgZRsvdjgSwIHpTx0gW+ODY2Rp7H79bvjZWcWmxgvYBFEn+G+K
Steb5IyVl4JfmJpoJDvEkx4PMbheXJVXYaZm66nRgXj89XV/UguxV4IDhGCJntKlZf2+/Ks75GwT
/pdVNTGCiTXvDCTcaf00QK0Kf1MH/vRitu8vL/dvFdGbi7mqVXFNEdH7HomSiPOigPwqD8snVY13
9euPtrxU3h7/dDZMSNjTocZa/jbfVbbougemLBC3ouRsyffkKvzm4/z4m3kWTb5vLTW6tNw3BUsw
2Uh3sBKv6hZk15xgW/J9f9f4zaaG4pQg+/jNO+3Hj+TxHpO+zwdyHW6V1x+J/WBgzQNvtLKbfVh/
Uc7KYwqvf/3F/fgzBS5NlO1J4EMyMJdq/rsvzlSkLxQ03WyDX1LnxVIAYdWH/8E1XIogd3GkUYq8
vsbY5xpJMdRQP6/XciJmKXDg6A2/+YmspaR6fRNQrvJpKAA8Sn33TeXBrs71OjrnVetxlg2IHTh/
LUj2DgXSEc9gAm8Py9BkOd0+g2OLVpiovZiUz/R3VeaPpRfXp9NaDHsmv9+bX69CRdxlNfXC4GeI
9vtHrBgz3FbvaHf15z/+foXDHMNCmGjyY775DTHFKRwU3CkTOSq7PAfgOcdTCcfJqA+/vtSPN2XA
VgTJLvMDSnjvzaWiBB40DzLNXdx7R0IrCL42eVX/D65i8Vk4pJbV7pva2Ro6njRi2dG3wRZIe10y
mu5Ov77IT+58nlD25ctHgeH45ol2CGZL8bKz0g1MLDf2xmgJwM5ffn2Vn3xhvr9Mzixq06Uifn3v
QxxOG3+5itOxF4HWlZJV9ceX4CPwdYnACRACvLkEJhR0ZjXHOoRueCA4qJn97//wGgE3Md8W57lg
QOe8GenoFE2LHrnFOOwPdSS7lSihev75RdhMWRjf0dKab8cTzjQUFlzyGjSAHi/jMoE/Q1z0n74q
+Choqm2kErSBgbn8Yt+deAmSSTSC9Cfz/Dl2btUfn3b8+XKZrdkguxzvW6fy3Z8PymC2oQkymGry
7BKFEtk7FrF1Wds4vykkfriF+dubrs81uBSN+puDFUJFMVoAXFEFcJp2dYh5tXhPLP1vnsefXYeB
LHNZl6sxiX79leFkGpDUVtjgQk31C/X2ANE4IWy+zX9zqR+eFz7Sco55fHXQRd/eaKIij1vkLqOw
6Mqc8f5AWvv1XfazD4O8mxrIXt7nb98Sqk+nIZg5woLG2gzpszN9ZFjwm4v8UC4ElsNkFyk2knGP
nO7X35hCDjb6eF45wWgZe6LaMErYLqelfmcYzW+u9uNHsqBz+RYjIcE587b6Ua6OiPTjlkYPfO0E
1kF56SmGf/zrb+7btPPVC5ZunvcqD+e3kuHt+BhdUNMaOV/d2AzTtKra/sUVUA5MRTtWMICtxEKY
RbLIXnUa8ZcoYpUHrJiRNTcPv/7b/PCGxQUKr5epHr50AR7o9Vc8Coq0FKHFSkTW86QIA6+jAT5B
4TzgZPnNR3871Ag4KqTDpILBBr+q8+ZlYejIhkfFGwn188accBNLZ7oaPO84Fu0lBpWt6de/Oaj4
5b79ud9945xSuAQCi/sUX6HtvX1JWYMVtK2zpM4Nkr4SgxM8VeR7hrGt47w29khNfdgNeI279uxm
EbE8bj4JnK3ITE0T/GDZkkYqSstFX9C0yDJofQmjg4ZjDsUTEKWx3jplqmyYpvU3QZObwE6JVqIe
+57XLxsm68A6BB12YqBDAxzZRO1DjZCmvGBPOMwvady73baWE2NDaMieJNm2EHC7ngALQRonBSbs
Dw7D3+hdDv9i3M+QvGoye+168aGmQbe3ytpAAZpOwKcvSQ/0hxu3JmL5idCQ0thXSRuqU59lSy8/
mMZVNASEh/T+6AtQF9ohdkQ2qbNytEDOZHSmBY7ZTlGnhMa0myqYTTE+wvRkM8TFzJoIsHNe3nSE
SXgOOxG79/NqizFrPuPBi298iPUFhO0GbLO9qk3fvG8XRI1iXr+uiyF/V5fUQuG+BFzPuyrB0p4A
vV1kWvGCv1FhnqxFy19iA4SxHY6RQfG2xmMLQQe/YYKY1ZQQfOzMRAfTT5a1JD+lW9/2FgBP2RIe
hSOjIxJzIfQsrJ7EQ1QEy1eNR8y06h5P+tnvceJlJF8V9b7utLupFO7ZfqH/RFNc7qKFCBTXA2o0
TBtXiKbnDXTXfsMvGB/7bzQhKxJ7VN3uZbOwhlzDBDskFwJRHdt6hyIAZtzCJ0IyDZIKyyCot4Cn
zR6Ks8gq3PEN0E5hEdJkCtK/7AjPc1XiluwWGFLbEYuXGQCSioWdOS7QJNK50+tqASn1fZnsqgWu
BMyjfILBOO2tBb2EGZtwj7lpjxZlLQQjqU4TjrbN1FbFTW0NxnmhnTDCwFWRLninRoTDZpnwXowm
AM2iYljk62Aijnvuz/UCiXLwO2+8BRxlaGF/bSfXvk/KOLjPRMrIYEFN5SnQ5nbBT2E4ofiMHGNH
ewgJIBhrm/i94KVd0FXtYDpHHB/ZXpluBt0KxBWCDvOisKpxZy0ArCEeKmL8gGIFSDiua54OQGNQ
NrMFnhUsGC3RAdQaF7SWWiBbYGmslb2At8IFwWUvMK64AcuFF59RFLzfky460FXNiI2hAORlLEiv
0mTo4ZNMeQ0SAKfoXAyHIkjRSkZ5cJnWbnfK017i4sTvKiJ3Xis0O4BfF5QYhJtjK4U+cFNBvOC2
3gP8CS76BUPmh+rF1U64HxZQGcck35wCXob4nsBy5i7nrGkZbqeud8efUZ5SPG93BMSYd3Phtodg
waLZHA0vduH4R6YQ6S7JNF7khaE2dDyZUZNC/V4Ia7nPW39eqGtSxs3HYiGxCbub7qaFzjbDytkY
C7GtpbDeMt53zsZUwvReyG52RiZd6EB7m2tcnIDpJGBJWHBTXzDd00g7CHxGECMWalyAG5fHcJj3
08KUM3omsNXCmTMKiHPGSOaiXih08cKjq8Fp3CIwE1/Is4n21lwNp7zWycbPh2yLORFXBG+OleXj
aEgBVe2Reuhj3mp5RNhvcNSBxMuc1NlXlgV/PAepIHApXGLC1+t00gTAR+lw1yp3OsQLbE8t2L1s
AfCx+C4uBF3tpcBDuU2avv4cCA4QTCNFku4cewhurCLLP8LejOHHy9Q6DQv5D4gqm/R+4QHm0FSu
1MII5CdSF2LhBtaFNF5amzyHtNakWiCwwSmReaglw0699xcAYb2gCBM39qINHUD+aayj+KuYB6RX
VesEV1Xrp3CO0uIZ4okEfUCzvYvnNn6uhGQdNta1YwEydqJnzCDkdETmQCYW/vPowvAVmF5k+so/
MAjxH+Ali2NbVmSP8SLngLEiqR7KMUmv5sF5hg7Q77Rhwem1babKVuN+wqlOGB43BpFZC4xyDIfo
0VoglQoexu08YvicmLM8GVOfvY8rxNSrMgu9aOWi6drJRhZImwh+0mnXEL+Wwg3ZOC72f9I+pPvE
niR5hDzxPkYcdU8iAnqoOobYEF/MFc43WJNy5Zoq2vj+eKa8vZQMy33emU3l3bupqbmrsh1V4jHT
FakuGKwx0Wym0DsXhIA4pCUviPA5h1cC9fcgDdJjUVH7rFHX7kIetTr1MITqErHHKZTYJywnaS76
LH9ObGcX+fIaW2kOf09i0a1J+SH2y4lmQFtYK45xU14MSNQYP4PpBMx24RkIzdhmy22s01srre4G
0QwltlZiNmrVfuzHI+4VawMrBWIrt1yEfEsMR09Uz/kUP8/GDKNyqvF/kUnpyp4YVZYR1Hu7ppEH
s965kX0x2J+sEF5YwSbsQHgJjFAlLhh3EX8G468K4rXq3ftRTxuzK66iUB/ImHugTNg6BKfgxTnh
2r8dxul2dsQ9rLo9qtCjzyDFSJpdD+42yKfLSQNIB0jxZegF4fb6ug/RgMOE3qXeJ8dUpFjjrKaO
QShnTwsmVcGy6oVRsaGJt2Y5b7lblwnYwMsrTfkLpTBlRxuGAsgdtBLNR5QBBUHkpST5qQV1XZdA
N8hRhKw6OmArArL9SK9ibA2adZWU7RcBzJm4LPu9bfVfhza8C7qI4bZ1wJ91PcccW5Req5z8gnZJ
yoDKAQuvHN6pJWnBFMazVxJUO9XF+wSc9WTl93UA4NbD8l6jZyXwmKf3C4/Irk15dyeRS1ymsQ5x
PbKq8p/RevAGz5qXtuq2mvIkx/qxJrG22GqjuhShJPFqJPpuDLY10JoxXigy8UthE4mdLgZkWKgd
bDDmeuvIZ2/o1FvfYXmQsAiZZtCjLQnVoguiQ6hIa0Nuh+AjvdRRHa/qdLrkltzObrgq8Y+uVMaP
rO1z17tHV2a3dszmIIH3ugqb7KLDO7CaXLahTkPIizPJj43Eje4OFyTh1uum6VmnxCBuZhR8qxho
rNTivhiCO6tu8CmiyzwGqjJugiANVqGvLifFhyTvr9JUjY5NEEhDOOxnrbgLTZKYMusDyROLO7wn
kjWo70a7+wRUiVVZpP21iIx36Azvi1pDQMe7Og35LnY1Mc+lvg5SD0uBA/wJfCZVuf/ZbYbHag6f
QK18mkKqN5JATnb/STnY+fBE7mdCJEPlrOyB1Q1vK5S8tv5alu8NmCac2PflhHwvyPbFLC4cfV/4
0LGtKlqDURiW4+SS/8Edp3LCsKq+8Uz9oc/l01xPhN5mGWD9ZOQ+TMx3aWZdD6N/Bjb8NdYFgwhM
DycRioda1p9Gs1p4EcS00dVfRKFcF3F8AXBuS+d/4MAG4AGWA2JfVHXOLi7tJ1C2X9Jm4u11hcMT
ofGFO3fvSkx+dud/DhPjCjjCSY3jCXTS81hD21HZMbT5AXCy15B6AeDd+BFBG0ZxTpjmYbYg5phj
Nhq4AQliSdTGnB89S69oPfduR8yUcTHF1w2fzqLlSikaWeyt65BlEFBm11pHtr92iA1Pq4a/+lUe
ldcTEXnVcNMUJLjP+SFD8Igvf9cq/F/xcNQMRqKWtATcJoPFkQXLxDbzh2DJceWQQw1NhpexylHq
l22FULzjhlQdG1731iRqCpHt1m9vdPRxAAKQVo821YgC1kgi0l0zZKcOMB83zJM5pqd5ybsGtJt5
HY6UMbrsk48iJcGQx6qZdz0ZQX1tHPyxANot95Uoz0RGnKX7uUuQnbEVzQMg1I4Bvb1cKf8p5d3p
ieS+jD5LYIzwcx+m3PtIZCTIk5zwW1S0ofYOQwspSdEqyG6blfZLLcxNOjLxJgTEjF7KnkMs0Ju4
II6xexiwxUwgvSvDPxARvE6zbO3R1GQO9zuEhcS0PzJLWfX5BX+1GKIHgVvkNT9RaJ/LEg5H/JFq
fCfYhoyOu/9/HJ3HjuPIEkW/iAC92YpGXiqVTJkN0eXovUmSXz9Hs3jAAG96qloiMyNu3Dg3qkZv
6Uiv7Qu/K2PW10jcs5wtoaGricwmm5pRHSI424RGUHLkbbttiKPEf7ziXL5TGG1HlJmWzJjBPqRz
HiiZ6fYOiV4yP5wFcsDZsNTAn00xEX1fJfWGEf0lKgkqURgoQni2Ha1badip8odRskwHjgOicpBo
+krrPiTtgKTG1z8yQLzNerwaOQzrdo3/e1vRFxUwfsAUeSTuuh2jpE7p1o3J6oszn4bqUeAsyKFy
eHF8oFwjBV77aWauPa6Vumj4KInCIHBwvqrDIRfXUrAiDo9RbJZhm06NZ8B5Z2V3RUv/HIqsU0rI
KvpmlAA1LHSN5VXiwQaN4bZE12fmbkmrk62XgQlXyYmjTxyKh7nU/nRGrvRDGNSV0h1AW0dDtOlz
5WYUpGPIhKwwBHhaTMYfnXMzIjJXHnPKB5QoFnaDomFEPakLO7RdSu0PULkW9W6MgJTaNlDXmZiF
DHp19dO287mbjpKhrwyW63FC+2wIuyqw8UTDTDG36467VxdXsgaYJNmMTgVhNU+9WOgw5RUSqekQ
NSLhC4pM0axnmmHOdLZizDWkJ7foDJfEmW1eG8R02azJ5yt1qQ8yWZrsp2ZEcrSS4tlM8tnFoKyw
Nkv/r3c6BscOWKxL0j8MokeT7BxnM7q+Rw0cKLxFdlccOgdSzSnCdNM1Y8xf3wJeZHpafe6b3Sjf
VN5Fcnt0Or0WVl/0L4UFIilvbbWVEO8ScRGUF9HL1N3L7NTrqq9bz3ytbzJ2UQeouhUfTBbPku6z
9Lti4Qp7HYEzK4MRtvpcpSogmNJiJhgrJqziql6syagNukj3FzY9VbP2ilmmqAfRSdCWCkrYHr/1
EQtHJq3anDcEVhj95atOOphuHWQrYOKTgXJQ4q+lfavZecL97YUR30jMp5sSYZapK4k04GZL97bS
SnsltECQEqIUhNbs8+ZQz/8Akbo1os0S/ZFKVGPBT04lcRZQynHbrBQuwWU5KTH4+JqkLd+aPhN5
j62cFDBzCkhR9MbKtcRatPD6aeeOkBtW+EroIIIUSwEoRv5oUNi3Lr+ZrQdud2VC2MqA+gB6guGu
o0xpUFzxF4ysN7TOyYbXS9TODhlwJenNVs1K2Fqt17PxNXct2T2TD2l632r0t/O4S1Wo2pr50xIa
SCKQ38Tc9dSfNQOekjdbZdr/Y2ILWbKT6mi47lnYmJQ1W7i4WDBC1CO3VXHQnS3vHElMq6d/pNdN
F2nuzYnZJVazDSvrO0DkmA6yX4C/bl+1vwMx15EK2Sqemv5l7BYyaWvtFfO+W2lkMI1jHAMWW8SX
HuUZq2hka8gLYQHRsFvyFBmAoFzDSl/YWts9gfxOGh0TDdcQ61ghITMF+SKUfQg4AUbSIHc28Xzp
QxiU2k2vCY6OVgoF/KJe8zKEb5n6jZkGjmn5lJm7uIPV3PYvFpUksVo0ZhQFZPfhidwW8tmmJ1Nu
vQH47UgUzUrt7A0sYs6hzwnGz6BLRE58jMqRXSsSkLKArfi3jvybAqQavo29MV6lVPKxLHqMd6B/
WjuT1G1r8siB8ITxLluEUeoriEgrWPMeqSx6tSnMd/gMVohDlGV5kFBl9dFLb4CbWAXr2IJeCH0F
/GjBgG8ulfx8y7gvomsdPwz5XTb3bQj6AKHSOs3KgHXIH+oLwcFAslbKvKNeNS2xqse1on9n0BOM
BjcQol833Yp6dnUt23ajE5DIR1QoYUsFGcRgDUkqGJa17rxWnUOyISuoUbVVo2E/6t+QjjYJCckp
GNT1nEdHZ/kQdcnWPLccKQaJyecFDxx1pTROM2HcyZ29mFy52tW7xslPSJ1g38K0QV9eTR5A40ni
CIzyi/ATwkdt5Z2GkagUclDJ/9s9E7JNUNsi2ozTWe83lrgnzsmMz7Pes3qVe9MQPIF8qABA7TSi
+choWPpX0h/Yt00JnT/EDcqwzxramidUwOMPhYUoxovPhWoRTvfUQPMSuGMOvEg12ICcX6GNSS5r
Z44HP4Jl8ch+B4ktPI34TPpI8v7QQ0iO9wHD3tnxusgVfSkCfCiBdG+zXSOKdV+fq6IifuRKouQu
N5eXQoYTX8nuBLVZz9FIidGKc3mlZM5nIdIvsOtricD4XMKVNx8X+X3QtorY4+5zO1AdSRsYPR5b
IE7to7EA42+7joJTehH6IWpuojtPxbuUr8u8DGw1/05iHlRIYfsJo6eiipXoqBvl0gOisUYi/2SV
1U8G2wwyzFilXd8s0iucUduAvDpA1fxjqxRXobhQ2O0kOQIKPnhc825OM1cSCifUhpv10NYgz7qR
AHVET9VGVJj7Fcwn5oATq4XZtpd/dFv25MTcyjVFUD3/LJr8OpbjY7GxrXTL2pQIhh8bTt1K+4qs
2I1ED1QKypmktM84SOyFgzuEnC9Wt+xEuACwTNUVROVIql+G2VfIXek/JjIJTWeVqLhSeqYxejRv
8+amJfewpl6avX5uzto0uSXxRTTLFQuW7PX5lTR7w7RZCvEvlSj+ceBGXelL1rjLENmAjL7Z5KYI
JXCyTUqYiUSQY1sOJCkUVOQNvkAnYbO1kE+pJHtdWNJ8jO8FOFRJM9aD3Hqx/jvWJFIQ3FgcoTmu
zUJb2fNBUgB7k5rTbNEGvGyJIIrxt0iZzcsd69jPF5no5p2T7KQwqGgKs1k7ECuyETXyh8yJohzr
ngVrSLjAicR1XLhJ4sVverKAMvlFMQViY3OXFOtgkFaswAcR1r2J7nmau4IWV+0KChRw7Ozd6QPh
cBRkoRpvst43SvHiaPGPLjkvVT1RIhbYOREM2W/QLFYbZx5WtTlQMa0pS9slJIW7flW4ylUJK6kR
r7Wk9vRW3xLgxZIV4ZjZ30AUUty9y1QQExNjo3914p0uvZcyO6nSt5jKrSr/YHZxc5G6EopEW2Nb
fLDyy8tNma+HO5GYB/VpHrWV9Sza7UT81mhzZoo3JuiuY6kBIXueWeaACxOylWDyxXPQ6IQyD/2m
mAgdaOMt5LMb262vCTjlegnU6IcTyLWUG+0wcdULXZVJ5U3WyCgdcMBvi7wNhvHSc0nI17K1trz7
sv0tUwwW/XvXPiqD7w6UXXuPsw5NZFilgHKLJrqFpNTnZMUT5elnBtkjSCTs0OHoJD3KavYV1S2B
NPlMwZfr3oBNj74ceNNqAkWX16bXaLrbiw+1O8Xqro1IE6ilbdXj8CO6iemKXr/N8WOJTCoaehGm
K895wZM1JzS/4WtWYLwNPUGaz903ewcljO6AFCdNo5t+rcj+qrLcDw1ex5FPSsAH0qTqpjivE7zi
9N6r27GcadQvrDl6qSKto7H12/rTkvpjEcNfZhd6NLS3kI8aQkdZftnWxWZK1eD2LqvzVDOBzh9d
89Gpi9eZPNnTu0h3Xats6sn2zLbht5l/WUwOyA7iBLE2zzvXTlvE2fHZc1G1sLTFddayj09ShhAr
A/pVIRNQyQbngoCdzF1Qo/L3M1l8iu6xhe7F2XKSWaAv6LpCqQpSq/dp9WmlCs6tChYCY6TWXMPk
WmFwPxLYfeOWcPNY8nBIH9Cdt6AU/SwL3aFBbcGgDJYUVzRLh3bp0YeSO89UyrgkNZ1s069sY9oU
vOBQfO8LPtcFLFE26Ts2oZgORAeCsLfEum9x/TyqrLgmhOUwXXenJ196xjeIcJI5sJqL3I9bzJyO
7Sf56ENgXddq55dm5mPvYkr6I1PucrmQg9uFZHVEXt85H+nSUUIrGycD4Vo4F9n5NNLkDALmHAnM
DIa5fbq5F42NA274WS/oPWWflHLoPmxtp8k2k8NgCGeviexranE2JmyZh+nawgKcE59uyjmqbzRH
gCVIZVRKQlkpu8wkfR9NC4nDoltoZo23zlGgxtq5ycOd/TYV2QgAbaoxOWbqdF/GDm5WyfpqgzOV
rX84G/qg/ZPSn9IsH62x3PL8ty0jQoXF2yRU7iPtFJmx22jpXo6jsxDdtjecv2hy3uARrFrYBA1t
z5K+jEQVR9lrB8oVn8+PMIffHmacbSr+MIt1Odc7Noa9pm6IyG4AUDzKihhs56mO2hRt3cJwyFrW
bUZSRA4TUS/2gNxPVd882rlFdjpkeu92RG86ZeXCzmABRpLGzRKVOxtdKa6Q0FHSNF1ZI/hfAMr6
C4VrJ4/ovhpESGmdTQ243ve6eBnNz8RxdhzY5JUR2zITdmEK4evTuOM8+coSfkcOXrmufuFMnbNY
R5nMfV3jSUd7SPk9bEqUfCyBNOjHTDG9bGLh2BkhCajUyNNfJX3FCwqunVofS5UdehXKXZCbDCSK
n1lYzAIlL57ye89hQgzrRx6imChTEcgR/CUnpQ8gJ0l9a3nlpuy3N7Kenp5GMqEXM0zIyo8ER96z
4Zkn0BZKhlPcJ5f+N+KjF4Ps4nfZ5FHXrVC3A2Yu67boN5VpeBWYn7T4HvPbpNMymU2gMuASoUm0
dr2F6xOw53KEJnluq9xLG/NFaztPqtod/HrPmvS1xtp8PvWPETpuKRNdtNS+gpbKnXSolcazWvS1
On5RkTTsQvpFynwY2T0loq65p1J+skKDcV7Cry2odTtPX87kgpDlCmSQN9jT5X+1xn2WqaStKi1b
7RQsubo3kA9KUlCtufUqq8Qom256J91wg3hiEcGYjQeSKnZZLwLYAkSMbvX4znjLLeeGjzahPmNR
LErOSf5kX5ZntX1PoERAknpUcR+MwJvqMjpICbT4zLm2o3qJsmajIs0Lmu5wpDOa9VUnfY8qE1Ni
Ismg3RkJhIY87nfMYFYtFZqedK8arICepr9Fe1Eom0o7MLnpJDzzWpf95RR5DP19oBoJgkQSNNMu
Gyzyk+C1AGs2SDzkidCPQ27sZCUjxVJjcyQKCJ7tBmPV2mi2hgEh8ILy9ZqF/T4eSC7D/J7yH2Tx
JGnwKnRMgtH1VOD4yiJ/yKG9akzsFFPjg7qlyydsYMj4FfpnaHMxKBfgsTt5GH6zpfsa0vErc4B0
AGq2gLXD654AHa4yLTNX4zB/s/JxcabhJPgt3WIhU4HAFnIZM+Qj5jnPBJIwZixnBK2Fi59cqfxG
xHN3Lmdcx3FT3W29CQqF5Tmr5Kovmms+zsLt1P5zYM2Ie5PVFeiBsz9l2m2Oox+pnh5SnP2aVf1A
hvidlpjaG/9f0EBBw3aRIN0CNSFiU/kCpEFb8PTsYk8ffK0RJOEyi9uUfWasBeO2GaQH+Kpr3Q4A
uo22pnOv8jXmoIOTTGeT+b/X6NKPpmUvZpsn64XNn7KGdk/34nV8sKQc4WKzQYety0y/q4LDdxbV
87FulLUzW8iqA6KkBk8PD21TvYpIQ/5wBnJ9OCCaTv2rsyGi3teY4I/iZHUwytrIYtAPadAdKwVe
Ipk4EBGR2WXerIHs3c7QeFQM4yNK5rWdhS9DmQfRUu36Vt7EKqdvqd4Y7DEB0tYqGark4lmeokwv
kZl54ai/thryfclVqIvmr5KtaxSpj8hO3muZ5ObOqTltZWkXt+Wto+hdFVr+B7T+rgnxxh4KTpNs
vmtycn8idICEmlzl1YeVQHHPlGEPdOCOhYdgbuKqpCICjRydDRs/CxsJu4EESLwM2xK3AaK49WoO
2WGUupdkFgezBYyB+omZtlqnxfKWVDmCdx/f1NjyxogucpQC1uxeRY70GNYBawH/QEe9SErva6nz
Ik+IRhMhsVqzC7PpA9TMoa46FBj4uEiSWmxtsQI9bBhned9eDIWGtFZU7NuydQBQzdBRDSY2ZFoh
XJsjDj3kzubxIdHz10pndWSQGce25kboTBvQKLjPcFR4ylBc7Si6jAkptK1q76su/4pBuKtd6eLy
eAVN9ccs5FNv5k0lBq/X6reRfZco1tDSMuNaacsVwlWzMpc8XElmdpBCThwNa4epKdRf4ZsjlIum
sF9lZ2egD48xj4+ij/4VosWsNB1a5M9wkrbwdOpAG4YgVJECmgFss+x3ywB/XDlB+P5Dd/Xaftpi
X9p21vzENsI+ntiq7XpKioJCJx4kpED5lDHbdWoyEKP6ktmwdWruVyVZt629fXIrCmnaSRmkrrjz
WCgFxQcLpWSKALPoALznI8nNe2MzfFDZ1kEqREWjiWNj8jyTgvKMJOrGMYjnal+RD86YdwuUehcj
+9h1vplyuHjOhMFgQd8b5Oz1Ge9UMjaPxm94W49MbEiz8yc2sBJuP5WRIQAXtzSPY0vtS5w3+sWR
SJh1UbATTyyWafS3Mq6201hc0gwlhSozYntrUEjYbn4T9opGI+SgtbP1VBF7FZYXe87PnEwbNRmw
A2nvLeMYqbIeBE9tIGBay7tRPRx5uMmyFNR1+GlLUVAZ1qtQX3CnniJtPhpjuhdM+kQKJZ2WAKOd
u8zWpdEyPzaLbSnVu4rQGRwIDI3temfNM1n2les4hzIi5FsjFnfuvJ4Mk5A6sHSStUqGh5mAzQfi
lRY64drmIUq+1KdMJzVgZhhwKzcQpuUMxbHHGcLwIY4135opsHgZCS1zU4eZmcPvg1iivy4RfRKT
vcp5kxkPt2gGiNA8zzO7KfquD0Ny2aDOl6rXcYsOZr2WMS/I4S/pHgFoeEhI0roYqESIay4t08Wa
j2g0Yt9BB89Q7p69UcUtSb3Pl/an1dW/XML0Ncz2rrWOsvWPSaLrkMkQLtkG/xfKGoCbqf6jdty2
yl0tyk3DD+3MVwC+/tMe3RYDq2v/svJRd5j2Zv1Dmw7zwFfbMGfAxplVBM+kDB0FJXSDEIlziqsl
mNnRFPktIUwE4jEagUW+AZM1uN54bFZhBUqMhSMmTIB+8OHm7fCqQqWRFWk75dPOmWMfjq+rSAVd
W4uRgPS7Bb+XdrCLDxtFvauYAi/4UJRDlF+UJV/LtHVaNa7CFnk9F+gkFTVa3iOfcLlT5ZYwfHms
V63gAGe/bCZstv82xzvOi2Awr0+pabDblSEPQWQ4B6eQN5osuQAs9y11f2UXQUSeYzh8N8o+E4bX
Ed1tLN8Wc55IVn5UyFKrdEEyZLrWhEyWe3xqJouhSvSlZPGrYghiz9NDsjTHYgHZNnHXt+G2dArf
jloGrX9kN6eivphj+03456oS5LotKaPcaGUhTWEq3RMgwZub4Ut0tnatrfHle5N1hWzjwgxe2USx
yB0rq6MAFFps9RSPHW+xBUjMrP8N8RucsG2CvqKEi6/WmA+fVcvMHdkhg4+UqNCGC2yRuAAO2MR2
UUxs98ixOs+fHGEg5XDOd9FBZkSNaS7S3jGpSeJttFJGfalnyFEwddajSad/Jfhqath+N2sPZTb/
OB13MhOGLpWPoiAjnomVWlwU8WfiV4loZaZ035Tu09vgdEcnY/I9X2Uqrer5tVbVppxDH1KCnxu3
kGG1eIW+6k7lsUAMN3m5+nqe3YSwXcjsyn2SykfYyl+kzwZJZcoQZbHSjkODeKm8lctzZ9G5qxYf
1iCJzaS2f0JSv/N+P6cTo6kYMTUWIYcFqlqauVYJuD6HhNXeculs2YhZoTgIQqqBlYCozXFyaDT5
3evS5ZtleU58pn1Z8+WCf82ZjJPpt0q1gh3d5204IKu1oNueERSUX8Tm3UEou5Ml/lLd8Quz2dnM
QnjSex7BonIeQ4X9vvngUX9kmPFqvtqEIbdokqvZaY9wmnktUbcJpV2V4TrifsmTfD2OLZnu9y5/
LXVXCJbd+ekoDPs62iT9IWW5mq25xdnABqOhW1gGa2a4HYeYlVQwekiXXb/lohaVK59NMgecd7W5
m8t7MZLqrTCdIotI+zUYjdg703ixYKWilnB+Jbnbo4X2MvL2Sz99L5LfOP6k/lPmY0ymCgMVRrYM
f+cXhZvdKjKG6we6wAFHDeVcJ4BPTEHLqaiVo2t8FfN7jnrS/cr2AQoLOoDykg0HbVwTrcS7lOfb
tPvWdRdnIyZ00hYYZ813qGzgJa6LcZWIU1LyPfw5mLolrg6mdYkZr0X0mADoKLh2wYcb/iBfbe1r
IlCtZdnlJIlx01mfOB3kkRTHblU4ZByqC87O/N0u7z0XJhFCfmKfDRpKo9qo0zqK9lqxHqQd4vkq
N/0qrWkG1/ookxg4n/vsRuXl6vECaxtvDCPuT6m9mMlfNV0aY90QMm3ejez0XKgtVg00QJZ4ux9J
I9vqzSzWlnykLCyWbztv3IltbntakRKcawdRIlzWNwPrV3HBIZBKg6uIh6hdSrvS+EkSeqKD0dBO
SFDlu2ydvDUhzk4QP0+7ULM3wntrAEzzc3DVY6A2H3SvMpCEsCHLqAucZPHb6pFXa6t6JTnCxxhW
2gDBvY5JsL0qcKlJEhPO1i/D+zL9WYo/vdT0VFZzyg1vUq4l3kccVpZ1nFvmv++50biy8NUKW/M5
Vx/9BPjxPmT/Fgv5wD4u4lgCEi7+yZ3uNbOfMOFX4zdjhP5Ck1Bya75NyTpPbJCo0daUXsYiqBQi
0yP9BRmVu8YNbxG7+ZqXOy/DlKLYb7g8GbNrCZXVujQ/J12ssQWu+moXo1Lk/EtABUlvoo8nlcbR
IAviyM4uyvSOOajvtkN8dZYVr1Y0H9uvUrC7Qn7IeoDgEj4R1Xi7zmZ1b9U112Ul/L4iyJsRfwys
b0OiOizJTfpev5XZNTQ4Wb9pcrYmozPcJSHuO20TSg0PwMt467IXnhSLhQNHOyM6pzXASc9IwyCn
0TGo2wD4gS5Iq6PVIqBj9273cvGm8ttl8SWrfocMIZ2pxYtRnwgKwf5ZBLG6TcW276ADwCFOdvPs
N5BhG2CyOhnQXmj9YNVMrI3Gir5K/JsaHbIquRFaqZLVbUxir/GlOxT/WTevGK4zDoXjgJWKHDGD
7BSZzyrdK9wf3wOXTLTTSq7e02TfpRGclIfDKD5LOMDyTHi8ODVs0szXBn9qN0BGSVQ5dvNFQ/1i
qwrL2vKYJD98HmsCsaE4joyo5X5tiEPvDN74L1p+SrYH4j9GJ5ihfTnBWYP6CKzhXSwvJHMVqLyT
vn8+WbgFPPE89+oHAF4OLupC3Odq5MUz5jY8IxG1vjwxdbgZ7X6cPzXpTeCkqfRfbdli5Wgh4Fl+
yTL1bHtENq+66KgMWw13BW7AmI+DBySzX5Ror1SE6MI/ME/J/J2Wh1Y9FFNIs3CUCcKxvmfUdosX
Or7mIlCZzoyr2DzbzoOEaeISTGRS8Zfx/mu7crg6w1qSN6byagyHAjsUhZbDnnoMO0rsehDoMya3
jFIJ1Pt8nK1HIjbUSpUZlOM1GQ6C4DPjX959WHUwRucs/TC0IAlpuH3DuhKIwoJUW/ybeTL1Nf8X
kUBmFl7CbEvWNY79HPRrpu/SGDAkr7q+mbArLMq7qI69wyA3dDHrzPa2wo7NLgT/c2V1DiT8ks3Y
+Sphkfijlgd8Vu6Ib3n+AG04G0fDYSp6nucfEX+B5Xe5O4GBVIQQkZqGvQdfNsxZ+TDKAFPkT/Rw
EzK+DVJi9VRAOP+Ms502Hgs8NP3XMdk3wwYyGglmEAWqGbVqbF2L42/JX5C0xuUw6GwnMFL+TuHi
w21YPtjseJp2qJhHAnZ9JCtL9ivz24wYlGMNHKRzET2K+r2O0ZWZ1ozFckqB9HbspqAZckA70Wes
fgFnK/OT8f9ttM+Ykzp3R7stOgZhH11+JcXbhejqvHhtl/eIoRQotwNp1l6UXkJa/oRl3mL86mjN
IuIGt3N6hA9u52uy3YJxeJ95rqfwI7d/hfyTaP8IvQsKOrUueuvrD4uBjHOZnmsrKLv4fmAsbdVu
PUWAxt4kFcKDKgNR3vDY4V33Ju2eYeNsdf4WT8xzdYt/GJB3r+kkdvZYBlzJ3Xgoqi9KIM8wyLJ8
1xmsYi4qvlNWjpFKVmi+LTkharVZmoJVJ8cLjfNkqgGTRNz33MFxf4szKyDek+HVRzR+GOPoT8vk
9XnopXjlO41d1mwB9Hvol1vJwTWj9FEAwv1PnQb3FbNB8XAiiwJC9SNbI/4hOlg0UW2JP5FUk/pU
4wXHt5JXG/FKNNmZsUUlnYmRk8j6VbS7CXvK0o9MLLR3S/5OeQ5zExFV+7SZlYwA8tkP93vGVPjx
LSxA0ODU9GYWmy5jJ+bFSe96eDb7K86MPN1pyt3sPLvfN1haGAmNHJccisz3ZYxLfvRMF8sOaWsE
pQN+hc0o7Q/45wpBx43yvdpdcXpjULgS+Yffdr0Q7NiISV/1xh8fXpyedSz7uun3PKRC++DnJodB
YuYI0jk8hcUldO6ydumNraKchPnS1m+F8CI7iIp3Iita8lhUP1m8CeYpWwrZgpeBBr2uDlLEpBIy
ZsS4nct5A1umtu5l/aFQdEaOTEgCgQjojUyP1dojY5qtNcbaGNFiazf2J7tut2n/J43/pugCihtz
lZezfdElhJboPqxZ3D6ZsPlSV1nKlFj2ZqA1iS87h8R40+HNNkMcJJRKSwftVf/rGAaP9oXHCf9V
w7fYbiUqafYaTgTW+ABMGFWy9rgqx7ssXZj/OOX5aXINkbWfA4dLyQICuOajZuubol/LbN8olGC/
Mua9/HOwYop5BIIvRfxzmHzHhrY2+71dv5lIKLJfRl5j+xINGAUha7VIMHqOYX3KPCGtS+U2Vx8O
An3SYrxOz2GqeQMjaCXkD3Ccx9wacGCSax+/q295F+jmMz6WG1glEc1Ls1vdMZPvf5fiOs7/+nzX
Yo1D74nJg0udk1a/LMbPnMKHOdrm13MlqnsR8xcDdTee3/UZgrPPflD0vCcYoUrzI4GvENNwEmDR
uDqyku0+TRA46NTtMO1lHPqptseF4Ex/hCq4GOu7vPEZoxFxdUyS1EWpxkTm0euABZodV9E3Dbo/
ZKVcwXePHzNqTxKG5ln21HZ2B+2BmyyJNxIWuwl9usoY0T5nPG1NbxCTa72ZlSA075HyAcSe5tsd
8N+IjByNr6WTPMX6SjmjVIa86MiDBMxoRGk66vWLAuIpNqkWeCwWdBOvV38mCGFGoQZp+inQVRp1
3XA6yaw1EpCbbtKGLCKi0Ou9UnNrCioYaDicT+KNDYJZ9+XlDVlgjULPs8fIs9QuoI9FszGbT3M5
SQ4676qUPhTFV6fnPxEZnm0A7CYyL0aJWEQIYvMvS89KciKHdHlmsIwf7CdgVGLPKCWGEU2Aho61
MVDrKJtuAzE8pIrvy6Os/lT49If0MKB+tgEmjdXMY9CZjL6yUxX+pdR98NIDSw+s+kXDF9VO/zg2
TP6w4QswxQvwnYqA89Xy1qebobonkT8P2Gm1h11+qDS12PXi5mYpf2r90jmnhBFYT4Zl1ZCKwf6c
26hvIXoHawhM+HKKy4uZurnDPzHQLfnP1CeR/bJE7WX4k5dTRUBx9aFLB0LVPEaXiTywMEh4BYdl
DiA7t9Bk0JKsTWk/1HaFXmjy0ZOMp03fRfxqWV/4CVZOeCFTbXHNKGjyU7v8Rg2VQMvQ1U3KzxxD
a90/opjrm9+Cpt9ZBPVj5Elc4QA/rx2R6h0LL8H4WvMEtF6DAWQw3KbasSi0Sp9JcZ7Z/eldkA9b
RX3vFi4RBwdhdyotbzoZuD2f7k0FsNbiGRFXPUEqg7GfOBpDWgQki4gQ1JlzUfwoy3YBPzEf0uzU
0uHkqziyXZH8pjGP7F9VftdYWKxF2Wb6r718xt8G7ghV2ubaZ+wUgfEMYe3XLKv57fOxfsPuaUuv
Uu2pdEs2Zsqiv6YjIHXGXQ7urrViH+f5TE6eaQbGDAY0XJPJLWN1TsSaY0WR/xid5NIxlHaN5E7j
lTZkZErdPhOZWnpEsFcdKzXxZmjIy00TPw1nIkkuKt2Bovya0dHi3yEGm9k1rt0zMatEOG5skgqi
tyF8aIjQpaX7Jsc9P4pzVM8CZ/nMa+Ln6x893o8KLLPQk6lKktxLRkZe8XiM643MXyjL9pnlO8tR
M2+D2Dv1ixztQ4YZ4cN4xTnXi3dTQm+7513D6DgoY5ouprT/dBxRNtY4c9KQXa/NTz/whH/G40+l
uZDNYL2Fx+iJU8ZP/aAfGZ70tY0doou6DXOVEV0Ph4H8qZi/KSz9nhGNa4wPq/5pjZuWboc2cs1h
V/NaquuSdJzlFPcbJ0XhPSqMBEKdMuT5FWvcvVdr/Jcm/ypMcSOUM8KpSGLN/tTQ5ZVniGxND5Fv
jXYrxxzr/jMC0QoEK7eTyyy5Q+gztlzii8m+CTFDGAEzDlOejrna0q/m5DI63tC9GjYL4dPnwv3E
pydzUGdHyGQd7tiMYax5pcUbw78MYV0dkdV2YUjYNFvkPE9OHGT1BWMqiq5Z7JfkFEpvcfVBlBZK
mp5d44IlqfJzzBk/XGUZn+PaYE1v4lxpvVYPQv3FJqRK8WF9Jvmlm18ZiY3J8B9H57UbOZYE0S8i
QG9ei6a8V1VLeiFkSvTe8+vncIBd7GLQ092qIu/NjDwRyWv1SoDrCI5HNMPXxAEZ95Hns9EYH618
SprD1L4kPHE1tzsrYZ25Q5ZiMYS0Ir/HKSIEvepZFPxWSJhKtYieNLbZpxF+l1Ky08tvE4lVWWwH
jCDswrjkNC+YwFZlxUSdCwoUo/YE81B16H2bjIDGzivBdnmUmPpCtcfdl+BD07TbOHv9X7Q9JPMt
TOFika+djFi0hjOXKGbOmz9zWtLsEmhoevX4qSoYmU4dquCyBSoMT/TVIcNi6Yd0Y6iiI8ZnJdtY
xaURzj3HtLAnxABd7CA31BTQvhrHPZb1/ejvIm1nDs7wKxurrnzNMgv82sQxId4HxHNaSx0COHlO
TCXC33n6NYACOorJrDrICkDquAHywLzMIJVXlqdyzYJKgw4z1n4DtGoxZg3Ic0ouSXMf8k0jgUNu
fOWaW1AQ1jUolJUQa1wjFFhwrn1HK1gVTj9Cmi75I4ANWM3qP0V/dcG7Nt+1oOdvT8Li0uKhaggh
WRGNaPtScAwyO0J+xwXGEvmj9GS6lPDydbuAbwuChc6nxyoAsctQIc889bXMKxRS4MMCw8YMC8Ry
1bdEd2XLVpM9g4RBY8RPXNC71hxngwVP2yQ4luYzZSUz5aPgtOFHRaecjSSOKivxgvOL58K8MKfs
yMlL15M/so3g1At/hnKKnoKPowabUw0Wwyg0VoHPGJmXDXfNKQYbHgcX9xmNldlw3bFhvmaAsGEW
V7w1iOVtzA48iVnO0uFZV4b7mIlEYUUJZtYbBqk2QC52fn5BIz/L7F6Ii6sPd4PbCh9kPsb9OiSw
Mbf9YuKhmQk0uObABdyTengUAsDtV6W5wbgP8GOP+cg940qsjGeiWN79xMSBhD3/S1Xu5biemBNg
CmRFxAq7EuQUlKA47IOC9wIqaTUdY/OtY1jiY5Wjrqse0DsK683TzwJLVDkBdP6JLHZI6UA2TbpW
LKhuhQ7h1NGynnC5tv2VPbZUM8cu4Qh06vzGnE4YtY3A1iCLmbTkReGW7IpVOB1C4zNWvkL1XzP/
jMLNGr7lcoOOSxzAiqmm1ZGTquIPppbt609Jvoetj8BkMwZA8AO89ZpqTywoLgzb6s4qUzIt2uXV
ysfoo7G81my52+Q72f34YrcIGH032obGP/ihvCIdI21hltcCdqdoJ87KnchtQjApE9t6hcFmxcbX
LPT89LeQPYy7lNoS7PjOuBuAP8Pi1P4R+2PVngomgH71UmSMggikNOEi02MFSHgdqE8iKSlbM/WX
j2vNahH4759ScON5ZHMem+6LK5cIcQWztB+6R0zOIxSMDddXoRB+NF9JfYmy05ic8/lbBW5QmHSV
2FV2IeKKsdeq65JNPXEbx8yEIF36fQOjgvShYDG8lOqN9ZgcdBtZ25WN60/kdDLN7VngdunD7z4J
uNt63ujejcGQzQBEYPjVkg2ujd48mHCbMTwWS3hXA4PG0By8PHprFar17E8d95V4CFM+Leujmgha
M+Hp2Q9+Fsv3pijdbDhB0IsmN8Y24p0rhk1jygdjuCTxegQaSSV8+v4z569gpSchOi6dj7o1+y2a
WZreJgnzjHZWf2OJLcfNVexxt4t4h9jxaaz8kjfuwM6OlbjN5orCysTTdB2kC/1cmVwiXFzI6LZO
ByWfFN8zE9cg49NixZJgvcnjBptWrv8UVOHcybMrcCSWGDs65gItuppCWsaz4JQBy8yqP3lwAdNk
OnB2ByLBNK7I/7a4f+LMLlXi5MYNuaR1xs9GhxA4UQkTnPyjaBKZ2/r/3/Iu71+nMOmTuC64xZpF
/S8ZkzXaNdOcVjT34fiV4VLvyw4anOsGyq+B7H704xvb7j0rlaGv7ERzYxVGwv8V+29Ne8uMqw61
CvZGvYQ2Vv9jZ7dSXRiR9OAUjEdnp6s5uqrdrEcOq0DXWYJQAWvR+IVThkf8TJskrH70KPvy64OW
3tPxqCMz15x/VIsfsCua+opY+IiFzFT3KfVQs0HtZmU9iVp58Ef6JWUDbmiWNYtHf77MMl8lmRno
Hv5e6v/UX2M6S7qns5cjw7/Ap/KyXtoU23qarGOI4+lK8acgtqhven1oEp72td4zxj/r9UZSBhzT
bpvLW5n/diP7ZDD0gXAXdbKxygQXUf0Gk5REzhQpDjfiWGqruOH6q9l3yPYU4nDi/KuN90shEmbU
64O0yuXdEH/GOekZMMmcY+puUp8SmvdCuu346zWUbZq6FaHgtjn4LotGFPMwvrftVlNsSzswH/L7
bzO95OSnkuKQxffEPEvlk+EdoKzKIizxzuFB5K/Y8BXsrezCkk252LKdivFRmSqu2V8QuBVzz0fs
R2Rq3Gqg1xDj69zuDPEiiKeeWx/wh9mNiVonJz+DhJkCUgxyPCiPQ1C5etzb4bLG5JQgskvNOeqO
E9t5e4SGLP4RlzPpgHbUtssdu2ojcoq3ukk1A/CRY5GeH7n2IWslolsCz0nUQfJPihPmiD8MKuHF
PgK2O8HDYadgcLgPMMASjmB64vBsuyN++1WTM4R5LwsAQk49VeOrvQrKhYAX4D3GFOpF76/E0QZU
CbJ8V98r7TEPX7K/kiu3p4cpbmH6tgxmyUjl/FQDUmrcsPiOJHYmaiLT5X/V+Azz2+DfdJm6hAZy
21b3iZhpkpGtbtUN2JFXM1s5SYnoaYYZUgvQwxBQw8VH0M7duWOQCVuQbn3UV/OaSHthOg4EwlqP
RlW9sju3NYtmUor+39hEdpG8NH+lonJsNXQv5H9o+EOsjA47VV1pLu0Yh6Wv0jqzb86YCNilPKxU
w5bJO5aIIdgwF8bylPI5cHawOGm4xZIziZdIPZfSoSP3N1/FeY213c0UcEY2dbV2rHxARZOnU/WV
07+IhsgQfSlpOshwFUmn5NGXyn8yxkO2vzfhIae2DoktqJtopfpvuuaas93AQDbRu8WpM01XLf/F
n07QyQzqxnQUol4uz4z9qyIELH9mhSeb62WTGedzw7WxOHdOufRNPgO+y6A71NWx/52liRymecc6
Gg/hPVOf/JNNQwpCQ/KDDjeRQ0vg98b/bqJkRx/wKTz/GveN/witvcgXxG0R6qs2/iuXI4q3vI5f
WfHJh8pcOA8+W2S4pFubC0tAkniRHeTXVDCR5SaCHVXgOkWGzQ/ix/DXM+1ixIBrCeVhZ/CGqahp
18Li8OG4wgslfPFkkkZlTMxXPaliy9dNQLCs5T1r7EVeugbPaiFv8PAlmB9jDVxukUIPs/+iEPER
PLTMVopNlcA0OpDYk8Dth/AcEJDQ9dVGGWifHkb5ozS6E3FKo2+MSBHDF28biRaK+sfMocr2Zg7q
AKTBm7pHuLLiddp+wI3Qr42xl6P7FbvJ2FmMQ/ClJTKkNuJq+igUzxBvBj9IzP4369x1iNNkIKXc
hL3L7EF+hk27t6xPKX3UiYjAFnuNGdvTKQzPJf22kBF/Tr0Rmp1bi+eoJo64fHUAA5KjGNu4gIyH
ZIAqZA+uLczPWH/G42X2363ay7Nd0DzbmPKxuIYtImyyWzKE4vJTZDyRV8gCbXtosRvG2qE2dmUZ
MVa610mJuZ2GRbwbzI7jpxK+4aM2RYbsp0ZIHEM8lzP81A00wKpxvF58zeuWPkO+KP9XvAcxehs5
mkyd/mN0VdZpMRM0SaQu6IrAbml5/0XGU0aNmyRUIn7mwTXif2JwsrDcVNWrnvc+nwA6gb8nW4B/
Szc5eDTis6g/EeEKe/L9TRTfQjxyWf9uMJ/xwV30pwmnCEKMlZILlmBxMfkUgqtcndTqaY7XZPJK
czuc4uxIA0M8yBB5M/dT8ZfDUhUJ63oRIlZD5sjzNVvWa3WuiHtHZiS5Y7yVsq33AXem6JtZX7fF
TR3dTKLZd0eFUUGD8AxmWfRfGURKkN+FijEzUrR+ZkyFVNkz4tjl42uCqhmvpCnI41bt3obuU86h
YL4IDPPTjYJyHVSPQSMTiQ14XBSupjZbXb2M+ptICIRofRUJpoRbklFMjK42IV/jd7HVd4uuzqr/
yJJeleYjLU+JCjazVcbfzN8sxhRt0h0p2kzjy8J3lwGD8ifgtdFOLIGm4QAySnYyPukk+Ia8yCgj
dACjNeWvwOqwebgpbJWkE41x/ijNNg+/oWAj45Ys7c2asAJfPY0U1nzAcfxX99/wVWSLLzpnkB1H
wkVQjULDK0f6b/yleEX79Jybb+Jw9flsMyB+FRTfhWNlusOEh4y2wcP/4keupR1bRnMxmnJtw8DZ
8mdLaxpie+jz1haIAgnZBg/lLzVECb2boi1n7kRO2rCGtu/imxHssf1F5bdg/GgMsQEGGfWrHNdN
tA4ju4psNd7I6p197yiS8ANvaoTd1+s+WC9qy5cRhriFLBGXm61zcT8MwbUK6Hq2k/KrJPirIFkR
wOFHaBC79N6Ex77jCCGk0L+jYahGtTKLWwadU2L98rJog9NxbC596ztWfpp0Bdv+HyzUuhlKKK6G
3DhrU3Nd9kj9c3IzF0S9+VQXr9SnUi2yLWsBEuRrX+UO/627Z0nsEDsEQS99uCGG/RTgCgVMQhWV
8bdpRfHevqLxkNdeBl3TfwTJx0DJUUUXwWCKOhJoP8n8fBgsCByQPuqbHDAUfjb3NIZHPhg6Lyk9
J5ef2nmCeOjGT0FguyEwWuKKHCrtmqaZhJHaf8moSIbdKicWrCrtptbJo/Cm72jeyCEl/vxJngqL
9FBfvlX9ERJkOfmfQoxVxDgLwsEcnzV17LSOelfQPOKqI5wi6n0u9mikk7pp+EGUn2j46Ykrkald
02E/qB9ZvJWmd5/skUY9BpITg0cvbY3dDViCIMfMZwFIWZ0XE3b213xU+WjXEGAMsOTuzhZZmBjk
7WSTsqhdP6r6aVLYEf2epQwWNvDc4ArKA43Wz89t7uDcoIh1BMRkmPKZ99LELC08c6akBrf9bLoz
z6ue9yxZMXHdbAUDYwGqwL+kflMNRLivOSX+wf9TsoOo7VXABOzQPRRh+MATpoxPWdnnKbUoj0Dk
Ls10XW/U8KjxYiS6Zy5f569SHJpFj2v2uCjT8KZgA5MpXEYqnITB4hTcxupeJmwEVL5MUqgKdiUu
Mus66XYgJph/syBfdcFuVD6lwQA2dvRvEaiZjJV2OseYF4v0Pcy/Y+uqFTv1PWhtq/63bL8gWlLF
SYscIGWg5ECGMp8nhWU9soRBWAX6TWy3Q1PBaaVc0HTGvrwf+nDX98jFnLVdYUsAiQtZv/gV26Bz
OnEzKZ6QXPziWcBbTupVwxMQQ/zLuZvlewF3FqkNqi1/y/JGoo1jt0MC/psLZ/rGDEpbwK/W/FRE
OzKRzakLgPgYNZyt7tYM+7o5tfo+tt7JXzI+2/CazuK6NlgHA8dFxNLQOt2QeebUE364n8WD1P9W
wq2I3Ug+8LFCYHfTGsfHqv4SlvlHDzuL8Ie02fEgmFjWtMgxq5/Md/WBCid4CaPLHl/E49T3NAIc
FImeiw4nlH7KylrpIDcdAoT6nsh2FaIrPFKuCNBzDwOBdFRzAsEekwJDUz4N4V9PxEIa3Mzmgk0M
IVLr3+qRmJ9nYhgInDQQ3WaEbJAGUhpwwQWWE/A7gwkuZyDxgXhSlC+juecs0RDSY58ciQYbcI6n
/k6p/nB06uK3OTnq6Hs4vOTOkwTLwbDHN/k7dueIzLL+2ZeAqdbbSFkmyJ+RXK719DphtGuhckP+
Kopc2CyVY1w22OWCKzLHtGLcPI4YrFlr6Yryo/U3SzYUqZfz+4SW2cAtdlSvxSEfPfYoAFOfZTJl
jI1a7wqsPgwnjGQfqifmRnj4vlnkyavGmFgznVm60AHq6rHojgMLobNdUjqC7gZ4f8U9XkO1+GwQ
MhPzEWp3s/sj1KE02CZ5B0/kMKiyA1dyHfMau1NN+XzpKv4dJq2k+/QsYpGAgqtNHh4q3vMmy5xQ
vqmw5XM8LBdRGW6m9p63d3h1R84PVbVtWQvCBlOkiU8zfQQhXc0qlTa4GGBDMuPWj1dEfHb9JsYt
k49cUcOHLkPt/SOCyq7ujJgZaTDCjLjDChtXmTlX9mI3bzdAT6qEKnnri7v0mSW3tuvt9h/LtQaR
T3U/Vx+Syd3ajWvs9a5kgbI7M5R9FN0hiAp+XqQc5uPwveZdozcLedUaQO0EN6sMXZ6SepRbyh7r
HQ/2h34QrXVenTuw+Si4+93Wl5zc2KdteyGyzIlQjKLAuLBOZze1+GpWjcxgeI1Vu1IRpGZv4fKn
Z20EoNY3vMxiStnjJTURzauyc6NHb/b3vuAVRA9g5a8Wn+R4S+6c37/IfWjq3ukiuMGACd9RmK9a
R7hYdhO76zgyft1r6XdC4Ek6vgrtkpTc0UhJtWcC0LTEjrlZzUC0vyThhz+9tyDsHEjvUfiqVSBT
khYrr2yc2RqdqrTWAqUfa17Uu7lclVh8E7fPKFxEBjuUgvjpCxAbzLBMvLP+LSBx8hlGMLGqSkDZ
FfqI5lgAmYUPG1kKC21Ta/8mcjt6yF7Leo35bmaKYfq/g/guy5PL2nNH7z5olKdSxV8IXkI6VAiL
oSJCpRHnarwTNLd/6Jk94eMOdziEEG3L1OFyL0mwg/iVUPPN77pwh/kbuV7rfyWIitFF8KN/SqRd
rh8qysNRewzJfhI2I1+QPJEMJjEBKTQCPJ+zllyTHBmcNTsGTzWt1Bbn3r9BRHhqKWgNUqDuqnIs
GVfVV2E+Emdk01RjLOEUzENPJ7qFPCWhYrOK2/MZLLC06sbikl1HVCPmsIuI7FMYr4wyCxWBZKNG
5woZvhvjPKYnVas5Z1mYF2wyijFd/poMMlCQ31uIuewolyuDymuChgVNqNY84Gp80sRtQO+vJayP
bUlPYNWzeG/0T+kRxT9w3YLoxpotBu9K/VHFLzUiO/TUMPFAGpTbZ1ntrJpFQG8yNzLm/navjhe+
ZBIVVOu0JJ0MzOstm5VSRHeAeKIO17+lslH4UABGNE+2NoSq+gKw4KYnCovMQ3Hva0eIZ/JJnRYa
itMefWFBLuD+OV9K3gM2yzpj/8SiwkqyO7t5Pb23nHpsH7L+jZHNmzXcSOZpYqO9elPhoNWiXU1C
50wjKBu/NpdVpv/8cejlUeYDVRfvBjBDLnSXymQNuchYxyfaamQaLq5V+Z7V77FQb7X2iTe7jj78
XOPOgjY1rr3x0UU4ONGklP4+oceSYQpLK61ncAEpPnXNXxDPbgNUJ1MYQAmOwbRRYhUWO7xU4g7Z
zBUshMOQbr2xBUIqSsBElfIs0T6TbNsVl7o+BlgPoojbLs4fKdZ/C/NdJXmCf0nhH5XMJXUZAYxI
iiUxVtbRlRa8GalFfY5yaKcLI0agXOij8bXySiVXpeu3VehVzN3E5JrDkfYkIWEJ82b/bxoJK/6y
SINjVMjEtjm0feKkzT2raMc4FU3NGwMvRrMdonI1MG7E8UBeUuKwKpaLHVwt1pljMRjC+Dew313A
3BMFG4MDsZ+P8+i7pg61goIRt5xh9Dh4m2xSfFecxcTR6V9Wlawn9TfSWdrF5RUSHaVOXj0xKtFn
nC8oLg7OypwpnzpFUIs4/LFOIaGOZCjoeGDZ9rKR4wbRDHS2OGIjc2Pwrnz8V+TqZo5vY8RclYsj
gf/BYABcjXVM1mxZwpafLEhs90Y26BnMbKcqFgBmCt/afEs+eQd1k6wYV8TxNguH7WR5zWLKfwTT
qzOvGKxwV179mnOQyS3ZZGp+tYQPwf/KzAM5i/Y4PXr/mkofavVRE5pHdzCf8vwUxp+yfC3JjQ94
4WpuvWlkBMlwhXKEhAIigwcyaGc0w0rOuHL/4Zm2Y+lNTO9q+znH75J1bBijTeZThNZh5Bkz6tYq
32ZHF5YQdGqZ8zHk3gp8zEI6kss8m6dsrNYhqlfUHBf/fSlCcdWvJDbv00LJhvGeAOIfq6RmJJ8w
p6smLWFVS2exhmC+Dmm3GoblBiPWg3jOpD2HZrn3awjA9xhYnnU351kI7TDkd6A26LN4k6IZ9vjE
WgwrJCmTMCZ7OvaLUlMIFlm+0OEp4um3eu4ZuXBHcuWZK9g+2R61zkI5lb6lUjc+AGwPf6IbP33N
iKxpA05s5VAMFYPb6q8lZM7gqSCmjItaZSIYEV9VuVVXb0SZSxVQcewpaiIfNHOj1cchVisojrtU
/8QkHKdN4dT1v6oN1lF5M4Wd1m6Gcefn5TkiWLvlWxEZTlUKzWs/uT65wlH9WSx/9eXDaDp3snTu
gpxZuG5BrC5tFaEtJCRb8q6UNb6IlkDYtv/LlPjUaNJLgGYKCXAGULE7tEvBfFP0c5UaRNFwwZAX
oikt4OmIj7pzUmgEVFPdwkbnce2FLe47Bh8xoVFy9IszYlUuNVMIn75Vtb3M5AAk1VevvvFu9gc1
5rgd1mqT7qt3mdpmZpBcYHptDc0Okk+j/9+stUm4OSOKME52EMK+UZySiB0jITGbym0QQkLBG3sm
GIDFADwQ9yzhgthkqGm6ybxwnlEUKf4Yax4aaekNr6p+iQaWkaKAMWFPhrUFQ9Nndqb+FMXvLCY4
/2fyB72ayXJTfkMznoT4PYQ+Fz5MSjrqs9r0Ohhf+M8oACxiKLqVah6zfdkSB6TsxNYRWKwuBl8i
8+oSSkW0EekupaKd2UbwzBnV0Yio+a4LOC/B8WaJrOXkoIXE1SN6ijCBJrYdo/gxysnrxj8iZhLM
ETWAGnIMc33jpYfKSVDXvbhjK/A+yQ0MVwOVu8KXvSSDERpATWbWpFWON0n/UQqSAxCroi3+l6b9
ZkUYqZ0jo/odoS0K0uE43GN5iWBdtQrim+akwSZgcBfi/XF4CdrrHP4Y04UCWRb+xSZGIiQQEyom
7R9lRdKD+CiSmKAxai1yclkkGaAA+NkhG94sOcGYR2kOiCI7BU9Tw5cgRe+VyXUyLcAyoKxJUqgX
p9/Az0F368urWhHcx8+c2iY4ABa5VWtghYfVVpmYo0c6iuSyT3Sw3sEJ4lxxFCai68B/mAKBgbIj
cn4LZk/u/8AWeDciQyVkWMGRlZhOTgpVuE2kbajpRB4/Rx/4jIROplaMY35VnvUKP0JhNJ6GRfLT
NPiTptjJUP7G5G7pdJ8Dn9Yd+rXm/1X+RhUv4rTP6t34lxHXZ06CXYGLLL0sUzapuZRfOfSHplqH
IodBv8wzSAdzNR+k5kTTFPcbCcNQj/A3RqgGLdsDf1WtIogY48DekFXeBv62P0XJXHrJLEupWAev
RtRSs5GIOIf4SMxQhmasAsxTqTi7htmvE4l6ah3OGRmD0JSNO5WMT7AHLCkivbYBf8tAAwOx2Bry
IwLdZ7O5s/wuGWJK0eJjiu8tCYHBumqPU7cTTPSkbfbIhX9d8L14DPhPBdCluLW/y8jLaoiFmd+E
yAPlDJj9KDwCV3w6ZnkzItjJMSPUM0KoR7MgUksh5ErGyjGBIxWCeMXcefShVdiLwA1DG0THmwfV
aU6WgS5Zps0ketBQXojlPsV7MFnm10QT0PbdtrVSXOpoTRJibJhueaeECRgRU9clKLo10GXKoxHc
52qPijup68QkwB+X6CKMR+0Z01KoeLnssr2zwuSRbNPR1dNLmh6M4EADERBvxhgdo3hgbiAnmDMN
3UeQmjCZaJijw6YJoyVU860r1+S9aMmatCZsIxMDmHIzyZ7Mck35KeByv8vVuZDtEm9PzipKP07I
7LlzhXYzVMQ3f07fxB8i09dA9EYGLcyA8b1AZlglNbjyXeAiLduz3m3r/N7CBIyvhlq7rriMmn8T
G1LpFsvYSTV0uPKnR2Ef65nborXDtjimDPIbDmzR+D9adFI+ZvHcNMwp5LXMCla6aRQ6lbNiDteq
GjlVPa/h1XE3KKMAIfOUaYGS+N8U915RX4OUKVKwLSuR4hJvXnTPRH89alQO50DGsj9wlYyoOnhd
25vI2FktPwQ+QJkPjEWfDZPxDLn4UfZ/M/G2DfngON4djZTD0W21ewXk35pPU6wpvy9JcGijo0Ed
KAsWBfYhVM5We9EMxivi3sqfo5E6E520Xn6wcGs9i9vOx9yKE7IqiFZMA28JXRnTY6Zca+UvZCwh
SM8yBM4edhaWRy37UrsMDS4H4D5K4doHD1HoxPgVjbwKSrYz3PCApS3l0skUr2niFdi3o39FsukY
sLQpIO9missdKp3kXwp4iBQ7lWD8WhwSE81k3dzrzlOIFcYBQpA5xA2pYsQ3sjzI65qA9bfJvWDr
rXQZo2M4fwANRNaiqLdavVIJKw8Mj0X07910DbRTRRVOhrw35xuyWDAzKRoOPVDVhdDz8a1nb772
b0bj6Hjx0NTxUgcykRyuoLce9GZPEkGECu7nFMd4t6DMJBnkgxxr+Y/FN148mLg311K5jUKm80Gw
E6NLOPwkUP9yyaKnIV6bGhME4V/LQS5hadWDxcsJCrDkTzP56OKzmFL4ejjNtn10mv2bWd+NBESF
7cA8IlJxRjAjNRnCk3a2ZcT9HaiLjkRmOojHK5KddN76/j99OPY56BBAkLastIJUj9Wb8G5ZumMF
H7GO7MG7orJyGuXeoiPGtmlXDPxyphThJjN2Bqm7hSTvA4EBtkZjwbsdX03pLSGygRQdrxVmbwIH
TRtCu2oJDZmASQA8A2FWUup1FdeM2H5NGiFc+isDaIHvOmnxoPKBs/KlxczAnQRz6xK0o8Oo6h8q
8T3RuPX1XeX/G8e9Wgkv5uf3vMkZRev47LlECtMWxcIJOAoaM9nops/5QvpXAQYv8EPL+LXFbZj8
StFHxwhtNKZtN+zyeqAJ7T0jE9e9zFyCWj7CdzEgDJZl4RUZidxd1nzGQoT5yXLS6FJaJmmDmgGa
jkIl6f3GlK3t8vSWnw3awCjlsMol6tj8EE0ab5Ht0cQhzsyG5eSrA6wpsfBkUDBqTr0BipH6EG+l
9TL7Yzx2TAkxsUkhIxzLBe78ipDhfCk8tApcWYDA55P8W/fHuZ0gSwjkRxHvMFYEmm6rBNP4FjeV
Mjb7Qf+/W912Jb1Y4OuOQT/Yda0n5DVwPT6aZmzWFfyJLuNT5+btmfNSdiVq856TmYQ/YNyaHREP
kkosAY6Okb/GrK9StV6X81NH56VcDt5msBhLGYi/JeeaEhG8MUbHV2RccDxpqdLsAGAco9FZKE0e
Esl2VWvASy/ayCOaiekODTfQfFvG/y33Ti3etTF0rdiklX+OPP4y6mDffSUiR5v+IoGBsI7omCcd
/n2mNVk+/GGCQ05r/HvoZ0456uxySrGfGJMX6MqnhqOVdfGleRcKNFn2L2M1zTg8Eoh7PyAbE6dP
O6I/Em+sAPxHJq+2saUdozpn7IpxxedjxgxnGy1HUVO/CzBpNdbwzt8Z3Tf3VgD8UmBgSPPYsQzx
GTH/IhQNV4Xhzj6Ql3D3G2YxannNZ8XOpOofztpsan8qnWT/sSDNoMCelNkDUGQS+Y7Qfk0iQRuq
cgh4O3NzoYeDbcpBU2gZnSGmBx7ZqmL/TIs+z6wi5jrveWiKGo94sG3R0If2K+suiZqfu1mwYy4/
A9O3BWal1dMp159LyIJoHVI4gmH2Me12tpkCurUJWU8WyyVUUI/ACk860w2j+uEXXrtC2YrzZ19g
6ESfqjOvZemYVUwPjAaMdfIlydhl4y0cL5IlTuSktvZmtheJL9Mra92l0bnq0doy1o/X7M7qCaw1
vkLGowFezAwBK1ZshchadviwUarwEkzpVr/R80MPUTFmWyXuHJNXWZw3Adz2VBwF0BEL8U4mxjkf
fko69wnGRupxehMOzmXOz666nXwme8+bawy+bGEwSHuuU6Kvi3tLzru/fLwjf0QCma6xVs2fOvDx
UwmQngvTirVPu1jMHJUiM5ezXTqjrsCKwk8V3YOPYdugGi5R6hZ0gSIFayE7JEx7BZEc87KascQs
iZwdK7KlQ1WHZzZxUQ8CAJPSqbMcXRpQfzV2s/b1JaWLlhc7r5zeMmPclBhEVKDGgsGt3N50rkdL
otnt6e6rkEWlg2AH3V82pdOq7vpzFCbuTIacJVq0cGsyixyryRw6i7WgUCXRifrMi6it+o7xWEgl
qT18rIV+wykamb0jVcqB/v8tCVHrTZIdjh3J1BRRjgX8kHes2KFNFbAUZEpOLgvJtWS6sS0Nt5rp
CAqZ7RiuCF3qyLdWFGEr0Pl2HCBPZVh3svU90KT6PMuxKv3NzMa4O5i2qrYpaw4zc8w3toiFu1Bo
D5TkPdbKZ0iTKTHYbTMZzaL3Wqw4kJervn8Z5PfNFYVzWJEWga4f6GeJDdoj2HcKqEOCs7c4s9Hx
PCUYmH1SP0jrNtt1he5q8ZuBrC80VITTrxaRzKv8TBXcx5dmEkfTkXitxEcLqlkw0seojx+TcATs
G2XYRzN19YIEyX6di+WTjSJg7cOAk1ENfoopYcOOtfCxTl6Wb7rx1hYayTgNwdhFQBIGGT/t1aof
hnk0lAJ869Oqs1U54jkMyOluzWvZDlcN2Nvnym64hxVYu+7ZwFixDCUh6zp7DIaxjwJrkykNWACn
WjadQ8H6naqI5DzQ5LE5iDW7Apt7Z2HWZP8SIKxfrURZA5eUFyvVvej/4+hMlhtFoij6RUQkM2yt
WbJkW/JU3hAemUkggQS+vg+964jqqnJJkPmGe88l8cl3j2nn73UWsUlH2dCAjiPlAfMuyvwOp15K
2+P8wGpdyYzWdRE1cD3CoXaWMMfy3bLfc6ZTVv7V+4zaM/d3qCixRhOwDcvOGFNfqvb5lNwlXbKC
1UT/8GDy3Pc98AXcHTL+nBHzRnE/saFp8ZeDRkrqq1VhuTHcNYoR/PxV9c2sfGxCtL4/bRh8E0+G
hIvAFlOvHZaJrArY14YbyXBtwsKmFYpqHGheT3oTSUB+y3e9N1D72rw8NmMKqatrQWqOFVGumatp
0K81R2UzcAY/sMYUrN8S+wZSvgnva5fKpX0JcQdldC/Jye4RxhAGIB3mz/8y7OF2HBE/Qh/M9jvt
Y9Zh59BfttqLvkijev6dmq/WAakaP5Y5YmCNFZjzeonFkBOY6h48CEFAJpO60d/Cuafdz+h8gWg0
abDRln0z4GPMCKhgdK8HtrUlfjWPezkqQXpG6X5mm50sy18eDMV31oL0E6l4iTAF9JaAqq4R9jr7
rAKN3fj3c5od4RWuNZIuY3LZawfyoVQEf0QclRmaegfHXhyCOOMqCeNhay4SW0Q57NntX2X3dzhG
m7DdzDL4N5C6xjjL31H5rTQ4cSQDgzfvpAdnGo1q6D6NpBC2DH5nH1UQD6OFUXZMrortOr+R5/Ir
HM1D2sEB57lmIoth/hhAIGo7AOfi3aEvVNZao/Z2m/dkqGDn3FpySBRWwxojUtMNcC/9u7r6ml1c
rYx3ySbD7WZsklptPbwLfgldPzhmOBBN1kNj2WxbPNGibA+Tm9GyphuDxXZtnYrpKYq7k3JMVivi
bGPPICpsVbrnqCj3acU+3xw/7KE7loENBKNfR9hYS/xj7rUWFqtAdKkMaMhG/DPYKubC4OaBhl4O
m0CfFO9Z4yLyQo5k4YjRjB3T3NnruDq0A/p5e9qVSCbJjNnk1HsekkYrSHc1iWRR23xMg/9WeBMi
rW/JBNIEXOtHBPF1/0ppnzOX9TOHVRF212xw1jZb754QxJAZN0C3u5QBRSNgIWh5WVTxOYA9ycAB
XN0V4gchOM+BS5PcsU3szDWX6UoH9skK+u3Unlr5OFr9kjnyk1nmfqSebcV1zPpHk5qnmn2Kum7X
ht6hgeDtFM1Ll2j6ije8e6BXi41P1SKbZmM6w2GiOAm7CHLa6yI1M6gKSV69s6juBmxreR0ftDed
HBHsiE3cNUvXA7OOcp6EGPIDAt4OduRpfMpArFe5eKfbQpUithnCQqHT5zR+jUvzwQ2RATPT6yYS
lp4KtAAN9WE5XSNBTA4eKnyuh9AAd8bZNXGgZbj+qsh6tbDZsp9I++aQsS+zHLyi0bytcrmN/ueF
uhuKXl70YeeQu6Yj+RjO8iFjsOW0m4BXrDY++/LR8TKg0WypAuuiU8AgOAMncWkU48C2/BvzeVvT
LHVmdAqTdBcU1YNuq2MDnIFQUY5TJHZgjqr2HcUp3UB35cPP0Eg5iOaGfr468n5wKEGClN01RZUB
hSxQ1IpVeOni6Bz5+YPfB+tipG8zYFFidmXbk+XtbiSWOovmXWFlWwfRapiLrWX6xzgFo0YbLBgI
mNwkmOB9YZ2BzUr17FBIhC9Zin008pAQkeNQ0/S0/Jg/LHMCK11pfPgK2RYrxNXYyAeNUzMGyFNF
pDWwNYwcVgMUxT7bjYPH8qCuR7SC+Pdp14UviCuRu0odA/SsBSarGmaWi9sdyAeU410El8bz4bFU
bwkNatrmXPWMirifqjo/BaRS+W18ppBEURddUswuzlBtkpR9lRHvzcnfq67e1NTlgPaR66prFxkv
Le7bjq3AiAF6ZlQylZzFUb9h0a8HZiEk61mluYngp4hK8w6zld3Y/AqRYCvfLvaJw1yFlOyarCPP
g9TED+U5WMlevY78BqSffAa5yTuC765GRx5gRnW+o+Zj6P5F2ZvJxKGKxToExVABlwrlnspol0bz
W+iRbZUscYLlOsbq7dpfLaCwhG2+Fs9ltc4FOj/4hINDWuxMcRh5j7NrMCIglsYF/oOCY9GK+BND
rgoclw2IONTbnsFrNMT/OoXmt0TXWLa8CkidYUNEwD9ahBXIDfbOjJC9oBTDr+Nkxcn1wh/b+col
VXVs3EjjPGtz3Gl7xJxubiZK/zExno2QUIquO3fRXz/9lOm643LM4qU+Mk9+SKZp8qHcl2wON7H4
1d4vCblXQX+xzOtV82d7ehUjkxgLwTzWPjYBfU7RbkDwrW2cJoI5Qck/1bKfLLjkY8nmmHYy54jA
xmuww4XqBmSvRxenoA+z78P64zRANZEmtfOeZujZS0IMYVh3mRKrsKCTj9a5AloR6PndR+40YBrt
zfQ84YSpk3GXGAw2G+do2t2hLpKTy151bF8cdelHNj+CMWAUOTiyWaNid/AgDeGxuuDA25vCQLoR
PsEKhLGNuZJSHEXDvnSG+5jdcZDjWUgxzloBZqKKfJTo4KP1MAWS0b7iNxVq0xbt5zyNB5/JSjA0
O29Gk+b3XBd82hO5CoAQgKHfT0Pz6gfFMQvmp9hihuanBwcbuITAPAjmlXN6GtBNi2leWx5IBi/f
wWHejeNbHEzPFH1MSMUmD6HV2kghHAkHInUr9AsFDvTgGMKaEZjfYyyYfUR2hmzBLI4MgmJUqSxn
ESRbuQn0Xl0n79LTMxcDr09U/Smo6Xcys59ilnw9wSWKSWcxN7uqFo85Eoc+tFZj/p3GL2zJd76B
XQKyo2pa1L/L7gHWzOBBk7NPLf+3obCOghNjzXnqWLk4nBEaka8eoawkJpLy/KLq9JmX/jLNyVvg
5twTlletRvPVZCpvNa8Mm/a+BLyKIKpmR1Ui1jKaH0ngT0D/Brj3d6p38Le3CSK/pPtHJ0j1Gt9R
6GMsQmb6oBNKbdtDEVOBMsJTi8uogHaf+SdpfjfxoeVu5Jk7uVPwbJbxvgUOXY58AkuUIV1CNM+n
IRx/upyBPfa2nGyWhExKM+aUBN87UbcE7kdXpzvJZniSOFtHFkvm3RKHo3xuI/R8Sdb8VCPZnR5N
V6GK7YTvQDCkHhLqEY6fAJic6f1pxkfGFJ8juAgtpAPSZm/CXCietNRA41znhiwXT2m+ssDMdz3d
KVoCF31wJn5cBF+xEFgtG6wd8Fcd+3EU7W6ZwlaW1+9sSjTcWGDrYtgXz2P3JvDWpvCAouloNtS7
gsu+ht3CZvM+4U1tGveVZJAXRJxPUYc3xyuXQzuFpkcyuOxJ5oaFx+Kvs9c+hapBaA8rsjtTMLey
GBlUDDejxN4JwzyPnMfpBCZS+3+kPHMo84e5WCAc1s7AMv7FzARGhH1E1TvoxIfJ2I6lvDYh86Vk
OmSsX0NMvGVWHWOHzVzXsmsuVx3RYAQMo9BqDqVJMh8e00nTWyf+t1Xp15bjpjQsCi7ifQvbfy0a
BI7U1zKPF9YLC7DmZMfXCs5JFQ+PxexsApW8x0AdA1mcyJW/DmwMxFQcjJanbcl/aNDL2PkLf8xN
+Z/NPJ6T1mcgVK8A7G+k5lXtxErC47PGaaPZ/luLQcgP3pyExnWsjxWgiKZAnmKHv13hpmhWe2A7
/pUIwhRPmxmVry3HDVEECMrT+d7JwfrxGcpYEPxVbWodnnu8YmIenhMK73nCN5WD/6mB5Mktr8zB
H2N8C928y8uagp3pt+mJrbBfO4cKzozxHxQ8EJ5CL2e14i1rnzCahbl3qLVEr05JWJjFAykOj47+
qotXPcynxuF8bNz70BbcPV9LmIsLlK921uaI5Q+ss+jC0zxOB79ugMmF5kZ3jJUSLPvxEJIVgE5R
dFCJyksHZSEsQmwPlM1Nc7MqBC1VuhNE7KkcaUTA/LTrT7bvcYXEJJn0FGo0DS6KVS/LntvJ23sC
wa8HgIgE76R8FRFSlCVFhCiE3g9vElxSoyc8BMuir8WCyEQKBVdsu9vcOuvZe43bbq9s+zKkwc5m
5+hWycoU9bHxx63Tdqeyk8iAkJgxsvxrovKkG57D5RLUCu9wsXUItbInFiK+t9V1+6rzz7j8mjvg
Jo3cAvjmGGLLVA1be46PpdCHNJ8fo7rehOie2QIx+c5XzoztC2ezPd/bzMCi3t9wMaNvKmEbEXNp
fnThNkRBEEAnbYR/sRR7klzse+QqZXFOIy6TeCC/94eHAkMP6XlQjMeZFgo6Y1H43MHuJc7AVEJy
H2L3oENYiixhJMSQxvTR5jA2nHKLM1ZfA3b+mmyWJE13FllLmCUcf+kaFperdyT9CgA4KxEWgAlp
tkJq3GXhGSRNN8inCPEgd+1tUv1aV9gJ3JjdCKVvCzBoNr5KulILGaYTN/dFEuyyzPuONZoNofam
M3MgboLstvQgmVDv9FusEQqWbT1Kko8aZdyI2HsW+linLRLj37hDke/j1VykCB3aF7MeHkqBPcUU
D7Yf7Ny2xsk1HkcX5H6ekATB9tvwzXMbRofI9jfuoK6G6WGcg9zBRNWfYgxpF8+4iDnY9SZYu3+V
OWyKmsMUpWLBxHAwsdTKfaxQwlJyu037VeqPFol0FX66jLZ7OT+HM+ttX+4IjyPFuSg+cm7kJJ0w
5YzJKdEMaLPuy/OSW836fV14PRafiAW8Y+rFhpRjgBbuqz88BHV1jsN8NZY3f7HUY0oM0nvRFMcS
h/DABggIAhM23jWtOR+920I6qeD85dleNu/FnJ387smBIJPm0xmzx67B0xB640ORzVg6cQIgGrcd
jelbrbKR8m8BC+jgX41kwO718zSVJ19bN4uYLRHXr07CjGz0Nh16oLtJwBME6upp1JAUlpFbLo7/
+ZokMzCN8mr6DVrG+tdoIpZ9mjlR9m0qSfmneej63gWbk43vqOxIQ4qZC6k0YNjhtBExVNEuSwlS
Is3SB14h63wn0KLMzaWZqifbJOMK9UmVlY+hBYfAP+dxCr5KlcTf5QbFiHNfpz9x5dPNIupL2NI0
brFlgncccUgOEpBLY74lJVPMSS1qYyAYEG+dvCQEAyn/+NM7TNOh1W1E1B/F5DH9qXf5FGOIBwTe
WedG4RcK5TrSsYWOhiptDs9JNVwdJMAZR5shuksceE91nl58MW2t3N3rquf+7HFY+MTXPLjyZY4e
jYlyZvQfusDE+o+LoKyfMmmfpkQdAtxbMxpjZRmPRuBjlWQwTNSlPfQPOcTpNoHJH87hYYqRNdqA
rZeZM9kLuYEFk27KaPtzDFk5XWiBQPIgRnNRl6d8FKt2eA+Lbhe7XJHQ47TfrjpSEVOOIf4+lkyI
uJPitBjRm1pA9rV21OcL4tvk6Ip3eV8eXMO9GFzWOo556r2dAUYqLQFKkhHkjnSGi16dSz6z0fMK
BpNoJciH5+F1V6pctORo5+yM8WKHmZ0D3IwPjfiZCI2w2KsVmTiEUFBygMXwZ0jvtg+9Ne0bgz+y
tDBZoD9z4V9EPsDeKQH9pcHiyuRpnto/RHh7lbovSZMqpgv0Yphy0adqFI5Qe3tLvgZLrHeGWLNH
RpUtfTDupS7UD1R+aC0wl7khZxcf62dBn6YWt4vBXqMwnQ/L6O6HKHo2pPrlKHmYWvcyZfLP8VEF
VWgzBb2iN0OQytmbSi/YDEFoMeixGFb29I0lNwQoVdC2/sy9HaQ2L3T/JRcBtiqxP1qRR+h8DWA3
wLmYNMkLg+R1LGO8WcCC77jT7voa41D6MZjv7XRr6nk3RDl7OoJStTws0U30lHe2nWx9f/rt4pZT
j1K1aRsiPaGimxXVMffJAAkdEjkaGEUPOKeEzWTlwayL59Z/s2yemJbiwXZ8gMrwkSKoTD4SkVGR
UKvpXI2AbXjaBtfcAJRnZceBs2qC7eDr+OQU9qUkcAdMk4OanZ88BcQ3xM2/qbZenZA4bNp9o/QP
ReeAIIFdGZnurgyMPQPMFTX23oVKlQViZ1AIM97baks/Z5W1rPdwMGDo4sQ1CnVMs4kFhsewqVp3
MfvMorspFnzbhDe/0no7cZTGSA8m5VwUQPzOl599p4+mR6tduuu5qM8l3Dyb5W9l/EXyOScKj/Es
Pm1MOlZFzO+MwIfYI5ovBoa4+R3UnkYHthE3Z5Xh6Kyz554cH1dKwlqrY57ofdB8aer8Xs2rYbh5
1DZ0KzjLEb51+bXGv4UnFRDNayDHdzmjBdJEnrs3ut5/Ek9falo7G2uyUdRMexTcY9w9MVxJ7mtj
ASrQYQ3pfdwhJcsW4cdaA+qMHPLAvO5exfU1z/TNq8yrUUEdnm2gJOAehfc8FvrTjft9Pe0D7JFN
a6zrnhrQJX3DiP7VylvN7GYDBg5CY/ZkTJVNJrKEiW+6M5k2FD+pERCLtPgERPpDEPl1mPCf92bw
ouvhQ8Etu0vUAkg3T7A4aZViuEZzZV8Rzl79DEm8MeLocylRTPRqte2Brwpwb4mPBod0wQdY4oeV
5gjzbcaD09SPysuPJulGlh99Q4C/ZxEP9ze+hphDeodvs9JPje0/NjZxK2QaWYiqUYg8cTGMTLKY
aBkoX9PyoXTl1WSul03KYFIe7ZxWntyKtM+a9lAijUZm4hrhR2ujrRbi2ejMc2DjYNNxR8BRurPR
xMy2c3GqYBcn2U6FSImQ67iaSiuznoH4QzKCTcbE5jIKJpuVx+HQJ+w+REoNAfPGUu0ta5ytKYIX
2dDYdPm4bfuYGtFBVUbWSul+hCgC8Hb9ppQnxI88eX3iYaKdcD/DXC8z06VWQMISG4S9RwCq4yV3
qE/FkrwNbYTaiPZPdi+mih+dcLhpmlAGmqAXLcBwo0TGDjmNz36ngDR1DO7ohR9KhCAiT5hiqvuQ
r7o2yvluDAnEC2JJd1jszK7beNS0KjOemFoQETjAFsYKOOk3qeiZMYYPNPipNQBZouzLXQ7FLkvo
WfQbveYvHSo+IRRmTc1wrIGYj0KeySMzet95bVhXFPgui1H9WAO7T4sclWZejQVK8ni8t9h1GvCL
+XBolsvDlIxbrwo3wnHxGPqbJAwIpgZWAWXWpF1BJL2eIQAYvbX28P74UF4dpCoe464+9W96KIZ1
GSyxYGhV6vBd2uACKTs8pdg/tZ/csN6qTIJDbzb0FzjF0zHM8K8vSGra4gWkrWJxGwo0u7V3wYlH
+G2En0wCxvhTPYys6r3qako2+751ppOqvVOt5ktdFk/lkO+iEu6Y1TqH1H5OYAHZHUJYj8EFEnSH
bexqai0ECr7l7ZmMPKrEXsllzhjWZxbev0UNBtcHuyVTkuHKuT+j5ERjX2aXJgGhXhEAUBgBeyqE
r5KzczMr5+ZzziaRRFZZ4xnFkozhrswgVEnU0Jnfnoy2exqkuhB0t60pJYBG2e91gVyizno29Ea+
km2AH9eDr2Ft5NDQp9rVzdNMW3X9wFTsgt8Fo4D52lq9QJPFse739E4y8+gly8/O9moyLgL2taI5
usbwJqfqK8z0eq68U2enV0bczJTAs5AwCdw33uJ+/x5C1vZdQxij4jXErM1/+BARXF++W/V8jPv8
t4pLwsyMU4423a09HoX0yRmQ/vOLLC+YSHUq2po+o6IyPrmURFmALLExWEAkDN8VvkQOSGJGLKhu
M1nBKmfhJLCkxQklbUApJnFlm0301ZfVPfr+fUuOQWwjh7WSX5Hrx9oC/CuNeWfmKJjDyXlOAutz
cMFnZsi5Jsq0ZPBRKVJJgxqfWuYx5Ej5sxfejT2TzgpWTOX22ToQ80HbmghqTGWuYtEQwifGzxNh
VWu66mJF9dkby7/cH8j6Bh8r43qTWx3Bfm6zrTTxYkZ2LIkl5rqRR+pUXA1IP8zgUNHTeO2/Am2g
muOHVsC39iFhMd8yC1Lri3Dl+Nlzk4sdQb8U+NCeHdK6G9U+szrcWDC8CVfClZSIx5Jd4uz0a8NE
HmR6F0tQX8oJS4nVHPjwEJEZG704o/JebRkvnfRsXaIUuQwFa1sNZ0vYN5ly4JfVOcnDbVmJv9xA
19OgBgo8QtYtFeMKr7chNEMkN3hFTXZr1Cg6QEfko1FlmmUhYiueXIRlZAMmiEBYtDHNQ4CI936e
n0cfcqCKDYz4ItjOVNcjQikzS0++zzoqZ/MnzAZB8XhL2+6ShTfTKg6xGE5p6nyTF7aRXnaqBRdy
I85Wx+rbJsjKRx8HnDKuo9UY1P+SMHlu4glVmnufh+zpJxbqxN6iOQFQgDjcqd5Lf35ePiqpgb8J
ueU1wB6LtYe1Vc7oMo5HjLbxXxsBWqgN+dAbw0OCydIIuSIy++xCcc6GeZclIR2Mhekl+RskuG3L
sW0MfiM1G1qcRF5Gw31W7LGMnmWJhbNwDCCPoKG4k0XBrDugTxos9AgUWqDXrNNkip3doxiaCIBz
uEmSzn3qp5xrCljKKK6E9N5Vg7tmb773ClLaqJPvKqI6K7MHmE4Vg4J86M23KESgzz6ZiOoQrx1u
JUjDpddehMtgQ2J2i1z625E6HdM1UYqdu05qzChTWt4rgRG6c1HndQNGyGoRwKrkOAf+S5kRaIdF
c/E4IVI5KBw+rTDfG3N87r1FuSKjnQjnzaCHD98z+LuTne8nlwLeLrpFc93i6oLXczV6lu/Kc25V
1Oy7Gf6WGR+9Xj3NfO7SRZVSAoNOnASJxnfggr5Kp5trB9RdVsVir3jpa0auXkjJph+KUHECVk89
vZoHGM6OqlsfZ8/CS45TP7+Us8EiCv9Nnd9KsAnSAX7B6potDCNlsHUC4D1xc9g5ATBgHdHxgWBC
GlxYMuizhquL3Z+uaxvEC9Vd7oPM3di6OLuERlsh0DzRhx8BPYjBIZ/0bggBDpXmqL9V8MaZ8W5G
/c0MGBATEOKaN2f2VqmkC9fGtQeKNFGaul77FOBg8irr3ZvCx4SRW0koeEOXggLgYLVPYGaxT7Qb
23nJwadw9cCpYl2ENtCajMs8IqYYeGLq0n9JWR55WFM8p/lFovWW+Bm+zRdXW0+4dH5tTmKZ3thW
X5rMPbgjXP/0n1vwfiIHkS43bwM52NH3Zon+Ja3UybTHMyGGuEtfHLNgw5miL8u9/j7zl5gXVOJx
Sp4A6WWhYNjuIAKV01cTsQHC22pDazEwBbIBfhwnHirfW43y1XAVrruCXhpcXGMdBis6xMaPhA/Y
dXI/eUDRrV5RrEKBmBXfbgerbQheGvk+5nxE8fSaDqijmZKagFhkQYIy5tLRYbAlE3JGCG6auMX7
GUddWEIngheSV4AwQEUvu4b5X5oh94i8X9fkrKwAWOWgAgkUBIweOLjBxGdLN6zxuOd6Ina6v5c5
qPEuPGN4vETa+7C5FmptvQdNddfCcdBB9jKZDmnt37qVL34M4Fp3sDKRA7MrMqthZyw+J3U/uWzE
LKxkdogCIi8kM9PiKE2DEVW40MU2NcFYQUEgiEc4zJidMwEywmjF3vB6UIusMlKCQscIEtRMpQqX
+iFrUaO5QfqkY3VxYySkZu+SjtwTzckOnh0MqpadlapTirvWd77nZdnieQ/4NqjPvprR+8mD7mGW
y5gahUGRuCEdEV6nhnmK1t8T4ubZJ+I8NZynOmjZpk/rCDKEzZoExrRi92rjDeqa9EfVFVJJvvKw
ny6kbmxH5GpM+w8T0usuJTmBR0R0wRuo+HejJRcLX5hE3lm64ZK6aNxVivuinLz7eUBr21Xs6btq
h3pKrNuJ1UnGJrpCxH3X2rLCvwFmOi9TzsMK5A3sdsP4KuIJ6WEY7f2p34u0O4WCg9kySI8u5/HB
GAtwR4pKrfw2Ak/cVzUbM09jBpYVetE8Jj9wCBWZgzXWDaHm907Y17ZQh7rHQWtR4LbqD9PGNalZ
szJzJ+gpRMtTtAMxDDJEzjLssITimSqsX2fCsDb5xkeLIp4S0CvvlocjoM9B8YBsYQQmUg0MN02b
+QHH5HWuFLGB/j2iEvwHSfrQLkgxs2EDJvTFGeqr3TNqZywA2qE76RFyiC6tI7cNfcqEiFp77Bm0
lV+AjvkAJEC3z+X8Zcj6waqCa50xmG8afmbUf09ZWd9bcbV3asKtffXkuMnRIEvd7fJXBZJBYyUq
iVpDGhD+c5mGtZTsShsAv1L65MCBDFx4HlYznPdk+y1RDSbMN7vjc88a6ACTqA9zgQjd8CWyfPuc
ivIWxs1niEpe+wJThI2nDgyXB8CLOC3PJju4SGkyzOIHDPF6zv8CxVdqBEcAZddRV59MDx4Jgthn
BZfzkH3DRLK3ve8gNwPsxw6J0Tb3SciiIi3cQ8blfafDTwdIswupoMWk5bv1j+eY730+H5lEPrlj
vYu75LkO5m1ojSSqGsy74iHAnhYf80JQERk41UFUESayirLu2W3UzXbLh0YCoaRaRZVCaDHKsWwm
ih1TwIjeI+T6zC3nIxvidVO4t6xF+TxRKUxgobJco6xDmTqaZOcFZB+aWEQDq3m20vClsKBTB3X4
7Aj7hYiHX82oY1QB5FRoEX5yAOJx700DHLOgP7auOIy8/HFR3sd1e2Y1tQkEPlffuOgoWAUm7nPR
7aMU7l3G+U1hjSWVNtpz3gsH2Ek3EY7GIV9HJQNoFyM3mjvTSyHiZdimbQiIUU0euxHtc5mcLJE/
TJb5llfEwylzS/wBRKoFhwjG1faZAnvIDOqhvYQ9RlXwgamZrbX/YMJDHJn/uNYSxCDapz6UO678
bTJ6h9Y+atc1AY0UztkzIbZVySPR0dNqIKuqq/qtNRZkajHVRJlqTmjQXBS4emzJlJiy7WS7BNCo
zVg093bO2pt/JgmtyWNfwLKMbLHB/JkT4QXj0hrpHGINQnvuF2wXIWglM+ZZg4FpBINP6pUJwfkk
jWcbhc9kZvetAltcxYgtDGrBmmxklw5wbU3Q+3JjPg6teXWz+VCZJO9MJmoblbfEZLrfQx9curZ/
Hk0QrKoS/yxlvwclfWCzQMI1ylJP4vkKVc6RWqP4HlO5V9W8bSULWyst9xFmwrGMna1uvXldJslL
F1g43jjmLTgN0fiSTcWLrcgTYVfPIRQYC22GU0rJ/uAm9ofO6MlA/j6kVOVbU4fbmYPIMxyqAIhO
zCXkRuIvuFNm/iVj7/v/Kb81v6c2mbHxbPzFofdci1BtpIG1lBjMQ1CMJ2L6znk6fwYiQuQyBy9B
iVe9a5Mj+aq7ETIpNx8mqBHKmUz8tz6YPuo5fmLGtytIjWx0v0/o1RBW9jdIRxEY02jdV9UIix7m
kcC0LO366njli1EOJmrE4YNpbrlfkuaHVgtUV/oQtxymOlh66wxpRzcy04JczOaFUW6Zl5gURY1m
bqHXVfOqtqJN5+hnWWaYxzNYEUPH3smpMBQmpX2lJl5y5upb6bnsbZEzKfuU6uBtmLA4Rnmul2g1
zrbOvLWq4wtMYInVcXX28uDiFNpdUVAQ1TFqlhUTPhnQmkKwofUHuohsMcE2tnlNwqq91wGQcf7m
b22z220C79Ub2E+amvq1o9O/M0L5WsKgCDVEATXyIQjDaLcm6axhXhCGrLsfo8SOrXHAAOgBZBP0
zRcqkedUTM7aaEYojtbVGPRHldVowEz6bSdO9rHOGSZVpzZBdpGicp/JKCwf+qj5dhxKmNzC+R1K
fVam+48H9YsqV7H4aUAj8aPRUvC1jsGEA8EFMlinTP8gITynTu9fXKTw+KcKg+u/AIfmZxGqshSo
k1X4EJx7MQj9UJoJtfsYJewOGaOnJbiUqtpVTHvTNP8bQM0Z5HmVfU8WA7lBgDJFzYLJh/gckMV9
juUryY8bNwiPavhqmV5EDG6x06YR9V/2AcSebVPGkvIDxMxTTC53WNG/zhy9Bt173yuWOBWPSRxv
qxoLcyHPop8+fRLQcr8GMN+zp3sITXEZld6KXj4YGe4V9EcxXxh/zi1U3aNo3DtI+bWaVmown6Zp
OHm+hjL9CTlrLRbpBkvs2fI/nbi8Jz54V2OKH8gW0Ahv1y5pE0eVmOWuQUtH6mj31arml6IYh59N
JsuAn2zTp7AqVaKq49h4rEcBMgVh35xG3JyPg4nAxFHgyZgpIYAALt7W3nT0uyK7Nl5TYyCWaLIK
8kvjx3wGjwvOv6uZ1hJK4BEe2y/wjpEDpsO14tFwJiK8iirCAyytv3Jm55XD9mghowC5wnM0XW0k
Zyi1WK3ykd6PdDPBpV4k9x+cPqLclQBn2ndPr/vm0s0Xs1vkJzQR7j4j+DxHpbQCqzdkO78wNpBM
V9lwA+mfsEm32KY0L7N/cNW7HRwaSexCKTdBW60j+Slj+KPG1gKgPZIE5cd7YJNrMy83kYIPEK4R
DmuswCT89P5jwJILlYL6wJXJroStz12tXzGlMoBMuy18tLo/g7SyJYj3/cw6bonOWNj/PEMIXvcW
HgFWp0l1sycWqKhUl5SESznsaNrx/OaoQqr4LYaGHXnosa+j2gQ9HDTYPTOgBXg+ssAzi4wzvVAw
FvT7tnue6s8Ub1UShbSbfwbwSQIFGAf9xniJhqFcZejrPDt9YLTJK0vXz2nqs+cLeXztOFtlLWty
g2ui4901ukuB7M/DcZjyd6bYBECioGZj6At283Ngt0U6YXdvt9CK5aEJ+TygT38k9rEz3tjUEwlm
RKf/SDuz7biRa02/ilddN3yAAAII9Dr2RQ7M5DyIooYbLEqiMM8z3qmfol+sP8g+NgnmyuySfVdW
qXZGIIYde/+DeQ9xdEP3mvo73qu07tfC2aUonloBqsCQAv3zHElzNHDCT6Nt74cKINpKfOXzGCUG
yGqbA7jkCQcW/nKgMm5xidLi46WVh7dz878snwqcAwI603QZcyx7c/JDzDIQeqfXdp5k29ACnUS+
wsMbdguXTjcXntcZKF89fULT2WAvYFmmqi9BcMEybpsdlROcz2R3MXRnYH5WFR20YKWRK2XFyzy3
9WWRXUljFtPKiy9ZdG42dzUqIS30jZAK17ocaI8Uaye77pK7wBjWYLCMl4qCLtIHwrzF5EJvvw0T
mI+bur+PzTNL7KSv41C245GxMn44POJtisKGs8+rsw4cTzR3eYAoxzdO9gDPzUVQkCdtgO5rhuFF
zX/6UwyeoQkv5j495FXgs5l8KpuHsXwpYsgkw0uB64HiYeFS78FarOITxsV5E93wMqugJXguwAOk
9JG+zLKVRf2F9w6wk/QyGvsHAx3GPNQubB4FMGS4BiEnXCp+0fShTC4zFygpTwbEg0rGgT6BA1/Y
/gSZfrIeKoXGwVMNDVLbFu651p5Xzfc2uZ3qh8m8hP4BPJRd4ZO9PSD2hJ1CSs1NKzfGyBnsoT06
oZmYPAoMKJD6oIFI9Qjij4O4xTPkhjp4IiOe6+DTvre2ob8ZcgDf+6nZDT6ZTAc6e9UX+gqSCq9U
8O67GZhF1yOxuRtYfVlIXRn4otiImlr+AxoQJurl3bMXfbCdy9QQ8BWtfTZLZlgZLJh2q+hc1jdd
9EVLkt00i/Ib7QqjDrAyov5Fa51teXl9p9p1gQ5U6V5X8/KjnmJvjPynqd+H+YM+fIEjmcJYBYmA
GNuOQx2Tjzh4jst9aX6kLig5SAaLtYREQHzHP21sB/5LDtCRBxzUjvhaD1GIra5SD//1jU5bqeCl
bHfqzK1Bo2wNEKbas+y8D6nYtZL/ABS/0ULgmqwD1h2Np1U43ow0pXiGbesAEF2HXHrxAb7tptRh
YFg0kUK8phw8HHdy+IISyRmCAWsF+82XJDA2b8m7St7n4dZ3dxEiDJO4N4fzjqrHNDu11R89ULLN
VHF/7m1tbnp84eIN4udAnZUD+oLFU2095QC8tMc0ntUk4DisU1WsSt/mGfwNNbSwO4sQ/rSbS5s7
ZlY0w1YWvIO5R+ED/xqhbQX6YAKRCN6OY4jMCvr8at/kN6H4FFJPEGjLxMkNbTEQJhfahJapftty
IQ8tTlfWpmu+IxdqNZdDcE0DO85BKW3bHgB8SHNm3bBC0/sA3DXXo3B/VMNVMP6ozWckU0uwuTmV
lni4SvKHvhcga/fRzIQdLsoRsb3gZmire7+4KvppjaPbLo4Q00eL0btuwk9+8MOF0zBEX3y2FcdW
h9iEXly1YofYQBd8BM9j3UbyDpcbl5EjAuTmZwb8Qp/5qcxPpvFTJ5OZNq75mSeshWq2uNSHW5Ql
wRykw9mYwJG560EE9hxHbDGsLcf4k/ApF+L8Ntw5GTktMxKflzyrcBVJahRsPlXzhUHll9roKmZ9
594ZOd65xGoo2BdAdMabsv9oUI6X3zQIWkGLb+kHFPBXZjWLFyQINhTuvV/fZeOZJGP3EK5DP9j8
XGPfRIO8EiA9AZHLC1guaXVVgQDUEABEjLRt9gnU5HRyOdYvAuOykd8r7aujnXfYYUT420mLzsvW
+FrDjNFBN9bnRvjDQEamTe+1+mnSTNhPCNdILg/YLvReM3aFhXFm0JzX+MNqmvspHjHbQCwzmvaO
jWw0RVpS58DfGNZTlKNDcFGpetubT4kmAJedZ/bnpr4r8CrRP2dAbDye5xXma2DSOqx0xlkP4moA
BAlbPhM4uDzIMN6YqFva3oXG5kUriIfaxuSCSdobT4CJotjF0ZKeCbfa1dmjDXS1Cx9maAXLU/gm
xIT9rCXVouNIGRB6etEDaYbrgNBxelHyJhfBF+zV8uTCQZAzih4i92NhgOLSP4puLllRvQ1cLFfu
dSQeaKOjX7Cnj8TB+1XqCWJaJij+6yp8HNLPjvvUVrSF9iZNOcVBJnvu3f6rpJKeIr0PtYPXTkFS
eW0nBQCkdoMp3FmjqjVgRE4GVC3Hq3bs6MYUuyamG3qmu/55bY5nI5VbXqU89T/nrMNq2CPZvpvq
dNdnN5YFedi8UZnc1xoi4Oa+sQDuIDYf7S3n86y3H6FeB36scj4bcbgFvriuQcPCxp0wU1Q5Pcv2
u6FuJBQY4OkUnEDNQ/Hl/oMhVSF6gAxaqz5o/nMjYGxBxHRDFDgGGMAVAoUwr2cwlN0/Oeg49YGz
F3n5kBvBVw/HHFUKFs9MNAPbBI7AADKuFCZI9IK9PIcfL1Z1617T5cTeYrjQSu1D01Eod2FzJDNf
I7TDc3QvdgHOc0YIshiRFBR5v4DY5emXog+qZ8jb5p7k7JYbSW9DxwY+4OpJ+mRb2TMpDeurwdaL
67zKBeqUHngWN34EH4IQL2JQqS7WoePumxlelAXBBzDL9E3BepghDFjX2Y3oNMA7ry91iSjdMOse
aDSM16Vn7qTn7BLlYWjmRS+BQwEwZwGpJvHPW1k+jiVQN5eq8F0ra+9cBOgCj76LoX0xpBstbItP
UVNC2BpRZwfcOpJruW34bXB/VUBQHylH96p3nfPBLGb9wwmCtWQHmBY7usA/opZTgBp8K8/9TLtz
HD/ee2lbXrQOoLWxzgCSSv06L+1PyjAGJItYcn1aUGLzbYNTHP1yFAfqG8XPXcW9/QmrZJqMTm+d
2YP0noA50FgwGyRUB3qyKCBSv3EuphRVf3CS5HPTcONqEHbSwnTm2bzrc6u91DW/XDsW9lNOD43e
FsYNRV7eU9N1AtfBNSuyjX68DEn0klRAllG3pkshMSC1WosKPjWNxX0BlbiJ9GfThEXZcn8AHOCF
Wqz1StibtKRRk9P9SC22rAjbnkI+6iLouA025inIDMT5eJEpZDpH+V1p4NQRy+SabeCK16W5G4Q0
95Vf7YdwtiaKLqR0ECJyB6gVFuMp0+5mMONPIcUTuL7qfOKxMwLQH42SHh7MsHFWPeSqremQ5wrh
yaqdvQximlQFKo26beNjgS8BBCkFaWVENN4Lop+gcXEFxsW1lQ8CJ04tQok5bJAwy3BZGwGUy5bi
Sf4ltNRDB/YvgIKwqbtu1xTOSzbF3/2S/gi/jY7OgPpJrT0PAfQ+iyZB1ujPTTPTw7UfIvJfAlP7
mEvkUFxSe1O7TvD9asEK1KJC8C6/jqzwvAn44lp6k6oAaY0AN0rOuMk8b0jsE0s9Ad4B+uhm1/S3
BB12GD1Neg7j8KxzeJYrfx8hDxxG8KlxZrPsGlJnfWE69c7U9ae0BysJ/AfwWbiJKoQdGwgUkw23
xM5ueByjCGdH92mFg3ncPIY176XaRWMFxUGt5gEjviae1iCNYsBGbzzHxDHYjtToYpVFp6j66bXU
yB8mSe2eNk/kc5T5jQ71F/1HUwbIjGM/y7PeamTYc1dU6seYGtV4Hks9tj7bsveaK2WEjv7BL1KB
NI0qW8STjWiEv59l0BlsFPd6gGiwU4L8Kp/MyWZRB5ArLcvGSTGykDPhNBrgvGt9i/5anMVQZ/xo
RBtNaNAyZxdb3Gg0IVHqpIyvEKlt7cysN7zRunDb9zHkmkiQXmzHukl7koyx/l4nMyApqpXr7oME
OWDWC12jHUoeokc1SGE94oZJAfV9EjM2ILIhIMo6Fek+6aIR7S3hwVA0ZORM15zbZoOVmYcRYx8O
pXzMic1LEg2siBSZPvykPRcQ6jD1GaKe/ZJwkzGVnhgM+aCHMoAt1sW8Zlwa5/m1MjrTRYw2bwRY
AWUhZAg6mOzYoc4W2JnHHtVNVCt2iRFY1nWneGKQXUwpXdm15bpl+cMxwIYDJs7L8DL13GDag8Wb
sq+jJSxe6JTNh/gexV/cN7VwlEj2haPdG3dplNCrA/PstSRLwMwbUFp07/vLwLOBcVACdILylpd+
h4qqyPWRZRt7enWp7CRywY43cWKihhyFSoeIoGuyuClb8qrPyqbgufPrZkzv0F3lPVXLZDJvstSY
QrTrJoN6WV2DXPqkEqE0NIX7MBZilXe0cy/7OO2yZFOPTT4+UbtMsZjqexzMUFxmJ4bSFNpVqsDQ
vlCa5rkDGsYs1rXt4/TRB651kfEfRdu74VwPv9f5aDodio+xzfvYAa+EClCCGva0NmHoB58BbLfZ
VdLqJlcZmrxwH1JN8SZULr3z5yCjIXIPG9xovmad4T4MHtS34syugcvprGCgb7oPTK0YfUvwfAx0
Ppul07h9yCrPaX5YTpNnX9oq99WtoeVjfebnfUu/1xSsXdk7lgRJWRXivtBR4kTgw4x6dxeWTY//
tVZnSF+WtCHwexhTS8CmKWV70dkQw3oeZoLNhJeV9B3BuxK1S7dkrhBsn+Azy9Apws+tnc96qGbr
evJnVht6cJv5onWRkNKSqLvKQ3A/1JPLGY9cOPmAnUdpBxE3ON2szPvm10MDvGfkA+YPQjodZydy
bQUNrhgsBpauvccTkty81biQhecUVETYFuanqizAag61b32sZZq13BNpQr2Q90HrxdFYnA29N7YO
AEnV8Yze/PGX//r7f38f/rf/kt/lyejn2V+yNr0D9tbUf/vD/uMvxT/+3/Mf/JOCaa0btq1cgN1S
Ccfkz78/P4SZz79s/K/WC03RtuDPvXRnoFRW5h9rNN3CRLs6HkgeCGSahhLClq7rms7bQEkfTokf
ICOa94U6I0Pu12PRokBU25f/WST1NlIgIU+bA/eK1/x6NuUKQATSdiLWvfXxUMbhUSmbbEt3bHs5
fSqU4QgwF/tWd1Vd5TdwSzbhi7/DHnKHd/W+u9f3ans86KFPZtqubSjTEYar5t/06pP5YagGswIU
VLfaTdioXdrRrh2jH6Rod8dDzVO1XB2WYQn66qZggO7bUGS5eUx5n/rGKG+UTSWP8h/oHg9OQ9xG
F2WV8/Lp98ejHhigYUHAMXQpTGEuBxgDlAFRRPt8DK11Z11BRaPUa62511bHI1nvx2dYhiNd3XSF
JcRyKrW0ygydsrZe/qAbCWk8PBHBMA6FEAYsX9O2hXQXG2yUqeEYPiEgyZ05agXW/2o8I1UQa20T
nViPB5ajIS1DKGlJXVrL5WiGY6YPgraoFyI/ZJqSkkqIPr6exMWJVTh/+sXSIJTFCuSmNJU1j/vV
KqybzBFhALAQTeK9nPTvupjrbObe1VKU9Em5BWS/WrdOnCOHFoekrW7TVHEd01jMp2tKL8t99FcG
YT3JJqcbM25H0T3g03pzfHUcWP3G61Dz6nk1xLIjCZkaQnXiTuAWWQgXO8oPU5tcWzHmUOr+eLxD
Q7NNS5e2Y7Hr9MVu0ysrcDw4rVh1gb0NWqv/MEWmTRrcUiQAwXT2G/GkZTtCKvp5xuJIVmHhAmHF
jJTWzUoDHauR95ZDee7Q8Doe6tDCdHTXtpRhK8nafDuVg5kwiBmGmvY4btVYHXm4i01d+/N4nPkn
L1Yl0Fhbt6WtTLKLRRyz6R1E4RlSofFSdWetWj2iuxOlzUe3oLvsSms4MY0HDhFBKNMhriXRpHg7
NhV69TCh5buiEVvlHJWDewWSwbVPzOGB5UEcKl9AYJT57gbVFPd3aFbsuLFpzlI7G3c6Ys/RzJLL
LXTqjk/lgU8meEe6ymWXS8dZrA7BHq46s0VFAxWgLfZD0b3hqYj6jBedmMGDIwM2JKTFcWJYi6/m
NrFbKhcOyFyKl7PHabNOpscUDO7xMR38VI4jODioslMWevupQOKBo7P4VCXdtMpGENO6PR7h0AKE
siKEYZimbSyPe9MWlkRQEvhtalxNQQKqI/CLCd1p6odQ3bKrHI+RE8M6NH8GDG4dQp3Fkbj4VGkK
9bqOaJFaKGPqdLU0agBNSAKCcNjx8R0MpUxF5UsqXajFYpeG6w6uDz5KZTcdovplrM6D7tbCX+J4
oEOfynC5y3TLcSXL/e2nEpnhxPClIad3/scWpAlp+8XxEIY4cFq8jjH/hlcHvJnbgqKVTmqN/JOr
xH3QdzaSuvalM4uUYGHsxtO3qSy9rcxp7iPOXFIiO/4rDs7oq4EuFr+tqHClwfwjYoxLPbkL429D
5VEWi7fHIx3a0a+HO/+SV8ONg7ENKtQFV7zgeU0gTTJ9EkhXHY9yeDwOB6ElTdCUiz3WkUdGng6m
M0IdLgKswwt1o1BlTk8d9r8uqOVpTxLwr1Dz9301oElWaZ/5rJG8Gv0LVLSm88HJYC4PmDCDanG3
MqnrHU4kFQRkC5687sUPhtSRop5cH/Vk2yJXklwVU1fAexnBotswXs+OT8nhif/371ysZXMiWweY
OucsV7FQm1JLztLh5/EghzfMv4MsFvMwRYEJPoxDwL8WIDMiqvzHIxw422zlmC5XuCWFvcxPoH4j
qWFzzGRmDrZoGgb9S28o66OuBjBzg59DNU+rINBPLKkD82crpTtKOa5wzeX94E2NV5HekaS04aew
L+NNp7J9UIPmPz7CU4EWO6SlTQGdkkDdaAMsqqGuQUCmXfqfhVmc117dxbUdEoZJBgfwPNKVAuD+
G0Fc9qBg7oRaZndkfZPeZnytXhSPoTJ/+DowQgeuzn8WZ/HcNjStsIbAxO2LBmbiPOY51Dv3RNZ/
8MO8Gszi2qF0VDbBvPTgytR2sM/KYuN2p55PhxY4DAgFbll3WWqLoyuQYVHxxXkO6tfJzL8Nfk72
IyzYXdU/Hp+1A7uVDOTfocTbo4tUPw5jULD0mattVN9FUXhitx6MYEjDgoVjmPrybZtVk4saBVMm
XQrOzJlszaffGMSrEIvtktPCylxj/vSd82Oqg71qEWk/HuPQl3c5dXihK0M5cnF2wh7yihIoH4zp
/LMWZl9L+pVGZZ0oGh2YLUdH/QR5OvLDd5UAKWOoUTHfY1BBtjfQFIb1imD28cHME7K4sIjiuFRt
BKYBy7sxde04Cyyi0MbFczJcI5rcrLjHcOQDPns82IHnKzY1IP14oZtkUIuvAz3BjGwfArQJ6H1X
pUNwU3ow0r3CNTEcR/8F4Q5n79UnU4BTkRfnW5eHbov4YcklmzQfgyQQ152kQu14wCYQnOvP/Bbq
Xo3Yw4kxH/iMCsqAK5W0degCi8gpig1N9kt6vW+eomg6a+rixDc8sCDnZWjOp5HpusunLGXdOlAG
3XizhgEcxciUjV39nKFltDn+AQ8cR65h6I4pFRvYWL7ANKjosAawXuhqA5X3YrLu0gE5ZYTch8vS
qQ16aAFd6uNRD4yPqFTFDNoocyHp7cmUpYDF80RHJnjIEWj46CpM5tGvOB7lwIdyDcHL0uXVwiJd
HLW1JHnQY6LYKF0qUEUeilLHQxzYbK5AAYnqNnqDUL/fDmRAHK2WgkS0m/VBNJnr4NNROUZ4itqb
Jv78ungTbh7xq2Q0jAylupAkr8PqHt1pOKchtJD9bwyKaTPnVMiWYnERThRNQTQQhVdgA8kMa8/M
/kQGu4179XQ8lnFoBtkxnLscWs67ygasnc71c1LkemsgAwL8aG0/J2f2BqrOenqCj4LhnqrX/ubU
I+LQ8ngV2dHfTqbV2LUGIIzjGBZ3r6uV0Ru746M7tM5fh1iswM4Wbmdkc4gSOE6NMKVXgVP2T3yw
UyNZXPQmxWzkMLgjRTr9iD3iRWP35+9I6p4WXRxXSstcHkmdbLVe87lWiji70Yy7yp2uIOWdOFsP
TtirKPNqebXA2z5rqrEgij84wKmf6jHbJv7P41/l4HS9CrI4wLPa41GXEMRAxwphnuhKxO2fv+vf
TNd8fb0aSGy0dR7MXwKN2VlyoroKm/HDb4yDa0KXjstryVgcPk5vkkrOPf6w+qm85y5/+M/++4vT
BuWSMAVqhX+x2X50G3zrZrTr8RgHrnGqjP8ew+ImiMeSk8FjDKgn4yzSGLc6CpCjgeidiSEedx/i
2SCpj0c9tMxslwuIlMWwqNO9/TpGY7to/RPVg1xixBhr6NAvmlNhDi20V2GWJ4zymiq1CiYwH58N
nJh078QqOzEOZ3G+aEGfajZdf5icSEVZlxJxqq58Pj5Zp0axOF3yENaJPr+MK/VcOsGGhPzEIjh4
CdDfVKxh7htnmVLxesjsYj5cqJ579/pWf4GtRHdJWwPdnaUNVuMV2thrxFl0d3N8eIcyIPrTjqBz
LNx3/SzRQaJLwrk7MbtIhig2V98UZuGT/xhGJyq3h6bSodxIJNOyKHi/XXdBWw9tPPiwG8nEaQvC
C09PDOfQkqDZwlXKaBS1/Lch2nIsIi1wuQuq4rKe9DNvRHa/a09kIoeu7Vdh5PLyNCZAoylh/MA7
h9zJdOHZkI7nWhz+xiJHI8TAP86mxLBMR5zJ9Syr5AOpynmszQxXVgR9u99oH7mvwpiLEbWNbTZj
RJiwCbegTM4Mz90OrX4iJfh1Ki/eZ2/iLPZso7WjyOf1FtTb8md1BXhpjX3KupOX7i7fwGw/EfHg
ooN9JnmpCTogi4B+BncDCiPwZe2x6mcaYro9voXmNfVuSK8iLE6IaCpst2iJ4Mj049Cm10gffWpL
rFIqiMZSc76Ufe7M+sgn9tOhVUjdiRcE24lmy2Kx+36sojwLUHab8Pus9PhCtMYeyBdSBFicHB/l
+2CKtzsIBFqLNt2dxQIpxBTbdojSG4eY/rUx0XerwlngkL0QZeBdZ67e8ZDvNzMhJS0yZJ91mnKL
86IHtSbJI5BCdfx75WCWYE/TJgNSeiLQ+zWiKOLQiXbYAnSFF4Es1x8bD6LgCmDq7RC4PxGZkidi
GKeCLHKiPIlGN4+6klTfurCTfQgpZYt814cWnwzkSvBV3EDhO5G4HkBHzGPjwU73FBzBsl9r91qu
By0EIW5ih1cFRAdzpaWefmdhivUgK6P5lhdGFCEDhk4ONLwsRs0K5Y1VKN3oVP330DKihUW1BGCD
/a4RCZjLj/2Mqc5N9xzbs5UBv6sPdCRmTgGvDk3461DzT3mVhAZTkVhdQqgeu0DAEuYn1OZOnC7G
+83PuhE25SxL0Kxb9jtlBa0UOQ0EEHfRnTWsLOS00Fr1cU6N3at0Z22GtbHGjrm77aerWjarHqt5
dBpPfOdDe2VGNVCL0jnolksYOJtTOyi4QvNWAiBx2a6Hwr/STqbFBwPNfdB5S4Jrm//81azifzHV
wPPITjwPMTPQ+asY6/MV3drsxJjmbff2YGVu6YNSNCTSO2wU+E1ppb1kW/bygpzYXjVBchfV/gOw
GCzGkxN58ftsfI4HzoDzDTEFc7FDFXBELSzRVmomT79UM5PCq26UBrGJI6q9HWocF1PTSbbHz7nD
4/x33MU53sI5DPlqnAxhA92rHHQaamArRr/Z6VC+6000NIjo/kZU1wJ7oKgQieXFOI2Ghj8tcHjN
d792sXNb4QE4koFs2jy8AUSzPx7vQC8YaAqHLDi+GXu2zM3gfWhR7jSoacSOuAFJ5UMSK4MLpCOQ
XiyCfNvLJPxqpt24nlsua8Dg5KODU2P51WQnJv3QOn71a5YpXDqZMSKk/Bo93kfuFzQd0NY+McUH
sp03Q17W4IymRt3RqFlRUDZXLXLSa6mvQKYKYxMgJLiO4dBtySNPTPWc1Cx3zuvBibebFAM+GQUO
cZHw+25tERD/XD016/gMYcYTn/XQKfs61OIZDibNDwybUEaB7HKNL0pGW+zEgA7dGlSLZrzRXGcX
i/FIraZYBRofAVg7hOI6deuoxX0sqR/8Kj7VhT24NICWOCjFmACdFudAOnVp4c9nqV0pbAi18rIP
UJMHsG78xgnHcfOvSIudX0GLr8KSGm3ixv1G98pk25T6sNHQfIoG8ei3drk5vjYOfi9aFTO8hP7Y
smlFI2vykeKhuJ4zn/2orstp+nI8xsEJJOWYkSXgFpdvlkpPsqCtZlJyOwPXk2cdMbAsb07kv++G
wqVL42U+sS2guss6htP6LcV6iliVZ2n+tk3s6KFNsi45cckfjGPq6H6AxpHcr293ExmSA8IcWVvQ
Zx7aFSaWjbDWi7a8Pj5vxpxEv9m3jMghO+J8dCkJLzvKvp8byu4pA0S6V5/VY16hVdvF33PbjC5j
GzpoK0NIw+OIlLINO77PoECe+BHvDo/5Rwgx58KA/N6Bg7HBioAFM62lgT1xm2FTGFYZpPtpsPZ0
fmaqdGetvdpAH2qahffsTqK3pYlT2+PwfMy9C9yudXDYi51o6IaoVZbijtXYJmLxk4ZrSYAJbROY
27zDgwWNFtQgsdbZS/LfpxQt5BNf/91iFpIsx6S7MaPNSEbefv2kM0NAZWQhdQdL3FD9RS2zc0uq
UxizeTCLj/8m0OKQ62O3ToRLIBAE/trKzJsSqSzb7uFIhVjYhOpROsjKHP/ch4fH92Z88n0Hwiss
aKG2Wa5EF2OLEPG4shN/Vqtxwu1/FGpZEMwCzY8Si1AVwjBF2u7gX19g5HPihHt/6/76Yv8a0rIu
WBZtC7+KfMrDAFCWQ3RVo2j3UF22xdjjzL3h6hdrJxbVtmDRAmLVcVEMxhRd4dJ//I1BI5nGUlXm
+87B1CAA5DsklVqnf+zlsJZ9vB1b8/54mANnFOQInq7A+eloLrM5zxqcwUwVKisGDpD98xSegtQc
jmDxPJ4xsu+w01i/mkXc2WiWYNaWGCQtU9S8HB/FoQ0/NxPpjBq4agCteLvZOFi02inmIGhiYDJs
9g9x1n20oil4ADmo7nxITtiv4tN3T70MGQZjaLriRE5jzFvt3Vakq0BaD33HVYsT32o8+KozVVTp
BYlahnLDdC1z9ybx4i3aciiXJJjqDuKs9+TGaPXzpKj+bOFvXsWvfsP8anj10CrMHGabTm6QgyUs
ZgkAFBhn/crfmfJXcRZnrBBdB4aJOGMAVd2E7KI94b4YkWw1qrzxG3dcdblALRmPjRPB372eGSPV
Z3Aa9NXm1O7tGK0szqJGkofUxiO6WeUl2RBim/wPta4MqSWFhMfY2v7G6dEaPD7yd0nlr+BADATh
5xvvbXCR+klXNxwTU2p8akzDwjUne2jxnly7Q3YKhHpo+1AypszPi9YCZPc2Wiq8sU7nc7as0itX
NR+mIj3VP3xPlpqHZOJBCpPowOPcS9U0hrDzEL+s+ICxLYvr0dARq7Di/KoHE/Nsw2D+rAX5cI08
l/5gjXVx29qItMQR7HLH444Xbepel4mbPRyf8ENXzetft9hVaW/lQRPy68YeEZmhAUdZfQx890QW
dfC7vpqExcaRvoQsozhx+1kTiGIs1Xm5AdgIUG8YNr8xJpvUkDMRGNgSyxHgLxC2I+duqzsI+1Xb
EEED0FS/E8ahEmqzUE3wRovVk7t6CV6b4x0JomwczjLURyPnT6On5vXzKsz8BV+fOX2YTdgCgYeJ
53p2j1PUCP4M9Fn+MmjmqaLVwT1BMUACU7GFviyeOYZhi2Z0y1UYBzd6N26TKAxOHDEHVwNAmPle
nJ+Oi/StjHCnKbWgApIdGTtZBB/g+F7FCRlVG2bixHc6HA1hiPmpIN6B98MoEqVmaYwIM6BVYASf
tC5+ikz5tfnzLzn6XCB7hDs/FiiTL0YWlFOZulOE20aHzJODn0VjtOWJQ/LAJyKr4CyhbQeobtmb
NJAABeHG20cNU3sRN4htIaxSnACfnoqyuIMiCDBemiV8pKG+m/KBwyj68wMBvEFaQWtQ8eJenApR
m2LQHqhqNaJuYns+DUjnxGv+wCj4FrRHTM536x2uyysybep7b5ZI/m46j5441ac4cIASAEjcLD0i
wH2+3Z6a3rd6UDGGLHpIYuTdPJTTtODEGn4/DJtuI6UWaq4AW5eXMilxyY0Y46kVPpTRd0smJ7bk
+2HwotNtdgezRflxcfGO4OgRXR3xjwwd86bVNGtjjbq1jfyhOfuzx7PNC5YKvEOBU1Iefztj+E/R
WjJpa+A/48pbiWCvQIT8eJD3mx4t5/lwkXB4BUWVt0FaPaz1xnFZvZU5oQxE7pyDQaqwiYhkBqVl
mILgz9aqBTHnA4AXIaQDd/6Ir05qLY2mvFAshQAFm5VbmRhCGCpeQR3aGUYdz5fEw3QSV39gbdiS
p4yLiArQlOVQsZ02Ct9iibddEn1OAjrsWRu4J77aoSg2HU1KRyzAd7fdAEnNVj5RxqG488L4EfnS
U8+Zeb+/TfHn7FpCKQfUxXGwOA/iyEfY2I4wAcPgKkjw33I/u1l6NY1fJu3H8QVyIBYntQKlxJje
EwUKEeF/aqSzamjaXkkM11FFyTFhooaCKRlN1DiMms3xoAcmkZObm8FUrBMOpLcrRGRtrVUV2mJa
0iMNZU4GWEmZnh+PsngqKROpAY489jGPW4jRy3nE6ankfuC1mTvteeOgQBNQo8Bh4B7I+ipC63dA
2jAcp/NK088UJj7/xP/91xuFhfqX4sL3vBirEOObxT/+/Tr8XuV1/rP57/mv/etfe/uX/n5bvGQf
murlpbl+Lpb/5pu/yH//n/E3z83zm3/YZujyj/ftSzU+vNRt0vyPFsT8b/7//uFfXn79Vx7H4uVv
fzzjmJ5twrqpwu/NH//8o1k8QnCrcxX+S21ijvDPP755Tvmbd8/V8//9P9+eD/yll+e6+dsfmmn9
lW8PmZVvJHh1zEXS/uUff6T+SoVbApTnWjRmPNgff8nyqgn4a/ZfqQy7LB8dgqrk73NGI4b968/U
X+E6oGZB7ZUeGbmv+8f/TMHdP3bYP77OYXmMJfppviqJbc+nJ0BssMRv1yk11YTG6ojr9bY4j374
l5yV41fEYtbIhJ0hxkPVzTX2+v5UTr1sjZPSuLYCPjiLBgBKWoI6k2EcmTEiy9vq3FjFF93eWk3r
/A5Zw92rz/LPUb8WAVkWNuZYDs13y+adS3txyUuYoiKKiwn9pvHC32dn3d7YaTssGLenIi2e1Ahy
kROanGmQuWybruvb6RQxFgxjJn9au+Y8vWj2/RnqvHvnxLanU//2/CSOC3GZpSHp/iBysrj0Ym9y
wizBytOvOudFNI3xhF9WcWu1vefgt43a7jnIe+8pxzL4q5FDfg96TdulIgK1bRZec+kXQ/7TKTL/
Yiqggp0NuAHftBYCPpqG2Q9ctKayaIMqdeZ53mStbD/kKs9KgSV90Bv7PkFOrzXG5gH8zfCQJm6h
r1oQxqj0Jem+ahv3plKtvyul0720E9ZvQecZF3IIGrWyazP8phXwRIK6qPYy0Qyd0bQJanSjV36J
K6Pl5umLS4ODesD1LbDOfUgBe8mKTpGUwZBeBmP5oTLwZzcQ1N0i+I7tsKnpt10yqGs96dSOFLrA
IXK2bcTBC+22aPbNCku8Zqq4nWfQbPFOiKsuuNftWu30VHevdAeSu27y/yk9tz4aZoJzWpdWyJvm
VOjuY0Sf6CuG9Xjl1giR2U1k78per5/NOtD3ojI7zCUY0WB4WAE1Cgu7WRXUtNCb3KnIa75pmY5B
kgZndQOnX3x1varbxUYzoQxry2jtpl27U2ai7aq8CvfhUDtnTpwXu0Lmzqd0RLxh4/ZKA5k4GNVe
OaN5JybX3VnUCZ96vfG+OHIstmnVfjRLGhr0atrsRvVN+SHLi//H3nkt142d3faJ4EIOt0g7MgeR
ukGJooicM57+H2Afd5NbLG3b18el6nK1LS4CWPFbc84xSG6biOKrUvbVQ2dJ804uMiDNw8woXEzF
XfJpvu9DJd63ZKK8UimoIqdU4Lqwfw+u5IX8T2mYIfGERH4pblnn5t4awzEkyATzLPnnCaGReVUn
ADfbUN6NS9rfoOWVD0YxzXflkok/ICoQID+n5CEpozLftFlZX6lGmwC41nJlIp9aXBQ3y81xcFK9
nzyYrPUB8OWwzzp8pqlQxASEaTV55laXo7xakikEMrLUw3MDBeaqViKjd0KlyFUHml5+CfgTokQj
lZMbtCYcX4PKjJjGo0AuUN8e25kwPpvkrhwkZApPyREFtbRssV/YqbRCGTqJURSuERXigYLBcJWr
7RA77WQQLdQMAkgWOSGwd9SaYkM0V0HpUA+HqzpSe5gaZW7JXJ2EvfkIbkK/6a1u8EOEXM9qmQqP
fWVU38Qu5Ia+KwoQY3VFiLUwqiteaey+sxnu+p0MdPsZWlZ1NHJRuhmTJSf4Uu96xxCS6SEkdo9Q
U1nqJTDeHVHHmjQUlq/oKtGOYWsF35chSUUvKLRIhUcUNKWTTX37rVLS5FUixRAeTGAFL9VMrmpv
QEjKg1J+0KaFiExItLUPj6rcZEkJ1zLK4nDbZ6F2qLpieWkZNFtpklYHT5wSejAbsnlnzqQeZuxs
78duZkWR0wWFbVAR8R8Z3YY9ISSMlCR90TOVuH6TSpH4RimcdeEwl6YQ2pUUMzMBpIybXaQMtbbR
GnOq3azIh21NOONFpY6FaJNOnH8nb81SNnJvEkraQv2OHDXMiIAVM5H8OPR7SLwrCs1HqVW7WwEb
V27rnUY+9UDa60WixcGTYRbzW8WNo0aYeZ4bnhUECtEoeZbeGHVT/ZJkOJw2iW3ktrEH209yJkRO
A2cvhRk5ka0I+KG5WAAaPbWm2W1IlyCpOB/T8JAQCvEqZCAYbZT0vKV0bMXcDhbZelSKoYUIHANi
GDnDcWtjWhkIroFo2rHGjWzGXIqT9Spsa1VrAfXo5NM5Eta0bSOZy3Yp4mHPLaVyKFoZOIo+m8CO
c7kmXXcgoJBylmjLWh2/VFjQr5OyTQGTa7gF7B5JFVnYlSrcRlGwXInRDC+mtCDHoM/xYzMo92Ib
F5uyVEeAaaUxk+IIrG6TksOnElc4BNteyCE2jFGX+lYpSq8NO2XmwNDc94pENVRRw9spTsy7TK7Q
TKmFZF0pCddS8RKqryTTizALmXwKq+2cQV/q21hr2599JCdPodJ5AFYAKloxkMg46oWNOC0jbv/6
KiulcjuW8xqtqhMXX9fVHXsCwW5KYvRD9sI3daOXRwRHsjsOSbN9D24jt63z5Zi0MzeJlnGTGLN+
P8wx2N8onV5J5q136TJ0d4rSCJt6VkZU24FsXUaW0HKYpufs42pUdwG/IYDN2BTewHBEh5ArcawY
mig81JMU3qtpU3nQDOfXgiC+LYCb6ijqA6KKwQjDPRmvfJiSKQpkVlhcp52x2Eagdb+sNoINXYjg
MRfS8Luqkm7aWQ+vTbY39tg0AlNmPW7rRIm2akwOglUEuGRiSjKiU1hWgnjDyJRNLBsRBNFEnzzo
RsVt0YcFmnOVdHmxb+ObvCR0OzeyyTEWhjhXIEv2mskjJJfFsCrIO4XkKVYl7+t4JbebBkRSIosk
IKWhINta2ACTENPOT5oEQIvYYcwOAzX8qZtttlNC3bip1AQSGamOKK3yYPC1OsEgh4gO5tZg8BUX
S7qM5lHkVVYAE50eU+CFGEG0kUFm+QvEt/uUBbwnfD8PNhRkpG3Jtf4PJOgUnhEzZWxqdS3cZfJi
+v0oNPetZlZveV0P93GwiJ2XSYN+afRi7WotoGlRD+WHsaESqvb1mpQoLGxPKxIWQZ1B9FiZkr16
2Td9uVW7PN4wv2jXujgIB1md09fQGotXS4VJU1ajdYgrvlw6SYZdVdwK7DvJbA/ZoJWOzNWAPyVN
eBHpXJ+BCBkezKjR/NUkSXE+n013tgawkEOMUNOYK50pwkqFb1wYWGDwLPVyrgLhEjik6dEJpVvu
yCMyuuduE+hq/xQQ/woickhvEllp/EwewGTiMQ8dXU81QoKNOjhEk7oci8zUvs05HmqTaeRG7QTF
aees24lmoL+URHiypJUd0klFivStSQ7sk1AKve5XYRfYcVLm/hiqAuQVK79S83B8yBvS3aiVR5Jp
j/WiH/nboR+apTo7gGQNtyVx8YcgBvN9WKjDjcEV7Q+tHoqbMYbArIZSD/y6kRsQZnP1M4sN+SFW
ISPruQovMS7b/naKct2E9lFnsLjK/rXNpJzYBMWonUisASpaRvwkd6Qr2oFczJB4W5nMjLaDlh4Y
rXxIB7LuC7Mp7odMk1Kfxbv/aYhpvlczUEmZ1EqF0wuQaDDQTdoB0jc3ZSavxh+nfLpLqiLbFnIA
V2DserB21UoXG2vzGedi+hCmouIaQRcEV41gDM3ODMj2tKUplXxNnqxiM1RiAt43KRYWnEqRnbzL
TE9dGqBdUglnIE/3Iy6oQ86oeDPjtrxA2iP4ybLS7krSXMalq24xmhKKXAYqriWZuExviZlFFCuW
WJVr6zlKpO5ZDmFMTnKp8jZqNScjNxYNt2fS3+WlFBy4vE4PxaKEd1RwO7+2GvKY00auX6DtBo+S
PqmPrdjHPxqtVDZ6G9XXQtdaj42gKsd5EZVbk7HHnjWJ1Ls5TgUolhAgE61VL+oijX7hxe3BChkj
JJ73s93/rz9QfyCN5MNB9/f6w6+m+JG/9D/LzxWI97/2/yoQsvUv7AkUGSg1INtEQPp3BUKV/oXz
mggbVcQRhBHu7wKE+C9qclwKoyFDg2TgjaUs8O8ChPUvFV0e/xt/EQAykWf/TQFCPhFdcVbjF9Op
YJnk3XETfFooGwjnCqwCIIQ7eqzIEanPTTJ62b3ht/ayFbxgO3iSYz0W4Grl3Ok2hXMuGOO0GKEi
bhRlShHUQFDFU+P/fG7Hz9RW9Wg8qZv0VtnqO7ZevurL29A/2xQvvPpQ+jxpSj29ipaYFAaTwzYV
F8kP4gshd9K94DWe7HdMWf918UMl8o2bt9WmSeFoNY98fjYinjAVRMaTEOi5syyi6KRS09uccBMH
6tqurcTHGbB4vTArmoH3oUt+VXtZL8I+Pe9J8ycfWJ30jC72/rws04rbb4YtKeZeUnrdpj2jHTmt
v6xOIySJFEZleifV3s/PCsydnHgteEp2AKs26UbZrPWXc1We0+rLaSsnvUUR9CRp5OBJY7M76c8A
z/6a1D7VVD8WrE7uaBC+fHqMU7tPKRhtKRTBE9AINk5b9aqvz7yo3ypIp02c3F+uCoa6zIMncd9e
ljdkaHdu9Ta6WAOdYsMY25DJ+OeesL77Dx3ht4daB8aHSxPKMqYUisFTlw12Ffhky3qFeN8Zml3H
91rz8OfWTkrjFN9O3uFJt4+ypBbGLHjKjqOnOqmXuNal9Z1BtiGE/dufG/vqe5GQq3ItRJaL9pus
dyoVPZ2EJ8EEgtlfUEey0/ntz22sldjT1/exjZNKbVdmOqcC4Skl7NroVskTODOYz9G51LiTAfv+
4tbQTIRXgJjIzvz8nXKpWEAXhs99NBffjCqrN1pXiY5KAX0k4Usybzl/h24rE5JlL1VjEbu/VIBd
Kn04czP91Xu1qJLjoWJAMz1//lWkbJaUtrWe0vpNV68L7d5Mb/77t0odmvK3yVrH1e7nFjQEigWn
mifQmO5klE7TBZAGEA9QbfhzS6fyoPf3+rGp9WE/9H+tJWuiicyn0Rk92WmdXsVj3Nnk49uKl7vp
XeCdW2y+6jMfmzzpM0GxBPpsGE+aQoFQuBxEwwtG6LWy4px5uK8m3o8trZdwHx5OmC0tm1LzKTmq
+8jJWLqHHTZWt93km9gZvOhQ7/r75QKOw5mmzz3jSXclQ2ZchtB8MtuVR7olq80W9VslPPf9vpr0
cSYRfWkYqkxZ7/MT9lYttHlsPVULqHHrQczHMx3k6wasNawWO6R4mueiNnrbdb3xVEoF9MMm/lbk
0Rlx1hdNcAdKJg1PgS1RO5mCx6UsmnahrKV6LYfkgML5n/vBFwP2UwMnL0mvpSIqmeOt+NZSr8rs
e3YuWOy3hUtG4rHqI3QDRTr7xZOFa17G3lhWKkb+1v4Qcr+/yXzzmtkQsSIc+cfle1Pb4rmvv/bf
j7Pv2ioa7TWkj4nxt4uddA0UslqCFNMeK1pjjlA9AJ+NxV0mLVdSN2/+/CJPvxQ3Vuvumg06iaoG
3vPPvY2Si7IyR2OS/yvxlozrm7Yzo+c/N3J6+7fei7E3pAjIPRwqsFPHQ2kFUqjotNK4vugsQvC8
2pXg3U/O6CazfDsJd5oTeSCLz6lpvnzAD02fDNuhi7m7DtYHtIbFE4e68rC9Gv6ZJzxdzNYn1ExW
MjQv2KaN9df4MC91sg46StCojx7NvQktcZtuGm/y5MGRt/32TGvr+PncSz63djLFVz3XELVFa9AI
3emIzn1tb92E5qH7v92hompYtXv8WYPKPz8dUeGhGRm0l+zi7XQXeoLTupIz3J7f854ekd77yse2
Tp5tyNM65Omp6O9CSsx24ptu50HX6W2IYmfe5Omkvn42rFlMhAbifVk8WfhTPTe1WhcjOzaEwG0b
bl8UgPPbjv9sij6pzsi9v7ohZrODGBr1O5sN/aTB2OzFxappUFDkGxy2z9S8VuB3dCyFhQDDzoAS
F3iDFG874t7O9JvfZxecTe8uqnUnwgLz+TtSjZtA9HTrmRCJma1pt1JwVQd3mp966yVyrulEOsN/
jgB/sl9Qt+de+PtQP+m6n36Fk/EIerNMpolfQd606dZYLoPZC7eZP9kEVP2s79XyqioPCxuV87H+
7/vj3xtniweJYR2sJ7NdA3l4GSxAaTDSGTfobYEtDz/WyUh3gUjn6jdoUflO9ctd4VWXuZ9eL4+F
tI1j96HbnB3Hp8sY3Y+X8c/vc7JONoQbjVGImmYtSpjTAwC6jcEuZnrEDrw4BbBlu9qclUSsq+Pv
r8Fc1UrsMBCWfu4GqtoW3BsCx9QvtCcuDWon9Aa7fDJ/ykd1G/v1uV7/db/7u8FTGQFXwyIpkDRI
v3vrjvHW2MZ7uKw78KZOdpls67v87rxdXjrzoO9zzYdZuRzVwNQH2p2ZJ0VvpYqgDLZV29iUvvit
PfOcX3/Ofx7z5HMOCENRpNO9ymgqHKFIroNQusgaMHNnBvIXC8B6WPn3F3x/8A8PtsxpWtc9D9a5
SB5hrvrr9nd0CV/+X+pW66T8qb2TBcDkHikrOp4s2+W3q7DlJwD5y4Ej7rmjxJfvUCO+fkUccFd3
cpToZbkskgLO4DglkQyxs9UBAoEecUKsa+6f36PyxbKtoar+u7WTCRHEfaoR+LUupJK/EHMZ2FC4
fNWbtms3yX4onvWWbGV/mn6UO8XLbkUf5YNsm9vxGD/3V/WOi0oyx8+uTOs8+NsY/fCbncyTaQ1s
Oy/5zRZdoX4XpPdcRfwU8mjXBvBsu7SxnCUzr//8QuQvRypCKa5HOJOTyvB5aqDUL+nY92FAeWnt
qOk3qYd7/txW11azNRQnvUT+Y9fc9jFnR671frCUoTQVTCCRRzATOSeDM7udE/tnJ66vP9c/v93J
/E2idjxgOo6g1e2CTeVHfowIZCP6nfMfTJPnWjsZzlhj5iYPeBfJrtnlHjf/7uChybAJBd/8+b2r
Xw5owyLUg+AEbAwnHVFpup5rq+avAW0IV1O3U8yfZv4tnDKAj7cGV6loO+w0t1PyZGJn9qvLbDvI
F9BhzC0V1zR2l8ye76bhpVpsFo5Btw0dITx/rqXJ1d7iJ6HlOHM93Kgq8/z5tMnfamHv08SHpzjp
tLGV5QRM1utwGj2CEHLGUeUFV2wVF3ZvZ/vDl/P7h/ZOFjKjGFtrTHlr6ia/BPML5GsLgBYpNvq+
cg3a8f78nb7anWqcwP79nU4rpkkfdDP+0bXF7Dr3gl3vr8XMYg848dwk/+VY/NDWSW8Hcdj2EWz7
9wo+pbJb9XH99obTHjv12ci2ua76g7RLqKWe/5hfbI0/PelJ7zexytaZQesAnZ4mYIRc7DswPqm/
2Gde6rp6/DbXrSEMnLQ5PoknTcWLjjR74aWu2yBBffxrG7Q4Yesqb92twk3N5tyI+7qvfmh07Vsf
llDQrKSyNu99VYKteffvvtMCa1T2/8HB5suV7UODJ2toYyVzG64NypvxMQtflqQ/tC1Ld+iBwXQa
3Q57DRD3/7zR/ND2+rt9eNh57BYNluQ6MBe/spCkKrhA3Wn7PpHk3yTlBqZthkzk/Iv+ciX70PbJ
il5w2u7KhLZZtY6TSq6BYgNE9cwfKBRdirp2dltlOx0Kqjxt2qvze4qvDx0mnga4QjgOTk9dS95P
CvuItYMNrsql2/rbZMhhePsT07roixUk9OUO1KIdutn/NJI/tH8ykksx6/XApP3BLy8L5g3Jzy2H
zPDdqn5G4le6oyu8qWdvkL46b65OqL+f/GRoJVldGmFU/TVD9hRJwahflv5/cLW5/qTfB/E/LZ2M
J7GuUREKPGOy63+sE/9actbeEjt1Q/dcVee3Ivf7SkOhDG07GnZTPGkNfjFBXSXPNfnB5vvcPP51
hkNBuKx/VL8BC3duvflqSlzLsit9iMKBebI5ajqzi40asCdav/qbiRzWXdBs7KnZqp65tOfcbF+u
NlwS4zjlUp1E/ZOho+mJqgQBbkklu68mdMj5fSmBxh76O3iVB1Qn1zqMaFV51Iz/Mpfrfcv/se2T
HckyShnIXNrOkuNiwqIVrtDTJeLNvFjnxsdfI/BT78FVhVqHAiGeg/Vy/PMEVfRZWTWdRLRrImup
PxAKJTtyOGfMSoJZvRAPUv8srahDLVr0xg+5rXGjLBDXnqeGXERjkJOHnn9S0g5LU3cbeAeFS3Gn
fVSVXgf23U+S1wWxrJAOuaQ3gtFUhhsFYnjoWm1I4DtwY+/qhAJcy4k86U7coYBlUlQ6ltyqV9VD
HVfJa10GuI0jzRjvo7qYNnoC1dfJLJirZKLHXKVWVFm2YRbmsVNmg/5kZqn2tgBjLeBwN/l2liZx
9JqATCUvxX9b7mNFiR4WkLj3szEt97E1AnclC2kAgCm3Gut7Uo8XWqjipGNfEJKPaCQ/FsUsc0dI
EYfa0JSLK1Hop0elVfLyAhv+nLkdOinA6bDc3FkWpyNmqHAj5HITe+qkmYITZdNAxkIYshDx0gNX
KEIRrIHZkiWvhQmgZujB49U8i2oCWgmNr9uL82x64yQ310sytE/YTZCaEsZh7MpKm+8Srex6lwpl
cTmKY5LahOggAO8GWXR6ss8kO66ktPZUUtEfQ9VMb8MwqVBVtYpwWEIK0ogG4AAL3SjtSa8Z76to
bjYxDtjAaQ2jvo2qPr7SUKVa16THzYYj5H31GGhG/0tSBgnz1ay+ALxquNmeGSBIaJObCJ1SSsBq
SucoRf0NzHPFhhrodXPVppVwHTdjdpEKiNWJ21QyAjerhbKUMGnbBUryQdem4hY1udFvM/SvsT1k
SunqwoSkVtDL8QY6VXydJUUNczrN1R8a6iy7MOlmpiCYbmvI2bMyDm/BIGiHgkBgt1NioXYUtVJ+
6W0u/myrJNiXSm1tlKkuuPFP2LgrkXk3zGTw22qsW4+ZobRoUQN1OYTlrB+yvIg7ryraYt8vSSDb
LUVuLAtZ9SRMerLXzRE5S9GRAOFM4STdGK2RH8Za0+g1hCE8VNWy3DXpQJevItF8FqNw5POV+hbX
ZbdNxkkVgF/EnC2KUVhtH1N8o+f5ctQ6Q7pmRJFzmSY682ITWXd9HjZXOX6+roZBnBP4QAZmJw+C
185zJ/mKNWbPzVKql5Cf46dBn5W9FBFNhwQQKGoS9r2zpBM0diZER86VcqtUqoXwPxRGvyHAgGx2
dbgwxJH6na7Okj9reCOiRYldPR2Y+63IUO1BEbutqlYVAl9N91sZPLFdEaJp49peM/dzUoR6I6uJ
hRORI8dKat0pg9jeWUTIurM6DBck/XbHXqvKwbHqonow6prIzJE4pF/hIJkX8kAKAe55c5ptVY3L
nLFvNZdhTl21Vcfs2LT67AZGBqW7Rd/73C8tctcs5R62MvJNrmrpNal4wfOYG6qfmpOxGZO63uVj
0O6lZVacIZOnbdsIUk6nwpZpI7KxSPCNCtnLSg1hKeYXEqNSi2WiA2K+FAa3sK2o7CyjYsDMUvY8
aUVcOaUJaSpM48FThC65sMJa+5XKgXkfwZ+hD0f5MNpaklMFlM28uq8MEwmyIc0vCSPhkUjI6FWB
IuWisRxjV6gn5XlmUz/YXJS1F1O41Jdji5S8K835IpUHM8TUVYQ7M4/VBysW5Q1ZfLrkZlJF7IrS
1eEeJDqFOY2EK7c3M+J0IwQjL6CNE2ath2oKgcq1v/JUPjRdU3u90b4S5+EqBBfjxL7QBUhjYvIS
Ig2uZyxHQ3OZgAaz9PFhmbPLfPBrbtKskEIB2YPm4gmWgfMnw3C2zLYeKW+CRiB3Za7B3GHjdBBr
Wp25rhZKXkbX3mnp9zGs94pKogdpSVlo/RIydu10JMl4FciIZtgoDMP+mEmr7NoZG+nRYKdrInUX
o9HppCRD7e6JhbmP6vHKKipvUan09yT1LeYN3feYhcq3qm323NXtuqjbcbl6ZM3bdKFOTlh0U43I
5nFp9BDWkyi8rrRLCfeTYEa+an5XY+Eix5Gpt5dNB617ivywSq4yZbxvg2/YSlBcx9+l8Rvpr+Qf
iW42PWdz6syofub41xqArwuUNaJHbZwdWcydqHrOZIkgkdSPEfIG8mWnXxnGYch3Olp7zC6ENoZ2
Uv/MCK1Up+SxL3vdEybBLTXsS6GuvjAdbXQr8sq6BvqOUD4joVUP3yqicPNOS1xZCQYnaAJKWd1w
C25Bcw0zl7w+6V/LPI783EC80zTbpcVGJYTYqgK3ASUIuyiLVgGrisT9ukMhyu1lVxDuYvVeKAev
yYDDAVHJ0VqEn2ZXXcZy8sjhK/a4V/a45sISPOL+cBJRFb63lREzF9NbZW25JiCsdiV9JA4hpiaY
ZOaDWBk3Dbf+Utw4Uxu5Azk1RAMcc1JXAqs6aOQyjEV5o8X3g6ZsTCvxUyW/rSLV7Rf04W146Ivc
qZMWUTZ+G13hQnKJrhQ59MwAM0K0Zlipx3k0fVZTgrP1Yk+qv2vIxa4IjE1QzLtK0F61SUTnDcGG
woCtNJKvxrlfjvOVNPfbdDVcTCO+s1b61cbRZh6mnV5Vb1KT34hau0tqWeCtKNsepItTV0GyTZus
vszC4nVO5nSTJKYrh5W2HzP1jm3mjlR1bmLyun1a5kXy1DH6zoI92hlghh9GK17HrXUdcpOTtoWv
JQOPVYmTVwu9u4Tszdm4mkIP7R0MxVazGmkDWVA8LEugPo6N5Y1iuwEEb89V58OR3IeytLh4Clpf
SjrVTuTZfJjzIfo5dyy7xSTFjjVKv5o4phAis84VhoJ2TVQEtxliw1k0NWLXF/GsYaUcBMDbLCHo
UIq6Nh+CuFV94gZVYlDlCKc0BRQMC05hpCTwj22+lYc+3pczARhlEWcOVjKMJ5rGEqIbThYkWHfU
YA+WYrSNOsJjIGXOlHUveZ9v+8o6tg110hZmgZuV2WjDNoq2Iid9Z6kL7XoKOsEXFfNVRLh/NMnX
OqpzXCD3HsvEJiZyehFzy7zkcSK2JuaS7cUk9YqgrTwRMJIddYZ65IdWP5XVgmeKhXKtrLa84N2h
F0Z4PZyyEo2bThGz62g187WrrY8oLWETRWW/ISEF158Z5Is/YeHbmKspMJEq5DqkGoEHqIbupWlI
bdtMq5UwntICS12X7SYJiwxhJINNQsCyHUpJf5k7AX9CIKG07OP5mL37FcO2EW94aJVtSDJjy7NW
cyOxIhFVhtI6YqfgH8jQN2LIv2t7MeB9y1GEQr2se7fq5WxXKi3XpOMUyM+jVvFfw6Iq9uJqsyRR
2tyMq/UyXU2YejlrLvfGig0LKXpWVscmSTpifohWH2e/OjpFDIyFOzVG85CKY/0cvTtA9Xc3qCRH
zTassYjq+JpeSARuTbuTJGmfpom56YeACn9RzJWPWDm8meIOuXDcZd7Et+qx3Czmg2zk3e2wOlXZ
fEvbvMa9arwbWTHyhpNj5sscEd8y9/jKVvPruNpgBywwra+v5thotcnKq2E2EGY9trEjTvdAVfXX
rlsUv01lxhdx/d0On5plEGwSEulUhtJjKQr6r+Zd8s4ZcpW/K2L4a4CcdgHpPT0uq04+4gh9N9a8
XeLP82UjJL1wKKpBOYY9Avt4aOvrdhXdi2xsf8irEF9fJfltmjUvGTFTmY2xgSQS9tdI+Fcxf28J
za5dBf7Cu9bfYiNn2MpqAejipH8uMtV6pmNxsYJ+fyvXAWDzpCLgvcv7OadI21W3kVFQelqtBu1q
OiCGubxAPVSzWa75f4ptt1wUo3FAPYdDQcKGMq4eBrS52BnGd2uD/m5ziComw3ZU0NRpqmhGLDBD
ZLqszqFwJSS4JCLyZx7S1TlBSDominr1UxjElLAVw2OBDCW5tdqqPY5zOz1kUakdhndfRv7u0dBW
u8YQm9m+Wy0cTRQb6SYoFfEFeZN8mN4tH5iT1hlqdYKw+GEKaeo+fopXp8hKIOP0omapO69OktrA
8Cmk8xh6MRmnt/PEGXOL9kFzSE2UcbfgSakJY0B/KdY9EW1Ku2cGKm5qQaa9rPvJjy2+B6u/xWzD
4keYSIZbqzivnYnzidNR/WF/UelHnL2wn3oxxS8TdsvwIPSYaKbVToP4gQVktdgkktrpWIMwvqmr
Bad9d+PAWi41DkGD/mJ2oXDkitPcCcKiKeR0p7LbwkpyVb00j2JXqvt00rmwINA2R2u4uoEGILI+
pdb0pi7n4Gqcm/BnMzbdRhrz+JuweooSfEjesvqMxtVxpK3eI71Rgm9FL3MAT8Te4tKLMogjiHO/
z4U5+ZWWqebPrdo/xKu1Cc9weKGsdqd8NT5N09Ie6nc3VLYao2pcMbijMEtpeoSW9d1AJSzcp+Cs
Hp86zhTYu+vg2PQ9gsy5UeUnDqP5pgQPfq2XQ8X+TDY5KHfZg1Vb4zHXpOhAZHz6wzTKyiu7wvTM
sRx9gt+zWwHw27ZlFYsp666KI5r1onhs34albl/7qn5uY5M4/FxoH0Rtku+KBZOxLQmxFLGfldnJ
DFXeLY6lzmtJo+9ltpWRDr6lsebiyM0HtrNaMMKfYtiN/mCpJaLVMa9deTJygzgQJUzsILGElxAz
PDjrqRIl7lDb7LaVZ/Wh1VLEvXG2cHVG/x69UCqKfdlNwgEJUHwQcf5PbqkW2L9HNVvN7EO9KJAD
olh3Cy3Uv2H0zxE8Ub63NpI8B+ohCtMm9FNMbvPOaLPkioSX4SemtZJ4tlaO7o127gp70tSiIrtm
EbHqW2J0n5jBRFZnJ8A8tQSlvpuyzHzTWOmvp2Qi9AYQBXi7YTLlPWzpSrK7ICmxckerJTXnPVhE
RGrG3ggD4TEXzTj0ZiEwSVLrzMbkkI/5al8MVYxTDqhyfczY4FhA87L4sHSWntgGFyxXZLEbl302
qDthMBcO+MRhsXs02kPfJPJtOw9MGaZaFVfZdpuoMrrank1eSNw/qkArLodrtpPztWZl4xuRh+b3
JVf0/cjp+KGM+/hYxGyyynRYLrtQxQKiDMp1o4nVA1sn1Q+jWNzgvyaBOqLotLMK1v06nrTLRVhk
CVtgFY1YPvP+WdeHmmmQg9Nsk4mb3DSGUmlOPyUVmzNZgyjO6Pg+NamwtUJ92GH9Mr6V2N6fmkAc
OQvKYfmE/b3Z53IBe5F9unEZI5L6rkt9+j3v4/SAlzKwc3gIG2DzOCzziq0xwQc19vOupQrET2ny
W7lI6u0UqEyfiOV9smarPY7M9oHGxU2ScnoieFXrLghGHDZZDXzGbnBg4hJJFIZI0hjxYQDsfltM
ePC7kLxhe1pQX9JpYvbxhRwqz0vQWUdkjD/jUZQvp7kc2YWXjDXCCFKbf2deDAzmXwQmjfe5OvRu
W2NwsGvGw4Zwi8iH+IcDXZpl9leKeQkTCQuiGXY7dRyCq8Rssu8qc+Rr2ff8ROyg1k3Hufh7kfTF
Hq1r96sK5OVn2asjhS2rnZ0ebkl0RpNwIpaE42EQuEJ+COwMkXroqXGnDwiwXWKs9tyhjrodObXT
HaCbOqrfHlWfZHknuzgHCnz/qf8UYH9r9fRiU5AJeBIj6ab2zI3s/R9755UcN5b96b3MOzrgzWsC
acmkFynpBSEL7z12MwuYVfw3Nh+oqlISzE50VT9NxHRURHd0STy8Bveee87PVF+0HXoRN802O1oP
qRNu2lVrJ0e09Q6aXX/ot8ltsvE246dgE26XEYevOINLv86sYxKmJfIm/DrhNXmUwxP62tv5wHdM
J3aSo34X7K1Dd6vYHjCDxSbv1Dy4FHzWNJEaRUgxBLt3j/RpdoUNGWyFPcPDr+7QH33e/88s/F90
ZyZ0+QVlo+BL8z//55RV+Mdf+YNVqIr/UhCqRIwYVWUVKxkaIH/oGqmTeBHKJoAlKAPSImGH/Klr
JP/LUCfHOwu5eMC4lkbv4k9aoQTpUEYPiP8TPTXEzbS/Qyucda5hFSIXD7fOoiCmTu5db9sWitrw
mOpF3m5+j71fvlLSrycTcvdr151StOaEB1xnLNOkxwVoFP68NIsQVopeUDOJABygfLGtd8okKXRY
wmUC5n2z6VEafBtojvxBHEew9FRVV1UmB+k+T83kSQqGbLAtd4gPniaRA0Rc3R/UtjLXTd3Jt5g/
TrK+amE+kQ0XT8Lg6h9qRa24oGWr4qGWp6Sgdc89klFlnbIFK0tXERXrXe2OI4JsTddbAFX89pNK
rvjUC1Id70zRDb766fTg9CQ3oa7T98K1JyVWvIrUxh1hQwv91zqlT4Q8QsKrF10BHSwWpi4U1obA
hPzlecb3krL3banhwEDBJRkSenea/5DLIneeYA7c58oYRtqW4QJ+zfsqg+4tdED2eCEBG6dYIIE3
ikLlOAw8uSBAhgI6MAoEmzYUXiBy9Hc05ZJrXsZaZIuhjt2INQb1F9Bb2ecQNfSDRBVFsQd1sJ6y
wk++h3LQfx6xZrFRPwqKjZ705CpSaQVPtVum9XYQ/OEYSoOwRvUic9CU8UjAXDEqN640SKbtt5NT
1piR16y7BL2HvRbLyBfUyO+S1Qpah9h5I+WlYxZS8djGI5MPR9JN7ptIzg7xkAt4zxoxKtwRd9sB
iPRw9Nuo/mhKwSMSK6Cs5MgAiGe5XfcZsodij0pDwYLU6UHgQfhQBka3RQ8IPENRPaZYBW1poZiH
jibEuDYi/nA2qsmX2q3Vl7qmKurQumPNcZ0nq4wis/yoIIpjl16iIhMv8cgcrLw96Njv7MQmQawH
/SGKQq0ZQv6PWsuOOJjvyVdi1H8sJa9tuWbbrFtm7YD6rHkcrbH8GNej+SjkdXudqaNwRVogazxK
wvYQmGXypMepQiU+4Od56JA+qWht0Bqg8Xs9EXTlVdklQmYPXal8pnYvH9D66FNqchGVL80r2tiu
jVh7yPRU3OGA4X3PIpWfgFbDADYrbdV4g5Va+bHsA1eh/RXKHyjKF/eIIEj7KjHDBnWVRqvWml9o
8IgqQGxUKSZT0LAPV7o55DAhUBT8Ykl+vI98v33QaOvdlINS7aSuiD8E1YhHraeH2wTRsyu1DRAO
EpCUMgV0PwRUHVQ7bkxjh6AEWj2oGFTXYe6V6arKR3LwsczlYZW+JoR6ZL5oWdDt47ISduWUOGrA
D0FqWIq0Uoah0GxBcoNHL3RFiv10+j6UCHq/WFMqKiQWWakgZ/xZE/WNO3EQoyuQnYXpCB4ZLa1R
ddNliMsYYa4d86DLj4XSJB9Qmh9vxkCLtumUHLdTmjxMCbOUF9a6ypJsr0+ZdOQW452fju1d6Eef
acR+tPx41QOsXoU+CfC4l4r0PhzFo5LUxS4ygoYyR9bKD2Yf1Vdd1PifCjfB0xMciLofesW4SROD
fP819Q8oXV0lrw8CS7FcFDU0nz5LBcNJ3mmFguYnAhhElIxGbR0t6Ibc1gZdved3NS07hvf8tfWT
6i4f3WzkTamI5aGtqONQBJXEBz+wUGnqw6h8TE2laI5pog0yvkhKGlGFDeGQtdagwHV0W6x1mlLD
rSioxeGmJ/GmpZIFjqJ50ifT8NvHiJw4s4Ms6nvSXorT3eRmTOer8761yCXYbi7GVxr+CJ88qj63
iZii3DAIlfBNNBJ+Hv1cGZtm1VdiJ64k+SHELZhjfBCNawkMM5JYDZ5GdpF66b2Qwo9CxkcfNhA2
RXUVcIQ/ZSNkintRicObSPAESqnMwY8ao1ttWyS5yjGbaMjEBV35GJttLa8iyQuNVZyo4nMkC/Wu
twRa3Mh2ZvWq1kdOgbYZpCtaMG2LXI5PHSusYuV7NCjhNd1YhMSRplCeUiXtblTcONcw+IOPtUbf
n/XUFNtA9MJRg8HfZ31WrkWpEwa79LWmdsTU65/EMfOuJi2CnVGNCejzwipehm4YPsqClX3wGy84
moUlPlWFPO7R7fC2epqgIRxHNcqETeNtuiCPbtJG8h95YPQ/jEFEtcSXe/P7mFfFN0FM/E3qUoWQ
JFnYG33o7Vnvke6Hq7c3Wqdqm9IytLvcTGFZNLlg7ePC4GrSfLM4Sn0uvchapz2nvuWmKxVDywJZ
LkkT79vUFPItNdNwG2WK/NJOgl6094SrYgRwuRbxgRrXo+YaHANR5l/1fRXzDRXdOOzy1oqPZRsn
4TpNx+RDPDTjYEt0QnyHkkO97S18qFPEhia10tS7R621VNZ4h2krPMs0Wpmmy4xEpkNpIKYqm+b5
Jzdw428++nndOk3EgPsrqdIjZV9OtEQPcbotWl15EE02SQyM8bmaTCCd1BdL9Oi6V1+XqEi+poLq
70V1iJ9VK1ccs5lUUnKpfKpzU7qLOnozU04S37uIeN0pqpveQtYNn/CJqb+6+SihtDL0GhWkoFoH
o1x/VHw/uJbqdDqmOz23m1BojghoNvlHMVOSIzp4zRU7L0Q1C3SFnTIogLFlmUUrr6jkT4EctR/N
ThGwv/BLukT54FLqAKug7oa8dUFTNGb/mIuWoNJVNd2KiyvoY3qMdC3x3EZY3U5dv/zmIulHG8DM
egtZGVfZNH0p2xRSqxstQbVq09eNGq8Vyrk711P66yL1h2AtRMij3dDMahJbLM2B+rKuBU4PN6px
BCAQKBE2hnVXqk30M1B67VqC0HPVah2AnUEMi1szG7WKYn5ef6zbQEP+SCG/XrlNH78YYoIekl8a
+aajf7Q1k6E7ushgfWi6PL+r48rjlNeRGkTzzrjy6KE7UlNW3spo6/opG4ym3LS5Fn+VkjZeD7Ge
W6ucNsddMmrWTya9sa1y7I/t0GfOUBQ9syFV4we9MtsH1N87J4l19SdcHJiOeaoEyCdiiEcWPUnD
F+Gg4qQqV9G97uOssg5bGfmtqG80CltuimmRoGTBT99I8seuQT2mCkftMUikABqTZ4TJpmWGp/LN
UO10nyahINfcfCkFJW5Xj64OmKnOt1ZFZQ01NS2um3bQpR99ovqt4+eV9b3Co8Sz28Lznkm8PJo0
WgD7U8TujcM/N++NyGNGKO+VlS3FVvsjVl08sJNWXmtdKRwjyjfRqja1/EcQd6isNT3OgxtZaWLN
9pKhOrixZHo2pdLoXqMI963Ox+F7VwzF3TD40O/L0iDVEPparZ0YbUxAi02jfUFZKs/WiY/NLuY3
uZ7t41DDMU1D5IgeR+HWpFSDUeHXCoLlkxojgudGfbLLrdalpmJ1+q1Iyfe6N0Pva+Q2Oh2dyOLs
KdXwW5529Qu6zyrMxdgsf8ZVJDxlWsz+1zIVbH8n6PTqyrZYl3E1XIncu9TR+bMfzDJgvxaykhe2
nuXBnVVbcBZAe5kOxbLxqSFhQDo4scRwrXSDdz/UOsWggEv3SeoMDo7BQ+MAReimym1U0apntwnJ
QQWzVTmPgux+JDXObJf099FTfWvrUkvnR4aaJwJqrfsvCJvlutO3nXj0PI9SBqpw25iq3/T4aIOX
uKRDsVJrGqhrAwHS2h5xaAPUIboIDjZUmI9Q8qg6caYBGGkzumSYm4uqh5O178YIL4p+bw+hr2NR
Q9vmZvSN+KXVw/oxtozqi6sG+RHhr2Cr+n3xJRaT5gm+sntQQ9QCSVroNQaGhvIRPYvhucd7/EZE
G+6RFqO6Ta0EDkXb0wvc5GMr+2tQJe66aki5V+IgUWwUGoFWYF6LxbPZNfxwhSpeN9mV8aipKZXL
/CFwTtRvATr492GD3Khi1PWL7wvVx9Z3szuzaIVNpBfFp7Dhzka4MbxLsQKDeGwEqJGOCZV3FL+K
I6+q5ga5wSHFOybSAD0IEVK66GnuXbmr9rkhCsAQmvp+UEVcM7U+6z/ppcGj2C/17pCI+tiuZTAz
iPtJOciLeKji71JcUKDOzE469n1EwyvsDX/aPFZRO9MJUKwF9NaPyugXR1kt82gVozMgr5K+R7iu
SBptl5qR+8XTAnXbgXHiJKHT+aQJygiXGDtMbaW1gUjPRmlueMzpvMDoS5crI4ndwOEkNW/zAmrQ
Dj7mz8IYxXsjoFOyEq22vUdaddxjhCB97XIp/w6YJf+BzGIABkKhByCV7S5QJBiMRVA4fZ+HBy9P
qls6Iya6Qnm9bd1CvsLgzbiW3TpBnNCLtz4wt1s5aoZN4RXjbWnm6nYEdrIuB75ZK6emGYQUZ/u8
5v4vO7ldF7qubU3kwa7CwHV9dhx5XSFF+mNbJepOYQOuETVsjm2eiTvEEfOdktWQO4G/cYKoSnIX
5pQ2IeGr/aNsBfXLSMfvu+65xT3d7vAoWFL7UAHZKTk1YlroQ4cxT9Z4g0MmKu29OOG9kI8Yddpi
oXs7y2iyRwqq8haZsu7aB9WwIh+SABQZ8lbjZl+7WVluJGRSex7QhbjuSxWUSK51+obmVwVYqvSC
J2NIqcd7WrYLxy47SoBpd7y01OvKVLMvOcqjhxY/qq1ZtmqzVipDmkAX8a6POXx0tApf8AGMboDa
pPuWJw7HIbvjypIH+nNGTWk9D4FghqboWFRpPiMDPGyzIpZv1XGUt6GrtF8bZvpWauhvOTjlNP2E
9NR2hmTVN6pR56BjEA5VjaFHMLOHAueQloNk0MrsGf/GzE6bXL7TeQwBh+n9Q5b16X1T5ykSt3Sb
HbeQynyyKFO39MdRCO06FKSdTGoBmtOBfOo6cTjk7D7a/F1rOsbYmDdqb4jrOu/cXei23Tp0q+oF
zfRicswK2w+xVUfXMBt71Fxb5Op0KfoelVXqVFpsvMSRx7fQW4/58FAjaRzYCZqaX+UmG9KNDqKl
dRRF8vxJ0C+5bsMUE50RgexsVemdt3Fzo922UoohVBMgo+zHbfdcsXnA5sZZJ3KyxMZxLLJgH5W9
SpUgc3v0mqNSPeRC6B87sMxkqiYwTB10gCMElM9WJj1Yk4PdpNFTqEH8o68GM99oiUS+L2Jp1HP7
K9Tdo5FHbKWGnMBqVefxoURV+lGRwUYYg4cFYZWr7oea94YB6LVM5ZWvTgK+aZFpYDAA7d4Kqut9
UeUBVVfkZ7573EWsNjjiGw2lP+gywuDfItVd7uJB1zkQvEG6LlMT4IXeWrfc4EIAFxtzPFsqo4FS
kJYrT/kQlT+7WvZfNNeLnD4xy7VuurGwA1g4fCv7jNZtaVbuoyxVwiaPKSoFaXdfSIHiLjUJ3pFJ
UAgx0LPSzcnLHBDs28IjTZXELTwfK4iP5rbcy+t8k95OdLh2HaYOVmK4Ty8Skt5B/GdBZ3B0QR2G
QFepRXY29Ol97PiOYKOce1DW+VZ/uFz4fA/xn0WbAdB1UjOcWRkiOxkCnrxG0+v4S+WFIXLAOctD
1N5B/GdBZ+XWKpLGoDQZIuWccVPuvSvIGjuICE64HzdOdqNtdFu56sbGdu+pd+26oySndrrXD82N
ttMSJp7/rW0UJ2c9DOgdrps4KLFuMyc/xq6wbVBO4D3sCOJn1clgb40fPsjXgHDXv/oLS62dxYmc
seRGo5NroWQio2dQ53vkBjbS1a+9YgAm5FeJ7UXKy9Sg+d1DoZz8diLnNpCUQckhFCZSg3w9XsdO
6JS77Nrf5VttgbT6nuY9xeLe5Q0kI+I0t4it+jYSQcUyQKg9z4qTOvljsm3txmGjTHTNJeL+q+DF
u9H9jjgfnWS5bS1ljO6VUGQTBRaT63THcVfv3J0pdysdsuj0XdCEgJ8nOMh024G2DR6XWCnSrAnx
a6pPfplZr2wA0iDFHcMP9zqsRGsTHSZiV7se9RXsz9XyZ/IqQnRp/LMOmTGUGehhxu9fjxtvJ+1w
PtmMV/muuAZCgpxhY6PlkmwmDjBv3K6yy2135a719esh8bd6Z/+v+X1Mxr/atGMu9MVw/Ej/53+f
Nsb++lt/tsZM+l8oEFJRQ0QTSSxOqj9aY5r6L/rwuN4YNI5MZC/5V3+1xuR/afwNWkoqTW7svtgs
f7bGZP1fBhov8I1Maj9oGP+dztjsgkJBbvLdoG9H8442mzEjaEmRRfUEZJ0DJXwPB2NTtdoqF3Yn
03KmO/Y+ioVA06tUAG04853JlBApFJJ138FFMwX0jWZWE1qoSg/a/u9HMhAwFVWeq7ipzO6+QXf7
yJcTCrHwjGMQq7X7EpTby0HmR7Wqc3gx81OvT0SiRJsxzPrRVKMCzWmn30BKpX0RbX2nu6vXohPI
SLxvkWDIbYvhri5HfjeRBJbx+WDV8dHCqeVtPuHVodmb8CYciCvbBqkTJxqXDqrZOfU6OAAakkmj
lF7mKwf+hISKsXOnVrofOFKCgYf8Q9aXpm+WoPyKMEnFIigrI/I6u71NGju6IRDBV2xdflI2ky5G
fCVk3zsolj5IgsuzNssW3sWb3axlAYqqn5argt/utQqWbd2KjG1tyuPCTn8fimY3NqaIMjAwOnJv
F6ihgBN5KtLq0PGmuhMO2XaR3fvcNJfHNKVVJ0c7YyIQfW2sv0yJHT/fCYpYGEoQMyY00Mc6oU6t
Y9hRlrpITTAZnHSJafh+7+FMNJkXcZABd9Fnl4kV0wEqjTRw3E6UiaZd12K4z8ZqkWd4bhJx73z1
1tMwBJpNoiRRSutwSnHk+8Gedof7KfiQX/W2d/cp3kXOzn2IP16eznODm/yOFGn6B6+9t+vWSQLi
9RInlBS5V4MsPzRFeoVRzuPlMOdW7TTMbNXQ1k2baGDnd257kP3a5kO8razgzsewS8UZ9XK4cxOJ
nNuEVAIjj3vU21ElqorHa8Mm6YXWMfQfOnr6ZeauIt+zL0d6f2gYEhGgvQDyQJhktmQ92i29kk/3
SA029bsgLe33hQBzjSBLTUarxHPIGVvP9puSAurny0OY089fPymTXQdrGHv6dx7Ehdp5ljGw7fTP
wmPvFA/FfXCwbiCG9HbwRAm8vokPglNdiQ8Lkd8fiFQqkDZD9Jp0QJ/TpM22bDMcYLi1VsFVPj66
ZKEAr+HIOsUec2BnFBaOjzP7Hea1jMCWwT1maNN0nxzymqW3Sg7fy8F066n2IPiXHe4r2K5fHtrZ
OIoMKRe3T5Kd2dEbUi/H3Yc40lSuUUsn0seN5S5pU5zZ6CRJf4WZKwfQ3079Fk9s7qyMekZ1n8o/
CvHG6xcUaM/HYYGmFz2qmbNtjlGSUQM1oCwpi/tIUPau5H9rrHiiMRZLW37+Ypg25CRBzrfLUQiM
ajZ53L9FFFBId9zPE5PFFkF5cjmKW+w+foRb1FRulwBGs/WiSUxrVZ3uZk1TtHcenRVwIJC8ZugU
2pUY7EyLoj1lxcubYjaL74LMjiWYi5UfFwSJ8m94Qq6Colq3hrEu4T//d5Gm8/hkm1O+U4wERoQD
ldoZ6DSG1Na8bD2a1u5ypNn5hL+byCWMJJDMooF2myXSKM5gmOpWgROVX9xp1kJ1YSznI+D7ixMn
vrPz57Okl1Unjk3gZAb+LS7uE82CMNrZCJT9EJGky0iN9u1sqVadNdCbOYaknnb6sRAXrr93Cz9N
0kmA2cIjU9CHRRWwu2p3o6Tjs0qvGzaNU8vWwpd6fiwAEzBTnBKlWagwbmP8qxhLKxwk9LmQKVvY
xe8+FQajaBrKvKjPKq9WCqd7awxHyQXvFjgi1labJBbvKwmGhBAsqX2dmzVlOqZJ/IkzX5akFpGR
09vAyf32XhmvXPdbnMdHVHEXDutZdvK6h6csQUEZlSzFnJ03dRG73eCS4WVK1tj0uXZijbKQSx8N
jMCtKYUPlz+a+ZX7K6KkaCLyIJKGuvjbHecJbpelcUdTdNU6lIW8Z/2QrAES4nsjPWA9B/d3k2zS
fhUe/26d9F3w2RbRTZ9GZ0rwzla+DevUgeaMeAKqg7IDOHBJyujcflH5coHB8ogjW3o7VsuwesEM
2S9N/BgJxqHp3S1kiM3lKT23WU6jzGZUMQIdTh2DCqVi04nA0AV6RdW4rmDkXQ517hM7DTWbP7aL
D4eAUL6UvgTYmiUFqLjLMeZP7V+LNF23vBZBEc8r6HDa+PxKKXCMR/Ne2STrplhNjhGdAxRpWzxN
NfR/tFJgkaYyJbBmdfYdQMmoLXo9gaPWIyXmodsNtb+uG3dB6PXsBDIsrluOXFQE3+4IPY6qdjD4
sNPIXBkwhdRgYYnOT99JCPltCA8qVNJOezx6Dm56x9jg5+jeWetJNDG+aZFOFT4lL5fX7NxGZ97A
upDOSsrcXrWoI6Cqrk97nJ5a5Je2kQH+y0Tncph5evS6NU7jzMaG6ovWxDoflAxKSsWwdpIzkkBg
rrpvsb4Sr0ubo+zr5ajnvi/OfLJZ6lgWfam3E5rpKr08nwltAp3O28HlqW2I9J76BeOFc5vjJNCc
6ZEFuZDkI6OrOX/XLi01OOJds3BcvO6xkzrCr0mUJmwH2YvJwN6OpzL6WBwL7snoOd8XN0DxNs26
l1ctTJK9hPdNuY7u6puM1Nq0cYxFrW/plbr4O8yyapi7Q2HpXugIZRg3No5sYLyDTEc4VTeaCrNK
E5EgV7C+y7KXXKt+1dyMrdJuylgPthwOuS2lofSlG03DbgK1Qm4pNe0G4ZKt2iaUsVLVjR16oYVE
k1daLGhNyd2lSZxtCkVDcUfvmcTSaX7m++HzeOU76a63kacB0PIfSCTPaACzZZPmitiwzzQvToko
PepHfE/bzWCjtIRdnhN9FmykPesD7NqBTvIqccJDupUW2jln9+dfG0cSZ4eXKghdU5T8Bjld3bL4
Bu3r8pc2Tdq/n1RpLjc4gijSB58A4sHdAjHYlUg9/weCf9MveinOLHMXU0nWB7T8nXbTPU/aayBd
18YB0PL6b7+uSBk5Ef/42CRxmtOT50hE870Pq3H6puOV6lrkvb0tecbSpTmdfO+GhEw6T3yCmPPH
SC1mhZF4YM1qp7zuno2rHmaavlJ+drdcpAvn8Nnj/iTYbFCgKxBNGFTSAGQaQIBtjfFJkfOF99V0
BrwfElVBCtMqHZHZdgsSrYz7kCEplfxFhVTZW8EmCHNcR81VJsj7sksXXitz7clfHxlmaH/GnF0w
biA2dZESs1p3a92G0tbt5U/NZpI9D/PNsORdMu+Q/hGQxJtkmI7R/Ik3jmWLc149bUXKno50NUI9
QXSSrvQGga7gcaldcvYjlv8KOG+QpkEg5PgzkgJbjxN2Sy8XnpT/Zg5/R5itm5r4SWgBHHOyn6Lt
7SqoUfIjpM/9dJP80Wf8t0ZZS8OZLZiQSJKl4L3M+3JMnoMmR/ZVMbKFg+lsUgVp/M9lmjfNkpDn
WFJNs4ZeuUpbmeq790O54RuTKNglm3ibGVg+LTzPXklk77+B33FnX1rpAmpCGS504r1sw/uIkAty
wkd0Qrxt5aCFtW9S4Dkr8SvQO0NZCQvJwvmM62Tg01Fwen4Fae8KWRE64XV9PVEufYRBAc+vIEXb
QCWoX16+A5YWdPbE0IMYM/uamodcKStoQ11+eznA+cPr95TO0h+AtrE1CATAhnkPanNbFe42C5YO
/rN32cnEzTIcrWjzsimZuIkeqAA+0LZQhBd1RM9O16S2CQEcyzhxtj6KMkRaAUzeifPqC6KMKBQu
3i1nE+CTGLMlEb2OwlFHoSvcF0ilPMX70SGi9oLjaGystO247h7RzEtgHF9eq/OjoyQqinTSoYy+
3X2oV0hFHk2jQ+5QJ1wnLJ1W03K/+8Koff0ZYvaFGSodVrXgAIYrIx6o6qxxky8+1wh+OL0tb8pD
eS/uYlvbN8nCVj97wZ2Enq2d0HSG63lcoxGqu7ey1psr353kJIpBvALrZv0E6+ldC0YTfr08r+dW
lN4N9WWZMr3xetydfNVu5Rt9XlKVi0swg7aixMNx6CPhWm5qb58HLdjvyxHPreRpxNke6soUp26R
sWpDve68zM4A4l8OsTSo2YcNAyihlBrxpkiQvJe++ta3QEZNbPxyOc65HcOU4fFAC4ee+QwKIKLf
1volpI9xTO0h/ZLG10X4HEQi5uv9wgVw7rCiLYXfmE5hU1NnY9KHxBgNZGwcWb8SoxvUFXkfLRXn
l4LMjqpWyA0XgaYQdhdifLQdWkgourSw587tgNOhzF5MvYVlsZ8QBbaX3RufvOrp8rosBJhDNIpQ
NVzXjUN4ntD2qjt36dG3ME/aLLFBzkWM8bQPHUM1PhuDchRbhFuCYqm1tRRHfnvqaXC1oWuywZLk
xyiXTpLvFX/hLbcUY3ayQrSpBGT9qNhE8cEX4CojtaK15sJnfz6MpYNbeS1mz6YsgSEv1D5DaYoB
BSr0VnFMhR7oXF76s2EgA2sAcyb/zWlrnJxnkMWpWiLR6mSRu7LMb10L9bn9cTnI2STQOIky/RYn
UUgBLTcoOWCm0nW7l6N1kdnRj/xlsu6VjtIPERXFzJaWUqKzSZhBvRyMk8bgrNks6kmW8fBXCYzo
s7zy/GOGAEi7i5B124juQdjGa2+zmPtNe2B+NZ6Gne1DIY2VRg0VDp+tmrw6Vo5fXwVPDtqh/4+k
/89+wicDne1Ks/Aj5COIWDrSxkSggEZ8unL3gq1seZ9TFHDSrX6zsK5L45ztnlqDDC8pRO1s/6l3
V802dNy9t7WO+Y0PSnbnby9HPJcbnk7sbCP1rlXJsENDRyrdq7H07apsnZrmDrZCduOmu3xEBEFz
h93luOd38Mn8zm5hKZXbMmgZqfth3Azrdp/fWjeBhmecEYNIJc+iGIhM6eWwS8OdXWKVKUHFASJF
KjxBe1r8zIRtuexnsLR7ZveYLsJd7CCMUgP59Xj3raco/DbcJXvRgXip7Kr4qAULJ+ni1zm72KpR
VmnaM7x2Uz1L19MT6VtrZ/tq79G/n/DFl6fzbP7x1yJq80Kgr3ejUHTTdEadvBXUsXpszDSw8RVP
ISwjruFordE5l6Mu7B1tXo5Rcw8RYpjKfCVkOnBpHWWnoPFhy/vGqZ+zT7K4iu1kIT8/v6YK2Q/w
TtSXZnuHCwQO2kjWEEfwrlHWMPOFqvvZegWtn79CzLaNCZMWjfAhpOajwCEIUapbt/ZoTxhx7ROm
spcn8lyaehputl38JNA9Cyawk0Es8F1ll6rBvVmKn1BVe74c6uy1+Htkc4wMxGBUFWD/OoofO3ms
oy1e3uQwqxeGdH5H/jWD8/ZPlA9DZ8VcjIMorLryQ5AKKw9qsa4+K36//+8GJb+9hQUUrM2gIZhc
boIMYRJJQyE22VyOsrDv9NlNJKmpnkYeZwnUdxjdP2U9Xpi0pX037w5jyDoiyM4t0GK9miCDCCQW
j6SPys94HTwu3nJLm2F26Riyjww3NGteYDdaY0/lJDWzeS3Z6pO2VZRPnp3jVrTUc1+ayPmVEwla
6E1pPxRTe8wZZBb/l2s1OyPKAfnADrEgpzFwJZWPqBIvrNXSIGZHRJyS8SsFg2g7ywGgtcJJYftP
NhwIX7CIGjC9+fL0pWi5Uwi1Czat4B6bUv8nZ6kOVtkEW4Kiw+zhGoZjLVoZIZoAffAKUU/ZvjyI
1x/xLmU8CTHLVIVM74wekDAp42QDl2y9vbWdGvZL5bWzK3ISaHYKiF7SaULH9ynp9UcJEXI3Sf/J
6XkSYnYElKXCu6hjLHGMJkn+xUIJug3LpSmbftNLUzaN9ORVMeaxW1OU/CM7csYrpcAxsnL8XbmV
ld1S72Zp4mb7TEpNX0KzLXSsUluFJm4L5vhPvseTiZt98m0fChnbnE0wSbSipZQs7bOzZ9lJhNkX
n5ue4pEYhY4oIphkHNHMXDXDj8ubeWmmZh99JqJPmTfMlBJgjV3ijbV0Ji8NY5YKqKlcgDidElbU
SqxCcjpyb0zAnMsDOReG3hJtSAtoC5yctzsMoWFFFBNqb3UX7lTPPMhB/VNNx4fLYc7NF2QBTQfQ
jLjfPNvIvEHWGgucRBvhUpI91HG/MJBp48w/FROXZsXArBz01OyLrF1PRZwVbGemPnlVs86HXaml
K4mN8A+GosFfwmlex5dsdlLmqaF3CmRoR/GQjlLterTW/yACBtcQK0B3gr97uybeaBZwNiiEuDg/
uka0MoSf/12EablOzpWkC/oWRjall7S6onKxttKlwsTZ9YDrDG5KNymgzzbWkKbooigMYgiEQ6Mh
AhNQDEVi+lZK0ET5J+P5HWx24nfxGItlwOI3xTdSM+QLFhpD57JY6HCwrSDi0WuYHSpN7gmVFDFh
rYGejvJQYGxueOlGKa4TOVs49s9N3UTnoq4gsg3m32QtIJU/RGxcsG6rAHmcUUKEpVrRZ1mIJE2n
yPyrsWSAAeBJoRzOMZ6jQItZaVMSP/SkPkKHhrlm2dk1mhXZtQH6Yauummt9N+xQxFsKfu52Q5sN
VzgUMklpZ0dcoqYYGSV0Gjob+xJyzvFqshYcNq+vq4Wnwdk36km0OYLKaHQcHgqiTTbi3YOx6daj
020Lu/w6dUtL/Pwe/Q+X9+XZlfw9wom3efqdNZ1epjhnTL2UxFp5oZitBEH7jGC4jU7lQo9junPe
reVJsNlHoBlxXGoda8nHbOfx7WBW/Fe3MdXvdXEVS5vLYzt3pMMNmJjbaBm8Q5WEljhGmK9xc5TN
nRyEdqBGny6HOHc5cWewL02o4u8AEJVVCJ0qZJSkkvKzqaZfY9dCcUI0Hi7HeU2g303d70Bz4INh
dAiYpNNnsFK+6R/MI1TN+tcGAQcn25WdbdsrMV+hafoNTTTMrUtHdKKN5SzB384+/TDT49ScRqzO
fd5TntKJNlXfKwwnUyfAwljsVpPlp7RGEmpYuM7OnWwn4eaJPzKD+D6g++OI3bjypW/1sG+VjRmg
k5+vLk/z2eX8PbI5aQueb4cYG6F6PdqbOrJ19dfUWCi5LQWZfQVyKJS/mhdIaq7E0HMM+cnM/YXC
0PlZM0TUJEHH85+3H3ZteqpUySTmbqHvwe3eZM14DwbUztRonfnqwjlyFgpkmSRooiG+tkvexvOM
/0vadXXHzSPZX8RzmMMrY3erpVa0ZL3wWLLNBEaA8dfvpWd23A1zG/t5nhWKAAqFivcC6PtXYgh9
fUgixu7aO5OCUTo1b9IduyUovV8/LA7R3PzVfXQucrVtZz5CkwNy61fJVI+GI5VvZU9DqIMGtZ0V
pHe17nXyDsBh0v+HdXdze8+Wy21vq8RG3ilwr4FWT0g4vTGsdYedbd0sWgc/kcLM2XH20TYk7GDj
CTz/WDnn3FeJ0oCTDdLjWwBv7KTHWsLMnwHAlHlX1IL7t6mv9gqHjS3X4YdfbnOdJt3Syyr8/Pil
l76b9kf8V0VcwGr/R8Zqys+Okk1APTNbyLCsj6o7gbbIn5wv1/VlYx26oWvo9gBzAXpOuHu3lBMG
GiwEdk3+mEx0F1vUhdcRXZeyfilnqFHmQoYCYShmX3TuQU1zSylBZofQngUS+DotaRH4CVsSTFkB
0riCcUhAeF/uVWUWNfD9UAZJKP3UFEybWPU/Nx5AWsBoKTB+VR3HcikiG3JDHiQch46MQV5+VzML
fJ3ArtXeG0vUJrZ1LqYMkAXMS6xN+NyOsVinWSMXxO/Q+ZBZd21je4U8C0z75q7ZOiqpCK3RjMBp
MXDCjLQ0pNwHT/RXE3Q8aI5I/ksZnBY3zoS4soIMSfshzxPwQx//uXLh1QWNg47oTv3lLJ9dE3Ax
gmgSaFggSvlJq96jxuBfl7B5GL8l8HDtFUrRTHHMAmmDHGMkSvMONLwKVFydwHPacDz1s6XwsySO
kla6JmMpDXsFsHBQDM+EEg9oDgIvcMNSXwjirn0cD81gtXbh59IUNFnmqQ1ASheA6DEAaQtWteUb
XUjj1CwGIsGg21aBiGEMdLhlBYDQPZBn7fUd2g0F4jY30cGgsorEyNo/cHlPRwDVT8mMtXUJkJDY
wzKCzkMCwposYsbevD5nktYvOdO8RCVKHStxgRaIpy4FQln+F8+MDm/SAvoMZlIdvguiBsb5kGZS
4RsoDPp9aj/0zdL4Behrr6v49lJ+C+I2DUP/HUjvoHlJzmQQ5TnWbnBsRXCRttQO+BNAFsAbgow1
pwiq1QNdTcdymqb1CYiMkwUlirVghqRfY6QCLd8IrTCx/lvcuuiz86FA4p96ByPKNsh8PImuyX60
wTk26uQKPIRYuRmVQvBMbBmLc6HcTk6zXs5Fjuocre/15TmOp4AMwgzAlpKfS+FUb6xmW89y5BVB
xhB298DiD1HOwgRTCPjXEzWCxDNxt4TN7Vt6ci6XewRLlo9GyrClMLRj0ONmyTs1yMMVm64qfXgO
BABdB1HX6FZFHkcJG4yWGbgRfNLBTGjc0hm7ar9MnzbqENNuAYFsjCEZlHVRlG9uTZH6bJ/kf2Ty
qQcnpSjqrBPuumKVgZ1btl8YhB1Atj0L6jhbM7Tn6+NTDkZpJwmQEskvEwnSXjT/HoDn3H8t0XKw
QprZIN8BDipgD0UJna3JrRUoA9OsKpwnzMNdXpNRASeCkaYFmiyUEExUN/aDAwh9P9kZaH2oPSco
ahfksaZb70vN1W9AFloygZuwsdloQNBVZOsw6ajwoZmFrDkd5wIfIbG7TkeTTq8BtANEaD+uW7qt
OOFCEhcnqIDYUYuGEH9paZhld7N9pwCTOCMxmAGABNt/T9gUgihnhYYVWCQezG4NUi6EO5d7rZWJ
1IMbEWzx2OsWJY6X5UN7be7BtxQCSRlt5TWGRYBEEaj+cKsygJCCnS4EwL3AFAv22+by4c6AyfMl
wYdUqRWaVPOLVPZiqPj13RaJ4f1Y1Uh0ULUQP7OBhzgkP6tO2SlS9e26mK2MKPbVsmQHmEboquXs
YT1avcqMeLWH6zQHdUGRzVzU3TBXQXV/3dDYbcPmnRXB+NroPhVlZLausAEqJHwDDBUGnDi96ucp
Bq87QhA9QneGP9SnNdqXgvYT6Mg9unzfAOpr/JqwEJnlrV0+F81plZOijxX9y2hAmXZJqrmNeeeA
IOn6HguEOJzGlKk9lmRYmaQLePFAZl85UoS5bZEUTmESZe66ae3c6/TABOhyjKRTnQi0citLcn5W
Duf/gloEM9vA9/Xnf6mLlwQqwCs/kK5fadfWscHkNFUe2B2vb+Km9UHELcMSAHkOVbpLA2D3pd2u
PBuAC/fWenoawso1QfYdOPKRqKS+4W/hKoCUC4Mk69O5bvaZA0Qy8G6qq14Y4H2KwedEY4wZ9Sc5
cQIbra3X17bhk1xI4+5gZgI2EAwAhV9O71pyMybmfokxqwt2m+uCtnQE0R7KH1gTvAFO3Tu96bsY
SS5gZoN2ogFyMwEeKQZZ/isxfPUTlMoaYQN84o4aoNyw5rE/ZCVpImUGN/V1WVt7d7YkPt7vszGt
COiufH2ZwJ9deWb6qYEzQxpFtmJLJ84lcapfqelilQPCo2JNXgCl+2AQGxQSiupqpPq0CazU9bUJ
jotvvLIW8JBikKPwKSOutHzkQEyftNfrQjYcU+N8WevPz1TdQLdhqWk4LEwcuw5oIKbv1wWIVsHd
pRw8RTkFeblvYRR97CV3ATFH0y5/MZeIXBx60teKOOrI3PlowwJma5Bi+toJYN1BFUp3ya0ROLco
drnqDmBiN8r+L5a2FoVQvoBkfmIVtXFgpimIlhPNCmpSgOdTBwW4CHdr0+rC/1ExOAA3Ezn4yzOy
iVxVTgtzlO+THaShOTP1lFcTPuWTifHDdeYya/zy4/rytlTD1DBx42A6ClN1nH9rF5gwAO1c4bdx
43YIHxZRt+RWoh91qN8iuLd/IAlmp3usbK3+JElIvTTEbJsOBLjmMQdv0UHkv23NkV6I5IxgXBaq
NmZ4SEZPPSS7SvKZ4jU749EIJm8cXHANez1zm4jeGJJrPF/f063bAECzNWKAy472osujrCj4QeoS
e2o28W06kW9KDDToQvoL03EuhrvVYM4jzCHrvnbgm+rHQJNkr+3r3T9fDbCyDORBLU3V+NWM0MkW
cIoEVCbaAbxiK71koKQCKVu1bNxsE2gq673GQPrlpnUlBuBV4HT7zlNxtwA6u77Nbvso9pud/aQQ
gJPTDyYE31mPgku+X0jlDErSOlRB6wgSEv9uhi5+OHcIbgAE0oFS0BWByW+pBu4aOgMQqQORmFPM
1MxBMr6sqP3DK1p73CYHYXT6FybrTAgfm6NjqVMTA/HypB0l9aVrwAdlWQLt23oqgX8DLNE1pIC7
dnleeaWwtK4hBO3dD7aya/qfUzxEahJ7GqjL/0IHz4Rxx9Sq4HMqcxxTrxYhOMwjh7JPR4kFF3fL
GCLE1xTA9hoyutYv19SAv3JWaI7MKMV4u1rRylUx83Z9LVspBeNcCndvlcKSEqNCOBa/S6f+WxMi
A5bb7nBDAGwbjb7hAacg/hh3UHcAnBx/DQEF1z9iMyY8/wjuxe5z1tCGIqUAjBnwMbo9dRPDdT7a
d0RnsM2Lx0xwa7vOF/DtTD/EaPEb+oPnDmgFgAZH/xxfJFwKK+lqCz5J25ksSCs5AltM5ZpGkq+N
JJPbO0xgY35BBnO3HTIBJ7zi2qHvmNNZZhepzmTsPBa9t3ZGaH3E98XBRkdCESDK2YNOyS/+dfsf
MIABblDQE6JLCDxTgpr+Vt7/4lt4lUbZdJZNfIseTX7qMbC6BYVX7uv7/DD/zdz8hTROs1MK25q2
OG7dZC95Lr/KFYglruvUxu25kMHpNYKpIgHxH94jZU9M8FaNpkCCcNM4rQUjnVotC0RUx3XTtNcU
x2W6tisdyidRgChaDxeyDb3UlwWBsKLPvDFeevC/p61gSfq689d0knPAtBrg17EGKfj/zF9CxV9V
sfC6AJlO3E3wzCD9ZT3S28UHFeY3PQArH7BasgAwvj4g4O/skAR0b+/Kk+rroLZxSZTvwKF0K+Zb
2IjETNkE3qSFHiYHbYOXBnIBl6dDB3xsWt1O0o1TYV4kTJEgvK5JWxntCzncpjQAQcAAHeTk+2yn
2G6M2dPpOQXvM9J/E1DNMeZ+yJbPVpBq3jzys/VxrmoHyEt1XCNNzJt976Xsvko6UZZDJINzASpQ
MJtgFCW+RXdy0mOk3hS9MGue5A+d+r0MPjg3k6TAVDWWAUqgYA2TFtnNgO0gu0zbg1xuACeH7HdR
K7sdwlwUtgDn+qOpw+vHuLVSZVUX9HehEsi7CHjiRqAxENjQpnENEEtKlip6x7auz7kM9VIjy5oq
FrPX3EDE9lmwfJAsLDwWaKC2yU7ERGOAQDm37sC5RM6UWrXeKUOKykcX549F86irP81FDfR5EKxt
NWb8KZ4LWrf3LGqfpSquuh5Lq5PJr+MONejSlcEbd/2UtjxvDMf8PibOqBalVin6YuEl/mmmqKe7
ynEdC5Q85sJDtTufPOo7sS0RLY+3JX2+biXuuEEMV5fpd0KXY0YrUc5gy9E4Xx5nS0bbIE23vhlr
zsAIC5At7pl5sMuP4laLZh9MgeO+KyIyR6VxK5peFd0B3qKoHZxNhkNE0E8fZL1ij0Qte8GNF+0l
Z1OsEfzpgIOATqZDGLdjILetPy5LcF1VBIvhwcGXJI7tbj2y2EJbhJLIT7X6F2MVJvCMtRWiW11f
mUutn+q+tecJ2jim5Y08t6EtaiTZXMVvCXxnLEGWxTJyXODZaoMegPBDngk8zT9txFrARxM4eDKQ
eeOzKlSp7XqIwZZdJbY7AcbAweRRYkshE1bstkWhXRN1343wvDFLNhoKRGVf6i+TT++qEHb/TkHR
DoPKgB6JhnfQnAsWuOGJrSv8LZYzThKGuODtQSzp9tWz4lM01qvP8xwaB5RxhMhIfyr4pbj152e2
ELx6KejdIU7SfxDylqn3Ti7ARfiFMn1pby9lcAapYYDjdNA5gOYLJW0DDNwNo0dLkGHvBpNKrsac
CaGALBOED3PWB2aRy15vqk2I3Fq6s0mp+KZd5F5jS8OTVLVN71KS1uBIwdB6DfrRdwB6JAHgLXRM
2TUMnOt0esu7efHUYvaBBeYnyej3k3Jnx4kTsVQxvUq3pBtE9Ok+KZkVGJKRecXYW6dJN5tD1SFD
mA9FHiVloQUg+usOhqa2EUq5pkvRNTMDHGgedlKryPeZYc/v123CRq5tDeGQH0KN3AY2PGdfTbPu
CpkwoCP2Xv1zpTPpI/2btpOQcLNe0Kv/Jh/t2mXR6IrS9Rt+4qVszrqaOrARwcu69s9p0lGK59Fz
9DZ9obJk7DSpBJEv2u2NH2j2n570tlTcqjPmm9m2sgSMpmMWgd0liXSMrETXt2VDYS92hTNjeULB
dpwAygu9TyBE07MThlVunC7553HkxRbwtWoU0bKYTb/QyuLDWqoPbEQFow8ioC5KhGgMgnXxgzzA
U7QGsMoCrKdCf8s0AEzruRVBz4iEcE7dREvwwaorYCloPUvjycxfaPVw/YDU9Z9w1/38hGzOj0vS
yQHhAFYCgFnwJ/YJenbMYA0s1y48NC/fALar8OibHKYlaIfQaQI8TlFd8P/4DHvlOltbTX9ZpTPL
Ji2K1aLatNpvVru2Ejm9p3xan04SdVmwfkgWxU9l6XXFfta8NHnQ8ZR47Ha8ETW7/Okprar0+1M4
AwjKr0mXCwdjgIbi1a3kgph0jr/W7C2fG4HHslHrvRTGmQ0y2j3gKzFMZxPtdpqTx1LLD9ri+GBm
3mmJ2bqToj7Iy4g10ywFuILzel0DRMvljEclE62GwQeWJkJvvXsy7A8bIDzDULrgjBR52SJpnEGQ
stgZpAXnPITO5+Knb9MzAnkP1e3YrYhbPpdAl1S+pwc7uL7M/8NI/udYeaAw0gBhUl0RIDMCIKe+
QmIhD0t492Z1Gn3Vn3fScyLY2z99rIvT5TNt7aACxq3DatW+3DsMNC5UNK+yUVe6lMFZicWi9jBR
DODmx/qbkSFPksD2KQ/xac2GYK5ItJHbZun3RnIWQy7lsrVW5gGwn5gIN63d/IOAXJWGpusArfTe
3KUBCqDXz+9XB/Wfhuq3WM7VMqd8zvOVHWP0mmMS3w2qrwbjC2ZIbhyvOCqYCardtl9nOW7MMHez
UPjOCpTXWHfmzEilKSUyRoKgQqVPnnVPcZUPB0P7o2+GzoMVWJHhqTsSieBut9zMc5PEJ5z6ZiKm
JkEwA6mEm+2WnelrDyBX9/Ig9kRereiA1204W6ZTmsWoMUizq+9zcqq11HNE11Ekg7M6iTbXPUDi
AKeYzk+KPr5VRhGURrO/rjUbYcHFxnHmpgXeZNsD4NDvOgqnMnPV7lCRJ3X+fl2O4KLzqabWatOx
GS0sxxy9Iv2i2W/XBYjMF18YBN/3Usf6uhIf8DcDxtNWmlvfXuFKe4990wIxEKtg9/g+g3oqqtpa
H6cxSyP0HAB04UlTVB9oiILbLVAHvv9jJu3Ugbwe/lT/UaSpOyDHo9oCX2cjxXNhKnnsnR7sQysS
2vr4yPXNMrhO5mp+HTletpd7rzJd46cEkt6dKIcuusAmZzkcqgOrhuLxsZ5UsFGjsdyLQ/VN89bn
TuTAqKsFvmIqeTpA3ZQmWslYp/qAgUKkynQM26muTlzzG6ZOb+be1Q4A7wLxYigfnYi0HiAt0XZI
IlHiR2AyTc6WJHFmx2mFhQ/OfB+nizu3WqAzdl+x4W1cOkEcINIjzqyUXY5CwvoYsnpwwajmLurz
MIrI7kS3nbMqbKrywqmxvwatlCDFpF8w5UkTXr/ygrXwCZpYrwcHfKLgRZgb34rfWpu6bRtdF7JR
Ab24ExZXDKQykcdxwFrkg/PWDK6R+tqbEWaHwqvQ+fgzdg1vBF5M5rZPjRc/ipDpRavk3BdJK+RM
6yG/XizbbRbr2WEtqM+mb9cXKjgzvrFIkXpr6DHa4TvoVF8qdqdRSzDWsdG8dLmX6zecPZwpGlOl
dsCJ6ZF5UL+VQVW5DN7JWpqbvoHOMkCFgRxE9OeiLVx/fiZ2UnOF5CUYZGbnLWntSEPjMqpW/52J
triwaMhap65lE0of3zYA/bCGd9VQguunJDAXfBYFs4WYQZygDQsFOX3peI2jBaOjBGZ8MEaRoRRt
HGct5jI3TcAAZij8oLkelf62faC9qEd0U/McdLqAZRkdD79e9rPjyXsnTcYWa5qmJ3lovRjNQ9d3
TSSBUwDLYebcx5BgMvtQ573fNiL3ezVpfzwpZ4vgTr+qElI7qyOlR92eRkWkAf9dTNIiWgn3XGRJ
btNi6lAGXvo7UFQeDHkWgGmIRHCHLsn/GweqaHRu6r3V16KgXrRZ3PtQI2Gctio2azxQNFS3Xkld
0iNUIiFQQpfZs93xWKaB8rMzXRP9mqJXd9sS/T4ufhy1L1BrlFeCEYDbwupgyKDEjM44hQSZSVR7
pqjxKi+9JZLgPdm6UhrGG4Dcv0L38+OpLZqfJIQPSCdZi6/WH+Zc4e7+80LPimb3Wwr3aDhOrjpg
F4U7ZT5K2TNAUIpqf/1ObTrcGrh6dc0B/BAYjy+tqk0dRicLK0n3yEjVv3AZEveRuRTFap8hCyaM
L7c3zzKwdxjVwDj8pUhd7psx17Q18FIPWj1i/mgykRwZxtEz1BW+T0r6G2QxrHtHssaj3o3onWOG
FtiSHQdW3XSAqlDQtGQ3Ir7BzW9Dy5BirOj39h9zAkubLtOMcpHp3FvNvgCaSvb1+paLRHA2Rspt
papWrKel+SpjgL6sSk8df/yNEPDwKaB1ARoAl70gTSO1Zj4j0kBSzXViKQ6dPFYDQx/+yg5omJ3/
X1mrKTqz/Hre2hZNoEJ5BkypIJldSXGdzwRxBtp/1/aWdPRnxTfKQE/84r4CnrcI7WPdNN5wn3/D
uuln39C0gIFZ1myNNZteIslhpRq7djKf5K4S3P1VPf8UBZ56DK5gppoPUes5HWvQp2Jrx6F3HYJS
MkiBpqgeZvN2So1PFejXwfXj3IysMA+4wjoAxsvkI6usGfW4Jkhf0kD26GMVFoBTXTw8Tr56I/K0
tjYTPZ4rC6y5kvNyygNXtVu6WEcQrrKApPeVqURJY7vt+PP6srYeqXNBnObkCWiuZxs56IolAJjO
qOE7emUIsM+2Lty5FE43+jJuSrJgOaMznRQ04FZTDwe1iwXFMXVLM9BoKJtocTRkiLxUwhrAd/Hw
C1HKB+T5vvo6yX42+G2UhsVD+oRpRn/xpkA9VndsDUO96b6/z99p7/Yn8q6Isg3bu4siI94QaCtf
XJdZhibvGABXaEINrapcrenT9QPcfD50FAT/LYOP3iRkM0DoAhkWKOaB8biymWpR7KqAX9PDzqui
SRD7bmaCz0Vyu5xjcKNyFohcmQpWaCvtdc1vW6AgQuxx0AWV4s2rdy6Pe4VjoCFReYCSJq2X7Vq4
GGBCIJgAlv08ADWW6Kpva9HvLeVuX9OrEsGkAdQ1DlZIO80HY7qvNFGL/nj1WcM6dUBveJa4xCoS
zd3HOC80pVGxtTkLKj3Si6e+BHmwicFrJriUq//JW9HzXeUupWQYgNRURzQXNnHugiZuuMlmhjbc
JR6Lh7JS+n3fFmrrjqDYELWzb6bIzqVzb3CSpWqSK1jo6NnR2l7JFp+wX53QmkcCTItkTwStIoII
ZqMbHI/U2XVZD+D8mVpyk+UW5K4UfEbYPWkA1AMnQ30roQdUikZ0VCQgAi7v8wBAzC+iFPu2Kfyt
W1xUYFskacbKwnWtB8+AxdGNLrDG3XWrsPqM186W8ylZ0oGB0sQq5UO2027Yrtz3+yKkgv5NwWL4
Yngpx92S2rgoS3zK5dyd2EumMf/6WkRCOGtTO4qctrWJrAOcipgBi7dq5kfVZCKztpqRK5tmc2am
ZIQa7WrWVgqCxade9TTdWJ4VtStXoghGYnNZmMxW8MrLQHDijEwcj1ZHWly/DA9UWX3YWr5TSkEy
SiSEMycO+vv6tMbDCw6uoFfmwBk/maG8XD+hzWfubCnrV5zdKTTcaQC2Wb0VoLTIRPUyQ1R9FIng
zEVcGyxvV5DhOQNWgUy/pDEVrEK0V5xlUK05s8xqQCdcN5CQ9YW8T/K+AkMLmopigVKL1sOZgbqZ
lGlZn5gpVny0Qb84iywakhfJ4IyA1rMcQDqQUS2Sl1TJfZlQgfu47X3AoALEU9OAdsYdfRWXdlGv
QMPKiX7RwWiaPlmBEi0Y6ELTBBpiROQ2m6d0JpBTBLPK5t7CDLSPZqSoLZc7eyhOA7AOBA/FZr5a
PxPEqUNlK0wb/vVQdPvFdrVXKSgDafGlIFv5U/0W+BwvJGIesuaJMEbfXCeicxmkizpGRbnDs8dO
VsfVEejmJ7tK4DkXfqYuokzyamX+sHm/xfDeY0Ywg8tWD/UXJdK38bZJ3fjXTM68tjSRyRMVZNcD
uiaRM+dDydCGMlHMGtT2ERBqx4QY7w4b3+tYPAu7eQXOlseZ9FbVpiQvJTxQp/oL/WbtsiD2B0+Z
XflTCfLA8UXvu0giZ9bBMfVv/dTqUz3kXilJAs3cdmHOFrV+wpm5LcFTU4zJv98pJEldA36TAQ/V
PuqIaIKVEAFR/rPqI7VxAoie/S7so9q++GcfwV18AMdkytTiI9TIIqEaKDsnUB7mzyHogG1SHapb
UdZKtLPczS/VySnQlgtM88n2U7Y8U7l9vf6QCS4dXxWYpaxoWTwB5TIxvHmcE2Dak8RtWfn43wni
zD+rO2VxZqylmB+KApzu1W3fiybBV3xG/rKtDJxrihRARgYyjJyqMLXN5IKlg1/IJqAiLGdnJNIU
IvVnBJ1iKIdk7Ok9Y7Va+UymmJDBwFo0zlP30Kk99SzLRmI3MRa3iOvYYzWZ9maip4esssdd2YPM
dEjaem/0cn3vAM1oX4FcNxwrGh/MKY3DYUmGm0Ru4i+LosYv+PvU7xVz3KFYC4VNKuWmToGLo+qs
CWpjqE6L0ipho6fmybaT8bZzBjvUJ8UOJDCW4jh6Vyn1Bag2cfqzRU/GTT/FrebaCQMUF8310mVq
p4HOMtbfm9YcMFERa147NeVRa2OwC0tJ8kqkFMuRy774tMgYg6M0n9rPOW3pUUFC5BZEKt0+JVp5
sjDyQlxQp5S+qvT9+2Jm/RcjVdQwpbp5X+YjBR1oZdulB37D+rWqQJXu5STJX2oMhD72c0ofC9ti
lltpEjoOWgRZrTcuNd6Pvm2Vr8XQAc5xjInxYSHIVTE0tGRRaySO6xSSfq8CYjQ0mrjby4PapW6B
iVriyXPVtq4B3iqgJExtEBvJgv59sLylqdx6S1qvSUDFDNCvjmHXrl+iotCaELwczZPEbOUpTzFZ
MOhAC3bZUFVHJkv6LRkky530eUpdHTfOQ+Wq8/oW7djGoKge8uGgemqp7slDj62W0KHRew7tgUKa
MuMrMCP7G+DRN/uMVPl+JE39burLEKVATVvckZJl9Hp90Xy5kL9KeYzoMqVplEnGHGVduTxVqtP/
sNJBf+nbbngdZrL4LYqdYQbtyjzJXLpTq3d2ELNiDPVkNk8Uww2ji7FX/aOVuuKV1c18wmraH6Ae
bTwjrejs2hPrD0mTFS84IBIZCwLsIbdMb5Jt8wSYn/RWa6okUGRLOnZzTE+lpPT3fTubx0ayyyBp
+yGUGvmdlEm1Y2xRHok0TgeQm9q7XnPIrinyeacsFMjwWuFEgz3A7dKcyeublKyjzSXdpXGt3Hc1
o7cjkZQbXNv4ZZ7zDkRT5gTyn4Hmpzwu4qgf4slVzIGFAHOyAhBEJYG+9BrKofLk5sidRxYbAKuA
gl+kFANSLyZl+3yygWIJUSBfQRoYLfTWbjLU6RbA8XlEdLKEqtGgCZFIaBLP9SoO9RLdl5Wjq5HW
pGDQ65VyNzdj7WYGoVE8MgOOR9H5DSXWLf5hvyuWQfWW2EiPnVNrPiUa1BJkYAByBvKwV7FZA5AL
pqoLp6k8VUkdz+56OzCdStnJhWHsii7Jjgagc+4HeZi+2kvbP5qJpB36JquhIChpsaxrjgDvGO8H
KlnwYVvDm/LUiCbgSj+1MSYuALbqHKvImqdoLlN/otMhU9VTp5ihPbAvMWM4REA+oyeSxvQGsFxB
H4PJzsgeNPVziu19pX8fFERGar9X2vRLEY93lMVHh8QhSWdQZ9jODtiQO6YBT7BhQb5Mr6OEJkSA
B6tzcZAb4q58RExfgsrea8YQ5lOHOG4KmDXu1Vg7UErvppJFQ9dorhZbIR3mHVphA4LRAdCaHVVN
+5I5alRgFqtfzNTV5HpHaf3REfBQaEb7IzYmQFOq8kmyrZAVluOzUo3daQGWdTa8xKZxz2Z6I4MJ
1cUsQghO9fuRoc90sB4mp7nRF9NHKUIBeVrx6aQjxiZq5yutloe61g5KJk9h0akh6+qb3B4fk7zZ
d4MJpL3kVPTNq9yRHTjNbdeZy1tAqD3VxQSet/hVlVFhMKsUBp4Akg8tQIAia91UH46y/Di3iNZ6
p3RntJRrUy+Hcq+eJNn5qrL0zhx13W/04X5RC0zgav0+Y90PKZV9h5q7aqkGL6HqHMnpYFe+PBlO
4ZZdPGe3WVLkz+hvLVzVkpk7gZrCaw3jwbGo4naW9q6rC94DWf1SshqBvGky12YzqpDzDOLhSdJd
ZVFeU7uvoUG0dRM8R3oO6Eo5D6fOvpOIAZPWnFTifA7G9M1q2lvWYO0N0J5gYgpkpWzMnfgF+4Gy
y41TOqdJiU+gFn1bHMn0a3Sfu2miPXbM2dnW0rkI9G/HtLunQLzxWtrVEZsa0zMVI5Lnwe1z5BNj
PVDl4pQ42qExYj+OaeDAJ+jTEgA4o7kS0TS6a2Zggc6q8TNFG7W30CKS5vw5T/KvvTkdlhWs0DSK
ozXbUU4cFiT9cuyW6UXr6G2jNg9knms/k/HviNThWZRszyzJDZm1m5YSfzDAF9LbaTBJyQmDWlGR
xD+mFmQemo6aHC3BmQregcAZwHvZMcsHiGPm1VIRjmWGdjq17LzBlMEDMKhBVUu3SKi8lWP5TpbM
0/GSdnX7UDc1oLKA2ikVGubwgd9I2PzmdPWuynWXEBlFXbhdTTq91BPOmSRt7pbm8iNpzBqQ104w
NPKPQQbips1qkGfpXgzwkKSfj8ZQqregBX5SMvKGEaDRr814cCcne6Rl0bmg7wjTHBA1XbGzRjzs
QFYxGnqQZg365bSOD8UpXUW3vllVdpwlTfYYcBvcRU4/5RTVHgvkm9L0sSyyFtWT1AdFX9w5jb46
cHnvGjNVoLUGAFF9s5eQWTWZ1pxk6tSfBMxo3xPTKW9AlKqCEl597TAq6UFDOrfCb3hAJj8yagfD
IB2Wplg8Cpqdd6LPXVDgoUR31BxmRnFYMEDZQUHyxH5kcBB2/dJ0fiKNNOx6E/wdUte7tU1RjFeS
m9ZBl2NtJ3cKfqlQ6ggh3wnjS+WhmifPrNMod4qgyVWocQ0VU7tI0+ddXZQgbS5MxW0ycjcyNXSa
4bYbYUGr7nHWh6BJlTsil/dWhfmBegJojSHTznNApeT1VKP4BQ0t8MrQ+nKeRrBHhetQB1dcvVdq
NUhJlt+liQMICpodqEHCHohSTrujdXaIqzoosgSXJ689tV5RO4YczXYZOSxOctQLW3cREKDVlmSv
ckk9eAmNm0l6mC5wS0n3RnszxHh56JhEBo+J8ZlU1Mua2bcW7bXK6M5ZFmiO/FWR55CM6YsmUUBw
5HmQr0nZYQnBluvZ4/zOcsBEJ630MJtmWFLz2anVl9pKatfKgIOlJhGt42DWfwEDhbqk31XwP10S
t9+VOP1IDPWLAcIvt1M61PkbxbXHKnWtyb6Pe+tV0ZY7lhvoicv0UGP0qRiVxxJukSRleCqSF6ue
v5bqnTmAw1ei9zZxjgtQmpE/bva53RxRaC7c/6Hsy5Zjx5Elf6Wt3tlDgguIsdv9wDUXKaVM7Xqh
SUc64AaCABeQ/PpxVdXMrZaVzZl5K5WUh0mQCER4eLivPnsdmvlsvBLwuZdwlEkNIuFSk1341Ubs
6+NqmTXSq1ijyuZ3i92+2FXlR6ogyLRmD4zf4oWv3e3mbHsLNVBBzFkw97bkC3xNzII+Mnmt6/Dk
t/KVDSF0gtxuhj5Xdevr4rOQsIj1VvIaOvUSq5IllbZuu1DjTNPVPrTnCNn9G36Zd6uKuuXFx/yd
KnAUhL648t3tYSv13urB+B/lcsIk9h6eMDcWdFDNjNfXue5pm9hWmdQE2d+KKDEVVtrUuARb2z5u
JucwQ/6aE/i5Su+2UzJjwt8xr/gJDZq83LRJQoKL91bzKezqXTHsasqmByiCPfFiXaNAkJtNtp8+
GTaI62s4NoQJk1MSaiynL74mdYYaTx3TgnojbdRZjhW1DnwlDFjzypTJYEED2POAiPvegdSkzhrP
hiXMeiS1F+60xU5rI/LS6o41ppOxzHcYVsndGdbXZEhgDJL6AcRpVMiidZuPW6g/7cEvEFbLzKvk
nS/t25ZrsWNt9dFbXRnDAlmmGNq8M1QdNr+9rAP9BD/3DFnymBcsVVZ/NIKDGGtFan1fxjBdaHAn
jfUKuwpYbnd50fU7bJy9LnF0D19DWiANN1OiK2gOaxx7k6QXYfPExeHVIu2aqVOgUAgyeBLtRxOk
rppSj6pXAa3MiAbNZQVpZGmdIzL61C/YqQv63bKVSU86ZO/V9UI8iExsCOFdPeqocE02TyBpWutT
iIm+BP5WBOUxXpYiiIXUqdoMys06apYApkQFxgrrXVtDXIw9MJxbY2ufdcEuqxhJstkaTcmleWJQ
2MSnp6cxwGYYtoPkvI1qpeJm3e7g/N7ERo/nXqIO3zAhJE25oOIJIJvmmoQ6LsIGBnkwhd3KexR+
F+XSyC66aOD6uXFx2oNDU64sskoOhQmdO759rxeF6aoKWfDPYGTJ1PCEM32Slbv3uirl4XByFwqD
ki8UeIp68YkNkM6uG23BEpVEXdUWat/KjeyqzsMKykXldJZzc2tJ/L68XvztUIrmzhdtKrsNxlB2
VLL+WlId9fo+wECdbZZ7U73W9qty7lp3zaXVP45jmEn026YqjCR79PtXe3gf6gaL58eVAfuWeA/V
BIFlClfCKVLOM4Eh/NhFYSdOlSgOkwWmsIL4SasiR56kOVnynpUh3pr1d5tBPneQofiBeJe77rbv
UGLY1oM1811Zm4M/greB+uoKyQ6iAGYLtJ3Mw6eHAV/aVFEne3QsbmERH2m7PXkSAgnBVWm/TYqk
9uTE4xJcZr2dBqdIG4UXdKhimzTYHqj31XPbFqnLyUGJBrpGnxzlkAmGlPeX0vavUFQBFXt0tls0
ESLW8ZuKyzTswFNfES116iOtRTsjW3zIFXgQZLBIbMHPiWMgopUv7tBcB5bCs4ZEjXP2cC43cCau
BMoMvl9HzOVa1lGwOePTjw1naLOBnttu2HVwgLJx2LEC/YUud7G28IuLF8azEtoZIfrb9VdBr+1D
7Z69MbNcEbl8TlwHDjJ7p36YqpcW9hshk2mtymxtbh2F0B9kzuwnFv8QAKP9DYWqt5f9yWmvvebA
QnxAYwTa7UTElEyYa8VL+Po17TnYRbRCg8LA3KvnD9y7sUh46canUeS+64K4kIXjM2Zro6FEwai9
cL8iGY8mb1GRoD/C+ry0M1yS2p0BBo9C8aRbO/N5mQaVOtTzya7MQblQyxP0qD16NYwcu2pek0mO
93QFaRlvFwj0GgLYy8vs9ycRmMchfHddE+mgSqu6cKO1nA4dQr+7irQRD0yt+yKozn7n3a0cbcG6
e3IIUh6m0rLaUoO0wSoaDBZOEB60Dl4Av61VRp0/xWWHk6NtdgQVRRNeG7XfrDGVYs02s+59iA5F
K5nTBYT+wUkpvw/N5+p2qfDuev95s73EbW5lcMunwxZuoHlb6VAE11aVB151HGyMjvYIo9LgeWDH
yCKi4CVCqj5z4S4ulcndFjRNOzxQXx8JHkJRCp5UHiYi54dpxrcWZl9O4HG17x0QqAk8zqK6cvEy
N8o9WwYoAgAP1X8GpI5rt8585OBVq2G6umFY1RyhfHs/9NPBKJGpebiSLY0huxf5DPSz8ANZvxMF
3nKrevY2B4DfqKtuK6d/a2150Wp52Zzy6y76iFhWG7O1vlSh/4Z4sANsIWKnGM+eHtGbcJHuVxBd
GCSS0qb6Wa4SQZzA4qBq53vp4I/tQs0JfByvSRHswrC9wn8jb2qt67KzoBdzHapuN5gRGTAOTyFv
tW1BepZEU0AxOHNSS2ociudR/XRbk6DVGGtACM60nIqVZ0r6aYGHV+sKhw3CfWXj4JnTsatj2daH
quqvtIKwcdHPSRdAk6R/abrbglf3Uze/LwVEB8Jyx4CqwHUmxUmL0YSf7oJ5bvt5LiDvVNQpgESS
QHngOBVIdvFeGg+5s957vbhuGbkaVx8gn8m6Fi93H7DIVssUi7aKxuBlcOCwtVVIsNFMbjFQV3wZ
ftdxaX0CzrpYrE1bHPbOuqSFQYVh3JTPLgRScG2vvuoljlVsEFfdO81HjTiCsjJz8Im1ALl28i+j
Xg6WRaIy/KGIEwE+vGbmNpgp5BASqOxFvcEEoXWmAvmvN+Hhk3BKirpPtSyzCeMQdYcjw3ehjTYu
dzOnh46E9wvVByTid7772DiQumz4AQBlsthl6rG7LcRUD6ZSgm7n4sFu/ZzCAy62pLmGUP5jS2XW
du6eyQeoIJRwW1K3njsdQWfBvAdLROG98YDcw1QKU9jIRzH8bNX0K9w1R1qxa6QZO5f0z779pdBb
JnBBuiH8HuIHMWPlXsxuxDRD4yNdSiAbDNOatEAondICBpthBTpwo7ISRX7X/SC9n1shlhzcVsSU
eKR32pbp4FyRkew7KT+cLnWLXWPD56B4h/QhxTKOO2acvRO6abuRBCVdNFh6V5gl6oTCky0Sak2J
8K8G0YGrwgzSxm4nsQOC+smbJrw6cFxH2PG2V6twk8KIq64fr5qgTLsRWVgAIMHfazwzVUkcImNk
uY+syquaxxxHJf5nCzOcDVKBm+7igXxw5Bg2QpaL4h/l96Eg3bMDuZuiWJ8JozkPH/oBh4a0XjDp
djDwH6qwYq79PCoPRb2Ns27b2+uQB5XIJLY5kPwIZOBp5ywh4jpB9Vt1wfPIu1OtrKtGzQvK5/Gj
GMr9Ugw61QxM0mEiF7UOPyEGUSSr3ZzgRIiECkUyHG8/att7dL3+QgNzxwvc6UrNDSjH95BuubjQ
ag979m71zgVDrtDsWB6mMhOAOhk9cXu6m4IL2hAJ724IfW5xlOjhxXdGFOsw4nbaPec43VyGmhzy
pd6RIQ9gIST9rGt7WTEr5eVQFsm4aHer/jkVLFGBFUlaxX4B5KCKA7i90PaHnLdUGJlS/Oj5JjI4
E0IL8NV7WZCM+y/TbHZBeApQUMMdNqsQQS36cywebVgQh1JFAc7eoFTw3FGx3RW54O4BSBpw/d0y
B3ngTAcWWLlUGqDajT+Xbxi2ihqrhh8v3pq+3sHFGKOik9gFwbqeCB+AHn2B7f0LW27xEu/7bUt8
ZmWN2ZnRSpbtpUK/qLYntFaeWA0Iyxc5Cv19oNgu4M+UFYe1nY51WUf1pCJbdjH0N/K6eZ+hFUpr
AqSe7gQqcAueEtHmL3ei3O43mM/MAbZffShhrO3JDWHw/suWJghuK3Qv9PwJlg9bcJwBd4QldszX
jKtxV9cIKjaESTVo5GbahbUT2e6ZII1uCIYBu+thuaMckoH1W4E5BMrmSMyPpQKnbb6rULNLLGxV
HdwacEVzxuscVWi4fyUdYkOsUk+CjLFGt3h0k2lC5UITr9y1UFsDuthJIAAYDHfvPaA9RbUcgV9E
I8E/oD87kCqC7Wcnl9zSYH1u4m30wXEXNKk9K5lGnrYCVqeNOyJ30PvF9neze9u1t4Lem1bm3fxU
YOJbTRziLqfOf/AloA1ZxnORU4u9GtpjUtpJNw6/6C/Lc4V6FjiT8I/h/EiEOq0zIK6wTYQAmRDg
a0TlDq39HMTNdEDiXHkmr6rxYM1zXNT1FIGTB92i8FKY4VoJHCMQN8qLtsxgLLf3Q/uuHf0dqbtd
E1iXIpC5IBgvLQf0ykR3MUIA+zelHREACNoeEOscNIV8oIabk1q2cOKu944AKlOnmw4+WwgQgSmI
J/i8ZW6BqOi6mS4BOY+br+NWifvCR5Tmo/cTZK9y3ygv6cT44NawOxXhehUu64hZ3cbKB+qnlUFt
GDYfhK13ejJXJbXj2XYAZqqD74ijRHtKoblhiY+pErBdarPeyY0/3fUtvkD7yqVGEAYlf70P2yFd
nfmkmvpRiOWCiJlgZwEX0s9c1MeNm0sppoOUDorZz03pHZna+2As8Mxqk/uA/OetzobATlSJthsU
epD5VMdRhDkb0Z/veo5MXjfolYTOM0gXN2Zpc5R/N8phVwBnMxe1jq2tqC9ggeshocSoBOxnIAQN
UnMGSd54XvgRCup3S9WWOV+Ha7jyoYUcvAeDRF/B/WlIETvYvT1ytXH8udYDIKwA8KHY1wSIVzNd
TTy4tjcvgcjRVWUwFylF3i+I3rP1uCzDF6jbRiWtb/2C5mTtD8HAM+jcRNssD4W3piKUaQEYzrHx
YFxIQ42xX+l70gBInx38eYisxcRtN6YobBNNX8Sg92sJ4V0nTGipIahUpIMGJdHu+1tAJGkbBoi5
n9JqD1z4j0Y2mcKtW2qJ+KJu1pVGZR0+1/OjqeaM1ttuWub864Q3ncjVYlLpQOZFgIpAaKZ82NR1
dboxdmc72HjrfBOguC3nKmsbGRfwuLAhC8ORyUx86wEMk507YCMNQWZ7zcfIQIPBviPrLc5iGMya
q4mhM+QMp2YdooofhaZJz4bYVkgMCERVSJWX5XYI7ep28doceWAKP7GoBQDG1iobLBbrml8VdMo8
BzDQhpace+AjGkplkVeyOwUMyRuR6UaKy9Ytp3XB7l7wwLweCV6z7vylSKX32Su4vYxqxzDiMQFe
8rQ42X357jYjCq/+2LnyrCqWigDykMqLeeOl8BF8Llw8j8nZm6Y66KVIPC4wBjvcQ64PYChJbEik
dOLsVO7OsZEki4reTysWh7cHa4JN0Ned0wKtwiqltEtox+JxfIQ8E9zB0x4zA8TpMRRSJlAtOrGv
CWy9IV1gmZYmN3C3LW2Ndx76puN2brfHjsLoBLHIU/AmngTa5+S+ECQKXB4r/dNRVby0FC3HPhtW
mrk4qOlcHkQ75mTgl0n7mTuLY1jbz8w1h150N1QbK65smktgyXSE9aYwR4zHX4li2oFbhgYr0PDC
ya0Jz8Bbc7Z4O7LArkPzH2ryYACFvg/v2oOkwBJ0CwwCuU2FYiDoI5c2aU3mowR8rGw/mZf+AqOR
K2fTGbrxMRHNNaMmrdf1wWkUCAZF1i3uqQ/AdUJPf4dAeQSd5c3rm6uOo0/kW/koynjZXkv0pRzP
R9r+5GsnGyv4fjd4P1kg09FDOk/DbHOCq1G0T9SBxflcH6D4c2iYeORlAC2djlzbUEDsTZBvE3g5
S5jac3c91+wcuCNSiGG9K0pUFRNKpa6usqDuznXouvuWIiEFvIOBhU0edAl5LwtYrez8Q43iyWyL
iVYvOBUS2B4Lrqu6g+wXXhn0ZxJndna1XT13bH3VBl4DkDCLjQ0hHDtMXUkh7vF7ajy6sb+5j2tt
o/e43jamfocy/D2Z3Cm2e/3sbPUCp2oFKjobn+qiQCKw8D62WkaPbVuFCQBsJ26+asdAPW7CRQ/A
ck5fREr06wD7qKrYdys5BEt4AJH3Ga/bLSDNQ1CO58CC0JDl30DbDlm9sp67ZvrZ+/yFF+11MI1D
5NUgZGvqRwa6Y5HuwreFmKdKqE88KR3JDUsadBcKe+ZaYBh1ab0e+mzE2lnceen6+aEfUdAPLAAF
oFsfmlmeeKtBJMCLCjigfas8D8+wsvvcbuWWV6W57lxPn2ADiIDbL0+bsHbcNI++4BfVjGgX8SEq
kWAvWxXAfKyGgoSZPjEF2UfrjBaisYENdsGj1dT7cl1+AixlkeuIi67QrdCNnwCyUliYrgd+6HSR
sJ3d5oHO4dnooSkLSYAzhybCEwqiRRCRuGzrMIAw8qzf5LV0ASh55XYGpvI8eQzwTRfypMM4aGTN
9vsIE4GsaIMnPON90Nv7bnNBMKCMx1WFToEzDQcP7P8dRZm59LCSn/viZNfWfvXXLR/7Zl+h6aoX
essdJuJN1SRqGvaBLhaAc1pgtkTXezVa4W5B0yyifg/fuxWAjY9THlWndbeqcLl2amis2wYDbyHI
rik4Sj8bF70ojzZTtIEAESk6ou520PUeaHe3kbBGoeqYEyu7Z4S1J+NC7kBWwQMOKGfn1ts7s7WI
ik2GKeyLfrS6PqMPeUN0tUZGGHvnkfI4Fj3gx6LjUVNvZ8pxTwywomrEmDo9ElOs6bIr+iVfBuwT
D3W0cm10AwN3jeZxrDG45l2YGF4aHrToklY03WqNrnIIFkLpoZ3EMTiaKJvfoNEp0OfuIc2Afh78
Bm5BOES6inc8amd9w0XXxJhLsuBRVTyVLuBBgAMULIn6eeH2vVrDt56zJt5mCwBP0/ArWhgPuCQS
x2JwL4Xvom1t8WSemz4mNqg53Ave7K16cGjdxFCPrmJeCpjjuRS9EKwNWAAh9Dia9tnrPDh828i1
IdQhsSaUxGTjn/04DLG2pv3cKY3fdR/WQE8ORt+jnqBr3tUOAxbpTpEhlovH5LfoE6NQXbb5ze7D
iyBQ6e4D7PJB6QINBui3kRC0EIWdBidp1IHDxS0cXEbAg2FG98hqcwF+wV76pYdSBdUuHWw3IgJ6
VZvd4jwsZn/vGbwMG3ps+9AB27aqHPvszmTdjyOluW1RvEy1RcH64NBTXrDWL2H7larVctzbEEoF
ujgE5rOxBwP7E6fN4cDexw7V25pYkg2vzYCf8X5iAsQfrH1IlckaB16RASmtx6ks+nQAp33PJq/O
fVI+hg2xb31fEiC3OP7Q9a2alEyoBLaurY7G4gDt4F5U5QJJTY74px/HzkxHZ1Pd1UrL8G5cqJs5
quePg9OE8eZwzPcOuL9aN23s1YjDtWnnc6274iYs6y6uBPETVYHOwwdkRqvvVJHTFj7iS4eaw1od
NH3DeV/XDJa58NDblWNZ3elCOFmBkhX0IB8dkEpuqeNOKJw0Q+1lu3wPpe/gMIP994BJJ7QrFiUO
2l4Ydn+AFpFN1fXgL9hbfQjQaxBWhuK0y6ewbQ4IyuRqKjeZFaE3QMvadfJq0mtuNPHygftwlwfe
s18Gv7tWWpc57FutdCwLsWsXtLxMsfg7LJ17LNthOet+UjE6CWpvIL4cBatjp6s7WkjVGXC3cOrh
rCmL5Wakk0gWcNuea6qd6wn9ZGx1MDS70gpTNBWCxwABda/kaKUrqCtYrbHTJ7PN+rQ5bLqq4W6d
S3tr8wapaYalXfGar/Km9px32wp67EtpkGni7QiDFcyixcVwWWiH13pV9AqhnF0h5enRfUCjRVOE
NbIMId4TszyGpQmOymMKUcEa+7wI9LafvdXxwEyz0GbAeqMNq1XiWJb5nHur/KE9bz2tNvHONR2n
i/EoUhosS/CBdK8+zlvJk9At+Kdbc3LxjVu9gCw0YixJ+u45HC1x1hjPRmFn9BDRKVy9SHo+Q5/I
8tAH/nL+C7dqZxF/OBZNC58Qe2zRxFgAitzNpEXjygx6vBRCbF40QfK2xutg8RxNqO5JNdaIIOzX
KSCb8Z6EDYUifAmm3NYyGMoCh8qAlMFDsVXNoansGm0TZA5PHeHLVbVU4spg7iTfbCS/uGbZIjCN
4FAilWpebacs8R3BaU+Hsi7Ptvh6ApDGfsB8Z4lyuygAA08r9rvHF/MZSijBJtg4FC1t7LOXxmvQ
9Wlg5Pkw+VAhigpMz0Giv1PLtuMaJENwCwtz32xL/WZ6PMbQKXD48KkAuAvbYiRzoLIu79y1yEu/
NMNxDAYHTYRAInz0s7oL3Q0fMMuKVoFNgs2JDVQSC/BbcQegj7Lw5HXGOg4NippUol91CRnG9wBp
obeeEE8Hw96noj6xZZlR1Tqs26nJWgBRG5/0cTXBfj6aRYNZ/w1UuMfQXkSGs7LEASBY/Q6VEApO
N2kAf+Hg8u3UaotwA93AAeo5NMzwpO5W5wFUIY52c98UkCF13J7k27gGaOCwCnQ/vkp8taYEUxwy
SUFw4U7TXgbk9tAC78MQfpAYhAc0Beau3HtONb+NXW//7OwKKQhxanBohDNS/1YiePaxHKmNU80G
/SYZlmlgB/ipgWDWzcxF1fXFHgs3vtEjL4yRmXG8BoVdy1HkYznKS0+a8dGeR3yTUPVYqqHg+Crg
A/MPgy2Gc84nzSd8EbAFXDscrkHZmN40MHHU372HxEvCjI9G/bAp8ajAUlFZQAh4AxOU+EFchgo0
4CNt+VMqrIl3SW9bmPEN8eAi3yZ9i+NfdHAirNsW2sGi8hLhoYjfT5SO2zWYciGFI4nFTLvfcM/o
gpCtPft0lF7c+OBHntHwkv5Zlc1A4sZrw9sNVkNZZcvpXgtXFzvRdAs2m6rRC55Ke69DC2IzgZ4/
ZiZHJwLrFliY77U1cLrRwcg8Hd1TKEefxZA4bm7rBnjJ5o001q5c9oZLkdl2z37aIx96kNQwXOAt
BiHAZas61m6jrmnJwMFv4X2IWrF072aGnocCjQjjKqPDclrN9q7EuXlpmroTu1FN7RUztBlTr16E
jBwDCKGB7HGCUhn0sLYsAZqEzmTHredMZw8m9xk1m4Cf2CTsnBUDjaHrq57qjaFg1WV9rKG2nI3o
SR9ZMaMVZ8SS+B7QUdY0JgdZC9JINYc6GFzLH0cwFqJqXdujN5Tbflhrc3a9KtwbS7pApEh5cVqr
2HEuTVo0GiesGJpHB9TgfBE4XSraubCKR4cB0st836ABenQWBgSTuMAUKFpybgvqpCwm9nPp5vFg
A1XOUdpbMVgVC9otZgMPdix3oNUAqlGuOiNywrhsNTpnamnypoUadiABMAxda6V0DMb3ZvA8WAeJ
2T8XxHKyrYHsQDmRBV3isE/5CF0h4qBamHnPjus2NYfC1EUK4Km7EwtCy2x7PPY0UMcS8FpWl/Ae
rwvzSloFApIkduKu/pJXc+CgQT0I8PjR9bNcOO/VwCFCAzZuO3r+saaG3IwN4R8bVW0dmWnWDza2
2k0PGmkYS8ERIAcyHXpqy/tCj6hii77SOCFK+6VDjNyTraIYJmnQ0zWQDnmnom9fID+GZkuBu0W3
Zcnk3BJwLgOfvQRicINUkqL7MTtsTQppN7kKR+j++70dwwMHrc8q1PWn4qy8KZQcTtyj/g1pbGwL
qGYI6AuWyKpnUYPaMgbl1H1tATUAP1z1w9aEPShvTTA26ItwoE9D5Y5vnrDrJ0h+D1g+jtlk0G8q
JMazVkFqd7gIgIDx2FglRVlYF+9kDEBn1ciKUb0M+wBY4N0wdtBHav35A1L+y72lbBvEem82me5A
/+cbGhIMgwk7Lkl4zWfCeERcul2H26rQRA/X5tmp5+GCUV6q441ypDcywAG3akNvQFOUzzOUsnKP
KwMbkHU4V8zYYDGY5g7RkZ9a5OqPgSjRshn8+tVdWH2uplJdfPQQr5g08xhpy/ZuS8msV9nNBIyL
srbgDrUEDiazxg4QvQMQ7L2oPDCsFyQTkEqh5APmcXO2dAOARRBaso6F42nQnbpzhnI8giO4HeYK
9pRgI6/10cxNFStR/zGB/D9+LP+Tf8rbPya6hn//F37+AT69rng5fvvx3zf9Z3cH1u7neP3W/9fX
R//Pn/77P3/EJ//8l5O38e0/fkAnrBrX8/Sp18vnMLXj79fEd/j6y//XX/7j8/d/5X7tP//129uH
qLqkGkZd/Rh/+/NX+49//UYoBGf+MsjzdYU/f316E/jkpZL/+Pj8x+Gt+6y0/JuPfr4N479+szz7
n8wPvlwlSRAEkLLBrJL5/ONX3j/DMITnJA3gcekQjCB1Uo8lPkXsf9LAhSq1Y3twk/W+Zv4GOf3x
O/efGJsIA4av6EHgy3N++9/r8B/P4r+fzT+6SdzKqhuHf/32bZQKHpOUog/nY/6DUAIiGsaG/jJB
hmyjUoIDWWQB+G8smuFP/Zd1+fOKf72CY+Of+MuYH2xDSQCZFBKEqDVZYH+7RABt6613XIXxi3Df
tOZQQ6+lWGBYAHolAv6Hsc2B+03eV/z8i2t/GzH889pQU/JcG+ck/Tb1B11trWGONcQE2hdfIjhV
ZC5t1nw2sfsaRO7PAjz5B4STP975/3jl/3rT35cV90yxtDY8KL6Ui7xvE2qb2EaKrahjx13Q5vnQ
8y8kG77Np33d2F8v8N1smPK6Coc+AIYbdnt76NK+mc6jdH85OfY3T++vF/ouM1tvOLCZRGMPaWQ2
7gmE0ZdddwTxBm5t/RtmlPI+pxgaNdBmo/v//+dH4RnnhY7v+wFI8P/5erZybcGGxeARNMtTU/Zg
hniZxUCHABF7lDjNWB95/AlAZMTREy59g16KynQ9JiMDkoiT+xdf6dsg3e8r7zgeIT52DewLvk0D
j8286QG5dUzOQEKkgmjFliDmY+oSaPIK/gvOh5geQOV4+JX+yd+9VgBxsBAewUSy/20r8Wl20N/w
FQAYHaRzMRUZfLu95Be3+IvLfFdQXUZPEv93hsjZvJGUH1gsryieN2ZZoJUzPf1KFZH86orfpiD5
WNjNUiIMmdh5Ln5OuZIx2MTeo4rvC5mBUBU5sfoAX/vw9Q2ME2MRZMbv2Mcv7v1vHy9xsHkh8QRb
jW8Rg9HKn/sSEWP50d33U9p9jbrFQQLaxBt0pca4fA2zPu8PVfbLVfi7veb897W/az3JRiH7AGc2
NuAqxewuhN4MP+ibd3FdxcXdfIjrDbK5/lt9bq+rp1/c+d+FlL9e/dteq9el38AvAH8BsqzB23r9
ZWjRRlOC5tr9fB3srORXg7xfo+vfjgYwZvEmO1/Dqe53kSZNHDWidtYxdP3ScoPlimYnTKkmWoUQ
Lg1BG2AZ8p/0/36rf3unf7nst2eM2r53ZhsxTXuPYX0amgdv+oWEyN8cPLizkKBO/F+kXdlu5Liy
/CIB2pdXraWq8r607RfB7e7Wvu/6+hv0nDNWsYTibZ+HGQxgYLJIppLJzMgIFdxk9ND+IOgyYN1R
a/XSXkPTNo6fOaD2YsSp76zlX0M0mS4w27U44q1OJuIOgYFCVlDeZRyL9Gzzs4BItSCJ+DcvURca
xNEHg5twUhw43Zr+Yer/4KFoyupvjD9cXtGmU6xMUbEg5mpOCDKCT/MIi2S3G90IogIs9gGasPKf
QK6IvEh4V0RBogJ5WoHLsCSBXL1qneYYYMDJTA/SLtzzfhdZgMFpuF/cwjMkRoAlKzhzewX3B7aT
ED2SHVglXYMCBBI0uEDSyc0OhxZH+6fCc29IwCIVPBUGU2hu0xsVtBslCHwhd6SWusQtAExTifK+
Mzua23q6H3qBT8RmidwyEOnW+IOlBb5pVBUlDKPrsob76nSVHRie+9RAihKg4TgAVpNnmMzRbsvk
8bLD0Kxg/5zkyhK1n2OjlEsnlMRjOh+YExltipcBSoSDh9ZCYM28ddkiHUAMCIxDJQ2Ug/jHOEsr
UTjlK15GAClz2Spbw6yzp2R+uWyEvhNpIxR/RDGo1TQXCzAM1S3HveQagyKP9f8nf195oTqP8BRe
RRRE4BXkN7QIGbGJ9oDPFRgGjwwYCbgqU+fSZXKdZAnwiWl5XTfXVY7s29iNJYO6ZPM0vswo5Fpd
LWQuKwzpYXDXagrpdysJz5gs2VdyyWBQokMgViPxKMEriE1YEE1wO0QRSCbLerDScPBLIC0jBKhU
RseVB2aJQRlMs6Ipn9YEVcDzDwSGskHdUakSIUChUGTxd4RZL7K4n5jRN2NrsdDKOBJmD1a2LRLC
lXVc+rSJx6UgGYKKVysVJoK+iko0GYD4AONy/wfqckdkYhawb3a6q1zCmNK7UJ8CBL50O3B7MlmE
NzwGFFhfv4CKGVOmTDyGtjurQPanKXs1uFbmt7z/cfnT2jQDj9QVHXEW/3HqMWAqwmAqF+MowUIJ
oZPGMYDe4/iksiRUuRifwdlN87mvK3PUvkY1H8mQlRsA0YbUFSB4L0TqCi8Gn+SV2WTzLiZx7ZKx
SpqZ5R8fWtmldlPn0ROfddhFQR1FrytynQY2GBMVVzVlN3cNW/C/sbOKZKDBrCsapL5PdzaRmwYI
hAQ6t93oayNG1CQIfBqSr3eMDOss6n/uqobnkKTi+4C9U1MNwGAN5p56S3tYXCJwIfshhBd5O3dj
m3WZbQRLCd0FEe956GOiYnNqTOoMRVhGKHYYKpQJUN3LK0YUE4gX0F+fhN4fckY8PhSehLlVGFOj
Qps0sh6S93Q3FfhK9x1Y5whNqX4gShkg8atsth4s+e3nhsGeC1SIIJzxz4ltlnZjKPxjmBCtN060
y5k1EZos9NMdJeHLDnXhoPTZSFWLPSwg9Qamxd9gJpfN5ll1IVRssViIN24FxE3BQKBGjqXRrMsl
h5opoCKoIJelGzXY1HIEGDdmpAJbjrE2Qy1KaDBI2QCtDcgF/4ySOGCXsvp6+aPatoEhK5QCZRmX
wqlnDOEyD5rStaQdcSc13J400i+bELe8Dxnpvzao+0bHQD1AonwD70tuNX94wbSqlYNx2NSfkedY
+iva+55yB9R6/itzIgdzdT7IAZzMYX9tm66y/jVU7mNUKHwOegzIsq16oEDxuOuPDlrrnYVOKVO9
ZnN/FVHkwY4k8uDiOd3fdharUhSxvzXQkD7Qwq0fJf3I8JRNh0QVC213JI0iTZA3Cj2S5E7GSy0S
H/gQgF1At9EmEBpGonJWTSGRkdTL/muJut6KdJ71bkE3IvI5d3iJ7+v70ans6qi2LsY576AKYJeW
5pRH4BLndkeYH/Brdsatzljz9s5+/RJqZ41eL9OFH1prFHV7UGUMm8es23Ura1mvlroHtLyHKEg/
twDiC65WyzftEOxTEFeZ1ZAEZgBkVSAYP9qycsbBcNMqZ7ASbx6sCiMaEVzn6cBd9mIZRiNeA0aG
kYMofq3B2hQINUNPe3MvVUPSUZfCJUHrVTZgBIrHFlRcGJLAEFcYPUrN8I3rW9ElMDhiSkfFB3H6
JYB5SNLHiry9w6sQM7BB0vtR814JAeO221oMtgqWsHE6r1DhBvMmGGI0lsYCBZFTQllMGTKG7501
HshnoAqYChcU9F8EhQoiC9hhgBLQ8YCah8ruZH3YNwqfeXol926Pwe73eWiB0FjQYJNVqJFPC393
OazSGr2fd56q4ydg5ApE9PQTqF06THAH+A36WyGaCnrqoCCXR/At7YAR8zER/7xcgTYHCI4fwT1r
Cz51wemrfWWefhrVHQBesYF8unF1bzqq71f9rnZ4tA1s4NaceK/b8kPolX7wgKEAE0VtHtAyE2O7
FikLMCucZMvPfg9uQiRR0EEwdPIprXKcEri3MosjUATdab52kz1C9t5R9/pT4UO74wlVX/ArvI3Q
ugBhyTSj3G+i4rrXGJ/SZmYMRk94umZgXJD28yzFNEFe4+0b+U3mzk58gD6aox8nzA19iHblZUw9
+q0osTL56a2rpXOtGilo97cWoOxuH/3SChkYopAVDbc+LDTMJYzyEKkJkfqCcyNTAznEqAdh0453
yo9pZ1i5LzipDdzo3+sSf3o4nosyCj3IHXGsp0eqpwYeUxo8PAxB/hC9GoQvQe5txoe0FeVXZujX
9yIJFeZeYAYAcAejeVb5FHrJdeHMO1aXZeuk1qbIT1mdlI4mLVhwlNaqlF+Bil1bOAzQscg7N3Ic
HTSNKE0QQkbUIKmNE4VGyQoR6XDiZ7dXj4Wde/xNdg98NShkWfI1G8GQWNPxrsD9oQERdbqoJNWK
eVZgTfayW3DfOKSuWj5ixo9RuTjfPQOlTbSlNfK8Fj6Xvdo9gHdIt7lBEWGuCjPIYicLx7e4YAlj
sOyQD2Flp+kkSYb4A5RxgOELgatvs6cleb7sduJ5wDpdDbVt3QjQmqTASusI7ic5vZu/z04EIdbk
ZkI5ZnaNzBRN5MCWsgc/iQkUHuMiY62USucmI1CKvO1AEh8VP6BW5nFJo2NILfo7Dnd8yWStOmnS
Y+8gLE/taDJidDziektJMAcOagQMpSwGI/QSrz69AU6NUIvBoEDUSQmMZD7Gg3YYovBAv7tncarT
Ktdni6EyT2hkCGLZo8TD7/P7ys0h0YIRthdSN2M1+0Xym+k1qRBQIkVuUeKByDhxxbToISKYQT58
3gcefze9jFB6Jil26n3+l4syiC154W18jO4VK3XJN07eTax+2uYvQUkL9RcRYA68e09/SYkBprYQ
sWrxTniR3Mpt/PAepSZ3OFQP6ZPwA8oOUOMCxtoHUD3Z9UdocLrBPYRPvuFMBiozCvkIUf2lkq9I
Aa09QE2AJPfyjosFp+sXjK9pzuUPdOvbMIDSRCqhQe+Op5J/uZKgVpNziDY5WqPJbIEg0c+6jHH9
nN+qhrI2Q8XqspezsM/j0TJi/gmVIGBa1YfLK9mo+J7YoBOEkZfKErOaA3ISYKRt/qq2OAusAbYK
r4WIJDOubH4jq1V9/n0VQo1WI7rzOCOwPRzBKbRLj7UPEIWTWawYtvEmPV0dlfBLYScJvQBbg9th
as4d/AIfZbUDucxV9mA48W+ACdHcjnYdEk8DtGpu6VYWMy5sxR8DjTd8GyLPq2ffKpCxUGRPRuRH
wV24y/fdz8yO70dvMdURhMImasHecD9gdukBXVSF4Ujb/vplntoGDP/JIYfxdCvvCbkTJt4jD0yg
l11p0whQOwKKRbiK6ZTM4GdAi0MYSRTQJFT3Y/s6gSLvspHNqxEQp/9aoTMyDFuPpQaRYSs5qnsM
WUUmZxU7zOHHVm9riRXsBgfPCKv/ibeOq96DhKc8EKzQ5d+xuVjSh0Myz2sK/aSoymQM9QW8OqCy
NoOSwxj0O8ZfGKtlWaGuLRDN6mCVgxW5AzQjkcRml2uDBkYImdWt3bhNSBEBL3w8WVELpkzJktbU
3IQ3ktKAbGwGm6QEPESIyV1mUrgR1lQe728dhS9VB7bk9Low2hiTcxPkZ4IrwLecFA0eDKhI3j9N
YclnIz7Oy4xAAK4skn1ehZwBEMEhnmGxrfTKVCrZBRjcCWLtGM/6WwZOLMbBbbQJiEW8hBQ4K0rc
1BcXdUKLEgFIZDubt8A4Y4OBziZ5G7hc7pipwPkzhSAcQUWHIo2CS4nqf2D6fUhFqUWrB3R9Fsrc
L71HVPdGVz1y1uiFd+JogiPSXmpL+q1wZnsAndjlL2Kjk4AfoSLBEQBg0mWJWnKSgZKAG/EG1B5K
8w1DCntytvor5sFRQ1Wekv1DaLMi26YvIaoqGlqHBPNyerIYl0nyIQf7L5e+iZy/yIyK0cYXiHfk
1/+fSugSQZkxfoCdHdruTw6yQDMfiys4DANZub17QMWiw4+TxKTT6ULmEkqqGNwa8C4bjshfgI0F
c9/ecMDiiecmIFGzO9tERZ2Vvm1uIabIkDUR/DH95U/gUcwUHZYFUCZK80MJWerLrrG5iSsL1CaO
KAyAJhyxpeJv8xHDZgdNYCR+2x/cygaVknVNMyUdoYFOfN0D09AuPIJb1cTEMSoQrALzxnWuopoE
6JhCoDwKtaB2yOd5GpDwckPy0qV4UIDMQYtrjHWVqHyoho0ZA7cRo93ljdw+qi+71CJbsPGmvIRF
hnzv82Bg0OL29RsmCPpbkVG+1CTKRIqGcWsIJB9cDoSBvABb52ULm8F4ZYH29KrseRBJIljJGGrA
WFAnvy1gZJ4DyESxlvOZD1CvJOBWQXiN1ibwDPRRdY0KypRCgV/E5nzfASP7YXzwTmGHjmEpnvpQ
Z1b7Ir7kv0i6y05Bt3x/bZ/azzDkGwyaEG4d4RUUv+CSfhH+vnRknKyR2tExacDoAvEKS8KMbtO0
IPwIn/iBZWajrAw7uF/wZNfw3CNTBetrNMUw/lzV8I2iTrjOhAq8dMBAHEQHkgJ45AJ0WHrFN06p
gpdhQdtp14KQ7NdYN4aLsugEsidhOPagzgWbNOEm02djKjEl1Y4+Bpch/XfZ07aeGpjdR+McJy8D
XUtdSalaTMOEoVarwS1c3guH+Io8/Nubb5VLVNLFBnAGdyBw/6d7A+LDJuBKcDuFU34E/6aPuZ47
TGJ8I5SuzVAPXH7Q2g6xBWVWTDEu/PQmtBWoKGb38s5tBRo0sXUBUpo8kjTKTJeIJcjfJNxD00+9
DUD0zHuXLWwUIlHwMSSgNgQAD5Bynm5Y1WkRKOBQktFuBFeySw8UB5+Aa5TeHc1nPQU34DDAziFX
x7JUVRE/L+BVDgh6BaWIiD3Qifoh5BJ+RRZEnv3Yl/Y6xtD+SBZ5hLKuiq0HNuxqUJPGJDDUe8lW
r+waYwxmzBF2MRGNbDeHUlHkqjYKXW4DgfL/z42+FXPWJsnfVybTfgEfaovryWgC3ZXEei+DzcFK
9fAbICOyq1+ro0KCHAUzlE5A1qJfyXtNNHPIowY+GEGUK81T3fYmuyue+gNLhW3LP9dmKefhZm1M
5RmbagDPqs0FWH2YwYNEZvrmWNugIvcEDYi8ToC8Q/XADjHMiTklUJgC8tMdoh/th7AXcYa6azyX
NwoDZrR1R65tUxF9kCcdM/9IO+Wu9FRwAsnGr0TNLU7A+Mt3npl4MWo6L4jo8UIO8tRfNL0L61gG
YisfUifrVVC5q04/MWqwW2e2tkLVK9HIxnMWcs+W2oK1MEmsbni8HFO2/H5tgYrBiawk0VTkeOYt
Aahcq+KPUs7PuVYtrIuFZYmKjwIUs2NFwflgCrrwZQcCHbwZ/Br24gfmz+1oD0aSm3r3vy2PiiQx
psiHfsEGdsVrDIaWpL+v8o/LNjbveFQ1cFkCP4s5AmoPu7TsBSUhnTyQ5i/XslVDv91w2rfSM5zO
yW/lzEWvFtpuGIplvkU293VlndrX1EimdpgB5BMBe8XY6oj3qlz+zEAxYF9eKPmC6K+bjHahLURG
vOg6Ult0i9EIKK1k/nQk8DNQ2HrgZmegNDavnbUdyutbtRLCUiGFogfjg2CbpJ8FIJiCJ38Qjewa
4CL+UP+8vLjNbVwtjjpEdRLCoUlgtEmklzotXsHc8yRpA+OLZu0hdVrgOwhjFEAItE5ye8T93gVG
ePeNnhumWL+OivL7ZhCnvsOKwCQ5YMIaegcgTZ2AE7m8aZtPyLUdsqura3MaOr4EbQJpVmov41Xg
Q11iT/QEO4+tJsg6orOLs5CFBsQ9VhGBqLsF1RIkujpW4ZllhbonA8jvhUVNylA1t0vm6ucw8+5U
zn/ffcUJYWgYjVeABTXqAqk7pN9KjoQDz9OdqFwXbeWCG4xxQBtIcePEDPUtiSCSawUDATDyRfBl
2oKbO+2TjHm14kb3K0d+4e3xpvtDBgbBTgFyY+uyixBPOwsamq6J6P0A3PkJZ1x5iNo2yDo6GT+g
iHZVm74nUsYoOG1+UzpqaAQWqKIreuqEBd81A4hSkK0Jd0bwWlaP/eRHxa1R307jQYqZm8owaFBn
N/Co+qI1QdIcAnEwXO4m3pGhZYJtBgpStoAdPKT7yOYxugMgXekKjvCU30bX1X17AyVFxiZvgEJx
zF9bYFDHLKORoJUKqa48CG5kVXgf8E52I7/qv7Sn+Em+IaV+wQlfiqvmSvPJkNa8B++iq1+zrtzt
8L36LVQkzeRgVjNy58pefg1eMnRuDsJsqTejDcDOHXmpCD7nfwPOcLIFVGRd0iGQNJAuWJlqgPeU
A6ewmIIIKGB8UqzDp0JrpHZzIk4juW8Lt5q1uwHE7N0IKs/mNzh/oHSzeLzwdPkr2kpu1+dLxdmh
0qUOhFwY0IkbSNB4EfhcgwzEuv3HHLCqTSSOnn2yqwOk42yjgltQhTOFpeCl3K8ZlKsgRRq4P5cX
tQHuIl6rAGaL56x89mSOpqouIJlFuhrZo76ff5dPqaVdjfZ8FN6hnWynPxkWN4P7yiJ1eCoIN6G0
hyuEoES62CnQS5ULt3FENznklZm7f7IrnXcYZonvne/o10Kp4wvFFAD3Cu+iFqIvAHtlLmfVNgik
ghto+FnVFavXtlkbX28tdYbZUhn4BvERtg7KRVxvhvctuN8e4DK52UoWeFgzE6SdVn0DKRtmY2Pr
IagCxwRYG0qimJw8DckC+E6gkCYN1tyYyWPt9E64Q7ZjFwcO1XnFU2ZTskQ7RW2edeFsfypfpqlQ
GMiJEoGVGj0V7eeUchhmFE1wI3gTZEhypOGXj3bbob6sUcGuKHudkzq0ydS48ySyxWnuBL3MCvDb
HvRlh4pu8RjmzVhjQ7MjSiKecSPqn9DQwJaul2vhLoa6ghn64kvhFFe6Nbz8qjxWhN28ypGW4GAx
iivTgDExHHku7rGzBQhDueGNY9XqaQF3ggXCBPaXBerzDBZjHEPyGh3RBMxAAQVgDF6+oCy3ZLu3
QVj6WOGJY4qAHMTgjmAcJmuB1GfKjU1caz2KtWWZfCxt6VWzzHiQbmfMqyVSH2aoa8mkk2tq3It7
MGx7zW65y30CNtL8yr7snVsL0sCnAoSfDJiRQdVjDFkfF8iioYsU+KGK5K56+IYBJLCYG0ZNC7Q5
p995IZZjuQgoKqWQE9YgMRvPjAfT1udMisP/tUB9YJNkgI6JwGS1hHcSJKgyBJn5qXICDuQi0Xeu
JNQ7QQVEJqxQYz1dUFJKHQI14mbid77qgXf8lRCGDBCts0VX+908sd4bm7cgIFESJk0wcqV9CoKv
MmRjauShS8gkngvRnXfoDP0HBAeZy/10FX6rYrA2SHnFOFaQOpsRS3hB2qEGL5uDCk6uLGdlLZvu
t1oZlZjXWphGtYiVRcqvOUMFZGEVU7eSMQ1IWTTfwMN0NrhcGWDuSzLSGEOBxoKAE2fnoBFz5k7M
DhjYaewoz/k7LpTae+hVcneX3X8r+mN2UgKqGs8bDK+desugxLhmZx0JTAu+3wb6B8vz3LLmkbY9
ZGWGOrBaqRaQ6CPwNi+DK/6BY1rLj2Y3IBCCntNKnPCGVfvfPLqVSeroIHWvBvGiAtvSaaELLm3B
FvruO+HpywhNWbSg0TeoCU4PqiduujRgm3b/pwOiB/LGMS3AmIcDalL+Zu7bj7ILG9AfcxPj6tj0
BBANYEYZmDGBHpMRR+B1oaeEPGCpb9K5OQyTageR8Xh5PduusLJD5QETOBxGQcNzGjdkY08v6Xvg
STuCkxEhOPPYPnYea9qctTTiKqv4lHaVlLcCTNYgTWqgXdDlf9hFVHLv0Skyrile5SVwcaH7fGql
nYYslQMDsQJEXx+NDwpx6LyD4M9MrelOw1g9AW3/0EbI/THObjNZXtum7mSw5MZ1mqIZ3NlQjVf/
aCCJitDnGg4Eiyy+NO/zQ/sAuALD/zd3VldEGdQmSJMlas2pnidZw0vAGKoTupMZmIALi4OM+2Wn
YZmhlreAkXmAWDIYRxu8cJqnEvIFyvtf24DXo8dN5sQMwBlPj68X5loAXhzdz2THlT6mCMw0ExgL
2cgFNEEHIlxDrEUTjQpKbYq2dyTAyMJlbrBoP5SxB8fuoripGrQWRNR+fmNVXwbpZ4wRFgAtDuhQ
a8r9FD/yrZ+wJpw2Dme9JoXauLCtgzaIZGxcuivDB7XnoTPIGsrZ+LhOjIinp5OEwpLC/6CiNBrD
TcwLmZP3UK6MJXxYvNy0/nf2jUzRARmpSjTUU1jA9ynmWBTIPZ2smWw1wDAfzyihbrvDlxXKr9tS
rzG1BytdI18pC1JDaJ4nfbI3JBeqmJeXtNWUxh5+WaPu+ngy8kIcYS2EnOU1Mt0DhtLcbgeCfRWU
+6AzGLx5VzNAWiS4UmERHAYYdgYOR5EwK3B6clHayZ1QwWokCcdJ7o4NZHkYK2PZoFaWgpZ56QJ4
uXoFisJnDMzYnAUB+8fSh94X0GCscuVWx+xkVVRCE3TothfQDEULvDnKluCrQHiXezLzIH8sDqLu
jeEpFhuDvIVuB3cCXNIQUF8HrOF0P8Eml1ZCD8vhu/ACfNNkZ7eV37ikQNF6ogNZPgwIQWOv/cDI
dXyb7ORDhAGQb+RXJ7+D2nMNpYJAXsLJKnTpbQyGm1liFSrJUmjXQZqP/jSvAbtB8yoYYty1YLOe
rLb+WAJ/7J2ujCA+xKi+bx4myNNQwwP/KQ8+mtMtVaa+LucJWzqCo9YUHUKZAnJkV7OkfQMYJsAp
1yGS1HHHKvVsfpNr09Rpcjk0nYUBpiMfjY33dCdghrK1mwPaUJZiSU8oNv/9nU2o4v5dLXVwE8Ql
uDgxAKbv6qsifRrGGapz34hsayPU9xEqealDbG+ywg45iHA7CWDH6kDmCTLNSW0ZS9r6/tfWqGtV
jjiliHmIqhpaDT5vKNXxLLaZrRRrvW10u0uqYrlTwKeMemTIOWIHySIrRR3UcKodwBPoKUO5abLF
I4jrbJHRUd66YwHMBGwejDDKGaGDFsWREkJUFTT3vJ0tHTQPAcVj4mnJVX32wa3MUN7YJijQGyrM
FMHypITTr0Gb7+euuuvF4ZWfRHdZoFFpLG4laXuhEnaX4zhrlZRnzp06qqGcgfyzgeRUeSgTTwCb
+WUjm76yWiPlmZoMKVHw8WONUJQcKwgr6iwysi2Ym7Y+Lsofs15pwP+AfYScWP9nsQt72om+1Jr9
C6rlmIxmvarIzlw4ONo5qwWiVnqBReUGb8td4MQLFNTF3xFveLVSu5e3cOucgOPDwAgSf7A3UMnY
AhZnaGAhGYMqLRRQD0KuPBhSyPD5rei/tkI9FEVZHtIIam7WgFpjG/4ohBKc0dAQ4xgZCjkNevPI
wAZmhUGSjffnafiHHmQYcRKyB8KGRFAh/8D0WGWys11DkUXUweeGaxP7RlO/gMJemcOpm0Hke63K
t1N8JTaMlWyZUHgsQSbjZqJOpeJ6POSQhCgmi0dZZeBuRoiHiBrjumQZoU4fGiVjsEBCFuTvvzXl
KtU+EtaNvGUCzUI8kAj/5/lEZ9dAnnvB9zMkx8X46BVo12apedmLzwvZOJC1FRIpVmUBiKr2Ol6W
E+7eirzWPZDfYyKvMQl/ASsmbC8JGlTAoQpgCCF/XxnLuWTkITeNCK7zJpQqTMxFm9GkMKIbywwV
wZugLCJe7SYrE5odHwtQdsuLH4lcMx4TJEqefDOfe/e1HCpUV3KuJAUkjSy9mdTfqNCnNmiApCPU
vlNMG5aQMITgDDTeAkDtL5/b1hIx+COLQF1jEpfG1kaEYBTKX5NVt0dBu+eSB31hfEdnoQerW5ug
Dis2ijzKgxaewYGwpYMCfdnlT20EMU+u8C4v53y4kRhDmsuD8RE1dJ26kEpIRMpC1OPIjpKpmIIr
2D1wSMAXWtBOUm3Fw/jYdfBA5lowL+uFEK1nDs1ubqouYuwJpQ+Dp4tXaqqNrahixUTdtesPMSbG
FsZKt3YVdCFk7B8QQ4EGf0+QstIyGQc3VjPUTF+58oPX7oXo9+UN3TADqguCNUAZE4gaaj97vYvK
cIBrNov2Hub1MS+ge6cX0NiuGSva2DXUjCQwJWHyVUSz5fSjBq7MWDjiimmvHwwN3OV6f1uri3N5
RZtmNEwAYU5rY+h/qcO2CySsaCxns++em/5dgoDwN4wAywWGGqCQNPp0lmjMoYaOAJVzo6Pld7kA
9uXy4bKRs+QLLDjgbkGVDdgVgjU93bC0QPk5jPGiq7sQwoNxPIoPgsw1jHM5LzJTdigfSPMwn3gV
2cm8n//MjgSKhBRKl6Zyx93Vjxj6cSUWO/b5K5KySSV9ujSAb2iEzQycgwBQecJPHRXgH9mhPgpW
tpuu5oN2m4XWN+aNTk3TWO7UaMZZnRFCOhBlq/ybpOz7lMVEfA6LoqxQ2cUoNqFRj+TwHO1G98Dk
u4uv4j3Ujt8h+GsmTn9ovL8mdyBGRQzyAFOKtzldA5Aw5FMpGLyzxCp5gL6aadT5m6BPLI/Z+sZQ
aiB1WUw2YL771DPlqTVKkKrhU0YR+x1qsVehgwFlnOZ1dcAA6GPhYFRp+GukElneyiy1p0pilM0Q
Ynnq3IYARLXPBVAeuhBD/TdiJNRneS5li0rc+orPwdWHJWq1ry3oRTSEE20fJz+hTQteaeiStyzE
9eYHv1ofFSFLKHotZb0gWVxqn58wYj4ZjHyUZYJK4+bSiES5hIkEESWM7vX87nLQ2nYNYJFRr0dz
gGZPgnCS1KA+NEF/WDcLaAb1P4ORNfW/lY3CE/61Qj/hEn1Qe6h4odgF4vTwUO+Bx7sPdohXrvgD
0iP/05poLv8FIqhdhiFga0l6O4qu0SaA0En096nayZpoj2vltsp6CXm8LHrQ4rmKIyQ5Ms9IRhkH
pNFOVuG+mTBqaOUd6pyp24+anSfu5R0jVxOV8WItYBYBuAfzv/RdjwphLpSqjLSiKTM36rircrmO
S8i8jc0INngQAO4uW9xKZNYWKcfWMijJcVI1Q6T1ELeJqUhvvPzcjIxS3fZluVoZ2d7V02TpMcAP
jAFqdc/cjeLOV+VTd8gO097wpGdUs17TH5cXdl71JJEI+QxhDDB4sMedWmzKookaHtlm9zJDju2R
FOwNFOwBNI593g0xlAfQiHPZ6qaXrIxSzphDfa3McnxguTKYVXRt4I0cdIxYQRKLMy+BypWKBiLS
XJoCAjUloeVIjitFualGvzk53SnjAh7n2uyMd1Gq/Mur2nTLlUHK90V+rvSIGOxbyUz5xSyHx04f
7T46qOHrZVubF4gM+ntegrDDmYxFbbTGEMgIGhi33xNOnd6FSI7HGv34HDc620TwA6PxpoKFgaaW
igJFzyZOQ3BS1exeQmWLc8q87MpjKUZB9ySG4fxmlPpAdMrnnzo4y56SFvoufjNnY+L1tQocg5TX
g2F3eThBTB7St/tJKbvjWHMoJ+VG10BFvBKPSC24yC5lQ9sbclD+LfaLOPpqJeQTX31aBeTp+yAm
idkA/Hj4iFkuUxffJb43O4VxvW/6N+BXiFISiCY1KlxkiRqMoKXCKwHUR/n8Msq/p5ERks6r4J8L
+jJCxwq57CrctXA3hcxiNDZhH8u9j1y251vE+T/jcbxJHOO1Z9FNbnsFgUjh5S/ymN463UsNw+61
xiG/Lo51azZI4nepk3vZDQC5N+UjAmTqma1d+6WNsbx7yJuCX4DVPNlINsDMLkFkQiOcZ3Q6GoID
zDCWerZ0jbe65GHRXy5/Y5sGiEqRjnKkckaeCFlPaDkaMNAsKdREfves6YYNN8FDVUTSKYCD+wzx
JRRDitHdabb6WDS5bqdBqyVLfv39KtZGSJhc+X0wASQ6ijDC9YkjQ3+6Vhhxb3MZRJQQrRxZPiPS
rqBULlZaO1tt+Suq/EIDrLZn5BXnPBLgkMcL418j9DKkvMgwnDh/EvoMgVma/L24J0Myug9C4dbt
3foIdU9XhmpQaM9/3WOl7JOAvNrGoWr7YtFQMkbMMnMwtcQzK+8kS6BirY47GEVWdJfw7qHuD3ms
RPwImAg4qcYUSLlrBDRZU77ZB7N0U0niR9uwlO1YRqlQ1XWj3jVdP1szWHfjAdLO2mzGAI7Ewq0i
F17Svl32x42bC98UeUMCrAcYAvW607SCbyoZqdR/S/ySRybxWZxMWx/v2gyV10AHVdNCLpstEWwD
5ZM0sjbufBoOh7G2QAXBeRQ7fg6wkMFNbtsfkv8Pt1xrpXdxbYLjF7L3Zuknu7gy+d0fNpPf1ne3
/gGUv9TdLEAFGOyHAQjPhUzZtZx4W4cyI9ve3kmokSp4jgPrQK0zU6MlyMt8hpCy5qRD5Eis8j/L
ArUQVaw4NRbKGZgyowCJSvmchjojgGxv1tcqKD9PEr2TpY7DbVne8rNszkludczB9E8IDf0NywK0
dMA5I0AtkuSIqzChC/NUthWcYrQqW/QKX3tojrrVA8gQWdJh8ms0tdKjtJ/2tc+9LU5uDw6GuT2m
0Nnmd/aZ1SNmQi2FWjD01LXAWLCpxi7x89YNd9IhBe2i/Dg4xT2YZHnTwBwf5ijv+s5Ufl3+ys/7
ruTrWJkn57HaCK4Yg2rSI8RrF5VSdd97paX6ylWSmYYHDUdXYtxCm060MkjldyImazOIfmDnwQxc
1WAg/JYFACzJweLxKVFnG0SZAqqydEZZNnnSsuqpNzLGm0XaPLWVDfqaW6BEE1ULGE1BMDwrj3jq
OnF7DSJpK+FBLBT3dh2Asmfo/L505DZ3ueFW5HhTT7Jd3T71WuRK9eLWsnTTidVunkNTWW6q4Pc0
xXgv/0QF71Cqgpn3j/r4Wo/qQwSQLLhZbKO5ifrUnIvbIv0xNz2eMQ9L93HZL7bXh5c7qntIjen3
xAjpapwhcioyz0nIR3s3vmXDjLeSYyilftmhvKHpWxmdS8TGwR0dyS1cDDZ2fuuFT9OhchaLtye0
cCYTMubO5RVuBhrU1CVo+iBfoUnmjZBX+qCM8cYo0tzs8R40iyq4Kgfp/u8NgUcHyqGE4RA9q9Mv
TIylAn9GRhSgElJNb2H2nheMj2qr0EwwxXhFA05NerSnRsI85ttYJbmdU/j5vfhOBlg+IgKJGo8l
Zu6Ca8wa2d9YGcQ9gAGTEbF1amWhkkkBBgRwd/eBPSalaVS/eNbStuIFuMck0LxAsRPVxNOVBbIc
qjrXzFYl/cnz66VnNUc3DYCfDnVKfQNgXHfSfwzo+UM1fcjtX1OGIsRiEgWlUEI6yX9+A+sQK4pF
rUMDBfLzPwv+tzBBZ6xxWkZNdzOSr81QLhDXwhinNR7NrQPgbW1C0DSCnBjqKhaQ7JE5M0U6t3JS
lVT4iJ6NgBfF6dFo4M4XwhnnH0Xvg9KaxvTHACFjPNdmMt1J4+PfuxugXHACBfP+oJQ+NZcZoCYN
FJirxcceeaIwPekaI7BvRQVIcqBQA6AoDoxKR+dc5wqhwFlp1aM4vQrVsyS8fGMZUNngicQGhAWo
ZQRak6YjT5YBahgN1AXdC18wCpRbPg0cCCoPkkC4YykbfCb0dVeSZUiyG7TF/Wh8o8uEB/uXCcrd
sqxVWzTQZivGO7JSf0X4dAAnvLxXJPzTadraCOVhoRGWcwfaPistfqVqadagdyohBFuzPp6tc4eW
OfqsUAQG2Rq1YQa6n4MiI36C4cxOKlA7CLvBxJzBc1M4EhlczjGazgqgm8tbWaX2UJ+KhssCWM1N
LgP1fV2ZmnFkuPTm3YDSI6R80BMErRtZ+yr+LFyVL2MIhyPMFYLdBGbhLj+IejSUR+5mO9lB5Mbh
WS/x88FexD0NU5XAXOsYrKTtqn0iyUsJu7I3HCt7wbSXWdikbN3aHNRBAJ7HSHpj1i6bIGmrN3Ri
nEosdK7G6DQpdhBWMsLNUf4ezBrjnJiVfmLRrG0V2k6sUe4T6GOpJhWW2jrRLWlm88+Rv7iLvfgo
1Ls64jD49a+1p+CGlyHeEzLlybccGINUEu4YCRRlMvULqkGK5P8j7cuWG8e1Zb+IESTB8ZWjJEuW
5bn8grDLVSQBAgQJjvj6k9px7o1ud0U79r1PXV0umyYFriFXrkyvt9H90ZdueLImsP6+3WP+U1j5
60W+nNd5i8F5GHCb9FRBuu44PF7LjCDTmaAJDK5vvq8xvrvklwggJuM0kHNFzymiJB5NYuAl9u9B
5o+Y1V9u6+vGz+Z5pFIjbsstvYOdes/8fd6D1whFr6sYNDn4bUKLEMsJ9EN+K5H+zR1+XQYaWm2M
vqa1eGH54HiJ1X38+w3+8WxAoxYSvLD+BPvm7wHA5pUcJh/FPPF/SfXSubft+k0A/eMlsI4LnBke
ff/op6lDLOF3CNRaAGhmj5I+DNU3Re4fH9RfrvHl9Pl2HVRQVUWrClV3OYfJaF7//UF9d4Uvh23T
lmPWZgN42A8fFRUvW/hdqLj+kl8z2nWt/X8f1Nf114nEeowNLuH0w5MM+M3KYeYZmcvIxx/T6O6R
rf//PpuvNc26+iIcZjy3mr67zpnCOMYbH/79yV3Dy7/d1hfwaeN6G/prom5nJ2nbPuOg1UxXNciq
gLVW8u9X+1PeBOvPh0OdBwzH+xLcAW4LZbUIdgpSI4Pxs4W2aS8gwPQdCvqnE/HXK30Jq/bkL5Io
PDsUpandfkRKfRN9/niFGBUHnObhtfdVQtbhvFILwYGg+oPpW0/t/h+e1V9+/vX6f8n+odpia9lw
B471RqwzaR7D6HX5r/eOkOuR6v/vXXypMfTm1O3U4/MPILAzj6eQTHkbPNLv6Nr/9MzDEAZURfC1
sXKNDfwvB22aHCSg0N2wy6X2XR5DSmYuvMOaQVR8ebruRDtYKQtgnOdDNXa4+ufk5EBQ5lSpvfuv
BQT/89tAyAiWAtej+OV4TGrq1CYIsm4fnwUoSO7gHsEU+eYz/OcZgUsiqN3Y6YJjbvC18/FHXwfx
0kOoXbOPeYRlkty+Ca7/DOBXLTXQjq7udOhMvuSITnrBGFqhSQO0pz31M60vo2Vl/34Y/0BjwGXI
VfsZTAagIV8eWGUal7cxs1Fns8faS8V9AOGy+mE8TNmWKfg/PA/lf79GgIuib8Q6/tV07yvHX8qW
65FpbIfV9a5u+UO4klxX361t/jMq4TJhhK7oCiuBEvz3N83gTQtk6wK0spZkq4K0RWfELGyMsm+3
168/6+/xFtdCew0f7wirtl8/LhKJhprGmFQZSEmtfiYdns7OSy+Gm9q640GbRAZDZevz3z/APx6T
v1z3SzRZtZyYD19v0AFQjrn7eMRy2vJNx/LPHImbg2MXUBPM1zBk+/uDjGi8bXChN6mZ/ccAVlgL
5mze1JSbfNLhmIWUfxOE/3BbOBYwdUGJBPfLr8OuwBDjV2Y1qQ7tvSSw2ex4NnfFvz+8fyZJ929X
+QIu1KHljzXHfbU+hRLzAtTRSvh6EEt9jK3vYKfv7ulLpFwrCU8OG0eEU5R9Vp90m5+tOvrmpv4Q
m3BTQErIVQgAqxp//7BaYjci7iOTWj47rY2+kd+60v3xTrzrGggiExQlv6T73vKWSUFqI6365w59
FQUb5VurcLDCr+Xdl5fqOpj4P9f5mopXMsOWmQ0woiH1iXg0s93eTky9nlrRj6kgI0lapR+HqNlp
0p4C4q6JJ2D35/nrZRHhcWqdXU/Vqe1B9x30w0rb/ea6j3EMrbuaxQl2O8vWiBMI5U9rte5kXf/o
Pa6SwY9uOm90i3oVO2wqnZSqMzkQzBC2OKlt+M2rIMFEo6Su/eF2wysFkpTWLtYrY9vKzDhPmd0b
p+gs9eAO1E2NwwuyzaWxTaHN8BAGps0rNkiYMdqFoMvD6sQXHcCZqdvkoZv8Vye6FlKzEycSWxvY
FnCzORSnZkGdpRikZMnShifoI9hny/f2miywphD4TW2vexHaOlijsJLK1BdbIOvWHF9BVpwcN78y
QDaxHKuaqzTomUqFFLkno6Lv5SEg8mA17pK663yGVMENOFpv42hY1rnRxySti26cew5R02SdpieP
sB8jZ/vJHou+7m4gknYrbdmnCpby3RbfT25E86Gje2E3R2P5dTrUlkq9ZX5y9PwpavdzJNbnVKt7
GuvL6nbHRlrYMhzs3RJXO2c0xRaa+Rl+C3du57uJNM5dzwOR9DW1Mt/GnlgTObcLMQfQ8l6mgGJe
oXkI54qly6CH+Wo35i2I+wur1ZBzWwSwUtaPapWlscAert3FLkU3320Ka+BOOL4akNAoDRLCIA7v
LU89Ql7UmtvIRpTVMDJQRD3ArxQiM8S/+DOkLuFJN6Wr2NwCPPMn+GGKBL1Hn7e8+7Tt6Bdogyff
g9VnFdhr4rjxzVY7OjF8OF+N1Du9jJgkhfkGHfxc0vl25vM+XqodXA0eWxuumtZwb6ux8Pr5aFF+
gilzOc7msSF2hWWErSSbDbkWObC0rpATgGyWWpo2AVw8JHUT3AN8ysFtiZAy1rtG9AUcOzPau+5O
dOZBqfWCWdeLXVU7JWHBHIwtuFiNfmNhdIbzws2kyKFaMH8ao0M8aL6nKrbSsNoe+NwfbWc8+J44
9m5YJ9HMn+qVV8AJffwNPBPsWidsdDHgr1WB73vWmt967ZbNrdzLaHms1zUu1ripEgn9+GTk9LOr
w0vrDlGOsuuIgfePeHUzyba7qfHeYkUfQl8mpFbw6ZinwqPiXXrRZ6DqMGmG6B5B5JavKAGII9dc
eENVhoyZZB39sufsKAiU9CA2x0DI6g9GOntm97fWCoVUPzxrU50HywLaKMYy8syHx68lH0bRJriZ
mN6SSrgvWslb5k8wO1yLirCj9qsmqYj/qmvr56zDTyP6HyE21Vd8DAm1t2Lumgud/Ju59jiU4YbS
qu087NkuiNSxiqSXTDGktj1rN5j2YYCAUtLi9U6ivgVDgpvP1luPXry8zdIK09mfP60IeRJu3ZCU
NHqv2y5OSe/GSVwFN2MQwLFv3QrXzFnsVh8bY+XmxXBAMfdDhYBkzwFJaNzf8yr4xXQMzX41fDIc
6a2r9oPEdNNZ4BgH0cHG3fNY7Ce/S6F5vq/ix8UJurQdLdSPkziTQKZO6120qndx3+VN4xQwACjg
dZPVxk40xIM60JwXhWlIuGbGCrHEP51k82bocu51kPpuV/AhyF2cLEf3Z79dky4Ky56tu56MqcZD
G2A0POKfd3Ou/RAv1JSbaEfcp61Wz9xyDk4PQYk13jvUg6APz6T1Y1tgIob55r0k72HMMSEZYMTn
uTuOj6IP7SIMptJQLBZo7yf0HvcVSHp9N5Wud9lkQ1EddON+7tmJVfLDqT5rub7jbK/NoevFOYz9
fa3HR3eEat3q5lONYLT6Z9ZAc1SpGwdWsUHYli5BNBinRFPrqZWiaLB72GmuExE+WpHOJiyJOOuJ
g4E49EsibSibOHHaOztmSBZ0qk9m1aRihbqPhwxjAIwolDDkzsNrskKgksRlIEB8VhdjQ29oGzMo
Frj+abPOawxBPXHT1pe2axIE/WKjYcmcLO5ZxuLThrZNvwHdSVaps7DDKg6+gUMJvuapkcdmXhHz
vcTA/jEKTU7DJlcV1vzCCeSn+w6siHmrwMo/juwO4auYtiGtyKPsjmF86ofnrgLJA9fagjeJp70e
uFgKVPHJON8KosuVyqS3z/F0N+FfrRVHpq/TqCblsH2uel83Veo2DwbLLH3/HuLyE3Tt+v6eSudQ
qV9h9dSo2249NWOcOm6TOPqxc2+i6tFiXuLWrzaedNSLvZD6hi0q5wIZXZ4HpUF+oMVcEWC17766
+A0i+tDA09rPQu1C9iGP2nc0Uwlryil8mmNEKH3h8xllc75WY8aaU9v93ORwAKEIy7HPnBwsJCnk
4huH/CZrn0bGTa0hTjg3ed1dmB+Aa7VlEZxA/Pl1HA/9nNWtnYTecxtik6d6DZ3xRqxPTdcmzP7o
YD0V+m0GHmnOIH/sR8dp3ns9PqtApSRMBvJsxOtSQZ8dP1Y9W/4ezXJiuZlV3Ss6pv302x9Oo5sH
XOeNPyVQWE9a4qR0pBnOdgWTi0EdVMSSKehyOot9v94O5BDSbAv3y5jL9jmoSgdUtO3HAJrEuhfQ
lqWqDDhLrbrNfKRkvKdS/Ipq+yh0lAn1KZsIZi5yZ7GPAaOVyG5vBJCPQT8FC3x06KULh8TdSqVY
0co2sye8BvGWRCPfWUQks+iyqLdSPenEFj3ErQ7ELTmHC48e4cH8CKVxF644YQ9a75DQ/sjWOCHV
nT1AIKEVdjq5j8J70MiQU3fj9b9i8atiJbN+hB04B2gPCftU1a5CWBeA0F3kP7f7MNN5aJ797szn
m2sBh0OdutJJo7hP7ZhnbnUbyD2OdOJUAN/17eYe6umIvaFixoe1yieDBSyvSVv+Oogx0ch/4bqb
pp2rX1b7QoxOJJ4lq5N6hrAWaJpj4CVy87LG9nIDvTXhjnCumG5bXRdSfNCoSlG8pFZQDnZZ01J4
Rbgg/g0Hs77E7dOiWDIOfTqvKGG2YpxOlnocl50a2NETNO0hjE5/o8tKZt3shwCup8G+pe/QsQEJ
NaGbm4zwInGw5U2RGJztlrH7cUXFdVsFc7birqoIwSNzIGHsjE+gbNDhfsNhsatUbzyhzmmd71R4
tOOHVb6itgvMnkS7Xk0okj44ObXOmPThg+ecN99PLLUkFt12DTBKPWEwFMGzBnZUZPCymr9uY194
wW9XRblnU4TnO0880umwiLbUAro2VnNc2yWXtl9yZZ4NoAvIPyC4W4h4vOAdTyP7gc3vqtl5Iynq
5dDDxci9i4lV9p2d1BNLjLwX9dvUTVnVyIuHX6UKmsSwqpgE1AgiFKfKTYIGr1rt57oOj1Uss3ZA
3Ayh7fq2uB+6OTvDb4bAEbmPYXXXQiF1tWJwU5cM35DaCslowx3QYF95Vsmbl8n0h6gdMs2GV2T+
zIG+5IZ0TV8h5lbOU5fIcBeu7A6PY40+1v6VWnbRURv4yUdd15nnoUwbDFT7rDyMadIoPzcqyhby
Es1rEeJTga5d6EbI5VNiBe1O2iSJFy+d+N1oXxh/EeYmWtfcJr/i/reY1oM3Fz3bd8Eh6izIvO6U
eq6HR1/99Ja8kjaSYi6skjSIDiqphxJOpZlEMrewfOiAeqIiN1mmk2me/Hjf+ZkBmop4Uq+/o/WO
xSodlkJ0vyNrLaH3sBvp+xDXb5D/cypoDUc7Qx74elYc+xLkGnctKBhtasfEG1mftQWdZWvfevcs
Mhlqyp3jqCSWwW6AvxvV5ijaIfEa5xJKedvPQ9GHcBTnr3J7MAHsTPtp51jOzkaKdAN6O8z2DTzo
QBUDPcd6o939yt9GNZcL5I2h9AjhL72Lws+VrkuyzCEkgbYSmq2ptmh23dgy+HuJ1TrjdWCVYAQH
jbDqwbj3sfzg9XnSIkHRn0YK6/Fbm6/sBGPlsgke3egHXiwv/mEBDNggAGuvdbLELwuTCa1BCB9/
VgizLIahAXsZ6goy2jdztfewLEhqggKqLVdOhwQwbDpr+AnoGJrqIh9YV3jtUloUXDEL9TnnWd+h
GcNbZ29uZmy+nwi7bwed6FGWHpjS26DSSPq4an8fzb9WSXOmnQQoWuYu/EB9khNiHQQNsxV/XnDU
BBpAICYLolpnVbvQq3d0BLKrj4OFoQMqQHu9p3gqxK5TwbfMx4scLiAQOBj/Nh509B+XMUyU6ydY
gXwS/fKGxAjyne9lEOXLPHcr+kYXhJXal/eM3bWiOcRS7XrEwNa1S4ou2vjBsUIAWtlv7GrBRb3O
ZueG+3AjdcdyQK7o5Nm34IPQ+qd5GiAxyQqfQXiMydT4Xcmq9sKqGDydo2pOfJzxEq0pbStcKq5Q
ppoTm0SqJMQMej8V4RukjBLK2myNaVo7ftE11WtMhyzEkZA4AotG1N7sfBKyrPwuI0ObchUXVWQV
64ggRC/q+pkgcm7QgrcblpuAlLEJsoFtReR12Tw3sE6fMrWeB0LQjtzWw1pM+kU5/Xn2XgfcyNpF
KO0saLxDJG7qD3KSSee65QiFZiKGD0bXcnWgzeuWdlM9XK2R++rQrmPp2yIZG1LKsc0D9WvGUDX0
RnTr/is06xPtQDEeyI6awMxWTsqYwAdy65GtCJUuZdMloGZlfshRY6nEMnwfbz0CIw7FQm97vzvh
vztqOaDM+vh3oDds4gwd6Z2276LZBYBxDCvQHgQimIQ0BInOyDDD4u8gfwAPuFfqiqOh+myjtLed
V0tBpLb6hfoUIq+ICYehj7M1OE7UoKe8apWbY9QPu4WObxhEpRPIMLZ1IZaV+BFLp1kX/lIV8Yg3
oH6+Fr9d1QJBOYn41oVlqOr6wujhFHhYtW9huAwH9seuAkrE0WNU9VpEtVUwQR/caHHgMOoVrKIH
wm0HzaR+rj1S6D5IWFXv5hCUv43tdD+UNspeo51z1Zifol1uYFGIUBCQXecsOz+uHuzA+mUprLPE
c+Z43c+pAutyYkvh9kCv57ojCTas79Rg7wU1ReCznEyoKLb5XvfxLRSQC6sfD0SYAww1kYidzAhR
wgZuFwwByzVa6k7xnWr8TwRCpDl6Y4HwGnXTHZwxi6GmqdA9KGnMJvvVWZ6GunlX3IszrfxDX4uz
WfmONdGJjU5G5rXEXKUIaIViR6MQJs9Q877fPAH5RxX83NwmNe721jgONIKmHbl+wWmtZHbYu8Pt
OZmEuhk6DwhAe0I4ecE0HIWacX9GwvoVUg0tx7h+sSzAPLr+FVcOP8Y+B/kU7kMpIuiU6cE6TG57
BzbCGSslNNlcucJpJICBM62eKhbuauVdbwk33Nl9aTnBAx35xQ/Znrv6Ga/AkPYe+tHR62rULeGt
iBzUNawqYRL9wxgP7eyI4URLeog3DR2eW4MSCzbDWpM68SYugYDytlCWjjOnudKB5zgJBJAIyyFv
pNpKrGvuuyvDZ152tqyOtUQPDw/R1z70z9R0e+mJp4YpfiDjfBln8rZZ0d1CugufdJdvQRBmUxzv
2kECsAwu48KxYLqQKncVWtU+8sXJnWwnCytUezKaaT7ZdlVA8+MpdCfAKv4jNothvufeBt14QJ/4
YVnqoFdyiAJ12wZDYQ0BlH2FCFPPal/E0D4sFcafg/NibfWz7Yu7Jdp+ksa+szDwT9vI1acerLlM
OcNTjdFXOvUcKj1G420a+1siSO63W5sxEnxMyoVQtuV+xJ28p8N4gtrIXGJe42JVpm1jxFlzmeYr
dBrXfe6gs0/sDpJ+KEeysZFXm12LpUscdkldGzezWbgWoEM/c296gqdwFq0QLK4qGSZ+s/4a5xD/
t5Dfst+mbG0rDclkAIt81vk0dbVJ6q2OLjok84E08VzqdQO5X9fxbTR2toSngmzKZVxU0sED817F
WEHLZbe5U+7z2D9pQv2XCfbCj2tH9O8OSkWJGiKQBlS4Xsw4xBnvlF+0KtxyPert3pN4IP3imV2w
LvJWM6PTwLZ8kAEDcnGcXr5zrllhFFsu0iApuGHAbhY6LHkHOOsNUzr9O2wbx8Jr0Xfv9kI/JmL3
6Ba2UYK8iuIGixo9thn9dnkeA2O/z5LZwIl869OO6/oRb0dT2KFqMtjY2rvBFVGmBfey1h6DhF4X
mJhQY7l1DVrOEKAjVkJ9TERCbZoEuSxKK27Rop7hJgtQcTBT6pMW3lXKxKUTdvPOiiZSEqqAVfRW
uEdsBUq34G2qHFvsCQ0cIAEizqzYZaUKg7qw3D481nwAJCVom8nKD0oxsqtGMgAx7WgBgQ7pNVlN
Z1lMdsx2FGt/+8b3LqPdjpe2Gccgj8f1P+1Ko72z5VbD797xANAMqlrzwKydZMkWttb4NEP1mp+D
aRE3QWPWMt5gANp3PqprBcOgUVI0V44nE3cJySv6DIjQcU+UVTMCm2fXWFzVTQ6B+2vZGMR3nlf3
l20AGugaf0i7qpnzVdHmU4VLd9fFjnXA/oxEc433rAwaRYrIRlLH2t8M8KSxhgMzwhSWvQbp4qGN
Zr2guTcFKHi3BSynyW72wVXTY5OWU7iV0JDxNVWuOjSXY+NAWUn1dUYIwDJrcZd3m/DgGTDX8ASR
2kBDKGPA97jR5HoF3zS9tbZg3FVTUNspLFqG22ZiCkVK3d6KgfIf2D6osFcM5vSPcOtVxiJoJdoh
Z6cWS7szTKRiWNcnKF9XkkU8srRMBjU3zg6DJyxdWIuD3QjmbfKNrgPOG5Vz3N2H2FSuiggVarTn
eCFVRqLOGfKeK2QsaNpNGEF7JiZp3RoLUCCszJKp1Y6BbJpp/aQdBrz700ZzvdTNr8m23DnpVkSP
dNzsoEUhGU8XKoVBkWdid2ep0clNvMU5dUmUMKzEnrQrrHMkKAFCFcwo38Bfmyv1gqJ3u5E4CPc2
jCAwpQ1vfThB24uLSFU/NEY8gWW3R8fKwHm/rpcoN0Tr7IVW3lqiu+He7OzcoA4Kh7BgRzElLitr
Q49P5vnDrSdsUBgknXDQ9s6idvRDx1N1cKfOR/AI/ZtARwEKbROeVpvF+eSBrsMw38r0jAJrWxi8
ZUzbwFTNtdKhCcJHzKLtXTeMcRmuE/J3O8Oedwm9QzwGgLAXw891oIbd4IvrEGI2ejetFj1Y6xQe
oGsWnmsi6txsRvxshE3LqY6XG4MP+diGXXXroco7LA1rmwQWxPNDtSgLk23u5fPc4r2E+1Yy8+rF
jNdP3Yn8dHAs8u7TKMhl3PVHxM0470Ktf+HALuehC6OfUcDccsPrfZpk3NxzHgxZFY3tM3rs6ra3
AKuRzqb57LY6RhtoBQHMBbvqGaIH9DLxyUk68FiPsBYKbj1bRRp6ij2OMgSY4NzBYhgwV62BDRhX
GjJCrMvtWIc5hSNQxuOJnFAkDc8Tq5fnIIy7356z6MxfPeddzFCYkxw+Ylss6dmStWQZLAinWxsP
s5wjVz3bFcfQu2fdZTQR4qIIO4YXiLKL10AWuiI10DGnivZiDSKI8M3++kTwpaSdIvKD8xGl69As
b+G8uvuBR+zorJ14bF3W5MRfm2foz2uOZIbKkXbWcudVgGXgMdZnbO742RU0QrsQTvylbxVPuUGK
hxX29KPnoRxzq4MtXtJP7bTe1X60bDcqVCyNm2g6MQjZODveYCn8VnXXMQ3pe5JEtGleJ9XxFW8h
PK8T24ZyeFLNzlZ60B3AMXTs+UyjGi1epWsPYwNnTLF1aH/GsIjuEnwZqMJwTTXtGjrPQG3689C6
kBFbHSDVNaCItGn0ePYxxTthvw3e0VOwFkPrWFHKOtqWU+T4ENRq7aOEmktBAMHXu0bMQ5RQSHBh
Q7Tz+MHbMGapyRV+kO3Q/iKEmz2UUOvCkT3qKjOPTVqhAXwPlCvQIdXTQXc8PJNlhTyxFUPlqaP0
sXEMPrxQAP3qo2vnMdEx6+YpROcBqbSd5wh4gkJmDE0bbfJWNk6UDa1x9w3IOqj+Yu/q78ojTK9I
cEPmVj9wTeyfzYihiyWiJvNQTufKdMMhqtw6l1vPM+F7SxZPUVjU3IjcbgBeKjTUBdJNs0PIbCHW
xJytsNthg0h0PXcZemKUtojGRa/s4VzFK16I2LT3VTVhlLZStPOGjGERNmx4bFrfEgl2/oediHov
J7Wln3xZXVvDEKGgjuoCQ1wsEbYLx0Jqpdzf3eKxvFXxklQqsm9HHMOfmE3EJhERJgk1ke0NX+Em
mIAG1meNNs7jMKxo0RvTe68epRg1+kxNL0w1MHUD6xRYElWgVczrRm7sxm3vUWfnbNp2QcBO8Ct6
oUP3Cj2Lx4UJkXJPGsDyGIMI58FdmxKqrRhhwjcYmEKPleB2em+InrJ2nXfjZPNU8uY0GVQHWDY8
bHOfCyrjjDCMhQ1rHuIoBFA2dsAoxU+IwOHtGYlfGh9zV9dd9uOEiSfgCglcs51KzLoZDNrcplRN
d9f7YZhYg7IhsNJhTus2qsRCd51STmCUxqxDIyukxClMl8Y+yHWpM9RnWKW/AqUeWzFuqXy7cFb5
COd2BcygvbSQ5sZyZUATs0YQyarEyeaDjVe5eWArnpqjA0w8Gd0HkZ6B0/tLSf0r/lRDDa3j+eyQ
c4ck60TtmI28fwqH8KeprZ1Na7DuFGEYXZmpYAPKUa9Dz+rVGDSZCTCbkRrzlUrKzCb4ahXXcWIx
6yfgeL5fpEVSrPh8SrDAdrbCcCeMo0/TmzwAy6drwxtG6zrFjjMgXjO9Q/QmKolfywQFEkkrhZwN
K6g7EtNnb2uAPrDq5fo/aA1VjuXLpViAsqBI4BIQJ37+HHkYs+LvuUs/0bZEuVxVex8tV1Swwy+s
Of5EmhYOmVBfyq8/DEUESUNUeknl4xosuv4wV6pcut7B6vHtzOnri4R6XdqN9JmsBlu617KWj2jJ
O6QOCE+Py0F5DGu17XDGpqpKG6e/na+kDtRKlzYE0NWEldzh5erSRaJN71r2FKBqTbghEKfhw2dn
ZpIqQd9I06wAyVELCg8of8u3FzMD+RRIGTRy0hXbJHmonF+m7ta8rlCORFUPhCDGYNwOhwzOtJDc
DvSlgxooyLkiafpoziOKJk4Ew1OlENNYgJaEm0swu7+dFVOThSHpudpegdBUP42uDjKKxx0kdDBD
rO1SBdYj6Jq/UR8cY6MOk/TrRFk8X3HWvLV6QEEN1eO2bERzu/g1wyWg+iDrKyhtQPBopH0PbBOZ
QNRjatHqbbw2X/LKkQjnqqhVDEzcX/cd6XGcN4ExCXtCGjm6y5L7obef23ont9/T0mZDoG/UjIJV
m3ZPlwGYbehimav71Gv40E/AArjnC1jaSNDKlvDcdW3eMF3OnoP5KD7nRP0Pe2ey3TbWZOtXyZVz
ZKFv7qqqAcFOlKjekuwJllKW0fc9nv5+cOafpmBcon7X9OYsl0wGTxcnTsSOvTVrrxmcfre8iKOQ
MLtrmnVGghiIq7qppWxfWfpLH7hrI9PRxesvwqa40hP9k2NJj63p0qpLO6+M5i0P9Te5FyhqpOkB
YM5m8IU3gSyZFvwpq2F3EVK03nids2HbkA4jwRUzWq1q14GY7tKKylNGqKOGAoqNIkUWz9IEZGOG
xq7LDtb7uLIrvswLlM+RKRykOhbs2vEOtT98M/yYyer0bEU7WMEzvv8yJMHXRivlIy/Z16wzHlPI
u+zayJ81zTzIlZyswyK+zv1200akxAWL9ltFRzWhvPQRX+EZ+0UNy26licpTzH2zRsbMJOHRHdya
skqt9feemHwVQ89cpzrAJo/UkJ228l3Y9sK25kZwQpAZWm9ItqQOuq0GMnFHQThqwsCQqPzSMm1X
Ruq9WYl39Iv+ulS1W7/Sre0o70pmMCxWgtW/dnrqbptY/+b00cGs3Gvi8q8gkbutxLQSBPUXFcCT
VdaE4krtBxKorUvenvwSdaldnDntKucSsjPZuRcl+Y7YtFpbJXS89IMEK98r3t0utzZ5RLeBZ3EG
grYu9oFXFxeJIAAqSp33rHT/zEQfiqeUN4QsZV/lLrDsJPWvHNPxbD93HkyF90YWy+1WS7J7KWi+
ZIOQH+VyGAt+irZxq5Tcej680QCJLGBOrrRVmvhS7ugXEnzzzWqiLwNNFqtOTJp1JBvRAjRXGdGH
59BvE2hnqkaB0Fn5CM0l9zTyIHQQBq0jW1mRndk1F56NRsgmXxNUHKRLMVgpV2R2L9uX9HH4ktnC
hUsBdpFmdxY0eQLKm+AL06gY3ErPRFun3mdwfOseGAWt6BAkUET9/bf/+O//fOv+j/vOAzjq3TT5
Lanj29RPqvK/fp9hFpbhIDMBGY7ELkheMkknaPk0k8rEIftuWw/mLrgYs8ZfpZW/CT+JDyTcuj1l
dxtKw02TI0iJ61iX++zTUl/gLODx5FdMoJu16scl+XvRzrO3rN5D4bXqzYWukBm08oeRTgDfUu2N
bNE9SF79ZbymPU9m817jOxewtbMA0ZPBTPZVH0KWlwnKCBluVmL3rGgP5xdtDlQORfKoAg6Fl6LK
ky0S+0PpRKYOGcNDeN1eA5670EQAHCtlB6/L5Sg4q12Y6ea82ZlFgjtAhFSfTgQyZ5MJLAtRG6Kx
GU6ImlUrf8kh5DHrJRTvzOwpmgwwmSZKXaNx6OOGVALVa1yTxorSae+cPv9iGkK6sELf2xQmR/+D
kQkq3+tIHjoKVTL5rv3m3Ta1LZD9tFObspbdUOwDzndBnKTa1a+A8+m3hYB/bFyE4Xiy11WrFxwA
jpROCshIO/KSpH1AnEjVAlB5dr1QYFBI5ZgisPmPM0lRSu9yMjrcnu8qb9AQieSlTruZQzU2D/9j
Y7LXycMOAWEYjUmWihhaXe2D3LxWvNyD/a379gsb8MTYZNt7ZDf1WmDmPMPYZeQMrJLkv9gt7PPZ
HXhiZrIDeXjkWSlKvd1lwR0JFALnpQ41adaGCjuKSYuGSYr749oYudQgf0NDF4m3C/aesnffAXlf
lBf9RWEnO6oMC3t+yeJkVHTA5E6VaRSGq2ETyuFFYHn/NpUR5CIQY4gqDCc04k9M5NUwllPovDKE
PiG6re6qitoupCNP5zfCTLPzR0uT8yt5bRcOJk1R3SCZO7pcKGB4nX+R5LFkp0Ut7SxB9y7dsaFH
HFDFDBQpf2waXT024MEWNsw4rp+8ycm4x/aOkzs0UzvTt0aqMi/yD6YT2zyzWz3bJRyJhYGPZ/ac
qUnDZlmoTilBaGl32/xJtvtjc6lt9JV3r27Hfn3l9ry9hZF9byQ+GVk6qGE+pLD+1DnCFyNssMU5
OleO8fm8oXG//zwuBG5HZRKNXpePU9izUoOpgJhPHRJa6RfEFVaxtsQPuWRl4nrLJIshIGCDuu7N
oF4O/tHzFxg2Z6I3yEFGKiY8iEx7zceByGaZIxfPzRLJ0lon2u2j+86C5sBUgYEsGJs90zANj33O
JppPk1mrQ0fSBJjP7TgowElGlEZfzq/LkoXJjPmdYUElRze6FWV7MxQvIevdnTcxuyhQkKARBA+q
Oe3sEqhZZG6NV5fqdiX73qoUdVukFnTezOxWPjEzjvRkKweRHLq8n7mpZM+m1dmWtWHdN0iBLYxn
dspgkbJgpNeJzSa+qW0SYP0mZ6Yqj1HwkoHH+4WRnBiYuBvPrHOvF1iTsgCLKtxw81K+/TPJFohp
ZxfmxM7E1zi1pEMQRa+njsBJUOsA7jpS/ktiW7Mnhkfe9wZxGdKOjwtTp4hSQVdFs35TEqEM3UVW
C3/2cX+tFdmNKcYLVDFzwwKZSOeuQeMbHCEf7WWa6pp5MwbPvlusaiW6CuLgMxWz/fllmrVD/Goq
9H6ayrSJq6rr3MxCLtxMupWDCgzfe9c8/u9sTPaaI5QiiQeWiJQWSOTXoTRWZZEsHB1p5qWsjNJX
dL1xzdH8+3HKWtMcvMFnyijxP2XbeDfs3NtRzcFdlIycIW+B4f7E1sSnRZrkmH3DkFobODGZxYNz
ARL/QrDBvEDtpGzim/rPJe6WOe9wanWyKfxOa1H4YhN65ZgQCEXyFmkN+DjYiyDzzq/az/qcyjhG
giSNYr72k5KOLyE1rVCXtr2regO2UPE2ze2oxqxe5DxBwEk+9RwFXKKdbDLbXXs7az281/sljdLZ
PXryQ8ZpOXGKZi9lfToE9FkP2bpK7nw52+T91/PDnY3WToc72aVBBeagal2gnxKIJtdpQCMXvWZH
bbSH4E/c5IBUPS0+AGs4doJ/oMfSW8l19wsO7fR3TBxn54kaMEi2sTDIr6Ui7R25oScn1NbnBzzn
0U7tTBynXGpq41AltaWwtNXqi14/+iD+jcSCOCzcnjc2ftk0chr7RC0a5mnC1idnM3fdQQXbOEC4
Xl0kEBeSE4dwfUkfffaAGKYuknCgRDfteq3girKUno58w6wuRXKFpCbWoQxoXCwX7rfv7uSnIZk0
XWt4TQjyJy7AgpoqqyJu0AJ/k9uQCj2a0CuTIy8gVTIBi5GYc74iSMzG5ZwckV+9Tw7VJVjL6+Se
tIQMAaC1XkqAzN3s+snvmjgJ/ENb9h6/qysaWjm0lbOkm/c9PDw39DH+PzmQsQf3vA+Iw877TXYV
qLZqR9sOdfiSaHKt38iAyeyRWym9lfe5tOn3v5CKgxfwx+SPk3DyC1Qyj0ZcMMg+fKZGnCTeylmS
mZ51Oyc2xr+f2DDArrfyyHE01NVFEJvXHTlpsVsiOVtar4l3w/EmUpMQWbaRBO5IhqH07vzhmx0I
xw65PjgeIMT4OJBcdhIvHdHWtZzu3OwYSwpV0rfzRmbdiaUZJhcvd4Y4GUbimZXemewJKLdofdbW
svUU5o9ia23jpeBo/vo9MTbx1VYDoz15PpJGR+Om3aiv23ADRts2vtDhg9YxpDD7JlhwmPPT+GOE
k2m0xAjRcY+FKjy6ckRr7Xqf6nZJRW/OhcHCQS2foA8K5MmuE1VvaPyRIc3Cih+81DwE6vLOX5rD
ufU6tTNZL8dKQa2YvMosgGEF/RNS9a6p/doBdLlIerA0qMl6qabQaHI++iSP1sfukygBmzLMlaIu
vDXn7hmDUGWUsbNgo5zcM0ULY+93xrf+0EAW7R5HzUFxv0QXNesBT+1MnL+qtF5GyymR2IVBa5YH
gR/ViGN2Kd+kbzpB0UaVV+o+suuV9RDY/nbJAX6/XqY++PQXTNy8wXVq+J4PN0bVSoAWffGlpEJx
ADMnvaR5Lh8apdC2mSekxyET+SWqS3tsSGOW0WvtOg2zt8QRvfeOdrutMCi3GgDqXdkn9RoAnrhK
NXpG3FiqjjFpaJLcUkH7ndBvh8qM0Z1ph9i2+MuuLyLvCCY4elFDWd3HmdnRw1Jr94ECvobn2HBt
eYXwGEPDb4dCm++jVDc/ZbGebmkSTmyjFvQVOQnjAswwouVIz1ymZpau0jZsbb9Ms60EVGvEudZ2
ooXK9SAhiCLkoHMbiJmfEXDPqIMH5THpUhEkelDQ4qZJx0T3qnXvVSKMBqpFf0MxbES5a7VV6ZbF
xms0bUPDvbqVitw5DoksHCiTtofShSurlnVle95Jji7ip0WjnR/NGZ52MAJ+9MTgtsq0EDyKLu6w
SZinNt5XjbuyhnITW9nORNzxvMXZsNaQ0Dcl2SOpojkxWQ9+rhoKR689ANhY+wdgj9rGudG3cDBd
LxGXz11mp9YmPlJS/UKJW6yl2TcJbLde/PtKXOSsTsYzCVshRBqaqOXBKg7O11yUrrIu27qwOJyf
t4WBTFmDPJqGgkzG2fd01fXDo14uXSczZPcfRmJNfIhEQ0AfJnjgCnLTBCAIbVd3woN6UO3cdi6K
eJX92d0nTxYMhyODY32Vg7iw6Udd8b8X58c7W62DNBjAKu6T6tlkXkua9/tgYF5bu1vT8zlGr/pF
tnEfJRs2N7tfoUPzKw/aE6NTiscsQqqu63nQDqpxU8TOnWaG264TNjqn8/wA527vU1OT2ZbjpLIC
n/GB/NzSuHOIJHGNEM/Cq3n2AvoxjdO8jW94apk0HACrDqmbpd19m6gUIoPhItccSDbkb11Bo5Tj
CPfnBzh7x55YngTlTtqKaRSRktA5d1Xj7FIRWtWWZzqkoOdNzR4OGScmQbAGr+Tkls3ofcscdTzl
lrOFwusoh93CRT5rQhEltInItUvTw+FkomMGChdslgb+qokqwDbS4/lhzBZYCVf/MTK5QwM1g61D
oE6h7vx7wVo1V3RB2tGNtwYo8i26lp7SrXcp7pdImmeX6sTudKlcoazDnIC8qaAIKkI4J6xDVEgb
Z0l0YbaEdzrEcZ5PHjGtZsYVI2SId+pB3JQ7Z90ctOt8DbDnEG+N2+H2/KTOpo1OLU4CWBC6uUTL
Fvvw6D1GX9UN/aDb9DAqd7TbXXqo9mhobtSrYE/j1W28re787ZJ8x9LuGRfgdNRB1bWGVPPioTNI
7kO765cEbOYdJt0v8KnAL0eW7KMNRRZKLe55Hgp7OuG9Da/gzbAnyLhBka9A4lo6AhRd8GKLVicj
k9VCDIDtj8Ig6k4/DGtj7x+8tXat7Aa7vjC38Y22sKKzLg2+t5FKEtDwVOo4y0UlAKLPZCZfK+ON
FhMjfAmag6SIa6P5s1oqTv0/xvjD4CSI0ApXN+IxswJa+zEkmo5sfx9tnbVBylE29v1VhHp4vCCV
Pr9nflidXIC5BiJaH0sveq+vJTDxvVYt+M3ZO4jiIZW37+JvExNSHrdG6+OiQVjSzq4WOwhBzJUv
Jtvzh3B2LD8MTaMX1c09Re7Hyxw+mFwCF6gvbIoZGnGilxMTk/u0MmKxrktMlBvWxzxUN+5lDjaF
roHqkgNHVthV1t0GqBap4Xopcph3M6N0owljwSio/PH45YlGC9Po2AicDsZN/Tq89d+0l2FN4AKy
liahVeGugidibfg8PnWbdI1W9gWSXPb5uZ47HiDTFCBHFvSS08tQM1NXBjY+XiKjRIqwUXblhbz4
5Jxb0lMzk/FqXd3qvTYWoCCFEWjHscKFAzB7V5yamFyHveg5rT6OBJqi1/bJ2OLO7Harv3n3YwTq
rpeC7LnzAOYHBZGxXvMTA2gGYloTfPgdDbN4zGrvKe3MK10rns6v0LwZkM4qWqZQjo5/P7kNBimF
l7imkAEX29C9+f6raDyeNzH3sDPFHyYmbtnRdC+yImB7NC5sBfVTIcFd03/NPfcYAZ+Gsmx93uD8
dvhhcPKsiyoangKFasXQAI72nPTWKcTN/87GxA8DP9PNJrF6GorDq4JGO9WqFkzMH54fw5h4xBTp
Zkmjk8UG5vpGB5HtSp6dB29NObJyQZXgFFB0fDs/rtn04clqTasRQh3KUpqN1YgrqbbVb8maB9fa
2fYv4HLWwwE6lB0+6xe8/6nVyQkWAzn3jJzdXjb0G0ohUHSqhzDSnB/duPLTHMOpmckpLqIcmErK
bpfhKQBibtxmovUkZvpjLsFyZHj9/rzB2a0oyXACqZImij85wECuSFnimQzSQpr6MnS/ZADAlq6Y
dJ9NUxhwEgx6LhHzgI+yfQCC/VKGfDbkQPXlHxOTrV7F2pCq2Xcnbu3zp+4xesj26spcGRvzpryF
Qm1tLrxw5t2tBJ8uZVYeU1MIhhtBD5RDdmTDsLGJr+VNtG6eB8I497O88r5zaJ9fqFk/eGJwMsgU
9gHB18GsNHCL+p13K5rujaz2C/t8cWCTQ52kbtN39L3ayk1X75Bf21MzXkkH/8q8MV9Q4l5Eq86f
aPJxiGJK9CZPVRapmeL2lRQ/sgvkdfpqvYz5CwFUuF7b8hs9m+tg422WsrCjW//prMmWAf23iW7h
dAkr8sBpVuD2q9S/MIr2MpA8GCDdXa4FC2XhWVOqKFo8tzXd0ic3jNtrjauiSWFbqWtXIkSlUIM2
yk6T24X1m7NE5hz69LFeJE5TGLHjdLB2woFUpk+uZNhODx2MQ19B9unf34+nhibP4LItRVB7tG5D
g7BSI/jwunQn9kvB8NJ4Rv91cv2bwSCWosPeGFLT1uicdMQn00f02F/i/57zhJapqgQCIpjZqSc0
6riD7oABtYoRbWFuh524LO7Oz9pcRpd9IGmUJg2dlojJ1V8VDeniscidXFVXynrYZ3tYLknSwW25
W8JezAwJY8RnIMUU2L8n265VqerDQAWPdBjbvgpZjriwsWctSDwuIU43KNpPrkUqCnEjBDRvG+6r
2j4GyfP5+Zr/fngq6KvguTCFBYlFAFQ/ZrqU7HMoXZb1w/nvn/GqKqvxz/dPfr+eOYPeUOqAuUGz
4G+N489+IrR2gkhWtnA051wrxkzwWugzgt6buHABDhDcDWez2ppQDSMZRQemYEff6rVia08ypEqr
JSc3P4E/bE7cuQBpMXQP8Hx7wjFtH/UlkZL5CfzX90viJJsIj4YFHxJjEpsI3pX3IX6wXO+XZg6F
Ck3nlrAIVT56gdLzqKzGOstkUzTrn+BAs92jm65aABsrcxtsguNSSmF2ZCc25Y82K6WoOuieuJXi
7KJoX0JoUA0e/Oc34Ix/4x3+Y2QTNwrvlehpNevjWPFWLl5V6BNM9VsUu+vzhmY3AqVVFN1BCqIj
+HE4SgLdlAWzNtdPQX/rs94shESzI+GmRkAE2KM07TfwE8sSpIqdYECgVHjXLsyzlbRPjQUXOj+Q
H3YmTq2DJoCu2lC0G2SMuxoeE2XhLT0ThFNrU7k8aYGSxKkGo9XkecrqM5I4D2FCC5qVLBqvuZUc
TR0ySbcWFtzozEtqrO6pBMgyMd70ViDrWuqVS7t9LFRby4W5pFpBF0jr+DrRH/3Wgjh09wv74cTk
ZD8EtSqleYFJSwWjUNGQFy8s1OyGOLEwcT2+lchxFBS4nqY+NEEF7E9YK91dJeULh2guguTepqMR
7IWlI0jycXP3sp6WQfDdP7QbgTKAuxE2pgDUdxWt2nV2Xe1gAA422uP5SZxdtxO74149iU7qFqX1
xMduB8diHEGApsbQU1lhfCsE0bM/dlMmprFRKRWftzw7uSeWR+91Yjmj61oWkDmz0wQylufYvBTi
yzJdwuXOmQGUq3Fv8XxDmvKjGclsO9MIOdSpG8NM9Uk2hq0GNY2w5OKXDE1mMu1UOTNr3tc0j9u1
UF/0WUXjVbbpYE84P3WzMZgkqaO2Bi9fhvZxUKKQJKAC8SCIg+e2ti13EAXt5LfkWrMz+qIWzM05
rFNzk4vEc6PIcws8r0JNwxTkjSu7Fyg/jPK+dgTvajEczPg2c8igiZcRWnyOD8FuvaQnNZf1JYX2
Y9yTxezaQoMvouEKWLcbpN4a24Ly0yYQ2Zs3AznW4YAo+7bH96yti6VU6+K0T5YYpH/odKPjDp/U
w5ifDG1nb+ww/D8Qq5y7vU/HOjkfWqDBYDb6cFH9LLUQPyOh57+dX9lZGzJa7wgdiry3JrH8AO6m
7VVaikfiV+i6IZxb+/lSSmjOx4D++MfKxFEXFUS/ucL2SR19jw4whPqQQsCC4h3iEOXPwtxShDw/
su9tPZO3MQA2khsSAZfxUyMulLySIeQMrVj3G/c1hPf6Mywia50OfkR21ySLurG+uiHLt5IP3Xu0
2KT+vTT102/gB+g8lKgRTI+ppyWyVQToInXbzl+p90BfbiCCfvG7tbSO1vFOfKjXxkFd91tnO3aQ
w1n7AjGCa/OWsn8hkCYeoDl5LBqqVNQ+Og1F91wodFQEr/Sqvnaz0NygubD03J1ZbPAbGsd0lEoG
2/PRimQktZKVxpgK6a5+1COW1Lu+d7z8NLcEG6ifSfBITtu65NzsAURycaXfqqvoAtAIUOOj/j2X
5dmjaHyzp9lb3Hrwk10UaJ5zSkdhOH9RZXXG82uAqqyxIYMqzPTu7hoX3RKRibXiYE3qfRWKCqQu
UIdFfy7s6nH2TkaNlBJyH2Nf9FgJ1X7a1dBiRloLpR01kuLKuOG2tsud+lnb9xuIGJCUja+kjXYY
NxA9srt82+6L7fnfMBntTz9h4gSl0hT7OktKWxmuW++hVp794qZkf583I41e4dxQJ/4vLCRZEAev
5MUk2u2TtA62gh1ejqwL+rrZhLfKZpTx08XV4t5aGuL495PQxIeWShtUZjm6EHcdQsEpCgw2PHI7
fQ0J4lqzu/tq0/LmjTb9JVI7FKcCO7tavnKmbuyn2Z54aEdJ6d9GIsKWHsInOJlW8UaCyHUdHiBf
/TyC3GGG3KU05t/LVzqEz8sP8PnZoFGTFwuxxtSLuXpRuaoPlbEB55FvPOYiZEiN7XcLNd3v+amf
VnwskaHJR0VTn4TbMo3yUTburOAC1pmDet9s+019HW6Ea9+uNsENZKLVRt7CH6MSIC+3VU2uw78m
m75sZOTBKlIX/LjuRm82Re7nJfz4/tEN9Vd24IUZpZ+kttttrfA9g8Nw82wN7bcsMg9aDaFPKVYL
gfHEg/71K0YXLY8vArIsH38FknNJCIdOaUOUCV0gKsrfYnDLsVau8uZrml/7/beFszbGiz/N/A+T
0uRqSNKha2BHK76ftfK6BCyj3hTXkOOu078u5v/4wKZSfmdXeUPmsvBdr5r8738f/bciLXHM/zl+
7J9/9vFD/32TvScPVfH+Xh1fs+m//PBBvv9v++vX6vXD/2ySyq/6u/q96O/fyzqq/sX7Mv7L/+kf
f3v//i2Pffb+X7+/fo19GLjKimir+v3vP118hTbGMEeYwD/MMqOFv/98/RrzyXs//W1XvCZf33/7
mv52DS3m+8zn31/L6r9+FxTlD0RsgVjLpIvI7olcBe37X38y/9DQJUSBdhQOZBMnfJU3fuYPk7Zq
0nK6SDlsfEb+/luJ1M34N/0PUvcohVrkOkk/WdQo/jUVt39thb9WaZ4SZxoKQ6wiAVwD0kuOXudl
NdkxQp/DRdnE31q7gHr6Fir2iodqvy05oEAulrRO/5IaPdmiGKTyRlnAHGMYGqEnjrCPIzUlhvU5
cBYiVb7LD9sIsDpWu8ZyskulbYabcCR/hWSOqpbotxWE1SnNBBLNWrR+i6m6V4ZE+wKhSn5MyiZw
92ED0QNFXziy/ADpIGcwumcBlts94nfoY4W98cnUghCRECUMvsZdXT6XPsSBtgCjmQoyMIVvKx1p
X1e60IPS7dABNHZjR420yguxgRRbkKBpVeWw8VZ147fyqoFvdxtEVY2midvGn1ME3wBPJaL+Am+v
kdgKzXfrHvLrzVC5yBhVMGg+K2koPAk9Ind1JyJvK8v6XVsUrfkkia4jsxAZUMugV727MtcrfdUa
fbLzwl4cW8Yd46IU2hoqDbVsfBtW//ZG9xIkJ6wyWRcCZZ2hHqJ4NQhqChYxtOjNi80hsVYlblmF
sD/3jlVVSD1V1lQNVtCZ6vuwrZFS8grI5+UuekZ/Ob4W5CRWqf82oN6MyoBqUGw88VNhddBgk8ET
tk6SwnkxCAok3Ans+3ndOsdUNAv3Uk/8fFMKefLi9aFwJ8Wx/jbkTSlfCHD7XrepwW/E6QbwdhVJ
dd14EgjNoe3jXSO7w7WPimaZJ9U69LXhKtS0EOGMIksedcupHvMy7ewqCprADgqF5DXnhRY5Qwxp
mi3C5oi0lXrd6TJaLEpeZfnaRHRlkxd9/6iotfxWm7J/J7lqhxAoSBE5LpJdk2fDA3aRMJAdtKPW
YoFCF4MOSLb2g++ra0VNu+ReUivjqEttEm0qIVLRIq7gDd8VvInaTd8xlRUgONNWtSDxLoXKzZ5K
rVD1TS4OEarZhdM8B0EZvg9dwF1YJHBnj0zE5dEjG/YN1YYm26QV8liGn78papI/q54a7FRKr0cU
90YBMN8ILzXReAoLC3rBNNXQ1TMSeLzcLnhJpbS9i7QQxJsvNEeXM4WIQlFbaIvlwWNc9406qtI0
R6+ruuumLSFL9AsNjqNMKKEB03ztncRAsVYypJJ61+BpB75iFVoiqjppHH3jM9Sl0D+p2p3XJ45a
bLoOLYI7Xw0gvVaHqEJisvHe2sTSHeRFBo/O5sAxXrs2L28ruOO/hGmMzFHp9la4L8xIu64CIb61
1E5+ZAtkYCeU3HsJUaa4hY2zfdZbyHZWsOIkjyGt7Q8DTfR/osgoXlHfgo4Tzaz+YGXmUK5hbBQ6
Wx0S/SIOMvVz7DSDsBtRIvAHqOxN25DLvl93QlfsmspATwUyzTRZZ2aSOPyTbOjXed+mx8Coqr3T
6PGlKPbUybyyO2qtIVJkULN2I9Z+9Jo5tRDTST0o+yKtrGfXN4NoVTspz1apc6hae6K3rjOvvLVk
zlEWJe6uSAJtZ7qSfNUEgXqpCmp1LUc6XKiQ85VfarO3bgtVcl5Q/Wlpw8nyfemSR9Tist5Uquv4
PFB0qjcjOfkB9t6+sSnoZShiptI+oyf3q+BCIdu2SfHS6UX6yeX5nsI7maWXsPgK3yxPhmKSQrG2
ddu2u4b6vCpWRus511mv0BYjK4WwUyunfgyBVOxUL+y+1r2vIQwi6Giw6e1ONqTUWXO5VNvOVeXb
VDfyvVFbNCAaQXbl+f1wpyRDfTQsQ1jJeZ49pCzzZVgH9XUVQ18paJXwlreSsIsTAT1g2nUiu439
29yUBcQw8+jBxD+/IdGX3xNGV3YoN8Mhig13o/SxtNLdVv2qBnG9ayPXuSljs+ExkZrKg1uF3n2j
SOmV5rU6r8e2PzBm5EEtT9noqgfrawWdwD4I9VBdtYLn7eIBdsmVWxQdUXnp43lNJz1EhpNvwyFP
nyWUg1au5ww3aha6D7EVN7TlVlkJbaFqIqiQSpZxK7ea/2cWttCyYgC5FcXMt6YQI0AWl7KzLxEt
uEycvDnkkkntNcmtPTSdgwJxcVbShpqlwt7Ms9QOBJXSAi814aKJ22jranFVbArH4i0cl5n1FFEA
j1dkT2IE/sKyQPNz7MijoUqwrvohVV5M6PyPpalUkOH7dBSsKgUWSdvo+vpQG2Z7UKAI/oaOPLIq
FNHCuy4KFc1WYEg2NuOlqKEJqfTffM13XgYCtaNWaYgpGMMAz6hYqtV9abXNRZBChJgEXfw8RKKA
BKaCI7OrLjFTMonwBq39onAAGzRm/CVVW6iXM8fVj1rj1PsIoGm+riqt0HalEvjFRSr5dM/3bUkZ
zxNMVbgUycOqKBP6+ULkPEYdJ1EJzJL0XrPRv7/7DZJcH2P1xNN8M+n0Lx4XV5TuoDRZeaFAKcxf
S9bTSbD4dwx2SkM4fRdgy1JIflI/HHu3zPGddvIqjYQgTOtS/wK7EW5RueuVXS6CbZfkFe1ePIkk
FwadbuEdPn0TAbPlKcZ/FLB1CHgmI2w8Wo+70PyGvgtiYNZK674EiWF/H9r/fxT8rhi6df5RkBav
fvx6+hD4+zN/PwQ08w8TLXfL4AU+Sslb7MG/HwK6yhsBghYogRRVMkhB/fMW0P5gt8B4AMOAYlH6
0PnUv54C0h9Iw49fOb4RwIJr5r/1FJC0yfNRwbLKjSGNDxaVetmkPkDkkJUIfabAKDktdk2HMqLW
nR8/5KKcP5eWGLwGRml8K1urOtTId+y65l3PkVBJTWldpQpoafSGULYIZBTErBoZXl8eo3jUA+54
geM6004ujnIlRYrdKULzVnaIVyEB2giI2nvVZa+5+R1K9BHs7TLyT2GvvkuSUz2bQ+a8S0ltXKd+
IVwhSRk/qGUsSau6LNPXyPVQ3a0LPTs6YZB/djwrJIrUkgc/9PIE4ZZmuJQdLRHsBpb5di3D94QM
lIF0i+j1hy7u8s9KLIZH2VOCmybUqsfKzBBnVv1OqTZFHpXHFjEDJD315DZ25PBSBat476U5rprS
6KXuOd7RQl3pwa8C/crsFPeurMEKe27rvLkI8Tziu7PC5mFUv3RBI+xryU8ve3SVyIU4TnNI+6Y+
agJBBrzSaX0ndH6zA9ySoYbThwCcBMOEnRTmLX8bWZVow9wOUSn9OXs5SUiKR2oCffVQolNkonGv
a7WyloI62kH6E36x4gHWx0EFXq4W1YOZFuJWj/1iEyuZjICWUT0OI22H0YdcSrI6bP1QNu5DJBw3
TSpaO2uMMpAQQG9Pds0/G1EqHyqvqV5Ly0rX7mAUj1CPqFzKQig8BOQ/kebMucJ7QlQ6/1KLJwZi
5O5lloTt/VBH6VYUfV4VGZrire/Dooyb3vr1EAbwEDvquikS8zmolXodI6pxMFC2fFQgDD4kbjls
0ziEOi00S31toVLweTAQbRJlR7zKTbNGvsv3Dy4ni37g2rp3BaXdVJI4fIL7R0PuW/cz5IpMGTZn
xyJWzPDCooludwkjMWKCvf+pj5FKHGpdum3lrrwsY4cHqeBRiw86SoSGonWbKNDdm5Q001WjRyjJ
cTlv89R0r3o9o9k4MNV1klXi3tKLeiPVlon6ce/6+0RtwyNFftXuIsDdpQMZpzbIgrJu9DreEy4k
G+jgw5Xbm4GGQT6YFE14W2t0mBW6fh3Hrfs5b2v9Skg7mhi6CAXKqIk/oWFd3ldqUKO4kUfqqupC
AcKBTuiPbemJDqXTNkvl+0EvFfmuQWpNzu51VWluWwG1oJUZ9/+XvfPYkhTJ1vW7nDm10BhTwEW4
hxapJqyMyky0MgMMePr7eXT16qyoupWn52f1pLszInAHw2zvf/9ieOKQzi+BJsOTO4UL9f/kFOeO
evR7JazibF6M181xdF8IGcBmDpP7gyqwTjcpCl5MJ+BH+my8Mo1Q3GbKw9y97aohInShPpgVthhJ
jp7yNM+23Jly7HdisiWRuhNZQOGSf1SuLW514BjnTJr6+9Ib7UM7B/1BU5lFveUsZw8g+xD09fyt
5o3ZjZ2cj7ZVms9EXuW3jk24OB+YLcWqBelZRnmfhUP9SL4MHxOf/jNlRoeleH7xkM+9Pu6GsT0p
Mj4zbP35pl3a5R/deWpPcqZZ2nBJV9G0KJKVpTY/aKgUTMTs9G5rN4DEUrUhGYySh7Z2LvzscuuI
caP1vDXcVd01ZUaK9axyFPQF7TnpNxO00rHw7+FbE1yRSXLm3TFjfL8sTfXU9pt/PxDneJATBnLk
+lbzs+lM7p6itv+sm0UdM3sLgfDHcrc6dnOfDtq5JfvrYgDv5cO5qyG9xjb6fSg9W3BNcamwOA7Y
dML2aZ028yZVGJ7Vauiu8AtuiYQuHIcVbo7Z1Vrkbcczo2Bf8HRn4KWVuJaDDdXAmp3qYfSd9TUA
aSmuPFWaxPMt85Mr3eprmipFdFrpParCM0iiMdYzSbZ0GekIPmAMBnF0c7mqD5NnyK+bMLqc+D3D
uVmnLE+Ig2jOvbtZO9MnkoX+g22NtinmFA0OHAPTuSJdYd/lMns0M3T/UW4N1hW+hz7qnXJxH/tq
rkEBG8ZFaz88evPE598IWSYbT7oky3rNfdv33n0FzMKftAjLEF4nrgCW9MmnKX/W7kRae5YSrlgX
ldwpOYm7bqnsT2nTVzuMxJfX1ViJCmqG7PfVKwNC1WeWvTC03K02QZhccbnz0DkRmChINMeNG/Qf
eeFTt6bmx6knBdodifIyAnO87pVBC6KtsvleVVYYE8Ou9kUwrKda29MxnLvwWI6BndSdu75as1kd
nXAMjltfkGg54M1ijX69g22bPetNDJHEaHs3yfXi9e8UB05b82oDjI5Zq2wwgWGTdNJbZzI9EMfV
rXGdGkV5pWfTThw7ta5ATKsn362CS/sk9g5u/FfAQnLnyHLYm+HqfsLErj22Wl08Hfo64fAITlKq
5RTW3sZulzs37rC2V+mqP4uVsNGcTKWEVBDrYHYSQWfR+wiNa1SztQ9qNq3hrTcS1kjaO9QAnLTu
skE1u7KxNmcfhLL/5jUFOZO0oaMTkXptnJ1GGId+HNxzs/XhIU0bqeM15fRWo+fvl3SA2spNe95C
2NWqcG28JxA5R+iK2Ctaf0z6btN3hgVY05LGgVltT0a0GMLpTnRBedChsX4tCj+EvcaBR08LbIib
98GeiBVf86C4tVddne0OFLIW7fYxNyXZsFjzHyQB9LfCks3OHrry3q668SGreQ2kaeW7zF+sYxEs
bly09XLSS0PO66x8/0mVg8vSm6eNBPkNTttSdurj1uXzbuxFug8yu9z3S1jGeWn3V6Xl54cUr+Ur
ukp734mmuzOIIb7y2aCSdQgYPPkZaYpGTZ6k403ZwQgynywcnT4UhLExb/VYmClmBRHArOwOTpjP
z5tVOM+THJaSxMuiJ3mS4JoOxPIaNwVc+TRxoqBCVkcY8LDAGQsG3DaAbNqTuAhn17Fxr1hh6U0x
jSRn9Vn/NK9d+6A7dlk3XaEQbB30iFZ11k3TtrpL+hqJI+HkCHyiLhXyurUt+mDFhg2sFv6+aFgP
WMGo7hiUVl2SomXZV06J+QcpmnjSRJUe/TuTD/SFrYrQ9WLB9X6Ztn1bhvYDCZ2kkRDBc7By8WVV
qz5uY7c9bHPV71Jqh9tlCZxbJ5wsNwL60SdT2ssPczTCH1h8bAdV46UYdoVxJrohOPjbOvAolPXU
0KYn4diuO2RLM3VxqcNrmS/D0wyQRlSSO+m9Y5OegqCEfuwtMYXHNPTx23/dSkcVAFiB/ZkoEw5h
yyOv13EW5x4dWnqEJkzUCjUGzTI7WaJVKtjxyuwbnXINEgJm2Y3aSSowkAc9WH2PXtQtzqrgzKt6
G4Wli2yKJGuwh2uBdIVUgrQPyZouyzZxGHxXUYWJ6a0cRHHWhDwmKqvGK8LaOKIvh75otPzkjl0/
HQi6U+DDS5oRiEIe01WrWR3C0uQymEOHvXjBwQ7oKwA6TX6fou6QhXxSomTEToARHCoxiIOQPher
SLhnchNeM0DDqn/gN+QmCWipyJWhwiXgZVXhtdnz8YKJHzH9pgNK1F3+4C6c10JRcRCol965ucNN
wKn7oNm6dmru+h0dFh8G0sxztij9XZoyfxBuIw6cce0pMImNyWzF92eC7JMwUVtN4i758iosS35S
vskD64yOv0bP9LUipOnQBbNxhoSjn7vBJEPeomYh4St/qBqLB0dxlpK5M4qbJVy7hGTKC7u26fHd
1tvJBaHZkYSgCf7lz7z9nLB6fnmsuSVVh3kv/Jgnc9TzfTt1pAUX9tpaSZWOadJ1jXnUQ5CZiUnQ
GmnIPOGMSu8sajk8lZcsG7NiGGY23BRl5ZxMZt/vZO26L5lo2tPmiUs10a8fptxPv3alVx/cqaUM
InPxq+nWlHBmIG5FCITMF+fOKI9vrjY+MnAZ99ahWqvcvE0ySX4OCQ3tSYc8Re03YmeKXpMqq9rT
24KqbA7HDHb7s55hr7RlwXCiM90XKQ3qRJcbDRrNQ3UvH58QjwM4vDg49iZu/vWvl5epCg3FhmjB
w35b02Y6siJyFnO1soZUNlC1pguf1ez68Bqjt35XbZP7UtLYPjBnSu9AQlmfldeXX11u2Gs5tjnP
rpf5R+k6FIC68vWzkRFTbgYzgbV5jb9D1/dkaFSDv1lMmENq3Et5ywKgVmTd0TCOHm8bmVPykxC8
S+jaSLzKS0ESMTm7+UdOOW/eU3dTACt34vFoi7IYQC5s96FcijvXHWyYLlhQd0Q7bgyhqP9Tfw+X
2aQWA4dPRnv2Ie+P+FOtVOmZN7QnSNv1Y6VLvoVSWfZN2Zf8tbcNZYasSvyv5pHU4Nhy5aEqZVhe
BE36j1eukwNZ8XPdN8ditPpnrS5rfHKxlCG5sYmIc3ZitzP5Bl6PbaVZaYrmy2vbtYIls/Ljom4w
gHJlTw8BdB9evy1uCd4fKxEg5g4ur+ZbINNmc3PeHokoeXF1x+6Qrf3yWil++u3F7S5hTqaTI6LP
spGboZbLEoQGh01gUF/e+XFgo6T/u+xv7BhKDdzKt+1RO059qAyHVa5C+3M1N/1K59Dxyd7Kf7cL
LjuxtMlGBUNddewya2Di47GiM4+CojNZvZVZ5g+zmc4v+NU1xaFiQlDtK8QVt2aq6Ma7cegIUdBo
KqJ8RL6zW8RgPY9+tRpRTYSOPHctoV6hEZoB4Qdl/t3ybWs3clc4YnlP8uvFE0POEvfVIYeIdldb
ecHhjceHPhQqmIOd2Tnmh6AgbZOR4hB8YNttbHC81Ky+MrmSc9QMvHc3xMhlDRMMfjPysLN+DSpl
1sfey9ozOerbyXJdfX0RnEjW0DBTvwU+cfMEkRgNt0dmL1vYZGlC39nxhwgiTRbifV5N2sWrSlCv
mqUiqIXgv5J2uBoYQhnTB23q5nqawuHkZm5zV66bt3cyWZSxyp3sx1Ztc+KSe3IrvGW8JTik+xQS
UPQqrXb5QMaVeTU4ZUAKtiBuyN3UjUeuICPBxWrvV04j7JGXChjGbg4yx3QlokYNv89Oq+8wVCfM
cUxr/YivE445hITL67R3zJMwDXFlVVbwoJmof4Y9TFD7YPrDPqRJOtpunR/EYlZQF4f6xNRO3A7T
GuwxBrikSW/dyXBzfarnTH+gt3GfxoEc52hjjJPoemY8axMT9kOlZJGp1mk/2ELyjgSa9KWAhjja
psmOES2FCSsj/TIyvUrUxdE/kqNsE9p+44hJ1Pitcvt5bxoV4rV+sjiWAb8dHE8TYYzdmQxKmdSb
IB1phsi7J990ubOCbXUikrUwysQUrPpO2KbLFzcfTIYlxtHSw/hgjCl6KGx9WGqFskERrJT1W+Ig
xrlEpinHXGNd9hmbqW9UGtKorwPKsa8tCaDzviwDNrqWXfk5y2d+OmMenZGVNgqSHHzJNjrSRpFw
bAZFQp5z+XXuOUaNgXTCK8MvnM+lYrNxKpmbCbNeNrOhnRAcUrcc9TwZ57LRvODC79V6u1qenj4a
WUlpUim0rVF7yb8yRAuw8vYpxKjYmgHReWHfju7gclS2/szrV7XsjXwIyb+J0WXPMrKZPGFF3Laz
k+gY2Pou4XHdulz2ew1OGeiM3HPF6+66ktPk7RTiJ9kmMFfjxrTTtLy2ZccHMCY2P6HH4YlRJP97
XPJNHGGvFqxHGpWJzPLWiv1iKmILJ6wyosInInnblo3ZIGecaQGemU7HXSgJxTq/RdARApN/fPue
mENSKGAIeZoJOSYRiWqe6EI9GufZIsTuDU+ZNSWGChvpH7pGi5u3/3Prar7W2GMOayzLLpPTfO/C
F4jljMukWOqJ6LHJuc/yID2xlEksFB310+CE4YtmkHiG8knUcUrPpsj1+929iPXK0SQGzmsZULZ5
dU32IaAWd+UkVO/vKu3aP4JqtbI4VWb2KgMSmydSWz+YE03JrNeUIZzrHwy7nCBBYN2vZBfu1jJU
u4Co0mvG6OSvi2yh70+DZt8MNR1N32axV/UsOyzwEuaWCnMC5Vzrhh11sWrCVechfGhNc9vZchvi
UIfZnWmkar9mTXWQ0p7Y2HnpiizVp76cmaEVW+YmnnLlKahZ3W/BgO1CUSLlRpS8J5dPeJoWH7al
wV3Y4Jzu6M7TXS2ArGO5pUQBLf4W0oDNua1po5f0qhOr/WneSlLnVOZWSamH9AOcC6mOTPLSJyOv
l3uIxdPt1Jod4pY683CyDzl04sJP5UdKatO/c8Kayp+XnLeco8L7ww76/yYzb3Qthl3/W7rW01T/
PKOxIXvx23/MaNzwt+Ci+0YW+S+uFhOSP2Y0XvCbD3mJwA7+Q6zgRTn9b76WHfyG6b2NawGCKTjq
Pw9p4H8FEIp9KFuXHKmLO8l/wdd6N6fEuuBiSQshm0oDr/23Cc5Ps8NQIxfGqHNJytSOVL9g4yIj
v/piDC/bL8VM7ns1U3Bhp+GAC5HScVxYo+8ojICYY5/ratj1Y3BHFWIPUxxAVmipFpbJc8Te61K6
8UgsWWDq2FDdHPImTMY662iWmUdSpq5tivdgwoeNgjAN2ihtA1xPESdp0XwC6FMVAoyLGzf6pKzL
i4YRRbVWgDGtQjpBCSLN5d5m6/FeiI+2akJb12X2RRSOfQYvX6SZ6kJSwOutREO2OR2o/kio1nhn
VJnSz3ZhLW4SVhP0FX2B+EgiX90vBvnq6tHuSyHuaxLT7htnKq61zX6EmUzgwjkrW05c306dV247
7Rrw2j1q9LSKZgIcX+piCV8CMjC8KHOgjkRboPrruej7B+Xo7LskTbBN0pl+MAqH3KhioPFFJFnL
qZwElVi3fU7k4e+tKiuOr4IQCuLJAxvpS9Dbp9BqIT5xJlj3ed34zs7bhs9biYUjsa/ma0/+ykxe
dT48w3jDbyLLxYMOpf59swfvA7eggDCDNvablwM2xKbXOg/dMHfX2Zh75IcaTWkfSt/1PizrFs6f
/IXIIGbumOqg6zAwXPIn5jNRY+NxF4VTnX3pEXtdgxtOkJWrhhPWgesOGG7lwLzBVJRf7YmcLG7d
DCkp73gmkZnRxcW1gJgUt0aKmLGlSyCufJpDkcwGdBa86SkCAaULolHyurK351ytChKKFGMZd6ge
+nhttjb4GFJurokTZrMbkfK0XC+b7oOo1Ty9eAmDehe4uTpMsxpfh9mYrp1x29I4GO2iTACRy5Vk
eVF+GephGHZeBVMgmsLGTokEHSTQtV9Y4yGl1lI7LGjF72lhugtEGSM0oi0FMEEtpSYb+K9q/X3j
j0zSHUIlt/2mDVJP50VudpzCdrEBwwgXiRbdeDmpmwWS7mELA3zddJnRIUHNq5nNwO+ISmYhYCjT
Rmp3XdJ0JjOfYYiL3DCtePBbFIzYOjThvg2tbE7WYmDRh8y+sghyoG8epEPdF7lBikymcwNCiykx
LPc4bJ4ed63GOzmpGOaBMW7jMPIuG9aAxfZMlCh2njKImTOzYmpIdiFSwmlg3GAuJLoazDM+spzs
ad+740LCtGk2Ki7GwAPm6iB6xirT2RD7c1ZTC85BAzLuk40bjVMhu0T1q/V77m5kKwmn9z8PHKd0
5kObfh8DJ8MnNzWAQzrJnIcpVhZOSYU0BZuF1B4RhIGHGhgiwFNMpiwjNVctnmR2mFrGSzuIMtxb
xgKTR1IilPu0Q8wR+97Y2jEQTgV70yqX57boRjtu9GLUO2EhRI5GKGpgjdYIFyP182G/tkxskzA1
DOzbisyp9o1JN7qztZ95sc08jdhluzVXWkx4l6zLrS6O8D3Yrgwm/GZEm+Q8SdPfqjtz9Ic6tmDJ
5dQ4DrCS4TluncCn27yjIbWxAnRXlz+sdNNdhU41NsdWhR0gZ5EV626ZLCOIR1K320RnQZXFDMIu
yIAhavQM+XapxC0LdmfBVt4hUuR93WnOCfxt8qIuYoW4r0p8QKspKgPyRXd5LsfnxSDxeNc0QUNG
PSIgY3/BF8R1OYds5JiPtCFcQm/8ttFZtjcbCDHWFzkAwL7x7M5g63UtDG3yJXucq6U99Q3pBoS6
+ynkWXCT/NEdlBu+lPXsTJdEbF76zPVIUwiECzguqnzSDAdGx915DOKs/TrX5vDCVLsd9+MwYw/I
fL1VdxeQuEhC1zDnuM+XRh4ZrDAtMoNtICq5aLw2AQ7U+Rc5TaK4thi3Ft/qrJ+8/eLZXnYrbSic
cP5bWIlRAd+a1ON5ss3qHjBL2neWzoV98h20n1dG09AO+KWc4KOu25wzvzUrkUWjPQJv1cRLz3Dq
wjqIHDOj+A/hb1QnW2NPFpOHxe7V9m72klYGLSHOvLW7p+hg1saOWVunQQrxtNl++bIGqVvHo5zM
bxsGonmSD35YXtlVmfXMDoqpjvNwMnmoMh9edd0xeyoMU98xqXXjwKuHxwEi4l26+l6eOLQ4t50d
mN/y0JUkimmb3lCaptPE6FndLWoHOVTnjRGo++Q7s/zgeMXYJ9yivIhAbSZ5KGRR7wzmaHSZi296
MQKxdbtfXA90XoNDLXunVGW3n33PhtEhSUvcEQG+pAnDzyCooqAv+jGeh8D/YW8Xc6wGM1ts/Ls2
V8c0qOfiW08MaxkZQ0Hg7Zz31XQK3aICqWkEPd/YbgUavtmoHzWp7k4CXmrBVrXF4t0tWKIsh6EQ
zWM1k7H16Dojx0i+iuyrTVyF3M31UrrHenb97CVrq8kdAQOwrSKAnaaT42FJ6TOixu10cZiVNgh9
hjTyESZdrW88CNzFzmWO3dzigxC+bgzHaoiDi9U/BGngsVapexiPDk2F4aqWAYJuuGP6aC5tlV95
pMQbSZ91FifF1LW02xuPGRhoqeBi1pIhy64fXLrIgLk/STe124wE1BthP71ox1X91znLLKbb6yLX
8WAXJJTuJ29wLwcyU0e2+uBfov//aw7+BznfRfLw/28Onr62qDtiJB6yaP/E3vrjV//dGYjfMLUO
PLQLoYmw6T99AWINBx4fuoYLS+tS3/+nL/B+C7Gg8AXln03dfrG6+Dd5yw5/Q8MpTIFK4a0zcP6b
vuC9B7HrW4gq4IehGqHJsP13ar7N8suhHOcucQ/Ofv1enOwYMCA2YvPOeEgjGfc35cHk7N39dLf+
hsx4+bs/ESffX/fy7X8mMzbQGMZ2MbukWpsiciQzcjtwfpFi9t6v5i9XeUdMs7aMHPvLtyuvrCIa
77q4QSwOq+K2eZZoJOtfWoG9Uy3+5Yrv5K9hPjk8PK64Nc/Q5LMSxEQkyvPjFKr4XBz++Ta+18z9
5Xrvnl9ZoA8piqlL1pPebfRG++I0H4dDc9PkR8yW4/Checabh0HEOWVyF0T+L1xT/vZJYp10MZKD
BHjpYX9+kjR/CwWy0Sar05W7GnMq+HnOL5aLfSG3/mW9/Ocq7/VG2eLX/chBmChmMch7w312dI4I
OEQin4lTPxk7eNiJceieKa+xrK9P7W65YYKdDL+QlvPO/uNHebd0OajqYHLLjnNN5Q9Np8udGYz+
Edaj8fGfH++7S1HQ0PoT1WCyZkxMnt+tplT1LXT3qUFz0ZB1bsn0OXRy+6oY0+3bP1/qvd727Vo4
SeCE5YUg+Rea6c/PUYhmS4umb5JLHoBS5K1FeovoSVQcfm2wdjb7ZEgu6XI2NMLY/JXV199915+v
/058WQc53igGgRmGdV8Zj6FzCp2nf/6Of3cJqK/4LOKagVPf5d9/QkE8t7Fc+JeSFMAPlnuV9s/d
+N8tjre7CCjPPBcJGwbF75APLA17CUUSS8+qvllT72VRYu+rJfnnb/LupXt/mfeCTT/3a44Nxvel
NI+L6VyNlveLzfMd3fztEgEG+wR3+HaIrv3PN8vx5Ip9v8slyEyzjuNR762dffyV2Pr9Hv12HazR
wrclzu7w7jq5nPu6acKaE2i+dv2o3l+k1svRTcadE+uRLKVfJfa+V1W/v+Z7p7zRXdvKrPhu+Jl0
R7qMpEHc3Zaxfepum11z6HeX02+MS4THMRyb5L9U0f/xCchucy4WhNg3/vnu5s4EQ2deZdIvXlLn
QaL1eXQM4IRfRrBcNomfts6/XOrdqh/A/KvWqZrkIqTfEgxuD9nOTwCKDvNh/WW6wN8tzUupA18d
Gwhetz9/M4dZbtqFfp90RZEU/rdNq/ifF7/1d+9xiM8h5RNVkv9ek6DT0BoC3TZJfT0xYYs2JPrq
oG78+/ESCFndr1f56VeGqX+9KH2LCLDAhDtKafauloCDb5tWZium8g5QwEOf1uBw9i9ebNzMLhvt
n5/Xny/07gbKbG7TYjXXBAk19CfRGjiyiD7YXvQy1vfe6IV5vHTrN2NYaU/cdT3X4XbhS69uussb
hw7K8/odnAsCImdRvhq6CE8V3OcynsJZX2HURT1iYZxuMsvchbUY98GUl0dgaLGj3ZGn1i3ym42g
jahtA/25hkB873Vdu8PoazvqVht7AGD4dXNWfMoK0iS+IRnueifO3QwaXDzNwjBgwUkou4zfSohr
g4GCMRo7CIhejmzKw1Xoh6JABT7bhhsGIsOTXY2wpP0L74IM6iSfKw2xIauup7J2X5moI0Nh7E3+
p1Pm+4xbgN9qiS6yboeeh79s+8kcgB8hXyATWifL+g7jYjqKegIFa8rgrm9X6zyZNSatACwratGu
iCtYqAkffdkZRV9elb4MzlPpF13U+0Z5civhnDDM9a9bMwtj1warmhA4PK7tPE9xUbuWiiv4sLu1
6M3HuQZASfESuE4zQIaatv9WynDYk/FkknW7CihYbR5vltedsEx2HoU21XVdTNMONU57yPgQcdl3
6dUwm80+9xfCFDcCmf3alie3t9fj0gTGlUI2skOP3F5Da1v2o0UDbpehdxYLqokoYCj+3bC9at+l
1Xbn2VZzyibHjzkHOwqp2fqsHLO8gecuPi+gL+A1C6qMIDRetqCxNOZcU6mTC5L1aMxG8bxAA0QA
NNY43G/lzkC6yThWTRngM3TkTZgoTbNg3AniKZ707BevRt31Rx8C3TM6XLEvUFjGBBHQq3sQ74p5
NF+KC6fAZ0FiDryVLeSBpuu+Bs6QndbsksF1rsp6DWCIziMytbWavzq6HvMotNLtELbwOKUGup+H
k1yniBGv+OKsEzrmwByypMYoL2E62x02R8gbSB3m1Qzydtc0/fDBWxBNpb0srgeX4WpfjOPtZFog
kPloNT+M3iw/MEvNKq6hxnMJc29NfOOCExpkaJmGj/Q97DcI2XVzXTNKj71y8HaetdhfHGX2N346
Sewj0uBpBaIHi7KsQ7a4H5sFLSZlSn4KKwnAFjR5HXud4R3zbXM/b1Y27UTQUm+h2kvsIUALCrX7
xpAM1qvA6QtEy3O+FzlUOF0zBY+FVDlj8WJ8FIZXlfswbFd9Gy5SNomdVdZt5veiiDAMVfkUaTFk
N7Ot7N/VtoZfTGtqEyjQqDdAxnfN5gpydx3EhmnrlYeG6fxVsfXbmafjM65Z0+IMWJGzVHNzPpUW
wEoOt+DGN5riAzrf7j40DXXfqax/djanfm2biR5FDJ4JW7PuYL4uvHKOtJkDj7OHud4I1dTO7ZNo
8/HJ8Bp3X6t6M2McQ4STNGMd7nDByb6O7lyd4eU6P4qm5BkjpwAqa5xUJsscuDQKm2U+XShwR1Cv
FweXyqQQzB5k3ju7tOr0s2MuoDwtkuOktwoBtmhIez0EVTnHpDyLXd0wDbgQ7XYbwOFrUPgBEpoQ
ySrbyhT7uRheV6+QX2w56YOH/HIpfFQczEXgCYxIg9Von4smZBstdWBABvSe5lSqmz61QM5rZ3hC
7uceOnbaeFJGkOTmou83csuuQ3hviZ2nGEGhPjkJ9OWPpZkvn+u2lPdVaufXHjTOI4Zo9UEZZUnw
nGBWEtJnunUPorb2zslhbgbZwDFOW6qIbfC62qPmkOLUhk6ZbIxTjm3TOLcyLGpWSOclvJbq4JcM
AYbMFweEKPKAPYBzgCUNySvI0v0GS7SLLK+3k7y4ZPLZhtizFXQ3qD2CozGEC4YH88U6EClu7qvx
Ck2Wt/egjRx0P6ZR7pTD0UptTMdD6RzTQWJ1rtZsDzLJ1hoa3RFwsrwbALWTxVxwXjEKq3+Zw7K7
NhDZ3xRpZ907c6OOVq7Tzy3bZlz5LMttBmit+0Ie7U3px1EGy3FmTn4U6SKOS9tBLZ/S9b5Fe3Lo
ka1FEBqXuCpt/CAk1hCj0Ya3Ctu+e9ynjGtWDjKPxclvxGxh3xXWdNVLP+66bqgPi5gVTP8lhD2x
yjXKBihoeTvL7xP2KHfSYP6xMRJ8Ba8OddQx+LkzRk61QcNaExQT9zIduntnsd3HwZgQzvpy2M3M
kz7OdeG+BBDNv5ey2Z588kYOc65gaZfpEFmV+RmmCjKtOtsIPLGFXqNhVfOB6ITuy6QN7Bkqv7xK
x7G+sRfX/ZiqScYtCYRDDDvJPy6eUR0qmvoTfmxuLEqeR+hrm41UGVHqANR7jY3lkbvCs+g3gPoh
DNLr0Yfs7jYqsyDZeJheXQQuqEibz5RP/R6jINwIexNDMxSNzI+qNarmHhsnvU3RkvE5DWxuzvRK
w86vqxbyn9UzPgLwqmO7bnkmdluXRyzz7f2MS/gz5V52aO2ugIqd1t4rXgI9Agdf1a+ZsBmCQf9R
Q2yV9vZZSqoft0ISgWmOJR/VnG13hVVVexvY90fHFBTjjWruPvYtbW+8hS4MII09xm2eFj4eCabz
0bGmifG42STCHDESs4zSe4BsJq9qOCO8jmFz55bL8DvRHiEyCF0zgyvXbA3iuZXlR5lyLEjW7bXA
vRlxkM8U25vdL5MtnTNeBQ42FhcGbKP7wYl6EL+zJITkR69M3nufOXjndyVsljHfo8kSe7e05nPp
Zs1jm5bWPlvL9K50xLC7PIJYYSNzDvM2TRB/6SNSgJz5jJ2+4JGSfpi2bD4Plh/u51alJ5l3pF5N
fn1V58acdJz8uylDwwPSDY+78YrjUpsXKlZFa9nwnTLG5XygyYrn2h4ItFrkQ7Vt42EyUepYQTXi
ZCeb8YzQQJ1tFOiJUVrO99Aw2Y8ZK25pUJ5JH0LenS1qO9kKzSZENrRioRhvSTBp9+NgDedKozbw
/A6rF4oyh5rP12k8VGv61TJ7p0R+jm9ElDUDW5ALhahPtkos5wLOV6ydonhZmnAaIx/e13U55cOj
ZLL3kCuv/FKw1A+NExgfnE5nt5B0K7SGmpLMC2+HMLY+IiLVF2eNoTikg7/+P/bOazly7FrTr3JC
91DAm4g5c5EA0pFM2mKZGwRZxYL3Hq9zHmVebD6wWxIJZhCj1u1IF4oOddXKvbHN2mv9BoQ1SiBd
n/A0zMSOag9cMUDZWsJBYhiUR8uovgNrGn+zgPCn9LuH6SroZBaDH9XmFRwwDeB5Hmzx5RuvxAhA
M504MLBoWYIvkNmbG5BTzVNjlfWhThIBEQy4CrU3lL9SL5vucsmsL6Qsr090+nMO3JLWPSxW0h96
QHWKsIMYfQXp3Dz5wCDirUgnhRZpbBb1RovS6ktugHW1iwyll20FkMnb9EEFrsBC3nYjwCNDI1jI
zGuhJEgFhOsa6Gn0EtagNDZTOosomo1yLeQiJmqSxcsEy+ifRloruivJlfUdBKvUoAAjD9s0pnlO
+6XblS3/0gBH+bnR+ugWN1ajhoU1CHtDn6bvbWyVTpBF5SPZv/jT6y0U9NTMF9GFaaL9YJTDUR6y
GvpEjPmXGtK27BTtGAWI21tTiGTGYMibaVQLxwBotcmSJgWLOEX7UYl/9z55q+9bSGtrsvIoBC2C
Yd3Q7zpJG7Ah4aoskZ9Ffzur3T5vVLRnfTwArKa713nV8O6psiurUJisAmG1Di0gpD6q+LIB3nbK
QK1emKMUfGlCJkkoG5j4nVLcVjwk0OvxRBdWVeJKYkz9HDyKI8ckG0NttQAHSkqXaoRpW11ZN9HQ
+wcgC7GjejHwh9DPMeZqMJdVBJzq4oGGKmTvnTCZZOrSkN2LQZcd6AVFTiakOkbQ/NnMYxdhjShs
lZKR633ou1XkT0+w2Yq7UW8HV6vE4sLqLGAOaFkADG/IGusSrpthDldRVLLSy7bYeuUgOuNUGtUm
zKXe1dRa3eeGVX8vTRA8ABKSH2Ggc1rqcvClbqPgkXcI4t9Jil0TTku/oe2MvwJBwY1ejRXpFqUH
dS9WGiOZPOGqV1Prvh5oQetASvdtVaDqN5oB2AboTmk00tGm3eZGkh+8KH2Nyp6ghBBimKmN2ZYg
EHiZaTa4yabdZCGr3fN5pQWyz4cLACQAUJ7MO0mA6FfUGROPWCSi1GUj3rUe/F2Vl+q3ICIahyKu
Lr3+DONEdzSrVA5dZuobXHLqW6jKwl5pjNAtA0k+ZcKsS1EPRmAnSUZhlDZ/CC1Y92ubBrJ834yF
/iTS6d0hJNUCemwsNKq88FvsTf6xb6vqthfV/qUtYcLZclOnP1qxza9TRTUejaZrrsdOFvepklgo
kbRKfw18WPjqi0Hc8kkVeVu1DegiIOPhPaCV/Jl3Yud0BkAEh2ZHejK9WPwaYDWhbptXuEMTqfJV
30rmj4wWvyNG1rQVrCkAlDFlNFbJ3x12HXqScFanja7FQWxPiLOcIIpNLkYPTWwLQ5TeKRPq11If
C82mbmv5RgATdBRMyXrG9Vqwq6yeDjlrh6y8GNnj0CztSUygSc80h4Ei9+UUeMm9lACi20C78R+z
OFd2iSan20omsR+AsSOeM5HmiaTqdhtlkyvlUnQrQCm/xOoMfvMQj9eZ0Q1bCB5+Z5tTD2yTIuZP
k2P0kPtNuY0KUb200tI7eIDCD15rgUTqox6kpy9a+y5FQa8OU1XbkBWRBLNnwWblU2THGh5TkNZ0
oLPDxByiMCqBRUKwJxOH9CGh+rJD+KoEoDQlkOurgIoReBgldCprlNzYY/vabMFy29XS9HsSy+ki
hDFqj6Ji0YPKBfm2sLz2tydr3osvRok7jSI51BD7/h0YZn8/lrH14psSNQRB8i1XHALhvlRUfU++
kPBs8fLvVTDJl/GA8ZaVUxaAf6I9SE1HKq6NFpliLX4b9RrJyNjCiqnXML6JpexeQMcALEkGLxBN
FjSwY5YO705jfpYNoeFogPTgcM2ZPgQ2Kiya3+Bq7zXXFOT0ndkb6o8cKuK1WAzldUeh5rcUm5YD
tZQrD5IFqVhvjc1WANWG3hlXlluEMoil4hW9JChTXm7SprYOo2cKJ0tThF1QSPphaLpiT9sz+a6T
C27V1iwu6fojCaCIcbrXW4oVuhDMZuOShj19SDc9RXH+IlLSZB+PifAVNkUo8CwdxVv0DPtHUn9T
3dSxPG6taBIOI5Q5W62k/NAqmn8bi6Fxk3gpyg2JKtzMfIJtbMn6bZSWwSOv2XY7VJ10CBMv2Wft
pF8OM6hrGDTpxKsr5IHudRd5riI5VPbdHiC74mbwfdWNIjfds6w05kMaNcGt5oXFrTXqKNUWg/kI
ybf4OXStmtlCFyWPidlr+6huyArSroGt1wqxmyiFBiWIt/Ml5bboqkb8wam4rlwwdOaLXujdU841
9CVMy/Y5VxvxZwIB6bKzOnUbKIDeeKQOsOZC9Udn5TUUVABuxRgVhyROilPB5eB6bTIcpCmfbti+
w4mVTZbqWSMIhaHdNpRfNeDQM2rO8mJ539XQNpyqhJDZR5lSoU09qLuCDuRRB1nmxnCXTjnKH5Q1
VDHloaalLwISAXY5SsbRTMvGUYxo4O3FnbgJBStCBhoG+XOE1tNNy7H8PdfgRuNlJ+0Hz9Rurc7s
Ha8N0afGL/cwS26gVlWpD4luTkdL7pKTj+nJXSxnyq7FLPVL13vdrA7mNbtmbOQno52075bp999R
pPJ2SjLrarWRtUt8pbE2wTDWDur71BFbPb7R2om9LVTDfcat+E3uqPZWeoM4gihLhwlxiJtpBPtt
hKn8YJWmclAmr79TgUJ+S6PcwOKn9mnJCMNlRVsbLrdCg1tX/PHKnLzpQkPLjBeRIP3m8At20iBE
l+guGZsxLpptIkhw+Qi8FwoleAwrGSYKwlA3Vi8HN3WpQ73WxeHLmKnJQe+H+NByJ2+qYqAuFohR
a3sCJAUkyoSDNWo60lxd/It6SsZJ7hfXclY2Ljzj4oYCrwFPXyrDK0q/xZNVwnefhrS9naS++onM
H4oSnVzuKtRXthO2r5BkMzPdyVItP4mcqEc/7BHda8YA+bfSRBpo0tvtBIduG0spRyEyDhuFU9jV
CoSRsxk9aqJUddsAxLuR6rS+BXmG+3wwwSTpimLTTD0vgdbyYA02yWMpSwXHxghauRmVrWL16pcc
T8Cfda+MN2lTxPdYeHdbqH3po26MwRXlpXCXt1bsqkMjogRpJM9T0ezyUiLpARB4VUWNd2yjKLz3
PVKxsoC6R6ZuTSfFpzQ7+rxIa5J0R25H5XooNGkzQfU5kmfBuJ2RtaopFDseR2TicJ6vRoqU10Eq
gOAvY9Ftp8rchwMVe4DNwZUY5D3/noc6iKKH1akcmmw3TWVkw9Jvd2bQwNuGY6CgiKB05kWoFtK2
xsxxA7hvckrBqg8a8pQQUQthHxYcZ8Ch/SO3YHrHPAZ7VUgEsJykiyFEjh0ukL/h2Ykbfmb8EMra
76zXYLmrQ0vW3pP0Wj4mb+DargJ4LldILiCnizRMe6BSXW6QeijuZHggtp9K1JyrtHfGCv9rqrjp
wejE4rar0Gez6sgA/4uihdzLAiQL6vDdqNCrkzuDx3WqXjZoNXIMBLWTKuwLowtURy9BsLJiwQiE
qHHoUvYS4VJ51wl69b3BAhfgogXKVNMaF7IkdCrPqHkc9r/kPo/3FMSVTQxb74QST74D2tkfQzHs
LgCxhztDofotUJqEfgnDZUBOC/KfwstnECGQoOQ1p06Tp7sz8ngbBnl20cZaf1OJguYmPG7RnqPh
GMqU16uk6imNyPllkEq+MyRWuW8FIGqe6jU3SjMTsAfyD6TaWjsPlfCmNaJ+XyAgeIEaCpKMUKUP
iqLHK33ZD+0hzZSBfQDaUVFxpXn4vr9WhKxeM6e/ZlZ3YnLT6c+5YvES/NV0K5E+dPLeR1o2mWEv
S2ZCL4YF8CvPvg/it5U+3twye9fpWgRYICnQJ8GTKzIIIHS7KTipIDcV2cmM54GKi5cKNDDuNU9D
3aK774v9XwlPgoGJxqx9vHTJKZo0Rm8QCDFK9lcwdq5ErgjKpWVbbqZp3Bhlcgo98M/+uBe5oora
/fwXnJlgBZYEQs8zCkw1FopudNu8SqDV42hSllIr638hzrjSLD2zXBQMgEh0wHcx0EU3MTfKug3q
oXDAOwLkLc0nWfK22ZDv0R/8BjM2W+lgnhuUrBgae0g00OtdKAMb0RhOXiHlTi4jviD0yV6phtvP
J27G4i1XjjLLY+vojYn4Hi962uIAjrkkkfuzpw0xEB10zRW3ijvuy5WF8qHzy+qQVfrNxFEN45Xt
8gY2UlgizaxgyB0lvpz1URV47yva5zO4ZbET4AGByERBTZdBUr3f1GrQlaInz7Ax/VcRwWPw7/zs
yC2zhYfqNMhwfT6BS2sKY4YW8uJCt3CeQWg67wPm/kQHsEhyp/vpPyk/0VOyQ9c7qHayhcER2+3W
cKeL2X7Uv4EqhyGod4qd+l7+ajn5yjaQz3zNdz9mXlJvJtjTgqbrO35M5eSPM9gEEZBjcSi2ZA3X
wZZa3iakZXAaHXmT3JoXwqr0+5lFq1GYEFVTA+4iLdfTFJfwElS6RpafP4BU+RaE7cpGPLOKmHPN
UGlEgVywFks2S4PCp3ecORmiSFF30uJ7pJ03n3/Xc+N4G2RxojRTrSKhYtJyBhrQmCJA8DVDpTNL
lZcGk6QBQ1UlZf6Ybz6Wj0Jd3PQeSaY2/ZL+EIJGxcU0vmo1csBiIf9sKnFl8s4FZZsbHCgzumqp
/t33fm22CiukL2u8NUBGbPwmuUB89sXP24tQkh+7XF65/z7iTPhgFhqfwD74X1NcDFVIWsFKgmIG
HTYCyFi4Inv9Rr9G1fmS2ojopFt/qzmff8LVqMutOQkVWEei9jaac7QiAeFpp9oZHbKXfX0or9et
D5Z+9vN5AJkAZAty87BKX9GBb75q2KBoZkxB6Xg/EOIJ96pNk0Y8Bg+IPewE27Brx5WvU38XHyY3
2tiYkZ04E1ZOgo9gsPlnAJXWxNkpEYTP+8WlNKmAv6SGnisgxP7UfwkcKH73Hs44UHyvPXtttj+g
3OaAvOktzKOhbxiLya6zAcYJhCjQZ/5+9j3ot+p23SH4zOY3ePGC2GamDQb3flxjbPIARjsNOhMq
8F0e0UyBfy1HVfXv7xRDQlXjNT2c5czeRyoNQURJOyodVBcPKFJ+CZP+RP77oGkyqe1U9OSK5sp9
fObYAcEnK2BVrfkeWwwvEtNJVFCkcpBBe/SU9DEalJVL+FwImoUKVFqcB6Sl0m6k1THionnpCAU9
Xl22Hun1r8Q495Xexljsd7Tf0PQLM5htMjiZMD8G1SWFz8/39+sXWNz1Bh6J7DTJVKwPZtGCRXtS
a5PSUcpWvKkmI/mhllnxFKF+ardpnTrIBsD2G6jhmlIXutQoB6fOp8IuAGQdzaCnVVuDQKIjMGyl
xjRGO4R3ZWySyIDd1Vih5nr9WO51yOiXXqlplxraVQ/wzDTThlYnPqd9pp04+bq7rCpMp4Gs5U7D
IF/FUN9Se5QqYRu0cmxrFk4kaZxy9/oxYGpEp9zaQxSt0Wv/twnz6lJBd+hFbAJx71ua96NrguCm
oWrgtp7XApNCsi7X4uzKDyx0Fhvk3lAnj05CVaA87fWqeC9lvXTj1R7gAEGfjmXoVzydJBU5NPAg
eB6nMJ96NK7rzrTHqtSeJVT5vkijShPMh7R7rSS9vjcQPb3TKl16osIbPcBARkNnNK2jHkaKk40+
0HCJZgunQfcNwY/C/fzTnl2jlJj4aeIZ6KPcppluZXxZmf4jIlqbQF6BFy/5Gq/nNPtM0xHFgFSu
L84rIYOap2ec0902Ps3+y/0OT7Pvsa1vOtf67ds4rDmWM67ki+dGZiomnXbyRTKlxUvNE2RBKgSt
cHpJ+FEn9bHPh1+fT965zfc2xGLzFVoPcBoBJEdQHk3sE6z65yR9+wsxOBQVXVWh6i8x7hSjhm6W
b3A8DCr09GcV6xujWkvCzo5EA+4IxpzEQV28gBLTqkKBtruT0HdsUKCQrv1o5cQ9G2NWE6DqKM+X
1/tjHmZqVwZmXziw2zejeoTQufH1L59P17nLkZepbABIJS1QFkEwciADRM399XKU9vPlGOyLVc7M
Rzg2l/DbOIusFfEKAdU3JgwgXnKYHN3Or6ZDspVv0h3IAds4ukifbOtDuu2/AolwPh/mubm05nqK
CakRvsVi5dEFlJOYyhbMg8uuua3AmIzxw+cxXosly1PfQq0fnLvFf5c+4G1RSS2qwCWY5cERNvFR
Pyi7YF/t2pVLbL7gPwu02KpU/j08CeDj+Mks0/NsiF8ycxZs3Y3eymm0IOW8HkbkxejCM3WKIS0O
oxyjnajRKRCh/AXysEW54blNMoRZ1x5PZ5fI21DzAfUmP1XExstNM6wc78rEsNE/9W54IW31+dXq
DHtkNV0J30TzOr6pb8C2rGRV55JyUwQfwwudPM5cKlrAsk1YodUfW8EbDv4Rc49td5xskJg4FiBZ
SL/l3/VsnGeYmWV7U0hhHy4ZK+g3NKpaEjYDNxNpx25MV0Z27vGNIZSqcmBxuH+oJ479YNaAdjhJ
dsHDcElrm/ksDu0pdM0DePqrGZ+JeyJQn+vCTnb5fo0LeOaYISx69PPjW0F54v23zVAUw6AhK4Ce
BbYJ+izTaaHWnZ3WuMgGT23tX8n6mlHlmV1PVAyIuQrwXFveBapOQoEWBsW3EhZ8ZVa7yWCfyJWw
8oycl+ZiQ850IHDsClAvaem7GfdAbYcpmAkR1Q6U7uVQ+IeV02XeaR9imJqicEfjGLc0se9DITF8
oENOs0VLAjaLtA+24o0KxwMx1Jd6ZeN/nDvWCqk+/XgSEWqY77+YCQrTq3wBXmVrIfy1M9Xezqbj
54M6G4SaPEeyKM9Zx/sgBpYCqdVQ4xOLnyL61Qi3OKW/4lu+FsR8H0QM9AY4MUEi7wqph02ugplC
R/svDIUyoSFzl1L0XkQhoyZfpPONGIF5mfnhw4TCZbFaJVn6I3Nc8F14Y6qqLKu8oBdnfyU14Gvm
2mvjRA+4og9YgzjW1/iY27GNA+5T6QCKglTlVnbzxVhbhR+vnvfhFxdpG6TmaHSEV3cZvUWP3N/B
h/VCd/LL5K7c5ofO7tycjX29dut9vIpIiCUM6URa0jxjFiOX08lQdSPNnbSgUVfl6U8p8iW3Kmni
qP328895JhjGdxZ8H/IiGFyLlalNWoSai4I5WI4vc75pkocqGNxx7Vl95taBivkm0GLdqE2syWrJ
th621k+aYU7odhfVvt6mB2FXbWjnf7F+fT628zE5qmiHSbQmxHnwb25awUJSFOFMuiIbSjD4rsY/
un2zAXIIu1ZxMY3Y5l8/j/nxAkDLmFRZwtyGLsWyzoYUs1dZaltQZzOPeJkftN1chFkzETyzPPGy
AQpEuwVa/bIz4UmBlGuIhThi/hMvuU0D1MJCN63tTrwNV+7VMwkfqi3zJiRb4G5dNl5KpR+4V4fE
mc2JVVvaq4fG1bfRcZVB+fHwBxf9+r0M3RA/FM0AfVaqT8Oc6cOGV3anveVKu8HGbsrWKZavMXVf
87r3t837gItlWVZToZRIDM8CTO5kwYRQii3YCqcebw0Lvg6qpnXioaHd7QwPnala20ktEP7Pl82Z
bfhu3Iu8wfda2QM1kyAhwosXykHS+m4fo6iFydrnoT6yo2fTpfmq43DlHF/WCdENbQcprJLXXTE5
9WbOjqJ7A3XAnXrfuThUbMRnSdiUbvz8H8Ze5L7ilNLo94mdXZI8OCidG9sYvmrhKsfkrtkFpzn1
rXDEXbMMPzvDb0a9uOfD2NS6ciBypP3sJnnTqAAL4qfW+v75EM/cwu9md3HmlLGBngoar0hTVTuD
N1EhOGYtrW3JD2F0KocKfQtLlrFPnY2Z3h5tKOUrWp/AhG2c3jVjGkzQjB+SDaR3E16Cmx1Dhx4Q
SJfPh/da3n23YQgsz5ZLPJdJOpcZbqyXYSSa/UzBhVAjuPXv9ogt3lNfQsgtbX/fXnnfLTs8GMdh
hzO9qrlTfAAzZwtOu/JjPpyC828B8qySapP7iotJiIsO/8lZUyA0xI1sBTgTwoDRjwjt7AWoh58P
/dyUv422WEEjqmpxNVHTrEVuj8q7RSLoLmzq+/8szHIBwX8KKrmBYNVhPwFIDfi7ENpRFr78lUCo
NfKCN0jmFmdOEPfDgJVB6pTydZM9NvKhCH5+HuLjDTx/IURhqCTKNNiWiW8nwf/tcMijxifbCDZd
AzDdTnsaIXvhtriLNvF27Qk2f/QPC/RNyMWJHotyIo1pgNCE0Twa40gld+299eEsWYxqMXOzbixQ
OzQaPaTNKBvwcV5kYEsNMrWfT+BKJH1Rfytov1idxvy12UvGKvDMxwgJvA45us8Dve7bT6ZtmW/3
yCj7ZsG01e78jVod/8fNsK2fpkPoBo58o+zim8yd+9XQL68HWobxlh1+07l08+xwazx8/ovmSfzs
B8nvTzh2mw6AgaGru2pu3LntVtitizasLJdlFbqLzKFMU75l1EhXxejjtTVuPx/JuYODTqQ4J2vk
hcuWUmZ6RWQBIUGcc9oZculI9fA77aC7fB5nXtnLGZuzGYpLpIb6Uogowu9zrEuFy9VKNmVyUIt2
42tfFe9rUP/2tR+fR/uYR1Cw5RLSsfXWwHosbwIoekqJSc8fV5CK1lJxkC5xvL/u9tjqSLZCAT9w
hV/CzdpdfuabEZkKC9IFSBUsHy3FMECtrIksBOne0Mpvg7ZWwv+YGM6jI1NCPcvURHM5mTBKAa4Z
feXApZ22WH4caS1txm/0iMhPwtX85NxR+S7gYr3jsyeVgEvTOeAsbgGHP9jw5NwbdusMT97FnBUF
KwWdM+fLu6DK+03WmzAvqnZOI4boypOuyzZwShTo23ZFWunMbn4XaP6kb55i6qA39GsJlBzm5nSz
J412/0JzevHVFnc02u5CORjIWcQeUFDtVAHKbZuVG3p1bcyz+mYw/qAh00CTxzHuw5O2LXeeo26G
o3JE252PtPZIOZPm8HblP5hSck+/NtLehKPS6WPixHKHA+CKEoLzFhxOiMHD04gK1ufbei3Y4vpE
7X2COs0ybItTVsX2GOZbwbxJS+T1A20l2PlF/2Zoi5sU0ZEyxvqboeWbCacpquC1/SptZucHRjy/
BcLrtfNjZYxLzRy0anu1AHbsZGjpbuLavBbj5ihoZuDUQnGoM+nw+aSeuQHgV1NjUSV0xSgOv18w
KTDjAah66kjiSe6+T8KNZFUrc/mx+j2v/TdBFqsyBsMNlJkg8q1YbfJTtZWPylZ1iwNstI30tdoL
V9lkj5fKVetIrvccuGsTe/Y4efMT5ol/s1JFuYWDgyIpT4+fGrwlrMdCPdzMngD/2YQuVmk0yeoo
1ox17hsmyfdotrkKhP8wymJ1+loio0PJXiiKhwmbNTO4S4yvn4/k/JShjCCK9C4QUXo/ZQHszYna
CpL34wkaymaqBkcbpo2lCO7nkc6kB6wPugO0QFWZ+u37SEaho0muoxRlxMGzJqI/XQju0HtPdR1B
P7/wvZUM7tw1PUthAccBn87B9T6gmGsgaeaiBtQDu0R6u1TXihnnQvB6kUwK62AVlhChzB9g3TY8
lhIYvoe+VNOTmHnD2t4695HehlksNxz9cF7wCBOk7TFDm1rJy2ODprBStCtfaS3UYs1pqWXFoZTy
vu6SDScVXDyu/4iuXNc5ny+IlclbFhGDTE/GNitqJ8R/1E+nw1Dq+78QgjOPIgU1UTof75dArkxw
LDF9cUrMh/ypazZRUq0crh/Lkxx8wFT+GWSe0jenDlgfQx8Q8OaloB+1/VzineyWDvtaZf7cvQFU
h3orGnKkvvOEvglk8QnGTmM0xig/NWa/V3xhwHJJuQ697KCr9Sqc+OwnehNxMX+yhUeKYjC0bsvd
iEpEtM2/xD/Ish3BVjfplWGLW9mRv1X0bZPhofsy35jBj1U049ll+eaHLOY4RNokjBHopnDXOZID
36dH/MCuv4S7Gc6p2YZudy/JDkze5ytoHuHiUcPHxRmcPhDacss8vB+DQfBTAic+Eg94wkSKdQg9
awW1vhZmcThqozICm6B6ViHppKSSUzXPJi7Hnw/mI+bpdan+azSL016d9Bw8D99z5E7eQtL5MRdD
Bju8gTu7ax0Tob5q5zvC9vPA59fRv+IuVq4ETzbHqJvhZQ9GgRxUojqfR/jYsJuHhpcIKB6Ve2yZ
40hoBGjJHGKW38XT7IeAcYLhxnb+xQDzMmf7xk27wUgr2hW6/RfKPsiJAXkEMcrlpi92CpIUCEOZ
hK8V4EPetZSsrJCzU/gmwGIHaDHKaFVLTqpZVwV4VxQgVmbw7B57E2GRPUWj1OutSoEx+wY3zw7s
/EVN70Ten/bkIlR/729nMyXP9puV0GdX/5vIi/sNu1urHCsuHUnV6XQ+1MZz7K/UC87PH+ArWrto
kywRWPoIvnJIGJ0aXmFDZw/NuLIEz4/iXxEWX0hp0ShoA7QUJ/Tzkqa3a+Eag8u/NFd0EmYMIVnb
IqupBTXVfD1PZwGvO15k4ywEshfaZu0l9sqU+XD0WVCeNB23HQq176+bLm4hW2PmQEIvgYSIbxVH
2db28BWTDls85Jff5W3PSFkfUFS3dGxGdHr+JEn8f2X0vyki8uNv9qiDBPp/vWRN2Iynp/Tlv/92
/1JBWXt5a5b055/5UxJd0f8O7FmfvYhAKMydiH+Koivm3yFaAQSyUMnGzeGtWZL197k/bFlzqQ7w
Jgyzf4miS9LfNSQ5gadyjIlo+xr/jij6Emz2h3MRAO0ZcAY7UFzs7EJWijjVugICRE9SZI92epeg
iq5HnMyzzLSGdviQua9NN7BmnVOuPHCW6Rnzwq1Ndo57CnXJD2XJMfNqM0bqZBMd4NiqdPs0t4VV
fxWuVkrm0bzZMR9CzWfQmwStNIYSgHVeocun3wxtjZNiW9idgihYbjxk2OzVJRpgb9bEzR9//X9l
bXqDc2RT//fflgy+OSp1QsCQqko5lALs+6h+XEkcegyw506fYXxjdDGj+NBWdVJud8P9PCDEto/j
fBtRXWQrajZJWVJH9SYdYkw2g6LaTpiiOjK6iS4egLEL+zvcZUYj2lGfBTf4xMbfsWgQUO9KOrdE
cWxrNs1wEBD5vCiFMcWNYkrjZ5ysRhPPX1lBY6IysPzxhG6WNAyj+G5KxmZyw7ovhctusErdxd27
LjdYglYFYhVW9hyZHUD70epOVsqBhCRM273IcQEyueupxMlxKUA1qlNRwmHa76rvKQqQVodCW4jG
E6pBMVKueD+gjJKkcbVJK7G8o0xjmUcDvacHjF6RA8Mviw5r22ZXIJ662yECUDXihvsA1fyrWc0a
JComenE8ar2jBs3Y7hupjC6lWlLudVwzUVtXw0SyNWjcN8iF9rxOEXWdNmqAHJoj5RM2wYM2fhUE
CcRPkvvRgdKG+hMxPuy9KA+rd8B4clgEZf8rjbXyWamkQURPvE2+oOBQsKdKoznVQVqik6mX/kUG
CgzP2gQ1PUeTPetBTPL8LjWktoKtj+I6VgIeBZp+6koMyJnbY6YLDXImXUqujXaUHG9aocZTJe0s
ubbJx6bqSh2i5rvShQ1pQgkDCAa7iChKFUED1tKpRFaxSO1QEqOt2UmsBTkprryoTSsHew8TpyHK
9Z4veSjgDslNP0TjfpRn5+Mx6RyvCVJaQlPeZzbLqygx5JQRCK2T6NTWdeCY3SzcJhe6Hjs+lxUH
DuyJNFG+d0Wa7iJLwE0JzCfefgoDno6RkOOhVhlyq+IHU1T3U4/83l2uINuGuxDmlbaKOoGrodZh
N7iM2qI4RE5hVPUxrEL/ToDRGGwDIRnvDbFrvpaeAb8sxYsJqcTaKb0OqesOsaTNEKAMKilllh7l
eGiF59DCHdaKS1HH0ARultyGzSmgaJxsxKqT7zvMtkc7kTvvoS6t6U7JNOubghDNQ1T06MpymLlS
lpWHuE3NR6Dxw71PsxAcmtSLD6nETAxRZhywOikvB7wZTyYKO4+W1Y4/cNNNfkUo3hyUDIErTF68
6zAxhdSWBomktUKUc4utfXTrdWNwSlVBfcK1Jr70swjYfa1PP/y6qm7b2Kx4smvJVRAKNUyRio6S
NSDBi2fZvpuy6oAxi7FttKnZAtAUb8VCg8GRIBSOcaQGGxyU6t5AwuQgdF2OxJ1R5NjG925iaBN+
drnOSkp5lUzQcfAri5Ez7FonKa1ffixTikDAGEPrDKWkqASXVzXmLW6/lq03ZYSio0zTQuiNvdaj
r6Hh/GbLPZ0aDozxkKehfyj0vHIbdBPtwtB8N0qVeK93ubfPW8zJ8TMSOxC02XgRlhhGY6uaj3al
aAHNnmo6WBpKmWZX5SiPVYMr515yDKM63ZZp2JEiF+Lj5wfuh/OWJw3i5oAewM1wYS8F5NGvq0up
w+ZY76qtnpXXuWzei4l8BFPnjBksoFD+no3qKWwf8KTblNqhxGmk8m90dqLaG9jfyciw3UvxRWBF
boN4tJZeBjH1xL1c6ht0UdCz/pH24raqOIrMnSci12FgKZbiIiiguhjAZRbvQ7x/xEBwLeW6qSWn
gUKqBzcmVoJDaqJOMWys8TaRVwv188P07c06P+rmbISMBdjvB0uFufrWjxp3HMAsBwZSo7nFNt8h
g2FtFNSoVRuhsJV7btln4UHyPujiYhVMzN9Cg6DDNnnQS1txpj1b2+1m3ibGW6vc6cULbBGQ8uT7
m9xLcxnrbL6zgnIOBE4kbx7HoLtMGnHlrbIyNmQZ3ofKkhDRLYuxzQAeHaR6ULqGnV5KeFLE91K0
mhst+wOvg2P98kx/TTmXSGf4QoGoe6SCmFReY2m9Ge0ZzQcljnXtoCuVYE5mg+hxOCJm8QEJOA/V
iDWQH8nth6X09ncsnmlzN8iQAx4uWn8vK8lDpH2BFvT78y17dn7fRlk8ntQ6KQe0OObRDk4oaDRC
pv08zHTCcIWk13e0PwqR/9ZL6bp4ye6b6uWluXoq/tf8R3+ijcutFDT/+/0/1n/8s/+Sz++Od//g
vr5BbtuXarx7IV/gj/IX/flv/r/+n3++ZB7GgpfM0680BFJbN1X4s3n7ngE7Nr8ZPnGH+j//k//X
zVOb5Gf+2D+codS/I1/Lg4a/DfYD7Ot/PoM05e+0yS3y39lrwJBmjZd/eMZKWM2iD8FXsnTcORCQ
+dczSNbwhjL4g/NLCM8Oevz/mIQ/U3Lm749JOZOiL/a1yo/j/SOKJOc0C/hB7zdbKpFgyEjnoewX
4Zotb5Bj2pleBGXz55vJORNpWeH7M5TC2YFZqqXOT7u3TxA0wnFbFZDfjA7T7FB6BcLSRmrScsct
mod3QOJ8EmAWYLh6fC121ofYi2GGUZkMMhNqt0WEgemdFnwtjbWWy7m5BNtvQJUCWg0S/f0Ap34g
OfSYy/9L2nktyY0kUfaLYAYtXgGkKq3J4guMZDehtcbX70GN2U4lElvY7nmZbjP20NMDER4e7tfv
VcX8tk/FO/6770rX/4ircmNsYvl0/HDos63FBRD4NbqWrLUTVs2jnCe3Rq/Dc1qHA2yFE6/YNHyM
KtT9ei/dK372/vXHXHVVo+5M88IAVDP/+afnJOMHVRWWmIc+yG3gmp8QxRVr+KloBn5tag73n+7X
/3g6T+6xomQa5uJFZ2h9a1YMqDhh6X8bkvx91KWN63Rtd1icA1IYAOoXvAiBmuvg1tgdXfNdT3/1
7fcwvv/ai5UFM9DV4JNJwN9Ni8P+ecGUKPZ11HtFdOcNO+DxOA6PCMAfik795+v1ydLFlJAehpWS
cNqduldd2fNtnfT/a2c+yHAW3wRUE/CmmVVJJgyde9NCG6a1Po9E8dDushdrzzjZN//1d3rKH4Zd
48T3SM9uDPGsraBCDIUwAg1tmlrnNmthgtqsCGSHsfJhX4x56NZag3zlEA+Qo7bJhr1l2X7eeLDF
KMRFpmPpbC1SHqNIk6Sbd0V/ld5V9OrdpLDrA8p5B6hzXP9Kd5M3cQ+y0fq7ed2SL1rZk2fWF1kQ
zZ2sMQZOWEmqKw2/IcZUeMF+/SG3jMx//ukYDwm5dJ/rouMndeyKgfJcK+U7dN7Hr+0sKT8u1nLx
8RJjEATUoKkqMG+iA8YGvQXjzz20q0eZzod12oIGrYSNs/VbBGMpzWMRKkjREVrvEKUjJJvm/7h6
ixhcBZLlA6OSnbqxHidxOpgykA6zzbZ24lw4Xx439qEEdneWg1ziE9AyjoVYGSRH73Mw47/yXNqN
MlMJhnJnmZ5rQVHoQQhaiOhbFVtYj9mNr6wvzkGKgNUQ8fMcDcnhRKcJ10HoOdTQSsEV7oSDAC+y
+fL1jlk97YAxFFCU82TNopeQ9GJHRsLO9NLAHv3M6YfSsfI/nrbVTPiYGvvkH00X0i+F2U1JYnoP
1oXzQ1D5QxENXsxwh+UbPWRmE4yGlSW+l5lBzq8IwpOgR/GhbcXquyDpgoMCkbA3Yew4RkUN96ze
I9Ottt50kuCNvItGNdupeotOkx40ThNB351McrFnHFU7hoGPMq2p+M+akRiOBZL5ljocWjICeknv
UVSU101QZ70txwnaEiSQ5n0Ei/nJcKOb66xLbqETFaHAhmzzuoddFVFeAWw/A4OMgyqVcK9Ovm7L
SQTotMpGW0r7cq+Lsfcgq4J0ROV5OOaKXlxNdShtnPTFsftYTMrzM2sUWAB9CRqOojqG6ZjFrE3R
Doq/Sm3DwPL5cmFhERjVUZa7MkvAmjIm7j2GR+mISDxiBbYIc9i/GoTi4v7k0iJIKjCYKF6LS9p9
djKv0iOkwjy1U8/mPcpjaQtwvrWEi/1IpiDklAypkTeIDAVQiG9N9l4ClNnyM2JAUYkq8+PjfMvL
UVO1xZiivEdbY7gp9tWNZfcHRsJ3Je9sEKhOdKwc630rKi8unP98vE+GF4lDb9UFjPGzYcQZqSSm
OfHyn7ajF84t4pWqFA0CJdhoUNborGer38jlpEU8vvBisQUFT64Huo9EjKvwqP2CmRveOn0fu9Ym
oHvFFp+IZip6ljpDoksOPx/ye7iuB8VJbrzDPMsU3lgHaAKQK9yCDl5iTnkBfba18CvqKKMjAsPK
uUiUJewIwDTUXvo9GkPOPBbaH4PD14F+ZS/SOQTBC/Eb7BKok53vxTEaG1EYO9VRH0VHhLXV1Ss7
fhIYvrOe9MCGBS4OdpJTPMFPe9qaSl03zwA6/UC4Hy6w+qpSNubQYb773e8kV72ilXyMnudvqjMt
hpaUhDqk/s13lf8URf6fT+9lB5JthOf/Nb1kC0GiXWuHdja973etgwzYVfTOyAwAptAJ7RdhV+0K
fsMQOtnVeNyiu7g8i5jnxmNydcZYLmcFBIOurUVF07H6RPvul6llCyI8t2HWB09ff+R1V6FhgGwK
IIy6xKCMEM+Eij5BkH8Fi3PpfKTT8xBrfNvY4WluuEZ3BtIge89O90A5NqPqIqH4WGx6yxrs7/CK
XZCJqirsL03Rqo5fh4yboDhSPPOf2R5V9K+dXVlXxiKYzqehO8t6L+4LPQSoKsaoI6rejRL/CBgf
9Ydx4wm2ZWRxSSBtJosZMcNJ1Zeq/FbXJ7PzNxxZtm/nNTvzZJFDD14tovaDJ3P7FtZQV3hqbKQT
Ds3B3+cbdBPL+tCFtUU6bSQISoko9jnqwWgPgRPv6hzEO+DsV+EnKgzyHplYDuPf6jY70MruOPN0
8Tyn4DzF+ojtQUKpprge5ZmelVYLEkdf747L231eU2pEnAPS2iWqecgDZdTmkwDPrJVRrM9f/7kB
mSyWwt7clFhiY3TGpftinI/aqFPRo04tf//fLCw+FCJfKco8WPAQ+orqm67bePBcjtzB10yRkOPK
Q5+i/OJzwGdsWWFXo+Nw6HfelXAfHvMnYY8ezh374nHmi6xBBNLhsfVT6cYv0y4nYt/l+8KxXEhY
vn3t8cppg2xQVPlZIC4vxvybzq+lpmacUR/SG99kIsNqnuTk5R9b4QLEAhAqkxtx4bWgJEHWwijo
9JA6+YV1QLlsXw1bkLb5rzl/73DP0koAek4DlkLy+YUre/Wo616vsbgz72d8+A9F1RYRw8qafTJD
ifncjKZ3QVEGg+agGvJDKttvWZA5niZvBMKV98Bnd9g053aaGd3ozXb0W+O+pZ94aA8dWZKo7uob
xo42uzQrsQIeCzIyGbLamS7q3GAtMj2IsJxGs/c5aI9xWzuScS0RMb7eDmuX5mdDS06hkWHnvo75
UL0DzUsdkiEMbnwsD9YOFvsC9nq7v4l26s1/XiH+nbjJ2rQSrRghYJxdByjF5l9cM6OfQILvV5qT
Dq3tyYojhH++9nJZS5zD/pmJxSXT+5o1lkk9b8fwya/3wHSey9ukdozb0OIhIlyNz8IDfJSb19ua
c3Biwd030wTqHzvrU/UrZ1ItDKG5dORDfWXdRw/pMXE9N3SQXBcO2jy5637t7CVwEWc/m5x/0ieT
qjb1ATUeNutj+TN4GXf9oX71rxEmv9UASEV7wfndf0/u8of+PjCcbLfNJLK2fT//hPncfvoJRdfE
PpV2zUmq2m395slolEe4ZHOnVsEzfO3wWhAg59KB+bF74NU4N1apmRFGkaY5RXul++Mh9g5x/o8h
3POiQmqqU2YEcLZ8QZSTMoxTxncsoffzdYaS0l9fu7HsEH9s0s8m5HM/WrWxlGLARLMfnU64EndA
BQ/eg/cScQgZxkufG+eb/JDwWrCu0r3wrj59/RPWVpJyu8EjkDQWhovzXzB18JYFnaA5SETZVaPb
AtiosHz+51boOKqU3aDfJXs4t4JOAQA3Dz8zLz7INcQU9WPYbR35OfQvbyCd7qbE0YMjdwnSAwaV
dkoV6LwG9CtYMU6/J/Tc5eMWV9XaVv9sZ7FmMerHcpDEuqOg3ZYIkMx26kkmiumh9fb1ws0Ls3QJ
6RGNW5VXDlPf5wuXlJ4yNf7cnUiEkxg9ZqVo54i+qXTlYm1jNnltL/COAXXCrDf8HosjPHrQeNbC
IDuiYO1CBN+QzriqIRP/2qe1RGFuus1kY8BClxQLcAJHddv2sgOorL5W0iA7ZIFfOM2Qm67WSvre
CuQaIkijfkyTRt6o46x9vY+uObU3YMTLJY20Msn6QqZF0MDIgVxTH953gjzepJBs3qS+PP7+2t+1
++CzwWVwrsBEMuOLbI2YHgfZOqIRfPjaxMqXQ4iBDha41zlaLZIVdCeRdAugkTTz57K9bdQrcYt9
YNUEwAHe9nN71lxk534uepkvWzBVdiis5UWXXymxFe5kM5qcr71ZWTCTKKHTO50JFpfZQd7V09Rn
Apz5SuMEtWEr/fvXFtacIeZBjzm/pmn/nh8rRdCSwJdkGQUeUAMCJXQkgJCG32inz3/N4vSa6EKw
KlSBZpLaczPDkKWdMeGIhw5ZoSeO3j0nv8yAxhhQBX0LCrHmlcz8J2LQtDgu2HmCIKioRyEoPKES
ASjZ8eJXaVPDYe3rwBAIromJPOg1Fgl4qnm1NEQ41daR3ZuvibFxQNde7ODW+TQkTxa8GotMmFgQ
521G0Csru90F7/1bugt3/m3+febKSiHZr29mTv+tp8VaYeKz4WVmXBITIzXFsH47uJMr2Ylr3HGJ
FHfbNCjL3uV891MrJ9ZCXAdZibK4E/PM86dIKGDpOcxTAgN83Dj5Ot1Njnal7IQH4eXrTb9yl2AQ
hAzIHGMui57vRgEpUz30SvqKcRPb1eA9w6mE6nfOUzDQhNZV/a35zZVYSxtsHtrRad3g8rnJjAF5
umOYTP3eGQP9IIMDj5PetZD3+dq7LVPzn3/KP+MSoWio32WnR8GweZFaEArhT8UPN+ysHTJtprxF
SItlXM5Y+6BrhTrsaZp2+kHvTLuMxp20yUO0ckki9jBnMhAO0U5ZrJw2NknYt+iHqoeZ1nB+Tc+0
hlsfaK0PcGZnsWx6lsKj033Ysb7PrRoEWt3wLxn6sC3qk9VzrXFzEFgBhREXzz8Rquy6D2OC5Hi3
8Z2441BfdcfkWjqUJwTxdh5AzJDG1xb/89pTEB//a3ex8WsrQ+O7biTywmaf3ch/vAQObWunP093
0oEcEeZeO77XtuLYWqTUDVIMzhw1nmU+1QyZFIK0pul1Uq8Em6fn9VyEn9kwmzvRTa7+VQAD/aVS
eefepE5yvsJAuVMtLxAlDk7hnYHijH/wnieIgaKd5f6LQv8MSfu/xhYBDObIlNEIg4wg+Zb0yDWG
t02/EbNW9wzJE5hJJiHpJizugjKUUx5invTRUmxOuuPvaJ47lOoO89A5NLH34X1yu9UsXbu5/2sW
wbzzhfQQd4cIHQyGn/T7MoHpP71NjZt4LHZmhYjQFsX7Wmz+bG+RwGVaV1FOwM0YsapaOgkCtN0a
0qca5/Ff5AmEFAaHkcnh9fwBvv8UKvOYiZ40p9VdVN9rdXCywNtFw+nreLz25WDe4hU2E5Cjgbb4
ckGVTbol0c0c4SJ0mxtgmQfJje5117gd9+2NBHmPevRdfYP4aN0w0kt03bAN//P5t0vgKRn6GPd6
R3RkpnoJM7/QA9ur7/JLMysvuSNs6wA2t0o/KweezIvWl0qw4Z+Lr2iWSLlbbaE4gQkbtPagtt++
XtSVSw60LykeRYl5NmJxvhlhqs1OoJM6VdGL5ZGAjTLCoNMYId9C8+trax9PofP8lZubPj4TldR1
Yfs4X0kNcXX4dSW0U/7wl0OMGtBFbI7jb52vyjJuoyIuVxCLuAaQEIaWCwWiAmCJBHBHcTpzQJ1l
TN/UekuEbMUG070ziy/1HchZFl+pCTyhCciGaORL8TEpUHwHDr05b3D5rVRyLKoqkNIzdLrsTU7i
IPv9gBnlPjg0v+cOcIREnN1c9cCgJVuDELk4KO/KRsiUVw3T1SfzYj6St/z5VzM1v0sLCktO/Kb8
zk7xU3Dq3PFnfOzcj9OwI04DK7KpZNMVdeHld6jwfhdvik3W5MsshjX49FMWR5FNrGZJxU+RCvM0
+eKLKgdHqiR3fuxdy4pne14EBXYsbgSfdbsz0p4oABZ+YTexxDwKO1NxgOAeEj35DUtfaI8k26nZ
HgDBPCeppdtp3B2+PjIrlVg8JmWCegr8C1HgfPHVvtNz9KHZwHv9qnPbY+tYiTO+DSfq676t/Whd
6yr6ObrlfifvSTv2x61q8Nr+RpgMdiNi32WXy6sCr4TFQ3U0H3Rz2vLQ3Aixlzkw6S/yEmgVKRzG
ZfnVTGa8RaJygnQdOezALqXMUYR/XDdh0Jsm3TxHoIH6WuzjZkSiKhFTmgRt4rQNM43JhoW1AHdm
YrlPRL3xhiKZWyH9bp7MgesFcpA5r4B587QFzVhZtzNzi0Q0M/1IqkvMVc1VlEp2AB2zv8kYvG6F
ixeYBeo+S5ahXir1stFi4L3GwKT5YEPdyNznRrFwpY3ER2HSfAZ68JZdZreWmU5DHMcm5C3hnzQK
7En4CbSQ/nALwe1fjfGjlwu3jE0X7jc361p7jHInAHUi1RQ/1PuoKn71lXUlgabts8zWvK2TsJIK
8Bt5es5YT+6VZQ5SVVrWakZofuCDjWcgjI7wzb+KnWqX3QV3yGsDE85uN+1ehuAZTy7J1OTgnuPx
cR4FxoqhRkOnQoyWQmdTkHmxfkWCK/0KD+mpuUN+TXr1pf8Py5dn/9zworA1tfGgMjiu8+2ZcVTi
71TdNw7Nlm+LvI52dsIk7+xb/CpTJFYMvnLXHnxj2sg/LjfymTPLQvFg9ZYxFliqiheeIdB+3Ouj
t2FkpQ5zbmURZig1KwrHBR5E2qDMxZeP9Wuwn8OAcKgbp/iROVuvixV02LnNRdwRxjIoagWbs3Jk
ftU9UJSBxoDyt2bX+7nxUznFrfrU3G5lxxsbZAmk7Trg5YEXsabge8nETm0R/lPeGY13BZx35Kgz
E92y2VPzmKsS+GKdUHiWk19dtUW7u+IDfEMfQrg05siDz09XPGSBMEQJevT+4Ho8yRLhz9fX+Hw+
zxNf7czC/As+vZCkaowbSPNNJ40gtUnuRu2hUDTHyho7lpStHTj/3qW1GY5uiJD0QIG78KcL1Uzt
YLngFjIP8/Ra+jfCAHb6ku3G62qTr3vlAKOFS2UdbVoZ2P/iAA+VryZWq5oOVHE7TXuNJePQNsdk
U3hrbZtjiTIZssKzewvHGkPzpopExalobw6uuOt3wwe5dXaM3kx7piTPXTS3r7dy4OWQzWzwzPLi
A7ZZ5is97AAEYObmbtVH9QmVoZO6i9H/+mHtACTP0iuIXLTP29TCa9vns99zYPu0fVKvS5Quwnos
v3fiiyY+6P4RuH1jWht7ZyVEnvk5f+tPlkpPQoUdQiOn0aLj4Bsu1PWnKdjKp1cSJdZTor9EHYty
7vIxU6ZZJU7yiJ29fhgQ2UNM5qifQsc4qLwbhA2k1qpbn8wt3YKOwuokzLVAKfvojzkqrhZsvm9X
TwJ0fhw6qpHqEgTNxLKs+DHfSXsed/kd8/W3qSO/GI/zsBlkrSdX2Bwg+uC6XZ52AzwBCa3F41pb
xH59tESQ1/gmHpA6yYVd/GTZulM6p+66uwpfirvwwYK/rXlrT/Jxq+C75jKtG0lnXpa21DJrU0pp
aMdUMhxpvAuTgxeEjlX9lJuN2udadmh8jBlDRMQw+ZLxd0qFqNdG0XCS0J7H7YOTeYCEBTGiWaIx
QJd6Hx68Y2bMs+/lX2AOnqWN37B2s6NzSomSigwvQW0R6BoGi/KwUACak91H77wAP4DuzCF431sE
SfjEW3orK+8/Ms1ZIISnn0XUW4S8JIR8c8jIOOEFmrmJ6te54Dvr0uug6+/1l9Ztb7Tb3lUc4ycM
DmSm2eu41WK/vCH5wirDjDBogLVe5p8dFW9RiakfxqnuObmfGwepa6V/HHxmK7wxuIXpXy3vLbnr
J0HJMWDmv6Xse6sh8Zvou6+v4lVX8IOlJLW8YH8bVR/OitykFFqjFTnBYJBNx//NxOJE5p1iJYNh
QPOXTI4Q0M82BzhBvjZyGdJYrE9+LDaGIQZaynnwnKyNHuJBYNdXKshPvRM2LK2uGBEG8i8QdheN
Rbln3ExKLM9Jxn1i6G5WJ+7XvmxZWLwytNxLM0XgmwwTvGKUCN8hZtrw4jJQsV40bWbQEG3mZQMM
ti1Z7RKV9crpaCtjo9hUOCMuOvCJ0iRsfZ8te/Off7pJ0ykfKEYpnqO0ggHxNJxUzQgxSRF6N8lY
bj071rbDR76H6txHD/jcXCVFvZiVbAdF92yzz3/qfWXr2T+voYDtmhFmlPtnINv8Mz57JaSyPMiB
4ExqDnIojl6UMTr9893AZB5tLkNHcWPJM5n6lakOpS84nhzcqlmt2CnyN/9iy302svg8wKNErbcE
zzHE6Elgwj1vlY0dt7arP5tYPNoFv1EY2cePMKgsO0utRyFUNypna7vss43FyQlLMBqeiI2xrECE
RHsF5Leovk3949cf5TIF5cN/+iiLu8/yIkjkRNYr6CV7rGEqyzW7NQ+JmTp6Yu2/traxdEtMiCGG
ktR7WBsS4dhk5d7Mg/f/zcTimT6SzUz1wMplmIilfp8V4s+vTayeSTqnvB1AlSJ4cn5YglxLUzOK
INmq8u+6BClwXfwsyy11vy0zi+umrepEbLUQM6MCR1nzu8miX0jvbHizvgP+683iwtGKxg89HW/U
aOaQG/J7ScnvDEFioje4jYp/swXIBgBz02u/ACwYU4RwtJUyxRx7yY4uGD2Gbmo3pnnW1g7AOHhI
QE6UABbxDPLDLmHmT3AsA4nAjMFchfqaGm+Egi0zi2gT+IIeBhpmcOY6T7+FZWYnor5RQp0P+/lL
AHzTjCJBolaiTrs4o1qXhGpRYUX1vN6t4kx9M7vkTqrM2mmrON+N7dgwDVMEu683+grQaUZWzfB0
3uaXJYARpTmae4GPplx4V95BcXutv/zOgWEkPzZhH/N+vnDzv8aW84hDUKrkxD4Kg89FaM9iNOlB
v+m/W1cweuy3yK7WQtEn15TFIY4VeZyK2TXd7B/oDd1GW6zHKw22s9VbwvqAiSJTZOFQ+Kb91uAR
oLbRO8mpQnwP4Q8folcJFJfk1A8DtJDIdYXoLQ4768/21MjKy/z8xyyOeWyOejeN+NsZp/JP+wYu
GMLX0FHqp96VgdVsLfDKFQY1y8cgPmJQF9rXdJ6FfsxS303Ik6rIexZ748FTQ8vZApis1I90TNFq
ksDJXVYdJquYCq8MmZHN7jPjONKi6e61b+ZJvYcFr7qzboM7M7DTGzVAYnwLTbPu6H+tL4JALGRR
JAlYnyBCsjs9gBdSe1dj68eUeBt5wcp7GVcluhUAeKG2XWIe4zKgTCF7wsdbVQjtyPUfm+fiOdg3
9s0NbINgeJDQtL1de5zBUluY9pWI99n+EvqoxkPa0AwTHIpVElx8ivKibub0K0isMy+XBAENI4pR
m2NlVlfICwogO+1bir60dug7G+Ys71pr3SZ2g6vNnsxKtD3zcHHt1jxj9ajCdgxXTPUy0Xx+S6+C
aN+jqnBbHce96OrFMW6caKAxv7WZV+IS5qn4UFkmM7vAUphtlDWVyQLnfmbLPejpdLOgtWqEGUfq
7hRfLhqzeWfBByIKguP/lP+MP2vQUrN+NoVO48p31CPKqBs35cpwP+Y+mVxktGPcm5WRYbK/sp6j
Fx8CEUAis4hw9LN5AzlrF4fNbznDrxZXypnRxc1p8QJVhQKj4tW4mwE+6mnc63vx+p8HO2teSGbV
KGExI7l4ExjW1JhaLwRuKslUIGH1Ft8QELI1WK6/vpMv0jUSJ166OnBZnoQXtcgcCiqKKTAt63Jm
jwEMJ/JJD18DtdsPELB8bezitM/GmFBTDYZLeLMtLsnaDK0h1+PA5UX1mOb5rWUNTml5Gzn7mk80
oHnHoxlIBrAwMyhNTyPF4m4y6z2krYrwEsrfYEtz+2Zwv3bpYuvj0mdbi+OtVHEywO9JllFJ8a1g
SMJBCKU/XxtZWzcgQ3PWxm64SHI9SdYFs5p8NzcZ7wv+5PovxNw3dsKqJ5+MLO6dinJB4eUYqdTw
WwCOQx6SjcGEj8r22QGa03TJgCZeRdXxYq6ok/Jh8E3dd+Wukm91mPyerE4XUltq/LY9SGakpaFj
6rksXcGGlubfqCeWjiTGkb5LZCF/bWpN/pklufhb78VxPABLk3lttsr0lwpMjfyrGCoR6sXQe+Ox
E70LjCLsxQ6+IsjP/ccukn+EsaYeldqjRCzmXWrP/HJ/aWZRXGdiFJwKxWofLasOfg+G1m3NEF5G
rnkNALJQiVf5osuzHdVCKPeg8N3qN7pmxYtx7ce28aTf6PdDYis/RTt93u79yhf30GwWfAyqbTO3
77JqGipiC3DDRzu56dXADvM8+i0OdXdtGHJ8ow2qeJo81b+q25wtXIzGfZSqCEQWtZbbo9R4+8k3
jNta04KXIpLdKVIHt7Ai35Gy1HsPw0RHaWwsylM4ZTWwDDFLb+Ta8n9nwFr/DsXKu4UVHLqKeLS0
11bUy62lnXfoxe6CX1QjeQO9s+yr9FIFB7fKAxoOZSdSYLXNh4PqxXY6/fr6QG5Zms/Sp/oWTwu/
oWuFTmciXsdKcfRAm7aCZ4vK8V9YgsyRQhqB84L/QPFyQ68EzXfLKuL6vimTXTE1doGI4teG1o4/
wZkBw3kuk3zh3CXZ9AA+SFMAbKaDplq3G3/DlRVJcZhxGMiAiITe4AU0sZd8n2tbDdwsUuTyVgp7
fXLSRDXfUnjRrsUgYVzDGKIBanFf/BmG9A7A9Xh9Y2ey0Lt62PenrjcMW5PLzNHqsXWUbvoRD1bh
Fr0sfbMabTyEut/ehqkan1ohTq78Wh7+Tnuv+pPAJ1ptOLV213z2aRE1u55ysmDJ+OSLB099zzTR
zqLdoI+ukJy+/kSrtky+DrhY2CrV+Yh/2nV5FReUiZrARbTBNv2rKv27rpNDK/1lpt1fX9tau3L0
T7YWqQ4l6KoJa1Ri67LfF1WEjA+aHlqz4dKGGW0BeNekJJOEogvcgOPaJqKd+AVUJfHua2/WzivJ
gAbqAGVE0InnK0cszrKw9AK3bUFDyuHgdH5wHff+K4xC5YaxtZP02dhi6SZfE8Cezslbp9VwzQhG
f5LGcNgKd/OPXoY7A7Qdc1V0/S7xGxFcl5RaAleNi1d0iewSgrqycUcCsW/FB0FtDv9mGQ1G/GiM
AS9eJFaxLEZaK/shiZVy5bfK81Snz2rTnHLN3H9tSvpghb70j9lwMGvaPMS9PFoqSKU2xD/QMMUe
JQ5zslNV66+kIrcOvTj11wUhZJ90VckjtWM4qo508zFJB/Gdm6l2U9+wDoGkx9eNFcIKnsXGHcWt
bp+0Re4wqpjs5W40f0yB3B+EaDJui1JJf+S0U23Vr0VbHsXh2m9kmG30IPQepLCp3mOtaTMoAJgX
tAvdy9xh9HIFnHrT3FRhKL0jDQJDp1JWmTuGSQRDKCJ6k9dY+r5XtOKQKKlO8SaDrKm286aXkLcY
s9fKKmIaAFbfvqmeULWvsReLPaBGuTqNA2cijcBX20NWRtetYfbWS6UNRuPy6enpN5WKCLgvnnrL
L35ZmpeMdmoGxZHOovaWGshM3ExtW6QPkpFM4a9wUCrzdy7kFRMKjR57thpF7c2g1cptaY7Alqvc
uhXJsm4HESbOoGnE73UPP6fcmPFNSJliJwZFcIUESv6Oxod3DLuq2/mh5j3x3bzcrr1kuAmsPL2N
Q6V0e7+a7CTt60eBb3LyhUm7VqD3OSppVO8VtCJukB+ZHDlKw10ZtSowD6WM9smEXJ/Zt0+t2Iun
0IcN0oIx8UGqyGFsMZ6YWpTk0pn0wnCQMhEyW41t0YcCzSpRPKXDVeeG5URV5l3rUi3fTJXaHxIv
DvZtMoa7GVjY71PZbE6TnGS7qkm760STQidKzeTFGFrR7cR+tLsuRbN4bIPHCAkYY4eSsDm5pjEE
N32gWAx3mBWAUoW/bcwjvbDbLotPigWb49ihz6EWXb1T0UJ+Frw+u2+tVHbFTmltxdMSyBHRF4lH
tZ3v37Q/9GhpO0aWdU6kG/Ux9vRql0+WdyMnskEAs0xnNL00ckbPl7+NhVhDtZM2GKA3nklR9GAl
Xed4gxC7saxBu6YI3VVRGiVDU0mUAUOSxvG6kGpESOKpFeHatmrdNsPCeFBLKT2JhRXs0iIIDp4s
er88HfoU9FM0SD6ysbmywkBy/WIsd2R0sNyJQ4a6rSjvvV40j1PQpDdVm0kHtes02xyt2BU0q7H9
QLeuMkHX92Pf5lDM1hTVhSovr3NBVW59WYM2xbckuzYzKOui0EDlqE2vexBjOwYui30xZfFO6cTI
ySzZeNO09IcW94YNuWB3SDSZTk1uSi8a402O7FWAv+IufpObtqncIBNRKQ6hojlMVZ7uBChIn1Qt
D/6ERpdBeFD7QO+KfC8WPaicckS5IWq6mzFv2+uo8aXnyOyHozkh2m42t0lfjt/xT3R9VS0fpVqX
73LKlM9eqyU/s1weXlW5rN/ktJv2aZaHD4E6CqdBNrPQTmVrOMUIDroewBVYx+sGesAq8R953Bbv
lpHlt4PSpddy0omIN2h983OQBPUhaTKFl44nvDZxNjitLCDqUNRx+Zv4aO2yvBNcuciUOz8QrMmd
pGDYQx5BxWkMIgciaH8/FkF04n+8fV4X8bHXre4vfWSsjtkvqkWCKDGe66fsMV2Inkdyp7+6NkgZ
xhFMhLe6qO5ePNloXxBx4lip4pDs60IZ/kJIfHpu+ippd1qnhnehl/Kmk/Um/qG2wqyWIgkDImE6
ug3uZHXIGUxy/KyIQX0LfLV1ci3OTh3ELqBvyaenVoN/tu+zU9iWyVWceOkTUJfMCRt1fKKCm9+p
UhMcclWa3grfy/fhGAVPsVQGj35VJE9m2ff7j3+jUMV4ipf1ezShGD4hmn/PAeI/wRUdXotZzR8o
rXcfi/ybaZD5iFVmHoSc/xtxWnHjqjcP/qgzpdp3+T4ozcYmtPQvtdaqr0ba9PtJaQYiX5C5H39f
bBXGPvPKsbeJf+EbqYHuO74pDntlLMydZAWT01RNci8wRfw7Mqb4NASjsY/LsP2eMJD7Q9Jl4WBO
nnc1+iGaMsS6I/VpI7YHoUofpkYv79JJEp9peAiSHRsBtJq6IhyMWEGwRpHuiB/KtQXN/eQgyDNd
+7lpZo5e9Z07qcpwDzpr3JVK2Xz30eL6SZodPDUGQdwOZ24OWx+E9k8hNNIDSkGFbbUWZIAU4xmq
NgXzmx+W46OWTEZ8MyVWuutBlzhp0Ko3SYTQ1zymIZz8knvTrgWzdFI9Z1BNbj1lF5GyPVXDgM4Y
t65j1pP4YKJ788Zfh0qqIAY8KstgckNED5B7C1M9cIxisnZ56Mt27Q91ysPLTDg3paUeTTSf6Dv7
8e2UKOoTTPhq5pjCYD6WtQASSQyT7iYexvpO98L+PrHk4Tn3xvR37eXVfaXWsqPFVMRsq8ijVykp
hseibMAcKo1IcPan4alnPuRFUIL2zzCoBRMbfuk9C9wmKLp2cvZcQya3a4xMfR7lqfoutuFfFajC
nScAugMD1x7rUIv/VFJv/R2UlVHZRqcXT/+HtDNbrlTHtvarVOx76tAIEBGn6oIFq/Vy36Tzhkin
vQUIISQBAp7+HzjrP5XbO2P7NHmXsWyzADVTc35zDLwTueVe03cpW8LgnsWyfgycmN8ZXnq5UbWC
VInbe2mFekDm1lN08LyON2nYehJGr315LYJuPFVC6XvYPcFlTeDP1VkV9c3ZCL/4HoZz+DtiZILI
BpveBkqhqty004hNdiqL04Q3c2pghJ4Hle98mQMHSuATpGBSlHrmXLtJj+U6YAN2JNeFPwOOU2w2
/Gb1/stQup6fRzy4HWzWxiVdlrJJ69LQS6oQk6ReWZUHdIYyCB7GY3lGcKyuK6dzM9kY9yIcZFNC
iKUlRx0kZwM7ntKQG7/cwmojhlPOUl6rXrbnoAxKDC/V7BcPRChpDrT13IcFaph1wjZlMNSXClmm
rc8ilUMNdCzTmPXJNhDbGKkhPW0gio0KWYd1QQe+TosE+aNUNY58kkLSHOKT/QHvos1sZJ2TW0TV
yfoyeCZB5e6lnIsrU3XJBTcFvSSgfo8Mry+3Ez7tHcQ+KTRKLJyfykUhCAv1rl/gHphOdBzO6JNG
G2iJ9R6FATQUl2GzXVDHunGxRuX4MZoTv4crW0XJw7iUiGZm/PE28J0rtA0RWNcJhIywOWlv5mQQ
WBCMfvbKxmI/kfFrIOBVXmg/uBQIRO9R0A1vRNcMWR3VZu/xlh3dYBhRXyqSOhuruLlq56q6hbYQ
JEx53ebUrZNL7tuGpzJa5i0O3xXfsBFLdGqmuDpJqptbNsKHmpi5heFkS3Puz/GTCWSdESi2XNkB
KGD6fg90wIM0M/zAoFpvmlsDO5UH1GbZ5egO+hr9upKkauHiAJs8/0CHLrl6v2VSBkFmjOlyvYjX
EN6CZ6cvlq2mjZO5En8VZ5B5wWFHYZXnWHdlHTY7WJk0OwZFmTXd2x5JSRdE53WDlYFx/KTlBjdi
I7F+6aQ6/dgk/GHCx6TZOTQob4Tb+wfexzO0vqyYcoFi/57o2e7dQqtzL4b4gHgtyjSTyE+OpX5l
DEx0igpJeTJzgJz9rIK2yjXEr56YUipv6rnMmTfyax7XbtpryMwox6kz6Uwst6YnGRzmin2BaWOd
VudB77VnUpQItyhzbwfHo6dqsngK2IO3lTdhaI4i3vdk7J6l1wd3/twOG9jIkZeWF2g04mO7x74a
b1Vo+tWBML4YpJ72OODwNyhKiDu/Lrs8tK15wH5c72g59UdunTDatAvz9o0c+C0dNHa9QRQaTwgj
03aG5mzAzOANHC42rJSLyHmx1N9sXeDZSuU5pyVw+8cwRnzqjvA5Q2yg7qQqk/T9/Yw+Oo5TYpfp
RfYMOTrCTXuUIYYTCR17b5Hey+S0BBmBOuGXTuCENSQFJesSXrtYJyYGK3Zj9a7rRbeD/43cKqxK
mYDVPfJjfEkLXUfbyHnT8hWjRSCUlFiupyBg+KhiN1XQdHD17cmicKId8MUnFjTXfVWOj8WAga+M
EJdNECY7jI7uiIIMe4MDZgu0V/vyO9MJvYVt+RBvgqaZdnpKoptI1d5p8oYWpoOuhhqOjUt+s0ST
OhPF4ofBaYc2rWOPndukFN99+EyyTVD21U3kj92S+r7jIIckA3aA7m7sp1Hk4KTZ1MrNjN/591Hl
JkciPXIZNtFyNSHj9hUsHqTbIpuUKvWkg5hCW4e+xFwz6F15aAOt3IpmUGhBCdS4hmydJOEXQy/J
qx1L1udx1TUqRxYtfIUiUQJ5ojLJudtML0bFicz5VLFXttiEI2BHGhfKw3yAg2NQ+M8ulY7au0Yn
U+rFdv4etMiQHtxYzGiHhzrnPcWBAbqP8DWE2qizRv0har9XbQlvRE5HDKKZN/yyVn3/jJE2vcBl
wAJHieORpa5AcEXWM8BOOrNzkn2izcltGPRziZSq29C5hRUegbPglUtwyt2QeDDR3ql9eehqV8Ap
yXQLkB0f4Xw4FciemjgW7OAphTh3IAmHQy62Mg1dmmCJN73TT8+Bb/WXkbjFoxRj+RSWU8fz1i06
+M1Oao7Rb68gvUzCCl9BignxYWiSC8mwRmbGSvgHssDr8PUMboCGLR7gkFi5tWTG4Me9YMjRhc/V
DqtnITZmMLOXSoRoQcqtRrxkw8DeS6dtbjuvS5CzgHvqkHdJOELAn5QVRD3mBs+UxmV5w2O8r4w5
BPFoh8V+S3w4eZ4MHyc09jidfYs6ob+jN4AFGQ0QBhcknOnW1DSeL0E9wElzqVuyJs7bQO2tsjW9
onNXfyNUlU90URWQk0jMImc15QO87OBruR8t3C0gZsxMcow6EnQXvgoKbNtlcDVCqfpQkJJYeHAV
bpTBrRTtTCW0IOC8B3/EVWZrLuAewVmy1a4ABk24LnsMCKplVnTvVhkutesf8HB6UXCKFblr4Qu0
DRm01nPHLPY6gKraiObypPq9tcyHgSGKZvcJFJ2qTM5TfB1bNksEOxUfNtxbxicJpdXiwHqO5zdD
UJwh+ehSvGYH+mxYTmNEz7jhl7pGu8uuJwOle1t0MztbPvTl1ib4kEUaIxgZRXY0C5wz9jKB49/G
xVkewkrzbO1eiMBBqNpx9gqds6K5QBCHl+0jY5AOtvIfbAk7C4zk0H+2tYexw8u6PwT8/ZtKTOyD
bNyqz03nYkg4k2xuw24ZaFo1y3IcsSUHmeMGnb9bBt2QTBHosmVBPXpHhXPu40pm03xB+mPZyaoI
0RDlcwz7ClU6PDJLyKFE2uc0xyBR09idxLZdSvvo19EQ4RBoyltnCpuLFjn9YMscWL7SaRp1RrC6
X3pER+ZQtAEa7oxM4jpv1/EKOZ4iyTHIsBPAffZybFEgReBFMTIWP4L0zzghJZCiMdkVad2N2B0G
Yt9CzvwhlRM3J8d3/GcsOetq4GLkMTJjt4+9YhHp6E3FFUAZTNAS64ujCOaMbtW07AGh8iiDG687
pjVUmR8Yg4MZifvx+zKMPMli6WKeBGyyb1JFEUS5i8LJoLyCCGVp8QsSJphvq5bHknPWlzcEX/2r
8OPiNomGeYYtmHKHtadYXDTuCKV7kIllWlduHaVdAD03FXnyGBZB8lwjWD17FFNzs4ilv49mp87n
yAxfhiBon3DyYbseudZ6U0CzjaSj0dAwDdCWl9qhSO64v1JACW8cbFrIjJzi0jaHcYA8xaD76c6U
cb2NBjojhCKJMqmGBG2GDsXxspJhcNMVM04HdB66MW0Wro5xULA3bQFSuVVQn/oljl5HElc2q+J+
uFVtFd4oQmasxbb8DqjDvsU+nGehDu/tzYT1rpaSlSmQzPZJUWy9jlcEMKoV3nJJBzs94vHTg4nh
BluiSQR20XG38bCHXCCXEmMQufQsp6DZvYfQC3quNki14TQ+AQxAfGeRUcDJGyWoZje2brQLa5Yc
urkbbso6UZeRi9x62sneyVUBk11W2+gRMrU0B4MHGSdO2d6ix+FCzM3yBdEaJo4spivOG70hTYji
TNA7CkJaIyaCO0CoQFF1AM2mIMmELL3Q2qR9L+kh9ntxGospRBJilru+nru9Wjwn77Qud8k4tudJ
D/IiKuhwZHEvD23PkAaxCkrea1+KP/v9RU8bfoyIbnehEc4WkKmfIXNLv69LN9Jd1D1ykfhHwhJ2
MlGBVQHP+mFkfnMsiSoOvg0jVBaHIJvKZskjjBc4ME/lTk1xmNZIGG1645V3sNcm+6pOkG3R7nio
Fwg/9qT5HWW9b20S6EM3tgqTpMKIJ26Zl8IPMyrbdtPOhbqejFPe0FnAFNhZWujndKDBaBHh61C0
jamOPaJKHGwN4fxelLY4wdZnOPEOvEBIOdzfMG/QWICiMloLYOHjjvgqJvD6Okf+udogy+Zvxsba
6653HmD22+504veHIalVHvo49dfrmYuLAecyhHbbGdkz9FL1eW0wSmI2mq8aIqGgHSnMdVlJm129
pmqQebNvSwwhthTe4OZgep1cNO3UP0czU27q+kG840EgoecQx7u4NPaAfSWAYXK0ZLMw0SHpl9fK
8Zrj7MLz2MfUvooMTjCRi+qj30q6nyLZ41U4za6BARdiicIzZtPJjsLHOHIPWgn3rUpkDVOBztgX
6zptruamvurdgW0k4Icvo+Nw+BpKr73sPVhbDVHw0tSIPTzW0COvyurCeGPwaLUWJ520QDh7Yp7Y
6IuspVN0a4eweJlhR53XsYDGRuOLaR+iAA+F9QlthCUrLxrY+54G+Hi/zuFKiyL/f3bCsN2OAbwq
JuRMLv3ab0/IKBXnkivzbVJ0OgdTNFzhxdB9yEx9DeulNxCSA9zYe73DeWzetz1fICtSlJuGhvhC
xJ1PTeKhVblqNSyu17ytv1iIQOregQrSiIVdwl3myagweiSqdPMYJvXIosWQIhAqrMpNWcDwvRqR
so0YPLj6zn1GqiXcD2NAttNCwt2swwiu0/6cYgZ7m6qem+2oWLKB40+T9SWS3QRi7OclXuITUP1u
UxWIKjS2tZTRyT96QwAbEG9tPpyGci/6ZNyNpOY5ZWN/gbhoPLqLh3RsNWG6YylCc7A28NoOXYjX
+Mt8IqKbczDN83cn8Nzvug/m351umrY4B6JmGXC/QxjTIx+NIJNdN4UOt0zW7IARWn/taqc9QRRW
b+pZNCot/Qae9iOtMuU6aDD1eLWD4sX4vSLm2VuQRAedDZP2XsjDvDjmFiBouxd40DId3GFMMt1a
8kUIH7O06Wd2dIZSb2tQQnlSaLIXKHTdyp5/2kLg/apci/YuiBhB1cIPPuKiqGD1iHhFmakc6u0X
5nJ+m056D6KQoqeZ7P2X6u4z6u7X14xXDwjA6ig+/rF2iyLPDMxXAUzoupuBAXxG9nGrNDbLT0qO
v6qvI6UMDhbyn+j9+lAlrhtpR9dggDaH+npCel5tKujTz30WXkKuPgt0Wk6Am+e9A+vEz9QZfkno
/Hz5D3Xj3iq06gUSJXc0rAerLAyKSfpQgY66hyPlqb1Cr9NF/S0GwC7vpp0DJacJ5+Fs2k0P/G54
+cze6leF7J++0Ltr60+8gY9+3qSc8Tz0uG6aSBry208e+a8K8z9f4kNFOXb1UGOjWR85QbKw3SI8
M2e+gx/Gd5r1YNj7W6P2SHh+hln/uVcfQNTPl/b/OK7GdoqYWt92TfLpetgjR3Qsjs0dGmYBpLE3
9y5KyZcFeibQqqq2n73uz+78A0Dflq6jbY/LIwLLwqpLObbDIP7CF/FJ1f6XE+jfw/qjNhT3yUT8
Cs94LcO5nGUsEWBUvv/1q/zsKuvnPw2W2fc5OgLWq6zAFX/h1TcOdcb/20U+IAEucoiNrjBFpgBF
5Rikl9Zn3X4mofnZvawLxU/3Ap9N05AFl1n69mwlzt7Vtun09q9v5rPp9WG5SRrW2yHBVSLUl2Eo
iizG/+adoBsPjt1grvyPnT4dMmEjRxYaxrmIN4K0mw6D9+2v7+LX8+jfF/m4SrBBBxIGdWUWpM3B
/73bBid9xfIim5+RSryHcnI2n5YzMiIvn5ks/XIOod0QSCk0x9Bq+sf3JHBALNwBl5aBTBMo9xGE
nmxQWYSE9F/f5i8vtRrWeWhtX50t/3gpSYM6LFrk61H0ydUotglFYNhPwbPLxONfX+uXjzRZ9Qtw
bFlbWz+sDYNXhPUy4WJ9hl6zAUmp07on9IduixTYuKf3HVZGuLPaO9mm9lMvtV+NzJ+vv37+0/iP
ES7XA4qoWVI8NOKt+0zn5s9tJ1h7f77Ah6cZ1kkXuT0usAoRtdvisd3iTBIdsf7vgN6QPNp2O1tv
aiD9h2nXn+ntZ7jzn5vRPnyH9Y3/dJNuOYB1H/AdmgP2+ni7+iCrDC0vITzbP5et/dUA+vmWP6wp
RHYxKlS4nFfzE1n8S925SJaKo8+aT8bq+vQ+gGFoUYyhswPQEs5THwKJroTNj6vBQjN/Setp2GpV
pjjG7v96mH5ymeRDYEbUArd2H5eJu3pTtmirKZfUY59BZ59d5kOIUC3CVMmIy1SFC/3IJI+DFgcn
tv3ru/nFmP/5oSUfwgEOIqb0BS7jl3exhnQHnttfX+GXNxJBvx7SAlCnDD+MgESwMLSlYpmpderU
MnOiy9mUm//bVT6siT7UJuu4w1Vw0ty4UP5BOXKDDpP/+U4MHYF/38yHMRZ02m2CuMPjUm+6aZFR
vZyl98m9/PKd/Psif1Ji85uqDnHWyxqV6eE1BqL0v3lYcRjB6ATdCB+h+MJWxWLDhqH3q2NpUHp3
lYS67RT/jzvVowDCYWh6JR6sR8Bx/3GxGaJm4lah6OoTB/100w1T0Wcb8S+fFlBQiM5AA/hPAqzC
DEMVhj0Se8fyddX9Ng/Jpcnab+Xe3K1Oct7hr5/en5Vu1rv66Yof5szSBd7oEVyxgmG0yL5G3wBZ
HqrDKDKyTY7Qunn4LGz/5U2ipyeBQvAvOrEZELwSYCvyfLHYiPZigKfqX9/Vr66ApwfZYbRF/rlJ
WSCtP/sWmUTVXzABVc5R/BjW//EHr1Tzz//E/7/LbkYpsew//Pef5+q7lkb+3v/n+mv/9WN//KV/
XnVv7V2v397687fu40/+4Rfx9/91/exb/+0P/8nbvurnm+FNz7dvZmj694uwN7n+5H/3w7+9vf+V
+7l7+8dv315FBSwLabTqe//bvz46vP7jNzQPrDoc//HzFf718eU3gd+8l9+/4Q+15he/9fbN9P/4
zSHh36FKh74tuKjiFI72yN/+Zt/ePwrdv2MCvTuRwlWMYhj89rdW6r7Er4V/R78XAl2ETMRD9+za
Hm0k6jD4zAv+jqKyu/4D/Q0B6/C3//8Nr39snD9eD57Jv/7/t3YQ17Jqe/OP30Agfxgj+E4U22vg
QiIGPi74Qn+czgzHj7jpGAerhoK1DOCtkunZIBsLPgNAiRgpd6Cx6rCHVTD5yh+Mdw2d0GAbh47a
aQ99ONpKumuTSj0QO8yXIkbHWho5Kjq5XQjZ2QVpuI2XLHyPzmfx1BVT8JiUbfwYlUv0+zyS6N6j
bXAN/RV5UsxLHnxSjds4KexFFHWSIo6KxrwrwuARkvLDsxqK9g7PlTzFoRpvEH7RLeBI9gwQAEkG
kywjqvSMXJbDrF54SAugrNGIKhMsSnXMoOagubMN6rV2IPSILGzsXsKrsDyAevRuC0l7mA20sbdV
OHBuNI6yF1q1lKeBEDxDSRvs2FzQ7WAZu/GljNHjXIfbxopi148QHUD0rbfLAIP3svIDoJzjdIoV
9CrckXi3UG5VuTDjvJsmwGJIX9bPYpyL+WBjFAskj+Hoh8xgWgUVkm3FIPMGiNOmHoHtbaPO+MO2
7fEaXMBiFOwwc1sX2dNAJwcfGjwn7AQoETkp0AToCgOTFaPpntA53J1MycXVWCC524Lt2TOvcjIR
eWhmcWpAI1SjEBI6ZQyEg3cxQiFU/VDnJeUTxmhzi5J3TfCITXDNxsm7bLwFOf0iVvoJKwhUhVDv
jkkK8+buzZHhuPMsGORxZCrvl7C9lhAVA9VvFIFf0ILpAvz74p0VshWQGmKWGdZVeiBzCqUXsp/A
qN97th22SdeyM+9dfq1kgs2naYv66Pugp0jE58eh8QHTCeUhnzW3fXtyvQ61xyGkm7G1YXVoltqf
dgvx211VDN656Kk5g4TBwcTCCgLt06C98m6ougcDx08ENxO4yyUonzCgUPOHAJW6c5mPMtz6tFEi
ADaCuvnOhVhHTmtZ3qA+n1xYJEOOLjSsL2mRLNNKz3QrMwfaCJWyzKz1AB6x+mR7xaHRHi+AwjH2
HzhqshvZuZPcFqsMQ14lpOsyOut6SKGI2AN1APg09IFAk3C3FOfOCzjGBx3hChPapUBG3q9Bffkj
kC6Uzx/qVqOooz29Mwb9owWq5jsZTHTvmXG5qsdIHQY+t4dCkBn1cTvkxI4NcvzguKIMWWVAEwA+
7qirwJElCmf7qPe8IXchjjMBN2AAcKda8l0L0PlAjZQmg64d6uLw4jzF0dTvAxa6KKovxhE73sik
/oFecTuTB8+1Dl4McL5NXxL93NsSh6XY8AXEIAoI6SAn8WR6AyZgGvAwLYS5n0j/XoHF3WcS7cd4
hpa7e9LjrfBZJ/MlkQIcDxnUmGy8AIWufVtz8QBGJwyfOWwJPUwINfENHSbzNLp+8aynyP8Kywr1
zRR9pXeFE4svwMPiN3SJeyJdoBVG8rgY2b0xlfvUihBzGD1tE9sPtV/bixLsO9Tp3Tkp0tgn3RN6
9e3BoAgd5hREa3LUEuDvShw2QEyGDlz4wssb9Fux67Gr45wYU1yVE13odjYz7baqXfjb3FawlIud
2oXiJ4rIBE1jNqiypqfeBZOOv1NOXZ4l1+QYeeH40BDb5TwskWBGeXDCGQO84z2Gs5u7AVRmwJSI
+OsPjow4wDLqJoxiwHILDDZ/0BqoUiUXP1gUFGsw+EMUklQaJ7q6MQ7QED4w1ESonMsbWSd4UUZi
hEBYhl6CCQN0twKF4ItR5rbFRM9sIfTsEce7Krsh2svax2vjPHnlbYv1S1Yj6tToP1vbHcAeEwZy
yrgtOKwVySPCvJfcXQGf8Ip5oPdMhM+0wjw0C+pqsC4sQa3MKAynpsOktKOhZ+Qkmp3rrizK+6y0
IgFQB8Dlni5iuMKUMF95XKFYqNp1hAWwIeKxSx4sD4orWHmDD8GkBC4GCJWeLbXFlV2wMG5MDCib
FLF9oz4FU9ngHhG2slcarVdjlXD3thzwOytKyZ0AtXgFINJSjFQLPv9IKtT9ueroTkYGJX+8dfCl
XYtX1wOfNEYAVWMck9GtnFeXBSQrYqCwMIQFfYEVB6KEQARXopJqYJ20WblE9IYnF8tKFELAP4Hi
MyqLtvLwAnw+gb/BT3MBDlFGDsT9S/wFU1cOUDbigTgqBfoeFHhDOWO9d+MpucBswJep8AffGURm
YQpgBISw0EUwvXAHvtkZGTETeYwB4C4BwA6UG/UXgv0x5aOdUkpxk0xi7Xv/bRutqKPBhLiQXp2k
MNCkO1Cm5c17gf0dcn8vkxLSuXsk1u32ndOTDEPICg1Eybj4ogyCP2lsQGSAFsd+WYPIM02E0WRX
1rRJqigdwxBOSaTpUc/GOMKsA78XKSzXPU8u1/35DoF4e/xx09G8/m0wDmY7RtW6DLZdBC07riP8
RkjAQEvgbagHYiVJSYkmJxYSLNfSA0H6I4ISwLpMafAq3hlMhrrXydZmvWMnwfBi8HYCs0lWjrV1
Q7TIzKFl6IlxyC7qaX/b0gAgJIq/d5MdnDvwVahc2hgEVTN7lxyH4nsgwNGNI1RwZSBgeCkKsJZN
w4iXdrViaGGgSP9ItJwmtg1PQ9n2+4Fbeeh5rfaRxwmYrE4/tVHZ3ACcajMSGr0px3YW6APrWiAl
xfhN1/yR+V1ygK+lPC8JeO8FiOEOU9nbx4X1cxDPbBN2LazXJgEnSDBBh8HW0UmTILkxCwGX1bXV
76HDSQbYyYN2owCVO4NtNXDryYO1LwQoW//iwGkErBp6mLgvy03kwSNx9haadyhqZ2BtPGh+mD7M
CPrDtro3PINGCL0AMa+2apRqawfmv6LTv80RxyUZdwZ2rIStcpQlycYdGvvYYNM7J6NNbh1shANq
+eidVLqc3rqkgqGIw+hDqBZxZcAIvNBFL19o5agLj4jKTWfhmlMzaL2PO05FaksvvgGA43dp27bu
DahwdDIU4K/uBwf5pFRjuXil7kyxshn+u4e/7+WhxjbodRiWCYHYWzqW9TRmHvSB4xRYSVSiQSwO
1yWCBTkJNQIAFnblq5h7/4q2VrwQDCwkiU2MJBWeuLptgKfBvwYbxNelqIbxEM4s/iaLsGvQckDE
Q9J6TG/QF1A8Ro3q9WYeRlQ6Aa5NTdahPaPb9nJEA7xYVPvAKtehQCXc4trIRh/Cwo/WhgYZyixE
ez1G7xCvpN5EyIPbJ4D+wKqBRUM46i85WyacIRiMFfimH414c0pVX2IdWwAHdmHAthacv3P5vnhb
S7Ckt12CEBWGDtG1WBbzjIgWS5Irk5bumarQ1ULfEcKmosHedVvgWF1bD202et6Yy2mm53rAWSkt
26IfMsmNf8nZCDRKFjEoNNo6NfKga5MMFPFBwzEP1fDc1YsBfBGC8SJrlw/8+4qgvDTeUH/jE8Fm
SGSJu+Bo9kpyA2gM29q07lYOIErwNljklFl3AAUX7hmz8tYHwXf2BiC8eRkFwHeXWSRntKyVNF0l
hREYC9XUR4iHmH3piWVrAGtmzrI4cjPHbKq2lKoau0FkUevv45WLsVZQsHAixFsORte5hIJrrI6N
4WTEs7NKAGMIzHPVeOJtAD/Wb0Zkg8ROU/TxpEUU8l2FMP0JEI+XZE3s9m06QtviikhnyVsW8bcx
DPpXA7mKQ0N6C+gsgPnObrAdYP9Ge9VB9MiP7EOoFB461ZUQOOrc+gwkq/0SGIauOL/ydY52CLTA
CeaDe+ExiIKo9gk5d7ZVGn05tKxwjGtmJ8MSgC4HpoKGbKirUcszba1tHjPfefFAcYAW7pIFRASk
8vgGrKobp11viuUo2JQAfrCAIzcInpFLlW5tmk2D3Bh7wcKJPd5St5kvF5yH5TMFb9xAzcwwcwMn
bXQXkGIUw1lip3FyT838BHuOuErBopMoJ8BPvifSes+WxPMZSA08BabAlzgHgtIrd7S3yx0OsWbM
q3gYzKF2NG5azw2aOKbBqyGqZ2MG3VimHYaeUA4OA0NANwcl5WhvKgEgJmd+Kau9u5ST3IMnIhVk
aopo2tQuwt9NzUw15LZq4mbT9cvam5tMBhEYmj6qTa+YewHoqRRoyuhmrNf1gHYmVZf6EHkUk8kp
WmdXGr30GQfY317O0zKadLFrQ6xuSnIaVRx9rQwUWKjsGzQkJ1PzJuKyemxwkPy6QGwH588pHE/C
DuT7mCTQjR3CeAHzjbbFIOsd9DvAjEhM0wF9DLhc6VYgboXt32BsB0V82zXtqcNaV2R05O3TODUx
mmsCt8owssYLHGS9XdMSfVA+1BMOth/cvBsL+campYuyQqNFdtvVonlioqY1zHjAeKYzDm5oziiH
lqaB7fvdhJPpczQs4+XYh1O9dU0MopdU82NdDVjzFgMwqYD6TQ1dDzaWm6IBDp7KsV3sBaMqRGSK
ubNZwNvUO9G1K8TYzUhuJ3UYX/ly9ivgndN0HcG49Ra9M84LTDm7B90UXoUOQo/daKja3Dhoc75F
vr16wwyIXuquS+KNKZtpE2sKFrelPn+Y3Wj8AhZ4eFsswqqAJv55MgOr0fWCAASCJv4ypMU8xlc4
rCYx+qZHaPwD0T5Vns8uIX4GgjkR8L/x4GA4p6Dyoq/TUtk7+PK6t/Fs6LNZRixzcTgeC6QfbziW
E7jahkE2M033Nbi+Bx2OoNe7YAoOvaeTq4mPQbPhSMdcaePYL6ojfm5jh0CtyZP111ipZscrMt/F
lVM963oiGU7zITqt0ckBx0oHXtA+iFs79keVGDdLPBCfoi6w5tQN9AMYcKwUAUywGZLl2e/skHYa
u3XqVbo8oh1i2hReKC94J3geUTQZIRPQy33s0/FU+nJ6I5IsN8XA1NbHm0C7sTbwiXI7ul241FtS
BNNes6K/jbquz5o51DlA/eSm6Zv4eRKsevJE0R2pCOssLOx4RbsKB6QIsgpps4LOvbbn/8fcuS03
iiRh+FX8AhBQVHG4mYi13T6o7T7YjtnZvlHgQwgkBBJIBultJua67/YN/GL7FbI1IB/GM3gj6Ivu
DksuIMnKysP/Z7JVxt8FZOmTWQU6NQLp+tWrbBBVwVQdqqUaHyfWoggZ+TofDINqfEpzfyYjKDge
aTSJztLEjg5KYxEfC7EIcP9Se4DnXZxVgQNnK5+t1RkduNxBvPLHlyICZn1f5TGMKyDxQTYc7gee
4V1YbmJcliNIqJk/c0/dKVuqsB2CaBsysPjPeEFiN8uJL0oSZl9m63I9IGe2HAyZPw0ifj48twh1
v9Knx/0WYeV/vdchM6dGeYTBxFufwv8kAw8KuSaKMmsMeP79Wv7meKvF0TwqXHCsAP+hBgaz72zH
AE42WmEYHtPH3Xv7UEC5A/M3Hh/Y0+nitIxmEipksP5mA7YfFAyIO4ciwHjEeTYeAAMcnYz8OPs6
tB0aABQqYq6z7UTjKz8bQukcrRThm7VcHLjTEqRuGiVHWTRKTqpy4Rb7Io+d66FS8KvuCbjvy+H6
szEx5GcnTsX5qrSKE+Fn0xOcKVFAr4nTyyDNoNAnEG689LgqoYLBTl5OZuU+p878aEhsCsMoTj+l
k+nkDOLf/MrJF3RhcNS6vLJ1z5DhugAZ7xvu6Dc5GxmfogpS3yQtGMi0Tgx17qTj5CTN1wwiHo1W
59msHF5hc9NDX2XEDRYc1O/WYh2ceWpK/mQoZFbu65aN0BarVNF7sYpvfC8OvqSaJZTO3cQ5mk7y
Cb2H8pV090eJdOFIx96FFxFhSuzWwB2K+NwvlG98Jvmjg5RVav976S+cfZmPU001DXAijPizM9Nj
3HSENAZmTY/A1ThMpQBwmq6JYpy8JMHlkMGVwvh1HeXkvPwJITft6mEhkkgi8Ik/1wkBDvHq2ueA
A31jQATJAbN9L7IZy+Tjgjtb3xMqy8wiRWNMwZzWKT1rAjsxg61+MoF0RfSkU2NpVeFCcfKcwi4f
XtAua3ShiE/OJvHS/aGyNL4SpFx++KuR/2kO0Y1ewtK4YtQQieGcVCu5tPGxUBHI0QmsO29Wpfhg
5TzipEvzwcjyyvOZF8GVNAwGwriz+RmxYHFVeP4xLbqSg6lTZmejcibPV0m1us5lAqsPJNWPFMTm
oaKu/6PKJsbxJPXXX6pKYGilvwwOXTIJV6OZWt+4ZYCKz6YRQZpf3UzAdwxAFKf7TkDqtqAzEdNu
MHchwOTqaoJzfTmJ0AMcHTxOcoUnRLCL03sxRmr5REBF8sdiflkwD/Rswykw6KMOu5JoN5+TZpB+
ibscLzPvhO71OUzIKpKPTef+VlHn/1WuaVR2ntVrtpULXc2pSxZX2T/70lNJ5OWFWgWgG2gzC11O
GsVZ2irlUHVpVX/qO6prT28tkISUqJa3FIgM2zKd+g9tSUmf+NRq9pIsHT19rhwT9Om2ksNgmPqK
DRG9JoS3n+95aez5Oq1HeLUIBtbqnVLYWaIpBWUyQ8SmT56eQ6CEQwWqKQXpmbRs9ZSFGZF8UUOf
kHuPpMDck82b2VRFt0r1XBfekIIwA4+WTRYzOGrIVVMEjm8qhrzQtM5zoUw7Gk/bLxFQ53/fbnhd
AgECYJKfBRKMaAqkG8XQphBc9IAe3qB8pHA9RfTZNyEIi1vrKgZhKoJOqrug/ARNDDV+oikGKU3H
spjbQVEWLCDJ476Jge7xjvA67wjH9IADgk9H9S0QCgEP2hSE3hS+H2A7kRGpvKB3+mAzeK2rOgQm
SQmMAsAdjwwn9J0dKWA92Sy6WaoHys/TAMt+mQabgkJXKTimLRj5pDsFK6JXLERbCq5lwm6k8u7R
1lEjKXqnC47natTgexyGV00kD+mQg9AegU2rcpbctZHKNmlYxzGC5dCTkPTg+Z5pg2bTdJSDIXCc
MIGeRWdlz+IfXnfTNMj6c3ofAtpyA+zk5oq9chmA1XQVg2/iE9EfU7tP6IN2QppScKTJTtCgG3A7
jMrWmPieKQOvaBdD9YoX/eqmMGwXEBUHhKVAUQFb93fEIANTw4P1iLqATBmOQ9/EALvI6mobDBss
mS0hc3FeSI3n23GflGvSZl2wF4ByMTfd2wi+R3tC79XOpsHGjQR3Ki3mpj8+ZXNPSMekaTKAfFwL
xtvQfqd/yqC0y9fpoNAGkq7juAuSSYnC1qC9phSURFcIJAIQKfoQ0RSPflkGGqZ3Pi4N26SK7LC3
BB2EpY+P1BaD9E3gyfSUxXTSnLw+RvomBmYidFUGz6RgIjF+Ak+SIFJP22lqA+eET1c8XCstgh7q
AqFeZyEI4mtOADwnVAsExW5UhYcJxpoggr8p8GoYbL9UQVvHzjEVyGELBhmBNoMyhV3zZZqqIIXp
M0KFAFx6OorrX4zNTrXQ0657QihsA6kGLCRNpQWNxtt7QjsNDLwnH0XChbiif74THECxUdIOWSfF
61ZQ3G2BVME/qB1H2lEmz65g1Hr0ppZE4X3bFgHTVQiOu+qDb3qUvQkwmdRSO0g4Is2N4eI3wAHH
hQQb1Uc5aPPQVR3Y/CSwyD2RVAKs6u7mGoiyoXJJcrXIyEUtNn5Kj1xIvSk664Kj4+yAeIrTAn4F
/2/rAkE2LlXgWBTepaUL7H3bFLpffWdPWngmqCXaBtjkHLCFuxaS9Bs/FwyP42LalvZNCrwgbc+6
edLUaPRoZD3jm3yKB1O5rQyOZ/IpzhUbUGrb0DvHAT3WpORuYhCOqWiGAsyBliH1YPu2GCRBuICD
wLgjTU/vo//0Al/r7+caLNwCBn7jQGEoLdjhO2LwSUxRvGBMxVP0+V4v8h1WdFv/PIji5LaufMZ3
RYPt9pdfeKoLPl/gsd5XM9vEljJWf08T4TYr322Jcb+08jF1Ma7x4VNxrvnrj8/3/Mov3tPTD0/i
uzzMb+i4XF/68S43BLt/3eR3zYJsXYP68y6ecfe2O+DNRZNwlIVFc91NGr/zwtNwnaU7K9ep8a4r
74dRHDZveFOP7Lrs0d0tsk/2XiI/buq+Xa9AF8eHn3m8yPYuYUpmzUfQ1WBOsK5XoMfjw+/tl7lJ
OXZd+DzMwzR6+KN104/1v+5rI5FjKLNFtneLbJbJkyD07uTA1Q7HB17kabHN6nUqsuvq38L84ffW
upt8zgesGz78vN7R9jpH0nnpuzwNp9fLm/YrVXWevuviFzGv8m5vEKZ3cd6+wCa58REXOEYluQgq
8wWicMs0PgaLH3uVXcXc+N5dr6FNQbh3AMInj9P2i954tZ0vwK7d+xYuk/Z72HhJnRe/y0fxrCX7
Rze068pv0sm35/I/PPSm4ay9X3U4SZKl602f8wqLvWPOkbhlhfXyH2Dev8Xh8uHn023WvssmS9b1
vi8y7nja0r7HALv7yuntw3/T9oG9TWJ0XR27G6btN7lNmHVd++Bu16hvgR5vL/2S57fFbz33B5/Q
aS/9WtvX1d+4SbitX/4HAAD//w==</cx:binary>
              </cx:geoCache>
            </cx:geography>
          </cx:layoutPr>
        </cx:series>
      </cx:plotAreaRegion>
    </cx:plotArea>
  </cx:chart>
</cx:chartSpace>
</file>

<file path=xl/charts/chartEx1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_xlchart.v5.39</cx:f>
        <cx:nf>_xlchart.v5.38</cx:nf>
      </cx:strDim>
      <cx:numDim type="colorVal">
        <cx:f>_xlchart.v5.42</cx:f>
        <cx:nf>_xlchart.v5.40</cx:nf>
      </cx:numDim>
    </cx:data>
  </cx:chartData>
  <cx:chart>
    <cx:plotArea>
      <cx:plotAreaRegion>
        <cx:series layoutId="regionMap" uniqueId="{D1920AFA-C7B6-C64E-8287-66D59AC4BB2C}">
          <cx:tx>
            <cx:txData>
              <cx:f>_xlchart.v5.41</cx:f>
              <cx:v>2020</cx:v>
            </cx:txData>
          </cx:tx>
          <cx:dataId val="0"/>
          <cx:layoutPr>
            <cx:geography cultureLanguage="pt-BR" cultureRegion="BR" attribution="Da plataforma Bing">
              <cx:geoCache provider="{E9337A44-BEBE-4D9F-B70C-5C5E7DAFC167}">
                <cx:binary>3HzZcty4tuWvOPzcVGEmcOLUiSgwB2VqtCRP9cJISyrOBAlw/psb9/m89R/Uj/VO26oj0bLlilZ0
XLUfbEtM5gawsKe1N/DP6+Ef1/ntzr4airx0/7gefn0dN031j19+cdfxbbFzB0VybY0zfzQH16b4
xfzxR3J9+8uN3fVJGf1CEGa/XMc729wOr//1T/i26NYcm+tdk5jyTXtrx4tb1+aN+8GzRx+92t0U
SblIXGOT6wb/+jqAQf75X69f3ZZN0oxXY3X76+sHn3n96pf5N30j9VUOA2vaG3jXowe+pBQrxRFG
1OdKvn6VmzL667k84FIqhDlWvs+pwnfCT3cFfMHTA/o8nN3Njb11Dubz+d//vPdg8PDr5etX16Yt
m/2SRbB6v77WdueS/PWrxJngy5PA7IeuLz7P9ZeHq/2vf85+AbOf/eYeIPOleurRN3j8dm1v7xbk
GdBQB8qXXCLmM8kpx1w8REP4BxJjSQVhRPjclzM0nhrO41h8eWuGxG/By0Ji6ao//22Txry63JWN
eUZQCDqgSPg+ooT5CP6BRb+vIuzzc0KkoL5QnGJyJ/yLivyNkT2OzzdfMINqefmyoPot30Vm5+5W
6Vn0RgiCqPI54MQUIvQhRJQf+KBOAkniCyp8rO6Ef4HoJ0b0ODR/vTiD5LfjlwWJ3sXJ7m5NngEQ
TMCSEYUAEyQIn6EBPgVhAnD5QmBMCficLw7tCxpPDuZxLL6+NkNC//aykPit2FXP6eHRAaKCYQR/
sM8JmKi5U+H4ADEJYBFOhOSc+Q/heHpEj+Nx994MkN/OXxwgkymf1VzRA0wIUUohxRUW4OwfKogA
0DATBPuUCawwm7v5YvfkkL6Lydc356ic/M9G5TtB4f04+MFH/m4cjMGJf/4DkS5jWKqZzeL0gOx1
CPmCKKoYBw/zwGZ9jVK/P6DHAbmLbh8M/n940PslH4FIa3V7c2t3EJvfn/WDjfW3YQBHrQjGiDGK
MZgr9lAzGATA+zwESUAJPihnruPvDO1xQL79hgcT+vX1YvU/W1MeDBdSxrVJ/vyv5wy2sDgQCnJF
xLkSilA5C7aYOiBcUokgb5SKQJZyt0G+uPenB/Q4MnfvPZggzO/sZeFxsrO7Mv7zv581RTngGPQB
HArxwYtDqj5TGwYpDOQwkkB64lM5j7h+akyPo3Lv1RkwJy8s8jpJwMu/WoNFS55VXSCpx1IwhPeJ
h/RnjoXRA0W5gI9QypRACizefcfys6P6DjoP5jQHaP3SNAd8zhpoOGde3UCe3z6n54Esn4ESKcQQ
xGZYzEIyzg4EhmRFUcn2IfQ+p3kA0+7vjO07YD3yHXPILl8sZHfr9RzZJQcwmMIKsn7mcy5nNBkX
B0hRAkwMwvirzn0HrB+N6kmUXj/kA399fXL1suA5f2Y2GR8wqqhAoEIQn0ngW2Z+SB4w5QsJ2SZl
/AuVdh+YJ8fzOCRfX5vpyvkL8z8wi92f//60+9GW/Jvsvn+AKeT2ShKgx4BwITNFoexACp9CGrrH
Ym7TfmZA3wXk61TmmOgXpiC3ttwVn9rr54zW5AGkL1iofaYDlIyaxc8ACqT8gsJnFJE+RjOy8vyn
xvQdYO69O4dm+cKgSXbtn/9+RmXhBxhx7EMFRghJMJGw7g94fnIgEVZQmWE+FcBazliZ8ycH9B1M
vr43x2PzwvDY5zXPyVx6hIM7gVoYxGQKEBF4ntVAoikhaIMyGcRm5FtFeXpE30Hk7sU5JFByfElE
zUUCgfLtq+2uvE3sc1owAvQ+pPdAKRMOVCaaAwMEpwK/so/QfB9IzFlO8/Pjehyf+fszmC62Lw+m
NSgPQAVpzamBNoJnNWsScQWRMGEI6vecg9m6b9agNgaqwxnyfcwkgx6AO+Ff6Jr9Yv+N0X0fsW++
ZA7b6QuDzZQ3f/7v8lnrZvLAF0A+K/AyX5IXqCXfB0sAW4DgE1KJR7H6mSF9B6H/vDrH5YURbBcG
GJziGcNo8PvQbwH0GvBmlEoxry5DuUZwnwFtDZgJUCUwh/ezmp8Y0Pcw+TqTOSIv0A/9R/ufl7eh
+wKngigavBHDHP7/UGOguglsjqKISsUQI3tq9AE4D8zbE2P7DkzffsUcsBdG2+xbaHavgl2zs0Ag
3i3YMzA3xD/goEdAhkJNGmK3eeAAnQHwe4KgEg0NAhD73cn+4ot+flyPIzV/fwbTZfCyPNDlrY2S
6jmDBSiDKggGlPIhReU+JjNtov4BPAVCAfoI2N4FzSK7nxjRd5C5m8ockheWlV5CYefV+a7NnzXc
pgecUii2SV99NnGzEI5BRY5IKSS0cEIF6Jt4++cG9R1g7k1ojs0L6+S4go5c6Jst3Z1ReQaDBgpD
JIJUx5cQIiB/HhswCZU3aOWUAM8jTPRPDelxYO69OsPl6v91wPb9Btu/eo8X4EuWn5uW7/XY/vjp
52lDI/Xs1a/e+1Hsvjj2zc2vr/etmOhe98H+Sx74/bvupG9eud25BhqjoYoNCe6+4AM9U+CJBFjC
/vbzI6gFQRmPM0XBi31pbyshaYt/fc2ghqSgEAsUNxKfn71+5Uy7f+RBHEKhzAexvYKUGdp6xF+t
4ucmHyNT/rUcX39+VbbFuUnKxv36Goj06sun9rPj8Dpkavs+FSiDYK4QJG3V9e4CutHhw/h/Neno
PCTMoCMmkyRQsalOgWt0AY6p2aatNWe8LelZT8oagpO/msYfEe3veZe5cJC+ryeDk94XnB8K723r
1x3Ck5YJbXeidfL3os6qY5/iYpspP7eBF4ok1hRh8w4qn9NpO0T+B5bictunNu+ChKlULqLIEO+w
mahTumBTRAMyjjgLPJlHjfanIS8/eCH3fm/qkHRvQjXG7ISlFvNK93QclM7EpI4jiQazirCh0zLN
w7rQKonLXPtKxL2ekO/6S2bTiaxwK8x7oCxKGqTlGF3ajtQ3pitIp6FmccNk5dcBqzJcLFglGhZr
mXp1eTR2eRKuCJLYaOZyFq5kzUKxirIRto42whX9mQmFynQ2RsK9LaJBsoA7L2GRVp4UntF1mrnu
TY+HbO11rljxts1XXhc1p5I4NazKMh/8oHAkdzqEFphVKZi/TFPWL1pG6uiD5b499ljn9dts5K49
T0bL+5OotYTqoaOT23aMu0TLujBVkDho+tNlyg1a1pHKykVhuoEEpYi4CNjISBZgl7a1lmogF9wO
Qxp0PknaZcmoPO8t8bZFRt0tNN7Gsa5NiD+MYe4NuhwBG+0lPPfWlTPZJjFeUWvUKuUFwmF82sWD
27oqa5Yqn6p65adYwcAEG9ZRjfsFCk37wZqUb8cwlL7GTRi/86SNL8KU1KdlNcHC5XmlLnEVq05D
22+Gl7LPXL2ow7JrFrio8G1kfNwtmmn/lTiybo2typo1RgXKj0svzqIFYx5JF4UlvAjqsTLxErOi
qC+MVIlbdTzpTpwZk13X1EO8gk01JoFNaIMCOTWdW0528qJtVwtxVUyy77U0vqzXI4/I8NEKv5SL
mFZNt2AlMTdtypMjKep0OWVRuA1jYbzAhWOfB35W0nYJxHJ9U6km32aTS5apq9x0ImWXF7odO9Me
s6KL0mAM45bpiZg4DYbJFnjNJ0Jup6ZtDj3rIz2EclxPCTopCu4fsaQKT9opybayJ8VbaSU7nfIR
v/UMl+8ssQJpnMsq1wVs61a7whucznss60Y3zvez48gO5aHPx0iu/K60SzWE06oTLltGZZVKnXht
/Ameh2dOIO8q6XGbahLLMVCZhEMs1aC2boyG87Lr5afCCBUv+xDlqy7msIopHlVgeZmtGlZ4VwPr
7cLH9biTeTGsCmXG04nXsdtMtDdr3zXRRdyH9hBFql7EVTpqry366hAPtIq1x9W0LIyJTlXXmqsx
L5p17dX0tGJuOoJc3r+kcdUueVemx14eF5cMi3ExVdKVQQG6fVz2FJ8Qhs1i6kd8XMZeu2SZsYcV
7sx77FfVGzsZdRFJbIeAYCe2bTGmZDmpkF3jjDZOu4ahRYs8dhiaqtsqnJlNExt/K/MxX0rP1ZvR
mObt0JN0LVQib1Ah0TbrZMy0wm1zHDUTSYI8Le2Zk2l3WaeeeV9kYZavJodioxFP2fsKj2jruThc
Ye5Ph6pGU+AyigKcFkmQ0TI+QlVWric4V3M6Tal/0iVxcRpXjdcGCOyAWI4N5qtYynybdm2zyeik
jvIpZYdpU42H0KkdBWVaer/bgUdvfHBFQeMytCnaiS37WH4qie2CHHfkRLVWneS2rU6gq5h8TJXn
f4qoirc0csOVQJZuilh552Bm+oWtcbaq494ckahN1/mQ4zXoFuzmUdCV9VrQwEjyayKqZO3AXC5i
guwxr9247QqVbg0mEwpiC0JQHCeH1gihq4TCZCaGjqaxLM5xGMWgvplZKB6KXoMZ75eSeONxnLF4
CwY0vs4KlpzkYaeCriz69RQJf2PHpv2jV5NZj3GMVlELStw3qgwGl4SApiNHfo7sKu0TsqEdagpd
jGHn6TyK6tuSj+ikNsZsc1OViyG2baR5Wrq3De7QsUJ2WnsEPE1YD+VZ0fcoGAsGdqFnyVtjcnwT
gYEedQVNdMfT6DAJKqHGjSgxOoQxFmfYlvjc4UqBZtdsVUWmcEHu8ViPftJvLWzKjxQzOG5BKrts
3TicTUneHObCRscxpv1iSrr2IsuisdReUVVbNkaq1LXHs+M+pOGNZ7oo0kXdeIdFhOtJj23Og7Cv
e21lW24G2J7vFbYoSApWL3HF+EkCtvaIkYotTN96AUv96G3pGXYNPi5926BGnbsWRe+7NE7WpnbR
m7bJ0u2Q503g3EgXU1dGgWf6EZwNQgs6VeQwscyuzYT7QzukNDCCdYtkGsOlm2r4cBxOGuN0PMk6
6rSB9PV4yP30glHRvTNTp7CWTnhIU9OXmySrsK9rnrDLEjwb+MZBggonojtig2l0zOh0aKcsWUSd
Mhs34jSwdPCXMLX6hnnDsPETJdc+LPDbfsL5VqEp2U65bNZZ1ORKt23ivy/SqNOZg8XJWlYHuMmH
Uz526R9WNCBkyFGkS0TKoE6ZWUcTQSeK9eObtuDxVvQkCkRpO11OQ3hFaSmXsG3Fhmapv5yqAl+6
3kV/pF3iBUPUhOfpYMNDFXlmlSHeX2Y58i8LFuOg8BumWRkVAPfgrWw2VkFWx8kCQyBzKaME6Ron
2dpAI8B7WeF+57cd39SC16sQJf3Kz43RXV24xZSVxVHTkukaegnJJa7D6SruY/9t5PL8hHlp/9FA
mKujvu0XERwa3NZ1kW6zsLHnfq3oeWhz8dFXY7tyXZovcsLSQ5o0bDmqyH308rrYNUNNj0IIMFYj
arslHP5zb8Ouk8tOkGbNvbhaqqRMzoYOddtWylSXzpVH8Zim53FFwgvZtfnGNGHxgSinLhIvSZd9
1fHLAXilZRTBgqmpsodpnNtt0ar6yE1FfYgzUiyrELwSClm76aoyXGS9QWuR5/mFc9iumiE2p2FP
qm1SuW6R1zVdwKYmZzWLyGHth2bRDSlfJHmabqqklmcVirt1BfqzTERDVsw0zugBKafrvn1fhVO4
yqb8XeiDtxW2CrVtYX6ti+C0pJOXsTfwo2ZI2iAXZbfN/RafONinu7JI/KXK2lIT1J3ERQ4u20/f
tR75neXZ8HtKCVlPneSH8VjzN6buSUBRlHzMMaovCO9GiIEJX4WyA3Ft7Z23xhsOUZr0y3DMvNO2
IgTcaoe0crbRImPVDWoa+m6oVbuAuF9uUlN5G+WNEO9FZUljXUouTsveU28UdAGdDNafEt3ZcXo3
dVFxotzIjkZvclyX5WiXQohiHWHK45WVvP9ofT4cG5N5nTawDc8q401HxlbFO+KZaTn5db2dZPip
gDNeZw3Jui2PJkd0FPY20i3o8ypujTymflUc2nhMjnMx2PeQeGcr1NviWESpXXoqVlz3YU3zi6ZX
5qzlZCSLJOr4sKw6463iiA8VhHiEbGGxxhW4gqzSDR7iHGK4xuo0nNAQlMCUHdq87del7G1QxLRf
x55oNxGkZJlGcZsd4ab3j4CUZhexQ+NVHSNPJwjiSO3nVQnzzAe5RgWJP3Ib8i3Y1DrY6yL4GVrZ
6yju4ly3cdoGwlfJOSr75hgOTZVvp6QemY4mla+SiLbnPq0dpDJ1Z1KtQIqvbSIKiN87BH6/8RJx
WOCkrCDnCeXHOB4BmQIaTo8FNd0b3BX9dTjR5N0YingIIgeqB5kKT7j2pSl2oorUmU06eWYV7CBt
o5q87VDFbzAke0lQyWG8accSBjKGyW0Rd91aVXk7Lngdgq+jLHUQRhZdr7OuBKvghf5pmvf8BBa/
vp7irF/haTDHbTs1xTL3/ThbV4h77/sy54VOGlqteJIUyxDc1Ia7cswWoDjVhc2bNF6DTYOT2v3Q
vMFiiD5mIwSWmk1jdgI0JrqaxrzeJYi5naE+hM2NKCkYM+UPUUC6tuSbAvWyXZRJG8YLlks3AhX8
o6QYQyfVIzkxw5ih/THEzznzvYTcjzlkNJQO2o4ObDJLszZbk3qMU90WEDtoAvFeBvEyM297miRs
UUVDcRaVdZvosHHl2VRXNNJZnHt4zfKmadeupANdwCpB2P7EcOkjw4VGcWjRg3N60KsHPO59/sCw
CtUmqkcd1V62VmaIIBMy/TkNuft9bBwNcDKhP3hWNe2yqFlXBEh2gw2azjYfWARJbBDyrITDEj9a
xkdoDY4UIRQa1vaHbGbMgoz6IY6F1+vC8nQX0YR6Oq7y8aL1aHusSIx3NYnjkzTMewPU8Y9k76c8
o1SAZYXiKvQswF8C6KP7SwJcAeTXcT1oh9PmPGsQvlKq6g4/S/lKgX2lT74wOdemGm0SxV/P/f/1
47/OqtvysrG3t83Jrvp8PP0/zx7+CF/09Zv3BNaDH75h077Dl325euA7D3+OTIPTgwDUX2v5LZf2
8EDvnqH68spXLg1aDKBHZ99e+JVBoxLIMKBZ4HsRNO8Aifb61VcKzZNwxB16ERUjHFoXoeQKZPdf
HBo0aSsloN4HtVYkKdxWcDexBysPrOHXn+9zaPgh4gIIPAVnvpAPp/DgvBGbI16EkLjWIRAZ1QfI
A3ZxkCzlJtnk7yEk2iYfslW6vrcsj0jcs3L/2WLfCpyzdrFXNBnkQLqj9VGX2Eq7TBwCY0GeMEcz
QdDtCfQnh1IN3BIACza3Ri04JzpMSaFz4Val7/+umuac2ejLZv5ypcIj84HqwsMZgSAAUTCCoEkL
S+zvqcJ7Zs9GHs1CoPG033Men3sQ0Y1L4ex0UXijK3VG4nQ6rmSB84C6ofEWtoUIneMuFesWl5QF
wF9O9calQCOdgakeaUCnLl1j3tAgyadiFaFuDMw0kiBOhrfwEtep4BO9apN9Gi3MuMhbbA+zqU4v
eNgAF5HFw3pP4K5cnDQ8aF3iL4aSDRdh78SqMmaAJLoW7SL1kLMroCbKw67M3UbZlr7DvHML1qjh
IvVjHOq6ITFdAKfA3xWVjyGX4wnQSibcp+9JftUNQ3Qk3SA+QMBc9prKobpEHq+OOuvYxpou01gO
abyEpsOo29qQTX9wZP180SE/OsyHuq20paPckgR3u6gtlFuEaQ+8V5lDUWiRIuBmkDPxjZcVwzvr
4/GTsthbcyKL6kqkBTkO+65rdNd5JtcuGeVVGNX81s+y9KRuEV0M4F6v1dTFVeBwmX+UfhUGLnZ0
g0rfHrKmyCDIQhI4T4hTFgNtxWkal2RpRSsrDa4gYtpBdFzoPifDIZkAKiC63XZI63rTJrJZQEoU
H8UlF1cU9c1FXvnFusw8mOfkhiCLSf8x9FGaaS/C40JWZX4cmTo8qwdlT6NqKCEUyMww6sLLJgSM
D5Yn3TT0tx62cRTQZKzKpZ2YOxYs7054ZIHTgRMjlynN1KUHa2p1oWj1EdyWWwHf1ue6lkzpqghR
DH62jracQYTRUgQ82ugE06M1bJVAcLQYjdcFPhvxqkugOKBT0nYnHQ/NqSFC9StLRrUgQNIdDtIX
wZgNkMKOVRtYWdQ1+PbMP0ujmm5lXCcf3GTYKVN9/rEZgX1ZJWRsvWXZ1bWvK2bdKk+yK9Lh+iyM
sbwUeITEPiY0P2zKHp/zopiOwXTh9zLM404znoyXWT8wT7uqppsBqIiVY6JbqCxRH13WDSKoq2m6
rOKqfMtYzoHUdn5xlI8SvzFN15WBSDkuApum2ZYX/fCODyJddlMaEl2XrtwWRZk0y9iM4iiNYZce
FT7k2zwR6l3XlMWkqQdBpI/DfsGGuvxoqlStmyoNtyOQ79eMVfR2CG1WB46QeOGmDutJWrNkffeH
C03+EZUkgqRe8YWIMqQjcAK7Ii1rpUOGk/PIN/0b3xvKCDYZNcBYJ0Ab9xDltYecD+VF2YXqKIW0
6XAgeBw0ViaLtBh8L9Gx7fMTsIzhueMxs2cTqqpI0yoTf2R+yCEf7qsMyHGbvonCNOx153nCaiVT
9mlICnzcFg5u88nj6l1FFXDxGBfYC9KEJrumHaBe0Q924+Ws/2A72r3vUB1ep66XKxmJ+EMxTvF5
hofS13EhikJbW1VHYy3iUZMuaaYgGobmI9RlhuRo8DqwW8U+4tFQRSAwrg6KBkEhvAbY7liW01aW
HZDoJCbhqIeIee8zEUVuocIBoHV5a6rFXg5alHKSR6mB1uXAq/zmNCUl6IkPdxK9JRYPSOcZrz8l
sehvoJhpFpKm7CJFfXapWuOAxMhNlG5CD5tj5BXTe2QmeZo53HRB1JZy1IyFBQuYqP1znyU5DgQa
0hIS3ZhdOlynxzRuxvYwhZSiX3i18JYT53yhWLhjZloMmfKuIGQQi4aPxWlUlM12isE0DmOPbCC4
Y1f5VCoJnZ1/hSGP+KeZg997J+rDCSG4igI66uCg/UPv1JoO6OpuynU0mkmDGwF6s4W+678tg+/j
HWhS9j+3rNz3gHVY4bivQYYfh0ETEyhbPRE1PCy37W82gVnck7APmu/52Do37eAYSPDKj11KjulQ
6pY1ASpKHcXyidDh0TW7Jw3qnveljcAdQJIC0hp67NfvsXj/4/Xaj/ZeDDSfDZ+F2Z2pZQd5fQ46
G+aaRdF7E3dLPHXvbdesBxpxPZb2CaFPTGrfA3t/UuDPxUTtHiQf0i1I4s9qlzyxEb6NuR7ANK+K
xnEajTkCGZymK1YBh20XTWqfgOcpKfvE7t5mANbLGsjuc40adwIEn85UscjMmx+D9JSUmeLIfnR1
mICUCZ8Dn0/jkyyHGyR+pDf4qY2wH8O9mcSKTQh5Y67jY7KFCuWbJApMpgedBF7QBf2CBvJTPGj5
KVrkT6ziU/thn83fkx0aBEXfDmSzalpmmdRxSZ9IsZ9awr1W3xNBWE/TKoclZH6n+/iyaqnOUPqE
lBnv8I1x4DPjUGUMFRODmfSBXCdAwmywrgMVaabbBRSSxcoG6TZaPGUmZk0A3wqe2Ym0onawE8zP
bZtFet5BBHEaf+hP6yDasiso18nL8jSUwNIsODQS/WjrPLG087zN5l5Dor3oxHXipm+jaKMwRFO6
iFT7xE55XJYP4R7c1LLPWR/C2A2t7+U+yMIYuJ2+Wwy81IJCC87fnpGAvFfAXXsEs5ku0JAY3zgG
ixm/6YAkzdIAOOonpvKQovqK2D0h801fT3ErKAUD1aXN6TDadZOaQ0yZ22CHn3C9j64b9CdAAgL5
PcczOxU1Xrdvy4V689QdJem6gvgB++yJ7f+oDbknZWanepETFw2wbjgqdBdPHbQgSB0Rq1lSLpFK
ToA5XP8YK7J3Ft94sHtCZ2BBedswrwWhaG1kUG2mY7XKV9Gg01X/1lvWi2oXXaUywAHQ/QFUNPuN
B/eF/Wi/4KeWd4ZlDOa5qS2MoVvF5/0f6tpc0MN0Qc7lZXoKaj9e2XV7+ITQpyY+04XaKpPbbr/a
KlWbuG1QFQyNzJe8qrjGQGCe9CXUmiuBog1wBl7QEJRsoDvnK4v2XeLhselDF+r+7DeU+KSYQVCj
NlVxAVYvbculDIugLct1bpMnttdjGnNfzGyVfRyjWlDga1Dfagr5e5dHug7f5gN6QjcfNaf3Rc3W
tsQdHkIDM2oWkOzl505nyxz4/aMiUMvxg+Irc54u1SKzmlz8GNenFnPmQmgvQ25qEJ1UFsRiuqps
x7Ur8+WPBT3mde/PceYyoFMNty2B5TRS/D565BzL/AlD+oQIfxZd+jj3+y7bu0Plv0/6fhMP6dvP
s/j/gcF9cDjxrsv1czskuYfUN/zt3SVU93oh4fNfyVsCpyzV3v2BEQczLnx49JXG9eE0kgROEJoe
fbjGDBqU/6Jx4VAZnCjft8VioCiAHAT7f8fiUrh0Fghc+CZ1d5D2b7C4D3V03wkJ90HBWQEOVRdw
NPsLbO/HWbaRTeKDa9MtsC7v5YDtYqoHvoW6L1vKyaVPbOKZtsAxkv0lOz4hcDIbrj/6zIjei+ta
Qgw0yoyx7oHQI1oRJwz0Y3AVRF2WLe7h8EgCO/NvQEnDHRf7tAIOugLPR2eTKz1a4r4AGnCqyuSk
DSP/nRqa+ERkzXhuoR6/zjPHziWz6gmDNJvmZ8n+50ODQLfvefjZsv7fxFh45lj2wvz9fR37nbKX
NjMMlR2ttBHE+mOtSpht2yeYQpW9i+VJZYY4ORXd9DZSeayZcO+gwy+FVC7serbIcq+Umx+v+syI
wJ17BPp+oa1WwMaCCypntriyIvNVC2Vq7Am8SYH5OVaJ8a/+thS4iQkO+kmM4EbSeQsvz1oviww0
qDKvChdj4zvo2iqjix9L2d8+ez9agckwIFZgdRGoqULzABYabhxui7zX9di3x1JEfgMdjKFb1JPg
FyQ00A+Uy25JHapXcjB46UPnzynUkmUwyf9D23ksR84kW/qJYAYZALYQmcmkViW4gZVgQQMBLZ7+
fqi7mGKSxrR/xqZ704LdkYjw8HBxzvG0PrO37+wKQRZgGDp4efhYdMbf2lU8RRONiWj0QAw0XjGU
oz+OpggbZ57O3NS3ngF+CkuhooAmrLs1ZI2TEDQXpWM1grJvaitR0LW16xlaIw89/9hXQyYvP9/q
Dz7NBt1NF+Qv33aTyv7XE8VWZ+VlHk8U+5b1xY0i+wJwXAfUdTy3i3/D539iUBPLRIBN0AuDFbIJ
qrxdy1GGvq2Isb1ptbqd7rZLOK2J2CemGgOmTMpQjHF019TgTjJnEIEyIPntVdMQHYa6rXxXdOea
t9r2uP77o9hrgn2iMUQUbZ1L/fZHpc6grmATQWca+j1V/O9t3WuBtJMrkB4gXXubbCAKRy09UCg7
U084dZUsTgPGAagPMn2TaHi7eN7ofVLiK7xVGNouivKnOSl/KWVy0UUVlZgcFwmC60wq+s51/V3W
2TqJJoaNevfbZf8/xsSn24/RofZiCMtB6UWFpHUS+6xxnhXL4nS+uowy6E2HTpOlFntHmsNuqKfk
xzKCzaEo3+NGidrnVb3//AqceM7//QkW5AsYDujNnvbvm1WZ8lkHBQ/IUt42qjHdD/ninqutbA74
H0NjGVq2Fm6NeuvGejr50jzW3AXQ1ehX4GXpeWUGCPJR1O13mi7Vb0v0lbgAp1Qu3ufft1nwZwuf
GJl01XrIioGFOQZ/rCclKHMlAV2rF5eL1rZBQj3+XomN7oGmo3Jme088zPbdAg4r4ooGXFYorW+N
TWat4y5FNPhmD+kDDFh7KO3RvqHF3p750g+WAgWBDK0FlwXRsxMH08xqZwt1LL2+ztqjKrd+hlW1
lNEnM5Jngo0TT719F3ydTdlziwlpJL/9rn5psjQd/y4WUwI0WgO4ei91VQYZHY6HUphGcmbND2yI
1XglLEsnPLVOHiK1MGsLQkPpOXnnXrdtesyyqfqVjnZ+3ZSL+ZK7FrCzz+3n1F38/dJ/Vz3JKJsU
3KNwJC3UthSAAZvCIyCKj70RB12V7UqFPlZt+5Gs5p1jzstBU2Nx+PxXvDtb6kwUmqCqa8hzosT1
drvtdGzGWAC7WutB8+ku5Luh2QA981D8Py51EkpFxjQJQzEBIshU9wcO8zUzNfeQyKg9UxN5d6B8
FdJ8EKuAfCGHebK1lp4qeTu4bK25aqlvKlH6nRpBrlEWHKUDzrEWib8iWt6dO9XtMrxxC9vStq4K
ghoyHufEH0FgssFYixKQV7beDq3ZfFmKyt6NZWUEfTmql6mZLDsVUNPX1V7q61W9nnWOPlLb/X8/
W7C5Gz+XGJbi28nZQvWYNZCAnqKquRXojWWuXrSkbR84S1evZ27RO4fPl6MBiwwM+JktGHm73KAb
eWuoxJBF3Se35JHmQ5u1+vPnH/XB0SJOgktF9kKounvijCqJqqmj0O7S61x+Se05CvDwraeVQ/Zk
pGLYgPmNc2bVD66JrVl8F5kAdLcNv/RvPJc2biO0Ma64oaPhT6VmXExFAx6iH6Pd5x/44VLk2EBS
KGj9TaT/XQrodYIeuKSfV+vxzkgnGTawzwKgydmZpTZfemKr4NYd2wRoB8htI6z+u5Q0SzgKeTP7
TjuL17UucuhTNr2+ssoNPIIxXCizqvlj1Jzrurx7PTkmYhOcN/HSFiK8XTqJLKeYFXsG1mM5Shpq
+qxEdH8rt/5dCGmo17FUoipYLHhqh2WZlSQoE1k3Z+7rB1sAdgzAEvprJnHEycFy2vVQ2nkNTrS1
fbvRqx02rISGU7wWjho9gElRwjpZzz2qH9ixA0RUhTK8CY3pJ3bc1EupQW2Y/bati13SK9f1epPW
aulP7WRSji+WM/73gy1nRZyhAe0USeaTT81yK3fzvMGGHbcPrbQw/U5E7d6AS+VX8DTCbi6zg9oK
xy8spXj43K4/2ul/lz858cZJC6WYsOsh0tzBc8GbpEFj9mPtFU03v8zJYAngHZH8OsEerf4vDppw
iQa6g5CeddooKtxeQBwFhka0OnjJNNIWy8ajYUdXCRc+qOvyaw/Z88yyHx2zrTJTCaA6kLhtYMy/
V6xspAu/uKo9y5kq4ZVgR36uLrBSP6sV+bOMZPLYT3kTnVn3vRdB6oTxQfhjHNa7FKgHpS8saXLY
2WQEstKS0KoTua9gAV/814Nl4A2YSWMbRLSBJ99+IgxFPe0WICCpYyZfCrDMB2hnxWFUgLl0ypQ9
STFnF+W01GdM6v3msrJD0I86IgnGNsrl382NnGyZ+7KqPFNttG99Iu0vE1TQPuyX1pbeXDhK67dl
NFlndve9Lb9ZWD955EcpuihNeFmjPloEvdxCPazwOncpSKS9mqo6JFY9DxTbys5UtT9aGsE1mNjb
GCJT3/bk35ojc4+mWeUlUuzIJpLJyLH8Ej7oixYt84ueuNWf1NGa+0a3KCj956MGj4undNAH01FC
ert4pa9mNRhKCUpo0U2PFzO+iaAXPRrOOodODx9v1bw6is812j44aRZGb0lFoJS+wcmGO2pWwV5J
gBkZw9yGRZHQ4h1iuTReZvLfeZqoS9cbu0Wei6Lex+lbOZKkgAIvuQHBx9uPTsDfGznD4rxpUQ0/
h230Uo1J8pBNYE9zWEvgx752Ge2gtnRd3ZMqfDgNusF/33u2HtU2tI2Ia088CYwMCod/r9la61dt
nd/FkR7dmboORB7Y3YtbSOvWkU195t34wOK24HGbTUJ4h+29/f5JNvBLJI47i7ohHFsn3U+j7XrW
1OWXVRNbu0ZNrQeAaPL5808+7YTx+upsPAIDODEKSRs2/F9jt001tblnq5/Ydmd49iLSyBOxkume
Ycb57APKazufghap0pS0ovAngGeZn+j5snpWpEPgVs3SyC+LWndiSDtD/g1EtFyuFLtRaK034lyZ
9X0cDO0NTj6OiRNx/37UPze0SXJgjtWMy3cLqwplog7zRWR2k/j++fZ84OO3WBQfQBopzNPcDXGF
Rq/1toaCJ1fAiZPR5+O3KiHO0YPBUdvyzIKnBeS/5wEjQjNJcAyDJsTb8wDdNvNx+gINXXP2CAFk
/pTM6UXVlCSP7aDtXUUkl3T8lUBdc/U2o8r6NI7CvB4zS4Sff/9HG00cAz0AKRzKfScXEy0BW606
+IptOqj9XZ0ZReeP8KPV/ecLnbbYt++mnwQggqLaps5/4nRFm5JsFLifbFj1JhhiwRVPxmGZgqyw
VvrfgDP7WIVLNMk4+jqD9rkeYaitQV65wwPlmTnzGnNZjsNQlvdRRMnqjH/4wBre/MaTazpGRtGn
BbQvt5XOL03OgyfMvn6W/fIf+17/ux0uMTOpw1Z6Ot0OuIyCQtvqT/QZ9gp1ru9ppRBExvUizzw5
H3wWnRc6XjptPUiFp25vzIWWdbzxlZsMF3k7DWHkTtF9OZTxfysbb59Fcw1JMgbDuXQyT163fJ36
FlRwhZ+xqz96b0qIf3nyJavrCr67VfmpprYHCxmN4HMD+8CSN/FnqnlgclAOOdnQHF6kGB3iiW4Z
U2u35GkR7zSDCuaZ3dwiojcZ31bGo3FLvwVo0bsSdW3aSlXCo/MiUPIBhPnhIjVXN8OZO8KvTH09
TOrS3UbGGl3LShnPZJwnpyno91CW38ojBhEMg2HeOpBSq9Z2UuPvSVNl445gyXlA3d8qj50U45ki
0PY4/POtpOrbRC0qiBYbSrfrxFmtFJhmm3fAk4oom7vGtRZtP61Gb14vSpzFv7S0TMWZW7id1LtF
YS0xFwIEMOLdbz+Qarhlx1EB5C1NipDXVP1Wg7XaO1YCqMKKOrDqo9h/bj6nfvnvp3I/yDAgmFI5
ONlWqzUTF1GXxbOVPKj05NUa8mPUtc9Nqh3TbICon30dJYQ21R7DXEsqysZtc+ZnvDtcNtxgqgwV
WJs2yCnOK8pXsGsRREJ7WBxfod4UmotUQsTP1zN2dHJh+GAqllzTrfFuOoT+b7dZpmouhhVk4UwH
49aVfXm5ztBzP9/X9x8kdMqIKuM8KVfRe3+7imuZgHbNefJ436DV13P7JFOC7sox5jNP6wcfxFIO
3VCCHV7Yk0gnW9N1Th25eJVdanpounKVIYjoxT3j5N59k8BCNqQG2uXUfDdK3b8hFUXLfp6tKPV1
ODxdaIupinw7a0aop9WSjhefb+F706RLscUoW3mJz3JOLsRaVIWsB4sWBREK6BIiLpLdqp+e64Zs
oVof1iWDI50t94mwdjkwK0+I+c+Zn7HdgH/v5RbA4gpoNhM04oC2bfknKKOw4w4aRU9YJmORh/ZY
qClMIJilMrHJk6YyUwvfqsjaPB6I4sda1MlTV3Ti3Dt94oJR56P8sEUrlC/pfp+C3nOpuHBLKGBK
aDSBTBQJTTwXqdena3vT0qpCYkKIEE0TY5+W6rm+1akBbOvjJhycI5fVsU6MusimGTmFBr7hCgRZ
74bqawf58QoQ9nCmC37qgUnOja0gQB1cRXX69O22ZV3p6dxRhnc67XucFdoBAJ/zqNdj8jNSx3NU
5o/W23w9WZbF3JFTj5/F2prT+598C7rcbapqRVgOceOnhp2QBrTdGeM+vbRoZiHiRlUHSXrel1Po
4VDn/Ugni8bYtFi7qo2iC7eOxm9nbHeLO97YLjAjFG0ZoYKH2Djlb21XR0snR3Kg9IBJaBaiY2a9
U5QRt4QsjWc29hp2dqt4Zal01QHVBbX6NmeUSi00KHYj+mLnbPidDf39RQynZjo1ZYDTDyfzKrkf
aOCkvCmHqdbWYBCUSHNHpGf81Qd7rG/T/8BumAhf6if+A5UZMQ4lQRn7woB1uKI3korXf3y2t5Gn
5FG6wTpkNqeW2k9aBoWSKDNf28d+VoSX5JRim7aKwmZqf1nNED1+fqzvjHVbEjgXNVG6q/Su355q
n6pp01B/94C1Keg8yeIppfbRUfpt+xdzBGa3+3zFU1QAPHqWZHI7zyZ2xNyRt0tqSV3KZcD1DI7b
fkdTxQx0sNkwT6mpRCgMeTMmdZEodB3dZX7OcqSFPv8NHx3n1m3gnxgObam3PyGvGOMUp/PsN32s
5F6aTvqjZipnizYf7e4Gh2F///qgzQv/4++1YnLyelGR/3NbPKxGdy1cEumil9QoNBesFTm9zrXu
klmlPCiatM/C3I30MFGW7DeFKEM52nZvfkGUprlsF924BVyIOsvn+3GaWv49E1wHNgA6kljmxL71
hRRWiyN8JFf6WVULeRDk8XtbK519LqfJT0XEy9nO/UVlTSasGLEg0NUUAnEmU4A8GCNwWmB9DASr
ws9/3kcXHXgWkuZoHjLp5OS4CrUWtbJQbQSWl6heWsfJRdHPLr5nWYrg88U2i3/r50h+eCx4q+2t
PXhyZjGh+WjZWwZLe8wIFlnMiMaUUW/eNj3BUUh5f63vLLtBQYiGaWz9x7ouh0G2Qd8Yf0th4Z11
lsLIY12Q5xuNJXZrnZU9AGWrAEbVy8Kv1TgL4yEtdwDknj7/+HdhwSbnywBswlqAFu8a8f042m1C
oumBQTTCMsvzXU5v/pAvOY2ZZir3CnJIqAUIyAxIsTFB4TMWwfaGnOw9jo+4CPcAVvc0oEYqq0CA
jy/vZT5f6X29hDNO8T436sU3FFf1e2dWz1jXe2eAZydLYmECX0Q+3l5SkdS0py3KyZM9iEtqWfED
4onK4fNPe+8KiLfYWBg7TFIi6nm7SqestTbJRPe1KJt3cqnToLP60nfmfA5GeyjO5J0ffRVQCmjg
2xxO+i9v12udaoJbTVRA231MUBMTwgrtDMTqxecfdipasZkrytwgnyxz6/KfBgZTnWVNCuvfU5Kp
91ZD0Q561P90LPRW6bI5oVbML4gbIbE17WVnAqHJs/ZQGHPqJxZkamLRM3f4IzsSxgbpBv1A2+t0
s/nFtVy3Nptd2r6TzOYuqyJAvJ4Be7h+7ocYwSXawrV9JlB4l2mABbDAtFJWUBluSung7b5nc9l3
g0QmC1Up1S91o722zGS4K7JmDRC5/Ib7jUMXiTd01lQlGLROBIuT6buqcabvn5/NeyPgx6D8u2Hl
2Y9T7EVlrLUCtRpPIqPyBzJUQgRWkWfdmf3+2+95e3HfLnQSHFaurFPEGsGbjOlhFY3pU5q7yg39
KTFgj9jFiJCrm6leoiaHbqx/R87wTS/ldVEBVi8c7afs2l91qX+R7lpR1MyQrUqX3ncH1QqNOrI9
vXQXn6er88ZV04JFEbq/LONtmZzjMr2/qqBHiNCBmXF1rNNgL7OaopqkrvlJj0yUnyhTejsq+nJV
alzTMtaXX58f0/v3jQW3I6Ichmc4jfsK6oFKg+KSF7VWexHnVn8FKM2EPSmW+8+X+sgimCZKOEL6
vXVT3pqnXo0W9WFCzGJQs8dkzYtQqabp5+ernHwQmRZ4yE1lnGYJCJLTqPL/aE/RBs/Sn9piDvJ1
03YtHnUQUOL18+UAqG8Dg/99Ok6X3IYG/RtquW3by4QWdih7+zbtbL0ZKChkJl25eh5IQXeA60ZS
bwfhZ3Xyla4egWa1g7KQw4xtDPzdR0akRmVxyAwkCNrI5kQqu6lHz80np/y2DHGXg0oTKr1u6iJ1
kpYIifA49jS3O6Xt/alu1flOBz1nPauFpcGYqpZ5FPRIe0m85ztR3NVuALJjzRJ/WI1aJsgyD/SQ
fJ6NWhr+2FZVs1m4icbdfpjaSEe71OxGD7jnVO+kmLqo8ZbVyVHhiCd13iVmPIdKKrOLDATJ5SJ1
lFpboWTHqlmNY2P16MsiXOubemF5A9oSD0s1jgPAF1PrkItc1XAu3fUBnYbUj9omvSKwqYJimtyb
tnWb3Vrpqi81SmpOU4Faw8Me26IxHpxJ7a6KdBhCGlLVnvkQoApkHV00o1ruEjGPPqKDpQ8zsj2a
Ul8Oc2krFx0ZbZgS7l8pfTzves1oPT1zrUuLRAv+ijKJVway5buait4tjrY8xoMh2LGuDlHG0753
hppdkxs73+d5yq9Xe553hHTK80rxavJrAPWoOne2fFBGJX2aG1t7yaq+CFRqdqECiYNiWodEKtKx
arA66nRdwkUInc4qH6dRpD8VdFQPYk7np4RuBpIsaElPNsLJmVVkXjr26nMarW0gNKVYfVRLKnAz
aAD/sA1kXZaYqLm73DDQ6KtMIxKcy5KPP5CA6RPP1aJ171a9AYcXCxibY7uggFcPzouxDDADbLWB
Zk7tJmhbpd6vhtNex52rXoyamd+WpWwQS3FmL5JtekVTR0OEtu9vBuoNrZf0WvlHkWr2RSRxnLNG
119mhSKXQCjUIoTizIGqiN4rqPF5Rl6UV0Vh176VUS+1tFl/gX4hr0U0tDs3j+zHpQCZJBNN28ez
+bWco9SjzJ4c3bytxtAuE+pWtYL647qa31ctHkLHrnTPidwWzJ+dBMM8l9dKu2o+1RGMzGjHZKdY
sRPqk9MvfkadcV/31n3fV26oZr0I6irpDxNVjaPrQmVNLGRIuxiVY2ed4nC2qxklJfRNvlZVL36V
c0bjdVWjMK0cO4hQhSWvQr+IcnPT7MpZ7wkstWSUe6A+2kO0jPB75vxOMzP6lcOfUsufKZAjP5P+
Wgv30NTdIRuKyyqTz7JoXttF+U05E0kTMI0Hdy0poycVwM5lLr1ZbzaaQfOkWP1zbQOJTud1CvHg
7VE0hn5t9tJTOsQeWq2IufHuFyWpOAQnv6jN6TpTjEc1QSbYkHYTzq42+0ujmndZVN4WRTr7sitD
IEkb7K8jQ2Y1dbUCxWy/1UP6LFL928i8KK8Bde8rvRIHetRd5MV4RZDUenW+vuDrns2hTLxYixcY
YoLedJIbFw0Rdq/CktD16t4V2etaVrepk8a7tI5q4u4y9ijkILqSlMmhdtfYnxoVkwSYVlnVXldQ
TiZL7/ylSn+CEZY+EnksQ2c2oLkDfapBMWopgbBFivk10syA6l9+RBi69/LBmq7kON5h0dedobNg
ixJtRBYWGMj9cl21I6q/gIOH8sGwyoc+0fYO++01lMNwGnALFKs0d9EkYjRbV91Lp4zCarm0aNMM
gm6gUeh8sZsoiC9Bm0cePPcKVVHpg2i/8wS9ha5xKm/Rqt0Q58kulmZ6FwknCTKnIxSpIos4tcjk
3gacIVGyjNpAM6r2RluM+a7MGqAIwD7Xu3lEuBIJwzHzHCfPAtt5XZTk0i3d21mLbsluv+FGsG2q
LB5I94cpdg6OTdmqaKZr0AN3Ha0zv4EdtO9nKXy6EHv4E96ANPYSmaGu5rexaxylFQVR1IXu0CHY
SWcgngR5G7APT6Q1kMZq+pU06+CvHfL+S/aUxdn3QczH1UwoNSC4bC/OPgOSRjK5XrXr/Gy03bXU
5T2kjTpIVf7vCqBLzaw4vigLZJuMy6ZDOguEXAq5MZyV+HbMUiSIo9e5iRivYDoZQW6N7LRwQndc
7sq2twMqtKlfK/luKskJRr1s/VGoq5eMeljVynWzWt+Ql34pVi5TV3ht3dzXsvZ7WQ2+kiP0GpMC
Fz2s47Y+VJmJDr8aaDZgF5nMz3BsOM24ybxSrK+xFHVgZm44SvV1VCN/dPrap1Xub6r+8bBcWYxX
uG4S8ailxbdarFNQC/hfs5s+dCV05qlB1zWLD1WbH/D2XqQlB0t2R2UxUHRwsWUQb6VHRe2HXaVX
i4LuOdrkOYMdkl9qsoa6PfK5QOxW1djXMzruaG/euNK8HgbGG3gW2trLXrXSzA3EoESZJ5AbvVU7
t/5VDGn8OxZueamPrR4oif61bVeaIytKYhV/4WN7V32HOvGoHFeZg25L5/GlMBG4zaeko+e37FKL
29Xm+xYDyWLnoaczchhW2QaxMnW7dhBZ4CrtQF2hg8+txZcN/ox/F99o/FGu1Xujj26ZtVAeiV98
USf7zM1DifTwrNWYmA5k01wOdV7StqU7zutT3EwoDqNQed1OqW9X7cNijiBPtJtCLe/sSjSEYnER
EIG2vttHsT90RscfGCNp0NgEKsKqCnQHkPFu4Hb6HRJY6DQb6U0Suxl/nR47yiBDc6m5zaGr02NU
1WGexlyerPYp6Hd+Nmajt6TFcXXjKzN3TC+37dTTi/Srili50ox0OhQTsXY4QUX7rRvEbrLdnSsK
4pvC+hVXnZ/yTtqr8bVKO/z8iuWo3zV12RVT8mwoXQfgLQszq6WDs+6GqPLRp3nps7zZ1EvvFyF2
ZSee3FrnJdikCFP9EOvxvqujcDHzwBymnamYN1UeYcpR81uLkp+xpX+x1BkdXa1FokEiID5VtKRm
5y4a7K8aM0v6DJktRMR3Rt+hvKY9gNKmIJOSS8fPdr18L3V4qaZvK92dU7hXKywa39LkRebIq0ag
crdY7gvCbPeTmYRDbwYMBUHVFj3yTD84eh8WMkMweVqotEFVStUYCWsk0lJkecGtfh0XirV1EX1H
v/1u1dYLJUacXZ/ukbi7S+LZ8oxp9pNJf8ky58Yq6he3c9DsMVAejqv0Ds3hV/idBF6L/uJoGQXY
xA3SFm1+p/UMtd20GWC5NtoP/st9BbCumr9byPY3kWkGjlVeWcb6vCaInm1V1L6eb+p4Bj2Q3yrD
73gaMV/tWqJjqALVznT2ecFLDJES5hlLQFZCipwHZUzaMNbBbNbmXdXUO7e0DoiD/aEPu09ABwTg
ixoqE/lrqaY/G5dbDQP3uVCrr3G0LJ4o9Vug6q+W3q1+VqL1WDuBWw+B07KdVtkoCLFnnLom/HaF
WVEpGjL9WrqfpwEJwAktOoX4yjQzb7bMo57p2Q7pnOs2Wy71zHQOreLeLHkJWKy6zMph2+ZHZR33
xmgdZ70L6LqEllj3U+O45ALjJXivV7WzItxqsjPT+pExK3dF3JYHt0h/S4WovYnNOlRK93Gym2Nt
IE5pZH+MdbrPV9MvZLJrFHkZESGQF0PP/YmWBmGWeIRW9hJr8jgT4EeVPHBxLlr03JcuPQyxQkFn
CPKsCrWuQ124th9KNQ4MHq9imff0ECLPLAXdIuuin0RoNAy2sJuXMhK5Z4v8YbGMkDkMl8lohlbk
3kxFe9DhH0lw8NTpYaaYuW+uuPAq61sPDs9uHNKAmvBXZ9lWUoXuqRXGEgm/rNuwWacLi2Eg+Sx+
M6kn1KhK9HKAxv3s8m71hXqvrsbDPLt6oFe5vV9q+dWFM89j0X7tBZehW49lVhYcTu2D4nukZ5MD
iu/vaSduc00iD/7ijHKNAMLNYAOYv7gNtgAeXFE/oSX30Bi2p0bAaeL2W24g6TQVQbK41MliIqV2
b1XWU4WkoMHf8FjLwQkGxsPEKE/WqXFhVmkYO90NcwCCZUmDORroFb9yAcLRgBghZsQZm6tMcTht
w1PRtHFSyXCT4R59zzuFWUwIE8/WekzK/NEqi7CuVk9hJkHiyuvabj3ZPomYZ9ZYn2bzmzL9qLVH
WUx7MOFf+t7Z1URfqGh6tfvFki9q97PLcjbP8qGDYI/mczpclHxkIQYvnb9H+VU6F1+M1Tn2qQzs
xvGQwfY01CqnG6V+chMHi1mYaDF58VgFlfyFr9sbxnqhTiqv4jOzhw6Rkt+aJDEobmpXBDreOkXB
2KrB2L2amcrQmtSrEBo0jDuFkUqtWtyYtfAzcZWoPwbYMMSLPijLx2GabzotCvNmCNoOBCZNdWTC
kVv8VhRRaMT6sdkURt3XGKLfJLowlg9pa18ht3+r9F+i6K5YG6/sohsmAoRO9QWdM4/6XmjHYAbM
dDdbCL2abVAoOjlBBlemgHb03ejya7DfnjP0NEfvTd7kfJNhL8uLLr5gxAfBgXKJiAIDPn6tvJ/5
SmJSrNy48VJVeejcaDdH+X7hP3Mqx5/deJfQaXHI3LK8CqkxHDPj3ux3Cv1YIx4DQ3uolQstex4Q
3Icn77h1mDUMDyK7aXD7YqcRTivx73KRgbWOO8W8YECXxgiF/EgXBO6NGRQGaqduw9ASgwkPzsvI
tKlOjbwl79C+1Bj38Rybt4ruPFT9177cR6aO+stukd9bcsgucSg5mM7FovIODKhxekn3S4j7kry2
s5T9MBtE2fVNW6g7K05CkTaMfrlh3sOxMch7SvuyNe0rpcpi5mPMwVD3TzYjehbxNYozD31SbIxR
MTdR0X3pnJ+02ClxpGGaRYa3JMOxwu0bSxnm5bPbLBcM/Lq3KvNxidVdlFVfNZ1wx21CkLzhRMig
RDkB+OAPvXI0N8mMpfYqa/CTilejyA8bazh3rqfmYlX6sC6XHXN5LiyATd6ij+GsP40d2gTxkzO9
LkYVluajtL6tqhkY+V0t7uKB4QErYqgK4GxxraR7YaaXHQ3dVuJCa3QpaWmhfIBwBKUnhhIYjjzW
zbQHQUp24hxtq73UOYQoKeOA2SGWMz4PSPeKEhmZIQ7j4mdV3trDQlUpvTIw5rwx7pXpkABO9Br5
KnRqMYj/WcTfadEGbosKfzxdikR76uRwnJpy14zdVV0w5ovquOWGdDJ/E/FrwDbnO3gjP0ZhZT4F
jbtUkz9oxT20zUyCT0tBSunpilLQpc0eUsf6gS84TIVS0uPo700Ifu1iEOqnMelVTUCap3+SpcaB
61Q8ENN4qjX+WI2aMVgMca1H4sA8oCv+NTFToVwnleLn6jUFp0NHa6EiNWCO2F1L2dwkyxuEzUyJ
m2YOJ80O8xlsNm+Z31rWQRvmm2iJd7WlPWdtygtj703GjthiDPsq8+siO6apvGpJl6mgjEGFbK0l
v+fVXRSnT0M1/pyjye+c5OCqsyck86IIH6zkDyrW+JxvIwqoRZSFshF6AFHucoiIcDHIySRgbi9M
WV4XjNHpF+shd6ZdxYQeTwrXU5t58MsCoI343mniMllTompIX4XgIRj+6ALcuPKqiPVBcYuw4IVH
VTaMJtKKyQjj0diTnnmFmV3JmrdUIetqnrT8d4azaHt3p/G/WCBEV4P10LfzUVF0L3F+NbrG7qTX
7nQnRhux1kCWM2UpDU2Re6h2nW8OnLqO0HKUyRBNx90AyCxDiRn9SHM/9/PjGNvHSneeZrs9En0/
WsaXXFP9Jo+P9ugGiK+G/0PSeS23jmNr+IlYxRxuRSpLzvkGte22wRxAMD79+TTncnqq3bYEgmv9
0Y2eV7Zmu7a2fn1w+EbXFniIS41+nWszdm+gTLuydo629QpTliaW7h5cZzgPFUVwxBlXwv0nffvF
70CPLIbQQh2MHCLLkcWZFpwrs8XBsdsPz1QYMWhPcMJ7W76owoyjKD1Wo4P4OCKeeAtKSOzSFLeB
4A5FshtItqN66xfdDlk0pSA/duvtjZCPPMM44WexDp6V2Wx7C/bRPtZN859Vbx1xKMwmGcR3npUB
H6M+RJN1RKO9LVc7YY/bAP4eCBLZ1GSIaF8kgTEklXdBYVVCfEzMivWh4ej7+bs7DBwdTbka1X3r
lyGcREzVpW71pfBTUvYBKXzQA+9In9KmyxreHhpo6S3K9lkuYykPKf8Q//JmJZt0JTujt/9Do7cx
uascNn527pOw6w9S0YAIlg8s7nsZvrY9b4vG+OxmdZo86oz4xBzzQxNLNBvmfSbX41AXHw3PNgja
ZsqdgXKzkMvcZt3Nav8DQ9dd3hmXogM6myP9n+jT44zEc6uixUr6wX7qlv4v7XLyY8zijoQkEtHY
il3f/S833TfHbZ8Q+z1LwV+5BNN9izGLqJQnx6nuwjb6NlrriVJC3hgEq6e7atS7KLiT5vA8+E+u
rxNZ39vBR8n7Q/WfnoWGmGpEYZVHKXmlORFLeEHM7zla73p0fjo1ruZMK0jv7sc02smqPCzqbxBR
QigwxvYs9ggAAY/0h4lL56cZqXGjyiHgf7oekjxeBCGdD+53Kuyd9D6HcUI/RsJBnqy8yTKuTSP4
0+LNLNga0Dv5vHD9tEtCQqfNWuwr6ZwKxXXVHSAC9r41nCLf2DedepL5vTem/4TLd2zk6GY5MW1+
oLdpY6uhOvj+styhvAIuAoXiformBw7wkVDtxIuMXTEdJhLs5/UzK24f9LAb1/cobzapV+3Z7I9+
Fx18+UEHy2kpByK0c8wD3QZ/dLyEwT4vvgllgSex4zwNDjQ9PhhzC4nrzc9Vur6sVnEacZE7+Sm1
6weSk7kCXwxhnX3/ISM9RY2/q7inmI+QYbZ7cDtJfU2nD3nOhWKWia9K6uyGQ5gDwzqPNnNzYSMX
q6/9/BxI6hzzf0L5tMSMm2p8S+nWUuNzxpLe8MFm2cnJwSeKR47yJlvDTbmYRLZwT3Xvla1jFV48
7STDwKoSJG56KI3DzXFfN6z8y2/pvLjAOyKbzwAWG23zA9RvbbYbf/2rm3kPknupVyqgPOR6VZDk
LoysltuycuKWRj0GBnWkxekwOg91+VAFL1PZ7OsRDFNtOriDPrqrvVevActoQPHFPjCirylok6G0
tisoeKsoB+hYYAGWKu8cjm921d0tI5hWWCZVJcB6UX4GzcG0p73RL9ueaTmDKs8yfTJG2JM8H4Bm
p53uwltdAGEQvEKasNkTw04lZ3HEgflcau9g5/Wh8I0n4Tf7yoZZT/vpqqr6aaoIy8gntDM2iIEy
e+45y4V9ByZcra1hQj7VrXtGs3rI27rgxT34MWK/7EqEeZHQj/ZTdB2pIvI9190TisOzv/hb24i2
rS0PyyxPs2n9G9vggYbI8VCl4YtXskhGZpkBUKW8vYsl25Se91eOCqiuCfXPaE7jsQ2Zj/Mx1XGR
yxM86X6uWMwjY2hR2ym1p7Xw3nKYp20Q6Slr5a5QgNFKdU+obSmLjLL1YKqU1Y8MTAYy7+DO6WEl
mW0j0M+RgSAOpAK8jLq1N+MUvbb0722CeiWWtit3c9Xte6U+Ksu/dzWjRu/TnMqOtqZ8I43DA2n4
xXcdZjAFRBAGFkRTU2Zk1sjeBL/2rR1UHO88ajr1dAmdcm+vthcDFLDFi6O4ncgCTozRsr6zl3mK
qxy6S03Lv7KwP9soALWL+uzeojEiGS370gXLrhuc49pIvbtF4CVjXqGt1HZ7tKI02w3O+NX6WNOn
xtPnSTX/sbCFcd/y3TZQTXEkeuyA3R1FX08mRVePqVmf0PY+R17OzOtN5KZ4BrshtD0ThMLkTokY
/v6QViehI1Axx4MpcSofo1Ut0oaaOxSKz4G51K8qaosIM8w0vLkCHPGVgkiTQ27b6shhKJAOtTq6
0RT5mTFiil6UNwea0CdNRqlWoNWeNI9TJNtvKhJxKlRh2h6MNKfRIqhc47IOQ0uRYgAm/J3Njgp/
GqNR5FhrvwBO4Jm4zF7vXLuQY7WoJiJnfyLEwoSYSLU2P0jBF4mtQ5ZSVoot3Ep6gt1sPu3BFYds
VONWYoV48odMNNRIlDPi46a6FpnTJewH66aspv7RSC3/KI3VOzv0XxycKu93IBvk0q9kV9jUXW67
fHDBO50u3+EGq5JwGp4GNtpjJlkUo7p0HizV0JNlArVtDcvu4tVvg3gpR4MFoJh+p6jL43ZSjMlB
FOfoPc8++M5lVdwDpYCQGMol25aq9KZdZYf6CKRE7wRJHmdIZmTtVVi+BDM8Js/UsiG5Bpx4GdLH
nLD9YGt4IZtIGMzpZUqdiAsfbyBjHT9taXK/3QxjXRxpGIAkGaX56LbUzLqF3T0bYqrvOb92Yo4O
kaPCg+dLLQkm4kLsNBbVldOMPD2o65ElPOgPhfDVtqGU9BIJP4hdP2WHIxL1ViEr7ffldkQn6lH5
D/giri1a9KLyds/N2EYKG5F+7Rjjqe2CDr0OTaSk5VvLcm6tPr2rinWgDSyNep9RjuvG7azqaAIG
bqs2TffCNsW38B0YVsJN+ldZL/pE+bKV3Gy6gMke+mC6S5J6MW0YIzM8rKmuLmqoKbkaSRkNlwjL
tBdp+Cs/OtUGaC5BdbxQ6K4QGwNy4twYrnOVNkFn1Fda8JH1vB1yCvIWmlLOU3FbRwCad+1aF1tn
ZPqt8Y6/eV715RVTsPEhdPa9Nxg32NB68bxRxbZQAJnFWLzZmiy1JK2JdoLJgr2hUKRCpjGWTy72
+b+MNtzYKnsZ97gadmY7VbHdAVfqXI+XpRl40WtpPZdVjXLPGatW7S3iv3nNDnZXWu9LDQFICEuI
5+B17a17XdTeiY+7SK+RIQu/vRnNigKiLG2dtE7sdB6jS6vMAoerYzW4NoALy7Q8OyW9Jf8i0yBK
8ZWirFxCb+C2UAwZRjWW711d3Qo1Umed+53rrlp3R+mRFw9jFNTd+2qsonlocyqEX9ZI+fyL6Dt1
ybjDFzG+B0HleH+urT0ibnVh3FKvqUEOlxMBQWHxWGjDjk55NNGpokbh1bsl4P14GRQlu9BCGVkT
1kavUWaESVugWIBKQ89Wflqt7zm/0kXM+N0YMpj/W7H0siI4TbTAN/k43BmDhTP2mdy2BJvrfwAd
g7qO/apEl1jezLS2WUJtrA9Z41bRyfK7qSGXiv6y9t0sWl8K+oAsm4hu7UZKcojURI0h5SYufR5U
jjSi+iyw5QJ6cPGkw68RwJmxpadmb/7HYQtAiNGU8Ctt2iDT3edQdvXwSB/pHB0NN3fVuxBWHx3L
QNriL+DoL/dLI+blA1dz75xyvxEUnepAEkTqUmh0kPWoaIsRbZahmC9q862JIOvOvstisSX4M9R4
AHuXollP8dRQnRM0n17f2f1TGYxzyyAwo2KrBmTDuOF9KoPwrFjuXd91ykmmDu/KNusH4aA/CWWw
t+VifC52E372LjU/IA00ldA1ba99CgeeumjUYwpfo8o8hsRPAh1ql4L6aS9autczjrtZDH/8yZ2/
xQcVwMhh0vkbzGEYf9UcGXkW0/k4qs8KiQHDpDsHVBtzr686e/3/FqgJxIKvw2xb/yOMuPCB6P5X
9aT1bDKC5//rcGocSo360J678/8KmghsGZz90vo6v498RWVn1YCBg/g5jqGWuA3RpgSbOlssOGbS
v0e4XGNZ6UWRvmm3n+64cq12wM8cVWAZFuFN07ZmucEg1UhqkIKMfr5BBstZNNIOniW3YEU+5Gj+
Ena26CeE33a2113kdKepgJT7W9CVEx+Yl10T05tqVGLTB2M/Y2ESZcaSZo9G3MqB7GQ36Bm+1Wgv
+TlcWqvjwxkao/tuq7DOdo1J0unZ6DzlJWpelf3XjU0wJ44SpvcWSXMVP44qxmug4EXGm1jeCWBw
pBTUFK8ZxYEOprSaKYO26jTpsrI1fnEahuEbpSyzZNI1QPW/G92u5jMczSruUnMc0kvJQ5UeLJlT
QwQ2YS/JsJaj/rfy/xofQZ1zfW7KdRQKc71ZebFF2lz3J3ovKp4Rc63ZIfSRciIERAKZKYRGlFwC
lU2lOdz3pcfwR/l1nr0PLSTwh5yD2dsLoZ3gEpJbMb54FAu1W2/JDDpkVVWa7ZeVTUE81YS/xtmg
u56uWzv4r7TSXu75sR79TFOR54krQGtWYc4/bhGlN/uJ9VH3ilamnoKcw1ymk0t7Vxie11xSmuOU
Qm0y2SGFMvRsTQ8GzVvNRog6vEuhRe+4KL2nuensjyiDmCZHU1GHVYzpGzWHeu9LZtUyHLxmO/UL
hlKr7wB/ytQgQCAcGhfJGi1RdwjVGGciYZ5J00XN5uLjre7zomq/8z50PshsgIsw+iD4ba1w2NU8
io90ehdPDmaFr7RA+68MBVhbhGPBvEK/UYIRpIdBMV1xZ83j0h+R4APLL0M4P7dmZLjsI6Eg5T2C
AYgHhC3Ig+i67+I6k/2PTbjMtHHCZo5QEghnR3yGHWdi6e866iZxbxdl+OjrdlxfdKkaUi3S+peo
lkwnenRzj1SXZu0TetGdUzX36T2JsN19ahnUqwrx4crhk/HrrQ16ip56B9FdR9FS7WJdtqbpQmvr
3vKHN69a0fphS2UqifptpZ0wruj8NGcINl/671kUDBdVL3S82YjrmjF4KEmOZZ+c65MoUFKZNUr4
Zh3km/C0+gFvlg+10YutWhp60yo/9uzxWFa9sWOoMjZB0KRnwiDWPW/D+uIJR32xXNBpFnUngfou
7vPWSLxcgFGNFF6v1CbtpbCst06r/qDayXigxMw0Y5OCpPIuKIR1RbvEh1hivMiXNGOcN2DJxvFI
/E/56IHTfS9GNb113VJ1T45ZUJnuidE6hppnK3bmrroiI0DXU3Eq0QTPXfRE/rlz0v7gDLHlo2Pe
IG/pk5TkyHe0JHrTNvo3042frH0LkTOuw55f/2+sW2OXR9EKmN6ArGJcuHFqtPy1tR33fLzH2e/d
pAvVJQXU8iuFe4Qy3L1hAUsteIRxAcM8OH3nEOaCzaShni/WyxhtLeG+e0pBtNeOd0WCjqScl+lD
m4JgTE73ZnfAmzRIrWdlC/mkuzW7TYPU1NnOVZf22Yxox64Rysdt5VTxnFKw1nbR42p1dETVyANE
wD0WzevbMIRIQfKli1Nh7ZpBySSYg4kwD9IdhMsSZ8184oOdPqwrjHgxem4cVereVYW3afxbfuJN
pTGXqE1R1Pko3YIOl0/oJe0Q2Odx8B4YR/4ZJVOShG/kcFZrjKyUJKyiZQYMGOhHTM0bz1tZ/EyL
TzVnfHMmn9TUPCRlrpanbnROg2zQD/VFHSszisVYViDUiDR4vDdWWARJVJvmaW5Wf+e1CgnDOMy8
e0AOSLSuWfCLJp54WO8Iwg4gdIs0rngNIap8nCPaRdqOR9gobnc8fNHR1Fmx82eSCpG0n6En09he
LcFLsFq3JGBECckBH5HWIJaMr9swrJu4TLufCdagrYP5YhTui9sHPURx/zbQfhT3ZurFi+3O28gy
i+OM/zfhfaOTQrZ6nxWLdyZ8zdgjCZheA/eW/WJQ3I1G4tyOE3NHTeh2V0wPZdpTn8xLOW67yd40
jn3E+NXsB+UduhTaY26QDuYVYTVpBjepB9qX2RD0mPM9G6OzXX3rS/Wka5KOAG9V8wFjFlnjwi3L
I8i6hVCggNeQDCZVUe5RccAbZOMljDyoL7BruFh1cUUPx1h4zpFTZcRlxZBUpPm7jcsNzQMvbEl9
+Vy0VP7qc1MZz4ENi94GH7kD/A05fiALzdtEQfqAvut1cMEo1ql9Eo37kTLB33QKdizdbnyUTYfu
zanGhzzKp1052DTzKisRczXHU1S/c+U62ybjms4KEmAiZIzx4kGpmFLLo1xsyGr+GVmMso2zrHDB
T9iOqhszXC7F72BRj1bQVhrjh3KSVAc/wh7urWz5RHX70bbdpxrUva3Cuywd7kExdjUj8UaTXOrX
hvGWSZopgxryMKwX4rxDMKLhzVLiKVWmswtW694aF1CzrJ//mqkK946XgT7OlZnzY5hViNOhVZ4N
qs+PrrKBPWx/jaGcKtoGQWk3jZfLa+AWGgWOybEIiXUetEN4hc7NrSahEbShz55AyXqYBac857jZ
HwAcxicTkfJbHfXrq3Ld8YkEJ2c3RmN9bcNI7xvSwi4zzWMBtHmDBApeywu39ZR3y6PZ9jyU/mRl
cxL5dYc8LHi1UOaQZL4QucmW6OsmEWttARC1FVd0Z/bX3nP20jHNzToWiBIsV98Vc2e8adNfdmFm
9gkf5I80Pei/QLFNkqB9HFm9EPhN60mb3RIXGUtoA8SzbVgHEt8bSDH1OLT+kqUxBlLoQk07Jvu3
fYgieabE4wMbYhFnaErfKwUPMpVLd2Qppojd9NW5qFjviyJNMhQtu2yo4GPUXeHNbuLpVe2CwVke
iG90txTyTTuQnYNcW3BeSx8zIVGAgBvkYY3smI1iv9SBuamdijrLCV2GF1X/4KTWu2GQ3Gttjzxi
HWNzDaPjAlp6Mokov/YFHwufqkU4dlpAJfXeq1TkWNU5hCnVjfdpMdyBUSLpNnKeu1EheZDpo7vO
9T6Sbnmz9PMD/QuaP/ZtkpHiuZtQ05PLhCCd3uqar+u3HHqg8XV+XiNnAN0LFOoVVx2tMkVwos1t
cIM+GwugWlEmyXuuuGMQB3eaWMC8aNmIqT14My5VoY+FOa6YA8KvXo8/bb/A7TI279FkoARK5a/O
0lvqxbEt26Mq1c4x6uJCnsP9WgXUHnWkH1IpQxNgg4gHDJy1x5zlVk+32xM1k7dOpA9HUayc4smO
5Ik7OhlSm5LH9r0cgbbLfn0Y8IfHrTewCnTNZ1C17q5ovF9rzortErg/dcoRWofOjNOZC9obuqNd
Ojj7oJnGm4RETC9SpNGWpQdrp6esCelI+u5pW8QS9Sb69bp8az3r2QorxGNFhFhxWS7BWLwXU3+o
bLbyZTB/JrPYhk05Iqfr5JsvuKCRceSJJyPgCU2T6FyeMZUaJ3PkYsDjO28mt1SXMIc9IbDokVfs
WctpietCX4jOO9UOs269tEgTFOSb3YtTmQFmheEXJzoeg/JqL0u8zOG9mYs3a5kehpIyWBeqe6Ge
2ykXYPypgFIir22HmThNgpZQ8jyn+MVNc1zWk+L3bOoIWeyQx7Q8cPJrdE2ZNfqIXRygOz8NyJtD
u+EFOnidA2l1ENDCPTFdE7AfIRYYVHftirCneBF3X1GjCE3t4FIF1n5OjSxRrWOwyvObFEXxBj55
a/rsYVvoS0OZ0iIGxUUVU0J3svKK5Wk9AzG1qJKX+zkd/zL7JkVs0FriKRhjf2KFEu1yL5hcY3uy
HkmTd7ZeaSUd0DBajPmfkiWVwr3Gj2UNvyJqg3vsyOReivHfUuuvooKysRHux1KzkKrOfixH51GW
ap8KfJjmFD1nZg6i4YW/5K2hTQl0GWcoEOJhmHK+U83YkvUfMwtl1uNZTl0nkbBFx06JmVej3e0g
so3N0NsoL8tuOwatt5ui6kR4ij6FBnJqR1jr1sSyc9atBRFbun/ERCJDC+3XtnFp9Z3g0tL6r7bp
Yc69awunjrkCUFPI9DAs6Ylt9L6d5X0vGYR60PU8mL7CVDwplsbt2mX/1czqwJv1Ua3jp72WYrN2
VBV62ho2lpKPBmKx0Kjv+jG4uLb1NxOgjE3K+IfC7sg9iGDAc3dlDsicFtGW+JIgHhaiHQm0lJ36
liFy+JHeqYZmx6dgdfdLGP04aRbF8PAEejTuO1b7B6csrnM0ynOf6c8smyXucOsjBy6DKGGd95v1
EyfFyKcSHgSy+cdxmebdQNYUlfckfFXZZWKXeMTq41xDlmAwX4/i4/msm3rBNQGJLsEAI0lPlBXs
yHTZq8EpE64mPpfa+c+0kc2apbFPATHpTvUX90yF1H950H/KtUYs2VYvq0wfGmf5MGtcFqapoNcM
/WjcqqbMIdvndnkM5vys1/pMBEUfYwMwH2QVHWtD27B8GTqtkZmjnSIw49GTILIT5b4dcp2izU/5
pI9uY9lJWeFq7gP/KRUNb387/BXF9MzivudqvBeWMWNzmP+IJr/VBNjOAePsP8Xf409IGHhXbZ1i
/OU1fFfDBW2jktlwktEdIWrIs4wnX1o0Dzb1Y6BrSkrltOPPQ/civoJbhPPAgWSybLhBp6M1ogE1
uvxACY4PA9QcVqnMjfCqMO4MYSfVqn8pU5aJNXdf2pi2mB3f8IGhHLPvDTG8Medcg87/ps6DrXgq
mq0yEKoAlRmXesJi73bpntZM2NeWEEPYIqwqEN5jmNbbDBvgdaKNmHErvxamc/KkjYRo+rFm50PW
rM6iF7AD/C5ob/JYArne5K12rNjNuTiBscZGJwFgEKp5xCrFAprY2sVLnrqPo7AebdH2m9alYbm0
OL7B4qH2yJ1NymB2E0FXtZcd0zzUMMjcPm7F2if1W+oGBzg5VG6yPBIL8BoZzdlQ7iHQCAKUffSE
SIoqZPRNvb1qC3RtVciroUnsUuNxWP1PyIWPaOnpCMp5JNPjkgGzE31MebCx7pqZ5RIJy3Po5ynt
6EImSjFvmNMha2wo6sg4S0aBuHEMtJzIIbTyLrPv3dwkCyhi/tM0lr+hhehYq0ptqHkzj5gI9sVA
ggGvmPwalsav6w9YdYb+BWCn28yklwjDP/eIUcfOwSCIks7pkXZMFx6BreeYW+V/i7R9tHWbRHr+
KZ3ubISaR86+6+3qaQTejfS4b+31I4vkFoBsO9crZHm/PNeDkTgltxrl3V+eLdI4mLLT5A5JVLnm
noX6kaRwXFXBvmtyhBQihlLdGoW9WZF6TjDiGWHxnR+Ql87V6mSncvmNqFlCwYbhjFfvSxPOH1Rg
63icvWftDfveJD05625ygKFfro3u7qjCCKCzOXZdhUNh/sNYgrERJjqW+fpa58v7EtrPXot8wOu9
s0sgyH5q6qeFUxSTbXlo6OPR4H6YN7x7PwvgxqprL9FOhCm+IO1+hXXw7WnvY7F9cBCXw4LzcBu5
/oFwvXTTAA8DHZvVQWfVUVXA4Vqpnd36f4tV8Uj3pwoSLHfNQ70Gm06Nr2FZH/LJPQOrX6F+OaTV
XRbVSaX9PXUWBeJa/9SlhDlZloHuTYaxZ9QP1uDWWyHRcETZdB8t4qyt+pgL7+Lc7JyIYhAW+erL
Q+SFEPNUS4D+cr4DpOvR9/S7nBNraBpS67R5qmtF//b4ICxNC3h1My4J8tAnjNWDk++rYUbs1zC2
hK8e4oHWvgvW8VCGKJCaEuE5CvTM6I6+k12UOR5FhkOzC6HWg0dH50kWGdthlg8MzuQBpOFj2g57
w25jGaJ7JGeIUsUZqNCovTdjvpnHMkwFHjNfU813czTvllnsgHFL7jKUCCspyQkX/30h8VmaUQX0
kf8EPYfqJixBExj1iOuZ9ERfUpBonWUx/tcW5heZHhfHrd4Mc3zy1nnZjmFgJJZsjmswPTvesOtv
pna3+jCKLgHT3+J+YkbXKdSgxUZtOc6hogZFtTcn1rhdfBdxDi4HMxQPTocFcm2zQ1H5d6OY/q3R
9AKiy0ZcnVu7OkHxnJTGY7mEfyZb3MZeXXfTK4FWarzTNB7EdRXcmYG59R2fa1N+Gbb7N4/62ccv
tHFG/x3M0kPVlP2tGVekCi1Yb5uQEImykAS1cdv0zln1KLuVF5wc7XXbynGP3Wzv2qDYLasHQ1nE
GNUOqYm7wB0/pSeOmc5OKZdM1QEbegEANqhFuKCSUvM/s3VO9ixizscuM9Y/q+oTNv2LxUShCjuZ
Mude2uwPkz/uxmw85ebyB6/obYIwv5KTDPWDOlB+TzclWdWgdNX6KKrpabGfSdx/d02TsTpMfPyQ
N8G5jbLf61cv7ifx1XYmlNV0llm2s8kj4R7tX0iFfQSng0DMhxPl2du0As+ZbvikkAiE4UKCGBkF
4jiBlktMQ5+MojoCf33notgqRTVF1OTPri2wQfTTLhDrQzRab1NKdVe9tgc5G/9ZeU2an6yfIlNc
QrO0E93JV69gA6QMc6fTNvFXn0Fu9K/hsv5bfO8hKgBJACgQd/H0teiQNvO0onCzLMCI2j0F1nhE
V8ieUu/tWm8c5EWjXVbgfEATtd+Cl9eM9F3CaPhEcFuSIiAYs4nL3Lumq/2vlda3bFCVRpoaVH07
wfvMR1WrqdxmmHH3BdRUH1rbcI72JTxuXjX3pU+DAw/nJQjKcFtC4Oh8/Enb6glb6l2OMw4DQXec
bZHkTZD0c//W2NWRYEXFA5qaSMg6Urj0fJiH7ls17s0O5BwwW5loszCs2v2dOdSXEHe1o5/Gnv4r
udrH1F/OUe49GlX2NaGq6SKY0jy89+THXFEUJdpzhRHDuf2hvruTU3vuK/dAbzkeOOOZDP2T0c4H
miGuOKHTjY8BuB3dJzswk9RVDL2hcWQc7uJpijQOO3Q5VmUWux5psF7fNJSoVYlzKFtnO1XlX1aE
Lz4RnkmNbSMJxnzZ2SFOUNaCOm4aEDGv/SURudigqIHxqZnffKgX0FsVzznooS2WZ7zOmL5xDGR1
gc3JhVHoRPEbtuHdGsGarAEKdu6YsrAeJxGdg7X9HYL806mLk2nVPIOwr06IYbB7NweSeLrxoRuI
8OUPQoo+ZfZnPvQQGCPJfeVYbYMQwzHeeDhDApTYFSPWAfRiubE+G1b/0FtNghoWOcEg/swJsdjc
USSEFhQzdBR6rzz42yp9b6W5L+3wkLmcppBtKpv2IJIxHk/0nqVFbKkGMGORrfJv20Fx1tpJ74R4
6/wJekJ4eBXNOpGTqxOnntK7fg3Ip57BZ5EZ+FCXLGyWO3JoLTHfjyl2nsjXzGF10Fw7mWmwfXs5
d4t29qHf97uOisfHvsVYiX/5Z5R+i9iylrHVARCWpln/C7BWElNEvVmp7DwxUflcTVsR72CCPokG
4ieVyAYquSWK+q80mhOD3oHLeRtM33M7EdHi78d6/VW5FQegGbLawxkfFewPnQEDlgl0EzgVub+t
oGXUIPE7t09LQ9hnB/UNkgdmfk01IeWNHOJ+tg8Iwo4t7oqiYACqS+RSQvV7r2x3kaXvCHrc4APe
pNgNvbHZesHCgTUfajI/BM+7qNrrzQpPAmcyMGo74fBg/m/9HK86BXd1iQop6qTAtVQXcxxYU58Y
eXlEGbTJHdRLUv9rTbGfRuInPAyaOG0q298YZfZST6yDOs0vXt5/RLV/5eHAy+dsBMkkQYM5Bu+H
I09SZ2eJnjpk4TJ+xsnk0nVjQ1pXPqxLVv0fR2e23CgSRNEvIgKKYnsVoF22LC+y/UJ4a/Z95+vn
MG8z0RPTtgRVmTfvPSn2lSQfS2uA035vs+gztvV7HsofR6svRVL7aB+U+WaZeKg46U8xlr3L8DnZ
NlPrp8LZJoPAstbwfWkeG4W2NLZu1uTHWsTniRkM8aenIrzyU22LifnFPMp/SqIdMEq5XddfJIbG
IOQHU4K3OmSwhtxjtak3EuU1pl2aoR8h/jhm8JYoJkbG13J8KccfJ8EKb6ETttk1RRhiLMTymuk9
NQe3L/7a2HoJa5P1fNajNnWvZtJtg2X8C7thq+MhN4bYH3ryxkzMPwECMJIlWILMMKxhhPhmlsWu
1/K93mVQiPCnFlpKUcdDXPUfcXgp1HjXc7O0U/9jlt2FXKiXhdQKjLNx8ZeGuxTqzsLVte7ZXGwa
Csc6Mic59Gm/G+xXfm+vTOfbQC53xTnM/VdvzX7Hg1z38cluqgerzE9lSIeWx8/FEl6cfjp2o34C
MH8ul/lCTtbRI0pFpG5UzC6dT9JSgbyUfJ2jfqTie1TD2J9s21MrRh3R9EzclWBbcqwc7ktleIzk
DOXBuODa0fCXWpdJInUryylY7O8sNDchdHSHmKZCiLWd1Jc20k6B9k9dsoNYzFNPXV0hAqYziI8a
jMWmrTgCreGTl+DPMRSK0GRLgfSYzYfevDLRfI5Efgnq9pLAg66K+UrQgjnz0UE4sRcCKuuAMRC7
mBnB7KDCjZXOzFbZNVZ71Rv9VVj0SatQao/Wd9HFP1UWkH4zzAI1oDjkhnZO+/w7s6sXDiZvyvpt
Ce5s/n+3o8ZmFttvY/VrHZf2QXbSkuh5jtlyTOaBIzh7N8vsLlJbc7FFXbIAH2mnPDsxK75ivph5
2VY9NxibSrbrXAXLUruhIsHgGJ7gJhBRMh9is6T3KHcao5I0LU8lYEujSj277RHrmCPBfW/JX/P1
XHl8ztk0/8vMTDLlIpNQq28F6xEsrfkX4oXYKEsLWiH6FBQ6cdY/j+jzYFr3XYiXdLSWl8Dg3ooE
8FszuNernGe0LzDxGPOR367bfYxDC5uG2FUGONScyF2MHo9b5ta3ypNeT1fGv34itSfL+RzkQrS9
dNXOeDNje02X44hJ6Rp0g9OVMCCrX/hDz6Hr78bOaxPiAGMbvdHMHHISI3lzC/r0i50KrlU9jarO
u5EdNRSUFiig2syeEjR+he0+J62fM3U1g3FrVtFJx67d28c+0Whf6uBhqvFpDe3e0ovXNNGPM3GI
OeZScfqtgis1WMi7AYPQmQc3xmsdjI+NpVQuuqG9GQJ1y4C01pRfMjIusghZsfhvkvI6JeNZre8D
BNUwDfkS46vaZkdCkns6ygdFXfbLkD8MBMScWSeEzGJXaa5NB6YZBjw0DU7GLouQ4jdBCB5aZOc0
+xmAdyGL14eeGUKvtz+UecdcUl/U1RoBkXddG3aN6LDVK0+qWA51VLyZ3QTHhBAdLl6l8CccTqK2
nqxm2pPowgh2IKJjcFKGnCeAB5rl35LlUFuWbdNNflWwq3ShmM1O5fTGRXHkkvgXwBkRlbKx1dfY
dnCN4hSc6SEIozm182pzcdE4e4kzd76ZiLd0GnZRoe0TvTuYfbpVWjamT9wSzLNtqg+NzBMw5Sg2
vHSwnyTyxySZwjdfSbV4ceDwRNsX6peD0QabMBh8mcdf1GIb2SqujudWYqutEM1qKsG0ULxiSn2j
0rYRxmkVA6820+ZVEwv7VOe1U9Q//CG7LKdANlnPsGHd10lkzjYKkc7r8Yq37dwZiDoGVpsWIEah
S5+Dz2tii+z5ADlkUc6ldO4dFts+KomHmL9TSba+Xzzk6UOisFeIYCg6MjuqFuOYpswZG9WPnKsy
ync9xgJs98Q8QY9bytYSjTtDgChDZ8uswyMDhkr8R1fA/V3stFb/N/TBqUHyVJRXG8CIJ6rxKvP5
KLFHlEhtBSbRDb7Rh9Eazp1ZPTWJ9KMuPScllvxS/11HIfEkrqPU7pNW7Fk8tBOlvlvanmE9KDI4
UebUHrLRIS1Y+AkG68UIj7DYj23wFUzpAxccYz54FFVB0Wg8OZqGEbvw+bXvuoxviJYfbBVqNqGF
kEYGBsFf+hntfz3lWyts4WK+zkTyJgO8gbHgwBgTUgrSZzvBSdTg/xgat8EgKTiaEI8d8B1MpimG
unCRDIV7SPifNpPQnHFMnOhvExDKDUNghsc8dsFHVRDa7h9Xl1MTdcdZ8AqbL5CfcFypwsVi7DsI
BSLfFUazc6hIe7Q2L7AvgqlA2130+RKnX3XLSVQXrm7/08EfSQ4mPSi/xEQTNLaat2jJkVzdZzQ6
B9YHMgBLxse81d9LxaSmw9LAghFYAfO5TGzXMk+5IrZGe+3JZ0j1F/rRQ5tJf5itfyXRB1ZZw5Vh
lga5omi68yi/ZULUPp38BCbDHAQbPfrXVzNO6Y5h6D+aODK7zU+ckGcNrLPJYkil7by8rVHAoktG
NW5j/6bvjwqd0hfCFRGtM+myPSIvEEDOvC5tjwH9lW01uzQ5BGrk4WjgBOfNMsRpbt+7JveUhmBe
JvoX5nps8o6nhyHTv82Ge3npywfq4I8Q3/XMWcCRQOjVlpSwZt1/ZUZzlcoauqxdw7YgaATfZoFl
zYhq6iKzdHtoW46B6S/jo1aj3A37hOBi/zR16WvOMoe+WeXqFDIEfhctBiDVRveav5p9oY9zXp1D
PtBR4MQm2Y6jBU2D06yxbNLNtzD4ruIPbiZXrhM8w2boL7E6cbj0Cz/X0s87I4/WD3W+T7H2GSG9
r9DfP6NWcc5aKxaD3HsUUk511Vehkq0X4lob9Ues2Z9G/4ZurfpiDnZBom5zI7qjun1G9uNUpP+6
eX4t8l3LxU7QAmLHB0CyraATquJn2GAf6licHa31glL76mLntw0qjrETayDcJgv+FFXfFxC3DKsR
O7UDT2SC4XEdNqx7hNm52nLAEek5DCjHCmV+IHgW3+xpDj6b9ZFM8+41jnUbMyGDQoxjM/qwiH07
s8unrlJyj7HG7LF7IcKjI1Qil619MipbHkTVQeSAPuV3qX7C1hQIXoWI9xeC5r4gQ+jVsoOhYdHc
YxoHLaED+kitjjB9VoenWTVqXP5d7U6aTqREkTPuXfsLW/zXMqfMcJzq0xJ8ebm2StqivOV1mW4D
a/4aDY2kn8MkUJmIMxeTJTfxHL72tcm/KT1byUV9WSaz39USCbRNQIaO+nSKeqU/GAr2HyQGQNwr
zKmr4foh211Hjbk3SNHMDQsGFCYV5WDEW5wD/G9yJlnYIB+H2b7ZQ2who+Y6pVjtB4K8YdRr8SaZ
C7Gzo+Vsohxy0hLQ7cthN7TmF/77loqTRTdWyBJViYOutUK0weKb/UAADDR+AwmrloxzzsBpI0Lt
KlLnaTAQrw1zn7IbymVfWEROkrG63T/bRb+vVP4KRFWWsm5Nu/GmrjiAc/qyEUos9JCkDa6Kwuh0
XmM/vX52mn4dXCkvGQXlUlse8+8Whaj7xsrIEGlwo0wg6xCtksUD/2u87HymYaDHm74yiKl0y3c6
8cI0SzT5S05vO2rAUyI7Z9o3NeQC1asU9oGv5xcslUn4UjkUZvY0goEarPkJnazwGwvIlW6Q/Mfl
gbqaVltDZGerRBhjrPky4nE00uketwgOCQZEd5IZNjm7P+Tx4jCJrSgIHfO7GRbzmuclulfQlADT
rdAFKeMtHEcxkDB2RJ5slaq1jdrfIOFgj+ih3UVmL1qX/rG54ZJkLQnF7tYL9Vm1y1+5zOs1hC4G
cZgM2VD9mLqCf76IDqQLvKqRn4FNCEMaROCdhClVXEuswvmfFpsaPkGyCm1JZVAWSMoSL2HRmMQV
yXKYznIQ0YyBABLzYYrrx8qMLljbfxepiSNt6Tef6w+L8FS2nJO+1sQVn9znKm6Va1nCbmH0p8aN
atgM7FqN3dnS4H0y6xgbO9iAqh3cMRojN0rGT61b7i1xtGlZvtI1/F0H/bYWEk5QEDyUZXoRMccc
XUy8GfIYSFC/pLgqwy2oxA4TAgjDSpuSrUggUGicyq7k1dokXfnVBeJ54eUueLH5FoFQdYKXMdJ1
7dDriMEjxn1mgZjfCgmEYzLVvxzfuj+3ZF64K9+cqrU2+MiwCSawZGh4/U4gXcNxBxBGDg17/V9c
YLOpR6vG/0vUy6ohaeUYLNjdtG/z6Q8FYNw3rSCOlQxPQOz3TLppj9KDgjsRpNrotavGKTMFcR5f
CJCZI4Ovr0zafsU/kPDDujJOlJ9SYVCRzZfIygm9a/BJgkGl9F5n+qPQzgbQJW8phpFDQZDypXO2
Eg5cPVW2THe20aByO2fGKTHCbhfM1Us5ZV+2Q7w1r7RdBod6k0wUmEP4oNd0cKCqNyNYFDfUcnq+
dNiaQfC6zOZjV5g/Re9wSZVelhXXoak+6w7vY6kwhmRvohcn9DhCPFdYymDoFNIbWwPecxQo2PjL
U50HD5jwz80kTkmj7XXZW0jLH2wWUbfZbD6DnHsdbIwXWH9uxdz/pH30OPegyhPrkiRIPDmm9zW+
JSPt2sRoIUJku7jqHztNfrZ5eF/G4U2rxR1dnzpU1U9MSrdqp6AxO78Ct+0hGtvJmwUyb5xo/X6x
ccRny06P1D9GWpvEWHGOZLZJPJPgNDZzGdYk+mEOTm0IGyChruGwDGR/aCvY6fgFP+jCdLJGxP9M
vf6qUoZPasI5yVTsYRrzW5Ks5eGC/VQV8PmShocjMZrHIrXzrcMEMhaF6qUWN46Cw0C1kwc8yuHG
ysEeiy7GkG1IZ70F3mHrJBtSlB8iJJ+/APEwujbHntwRI7IGaxs2de7OpV77TTQeeE6ly4T+uRY2
xgfEVIPUkJ8OPIBlMPNKdyR8iGCHc3jlIDq2ifi22/Q8pQQCoBDBP8qcwQ/qIthGFcZnVWDeEdMp
hmGv2dW/RUWcny0KVeiceNdBthxY2Xhp+fOhZe7R6oegMue9MrDiwTJge+k11NN1mrYksKzqBF1d
KbrTDMPSi432cTS7ow4OauGNx4yzg4IRM4EcTrlu5j7cMjI7ScN2E8bihmLfklL8st+Krca9w+2d
KJShwao9MSvYdyZ3dDlwzs5px+FUwP9BeI393rBuUcQ5Aztinzg8ky0jnwDHD54pasNp8KPW+WgV
426BsQni4EKGaW/F6pOTx0dDYcpQKhnjXBadEwXTbqzxPI2ASjfDTKdamZmXdSVQBoGkU6MGETPC
JRV/1vgvFjpuJQy/1QHQ0CQ4sZC3MWKKA1U4k9ipj587G7BIZhXvRY4qSkTN7/nV89WkO/cDYk2G
Dkt7mJgzyfZ5SLYsgtbdKGy7fetA8iSp05xDdaAFr3DmDBZGMWMMrCvmcGvfBNXKJ34SQmpbrTBf
ncRWSUkDTVs6ExqhINVSxmAqh6JWvS6XCe5vmntLXSrgJsE/pwfTQ23uYrdNt4mGBkzOE19jvTIR
UEErg5NmbBROsu7WVCPdc/iWIONUiflZTQj+Ehs+W+22EreCq2f5pcjSN4xUfDXrcrQI5oVy7DXa
Ix2fQMSZjw98mbt9Zykviy2ugyXfWIy1MZj724v6PoOuSssYgLCwLuoMeb4rtmOT+svQe3POElsz
We3r65pmHbBjXVavABWOVUMa0ojUz64aD6y0OOi19V6P8wcLp1QoKj1TeUW+5ikgUpkIbR+z3A07
SriyYmdmIpo++PYoAJc41XkAmW2GVr1pmvKDYcPDgDi8CZnzwftTn9OIArEyjdelbJ9bqgJZtAfF
AuvRLvu1+UzK+EWJlAcS269RZF4CR6G/704y0s+iebRmFCi6nBUv4GpVedIUoCmDsSNaumwqVFu3
BWwEoG8rm+liFmTn4nz6CstnJ2leoYjvmeQe+2y5FWVLpwNgI2V1h6mg+CLH5R26JWVWH1mvPFON
O2JFFQTQ0LuC62LM73ZbjGQHjX9GDYY2pAdTEV2ZS4BQTkxafOnyaIcnTI716tJ+HbLwcU6DU8Sc
sIfFAvN7w6XkWb14ZSnCbzpH20DNHzp0hK7/Srv5IsFEJal9RxJ67DIH2yozl67d9/0XE+BNXKnU
cXSLcjkHWTmshMjvEiXXU4TyiFCHXza54/tws+JztkBezdqrwdw9VsdzWXfHxiLfA/5rU/S4OfBW
kxE7l636Haj4ZGwuYal3L31pAlGG0wiZIBwpSJ32Hyp0MxgHHJabwDG2wmq9csF/NmXWSeEwrQgz
Y+J6CIfsNI/xOXeKXcS+16ZsTY5bCcMlyN+Cqr/rinnM8NdEg3KHpgdj03gcKVjQc23eVZvyIO/x
LBUtpMemibxAqtz9/WzsOoN2tuh2kY4i0CT3AJsDuw2PkdN5KCYIsZWrBNVuGW0YhJ9s+7kRM9sT
Mf0MVs8RPvlDggZggft1lOlFYvGTxZeKmqZVuIhx6LTaAkbD1Ek5YGPOw3028KTMIf/96LEn2lOW
EFGkeLfKq8ONG4ahJyWkhO6nJKFKCVzhZF/i+9DJLxQalOGp+6ZqeCZN6kFB3hHWu7WW7ZeWda0z
65f0BWCP+VgNyh9lq98HyGqafRvhCA59t81Nhy+88IxgcnOOYbK8i28u8mCiH9JaUjfhdQrTfyIl
qT3HmEuRMZZ0PFqsZVmbwdeaPoq7fKuZw06zk2MgSW5ZylXiHM4UhsLpgGlTfR4KfZWEOSHgTWjs
pd4m6BEgzwz2HwTjuZMUm+VsXzpG+kOpPkHqJNsqU+bGy9nipGd4nnp1whPPD7EbMogipQ42cKEQ
W9rxs6vNnVQWKkVleScSglQr9kqjnMlBP404IUJyZExj58gD6bnHSXyarc6dk+YeTrjH1JzmY/in
Uw+45oR/oK7zfVQFFw03GUmxU+mUp8YB0RrkHb24ZlgMLvrE61IAxikLFDeWsPZGoO1tneCx40Co
qdXO1ZrMVSaiaMxC4HE1PM0FGdNKKJCLitMEmdITc/cels09ynqOnIkKh3UrOyXjWjTz/hyJ5FBT
mbOvDZETqB5s/I2lY3XXEBrhNKc+4vpbzrqyjWkZ7ugAe8jTWfhZJMSJrvXF0CTRfAxo3DwkmlI3
IuTvOgvu+XL4lEV5Ha0ZM3ez6W3xgE+13YgC2l5UN09V7HzOuTO5QxK8xCYgnYpWwIku1YolJ/O+
5/h+RZX2AsvYaNZ8bAd5o2ygeVc4VpWNk48PJTRAwnSWBnEW9+WojCeJaYxe3SsZmI3sIyzNbwPA
SJWDAsEAs1Ddlfj6UkgZ9rOav4KC4C2zye43p6Kh2Wd+qWLxitI76RvYSCjasNigGZV0S7la7oel
Pdlm9+xgh4MXJBCz5+aKtJMACoro2CB1TdRTiLGmw23r5OUNxbPcdHhA5yg5FdGMEZOvCMWAiGBl
3AMF/m0JIazTLGBZ0SvFqqt1uj9o84dGrYv1kpNNd4juDLUyH/Ae7mKc7pvcjIjKGJB0os55ComY
mKlyr5L8BjF5pNAUT+wxhfhg/sxafBgaBm4WSFgm3SOlGPaPaDSznW03fl/1K6aRwcvE6sxUid3c
+oNrzunFKSO5Tas0PfYF1YL4ZDjpt02COvgLUt/jgnGDTD1PNdg8VqX5Q7PytK1LYCTo143yuEAs
2jgYVLwgmkpPFf3dsPTHpceeE1jy6lQOjbipUJ0lwdFgwtzj1/U6zd46Y835u9AVms+qiJ5zVnsw
N26Bi5iwC2e1okKb5Lc5cTNjSvYggvBgLyqVsGxiasXypto6lmztp0Gm1+3RJ5vKeJTc0kQCvamJ
aafyoWK5+E4J7Fs2F6FPKXqNMnun9nivmBv8hjX5M1j6L42S2kAYmpR98xFwGnYfj0P8FBjGAy78
XRLFVA8YwVDX2p1MqWn6jr4trsC/dOxe7PP5tRTOH+tp6AUQnVrMRmXECDc0+MlK8F441Y2QTDFk
utJ4MpFt3TJFO7Fkj+8ieiEo9hNl2bYBItZV8lnk1ivbHvEs6RH4p2YPoPbRWie2tJicztmHo2gv
s6V/96r9MCsTpWVwWoiVoYoQdh9JaZgVKxUCZO3OgBycCLYWj8N4jXvjhTkf04OIuEBu/pnTA8kL
8MENwY3KihCZg+TdnIynutQvQZwcCF56hYnNkEGRHEZ8+/wMqnYfYm2fcVCH3TrVaBsaNz4cQbEc
tBx4huJnttyqowndADTQPC+cS1hRCm/JtZdqIW9gBe2OaD71feBFBu0EYGF1bD6wgkw8Wh+aDFy7
tfcMPuVOCASjIQzP0aJxIYZI2kxj7gVXYaxFcPnmYxbkyPfiZsmSB0il6WmoXSZ7uUTlSmI1H1vZ
nfsaq5XDKoGSkXjWT38N73KxJBirNJXbU723OlcB2sO7sbDhQnTKA72kF6gK3vmscycS2LN6y0fh
InCUq5HJVcbBG7nUEozCQTRc7Fg/y9HZY4XwNAn4SFjXQCq82SZHc8r4HNl9GNBs8BfGqN8xugCN
hbYPMJ1FZb+19VuE4z8cAIUIQS0bWPobqdxHZLLkTJysPDmt82tM+p5Q/ZEQIOHDICUzgQXP/NHr
eTcF8MjZ93wY64SSIL2CRfnD+cE1rwTvg8QqSSZlcbu4ufdBe1uC9zqeL2ky3cNsvGlNUmwtAS/D
VvJr0k6+CDHapTp1M2PwUVVPZjPl6GkpJJnSdiUoUZFjVSdM4AVzsXjzQnRKdZ6apfBJyviTtPju
xtjP5+FZN0nyVUXDQEmy8UZv83+62d/aUAt2dTBRSeCGJYuV45nGl4/MVWM7XkxqVvMWzvWPGnMb
oNPRpTuRucF6vTX04hza7XcosJQ5dum2oZXThvD7M/t2hu6j7rUMZKTwadz3qqaxhAmLY5Xnn2TA
KBZr6kme0CfU7xufhAsy5div1YfO4Mzu9pbmnFYb7liIrTSxqziGL5ziU8Efq3b9YWzrs9PFX6hm
h7hsUESYdrFMMPJ0ZdzNbfUA1/rgAHtvIuOG/1JzVRLAjOAVdYv28FfjxWAFUUkFW+16XdtLDJQF
s06lYepbOpMGVqT96qdDIQiuaAsvbcguk3AE7zMcTKO8Z3O0UkIw088sR0mZ+CMaY1CBKpxYzbau
7b1abWVIvlb8aAGGQX4jY48oxPrfxgBqBfh1HhUMDEAre/k8jZjFu/whDMCnJc0Loz7MdbB6idZq
QfY0TPPTohvPWG13ipUerBClHzN1z7PiZPN5HinMjFj/I8+LY3h87AMaUk76bcKjqjZYA9cKLzF6
xxUzty7fOBEKQympViNfLRYuA/az2M3Agvok4QdiDwKSuEm00SZsvtRfjibgBETFigRuueCqgk+O
KbWguoXosnGYnDIVgMCWc5zHRftncC4zhhAfQgOU0QY3pwtf6d/23WI8LpF+UYgrAc5XuOEptRTC
Oq5WDO/N2phiubmbBRYgclYf8YDMomXPlcM3aZbMcKxhg4uMWuVPp2tpk9DYxSHRp0lxg5w8kq5Y
93JmJwrMu++27PwxHr0sCLh7h5i1FUpJ8B3/DjRBf5xghg3EfaMaf1b0nQt8hokCdZ8pYMddrFmq
G1oaNV/lW3riGzFjkHnpmE9j+zM6B0ZwwxQs5bJVq+Q8hiSFqmQ+Z3PmL5K1vj03cJPyJY/i0vXy
IOHEiIhVPHEK9TGo01OnYBWcJaWhzuoUdDH7qyYm1MvhhMeowj7Sg6OPVqt3UfSbCK6yPRrP+eDc
tIpjOIzwBLOMQLmymcShTmjOMKjOBgHAcmyOvU6mQK2x3vyiZbuKisKdap806hizFHI8EJhvk+h+
iqZsSBVDnDBC5d2ezOe8Gil9WsOfh2xL5BfvXIGDPTF3DkXnhuA5jdRg/RIBfi2X4C3X2p85QBND
YTmK/qfREYJlGu0WRvQBIUkx4LOIY5OVGmL8VxQfykIywbafCzoQNsvv8sU46eNzbnFPadjHh5iW
2HK0M//BLeio4fGtXE11/Owz+43gJ5YiGCQ7I554DmP1PUm1x2GyLnY7/IvYf8MpbZdHIzBeKrv6
mVQS6dU6/tL5dMMA4kIUnfKRpKXp7G2ajR52f90wmyk7fRsV4g0Mxx8x22OqPxjk/AvnBDfovUBX
EJ31G8TKQ8GH3EzT0Uzkfao4tZv0wNrvs2EhEUE5bUP1aoXoEEp+iUcGrpSxi916sJJ5ABG44sZT
l1eTyTrrEHeyQ75XTnP0WPPbaVgeE2ooZySKEewhIK1HHkFIy9XxYiZlzY/+kEGinBk9lrhSc2yx
S7Ynr0OmbNq25O3HaDiwTNMLW7o0jM2DxpG11L5QsxdndclwyGl0bgvRuAxRuWiZWTIKdvWmc/tQ
PqlI+EWW+Bi2xvBrWJNb5augPAFTwntu3Go2qHSwFHlg3tQpOS6rk1DJd6mJEV+fwnMffxkJk2Fe
q5o1BWivfaXsrSnnxrN3pVFc5CIvtvwljcE3n2wy0q2zTgdjsWrTekuYHZgGvrnw114cF3LVy5yZ
X4zi7TBbzfTQJNm5sh9aa9s1xMztDklOfDOF9pKp26WoHGr4Xaxcc2f0opwxd/cyoD7N3IClYu3T
2ECoSWlNgl2q87wX1FWq+DK5ZVi8w48WETlkkIGq9AbA4lIU1XaOvlihvTUsazsBpl193jjdwQ7k
fovul0smmZazYkk3E1q4PQhX9GR76/yoMKDImuZQM+YvV5BvaKAvKYeBdVsNEltvnxNs6xoGv85B
LQHcNTJsZ4aHZYXegNqoKr4LHX9DSBwTwSgMttjxSKOGu0bpj0L9MAoMAou+KcEnxTrmyPZD0c8w
Tvn6gQAMLzNJmIHDkAQ55eehnCHFEhEFkwdNm9OZK77V2l0NdxOq6kNfvrFR2c3soPKi6Nw2Emut
/lvPXHtcK1WOIK/QcDPInZ9Ff87G52LcqwTbnHG/9Idkqj1DgWJRBKg5XDtWtkuG1C/DHxt9IoU7
Yiw3llpsVYW+YQWmm0cgJA+2LLYmZgUnCj9tNTzPhf5PQiGfHejNila4vei9sA/BlWovRl6iIjcO
SxcsLE/98Cs5N0MMSeqQ+ZouOde7eZvXCPeTIJrbsB2BJjQkHlgdAZacddu+GvlMA5WSKC1/m2Z+
bKeLAnDHGIKTMBV/illBC3osZoY7zc2u5e6V4zP9QqJ/21PEaGs/oc1Vo6QK0/wRsh09NsgZ6tmx
Jo+JyJ3zYjPMXVYdqGV7RdUfkCMZf7CoEqOkWKozJMtOjps0hNGoaJ5N3qhccsoKa790X52D8Gk4
h3F8ijuYbtiaUtLpFEzo60u91XiL7DY/t2RE5UMYQfWr6fG1znoicc1ahMeuPg7qi+Bd1GJPKlsO
HFT6rySEdKzdm/KgROzfGZ9GyovwOrWvRfrQScHShHVu8YODaVMxDrI1P1yHBrb0tQ6Hm/GWMJ0h
EmlM2V6MjOlzmMCJ6sW93EzW2nSyTqLstm0ofTb/IcxWmAfVjQrtLGSAAaOI1+VHDsDEUqLKK1E6
mnd6r95kwZoD66xaW7qklVevRd9Lc69oiMIFqY4acor4dBOAWCTXFLxW9cHmgtAx8Y/6dtU/tfwT
d11Wn6v5q8BHXZHxWsJ/9mdQEfWMHwq6U6RgG9uixiUIMgCEkGsApzB9a/qMVSDbj0xXzGnLdBrl
jCTdbmx24BzD+mKt0HCwYAnUMuCGJk2iUW1z+6XNXszGGzAgm0B5yH/TJ5yN8E8S/NNZR9Yu3qBg
gXEeWOzrd+F0ZHX0RpGE5NPiWHJTdLnD4oIGzXHyGzbzNLrDOUGMh1BiqJPxYRiLoOnXEXc99Sdr
+ijiDqXwneDXNNiWlz6w2Hg32Yqbo2HYzK9nY7X5stJvyc/SOfDOITyT/q8RAgkHCPPuRABZRbrH
5ntsY4jPZvpXJorblc1frxjwB1U8AFPdYeIjQJ7n2m3VrFnrEdGMRRGghmX8liEo+xI+KevCpi3w
pqPthK+OwIBkWMmVeT5MATA2cDRiciDlZO3ZKOflyAWUfZ4e07vZW7ahRfNTF4wgll9khS2PJMJQ
bBbxnAGrbNTEh1lN6h/WZG8eo1Z31aa7WlSSTCHupUFRwEy0iOJDrj7aKkTHl864hsMFVWojaIuV
hVU1y+fERKqXyiUtPwaNKATeQFJZuRHf25mzvQLZZlYnY3hWEsW38UHCHfRYiX008TRCLaNt8kbj
XSVJgBEFjtEmp0lDa5HlPjffgYFbAWnkxitQOovyo1PuLX4RLW59S1kw05Af/I+j81qOFMui6BcR
gTevSiC9UxpJ9ULI4r25wNf3op+mY6ampcqEe4/Ze23ovSEBVPLylnFfhLcqehryu2zum+A0iJB5
5WmC4txh26vYgrkJ8D5l2lGvmhb7O6bD+neKVntZcUDIZIF3J/KcpUC6bQfHV1PeXUJwcnyvBiE8
mX7v57XuvJbEHkEZRRpZblUc3IP+rdQj5teTnsAGWhNlc3TmD4GjFQmSF5SjGwOx7mnAGXgWxmlC
6hg/LHubKTe7fAdkapimJ2A9mvYmCW4mD6CRbGfFR67DGAJRh628k4bJ7AJ9CXvV3aI/XES+ItwM
IzxcErAesXMyWajjZnH6zB17n7Gbkfgagl6NlWeMmbd7DchdMlCSOtkhqomV8FrCYnhCBf7ZQFg+
/qNDxYUKM2K5q18ycAuk6jGzM3wlmV6dspcgPQMbMzUuLzu03xkjCMIUeH8YRwYx1mV0uThrnces
DVcZKKYyMKSTul3fpLtaYFipzmVe0rff2NTvgOdfciA2USmvxnheAfNhoFC9ROw/ldT5l6PItKiA
gT8ywLdcfTqyCAS7qxCRwPfQQsyMG98guY9RgdY8a4BV7bYlMmuWLkI/hPVdtOcRO2S2LrLCt9Xs
O454UKWu3I8SniyAf2x2VxriyyDT1lBy/01E4BCfZvqpnK4LBPYWunlnQKyYKIcuT/9sbBKtIa4U
djuJeJsG+zrXPNsoZVOwJxNMx8Ps0FRiN7TkqEgM5pb8ZX3qoBHX+KXGFf+ebSf/6LbsyrEJEosi
qJp+Zk1+HYrhOdvxUWnntSkxUBtqTt1S+wotrMCAvubceNElANes2fGoQAsOOF8sEnFEMCNPS1R8
dL+hVF36yVMYU3QfI7te03mJVTgARCyySJm2WY2Z5BFU1EuT2031WRtHcHDXpVkGYLMJpsQjwodg
yM2ci08CEJGdIHpuC0+yhl1KJEHY5W+2PK2EQgjlJmkHjlfx0hT9pU1AVvO2HuH+MUnLZSZ/stui
9mRh+p5LCP41Y93LcFT136Haz1TZVn6cZ3VtMtSxp4OkVN5Qn0OgMUIiBAtzA7vrIZGRsranDHcT
wQWBCjx2JwV+SVOYTtoBJetGVGd88pwoJE11iKNm5AGxIW5Iyd2BoKi6YxSXyhfFFOuhqx9wzg4G
KjClRelvPTBIZktSJS2uigLD0KRr5UhPvWepRUEWqNEmhQdWiAvOlB9dci5lNVIi5oBJiNEbw5Vm
QfGaeFhht1AxQRdBxBa4FMev7FHhAixIoGitxXCmGn3LDN8jg4gMyL+eoWTUvstUECMeJ7RiTrTT
pfeC3U0jfYux2KryjwkiOBNENjCRaKrjUD3h5PNyU+brwU7E5kFlUYy3dj0J8OhM3AebM5P5ZSxW
jkWU9UJ+B5Vd8MeiOQGRMfm1jtit7zb5iOW6ibYkU90TPXiNu2Nfzb4a/nACIQHHcyGQAc50VSaV
d8Y9Ix0MXd/m8HP64dpxSci3orG2vPuy/S1TDObde9s8S4PvLtumzSPCHB9TfyYBVp46vAeofzM0
uEgkvNQQiMf7v2JhI4iIEgqeL9UtgqcMyHiT6TBRPYe+3Kwq5q0DSQumW2tYrcQHDs5I3TWhwlUk
bfEsjRVjUsTeevU2Rc85JBgopBeJ6AvzC/Fh/AjNq/mawW6e+w41woys3t61dDAxtrZYw9iYvmKc
4+vJvAAD5TDwSYmRrEgykxTndTTcKXl06nYoJhr1q1TSnirSGtiph5bKkrpjHqHlzWndDe0t4KNG
B1oUX7Z1tYH51WgYivI8shZ0smdbf7QqSeQmT/b4LpJdi6KqIgaOZQO/zfSLjBxjgcEJYm2WO9dO
mg3JyUvPRdWicHe3Y+NOAmmzEC8GzDRWsivZATmFHSueWr8CO9xNbPtwkBLeiEVvJuVH3SypJ4FU
+gkqc1p9WilABHa5T+1qXTXmmoD2F1mTjwgh79wS4OMk9sQTuq94K3rNS9Ng1ddMW6JmVeDHWlZX
mEpc+lD0vEerN64x+G0F9Y9tjJucF7zkBJoh3c2SSkCMvsOutgG9ckBguJUDyq4qfWJAusVEA8Lp
XY3z4NaTAw+GwS+krIjUrKjpXohW9eIMNwZvW6UywTSxtfLal8OPTLnL5YK+qA22IOrdDvFPMmMu
SJUNBOPtkDtX2flnJPE5IiwhFNKmMmCKN5S4GtwCbvhJz+k9ZciyspvjLtSSGLRUgB1xcuvQviUW
Z2MMliVI1ljGD7hTtyZu65WF/Oo8B2yDlQJVC2WXGSfvg2kx4rDoFuqJRAzWVeFLZ2fgCbP0twY/
W/SADof4mKrjY0ZYlVoFOZv1WcVsmffZWu+1TynB8FM8G2O+Z9lvU4SItcTbKMgjVrRTiD281pK9
HIVnIdptZzh/4ei8Rexom0rmO1mujws8NS9MX9uc49KQf9if/HbK4Nqm4vWTIOCv2sHUh1dUIz2s
kQE8ixJ5obNMR22KtnYG9m3N6ybtPRQYrq3n+2HoT2VXP5upYex0AMsMBxtnC8gsw/QBzkvSALWl
2NnMlaJyukVM0jRdWVuWfO0JBp0pXFt5YO6rvWKrWcNgY4T9XuWXwWTt7+w4sNE7TYoHsNw3hfB0
ymbOk6805nfk4AUd9wvM4JxGmDEx1+saTzqzh4Tfw6ZEyYZi09v6MVUWW+FREc6AzUmlRgZ0J31F
2KJ4r6yPGUl7p35SAWUkL1j5z4TgNkskNxqzR8dhEinJB4RODkFMJXJovcTA5Uz+lYn6hlyIAcdv
Z7AytjIayZhezDB3/fwEqPd/wzONmA+V9BQFHnrf35CPXvTyyuASw94OQITa2jKSdYPRqoSjUhYK
KPnvIbuPxJoNZu2rWNpEYCJZJHhAZ6Nlm8dxKs9NmblJbeIlxHFbNru5bYFl6oAqCc8Yu+eAf6yQ
g5OYK09hlsqddAA97FoN87UquqiMNOxc+mWU+TTSR+L8xPUjkcCbBgbZZvCvFUGt27r6fJ4qAyNb
B7IIIp0uf1Ya91mKVt1QcA/wts9wPg3GBwXiDGtq3NIq/NoiR8VJNtwgrpgJDEyHQxyru7TDWieu
iBm2evRYgjtImeSjjanPUg9B0jnOEJT3xMw077EMUqAfCX7r4DYsw5/wIMW9V6cOOh71Gqb1RmU0
v3CIgoHOaAJXgUlYlXbCpnrotZ0Rs4jNIkBXDh01FZoet6TdUArQ9AP4NRTKpsL2TW46ibREwuP+
gOPzklVelpnEmMwx1vFd2iNxJ1ioLkPPCDHJAEo79pmBVT71nEqDvxn6CGba3oB6wcyWnOoxvzL5
ek2DDr+AdTez5RBi58lPrBGwtcbOYK6nOuZameUPOVgoMwYbQCAtUkeXn6DlS/kVOgktc94rV9nI
dnLf/6ZzC99o+Erx9VFNwzKKRmQNYw5ZONVS82Xop29ogldn7E+C33KVzxniDYyfi0Kegl6aF24E
MJw8N/zGaiY+hDS7o4hrz8U0BeeoLh+2Tmy3QjqRVXDV5/Utg4RF2FH3r9cAMJBLxxFRBEj1Uu0+
ReEPxrenFKW/0ECejCF+xzmi9lY4PWsBIiYmcs6zaurXpFK+RD/SFmgsh8pJ9J5WC9zLYm5BmafG
GrjafgKJHfBVV02PJNpoKjr3Mls7BvaDeDybUdLiDZF+NC29EHQTr+d4ZLkVvOZ0L27LB7sSellh
8AjhraT6QxUcvpPAvArYU1k7E2kPxqKa1oqAnBz+zsRBk+2oOD0GIw6IulX/qhRTW5hpqFcGcbKw
1TO3tLB0yKa0GkrFQZ9e3WQm1stU6KJCaFtBmuRRMYyPMJ7Wdhpc+iLzw7ncdY28iVRO30K925SU
SqGt1dE6Yeu3XEUBZGOmaMX110ZjfE8e14su6r9SBkoeqs8Qxit++gi+NL5RQ5Z2UVPcW4rel1yD
G4FhTxPiTU5S6D3p9NDk+JE3uukWvclVDpswht6QKv0esyh00w4do7UuloDx1ArPho26yLGA27Iw
LWV2gkYuMRS3cHykh4FU23gSB7MZdixsNiCty3WSz29xiT0c7D3WN8sdQmmF3tC37eFVZIwegwr9
sfFpi/qCoczTEucijwyNRgQh4NSDdPxAkXKoypYJDGJeRpJaZBHg1jzJRzhmXXM1FBpSTJeY0GXr
oI4zS0fVH0nObhauFEcc85CHYOSO8+W11DtwCbKyqRtzI3S2DcwouM/qik+4z292GF6HGKlJo9r7
ss2+opjBcUsiU88IIJr/2IX802uylUXvdlr1NhjEXkUas7TUuJXafJtGVmUAN0ijMNODFHDikIrr
mJpC/RW8kU121ZSJoXR6NvP8OWTRUXTh58JW0sR4aBh/EraxDcu58rW+9wOVUUDNtreQvZb8MC1W
TpUa/jF3hcc1bg1Z37ZIR/GC5q4Yteql7SgpcgqdqJcYBcqnVLE5hdQNcBmsC2jPKu5X0m6bxt4m
bGpzadyBtNo0UesCUEEY2FGjskVAwnSQJHgAmfmobZYPaoqpaWljKpq4fLLOk5rSesXrFroA8YGE
b5isaYttMCk7Ejp8u8qgrUNOcuA5svxh6yOnr7Ma+EUFEmP4rmNy6sQGTYI3Vnj+uP0IIHzJ7GwF
9mFoqH1RIzK/OCI1XxOVtC1t9Wwa3R3403Yc8ivJzq5BlRn2ud8r0iWrf2PkZYOBChxvznrhC0dB
cbWn7MzJtFHjfj/KIDdYx0il9exTadOUN2t+NzCLyP1dliWfMIJ/trRkFFqvQr1ALD6FGkSCIdkL
Nn0iwV1JS4AIfzVP1rXWUi8yc+h6hESayB5mFEKJXe2saUL6W64c57BgrAiKdvH9uJ2F2YA6sHDi
tSpZFIZEQdQ997uOjM88hPGXuozppHqnYR5DhNM6X8VEdlEHb43lQxRpnjVRYPEyFrAOE4edmcPv
w7BEf51D+iQ2e6XzJrMebpgZMITmeSZ8XNZ3XRAcC1sj6As0Crdob1ZrWcXeEPzmveOPme7XmrQm
sWlDnIVXWLi1dZWhET51hzl4yuRu6Y1Kbknqfb60P60qPzMJHVY/2Uhwj7JFrAgeQYBRwZxuwoDZ
dDrxYld/1I7bRnmoebEhs+KlNRE/RF6dpYcG0LucfqbFs2qVlTTpH9p4mHBihhifDPLYU1T/ZCKt
CkEJXTOIRFvE1eKDrsNRc48hhhfoZWOZWHtWL12LLSEBGlJq9IGMjcExViqwrqzpX1XEVbIC/zwb
d84U4Z4YV4qU07U1CAkQPENwsrWDnX/YTNTJ/mECWnigF8LsqszZWqat0xZc2RIckgnmJCU1GhTE
EjbGSJVbtKq/SG0awQGOh2KCvNJ9m8NDYdbbm7dl1NTbBDiSDBcazoF4jY0mS6vZifYNdX+JjSQk
7ivov2tlnwrDbZHuGfM3aZSrUFZ+VPLqX5KZkSHbtTpgs9yBGTFzd1LCLyWNXhVDeEWcHOK5PuYz
tLyRu74JtoWTe3aI0zv+Q3KViOpqDs23FBIiJRyqgYRVLj4VRlOkRextm2hj/Fr4BLd2pa0HlHuj
ddPBDQEwIKXDQpI++gGKLYe4H2T0vsVbbKVwh6rPPnrLbbJzmK8oiHpVGBHRUrVMC1KAMfhAiarj
zwOLgwrgIOnyLowwfA8cq9P0jyPM5QY/4IM+yKyo+/kcau+O7EniDeIpqz74tXLoj631rJPxszAt
UisrDNfaU5nMP07HHRhlCA7yUeQQldhYqflVEX8mepWQVgZKJv7qRdvgtEcH44I13WQqrXL5Wsty
U0yBhwTUy4w7cUsr8VpLIZlbx5xhuMnL1VUAbiHIIaJTlccoFc+gkb+UrsZIjQcGLSV/0x6fqKy8
FVAsRO8A+ODDApqzGdXmT0jqNxSNKRlZTUUMUwlv4LBgqpakJDfNuxbPNPOYTDpbS1QsImWBNqxm
+NhKuFE4r3MZSVWbbeZ52fiM+wJc/aRBAmEz3uHQTrT8KCM7sxFJDXWDBalxibNEN6wQWgtnBpL+
X6I7qMLrnc0uhCe94xHMCZfuMTgRbMOj/kxnfMF8tTFLblHHiwvoSZQNryXTbVx7RHwTZVmDc8jW
A3QCR3+02StGeCGO1IY2imVpX4WbuDsk6H0BWMzOJqXLQQNL9Hs9HStEd2HidfKG0WXbbbmoBZyO
swl7xXlX64c5v+cDojq0u7P+nmu/BqsRe2caF6tUPKYlnF9xtuqYheL7EtoFIuQsQe0C8PWp4Lkz
fWykLAlBkQDOVrjZLTgAGa8fEgAUNZRz7RLSNfoNp6KGh9D4yqf3jOlJ+wuXZk7WzAGUS9oftIG4
Eo93acHQt986jHaAmKzuJnpCc3rAESB44DYbAK6g2Gb7QMfORq25ztnWxWa0FuFzHChBoqMFwMuA
+H2zta8xQeHgKs4Jqd+mtf6hdMCAq0JIy51+G6qz4VnZu108Oi5Mkqe8GBwZGzQDG8C4DsO9lq97
acfwnPBvr0wqmsG1DhtwsCfSpO5UXis9QjInoY1hxf1Paq5m/FeO19oAcwmMDUjcqe5f9PylzmCQ
vlTtj4SlvX0z87UlHykL8/nbzhYdJewlaCEDWXQHUTC4rO6E3Cf5FYVAImFjEU9RIUr2CuMnjumJ
DgZIF0LfkO6l6/gNAoptw3Na5EL1Hqp+Y2wJnMlsVx98tf6ge5UhOQY1hEWwHqRDN+UTwoJVvlpS
AkCbvmULxRQUAuKsHJUaEDEI716BwXH8sxRvvFT0VFZ9yiDlKLfC/lzE7JZ1nBr2v+8ZalBZeGrp
9/Y5U5/dkjv5gO0yY+ZBhDOLIwzGKv+Ul5iMyYvZ8KvQt7FMhDQJcLJlLPvrLLaP+RBuTeky5H6p
YGQJ9QtjVO6aVQDA+4Xopcy59COUZhIPMXgS1hVTWa0L89+ok2UYQmwrdxFTiow/1DEbkljoJJ2x
crSQCGr2E1dlfEcc1LXbProR6sGrhSmv+SqEO2CkHNZ9jacNFgbA9eFslg8M+1yXJcplTBQhK34i
eFFi8/Z0jOzfq7eCrB6Dk/WbJgf71GlCXRKgvtOIesfNytTl3qYXnhQLR42jnRk6JxUAtCUTxc9o
dAzqNgHHD6tsSQoRA/TIU5u9nL+p/HZpdE3L3x7oAdWGdDEqKPHIWKLcj9RtIrZdexXjBX/eDk9X
ra9ZpAxc4tGAgP8H0mdsbTRQxVD7mUEfcIDdodOri+FxFHuNL92h+E/bxV2LnzMmkwApVQ50BYqe
zGeV4KFytW+wQlK4g7CjzKfRfkgD6Q8uCqPoLKEAy6Cb8+Lgmq0JhOuh02yEZJNBeWynq8b0S6Fn
aNL5OUpesBxr2J6r/IgPEhnm2sAz4vTu8BnOPwSlxNEfqxNbGjwZbwUpi/jOQ/KCLlO7yZnyQlBf
nizUAq5Yzr3q6aBtaxTqQvWvVUM3mhC3oRkJqfXlka3DHY/BMP3TpDeBkqbUf7V5i5Sjif3C8grC
ySfbtanC2vCo9FsIMSlqQCJuNR6Q1L4o4V4pbzlmqA5s0/SdFIdGPQDCo1k4AlusrO+JabvFCx3d
MuHjYuWnR+bZdp5h5ksYMBmTir+U95/EsP7mwD+VNyYL7f6QI4ei0HK0EyLq1hILygMqP8wHSiUU
s9Nxsp4xmecKJ6FfDOAmYIrsCuMzaz+syh/Cc5p8GJofBzTcMOZuGMjwHzb558STqa/5n8rZJVXy
GuCyt7dRwaIld1N9l0SHAfedpG9G5Aqz8g6BoXNY5IJkIgHH3oJ5t3oM1szUZHXypUX5SnKiioEI
fdT8LKAXdvK3jBmw3U/GkXx1wkWn6UdEXx25BtydkAtKZz2pK4RnkaA6x6dJhMHiRv/HPNzMVpiG
S3olSknOP+NsY7UgL4Wm/zbE+7rfkBKoJ3RFjDGYVpEkaHH8zdmFkdYwH3rdjZaV8nfSdYxSV/PH
WKMv2/ByhsMq1zxGVvBUEVmbIYtypIG9dM7DZ169VxFzZbY1Qz6fsLXXLa5aZoYc0E74L1K/ZOde
ZMANltton7IndR6Odp8hVFreAnuSItiYsZ/lr838HrKUsqThoMaRGybXJXsoLrluhq+W1ix002w7
JUcz3NjZGhS/P/TvWGlRTH9kkOfln1j7zGv0HHRqbfjWVR/4kzGWQE/PCia76H68Mdyq7XoM3+X2
TVLjna3KK5x/PHYOC/9Re6TIOBudv8XAB1Leox8W5O1rMoqdPeD1nF7a4ZCXX5RArmF8zum7zmIV
cVH+nUSBy6gEuOe5AW2oggWv4YxAWg+M82iqPptEE3o4UtHuHkG4UcbF7/YRDh/GMHjjPLpdhkMs
YnSCzNvAfgBWqZvvBQcXnkzgipzKxCjVqK/YDQqC1ywKCNULQfqXaDktmqimQJ9oAGc/Qfma0a1k
5Ua8ZqZ6Zm1RSufC8CUF9ZX2MOPpxdKPbCy0d0v+TngOM9x4hQZQCPUtEOZHZHvYYl9s6ctCAgT+
RU3uZr5p022fXZzkoQdnvEQoMzLwP8rDbF2726M0d1gJDRyXHIrs92WES17IyRtDX2oMv3Be+x7Q
jfan8NUw0AEaulfbm4zUsTBuwBvR267n0Xmpxai/dMYfH16UnHUyj3TTI06AiuqDnxsferImEf84
wSnIr4HzkLVrZ2wV5STMS1O95QKmrx/m7/p8bCDjqx6pECM+CSwHKblfMw16VR4k0A0NAQKkBstc
zht1civrUVQfCkVn6MiuDdxSYt7I9lglthkZSscdDEbrJbJ2Q0cqebNNuj9p+BzDKzALxFUuOG9Y
/T2sHW8wPNQ+KVZJ/FmE/K74MVN21WNPdg6x8ab3JCKRZB5TKhG1iS7tr2UZDPyLxwn9Vc232Gwl
KumytU7pxDAXgl65kpbYquEhS1f2P05xXkSuAWPtZeFwLWCdxbJx1Gwd3DJGoHWiUIL9yoj3sn+9
BQCKvdz8pYhPh813ZGhrs9vb1ZvJCEX2iMirMZbRgFEQ4s9jBKOD20xGkJHSusCOU+LKwYrSILxO
zkFCwjYraOg1gKX0dcStMTNrvnXRu/oGc0Q32VSQdmGokDaxQd6rlp189zvnN/AUXbZrkMYx74lI
aUng8lc4gX+mZC26o21+GVxK7UVMXyzUV9H0rk9bO/AyhzKUe4IVqjQ944hVDg3nSkiAOxgr2dDG
yBXcWOq2H/cyCv1E26NCcMa/AqIBwvqWqAnWaIEkH2NSNZhUIyJz6XXA0k4OxJFNzdw/ZquuoLtH
jxk2JwlB8yRjC5tWvfZETRZHmyWfYmQ+XRLgXS47nqaiN8DiKjaT4gfmI1Q+cvpXNBQ9+huR/uXN
14z9U7FA0YASYcnLHLmXABkPTJqOenVRQChHJtUCj8XM3MTt1J8RSKSRg6xJ/gnmKrW6rjmd4Cgb
QHmTTVLf7R5LWLVXKm5NQQWjby3OJ/GGg2AiFmt+YywAW3XHs8fKs9CuEdO6emPW/0xofA5zXpBC
H4qCeWX5J+An6aZLdrHMi1EwLKrWTf2ZJiQ8nSbdnwV29uEDf8IiLcPH6sEODkmDarsDkRdMtsdV
DfgroIrvCtilPyU6/T459Ew/Gx+RxsvEY9ACDUzTUxn8JdR9Spr5lu5b1UVDFwU6m2PD5P9seCLk
bIeijQ2QHfpbl4AdfZC7OvXIabWnXXyoNLXI9aL6bil/anVpHUjw1csSVV3WOFtWLTJy9S1g3oEN
gQ0f6S751STPxeGfWOgW/GuqkwBBvAC60CfP+DQ5Qz+Im9bj0mV1GcuwJTE0VByWWTytMpDjpCE0
1qawnyTIMy80+ejj5qGN3zl4SesLPQEGrKv9Ac/MDP06OzXzb1hTCRA4b6/i4l+GoLXqnmHE9c1v
QdPvzIL6MXQlrnBXiW7twHwDw4s/vFY8AY1bIwDpDcyQu9BAxhBDp3PN9k9vyfnaKup7i5/YcFAQ
tqfCcscTtsTVot5U4PBDzwy56gGH9cZ+5GgMaBEYWYT5PgavMIsfZSY/2pWmQ0K2ER0O3Eu4+SL+
TSIe2b+y+K6QsJDPtU31X3v+F30bqCNUaZtp/7Bx+UaeEGK0FnxtzfJYvyH3tKVXqcLba3GjsETu
bsnwb0BMpDuou7BLH6fpTFoWYcoGniQrIN/Nl5E6w1bmWFHkP1YnmXQMpF0tEYR4ow0Z2FI386lP
cJxlRKLD9DWiTV9XaychOxYKiYmvg+5AUX5NYsD4MxjU2F2j2j2bWNMwNdvT2gzxgz01htCFpXsm
xz0/inMU1Joz/8uwZTXVjx7tB+Ug+sCVqUrizI3xJefRcCSVXOYvlKb7FJzefISw14u9U13kcB+w
zAiexivKuU68mxLztkcGlc6Y/CKi6WJL+6mjiLKRxpkEUHXprf4hfA6GRTT8lPgImffAADyGCFxB
papP+pEeaIK5sQPmoit4h/mwsFFeRvmfYv4mFY0wK5qVMTyt6qcx7lqyhR64MvtdxWupggW8GfMJ
TLyTMOE9KqwEAp0yZPmKNe7emzV8JvEnQRsRtmBt8I3SR3IGhohXniWyNT5FBp9gK0cc655iryrL
F/nRGFfsklsGfcaWS3w28ZtAG0EImHKY8nRM5ZZ+Ff/f5Lh9+2rY00s9/pu5n/j0ZA7q9AgoukUd
m7KMNW+0eEStpAzW1YGx2o5UVh/GI8q5FycioOWKMJWJrpnv5/gUSG9R+SENPpM0Pb1FOSap4t+Q
sX64yTI6xzXRBAAjLZSrje4H+sXWT4PiQWWKs2s7vbISG2L85N1virhuwHw5Lb4mDshkiIlU2VCJ
G+opbQ9T96tU6abhdgft5c4Ei5afywGY5pjpYwZ69bNcrOmMMLV6GXrS2Ob/rOirUtKdWX3ZjFix
trF+opQorUtB84IJjEBFNupcUEgxGl+yD3XPvG+Ti2PSkxNOlAO5bcQyojLuP6EvoCrbJvnv/0Xb
Q7HvEZ5BnfG1m2PKbDlzHY4mE/U0CK6ei3so6dWTp65hZDotxHnB1xNFOGpfoiUc45s0cFRFRxJ/
tXzjlJdWOg8c00SqDBw000ElPJgEAdvguN+pJrlxu9jYkYgpfiD39NXvrAKVgZUHdANNI4xwlAgo
gNPnxFYi+pmnHwtRQE8xmdcHVUOQOpLMxL6zZ5HKK8tTuW7Li0WHmRg/IbNqOcEu+JzSS9reRLFp
FeSQm0C7Fg4qCEzjpfYiJZCUuAVTdK5gHND/lO4wojQlULFD2IDVrMFo+duH+FtvRjjw24MiWFo8
phoSlCu5lQlmCI/wVmLG77jAnHk4Kk+2SykvX79b8LMoWOh8cKeaKHZZKhS5r/8u+wrNjv0FqDnM
aIFAodxTE4PkSk/3LBIEmHJO5/7daI/Q7KN5S5JdZT+zfgfkGvUSkKqaTjkfoahrL/IF5xfPhX1h
T9l3BxBUExFZWn8apD9LO8VPKcBRg82pQRbDKjQBpJCxMq9a7poTfC6CEjzcZzRWdst197LgE20N
6OFLeW8ZlndJvEoVdjlLh0fGKQoDAo/gomQ7u9mwSMWdiUBl+QOt+qzyWykvrj7cDV4nfZgj2UHr
yKbPABg/8dDMLoFgBeIC7knoblKIcPu3Nrxw3IdthBJ35J7xFJOcD8zftyC1cSDB1P7UtVs1rif2
BJgCdQbX2JVQTqESlAmqKHkvUCW9TMfEvhNZQg3hkrqq1w/UOwR7tNm/EksUPKEWUH/qzxkdCJDy
teag6tboEE49LespTP1uuIIIoZo5kiNb8QIVr+zppNEAtk0bwk5a8eNoW/H6RNMhsv4l2mekv7Xz
9yi9OuJLrTbMcXvU2Gw1nR74uG6xZ+WMaP4p6i3qAgZMK9YADPwQ3vptvTcNAxcGpLqzzpbMiHcF
Tl6MPgaBwTa+ZUu9Oey/42rLAIPUVQgx/BfflFfyEgyAZhkr/zqNd/Ks3XrUkYqyYNybFww2L6qy
z+HZZD8lhlzZp9RW0I7vrJuF8Efo0yb6lodj3Z1KNoBB/ath/R0YkNKEy2yPNUTC61B/iuCFsjXX
f/i41j2vk2l/w5xIZizAokI5fuUSwbo/K3vRP5IeVzxfALo+SCPdR/uZNpc4P43puZi/dMQNGpuu
CrvKLmK4Yu2N+jo5mEW5jRN2Qihdhn2LRoXRh4bF8FLpr7ZNadZsVGNXtV4AQ6RjmztswuoyRF8D
tOB6Bm7ZDx70rLUNfr0QP0a6wbUx2IRzy4cEPRY8MJK8mGDAwy7ie0eAb5b/6eO+lg9RxqflfNTT
tott9PR4+s9y9d6WlQeAAwW9bHNjbGPeuVJsCHSHrHJJk/WIaCRTwFsQ/smv4GQnCawgnY++tQlQ
ph3LXicF84xx1n8SpUS9eZWH3TCTnpjvc6K8goo37pCyoZC3+UwODtfRqF6FcqGfq9JLjIuLMfrK
pINSTxpahNSzUo3oKLGSnDtmbmxaUPFKqnDu5NmTOBIrjB1EFFIxRUBC8u5Zcsogy8zrP1V4CNNU
OvCJQ75vW0/mPzvcPwnRPnq0QkHdEbmV83ejQyD/vEITnL5RNMnsbYP/b3mP96/X2PQpXBfcYu0y
/a9Yk7XGNTfcTrb30fiZw3sYIA+X1JI9Kr8WZfdjGO8gO3yHdBddXqWGBywV7OGPPHwZxj23riaq
VWRv1EvMxpo3wJVafWFFMixstBX76J5UUrI2ZjN2yXxf5ymDCrQWbQCDMjriZ9qkRAWbcf4ZNAcj
u2WgpxgzN5x/VIsfaFewkseQaLCQ2UTVUQ+1G6bdA5Rprovwz8R56US4oUPGZ0eSaohVseavlmFF
FuyV4U//saazYvqm6rU5/gU+lV/YtxMgyyxdJyiOpyvFn8awRb+bzaFNedrX5sAa/2w2G0UTOKa9
rlC3gEhoOf0wwdCHhLts0o0DI7KdmzuaJJAFU6y53IgjSYBJy/XXxLhpOcunVfIfR+e12ziSheEn
IkAWi+nWkqicLTncEE7NnDOffj4OsBeL3Z5pWyKrzvlj9tVE+3kQCVLm9V57ycSujz6jbB2xBnL6
0H4zyidlmsasdNvx49WMbYbcqqjgtnRw1qQA6PZheKcgyNAXjnGAH/K6bzu5EGBjWMQ+RffYPmvF
E/IOoaw0z71KeBd6MXYMvoK9k16q7iZyuu5c6KMi0Vd2dwHg1u09H7EX3mzjViF6DTC+Ts3OUi+K
euq49RH+wN3YoHUi/uk1zBQoxVCO+8Wx90nUjghdbc9mfYoB2bX6HLbHkYCvDqCBAip1PpMobgVE
m+/YlybcAjObNtMMgg+y6zRayIwPYRSAboR4wHtU8ZtGBGps/kBUohejnHBL4aGLnQLikNoqOnH3
uU3OxrNpj/jtybGChHkvCNImeepFGny1V0W/OBa+NCCoXF7M7mokV58pQYi7fC+Nx9R/UXIkaKZk
h8lvQfI6E7Metkz5K/2116yC/DvUvE1mEIBcvJXDM8huPW151ByaLJDbpryPHk/4qnAopuuxI79M
AcYGin5ZhiGpFdTDKKD6iwegna2mFiITbUGy9UBf7Wus7ZXx2DscaI9aSncOpqwIhUwY+n8jG9hF
c5PsL1H1Y2OAewH/o4Y/RPrcW9OvtImwfhyWnmR1tnM0kLlbMx6WkhTIfzOsIsYNvDCWp4TPgbMj
uVj9LdKWo3oJ5bnQDkSFMcxFdPhCrqQ6ckaqIZpFpH+givb0ZdkR8POX2m4K6MtI06IMl0A6BY++
VrzRz0ki67YODhmzdUBsQVWHL9J7NY2VPS1qNJB1+O5w6ozj1ch+8acbvTshdYMdRVEvijO0f5kH
CMufaU7d0NpjRuJ8rrk2ZufOKdO+yWfAd+m3JBEdu99JG18cc9rJgmby2ff75H/Z1KQg1CQ/mOgm
MtQS+L3xv9sg2eEH+hSef4I6be8ROHuVL4jbIiCDI/pXzEcUb3kV/aX5Jx8qvHDmfzbAcCSr2LOW
oCCgMD2IvzGHkeUmQjuqo+tUIZsfJtuoJ2C7oBhwLYE87CzeMAmadiVB1Bo5rvBCKV88mfGwpqXE
wmdcbhzzpgBYVmJflmuVl67Gs5qLDR6+GPNjRGFGPEOhh8n7YxAhShqQaKHnmzJG07hEiT0q3H4A
zz4BCW1XbvSe9elhFT96bdIo8KuCbwxAEf0XbxuJFrr8B+dQpns7Q+qASIM3dQ9w5UTEun6gG2Ff
Iyc3A/fLqYrYOdAh+NJigVIbcJXuGKq71ZvFL0JgsOac2xZwuqODi5uwW8E9iGdQN3vH+dSSx5xs
lmhE/drRYjwFwblg31ZSB6ysJGq5XVXqOaza5VD8tQgGtKVubSMykCeUDKgKqTheKNMzMp/RcCHR
xancjBiZ+tlEjI/5NWgAYeNdKAlgLT5V6ImMTg6zaQ4NdsPIOFTWrihCaKV7FdOkq7OwqHcL7jh6
6sErPmpbhWQ/1Uq8tNRzMaGfuiENcCocrxfPcNt5zxAXUkWZeA9q+DpwNNkm+8ewksW4hhO0yRfL
2YqQ3bLyvoXWU4DGjQQn0jQw9isrelP9k4Plpiz/Klph+ATACbw92QL8U6bNwUOGZcv8CQiXL0jA
34TRLcAjl3bvFvyMh9zFfNroFJEQY6Xkgo0ZduJPxb+K8iTLpz1c49Et7G1/itIjCwzxIH3oTtxP
+b8MLVUeb/EygnL26VJM17RhLG9XKu4dopTjHfRWUm/EA92Zbm4mc93kNzmsUo1lfzXoUAU1wDMy
y7z7SlGk+NmdklQc7dfMPENTAVV2UBy7bCAMd+kPV9IUxLCV7WvffgpCyoMvEZ+8ZKODXPvlozcc
0OJpwUWxMmS9NeVlMF9VQiBU5yuPMSXc4pRhYlgZI/A1fpeFpDmUca36NzLcFvYjKU4xrQ/DVh9+
U28zG1OM0Vxq4WYc/hx8dyliUP4GvDbGKRuIO+NspldH4JOO/W+UF/QvDCYCozXjr+Ig+u5veoLc
ncZJnD96vc2Cb1SwoXWL5/VmTViBJ08DgzUfcBT9q7pv9FVxtp1xTj89DoSLgBoFllsM7N/4S/GK
dsk5s1/V/urx2aaI+CVS/BU6VtgdGJ5uSx0t/heP3lrj2EDNRWDKFcn3mOA/G1bTANtDR2+tQhRI
kFxCVP4kq8r83SbFOF0R8Wf3a9T2bXSz/D22v7D4VqwfAxIbwSBUv+S4rsN1QAd9uJDRRsj7ODE4
NugHXmWI3ddtPwqqG8RlQEPcoCxR55utpRXJ7f1rSYY2Jjn9V4/xV6FkBQBHP8KC2Cb3Ojh2LUeI
s1S9OxiGtEoKVG8p6pwC65ebhhucjkN96Rpv6WSn0dSx7f9DC7Wu+wIVV71opbMhg33ZAfVP8c2e
Jer1p5y9Up96OcO2tMfFwNee5A7/rdpnYRMMbfPzs8pC1ryMDOA6A0zMFJXy0zSqeqe0djhkFSWD
gGUffvzRM3KU4UWxYFEpe8wJDAR4DNidC+2jugkfUvhZ35MIPTLdEbyk7JxcfrJ1FfXQDp+Kkm+4
AhjmVQ6VZs3STMJI5f0JUCRr0egnc+L53lQmeRTu+B1OGxEw4k+f5Kko8Pb98C3NR0C0ErUF9He9
2NZZUQ728JzbUsZ12K0Uwx3J5MYpIu9TvgcjHeWm5hfRf8L+pyOuZO4AT/p9Lz/SaKuN7x7ZI7U8
+ho13xcWIQWPVI8lCOWY/cwRUpbn2YSd/qs/ymxYVCjAILBEe9dRhxQ8gixdSbiazKM0T6O+i633
lGLnfIOeG7mC/gCj9TJSvJc4NxhiCW56sdCUT7yX9ly2+sxgSS1u+8leTTyvZkb6FZwV+SeKhbEA
VOAtrl6lBQj3NSXEP3j/9PSgGnuJMAE7dIeKMHjgCdOHp9D3WcIsyiNAeQPLdFWR2X00eDFi07Xn
r/NXzw/1jMfVe1yUSXDTsYEJBpeBCSeGWBz921Dei9hggP2y07OWU2M7w6zruN0hMcH8m5KP3Pq7
Qf/UevIM06X5rSJqJmOlGc8R5sU8eQ+y78i5GvlOvvvNwiGvEgSZfDaJkxY4QEuRkiMyFHyeDJbV
ELwQmeCbN7WZU7PQaSVc0GzGntj3XbDriJKLOGtpptEQJM7K+tmv2PjtslU3o+4qJJrlzxy95Siv
Bp6ACMW/yFZptldwZ5HaIBfiW4iNxhqXeOcY+W+mnNkbU1TayhxU9lO2SzjvMWMuQMQH1XB2iCDr
6TulPZVC8Hfyl6zPJrgmk0oVGIGb6LiIWKJ/qu1T1x67hT/tJ/Wgdb+lcqOOOBQHPlYU2O24xvHx
Un0pM//RoZ0F+APabHkQbCxrRri0y5/UW5k9E47/pwyrXv4CHieeaxDgoGvsXGw4gfZTlM6LieSm
BYCQ77FYlAG4wiPhikB67mIg0I4yIxDsMepoaIqnpbx1RCwk/s2uL9jEACKN7pV84tp/xpYFwMkC
0W4GlA1aT0oDLjjfWfr8m5EJzmfgSsHJ3elfVn3PWn705NjFR6LBepzjibfTy384Ok312x6Xkipd
HF6idTWFFu7J45v8HdozUY1d9+yIpR2c14GxTBGfoSjWZnIdMdo1qHIDfhSKIhYx0JY2J/DNckV4
TCfCzbNU/XUeZStVPBpvM2dDWSs5vY9gmTW6xZbpNT9kg+sY2DvSsyBTxtrIakfrGSf43or3gTzB
G+Hh+y7pEZt0aGJqXibtwgZoymPeHntas9NdXCwVc+Xj/VX3eA1l/lkDZMb2IzDudvuPUIfCugz5
HXkih0GZHriSq4jXeDVWjM+XtuSfgWkl3YfCW7Jfl3W5yYJDyXtep+kyEDeJtpyMwfkiKoLN2Nyz
5o5enZDOQ1lumy+uVc4hRf/Mm6sfsNW8JBoJzEu0Ial164YrIL49EVx/S8WRK6r/MAWqvTciqBbl
HYoZSgMKM+QOy+nL4LShNAG7ebNB9CQpZBG3Lr9rn2l8a9pu0bxlMJ0qnypNIB+azd3aUnuoxiuN
zi6OY1T2YXhHQZTz+wLlwI+j77XvBrvZ3PdQI9SOcbMK1OUJqUeZo++x3vFgf5gH1Vln5blFNh/6
d6/detoys/ZJ01yILFuGIEahTx4imcKUgLXouAXE8BqrdikBpCZ31uWPz8rykVrf8DKrCWOPG1cr
LqSiXYWPzu7u5KYugWayCXYtOhGBS+6c1/2R+1BXNKOE6AYp2NKPynQ1WsLF0pvaXgdyN729kXzH
BJ4kw19uXOKCOxooqXJtBDQE8tJoWkGIdpc4+PDG9wYJOwfSexj8VRKRqb0n2K6grtgZlmXhrBVG
P+WDEcGer0osviSmpgwuKsQOoyB++hyJDWZYGO+0e/X7bfIMQjSxUhJQdkV9xHKsIJlFHzaQ+Yra
pjLeRnI7OpS9jvM3ZLsJFsP2fnv1XYhx5ZMOb7YfLMpjQcSmjbyEdKgALYYEhEpCztVopxir7mGS
SYqPO9jhEAK0LZIll3tBgh2KXw0036Zzd9VP38D1RveroagYKN8GaT3E2i4zDyXj4WA8+ng/KpuB
L0iMJINpMCC5seWYmYz4GmfA4NqCd4+oeJ3fLmjeeur+moaB1iIF6i71YwFdVV2V6Uic0YKlGmMJ
p2AWuCbRLeQp0fXtqauOz2AWS8tVRFRxXRx55DJ4Q2Cf3PpLGbNAEUg2qk2ukP67ts5DcpI0dbVR
wdFNew4Bx+JrtMhAAX5vUMylR1G8WExeI2pYpAnlmgdcRidD3frs/hRTspSTnlC+gPnU5qf2CKMf
dN2KuoqMheq/69VHGf1JwpBVSmmnmQAUzbModw55rsWr4EbG3N/s5XDhSyZRQTqnOemkh6+nbpyF
vwSCS0GHq99CJ6tzLxCMEGTubMwaPSdiwU1HFBaZh+reMyjaQ42GFwU1FKc9+MIsuUD3z/lS8B4k
A9KD7olFZVnF99icXLOjKWRoHsL8xsjmTgZuJGJh/YUibxIdtMybl1EhkH9AysafzYSE/eevAy8P
Uw9Rdf5uIWagO+lS2sUiJ8O6oxyd1pvWUNdS3NPqPVKqrdE88WZX4YeXGdxZqE2ta2d9tCEOTjAp
vbuP4LEJY3TraesJuYAWndr6H82GqxpRnWAwQCU4+ONGjyRa7OBS0l5e8fE7AIdEkwb1QiGkokCY
KBnPYuMzTrdtfqmqo4/1ICSZWI+yR4L138F8V2qu4l0S9I96ugoZwB0ydkaquhNhgivN8magFvkc
iFen5nLREyhH3/0yaMSLJFel7ahBdEt4N5W2WHSkHUlIWMLcyfs30q0WfDmkwUEVwtjWh4ZSraS+
p9RL+JyKtuEOvhuB2RIG/NJDN+J4IC+JCh30KzY89BSZ8FgQQxj/eupwCfVkf9hQKbXtJhqqvJVN
kUIJghE1nGHsOHibFrJHRwHMotOF5ZTxepS/oWkydgj0L+gWR7caoUrMCecLiMsSZ2UGyyfHENUi
Dn+sU0CoAxkKJh5Yh+lHkERK8DqP0BEb2SpC3pUNb5TGbKboNoTwqlwcMfofDAaIq7GOCWMhNGz5
9KFJq30lG/SMzGwndQcBZoK+tf7WPPIOqjp+ga6Iom1KAcrouPVsyn/4419rXzFY4a68ehXnIMwt
2WQyuzrKh+J9pfaBnMXFMD4675poH7L8qAjNYzuYTll2CqJPIa4F7ZU+L1zFrTcOUJCQK4wjJBSM
5GMFnD9ghqVIuXLf8EwvIu1VTe6y+Zyid8051tBoo/1UUetAeUZQ3UbpLXwiPl8EOLXgfAy4tyiM
hD8Ecpkm+5QO5ToA9Qrr4+y/L1RUXNVfHNn3cVbJBtQypuGPUzAzkk+YsVWTlvBSaWeV8hn72ift
S9/PNxixHsRzxs05sIs9naNO8B4hlhc6ukOFeqaAfwOzQZdGmwTMsMMnRh/cIgVoFKj7TOwXhaET
LDJ/of1TxdPvdNwzIl8NirKCVyCiGyrabEAw2VtKuaHQgQtDQy7+01VQZHXjc2Lrh7wvIW7Lfw0h
cxZPBTFlXNQEqush8VXlqmyrDQneqxCh4tAx1IQe0syNUR37SFLaFt+16iei1jGhjaiq3srGpwbo
RlWI0Wz6YedlxTmUMV4d+0WFnCp1ltduXNFEDZzzmc8/+vxh1O1qdEzuggwu3HRQrM5rFaEtIQCG
2BXC4ItoCIRtun+pHp1qQ/tTUDMF/f8ClUULdqnYr7p5pruAKBouGPJCDL1BeDrgo26XCWoEUFPT
wUbncu0FDe47iI+I0CgR/uKMIFSTmSlAn76Vxl7AHCBJ9eTVs97t7iAjjtt+LetkX74LZpsJIjnH
9NpYxsKPP63uf7MWXd4KsT1HOrtLJIRdrRNiTFNLHLkhk1uvBC8eS89EMIBTY0rs72nMBbFJQdNM
G75wogJJMvxBax5qbd4Nr9K8hL0DZ0wwHil6/dpBQ9Oli1T+5PnvpMY4/yfyB90KZrkuvlEznpTo
PUB9rnzYjHTMZ5Xttmh80X+GPsIiSNGtVvGY7YuGOCB9pzb0Jomj6n+p8NUFKhV1AUh3KXTjPBrp
M4OqYxGR2a4l+j5BjjdpFInGByOQcyfCQkUTaGPbsfIfqxjddvhHxEyMOaJCoAYcA68/h8zrJ0Wu
O3Vnm/o+ziwMVz2Tu86XPSeDERrATGZXpFUON838oaJtQt5Dnj3+l7r51tHd0GwLVb8jtEUHOhz6
eyTmCNaXRgd8Myj13fgQdwHenyUvAQU/wY81XhiQhfIW2RiJgEBsVDFJ9yhKkh7URx5HBI0xa5GT
O7c7gQB46SHtXx0RY8xjNEeIIpY5T1PNl6CF76XNdULdeZ8hlLVJCnWj5Bvxs9/euuIqS4L7+J2T
hY0cAIvcS2NhhUerLWHMwSOXukbM/rJ33pETRJm+1GFE1773sBUCA8VS5fxW7M4lZ/slAtwiQyWA
rODIiu1lRgpVsI21bWCYRB4/Bw/xGQmdsFbQMb+SZ73Ej5BbtWtgkaShk79pJMAf5G+I747J9tnz
ad1Rv1b8t9LbSPWijvu02g3/UuL67FFZlMhF5l0Wlk2rL/RXov6g+uqQZ2jQL9OEpANezUNSc2Jp
irqNhmGoA/gbQlCD5hT3v9IoCSLGOLC3BCXSGj/tT17AS8+ZZQkTa+9WgFoyHYiIWxIfiRnKMqwX
H/NUok4ry+7WscY8RY9wSsYgasp6NRKt72EPmFNEOmOD/C1FGuir+dYSjxDp/pDky/nfkgKm5A0+
pujekBDor8vmOLY7xQZP2qaPTHlr/e/ZY8B/SgRd+qrydil5WTWxMNOrErpIOX24H51H4IpPxy5u
Voh2kkzzikpHbaYAidTSCbkSWDlG5Ej08F0xdx491Co5/McIHB2z8WZ+eZrimdAly7QeVRc1lBtg
uU/wHlBn9zWyBDRdu22cBJc6WJMGGBskW94pujkNkMry4uftGtFlwqPhU6+3B8Ud5XruJyA8jlaq
ngCdM6alQHczujtUl3IvJ94mw8pMLgkNiv6BBYKSh1mIjFHcp9yzA2/H3UgJq40mEwxzWBoA9w2h
mq9tsSbvxYjXpDVhGxkhYIrNKFyho9t4Krjc76I852JR4O3JaJTxopjMnjtXaDuhivjm7+nq6EOF
ffVVd4BogQPG94Iyw6ECuta/c1ykRXM2222V3Rs0AcNfzaxdlVxG9Rtlbi9si1QPJMbcnvHTgbAP
1cRtQWtHkx8TiPyaA1u1/o8WHfWPST3XNTyFWAvfObBNg9BJzoopWEsZLstqWqNXx92gDwoKmadg
BYqjtzHq3Ly6+gkskr8t6NiKYWdJ6k1Vbz0YTA5nX2DZ77lKBlAdvK7NTYV2lnQW8wEKPjBJbyfM
eApc/Ci6fxPxtjX54Djeqcg5dcOqMe4lIv/Gftpqxfh9if1DEx4t5kChOAzYh0A/O83FsKBX1L2T
PQcrWY5s0mbxoWskrKo0bmNuxQlZ5kQrJr47h64MyTHVr5X+L4CWULRnMUfZ9zsHy6ORfsk2BYPL
EHAf6Wym/zrS2cT4EzUtWMVXWlDaRiYD49LJVq8JDW3Yt8O3PN7QZAQKg5B3M0bFDpRO8y45eogE
O5Vi/TocEiPLZFXfq9bViRXGAUKQOYobUsWIb3yNLLet/WUWxPecHjftMoTHYPpANBA6M6LeGBXd
ZHLpW7SWOu/tePWNU8kUToa8O2UbslgwM+kGDj2kqrNCz8O3nlIs/zaBcbS8eGDqeKl9ulXjlWI2
LurNjiSCEBTcyxiO8W6hMtMEkg9yrMU/jWiaqLdxb661YhsGsPO+v1PDS9D/xKj+RSEYKaK1bcAg
KG8NB7mGpdX0Zy8nUoA5fxrmo43OasLg6+I023bhafJudnW3qIMwM1Q/xILmZwAzUpNReLLONlDc
376ccSQy05F4/IVimVCT5L2Z/bHLkA4hCDIcAsVQqkfyprw7jrl0/I+IGs+Sd0UqC3Ra1LOZEtvm
ooTwy2Apgk1q7SxSd3NN7H0FAttgseDdjq629hoT2UCKjtsoE0XPjZvUhHZVGhgyAZMI8CyAWU2v
1mVUQbH92ixCuPRfLEQLfNdxgweVD7zCVYKZgTsJze2KoB0Tjar5IYnvCYetZ+5K720Y9rJU/uDP
71mdQUWb+Oy5RKh9UOlF9TkKKFfbmLbH+UL6V44MXuGXFvi11W0Q/2rhRwuFNljjtu13WdWzhHYu
ZZvrTsBLMMuH+C56gMGCxok8JZG7TevPSAkxPznLJLwUjk3aoGEhTQeh0sxuYwtnOz+9xWcNNkBt
OVrlAnRseqg2i7faUVmdvk1wwyL+ahHWFFh4UlQwMmPeQIqReCjeCufP7o7R0MISYmLTAigcZ4W4
8ysEhvO04NDo6Mp8AD6P5N+qO07NiLKEQH4Q8RZjhW/QX0YwjedwU+lDve/N/7dVugDZxXzPXFrs
gy2dWkpWIa7HR1MP9bpEf2IKfOrcvB08L2NXLOv3jMwk/AHD1qYWTWiSWAIcHQM/xmS+JLJaF9PT
BOdlXPZfJ2QxDu1AmiDnmhEReWMEjq8LXHA8aYle7xDALK3a3IQTeUgk25WNhV56xkYe4URMd2Ct
fIM6UfzfoltW6t0YghUFhazyz4HHX4AOdtTEUYbWmH8kMBDWER6zmEL0CLYmzfp/mOCA02rvHnjp
shhMd8wT7CfW6Pqm/mngaE1gouy7koPJJuseq2nK4RGjuPd8sjFx+jQD+CPxxjqC/9Dm1ba2rGNM
59CuGFc8PmbMcAur4Siqq3cFTVqFNbz1dlb7zb3lI37JMTAkGe1tlvoM4b8IRcNVYa0mWuDRmnv0
2CqyuGaTTrF0+YazNh2bn9Ik2X/ISTPIsSfRMYgoMg69pdJ8jSpBG1I/+LydmT2rh/1twkGTGymb
IaYHHtmy7N2gAZ+Hq4i4zjsemrzCI+5vGzD0vvlK2wvFQWdaxRdUYr9YmL4dZFZGNZ4y8zmHLKjO
IUFH0E8ept12YScI3ZqYrCeHcgmJ1MN3gpMJu2GVP/zBa5vrW3X67HIMneBTVeo2NNM5+fjAaACt
k81JxqsQoZGnAVniRI4rZ2+ne5X4MrN01m0SnssOrC1VPu1qFC8dgbXWVwA96uPFTAGwIn2hE1mr
RIjqs9yNMaU73cbMDh2KiiHd6lG7tHmV1Wnjo9se86OCdMQBvBPEOGf9T8HmPqKx0Tqc3oSDc5nz
u8tVK85k77lThcGXFgaLtOcqIfo6vzfkvHvzxzvwV8Qo040RAcfYIh8/FQjSqTF/iRx1F6kpLTLR
IhPpLplAV9CKop/K2wcfw5auOzKuuExQF+iav1bSA6U3wGvkmBflhCVmTuRsl2GiHcoqOFcj7h9s
Mi0pnabZbLQe9NfIGHmrCwWRGzHbeUVyS61hU2AQkYgac4hb0dxMrkdHY9nt2O7LoKBuTKGl/l86
JuNL1XbnMKANkww5R3VY4dZkFi2dOl2yWawVnSmJTdSDL2K26lrosYBJ0nh4WAu9mlM0tLulVuoH
9v/XOACtt0l2OLYkUzNELR3ED1lbLHTWVAVLQUr3zdiSXEumm6kTCdvYS0Unsx3DFaFLLfnWuq5s
FTbflgPkqffrVjjfPUuqx7McSe3fBDfG3QHbKhe2MJZw5phvFioW7lxnPdDj98gongFLpgax26QC
zKJzG6w4KC9fuu7PIr9vKhmcg5K0CHB93zxrfbQckH0nCHVIcHZnZzY4nqv7Pdwn84O2btJdm5sr
I3q1gPUVGhiT8dcISebVf8YS3ceXYRNH05J4rUdHB1WzYiWPwRw+RuWIsG8QaB/thGY3EiS7daYW
TxpFkLX3PU5G6f/kY7zvfGfWxy6zong1rdcmN0jGqQnGzn2SMMj4aa5O9bDso6XnyLc+nYo6rAHP
oU9Od2Nfi6a/Goi9Pa7smntYR2vXPms0VpShxGRdp4/esvah72xSvUYWwKmWjudAcX7HMiQ5D2ny
gCSmCnAu3lsHs2bO3Eu4E8XAwkAuKWYr1T3vFLBtYxc21qaPPJh0lA0l0XG0PGDeRZnf4NQLWXvk
L1mtizxidZ1FDVyP5FBLI2LDfRf6eww6JeLv1gJqj4w/umXZnjSCbSA7fUx9Yb2JR7r0moA61oj9
4azx3Lct4Qu4O3L/a0LM6/ntCENT4S8nGikobiLDcqMYSxQj+Pmz7AesfCjpikx/K8f+ccJZwkVh
i9YvJWQiVAF8rbPKAddGLGx9jaIaB5rZKpSMnFur4rveKKh9dV4eHZgi77NbMnd9eoxr9Ox1/bPg
qCw7zuAzNKYK/RbodyLlS+dQGEwu1cPBHRSxvQR7vUUYQxlALsGfPyLs4brvUT/CHgz7HbY+dNjR
sWZWe9YX9aie/8byu5JEqvqXNEYM3GMF5ryeazHykZjqlngQioA0kLrBcsm5Z92P2HwJ0ShDe9UL
/a6QjzEhoCKje9nB1qb41UzuZS8l0tMLNxNsdjCTvzwYNd9ZRaSfGqoPD1NAK1RS1XuEvXITUTum
lNZhCqMdeYWUis0vN93exL6e05riD4+jMkJTL3Hs+Q4RZ1wljt+52iyxRZQDz67/1Xr7gmO0dKrV
lNsfXTykwFnWmsmPIrgYkpXkTirQTHKm0ag6xnUIAAsAficLVRAPo8AoOwS3Gnadf5Dn8pvmqW3Y
kAPOcw0ii2F+Z5NAVDUEnKvvkr2wFssetbdR0p2dkZ1zr+ghqbEaFhiRyqYj99J6KbLvycDVCrxb
6w5uN1rRito18S5YKen69i7CgahBDw1p6VZ4otW02o5GxMoarhSI7ULsk/Hq+c2+pk45rdSjjj1D
5skiNY5ekm5CKtJJ5vvUu2aX2johGC3VqLt47qEzboUqoALRpQLQiC79p8AqxqrCzUMaejo3C+9r
3rPSQOSFHEngiOmBHcNYbno/21Yd+nl9XKdIJumMWcXMeyaSRmGH66ImWasqP8fOekvMEZHWTw4C
qRFca3liETUfaa4fIwP6mcMqcZobdeVLHda7rQS053Qi0O0lBKAoVbIQ+vw0q+JjAvZyAAfi6m4k
flCC82obLMkNbGKjLblMKQ3W98JuXWIFqvwyiHbuHPmdu5MH5tlKvQ1Re9GYebLJYqhr1pVjbmnj
fpFJ+WiCnr3iDe8e0avJymJqyctypcluOzKcOI1HctpzlpopTIU2dYuC6a7DthYX/rY3x71U7XXR
Zety3nrIrGOcpyGG/gCbtwOOnHbiiIj1LFbf2bZQpahuhLBQ7cPX0H/6qXY2HGTAYHrNSMPSNUEL
UDIfpuPNU6nJwUOFz3XrKMSdcXaNHGgRrr/ME0+BzRZ+Imzp/oQvE1TBUu7nZnHuev/nhRorhl5e
9G4tCxQWHvW5U36OALZktbJ5xQrlq00v0owIjYalot+0DwkGwRk4qqeyBg6s0n9DPLkFy1KjeXsn
CNd2kp37KtuVhDPYfNw+B0RBzFFWvaM4ZRtobnz4ERopiWiua6ebzA+dZASxQ7hrhiqFFDK7ZlbM
nFPje0fPis9Way+Tgb2NRsQSsytsTxRX66HU3YjGwkRErkS06sSqKzRr54fEqLEGqwACGjcJJnhL
FUfCZvP6VTJIOI8oxD7qmUiI6HEoWHoqfsxfyBxbhIseH36NbAsKcTGU+bnHqekTyJN5tDXAGnoS
aoCh2ILd2JqQB0UxoBXEv8+6rloqdSX5Oqt3NnrWBJNVQWaWgdudkA9SjtceuTSmRR5L9hawoIZV
zFUPVMT9lBXx3qaVyqr8I4MkijrvFGJ2kV22CkL4KsXfaKO1qZtiVTCXE7SPXLe+NZ7yqHDfNrAC
AwboCahkTDmLvXYF0d93YCFqQM6ctvLIT1GznncYVnal8/9QCbaw9GQTSHCV3tsVdB2ZJklN/FCm
xEr2NBv6G5B+8hnEGu8IvrsCHbmNGVX+eOUn/YFe9KaBOGS+unSIYsgIl3LyDZPROvSmN8ek2yro
uTvTpY/V29C/K4LCAtj8Xn1Ns2WsovMjn7CT5aKfGA498zIZChABtTQG4T8oOGatiDUCcmXEcekE
ETu92wK8ep3/0dC0GafoGtOKVwGpM9kQHuEfFcIK5AYbOSFkTxjF8OvIKNkbpvOry+84Z6r2lbuj
m8deG9a9PmBO11Yjo/8QKK+KQylF0xwb7187/qbhsuFyjPx5PtL2lqOQgfZZG49ocla++tebf4rh
3VT2ixmvr8t/utkvfGQSQ6KCx+q70mbPSaoVEXxLHaeJCk6Q8qsK/SrIJR9SmGPWyZgjAhuvAodL
qhshey26uJr0Yfg+rD+yJFQTaVI1bViGXs3AwRCGdReUuHYSNnlvGdeEVtj99G4hd+owjbZaeBxx
whTBsA4UgM1S7jS92RZJsDfgVYfqIetTO8D8qMCAnidxZEOjYncwSRrCY3XCgbfRVAXphnMlK5CM
bcyVjOIoGjap7A4+3LEd41kIMc4KGzNRRj+K9x9H57EkKbIF0S/CDC22lVpXipIbrFSjCSCAAL5+
DrObZzOvujoTIq5wP77z0HoYOpLRruT/lMtVkzdf0zjsPCYrfl9v3AlNmtdxXfBpj+QqAEIAhn4c
+/rV8/N96k/XyGSG5iU7Gxu4gMDc68wrp+TQo5vWR6JWXZAMbraBw7wZhrfIHx8UfUxI9VUWQKu1
kELYAg5E4pToF3Ic6P4+gDWjY36PsGB2IdkZogGzODAIilClspxFkGxmBtB7eRvdc0fPnJPSq4fl
Pwk1/Umk1jViydcRXCKZdOZTvSkr/TlD4tAFJpGoP0n0wpZ842nYJSA7yrpB/TvvHmDN9C40OevQ
8F9rEusoODHWnIeWlYvNGaEQ+aoBykpsICnPzrJKHrz053GK33wn454w3XIxGK8GU3mzfmXYtPUE
4FUEURU7qgKxllb/CgJ/CHPeAu79G6sN/O11jMgvbj/oBKleoycKfYxFyEwvKqbUtlwUMSUoIzy1
uIxyaPepdxDGTx3tGu5GnrmDM/oPgzT2Bjh0MfAJzFGGdAnhNB36YPhtMwb22NsyslliMimNiFMS
fO9I3eI7n22VbASb4VHgbB1YLBlPcxyO9LiN0PPFaf1bDmR3ujRduczXI74DnSF1H1OPcPz4wOQM
959ifKSN0SmEi9BAOqgS464bM8WTlhponGPfkeXiKc0WJpj5tqM7RUvgoA9O9V8HwVek61gta6wd
8Fdt63nQm808hS1Nt9uQdzu7scDWRbAvHkP7puOtTeABhePeqKl3dS77CnYLm81jzJta184rySAv
iDivYYs3xy3mQzuBppccaXSevRQWHou/1lp6FKoaoT2syJ4MnbmVycigZLgZxtZG14zTwHmcjGAi
lfcvKecVLj/MwQJhs3YGlvERMRMYEPY1Dvp2yDujth4KcasD5kvxuEtZvwaYeIu03Ec2m7m2Yddc
LFqiwSSOA82td4VBMh8e01HRW8fej1mq14bjptBMCi4b/ZvlveY1Akfqa5FFM+uFBVh9sKJbCeek
jPrnfLJXvozfI6COvsgPQyFvPRsDfcx3WsPTNuc/1OhlrOyFH3OX3lc9Dae48RgIVQsA+yuheFVb
Iqfg8ZnDuFJs/83ZIOT5b3ZM4zpU+xJQRJ0jT7GCvzZ3EjSrHbAd70YEYYKnzQiL14bjhigCBOXJ
dLQzsH58hiLSCf4qV5UKTh1eMX3qHzGF9zTim8rA/1RA8sSaV2bnDRG+hXbaEF1Pwc7023D1tW69
tjYVnBHhP8h5IFyJXs5s9Le0uWI0CzJ3VymBXp2SMDfyCykOz7b6rvJX1U+H2uZ8rJ1jYOncPd9z
mIsDlK+yl8aA5Q+ss94Gh2kYd15VA5MLjJVqGSvFWPajPiArAJ2i3kIlKs4tlIUgD7A9UDbX9d0s
EbSUyUYnYk9mSCN85qdtd7A8lyskIsmko1CjaXBQrIZ9+ahGd+vqCH5dAES1s4+LVz1EijKniBCF
0HnBXYBLqtWIh2Be9DVYEJlIoeCKLGedmSc1ua9R026lZZ37xN9Y7BydMl4YerWvvWFtN+2haAUy
ICRmjCz/1WFxUDXP4XwJKol3OF/bhFpZIwsRz12rqnlV2VdUfE8tcJNarAF8cwyxZSr7tTVF+0JX
uySbnsOqWgXontkCMfnOFvaE7QtnszUdLWZgYeetuJjRNxWwjYi5ND7bgGz1YOlDJ61172xK9iSZ
vu2QqxT5KQm5TKKe/N5fHgoMPaTnQTEeJloo6Iyku3MHO+coBVMJyb2PnJ0KYCmyhBEQQ2rDQ5vD
2HDMTM5YdfPZ+SuyWeIk2ZhkLWGWsL25a5hdrrCmy0sRV6xEWADGpNnqQuEuC04gadpeXEPEg9y1
91F2S1ViJ3AidiOUvg3AoEn7LuhKTWSYdlQf89jfpKn7Eyk0G7rcGvbEgbjy0/vcg6S6fKffYo2Q
s2zrUJJ8VijjBsTek672VdIgMf6LWhT5Hl7NWYrQon0xqv5S6NhTDP1ief7GaSqcXMN+cEDuZzFJ
EGy/Nc84NUG4Cy1v5fTyphkuxjnIHUxUvTHCkHZ2SQaf/E1ngLX7KI1+lVccpigVcyaGvYGlVmwj
iRKWktupm+9CfTZIpMvgy2G03YnpEUystz2xITyOFOc8/8y4keNkxJQzxIdYMaBN22/Xje8V6/dl
7nZYfEIW8LahZhtShgFad169/uJX5SkKssVQ3L3ZUo8p0U+Oep3vCxzCPRsgIAhM2HjXlOJ8dO8z
6aSE85elW1G/51N68NqrDUEmycYTZo9NjachcIdLnk5YOnECIBq3bIXpWy7SgfJvBgso/6NCMmB1
6jGOxcFT5t0kZkuPqlc7ZkY2uKsWPdDTqMMTBOrqKtSQFJahU8yO/+kWxxMwjeJmeDVaxupPq0OW
fYo5UfpjSEH5p3jous4Bm5MO76jsSEOKmAvJxGfYYTchMVThJk0IUiLN0gNeIapso6NFmepzPZZX
yyDjCvVJmRbPgQmHwDtlUQK+ShbE32UaxYh9rJLfqPToZhH1xWxpaidfM8HbDzgkewHIpTbe4oIp
5ihntTEQDIi3dlYQgoGUf/jtbKbp0OpWetjt9dFl+lNtsjHCEA8IvDVPtcQvFIhlqCITHQ1V2hSc
4rK/2UiAU442TW/Pke9eqyw5e/q4NjNnq8qO+7PDYeERX3NxxMsUPmsj5czgXVrfwPqPi6Corqmw
DmMsdz7urQmNsTS1Z833sEoyGCbq0uq7SwZxuolh8gdTsBsjZI0WYOt55kz2QqZhwaSb0pruFEFW
TmZaIJA8iNFc1MUhG/RF078HebuJHK5I6HHKaxYtqYgJxxB/HksmRNxxfpiN6HWlQ/Y1N9TnM+Lb
4OiKNllX7BzNOWtc1iqKeOqJOgcjlRQAJckIcgY6w1mvziWfWuh5dQaTaCWGiQIvdhaymLXkaOes
lPFii5mdA9yIdrX+OxIaYbJXy1N9F0BByQAWw58hvdvadea4rTV+ZGFiskB/5sC/CD2AvWMM+ktd
Y8+PrkJ2/xDhbWXivMR1Ipku0IthykWfqlA4Qu3tTPHqz7HeKWLNDhlVOvfBuJfaQF2o/NBaYC5z
As4uPtavnD5Nzm4Xjb1GbtifptYe+zB8aEL+cZRcxsY5j6n4Z3uogkq0mTq9ojtBkMrYmwoy4ns/
MBn0mAwrO/rGghsClCpoW2/i3vYTixe6+xazAFsW2B/N0D10WQVg18e5GNfxC4PkZSQivFnAgp+4
0566CuNQ8tkb7814r6tp04cZezqCUpXYzdFN9JRPlhWvPW/8a6OGU49StW5qIj2hohsl1TH3SQ8J
HRI5GhhJDzglhM2kxc6o8kfjvZkWT0xD8WDZHkBl+EghVCYPicggSahVdK6azzY8afxbpgHKM9N9
z1k1wnbwVHSwc+tcELgDpslGzc5vngDi66P6Y6zMVzsgDpt2Xyu8Xd7aIEhgV4aGsyl8bcsAc0GN
vXWgUqW+vtEohBnvrZWpHmlpzus9HAwYujhxtVzuk3RkgeEybCqXbcQ+M2/vkgXfOubNL5Vajxyl
EdKDUdpnCRC/9cRX16q94dJqF85yyqtTATfPYvlbav9C8ciIwmM8i08bk45ZEvM7IfAh9ojmi4Eh
bn4btafWgm3EzVmmODqr9NGR4+MIQVhruc9itfXrb0Wd38lp0fd3l9qGbgVnOcK3NrtV+LfwpAKi
efXF8C4mtECKyHPnTtf7IfD0JYa5sbAma3nFtEfCPcbdE8GV5L7WZqACHVafHKMWKVk6Cz+WClBn
aJMH5rZHGVW3LFV3tzRuWgl1eLKAkoB71N3HkKsvJ+q21bj1sUfWjbasOmpAh/QNLfyopLuY2M36
DBx0hdmTMVU6GsgSRr7p1mDakP8mmk8s0uwT0JNfgshv/Yj/vDP8F1X1nxJu2VMsZ0C6cYDFSasU
wTWaSuuGcPbmpUjitQFHn0OJYqBXqywXfJWPe0v/rHFI53yABX5YYQww3yY8OHX1LN1sb5BuZHrh
DwT4I4t4uL/RLcAc0tl8m6W61pb3XFvErZBpZCKqRiFy5WIYmGQx0dJQvibFpXDEzWCul45SY1Ie
buxGHJyStM+K9lAgjUZm4mjBZ2Ohrdb1h9YaJ9/CwaailoCjZGOhiZks+2yX/iaK040MkBIh13EU
lVZqPoD4QzKCTcbE5jzoTDZLl8Ohi9l96Ak1BMwbUzb3tLbXhu6/iJrGps2GddNF1Ig2qjKyVgrn
M0ARgLfrL6E8IX7k6naxi4l2xP0Mc71IDYdaAQlLpBH2HgKojubcoS7R5+RtaCPURrR/on0xZPRs
B/1d0YQy0AS9aAKGGwQydshpfPYbCaSpZXBHL3wpEILoWcwUUx4DvupKK6anISAQz48E3WG+Mdp2
5VLTylS7MrUgIrCHLYwVcFRvQtIzYwzvafATsweyRNmXORyKbRrTs6g3es0/OlR8QijM6orhWA0x
H4U8k0dm9J79WrOuyPFd5oP8NXt2nyY5KvW0GHKU5NFwNNl1avCL+XBolovdGA9rtwxWuu3gMfRW
ceATTA2sAsqsQbuCSHo5QQDQOnPp4v3xoLzaSFVcxl1d4t1Vn/fLwp9jwdCqVMG7sMAFUna4UrJ/
ar64Yd1FEfu7zqjpL3CKJ0OQ4l+fkdS0xTNIW0b6vc/R7FbuGSce4bchfjIBGOOf7GBkle9lW1Gy
WcfGHg+ycg+VnM5VkV+LPtuEBdwxs7F3ifWIYQFZLUJYl8EFEnSbbexibEwECp7pbpmMPMvYWoh5
zhhUJxbef3kFBtcDuyUSkuGKqTuh5ERjX6TnOgahXhIAkGs+eyqEr4KzczVJ++5xzsahQFZZ4RnF
kozhrkghVAnU0KnXHLSmvfZCngm6W1eUEkCjrPcqRy5RpR0bei1biMbHj+vC1zBXoq/pU63y7iqm
raq6MBU743fBKGC8Nmano8niWPc6eieRuvSSxVdruRUZFz77Wr3eO1r/JsbyO0jVcirdQ2slN0bc
zJTAs5AwCdw3WuN+/+kD1vZtTRij5DXErM0/eBARHE+8m9W0j7rsr4wKwsy0Q4Y23alcHoXkavdI
//mXLC+YSLUyXBseo6IiOjiURKmPLLHWWEDEDN8lvkQOSGJGTKhuE1nBMmPhpGNJi2JKWp9STODK
NurwuyvKI/r+bUOOQWQhhzXjPz1Tz5UJ+Fdo08bIUDAHo/2IffOrd8Bnpsi5Rsq0uPdQKVJJgxof
G+Yx5Eh5kxs8DR2TzhJWTOl06dLXp52yFBHUmMocyaIhgE+MnyfEqla35dkMq5M7FP8yryfrG3ys
iKpVZrYE+zn1ulTEi2npviCWmOtG7KlTcTUg/TD8XUlP4zYfOdpAOUWXRodv7UHCYr5l5KTW58HC
9tJHnekbgn4p8KE926R117J5sDpcmTC8CVfClRTrzwW7xMnulpqBPMhwz6ZOfSlGLCVmvePDQ0Sm
rdTsjMo6uWa8dFCTeQ4T5DIUrE3Zn0zduouEA78oT3EWrItS/5dp6Hpq1EC+S8i6KSNc4dU6gGaI
5AavqMFujRpF+eiIPDSqTLNMRGz51UFY9jSyDy08Fm1M8xAg4r2fpsfgQQ6UkYYRX/fXE9X1gFDK
SJOD57GOytj86UaNoHi4J017ToO7Yea7SO8PSWL/kBe2Em56qHQu5Fo/mS2rb4sgKw99HHDKqAoX
g199xEH8qKMRVZpzzAL29CMLdWJv0ZwAKEAcbpfvhTc95o9KKOBvuljzGmCPxdrD2ipjdBlFA0bb
6F8TAlqoNHHptP4SY7LUAq6I1Do5UJzTftqkcUAHY2J6if/1Aty2aVsWBr+Bmg0tTizOg+Y8JHss
rWNZYuIsHHzII2gonkSeM+v26ZN6Ez0ChRboNfMwGvrG6lAMjQTA2dwkcetcuzHjmgKWMug3Qnqf
yt5ZsjffujkpbdTJTyVRnaXRAUynikFB3nfGWxgg0GefTER1gNcOtxKk4cJtzrrDYENgdgsd+tuB
Oh3TNVGKrbOMK8woY1IcpY4RunVQ57U9RshyFsDKeD/53kuREmiHRXP2OCFS2UkcPo1uvNfG8Ojc
Wbkiwo0eTKte9Z+eq/FnxxvPi885vF10i8aywdUFr+emdSzfpWvfy7DethP8LSPau528TnzuwkGV
UgCDju0YicaP74C+Ssa7Y/nUXWbJYi9/6SpGrm5AyaYueSA5ActrR6/mAoazwvLeRelDd+P92E0v
xaSxiMJ/U2X3AmyCsIFfsLpmC8NIGWydDvCeuDnsnAAYsI6oaEcwIQ0uLBn0Wf3Nwe5P17X2o5nq
LrZ+6qwslZ8cQqPNAGie3gWfPj2IxiEfd04AAQ6V5qB+pP/GmfFuhN3d8BkQExDiGHd7cheJoAtX
2q0DijRSmjpuc/VxMLml+e6OwXPMyK0gFLymS0EBsDObK5hZ7BPNyrJfMvApXD1wqlgXoQ00R+08
DYgpep6YqvBeEpZHLtYU167/kGi9xV6Kb/PFUeYVl86fxUkskjvb6nOdOjtngOuffDg57ydyEOFw
89aQg211NAr0L0kpD4Y1nAgxxF36Yhs5G84EfVnmdsfUm2NeUIlHCXkCpJcFOsN2GxGoGL/rkA0Q
3lYLWouGKZAN8PMw8lB57mIQr5ojcd3l9NLg4mpz15vhLtJ+BXzAthXb0QWKbnaSYhUKxCT5dltY
bb3/Uov3IeMjisbXpEcdzZTUAMQichKUMZcONoMtEZMzQnDTyC3eTTjqggI6EbyQrASEASp63jVM
H0mK3CN0/xyDs7IEYJWBCiRQEDC6b+MG078aumGFxz1TI7HT3VFkoMbb4ITh8Rwq99PiWqiU+e7X
5VMDx0H56cto2KS1/6hGvHgRgGvVwspEDsyuyCj7jYbPyUuOxtTjQMJKZgUoILJcMDPN98LQGFEF
M11sVRGM5ecEgriEwwzpKdVBRmiNvtXcDtQiq4yEoNAhhAQ1UanCpb6kDWo0x0+uKpJnJ0JCanQO
6cgd0Zzs4NnBoGrZmIk8JLhrPftnmpctrnvBt0F99l0P7m/mt5dJzGNqFAZ57AR0RHidauYpSv2M
iJsnj4jzRLOvld+wTR+XIWQIizUJjGnJ7tXCG9TWya+sSqSSfOVBN55J3VgPyNWY9u9GpNdtQnIC
j4je+m+g4t+1hlwsfGECeWfhBIugB6laSu6LYnSPU4/Wti3Z07flBvWUvmxGVicpm+gSEfdTY4kS
/waY6axIOA9LkDew2zXtO49GpIdBuPXGbqsn7SHQOZhNjfToYhou2pCDO5JUasWP5rv6sazYmLkK
M7Ao0YtmEfmBfSDJHKywbuhyem9169bkcld1OGhNCtxG/sO0cYsr1qzM3Al6CtDy5E1PDIMIkLP0
GyyheKZy888eMayNnvbZoIinBHSLp/nh8OlzUDwgWxiAiZQ9w03DYn7AMXmbSklsoHdEVIL/IE4u
zYwUM2o2YLo62311szpG7YwFQDu0BzVADlGFuee2oU8ZEVErlz2DMrMz0DEPgATo9qmYvjVRXczS
v1Upg/m65ndG/XdNi+poRuXWrgi39uTVduK9Rpa602avEiSDwkpUELWGNCD4cJiGNZTsUmkAvxL6
ZN+GDJy7LlYznPdk+81RDQbMN6vlc09r6ACjXu2mHBG65glk+dYp0Yt7ENVfASp55emYIiw8dWC4
XABexGm5FtnBeUKTYeS/YIiXU/bPl3ylmr8HUHYbVPnF9OCZIIhtmnM59+kPTCRr3Xk2cjPAfuyQ
GG1znwQsKpLc2aVc3k8q+LKBNDuQChpMWp5T/bq28d5l055J5NUZqk3Uxo/Kn9aBOZCoqjHvinof
e1q0z3KdikjDqQ6iijCRRZi2D6eWd8spLrUAQkm1iiqF0GKUY+lEFDumgAG9R8D1mZn2Z9pHyzp3
7mmD8nmkUhjBQqWZQlmHMnUwyM7zyT40sIj6Zv0wk+AlN6FT+1XwsHXrhYiHP8WoY5A+5FRoEV68
A+JxdMcejpnf7RtH3w28/FFeHKOqObGaWvk6PldPO6vQX/gG7nO93YYJ3LuU85vCGksqbbRrv+c2
sJN2JByNQ74KCwbQDkZuNHeGm0DES7FNWxAQw4o8di3cZiI+mHp2GU3jLSuJh5PGmvgDiFQzDhGM
q+UxBXaRGVR9cw46jKrgAxMjXSrvYsBDHJj/OOYcxKA31y4QG678dTy4u8baK8cxAI3k9sk1ILaV
8TPR0eOiJ6uqLbu1OeRkajHVRJlqjGjQHBS4amjIlBjT9Wg5BNDI1ZDXRytj7c1fk4TW+LnLYVmG
lr7C/JkR4QXj0hzoHCIFQnvqZmwXIWgFM+ZJgYGpdQaf1CsjgvNRaA8Lhc9opMdGgi0uI8QWGrVg
RTayQwe4NEfofZk27fvGuDnptCsNkndGA7WNzBpiMp2fvvPPbdM9BgMEqyz1D1Na735BH1jPkHCF
stQVeL4CmXGkVii+h0RsZTmtG8HC1kyKbYiZcCgie60ad1oWcfzS+iaON455E05DOLykY/5iSfJE
2NVzCPnaTJvhlJKi2zmx9alSejKQv5eEqnxtqGA9cRC5mk0VANGJuYRYCfwFT9LIvkXk/vw/5Ten
98QiMzaatH9R4D4qPZAroWEtJQZz5+fDgZi+U5ZMX74eInKZ/Be/wKveNvGefNXNAJmUmw8T1ADl
TMTeW+ePn9UUXZnxbXJSI2vVbWN6NYSV3R3SUQjGNFx2ZTnAood5pGNaFlZ1s93iRSt6bvRx+DRa
L9/OSfN9o3RUV2oXNRymyp976xRpRzsw04JczOaFUW6RFZgU9QrN3EyvK6dFZYar1lYPUaSYx1NY
EX3L3skuMRTGhXWjJp5z5qp74TrsbZEzSeuQKP+tH7E4hlmm5mg1zrbWuDey5QuMYYlVUXlyM/9s
58pZUFAQ1TEolhUjPhnQmrrOhtbr6SLS2QRbW8YtDsrmqHwg4/zJP8pit1v77qvbs580FPVrS6f/
pAXitYBBESiIAnLgQ9A1rVkbpLMGWU4Ysmp/tQI7tsIBA6AHkI3f1d+oRB6JPtpLrR6gOJo3rVef
ZVqhATPot+0o3kYqY5hUHpoY2UWCyn0io7C4dGH9Y9uUMJmJ8zsQ6iQN54MH9ZsqV7L4qUEj8avR
UvC1Dv6IA8EBMlglTP8gITwSu/PODlJ4/FO5xvWfg0Pz0hBVWQLUycw9CM6d3uvqUhgxtfsQxuwO
GaMnBbiUstyUTHuTJPvXg5rTyPMquo4sBnKDAGXqFQsmD+KzTxb3KRKvJD+uHD/Yy/67YXoRMrjF
TpuEPC3pJxB7tk0pS8pPEDPXiFzuoKR/nTh6Nbr3rpMscUoekyhalxUW5lyc9G788khAy7wKwHzH
nu4SGPp5kGqtd+KipbhX0B9FfGH8nHsg22e9dp4g5VdyXMjeuI5jf3A9BWX6C3LWUp+lGyyxJ9P7
sqPiSHzwpsIU35MtoBDeLh3SJvYyNopNjZaO1NH2u5H1H0UxDj+LTJYeP9mqS2BVyliW+6F2WY8C
ZPKDrj4MuDmfewOBiS3BkzFTQgABXLyp3HHvtXl6q926wkAs0GTl5JdGz9kEHhecf1sxrSWUwCU8
tpvhHQMHTItrxaXhjPXgppchHmBh/ismdl4ZbI8GMgqQKzxH481CcoZSi9UqH+lxoJvxz9Usuf/k
9NGLTQFwpnl31bKrz+10NtpZfkIT4WxTgs8zVEoLsHp9uvFybQXJdJH2d5D+MZt0k21K/TJ5O0e+
W/6uFsQuFGLlN+UyFF8igj+qrU0A2gNJUF60BTa5NLJiFUr4AMES4bDCCkzCT+c9++raoVKQn7gy
2ZWw9Xmq1CumVAaQSbuGj1Z1J5BWlgDxvp1Yx83RGTP7n2cIwevWxCPA6jQu79bIAhWV6pyScC76
DU07nt8MVUgZvUXQsEMXPfZtkCu/g4MGu2cCtADPR+R4ZpFxJmcKxpx+33JOY/WV4K2Kw4B2858G
fJJAAcZBfxFeor4vFin6OtdKLow2eWXp+jlNPfZ8AY+vFaWLtGFNrnFNtLy7WnvOkf25OA4T/swE
mwBIFNRsDH3Bbn717LZIJ2yPVgOtWOzqgM8D+vRnbO1b7Y1NPZFgWniwrhhHl2yvmb+TvcrqfmF6
mwLiqR1DBcYUGO0ESHMYOMnb6LrboUGI9mR+8vUYNQHI/koguKSFQwt/GJiM21yirPjotERymZf/
df1akRwQs5lmyyiI7BXUh4RlAHpn17bLy1Vio06iXqHxxt3CpdPPg+dFicpXL15hOhu8C0SW+c1H
HO95jLt2w+SE5DOn3w/9Gs3PU8MGLX7SqJXK6m/+bOWhKo+OMcO0RPVRpjurfZZQQjrsGwkTrkU9
sB6pFl556vPn2BgWaLCMv4aBLugD07oQcqF338OE5uMs1TWz1ra5cSKdhLINTcaT8evRxLsMhQ1v
K5p1j44nnbc8SJSzs1fe8LkFAAVpaWO4ryWBF5If/ZahZ2iT/bynx7yKfLZ0Xuv2NtZ/VYaZZPir
SD3waSwC5j1EizV8hVm1a9MznVmDLSEMEB6A0gd9WZZPNvMX+h1kJ8UhHdXNgMMoEm3v0hTgkOEa
xJxw8PmNpnudH8oAKSktA/Cgmr8HfAIPv7D7hpl+sm+ND+PgVWKD1FZVsNO6XdP+dPllkrfJOmD/
QB7KWxFRvd2APRGnUDBz0+qlMXIGh7BHJ5iJ+cMkgALUBwtEpkcYfzzgFl+YG2T8SkU8z8GnrbJX
SbQcBILv7dRuhohKpked/aQq/QmTCl0qevfNLMxi65G73A08fWXCXBn5ork0JbP8GwwIC3p5/xWm
d9c7FIaJX9HeljMywy5xwXQrn82lPPfph5bnm2mG8hvdE0EdaGVM+b+tdY7lpfsutFMFB6oOTs38
+DFPcZeG+Gfp10Tc9OEDj2SBYxUlAjC2DYc6IR9Z/JXV29p6YS7ocJAMNs8SiIDsmf+1dD38LwKh
Iw0c1o7spCcQYptjEZK/vtRZK1V0ym7vrwOJGmVloDDVvpw+vBfmpnP4AVj8RhvANVUHrjsWT0/J
eB5ZStGGrWSMiK4Hl17d8dsuax0Hhs0SKSFryiPDceMMH5BI1gADFj7ut8ihgHHpJZ8b5yqSVRRs
UiAMk3m1hl3P1GOak9rkS4hKtp0a7s+tq81Ljw8u3jj7iv11PcAXrF6l/SoQeGmPIptpEngcFoVf
PdWRSxv8DQ0t6dcp4E+3PbjcMTPRjFhZ9A7WFsIH+TWmtjLhg5lAIugdxwTMCnx+f9uKc2K+JcwT
TNgyWX5mLYbCZK9NsEz1S8eFPHQkXdnLvv0BF2q3hyE+scDOBCqlVacQwCcsZxYtT2hxjdFdcz2a
wW8zHOPxV1pfIFNrtLmCSUs2HHNxU8pEWbtNZyfssK9HYHvxeeiaa1QdKzUtSHTbZCkwfViM4alN
3qL4N8DTMKQfEa8Vx1YPbEKvjp25ATbQxy/oeexL6jyTchPwNwcCFIi1gb8w4vNprDfL+KdTyUzL
wHqnhbWhZpsHfbhAlkRzUAzrMccj86xQBCqOI14xoi3H7M2MGBeS/DY8eyU1LZ9Itqtpq0gVySUE
m7dmvjCY/DIbfcp4vkW4psbbOUQNxdsKic54rtWLwTje+dYwaMUduaV3CPhPVjPDC3KADVVwjeRz
Oa4dKvYQcB38YOtdEt/EgrwxUXoiInf2uFyK5tigANQAAAIj7dptjjW5mAKO9X1sHFrnp9E+PW3X
E4eRkm/n2GxeVsanxBmjo26UOyP5NcDIdMVVk6+eZtHxAq5xuDxwu7B7LXkrbIIz43YnyYfVtOAt
GwnbAJaZTlvPBRvNkJbSOY6Whv2aCjgE+8aXK2W95pqJuGxXuu+tfK7IKtHfSyQ2Ie15Q/gamrSe
KJ1x5kEcB0SQuOVLkwSXm5NkSwu6pRvuNV5eWEE0akuLCybvzqGJJophF0dLsTaDZiNLQPY8cclt
llbweJqRhTFhO7OkOjiOjAGxp1cKSTNeB0DHxb6mJzfjD+LVRL73AHKm6S0NXioDFZf+YvbzyIrp
bRwQuXLVQTywRodfsGWPxMH76eg5MC0LFf+pSR5D8e4Fr13DWmhrsZTzOcgcxb2rPh0m6QXofawd
dDsVReXJzSsESN2SULh16zcLxIicDFAtx2M39mxjqk2bsQ1d60G0k9a4Hpnc0pXS6r8LnsNm2IJs
30yy2KjybNuYh62zXzpbqQEBt7atjXAH2Hy6tb33mbefQq9DP9Z470aWrJAvLiRqWNy4E2GKvmBn
2f0Y/tnBAoM8nYETqnksvtx/OKQaoAdg0Dr/rkVfrYljCyNmkEDgGHAANwAKcV7PYihXvXpwnFTs
bU1R34QRf4Yk5vi1ycMzG83QNqEjMJCM+z4hSOyCQyHwx5tPsgtObDmJtxj2Wq3d255BeYCbI5/9
Gomb7OBebGKS54wEZTGQFIi8Hyh2af0K+KB6Cd5WhA5nt7N02G3oxMDHXD25yleNO5vSiL4aXL06
iUaY0ClD9CxB9kAfAogXGFShm4vEC7btLC8q4/iOZpm9KVoPK8EBG3ibEU4DvnN50B2gdMPMPdBY
GC/q0No4obfJ/fA/zs5sR3Ic27K/UqjnK7REkSLZ6NsPbmY+T+ExZrwIMWqeZ319L2U9dLi5wxx5
C4UCMrIyZZIoDufsvTaBZmH6C33XU10xgEyfR1eDaj4sDVI3S1X4cVBdeCViuMBLZAm0r+di7yRD
/TntGwxbC3R2xK0Ley07JN9n+3cFBPpIs9jbyeqr2a83/uGKwVrxBfiSL7omP6JTawwNflBXUek8
ah1ll2ExNNeDRrS2dCVCUuXeVU3w2XjeDLKIITcVNSW2KPCYxeGXQxzo7g0/9yybgs9EJdNk1JM8
D2YVfkLmQGPB70GozvRkISBSv9HXawHVH50k+7l1vrcOhp2i9vX2NB+nSg43rhM1Oy2Jn9ITNvpA
ePcUeTlPrXc5Xgfrt+w2puUmYaOXFwKzjHnwLYXEmK3VTrT4qWksXtZYifvU/eb7uCgH1g+EA5xQ
653bimBfNDRqKrofheSTFckwUciHLjIA/QsITwEzkFXLdWnAdC7qh3HQqQPLZJnt8Yp3jX8xC+Vf
tlF7OSdbNFF6rZQGRGRnrBWS+2mK8X72s88JxRO8vuZq5bCzINBfvIYeHs6wZaMestR2dMgrA3iy
HbYsg4wmVQ2l0Q0CcizIJcAgZTCtLEDjwzj9jRqXVGBSXAf1JEjidFJIzEkPwqwkZW1BUK4GiifV
X4k0TyPavxgLwr4bx4u+1r/KNfsRNfRH+G10dGboJ53zbY6x90maBGXvfuv7zR7u/BRp9Cv2nY+V
Aodi2dr7zl1O7teAVqATLcC76i6VyVUf88ad4r4wMWiNmDRK5rjVv+rZ2OfSfEK8g/TRlnf0twQd
dhw9fXGF4/B81BzLTXSZggdOUvzUJLPJoMPU2V37urvwXfdTMaGVRP6D+CzZpy1gxx4DxRrgLQnK
ew7HEOGC9F3RkmCe9R+SjvNSZ2GsQBx0Og4w4mseOj1oFA83eh9qn8RgT0MrEBejWSb3F0yaGYOG
6ko1fXf9RAbfogxZ6k9vHJqB3hrof98lGSt3CX6cMDRA8vSdPKMVUVZjyaarCqoyE+dRKytWkt5p
VjBLLM+0ZmO/zmlwdRaUEsUMglbIS9RsH/H6RXHtiIe4MgoocF+EoAt3fllaSb5kB1mD9VS3NVpY
8uZbylksaVVO8WstNhF2K3htZwDvWiKPscu2kpbmSm/6+5Jw0PntorwkxEGvnSBASjpjOH4J+We3
0oD1okE/NaMuYHUVaU7PCu1vOLBpcIqlNn/FYYCQgSKYjpsHzrojHNHKdBlzgwZCtTV5Bl6V3GfS
6TnwAxfl0NDTk6Amsq4e5SCqSoJ1pRppUN5MWTGW+b7RhZrYekRs9O86n+hvUG169OtdF0SkVEyx
ldcqm9KCVWiiR7HvjF/AosNBF5NZjLi25EiaIWfMv3aWEvOyK924ojyWIV8Kv4eKfkRxwEwnqeUn
ZA2zMhVDkg96H+Vz2BFGpELkucA+IsICqjhcVYNQcJz8S7CTFecBHdbka+y0oStYMPCQd8JU6C0g
2HqZq99rIzzxtfKhfKCXc9M4W1BTtiOUbpmvVnu3CMzm5C8DPozoRGeuYoyApY2jyAFgHElagm4Y
z/mvdmgCmP2dm0bznZuNmXiQyxBuh+60MWw8c/5NiJezVW0hJdEctPXXLEXIhzoliJBWl4tG0l+t
zkTbm4wHKqZnUnhG0XObinSTtCc6fZ/5OOnwThgwEcMBf5tdOMUnS7HAU/GMBCIYiSYFlssmJ77X
tg5BRo/WzWiBzkweVP9M0v6egzQnB9VpqwW4XBx5CyJV1S8+cRkmY/abDhDnTfBB+wIXEr0Bk0iC
Yf3FWH/Xj33BZqG0uXRWlAZFPT9ozf4S2YHnKcz16F/z/DyPl5W3hw9eh/MHWdb5VvdVswm/9GOa
YLiD4LYkPxNtUqyoHSvr8CNAUYnRjLmjv1pGZ9m8rJ1tPRpqXcTe8KBj7BzxRNg9zUmNX5IaoRjH
rEOuQbc0EZd9iZ18utbCqUjRWuJU000enCABwFhAY8kE9Hjf+uTCuJ3wnPPB1tX8SWHnwEqbyjQL
0CH5tdZsbWaUpw4KcEsMG1qghFlerG04x9FlU+bhCH4o6kfU0x1NGvSJQe3FB35iay5Fsza0W/rA
2bQ8BSbUaARpsuH4IwRWgHmGsuVQivGnYtvY9+0IWa9Fi09fSAu7fCpMF3XOTdkNaTkfOmeKTHfn
+iovgv0QR22HXSf3NyxouOSy/jaaIVoTgE9dI/8S2dghdfVct3CpEIMYzOSeLy6iEIK4oB/NQSRt
It53Igzz4dCEXeX673LI4mg4HewBw2+P6v5QvC8DOo7lL9k5EXrblBGyAtV3k5KaQh8nJv8mQ5l5
d1EWy4Y6b6VK9GFTgwsaBo5XSaz+i6MLuyX6dsHwKcymTCwXWTsJOyMXaWLUx2wbRmpmNaY/yczs
1MFDaFsprt2iKUlSFLzKD7M/Vhxp8Z5x0xrpLb3EqIsYDEWSRs0XVEKMtF2DQHC8C1G/oD/rs3NQ
L/pD5CoikmZJH/Rd7MYEWSyrLunIjQJKMnMoyiW72G2LGQ/U/1CPFTflYFC9I7Mz4y8hc0XWpyZt
dv68dHNNUq/tF8EhaVib1vtNOz1a77g3hkK6RlnyDspjJW995W1VA+gjLOCpm67ZRZwnnn+r5pZl
vWEax2eYBpyHmp4z1oH6oknvHGm2SmDbWud2pCu7XoE47qEZ8g8v79c+yZ94xUl6k9hWjd+1J+b1
yq2SHEJX7GFYgnQehO8WCgsaPUTvlZf+OhQWsEhf2uFCRrkLNS13OODqtUggLtZ9HFBvnVPTPGEm
c6Acmqp0E4pha9uMlwgjbQ+bNsU4hFWeRsenri87fKUOukd7oGAq473s29W4LCTY477ataZ6yhD2
qTEIH7U3FYllTX9rVRQTDqgkStr36IILKolL6JAeFYnMNF+mTibspnlHDrWQNlon/JJ5GKJiicpo
SugboVO4LGbyzbGQVytjhzrmpq/TfcWGhjg3ladcIVyrfLzOoNOEHpmuIxUy4M5RF9Kjz91gvtOW
WvY1H0Ud0LsYW1y8bLHR9bG7WtTyw2lGUuAj63xqUe4h0kvTYdU3jiwzSfchK/MUdJKdIzTN87wA
uofJAL/tECVhQ4e0hgHEkF4Okg4eNMsIxJ/JV06NlV3qJEY1YiILbKQhlqKatQw7ktWlA7S1aJMh
QSRSjTk4ojyIs4vZM/S/C8Vkdu6TxKUvDHYO5/s8ZBFVuInW+UVfkhJ468QVVny/WIgeYSVCwWnK
GpClBmIR3jpW0jd3XTPEPywu8YH2SzyGF40TieUGUdbYfSRKJMPc1WYlZD2sjDM6KV+ETB4Oy/Pj
khUS9JJHECjFqyormeVqkRF2Hfc/fQb0neiayvsZl13LTqtVoqB446vBHYA2mao4b6SLGcxJUZnQ
luMYdrdasAOP3dgZ76aenIn5gjHbXJV+08ibJlrDmipH5PXLrzBsaVIm/rpQkilZHPfCOHxRbdh3
qAyzXrbEhPTsZR25lunHuC3K/iOfapXups4hsc0k3jDdM2Mv6TVCipC5elbzetv3fOPerOto3/Ua
2ys2leFD2UrIPpnJZkEgjwFINpsgIYCQDhC5uENcMfYc4K6qvp7mifDXgn5UfEtzdOgxDFbQy1Et
Is4JMpVM175ip3g2K6njO7dsaNNMlCzHQzvS1T+Xoev+9GSwbmvbaOSjF4YZ2vp6RMsDTy2IOOzV
HgFFU0lFs3eLVn9bE5Hh+ij1NL6jCJvbi0JqjZJV6565qc0MqrbKsVN+BcFtkAfFxyJ3maqZFqfZ
rxTDsAKc2IhWwL1fsoyNm+3Fjzhox5+jrXp+TuyTCeAto4XpUk7ePTeTPkgh44Y4KCb5vdNP9E0W
jdaOCLbWSdFnTBnF9Az2EPXC1aE8J3sYxAvCfeKCYkt6r0C1daanFYts7mrEgAsl0uXMBpVCvtH7
DRazqp7MViAN0nupi1ntaqDQRHn2Qf8966Sk1QcgasvmMEVOMchL7YVpBjRpDr1x70kkYkanEGRW
Pq3JSpfV85BOPWRAWB5EHaZ/4RcBruL3aQSZvikWFB2CGBmFdvxrE7TLOx0aTFdel0XXOtRUuyMm
FCRraPOp8/pNRapSpEldbypw3CHe2u9VJ7J8N4uq5H+XcfmJNJ4NRof0PjtPMeb95YpQfbPejHGf
xjJ5u1kzJVhLIiYqsARi+A6UzADSKGIEpQuFpC8LbdUn6IjNjySvCdlRdRnjqWuTCpkZW0sA+zId
4Oqg+CSwVwYxSZuIZZNL35NwOR2rBaxJSArvW7icRNf1uOqgIkGc2/bsjAJH+TKnOmkAMjrt5Cz7
hVmGf3E3FaBy/KwvLsvOVhQamceXwzx4xJP0mNlLjD6aPOGodQULkmNwMHLxMjqUngfHIBFWAZrH
TOEe8HfCWF3ihL5MN6UE0gcQIXA6arccqeO1/YfZQTJ1KAoNlxqXj3LOmc0Dc5uyv512qYpKexVH
qv8JsH8sif3Ga4btcFEcjRhXDiu1RI/qxKgWAFWV13VhNJBo4Lpw46YsiJ/YvEhYNvnowweuBJHL
kVSAWlA8aaIqsxgOIc5E9jbKpUZ6voy523yEr1T25z3HsOwLA7LsHvAYlcneSsdF/RvPRXtpnMlp
vwXVRIaqWbop/toOA8ZZD5B48jOPAP6dV4OHbgfe2SJK8jLAdWWPFnAaY35FtysN25URJ4uXBY25
hLm65J8sIqyMdasOxtue1tV0NYdulf5g+cwZJOsCpgbp2xjTMGVH4IS3YxKgJODAo6uRbWELOo2q
Drq/kSrZhub2lvVxlgTwklO4LjMo3C6tzsdAifqdabX2iRmwMycheF064xCc4HQbGx38Fmudrmyx
NURpxnncXYbwepKftdeV7A+axCE7IK4J+7IyQT6fFQblf1+unErT0cmfprF20JUtlYduTZhZPRAw
oecL6GfFUzYGQj9Jv0cgC/I6+sZ+cG0PI50NeZmPMog+RtBCybXpXbemtxM3JdPCPIdpCFhMVlNy
MSKugww5tAHEBptPd6oah+Qg67gq7lG2UhhNMEletfns1XzlmqK5GhRM3bEpsuymmVrdXySIUqZL
dy6zGNFvVGBLi7Z5ax2qEqTZqrewhHzOKrvLW38KDzVrXPxZowu02PhkQX82c2w9fESL0rFtj/B3
0IaZ26VHUSo14GN4MuBypU+D87/CJMFwWTPn497aM4HS3f3R6Pey2wiSw27E3xJBYZQ1fqwMe1W7
bfEV4ow4R6vQ91Tz20aftbTF3WqGCE3hZs0+NXzGAxquPEYzh+LBynn373/9r//7f37M/zv6VT1W
+RJV5b/KoXjEqtN3//1v+e9/1f/506uf//3vQBsljBHaD4T0XU9pn7//49tTUkb8n73/goQx5HWM
LzoHiwmlRXlxsi+ysPfPTl9Iv3Gh7Yf8caHUi5cIqVmFKjJjr9p7OdE/nTtTiquyqiW9lZMJq0nR
Vent6UsH6rVrS231dqee1vb5tQ0bpKi1LKpeMHWU/xznvHZCWA2lIZs2JrGE48AG+cgIcqLkR8Fe
7PRs/atcjtl5rGuSJRka1FPkJ8On8sgIYic+4TW2nkqvB8R0UVnpw8IxErUvMYHBAGjQ0fqBXfMN
TZqPTS/fOzWnSkiXSFIBNjs6+r2URLvEGmVPmTns8bNx4/R9KpIAwjmHdy8rPc7LeNvWJBqva0n/
nZI6c92cfU+H+n1aTd89DUiTvTjqeVjkPm7JfPbJHo9RXwVYUvvHxC9+dbk9z8oMGUhDDp/CSp2k
7rshbh+zTn1mbiJrze+eTj97zz397I33/NlTZ3CCZfvVqaksWMcwmkibjBH4MKJL0AiIn37H7Bg9
uhRZKtHsADK/oKjKB3f6twQvfgpD3LccnaWvDLuy5z+l6Gf4STlV1dpNwouhj7271nfTC3JEyhtQ
hOPV6eu9HHa+co0U2tUmsIHdPok/hryl60ABgPaL18BrIy3hgzMTMzGlWp2fvtIrd8aVtHYDTEbG
/fsD+ONK4xxp12Fnj5hibH9RNYLI0XFmKcfQpRjeRB9OX88TLx+lVgEoGG2F77tiu/U/Lti0SdM5
8KvP5mZcljMs89+RToO0aQcMMhF/oiTODA4rZ8Q7zx+w/zGTwTXbRd7avPVrtjH0fBLzWdV8Sane
Ux6kqOe/xlQdn6lPkJsYMnS6Yf+78nM8BDUmbBa4Hy0mi9+hC621jDz3Mu3AP+VGDm/Mpa+8BW3A
6wUAd7UQ6uh9j0ujOJ1gmpVOZ/7Kuxknby+1z/EWaiAxGI5vwzfe/CtjjL3NZsbUytNKb5/fHy+i
jeY6pWTp70J3SZwPyayxxLccF+vvEwkny6/TL36bKY+fNP1ibQMmUt+Ko1nctl2K/ZTGezLE3Y1f
xCgU46hGuFhh+RkA/tsYS8EID+Ed/nnxePryr8wmPkV65M4uLTlt3aM37QzCFH2PdxIjmvfLaFMh
/mIZrUflHhQi/YsumrP9jHJ8qwKJ8ipDaXg4/Steec/8CClsIBlyLCnPnzkBscJju4nOFJUrbcmA
6rVXzesI1beiMJbgn/rnVwxcdorWMnWhVz66oqCdWtLuh0DcLhe+nAXx5FB6nXAYHgAd2Tfu8JVR
ZdgbCC4nYKqJowVzRIOJxpb5RBQ0l6oxrW8s9o3PLn/89fStvdwXUAxnygqUxzLF/Pz81uKsDOrU
ZxfQtd7wI51a7wPHRP8C2jBaN1n9tPQ/Pp++pmdeDmMeJspNEXi0F46HET0kdoM+GwL6o/1NnEI5
8wHqn+cbztYm2XyBEhjf0bp80TF9aNva/kJt8jVX0X1f6QEhtoQeD2AwuJ7k8juJI7BCtg7e2Lu8
MtNK1xVkJGnPN/TIj9bPPgo6JGvsm2hRLWRSVCwEd8oTcG/WgdPQWes09QgJUHftRVav6FDGgE4C
UsqEJKY6bVAQSuBX308/w5dDBD28DISwgmVAHb+3MpznHOcz7n938h/6tfA+DxTIz2IdzG/M79uk
8nzSQWTNpCpYSqWng6NHYIeUM3LPaOQBLN0+zlPUiGLph+6NBfvlsFCBBNukhMR4w3L6fCy2dgTQ
hCiPNnFHO6tpkOAvBZXLlB0apJtlOC9Y0B/aAR31P32czy99NLEmTtLGpnE4YTciOc9ZPHDgUBJM
tVNf/uNLaRGw9mp2DOxQjuZQ4U9Dy/l5q8fm6JjnPn3nhSZFLBKmb6xOLz9uxVP0Gb5KMVbk0ZsD
cBSwCqI3Lv1KYwyaZ/eviTbYR9fMOEMoxgJUKto4dt/Y6r3y2WxXDrZlGEB1cDw8/SoQaChcUBjQ
iK0R7+KJw7TXBTd6Y2bOxHZm6/e1acKDqtCaU0VvUGycftLe6/f//3/F0VtdVVtMZbTWYP+W6DoZ
mvVq1iU4qLkFuquUPai86y6Id2yhOkngY26YPXm8MyoDNiKSJsA4Fyq6wetYAxNYMPgGYIT+8Xti
HuRzFnQBXcVm6vnAZ+vIR0bt7mzsPDIw6lU+FjOweWIu5ptGd2zj8hgNzxuP5+W+jcsqFlJyOIyg
IvT8ssHkVG48IGmtg1pjWUOa5585Reg+SmIcnlTr9d+r2ktTwBU4uxGOlxn8BbyiQE1tat8YNC83
N4HH1g1BieEJvxitdArKtFeYwDrvA96O5oZdLoZQ/oOjpMQOYJCZLgNNfj3hh3vjYWwL3fNZ7vnV
jx5GUw/DGm6OMGLPP6lmTm+7WnRP7c1QLxMpM3ufrcxOZ6I9oGbw0GC5EMHjpYCR8eYG/+XADQTl
AHZR2mN1Ntv+/49t5YA4OqFuwKNIenSpzewySHErLFF/4eJN6fbp3NMwP/0MXs6/XNVnoFsVgNe2
R/OvGWzsJBtltF9D98ZsArewvTcOetPAc4eHuSMIp/B1/saz3x7t80fPHkD57D6w3FEt3X7XH3cr
9EIjreT8O7UjsLchw8iXDqVCnsWwf2tSeO1qLGXG0LbxlTJHV6OZUk/seOgyl+LaB9KwX2dkNvVI
NgdkGzSBNHFveuHoR+vo6VbSg6Xrp5BLOQaATFW374bNPtQbMuJPv4Ft7j96Eoq9LW45vgTyaY/e
OyEEoLnahNSNtoUF6fv5crfgsb0VQw9+OBkhCp6+4jYFHl1RW5zDAZUoZh97tNWsRdxCM6b5EKW9
eysXqy9Ha7w3HvrLkcXjZjyzqPPktX/0zAFbqJrE8gbWKO4v6vZWw12J0YUNP/pGA68cyzCOdqSa
yforBh981Kfv88VbD8AgcmRAssIo88XRUjiMIVJDAkQQuDZecGOXDIB3GhlwyHhmo+Dm9OVe3DCX
YxdI+UFxu9z58yHtDBMVqoggvAzd2YNA08HdIiabmsW9KUZhf0MGi24dPaTfT1/5xRA6uvL2IP74
mAJZoe0B67CPZwoupPGOeJh7FAQNYPB8SS6LHi/GG0/3xXzFRe12CNauYDS5R7cbB9PqNBNx6DKb
xAWdxO79YGDd6LAnV1bVtB3VqKc3RtUr75QdueS/llkLt/TzWx1k7ef9yNhtuy2iRi/TcI0Hr4Zv
hlzn9GPd7uDZdxK4wuUj4fBNy9Ecb4KpGYKH6/sCDGwHlLWRxT2GNPRYpy/zyi1RvWbYsGdialLi
+S3ZuBOsQYYH6ekCuurm6FJ5f62bcnljiL5yKWZtXN3W8vhelEtCiAmAYAb4+ElByqfXhohOY4ED
Nlx/nr6rV8bks0sdTTKDm3Rur23LIdNfUXRLl9JVuhAUdIbIi73fvMbx/elrvnF7xy8M+QT+cX+B
nZxo/56as9zLxSXRPpr7N2btl2URoAC+tAx9vR3F7NEh2nM90ZmyIFugD3xQm6sD85k+I4Z+/1CN
yB1xuMLSAUx+SQ9AfipmN7s4fb9/79aej1CfT4Bp1vOMZ9jXPR86YWHWJakQKU9FmyJVDlR9B+4H
/4TMqttJ+c63AFHtFxQP8x2OUfdJLl39MAT4hrIUwTMiNIl8pbB3aCzKp9M/7+UQwGPOoccCC3AD
K7fX9ce0lPju4FtguHtD/3i88iu/nL+6nB8IyoEj7gvoRyJ7a4Z47aoU5hDQbrUieXx6r/tgBB/H
NJxjmiFj200NjKWqKDbiGZKXThEWXGHy+uc3yyAOfEUUjKF88PxmJy+KMvq1MVhfXzR30k2r+C8i
ptboPh+SIr1ox0qLNwb8yxnK5/kKVnPpobw+3kWtkUIhC8djX4wKixxN5unKw3uZvTFFvZzrfY4L
3NVW6ma4H42zkVLbDB432vfgDVm5pxkd2H7tVjLedl5Tkq67SzoKSfPeGWkF704/W+/FqWWrxQQu
g1wxkl4cEwgPSZdEgqJovG5CaUy4U9KWWBVXhi9RhZvBDKJi2HlQNdYNVwRMAkoJm/Y3fsorT4K9
Of5rZmsGt7eNvj/GdLXEU4UOkYbdNBJzt3EQ4iJFrjcuwd0cqx9iJRTn9O2/nNYYUH9c82gqpZmc
o0hOK3rPXfyuqIgvRwYSXLaxdD6fvtQrA+rPSx03GZzC86zfjcm+obz0CSvGcE6zuXqjwvbqDVmP
LgZfKFPA0cSQ17XTbG90D4yL+IDQCfGphlA7UZe98b5ebsoQAdB/pBWpyLn1j/YLjlLRIgTGhpg5
6Ix+GOy3pUdmu4ZT9q6AcHY1NBmnrqmPlX7j4kf3yfna9wTjRPrG5/hx3CSJKkI8kN4RbzjWzXmF
FOHaz2xyEAZJwOkX9/cn+MdS8J9rMdtuLQlWI99/PjAnjPbCi3GmGsIMgzik+RWAAPbUzGDpbvSM
/9zz9pD4BF4Quwd/CR3ZzIQSxuONZ/5pF/LvH0TbwPMl2yitjnffGVEVSdRt+G9Q9xc5Mv93wjRk
2KSwqMa8qy90MjqXdc+EjEK5JCLzzady9LX+5zdQ5GCJRmttzNGXI/2cPx9pP4aDYjOw4L1lQexW
BXK1thR3bLChjV0dBm+8j6NV6D9XRtpF80B67I6Pxp2SM6gsFVPO92BvnWXgb7tdTiutRyAmvV/s
HGiXnB4Dr90tjU/WPV9Q/fO3v//H3FSQFlM5GjPF3Jg6vWndPCwu2oj4oh2ZcCU5fTPcxrUkV/30
hV8Z51QOBGV9ISgWu0c72IXbD7EA0HUNS0jrzZw0B4KQZnKBsyh+/08vJt2ttEl3VwV0xI7uMkFt
ZaeOftSQFdlNGcEUX/RYX0XYBfanL/XygXIpNuWBsUxTRh8tewGbx7IsFpqcXii/ulkUXrbUqzFu
meUvkc7iXWbBWf3j18iIoZvF8YbNJWfX569RNkhpOFEj0vCpVqz+/EW01VOAc/BgcThofszF6fs8
mvUZrIxU+kGGww7j9fgzcbrCge1QIIAqBqAMWWaHCoWED3n39IVeDhQu5HOcotXFR3HcNK99gzLY
YCASY08Q1lL3e7jP87t4wDz6P7iUpIshFAs1U+Lzp7jI1VPZCDLH9ZbyoGtXUUqrEMGiuf4fPD7N
7ohWoXLpzR+NyHVy0Uwr+jJu241XsioG3KhB+sa4f+0lGcHjs4GhGft34fuPr3uwYZIGqM7wtAKR
2Y1lkRQ7iZR5+B+8JKNo9dKJfEVD4TCXs2bD40UNq75EpKEDq2nZ4JVT/HT6Jb2cJRnIf1zqaNNs
V3bJDZLJsy4w8w59cniw6xCTLclGehxkfHf6eq88Q20Z3x7zo+8xDp8PiiwaQ1VUmA50aSHCL8qW
zrlZJeKh0xf6W3jwfDlm5BEWJwVEPnwwR8PPk4R3jAvQpHhBHg48cfnS9fJLNwPaqkVqdxGl+M9d
gT7HqYunbZ6EGzfTnUjATiHjhWlWxGSk+Wa+bpMR9dtgxwPL2HwYTGXOKwUnLlI5JZ6B9PmGYsFe
N/orBjV8N9gOgFsHLrbn6Ys3JjHc0+hazp7a1HcBzSGA0Llbk1OVe+Sdxd5OufFN5gyEpvi/ahsS
pWvuhtb+bkzm7gckfTe1KMwNgVtf6jHbIA4NjH2YPJG7qN3siuKu7HvoGDK7tgvgY+G20c5dlbdr
OoS2px/wK1Pzn8/3uG4tctBXazOBJUnJ76EOWL5PsWrsm0LYBwy/mFYcV7yhCfC2t/birVLjY6XD
9CeP5SapzRsKbC7dynFNsh1ybWrHRBv1B4k09xD7orifp0rvdZzGl9kw1xv3vvmwjmV/UVccSVyc
KTj+V3ydaeTnT5ktBjgOaGYI9zT+Y17VxVvP6pVZ1zDgXcpI7MUoWTwf9Ya01GENQLhQHgmv4omj
HhZ0TCpNkkI9O/1iXn7SyqWWw9pl0TGwej6/2NpPOY1Haj1Ttrp279oBob4m6xsSdp4g2zW1Ws0b
n9vxAZEV7PlVxfOrRh0bhp4+MRNJzNxIMRhUJsSwSzbK4goWaHJJ9jHOYs/vkdjGfBCrEHG8G2jC
vfFjXj5uxoZHewO5lmLvcPQE5sWbsmrzyXGmS29xb6CBh5dwrrLZPz/9sF+9FOK6AJVdQA3gqHtT
y7Zr4xr82aCDHuZUEwPU94iQSOHsBMEb1QZ0my/GP5suvU1eNFKY1I7ma4IC0YW3tMw7hUkd8vXF
4nSQcHechflro6mzfC7rL4VP2l3/M4QWO4/x3olIA9dwdwgsZDFZF8yfD4hRz5xWQNrYjwYAzITs
P8EP9KEFSLOuPck0uyb6ilCeb9zdDRHg/vxpWB9N5Z63M6EAZXbAcoMENEeQXF/54EghtxCwAHW0
QS7lnYOUcJNLXD27IrjvvRmIV0KsjLo13YaauXUA2ttvIzieMqZQH5DSCIJgCx0BhQil02y2Mqi4
LVEhdQAddQYbH5r8dhrS5rqI578cFC2R8xWSfJ60Oy9MmZ2/RhipsEMSxYvxZ1CfiQ6a+nMdX7L/
YKPj/V00uc0wc3oPZgCaFMr9Skk0SMWugjMD9FwuH0JDAsfHGHQD3+uiPmHJgc30UY745klGK/Cl
fMgJ86WHUounYcCcoa8nosWnxj9r1gcyizDVnGnvPiPmpsLuOX8kLQTHLsAt/AakzWlabTGGfRP+
WAmb9oPfpDWu/j3pZSuhyDGKhQzWCLP6Wv9QlJWy/ls2sBc9WCj8BYytUcEJdptdVX7ubXMtLdCm
LHtgD3vmAa9bs7uRGMWhOC8xR6HKlvrAeRBzz3VGtLP9q1PmjFcLEwoIKQnOzkAtR1wKP7wenAuZ
n2eDtzN8RnoXgJUJ7+Owu5/ziwnsRtbebcGcKZ863ogq+giWl/Qxj4hJ9/3U3EC8cO33CqRedgG9
EwDQcB2TCdKPN8j2I9IqAZF71dMs4ZyNj+F4Edn+gJuTJI1HCQy/ikExYhZeybr9JFo4itn7ZPpG
rBZJKyBPPMBk069o/Vj1twIVO4pxdrX9dZA9EYGk8nciOx9LYrfZAXQJGSfN15npqU2/tygnm56o
liQ5KFwiNOQJwMITsSI50BZ36wrmfnMA3NfySufZLlawb5nDyzwAvAZ7qf+qhnsCHwo4Ogle23n5
a7W/qpF18H2OHD7Lyiv6yF74YPKvCqx2XRIqiQteKedjWVYwr1C/Y61mXroGcHpZA27tg7MwJapo
SM/r4Hq072JYE2SR4BXF97tIvCOkYebDJUhdSAzq0A7uPuec0AePGYl/Y2HukEfyt9gclPI8HXlL
wcGGD6LaYzdxQfEI57sI50f4AwevvURrneGaDODpnZ4bX+71ns9VR6uev4zkTiYQqopxArRUJtPe
s6N5Y058bUakE4DAXXmufVlhCBazjhF56imirHSPJ2HYz/EYX4U0z/x78lpW71MzWfXxn98dwinW
PeyunHGOzhwsB9ZbR2bisodSiNw4v8SLFz6cvsrfmp3nGx5OAAp11qb09f3j1XxWadS1bcjJfla3
Ms6xwvg7Kbu7SvqEJus+OwS4nH+aUEW3cdcRhEFY8IpT8mzMmvGNM91rrxT0o2+VjyKVx/18lXfa
UKR5xIG7EslyGzkZEG3anm80yY5KhuwluOeAs4/eVlVzXElT9ZompcejLdiMXbV2Ti91P4MHzsv2
G6gMbIFtOsL/nUCTnH7eL9dzJOtb03FTzRu4P89vsMNeO7oVFockJCN7IH/tsi5wTRVh99YJ5eU+
jSPcVoK1it4+9bHnl3JxJOuQBNIzOZCUEg9yer+mfvA4zzVIFSqk//hzRE25aWmpCdrt2T6/nknC
bl4rEJzx3OIajpfZ3gJMtm8V3l5+kLjzJOd9vTXmzPF9ba4b1a7ov9rC+3+kfdlyFEm27a+01Xv0
jXkwO+c8xJyDJCQkIXgJAwExz3N8/V2eUCjSMzq9oDGrKitLpJ3uvn37Htc6LhFm04HlUC32FAMB
C2RtxbHM8IhfP7dLxdSQI0JnCWqqMgJLcq6r2FxBpmEcMCyKhGpU+ELQYOC1CcPddSmX0QcptyO5
h9otEht0mi1ZKhXzUSGq3kr+BAiCG9AAfejRAW83AN1WOO0jAiLNrmSZYQYubwS6z+Fmom1YQQOq
Qt07jHwbfdthjnzBoN9TlEXizaAILaqHwJEDA/foRkoUuSBoZeXCWJIpIw6MeilRQ0iWFIxvNzkA
POoAtGQYdpb8JAIJKIZENT9ojZ5xpBv3A31ppF8T6Lqky+H8SCtxSVU1BvmagD6ET50U9j6adMA5
KCxSUlj1TOBzr58v3UEJy4MCFyIHtFQgQ4ZOsHOZAO/iklLrAImeolQoxQCHNoQ62gP/G/xZmMdz
RiWLP0n5MFtIAevonZFBAz9prV2OXeFc/zqXN0kXkMlEKynytwBWoYKLBrCy6Mbj8W0MFGn5oM6c
ruZR4cPMHXKfj2Gv1gz7R1fVTzugIkFDKrf4Qye5jAwJGhE8UqZRdwCZ1b2ce04POmrbfafXt2Fn
4GEpRen9kAcya/vJgs4eu1OqEFcYyWx06tKmAyVErtUqFcCxwAyVLV0aH9JieJKTJcIUpqq/C6sZ
czbo8M3ukUoFTKUwdQOrV/jCluBboH0I7SA4QgFVq3MlQAOmJiDBAth9PLwAc5YiDvzCSdXXv5sM
I4Lw1OElRY2Mp82J1odAZWhQVG0wmhk6faYmD31WDJl3XY8uD5USRKl1iDlQXR2BjZ7wQeu2c9mA
JG5IX0tVSg6pChzGXomB1jnP4DBUAUs7FsAevP4lzpVZxx2V0OsGr0FQ0fAIp+l8V5FyA0u2kBNs
aSRcgJOkAjsLE/4casagrsS9TmNmJuDchlwIVaiFg9RnimCjCLSHknwOpVhCkFPwS2/XyD3cJEE2
loxLe649FyJphw10KC3Hq+A46fm0UZx6rqrXFqPCE+OybMhB6gR1ERRgBJQwqRfPUKNGAX4W4hoB
s45pxwuPBqAx/OunRn7L2408rWYtRaRMUCnDFJRhPQMaEL0t3gxDwO9VEfy5ewU3r/sh7v+djea2
p1Hd17Kamxgsb9T//t9N/NqUbfm9+x/yY7/+2vkP/d9d9a143zXfvnU3nyv6b579IH7/T/n25+7z
2f84BRJP833/rZkfvrV91v09REz+5j/98F/fTr/lca6+/e9fn7/mcWGDBqWJX7u/fn5Epo5FhTQo
/ZpSJgJ+fnr7OccPmp+j+PPlD3z73Hb/+xfGcv4NMB70jCNZD68UzfV//Wv8dvpIVv+NnhB0k0uy
DNcVD9df/yowOxzhx/R/K8iuwU3n0dSDUIVcOpA+nD4T9H+j0IQ+NBEfw6vAz/29+nc/NODHwWyP
VJPb+6YnJEBBjymaYDB9gJajiyis4KRCGHNASC4Icm8ACqQ9G1MXgRKhm981QIzxMoBgvNPlxrBW
2/Tzm6yHuc819CQZU3HoYFbRxS+jXnduV7g2lQxwYY8AwPo0BR9VYQLzWci4bHSfF1nfmRTKDdJk
VORqFWPrI8DgboM9YHFttLU6kof8f71T3cYDQTDLbm+tDT1FgghXEyO8dK/LGNQhN1aQOt8P9mKP
Ht7lxAZOpz19l/aRnzmzr3y9vp8iVIk+SnUtlNpQmZsljucwET57vaO4BarzGJEA9a4ZfzKs1gaD
k704/ZHbd/eYK73pAdIW2/b1b3FuuH+c6upL0CXYude5KlLxJUCf7EsRUBB1eN3tl35qGZI2jxbt
amQUiZdQGKVCPl7m9KGaJYiygnt9P+2Aw/6h84GIcYcSkNncJLCxv2VWfy5vJZN6l0IFbC15GkJp
h3n5ZKD4sEsMroWPN5SMmGVTh9BwirY4tI2he+j8fmhqtQBrDTqU8p845a6dPvAYrL9+WidFpK4/
GZ2U4ayrqHQY1B5KYZABCBnHhRQZAANNoHQ7+RNyv8BTQSuyp+11dzxUr8A4Z0gmO0VLhu8EAygh
RYLS4vnyhHQG2cDpYlqjs9jkVuq25qim4WUO2B0ZjVMbekk6mcg8PdLwiHHPxU0Zulm0GgtF9A5q
hwVlHA2Yc48xQLIZK6OcYWJyVqJQxjwXBWxSqAi6Y0yMZFgDtDL0FE9yKi9imJnTZTrbQ9Itz0Ma
UgNo1aH3MMQsWlgBL8lMjgLg4F7Fz7kj+OVNeqN+1T4dQYB2nI/zbngSPyDviyvJUB/q8cCgmoy+
B4xVSoKAIQHaZaorPhCluAc4ChDig8WTlC+JDKTmGWOmOli1VMYh0lXEnwKRV0NdGDkKuh7XauhC
q8dWNcUSvENI//fDDpTXFsZNAcwhWmGiE8ZpsL8M+2UcPKM13FgHiR+hYkc6OG8/aNNntO+awABk
hPqnc12dBv3lJMrlUoNWrpYSX663SiBguLxV79unLx3YdZzIBW793fA9aczseXJKO7sv34l+dDM3
jIu1eSbo24BiSDJGJylFb4o2akQJ2egESMKgt8b1BtnsDOxYzgJULbhdR4YW0A10Pxa+EkldZbHU
+yLGoIQp3wC5lY+s/BawZIAcBSetYC9WuxNtYPFpDANJXekLsZSBDMF/iloGtC8LMkC2fzQ02S7F
L0uoMRa4IchAQgwGUkJuEwDX5xfaaDHr2gFADbj3tcmFACkVGnSDHTLj+brpIGdDaRDpHAEaAMmF
YVTjXFCdAHt5KPH9k0oKHwbMrll1AvJFsA2YWpYl75OJVZmUN0QimEXilEwRo/n7XGTMzchRjQCU
brPyPk5uu0llLOpSIRW4sPAu8UajM+uiny8wAF0m5RidTUIQDiYKikfBx1Jd9q06PMWi7g9p6v/u
RkImpJGpeQNwa9RGDhjUrMIIMltFfEpqda9F8U3C8fsYqRBeT79eF3e5iefiiAKtkpitFkXyNGa4
+floLQZQAGWGrlPOAHSdtG8LWIyONCxyD+cStA6QfiqQTKEZ+o2qoTik56Fd9CCz++2loPyO+j7w
h0jjHqUP4aToRZhUitkG4hMoX3eS1DCqBBu7dSaCfL7arVQFHqZQlwqKptKIyYvF7aPs9foyLq8s
DCB6iHGLNORn6CYitG8WWSVmiqlHIW/HUgDiH/WIgbvBROvUb2Y8cS5odkQUBR9UAizExaZhFAp1
vx7twfV42wclMFSU0sPsXu1w6PtnmKOL/UOjMuaPdV4xCMAAfaF6A1lkI+LRodQvoNh5zsGJcH33
JBFHcGaIKBHk89URxSMwhOtgAb75XvXAUW9Jfm7FFv5xCrd4V7jpvXFb7hdfP0r3gME2m/vZlSzR
FA/Fk3gbgoPWarzfhB3ANiPDC2yFk9OIoRjqadOqAWgujcCb5bKgSJs9CPlXtFEjOv8Vvr/7scp1
XErnkiFG0bC1gPmQ0eqBpuDzxbez1Ap9jq6KGiNyR8xuaGBeL4PWrhcV6PoBqCJrAEU7YOSsXX0i
EJ14AG/jAjRMix6z4oDL5xXfB5kCRcGDjuEoOp9eyGmO+ACBsmIONtqDVAtB3a5y0MIlurkdu8aO
tdNMmdSTDoD3Ej1ikKmn5vQ62YrbewCndND5rnjhu8SP9uXv2myyTIQ5QA9BvgMZgfNtz4QRI5Eh
IkZJmc1M+TYgTa0MLygimnzXONcPmfyycwU/E0Y/6UMndnkSQJgu6vsgAzedlj5yee4JifZd57p7
AGyhGg16metyL+/uuVwq3mr6GpDpLUl6GKk7Kbw1RzrDAWQtjbq78sJhIL7G0opWVkEKNO0n1DHN
iauObV/BD5bLl0YOBTPJWM8uXfQ+XR38CwMbmBhHNElfnbrjQHAJRObxFNTlTmJzlrybLN4tXW7H
cl4uXsWTyryJowzC3OconKvYTWMqMP4Z2KoCZSkihrIwl0XfBkDiA7ELy+rc0QFzrDMd4hvNkc16
h/acJ1asuq0kb8uibkIdY4eHHOKS5UMqPbTClz9Rwl+/n84NFzlvtFWC3z+F6WGJuk8iD4N6Xca2
BXlTBToRJOf9MnQKhAxusYsfZCdEQ42lOGgBDS10jAFD0Zd2/6VQSvdrAIO0swaFAEjw/eyATMPp
DtWhtkuEII01+8K7/1Ii5S8FpQ4DpWKZCh4Fc7JlK94DagINbybYdB7FA2f/Zg7q5yXDuDMSNgQw
hrIhQ5klWlFhkRxhUI7vW1F1lOL99YVdhCLkaiEvjQomIAGRgjq3xvyQx3GRI9GVBBhe1IPMMZrR
U6Tqo5RpAFipFNYMzqbWryRStqNqAO9p9CAzFjhV2CX9pB+NuNQer69r02SspFAmI6/LBfDRWJdU
3WshWBOAE8wLDO9zU4iCjAjy93BWLvIidWOkMslMxgJmd9FnPh96QC//wUpWQijNC0FAOy1xMJhD
mKPS3OeDNQyy6tQ6+Db+O1Hk6FbuYCq3ipDWEFVKsHmgvAqRrF/Qd39dzObLtVoRpXNBkycqyOMH
s1KQ4QGpUNShvU191QGykowA1wEkKcuZ3rZTmD1GnQdN3hjlOV9bzYcZ0Nr1wcyOjRveqnv0Srrq
18FSYd35I+9r9vVVbur5SiClgYlSpXyN1DWmUWbweadHo6+er4vY1L+VCOq9UpcG+EsLRLSTdqsk
+j7Vgc2sigwNpDPwPywRwLlUxIsIS+mui0EY0EedQ079HbQaCA0QMRhO72peu8Mov5vaYL1juIn/
4cDehFLKOMTAiEuR4DNbp9nxT6A8sGIvPCLW3zX3RGLPSnMy10kpJi+OQ96BsQM6IryA1VbILVCx
+6q97HuAXS0Wfxy8ytMZ1465VEo3+6WtJgDsk6VKrmSjnxlpxNrunOQBIDsWcrr3v604wB9DLRBc
QOjHojFCpGjWZqkGcBQwOT1VRQ9dJvvgn/x+XczWwjAXCIAbhFloyiKlz7VBEdHIoNWkPlYcgVyI
tfm6jW5fzVqsAO4ByEsLj3XvNl60M5mU3iTA5p9infDJG3oIBMcKVBpWwk/of4/lzHgCSQBmbNu5
A68TY7nkvlHRhsEjo4IcAbBQ0Ap2vtx+wvC7UGC5vdXZggtCOrTpgKIMN6b09N3ozii4eGCcdLMb
kPgypBN/4Jp0SouWXM0nDSQOaDHG1D1a69F9j/ldZRa8AcW60EIeDbysIyCkwcOsCulj145ddZhq
LexMAVxRrE7DDfuErBxwLVAVx7AtncbnYk4Bm0A3myLYoBrhNeMbSwIx4/WFb0pB1gxVd4yViDxl
aIMUCGVlgBYIrZ91ixNrxQE2JecAJXhxr4va0i2kGjFOgg4swD1QLhkOXtFQSsO9iaPMAXYX/1Iu
Ue/pSoSASwlafxIHlbG+jYcE6UCEWrD06LcTqfVVMs/pPBGqTsk+VTU7nwSW5hKHmdadtQzqJVFQ
LTOMtMAegka8EKNvClgXg7Z5QpCyj5P+Jq6TDxjRn0xeG5xUACGE3DU1Y6VEQ699CyogirUJDA9k
uoufZg8sWBZQ8nch35gG/3L9IDf31CCwaoAGgfNL3dS5jPs0U4iRmL8NKOUIHQv+ZlsCgF1QNsMc
HO0bAm+XAyQIJMhwcEIUWTmERdcXsaX4SOijBROIBmg+oRQj7QNOn8HYB56H0NTEJ64Mzd+FVCVv
P8bU3oRQmoERi6nkBWhGHXxIyhvCnNxh4uH6Ssg3pQ8eQBBo3kXfLlpkqOPgxboHO6eEKVCw3wnC
baaBooz7qi2YjwFH6HVhW9tGuuNFZHOBC0RHrFlf1Qs/4j4FBSZKdcOMmq/xyHj6to5/LYRcuJUr
3QJPUNKJkCXI7R4Ms2PFGLXcXAZpgcXBowuVVuG+lDRABEPCFLWWIjRmJ/c7kQl/uLkQoO6Rlkso
Az263WEWUQLLyYQHItgLeucWPKsWsbUSpJI0pGHRkot2mvO96pawSfgGDXhSlN7p8bwvgxB8OOqo
2r978qjqSeiwBwADAYyhBGVd2kWDjC0TR+Wu4PunJG9vMO37/g/EYHgQWGVo3gIU8fl6AGgUtCCZ
A59ElIGsevJrHW9+njGq5JfbhtWsxFAqpsUqp9UGxDR18xWNZJir6+/VRGPUuy+dGohBPQ9JeeAf
XJRYIr4eVJ4YZXD2vYBO8lmVoq9hX2NaEyAxkoEwQP7t0hEErmTSs8sYLxymqsNBVfWMcnOULWaY
qowLdPnaECEquAJAu4DZX7K/qyuqR00Lmij4DUEH115ry/3UtG4jTA+AlKp+21ZDGPiyMDEK7YOx
PhdWIHek5AnMKJrzzClT7AAEzEHPSFNdXlZIgQuKuVrUxECEcC6livlUBQw0bAKScndG1eUHMDGO
jGd6I08K3SaAatBxBIT0ziGYBcDgJGEe1SkXS3HjvWFNlvraHyUrtcHUy9g8un0J0ohAGCHSpSmf
OjXPjioMW6OoRGRzUBrpjmARxQCQE9gg7XGAoQJH4baxQpcVg25s55lY8vlKQ0DFF3J1CLFiA5Jv
AG2TbpfrtmJDCUm5C4AVpDp/kUKap3EwOAlkgPz8qdC/xZ3uVcJdFBuMlOnmUoA9g9ke9JjhzThf
yiAWStglOLIgDo89piPCiVWQ2FzKmwi6L0bp50Wo8VgAymeyFGAHKfX7sAosowjt65t26S5AHYAF
qcEjRq/XST9X58JPsQFEBRDWAG/dEyflIcvRyB03biuA8rhI3eviaGT+H+q3kkfpQdUAlLEJEU0B
LbVAD20/xoKE6dMhAup9roBGl5P6/ohObOV+GI0CGelhedLBtQwSoS8APng20g5Do6BcSz+MugSe
u1LoybytMPKfU7C/6H9y3KtvTNm2og4LNQYxqSkTMoq+M2WFMRtxesXOfbbzQyDqsDoEMVWKEmyV
E+qG3CuHYebInIqbKbVGxUY63gR0tmXsEx8UtHrni5EJ6nP+UH/gGG0GG0mG8y9CGb1MA/l5Tdba
OpPNO5of36deZ2L2xAoO4sHYscrm2+YII/5ACMYYygXXRozKPC/0kCj1JmlqbK36CQMFgz9Y9bH7
nPil29xkHqtyuvHgQ+3fxFJqWKOzMcB8zQT2mgocgbWlNYuFeTeGM05jGPxU9zc5lPJMFRdmCZFD
NpQzKxfT7JjzLj3QB6OzeN5NN+i1yzBUz0zebBTlIR5PJEA7Qa8Ar+Vcq1oQsEvzjI7e0UJhdpei
sphbqZWT1rL73r9+sckvu1BhgFYBqYHA7NGOmpjXgPSWjNGUvdBvvdQbXRmN4qwExfaiVnIoT43Q
UgRo9Edd0R4dwa6t7ouGBxNVfZezhY/XF7V9H1bSpPMtHOY2r5r2pzTjJfnYfIwdzupd0DN7PKjG
2AlM4tFebCQSIthFjIVdtBfzclDmenbayNifbyIbVsCN/OK+sJi+AEsWtZmTHOLNLAOymaBO/Yr2
dx9N/g/NfWj/foANZVwti9rJduIUzFOTndRfleV16FNTVhlUMxtJZ0JZBQg+4EZiitKgbnWHcScN
yd8ftXQFBc3v8mIVNooTtn6nNvcKXKrkiXnJya+lj2wtlrrkRTEMyVhCrH6TParoY0VXk7X4htU5
qbETHN6MXebZbbkIiHyB/o1HG43E1NkBBQDto7UGP+5O9yQXmRHATsKLS54XTPM5IpHpFU+sBurN
C7iWSx1kPtTIKzWQO1q8JVoRFsrhidI80eZ9hfH2bj4Pa2nUicpZl+VyC2nBje4liRl9FB3JL73g
UT3OroDnELGUFbssdaUxfk6GG601cJABf4YZHypXo8yaPAIXH/iv+8XV3NoLjtHtP3PJN9VnJYqy
04ZeLUuS4BaGUuhUIMwEDYbDMGQbkSd6zf9eDpKp54Zs4kFG2hPG9s62Jzv5iDYTQHe4Eggq0bEm
mJM1ORImbMBzGxnPzN0kSnFxQ1biqTC+bIQhwKDNaIKuE+nrXesFtnAr3imesu8s/vD79X4YgpU8
6nIA+Q8U0AKRFwVWF2JWI1bNAfzY17d1y3lei6HuQiqLVVFHEGMs77jpNZMjCxiOXgmEIbSwX5fF
0EgMZZwfoZJrYE4ZoCatYla73Ck94SF65t3OQvTL0heiD9cOjDJplfi3viS7YZe9z61XBcWW6olV
Ydo2J6uTolzfWAA9cz1jVbPsVrvKBbW31c3+ZJUwnLMPoJ7r20i++LWFUR6uvFR9CswP+Cl59ahW
5eewX+6LOmY6tixBlAGRQTUvA2kNHUPDe9UDD5MT7HDdlof6Ve0BqmDONhoRbdaGXjcmyF+ca0km
dqkUg93NrPTFHIwPYP61r+/g5sPzdmL0pH40cTU4xyCh4dFcINgjyGJ6QGN1U8iAu9leC8pDin6a
y6CUsJanss9ixIqi8qIKsVnIDAHbSwHoCrpOkDSgi/HBrGawvPDOG8KLDCLPdgmtMcutiIWmsf2Q
oRf3b1HU7TWinq8WEaZC/xSjvnULemIbhcxHw3qtX1DLdIGR/571fG5v4JtQagOlKOflLiJRzhy4
Vdk5Ws4CWd32uVYLoy6w0MziIBA9xziTlx6aO+Ew+KEnebwr2upB9McPBiNb+x+Mxtu6qEscczKG
SzRsZovWQgFjcKDT4ndg1nWSff2hZEXF22b+TRx1ledU7LPRgDgAqE0m2NPjWzITG37S8HwCbO4F
cFUFcqswxbHLutD/we6/SadudNVr4RAtkE5MceG+BXHlHevZZGmpTLkJmNlRyjmGwgzugsL7TvDj
p9DjUrO1B4dHuBO6yq64+UP/4Nca6SaKQk3yICJZKNIEy38uBztxdbtFhFxK6E41OWY8shmZo7Hg
7wspUy5C2I64kUSHKslS90DnBmqfxT2E3+R3SC3PL4HJm9FeSuwFfrV33YRu3ksCXq2RQdKL+Z5y
MEBlHuERGkdgt30xBlaKnCWAWpxRGmCAjxCRcIAwEQXOSkMWWA5Ru4uHdLUGyveZOJ0DgApEDC7x
5wZ/dDnvHwT8m+/oSg5lOPnJ4CqNxHQYDMVceGvFqZndgevEMrzEfAKhesH2SjYfhpVQynBm1dTm
qK7h8TbMBjny6DXGPKJhSV7bOsRWz4f2S+uzCIY38w1gkPqlGJQxXYY6zIscchtkN7QYU5BgyrbA
/X1MfDDIW5nFCl43bdtKImVKB0yHhmkHVURDAjAZjfAVpCVIMOaqx7WDr1RM483STcqadpoaygI5
UH4vWqBs9I1bgC227uSQ8DwCHjHexpfrF277xVgtkzKiRSVwRs5BqOxN6ANDD5Fh5Zj2Da3p5h9E
j4zLQftImIo00MhNLjjsmcHfFqItHRc/tSqHT45Bepw8UMZYojc+B50Zsqs8m/7723pPj8oqoxzC
kalrYmGi3YC8o+Rzt5Jn7HOXNVG6WcBaqexp51eSmlhcpizBznLtPvCQ4MTw5YN6LGNzPHafQDvA
sVfHuJ500UJV82aRiArVTrZr0GP70FqlhbEJc37lX6Nb0U5dnjXS+h906DS2iNE1FC7PXetObMey
LSB1ciU3sor3oQNM9PdA7nRb3mS++9v35Jc4mqx24toOnO8QRzKdxUftkJ2Co9FVdIu3U5uzO9ZY
8one+9Kov8mk4nShCrikiiFzwBLb+8knDhbfQn+CUx6ye5a+KxhFMHCmotf7+l2/a25YwOnbLg8q
lJhHJTtNsxSmzTCNADoZzWwX+s17UDZb077fJXtjx3Q9yFN4bcnUOwbe9mIsiazRmk/5rMwFj4Wv
AX4gvWM9/NuP2dvCqMesm3PJqEimMFBBu6qDxuhjEn+9buu2LwdGwgCTAywcmgpR4AZgYs/EW40k
AADbYX4jaE6VssZVtuQg+UgQ+gDZhvzn+XXg6qYFfTfoqBepNXP5HnUcNxjQGsk9XF/Q1kUA1g3w
ydDojqYm6t6BjKgDBxLqGIXmS/liN0DQvS5h0+9diaBn28JkkuN4TqdfVYVIB3KsufRudkDbHNF4
3IkEnQbmwMpIMJanUPsYZIPSqSNkF23loXfZjvo/yR2BKhLDFaiwEZwDSu8aI27kseRJDBH7AwwX
PMKd7AYf2In+LTMJWbi3GMYH2SvdGaT0oPKo+oVc3tiPiSev2giQBIy6jpwV2sYj4/CIw0Dd4DOB
lLO7FIlWS+BmxDxR75CMtBzt43s9gRNjRl8ET3ZFX9dMrrNT0cmZQdPGPQBcIWCLCOCMckE9FMuJ
nqCtDOsdwlcFBK4z9wBayq/lkDPqxFtqClEGgPR+MF9TzlqZqFXfSGiiGIYaMJzag1FgnJcfBJOX
0l0hoifcyD42QvZRjxVfTZLHLM1e2hQjheis7XX5dpSHb9e3f0N9MVmNyXEAoQpobqRc5agPhKbu
sfxqntxxDD4FVf16XcSWj4F2C+CmoF0FTY10d+YU1TzXx1CpU7x/FFBx0Hi89qhLO+KBD6w/mIqD
TyMRrlEAcoLIgFrVwkeGNOjtjwHi5Rigwd7TbeU+flyexWPpFt7ECqi2nH/IxGsHehfUUekgOEn6
KNZmyBytYtfsuncx/IvKyXcAcXdUnx0Dbx7dSiB1cXolWvJqgUBerExtfBIxp3H95DbeO0KWgPl+
8IRd4vAKRi1FhtLg4IbP6ah9aMrKJlj116VseNsESQeSAOal4c/5S1SH6EoTDILpA4ujHDo/BUiZ
eGDWnokrQBuatRwqconEslejUB1M9WZxRcAGDRi/aJzFkqwc7hirxLdpWFbLot49Ne6yKlEHlKAU
3h5AHj0UKZD7XyLWA3uJEQRrvVqYTqV9gCpn5Av4qc3hBekXp0c9MQJuQeoRiCn1cXSl/WyD6EV0
2EXoTRV5WyX9XBhpCoqGCbKrurwbjLY2wRUPkvRBilmvPNHnK+enU/qut3Uv1iiDIQjEAgUzcvWv
lTPbCAIxXGIbzBvNUBidfL6KjfglzOWwxtpaR8COth7ewneqPVkaIrFINlkas3mhV3tJPl/JS4Qs
6KIRC5yWd1oNlH6ONW/IOi3KLvJ8FmlajxUlVXuX8ZnbJuLXzBDd6zd6Kzt3ppHkbqxWAkxFtON2
kKOEdo8YJPbBou7Da7EGHNjYo1kRyV5n/PInYdeZZMqYRFId5IDN+Gn5bcHM3usoq/OuqfrAI2M8
6VutX2fiKJsyDZUuzB2ObLSaI2jYAR1CIAC0W9BdZJ0JZD60ZDYWZir3oOT0hV3NyG5v6wxeOAGD
OKB1oU50kgSAd8C6mOkEjC+hVB/qpnm8fpyXOF8nA4MiC8Z60DZ56gpcHafU10E6DtjU5Q6W08pD
tJwOPsebwmFCnwRwQo6VqVjJvj9I35obxeL/SdqAHN3l/X/7FpRB5UdtqQKsFdcx8PJ9eBg/9bJZ
+bk3AG0h/zgfp+fSnv05YqnztiH4JZmGD9DGgFcTYgii3eIqbuvloAODAwOwCT8FT4ypMHZ8+56+
CaSCin7ml1YhVnXhCyvtvupd7AGd6Pqxbvtl6psUyqDK+hAF+QIpDQadzP4WuTwLkHbeYsGk3v6D
vNq2BX8TSBnUVgYh41T+PEFg0+4zARg7vS04jad19h8kRxEzYZJCA9gqGmQpe6qXQHwoZgmdGSV/
m4FVtS3Fuz4oFLuZOzflSo+xoZsauhJIXUa+n+Iy4iBQBMsRst3RSxWZ/T2awh10495Le8Hp7qUQ
ZSbW4OymGdCBEAh8QgBj0f17fQ76INDHAgIFo0OhKphlwZq+FzZlEGxXoD6pwLunjDqoLrgS0FM/
3t+ihkHvPpDT423pGyAmyXQuq3a3aV+Bx4C5WfTw6wIdOqRSIsWBhNBhcIVXYJEceE/cxz7plQqP
yyGw57tUthu086GXLzeTT0y4i41UrLj+BpSFlyddmRoF4Sm/B/fsvsQbJnmRn98x/dOt/V1Louwb
AMdlrUxOYdKnHwChWKSp3LY2AQjNvrHcjc0DfRMo0l1F6tzOc6hjacS/yRurQOqMRGUtxq936Hqz
5w/M93nLlKJm9oPZE/+hbE7CjcnAjyeZk43pBaTyc4RmmansBy9+z3qgN9MZEAaGSoyq4oGkLOlo
lKjIcOR9zMzqkXScxp+mEA1TBJQYDNLMhDq5BfQrJaJblzBGEqJbygYkA6flC5l8blzlvX6vvcgW
6I1c4Lz2ZtVgd0lfbWhPH6/bnk3lWYmlLqccyfKwZNjXuhDbXZrHiDcwkcSYgNpqF0AOD7CGSBbI
xiXtQaYuRhACsqSzB7t8AOhlaam1GTpwsuDZtQKSRHbk/JHarOVSt1Dn+q4pOsgdF6V1RaOZAUcZ
qV4k86GbGxForIcweFeXU2smeq/aSDh0vVmMfeD3ZVNYhtqyWGq2NwMEiALytEjN0QaxiCKDE6Jo
REBZP4f+eNODbuv9hF4UTPWD5vKb9m3+on29ftBbroG0Eko5uJJRqo0BZnlTDB85AVRmaFcFT6R5
XcqWOq2lUPutpD2XhiWkyFwFI9tp7c0QF+HDn0gBzS9mtUA6SWDn12GCFAyKXvYhHJAJlN6gOQDK
bcZayqabA9IKwusLtQVpEiWl46M5bHO4AZ+51zAE4nPoNIfBAmnyrh3+AWrflglYC6Q2r9Q7URYG
CBwS9LcYn4b2uctSe6gY27epCkCyJ0Au4ACh+5+yPkn1OkpGUws9TV2AxfioCcqfaAJAK04oDnAW
KQMqtKOw5ATWPK0ib+m4Y6uW76+rwfY63kSI5wfUKkDAUYmycZxuc2PjC5PGmW0viYy1bB7Mai2U
vuVjp4JFlwgSQ1Pspl097TPkDbKgZ4Rl20q3EkUu2CpkgpdZSeoAUa0T+oUNJMEHHYgts9vvor2y
a1havrU00D0DIFohf3Tq2embnEtkbULc20t2KoNoLw6OWv+lxpvz+6eFtnVUIsDOjRE6Kts094My
KAHcFHUEPXEFxLG0dINada+L2cwhQOngliAvDzQLSvFktSjDJlVgHF7y5wwgWTFIP836PnZUe3yt
G5sA0Twbz6kbuiy/c9NtIEk1DHoTQncaTVVVpaUXJgwjhrfyd4J8E2OMg2sQ5KZ2aCs2Y63EItBO
w0ocPeW7CCATgomEub1PAcHwou5R9LdrzOGodrfn7sH9+5g9ZE7h/Un+YC2Z2uVBjsOuTLBQuQrN
pUnNMmH4DFtPyVoCdburHlBreg0JuZjvAFN8A65rRhqGJYK613NUZEIqQoQEDq56OID0i3FAZBuu
HRB1ncNQzWHCiQQUqWYHDEB7+R3pqQbnAiOK3LKG6/2ibnLdd3GVGNCFcK59dWr9GA0n4EL9b5dE
LMrKQmVB06cTWVKDkQIZczY/YPt1N7pnum9bgfF6TdQTXKDeWE01AmOSJpt5sN6ZVWdlbmBr6ONJ
Ps924qut1912N6zJNpZuUI9xptWtEZFx36hVLal9FsCLel05WAdGxW2gr60KNYcETLabATgvSyyI
hWC5JQTNABhoIdggF+V6RGnFHLWw72ormQUnWnLMW0HKgr/ZFAMoBQluBRBp6SKWrqRcI6kIl6ax
vimS2pO4+qUMRef6lm2WQglGEJDKMTZ/gfBbpvHULgbKjrLX7AxXOfS1qdsVijEFOusnbz4AUYFd
k9lc3kospQzqFOUG6q24xlK9K2TNVrnBCVNWI+5m2mK9PEolmrySU547LS+/lTC2mZs5sKMHX3NI
wYk/Fregu/dHP7X7d+qBPV+2pfVoFTCABY6UjEKnhSPMRS1lji8ACo0nVarei0rFeKC399IA0fyJ
7PHkAa3sR5ejOXbIYac4JXMVJbkdumEXdgKrW5wYb9r0Av79lxzK9BZDL6LzHksh1ePxU1eYBO2g
t0VXPzRIdjFn81gLI5+vFsYHaFidJixMkUIgjsO/UAUbQxkMs7GZflkvjDLAc9N0UiySDfSD++hj
hSm1CDxN40ckRK0FZOL7/MP1a3cCHri2l5QdloW8GuQRIgc3e4zfB1Zlw8HZT8fpSJI/laMllroD
EuQrOCSBUAeOdqhqY1WAlMAJJCggyg/Xv9Omp7zeBupODn1eCTnZbmRo0s9wll11F+8iIHcgVSIf
Rj9nvXwsjaJuZ9p3aY28GIzci7gnheDmsHjA38TIc+IgfeExVkg8nCu7TpcPuFhbeLmGPAJnTnqg
lc4k4PIglHcArc5MQW1f/l83hvacRRVAVQK5mcodCiUP/QMSUFCszskDE7zdmMtiPfCMK3Mi6lpd
mUIpUokvILELvywinMhcx1AdsyDL2kjKz6v1HN1RRMwAVOpgrxwiFxVFoBt0D+zWdXIXrp0aZXd6
0QgyjnTrGF2dekpeJGZcZsCIzHo7PwVZ4leGorAOjrI8c1C0Y0EUU/SCm8Drdv1D64WId5Z99xn0
yyl7PGUrvb26fXQOS9ONbswHiOT3LbiUgGxwLHfDPcecbNuCDkHM+KaVlO0ZJhjyvoIkzidFxPQw
/H/SvmvHVmVL9ouQ8JCvJHZ6V7PMCyqb2CTxCV/fMbule/eps3SW1P2wnbRrUUAyTIwYEdyrJS2O
/BHRc+wDWHf0INgHRt7fu/1fwu0fn60D7WgMMKA+9Juo4MKCRSkyBDHGiMcKOCn9XVn3j4HlH9d4
nN9/fAYrjGp10uAaj/MpTiipg3qPAWUyJ+YHj/435FcYlf7/e/r1PWhVTYzmcT3taHx2yRhlYRpC
XQV6A8HfQdg/fuT/uNqvD2KqVdmpM65mYqVHzidwqf3V/FsF+qdW+J/39OsbgLhl2VoLpkxGrkZL
fYLHrde4yVQwj/Pes2vyfzwYv9Kw4MU4clhCelUnPB18ftOI//N3/fgT/i2S/OPB/Tr5LWO6NTBc
QerYCdG5h0Gdn5ZZzNS/Cff+7VK/kqnZA2ytH3XfOj+PkBvVyLOlRKbe0v98S3/EvuGgB8lcqA7B
kPBXDtVVmGeqOuYNUzjsBrgPgnakxRK6L+6R/EyH9gjDxb8k0j8fwP93zd80X9gfD0VnogfibW16
ZiO7m8gd1+Ou8bdxyh8BoH/c329aLxeFIkcD99eFj32BMsCKabcdQxI14fzxv9j0BAMVLvQuGPPo
iH6hMGnBR5AwBa4Gjq09Cq/Rn/7ywv4UmzCpAEUE4lpwIPz1wtaydsvG6vD1Yrio+dVRVTyNefUL
AEInasM5due/le5/QE1gJqOil/wfy9Nf3/I4K/XqmpiFlRAH0qnm9U8Paj6MCZ7+NgD/wwvD47Pg
FuOiBtDxt3+NvUpW6n3TQZIKi6xnJ1y3sEbbzSCHPVYt/jY6/fdkgovBogpDC1AW4Xf/rxdz3G7u
ax0XG5RizxRUWc7fHLb+/bA/LoF0BT6Bjjbu1/3Y+lqYZAJbEYorqXjjYluZf/Nm+eM1IJn58OO1
4VD1K380Ulhj1z/ez+Ac0q4NoLCbQaDgbwaR/x7TcS//uM6vzCHJLApzxXX4qvnmnAdQiQ3dFfqJ
x1LbzXbyl7P+73Xiv17v17PLZzku8nFfMHPaiDBNGLaLHwz2LGD+36QCHu/6X6P7v17sV/5o+7ll
KTzKQV9lsRE/pJOgy/5X6aQ/HrmHrLOKw6D9GzIzjYVSwhENODjL75Omfimp9vSfn9ufL+FaDxso
OKH9Fh8wZnTv9oJxXNp/Za6gTfnyf7rA79EBtPkze3VwAa5bvoIqQvDP/3yFP55oF9qssHKDPLX5
62UouS7UPsUVzCGnaxp2HZwoC+H/56vAmvDf6mYQ2aHTC5mn/0HkfuV0Z51knQpOvHlsHPPFnqXK
XXivicH54KU1aFslhWtZvEjdHt7nzOm7/bpyfXxXS1WyD82ScKTxFndQ1tMgJo7ZAht46mcStlCQ
03DKOF1aOAroa2t5pp4rUwzJa8v2ugnOiNFIxum969VF86fJ5a98noedKof21GFetwdhUH71ORT4
vEEo/UixKmr4hV7CRK+ATLnjKRA06Pbd2LvpGyOF5htDZ15EU+OM6fM8ZjEkUNXEHqQutyIte7F3
zboqA0tV2fqqwtvwZLMmrV9FNZtZtLBiVhPMykGq6M0hXkhenm3t8TI6yxinqFwzCVDPqbsh93Jm
5gUlTo5dOKlZjZ+mZN2kCixMJVtbZMG6GNurhHVUII1eeLB4gLkz0cdzPc0jLkGUuDQMZWv2U/Za
N04J4R1h7x1rbA72ZPE3LONMFh2ElXsdNiBewQOpdyv0vSPWD9Nr38jqQhTbCCUIIiczc+ByJq0y
Ntmy6Uh6Kpk+UG3h2GNXJi2wZoVQy6pPKxcWnTlLlFr5rMc6Zg3TNtpqGJS1dRG0aXXTuuLUZuLV
HRbirQrrDmlVH6RqHaq+22q1OdG8WpgHocRzidhupiDvWy1L5JTtVLu8tOrUbztD5IEQEKkn6poH
nd5r23GyCUVJpm3t1FF3EFO0Q6s29NgiQ+khYTXhJHQ40xnVRzpNwpel0OnkMnTkGO/u7dRlt6x1
MC5WZbJYGXZ4Lfa+5vziTmzy1VlFfh55T02+FnQsl9yr+iqc2Gr7teqM4ZqpNQBUdGiVqXXUnLJ8
B11cQhn+Won7ZnauCMtGRPAfBqi7wi8ukwJGFYtWniBEHuS8dI6QN3/PWYGkI6rUW+V81Ifl09Qy
ciunUe6JM+WnxjSh6sHzb02dBXWM6VWv9At3l12z2g1tJ0IribnYNIAPPmT+IqxtW5V1YGFySR2z
+8ZEW/cHUoX5WiTjol9Y476OHFourWFYkO7Vyb5nZuFXmrA9JuGbq4z6zprnYFjxlhbzyjTdc+Be
0A+HnoXZmj3D0RHrZdMcT1yhi7HLlvZizGqotEacwfi1mEUohyZSJ9CAU3yC7hoLKHKClHJ0+8Uf
l2ulgnVFxEEYuS9I7usGUJr2E4qYQVq1QeuEJbybMwPiDVb9STL5UvJ8xybjS6mr0OnZti3mk9NL
laIvizkelFAtiGh0E25jAkO1aktvmPPGgxLWS9uSnS7Te8PLw2pUcaNnW4vZJzKatz7NN/O6Hu21
+ir0JVSkuI15emC2cx2hnpu5mLK2JZW2EszMOaqp7WtV7w/tsmurfltN9bdaopZsD+UQ5oLK5Xsk
96nSPN30AH+vxKs/Sve8cgqr4q4K3cWr0R0bL6wNi/zVraHhMtL1JNyT/qGdJDTiU1gJhManlj1Z
mb+St+5DWxEW/dqG5yCHm9xLdjMvkF5Ejc7fe3Y3tRUR/2LA8E3N/Hk5Md0ntU+MkOF41R7IOZqz
L5/SY2s+7PaeR+7lKHdcN1bKzcL8CWJWQOOv2h1RyJuqChYAdyNLmuE2gitqKPA5sNFa16un5OAP
KIo3L3hHpCqeQKTdc4W/w+TDR7zGRvFw0aV4hogVVaZrPxTwZAikmp4b6Os7C/fm3jkrU+5l7XTk
0JSEtVHAMo2qJtQkha+8Gxw0NROS0lEFvsCzAUitJ0EuwvmFTxet2WJCkxWUbcFzqpSN1p0rdlgy
0IXRnO9XQpu89ogbjD2tFGjwwF/oDoUyhMS+gEmN5vgGLmm3+6mCTkE6hyOZrlr3kqUYBGfZHhoX
Pi/eudNHSvZi6tjGs54Vp/QQBNDB9h+Vs9fXW2a1VFWPet5FCgTkC6+tgzSPObQIkcaaxHCCvqAm
tKAQhxujDdxcYipB50annZF6jtPAdjCa0ie7/cQJV8evkr02RPGQ9nKRw2TsOVuJv6TX0QKpSlt9
+BE7EFWcEYlAeVcvRrtZ7QQvVNuaAyWV34+RY4W8fl6x32qP0WCFg96AkP9dT3FmRQLho4yM4Tpj
Qxk4rHpr16QVhwzIt/QzK+bkpk2Ib+U+n2PrOeOhVVV+1+eJViIkBgPnsJb2S1TO7neX79U+ZiMF
1wzb9OBsRxoEX8XLWPrt0lOJnk53Ak1+kIyS+rnB8JMc2ilaQQVMDziG1bdV7mbLq0WAh58PdChO
2Gmxc7D6t9W84/Ym5V5xUUFyhUd9HRHHR9smeDKXQYfme8G6mTF4pKMj8Zb0LVP9LN1CakMZ4trY
NI4/dxc9o+I6O8HQRWSSXnro54iN1wpQVRMuH5kSdOSUMr/FmnYWpY6nzZu19Pi+K2DBqdJa+OVr
pm2Ki4DCDPLP3tWiogofrDw9ZNsMUxJYcw77CSnPiYGXFgrNpnAsoxZz34y65c6GogKjw00ddlYZ
EnTT5MDZoVUDo/FweCf9kKqBBk/h0TfHgab4qHWFuuN1ecbWnVfXgWz2NTSo2aEu9maWKB3ikJ+n
Du3NeFR8az7KvvT7aTMwlAR2wND+1aAGA44W5b214gVPXhzaYdNVYGcjVAy0H64gaA3zeXZui54U
QwSztBZbYW7SNBCcyKJWZN5KjgoqAnXbVHtWR4p7TMkhl0+k29dG1FmJhWORVS8pexq1sMgQhn0d
/uNqQorRB1oGc7TC1iOueXw6uG3tMYTHfWG/TFaIh5M6X30WcAsK774OyFmeDJy2LF6rl7xX6ah8
5SjKii8JkEUJwE+hWvWml0n+w666/CGGx1YK41C3uo/tFmaii031IhrGEGZY4pZlwdQvOCHPkGVT
LIrPeb0+Hru77fO4AS+d4Hyx2M5O5XffBAoUtcSV5+FURN2Tjf9C54bzWeRbowhyF1zMXWq/rWWk
5RudHcob7Bd6iDmw2J2exYiGf/ad72w4cjfQTK9Wzl33vuSBk1H8n1z41nQArDIg+TxjcUWB6ETq
JprtlUsGTlssp9vCDL/nSWZdnfZSrRFsjODPWuZU42982RbGrrM+cePDnLhAjnnlE5bG03hZ7No3
rUBH0OzpOBXgliXGFGM87zlL1GLPuN3qcPTTx0hpDjq+ZJhZGwQHtMfe+FFmPxI1Nvxz5PM4m+G0
xg6WX+Aqatq6lxoZtVI8gijNDksJt0DoSJnMH2yPD3dQVD1RH+a+pYbz7DoX4SLC7WFGhrLM4QFD
VjKQyRT3Ouc7N03AjvFyJy64r2syWLqoBovVqniMAtR32I/Mr5Vy7dQ8MFo8F5SzYq+WCfT63feV
/GRl7zuEB3YHcLGiCJuMncvagOHSBUElhfJNlmM/b9cVUQZtDefAJ4p/qZuNy7f5GLLhsxo+2zya
iqTotpYSqPPB0CK8SNVAH/Nqj/sZAigYvbqqb4lTTd4N12/ksahRN0npufK4OC7Kw6gaSVC5nOZF
fSJG7+dYhMr7K3db312quC9uxVhFbvU9G19Ni19SrVjIlY9WvRXNXZs/VpHH2bogxOJlEOWgatZp
mOFnPhUXMIioxVvbkwaGTIYY96nKglbVtmKtYzPVPEP+GAXS3mr5UNALWk17GwwZ5osRTC0SYSU8
XmH3WEPvMS9Xy7j1y0Zjatg2HxxZwb7MiODd6gvlqMuDZYXleGVQ0NJRWVWboguy/DitASlPOBz6
GJDlkDV4g4cFsjty2HASD3XQ2YmtJjOpw2V4LddABRUc740XBEVkkspQdEFjFb7pZHCaNDyzfCLY
GenHTY2vyXwxCyXO9GCZSpRxYWnogavYQU7Cuj5abQT33gKfuqU/F8YxQxxQ2egDGsXr3SgYqxgC
HgRgubM6pWhGlDQY57OLRo29m+ablt7y1MJJ1Lypuz7KD5C4F/jzqODk1KVG60bxOsizPgay/bej
tjB5Rl1hhN0YNsNOqr7swINC+5mteNRYGUCa5euOO9tyCsR6JO21KjrQX+NOhc6IfNNMOqwNLcrn
qQuIDjLdkJQGLfh5yG+dDLDyb6MbMKkrvxoZNSYdm2Au7+owRaq2a/ErVCvzG3EkxbZFpBy2A0wZ
s26vYDSm3bmkVdP5DR7liPUv7oBppD+CqLuTbo4zVISdq4bl4MZY98e322JBZkeGcBFgZiwbub7m
5kGVKnYuqaH4Fasww4xxl6iTfbWkbN3p5W3VQkMNK2RD1Ia5/+j4pJJozZ7ZG9L6Qiv2RcNo9ShG
t1N6mYY3FRdRijEm63uPLFJ/yimxV0nTtfNbgWfZeC7aHw5zD9Gkt0xZ4A8/+0o7HaTTbIjdUr3B
n8U8BZIIEpF7clW0flcIQnidLc4r5Bq8FVQMn6hHRSPUXZyrPjRewxAL3KDOv/s1gv8OCu0gxxRl
hKTYO3OeJdtN48lZPqf+alt+m7+UthVM6qFptk6/IeQ481Ml3vJW+imhtrIbXcrd2FWEp0wRUi8+
b25/1ytcYFfICZdBLXZtxryHd81PT25d/i2byzJsDf1Fmfcm35fWrkX1Zn7YuFiSc2+4Z7bPOJ1h
kuBegXloxbXpYVjmj5BgdVplw5Y+GvP6THol0iGfbzSYg56M8X0AHDqkuTf1czBln3MFY6GgrV9I
Gitok52zi4Y+tTlOiYUa4qWwaIt0Tah60dJ7IQP1pLINaQJxHzPP4ruRYKvRQslB8cMoLKpwlSGj
1pqUo6fAs+CsT/du2jrjg4sqXusM2sIPWYprbSfrK6qXIYvNQ30oUYGWqHETZP6+hsxYhf4KFLcG
0tK7Wd/Mui+t0LG2pIpw5pnxhF+gWnyUVZl9Qg3VWpsawE2v3vQSQuwlUlL3os1otDwTwv7fVUkd
+eFA2b/x2vFRYVzsiw0MYoiJ5rMftfFLaCzUu/7Dsmm7HQwke/jTS5xXF8apJVW/keKr0Hx9yC/Z
2wlL8fNxLUL5GHHoGygjWlaQlr6qb+z2RJ6RDlU0d/fsEyy6AQFWUEBVr819ViMXAwQLUs7QH7Pu
BJ9QimgCr22vtALjeUSikhS0+ypx0pB8rrk/IyXMiXBDNclf14ikHjETRY8d1evc0etg4QUNbPQy
XrbcuIxF/JDAQ5cecZzAbdbEnYyUIRI3vYYOOepMx8P9ZmgqrvPHjH0i6LykF7272svFeClGsHj7
8qWAUHFGK5N2uW9t6xGbyXhQw/dSh+Z8aPNQveSOj0O+oEMZ68D5rL4wroYL5RFsZ5YeVhTkqOKc
GCwZi0XoAe3ARcme7pZtg2UTbWtoXq5vCiWsG1/J74W+nQTznZw6J/cpP6qjR+pkUKk04rbw2An2
Ye5I6zFWk3Q4Oh95VEjfwafw0uaevhMNnYsQIfhJlbR7VvK4bo7Nq2V581c5QGwaP677iA0w0Kha
T35r5/okYCI/en2ZdABump25R99lRhb4ZuE63Z1mK1xqsg33m8rrjqsb2re19uv+XH7WYFMAM9Aj
RT4uvA4wh8f+8goNsj3wVKf0hXNqhm1Jbo76kkEENwW6GK7Fd6PQwqbA5awGPcWzkOc2GT+HQ03O
40Tn51RFXxrkpRkYKN4xfc/2k0GV3SCxvGeAYISM+76UNGsox3IdRNWeBXLaBA8Y46fHsKD7LvfN
bmL/TcJ+8OgtBGXX1+xA27o7azN+5fsMONe6rbRA0SLHjGVPVePYveB8Tt+NRucZ8mnqJi2TlBR0
Tg9ZFhXrQdiXfD0a7W1xfWJd9LSg7cZBD1wHyJCujHoZQ0BE08I8f+0I7CZuM2Zn5nhBEzOkcO9c
4TkfMAM/hKw6RlWFzRK+cYaral+dQoZND+Fg/rKAa+sqF6FRU3iYxuCtfXYNpO3TIWD5KTU/M+dW
5t7wPg6JoSbrgtL9yWJ7CU1q7ZStgU4Qef0WBFCB9SdGUyawcrVdWAJUzqXSeR06CLnBPQwNAnrk
XYcQsdAKrZNvorT3RoTqk/pjgvjFqQuW1cltPa2n08u0A1Sj/0yIhJdlpPMpn8+jpAAPBhnBMXPe
EPTRIbpSsP7TzMfbdjXYL8dVjt4wnkFswhEoWj+7GvgFllC9MwF87ii30AaEwtQOvxHqdn2E4UvY
oOvC+HHLb/yYKkmD+GPy3brJtqIM5gclaqpo/yH3GrAzvGh4qXfUnZL6BZiG9pzeat2D56JIFCfq
bvWC/OY521b5ye6dDaO8yEaOXg7mCZqkIi51X9HOaBD7cNXvar1FJ1ydZuiSPeHrWgNxzHF0Um3b
7bhxXV+WvVt+Omw3N0Ez7QA2wYpPh+tHfrEWWucHSEu1BV5CGzUQzJMI5kHLo0XbGPYu3WcveNed
5qGlfxRV2MqXZiLQFRLUFNCGQSgjQV3CnSfpi8iCfcjJfivcAHU7Rys/B6iYUzvOrtkMYfXcjuQb
sItV0O4Ay7FFxOC4A320hqgT53n8ySyfn1Pdq1zI2ek+PvSU3MwUFRzQg6j5XDOaIqOiu4eT3KdM
v4DLVP0bduIWePIhFuM5vbIYXu6VEs3PA971fBgsGBbFJfLArGwn1FxIel25tdVPVUXWQbnsl9bq
dTcMPVrjMAEkmE4rvC7WQOZ+pvgL4AkoP2tB/yURGESCZlErUOgBY/9ydMB29kbdoI3ln/NHj4zK
o+nMJYZORtzRofKG7xle5cIbu8epXY/1eMLw2j1L3KUNjMaG94tFIa0CuHD0nfpeH5Uvjmf/WmYo
RvhWkL1q35wKaIM4zlPSRrwLtA/jMMD1GskRTjW6FmKYNrCtONo7gsIFHf8F79sGZaJNVt9wI44W
9Ej8so8wk+g1FMqbIamEn94rBVpUXItTN8QvZhaxYgbogWwX32hgOcH0+igJyZOxQ3ar31fMDFQv
XX1LAqz1louaBrVyKpQ9cACUcEYfanzr8FNe02qT7Y32xXHf1S40G7wmhuPXAw6jZYE93ecR+H6f
2Ed+TatYf6qsiEH0trymMNr9gBAoMDi99m0kY1bHPaoEoSCoLQUeLEVdRYDdE6QZlmu0SQ8IfGIG
AucNquMvxutibGrrVUVHidn5ejeWalNnbbysb+oCkym8LFXxdcsJrRXNOG8DTFqAZwLlyy9K9Q0V
GG9Um2hlAIbMnKZ2B9UgGIz2I9DYwF4fprEyXBY9SImDFxyb+YZP74p0j65dJDNYYFVTnFxl2RiL
4hsKvIs1y2scfee2L/l6l4BzU2A6g7Y+jfWHYwI+N6EJyi52nnkEWR7bBl66NNHkTmddvAyFThei
3zC6AGJXXVb3Y4Hp8X/7U2HhEAxwaqwdleqbNiXo6mqshhn31Dg18pnnm6y9lnlUkdvY4B/sVREn
dd2Uzg69l69NUEYrzoyFTFkon5FvdgpvYHFleh1qBGy81N2pEHvNVoAFXkn6ahXnpY/d/qhXh5ld
liUg48GFlVFfQQezZfteqQMT5GbBXw1+HdUPjr13A9YL6cZVn1MUtl17snrTG2qdNvObSNu9HJ4l
Kti55L6qcKrhw5nKOTCUN2c4DlUinVh33edJLcIWB11riVdqQOYuGlYH9XlLlmdOrNgZrwNBp5P5
wkoKE8f1p8Q70Y4Vf+IQCjYSNk2bBjF/qCvfSVGYIJuaEow+FZkdDzZ/lc5nK9izi0iTGq+kQs+n
8hhuPLTqIBBby5ghGzATjko1DwR6ntVxE5MMcVa6XopaecDz7aGUyTMM8fUbI86tQqnVGmloVgel
O47mVnYvY36bFxlw9ZCmFhTtXxooSjT98OQsRSAxEypKNEd1QdVxXxDwUtHhLFigyJenqgE/Vl46
Hs62HvKxSswJduMToBEIsol6OhZILrDfDRlCdm4uYZ6+EqvaWBralR5C6eiFoDKMDxeAwVQg4LPh
tQO7CwZHGzJzwDRoNiqj3gjAwQNk402kR1UxKezvPJ5DejNvDmX5tGhf1lJf4PHhl+22bnZr9eNm
Cz6s0hPoZG1LSSxFCbVKRB0z97rocVBwM91dL/YjokyVamHvNGFlOJ5ZNZtVm3eufc5s/OFYHhqK
+jFQCe1lpsYY67PwsSjrWzasbJd308BniqnXArCRlJAqA3ZSqttsRL9UK9de+QE6Wj7KZbaEpvpj
1L3XlHVopGW8aPnWLpaEjwj6CxAn4Bp9gV+myWMtG6mGGe9SftRVRSvHoQPULyZs70l9V41DQY3q
CGSHoaHM2+ltSHvMQ2WyFptcwBgdWFY+TnlgERbC4DfInJHKFVi5jXfRKOgEUyyjYlVOiKRxsVjf
qh0yW73jD7C2wehDyTIc4dsyjfEM6t3MwOHSSSTR9OkpjCdB9hMkFBNSH3/L8+1SwlXRZp45w7eu
vejunbcY/A53K6ujUdixM2OkZbzMdn+YS1C3yWMJW2kCjLGW5myMO82K6/zSoNfB+2/NLWH7fIkV
dixI5/dVv+NoHbV+CPDyUsOiFWDIqc5itbwPuRHXTvPe9NrGRsMhCxzdtvxUl3zXySHQneJVHceg
77VTNRrnWe8P9qBeR+IExNnnhe7nhQFeK/x1zRIwhL6i4qu1aidzezMVjW8NwxgP4/A5ZL2gWlP9
4C1crKFBP6aad1WbE73GSMpi8HdUWNgPCsBgRKZevei1eumJ3BsCJh9NgXEHlgaW2R+dn8ERt6nM
KNYkDsOAEFQI16udncjWjZpjqXs0Zjoulm9h8IDStIFVYdHoEWMFSg7Murj2JbgeVm1BFYArE1gP
EkO/zIKgfG1tLeSARXuZ+v7Q2j1QpSoQfPANhgkJ7ITdRXrlhJ4qx7yqxQRnRZodq6CcEY3TLnZZ
tSX4lFzR085hQcYhhmZErbzNKPsdzAZX86hNENhBKSsW/KB10Piu0QV8MeaggFH8xFtqKasH/2ev
nl+H/gzUUJolTQGsYpCAYW2rh2v5rLJzlvp17U8w1chjzO6yZVuRt3YFsEY1gJAYUE3Vk26EhPtj
Rx1w4lbUaUEFQLKmhhXlxV5XEqdNsv7GGR5iOCB19Emh+rOWMLlfoZnD0G6gyXCfe+Os1Gfe9LSc
j6iHXKijWBguqrHQC69c37BCC9nTd2J/Zu7dfPTc5pl177OMWtT9fWEhkaOXh5aRcXC6TWu82rak
OTBe8aP3g6+zs7tENn8iKOLXtsK2rw+0zECnx28zkOJMR2IXQOV9l21s5W1yPwAQcrnT1+MMFHN5
VnjiYrJYgO4zSs/qtgMEtIdthnfZoEdVqmNpvxFU7tWbRfazHlljYJKe2lDMUr/SZaeRnx6jGhP0
31J7W51jxl8koDgDvcl91b709hPzwEEMgetSvWRBCgEcxjGwRKefWdtGxZfUvBvdESNQJ38bh11v
bFMeok0RxZfAnMxJ7zapYg1QkQAav5ronYH0VQiv+8yIB+2jQWUh+2tZUNdEs9H5Dkxh0B7r7rnA
LKRz7gyVUa7uB7Db29A0XhUXozxgzYYSSE3fdjmKWQhbZ3CKPXdo1yHpa7j3Cae8KQEaypvpYmRC
CEhLATa4g6W54IS4mOtZHOYN3Yj5ICpsF8idExYgCbEuQ8uQ0wGzumyZAsz676NZ+70DyF+WHnOw
VYmivFYNX8FblgMGJXjqCx6L21b7WrN9jtp1sK1EQJWpzdVTNn1NSFsWnOAVjOEzIQItbby66D1o
QBjTaZm2oHd4TvUz6tfVPedr1LZbqIUErrNjTuKSU+2eu+Vkgwi0FrtSwYQRKBp5FHFPZNzUCLep
I+KGOzSzzYPs2VGbR0an2d0VFajzyvQ2aW3IhHJzWojHoVXMy+7NVjHPBN5huue+gZS+uURQ5dhx
1YwE4OKFaxtHczHGbgIX6G6bwdwMlFr3v6j7st7IcSzdv9Kod9VQEqllMN3AxB7hCO9LOl8Ep9Ml
iqRIiaQW6tffL6rrTnf1AHd7uy+ZMOxYRZHnfNtpw6fifGMznCehPVas/AaR2N42stos/B7RIhsd
1atiHEBGuGM+olZO6SbFxb2+jRKqhVKTtQerTOZ8mzKDcmAAVf5jsm4jrh2Qw3WKkp3NvihAnSZB
UELzNSXp46yxfqoBgP61668PdTy89IB+hig96ljdqpldSp7u5wXwfj/dTu0t66Mdj5rTGAGstXWK
IUrJWmt4Fbv5SMAtORavbdYA4sOt0s5mxUCLYLrzMfQY4tZ0Z+Lfr2+Sj6Cohk9avpvRXJIK+HFA
Rc902A9B3HGs8Zkg9BV8zzhgv8q6w1zo3QCBRR3jSJDFphiwlwIN60EqQCR/IGCWRmF3I8lWZFRf
tnL72CDupGjeokmt5zYDMc33KhsgaYI6qcz3pbH3Lvphpi/iIG3gYMUifskVX7ejv40b0CLTGzfq
UNsamXLmu1+at+t669rGbuLJ7C0UDgkEDQqjUwX4+Kxb1ZgoG8pLgIphjNujizADZBhOippLjvpj
hNiCTumpGpEdrIdNNRcvi2uevdCnBryQkHzr43ErTXTtQZ7r4i247yEUQEMd2aPE27Agt2GJjlS4
ZpdMgF6XHpRKZLGQBR9v6IgStqPmCHf7CeM03qLhPWlAxPr2IWvEWwbcgg/oCJpkgsiEIvoL2M5s
ITyS2QtZ6JkJfjEhBdyItb4Ur42db/P4qg4BvUkcNuV+V9n5ZoyLa8H13qT5AzSFZ1Z0QA+7fVzb
DSXJd981bwT6PVdWaxVwIZne9GMLXqEHam+OIgVlaRZ/WyT2TiXVphqWFxlBXuLH6qR6jMXDGbCJ
I/JcdX4zk+KMwSA33Or7hcsd1+Yc8FnbAc3KQIGH98di+s4bwCAM/ZRRzdoBD04H+1m2zWnGthGB
vFJzcSynnyrqj56hqS667KvTLt/WxCwrb2vwN/p9lnLnJnDllqjXgBYDH2LEK3Yz25u+WzMcgJNq
H6Vb1mE+ssA34/LUjbfU/NZVw4qX4xZXxIy3dnyeEesB0adB7RWltwygJdAXjIN3/WuMmXVpsa5m
sY5B0CHWa5V3HcQIJz8/yVpusZMszXg0aI/GooTNugaKtZcSuM4TgvzXU3xAivLazDj5RgxkjYs1
T4dbxyBQo/4s+8eofB8Se6iqvWkvvb1pEgrtj4dUjmw68d4DJK+mhzp70ihkm/YHXaDmuDH1joKt
Qdc2QikZBeS0QnQpcRiPDyPA9sgMUEheEv6trLEGsg4c2XqMdon9NPRds4O02PNIsmZXC7V9mePb
caHbaoaMDIURGlAm8h334660R7ZspDfr0rhN2/1oAEJoNO970DsemOyMSYITVnvWHYvkIwlrX24t
cPy0+VlXN2r4NsPkC4jBuZu29mtRZasSeOF8YcA4WiTcIXtuGHD+FI85wVVd0Fc84zBfxvqGTs9J
naGfwxDmOl2jNC7EvSXzptdmTVADlUAJsiy6j4uHDsRjjLbOXyUMku3HEUPvUygTtyJFVCGF0hCk
rU8gNtiNTb/x0ctkLqrB/t7vS7Qc4/QQQ1YjAUnlagtXxGaESDC4x1ClQLj73UJAsIczspv2uNtW
MbBn1R7bUpw4g6oFessg0YzdVzMGVGKpSH1uPd9GId1U012ERUQasSnn53k4og9ahRkFHuQmC5N3
wjZHLZG0K9TtbBTCqi6A2zuPvLrgT6qWRwMhKZYcKEqAqOZBFA36GsAmA/baCxphiCUR/iD2aAK3
pMdlSPcy/RhLzHkEhIxJez2ShImUa12T9ThAbqT1pmug2Bx/YwvuLdUeoA6/JNQ9JOAC0hiGkgwH
NGa2hzmgDoAartMPCJq/Mc59X5ZiG8pyBbHNygOEj9hWiM+4P+bQnGHsyroDjzym/nb2GN+JyCTm
lp0tMdhCJjedSaGKhXvWBRB/foePfewTiAInzCspEbXsoIUqMeBrgTz6enoHgpBCaORF9Ma430Bw
sSYKDRm+1EKCCQCA2cn5lWGUNsc3PzaHAfSur1OIW0EJZh8lmfdeAbSGemZI6Ka4qsMGSJwAuvgM
Or4eyHwNbjvfVNAKlAEUK45kTDs6k9ruNf8xp9ONnAAAVwSZ00QeeggQKwjvbJauXcswNwoJbX5c
J1MOABegmnqo4A6LxmV9bRqHiaMveJgXqEZaaJH1uWrVOs/lOXX5RuRw9JMfBQMUsk3LzTJD+ONR
ITvMc4p2XR02JqJ3S9RfRJHtxJyuMnyxDC39GJI3PoZ1gWcG+RhpAdlhvjXAYon/ZlO1SRekdIJQ
CwvY5VueLuse8qcasHCMnkip6pAbBh0ej7fDHK+8YTeIEoXUczoEKPWQS4TRgvMNw3GRgnCxwKmk
2eL8BOedg1co8NpQz2Ig4HUzTdmXxeSw+gEGucfZQ8bp84uFODDn/ZbicrjeHwC0zukOe4hV3brL
k69Wtf2hVvqxXCTZlVm9j1vgzDC2ftRl9Oin8WOkWBYtxmtvDYKLblUb6UO0JH6bAfRzLcqxUXSo
lpKji3FQlcW4g+hdbQLaaBlH0LDnAfU9xo+veIPTw1l8kqFl5SaziYHQc1BrDXlRZaPHygyoAvrk
Z+sJuuLB/kYH+iMM4BlCZL8XpENXt9TnRMU4/m1GIK6ACK2sl/uZx3dFzm+lId+8LQ+9c08TBWQ7
AqyblQGnCLKedcVVhlfu86SDXczpn7EBKIT4AHTZ1ZBsEVt9Z9yYrGtch/XYmBOyJ9ClTTZa+Ryq
wJA1N8gcOItkPrE+hwYeUzPWYWQXmDWuwjl0j0nt6z1uz2bj47xaJ6wNq3wG3Z4Zfde3U7Kqi+XW
i+wH6KmAZj859x7cJ/f6kU2d3ZAUL9LHEOK3y0dXJt+KhR9My6uVi7pHPbYvQMpA4HblqtDmoKvp
Bymrz7w3W10moLshDSobWDAn/cQyfcn6CWBoczdV7qlv/EePFrSr2Tc70btmZLfaQXkYt88VM8+e
s5PIKrr1EJ0LAdUX9GaX2vfQwF7PaFuHNacC91Nq92kAUAbD5DZmIJWVUA98hFCqb/J1rQWUIv6D
cgBkcSH3UehuJow7hfgZmus8oc994a7SirxcsZw/UNdu5ZwdEutuZUQPoVUHP0U4VycDfCpiGYiM
+FXy+pDP8dcoXTi2w9SC76uvYYYc56iQT9nQ3tEsRxNaoRLvmQTsXjcfOuowl4mKDAQE1RDqdY/I
71FgnxcLpc98300jMDNM16zcrXWoKQo73gVNxVq06mUeBohWISEuevtZZOqWwqMBN9Gj0foeDgz0
/VALaSQKxhOWe9/nG5qRlwlQ1Gax2ONUs+Ben+M7Kht/kkJVuzmKejQj07nzFE/cdfteL7JaA6YD
4eUadJODOysbA+1t1Ymw+mEg5f0wYHdIxv430g50g7ma6dbS7HPCABmo7+b6VTRA3Nf9UmSPugag
U9Duxbq5fhJo9O5rQnS29WZc9kRXaBgDEMs3WuYMeEIPciJJib8sUybMEUG1GK9B5+wBeRTzczOi
BOqEgK+yI8smGFTIaJsQXcJABLRFeCdZkxzjui3uh6ZMztGUQp9dFpJvolyXr50t7fyWSyT9XJvz
qOtBwQgC+fWqGXtFD9gc8uZHktUDZoZpy8ot5wLzETG6FGsDe7mOA6kOqtIEBFyHJgiCmlT86Num
BTmwNN2NU2o+Ital3NEOO+JcAUOdUp3dTWUFyVM7DW+BgyOwXICwiAu+i9B0bRzHhlBFKXkm0Sif
p9p0RyyFZT0ksTqNIbBtJ+ZyzxG7cyiYXeApCRw7qglr0RcoliBgCTedZeOmGxyii3IMfD9A3CcP
JSC6bWcV0pqzK+hWtORQln2Bky3p9yGl3Y4sZH7EWgDyn5fjoasWYFli5luW8uJhBHmAewjodikU
3SYhqyCH9a90UIAJQ8M3sJ+gOcB0AbhoomOfmWqjsk9W8x1rQbrD4aGgsx4EBbpG6Vc+te+pQcbi
DKVwLYGLuHNfoU5b+u6SgdcfFNLNVDp91hW997F4oC15KqoFgVAakw5bLQk07sMpQtADSmaZIbYT
oHA7oAb2vUYRSRl0mnh7faZ/jHH9VdbZu3bzb7Esh7VgI8KEYFaJV5lMoQhEEmguvs3wqILtdhPr
HnjTUIT45n7Qx8pCrQ24hsgveM5JdoR9n8PmYW2oyy2zZkJmo7sWmDOR3p4AXaOkHSaIvRLVSn4b
Lawy96LOKrTLlaty85x2GVpsM0QTPWlZ5KhrISS368jz1m2LfqLF3pJ8SXbcIXv/tm91OUDvQEuc
OgUDbFlMddQOgJp4V+4lBlEHPHUMn0KVdODtSz5CwZLkJvtaJhTJe+X6IjuwbrgeWT6JHHgUPSrI
T4waN1NoIMjGX4N7qmpncLSbdh73La+n6ii5nPq1iUxW3yTL0F6arND8UhZhiZ/SmuYJDDUV6iaD
xEEQNg2V+kiYqSbofjqopJp4XKZtMwZVndOEjpjLMEbL9FhICjRQMIt9slc+NbvUyY4eJ3wIFG9p
3bBHnvsYTIwIcdg3g53y3wzvgV0KeLLgtNA+Ho4mRWjoWqSlwyJiQFx3ru6y9hxEaxGxLUKqtpjd
M5a70ekYZXI2Zd229kC8UF1Hqf3WsEnbmyStFJw0Mqp5BWm3gyygIoOad5qkVb9G1ukA+giIEjaL
1JZuS2kv81M6a9vemDaF80zjuB1m4gzur3KczrTPsIc4TDWJoVEpAAgulaPIKGpH3UG8IiEBWFhL
uxPCuUO1EeiHwMcWRIry0GWTXe5xx84NesBraGfeZ0Del7TN4m2Vp/AYBOkYep80iot9jLKKrGsj
y58DIHXAhBwM1cpjM5oPEg2/hRKb1wzcjivlJjgxuw2XGijKNEnyAz6rlzmqW4IONI8wXqjohut3
r7R5JDUcco+DKIl/rhxSvh9imwJmwlSmvv9ZjH5GU4VjqztwB7vRcWwHiBFkQCezyVWnW9y8ZvYb
PnFo2MdgFqgTtM2jGA1FCNlxyq2foLnk3VVVrGE9RKaAQ/QNAlbIQzLrGZpzkzh8zCRGx7u0/aJA
5lKT73wL5OvGMkW7DU1GfPt4a0y+9Lpon50zXB/zOST9wbBOuKMfO1GcmyXC1piB5dRPekwiUEgt
DUCvSp5Eh1oDJ9sXmjqxlUVpwJZPMR3uK1N0+Y3pKFCHWrb413RWk0cjrMXY0grZp2tXKVeeJJYO
2/q8BgMBbmWAfT5XtI1WxOV1/D3KBzCj11kbds8k7T8YhSTTZ9L4TT93C7Q7gPzYe+WLZLarqmfL
8EyXCPlgCQXBufiUIYmpMKS/mZYraVg1iXHfhBrodBeborqd4nS+01NJArRMha93k6t9+hIx8D7b
WpPWntu2agGZTWZ6d1M7wW9bqCwHUylBtTMY5moMaZgzDGIa+6SG2LvyNtvnwnCISmKKsbDlAr6w
SEQCmqKflgayyjp9daQOd/PAqle5oFzdJ5M1xYEssnlyrWjG2zhc4ewAj2O0Mn0lEE8cYVdcD9f7
C1H8WUa2LAlMvcCauUAQqNQAiwVGpxbHCgMedkwMDCGBDTFPcMEyIPI5w0dJUAKlm4ap+kdlnI3X
sSWEbYDmhOKCzHrz2sC8x87d0MT1Nxq1c7ZD9T0Bp4E9dVwb03T9EbsRBgXPHYXQrSx1LF/oZCHC
6Y2Ae5G0xkK5gfUvt3M7ltV2dlWX3NSiYf2eGd/T7ThG5r0cNY7GeelzcSnHLkUcWQcjwHpqQKzO
I0PvpJ3EYVKUnQQnWlNdnYyOKYQXcboQ9Nhz028rUkoII9JqUYfZoB2DqlpkIPE7yov11FNAVK2b
Y3Smw6ymnSriqt/Qxsj5m51VWq7SqoCLQcK+CeCiMkiWqpioxWGIrYIdXaB/OPhK3/Qumvad0NOh
hk7e72spXLSLqDVIta/irAagVAOYBVrkZHOCb03wA5uF6UDua7BkbqbOodxB7bUvE0fmQxs7tK6x
Thv7SBu8CLYAKwAZxXLiLyjrGOxl8YjCZ6urpUKoX54C2hwcCuabnM8wA+OAjNTBLhJyND620bCb
q2Cjk9ZpXUDC0FLMaWjmpnmphMWgegaqxcEbBH4TEhGdJ3cpj7vvweBou7TlVP90o8PhDRtnf1k8
N98cJ1AGiNoXz7Mp6nwbhFMlHJIF7LPQX0xoFAXS69oT5CfQ5RHEGzcXgL+t8WtSXo0dvgca+7KU
EkBy0rRMgl5k1uKGwtJHWkyBw5mMHRQd2ZKkEGtPXYhfahGCPaLoTPJNYQuTHsuiUmLLJR9mcwuO
lbd2Fct4mY7e9TzsQdXn/ugDwnU3gs1TBuCrGOmpxPcJqgOtJj9J1dX9ocTmgNQka3T/AlixyM6z
pgPZhLmCLbnOK7SRLmqgem/5OP2WY1Gix0oSGM5qs7QQuaoE4hiVIAA/zC3ZEZBfu1Q2wHDgU4bG
js7p2D8AqQPJliIGq1/7SBIJxiwwIKgz8WKHoLz6J8kDTW5M0swRCKscxpqpmsvhyelWMdxzaZPv
wsTMBLHQ4Ph9N2NNb2uazk/gP9Ktaxdyg9xZvUk5WkOERIOm7X0HiVRG6viV5v2Swu9RFg0cDh5S
wPGRCqXgLJvLYK+vOZSPUZZQ/814xekm9N40m3rOMfw5kbhf9tiJ6LcS3+tVol+D1NOMRZCGjXkM
66SU8YeLQl3tB6ySj3SZffVYMQ8Evk2NhhWhkWClaFRpc5+qBvQCVqcGzTe0nCuPAjlb/ncRdf8t
iiGjJI1LJAwwVJ0I3P9zwMhcRaWhRYN4AQyTA3Ds1mLTwTyx0q90h5ICZdIl+vuL/tvn/O/1l7n/
e2aF+9t/4OdP04Hkq7n/lx//dtd96Sdvv7785aP7j+tD/+tP//bnH/HIP5558+E//vTDVvvGh4fh
y4bHLzco//tr4j1c//L/9Jd/+fr9WZ5D9/XXXz5+tg38wM7b5tP/8sevjj//+ktMr9PQ/u2fX+CP
395+tHjgf0JYZ2D//e+P+fpw/q+/oL//FXcxIaifEkSe4m795S/T1++/ytNf8xLETBaneVYyXItf
/qKN9fyvvyS/4s8xXrCkmLeCkOoMORTODNdfReWvRYxpkvgVhgAi9KT45X++uz9dgn9ckr/oob03
jfYOT1z+S4ZOipCFFLMZWZ5ShDuk7F+CJpCWUvahYP0m07oLGF3YLTR5lylIvwPq0QaC/7mxFsrJ
sfK/j30Ifep/EA2Ac0sLz+O9QdZUtRlELsNnFDLffGS5ADBelWgVb/IKzGeFfIW+hOslp12uDxUP
LaYzxgVM0HomA2wXnJbQlGC3kJAM9MQl33RBouiRNxzes452sTxIZ/L8Rpis6QGvj/EjBlkL+4Ut
WRRvgDFAvKtlZO1dXAnHKhxVOLjEJZ+uGQIr4RE8e7aIPimg5y9woO6jzsf01uJQTr7GRcDtXdAF
W2m+zHn2KBJ4ss91ESORT9R53Z+47qP0pIdiqDdUp2zcmdba7GHB4KwFVhH0N/mCNCcU9uI9FWSY
zrNsq+qCHLWUnEVRkfjStqxAPvsSJz75QOlSVx8FPlHYgu4VUIDSlOfL55xYXu6GZEzVax4yhFAA
zzQCUEfLZzs8RAWv1H081YNJV1aNKMquDnoVFYD7u7riVX9M8rFk+TsXwUMmY5oSZdeU8wGxYA1A
q+R10RkFzu/LzNPvQDm6AWNRhe2Shxp7kLqwyNF2b1wdVzsPqDzccxzp1aF0YYACspTAsx6mpomy
B8gaAv+OHb3qJqCSOYDjpZGshbO5cR9CChK9V2lU2Ec7hdy/5zwdYY3mRTS/TolBobNqWd2oSw7k
Ub2xYsQQjrUseKfghR+EguZWItDHg9LMMZCriOQIxLwpSVF/EENLDJipVCA1OguUgAkkIwUylJ6m
pYeHy9HA/CNuULDQK+BjftrHvcjtvVZdUx9B+XqYNkb8j2eZdY6MEYQaAXfgUaYhdmZiRPQD1Jd5
BaZEFxEmYrCx5gPgUTyGwhLaxfqrCIMcMTGw1KizM9jByDq3js8QUuJwdmKj+YIaaZOHDl7FpaZg
gXIF9D0vTSpuojJroalqhjAARSSoc7+ZvhjafV0gpBauP6MoejPL6mv/GUTJfpBhnpfDNKFyO9Mx
Sh1w3qKN70gXW/7DSHt9NBewlRd0VgDRpy4yIPxJipLg3UxpgyISCl6a3ZOBg4SBqThdwOpZ1tYZ
2tikTiAdqCwrvud968Il6UfYtyJrAuQh0GqK9DRbGO9PzGNUnMLX7qNIQcfOp/zY2p65fRHGAudh
mtROralaUN0AXzaBXIDTT/m8UktTmhOuiPX3YzQNzclGo0tgepzS6kLtaMlHLqSvoGKdp+bSpI7H
RyO7iNwxm9TDqa9oZ76bOGaI9At43I+pw7V+Iy1uraMMBchWJGcM86vMXBYw7gm76wiSQXeq7xHn
g1lCL0oEVqDJEw3SoQtvQ/OzyQuBSdxuFnL4zBSfILAOEC4dJ8gG1SUsyKiDbMiVNga94WrWSPiP
oUTmAIGvsshcYQwaeNcxK+pP6cuwvBZtHdi87tLQNskhw3YQXgzKHzChBSaAw8fQkQYp8xAtlN/z
JDIw6+iRd82+HIBIPjKBEIfTkARpHjC2eeh+W8wUk37l+Fi7o2qrmT/yJS1ThDJk9RKXK0NYCn3G
gPHioL6wEK5ACAUC5rdjibye514FFh4z1KgAGEeMbC1uhilq4HtIFoxkBXxNhlzFD0iH0uptnMou
eutlVZuHrlwy9TKRaZ6OLrhYnMesi/kWX4ItDkm/9Olp8lmU3iShleZQj5x1zSbmVQ58pMcchl1C
20b9mAKozvsYcE7/cwAuo4BqkWy4SDk3yaZAbV5K5HtEUi4bPekccii5aFUWO1lrPX+iN4f8wns7
1ufZTnpYVjGy6sJri73bmmONES5qHyWLQq2HIEZiz5z6OMCXnGu87xXNO2HSTZ45VuaAlCmUu55s
ZeLRWJBNEbc9zpBVOcRefE8Ei2T7/1AiXRq4cpz5zf+5HvpzXfX/XSGVXRMc/xd11Kf9+uca6vc/
/6OEyrJfM8jSaJzH11k0+TVa9R8lVIl8cMyMLFEJ/T0o748SKsp/RVNOWFmCBMC8EgTD/qOGiuNf
kVOYXtNiaZ5h+iT7vymisms59s8ZbUAJSYobCBOoGcZ5YIbdn8tpNANeojskGyfACHy4OArHToKN
WBvMUwJOscz1qUDWzSHPu+mRt6Q99xKxOkFw+1wvQwpflWmgPKz7/G1qW9iGNbapTZ9NKErMNMMi
ZOTkTySHg2nUKLLW6Kftrk+jih9A2DfDCl2YAxQA2TKHMR2+xzmHzNTCFUVL4ZAYUrILYRxzLFuR
Q5RzlXPN0NkWIWNfSxHKe1X30ecsdPvakTBBVGDETmAC6Fa3wC18jjwTNy/xPaALd4TmA+4thCav
0rzG3TpamPCrEOMM8dhPoWbIAIVTfOozkWNynsRgIUYY2DvCmtQHGzUKgKKy9G0KGtw6Qqvow4Ke
BXkCiT9Umc+hz21HuEckaq/cWHkchiiB3SFFqIAl7XssWfLZAjmAN6IcHyZsFXdpOkpovBk5tylV
uwCc7BhETk9BzcldAygRXsy43c0krV8duwocAdSMIIYaeZN2Am5Le1U8JtGcgE7E+PDctskxSdr2
iRGfb0nFa0C3arytgay2q5wgAKvPIBfkddJsRtomu2bg4dJlernibDD8hXE5DhrIAcXy3VbLkK8B
SH0ncHoAXoTIDXD0eqEZELyqBXNbTddMtljsMY8n3XTYe0FaqQHmTVQASCnJ222pumVH+lGd7WDl
IzZahLLMfY83AMOH9wgu0WkBlfUCzBNVhsAoojiFP3aeED8G3AUUVzmt2whwqsq6/nUpqvaQwQJx
J+EcWFWlQyBbAwHxNaknycJwMglpNwB14zX3E1p7pD4+Dgh7O7QdokD8CBu90d14f+2vN61WsPyn
EbmXKLHu8ZIeNgioGCsdpdsZGbxvI1sm/4B8ia6/i+NJeFTevTDN95b50tEt9urK5u8tWJi+B7Ng
o2bcRlFUdlCe9b0er3EsJtXxpYtRc8wIwNWpzTyEXwo3y2MAc7DAQYBjX8b3XQmLCkQdCDdghB+l
Z+Y50lAo0VrSXRVE/KKivHsYahM/F3LG3SFDOKI292guMAt9NTEwmRhOhIELNqSfLPj4HTJQEC9c
5lBw8eKIIq/bAUKFyThIMAPA+vJzRRmFfEDz6LWd7IjUGwfMTtHllk1lck9YLN/B0Ph905lIrKax
I2uX0fR+6R2wPJZUSGsJfXGrZzmhGO0k2plYEQsPiYz6UzctkOXpBfiS8ZLBCFGE9PuoIFCqukGe
FrXQI6gq1Jmq1MjeVtm0m+UoTihrswNQ5fBgB9VdEnzCvaO9Qn6RAwLUCL385L1KjqlP7VGiFnma
LHHQw1DcnF1IvveWjC8sqmBYzBMnL1Izc1QJYmiKpiqemV8QqlCz9jaHZ2vbwEJwPxS2fOtgFEK8
URbZ18mWaX2IZQPNglJo96Cb0P1XkqXRi25jCGFEr5HMQaT94SFdfZ+aGJ692rjuKYcKbgMoAtJJ
RNCKn3qskVtChoWEFeJHNYxvM/QORCEhh9sKEl9UAVDi1olA2pghkbvlOef3KlfyAcSU3KjE5igI
EXR3kaNWD8nUA4ZMwLnCJcklcl9Q6ZidT738Aba3OnZENlseaX5TkUa9GFqPN0qn9MBryLacVhng
QOHp89wVkJECJrpNUDUKGOEj+0SqwJ5iMH17tEXso8pbclp4iZHqFcIRVIryCbJ9lOYrKxCagzVU
HtNGQnGAEwmxMwb3W43U+l2jh/K2r4V7TXMOUWvvabbCCLdyP3E2fZqIxccpLHYDxrE+W40IELAF
1Y7EcXu3yIgj/sLlB1A31afpM7tXMFLAY4QruMbbz6DmFIKIjUdS2KlsJWSDRY8ccI4CCqU+gn7a
hCFSPurkTuYkR7xLgHg4+BTXw8OAzQVMWk7CdpMuE6Ze8Aynnku4vbfe8xxUtB1vQa11N0Pvhju7
sOkbRAEZAjAc+9YnFPph0dQgSVqoDHDj1rdNb+i5gOcF+xhP5G8kFfmVuDbfM2wBd/MYp/G6m+ri
uiz1xQcNHT+2I7F2tqE3omzTZwxF9y9tBKvNqmmH+TRxp94UWDaImyVcEEuEDJ8mScYngbbxvg8U
nsmkjy/MkeigMIrl4ljf7XiJudQlKLFo45NR/A/2ziM5kiTN0lcZ6b2lmKka3ToncHAEgNiYBIIY
J2qqRm8zd5gb9MXm86jMmqyork6p7UhvMlMygACcqf7kve9FX+sGWuKRPxvemeTVaBNj+7ZNHIt5
I13HdrZCdye1RXXfioDQEZrtL3Tz/b4qc9b/4VhykrrW2e9s8E6MYXksvovIoxZ+/MJo291nk2EB
UarBwfciUHwuDUOOdZBL67lRxnmQ0uDdrZKKOQ5vqPkrUhc8alxUH3Go5h+9m4903nWHZIZZKjoj
hkCsy6rya9Io5Im9LwHr0YajXMBPxXKOPN7GKzdCoHIZuslh9a6jPQxKtamcpT9FQFL3FATJsavZ
KjpKhBj3hrJH7TqoNcRTD0n/bJ8CdtHopSL1Gjgao3qfZLtMp9F56V3vrKvWPy9jFOyErL1ntnPx
hpmABOMVy102QF4VeVfessD0btuQF6nLl/jolp6+OB1pT7PgtmBVB7GiAHJ2bYV3foWSTdAc78di
cT4R5pjdLl014E6dGRlM2ApBeY1lvGmZ1FGyJQoDtRRVs/VbPz7PnWgfDRjPbzYdw8aNsyqFP9R2
d4Y9I52MFTTAKYLGskfrxo3dgnkPLzwYAiUyRJzl91JRP65kcUVFeWUwPDUYTxPmAOYmT9QYYd9I
Ub61o3Q+rr6FI8Jye51rvA94LrlGxlZ0dD6gKZzYfm2aLt6gyFg2IbqQd6hQXxyP0z8oBYEqkCwJ
op5LJiQFuSDK4P5IfXA/E9rBdAjnTWeUuRRZhgu9r6abQBT2TZyweqaQq15jaY9f/QFbwqAhoE75
YMPt8cOn2QmHe9MG0yWqq/zBGjVlSlx5myWkpEUtRfEGXNW67YolYccik3t/SfARMAGLkQ+K6BGT
1dW43hYHb0ScmzFuOAWTn4LV8X10dn06rXiB60spVPERWOAYsprGt2TbeABJG6yuCbn3qZowZ+SO
f9MlyJtmx2YX106YObUv926VL2eDNnKj+KRy7Mv63VlmkE1enp9F2RG20RbeJa/hJg48ALwRwoV2
gPy0VEgEmO62+yxdMp4Q1RzQt3GztUl2KCcMRAtCkJMnrX7fttp+n03cfGfkBhIDngy8+gClXC+X
ctP3cbLtK9ZXk9f+qLJ8OMXNXCK/rINdbE/RMUylc2N8wDEsH7Odm/r1PWoc+9glJXkuc4XQeRr7
7chFvk6grK7z0Qo2CG8XDgAdnwr0DrCBNIiZMPTZfSGGSUtq+WIpIfFR6m7HCveSV0cNlKp02Vvc
bFgEeuiCkKtOi7YCPmdMqybIviuPaQoi/1A98SURZELjHdouhNlac7laDhPc2JHxBn0K8hy9z4pI
ojSDYwTLjUOwd+sz391speRwQaOPEn1BTzD6JAMtabhN/HAEm4qf2I71eeJiPnVLg5i6W8xqTBWq
i6s8rLFw1Q1h5m47PTbDqpocvbEG5TxYfjQ/uXEo/gb4/rc2Ff9/tuFEu0lx3fb861Z8/f1L95//
+8/N+N+/6feGXAa/CU+4wONB77OF8Gjtf2/IXec3V/Cpu+YV29e1B033Hw25+C1ApSVtWwQ2f+b5
wLP/WGoEv5H1TL/B93H8s3SJ/p2G3PklpsKNkPvZ9PeeG3LqCfnLUmNwmzGdA5Cx5Q08k+JonuWm
fspeKIBToIYrrEnz8/BiAXf401P1+37lz/sUAgH+cRTgC/Kr4XaTbSeja8TdL4TwNIrmEFT11Z9P
S7JiMyKeqsrSL8z8nX3v6veeqv5bko36BxPkbKt91W5dH6ViEeTRbdKW4E6mqXzU5TDuagPcUMue
LxF+8aVy4/TMZ0xeZjUhvvWa2ntrK44KRu31fupc9iYiRt+sHBXT6DvtE1Cu6S1ljXFUrmeeJFuc
fW85zWHIPfe2zUaM62ZGrLvOrWWG6ob8t8BJNJBDyYrixdf5vAt7+4oX7sSNSYLQ3vIGGZ6ZDzgv
rsusv8JkdFvhCN55au73sUIlff0rxA7TBm5eC6gxiR4sM2ebLO1Z9bteAdoG69Z7z9Kayp2d58t2
SJLpApqLNUg2j8DL0qwRtw2g5zsTFBbWQrwlW+Gr7NLVGe5Ohah370ISfpgtuzymqOzRByZgMesW
3Eldd2annURjXuyc7dQ34pkfi4EkTejspSvA3NVVda5EhtTLoBNfV2KcXlqwY9+IRGy5cDv08PFS
e3un19kDQ9Fpo20xo73rnZqXpAymbS54Z/UVVoog8tBQZ6xe6NzCZQH7mGEQZeUVb2oBGWFhz4N7
yaepcEW9bntM32qcXiPDCMGGmPKQR/l8ainCT0Pc5QhlVYbWOoiP2nXiN8EY/x5xhv4slGKVM3Z5
fxX/umdbxOJG17m3t2JvOfVa63vPcrE0wRhwUQ03NvN/g/1Fen70qotFHiK3go9mR2P5JaAW3Lpj
wCC6zsR0sXNXbqLBr85yAv3lIuBBCEOSCFZcBqZrPXbphPNzHDNcaP2AvqilDHBdX1XrKsJixaSi
w0KdjzarvzpvAcHUlnekO0KP3XoenSQb2PlUiRzgaO2qh9RhcKMbe3qSyHo/eu3Xz37QsvCTVTG9
Tr7BzyFsnyuApV35NCbZFdvihdACyoYBLWCxVn1GiyRupAlUvEs8Fzl7JpLuWcrUu/Fnx4UAZKP1
XSNsXeCiFH7DwHqUbgbKt4fC1eUxEDXDNNjZmcHnI9wvFngVwZfgX5c6fp/gmNc7Ygwc9R01RxBs
ZJWpR8Q74rYbv49ZQC1SlNFFGqQW63pyrP4zKdqY9MAnlCAhWl+/pvZokJV1Sw5SgHdbFRymJWiX
9eD3WIFJK6/ne87MxrupLIQ+mXRm2qdioCiW7Q6GBxbuOAW3G8UIStdWnMTDJh8Cy9vx37W/uwoV
vL3rtcCblpIAAMbrDixdZUUbGU9ltPNqxKSpYAZ+NR4m3xFvYc7Hm1heHKHlZ6I9BMqEycPvoXRn
XnSj6IsKmWCcVUZcTZYj4486SXF290aBJEaV8q10UpBqpd1jYZvHIr+Wy3H/Y6Ha+eoWUXoYKTDe
at1FuHUEWQYT6xX3GHVheF7yRJ8SBj5Uuo5nVSCG5mW8575HoxzHdXibTkl5W1e29zg1SrxFWVa+
QUbt4rUuhvTTMHVm7yeqRNPUe8Ae9YwSytEKCVLJyYySu28QsLPUDG/HsGoQBsf2ObDRv+1dXBDV
XV7gYct1KN+6poDmYukg+N46Yb+rPVs9eMiSHyWhN59TVDMHflXGBEU4FHJrDXG0cVmTHfToCgA4
Her1XTPHNAtz2slsnQu3+9JOBWyepomd9xJ/SYEqfCoAeQtKOFZUNLVIAxHFu2TrGKRDpsYE1HMW
sCwzbyzrMtBvSb1LqOZLbLuj+RCofp8FJoI7gDXWvcaG/XC9pHBa55NzXwRN92ynA0KbqEXs1kzi
nZI44HgaBhDAVWp3xVryZj0ZP+6WlZ3oGlR5vbyESJefR1URr5Oq/iRDJzNoqEXNPtvm43kVpI7b
KIvLr2MbNO8TTzi+malo1n1pWzdZQK47eBYGLHaLApYXMXmoaE8xgvteyP8N7BfbyszeozNKN8Xc
gxar6qV6kVmJsMksS3npEArOhyhrYVwZDASbJsjC09C0DMQKureFpt1pU2xRtnXuhfAf+nLOoWK4
PR1f6TIlgy+5N6kt7Ye8NbpYaxSl34N6jr7bU+u8cvSqS6EC7pbYFxHkjxrIvmLJcB8pPlVR7A+3
gWSttbGm7hrSMIz7uk/KY2xXyPLrqP2aiCn85s92i5rcHabvQZ9mTwO/NHZOm26ISv3ArXNlHZM7
ti/seGHwGdnPCS3wpW6wy/hJUnyQyaFexylUERyRQJ7YK1inpU6m56EPDJJY36/9FaKD/JxkKj0O
DmTqUQYe0sFc5S+I0LK3ph4hQcl6hGFTeZ9x7soHd0qiUydzqPOxI77NU5J+C8OywxdZiektqFoH
ZnOCMH8kH+1ThpjMbLQlDdYA1/6UOwlIRCdNrGZlV4H9gT+hvWtpsKqVVqEDZSIYxpcijcz7gDnp
pV6QuzyUlH/P9KDsPgvLzrNVzxtXANtI6gfLGMbUolloFdoYPZwVdB4MA+2Ix8pNcaZB+RDTZgkq
FBtS246H03/KP48FKNMuTgjBczOf5skOSz4BMENSVIyggxsFGdYRcMaYtGFdCZLmjTerta6bYb6t
kdHNILvI5bCKkbF6kxniWBtjV9+6eeqf2nQQYBp6nM5rXxMmz2faQawwBnV7yimN5iMvVZdwjNaJ
d+6qKIA63o41PG820K80Whlv09lCZja4JYv42q37ZlMxf/xIJjF9nSp0z2vmWwFSGytazJrfxhw7
MbsvVq/JZtcDUA6rj/GPxZlOvrahWh71OOL5HimEV3OrG29NrML0sSRm3M2xSr/6Nasj3rhzfTMO
Ez936bEPIwOYYRv3bcVYz+WFrVDpTmwxcMdbZGKgIf7vK+JflWacHmzsAq4jNm2h82su2BjPTHAj
SvGueAncu9K8/Pd//z8FcwnXoV1gMxixG/RFcP0F/hSKqHjuzWwwK11zxpk0QdM4gCVcezDe9tGx
/4s4P+eXXR9KP0eQ//W3FsOLnF96i1TPdq6vwo9hB1fLkCc7HCB6rM2tjRR53136u+wvM4OdX2Ra
//RT6av+/ChbBu420ipOjGP1CHJkzbWwGjfto/jLGLyfaap/Tpz69RHS3v35Zw2yjlsn4mdxSu/h
nkmuTJ5bhCKROTrE9hLeuzUwh7bxVyYOB3JhQJAWu7/K4/vnXuofn2rxy1o1y73B8og2XLmkeDPz
Oci9s2Zk+JcP2fmnd+n1J0UyiNzI84Tv/6KHpNMNchPzohKasrvGlMJR1Rt9Yx6LDVzo7fIGquwv
3rj/1UsqHXpiPwgEP/6XRzfNVuyzeLw+uupWnZhxrHDxrtSz2f9lZO9/9abFIAOfJHA4gH59fA33
+jSnI2qlh3Frb4nI2XJXrYcT2twNdNY7a/NXH5RfenA+iR4SRiFQPkYePf8vT6k95YvOiX5ZyQXg
NV4hZ1vt0uJvz+L/jGr+g9EKgtB/Paf5m1zVNP9r9/3b9+5L+Q8Tm5/f+/u4xg1+Y0iDReiq7/wp
d/h/45rwN8HgJWRSEQVYOyM+F3+MaxzvN5K2BCJhl7WmCK4v4B/jGgdVq8eg5u/iCvffGdfIn++F
P504rs3shyvimqj284P4y0fBnbsFsR6389Q5bE4Lxx8FJHORp+dxGEYFv4t79dah+lS5ulFDtF08
uNOOQ0pRqVeK5U6Dl2eFkeM0YDvN4Jpy/x10GD64ozwzI9r2AZSpfviKegA/IST5Jcm/5R7rNrR1
UWhdJo9qqhjhrsXorjeLHe8hvd/ip/gkqu5lLOezpZOnKIXA1KHtkGxBlCjvp2y4H0nWCDAuQg7a
D+NyjAi8qXKour3/kIPsmHHb1Ub+IF7hRzRW96Xtn2bcUACb1d6d8i9dZh+aLjhZkf2OG+dOxPNa
1JXP7qbAUT3zh9MNItIDVdUeuN1THKGZKGv/8RqSEPXuDQ49/MP5cLHTaFOa5YjYMVo7ulxWyuoP
HrQ1cw1/UOYh1rhNTH9hQrN1g+C5WprHuMjPNc3u2ovijQjTy2xlbGy8bzkbOVpTinnsyis7Jv6M
7mhZiGTDGVjg1xDCvPjXiJKofG9K/8ii9tBl3S2rP8jEMn5Nymw3Sf9UKQKWgFJ5lsNABiK3nx+M
H+54eKH/XHxpcnUQPsRnMRwnIKCyQNAyBfYKdfM6JstMtxnt+vgJm9dhaYDVT8uxbWdaxfkwNGqn
ovbO1jh8cTVvVDBf/ML6jjn8nSQ5AIMNIXH0S6StBaJ5chiEjaV6TXL4VZG6GN8Aw1Gnya8OnMvo
YhP7aOX1o933z4sIHkPkDzSNe4XwoIYou9j+1tIM27Ki3+EbfTFmvg2zcafYf5JcYODsywfl2nv6
YfIC6ZAgpfbvqcZum2JZkv2wkoLEobA7o7jltSV+yQSfcoCLUyy2QTUDU8Z36HW3uCK3dK+k7oiz
5/efBuAcXb/snXg56HrayqIAqNEBsC32dkccQN5y7sZkO3AfvJLs+K4FSCyLFQR2lBzRJ580cugo
/Vp0KUV8ksbsC22eGSy+ov51jp6BBWMHqCtFhdSELtKohSlBRPsfDExRlNeKFdLyYaMz/TJP41tn
eWepMIYUabC2rfETbjtCMVyMXySN9ZZygOJ4Rci/GGOaz1bmhhADInEOo67Y60h9jQZD4aEIpKBL
U2utwClLgxGdvTY0aWYzNMpjd9sjIF75Q/ME3ArNZFh86PFaIBn/SWvAr1VXltAvcmgwKdFr1YLm
satxbdS0nQdWxTvXdT+XVv9UGJSumWVflMIIqr3kOzqLG8KhvoQuwnhsPpPdfqMV2aruTQMaaQ0L
wlHuqRrw04PcdBumfQyBzrmFkJCIxV3eOv0G6T/GWjfUxHDl6KXD8KNjv1YtFZJSdqFODgKok+uu
yWBZZWdFbBTizDW/0Dp3JqjVS/RUDvJmEvIprYi6mpsbr0t3jgV6v/b4e8v5kTnL+0AL7bvNxp+n
m4xFDWvovQYXHKT+d6MZQi4BiFc/gMmu/A02gF0ZN3s0NwAwmnVX6CMcrWM/1Pe1BouilbobkOGO
I7bltPyIvHzr1/Frngy7ZDRqldvhukFbny3lDcsswBxVeY/A/NKEFIS+s/c9/s1clx2nw/O+jLcN
yLihE4+TCD/Gyn/1px7oQn1f9VA0ZYukfwpcZE3S3zaucyOHhfAaXntE7cyNW3jC+K/hjkSFHV2w
2S9y05FbEwTVxVva38uz/yks/iOS1wUNFeK/ri0AQHz7z/9TZ1/+oaj44/v+sLZEv1EUULyGwvtZ
H1A8/L4GQrLJHidkz+P5jsdU9E91RfAbecaCeoNjx/99e/T3ukL+dm2sgijyHO4dhE//Tl3hYBj5
x22M5Kf4Hk2nbUcUpI77S2ERmqGrF8J80K9FA9Jz0FAGtdTaz9r+OGaSFBnsC/O78IDlJUV0dksq
heqKRPPBJbzOgxwv7B7LM2Ib89VB9/UcsKhGJtEYTORdCbtMwQHuLHICPWEYP0rsf6nfDmuYBkNi
sRLhD9dhnvv7Lhj0Y18FnQuPCsjfunV889BVbHkRzQdfgjGRLF3AZmd2xb7BJy2n9utyp7GlHsHc
EiY6BARBIcdcY31wb0TfMF6NPTFf3LAwmC5Y7xKhh88EyEHAsmvwYOwmhLlEvXeQsgz3FjOckE28
Vz8nKHe+xAqt6UokY/45NLhArajQrxhpY26rls6bvKzQ/YA2zEBuAt2xa+OY4J/U9IRTpjMrkspx
5kOK1P7oRknysaCw2MrJ+F8reWWvGXwkQMHi8jbQ4XCbS29+aWU1z2uV5y1hiabTH02uWXGHCLvf
8tgGhWLaTj2xucCo2uPGR+/dG6I41HAS+De9j8ID873h4YcXvNw4IurG8wFt+yZnwEFqMlgTqQD7
JN3yiWWCelAIOdZ+b5NXE/fVukPzc7sEfXP0E6e76EzWx7bG4Y8eEtjvakYofhdk9XxJkQismJvr
dZMgtJUuPlMmdMS9oEpaR7oN9jz4AAQOhIkoDQznIgF64aSDvcPY66BVHa0rkEzrmlnFcSpoq2MT
XOf2WJUZLFnJo8/PfusVuyLMm+6BvpHcwRyyk5yQlBR+278YjQkFrwb9sFOmO4jXJcuQ1tnaPobR
ICUqbEpD8v0g/6wTu4M427WptW9KjSgjLPFhB9WidmWAaWgJYvyJSNzVj3pmDr5Kq7RaZ5JyGdtq
dbSdcr6BQOMduhzgIO5o6kFENftCRNUDcjLriKWy2JZyYChvmFN2K2VH/SVz8/AiMX8yIyG+6RXO
QAYqi0y2uMOcpMtkunOZN52K2XOfk0oEa4aspM1l8XjJ4gEYB6aMo+gwZ2BYjppdkC0LmW6GjKvE
ieAFlGF6l2IZhlyYI7iGDOUfbCW7HwsCmFem8vElszrcJrQJ09m1BPPjZhgh+MGnW4VwArdhJepn
CtRoi8VUngsZeae+d6KTMqF+CeS4PHADk0rieMW5c9y0V7sObTR8tJBZH5w4Ue7tEG3rym5IzBod
i/o74rxcY3kDaqkliSDNREaS7TGU09hwzq4wNZdqh/ghgxWXG/7AytOIhK7r1zVduNcpk1ci1pqQ
UC4v/2LH6I1XQBjUk92xES7ElD5oWqCbq0XqTfdo4uharr9HGPXRTdE6MAeSvJXv1EQ1VGjTwkLw
01fy60fKy7DcJ6C+9rY78YVh7PA9OV8IiOC6dE5r9FKqfBxHsK4/v9mf84z5QEkhBIKta869MV+n
rrN37C4YfouIY1R18BpGY4GwSaS3sKOINJk1reuRJotb7KBT0z5Xo0QA0jghuiU23mZOQnuFdmc8
ezBNgBbn0TnFtLH2vWzh4MUpv0YT1cDikp2196ypIjiiSknUqDNyUexYPqFUzwhpiyO1qpDLvsyD
5x0z5YvTxCHwik4W2Jyc1CG3LP+zlRrvc5m5HXxuoOkwdhEEVy5Ovw2vcHBveY1HZ1ZDIyzK8s4O
mughDImLzdI5vx8BR78C5ci/FFUV7jF14QT6+YxiDn4sKo9nlOBq0lDtjqedt/H0imTGfQCbgfbQ
bhhH3xWRhiIyhvij2dpE4W0i3B7oYDDHd7Hfjg9+zTC/WEb+sp+vh9uN6WvjpkWPkj8D5Btf58i8
fOnr6Ezx3ThK8Q6Hp3v7iXnAGgh7v7/iuEZmyIWKFqCgtZudg8l1X4JctKeyzJBsS69SJ9Ok6SPN
rYR016onRgUe/sgUoK/dzUyM3XGI79yBDT5mLbQCiVLpqx0RGTUCc6rQefLGToqfZnU916ekkDwa
e+EzIll9H+w8hngR9CzMf/56mtKh3VISdG8F0/Yj6PLkW+Hz88KZTIJinjK5tRPJk6iF1BwYje2+
hLiJrl00Ytoq60Naxb4+4QJzX+ysAyyZFFd9HX4B7siiM6C9Wz19jCogNdv152pr2xzVCfqC52Yk
DqUpFv6n27Uh/0in57Ac+Fv+9jkqRHr9VNNMknw387kb0phNqpdfoR3BYPFo+RgDW4PxrWOqZchH
rC0qnfKYHV11psbfNlTQMGUzEvtTFzkL/Dm3YHTbE9EMFV/BMk2SUWtLornBv3DMdUs8bgQJ6ciL
l2n6WiEQZkrfSwGjunH3QX3NrR0brpvJGuRrqPp+7afURdezGwx0Nyl6pYzI1myQdgQz1Vou/HLL
k5eZrOV0kv2tD51pbVCbwR9mzrGroOh9XhQmOt9e6Ody/JXXJUxBgDBgtnKlUoeH57WLl6wcCxI+
6uzgxbOb8c1H5sh6yCDndRBTrrJmhMdaLkFw7KSV3fW5TURqi2P4Xdc+Arwh1t4TT2oMlXPMa4J9
uIAfswzKypaA4/6hWgJxVDYEUTGN+rFWUfVoNTL6jgdr/Kh5BN+mFLiNxEhNHNFsPyUDb8qSF+M1
Y+lLuCOCkzEVNrYLP48/Yj5d3irKbHmG1hm8cNom7WZm58u9S3t8HLwkv21xeXGezI73MgLre2JV
ld9UsYluXY7Wz6MCmp6YEMnNRH7Dvur78pP2UQmvYpb86yTF31+x1CJBERsaLOYeOi7q5fHSyJYw
cjQ4Lw4IkI+FZ5doJjsIboQFnGBtCoKRAcyqVFxJGfrkjN14N0+efaxivhTAX/tpsHtu01oQBxhN
oPtAcCTEeaIrxmGEOrbXgDZWnj1S0IDoPDWLS9rRQOgL5gp3k8cUMdXUESdUVYa3UB8DHA5CrxpQ
ltrNKcky+1PfKG+EhtWPJ6qNRWwCozIoSF384PZLcA3mSCDrNxVjcomq22Co+eHOkfrmu1N7CYYi
3AW9BLAAozd+w/M3+VTGGEE2vZVp3toJgD/ExmXyNQpL+eZDEdAbbtrgW+hrsnu0wepAjK7dXKI2
9y9+1cZ3pVW291QxwUNV5Oo02s781IcRJNseLMZRjmn7KvKluPGCEgykCG0yctrYDy1C4sP+fUpn
BJR1jn0W1SKOw41LvfDcNH74mBY2MHXpKevShxnTtszR+gMHMOFKpROsB0X6Aku45qNPF+sdnPYY
7ogYVPIDP0Z3Evhn10kbcAaENACARovjpCwORdBoN0NXFB+WbXEbKBJgsbE0jy3F0TdZ8MQDeWzu
Y8/1QEgP0S3maMC7MyYnBZcFCWsDXjNs0NG7XXUrWqQ0wJYC+175SQVMXbXdfriav7EpUliT3Ch8
AlCmxd2g4c+fcrRPZxwaLVARE+2lTEgXaMcZYhYaXwqjakQokpuDKoiwddjnnxs22tgsHIQDXgWO
NkWR6RYlCW0MO+6qknuZozfDUzWGx6uZ91Cwj91q6CMgsCvnjEmG6aVZkMg2Nrm7SaoPmSHEKGzK
D97uyQOSMfLDnYF1bcX1N05z/ThQTzHKlFrvUzc2j6hQrIcxZ+zK1aG29kxZ2ARt+qzZAiIMTrr7
zkthTptxeYxjJrHgQQSo26XZo0OzN001xw/gj4YbIUpSGjrUzUjii1vZkgsBpiR5Tonq2QZ0Zhfe
P7BftR+M35wRxxbQQwkVMS6voRoCh1FBzEC5WPV2KIi7LuPKYNvJ0HEFmGNU1wkeneXvunF+9TwX
f1M30YclQ3DJtKN/2LVYvlv5XBxbtL6vCBg6aOr66HNOIF9DbUtPpL/iBk4YNyUln9M8eETquxw8
u4b+HhdVd5xja7pprVSR7hmyp+/5XD8MC0oIZosy/eFwABS7hv3W51IHZbUOmDjeF7bmzZfPEeQf
o630Iy9AQrsC1BNWdMxRRLmOXO6WR9woKovh+2KW9K5wl/zJzJX/WACnrLjLXXc6zfi2DtM0uY+R
yJvPJOKAAHA7vz04ZRI9W0M9frVAGNFXTc1NYifMkmPMJvdFz5toZcQ1NiWWGGFypkZ3NaYkuS2G
qSdPceLGt0jWLIWG9xvlgzvtOrbJMNEajtkVnDNUxgVQsnBbRsqJVl1PRi53ErPCtCqJWHCymcQD
t1Pts9M002VQnjjpXCgWbBS1H44ca4Ki8oZOY6YDvcu9Nn6gAc4v3H1B86hmEGb4GJL2Zh5LMiWb
uXoypmboOCNx2XMNqpc+q4O9WbrhLUQBGMORziSj2QU1uh9Fwlllce9ue5/crSntza4fwj5aZS6K
o1VgyHOrLNJbRuISDjmHiQdxVup8l9iFdRwh/fzw/dn/IYqQtBwpo/gUxDjEKIbsk+fV+tCUyjtW
VBEYw5vkFoptRuRKjYgNNi+WpyRKiQxCe/25Z7xy6lo1ppsIe/0NUv4IcaN2QsZmNgOBoqvbO1DF
00Nu2aHDbHSJv4iQEyyezfBtQkfCHB2iOcfGHNF6OY0lCdm14v4r5R4hQ30E7mGV6HjJt1a74D4o
0cytEMWnl3BcHNhfTQLEtRNip6XrcOE6DvCGApoYdqNyMN+N3wdnnmTS/4aZRnIFO888VGNLawxO
hUs26NILMYhonYLMOTtRax+sqCKCszJddZOItnlHsp78sEuDQQ5QwrEFXXqv4FVQVjlQWIWuTbjx
nEScVGvXw0rFA/grVzHSd4Nm2s1O17zX1qJf2nJBCjZlusdyTy/5hhgSyOLQZc5tliPG2PQDGsx9
16T0eTWsryOjWOsYBgR2qh6XH091+5xw4cK+nGVzO7jwcTGrKrOjFyI0ZOoxTLl93bxKIIb7GW3Q
gamNWVmJw1K/Iw2Yd2Z2yEVuXwqcROSy5VYKkxAOddS30Wcbk8Td6OjxgO6meh5F4z2Dv1hZIn3A
97aLrKF/saTPvJ4zHyOP9gTh5Gn5LRtrUHlRZ/V3Lg/6BqlOdmdGIfc+nrK917XZk5Nn/kvs2N1t
p+r+4LrgogDOJeC1Re7iqqFPWRVlMwDOrKPyBhiB2QZoLIm5deeHgfr1YkJvgPKrM6KXKpesHno6
fDTdrG+y1IElUIr81svA2CmiHPbF1BOIGahx2OYAVjYOs6WLa7LsOOps3sw5JMW8d1FBXd2TBvTC
Vo4alnBos62xekU8bCH8J4XD7AtF3nJGMlecHViaZD0LAAGEwaHODeWZJaO686x83LEpRx5kpRkC
sxgXrQuMcZsnRAo2jl5I1RjNEYGT2qrUq7jomuw4MLq79Cm6zSov/UPbuPGDbUCDF7hRmZfM36iY
0qNqdP5Ys1XcyTTXJM70JL84WfhmtWQVTt3SXjz8RveKxC1kPql9BGNoXrg3x23a48Tt0OjugVCx
r6+7ZIEkBzb4R+iJKFmhgM1wNg/DrjdzeVOPTngZx0Z/Q4u8YJoW7lOHV/EQT5z88H7Juk7zhvWQ
TTzlTPt472sEWq3uo0/EQQGkzIW1X7DNBCvdmPqpia/sxFFEDzMBT/eMKP4ve+exJMe1red3ufNk
pDcRuhqkKdu+G00Ak4wmQKT3Pt9GobGe4ryYvgTOIasTdatEnpEUmjCCDqv2zm3XXv/3txszyoWd
IYkdJs8m0mRIc/E2F7Aoz+Db/q5oI3D9sUWEqEzm06SSsJAqEQPlEhk9hUeT9rmueMGBKJcf0gnX
DJ/k0gM3l8Ktl4RU32DcoHWssqJUd0d9mnyyF03yhRO45aiZCeBatBZ7CQFpPBRUkVK+UMQ72y/w
JUsnHzci4r6WUHKfFK22PkTRqLsDCpLXTJYM9odJ1n+Lcj4/CkfekhMfF0aYeJtcwuOB41VMXXnO
oUDvhuM0B8Mehj1zXFQKVxzV9mjMk/jI3QHnZLWZxi8KdJV9C/KE58xM2GkWBkE6SdSPQlMqqGYj
btWRLz1leVAvczJ+5HXJvI3VAdMTS0PC3ivKr3JrQSsOMmnjS0F4q7Ip+w7yCeFJyMG22VhLIfgc
AAmaiRhiPNpRbBlXWXjrT4n13Ply9PQ91f+XXj7+r+N0iap6sVrCa8p//K86olzi+S1vi9N3DenH
//vPVw3Z/GVhQqCQMpCR6NDt/njVQNxi8mjB/UFRKFSwlsKpP6olULBYEnUU7PI8XlDw9me1hCz9
okiyrlKBsTDXoEX8lVcNnk5OWRPUYsCrUA3kHpRMwLNZ1Z8J5Oo60MEtj6/wt5FdVyCMTx57zqhY
FsbZxRirarOQBVmZF82b+QETa091KocJ1tvhb9inLAnqu96RHPKXnoCDY0vq0LnyC5bqoJOKkHUr
9dXDjVxnKjd2LXJQ9r5NuGDaXKd/r75A4iJj4Qoub6pXQq4KlkCI8OXYqEwkB9TCLMCS07I3AxMH
ta/LxvZvtY/ti0Stw2vxuYJ1YI8OBW+Pac3EtPOt4V6OvCrOWgfWVm3lbadp+4rAdfahVO9F5SbF
h+Pfi7EUo51USY7oiMWxJUYzfKBigNcgzFrJi/yNKCZlPIqCEIr8wfsopTEGQcdmBDyTQzu3iG9C
b3AEQlt9OdD3KsvT8bF8LKgwzELRUFVTWVWXYbVoCmgLG1u95YKHOH6Pc9Cu+V24gwQA96h9xdr9
EN0rD9rL5dDnhslp5GV+nvRk6gcg9RIiN6QLLPJxlEm7uV5zSbi9HGldakrqV5RUhVoR3kQ5HYur
7owV9o+mJXmBFYq3PDlxV1wqPxOncyeAfbaKhfHvgutfmX3mT21cBV7+/UkbC9UQIL4QWFlQcWC3
Ob6AAqt45RkYNtgELLLncAeql5uQIv+aYpotG5tmxFOvV4+5QXFQjCMll0OO83CavUWmQ/00djWq
N5raQxrrB3PWX7t5psQSZi+PwR8arFHHSPiSFBrNkzc6niEjPHKKQbA15BwEk6LC4Dycmlv4vZuS
Z6AxbEnKNpsOSX2QLKbC4j3wXHscgg11H7u5oYal5RNZMS6IPS8j2Kdk9U7okMD7wsaijoV+9urh
dvAfxOrrbD2KRurmQXFniK9jvLWGN7n91sHGA7AFPkHwuGQh/dU90AMeijZekgEF48LuxwNZCSxz
5QeorkdZmvYdnqmXh8VPy8XycSh1pqrSMIAirYY+FPBuAhMBm2F+ANyHwwc2zO2vl4OsJZQ/xt5J
lNUwn8nPV6ZMlHHTvfIOF/sbXnLV/egMLgII00k+QaUPPUqagiuxlz/63dxeNXA17PtkkoShJ7Ta
vrZYzENz/ze7cDW+ZRgEYSoRIcKLnucKVzFgsoMFu9yJZxtisO9D6wStqa2+1NhPWobdBFc7qbZn
zo1z/+lyhHX1+4/PdBJi9ZmGYMBVRiTE4KDdc4AX/6Y/oNS8KTbTUc7+Wr/pki5KlJCSxzBlzDXW
xfyw/sn5opx3QPdRyKiUX8EhXm7Rqs/WIZTVZihDQf0RItaoe8S0KVQ173KI5YR0Mr5+hNBMCr6p
ef157zDrBvHDxAY44QJqiFS1GY/czNw8+Tq0D5djrSbrj1goE5YSW+TA68naw8fiTMhbRNNELjCL
I3iO/Zhrm38vzGoYIDxN8E6UyITiZUYlmSuS35+gXl8Os9oXfmrNamYOSSanZkGYHkcuLj5ta5BN
6OxSufv3Aq0mKMycoAQlFuO2S1J8gH2q3lmJb9eidWUwnB1vJx9odZyuBJXyQZVIid88JnL2GIb1
lV6T15X+y7RRKckGssihiFP7++2UbF0ySgA+HeBKk51rQHNc8VvopC5wzsGpv0UP1rf4znLGQ/Qg
uuxPbnWF+Hyumac/QX7/EyKBLEls0MwM0xs5/txqV77YuYGO9J8RzsoAVXg1NMQYrolIWsCpcH+V
csmeCtOpUAlfHhg/iVOWvuR4ycSlUpy/WY30GJdFNfIh+CwXg/hmfJjv1a3oKKg2Ei841Lv2QC4W
6rr/rG6yjcn55f5aZ643x+/z4PRHrBob+j1sWxiwTn7Dxd9FXf7GG9rvloNJ7o3wefZaJ9+G28tN
/0kDtG76alIMdYJIP+R1cTrED5yidpRJ3Bd72U5c/elyrHNfE/k1nSybrPjqasRWNbUG0YyFuqx/
bPOPmClhI6q4l4OsN68f3XgSZTUoKTDHvwLUuyPdm1tjU9wGW1KJW9wIHMG9eqU8MwUQhjNiuDfq
JnP6/RQIeH4zWwl9awakVtpqm2abbI3P4zfxBldvG67PtttdaeGyw6+2mncxVy2kcHKiJASVKTHn
TXKsbqnpteO3wQ2cdktO+1qXnlmh3wVcftDJyX0oTUHRYD460xbb4RfVKSCVwi3jur50a8BdYXCm
o+9dbui1vl3+/UnYqNOiySgqLiZq43Volc3xSsvOjEgZirqFUkNUNUSF7yP0+JcEABATRwSL2dS/
SxlW7TiSX27H+SjIZEwWaoVz1fsoMgLpwiCx5rTY+eGtWqN7perSvhxlfbFbBj6NoYYAnqmM9mt9
yBl57B1mGlN86zw5cyW32qLGckbT6TYw4/ZLhuOanO5c2xRRX2CoUP9VcTX+9Z5kqABb27HG4Vet
bI/IG94iRb3ShedmNSW8pM+pvl3Oi6shaMjmOEy1jHv9rXyQveigefPhx/DLnWtX1XN7K8d1XRYl
sN5clVfRWtAoooT5jSMeol12R086gdfaxqNxDA7qy+iQ3L5NXITcO+Mh2lyLf26+QThR2ZE0tKfW
aoJH5VxJoM0TXu7lbai95vIbjlYHK/j98pA5G0cTSS+S+AP1thqYplxIogz72Ml4ypIDzC0homdV
cZj14NoHXLpsvWhpugjBh2MrwKDVPmOacTROLYiEeB++RLv5CI3Mq71lzSo2/wfa1nMD8zTeamoz
YMtU0P3YGT/GL/CWj9zo553gLQJXEd7Tl/FDtDGvtPJa0FWHAhsxpb6jkVKkfJwzf1fK07ZosivL
1rmjArpkVWMrXewa1OV3nKyMWQeVDt8gyvV8Tw0dPHOO5t747KNYceBo8tjI9PfyR+BYVzOaqzTu
92XmNPbqQwJgSCVEassyA/6PSsXb77rhlzq3MUYlk2P3nv+RR3iSOejSP1+TnZ7bFU7jrz5sk7GS
GiPxw+A1UG4q6/HypPh+e/pppJKvVXRVkTn4rSa/ro1KTZEJT+X36gHCpAM34Em1zXsm/YfheG13
PdsernHG9xVH/r6sn3zLprasVCb/7hhNtMXn3u4oBr/cpLMhEJWDjwIoba2Hi4LkOeJtneRsJ7hz
pFJKtb8c4fyIPAmxGhWxPtSQlwmR39R7CdqeHXkCavJAtpWDcDCP4i526s0/2ebv3F9O0VjLx/7p
W52EXQ0GuJdalC/FOmn0ZOEeZ8o29a5J8hl6ypVOPDu3T0Kt5jbWV6xuNS0Uyk+j+UmWH2rj5kov
nm8OzE00LBLnydW8VsahnzqFJAK1WoPHYZIlKzloO9+NnHY3OgAIXsksJlcXrnOTejk+cHAwNHa+
9TbOuaGpOjB8qB6/wwdgkGzbbXPlwigvnbT+XjradOAKnBit78zzk8Eel6REJL1InNLVt8JRPuAV
betb9ZHzyrhBXflkHZOD4Pm7/M1/bg9UTESQRn1bcXJvUc1rV5bSM1+Vgzu3PrJpliGaS8ec/KA5
wsUkRkqA1eYr9c/2QE667q/k3M/Mv9Mga5J7raCSiUI9cormNdSPXX/lmrx+uFjWZABxloQ0SoGf
tz7HTk0t4wMlRg4wn++Xnq082PKLDQlsoVZgEGsX9xFknasXIPnMvq4A61v8hHg8MZTVDEyoFhUo
PKWkcxPsrGPsZs64EfF+yp8Fx7zJbuuj8SF9mxYgAP5Xt+AQsmf9SgecOcgoJnMG6JBBtmD9pgGh
iZKgTIgcxveOyk4v1AxPanDKiL5cnqLnxoup4yTANdZQADusxktZSUotIziJkQ72WO/CIrG1+dq9
Uj43ZE7jrNbTHHs5qW2IY0i2+JRRGOhqu/Clfqi25j6/L7boLbcKJjc2Ospb7Lyd8RZi+dVnxGu/
Y/V51WHxJqA8EytmwM9BTr3p8+UePXdv4eP92aWrhVUJABbGIyPIuOcsowKdwjfMd+c7eS9bNuk5
h3LG6+9R58fMn2FXMx+/FMTVVC46KeBGiD3OKH6Kwxcse//6xnHSPvAH74cMOhTISCKBKvNZCTd+
9RDH478ZY7V+c4XVweESg2QaIt8YfLDlVnl1Jcy5RNm7tsjv28K5zFSnJY5yb91QiOiNLtr+BLWa
E27yHdVB2cu4zeHy3WXutGt26mP84dr16PKY1MTVAa2kkqHH+BB4rtjxcndb1lf24fOTnMpKXacY
gpeW962UZxSeLHpLmfqNQpFgYcW2MhRXOvN8M/6MslpKTAxTqypmVxjLT3k0OXUduFem1vI5Vtst
n+vPEKtVRJ9y3lhTQuiPsiNQK2pTt+lQqurOt/ljs7sc7lqDVmsFXgl+Js50W1b8hjVCXX749/78
1UJRKqRy5qXDxHyB4vHEIjxdjnB2TTCWOgNtwcusH1ZMaoy1YVQjR+qpRGmRi3ZfhPZTIMZXvv2Z
gx7slD8DrUZYhj8SVcx01UgJjOLfmNDV8uJbYKQOckzncqvOJU/eRVuNNIqWzYE8A5Yt22BX3s9H
UpQfEIu5Ou95ZL4uhzs7e07athp0GHxzR7SIhnNek96l9aa59pB8fns8ibEaajDo0r4mZ+/I23Iv
HrIn1Us3gSd4mjdsMc90cLLxyGc8cHgM7WqDSGvzNzfHk1+xGpAKRtaKVPMrjBmtWAfKs0s3lzvz
zMH83adb7VJTgzhXbAgxcrxacstgNzf19WeAsyPfFCkJQU1AFcCykpycg8eFdjYvHdp+mQ76odsK
d/lR+zx9qj1xg1XiNiuuDJOlc35am04irlbxqVVrS1gGpRYmx6IA0GpVO6XFMhTSTAfY3hkn68pB
/HsO9FLQ1bxrLSmjQJ8lpPHaG/DN9/UNRSIfQLg40mP85N+Lbu3w1PTQPUeu6V3+lmeP6XBV/+jk
1TyMCqPQupYmq1tpc8v7o2ccQRMG2/GwHNKX0iL9KdtcfTA4uw2cxF3NSPwOqECTiGs8zxtjI+3I
yxzNe43c/XC8tjv/F62E4UBxzVK0tTrv6GosBjXaLKdzkN5vszfzsJzollQ017nKnZ3ZW1J+fyP5
RnLDoM4OeB81lavexZl4CqqQY0ETZduhwY6lVz2YPtdW03NrN+wHk4OHqRk08f1UQcY7KnlJnPbj
cJic2RUPk4fs9YiZ8EOLXOI1cPrb4C+zz5ZL3mnc1VfsyiDse2G5aZkoTWMelmbYVvngzP63ywN1
acF6lpxGWq2uoKyQby6HfhRbKORfAC6AXv78N4KgItXMZd8mnfm+G/WShbVVwdYa6Q1l92l/M84f
L4c4u/HBktDIb0Pbg6z6PkbeDOlsLvfi5XVuO2yDzxZVbrDaZRsj+auX4Z/Ygt8/EUa6uMdpXBHX
ryH+oJa9HzLRpkO7V3b6PtmbduCIHISvtOzcvmCdRFqt17Mea1Kv0XvjhnL/m+ipuxueZlI3ZLiZ
Ydq3adPtZXfK7fL26jq2LM0/jY+T4KulO5LhUFRIvx3tvmcVnXeGtzR0cpdX4+Bqt54djifhVou2
6KdiHwu0VS1Cu55+L1HElOF05Ui2/CmXGrWa1sh5Zq0Hf+xMxXGm4Gn+cvmTnW2FioEBj3SSoS21
3Kc7bCoJMBdi/vxw0lDV3GtyB8XpyqQ624hFTM9LHGbO62Sy1rRGXKO/cYC33qBI2VNOe2UPPT+p
TmKs1iF432lZkNDinik4smXCUKvYvNrhA3B5KtLmpxkHQrSR02Ooa5skFCtb18cra9S1lq6Wj6gN
/nlHa2D+BuJzGV/JVV4LsDrchXI+WP5SLB4ngDvu0+rp74yHPz/Vam3qy0agLG25AmBJ3Aef9Qgx
LyD3vxFF4xkDBYGC8mA1VWVoweIM/Mdp9PmGB6VtF8rPgi94l8Oc3RMBNi01zAAfv9f+nx4fCw1Z
vMjg1qbQHgKykBQI6Cm6lJs+uFanfXYm/Rls/dDtN3CT65lgPVJOLV1su98GTNYuN+ncOxB4lj/a
tC6w6uIW+gj8Z8fPldfEx/4Qz2ec/jZ9B5IRI117EPpjXilPFruMDffpLoMUX4dBe6V3zw7Fk1+y
WjpyYcRSebkEBFb35iOqTzvzyqvXtT5djZOimqRuIgpmYN8UCqywxAXLEPyNPO1ply4NPRkm/MG5
SaEXDcGuaBQdOX4VExbzYLoyec/vxFTwSwhKgYJZq+VhBmY/JymHUHnrbxHIbudttY9tiE/7K8Pk
3D0Gv9g/Iq3WCV4VWljXGH7KZUCdSihXoJFUjD0aDNMjKs91xMJdI4LsmrBFR/LXguNQZ3fMrMkB
OTM7CqYkcA3NcrfIKWy1T6WHcqj6Z2w8zCsnh7Mz9eTnrpadAXsPzSj4uaHO1U5TXYnkRi2/xKl8
35bXXh7PDqt/RcO6Z3UXyHSllOaWaGlyIxac9VAbGPlvVz7B2TZZosRxnF9M3cT7YZVIPl4wlM45
5u302lCqkW9MSMvWlq5drssUflGS/3fOJaq4uPJQ+MI78bpqMBuMBJNnDuTirA9LXbnZpW7A4fDK
Gn7ujYX6Mip9SRhpirZ+3pCk0mqjkK3iX/XYeKbosRt55XMwAp2xKVGkOsXrNhLXyNRwmtDOE9sf
I8iqjvVypbuX5WZ1Unr3c1YHgGbGmgxrWn7Owdwux7/yuBRykHj2rj/QqYs2bhWOSwL/mAJxY8nL
rb7uFAXVAOkkc/JSlgLHD6Ip92YRua+ttapPcmfKgUe2PbBPli9BfK7lRv80sVENdm+g4XXCfg5G
22hGTEA6rX4M62TaaRppeFNW/I+1wkB1FIgJH8vZT+40Prdm55bQ7PO4gx4U8TJqwsd/HFVrRn/a
w/8BwwkaeNCGxwg4nBMZWQU9lLcEKRbyb6ynZmfPbUDe1cChs0AT747jQmQaMfDMmxQzs0qVcGSs
oNzNeONV/GXTdj70FJ6yXCgOxgb/v1Aizz3C7ZCqVGmdoTAbgE1SItnGTL2Ji3FLdG/OuLMe4ixR
oArL8LxEvAuiKJs+Z0LVH3kf5LSZGnrwoRgsYGV92UpPfZoptzBPvljoPz2h1iu3wXplq3TR+NTm
UXIPhZsHvaCQkQhRRjYPar+TdF5kJS3tOL5mA8aRat1Pe7VXqy+Z2PNPpbHWeIWH81ab4bSTxIb7
1wji1a8b+UY281mw9ckYxF2LQ8nHRijDrwOq5d1Yh/JTCy1tK2Vqcz9LtdjYQlxXbxolloVX6RLs
l27uxtkmjVLbBuY8YO5CvP/kcXSxRZFu8YvS7ykVjoy7KCpF0mZ+beH/YQnTwxhMM5DcJK2U3ga3
lraHOq4UcHol8+53owTv5I4zVns38Iqxd4zhRSEAMqlq9bQQAuatFKLc3sQYUlWQf6ZcbjZmJQRg
ZqR57ir42lAiEIEYgJot1ElxGysxOulM+dgLEpuQNeN2Oi2OPb4hTlCNS6w6p1ZGA9WJhrZt6T6Q
J4n2HHcR4HYu+7sOM11QvPGw1QxE5lyGkkc5ytOHMKv0W0M304/oN7MnvepAxi0HhKzq1acAZ4iD
j9xtg7uwtMsTLX2QYiv0KLjvHjRNqLw06GQ7bGBrAQuK9X0L3tWTo8j85MOC0lG9NXnh1bmlvlTj
EB0EbYodgCwYAWlN9Luh+3ShrMN6aeIi3AD8KfdJPC/CeCOpn0yhUvdiJakeOmfrKy6ItdsZXXeX
Uqgy2lkvyDsIEuiqZrCvBtY17sBKhPWfrqdOPDUs5eWUvChGL22UIVNvO1hRuLWSUAgdo1VGuDt4
+OzTTINGoyfyTeUP6ZFqVlyDYm3G4NyoYML5+GBt5yQYjLuy9rv70K+QVCuNfGf2/UJ5mShcytPU
wXWp2mldOQ/2qFjtZyB8llerCWw/Q0jRvnRmPhzjyZDfVNT4boMX26uIfKw/TNoY3sI5iLH8DKz2
SIpKjjFTDYtfs6EI9kyjzIuGotqVpazQs4b2K7jA6BH73fhhqdF5bCYBdbaxuFniAYtllpbgo1gb
gXInd7X1wBKg2yokko1qBPGDLw4YNwH5omRBs/ZZLPq34VwLz5gtZHesRdONAF8KEqUe3ahiJqBs
LxW8Rnixa1gIvwGUgR83SO22wlp1ixOJtfX7oLqFetJ6Odrwpz4AQ4gVsrjrDawl2yLR3arDUaeo
1XCbdlp+E0YaXqIykna1bAe6qPTbvdlmkmNYWXMIE7XmubwPN7Jcd17XR9jmSCY+0TODOZ8UfwO2
mxxzK2cqigkLjIiv4NFlS2rTfCtifzbsXg6NTQKE88bPDeFpMPR+m1rj9KHqyqS0Sy2x4g0JwPK+
9vvMjlDielMp4zTPAWsb4e7tpmGL2i/ArvnGFJvgNhqi+Snr8IoW0b4FOArpygZHKAzjYrM9IOPP
v2IP1P/aRrnlNmXaHYAGokE0Ajz4xkgFlNdZ3SEKhFYF1GbqnjLp7UOjVsYnseh4NBzU2AdJoqYv
AdRVL++UWLaFErFGbvnSi9Llmk2VQfdWllEqovBL9A9aHo6faiETHayGYi13kqKw+g32LRn0mLZM
3CgcwqcIuJKLfUe8wVJZqW18XBZvqmJ6GOZPA9i4bSvG4xdVzIEpTlmYwKqupV+Dukx1WE6R/0Ez
SRY4YRpqL7FaSg+s5tI2BWbiWSKpeIp4/bu0UFJH6/zGzbVZaj0hYwjaxiDL+yCW04PQdPVGx1H2
UEJK7xxpKkl49X3mzRKus6VWo530J+vGCkLobIpRNgdN9IXbCW+XG+QAxdHA+3ufK20ODzoNNoJY
zXeDmOPEk2sRXmhTfFeBlcrYM/p8l4M/uy/jCY74YKgHX2PVUUrNdNoUr7iijcet0LXGy2iyM+iA
rCCc+LwkVNWtpOXirtIawVZ0vHiH5eA7pHWzgfpX3iYFzn6YUSc3NfRbW+rlbs8qMH7W6lHbtVqg
vfZFmGz1cDbfqB1EKIFB3FYTa50ljNlXjKG/UTGUOuRJYOwhsDZOOcaUh/RBrbsl/OrP6Oo+4619
38zsm6VWDV6KxZg9F2+TPN5jpYZFWh4mz35gJMc50Z8V9h5bDbMF6cqaAf9Bu8do1rwVspCpNAmW
07clpvYSGJ9Ijk3f0cbCh8FvGunWNIZuciBudIOdjonwdWage1lZxB5cEtB0lw+GP19TQRRQMW1R
Ufy91PD9MdzkSt7FJn684iTag3iH3PdKhDO1IjIlyZQZKGDNyWcs942TC+SUln0rTT1j8h59tnIz
27GLPmBjoLXwkNEDLd1cK9A8k/BaglL6R4ET6qD19SIogjovcjF1ahey3j6YbtON5Q0biY3hGB+u
5XZ/vjMRDmUnle7f67lW591SnamnGmkj3rWbMTzKQrGLhGtVKT9/rPdRVlfxlFPOksZLnQ6czgx9
b4o+fR8Ofwn58f+m4a2EVxNf7b9GnW+L6B//o3nHA/nxv/zLPUX7hQIyshIL90NflAZ/8EA05ZdF
KQz3Q5VMFNlLdcsfPBD5F2UZgwyLPwjoSKbb8D//Q5CsX1Cdcj9CtMDmBu70L/FA1NWdmssRL2ng
nBRY5zIVJKuZ1hRJCVw3QKIF1+JTEeZm6hXAkgsUht8NUGtVCL+owSy0dmNI4VfRT+pyy6WqC474
thuta47KZG2zpu4Nr+14xnZHYyj6J601Rshl6GWr6VhTyu7mAljALTT1mcXDN6Xy0MDk4s7lLxYI
Sg00zRXykruXKYwwSwGgjijG66KCONZASXdBPafDPUg08MgiHCIdZHYSTqAiE85QrolV25d+1KPC
8fUcspfdo2npuDENGpJw/trjoFfKeJ0paNI8tnD4n0oCF3euq37a6EIV98dEqsJHE4p5CZos1rvn
Oe+B2RbyhPkaxQD14CVNBuYVY7YFBCtAUneFVsSmrdCK8YUyaSC/k1rWblyXsGjVGTNWO5h0qHkz
Rh8S/yRR/Y2gFuNvxRRlnZtUVdoecY/MtyJ5gI+q2PS1HXGaBF/dtwU8Wb2djTuT20YU9b3/u1AO
6cDFKdGHG3HknOcIWh3jGxKN5nAj+2k1udj0+Ry5Mp97pNl06gcrSMeAX5wMLyaeo7kTx4qgbMR5
0kyvGqdadJFTCMZ9Vxf+Z5/7VQx+LS5IV6XWPN/Aw4kea3Os8YOMdJ+6RfMO/4gHqJQPo2k+ZKav
AN4GfFfhu2COX3ExxyKyQ5P7NZz7VPawnUnaJ78TivEO8rL/1egwoD36FgBSR0ggxR9aXNvlx1wz
ONTOoGwmL66VSTyMctNbwxMcbaXkT7dyiFiNjtuiaVTyuKnKWDDdscggTaWFtjOmoitsXHMiw8lo
Le4dCT43h0FotLm9EUKVI2UR6FlyJw5a2N91DB/q2xoryvc6RrryoTdby/eKPjGaWw6gdXrbwkAV
Pea7WtDCYNBFzR7wW/mkD7PY77sJ+eONmVe6zrBO49ENcmF4aYySf6ByNaOv0fUBJhjA88BeaKAx
Fxh7BLeFafbYVwSjRFV2UfkcT5DSaOGDhr1O6QaRURc4fnbwF01T+w4VLrAHbHKJnJ7STQsENbay
GN/5WPczJy5gvP5qCp1ggdWL6mqrWLNFFkJJmN2q1OcwaeaWPGbeENNhrsEoRojr605Bpr/zJhBX
mKgq/pzuOCxiglrm3Si4YO9LyylxxmzsllS5f7CsEofZ2JylN5Amw30hAV9NzDQsHaaL3Ll+kYT5
TRqNGm6vGN1+YnYKLDVgxe9by5AkN1UQfh25wJNYa/TEuuMOLLxaQpnErpRhb8TiUvWyqyb9zFzu
ylJ9DrnhJjawkYyf3A6A1KJBDXunjgq/c6wIbuuW9Sdufq3mINFuSrEqXkuhGcxbuWb5dbMWqCHM
vDT4jWOZiNeDiuuBqxmJppHNgJb0mEHae60NwYTMGEHGrbJ60DE5bhtQyZmutiatB4q4CfXR7z4I
VV1whIPHKBherItZTDKA24ZdytzZHktT7RR8YOTqqHJ4E+DwC8a8a3GUzY8IFXN1V2DCLTrqvHig
gvbJA9fws/pOCVVdcDFtVnsnLVhivXEaWEJNFYKcN4UhtLRuNKx5y+lb/C0x+ijdN/wVbQa4Qkgo
hWDlaHd6Dl6UMWWsa9DwWqgrKcZE0CbLwdxacIsLN9KN+VdB5+gNzlK1sKzKptHh3a+n5NTSCuDZ
uSreTmqWZIe668GWiE0RfA1Slrttw1V83gFLshg8SSLAFhUVVj4xF9XgSR2UIj005MhukqGEct/i
Uj40o+IW1QKzx9HTVvGs8TdNJij+i4lf4lejjIwnpS20hKt+pTOLgKwZ8CNldcaXCMPaxcg5w+xX
XSbL22ypRf+otKQW7n21JQ1owO3lZqIN/Je8qXfZs9XC7gu38ZSKITllpEAxZtVRrtyFAf3LBRz9
0c6CSQhMV0rzTyxiXb/J2oVAXy6umFMOcdoJNMq33rDkOzayXmng7LHi6Z9ajA8mR8C6/VfLKlIg
pmoI5XoiE5VuI0WYprdS7ZIQdkjCtTQJW4w6+7kwpJsIgWpqh9aUpfesCrXMj1SawtZjRAyvolzy
mBBafWrdDBEuVts2nMTew+N8kG7mZBhbL8Y4xzwiOJIzqHh5AFApxht204hA0SHx17Jf3RuhJIzb
WR+r+kuxPPnZ3agpoltWiQK6sIaqitWoEM22kcBSfOaWGxkk1FL2om4szYUtiHNFyiwQWn5wE0sW
zFoEcdnOSPEtduC4k7G2LMxTeG8XgsilqKdXAB+GknLbDxYM7NRUhtQLGzlQjpZZLD3FqGrS+9ow
zXIbSinIZViLeSttJrnE/kSgKAGAqJyVJL4DDl/3JJiGeCtGbBi2FsuMPr0dgUymc9/2eDbXQ3tr
+m0FERvx/VdDakfuLUKvyc+yOQ/oBMMxZC+IGX0kWTgquUmqNxkOcu3sb0Uhj9Rt54difdAEIa8f
+iEGoVkBDpeduVek4THm1bXdTz02vI9smqZ+28y8mN/0HcVKGDbNuDhP4wiMs9GiTj8KUF07jEna
GVhprmCj3efd1D6CGGtiz4QSIDkDJ8pPjRlw3iCfxOpvwoGX7/tIkdQ7Pltn/CZmQRA+5CIgcE+T
pjnbY8CQ+R9yc2Bd6+AserkZFTgjyKmSvooaDgc7K8f/3CsFORncqGwWc3ul1uHnT8BEw40psLaW
FMuL3W+BPCnk2No4wwWuKXHFaErKGx4U3y+FO0kNlF2sWbV2Q06/nb3/f7Vop/3X//wP3C0vMwdv
3+q3PPzH/3xHG/zn//Wv24X0i4EWyBR5CuPNiCq8P24XqvmLsahiGR8GM4qbx8nt4pfl3sAFg4zT
ooXiRvDH5UL85cfTPt6N//zf/vt/eyfSa1Z/fyraW54YT96PqEXgBAOUVxXRc3OPXz0KLidyK0nQ
WfBftp4WsQM1GIPz7pANvIx0qIfGLN6RWTGdVBPSp5Or2MOPQKfhV/fr7+EtyyRfwt0LYjV3r9Mc
gjKDTSkVkoRS1GO8DLJUKEiWGErx12QES6BFl8W7JHZWVF+s2hkkYzanOEjaUVl9NyiBeavPbH04
aF8pylnd5pdQyBTQxRNseUFfPcnlXZTgX1Bntlnj9hDpc2/r4zUay5oV8iMKClIiYf35k9hfKvIw
oL6/wFxW+NJtAy9z/F21bx+vq3POfCSTZZwsIB+KoqnlenqS6Ikqi9cefJpsxeKxbQBOvcdVUfbq
tvc3l8fDutDjR7P4VnhJWJA81rXPUm2JAXISbMcP8dd8b77FG3Hcqq64qVEkboINnNrLIc9+LvKD
nBRA8SGde986DtRBoLVAoRXNDHaTmRaYduHldznKuT40Qd9xk6XqjCn9Pspocd6IIwbFNAWP5L73
JBmfEzKAl8OsMgXfu89E0Q/ZAvNWkhfvw2RVaQnq4huKygCv06ztuEVbDdSeuBDK3zK/DJ/bIaFG
7HLcnzuRRAhvwkiOUJJK63rfTlaSWhExVmWOhfesM+pTHdfyh8tRzgx6woBmBZdIH+rGSlpVKgOZ
kGXQN4id/FfQna64L/bDy7RT//LKRKglEJxLka161ZNG1Ff/m7Tz2pEbWbr1ExGgN7cs006u5VrS
DSFL7z2f/nzZ+rGnKosoonUwN4PRQFGZzIwMs2KtIbQhSF/KXtuVTHUd+xpCj2CC7Pn6si4/miEO
O+uBKgx1aqnIqGYmBYlAw2Gkrfe6aeL7JBmLnzH98td1PpvfUs9CyvO60csvhlE8Ff4f2zw15yel
NI2loS8En3kAMFUpyo89fP/7FxtxCe3o9drUw3CJ50ZGFfceFjDGK5a368qfzpjdXLdwea9wgScW
xDJPfFOG+kypzPimhpweGdkyjO6ybgJtUMxztrGcLWOSqwDKkHiKzikPB4TV0O54ixwP+UAWbkBH
xV90/iqzKpfg4Pk4gG4/X5VTkV7GE3yTo9tqX0MShVsIj9wPejlEPwJ1yF5+GFzB6qozsmyLl/Lc
XlCh1hL0DqJAbv0Y59PPMpzfvexDMdJNiZUJBDSlAYKJwOr0QwW2FRXWgM7XaGYPLmX1b6U7eg8w
SGyxsck9AkOYcl0K9qL4Ksqv56Y6FHhSyni5j27ZQo3MrD/PWeEch7wwUFYc1Af6hfNRbazkCdxA
+XpRX0/IIBmB2mwcT7lJQsynE14hWgROhXKwHODos1q0WogG70gm8wmgTHVrG5C/OxrqYmkF0oAC
HdBdJEXuCms0U/jf53BX0FzeAWGHFbUcgoPjUrowxm6LG0860H9/HbEXtCWEK1AGne9UkfZFjvxE
7ncW3d6suifHOYSRvrUL4u85Oc/PdqB2gtaGI+0RFJ3b0aIyr+Ye+e6ecsPXQR3Mva4M2n5Qp+YQ
NJDJTYXW3ilBibbePH1K0ni8v37+pCsl/wT5SnWxGoO2Swqfr6U85WmVfaRI4tKaTZrumzkwXHK8
bnFtcx0mF0WYzqSxbLFtgzxN+wnSWGNAP8q71WI49RN9wynJdB9/V0ZzQjTiQBXL4ZmWjbAVz2pO
Ct/QP9I4xVSaKi8iU0TyOLQWalytZ72LJiqovl2TKB5SD/XpSJmTX7Q4DOXecTrzcxtn9QOScMbb
LnbifvfS/TB5BWiioCMgwgSxXyeuOlTA3wQJ1DQ1gCTfgJ+qaSm4F+2yEevLDoAdwZKNFXBqlg7R
+7klZQzMeqG8+EyrbMLCaAoyHsEU1d0ohr9FECDemPPTjTlCH0NnngBqMemVQ/XDplRF0Ys+TvHY
g915U3mG8/Ltc3R4FSAVgyMDgd3zRY09gjsFiC3wYvFnxCU1vzDTz17Vpi97DMTuQeGl6g5s9gSS
trScvkwFfI/HoBtn61g0QYB0dDB8uX4aVjaNB474A3Z0rocuvaXO3HpzGVMuGbwCqu0ssAFjKO2G
5xGbIn0akUyQYRtkFIBezzfNzIpOiQMatkMVohxmVGiaJCNlSLM+lgHj6r31Ro2njbVd+hpAfydW
pbcOBs5gDBzA1CD/Pk50M1Dj6z82+vQZ8YB/OBe0w6G/8Azib0p/50uM5kJxlWYqfTi290no7vRh
3gGVOlz/XmtrIuZWBR07SZIhrWnw3JjT4iGH5yDgpbZgMjvlu+amYIz00t44g5e+k9Db1l1oQA2U
Y+R0yRkLw51LXsMqy38X0VLuEU7DiyrmFmme8AXyCSHUAlTwlzlSeppyKy8wFiPbEzCUDOVtGttP
IM/8NtAenNr9cX0b18x5MMPYfCuTUEsyVwX6GIcV5uISQFOC0Aoo2uY2tG4K2Nev27r8ZIChwUNq
QrSCzrB0kSkEh0ojwlVNs3c5aijOqBy1PP2dmp+uW7r8XHhcUfLgljEcJmcw7Tz3wRQxPpvP1W+9
igcG6POa0mi8FdytrInLbNmWwxyNGC09P+3dXCeisYpzKkPA1kZDzcfvKl2t9klu5+/p9SB++eLV
2WTWxEfErfhE6YYFxjjahmLmflbFQmXIzn8neOjbqApeyHYhvhYsKBa5uwUtH9f5fHl8Tk2dNdKZ
xE1Q6qvd9GFoM8SVLa/eiBsuHbBlkzhRQoJwSTjHc1OKmbVxF5UUkChe3poQ+RzI18yvL987z1Px
DKS4uCkpYw+ttEJGmdx2cn6I6G6Iq4coLzbWIpeNxL4RWLh8IQILl87q+WKs3A4pl+Pn0U4Pbvob
4K/DbecD0BQUwYx1g+Tcsnn5tlhUxTjxQDI4GM+h/0k8gzzilOaRISTUlIwLXcThzmzN8kikT/qp
taKl5yyH1mkUP8+VtrjNFceATp85hl9tg4amz2pQQNBG01APFENRwJqSkiEqs+yOwwCN+cZRXrk+
Iq20HFFctvDl5/tEh8Qb9DHCZ1vmozs7Bwa1Bz5KTSW01pZ/sMagr9gfWNSITc+tKR0kJDRmS98z
ld2IVpdS/gZn6Svphldd+RQERSSWFtUM+Oulz2+CUIG9gGDCgbK5rX83ucdcDwy8yZ8hyvd9fXP9
VK/cnTN7YptPPn1FyywtbUJ7M5rg+43jI0KYWxoGYnfOXyYLWhLBtEpWzgGQds/SYyVFBFFkzIvG
wK0SxF+jfAYkkocD0E6vLe1otzD6vMUrubY8h2TComtB80IOaMeq9vrc4jYhBvZqQDCN4sCfl+/g
s8SRTY2XIUXJLyC0qaR2yeLgV2WsIQKgaZvD03Uja6fdAaGNIVCgoPjOP1OeT9D6dMQsg8PwlzUd
ItMDDIOgojscr5taOYEeN8rSeWyFBJS0nszr7DpAh9DXbbX3o3FgFiMZ7g0nQBpP1feI6j51KX7w
utmVL0X1TrNFKQ/TcoENDWM6xmQdfgrdwp66+Z/IrjY+1drSTm1IlwuVcqpcEw9F3A3KAUINVB+n
+afjmD/AxwS7GcGmqXthrU14dI93Hm9ObAuTsrSh6qygPlohBzMr+VGPpk9tVrwZvObx+gaKHy9d
MsyINhuEg5SnxOJPbjKIr6xzNbKqFFSI+QpxYL9Lfv2DDZvoHF1ihL3ki1wjG27a4AEQa9Qp48Rj
dajBGeztLEs2jqE8a/l328AzWnDR4nTlogMQK6/XZmAIoYWezsEZMuQvqtxKvleRE43+yGACiN2i
gxWUvyL7Tlcs+thmrb311DwTOshb66rUtIniORUy06Ln0CMqdQGH0pV6+uQAbkKEwakHxR/mGhVf
jGbjbZIlyVPZ970JLjpS3wblEnwzg5jAuLOWIN+D8EstvwZBmB+Szh4ZtqoaA9hNjs6vj+awou7m
doHEe7AS76Pokte7zqRjTsIXNmhvq7kH1eGYDIVxZC601fZzGzXM2ixF+84ZaLfur3/xlbIfwi02
UnK4cK6lHBvkmTrnpGXgYOYDuuGH/KZ4EiRPjW+/1Y9IGe4B9W28tivvBV5AtDeZSkSOTnjDk6Nc
VJxAV8lxQeBFP8fOFOw7IVul5X3y0YjtXoTntfvp+lJXrRKwUugkvKN/cW61GzVIDhTuabo0H7pJ
sX0kt3NEIorgUI/NTyBqwYfrJi/vrC1qu8QxhDFkh/q5ybbpKipJBMlL6L1PY7gfB/e+gyrixWa4
+dRFuUyi8CK9v24wJjHDFXSAYvctMd4d0p13KFpubKDc1OLK2thx+Tgk71Rh5VfK1oMhNaiLMTjg
+mOzvKnRNfW5mLsqd/aBO79RAXiGQQ3t/mA/hf1Wx/rSw5OMWsSy3FZyAZkUPyf4KIOGX5C7sHqo
Vn1rD+l3ONFu6a8wDJmrX7MU3pmX7u+ZVUv28Fa+THVCLDpNAcOhS4wApwKatk223pLLVxJLgqqe
T8nMgJw01osyppMOiHgo8uptrRrjY5/OjLpdX9CaGc4Jb5aYe1blFkfnKbWhpDMJQf/dHpnbeuGc
AGk8j7xOKoVzIZ+XaXrqKEUavKDUY3mZBWI4UvvpLjDb0d7I2i5WIgzRDlIF5T4NaynjxSPauabQ
rEEMKPyRo/T93Ep+f32/tFUzXGCRGlrUDaRiiDfZKKkWwMuaPaMxh2Lff8KRBHsHcuXAr+5t1Jvu
rtu88B1iZQ41ETyWmFIXP+nESfaWMdLxSSiWa8mxnG6dOt4rIDT+xQqOGOJoxhNkFEPK12taIcHd
N5/r5OcUPpoEhNdtrG6eKHAL4Slm0aVvNEdKmzgByJ02Gnekx74ylBs39MK3s1lUtOkrEDvTdZeC
o6kODQO8ZwFopn/fctbK1GSectm3XnVI+2X/8hUBMvF0nkwi9ucxiJNvU5iJgxg6D5htBq/iiWGG
JECX5rqRy6dZLOrEirQovaoRrbaBSAgCRut2uC2M5NV4RNLnGToTRjClqbsgjTYaUGsnj2SOPISy
FVdKsmuVjToSdYh5b/V92QVHp0w/L0b47vr6Vs2YXClKtbBQO1IUwKhfrCYqr5bZWIep/5OE9S4J
4404c+3wMXcPvzW5PT0P/fwalWPn0NGl9tEU2QfVHN4wCrzFV3HxKvGhSKnA5QjaMNqH5zZqN86U
bCRs7gPN633PYmSESfxuKP2sbqdvU9QjUja6QfU0EgtvOdvLjYRGBJkYynEUS6hdnZvXjaFE5nkk
CZ47YsUI8vxM/ZC0v176vQBGEMrYNAppIumSmXpSW16u54Jm0tyrlZ3noHebciHtD7bYR1fWBKk8
iSqQAiIbubxYJ4vSuwq4AoT+5p3aNDCSK8OHMEiS25cvi3YYob/Ih2menu+e09DRhu+WoEZVU2uv
15a5+MEcN4wikZ5sVZougyj6biZNf9BHHMuLdLGOoYmwXaTDxwbV1qZnMhacQHjfGSHDF8kxV5SY
+fNdUBXT0TUnwYUQ2huLvvSXbCnNfovfgniiDCUDTNSEpkuzvzRaEmW4Zxh8sJLqjhmbOy98sUM5
tyadnCZjRivTgDm487c5gmr9Tx5sxAGXV/DchPjzE49Mra3sc9HI6uyGznytF0dCReVguNnvzFWD
92FZK4eSmYmNx03aSR5Nhxca4CvVDdIv+fikepUhukO3XuDtCxNB9oTJd8xkKGFOlrdhTroXz+Yc
EhidCgolfpleymAoV5DZM9MAYrP2kkerjm5Ko9s4H5LX/GvGxmGaKnBXup/n25nF6VTW8BcwtG29
ojl/hyLpxvO2shIAJxbPDB0IGtKSiVZf2ClI4fzBHo0dEz7v0OUwd/bUfLx+weV3VCyG0i7kDmAm
OfJyjMhEF2lmRnCQ9AzK7PvQrsx9NMBctU8yayFbmtp7FKjaeTfSEH2aqmx5PUR9uezTwuvfw+cx
JX5tzvN93+f5I1j1eqsGcbHhPIKihAn8DOAlUL7zDQcirzSD15HYjArRf2W+seJ64xpeHFVRIeWZ
4PSgAkoad25jdDu7G4sM6GMzLPvOKD/3zDTtrHb4oEXZoxlZW4TV4uE7KayQXwhgE1vPuyjKtNI3
TiuF8mxLnMQAdgFFL6CPWGXIw++4IW+aUfHuqRDZh2gxjZs4V7fYGS/OmGRf2tU+jYtu1rmcAIru
CkjY8nz8BTnLC4ubF+s0znd20kvDTA00VoYgp8o+BF9H1dzAimytRZygEw9nWmU8zEIhOo67d326
3M+6fdCD5Mv127JySLiWlNPpWPJCyWSkQ1C5mTlxEHvkppXIfb1E6q6dkuMS6Hujrd9eN3d57jWe
eaoWZIrPIPTzVXlFkGaDwwkRNAuNq76CnGZjReIBlw4hby0zyZQsRMdNOoSCmz3KF0yMjNHsFtO5
1Yrkjj7w7EcuM58vX9CpNenIZUvlAKSjBt3Evdq9KxMja3eDNqvqzT8YomSp0TWgPSbfrTawTaVy
+FDLUB/7xXinJ1uq72sfh4jyfyaktSidoWQwZ9CWH3vEGxblo233G+R+K+eNVwbvZ1BbIhqSro4e
VVHHQwNkX9VvPUTX4+K94gZvZiqms6P41zdt5RKdWZMv0eLZURMBNBBsU3qIYnnY+E3w67qVlX07
syJ+xclVHRJnDtoEK0FLeDXRkL2j5VJsHIDVtZBT01QRNG+yO3frMjL0QWB8ywY+r25v5sbOZfjg
+mLWzGikT0LjVqM9Lj7gyWLccrKybFaIrKbpO82ATzMDon7hNBtFTLkhIJwoCed/hqQQLlyMbrAc
9N3ByXrGfq6yCU1iBkjNt3UXu9WBKH4p39GSNuxbDyrXjuk51Qh3RhBaWy3NFafBjwFGgR+kDCeT
5w2qDdR4YXP5EXs1fpf1jm/zPo1IyP3D/lLLFDkq4A25tNSFRWFbFX7dSEZjzxR0dICepropRr14
WUnp7w4L4L4gPBSch+efUneTHrIjgkfDAEHUtHtncp/MduNGr5x+Jh4EKIT5ERBEkhVjKqPY0AVD
fT1+gTTne2xRa3/xpmGDgwBKG/CJjMnLknGaBpUyc7vAx6O3ffHUeqn7CgWJfuNcrpx/gcwWJ5Oa
My3g800bAiPr4kwcy6Zyf2rV1FP16cpPFcOTh+urWjl0FvLcovEGKA8w2bkppjaSrKrZOdpNAiuU
vsrQlUUsyrm1p3Dc2MOV73Rq7fk+nlxsjEGgBRoF/FhzZLD1Y04S9S82KL8QcCJLSt/gfEWpYUX2
4JJcJ0kFA17WBEl41Ix22TK08pXAADDOQ72AEorcQG+G1NaSlmek8KL+Lm3G/hB4Y/CY93m4MTW3
+pXI4HHxotIodwvd3kyWqmdNUDMIlSkmlsmcj5UafJlHZ8sRCa8nRS8s7D9rUvQyVHYbxBHWgi6A
mCRVM/V2mcfsGE+6xoyyCq0iLdK94ljJy2MzC0/LGvGEYJOlpzkmSszSnHyhckNrV89NeJeXurVx
6NeOIRJ0wK3pR+CWpEM/hO3gpiZBhrI437V22M+hurEQ4XHkPeTpYn6VwUpcuuSRAjeZpy7ncJiw
Cn7posr5PGp51R26uYFNZMqApe6aPABzfv1Cr308XVTwedugxZH7f+kyds1YiTR6doo/eodAYwHB
zOekLItdBrXYLtbU5tYqki2FwrVDempZ+nbNtNBMhXjEb0Fdu2kIOcKDFk77JlA34gPxfeTNJcMj
cUUDcuX9GgaHiIqXkoKFcciTND2mTKTdpnPKSG495jfQ9JDlG3ZxUPN+2XhtVreYAJhCMnVJwJ3n
HqZv4m6cwJv7ihM4QI0S2me7fNH1b1owT9/0yCv+xK5WP9a6Barg+vdd8zp0TUC0gOmijKafG58g
gbEXhV3udQvSOYKWtPmlQ7t53czqGkmjwUCCDiPePzczQJoXtzNpbOya0eesCqfbJXGy20HpUOhW
xuRjZU/JXT7O5fvrltduDp6b2JtSDQqRkmXLUSKvboAlRhbUz99mp/FHI9+b7o9iGDYS3LVVginV
4WfjVb8Q1QTL1cR2RRU9gav9gFBTfDMOjgdbbptCmB5ax1qNrfeTNWxJhK1dFiEOTDGUTiLVqPP9
BbSdtc3zNU0+2fFvJXpalA9zulW7W10gtOIODVfeKbmoBltwGuo2dSijtuzjQm+v80vXyo6511XZ
rlRDqJD7OD+2av3x+ndcc7KEf4SYRPDMYUuvCHNOtKsUHBHdg3JHyWY8JN6Y3V23snZaiPtIGHky
MCKdlpLiklbPLJDQZXqld0BKJlAXj6lRwjiqQMrVuZO6cTnW7iAVSmb2KG0Jmr/zj5fpVRQqkbgc
hfNpCrTb0sq+zta88YasmgE768BUSLVS5hAUfdoxCzGT5OWRmgbdxW43b8E113ZQVMssA6YFaiLS
SXTVpHCHih2cjJ6BsyyL4hQBzWqu/YRyqesjg5t7/tDO1dYA4OURAUWJi8GFuyZztpIvs6OSLohF
8Dk68ImAhwrfV8Dobq8fkVUrgEhwYwC/GKc5/1oNPLiI0DCyQ7dliHaA4m3r4CReFm2cRbllz2ln
PSeWpCM/lklSxzquS4lGmkeGot3qQfcDgcZI9Oncg5ZN35pYfwjM8aZqTWD5adLcZnD27CLLA4sG
X831xV8I0InfpIF5eu5Sg9iRVt/y4ctqEdhLJ3d2bjSZR9OOo+rQFqMJEVuhKt8UD9KUAwJx/G/c
syzwbaIueNntIqiBhzca1Ee5BliuDYP5VTspyi+7ymqA3C7Uu35dWbG6t7u0/jkyuguwK6+jxe/6
cCL6cKfefqV49ufrK7v0oGJhHFmLAjNjWdIlHIYZJ12y2Xod7L2sf4jG/GOWpvtysn/9gyks4a5x
1kwfn5+gJctAkA5ckSiKDMTiAWWEPLu7Pizv5mbaCC+eu5rn4Q0rOzEnnPpJllR4VRknBddCH+Lb
xa7pUKDvmRr6x8iIBsjEh2SHLqPqR2p02w7lr8Dtv8Al9BpiOtq/rvajauFDyvXP1BMK2g6JQgV3
7nZezxyDUQaOrwtJB8BAwMMWmMtmxdZ38zy8RSP5xU8si6HOShormgCyryzoucAmzGLSbNZN+NiN
8E1QR/EHw12mA/0BlHg0vwzC+eb6R5MHHZ9vIwaZPaSji1+TtjGZ8q7tKxD1qTKou1w3mteWGfXv
sqQGpJErX4gMwoPXwmVYLKqy77XW3s9uoh+L2h2/Xv81a05IpyZMhs1ryI+SvqmxlIpr4MuNKsi/
R0y42HsrS5N2474/lzpODg/eh+EYELsg48Gm4FXPDWnUMKZhhjk/mqFR9DNv/tJ25hcxjuFDMw2t
vz0qT23uKTulyt9PKdMfcTbBvcR8q9/YCRrceaTuA8Od7huIZ4597w2H3lKmQ++W7rG0BhfGsKze
hX3QHeu6mPdO7XxbFg32/ao1dkHJ2FGfjF+0AccHQOrenDRrl+F5/cIoymOmVuHOyrQ704QhwFKj
h1Tpb8PW+F15wUMcuq/7xvvDfI+6760pfKj0HCqwoPpSDenXLIyhtohSBwWLGTVp4Byvi65DxsRM
77255tqoDVJmi6Xt6nazvyN9SBetVciDdTFOSGQDwON8f/VisOjakdhlvZp8iNBuOSjFOP64flwk
5/ZsBdpbMjiBx6HKcG5lCRQA7Q5nd7RT97Zr7QYWoHJahp0GrahvxOHWCLgUbPy1aFIIItBQYRuS
LMajMntjywOAph6xb4g08uwMFSTCTrVxRlcXR+eREWQ66BdR96JnnlUMLM4Om/nGgCpvHwdO+FYJ
+v6t5bRbg/wy/uH/1vY/gxflk7I1/4JI9T51YTLo/sAWnrxOKuVPEDjZz6bryj+BitpmEWrqbQIR
4C6D5nB3/aNKkdbfn0EJVOC+dTyi2JcTv26b8B0U+cxTrKGnpqZhcNsMfbWnmzx/1ckiH+GGzyv/
utW1A0vsT7YsCLUAYJxbhY+0ElPLVHOKdK/m2RdviTdO6+rZOTEhvY8ZY+ZK3XF2gsZqoG+zulck
leZN3Nrz4/XVyCX7v5toC/wlQetlRqP0xFedsGWCt/5NtAE3Ubjg27iX+DA0OdpwSvfQLwqBgpKC
drrozuH6r1hdMJRg3BRLcA+LPz/5ksNUaVOvCGxmXVZHry/mIxH8Z7PaaoetH12YpajVczNJBM4t
hTUUwJ6Iy9Q+870l3ze20MGASRYvHlS9X8YwEZNO+larvumnaOP0yDHt835TIRN0ztQEqaue/4Cx
yxJdi6bCd/v8YMMcj04Ur5jGwJDqtA/O1H5TiCDygqqg3Xv7yUtQFnUn5U6JhgfNbd+/fOvpCyE6
zoDhZboCU2EwdiUIRT23Ix8tkOrBSxz7SeU/f7tuau2+irFWMTUHDk3+yqaRwQ43KBxrXj9zP8c9
0OW8XSw/VCqv9WtaEsNxUEH7bXiK1VNOhsm4Ap4YPyl545TqVhwiQuZDjtndZI3bPOpu7R1guymP
Q9bSS4lJlKqutY45mhQPbp5swcbW3DR1AwjhgLfS9pBeOsZQrIJOBFhQpXW/Zu1kBzCAOkwQK1O6
ZHtXMbwtirO1LaeHY+jPCS91p/PTFqWFXSWGQQ2x0fqfydhoH0GQGDdByPGHa/qX15v204s/Mz0j
VLEE0x55qOQg6zrOhrmgRVU37Ru4IW+K3Mj2xVS/bUokAa2g2vAecmQq7hQLhJcOuANRsZy65Laa
lYgt8XV1K4mPMXyfPyZcSXBoM1X72YR9HyEFVRSfvGFSDk7vdL+tbnJmP6+0wIXxOR2GjSP3fJpP
A8fnHwVUySNWZj8uHsm8TsNGTMtp9tju0UVWjpUSgJ4hgfOHaISUDaa0wqzTPfne4LuFpcP+6Rl3
Ga/rMXKq5BjUpbdDZOizC6zw3eIEiEeMMG+ThCb3vRpCJV06h1mHJb2Lp2xv9+iRKY7z1oWpNDb7
T3VnflCqRvXtAh2sRQ+OqcaYapGkN5HDwG+RKpAJp8NhKd3PeWx/JXBffC0ttNuuMBGoiMPhvjIh
1UKYo/fdKf2R9NWHpBx/AGno92Nr3ukNEuFGm7/OJuPTMEW70bFf50n3Ljby323mHdMibX2EvXe6
tbR+nKiPfQRbeGs9ddWQ7Btjy6etXXeCPEGoBtSf2r101Qo9U+xZ/OrELQnM6S6Ps59GESORc11o
75ZBHf9AaQiviT2mibljJrbPb2IgclvI3pVbT/GVGw+0l+Kk7PSi2pxGdwq4DepjOhjHybqDfW0P
P83GgVt52ijIgGMUjHjchYu7nnUdnOv0esZZNRCP6YJvxRBF7xPEqGw+cRskwRPzLvDZ5vD++5UK
hk6bwo3fIZVIuYz8DEIsUO80axw5TRQpjoc6DcW8pdRfNWX6Lgz04B1F45HrlgTfvKyy3rpVXb6s
LvVsWNB60j60GcqXYSiwOY9CQkdU8iEacrVXhEwbjeTL2I/xOrAaOsVKGO3kxzsxCoe+He40gobf
H9via8KKNkKES5+NEUMAtdlGcFVShJBo0RyGY8XhrdN4FkTTQ3hoVbTH/TItQVEz4Vnr/py3ZbJR
XFhZH9kRmAmwVg50ZpJp2N1bBQJjtnCxA7jR9Qm9AMN4+YfCCs1XRowYkZIfYzt1+qyKeIwzRc1H
v7a0KN7nadBtzUit7CSslAjCiyTevBjJNmv0zBAIZ9+MQr9fjOkLE6LvbRc6Uc/tD4QKwc31t09s
0LnTF9PfgjeSXqsgIzh/bxXI2PPM8TggsCzyunvHXO0+qHrz6bqd1ZUZQNA5IsCWZa+iGW5oKzGP
S9mmB4Z8v6J08F3h3yuHrweF48sPviAWA67M/KAgXzlfF7Sys2PTh0MyIjzUffIhN+jXXV/T6t6d
2NDPbRStw3y5hw1z6HFfzHba8z4epw0zlw5ZjPv8txTpbbDMqaliCxFfXUsJxlKUBVrRyNW6ozab
2u8ib8h0/mFpFthyjiIjOTIAC1KSxIkDbFKkgVM9TBCNbaH57hyI0//BlGhkCkEmmLukLzXTHAs8
6OqhZitad1dPcU0U5E4Il1Ga+vD/Z0z6ZHrdjlFrkr8gcfgjIq7yk6JT/Vl1NlzG2tlwKE/zpHP4
LrAhSdB5Js1wMKZtcx+6wyt0mT5wIjfWs3Y2Ts0I/3iSh+bdVC0MAgGXUOPgRq869XVlqOg1ZE7x
sFjZsNHhWF8W6AzGAZg+uvhYcG1Y6UBwoGpImzoVyiEQlc1Ei8kW1HDNtdPd/58p6VNNRDhMP7K0
NPduGPp8dKf848tPg0PoAchQEF+7kvNzu96cO1uY6OzXzZyUOyvyHlDSe1kfTzz0sDL9z44cWVcG
YJPR5TDoQzfdjHPV7Wm+TI9R7xobt2l118jYRPQGDbDs95heUiKV+BYqg15x9mnq9SWRs1EP++t7
t+bQRfbCc8iUG8nM+ckzkCFpAp29s8J3QWP6CO6glxz5ofG9RebgurHVY04BgjoS8RkjdefGJm/6
v7NQRG+KIP5mOuXbRdEPogx03dLq/p1YEss+uVDmUKrNouCNwjB/C2XSfvbCP9dNaGJr5DcXvnBS
awToiPwkj1ekeqkpBm9hMvXdQ4Qa/RsDhYhjls6o5zEGc9NEU79blvmLE3XazvsrC0tZRbVmb7fY
jbmfjMWgFZzZ96M5/4mj0H2IvcreCK/WrjvbTZWDBjtTftJHLmuty+OZg9s0tAct3Xf06S5uXjYj
8nw9KASrIFrA+14GqR4CLZbwlWlhPTpZNu26fr5NJuMD6hSg68p5w+DqsoDt6IBb8GFyCb8ae5dc
mrO7DNXBCur7kcFT3VH+4dpDccGIMERVpBjSdw4nT8shNC/92h2Y7vui65NvpS9kJ/67eydWJD8Z
tXk7w3sEjRSKzL5rhe+tpms2bvvaBYTjnlQCqLNgKD6/Fh6I1xJYFdTitjvtGnCBB2/po4eWBs5+
6M1oA++4dg0pRNCJgB8EUiDJM/deECc2cHZ/hlSx3MFMQJXTjEqj31jYmiFqHZQ2iYBBIEjfKAhA
FJNClFQs9fmuQ5KYql62hVdb2z7mjQHksSYeG8l/qciuN6A3qaTNw4e0qh4zR0H3YC4zP3S7f4mo
qCQIYiADg3IxgcLANFgiouozeGC0cRfE7+AoPVx3Y6s7d2JF/PmJp1xGtQ0Qs6XQ0rTDnVnm/c3S
2slGgLN2VRlSE1ofAFKhGzm3EmajrS4lZLXG5Hyfo4Fd65W7uA9eHtg4gsuBTwSPLAXfcztETrmB
BCxfqPFuwL69HtGHs2Lj5vqmrSwHM+B5aOtRUJXTrSKYJoSs2TRLHeERXnLtqe86Bqgde/p43dTK
9yGmgbScSXcgSjKS1qidKh90hoLw7NTYMv1PE8T/sGu8ZDxkNsGGIYeDZUgVd5mF4oDrBsel63gk
0G5Tod+4vpiViilts+eyFIUpwPdiY09OG/KOrWbO1BhKp5mVfVjyLV/D81Npu6WvW9NvlLoa9oXt
tA3M4UtGydKe2mEXBXHc+1VSw/lqFrb64/oPW/ugHiBQsEWiISvfbDA90eQ4OCo3Me+MVH0y3fqu
L9Sf182sOBC6l/+ZkfzvMIWOCpSODN0Zmt9KU3ZvozaOkJYFWzsvdbhxeFaXJZ5jSxBUXYyGem6g
Na3B4dFqlKmnOPuoTAC+x8Sxjv+wMuZxGfKBSeCi3GjGupE5yH/4ExARWF53FtlZFxXHKvh93dLq
mk4sSU44W4y8LBaOEO8A+hhmvR9a99ipcBReN7T6sWARgDaUrWP7zs9qbvZlkPdC8NOs7pcMHtvK
iMK9rg+I9c0bV3DLmOSGSQPKxLagNIt69aGZitcTAn8Ct8xzucQbK1vfwv9WJv785BZSGYsXlOC4
hXF/dOPojTtON14UbQCg1lwXNF0C9wjGkcLluRkD5vMkbYnJlmj+Mhl5ItBWW2/yihHxFIP+By1D
J1cKMSwrFpUvcDLh1Bq+1bQPjau/v34SxA+VIn3cI0UNnhYx0SCdhEjBWTE/VkLUPN2G7pcQwJ0a
v7KCCdKDw3Vba+uBjkOjgk3XkNr9+aZFTe8i3y1eMN3eO+ia0xPZ//+ZED/h5PN7faKbSYcJXPDc
7qMs0aadPnd9u3GoV/eNpwuvQMp38a4Q+rc6PU7OGV0jx/wF18f7uvOOg6bX7OUWn8Lq1glCBZ4r
CslyHaC1erWZa+HtoCmtgmNpaLvrO7dycYB7kHA4upialMMLrSLEhfGyhPi2m8ALQbjXRIF3aPv6
3XVLq2s5sSR9o3SwvALIIAWAcuh2iG19tZr413Ub66uhZmcAr2MUVAqa4zaLBiUf+Txt84X6WbDL
cv1P12f6xratL+Y/Q/r5gUtDRtHyZwXcwluy3czalKO7mHQOr69oy5B0eRD1DW2m+whm3fxtX5aP
yOv+uW5ixVFzBP5bi/gJJ5enQKa58VBZ9uu8euMsxSs4949uF393yvzDdVOr14fnRwyfE2fKI0BB
72ZeBvUp403WXqUAlCwPoaG8Vs3Jd+pP142tbt2JMWnr7KQuisAUfifQSqQ02jcWgxMbB2H1xJ0Y
kTbPq6J0sgRbZmN4f4Y0/pwU1c/C8LZow9Y+EjSnJOwMetIGlw7c4nUiIOEjGZZ3o/AkoNs5OfqR
NPEfVgT4jSqmzT/o1Z4fhzFTQpJftq1F8yDJlSO6xjcQ4t5c/zprRwGVCoFrYJiULuC5Gbxo1yw1
V9VNiuGIplfxIWGMeV/nuvfWQfhv5ymqvlFfeebpl9+9E6sy4zTQ+prKtIqDgLgw3S3KFIe+GqDq
atot1BuGnr+ZxtLZO1ES3aYosb6jq1F/XIaiu6lKS4HKMQa0HCx28piERvY+9fL+/1H2Xb2R61y2
v0iAcnhVqFx22W6H9gthu21SIimRFKn062f5e7t3BhhMvxz0AdouqRj2XnuFC8EfpLfOS3SjiIz+
Pzp3/CIpv9Xur+IcyANgr//3XcmERODkYZEh9FFUWbc8Mc0bjT7ufymj/qdV9lt2hJiFgcj2/5cF
vydmoROssgL+PQj0u6fAu3hKXhwCZv+X3wUz2f/x1/1KLH6F+/9darT4ypoIVNkyEFvKK5AuGa9s
2LnhnkuNQUHnW8SopipzcrdCbh/t2GxcVC8syuw98n85YmJWugb7GD9p2Y9bFLArzJVodCcNQHoI
HlI59wc69H7/pGXEtpfQR1rtk4W84LH1+qlrwpYI+jSOxUI/Jn8QbO9A7Zk5AsHRE6PoT0bJ/2wz
PO4u+QQ32tpFnchOUV/I96JgaXxYg5EOTwnjbbZjYgm9SysCb60JNcFSEpb1eMgYsiqEW/+6b6x2
S3TTL2k0TmUB3fH2kbdL2zZIvFq7mxPFb4acbfV7r50YGtmnNiz72Z9FFdscS2HAo6ijTftZIuM8
U/xv1Hd2RoTQxig4UV5M30HfKZZr1IXuXgtC3xbrWNhImeXisG1K9vsp8NTQDMChxicIKxA9Dtdh
hNnuQTDb/iYuXRCFDceK5EXA2A8MmkXDBrmVhd81HWqhtk7nblZ3azsjlN5zYkOipZ/hs7oJ46xy
BNVOnBBb099tAQnDGinp9jU0Pf/yNh2+8rnN8AIARn6OqbIXtMnp/ZBE8LrI1sQ7RmL1D1jo298e
yeR9VcSxi6q0j6e+XiT+H5Sqmcgxe5wc0iuY9RzczzVoNAMR4MowM0EFQrF2MNkwsFWuaDvosSaY
O8O4eOT2q11b8eCJIKcVbNpHuBrBd7mCU97CLy5P1Df3YshGMR/0riGAi0bGZP1YknH+tuECaYwG
AX2ooCnLHoLAjhWmDMqUy6Z/WYBa83frjRlo36Md75E7NwSNW9Pgm7q5aAzidJBXn0E7Wa7oznmV
JSzsyoCKta/cso6HLHRol1DXcAk+5zJDYQH+KT9YGNMcg2hJf6iz0P2Lxf26SdoBiwNOtGveMBfz
S6hNspu31cRVjJEcYuxXBs8/OvrupLRa31ynk5+2ZXDQWufpUQbj9uznlMYVnsMdkEPf7ZQKHOpp
RX4Gf+tuWs+6gO5mEo1TificERhudmkMlFz0Jv/iePiDbHl2HoGf3Who6LdbfXXzehCbMrnO1zhR
YAlh3e5yX+q2lB4EIAMJ9QPi6NSnZgK9T6aUfYNTMAxFAeEUu9aaCbMGn5lzFy3JZVoI/wldVty6
cDQdvAZ75mrnhXAcdEpkd67NM79iY5eQu2SjcVQjS4z8uGxKRYPyYNnJEEsartsmxq6zXg+OD+u/
oR1tbW2nuEsgMx22sZ7XIDrJZWS4mwpznxbWNB4hbzF1fyPdvahs1NU4RhwZcIoi42lD0T7PF7qN
+yB1L3DNhVlu4niF2cvYSBvlFbz6X/1FOhx86Su0grhHgljuaMgn3E/ZTYChgyHD0p8Ipxy8MWiI
+zWjLywm+itaJb3lgSTNWqgDnDnSKgmno5Cjh7z5HhsoGyBfWLttjy+qR28XmXfCIKrIC30iIg6q
ETzzGi+EVMukt3LrBphrkiB40daMB6Nm79ZR5kOpyFIn7nQ/hFeVDtEOQX5phYXUVuCftleIxY/5
qMUD9OvblSfsI1+d6Q7Dbxz7mCPNLB9DxFvjFoubOSFTcMzt5k9VtGh5lRGRtJSCGAhPFl08rl4Y
nSwgcVcFRMKYN+phzxFvanxl22ZLNdjv1g5pvY0qr9dpc3s8Dbh4ytt1RbGVaT50FVIW+joEYW7X
qz6sRrzt45KOca1zc2F5ckylQWzf70f0gmxPV8dPuEV6/LpRR5ADId9vULms7DoVDXjxr4kxpsn6
KLnCUgS6uTDpbwr+OdUc6ZdQe2HpZ8N2Rv47fbR6a4++got5H0ZXK8KzX4gCTjFRCHvoSFYLro1S
6eJhC/QlYn1ccpIN+7VYthfn8rkeuhVqEhLsBmfALFyyuZohlS9JXEBxsSBj0IXstm1tUqK3iqtC
mvvYwHJ9SH+tFDeDM0hE+Y4LrAyeZRqRcnlSK5eF58klN6RHf3i430parL9ZJnKrVkcRJs2VqSDJ
m84TUPwySTYL90Do7NIOMstoTve56nJ4lPf0pKfoBKlZXqYj7yvjFxWZhGy2nO078NXKIIcYpuh9
kMKHLd0lysAheHJLqT3MEXXR97XBhKiaQbm8A2iVHeB+zyrZYm1G/sOC3grvCIErHid4N8k2HX3b
8l26IDwDuqnz0IL0G+JqqbxIbuDs+EUNi423wtqg1NbZJs8xphEM+r9Afag+Wy4ej//EYzbW0Di9
IE06qkYfim5owJYGKAY/Llmn64L6tuZU2X3L1+Tskd7b5/40P2eY+JadZ+PGX7KzmmboU/tOwOl+
vgk2KgyhelUpPYe4o8MjcmiGvTPJQTNTF8uQNFsnweRj7cm21tUttay0U4fv2ZuiZkuDdzMiNhay
W12yHi8Y3cBW8ViIYycgSIsHLquA6ryUXOzXmNOStNMFQ6utHJ0EBz80l5jgymI8iY5YVR66YOjJ
OOtew8mHJdvvrJZuf9jCVR0Lex6k95ThLl9V9tZFMqzsnB4QJw4ORcZuKiHPLt50tc3qkQzxG4tx
2hcSJFsa6+kBZpKqxuufbl3RzTvhwqj2TVCTRS7VXPSvM5+jZmhnUrccAHzRdwodc+9VPrUUMp6w
b2BCpjCJpKpqW9R00iWmlEDUS7HybwevoJrDBb2CJVJUM5t9EZQ0Qbv+hVf0m1L6r3HmPjT5Xcvc
vSqyXQ8VQGkRyZv2nvfS0uBeZsirm/N+baIxPy2+ewkMeWTGj3bZFtwH08oQqDMuP8OMiM8oaRUc
K6Xf4cfkq2rLmQtk/Uxjd4xN2O5cmG6VhwCh4wIbPZRjSUevWcxtlc8+lkXubY2zUYKytfMbC3//
/WDH9rEHR6qWIK+fO4qwViLW6dFXA3npC9y7Jo6nR2ibo91UTP1VIdx9j8Ca7rJMIcsaiAvWpRKe
TPKmnzu9PvhqxKZEuEK71EXa60OisucgaWMLe1HkqJaeSe1Qk60P/JIriRNb++N1TKI9jXwfc2ZO
Ghie2Du+aO/F+ukK+NQfa7zIL+onYykyA170vLHjtExF6di84WzWa4VSl6BCnmwzqAx1YOIQspVg
0aZryyrECzC4tOSq3BBZeSgKel7I8IbMS161RbC8SlO4ZharPha/ml/np+bMpQzBDGGwDB3g6eLk
LY7MHU+WuE7sZnaZi9YbrAvihnjBvOuUPdBNrTsa2GNL6AGq3hVE5R5jK9W2+7XP/LKPpD14M7Qp
SSE/gnTb7pyjONcUuGoDZGv+lhdHmKsVJ19yeh05XgveanAcCYNaB5F5z2Cfo/jukI8QhuyecXfX
q3iu4XSKfTeZCIGB7CHeln5f0FhURGv8wPQy+QS0dGgoKlTNUTV58I3r1BLVPb6ub+FGuYfS9Gkr
IgfX0sxAcx2bYyAAyYMv1WSrS2EF2pLSDKrDPcfvUM3uYjtDU5QUa0lmdUgWhLASe+T+tJUwfXof
7fSlMHivDNxN9h38neuc0W/bsmuru6MS6miE2UVezy+x7e431M9lokWMyhMniD/kRZkVU15i/kAb
WGTi9JwnVE/oh1DMQaTOH5F+dcIZXaOb+OpG9SqmuSZi3G4Oo+ZKoYGsMDj5m0kV7/iQfAdLy5s1
i796hiWEsRhqsgUHdOL0EXy3neewUqdQXzoy/6GEFU24wHAV2Hcw/yqbXxMbkoqGYHGWqhcvKgme
glw+IHe3uPcRY3fJJo5eYjzIEO3W6vyv2edNPohpV6SavqQEB7T0gq5OaKFLa8XBLuKMNF/v5E84
GJg3LHBuFuaSd+g4YXr6gCv2bOm8gtlvLzDFQcguXxFPDbPiwggIlUdyEu1Ww2TxHSsaVbm4hisM
8dE2+x15CdYZfdxyCGOU7ysLPtDLwOJi5g6xmazdISuX1ZnKx6rrwCmMWQee5gxYB8OgosR26iox
Maz8nnp1G0xp1c5RV/opy6BYtq5KMps9LxkNdOlSEp94CwowQr3gkWD0VXNIqDM2tLBt5bgLwuwi
s2CPuL+2NirySuPjk3DOX8Y5N7CZG+ELgGgWdBqqqFPovKsN93bQyRcMus9hMqpyDdb7hU0/bbjh
Hh/SoOSdmKp0duxC1HpPUMhW4Rw8bCKPGjA0oceANMfEy4ehwtUd9L5VGrhvUqjsHtm3sAcn08fa
23cuQwpVw+BV1PoC6rXwQUzRAxVmzwgDrW8unuCQDpPtJP+GE0pXQXoikMIs58q5ucN3alG2tOPb
4ulPhFH8SxnKfYQi90dtyIKrMdQ7rxBe6cYQ2hGhmylTaI0KeeKps6fcyxQUmMHW+KF2Z6sCQOEi
/oH9HEPYXvisEL6Op9MQtfU/fdjtgy65Kp4jC3rMN7T67OBWdqJkuFcLvR8pCqExMmWXze85I48G
hrzNptt/PUr3cp36o9mmv+EGU4NNFxJHXODKwNAHDzYBCKG5G6fsAorgz4JUbIh6vY9Z50ecg6e2
TeIdnJavC+NFsyQkqxzyuA2M8qg2nzQnj/2kUAlukXnMtni/5sVXxFqEuZsFDkhD/Io+6BYJfl2K
iZ6RKPi3bReKKOLgDQbOshpbPVTpsP0dPAhqIpIfSLfKBzgbLDsHG7HKz+ESLNvLjNbioUtNdF1I
BzPrPqkSOZ+jNV9qrONaUnfuCipKDNV229LuAd+IX+MlvJc++ueHQwMXL2/PKMT6VQqtyVks/r8u
G//Srfca3Fl/NspuQ7S+QThTOd83dcw8i5Z98SvftfsuFMds6c5268+Qk45V6KX+jcri2HsAInjY
tiVgHtRkc4EMpSkB4mfmrpk0iXAndqdutqCJBGEtJJxnxix9ZGTA7R/m34TPT2zI9jga70ngLbUX
Lz9wKbclSFzRYUzsh8HzpLNcIPs0TcSnb1zDd70t2qYQqA1nWtxFQV6L2HtMaeBqMfQPcCq1qH7m
HR5vpyfynv0GADksSFSWyI9J5mMwkZ/U090B9HgYtbLhsFGojzB2ABXZg/2s3Ow30y2F8EQDYpgb
2DG8sFY+tib8FSy/oM65Zjr9dJ2KK5w7Q2O8NCud33uXfobdeQy3bEtktu8U7IVyPAfRkyunnPVN
C9XsdR63AuVWd+V+dEoo0Bs+fxU2f4PxfLQjIyHnFJ+lDL0O4n2vg5WIB7eGPL/TEv0vxkq2zrJp
LKlctpKvFj4iIf/TsfhhIsFDSNRYqpiEpQiwfAH4NAYWsQBtyCM8/yrZJ+2Rdbnd5yNOn1ii7aMW
3W928JzC7JWKI/LYnwtvOHsmPmTWu3ATHhNCai5zlL4s2QNzQ26TzHE1DHWI1LBDvqV/14m+Feu4
h88BtiQ7rnDWL2GaPgGx2hAwgubS2OIpTztWLz2htTGoN/z50A5hWHWFd6YoBaohAt4EZ7G9Ncll
SZMao5q19ln3NQwBUiy97tgbaUqM8v2jVf2eO0TH44rprrnwvuPUsdJz4x8aZrpckDxJvPQMwLmc
NNwH8wEA2Bg1Yr5gCzQwimpM+kmYegitqgu7fIlIn73cVsBz78ZQPk7QChZ22qtwe2sL2sxR1iz9
toHsvT71zqsjgVMNeOB7EhJWZXMLlqarCxn7ezTUD8iZ2tMl2+uha0xBKhXSxuMhDGO2ZsbspEV+
oU4zZAHgaI3ak1i/i1+YDd0RaqNg+TPky9uvDBZRc8mTTdx+9PNKtHo3ba9uXK/gZN9BqQahYIFl
p2UTZssPtC2/GCAccGi3Pffd+rrm4VOiQF5JxuQMo0NvPw/944pVVLnWOwy+3tmY0mpKk/u0zR48
Jq8j8nnhIsMOg43f8z77TGzyBltowCIxFotObFPE6QGRZ4DlRq2b1fryYFt5NJLChNuYXajSnzWQ
2NLjSc44oWL/0G8Z5JfTcy76QzfHZ4wsri0QHmbkXVv0IE6k+xGRjzCgSU+aaVIGgXdgBInOiGK8
BS7uG2hEZ/Bn5/tiJWcb9MeOJJdIDyBfknUt29S8J2SuZDGdepqXRCzg3ZKx3JTe9b138KyLyp4N
j31vXlQ03X6LGiwPfUK8gmrQJiNNQMq9shsACQ3ULXlOLG1UeBd680GiYF4G0eCypmXr6WMaYdS/
rEckW53xlV+ZyR4i29Vt4TXLRu6VwxWQs/yBKbf3QlXRnAJdKwpRognA9K5PXjzwxSpQFfAdoeab
zHQHMvQO5ov7Dl0/DlwOp4Kwi2sc/PecekfZB7Lq5uErg/AFh3cZhl1VjMseeehlxtHtbBgG8umf
4v57utJLFMsXz58ek21ByNCy4l+p9tit41OUuN3465wSyzeP65quXrNGC2p0BHaXUYCOGrKwg7RT
ZRRtpnRq1jSuCUAczFHJLdIWxY5qD1ymdxOZP7Zi/pMXKzpieYalxylZ/JOxCD9d8x8fXVwJr5i4
HA0p3Trd2TTLql5myPfyG1iA4dik714Y/yyTfZocKC+6i1/ziSfV1hbfxNNeOUObcGrDVdQDQxUz
Q0uybvyihM/L0BSnyGIeIKP4qJdwpzK+W7fkdVW8Ggi+fxXcyVT/pQk5trY9MRwyUgNFTLI7MFWb
vP9PAtny4avoFC6kIpDgtN72E8ixRqd/CVBRGB7Wcxvd0xD9wwx5eLzNJ2v7n3UAXiRFey0AWbQR
hLH0c0DJaH027iJijkTOj2v4hNzDV4xxUFbndcrsAddHOan1NgYuqTzGPpT2y2iYzxTBqskYIzMx
cn+QEvGQegKKV2pOOugbzuHWNP/ClYSqvJqNyioD6LlSZMKoZHZjDeP4I+Cvz47wxhikpcoif1xS
WilvnHcZ2W7wxn6ZmYDN06YOdPH+BV2/oA3rHwufXHJfhLXV9Dnh6ADlKnawuazTDYB8PKXXfN0+
1jS5FRwgCQCKncQaqNSK7mKZgS/CNQBgRB+fsmA6cjTOiev3YW9B9SRoU2CY72eAJiAIv/sVSQ6z
rlEaPm5rB+bJWk6YhSDs4sq28EPR4JMOsPEs7I4utg7osG9TgbRKA9qA8+M9J9FpzIMmXwoMXcYd
HNXuRZoagDrZJcNsoxF0rG03fTGY4gw2uesU6lc36+MSkrrDrHJcxpchlMeNOYMNCov61MFsxtrl
sDj9aYYYCLeODsbB/abzabOE453vMMzS7SWyj9NogQJu4REyMVgWJA+ebN/nNW10Me7iLr9PMDqS
prZEnaXNm+j3QdN4B2nleZQxYN68DjLvCT49J08th2Ci12WZWZmCEKOm+DHM/JrFMIpZc++IchgR
43Nhq3iU2KjS57sx6nZ2e7HRhL+Tc05V1MxS/LQ8/5OCiV33sfzlDnXrLszJUKEt6CtM544d5jMw
hMViVSGrdY/6Ld0QoxEkMKPtgB6GZIV5IXoU0fGm7RGEBUP/qNSEf+cqv9uK5SvesofY4owRPHiY
SYE8O/Xtsg4DNX7CJBx7ENsryrHa9auP6eOqp5t21wn7eFX0GcbBfzs3uh2KTFYKEJwgoIflxDzu
iQobhl6xQDuw4t1725MXjNgxQ+15ITjWjvz4MwN6r5EhpOGaCRgnT56x8RvJXhX19yLMD22M1ZSj
m2rnPRDJSmdFIzYRlATa57ZFIyu7TwTXHJwK6zHKa+qlM6YVsEsW1u9rOmP8FfUzuxs38CT1AnzW
9UF6SDgatiDGUGUKyHI/sXAEjGRRh/XZcNW0tTtwZ9azXuF0kKfjuNND3z2AAEXLgE1fE01VDb9p
WgUaAKHw/f4DsywGp3Ib1MKEXe0nnbv6oYEZkQ/0iQzRm2G0rwJJGz+WP8IbTij0Djicm2z+XNQM
H7p0P/Xbt+mCKgOaQeXeZvRoiho8WXDHCZBXWPRYnN9BplBqQA7dhad1QDynLk4BkDxg5ldmoeAe
qKvGJTxMKjsqxDVxjgKoFyMqaTPuEwGPlMBifDmVy4QuORj2yTQ0SbZiwfq3HkMpgv1OpLq6AV15
lGG8NDdInrn5/2k/p6uFn9wYw8yM9zX31LkHdSEL5hHCdHHEmLDs4C9Onf6YibeffoX8CDnaoFST
YQr2c/vHhzttibDZi1zcW9Rt1+x3Ao3ehLi3MANFz+gSItGTSilmC7rK0XB5X9OMJIo5hqdBcMXL
urQyPKg4r9BI4XQWB6/LTtkUvLIw/UqL4dp3ugH2sff6DBgxPL7JHaAc/tUOma3SApkWZhkbHha7
bgoPkHbiSwtqjGN36G7hkCVPOmwvCwYxYcwfBAW2YXagq2BuIcgPnGyOmcTI0Lpr7OP0pPh0HnnR
NKxaYD7ZCI4u1AXJsucCIBIQoAK0gs5Lb714HuY/AxqLru+qDGDhKG4c6BBmQ8g/Xd54OlWu/x7b
7A/V6cEN2X2w2OcARt123L6pnXbRBPbF1DYbYXHZKfm+kPaJTBOQpW8y4ZCT7WM2D/tFi0Nk4dcB
iKHrA47KDit5pH8Lde39du9wvYyL+0oHe4WZVg1qNwrTTFa9QRpPn4b7bPav8GcstxxdRZGdMCw5
Ou72U/6M564Hvj5OEcZKDJiP+3DZ2tjf1RwWJ5O5OzCqzgONX7xQPwXQ9G8YKto5OndJcOHoU+ZJ
7xN4hUUMNSMwb8CZlq9neKRfJB3qLpqjU2DpvU/bZsnz2ldAmSX9ExsfPIjupApcnN50z+L1zIFO
OIs0XWEycG+BeXvbmWz5p6Bp+UsmKbz24BUIXl/8PyMLziT48TdxDLf07FBgK6CBfAU9QWcL4BOF
szCb3rEbvgvQYHqGqXAo78V6dOkNk84nBrczosdrByNn1a+3NTLnrTsVQFDyjZXr7+CRhPsWw4K1
ABw3q+g4UG9vsvEWmegZprtl/IuY5nP22dv2SwmSAPFPe8AC/VH+viInP0Wu/uCEqhfhdgNoVivu
THiIVgKY+Nj6H0XmLo6Ic9CxJ8TYgyWFmUk6i7d0EK8hIh4r17VXQVqcD95T0SbYe/NpwChYOVxl
YOTufgcsLFnGEuoYBGjSc7tsdbKld206oAkZ9gFmJpwP54GQY6J4nY8OqB0GSgxvs28v+HpuWEIX
saw/IhWoHJF1PGr/pYeJRBaYnyU0wKFW08zp8F6ECjjg/DThzXCEt1qqEa2QbX9IgguMhWotU/Kq
f3G9ZPwTUIJ5n2u4Hg9tSEwVu3A/ozwuFcAO/NNqhjjZjd5DpJcbxsJNFwcPWfGOcPMmwiRduPUl
WKDymTLW9IDBthzYLwBfhqxLH2+2QPs/zRh/qwBKnZG9qG04BuG0Y9EjcfwDPg1Vph5mP6rh/nji
C/KqOcHNv9UeMY1a4bm0DgiH7+uUzLtUsXMUgS6bn1wXoI/R5A778IxZyiGL+mfeRac1Qx55i9ul
cDsQUiqyqXsv3coIg2GTPGsy35vMUxUAxByxQj5CGPc68P71OBqAjyDoo/1e4vgGF/+Lr1+nCVcr
+o/BtTd/FFDRYVDQbXeevx22Sd5Nq/pbrNERo4JSg6VCMJtG1hvY/QAkBRw/KKrgDojwNAJ/5uJr
glMp8HEIKDBMcNH4hXrvhMWlYDDKz1kbv0bBtDehPXHjPfjhdkT85ktqlzLiGzrm+9jrm8UAHNXZ
Q2aWA+vnUrRHR24JTkuKMwXEErP9bEJW07btDMi4qk/3DNJ2X5yH5QU3xgm3xQ+ZaRMqr8z95zYv
Du0kL2admsGMOyDDz5sb91IsqPSZbUyyvXjJvGcwoekie0wd38HaAE59uC4w2M5RhgTTn9lLrtBx
1HzKH2LgIDD2KqX5SPVaA1us4E90XYfkmIykpGRqlph/CExQ4hF+MPCFjm1Rii2uQxvCoMaDPxFv
EhXsGBzPfNHVwX86twUhfn7xbD3/m3neXkhUyqnC3oSC9wzfvR2jwND1fJvG9mIRvoVoDjTVHjrw
KG5w8NWmhZB3mQxgTe8yxMWrHYqrY8MboJZ/y0AvMaJNgVMfO++XvdhhAWAo32zJiXMMHI3fsOLm
zfFb1HZnIeb9b5Pjq3afhaZapamgGtph6FEPgQe4+Bsc4iovsNvH6Gdy5GyAfXreM9yFwCtQ8y2W
6ykGbQI+Z499mLRl0HV3czZdbKoeTBc3zPJLN4BRPUT/fmciCCm4zXHwugT9Ackm+3CIoExzmNqD
08N1A1nQUYAUxGXfdFlYbwk9Ba08jeSDLPwOlxzmfS1oPD2qx+QB6qrdr488Hvs1ittHoJd/YX9u
QCcCorYQnEd93AjgAHqRu4yOFZmfV4nLKYkmnGegYszd54JB9rCqc4hE3RGVwUgmaKZBOWgQGVgh
ZwvcKpjK4vtdlYPJ0nuOkajEXKbtopeYT8hs99FJYIAu3H3iI1qUWaRxYe+mf0KGXGpMjEFcSJoC
UIGPQHUNtoYydchS4KbDlQEjTMxdRi6SfeqRgvcFQSX+G2UgZeJIisjwESKVoJkRAL8F3SnaZhxm
BQCFCDOwbr6XY/Q2eHDwFGA1IGEZsWrrZejyKkvP0gvRi95ciHbD/yfW7G4UcQMPjh84Ad/BQGXX
Ii9Z8Q1XvL3M8WfcgcjPl6bbeLkSUkbsx6m18QKLeegP+rgy1+ar7dhuJdklXXjljbaWowYIxq4C
BXleXJGdWTEE1Na+SEqkEV0cKtwejMYyxGln+XgiaLHyDIqw7kh8Bs8pXrYaeyoJz+v4Zg18jYxo
SxG6PxjtxbgYlrtJRJ+pwY28ueEOpfDfnstmorgQchQCZR6jik21+xCJucUe7GAUREs59nVAPtMe
pLaEaVRF6VA5+IIUiSgBaoGUwyQMU7tmDtzDYvmzRP6CM7+INd/FHigvQftfjJ3HcuRItqZfpa3W
gx5oce12LyKAEAxqkczMDYzJZAFwwCEcDuF4+vmipkf0tVnMqovNpIoA4Of8srgxY/k+8KOxLT8Y
2d8WvKALej57EldRS0Pkab9TUZyq8bnIf/XVjz6w9/6VxAtieH8f8ROPlYlOb359cwxkeX1Rzfta
OT9L0PcdERxfwWAnfJcZfiZ0T2XBMKX7j9Y277HrPg7B8KNy4p/B9A3swc5ckx9zYR9kUL4DvP0s
44e1rf/Uxry18jia7VCr18SrfvjFenBZhvrqhaS8H/bS3iYOIsDO+dBV8hu76K53LsSV7FWTf1Gj
dGrD6lcQKfdo64LnVIEoJSkSwJu55lCTX3lX3xY5g1hrmft8LKvneDX5T3W9JGup36rKi09OcS02
JYUCiNitsphW7ifdWzKtoPHTtmVGVJtrZ70Y40vQxwSA9bpOfYFYQ9dMhXZVevthTdQ+Jyn81K4l
O6Cve3Zo9ntju01qe/WwqyO9sUoMxcXYwbBLWj3sV8cbkFDTwVmU8ceyhh+bIbAV5u1n5PLmSeeK
arvdsxy6+pBH5mMJHIE2DDLQWjFmtmvk7ypTvE0DUWitNTExuMPdtobTcfBBQUehJdKn9VJO1nQO
cAHuQRm6gxVxciMkvtbVisfFgfompgjlZQtHgZmBK4FkuSjn20jIrGgNHmYTP8dzFYGkSo8hbMjQ
ijo4x5wKvWLrHuNyuw17/FaOIDBi6ubjPIYfNacdsybFclFB6bmPpg6lJfBg+wuJczrVjO+VT6VA
358knBMlZ86jWydPcwB+HYSnmuysPfGmJU2pMOvx9BK306m3+RFk6/WVewhjlVIAeF7C4iMGK4mA
RMSYP1oW7KlRw3M4ebeJmq7clfXaVNVlG6IUCpzpMdK/BDfA6mL2bFyQnWUX+e0935oENV7TIveq
HQJKdUYO/Asfgb1XW7lmm2S9XZzZ35exhPBb1T7IbXK/4jNvz2/P7cIjIvRzGzZPi+iPc2SegMra
TKFaT70A8zZCDwDWuj8EbnMbMd1emc3XxeCBqNf3irCZk0CSSGFPg1Iuns4S/xxkbB/sydb4RSVm
+ChlB/SVK2IdZ/SrWtTpxuOoiusz3UiX2EZYMpbjb1qMMPmxRlMn2Lw6uv6qtvVONOOhCPTz5Nov
dtz99jdzPYCAxqjHnAgc6T9Dz1oJ6yvPrd2lvfJ/5nHIuBFYNz7BmbupGnDPzvLLqUIHqeAS7caO
maBrIXbbmis3jz9yXwrW1+3slgYNQaPXMzk9D31Y3omu/71h4gfknH7xun46srf3WxMd+T8fkcr9
vOJb3XUgoWkYCErty2GswEOI2zUR8RYTdMei4nyHb2DeL+VC9qFYfjp6I6a6ulu37aP2Nxc0aToM
WODSJM/vu66+cysec+wv1W6WVXOYpq1GZ1kcxnzQ6BAStiuHjdsVo0kdnsp7n1trJ3T3oXP3ZePm
brmxeRe3Cj08N2NJpOx58sCDF1VU0IHo31o/n3ZraH+BHayZGVv0lHn3LenHa6k8/FEuOsJfdZNp
Ypx2NSWjjklohUnmr6pFaTMsEZptXT040dCks0RjQQXsaZTrF/v/clKja1HENj/VcXiC7GYxqs8W
AsV92S/peIU5/cYCn0caIgfrBu7ro/HjrOc/dmJBvbKsDJ4+1gGEPnfEJNo7Og/Risw2Q/eV1l9c
5zboSy/d2nnhoeAiOGZvjgQPXK+2DhA8h3K2OZ2bgC250Mfc9K/d2nwwmQGL9M6xoS6EwBJGy7m4
9wZ2NxpFdgui6X0P39uTMHMI8/xtM+GDbsPPlihYNXZp07SPs+p/Dhr5Y2fBRFKKlFaC7cZ1X3pU
ZWnCpZYuY0BfR5lbO3/tLoPM7/1kulWrexHKOXn+FIEu/6Bg2j40JnyhpPptjq/x9fQst2b6rKfy
wUz63IroTghxG8gB3kcsJ790HlUFEuK6zZEo5Aft+D9HWbxvy/wNe/N7aa/jPrK9C2TpwdYWMHPy
2zWzdy6XcU2NC9JbCWc6bfEMaLQdvdL+gtXaiWA7Jm1wVmHDLUORk+mKISVdGqniWDxGLUl7mI32
uT+dx94gfHfVD/YvL7WCaATlGj76Gv7JFjwnIcawxMhnIa6D4dUzih0cGbni4hCBemjrGGE6JCRh
r3ZaR5w4pLDCs4h7VMvMc/gN9q6uRlZ1n5D3dvleIqzeeUb9cIu4TGnyei5WsLko0gUP8Dk6FGqQ
e9N5Q6aI9+Q69WGO9Mvgxjd6pT3+Wu6S1TMXYJcbWMoN1ZlufxSmeFya6Sbv1OcMx7XWlZ+OCHnB
qEiKz4c2P5Q9UmibyhJCTy5Yqh6cuP9zs8HnTYQ3ebYYohy3Ls99t9yNfH4eoT5G75z3oTmFI/fm
kCPaqTAR6bwtUE0LcCQBtG61+mKapE+rYHxYQn3jFet5445Hj3OkgO1qFZgv0gtltjrdkKKRo/YX
Zjyw4mfRub8dbyxTooo5vYXFGJpDwwGGIlYKOaO7meesqTUPpzao92CvFeH30XNJksBu2IqTSLgm
R1ifHNEPsqnMVOuclWPyY7SC98hp4BTyu4gTNqrsp0RWN3QRsk5ZDYxuhyoXqP2ZgrXLMiJEIHmW
ZxhDeqO7JzBDwJwBHGiFiV/86ueABGNj17aK4heeqGq/ujyxQLjRYrpnpnDI2HWqXnRMUg6hX9+d
1l3R64TZxJ8urzpdMxHDLCj3uy6GIjQWzQCzOGBI9YAxR30akxJvpdup28KeWb57xDlzFAqcVnn0
OHlTdFJ5f030fnJd3zk4bfiWiNg+4ywy6aZDwlLdjoWucrgf28FOtfQFAnDWeoUi4tFGe7FHaVsf
hAP822yI7brB4PlHDTKs1A4syjotY1jw+MzfXCjPXoQ/+xWgP/bKbzgeqIJtiPlv6m+Ip55t1ZxL
tGKTwzLkoQsoDfK7+ElH1usWu49z5H9LEBgGcPzjIqClF5dBw43u9La9zjq6GEn7ZSiu+vRrg7tX
i9S1eHz3yoFvLe2ful/OE5JFb4i+D4v5ESWuDd44moOsKzYIQrFPFf1NCE0K5jNpYDscb87ixV32
KulvZ899DYuISgXV/YBGuJ9BfDGELHk2z/ZLXTL39WHwtnXjy8hh77fj2YqgB8ftdN0mRVe9WqV1
P7fFW1mGd3lisbDrC/asW1c9JCjM9q5Cu993F+KkULY1Fo9hWe1HvzrYI7CxWu/CtqXeVq4f+KYS
od4onzjBzd5gIXpuO+6vpL/MoXUrXPVmR0xLE+iGXTO0umGXA1blj1tgvmv0SXvltxBoKlphFXTK
O8Re7u+5KosLEsUhJQzgTTdM63V+KWH5xqC7jVFWstIWjP5e+RRQx2R7wXtbOp9oME7aKy9zN9xD
AAN5dvN+jvWvDmg1tVzrYU0alKziHUXGvmkpAquzplzfSkd87wYN0uue1g7+y0ZcRDjobTfavwIx
hofcLl6nLrxFHZDxZkPMMBsKNCZqBl8Bq82T4OBGY9ptaMHWJrpY4w89o/0r5uZCb1VJs4q3t6sl
3GnXdpjq5Dey1t89K7xpELlgE3r3jZtSS/OwMDKApcbcLRDyUk4xj9RKACv4EGejFx6lZhnD2Fh6
LRufeM+vMgO/u5nr5JWA5aNKymx0gufWblDwBj/Fhu4OcfpZsHVHVnBKrPXVR1e3BDJ1enS7aGJG
Z9sy6r3wFUTodP3LYooT7pYHaytAHdrvuQxOvh8w7nx2AyQWMdaIxbfqfdb+B9hHtJOr/sWp/CJt
Ht8JKtYweB6jOOui6JEAwd8jCmyIReuLmTCbiHKWTvysXKAhWUIpjjDEmdbENC8rsqECj1DdiZ2p
ftpN07yyS70NrCEchXDgvtiXkfXYNPG9qGe0jvYLDr9nANR06Fw6pqibOwh2+N2AOe27hvwmwhNm
wcmRLfAkhF8md1pwWSWWe5ybgQnVIxN8Y1DZxuWnHsKjb21MUtb2PXI4efqkfLqm0hYrI4wTmBJf
AJuAgYgxQr0XK7IqWzKSz396nJL7cIVYHwZ5Kvv8bh2bly7pLiqxN3gpzXZKFxEg/iRSXU/ANZI8
2MiNTgH1X7FHWVaS2JDatryxVn/ewQncLHUFkda7VlbM7WWNLFgdo78XnXqPlOcdaR4+Wg1nQ4i5
FT/aeWA87bspHUJvX1GpsEN9WOK3m+ps9rdvS25HMOlreZK1cbkZXPfCyvYa2B3ELtZO/EPVPtlQ
jXfzTzzZjwuR4dbMl7eVN50EBsnjLPLXKoxu8p55Nynv+olYL3+aTzzM3sYGSD8yNyN08uC52RVA
d8sCsAtN4WItFx8pFOtn2vU+1AJ/WFKmcWUgZBPQpmCAxu9acy9EnFmBurSKlTWod76yMjwkLlBI
dbZIuEUkhPmmTuL5aHnkotlGPZrewOcyTCarOaGoPoYJB0Uiu+fJWi3EveLSlgbpIK9jX9oJl/3S
7JxhmRCylm8MVXtHe9nsmB8OMxkqQW57L8FlMg+WOSOTwwoHV05vAK6OYEGpJ2FieyGfHeMt3Lbu
E92YJ6sMP41TnWcFF0SE+R42dmFW4G8rl7A5xrHCkDdx+7My96tzpOURMQB0azpxU9IsnvZ1fdOv
0T2sWYZlLsUeS4S9830d2ow8gzrzBcef3TNYb4MZdwmCiTQv1w6Gf+n3ZZ03WdInrIOhxYwg8psA
qnNCOJpqJz5UOYSeH5LTW75ISow4tkZmRS8GNnZX/1e4coD4GmzTmbmiNi4b11fYXqvumZxjNMGE
zAMPe/GSaY9bZcI4s+pdqIZwb2r/vqf37Wjl8TP+SI6iBsWDPaH8Ef32uxhwP1W5elVWHe8RpYLN
FSVbyFw95UFwj/77KMqK0w0JEqDOePRrDttJsy5U5DW1emYfl+atc5OvHlnMfpLOXVfKk1cE/Dpd
RtDzrgx4bESKUrjgKQQp3Hc163rkT7D95Sv2pE9/jl5077+4MnpLmGl3LqOC56tTOPsP0ZUeZKN5
XkTzI7GcVxN5v5I6MHht8suGi4kNfPgxLZgCwn59jFYa2YQ7ALfNy+OIVxhsujT4x1bJuMWTnSpm
kfZRCYyZi+/hyq91VRXh9EvXrvt0E36W7bx7gfxeaCDyLe/KrMhRr8f+wV7Caee7+S/m8m3nRvl4
7OhS39GMxufUD/QDRBKVPxw/38djfIIk849JHoJNbM6SgqwxiQ7Le2V5b8tgbppcgvS6z5Hf8Wbb
jMeKdceMPIbWMHwYfbDQAVFOkm/g70DB0/qlUP62m0CC49gcAvY7AU8D5k8OTFdb98Z3ikPeAKy6
/TOLL0NwEl0WXBIC/Whezndx5d36S3JyVpYFN3rMfQvwPeR71GXGGHQRyM2wgqYVOyJDpnOy2uKc
LMNDQRQJcFiOr3KbPsFJxC2Wou6SjMnvyq57PJ41evn1HunVkWYnByOWRW5dXWILRgUorfz77COO
w4Ww7XWl3vtp/DlU5o7YZSqRlGgPkdsDitnVb7foxkPtMUXBci62faEXXGd22MV7nyBtVyJHRjDO
QtRunCgDc64Wz3Qq8zovVSaJ6CMQq0r7VkES+OW8q2Zl7ceC8O0hXw8bYmbMIHDMFnJ7nu+YcXIL
DlNPbFhm+LQrT1/hF5YvXOu04YIPee1tEY+/ChexUBJ3fLeIsvKq5NiYUYUPoX3LInayHUQK1jBn
vZQ/iynUTMwMA7VYId8s++jnYUWGZE1ll6m4HQaWLstpi7tSJq8ewbLwaQFbLK5MzH+WfQBlqPYU
jyHmqaNxbykoN3soodkK5FaQKibCW2ObfRCgPxgrn/upVtHnYpo6BbbjqR+BrBp3xYoZLAHqrFjG
h7aTInPq6pdHVM/eyol9DzsxHNuOcqrVrL8G9r4DAOJrbPu3Yeizzue1Rzwc78dAzueHExPOttob
Yl3f+xPIzIcBwpDXWsutDOs1rZDf8+Cvlr1u4gF9LZIu8J5Tb3FAVnmefLqijKEKx+KNawsBR2KZ
/RS12eZxhlgDkpRI0TPW1HC8Yoa4s6wHSuK/fBN6l3piuQuGleNrQDbn+9V06mSF/ECBg8Bw9gdq
Aeo9B5x84ihbUqfunwbhmL1QAe2JoiLSAJzy21j7zwEerPvI9dvvBbKfvZUwQNtLX9y3jaFHq3em
QzRQGM+lqfCl+K9QyaAgK+fK0gRWqn31hNKmP+Ret6Z2OEt+QWagfuQKWQux8DgKCnGDOg/lNmmc
847KHgQgDXUI41bdEWMZvYZ5UHw58HXPBLdyXa/jmhzU5rmnvJ3K1FsU2GyLE2Ho8FUFlTvR1mMH
h1Yjnpo6YhPicupPfePNT1TFsrpwHWWg3l8ct2MWxBvmlLH8xaWynDtQ+MdCB+aQ57o75aZDSetI
77Ap/8PXaCdVCcKHG+eTujeDtgyVwLRApbuh5JoJ0XX1U6mf5FabPeoHdNV00dAauS7Fn03UWL+n
cV7R1PsqvoSBUCmjrvrRAeSdZOfPaVzQMglNOXnfAH41U0aF6MTR+XAZUAQ+llMz3uuojj9840W8
0tuAVsKyxCvZIfJ9LX15WxlLMmdIC82NVYxZKVFr70avvD51OL2P5Kutp47r/45Lgt2KRw1DT0Q3
pgfzITveFDM6Fp2YKoKj6s3dVvrcCIgbmc0Uei4TljdB6+Z304a0vPGuqpOhuCq7dX1yKJHKmqBe
jggzkNeUc+xmpMoFX92KoKDq0ADPdrAQrjj3tKdMVdoWKrxEI1jAVtfmx+IoGO6QMcVPMPOb1ZAu
ocSCvLwtWA0Gx/mhUF0CRSX4ST17PEul0CtUId7YmInTtt34cRRA8XkZuyevQWKwts71tSvNMx9Z
F3vcesSc9ONIZHuESyMA8z3u6oXt/7TIPjzWipezacL2c3J08CueJb4L+iqPeivm1xYM5yGMOZ15
yfIXzu/2Dv6DB7hSGFzHkRUIFiQjmVfeD1cuW6wU+A6udbXIJeVt3NrJZSgL0jnHsSI0oGgOc5XE
56JK7IwQSvYshIdpMsz6thYTlv5t1jf5Ius7PQzrn7kG0pEWLnZUL81DpPFB5GM7XkJJt1MfVjHl
Mc76wJtm3XiWb6Hy6KN7r0C7k2BOyLyqdphbJI5n0N6LMUJj7ducF+IUghsxVNubFg4jLvhIWg5i
e0CaDJ/OAHt2O5s2mznmMdB6y4UccKD2mcdLvtnO0SncDt0dO+3k5e8I7ZBOkuPSXzqxWAe7JZFD
dVC/wezb+1phcLeb3ua8DOJvHu/Uy7SWAdy3w6vm59BnGN33GMynOzro82ONm+qAw6mkKrzPbxye
4BhPxXiwc+Nkws1ZUvCB3xV9Mj36+LCzMVqck+M19IFWQ3UmuqrBNbZWB+Z7c5zqov3W5jFsAKLQ
Q6tK7+wPo3hYRM61fZVyNhhFyPDxuOO9nG1hXLts2tzoSBhETh8IPN24rL+HK6+31Lq/HYsi2uFD
DFOK05NL0nC/ypxwYWcEsaZeVNwt0JtEKa6CZdTT/q0aAv+I/Hg4WQFAYqPNlNZLiDihCux79pEN
nXBAHayIJD6Gpjr4KFWww4vuAWn5U1z56mVyxHqGD4d9QGmfp8SAIZvFYJwyJalmPzsDav4G/ibD
McfhNqGHng7rFuEPjGoJ3b9MCdoYu8EUn8HVDo+BLFrcj5No7toYMSZXaZM6ZS4+hrwdngX9lkf8
mItNlVDoSvAFOY9Ki71jyub76GCZ1VLXN50d2S9yWoepRjwxrJxSebR81XVM6po1l++Cl1XsVIsT
COMecXLoBB2ifbzAnqAAzHRXr5Xqv7UruY17y2+b501to0AjOrtgfJSvY67yQ/V9jPM6Sds8wmIs
itmm/qoe3fuizfHOD8xzgPlONGfOOMUGZHZmmI8pgwtZsupKI25SjAYFT9znrUva+BR1wkp2cT8N
L4S71D/wFDvLOfdaWR64PBNEpW7URLfID2rr24wezL/3LKIwnigrlFgINzd2H6qg8WSDOIB36IZ4
GcXg6W9iQkymlkChz2CWydoeHupzop6sQN6SKM6yUqwzmQdLsF7NSEv01gWTDLLSSFHcVF4D+hHF
12DJsfeW8FDgIuA5g+fqrXbK4iPvpZqyYKmTZyKykJuZPkAfpvXVhogAdkv20vMUWvWQDTLcCa7t
Yeep/iWaFXOkbGMj9tVUo8xjoVmx39vDZnZKF62C5TV6sb5mWSwhcoDRL++jqQaErql26l6K7Vp7
RZRyHd/FhVMDrBax+wOfdJt2uo2zza55bW2kBn02SzX0gEFzNZ0Lf+RtxhdCqtTiYiTM0F0TzBGv
HW8og0zjHZSo+FpiJCf3wiOl7/db3he/Cxnxn17MoZDGE0/TYz0M1y9qPCSMLOituqVPa+rSpblO
RZYYh/iF3I7l1WNPfV3XVsapCDVdul1vNm83l34Pry9LiHPB//AQCFbEUmNBCtJhQZZCiZUcuVw3
NIAi80ldYoVdp6sUq/C5rq0Yv9q5k4tdnK086ZqbiEkBHdEaYmOYY6y3DyVXyTUPxPObY6GXgIgz
z10+7Wjdquy/Ef3Lw623cWuFeRo32BDqX0P04jOElXjSR0q6Cx2nPs49i8CAXF1X8WCTu7IhL4lw
C+6uIUKQDtiE7TFp5XneauS2wb6C/QronpQ5PB3u2L9i2/775/ofxVf32JGW1bXjP/+Tjz95PVRV
lPq/fPjPh/6rfdHq60vfffT/ef3S//1P//nvH/KV//rO6Yf++LcPMg4zbZ6mL2Wev8ap0X/9TH6H
67/8//3k377++i6vpv/6xx8fvzlH02rUqvrUf/zrU+ff//jDiwjZ+L/S6a4/4V+fvv+QfOVd1X6M
fzt+qY9q/H984dfHqP/xB52Bf6f8KIpo13Qc+iWu2e/L11+fCpy/215ou0Sp8i+82KWPoKVAquTL
HP/vLgZP0Fg7DGwMWXxu7Ka/Pue6f09c5iebvl4iZUPSo//Xy/Bvb8X/eWv+1pJ60FWtHv/xB3Et
BMH9z7fs+neGPmYayrRI3+FXjGjV+i+1CPPaJsq0Pv1wUQkeyJ2my0NjmSh+ii1ccFmsr+08vdyi
OtWVFftZG8XWMR6vbgSE3haBMsWypdw7xKyomaCY28WaUF2KCf9gZs0aQ1XUti2zKHSVT/DFPK63
mnuCDEQ4Wb2roNCWkxtRzgOmiQxNFr7UKPU2a/om+glFVdiDGzwFqzX9GYaDxmCtMcGvZ1Jx1bVB
L5wBOO0R/f9WatXfb1NYsYs7q1M8dHrg9J90db+No9EvnD+1zQld9cEREGBy8WvMCPr37Yhf4tzl
s2D+77bYhoS4UgcbsTBW2pSRrgCtQaSfNFqocd9OeHURAnKGpzE3p5WOhbJlattzhyvWwjaJYD/2
7Xo7abDDAb8+4ld5WOZJCob+0McyaMH9fl4JtCad3Bagzo42MsGAZZ5BfXSVQYMv8lwm2kfzxCj9
sdXI6M+eNzvd/VxbG8YJe7K9XUP+SZRZnQiqmxhQcnrz/SLG6i1jF3sMJ4F1aq0xnNPBjp1XVyIS
PJSqb8JUVoHzvq1eWUMlJRv/IpdUiOcGvuEUR46IDkaQDUyBweSF/V3fVMn46POHYhEn/hPFg7Mk
JP24U6JPgtDjIDWmROgW91QKPTmtr6dsCGgFRu4TlYx3AUwDckHCYtKwDubkNio53+gKiVceWGR4
rdfoBl4h0DpXgqLOi3lhmOLFsUkh6Qmvcq9pSbJZvF/C2RAHIEIrYR6bfspKUo8+OtXAlFPOR5RA
KJDU3sox0j0hauPcX8jxYlRcYza3nW1NhKv0qKTWV3J90EmNTW5jpq8CK+vcYK7PKgJnJHNJLMkR
eUC+7EwTbL/VJMPfupTqBYN3HqTDZqsgk0EdI4ZdViR6JH95wSdt1ev76lsGmWwjwswoZQVpjQ5W
H/xcWWTVTIXlH7egm71LY23dcGwKLeubShL391qaLc+zwkmm6plKBBlmiao79LiBtsc9WSI6f0ay
FH30VRh4KHgT+9fcdLBCXQBr+8rDRHZ3fZ6vTEe+5X+n08kajmS+r0T4mSWx8OP6GlUuAUcOowEL
MXeBNS9o6wYrCRnJCmntg3V+XogMr1IfqMhDd6edb5WN+w1EvCPIaEokoDD61zQkPfgiFtMe+YLt
nebMgcXMCivroS8jbwV78Yg/1LyFwZ6SQmt6aeZKkiMwTm58GDzFAvTXoR64/iQOvjGBQNm0UMpn
Tw5jxrasUL/B6s3DU9v5K0ft4kkMsmaostwOuqMyfbi3lVX1R541PWNxvxifSX+4ZjpYliEMaVNt
eVhG7aw30gQLYr7YmkLErUPfXsieM+y2S9ABdzhR7hyLNq63GyW6PDouczz7Ny2pkOExEFGyoXB3
A32exqE0RwgJs5zDYuLy2BFgPK2YmZccC7nJW7rk19Ee0IuEYlXnZUEH/xYOwoUExSU5YpckZgpS
7FrpYpFvhASWKLH6Ks/DJMO274zvNRAyV2/SWRXKDxU1611hYh+9WBAIeTNxdTH5W0S5PRaz6Aho
mt2Qv5bUiOFVFhHcR4fb9D6hK2ijc9oDyoCOluIWsUn/k2SRyH2wiQUE4g+Imty3re6IMHFZyF9W
lVTiOA4JWNNEgQO9p7O0sLV5yK7otY/pmfQQZ0pk8WRGX6qgMBX+1C1fj3Nkb5vI9NqOebYxJ7qv
DtkjSRbyK1uIjIh7enbhMnD3+8V2xRq9ZT66PaluD3D9vG1xfE5CQ3Ii4H35LSaXJqZip/Dq6uRw
SEgym+Jl+2100YRE/5A0cShJ8LIOlbMYeXQ8p3sKQ6nm85x7JJ2YAVD/VPumEMVOE16ZwBWthXc7
k9I53fDL+TOqLz9n6nTnYbyMvbiOujl5//uxHtlaljm8agBsHcnhoeWE6g5juzElzrruCmTTeraz
ZJ698rHoh7wjccPFX3lm75nDrFgG5lo/GZh3i1ERvUCS7hWnrFkeDnE8BeHektbySq4Nx1VFdnme
upIwhduVYp4VtEViqUIV1lSfOIb46XJzrHDYT36ODr/vV1XdEXs+eTd9tQn8/GUj7WziiT9kCQl0
5kbWybLRltpv3o0QqBBoKeFxeWEFvHrYo9YXDzzyMC04eT4lmQ6L/ne3WohbQissvlocHYT51F6P
5TSJ8Dmau4ZAiMVfaHpGb2iPt5RDtXyWRGwsQRDY7ySnyOkxWZrQ5cixQddHb3K2g+fleDg8q8Zs
XYAPZmMf+W+dzIEvBFGExIDlDaaDOOxCtNixCCbsg74O9irUPDv48xRFRegP5q+ESJIxqBD1exXZ
c9veqyxuHeW05fvsQNXwFBJsEnHNYVEAlf3y14TtxdbXTaCQRa5YNiqDx0n1bkDuUdSptCbN9OOv
5aGYbJ6GPo/DDmmzx1toK/hG9C+eWrLY3rhsOjj1LvW73JkJNSe97I7wpG46ClHE7c1s6skcfITb
r4oMrHpHmEJBuEztbPwy7sDVV8srbr3QNTDdxGTfrh8o2wiQkrLX8y5ay/JnR/hbklY+AASeeglI
isUasdEhJqA2SRcPau4ApL252cjVzVMbAgR2TkrCF2JMUFdgVXSYNqxR7MkPJC+avvRe7O04KJeb
Gf+fwI9X1TNAWatTu/ZIt9BTNJHnwQNkLp7BX3lIuFgZIh7UGqOygZzpASJCTFADEXTOQUPxoUKS
cbXgvY/0R7tyPByMIZA0IGnEWawscJe+5hk78RzcyMvlHby+POlGpqh1B4Ol/GO/MH7dk1JFXoE1
1Nw0WLjNdP3+anzJAThxoTCusj0uS9x3j/MWhCaNgFHXq7ZM+Q+qkTPSakFXsbyLanjQl5FHWI6L
rx237tWXUiTfURvzBvMnkDJRydhgT5lCEz4OMbf+k4j9eiIkazTxbQDM2WRK2dPGje8PKAw4YTB3
1oLL93+wd15JciNptt5KbwB1oRxwvIaOyIzUguQLjEkBrRzCAexm1nI3dj+wq6yZSRo5nLdrNtYP
Yz3VRTAiAMcvzvkOo+uyvCNlpi5vHTkl6jGdHBEdO0ZY6NP8MlHNHr559LnDtltBHSVZfd3xGkW2
iCmlCY8RouzuqMuedR9WpDI+sK1gsc9jmaUPqZ/hpqDq7xE4mVkabPvAhTeWtxVMVwpxaKElWzaJ
U4+6yVgllVl9he40Ze+KskZV1cbVBusV6i0GpXX5kcK8afaD24viwFhmfNHo6Xy2L9Rkl1U0mhMC
c4OG39dGfee2DQkvq8yrUOtG8WRgCkM70zwXwmFp6iVBQ+56NXTzOYTELNd1EoloQ5R4l+/QO7PP
bCz0IVoXVGka4T57Asr1ceNH5E/hbnF4lgDgOExuez4y0IRihjzQ9G2LNqNIksVKyywnShymQIRH
Ruogly6A3x7pGrwZLOEM1NxoAZPY1kXPj8VeuLT8bE8rX9QPblJ1+jw3Iw//XFApHdJS0NynvdVW
N/nkoOyRCCubrG8+GR5UPpZFVTocjEYuQk/flu+zPGnt9RiyytvhYecs1Q0syUMsuq5BTjijnJth
UcWbP2+5z8knVbXV1+51f/26T///rjG3TRHAhf8///S8PzbmH7vqX3s+eVv963P1r/s+/749//tf
/7s9Fya9NAS6gKyjpeMXzn/ac/mX5fm2gNEMPX2hjX/XnvvLPyOVEsmo5Vuw9b9rz92/mNDAXBfO
kjRIg/8n7bkjljCA79tz/qCAwpw0IdsitC54054H48hIyrZIg+KQqxiCeej+p8gIsruuzdlQoomM
MnHZpZ2IuLsrEFirHBfwgijz4+ZUzSCc3rlGHbNjBarS+luZOa1xY7J2jl8muxXuR9obW3zoB18G
awbOda13RgRLH5ZjGnXWjZvBs1woYEUzfqh8dlPbf7/DJLpVseXcwNODescy1kXn6wLzHTb0m74I
e72fotbiXSgG5MaxY7HKnFBkVpcImFRwkeWeDh5kP+b2JcpF7CqQJ9EEmpwRCLNBIdbWMwE6mn0q
pPUhvCg8fp33VMhGjGexY8qXe3Wdb9OCYGZeipB1dm3jRj4qmrj9gMLHxaPWhRy80J2Gncw15Zqm
4akua47BXVCnIr9JVDagnRhI5mOHw+rzYBa0IWuY4f0pS7PO7/F+84932JQ9qoqo65DdDAFum40q
UHNvId9FLhZbaOhPlUyq4GKsrBaLIxOd5MmzphniRhZ3wdbMgU/epG2E52FFxcFfq3VJ7rjW5UJq
lz5+i62cAl4EJMlx6nDUT90tU2+aDTli8ABlFWUQtlFweodC5vl8zbKrTo+zhV12rzNlm6eGacHi
a611tXPLMO3XboFLBPdo0weoQxpGoSyKl1fm7KvgpKV01m4o8LOadGqRCZKXfyTgj7lZTIEKWAO7
Q+Y303yIsOIwN00q5d1iIIYPQ7+Hr2KlY6vPNxMHnbk3yyDG6+YxoqRqYaJyN+XKAqhJTATGcahK
9xNvrvJY97DoHx0DvMyOhFwQu66r+OY1Um7E9iOF8LF0Ie6/TMMY6LXpGaxN8cchQXdtzxh2Apyc
vxECz/mxEVqhVkiCMbyO/BmDfCEL+CEW03QohbLNFOSeytCnMoSKv2JCXNjbajbjc5S7GJj8FGED
M6sCyJobGd07s2uTaxt/D+Aa1EifoI0jUnflUH9N2dIqPI0wmtEeUsTsY4sdMOVwisrcpDLz4a1K
HA5wdGJKJN7C89mOEgkMHYzxhJmHPRYs89z5kpYz9wdeHe1eAQoOcaMnPqO3qJuFPII6htXhIg+w
wQgV6mZoZAXEoDam+Uvj8nPd13MgNdWYDOpl0BuOV9SpGDCavKjgaddjQv9Dz3MHqVKjC0bzRNPk
B0YEkL5z1N5QyRjvFxF5vpbaoqqQKjVp62eNphbmuC5utLHwkAIzAREXURu9KHZhy3S9gyL4FCW4
+i9r9gwoGI1pi0cflmm73K8yn/V88DKyDoJNY2tzoHnFkjpcyLTL0HeVfoSCUxqUhqpKEAKlfYSw
rcJaFrZP3aL8aLdsXNMvekzFsNHuCMA9AnCrmdYztV+7Fas4/AuzMu+SasiDDZZgeCOp6aEDHy1Z
cUoBnsEKC4XU3yPhxj3n2GkjboZS+u12ivoFuatF0+67kr3vZT2XaC77Ig7UprTzkfSmTiNXjxIm
ZRK0a8WNip9qxexE22ttiGXwR7sYbWBLRRW+WVIL70rRBF8LZWv/EABDQYNjRLBS7KAeWny2TcZe
oM5J8k4M4jv31HrsW0nDZhxDoID3OIb4U/aomb1uG1tLnHkutNEebMcO5TZDpIAV21fWOzVCzlv7
HIO4btUINpammGVSYGW4fXvTxJfpaTN8GHrt3Y9UTw+DZ0fpXlQk8x0imHsh2RTdZ4f++tzrHrZe
F4tGrMvUomWwrarAQNSNPb7xCBDpSva5X+BBLDpkvGFnOIdZ5aVx4bklzTRc+rnZTRnnBA7DDvWd
FZr60cGB5CLbGllANq7Za8q2AOdlI7t2OM/IVdRNO8A6uqgRbPZPYRE0zbF0msa9MA0F5Fq3gUII
4dSaoRR/Q+82pqiK12HIKOSQOPNUPlRlF6EBlwbKeuJe22nLae6qdaE7jIaGO5fpI2y2sntslAUG
XuN9AGaWWL2+itseSEbecUxcoBsa58uuc8Zna/TraNN2PsgqH+ruQ6ncHl62zEb7lPlypuqTXhIe
SiwgTJHxnFtbIpi3k6hPeoQMvSrcmRuryJhLQ6aopmAnQwg7a0ahiT45qKyw3gjXj89m2cAI16qu
hq0aAtxDLmEUnzGd4YWvnUG6N7TieBS9emA/JNXkRYf/LSiJJ2QDYpusUv6bBeXrSvLbv/efStI2
feo0y2ZzgxT9P5WkZ/3lEY4aBC77HApCi0ibfxY9/l/sdmwS7jxPEA0nWDn9s+ex5F+ma4mlAA3Y
Ezn8s39q3v/Gnsf9FtT4fSFJoRSQCMt/iF4h6HwpNL+L7CpkrxuVoBu08roIWWZO8dcO4ZY6F0Ph
9efRo10knDjsEQXrpu6PRuJ7/W1iGkQhWBXuv4MywqG8VjabFFIixtTdF3IA5cAwQvUPpGGP/dYP
A+dZJ/kI4JyCsF5snmP7MCk9GcBsQuNr1MCuX5O66DxDVnSuM9bfVBkWBedNZJHVeQhjH3WCjMIS
RZ0gS/daIrqPV07v4fo2+1j0q3g0JPDsvvThH6fwIasdvqjevZ5DwE2gzNwmQRknHZ1vPZyWX/Ii
S+0rZkjEdrRRK7ydW3vsmw3eCvXKjCVOT3PJKdjS2vLGw4SfqKvcHRpEsXjt3LsgKEeihUym3htK
QGCSBnjhaUNBj8cU2g4DjqTpPNSamYGUsGjmFJQH471wQ6gL1jQnmVlwRBHoOwbsZpt4V3kV1Hm6
mgUbkxOynIaKM4Cwus5ylE57z3Ij72lUaZQxdnaneV+OqvNPU9jj2ZiEysVTD4r0rkgMPz2qqGw5
Day+9q7NojQtyMPA39cVCpUKVorXdieSxjQeaFO7sHRjO0YbMBZAGFg6bibtIQEQBriajeMwH6Fq
2Pozcp6dHUss+fgAEVwG2DqIL4DS711rRsE3kgEa34Yd3JalA70vUOEMq9jtWT4kveds0oJN2ipa
1qEfmYGZI8RIbciNDvuh2BTK9cYtW7PEPiDbIHOil6pgTVGXKJY6aWX5eQozIGtuqVAf294EkyT2
s7Y+VHNmMReDQdRC35fe1yrKiJcYrMj3t/jx0SShbY28nZVCpzn5qV0zZJmZk+BhD0JXPKjMBJla
VyKwvhjFPLmnJpGdeSCEUiNNKlFAxGWF7Ib3c612A5r/EKiXCuYO0jcOyjWJ1Fb/AfM+hS9qAf7Y
NY50B4mCy33/1MnYdq7sMKlidJ8kCoNoSmbi7ocRAUOBbNe+c/qwj3Z9jgF6I9M8K/G0J+B+MCSE
ZG1UzELuuhFNGjema/fuZdB5YQ3svcuDM2veooaxkZSje9MyPQaJ1CZL8JfDWHCZ4Hajf6g74Ppb
0N6gp22vmeFEGChrCM0p5LgsDGsrfzGRHM+HOEO2ehOwTWDWlFQF40EIN4r4gh4pDfKZYj7KMJ3t
a+4syGheSggMNBrUDo+kv1hhPLErqWqoUCsrKQWitLb2iuvYM3A+KUuN3YeBtcZwqFDlBOBzwKGs
soRzdDuEVX5nNxFU3Uwvbz7b8YyX3JvwXeDOVAIGQeh+cOoAXUNaDbFCuIOtjUyN3jS2HqRrk9VR
H3ZrFYEVYbKpymfYx/W895lIq7Mi7Mbch+x46kMAsrrYITUbIBR2TtB8KZsS055m6Sif2ZKWzpG9
2zLHhdOJtkNyQkjVBZetVy59kfAX9YdO5jx5NyGdwQA4eG53i8HBfjdnSTKtO7el9G5G4AU7qysF
LFsH0sAGdStZCsMwcpQgunXKqwSmSnNKUP0CU/IbDb66hM0gcKdFpn0QlvjcuhKJam3p3D1Glszt
WxtugzjGqL77rT2P/rS2eArFC/9DNFEpQBBCpkHIQYDqVPtC3deJwzwW3QO6G33LAC6uLr1wSr0j
wHuDaZ+oluSRXmXsXsqhyvH/UsJsc06xbDcPZIrej7MziG1L1ASpLD0zdOxcBCxE+JVZxOdWb3Fc
O9jQFHozsYryck4uh8EvvmrDF3djICigVDTDJgrsLPpqQLdsV8pL3LPnSXRkVEch3sRc5h9IGlJf
Ykz6722u3W4Ra41gVE0sg/vMK8zHabBBGiZzmOWHGlQFdsjQR5o5+2zZtpw6M95fOOYF+Hc9F+nt
3Iuc7YeBOTkfTo4XA4Bmtk7nA9fQGOyWEyQvIquAIjw79AteluKmN1RnM1cF1X1y0bB6t1E/KBwL
QWZh1S94HRgMxjPObSqEPtynvaPeaeaaUERHNmbMpzHisNEznmiYanYgKXIrLHslgPR9K/D5M4S2
abENquFgLbMyTx+UWzBbXtFD87ryzESJd5ZbooyNsdB31OJjZB9sjVe2bgk5qfKahWv9rd2DyUjr
hxUgmq6Qu9ES6l777UXWRJOJJLPsUtrbqEtP1Pa1/Z6k5wJ9mdf4BBtGLuczE2u2bE6q6jVcLDbC
5B4ECVEkQYQSLEfhPn5rXr3Z1OHRKPLM23hJ5s1n8oGWZtfUPJptOvf+XgTIK2A6ySg4kibVzcck
hyPOFnjJ3NSSYDLW8P0j0GW83wwTzCNnTHWLy37pw4tI0pQzVgCg2UHOYSRN095yJ16XZS/s8/St
ry/CSmKsynTMLFjn2CQJfT8pBxGxKZL+2msRNqzcb3OCPAyIG3K+zQ+kE6n2BhWiFWK2NzLrU/lt
6oBXhQkEZhymEaI1Joj+36YUoEfz7hG/DNOLIfDkHQhgQM1eUTjzlSjSzN6PnOTxkaRwosHQaw5q
3yRV2m4YHTInqTynYWgCQ5w7yRXA6W/kmLfBaf42ZXFrXq9b30pyeSYEDVHYbHHzpMtkRrotJ7nq
mW7UKdPxYQiZcyOEZEikK5sdVYsPkB3AOOgvPG/cem2kWSiYpTfd/W9v8HdvILBF/Ko3uPmo/u9/
veoK/v1v/N0VuN5fJq9eskoRxkiGp4QL/yP/kn8Rr2Tz/3MYO7imR+n/d1dg/4V1OOBNJ4Xpeo70
mHf/0xWgJ3NwEyFmFfzfPxV/vZotC+hIPkGqFq4VU3jccm9aAhI0hZoYDq1I4XrwDZIO6UN7QJz+
u+++lL+7ke9VZq+DW79diHRQyVW4mnDcN2Gk9pQFQVixBaolmtO8KG+J0bleDpVd22UXdWJd/PqC
y1T8P83Otwv6KEJMbABgSanX3zQ7+PajQRNKOlO6IEz2P2Mag/Ec3UdtzRGd87LCDPbHF5Uu1nkH
IY/rMbZ/fVEVDH3dd3ydlYRkvWJGEW4mFlgrrKowNpeVJNixiuX5nO5/fek3Ij6HsaznL0pBJ4BO
L97+khU6pL4weJ2Uc/WOtmLlz+9b33z/x1cJ4FwgHCNhnnjxN/m7slfNTIDD4vX8rPHqZPkHTOSr
P72IG0gH3T5NM3sU5+3CY6J8Y3NfrTC7H/30XAPTUvOw+59chd4bhdgizuTp+74bTru8HSIYQ8Aa
9G4KWO+7d17t/+Yqyy/+n9uQR1cun0XaQtq+ZfKwv76KhR1RIMmG+mE9uUV71Ss88Pq6mD79+tO8
WRL9+zqCKCPXskAryuX5+663pyUbi5q+jOSq4EJM/iFFR/Kb38VigvHjh+FXh/LCo8WK5fVFRmBE
LQFRZFQSowmgYU3iPTP69gzYElsv2vctkULZZ4lx6zJuIQqxbiGIxaaiypph/euP/OMdL0zOLZ5u
fOk85W9i2+HOJ16T2YTQx/j1VEmjXXlkFkRl8ZvH+scvlyshw2U8g6hSeG9+REOFNiEIBcN0O5ku
IwMJRYUj5jcn1s+uYhFvTkPBNVzx5vBIYhKAw5hBxDw7YBxE/A5O/NOvv7OfXYNRkrA9m2EUi83X
v6CRCXIbJbMWW5eoMs0T+5S7X1/i9cG73PF8UdzzNh/F49t6c5PAhYt0YXHSO1FEahiM6IPfjdYG
7ZX6iCPExfKTDgReOOhGfn3pn30615R8tgCrovP2dwoymgJrpEAqislnLWeMh7xtzYdfX+VtHPjy
CS2TMHpeY6blm86bGw9lcJSI5VlDSLdJDm62ScvzpM9puTLW+IR29mUMBAFiar9RRJglO/3i/+aj
/niu8HewTR5FMPhSvv2ozJByp0IZggUADNHGDHoGwX6j8HOXJKdovCpilr+56E9+WssUvE2ZIzom
lt/Xd49ne11UFxzMsWF96mL5gS/oCeHvxp2s54DzB2xy/Zun3LGWG+b1EUppImyLTbsrrR9KB3Y8
BLEpbihSXZJxGxJMZbTrCIR7v+K/o22uiueyflcwXdPd55DYxXGIN0YEfMPfAI+iDV8ZUCTy7DrH
yc3SADX0ZpAncK7YmRM2VA8qWZ67bpMUa2I5UHCvZGqu+6ghCfWun29kZYI6HzbE6W7Zs1T+FiCo
qI8OS02q/zXeMrts8MhYiEh3Jn4gAjXICemscQe1c61acck8Bq/lJTZmJ/g4MOEqY7XWSJyjsdhA
ut6CoEdUKml8YhoQVTTbmm1Ojs8EoWN+qQldPhXx+N4ACRoZH8D55Iki7Tbd9vIDyqgVkWUHUhAP
US+eRUWLtPNJtkEb56wtQEBkxmbdcbKuZc/aKHQh801oom0msQgM81t3egjl2WQVYh1iU4LeemIB
wnbv0R28lQdaifS88SE3d2kM08i+I/V67fiAQeDckX7bzNeeec0KA7fWVVZ9XWwv/fioDI5LdeqM
aIvLYOPH4SYOInYdnzBvrRzvq5L72bnKTPZF9g7L7oqA73Un9nP9SQAFy7qPWX/nyW2gQ+JLm9Ug
YnatzboqnztSiV0CdfCOXjdEdlmyX83ZecD8S/o77iKbibbLYQAwa4Tp62w0YCvGL/y0x5ElIaow
EsiZItE/O4CEjD3oxwwyo0wvG3/tlbs4vIrD9mrM9xo6T6bOJHeY0LsckgOq6BFweR5eW/O1Nu91
c+GWazMA+gPNFVQvrqmhP8WE1XbDhV3fRoCgBxz+FQZ9ufaGm3DYRwEiJfzMnXEDlXtXxRjjDBLe
dnPwZOPCNbP7RH8cPagC70HqkDpc6C/R/Agq3A42rJenca+7k5fdRelW5Ld2thswhNWwHNsE7Wnz
YUTPoNIXpQBXd8SCkRhPrPEwNix9cc8eZogIfnCBzm2TsPFNh6vaPfo549VlEkl0T5kT3KwWWDgY
1atMrwrkZgnxluP0fg6+VMN9mtyTikVQQnkcsdKH18xsRC7AUTNV9NDpC+OxLCtyofBFCvYF2Ujm
DKMagqo6sH4L2h11d+2dhuA2bvgKhhDqNILSycXOsYBK+0Nisl50yZnozU0O0bPzbjIgNUMhzyM2
Faaz8HNdogj4lZDGh9eEd1UGQPZgZRsvdjgSwIHpTx0gW+ODY2Rp7H79bvjZWcWmxgvYBFEn+G+K
Steb5IyVl4JfmJpoJDvEkx4PMbheXJVXYaZm66nRgXj89XV/UguxV4IDhGCJntKlZf2+/Ks75GwT
/pdVNTGCiTXvDCTcaf00QK0Kf1MH/vRitu8vL/dvFdGbi7mqVXFNEdH7HomSiPOigPwqD8snVY13
9euPtrxU3h7/dDZMSNjTocZa/jbfVbbougemLBC3ouRsyffkKvzm4/z4m3kWTb5vLTW6tNw3BUsw
2Uh3sBKv6hZk15xgW/J9f9f4zaaG4pQg+/jNO+3Hj+TxHpO+zwdyHW6V1x+J/WBgzQNvtLKbfVh/
Uc7KYwqvf/3F/fgzBS5NlO1J4EMyMJdq/rsvzlSkLxQ03WyDX1LnxVIAYdWH/8E1XIogd3GkUYq8
vsbY5xpJMdRQP6/XciJmKXDg6A2/+YmspaR6fRNQrvJpKAA8Sn33TeXBrs71OjrnVetxlg2IHTh/
LUj2DgXSEc9gAm8Py9BkOd0+g2OLVpiovZiUz/R3VeaPpRfXp9NaDHsmv9+bX69CRdxlNfXC4GeI
9vtHrBgz3FbvaHf15z/+foXDHMNCmGjyY775DTHFKRwU3CkTOSq7PAfgOcdTCcfJqA+/vtSPN2XA
VgTJLvMDSnjvzaWiBB40DzLNXdx7R0IrCL42eVX/D65i8Vk4pJbV7pva2Ro6njRi2dG3wRZIe10y
mu5Ov77IT+58nlD25ctHgeH45ol2CGZL8bKz0g1MLDf2xmgJwM5ffn2Vn3xhvr9Mzixq06Uifn3v
QxxOG3+5itOxF4HWlZJV9ceX4CPwdYnACRACvLkEJhR0ZjXHOoRueCA4qJn97//wGgE3Md8W57lg
QOe8GenoFE2LHrnFOOwPdSS7lSihev75RdhMWRjf0dKab8cTzjQUFlzyGjSAHi/jMoE/Q1z0n74q
+Choqm2kErSBgbn8Yt+deAmSSTSC9Cfz/Dl2btUfn3b8+XKZrdkguxzvW6fy3Z8PymC2oQkymGry
7BKFEtk7FrF1Wds4vykkfriF+dubrs81uBSN+puDFUJFMVoAXFEFcJp2dYh5tXhPLP1vnsefXYeB
LHNZl6sxiX79leFkGpDUVtjgQk31C/X2ANE4IWy+zX9zqR+eFz7Sco55fHXQRd/eaKIij1vkLqOw
6Mqc8f5AWvv1XfazD4O8mxrIXt7nb98Sqk+nIZg5woLG2gzpszN9ZFjwm4v8UC4ElsNkFyk2knGP
nO7X35hCDjb6eF45wWgZe6LaMErYLqelfmcYzW+u9uNHsqBz+RYjIcE587b6Ua6OiPTjlkYPfO0E
1kF56SmGf/zrb+7btPPVC5ZunvcqD+e3kuHt+BhdUNMaOV/d2AzTtKra/sUVUA5MRTtWMICtxEKY
RbLIXnUa8ZcoYpUHrJiRNTcPv/7b/PCGxQUKr5epHr50AR7o9Vc8Coq0FKHFSkTW86QIA6+jAT5B
4TzgZPnNR3871Ag4KqTDpILBBr+q8+ZlYejIhkfFGwn188accBNLZ7oaPO84Fu0lBpWt6de/Oaj4
5b79ud9945xSuAQCi/sUX6HtvX1JWYMVtK2zpM4Nkr4SgxM8VeR7hrGt47w29khNfdgNeI279uxm
EbE8bj4JnK3ITE0T/GDZkkYqSstFX9C0yDJofQmjg4ZjDsUTEKWx3jplqmyYpvU3QZObwE6JVqIe
+57XLxsm68A6BB12YqBDAxzZRO1DjZCmvGBPOMwvady73baWE2NDaMieJNm2EHC7ngALQRonBSbs
Dw7D3+hdDv9i3M+QvGoye+168aGmQbe3ytpAAZpOwKcvSQ/0hxu3JmL5idCQ0thXSRuqU59lSy8/
mMZVNASEh/T+6AtQF9ohdkQ2qbNytEDOZHSmBY7ZTlGnhMa0myqYTTE+wvRkM8TFzJoIsHNe3nSE
SXgOOxG79/NqizFrPuPBi298iPUFhO0GbLO9qk3fvG8XRI1iXr+uiyF/V5fUQuG+BFzPuyrB0p4A
vV1kWvGCv1FhnqxFy19iA4SxHY6RQfG2xmMLQQe/YYKY1ZQQfOzMRAfTT5a1JD+lW9/2FgBP2RIe
hSOjIxJzIfQsrJ7EQ1QEy1eNR8y06h5P+tnvceJlJF8V9b7utLupFO7ZfqH/RFNc7qKFCBTXA2o0
TBtXiKbnDXTXfsMvGB/7bzQhKxJ7VN3uZbOwhlzDBDskFwJRHdt6hyIAZtzCJ0IyDZIKyyCot4Cn
zR6Ks8gq3PEN0E5hEdJkCtK/7AjPc1XiluwWGFLbEYuXGQCSioWdOS7QJNK50+tqASn1fZnsqgWu
BMyjfILBOO2tBb2EGZtwj7lpjxZlLQQjqU4TjrbN1FbFTW0NxnmhnTDCwFWRLninRoTDZpnwXowm
AM2iYljk62Aijnvuz/UCiXLwO2+8BRxlaGF/bSfXvk/KOLjPRMrIYEFN5SnQ5nbBT2E4ofiMHGNH
ewgJIBhrm/i94KVd0FXtYDpHHB/ZXpluBt0KxBWCDvOisKpxZy0ArCEeKmL8gGIFSDiua54OQGNQ
NrMFnhUsGC3RAdQaF7SWWiBbYGmslb2At8IFwWUvMK64AcuFF59RFLzfky460FXNiI2hAORlLEiv
0mTo4ZNMeQ0SAKfoXAyHIkjRSkZ5cJnWbnfK017i4sTvKiJ3Xis0O4BfF5QYhJtjK4U+cFNBvOC2
3gP8CS76BUPmh+rF1U64HxZQGcck35wCXob4nsBy5i7nrGkZbqeud8efUZ5SPG93BMSYd3Phtodg
waLZHA0vduH4R6YQ6S7JNF7khaE2dDyZUZNC/V4Ia7nPW39eqGtSxs3HYiGxCbub7qaFzjbDytkY
C7GtpbDeMt53zsZUwvReyG52RiZd6EB7m2tcnIDpJGBJWHBTXzDd00g7CHxGECMWalyAG5fHcJj3
08KUM3omsNXCmTMKiHPGSOaiXih08cKjq8Fp3CIwE1/Is4n21lwNp7zWycbPh2yLORFXBG+OleXj
aEgBVe2Reuhj3mp5RNhvcNSBxMuc1NlXlgV/PAepIHApXGLC1+t00gTAR+lw1yp3OsQLbE8t2L1s
AfCx+C4uBF3tpcBDuU2avv4cCA4QTCNFku4cewhurCLLP8LejOHHy9Q6DQv5D4gqm/R+4QHm0FSu
1MII5CdSF2LhBtaFNF5amzyHtNakWiCwwSmReaglw0699xcAYb2gCBM39qINHUD+aayj+KuYB6RX
VesEV1Xrp3CO0uIZ4okEfUCzvYvnNn6uhGQdNta1YwEydqJnzCDkdETmQCYW/vPowvAVmF5k+so/
MAjxH+Ali2NbVmSP8SLngLEiqR7KMUmv5sF5hg7Q77Rhwem1babKVuN+wqlOGB43BpFZC4xyDIfo
0VoglQoexu08YvicmLM8GVOfvY8rxNSrMgu9aOWi6drJRhZImwh+0mnXEL+Wwg3ZOC72f9I+pPvE
niR5hDzxPkYcdU8iAnqoOobYEF/MFc43WJNy5Zoq2vj+eKa8vZQMy33emU3l3bupqbmrsh1V4jHT
FakuGKwx0Wym0DsXhIA4pCUviPA5h1cC9fcgDdJjUVH7rFHX7kIetTr1MITqErHHKZTYJywnaS76
LH9ObGcX+fIaW2kOf09i0a1J+SH2y4lmQFtYK45xU14MSNQYP4PpBMx24RkIzdhmy22s01srre4G
0QwltlZiNmrVfuzHI+4VawMrBWIrt1yEfEsMR09Uz/kUP8/GDKNyqvF/kUnpyp4YVZYR1Hu7ppEH
s965kX0x2J+sEF5YwSbsQHgJjFAlLhh3EX8G468K4rXq3ftRTxuzK66iUB/ImHugTNg6BKfgxTnh
2r8dxul2dsQ9rLo9qtCjzyDFSJpdD+42yKfLSQNIB0jxZegF4fb6ug/RgMOE3qXeJ8dUpFjjrKaO
QShnTwsmVcGy6oVRsaGJt2Y5b7lblwnYwMsrTfkLpTBlRxuGAsgdtBLNR5QBBUHkpST5qQV1XZdA
N8hRhKw6OmArArL9SK9ibA2adZWU7RcBzJm4LPu9bfVfhza8C7qI4bZ1wJ91PcccW5Req5z8gnZJ
yoDKAQuvHN6pJWnBFMazVxJUO9XF+wSc9WTl93UA4NbD8l6jZyXwmKf3C4/Irk15dyeRS1ymsQ5x
PbKq8p/RevAGz5qXtuq2mvIkx/qxJrG22GqjuhShJPFqJPpuDLY10JoxXigy8UthE4mdLgZkWKgd
bDDmeuvIZ2/o1FvfYXmQsAiZZtCjLQnVoguiQ6hIa0Nuh+AjvdRRHa/qdLrkltzObrgq8Y+uVMaP
rO1z17tHV2a3dszmIIH3ugqb7KLDO7CaXLahTkPIizPJj43Eje4OFyTh1uum6VmnxCBuZhR8qxho
rNTivhiCO6tu8CmiyzwGqjJugiANVqGvLifFhyTvr9JUjY5NEEhDOOxnrbgLTZKYMusDyROLO7wn
kjWo70a7+wRUiVVZpP21iIx36Azvi1pDQMe7Og35LnY1Mc+lvg5SD0uBA/wJfCZVuf/ZbYbHag6f
QK18mkKqN5JATnb/STnY+fBE7mdCJEPlrOyB1Q1vK5S8tv5alu8NmCac2PflhHwvyPbFLC4cfV/4
0LGtKlqDURiW4+SS/8Edp3LCsKq+8Uz9oc/l01xPhN5mGWD9ZOQ+TMx3aWZdD6N/Bjb8NdYFgwhM
DycRioda1p9Gs1p4EcS00dVfRKFcF3F8AXBuS+d/4MAG4AGWA2JfVHXOLi7tJ1C2X9Jm4u11hcMT
ofGFO3fvSkx+dud/DhPjCjjCSY3jCXTS81hD21HZMbT5AXCy15B6AeDd+BFBG0ZxTpjmYbYg5phj
Nhq4AQliSdTGnB89S69oPfduR8yUcTHF1w2fzqLlSikaWeyt65BlEFBm11pHtr92iA1Pq4a/+lUe
ldcTEXnVcNMUJLjP+SFD8Igvf9cq/F/xcNQMRqKWtATcJoPFkQXLxDbzh2DJceWQQw1NhpexylHq
l22FULzjhlQdG1731iRqCpHt1m9vdPRxAAKQVo821YgC1kgi0l0zZKcOMB83zJM5pqd5ybsGtJt5
HY6UMbrsk48iJcGQx6qZdz0ZQX1tHPyxANot95Uoz0RGnKX7uUuQnbEVzQMg1I4Bvb1cKf8p5d3p
ieS+jD5LYIzwcx+m3PtIZCTIk5zwW1S0ofYOQwspSdEqyG6blfZLLcxNOjLxJgTEjF7KnkMs0Ju4
II6xexiwxUwgvSvDPxARvE6zbO3R1GQO9zuEhcS0PzJLWfX5BX+1GKIHgVvkNT9RaJ/LEg5H/JFq
fCfYhoyOu/9/HJ3HjuPIEkW/iAC92YpGXiqVTJkN0eXovUmSXz9Hs3jAAG96qloiMyNu3Dg3qkZv
6Uiv7Qu/K2PW10jcs5wtoaGricwmm5pRHSI424RGUHLkbbttiKPEf7ziXL5TGG1HlJmWzJjBPqRz
HiiZ6fYOiV4yP5wFcsDZsNTAn00xEX1fJfWGEf0lKgkqURgoQni2Ha1badip8odRskwHjgOicpBo
+krrPiTtgKTG1z8yQLzNerwaOQzrdo3/e1vRFxUwfsAUeSTuuh2jpE7p1o3J6oszn4bqUeAsyKFy
eHF8oFwjBV77aWauPa6Vumj4KInCIHBwvqrDIRfXUrAiDo9RbJZhm06NZ8B5Z2V3RUv/HIqsU0rI
KvpmlAA1LHSN5VXiwQaN4bZE12fmbkmrk62XgQlXyYmjTxyKh7nU/nRGrvRDGNSV0h1AW0dDtOlz
5WYUpGPIhKwwBHhaTMYfnXMzIjJXHnPKB5QoFnaDomFEPakLO7RdSu0PULkW9W6MgJTaNlDXmZiF
DHp19dO287mbjpKhrwyW63FC+2wIuyqw8UTDTDG36467VxdXsgaYJNmMTgVhNU+9WOgw5RUSqekQ
NSLhC4pM0axnmmHOdLZizDWkJ7foDJfEmW1eG8R02azJ5yt1qQ8yWZrsp2ZEcrSS4tlM8tnFoKyw
Nkv/r3c6BscOWKxL0j8MokeT7BxnM7q+Rw0cKLxFdlccOgdSzSnCdNM1Y8xf3wJeZHpafe6b3Sjf
VN5Fcnt0Or0WVl/0L4UFIilvbbWVEO8ScRGUF9HL1N3L7NTrqq9bz3ytbzJ2UQeouhUfTBbPku6z
9Lti4Qp7HYEzK4MRtvpcpSogmNJiJhgrJqziql6syagNukj3FzY9VbP2ilmmqAfRSdCWCkrYHr/1
EQtHJq3anDcEVhj95atOOphuHWQrYOKTgXJQ4q+lfavZecL97YUR30jMp5sSYZapK4k04GZL97bS
SnsltECQEqIUhNbs8+ZQz/8Akbo1os0S/ZFKVGPBT04lcRZQynHbrBQuwWU5KTH4+JqkLd+aPhN5
j62cFDBzCkhR9MbKtcRatPD6aeeOkBtW+EroIIIUSwEoRv5oUNi3Lr+ZrQdud2VC2MqA+gB6guGu
o0xpUFzxF4ysN7TOyYbXS9TODhlwJenNVs1K2Fqt17PxNXct2T2TD2l632r0t/O4S1Wo2pr50xIa
SCKQ38Tc9dSfNQOekjdbZdr/Y2ILWbKT6mi47lnYmJQ1W7i4WDBC1CO3VXHQnS3vHElMq6d/pNdN
F2nuzYnZJVazDSvrO0DkmA6yX4C/bl+1vwMx15EK2Sqemv5l7BYyaWvtFfO+W2lkMI1jHAMWW8SX
HuUZq2hka8gLYQHRsFvyFBmAoFzDSl/YWts9gfxOGh0TDdcQ61ghITMF+SKUfQg4AUbSIHc28Xzp
QxiU2k2vCY6OVgoF/KJe8zKEb5n6jZkGjmn5lJm7uIPV3PYvFpUksVo0ZhQFZPfhidwW8tmmJ1Nu
vQH47UgUzUrt7A0sYs6hzwnGz6BLRE58jMqRXSsSkLKArfi3jvybAqQavo29MV6lVPKxLHqMd6B/
WjuT1G1r8siB8ITxLluEUeoriEgrWPMeqSx6tSnMd/gMVohDlGV5kFBl9dFLb4CbWAXr2IJeCH0F
/GjBgG8ulfx8y7gvomsdPwz5XTb3bQj6AKHSOs3KgHXIH+oLwcFAslbKvKNeNS2xqse1on9n0BOM
BjcQol833Yp6dnUt23ajE5DIR1QoYUsFGcRgDUkqGJa17rxWnUOyISuoUbVVo2E/6t+QjjYJCckp
GNT1nEdHZ/kQdcnWPLccKQaJyecFDxx1pTROM2HcyZ29mFy52tW7xslPSJ1g38K0QV9eTR5A40ni
CIzyi/ATwkdt5Z2GkagUclDJ/9s9E7JNUNsi2ozTWe83lrgnzsmMz7Pes3qVe9MQPIF8qABA7TSi
+choWPpX0h/Yt00JnT/EDcqwzxramidUwOMPhYUoxovPhWoRTvfUQPMSuGMOvEg12ICcX6GNSS5r
Z44HP4Jl8ch+B4ktPI34TPpI8v7QQ0iO9wHD3tnxusgVfSkCfCiBdG+zXSOKdV+fq6IifuRKouQu
N5eXQoYTX8nuBLVZz9FIidGKc3mlZM5nIdIvsOtricD4XMKVNx8X+X3QtorY4+5zO1AdSRsYPR5b
IE7to7EA42+7joJTehH6IWpuojtPxbuUr8u8DGw1/05iHlRIYfsJo6eiipXoqBvl0gOisUYi/2SV
1U8G2wwyzFilXd8s0iucUduAvDpA1fxjqxRXobhQ2O0kOQIKPnhc825OM1cSCifUhpv10NYgz7qR
AHVET9VGVJj7Fcwn5oATq4XZtpd/dFv25MTcyjVFUD3/LJr8OpbjY7GxrXTL2pQIhh8bTt1K+4qs
2I1ED1QKypmktM84SOyFgzuEnC9Wt+xEuACwTNUVROVIql+G2VfIXek/JjIJTWeVqLhSeqYxejRv
8+amJfewpl6avX5uzto0uSXxRTTLFQuW7PX5lTR7w7RZCvEvlSj+ceBGXelL1rjLENmAjL7Z5KYI
JXCyTUqYiUSQY1sOJCkUVOQNvkAnYbO1kE+pJHtdWNJ8jO8FOFRJM9aD3Hqx/jvWJFIQ3FgcoTmu
zUJb2fNBUgB7k5rTbNEGvGyJIIrxt0iZzcsd69jPF5no5p2T7KQwqGgKs1k7ECuyETXyh8yJohzr
ngVrSLjAicR1XLhJ4sVverKAMvlFMQViY3OXFOtgkFaswAcR1r2J7nmau4IWV+0KChRw7Ozd6QPh
cBRkoRpvst43SvHiaPGPLjkvVT1RIhbYOREM2W/QLFYbZx5WtTlQMa0pS9slJIW7flW4ylUJK6kR
r7Wk9vRW3xLgxZIV4ZjZ30AUUty9y1QQExNjo3914p0uvZcyO6nSt5jKrSr/YHZxc5G6EopEW2Nb
fLDyy8tNma+HO5GYB/VpHrWV9Sza7UT81mhzZoo3JuiuY6kBIXueWeaACxOylWDyxXPQ6IQyD/2m
mAgdaOMt5LMb262vCTjlegnU6IcTyLWUG+0wcdULXZVJ5U3WyCgdcMBvi7wNhvHSc0nI17K1trz7
sv0tUwwW/XvXPiqD7w6UXXuPsw5NZFilgHKLJrqFpNTnZMUT5elnBtkjSCTs0OHoJD3KavYV1S2B
NPlMwZfr3oBNj74ceNNqAkWX16bXaLrbiw+1O8Xqro1IE6ilbdXj8CO6iemKXr/N8WOJTCoaehGm
K895wZM1JzS/4WtWYLwNPUGaz903ewcljO6AFCdNo5t+rcj+qrLcDw1ex5FPSsAH0qTqpjivE7zi
9N6r27GcadQvrDl6qSKto7H12/rTkvpjEcNfZhd6NLS3kI8aQkdZftnWxWZK1eD2LqvzVDOBzh9d
89Gpi9eZPNnTu0h3Xats6sn2zLbht5l/WUwOyA7iBLE2zzvXTlvE2fHZc1G1sLTFddayj09ShhAr
A/pVIRNQyQbngoCdzF1Qo/L3M1l8iu6xhe7F2XKSWaAv6LpCqQpSq/dp9WmlCs6tChYCY6TWXMPk
WmFwPxLYfeOWcPNY8nBIH9Cdt6AU/SwL3aFBbcGgDJYUVzRLh3bp0YeSO89UyrgkNZ1s069sY9oU
vOBQfO8LPtcFLFE26Ts2oZgORAeCsLfEum9x/TyqrLgmhOUwXXenJ196xjeIcJI5sJqL3I9bzJyO
7Sf56ENgXddq55dm5mPvYkr6I1PucrmQg9uFZHVEXt85H+nSUUIrGycD4Vo4F9n5NNLkDALmHAnM
DIa5fbq5F42NA274WS/oPWWflHLoPmxtp8k2k8NgCGeviexranE2JmyZh+nawgKcE59uyjmqbzRH
gCVIZVRKQlkpu8wkfR9NC4nDoltoZo23zlGgxtq5ycOd/TYV2QgAbaoxOWbqdF/GDm5WyfpqgzOV
rX84G/qg/ZPSn9IsH62x3PL8ty0jQoXF2yRU7iPtFJmx22jpXo6jsxDdtjecv2hy3uARrFrYBA1t
z5K+jEQVR9lrB8oVn8+PMIffHmacbSr+MIt1Odc7Noa9pm6IyG4AUDzKihhs56mO2hRt3cJwyFrW
bUZSRA4TUS/2gNxPVd882rlFdjpkeu92RG86ZeXCzmABRpLGzRKVOxtdKa6Q0FHSNF1ZI/hfAMr6
C4VrJ4/ovhpESGmdTQ243ve6eBnNz8RxdhzY5JUR2zITdmEK4evTuOM8+coSfkcOXrmufuFMnbNY
R5nMfV3jSUd7SPk9bEqUfCyBNOjHTDG9bGLh2BkhCajUyNNfJX3FCwqunVofS5UdehXKXZCbDCSK
n1lYzAIlL57ye89hQgzrRx6imChTEcgR/CUnpQ8gJ0l9a3nlpuy3N7Kenp5GMqEXM0zIyo8ER96z
4Zkn0BZKhlPcJ5f+N+KjF4Ps4nfZ5FHXrVC3A2Yu67boN5VpeBWYn7T4HvPbpNMymU2gMuASoUm0
dr2F6xOw53KEJnluq9xLG/NFaztPqtod/HrPmvS1xtp8PvWPETpuKRNdtNS+gpbKnXSolcazWvS1
On5RkTTsQvpFynwY2T0loq65p1J+skKDcV7Cry2odTtPX87kgpDlCmSQN9jT5X+1xn2WqaStKi1b
7RQsubo3kA9KUlCtufUqq8Qom256J91wg3hiEcGYjQeSKnZZLwLYAkSMbvX4znjLLeeGjzahPmNR
LErOSf5kX5ZntX1PoERAknpUcR+MwJvqMjpICbT4zLm2o3qJsmajIs0Lmu5wpDOa9VUnfY8qE1Ni
Ismg3RkJhIY87nfMYFYtFZqedK8arICepr9Fe1Eom0o7MLnpJDzzWpf95RR5DP19oBoJgkQSNNMu
Gyzyk+C1AGs2SDzkidCPQ27sZCUjxVJjcyQKCJ7tBmPV2mi2hgEh8ILy9ZqF/T4eSC7D/J7yH2Tx
JGnwKnRMgtH1VOD4yiJ/yKG9akzsFFPjg7qlyydsYMj4FfpnaHMxKBfgsTt5GH6zpfsa0vErc4B0
AGq2gLXD654AHa4yLTNX4zB/s/JxcabhJPgt3WIhU4HAFnIZM+Qj5jnPBJIwZixnBK2Fi59cqfxG
xHN3Lmdcx3FT3W29CQqF5Tmr5Kovmms+zsLt1P5zYM2Ie5PVFeiBsz9l2m2Oox+pnh5SnP2aVf1A
hvidlpjaG/9f0EBBw3aRIN0CNSFiU/kCpEFb8PTsYk8ffK0RJOEyi9uUfWasBeO2GaQH+Kpr3Q4A
uo22pnOv8jXmoIOTTGeT+b/X6NKPpmUvZpsn64XNn7KGdk/34nV8sKQc4WKzQYety0y/q4LDdxbV
87FulLUzW8iqA6KkBk8PD21TvYpIQ/5wBnJ9OCCaTv2rsyGi3teY4I/iZHUwytrIYtAPadAdKwVe
Ipk4EBGR2WXerIHs3c7QeFQM4yNK5rWdhS9DmQfRUu36Vt7EKqdvqd4Y7DEB0tYqGark4lmeokwv
kZl54ai/thryfclVqIvmr5KtaxSpj8hO3muZ5ObOqTltZWkXt+Wto+hdFVr+B7T+rgnxxh4KTpNs
vmtycn8idICEmlzl1YeVQHHPlGEPdOCOhYdgbuKqpCICjRydDRs/CxsJu4EESLwM2xK3AaK49WoO
2WGUupdkFgezBYyB+omZtlqnxfKWVDmCdx/f1NjyxogucpQC1uxeRY70GNYBawH/QEe9SErva6nz
Ik+IRhMhsVqzC7PpA9TMoa46FBj4uEiSWmxtsQI9bBhned9eDIWGtFZU7NuydQBQzdBRDSY2ZFoh
XJsjDj3kzubxIdHz10pndWSQGce25kboTBvQKLjPcFR4ylBc7Si6jAkptK1q76su/4pBuKtd6eLy
eAVN9ccs5FNv5k0lBq/X6reRfZco1tDSMuNaacsVwlWzMpc8XElmdpBCThwNa4epKdRf4ZsjlIum
sF9lZ2egD48xj4+ij/4VosWsNB1a5M9wkrbwdOpAG4YgVJECmgFss+x3ywB/XDlB+P5Dd/Xaftpi
X9p21vzENsI+ntiq7XpKioJCJx4kpED5lDHbdWoyEKP6ktmwdWruVyVZt629fXIrCmnaSRmkrrjz
WCgFxQcLpWSKALPoALznI8nNe2MzfFDZ1kEqREWjiWNj8jyTgvKMJOrGMYjnal+RD86YdwuUehcj
+9h1vplyuHjOhMFgQd8b5Oz1Ge9UMjaPxm94W49MbEiz8yc2sBJuP5WRIQAXtzSPY0vtS5w3+sWR
SJh1UbATTyyWafS3Mq6201hc0gwlhSozYntrUEjYbn4T9opGI+SgtbP1VBF7FZYXe87PnEwbNRmw
A2nvLeMYqbIeBE9tIGBay7tRPRx5uMmyFNR1+GlLUVAZ1qtQX3CnniJtPhpjuhdM+kQKJZ2WAKOd
u8zWpdEyPzaLbSnVu4rQGRwIDI3temfNM1n2les4hzIi5FsjFnfuvJ4Mk5A6sHSStUqGh5mAzQfi
lRY64drmIUq+1KdMJzVgZhhwKzcQpuUMxbHHGcLwIY4135opsHgZCS1zU4eZmcPvg1iivy4RfRKT
vcp5kxkPt2gGiNA8zzO7KfquD0Ny2aDOl6rXcYsOZr2WMS/I4S/pHgFoeEhI0roYqESIay4t08Wa
j2g0Yt9BB89Q7p69UcUtSb3Pl/an1dW/XML0Ncz2rrWOsvWPSaLrkMkQLtkG/xfKGoCbqf6jdty2
yl0tyk3DD+3MVwC+/tMe3RYDq2v/svJRd5j2Zv1Dmw7zwFfbMGfAxplVBM+kDB0FJXSDEIlziqsl
mNnRFPktIUwE4jEagUW+AZM1uN54bFZhBUqMhSMmTIB+8OHm7fCqQqWRFWk75dPOmWMfjq+rSAVd
W4uRgPS7Bb+XdrCLDxtFvauYAi/4UJRDlF+UJV/LtHVaNa7CFnk9F+gkFTVa3iOfcLlT5ZYwfHms
V63gAGe/bCZstv82xzvOi2Awr0+pabDblSEPQWQ4B6eQN5osuQAs9y11f2UXQUSeYzh8N8o+E4bX
Ed1tLN8Wc55IVn5UyFKrdEEyZLrWhEyWe3xqJouhSvSlZPGrYghiz9NDsjTHYgHZNnHXt+G2dArf
jloGrX9kN6eivphj+03456oS5LotKaPcaGUhTWEq3RMgwZub4Ut0tnatrfHle5N1hWzjwgxe2USx
yB0rq6MAFFps9RSPHW+xBUjMrP8N8RucsG2CvqKEi6/WmA+fVcvMHdkhg4+UqNCGC2yRuAAO2MR2
UUxs98ixOs+fHGEg5XDOd9FBZkSNaS7S3jGpSeJttFJGfalnyFEwddajSad/Jfhqath+N2sPZTb/
OB13MhOGLpWPoiAjnomVWlwU8WfiV4loZaZ035Tu09vgdEcnY/I9X2Uqrer5tVbVppxDH1KCnxu3
kGG1eIW+6k7lsUAMN3m5+nqe3YSwXcjsyn2SykfYyl+kzwZJZcoQZbHSjkODeKm8lctzZ9G5qxYf
1iCJzaS2f0JSv/N+P6cTo6kYMTUWIYcFqlqauVYJuD6HhNXeculs2YhZoTgIQqqBlYCozXFyaDT5
3evS5ZtleU58pn1Z8+WCf82ZjJPpt0q1gh3d5204IKu1oNueERSUX8Tm3UEou5Ml/lLd8Quz2dnM
QnjSex7BonIeQ4X9vvngUX9kmPFqvtqEIbdokqvZaY9wmnktUbcJpV2V4TrifsmTfD2OLZnu9y5/
LXVXCJbd+ekoDPs62iT9IWW5mq25xdnABqOhW1gGa2a4HYeYlVQwekiXXb/lohaVK59NMgecd7W5
m8t7MZLqrTCdIotI+zUYjdg703ixYKWilnB+Jbnbo4X2MvL2Sz99L5LfOP6k/lPmY0ymCgMVRrYM
f+cXhZvdKjKG6we6wAFHDeVcJ4BPTEHLqaiVo2t8FfN7jnrS/cr2AQoLOoDykg0HbVwTrcS7lOfb
tPvWdRdnIyZ00hYYZ813qGzgJa6LcZWIU1LyPfw5mLolrg6mdYkZr0X0mADoKLh2wYcb/iBfbe1r
IlCtZdnlJIlx01mfOB3kkRTHblU4ZByqC87O/N0u7z0XJhFCfmKfDRpKo9qo0zqK9lqxHqQd4vkq
N/0qrWkG1/ookxg4n/vsRuXl6vECaxtvDCPuT6m9mMlfNV0aY90QMm3ejez0XKgtVg00QJZ4ux9J
I9vqzSzWlnykLCyWbztv3IltbntakRKcawdRIlzWNwPrV3HBIZBKg6uIh6hdSrvS+EkSeqKD0dBO
SFDlu2ydvDUhzk4QP0+7ULM3wntrAEzzc3DVY6A2H3SvMpCEsCHLqAucZPHb6pFXa6t6JTnCxxhW
2gDBvY5JsL0qcKlJEhPO1i/D+zL9WYo/vdT0VFZzyg1vUq4l3kccVpZ1nFvmv++50biy8NUKW/M5
Vx/9BPjxPmT/Fgv5wD4u4lgCEi7+yZ3uNbOfMOFX4zdjhP5Ck1Bya75NyTpPbJCo0daUXsYiqBQi
0yP9BRmVu8YNbxG7+ZqXOy/DlKLYb7g8GbNrCZXVujQ/J12ssQWu+moXo1Lk/EtABUlvoo8nlcbR
IAviyM4uyvSOOajvtkN8dZYVr1Y0H9uvUrC7Qn7IeoDgEj4R1Xi7zmZ1b9U112Ul/L4iyJsRfwys
b0OiOizJTfpev5XZNTQ4Wb9pcrYmozPcJSHuO20TSg0PwMt467IXnhSLhQNHOyM6pzXASc9IwyCn
0TGo2wD4gS5Iq6PVIqBj9273cvGm8ttl8SWrfocMIZ2pxYtRnwgKwf5ZBLG6TcW276ADwCFOdvPs
N5BhG2CyOhnQXmj9YNVMrI3Gir5K/JsaHbIquRFaqZLVbUxir/GlOxT/WTevGK4zDoXjgJWKHDGD
7BSZzyrdK9wf3wOXTLTTSq7e02TfpRGclIfDKD5LOMDyTHi8ODVs0szXBn9qN0BGSVQ5dvNFQ/1i
qwrL2vKYJD98HmsCsaE4joyo5X5tiEPvDN74L1p+SrYH4j9GJ5ihfTnBWYP6CKzhXSwvJHMVqLyT
vn8+WbgFPPE89+oHAF4OLupC3Odq5MUz5jY8IxG1vjwxdbgZ7X6cPzXpTeCkqfRfbdli5Wgh4Fl+
yTL1bHtENq+66KgMWw13BW7AmI+DBySzX5Ror1SE6MI/ME/J/J2Wh1Y9FFNIs3CUCcKxvmfUdosX
Or7mIlCZzoyr2DzbzoOEaeISTGRS8Zfx/mu7crg6w1qSN6byagyHAjsUhZbDnnoMO0rsehDoMya3
jFIJ1Pt8nK1HIjbUSpUZlOM1GQ6C4DPjX959WHUwRucs/TC0IAlpuH3DuhKIwoJUW/ybeTL1Nf8X
kUBmFl7CbEvWNY79HPRrpu/SGDAkr7q+mbArLMq7qI69wyA3dDHrzPa2wo7NLgT/c2V1DiT8ks3Y
+Sphkfijlgd8Vu6Ib3n+AG04G0fDYSp6nucfEX+B5Xe5O4GBVIQQkZqGvQdfNsxZ+TDKAFPkT/Rw
EzK+DVJi9VRAOP+Ms502Hgs8NP3XMdk3wwYyGglmEAWqGbVqbF2L42/JX5C0xuUw6GwnMFL+TuHi
w21YPtjseJp2qJhHAnZ9JCtL9ivz24wYlGMNHKRzET2K+r2O0ZWZ1ozFckqB9HbspqAZckA70Wes
fgFnK/OT8f9ttM+Ykzp3R7stOgZhH11+JcXbhejqvHhtl/eIoRQotwNp1l6UXkJa/oRl3mL86mjN
IuIGt3N6hA9u52uy3YJxeJ95rqfwI7d/hfyTaP8IvQsKOrUueuvrD4uBjHOZnmsrKLv4fmAsbdVu
PUWAxt4kFcKDKgNR3vDY4V33Ju2eYeNsdf4WT8xzdYt/GJB3r+kkdvZYBlzJ3Xgoqi9KIM8wyLJ8
1xmsYi4qvlNWjpFKVmi+LTkharVZmoJVJ8cLjfNkqgGTRNz33MFxf4szKyDek+HVRzR+GOPoT8vk
9XnopXjlO41d1mwB9Hvol1vJwTWj9FEAwv1PnQb3FbNB8XAiiwJC9SNbI/4hOlg0UW2JP5FUk/pU
4wXHt5JXG/FKNNmZsUUlnYmRk8j6VbS7CXvK0o9MLLR3S/5OeQ5zExFV+7SZlYwA8tkP93vGVPjx
LSxA0ODU9GYWmy5jJ+bFSe96eDb7K86MPN1pyt3sPLvfN1haGAmNHJccisz3ZYxLfvRMF8sOaWsE
pQN+hc0o7Q/45wpBx43yvdpdcXpjULgS+Yffdr0Q7NiISV/1xh8fXpyedSz7uun3PKRC++DnJodB
YuYI0jk8hcUldO6ydumNraKchPnS1m+F8CI7iIp3Iita8lhUP1m8CeYpWwrZgpeBBr2uDlLEpBIy
ZsS4nct5A1umtu5l/aFQdEaOTEgCgQjojUyP1dojY5qtNcbaGNFiazf2J7tut2n/J43/pugCihtz
lZezfdElhJboPqxZ3D6ZsPlSV1nKlFj2ZqA1iS87h8R40+HNNkMcJJRKSwftVf/rGAaP9oXHCf9V
w7fYbiUqafYaTgTW+ABMGFWy9rgqx7ssXZj/OOX5aXINkbWfA4dLyQICuOajZuubol/LbN8olGC/
Mua9/HOwYop5BIIvRfxzmHzHhrY2+71dv5lIKLJfRl5j+xINGAUha7VIMHqOYX3KPCGtS+U2Vx8O
An3SYrxOz2GqeQMjaCXkD3Ccx9wacGCSax+/q295F+jmMz6WG1glEc1Ls1vdMZPvf5fiOs7/+nzX
Yo1D74nJg0udk1a/LMbPnMKHOdrm13MlqnsR8xcDdTee3/UZgrPPflD0vCcYoUrzI4GvENNwEmDR
uDqyku0+TRA46NTtMO1lHPqptseF4Ex/hCq4GOu7vPEZoxFxdUyS1EWpxkTm0euABZodV9E3Dbo/
ZKVcwXePHzNqTxKG5ln21HZ2B+2BmyyJNxIWuwl9usoY0T5nPG1NbxCTa72ZlSA075HyAcSe5tsd
8N+IjByNr6WTPMX6SjmjVIa86MiDBMxoRGk66vWLAuIpNqkWeCwWdBOvV38mCGFGoQZp+inQVRp1
3XA6yaw1EpCbbtKGLCKi0Ou9UnNrCioYaDicT+KNDYJZ9+XlDVlgjULPs8fIs9QuoI9FszGbT3M5
SQ4676qUPhTFV6fnPxEZnm0A7CYyL0aJWEQIYvMvS89KciKHdHlmsIwf7CdgVGLPKCWGEU2Aho61
MVDrKJtuAzE8pIrvy6Os/lT49If0MKB+tgEmjdXMY9CZjL6yUxX+pdR98NIDSw+s+kXDF9VO/zg2
TP6w4QswxQvwnYqA89Xy1qebobonkT8P2Gm1h11+qDS12PXi5mYpf2r90jmnhBFYT4Zl1ZCKwf6c
26hvIXoHawhM+HKKy4uZurnDPzHQLfnP1CeR/bJE7WX4k5dTRUBx9aFLB0LVPEaXiTywMEh4BYdl
DiA7t9Bk0JKsTWk/1HaFXmjy0ZOMp03fRfxqWV/4CVZOeCFTbXHNKGjyU7v8Rg2VQMvQ1U3KzxxD
a90/opjrm9+Cpt9ZBPVj5Elc4QA/rx2R6h0LL8H4WvMEtF6DAWQw3KbasSi0Sp9JcZ7Z/eldkA9b
RX3vFi4RBwdhdyotbzoZuD2f7k0FsNbiGRFXPUEqg7GfOBpDWgQki4gQ1JlzUfwoy3YBPzEf0uzU
0uHkqziyXZH8pjGP7F9VftdYWKxF2Wb6r718xt8G7ghV2ubaZ+wUgfEMYe3XLKv57fOxfsPuaUuv
Uu2pdEs2Zsqiv6YjIHXGXQ7urrViH+f5TE6eaQbGDAY0XJPJLWN1TsSaY0WR/xid5NIxlHaN5E7j
lTZkZErdPhOZWnpEsFcdKzXxZmjIy00TPw1nIkkuKt2Bovya0dHi3yEGm9k1rt0zMatEOG5skgqi
tyF8aIjQpaX7Jsc9P4pzVM8CZ/nMa+Ln6x893o8KLLPQk6lKktxLRkZe8XiM643MXyjL9pnlO8tR
M2+D2Dv1ixztQ4YZ4cN4xTnXi3dTQm+7513D6DgoY5ouprT/dBxRNtY4c9KQXa/NTz/whH/G40+l
uZDNYL2Fx+iJU8ZP/aAfGZ70tY0doou6DXOVEV0Ph4H8qZi/KSz9nhGNa4wPq/5pjZuWboc2cs1h
V/NaquuSdJzlFPcbJ0XhPSqMBEKdMuT5FWvcvVdr/Jcm/ypMcSOUM8KpSGLN/tTQ5ZVniGxND5Fv
jXYrxxzr/jMC0QoEK7eTyyy5Q+gztlzii8m+CTFDGAEzDlOejrna0q/m5DI63tC9GjYL4dPnwv3E
pydzUGdHyGQd7tiMYax5pcUbw78MYV0dkdV2YUjYNFvkPE9OHGT1BWMqiq5Z7JfkFEpvcfVBlBZK
mp5d44IlqfJzzBk/XGUZn+PaYE1v4lxpvVYPQv3FJqRK8WF9Jvmlm18ZiY3J8B9H57UbOZYE0S8i
QG9ei6a8V1VLeiFkSvTe8+vncIBd7GLQ092qIu/NjDwRyWv1SoDrCI5HNMPXxAEZ95Hns9EYH618
SprD1L4kPHE1tzsrYZ25Q5ZiMYS0Ir/HKSIEvepZFPxWSJhKtYieNLbZpxF+l1Ky08tvE4lVWWwH
jCDswrjkNC+YwFZlxUSdCwoUo/YE81B16H2bjIDGzivBdnmUmPpCtcfdl+BD07TbOHv9X7Q9JPMt
TOFika+djFi0hjOXKGbOmz9zWtLsEmhoevX4qSoYmU4dquCyBSoMT/TVIcNi6Yd0Y6iiI8ZnJdtY
xaURzj3HtLAnxABd7CA31BTQvhrHPZb1/ejvIm1nDs7wKxurrnzNMgv82sQxId4HxHNaSx0COHlO
TCXC33n6NYACOorJrDrICkDquAHywLzMIJVXlqdyzYJKgw4z1n4DtGoxZg3Ic0ouSXMf8k0jgUNu
fOWaW1AQ1jUolJUQa1wjFFhwrn1HK1gVTj9Cmi75I4ANWM3qP0V/dcG7Nt+1oOdvT8Li0uKhaggh
WRGNaPtScAwyO0J+xwXGEvmj9GS6lPDydbuAbwuChc6nxyoAsctQIc889bXMKxRS4MMCw8YMC8Ry
1bdEd2XLVpM9g4RBY8RPXNC71hxngwVP2yQ4luYzZSUz5aPgtOFHRaecjSSOKivxgvOL58K8MKfs
yMlL15M/so3g1At/hnKKnoKPowabUw0Wwyg0VoHPGJmXDXfNKQYbHgcX9xmNldlw3bFhvmaAsGEW
V7w1iOVtzA48iVnO0uFZV4b7mIlEYUUJZtYbBqk2QC52fn5BIz/L7F6Ii6sPd4PbCh9kPsb9OiSw
Mbf9YuKhmQk0uObABdyTengUAsDtV6W5wbgP8GOP+cg940qsjGeiWN79xMSBhD3/S1Xu5biemBNg
CmRFxAq7EuQUlKA47IOC9wIqaTUdY/OtY1jiY5Wjrqse0DsK683TzwJLVDkBdP6JLHZI6UA2TbpW
LKhuhQ7h1NGynnC5tv2VPbZUM8cu4Qh06vzGnE4YtY3A1iCLmbTkReGW7IpVOB1C4zNWvkL1XzP/
jMLNGr7lcoOOSxzAiqmm1ZGTquIPppbt609Jvoetj8BkMwZA8AO89ZpqTywoLgzb6s4qUzIt2uXV
ysfoo7G81my52+Q72f34YrcIGH032obGP/ihvCIdI21hltcCdqdoJ87KnchtQjApE9t6hcFmxcbX
LPT89LeQPYy7lNoS7PjOuBuAP8Pi1P4R+2PVngomgH71UmSMggikNOEi02MFSHgdqE8iKSlbM/WX
j2vNahH4759ScON5ZHMem+6LK5cIcQWztB+6R0zOIxSMDddXoRB+NF9JfYmy05ic8/lbBW5QmHSV
2FV2IeKKsdeq65JNPXEbx8yEIF36fQOjgvShYDG8lOqN9ZgcdBtZ25WN60/kdDLN7VngdunD7z4J
uNt63ujejcGQzQBEYPjVkg2ujd48mHCbMTwWS3hXA4PG0By8PHprFar17E8d95V4CFM+Leujmgha
M+Hp2Q9+Fsv3pijdbDhB0IsmN8Y24p0rhk1jygdjuCTxegQaSSV8+v4z569gpSchOi6dj7o1+y2a
WZreJgnzjHZWf2OJLcfNVexxt4t4h9jxaaz8kjfuwM6OlbjN5orCysTTdB2kC/1cmVwiXFzI6LZO
ByWfFN8zE9cg49NixZJgvcnjBptWrv8UVOHcybMrcCSWGDs65gItuppCWsaz4JQBy8yqP3lwAdNk
OnB2ByLBNK7I/7a4f+LMLlXi5MYNuaR1xs9GhxA4UQkTnPyjaBKZ2/r/3/Iu71+nMOmTuC64xZpF
/S8ZkzXaNdOcVjT34fiV4VLvyw4anOsGyq+B7H704xvb7j0rlaGv7ERzYxVGwv8V+29Ne8uMqw61
CvZGvYQ2Vv9jZ7dSXRiR9OAUjEdnp6s5uqrdrEcOq0DXWYJQAWvR+IVThkf8TJskrH70KPvy64OW
3tPxqCMz15x/VIsfsCua+opY+IiFzFT3KfVQs0HtZmU9iVp58Ef6JWUDbmiWNYtHf77MMl8lmRno
Hv5e6v/UX2M6S7qns5cjw7/Ap/KyXtoU23qarGOI4+lK8acgtqhven1oEp72td4zxj/r9UZSBhzT
bpvLW5n/diP7ZDD0gXAXdbKxygQXUf0Gk5REzhQpDjfiWGqruOH6q9l3yPYU4nDi/KuN90shEmbU
64O0yuXdEH/GOekZMMmcY+puUp8SmvdCuu346zWUbZq6FaHgtjn4LotGFPMwvrftVlNsSzswH/L7
bzO95OSnkuKQxffEPEvlk+EdoKzKIizxzuFB5K/Y8BXsrezCkk252LKdivFRmSqu2V8QuBVzz0fs
R2Rq3Gqg1xDj69zuDPEiiKeeWx/wh9mNiVonJz+DhJkCUgxyPCiPQ1C5etzb4bLG5JQgskvNOeqO
E9t5e4SGLP4RlzPpgHbUtssdu2ojcoq3ukk1A/CRY5GeH7n2IWslolsCz0nUQfJPihPmiD8MKuHF
PgK2O8HDYadgcLgPMMASjmB64vBsuyN++1WTM4R5LwsAQk49VeOrvQrKhYAX4D3GFOpF76/E0QZU
CbJ8V98r7TEPX7K/kiu3p4cpbmH6tgxmyUjl/FQDUmrcsPiOJHYmaiLT5X/V+Azz2+DfdJm6hAZy
21b3iZhpkpGtbtUN2JFXM1s5SYnoaYYZUgvQwxBQw8VH0M7duWOQCVuQbn3UV/OaSHthOg4EwlqP
RlW9sju3NYtmUor+39hEdpG8NH+lonJsNXQv5H9o+EOsjA47VV1pLu0Yh6Wv0jqzb86YCNilPKxU
w5bJO5aIIdgwF8bylPI5cHawOGm4xZIziZdIPZfSoSP3N1/FeY213c0UcEY2dbV2rHxARZOnU/WV
07+IhsgQfSlpOshwFUmn5NGXyn8yxkO2vzfhIae2DoktqJtopfpvuuaas93AQDbRu8WpM01XLf/F
n07QyQzqxnQUol4uz4z9qyIELH9mhSeb62WTGedzw7WxOHdOufRNPgO+y6A71NWx/52liRymecc6
Gg/hPVOf/JNNQwpCQ/KDDjeRQ0vg98b/bqJkRx/wKTz/GveN/witvcgXxG0R6qs2/iuXI4q3vI5f
WfHJh8pcOA8+W2S4pFubC0tAkniRHeTXVDCR5SaCHVXgOkWGzQ/ix/DXM+1ixIBrCeVhZ/CGqahp
18Li8OG4wgslfPFkkkZlTMxXPaliy9dNQLCs5T1r7EVeugbPaiFv8PAlmB9jDVxukUIPs/+iEPER
PLTMVopNlcA0OpDYk8Dth/AcEJDQ9dVGGWifHkb5ozS6E3FKo2+MSBHDF28biRaK+sfMocr2Zg7q
AKTBm7pHuLLiddp+wI3Qr42xl6P7FbvJ2FmMQ/ClJTKkNuJq+igUzxBvBj9IzP4369x1iNNkIKXc
hL3L7EF+hk27t6xPKX3UiYjAFnuNGdvTKQzPJf22kBF/Tr0Rmp1bi+eoJo64fHUAA5KjGNu4gIyH
ZIAqZA+uLczPWH/G42X2363ay7Nd0DzbmPKxuIYtImyyWzKE4vJTZDyRV8gCbXtosRvG2qE2dmUZ
MVa610mJuZ2GRbwbzI7jpxK+4aM2RYbsp0ZIHEM8lzP81A00wKpxvF58zeuWPkO+KP9XvAcxehs5
mkyd/mN0VdZpMRM0SaQu6IrAbml5/0XGU0aNmyRUIn7mwTXif2JwsrDcVNWrnvc+nwA6gb8nW4B/
Szc5eDTis6g/EeEKe/L9TRTfQjxyWf9uMJ/xwV30pwmnCEKMlZILlmBxMfkUgqtcndTqaY7XZPJK
czuc4uxIA0M8yBB5M/dT8ZfDUhUJ63oRIlZD5sjzNVvWa3WuiHtHZiS5Y7yVsq33AXem6JtZX7fF
TR3dTKLZd0eFUUGD8AxmWfRfGURKkN+FijEzUrR+ZkyFVNkz4tjl42uCqhmvpCnI41bt3obuU86h
YL4IDPPTjYJyHVSPQSMTiQ14XBSupjZbXb2M+ptICIRofRUJpoRbklFMjK42IV/jd7HVd4uuzqr/
yJJeleYjLU+JCjazVcbfzN8sxhRt0h0p2kzjy8J3lwGD8ifgtdFOLIGm4QAySnYyPukk+Ia8yCgj
dACjNeWvwOqwebgpbJWkE41x/ijNNg+/oWAj45Ys7c2asAJfPY0U1nzAcfxX99/wVWSLLzpnkB1H
wkVQjULDK0f6b/yleEX79Jybb+Jw9flsMyB+FRTfhWNlusOEh4y2wcP/4keupR1bRnMxmnJtw8DZ
8mdLaxpie+jz1haIAgnZBg/lLzVECb2boi1n7kRO2rCGtu/imxHssf1F5bdg/GgMsQEGGfWrHNdN
tA4ju4psNd7I6p197yiS8ANvaoTd1+s+WC9qy5cRhriFLBGXm61zcT8MwbUK6Hq2k/KrJPirIFkR
wOFHaBC79N6Ex77jCCGk0L+jYahGtTKLWwadU2L98rJog9NxbC596ztWfpp0Bdv+HyzUuhlKKK6G
3DhrU3Nd9kj9c3IzF0S9+VQXr9SnUi2yLWsBEuRrX+UO/627Z0nsEDsEQS99uCGG/RTgCgVMQhWV
8bdpRfHevqLxkNdeBl3TfwTJx0DJUUUXwWCKOhJoP8n8fBgsCByQPuqbHDAUfjb3NIZHPhg6Lyk9
J5ef2nmCeOjGT0FguyEwWuKKHCrtmqaZhJHaf8moSIbdKicWrCrtptbJo/Cm72jeyCEl/vxJngqL
9FBfvlX9ERJkOfmfQoxVxDgLwsEcnzV17LSOelfQPOKqI5wi6n0u9mikk7pp+EGUn2j46Ykrkald
02E/qB9ZvJWmd5/skUY9BpITg0cvbY3dDViCIMfMZwFIWZ0XE3b213xU+WjXEGAMsOTuzhZZmBjk
7WSTsqhdP6r6aVLYEf2epQwWNvDc4ArKA43Wz89t7uDcoIh1BMRkmPKZ99LELC08c6akBrf9bLoz
z6ue9yxZMXHdbAUDYwGqwL+kflMNRLivOSX+wf9TsoOo7VXABOzQPRRh+MATpoxPWdnnKbUoj0Dk
Ls10XW/U8KjxYiS6Zy5f569SHJpFj2v2uCjT8KZgA5MpXEYqnITB4hTcxupeJmwEVL5MUqgKdiUu
Mus66XYgJph/syBfdcFuVD6lwQA2dvRvEaiZjJV2OseYF4v0Pcy/Y+uqFTv1PWhtq/63bL8gWlLF
SYscIGWg5ECGMp8nhWU9soRBWAX6TWy3Q1PBaaVc0HTGvrwf+nDX98jFnLVdYUsAiQtZv/gV26Bz
OnEzKZ6QXPziWcBbTupVwxMQQ/zLuZvlewF3FqkNqi1/y/JGoo1jt0MC/psLZ/rGDEpbwK/W/FRE
OzKRzakLgPgYNZyt7tYM+7o5tfo+tt7JXzI+2/CazuK6NlgHA8dFxNLQOt2QeebUE364n8WD1P9W
wq2I3Ug+8LFCYHfTGsfHqv4SlvlHDzuL8Ie02fEgmFjWtMgxq5/Md/WBCid4CaPLHl/E49T3NAIc
FImeiw4nlH7KylrpIDcdAoT6nsh2FaIrPFKuCNBzDwOBdFRzAsEekwJDUz4N4V9PxEIa3Mzmgk0M
IVLr3+qRmJ9nYhgInDQQ3WaEbJAGUhpwwQWWE/A7gwkuZyDxgXhSlC+juecs0RDSY58ciQYbcI6n
/k6p/nB06uK3OTnq6Hs4vOTOkwTLwbDHN/k7dueIzLL+2ZeAqdbbSFkmyJ+RXK719DphtGuhckP+
Kopc2CyVY1w22OWCKzLHtGLcPI4YrFlr6Yryo/U3SzYUqZfz+4SW2cAtdlSvxSEfPfYoAFOfZTJl
jI1a7wqsPgwnjGQfqifmRnj4vlnkyavGmFgznVm60AHq6rHojgMLobNdUjqC7gZ4f8U9XkO1+GwQ
MhPzEWp3s/sj1KE02CZ5B0/kMKiyA1dyHfMau1NN+XzpKv4dJq2k+/QsYpGAgqtNHh4q3vMmy5xQ
vqmw5XM8LBdRGW6m9p63d3h1R84PVbVtWQvCBlOkiU8zfQQhXc0qlTa4GGBDMuPWj1dEfHb9JsYt
k49cUcOHLkPt/SOCyq7ujJgZaTDCjLjDChtXmTlX9mI3bzdAT6qEKnnri7v0mSW3tuvt9h/LtQaR
T3U/Vx+Syd3ajWvs9a5kgbI7M5R9FN0hiAp+XqQc5uPwveZdozcLedUaQO0EN6sMXZ6SepRbyh7r
HQ/2h34QrXVenTuw+Si4+93Wl5zc2KdteyGyzIlQjKLAuLBOZze1+GpWjcxgeI1Vu1IRpGZv4fKn
Z20EoNY3vMxiStnjJTURzauyc6NHb/b3vuAVRA9g5a8Wn+R4S+6c37/IfWjq3ukiuMGACd9RmK9a
R7hYdhO76zgyft1r6XdC4Ek6vgrtkpTc0UhJtWcC0LTEjrlZzUC0vyThhz+9tyDsHEjvUfiqVSBT
khYrr2yc2RqdqrTWAqUfa17Uu7lclVh8E7fPKFxEBjuUgvjpCxAbzLBMvLP+LSBx8hlGMLGqSkDZ
FfqI5lgAmYUPG1kKC21Ta/8mcjt6yF7Leo35bmaKYfq/g/guy5PL2nNH7z5olKdSxV8IXkI6VAiL
oSJCpRHnarwTNLd/6Jk94eMOdziEEG3L1OFyL0mwg/iVUPPN77pwh/kbuV7rfyWIitFF8KN/SqRd
rh8qysNRewzJfhI2I1+QPJEMJjEBKTQCPJ+zllyTHBmcNTsGTzWt1Bbn3r9BRHhqKWgNUqDuqnIs
GVfVV2E+Emdk01RjLOEUzENPJ7qFPCWhYrOK2/MZLLC06sbikl1HVCPmsIuI7FMYr4wyCxWBZKNG
5woZvhvjPKYnVas5Z1mYF2wyijFd/poMMlCQ31uIuewolyuDymuChgVNqNY84Gp80sRtQO+vJayP
bUlPYNWzeG/0T+kRxT9w3YLoxpotBu9K/VHFLzUiO/TUMPFAGpTbZ1ntrJpFQG8yNzLm/navjhe+
ZBIVVOu0JJ0MzOstm5VSRHeAeKIO17+lslH4UABGNE+2NoSq+gKw4KYnCovMQ3Hva0eIZ/JJnRYa
itMefWFBLuD+OV9K3gM2yzpj/8SiwkqyO7t5Pb23nHpsH7L+jZHNmzXcSOZpYqO9elPhoNWiXU1C
50wjKBu/NpdVpv/8cejlUeYDVRfvBjBDLnSXymQNuchYxyfaamQaLq5V+Z7V77FQb7X2iTe7jj78
XOPOgjY1rr3x0UU4ONGklP4+oceSYQpLK61ncAEpPnXNXxDPbgNUJ1MYQAmOwbRRYhUWO7xU4g7Z
zBUshMOQbr2xBUIqSsBElfIs0T6TbNsVl7o+BlgPoojbLs4fKdZ/C/NdJXmCf0nhH5XMJXUZAYxI
iiUxVtbRlRa8GalFfY5yaKcLI0agXOij8bXySiVXpeu3VehVzN3E5JrDkfYkIWEJ82b/bxoJK/6y
SINjVMjEtjm0feKkzT2raMc4FU3NGwMvRrMdonI1MG7E8UBeUuKwKpaLHVwt1pljMRjC+Dew313A
3BMFG4MDsZ+P8+i7pg61goIRt5xh9Dh4m2xSfFecxcTR6V9Wlawn9TfSWdrF5RUSHaVOXj0xKtFn
nC8oLg7OypwpnzpFUIs4/LFOIaGOZCjoeGDZ9rKR4wbRDHS2OGIjc2Pwrnz8V+TqZo5vY8RclYsj
gf/BYABcjXVM1mxZwpafLEhs90Y26BnMbKcqFgBmCt/afEs+eQd1k6wYV8TxNguH7WR5zWLKfwTT
qzOvGKxwV179mnOQyS3ZZGp+tYQPwf/KzAM5i/Y4PXr/mkofavVRE5pHdzCf8vwUxp+yfC3JjQ94
4WpuvWlkBMlwhXKEhAIigwcyaGc0w0rOuHL/4Zm2Y+lNTO9q+znH75J1bBijTeZThNZh5Bkz6tYq
32ZHF5YQdGqZ8zHk3gp8zEI6kss8m6dsrNYhqlfUHBf/fSlCcdWvJDbv00LJhvGeAOIfq6RmJJ8w
p6smLWFVS2exhmC+Dmm3GoblBiPWg3jOpD2HZrn3awjA9xhYnnU351kI7TDkd6A26LN4k6IZ9vjE
WgwrJCmTMCZ7OvaLUlMIFlm+0OEp4um3eu4ZuXBHcuWZK9g+2R61zkI5lb6lUjc+AGwPf6IbP33N
iKxpA05s5VAMFYPb6q8lZM7gqSCmjItaZSIYEV9VuVVXb0SZSxVQcewpaiIfNHOj1cchVisojrtU
/8QkHKdN4dT1v6oN1lF5M4Wd1m6Gcefn5TkiWLvlWxEZTlUKzWs/uT65wlH9WSx/9eXDaDp3snTu
gpxZuG5BrC5tFaEtJCRb8q6UNb6IlkDYtv/LlPjUaNJLgGYKCXAGULE7tEvBfFP0c5UaRNFwwZAX
oikt4OmIj7pzUmgEVFPdwkbnce2FLe47Bh8xoVFy9IszYlUuNVMIn75Vtb3M5AAk1VevvvFu9gc1
5rgd1mqT7qt3mdpmZpBcYHptDc0Okk+j/9+stUm4OSOKME52EMK+UZySiB0jITGbym0QQkLBG3sm
GIDFADwQ9yzhgthkqGm6ybxwnlEUKf4Yax4aaekNr6p+iQaWkaKAMWFPhrUFQ9Nndqb+FMXvLCY4
/2fyB72ayXJTfkMznoT4PYQ+Fz5MSjrqs9r0Ohhf+M8oACxiKLqVah6zfdkSB6TsxNYRWKwuBl8i
8+oSSkW0EekupaKd2UbwzBnV0Yio+a4LOC/B8WaJrOXkoIXE1SN6ijCBJrYdo/gxysnrxj8iZhLM
ETWAGnIMc33jpYfKSVDXvbhjK/A+yQ0MVwOVu8KXvSSDERpATWbWpFWON0n/UQqSAxCroi3+l6b9
ZkUYqZ0jo/odoS0K0uE43GN5iWBdtQrim+akwSZgcBfi/XF4CdrrHP4Y04UCWRb+xSZGIiQQEyom
7R9lRdKD+CiSmKAxai1yclkkGaAA+NkhG94sOcGYR2kOiCI7BU9Tw5cgRe+VyXUyLcAyoKxJUqgX
p9/Az0F368urWhHcx8+c2iY4ABa5VWtghYfVVpmYo0c6iuSyT3Sw3sEJ4lxxFCai68B/mAKBgbIj
cn4LZk/u/8AWeDciQyVkWMGRlZhOTgpVuE2kbajpRB4/Rx/4jIROplaMY35VnvUKP0JhNJ6GRfLT
NPiTptjJUP7G5G7pdJ8Dn9Yd+rXm/1X+RhUv4rTP6t34lxHXZ06CXYGLLL0sUzapuZRfOfSHplqH
IodBv8wzSAdzNR+k5kTTFPcbCcNQj/A3RqgGLdsDf1WtIogY48DekFXeBv62P0XJXHrJLEupWAev
RtRSs5GIOIf4SMxQhmasAsxTqTi7htmvE4l6ah3OGRmD0JSNO5WMT7AHLCkivbYBf8tAAwOx2Bry
IwLdZ7O5s/wuGWJK0eJjiu8tCYHBumqPU7cTTPSkbfbIhX9d8L14DPhPBdCluLW/y8jLaoiFmd+E
yAPlDJj9KDwCV3w6ZnkzItjJMSPUM0KoR7MgUksh5ErGyjGBIxWCeMXcefShVdiLwA1DG0THmwfV
aU6WgS5Zps0ketBQXojlPsV7MFnm10QT0PbdtrVSXOpoTRJibJhueaeECRgRU9clKLo10GXKoxHc
52qPijup68QkwB+X6CKMR+0Z01KoeLnssr2zwuSRbNPR1dNLmh6M4EADERBvxhgdo3hgbiAnmDMN
3UeQmjCZaJijw6YJoyVU860r1+S9aMmatCZsIxMDmHIzyZ7Mck35KeByv8vVuZDtEm9PzipKP07I
7LlzhXYzVMQ3f07fxB8i09dA9EYGLcyA8b1AZlglNbjyXeAiLduz3m3r/N7CBIyvhlq7rriMmn8T
G1LpFsvYSTV0uPKnR2Ef65nborXDtjimDPIbDmzR+D9adFI+ZvHcNMwp5LXMCla6aRQ6lbNiDteq
GjlVPa/h1XE3KKMAIfOUaYGS+N8U915RX4OUKVKwLSuR4hJvXnTPRH89alQO50DGsj9wlYyoOnhd
25vI2FktPwQ+QJkPjEWfDZPxDLn4UfZ/M/G2DfngON4djZTD0W21ewXk35pPU6wpvy9JcGijo0Ed
KAsWBfYhVM5We9EMxivi3sqfo5E6E520Xn6wcGs9i9vOx9yKE7IqiFZMA28JXRnTY6Zca+UvZCwh
SM8yBM4edhaWRy37UrsMDS4H4D5K4doHD1HoxPgVjbwKSrYz3PCApS3l0skUr2niFdi3o39FsukY
sLQpIO9missdKp3kXwp4iBQ7lWD8WhwSE81k3dzrzlOIFcYBQpA5xA2pYsQ3sjzI65qA9bfJvWDr
rXQZo2M4fwANRNaiqLdavVIJKw8Mj0X07910DbRTRRVOhrw35xuyWDAzKRoOPVDVhdDz8a1nb772
b0bj6Hjx0NTxUgcykRyuoLce9GZPEkGECu7nFMd4t6DMJBnkgxxr+Y/FN148mLg311K5jUKm80Gw
E6NLOPwkUP9yyaKnIV6bGhME4V/LQS5hadWDxcsJCrDkTzP56OKzmFL4ejjNtn10mv2bWd+NBESF
7cA8IlJxRjAjNRnCk3a2ZcT9HaiLjkRmOojHK5KddN76/j99OPY56BBAkLastIJUj9Wb8G5ZumMF
H7GO7MG7orJyGuXeoiPGtmlXDPxyphThJjN2Bqm7hSTvA4EBtkZjwbsdX03pLSGygRQdrxVmbwIH
TRtCu2oJDZmASQA8A2FWUup1FdeM2H5NGiFc+isDaIHvOmnxoPKBs/KlxczAnQRz6xK0o8Oo6h8q
8T3RuPX1XeX/G8e9Wgkv5uf3vMkZRev47LlECtMWxcIJOAoaM9nops/5QvpXAQYv8EPL+LXFbZj8
StFHxwhtNKZtN+zyeqAJ7T0jE9e9zFyCWj7CdzEgDJZl4RUZidxd1nzGQoT5yXLS6FJaJmmDmgGa
jkIl6f3GlK3t8vSWnw3awCjlsMol6tj8EE0ab5Ht0cQhzsyG5eSrA6wpsfBkUDBqTr0BipH6EG+l
9TL7Yzx2TAkxsUkhIxzLBe78ipDhfCk8tApcWYDA55P8W/fHuZ0gSwjkRxHvMFYEmm6rBNP4FjeV
Mjb7Qf+/W912Jb1Y4OuOQT/Yda0n5DVwPT6aZmzWFfyJLuNT5+btmfNSdiVq856TmYQ/YNyaHREP
kkosAY6Okb/GrK9StV6X81NH56VcDt5msBhLGYi/JeeaEhG8MUbHV2RccDxpqdLsAGAco9FZKE0e
Esl2VWvASy/ayCOaiekODTfQfFvG/y33Ti3etTF0rdiklX+OPP4y6mDffSUiR5v+IoGBsI7omCcd
/n2mNVk+/GGCQ05r/HvoZ0456uxySrGfGJMX6MqnhqOVdfGleRcKNFn2L2M1zTg8Eoh7PyAbE6dP
O6I/Em+sAPxHJq+2saUdozpn7IpxxedjxgxnGy1HUVO/CzBpNdbwzt8Z3Tf3VgD8UmBgSPPYsQzx
GTH/IhQNV4Xhzj6Ql3D3G2YxannNZ8XOpOofztpsan8qnWT/sSDNoMCelNkDUGQS+Y7Qfk0iQRuq
cgh4O3NzoYeDbcpBU2gZnSGmBx7ZqmL/TIs+z6wi5jrveWiKGo94sG3R0If2K+suiZqfu1mwYy4/
A9O3BWal1dMp159LyIJoHVI4gmH2Me12tpkCurUJWU8WyyVUUI/ACk860w2j+uEXXrtC2YrzZ19g
6ESfqjOvZemYVUwPjAaMdfIlydhl4y0cL5IlTuSktvZmtheJL9Mra92l0bnq0doy1o/X7M7qCaw1
vkLGowFezAwBK1ZshchadviwUarwEkzpVr/R80MPUTFmWyXuHJNXWZw3Adz2VBwF0BEL8U4mxjkf
fko69wnGRupxehMOzmXOz666nXwme8+bawy+bGEwSHuuU6Kvi3tLzru/fLwjf0QCma6xVs2fOvDx
UwmQngvTirVPu1jMHJUiM5ezXTqjrsCKwk8V3YOPYdugGi5R6hZ0gSIFayE7JEx7BZEc87KascQs
iZwdK7KlQ1WHZzZxUQ8CAJPSqbMcXRpQfzV2s/b1JaWLlhc7r5zeMmPclBhEVKDGgsGt3N50rkdL
otnt6e6rkEWlg2AH3V82pdOq7vpzFCbuTIacJVq0cGsyixyryRw6i7WgUCXRifrMi6it+o7xWEgl
qT18rIV+wykamb0jVcqB/v8tCVHrTZIdjh3J1BRRjgX8kHes2KFNFbAUZEpOLgvJtWS6sS0Nt5rp
CAqZ7RiuCF3qyLdWFGEr0Pl2HCBPZVh3svU90KT6PMuxKv3NzMa4O5i2qrYpaw4zc8w3toiFu1Bo
D5TkPdbKZ0iTKTHYbTMZzaL3Wqw4kJervn8Z5PfNFYVzWJEWga4f6GeJDdoj2HcKqEOCs7c4s9Hx
PCUYmH1SP0jrNtt1he5q8ZuBrC80VITTrxaRzKv8TBXcx5dmEkfTkXitxEcLqlkw0seojx+TcATs
G2XYRzN19YIEyX6di+WTjSJg7cOAk1ENfoopYcOOtfCxTl6Wb7rx1hYayTgNwdhFQBIGGT/t1aof
hnk0lAJ869Oqs1U54jkMyOluzWvZDlcN2Nvnym64hxVYu+7ZwFixDCUh6zp7DIaxjwJrkykNWACn
WjadQ8H6naqI5DzQ5LE5iDW7Apt7Z2HWZP8SIKxfrURZA5eUFyvVvej/4+hMlhtFoij6RUQkM2yt
WbJkW/JU3hAemUkggQS+vg+964jqqnJJkPmGe88l8cl3j2nn73UWsUlH2dCAjiPlAfMuyvwOp15K
2+P8wGpdyYzWdRE1cD3CoXaWMMfy3bLfc6ZTVv7V+4zaM/d3qCixRhOwDcvOGFNfqvb5lNwlXbKC
1UT/8GDy3Pc98AXcHTL+nBHzRnE/saFp8ZeDRkrqq1VhuTHcNYoR/PxV9c2sfGxCtL4/bRh8E0+G
hIvAFlOvHZaJrArY14YbyXBtwsKmFYpqHGheT3oTSUB+y3e9N1D72rw8NmMKqatrQWqOFVGumatp
0K81R2UzcAY/sMYUrN8S+wZSvgnva5fKpX0JcQdldC/Jye4RxhAGIB3mz/8y7OF2HBE/Qh/M9jvt
Y9Zh59BfttqLvkijev6dmq/WAakaP5Y5YmCNFZjzeonFkBOY6h48CEFAJpO60d/Cuafdz+h8gWg0
abDRln0z4GPMCKhgdK8HtrUlfjWPezkqQXpG6X5mm50sy18eDMV31oL0E6l4iTAF9JaAqq4R9jr7
rAKN3fj3c5od4RWuNZIuY3LZawfyoVQEf0QclRmaegfHXhyCOOMqCeNhay4SW0Q57NntX2X3dzhG
m7DdzDL4N5C6xjjL31H5rTQ4cSQDgzfvpAdnGo1q6D6NpBC2DH5nH1UQD6OFUXZMrortOr+R5/Ir
HM1D2sEB57lmIoth/hhAIGo7AOfi3aEvVNZao/Z2m/dkqGDn3FpySBRWwxojUtMNcC/9u7r6ml1c
rYx3ySbD7WZsklptPbwLfgldPzhmOBBN1kNj2WxbPNGibA+Tm9GyphuDxXZtnYrpKYq7k3JMVivi
bGPPICpsVbrnqCj3acU+3xw/7KE7loENBKNfR9hYS/xj7rUWFqtAdKkMaMhG/DPYKubC4OaBhl4O
m0CfFO9Z4yLyQo5k4YjRjB3T3NnruDq0A/p5e9qVSCbJjNnk1HsekkYrSHc1iWRR23xMg/9WeBMi
rW/JBNIEXOtHBPF1/0ppnzOX9TOHVRF212xw1jZb754QxJAZN0C3u5QBRSNgIWh5WVTxOYA9ycAB
XN0V4gchOM+BS5PcsU3szDWX6UoH9skK+u3Unlr5OFr9kjnyk1nmfqSebcV1zPpHk5qnmn2Kum7X
ht6hgeDtFM1Ll2j6ije8e6BXi41P1SKbZmM6w2GiOAm7CHLa6yI1M6gKSV69s6juBmxreR0ftDed
HBHsiE3cNUvXA7OOcp6EGPIDAt4OduRpfMpArFe5eKfbQpUithnCQqHT5zR+jUvzwQ2RATPT6yYS
lp4KtAAN9WE5XSNBTA4eKnyuh9AAd8bZNXGgZbj+qsh6tbDZsp9I++aQsS+zHLyi0bytcrmN/ueF
uhuKXl70YeeQu6Yj+RjO8iFjsOW0m4BXrDY++/LR8TKg0WypAuuiU8AgOAMncWkU48C2/BvzeVvT
LHVmdAqTdBcU1YNuq2MDnIFQUY5TJHZgjqr2HcUp3UB35cPP0Eg5iOaGfr468n5wKEGClN01RZUB
hSxQ1IpVeOni6Bz5+YPfB+tipG8zYFFidmXbk+XtbiSWOovmXWFlWwfRapiLrWX6xzgFo0YbLBgI
mNwkmOB9YZ2BzUr17FBIhC9Zin008pAQkeNQ0/S0/Jg/LHMCK11pfPgK2RYrxNXYyAeNUzMGyFNF
pDWwNYwcVgMUxT7bjYPH8qCuR7SC+Pdp14UviCuRu0odA/SsBSarGmaWi9sdyAeU410El8bz4bFU
bwkNatrmXPWMirifqjo/BaRS+W18ppBEURddUswuzlBtkpR9lRHvzcnfq67e1NTlgPaR66prFxkv
Le7bjq3AiAF6ZlQylZzFUb9h0a8HZiEk61mluYngp4hK8w6zld3Y/AqRYCvfLvaJw1yFlOyarCPP
g9TED+U5WMlevY78BqSffAa5yTuC765GRx5gRnW+o+Zj6P5F2ZvJxKGKxToExVABlwrlnspol0bz
W+iRbZUscYLlOsbq7dpfLaCwhG2+Fs9ltc4FOj/4hINDWuxMcRh5j7NrMCIglsYF/oOCY9GK+BND
rgoclw2IONTbnsFrNMT/OoXmt0TXWLa8CkidYUNEwD9ahBXIDfbOjJC9oBTDr+Nkxcn1wh/b+col
VXVs3EjjPGtz3Gl7xJxubiZK/zExno2QUIquO3fRXz/9lOm643LM4qU+Mk9+SKZp8qHcl2wON7H4
1d4vCblXQX+xzOtV82d7ehUjkxgLwTzWPjYBfU7RbkDwrW2cJoI5Qck/1bKfLLjkY8nmmHYy54jA
xmuww4XqBmSvRxenoA+z78P64zRANZEmtfOeZujZS0IMYVh3mRKrsKCTj9a5AloR6PndR+40YBrt
zfQ84YSpk3GXGAw2G+do2t2hLpKTy151bF8cdelHNj+CMWAUOTiyWaNid/AgDeGxuuDA25vCQLoR
PsEKhLGNuZJSHEXDvnSG+5jdcZDjWUgxzloBZqKKfJTo4KP1MAWS0b7iNxVq0xbt5zyNB5/JSjA0
O29Gk+b3XBd82hO5CoAQgKHfT0Pz6gfFMQvmp9hihuanBwcbuITAPAjmlXN6GtBNi2leWx5IBi/f
wWHejeNbHEzPFH1MSMUmD6HV2kghHAkHInUr9AsFDvTgGMKaEZjfYyyYfUR2hmzBLI4MgmJUqSxn
ESRbuQn0Xl0n79LTMxcDr09U/Smo6Xcys59ilnw9wSWKSWcxN7uqFo85Eoc+tFZj/p3GL2zJd76B
XQKyo2pa1L/L7gHWzOBBk7NPLf+3obCOghNjzXnqWLk4nBEaka8eoawkJpLy/KLq9JmX/jLNyVvg
5twTlletRvPVZCpvNa8Mm/a+BLyKIKpmR1Ui1jKaH0ngT0D/Brj3d6p38Le3CSK/pPtHJ0j1Gt9R
6GMsQmb6oBNKbdtDEVOBMsJTi8uogHaf+SdpfjfxoeVu5Jk7uVPwbJbxvgUOXY58AkuUIV1CNM+n
IRx/upyBPfa2nGyWhExKM+aUBN87UbcE7kdXpzvJZniSOFtHFkvm3RKHo3xuI/R8Sdb8VCPZnR5N
V6GK7YTvQDCkHhLqEY6fAJic6f1pxkfGFJ8juAgtpAPSZm/CXCietNRA41znhiwXT2m+ssDMdz3d
KVoCF31wJn5cBF+xEFgtG6wd8Fcd+3EU7W6ZwlaW1+9sSjTcWGDrYtgXz2P3JvDWpvCAouloNtS7
gsu+ht3CZvM+4U1tGveVZJAXRJxPUYc3xyuXQzuFpkcyuOxJ5oaFx+Kvs9c+hapBaA8rsjtTMLey
GBlUDDejxN4JwzyPnMfpBCZS+3+kPHMo84e5WCAc1s7AMv7FzARGhH1E1TvoxIfJ2I6lvDYh86Vk
OmSsX0NMvGVWHWOHzVzXsmsuVx3RYAQMo9BqDqVJMh8e00nTWyf+t1Xp15bjpjQsCi7ifQvbfy0a
BI7U1zKPF9YLC7DmZMfXCs5JFQ+PxexsApW8x0AdA1mcyJW/DmwMxFQcjJanbcl/aNDL2PkLf8xN
+Z/NPJ6T1mcgVK8A7G+k5lXtxErC47PGaaPZ/luLQcgP3pyExnWsjxWgiKZAnmKHv13hpmhWe2A7
/pUIwhRPmxmVry3HDVEECMrT+d7JwfrxGcpYEPxVbWodnnu8YmIenhMK73nCN5WD/6mB5Mktr8zB
H2N8C928y8uagp3pt+mJrbBfO4cKzozxHxQ8EJ5CL2e14i1rnzCahbl3qLVEr05JWJjFAykOj47+
qotXPcynxuF8bNz70BbcPV9LmIsLlK921uaI5Q+ss+jC0zxOB79ugMmF5kZ3jJUSLPvxEJIVgE5R
dFCJyksHZSEsQmwPlM1Nc7MqBC1VuhNE7KkcaUTA/LTrT7bvcYXEJJn0FGo0DS6KVS/LntvJ23sC
wa8HgIgE76R8FRFSlCVFhCiE3g9vElxSoyc8BMuir8WCyEQKBVdsu9vcOuvZe43bbq9s+zKkwc5m
5+hWycoU9bHxx63Tdqeyk8iAkJgxsvxrovKkG57D5RLUCu9wsXUItbInFiK+t9V1+6rzz7j8mjvg
Jo3cAvjmGGLLVA1be46PpdCHNJ8fo7rehOie2QIx+c5XzoztC2ezPd/bzMCi3t9wMaNvKmEbEXNp
fnThNkRBEEAnbYR/sRR7klzse+QqZXFOIy6TeCC/94eHAkMP6XlQjMeZFgo6Y1H43MHuJc7AVEJy
H2L3oENYiixhJMSQxvTR5jA2nHKLM1ZfA3b+mmyWJE13FllLmCUcf+kaFperdyT9CgA4KxEWgAlp
tkJq3GXhGSRNN8inCPEgd+1tUv1aV9gJ3JjdCKVvCzBoNr5KulILGaYTN/dFEuyyzPuONZoNofam
M3MgboLstvQgmVDv9FusEQqWbT1Kko8aZdyI2HsW+linLRLj37hDke/j1VykCB3aF7MeHkqBPcUU
D7Yf7Ny2xsk1HkcX5H6ekATB9tvwzXMbRofI9jfuoK6G6WGcg9zBRNWfYgxpF8+4iDnY9SZYu3+V
OWyKmsMUpWLBxHAwsdTKfaxQwlJyu037VeqPFol0FX66jLZ7OT+HM+ttX+4IjyPFuSg+cm7kJJ0w
5YzJKdEMaLPuy/OSW836fV14PRafiAW8Y+rFhpRjgBbuqz88BHV1jsN8NZY3f7HUY0oM0nvRFMcS
h/DABggIAhM23jWtOR+920I6qeD85dleNu/FnJ387smBIJPm0xmzx67B0xB640ORzVg6cQIgGrcd
jelbrbKR8m8BC+jgX41kwO718zSVJ19bN4uYLRHXr07CjGz0Nh16oLtJwBME6upp1JAUlpFbLo7/
+ZokMzCN8mr6DVrG+tdoIpZ9mjlR9m0qSfmneej63gWbk43vqOxIQ4qZC6k0YNjhtBExVNEuSwlS
Is3SB14h63wn0KLMzaWZqifbJOMK9UmVlY+hBYfAP+dxCr5KlcTf5QbFiHNfpz9x5dPNIupL2NI0
brFlgncccUgOEpBLY74lJVPMSS1qYyAYEG+dvCQEAyn/+NM7TNOh1W1E1B/F5DH9qXf5FGOIBwTe
WedG4RcK5TrSsYWOhiptDs9JNVwdJMAZR5shuksceE91nl58MW2t3N3rquf+7HFY+MTXPLjyZY4e
jYlyZvQfusDE+o+LoKyfMmmfpkQdAtxbMxpjZRmPRuBjlWQwTNSlPfQPOcTpNoHJH87hYYqRNdqA
rZeZM9kLuYEFk27KaPtzDFk5XWiBQPIgRnNRl6d8FKt2eA+Lbhe7XJHQ47TfrjpSEVOOIf4+lkyI
uJPitBjRm1pA9rV21OcL4tvk6Ip3eV8eXMO9GFzWOo556r2dAUYqLQFKkhHkjnSGi16dSz6z0fMK
BpNoJciH5+F1V6pctORo5+yM8WKHmZ0D3IwPjfiZCI2w2KsVmTiEUFBygMXwZ0jvtg+9Ne0bgz+y
tDBZoD9z4V9EPsDeKQH9pcHiyuRpnto/RHh7lbovSZMqpgv0Yphy0adqFI5Qe3tLvgZLrHeGWLNH
RpUtfTDupS7UD1R+aC0wl7khZxcf62dBn6YWt4vBXqMwnQ/L6O6HKHo2pPrlKHmYWvcyZfLP8VEF
VWgzBb2iN0OQytmbSi/YDEFoMeixGFb29I0lNwQoVdC2/sy9HaQ2L3T/JRcBtiqxP1qRR+h8DWA3
wLmYNMkLg+R1LGO8WcCC77jT7voa41D6MZjv7XRr6nk3RDl7OoJStTws0U30lHe2nWx9f/rt4pZT
j1K1aRsiPaGimxXVMffJAAkdEjkaGEUPOKeEzWTlwayL59Z/s2yemJbiwXZ8gMrwkSKoTD4SkVGR
UKvpXI2AbXjaBtfcAJRnZceBs2qC7eDr+OQU9qUkcAdMk4OanZ88BcQ3xM2/qbZenZA4bNp9o/QP
ReeAIIFdGZnurgyMPQPMFTX23oVKlQViZ1AIM97baks/Z5W1rPdwMGDo4sQ1CnVMs4kFhsewqVp3
MfvMorspFnzbhDe/0no7cZTGSA8m5VwUQPzOl599p4+mR6tduuu5qM8l3Dyb5W9l/EXyOScKj/Es
Pm1MOlZFzO+MwIfYI5ovBoa4+R3UnkYHthE3Z5Xh6Kyz554cH1dKwlqrY57ofdB8aer8Xs2rYbh5
1DZ0KzjLEb51+bXGv4UnFRDNayDHdzmjBdJEnrs3ut5/Ek9falo7G2uyUdRMexTcY9w9MVxJ7mtj
ASrQYQ3pfdwhJcsW4cdaA+qMHPLAvO5exfU1z/TNq8yrUUEdnm2gJOAehfc8FvrTjft9Pe0D7JFN
a6zrnhrQJX3DiP7VylvN7GYDBg5CY/ZkTJVNJrKEiW+6M5k2FD+pERCLtPgERPpDEPl1mPCf92bw
ouvhQ8Etu0vUAkg3T7A4aZViuEZzZV8Rzl79DEm8MeLocylRTPRqte2Brwpwb4mPBod0wQdY4oeV
5gjzbcaD09SPysuPJulGlh99Q4C/ZxEP9ze+hphDeodvs9JPje0/NjZxK2QaWYiqUYg8cTGMTLKY
aBkoX9PyoXTl1WSul03KYFIe7ZxWntyKtM+a9lAijUZm4hrhR2ujrRbi2ejMc2DjYNNxR8BRurPR
xMy2c3GqYBcn2U6FSImQ67iaSiuznoH4QzKCTcbE5jIKJpuVx+HQJ+w+REoNAfPGUu0ta5ytKYIX
2dDYdPm4bfuYGtFBVUbWSul+hCgC8Hb9ppQnxI88eX3iYaKdcD/DXC8z06VWQMISG4S9RwCq4yV3
qE/FkrwNbYTaiPZPdi+mih+dcLhpmlAGmqAXLcBwo0TGDjmNz36ngDR1DO7ohR9KhCAiT5hiqvuQ
r7o2yvluDAnEC2JJd1jszK7beNS0KjOemFoQETjAFsYKOOk3qeiZMYYPNPipNQBZouzLXQ7FLkvo
WfQbveYvHSo+IRRmTc1wrIGYj0KeySMzet95bVhXFPgui1H9WAO7T4sclWZejQVK8ni8t9h1GvCL
+XBolsvDlIxbrwo3wnHxGPqbJAwIpgZWAWXWpF1BJL2eIQAYvbX28P74UF4dpCoe464+9W96KIZ1
GSyxYGhV6vBd2uACKTs8pdg/tZ/csN6qTIJDbzb0FzjF0zHM8K8vSGra4gWkrWJxGwo0u7V3wYlH
+G2En0wCxvhTPYys6r3qako2+751ppOqvVOt5ktdFk/lkO+iEu6Y1TqH1H5OYAHZHUJYj8EFEnSH
bexqai0ECr7l7ZmMPKrEXsllzhjWZxbev0UNBtcHuyVTkuHKuT+j5ERjX2aXJgGhXhEAUBgBeyqE
r5KzczMr5+ZzziaRRFZZ4xnFkozhrswgVEnU0Jnfnoy2exqkuhB0t60pJYBG2e91gVyizno29Ea+
km2AH9eDr2Ft5NDQp9rVzdNMW3X9wFTsgt8Fo4D52lq9QJPFse739E4y8+gly8/O9moyLgL2taI5
usbwJqfqK8z0eq68U2enV0bczJTAs5AwCdw33uJ+/x5C1vZdQxij4jXErM1/+BARXF++W/V8jPv8
t4pLwsyMU4423a09HoX0yRmQ/vOLLC+YSHUq2po+o6IyPrmURFmALLExWEAkDN8VvkQOSGJGLKhu
M1nBKmfhJLCkxQklbUApJnFlm0301ZfVPfr+fUuOQWwjh7WSX5Hrx9oC/CuNeWfmKJjDyXlOAutz
cMFnZsi5Jsq0ZPBRKVJJgxqfWuYx5Ej5sxfejT2TzgpWTOX22ToQ80HbmghqTGWuYtEQwifGzxNh
VWu66mJF9dkby7/cH8j6Bh8r43qTWx3Bfm6zrTTxYkZ2LIkl5rqRR+pUXA1IP8zgUNHTeO2/Am2g
muOHVsC39iFhMd8yC1Lri3Dl+Nlzk4sdQb8U+NCeHdK6G9U+szrcWDC8CVfClZSIx5Jd4uz0a8NE
HmR6F0tQX8oJS4nVHPjwEJEZG704o/JebRkvnfRsXaIUuQwFa1sNZ0vYN5ly4JfVOcnDbVmJv9xA
19OgBgo8QtYtFeMKr7chNEMkN3hFTXZr1Cg6QEfko1FlmmUhYiueXIRlZAMmiEBYtDHNQ4CI936e
n0cfcqCKDYz4ItjOVNcjQikzS0++zzoqZ/MnzAZB8XhL2+6ShTfTKg6xGE5p6nyTF7aRXnaqBRdy
I85Wx+rbJsjKRx8HnDKuo9UY1P+SMHlu4glVmnufh+zpJxbqxN6iOQFQgDjcqd5Lf35ePiqpgb8J
ueU1wB6LtYe1Vc7oMo5HjLbxXxsBWqgN+dAbw0OCydIIuSIy++xCcc6GeZclIR2Mhekl+RskuG3L
sW0MfiM1G1qcRF5Gw31W7LGMnmWJhbNwDCCPoKG4k0XBrDugTxos9AgUWqDXrNNkip3doxiaCIBz
uEmSzn3qp5xrCljKKK6E9N5Vg7tmb773ClLaqJPvKqI6K7MHmE4Vg4J86M23KESgzz6ZiOoQrx1u
JUjDpddehMtgQ2J2i1z625E6HdM1UYqdu05qzChTWt4rgRG6c1HndQNGyGoRwKrkOAf+S5kRaIdF
c/E4IVI5KBw+rTDfG3N87r1FuSKjnQjnzaCHD98z+LuTne8nlwLeLrpFc93i6oLXczV6lu/Kc25V
1Oy7Gf6WGR+9Xj3NfO7SRZVSAoNOnASJxnfggr5Kp5trB9RdVsVir3jpa0auXkjJph+KUHECVk89
vZoHGM6OqlsfZ8/CS45TP7+Us8EiCv9Nnd9KsAnSAX7B6potDCNlsHUC4D1xc9g5ATBgHdHxgWBC
GlxYMuizhquL3Z+uaxvEC9Vd7oPM3di6OLuERlsh0DzRhx8BPYjBIZ/0bggBDpXmqL9V8MaZ8W5G
/c0MGBATEOKaN2f2VqmkC9fGtQeKNFGaul77FOBg8irr3ZvCx4SRW0koeEOXggLgYLVPYGaxT7Qb
23nJwadw9cCpYl2ENtCajMs8IqYYeGLq0n9JWR55WFM8p/lFovWW+Bm+zRdXW0+4dH5tTmKZ3thW
X5rMPbgjXP/0n1vwfiIHkS43bwM52NH3Zon+Ja3UybTHMyGGuEtfHLNgw5miL8u9/j7zl5gXVOJx
Sp4A6WWhYNjuIAKV01cTsQHC22pDazEwBbIBfhwnHirfW43y1XAVrruCXhpcXGMdBis6xMaPhA/Y
dXI/eUDRrV5RrEKBmBXfbgerbQheGvk+5nxE8fSaDqijmZKagFhkQYIy5tLRYbAlE3JGCG6auMX7
GUddWEIngheSV4AwQEUvu4b5X5oh94i8X9fkrKwAWOWgAgkUBIweOLjBxGdLN6zxuOd6Ina6v5c5
qPEuPGN4vETa+7C5FmptvQdNddfCcdBB9jKZDmnt37qVL34M4Fp3sDKRA7MrMqthZyw+J3U/uWzE
LKxkdogCIi8kM9PiKE2DEVW40MU2NcFYQUEgiEc4zJidMwEywmjF3vB6UIusMlKCQscIEtRMpQqX
+iFrUaO5QfqkY3VxYySkZu+SjtwTzckOnh0MqpadlapTirvWd77nZdnieQ/4NqjPvprR+8mD7mGW
y5gahUGRuCEdEV6nhnmK1t8T4ubZJ+I8NZynOmjZpk/rCDKEzZoExrRi92rjDeqa9EfVFVJJvvKw
ny6kbmxH5GpM+w8T0usuJTmBR0R0wRuo+HejJRcLX5hE3lm64ZK6aNxVivuinLz7eUBr21Xs6btq
h3pKrNuJ1UnGJrpCxH3X2rLCvwFmOi9TzsMK5A3sdsP4KuIJ6WEY7f2p34u0O4WCg9kySI8u5/HB
GAtwR4pKrfw2Ak/cVzUbM09jBpYVetE8Jj9wCBWZgzXWDaHm907Y17ZQh7rHQWtR4LbqD9PGNalZ
szJzJ+gpRMtTtAMxDDJEzjLssITimSqsX2fCsDb5xkeLIp4S0CvvlocjoM9B8YBsYQQmUg0MN02b
+QHH5HWuFLGB/j2iEvwHSfrQLkgxs2EDJvTFGeqr3TNqZywA2qE76RFyiC6tI7cNfcqEiFp77Bm0
lV+AjvkAJEC3z+X8Zcj6waqCa50xmG8afmbUf09ZWd9bcbV3asKtffXkuMnRIEvd7fJXBZJBYyUq
iVpDGhD+c5mGtZTsShsAv1L65MCBDFx4HlYznPdk+y1RDSbMN7vjc88a6ACTqA9zgQjd8CWyfPuc
ivIWxs1niEpe+wJThI2nDgyXB8CLOC3PJju4SGkyzOIHDPF6zv8CxVdqBEcAZddRV59MDx4Jgthn
BZfzkH3DRLK3ve8gNwPsxw6J0Tb3SciiIi3cQ8blfafDTwdIswupoMWk5bv1j+eY730+H5lEPrlj
vYu75LkO5m1ojSSqGsy74iHAnhYf80JQERk41UFUESayirLu2W3UzXbLh0YCoaRaRZVCaDHKsWwm
ih1TwIjeI+T6zC3nIxvidVO4t6xF+TxRKUxgobJco6xDmTqaZOcFZB+aWEQDq3m20vClsKBTB3X4
7Aj7hYiHX82oY1QB5FRoEX5yAOJx700DHLOgP7auOIy8/HFR3sd1e2Y1tQkEPlffuOgoWAUm7nPR
7aMU7l3G+U1hjSWVNtpz3gsH2Ek3EY7GIV9HJQNoFyM3mjvTSyHiZdimbQiIUU0euxHtc5mcLJE/
TJb5llfEwylzS/wBRKoFhwjG1faZAnvIDOqhvYQ9RlXwgamZrbX/YMJDHJn/uNYSxCDapz6UO678
bTJ6h9Y+atc1AY0UztkzIbZVySPR0dNqIKuqq/qtNRZkajHVRJlqTmjQXBS4emzJlJiy7WS7BNCo
zVg093bO2pt/JgmtyWNfwLKMbLHB/JkT4QXj0hrpHGINQnvuF2wXIWglM+ZZg4FpBINP6pUJwfkk
jWcbhc9kZvetAltcxYgtDGrBmmxklw5wbU3Q+3JjPg6teXWz+VCZJO9MJmoblbfEZLrfQx9curZ/
Hk0QrKoS/yxlvwclfWCzQMI1ylJP4vkKVc6RWqP4HlO5V9W8bSULWyst9xFmwrGMna1uvXldJslL
F1g43jjmLTgN0fiSTcWLrcgTYVfPIRQYC22GU0rJ/uAm9ofO6MlA/j6kVOVbU4fbmYPIMxyqAIhO
zCXkRuIvuFNm/iVj7/v/Kb81v6c2mbHxbPzFofdci1BtpIG1lBjMQ1CMJ2L6znk6fwYiQuQyBy9B
iVe9a5Mj+aq7ETIpNx8mqBHKmUz8tz6YPuo5fmLGtytIjWx0v0/o1RBW9jdIRxEY02jdV9UIix7m
kcC0LO366njli1EOJmrE4YNpbrlfkuaHVgtUV/oQtxymOlh66wxpRzcy04JczOaFUW6Zl5gURY1m
bqHXVfOqtqJN5+hnWWaYxzNYEUPH3smpMBQmpX2lJl5y5upb6bnsbZEzKfuU6uBtmLA4Rnmul2g1
zrbOvLWq4wtMYInVcXX28uDiFNpdUVAQ1TFqlhUTPhnQmkKwofUHuohsMcE2tnlNwqq91wGQcf7m
b22z220C79Ub2E+amvq1o9O/M0L5WsKgCDVEATXyIQjDaLcm6axhXhCGrLsfo8SOrXHAAOgBZBP0
zRcqkedUTM7aaEYojtbVGPRHldVowEz6bSdO9rHOGSZVpzZBdpGicp/JKCwf+qj5dhxKmNzC+R1K
fVam+48H9YsqV7H4aUAj8aPRUvC1jsGEA8EFMlinTP8gITynTu9fXKTw+KcKg+u/AIfmZxGqshSo
k1X4EJx7MQj9UJoJtfsYJewOGaOnJbiUqtpVTHvTNP8bQM0Z5HmVfU8WA7lBgDJFzYLJh/gckMV9
juUryY8bNwiPavhqmV5EDG6x06YR9V/2AcSebVPGkvIDxMxTTC53WNG/zhy9Bt173yuWOBWPSRxv
qxoLcyHPop8+fRLQcr8GMN+zp3sITXEZld6KXj4YGe4V9EcxXxh/zi1U3aNo3DtI+bWaVmown6Zp
OHm+hjL9CTlrLRbpBkvs2fI/nbi8Jz54V2OKH8gW0Ahv1y5pE0eVmOWuQUtH6mj31arml6IYh59N
JsuAn2zTp7AqVaKq49h4rEcBMgVh35xG3JyPg4nAxFHgyZgpIYAALt7W3nT0uyK7Nl5TYyCWaLIK
8kvjx3wGjwvOv6uZ1hJK4BEe2y/wjpEDpsO14tFwJiK8iirCAyytv3Jm55XD9mghowC5wnM0XW0k
Zyi1WK3ykd6PdDPBpV4k9x+cPqLclQBn2ndPr/vm0s0Xs1vkJzQR7j4j+DxHpbQCqzdkO78wNpBM
V9lwA+mfsEm32KY0L7N/cNW7HRwaSexCKTdBW60j+Slj+KPG1gKgPZIE5cd7YJNrMy83kYIPEK4R
DmuswCT89P5jwJILlYL6wJXJroStz12tXzGlMoBMuy18tLo/g7SyJYj3/cw6bonOWNj/PEMIXvcW
HgFWp0l1sycWqKhUl5SESznsaNrx/OaoQqr4LYaGHXnosa+j2gQ9HDTYPTOgBXg+ssAzi4wzvVAw
FvT7tnue6s8Ub1UShbSbfwbwSQIFGAf9xniJhqFcZejrPDt9YLTJK0vXz2nqs+cLeXztOFtlLWty
g2ui4901ukuB7M/DcZjyd6bYBECioGZj6At283Ngt0U6YXdvt9CK5aEJ+TygT38k9rEz3tjUEwlm
RKf/SDuz7biRa02/ilddN3yAAAII9Dr2RQ7M5DyIooYbLEqiMM8z3qmfol+sP8g+NgnmyuySfVdW
qXZGIIYde/+DeQ9xdEP3mvo73qu07tfC2aUonloBqsCQAv3zHElzNHDCT6Nt74cKINpKfOXzGCUG
yGqbA7jkCQcW/nKgMm5xidLi46WVh7dz878snwqcAwI603QZcyx7c/JDzDIQeqfXdp5k29ACnUS+
wsMbdguXTjcXntcZKF89fULT2WAvYFmmqi9BcMEybpsdlROcz2R3MXRnYH5WFR20YKWRK2XFyzy3
9WWRXUljFtPKiy9ZdG42dzUqIS30jZAK17ocaI8Uaye77pK7wBjWYLCMl4qCLtIHwrzF5EJvvw0T
mI+bur+PzTNL7KSv41C245GxMn44POJtisKGs8+rsw4cTzR3eYAoxzdO9gDPzUVQkCdtgO5rhuFF
zX/6UwyeoQkv5j495FXgs5l8KpuHsXwpYsgkw0uB64HiYeFS78FarOITxsV5E93wMqugJXguwAOk
9JG+zLKVRf2F9w6wk/QyGvsHAx3GPNQubB4FMGS4BiEnXCp+0fShTC4zFygpTwbEg0rGgT6BA1/Y
/gSZfrIeKoXGwVMNDVLbFu651p5Xzfc2uZ3qh8m8hP4BPJRd4ZO9PSD2hJ1CSs1NKzfGyBnsoT06
oZmYPAoMKJD6oIFI9Qjij4O4xTPkhjp4IiOe6+DTvre2ob8ZcgDf+6nZDT6ZTAc6e9UX+gqSCq9U
8O67GZhF1yOxuRtYfVlIXRn4otiImlr+AxoQJurl3bMXfbCdy9QQ8BWtfTZLZlgZLJh2q+hc1jdd
9EVLkt00i/Ib7QqjDrAyov5Fa51teXl9p9p1gQ5U6V5X8/KjnmJvjPynqd+H+YM+fIEjmcJYBYmA
GNuOQx2Tjzh4jst9aX6kLig5SAaLtYREQHzHP21sB/5LDtCRBxzUjvhaD1GIra5SD//1jU5bqeCl
bHfqzK1Bo2wNEKbas+y8D6nYtZL/ABS/0ULgmqwD1h2Np1U43ow0pXiGbesAEF2HXHrxAb7tptRh
YFg0kUK8phw8HHdy+IISyRmCAWsF+82XJDA2b8m7St7n4dZ3dxEiDJO4N4fzjqrHNDu11R89ULLN
VHF/7m1tbnp84eIN4udAnZUD+oLFU2095QC8tMc0ntUk4DisU1WsSt/mGfwNNbSwO4sQ/rSbS5s7
ZlY0w1YWvIO5R+ED/xqhbQX6YAKRCN6OY4jMCvr8at/kN6H4FFJPEGjLxMkNbTEQJhfahJapftty
IQ8tTlfWpmu+IxdqNZdDcE0DO85BKW3bHgB8SHNm3bBC0/sA3DXXo3B/VMNVMP6ozWckU0uwuTmV
lni4SvKHvhcga/fRzIQdLsoRsb3gZmire7+4KvppjaPbLo4Q00eL0btuwk9+8MOF0zBEX3y2FcdW
h9iEXly1YofYQBd8BM9j3UbyDpcbl5EjAuTmZwb8Qp/5qcxPpvFTJ5OZNq75mSeshWq2uNSHW5Ql
wRykw9mYwJG560EE9hxHbDGsLcf4k/ApF+L8Ntw5GTktMxKflzyrcBVJahRsPlXzhUHll9roKmZ9
594ZOd65xGoo2BdAdMabsv9oUI6X3zQIWkGLb+kHFPBXZjWLFyQINhTuvV/fZeOZJGP3EK5DP9j8
XGPfRIO8EiA9AZHLC1guaXVVgQDUEABEjLRt9gnU5HRyOdYvAuOykd8r7aujnXfYYUT420mLzsvW
+FrDjNFBN9bnRvjDQEamTe+1+mnSTNhPCNdILg/YLvReM3aFhXFm0JzX+MNqmvspHjHbQCwzmvaO
jWw0RVpS58DfGNZTlKNDcFGpetubT4kmAJedZ/bnpr4r8CrRP2dAbDye5xXma2DSOqx0xlkP4moA
BAlbPhM4uDzIMN6YqFva3oXG5kUriIfaxuSCSdobT4CJotjF0ZKeCbfa1dmjDXS1Cx9maAXLU/gm
xIT9rCXVouNIGRB6etEDaYbrgNBxelHyJhfBF+zV8uTCQZAzih4i92NhgOLSP4puLllRvQ1cLFfu
dSQeaKOjX7Cnj8TB+1XqCWJaJij+6yp8HNLPjvvUVrSF9iZNOcVBJnvu3f6rpJKeIr0PtYPXTkFS
eW0nBQCkdoMp3FmjqjVgRE4GVC3Hq3bs6MYUuyamG3qmu/55bY5nI5VbXqU89T/nrMNq2CPZvpvq
dNdnN5YFedi8UZnc1xoi4Oa+sQDuIDYf7S3n86y3H6FeB36scj4bcbgFvriuQcPCxp0wU1Q5Pcv2
u6FuJBQY4OkUnEDNQ/Hl/oMhVSF6gAxaqz5o/nMjYGxBxHRDFDgGGMAVAoUwr2cwlN0/Oeg49YGz
F3n5kBvBVw/HHFUKFs9MNAPbBI7AADKuFCZI9IK9PIcfL1Z1617T5cTeYrjQSu1D01Eod2FzJDNf
I7TDc3QvdgHOc0YIshiRFBR5v4DY5emXog+qZ8jb5p7k7JYbSW9DxwY+4OpJ+mRb2TMpDeurwdaL
67zKBeqUHngWN34EH4IQL2JQqS7WoePumxlelAXBBzDL9E3BepghDFjX2Y3oNMA7ry91iSjdMOse
aDSM16Vn7qTn7BLlYWjmRS+BQwEwZwGpJvHPW1k+jiVQN5eq8F0ra+9cBOgCj76LoX0xpBstbItP
UVNC2BpRZwfcOpJruW34bXB/VUBQHylH96p3nfPBLGb9wwmCtWQHmBY7usA/opZTgBp8K8/9TLtz
HD/ee2lbXrQOoLWxzgCSSv06L+1PyjAGJItYcn1aUGLzbYNTHP1yFAfqG8XPXcW9/QmrZJqMTm+d
2YP0noA50FgwGyRUB3qyKCBSv3EuphRVf3CS5HPTcONqEHbSwnTm2bzrc6u91DW/XDsW9lNOD43e
FsYNRV7eU9N1AtfBNSuyjX68DEn0klRAllG3pkshMSC1WosKPjWNxX0BlbiJ9GfThEXZcn8AHOCF
Wqz1StibtKRRk9P9SC22rAjbnkI+6iLouA025inIDMT5eJEpZDpH+V1p4NQRy+SabeCK16W5G4Q0
95Vf7YdwtiaKLqR0ECJyB6gVFuMp0+5mMONPIcUTuL7qfOKxMwLQH42SHh7MsHFWPeSqremQ5wrh
yaqdvQximlQFKo26beNjgS8BBCkFaWVENN4Lop+gcXEFxsW1lQ8CJ04tQok5bJAwy3BZGwGUy5bi
Sf4ltNRDB/YvgIKwqbtu1xTOSzbF3/2S/gi/jY7OgPpJrT0PAfQ+iyZB1ujPTTPTw7UfIvJfAlP7
mEvkUFxSe1O7TvD9asEK1KJC8C6/jqzwvAn44lp6k6oAaY0AN0rOuMk8b0jsE0s9Ad4B+uhm1/S3
BB12GD1Neg7j8KxzeJYrfx8hDxxG8KlxZrPsGlJnfWE69c7U9ae0BysJ/AfwWbiJKoQdGwgUkw23
xM5ueByjCGdH92mFg3ncPIY176XaRWMFxUGt5gEjviae1iCNYsBGbzzHxDHYjtToYpVFp6j66bXU
yB8mSe2eNk/kc5T5jQ71F/1HUwbIjGM/y7PeamTYc1dU6seYGtV4Hks9tj7bsveaK2WEjv7BL1KB
NI0qW8STjWiEv59l0BlsFPd6gGiwU4L8Kp/MyWZRB5ArLcvGSTGykDPhNBrgvGt9i/5anMVQZ/xo
RBtNaNAyZxdb3Gg0IVHqpIyvEKlt7cysN7zRunDb9zHkmkiQXmzHukl7koyx/l4nMyApqpXr7oME
OWDWC12jHUoeokc1SGE94oZJAfV9EjM2ILIhIMo6Fek+6aIR7S3hwVA0ZORM15zbZoOVmYcRYx8O
pXzMic1LEg2siBSZPvykPRcQ6jD1GaKe/ZJwkzGVnhgM+aCHMoAt1sW8Zlwa5/m1MjrTRYw2bwRY
AWUhZAg6mOzYoc4W2JnHHtVNVCt2iRFY1nWneGKQXUwpXdm15bpl+cMxwIYDJs7L8DL13GDag8Wb
sq+jJSxe6JTNh/gexV/cN7VwlEj2haPdG3dplNCrA/PstSRLwMwbUFp07/vLwLOBcVACdILylpd+
h4qqyPWRZRt7enWp7CRywY43cWKihhyFSoeIoGuyuClb8qrPyqbgufPrZkzv0F3lPVXLZDJvstSY
QrTrJoN6WV2DXPqkEqE0NIX7MBZilXe0cy/7OO2yZFOPTT4+UbtMsZjqexzMUFxmJ4bSFNpVqsDQ
vlCa5rkDGsYs1rXt4/TRB651kfEfRdu74VwPv9f5aDodio+xzfvYAa+EClCCGva0NmHoB58BbLfZ
VdLqJlcZmrxwH1JN8SZULr3z5yCjIXIPG9xovmad4T4MHtS34syugcvprGCgb7oPTK0YfUvwfAx0
Ppul07h9yCrPaX5YTpNnX9oq99WtoeVjfebnfUu/1xSsXdk7lgRJWRXivtBR4kTgw4x6dxeWTY//
tVZnSF+WtCHwexhTS8CmKWV70dkQw3oeZoLNhJeV9B3BuxK1S7dkrhBsn+Azy9Apws+tnc96qGbr
evJnVht6cJv5onWRkNKSqLvKQ3A/1JPLGY9cOPmAnUdpBxE3ON2szPvm10MDvGfkA+YPQjodZydy
bQUNrhgsBpauvccTkty81biQhecUVETYFuanqizAag61b32sZZq13BNpQr2Q90HrxdFYnA29N7YO
AEnV8Yze/PGX//r7f38f/rf/kt/lyejn2V+yNr0D9tbUf/vD/uMvxT/+3/Mf/JOCaa0btq1cgN1S
Ccfkz78/P4SZz79s/K/WC03RtuDPvXRnoFRW5h9rNN3CRLs6HkgeCGSahhLClq7rms7bQEkfTokf
ICOa94U6I0Pu12PRokBU25f/WST1NlIgIU+bA/eK1/x6NuUKQATSdiLWvfXxUMbhUSmbbEt3bHs5
fSqU4QgwF/tWd1Vd5TdwSzbhi7/DHnKHd/W+u9f3ans86KFPZtqubSjTEYar5t/06pP5YagGswIU
VLfaTdioXdrRrh2jH6Rod8dDzVO1XB2WYQn66qZggO7bUGS5eUx5n/rGKG+UTSWP8h/oHg9OQ9xG
F2WV8/Lp98ejHhigYUHAMXQpTGEuBxgDlAFRRPt8DK11Z11BRaPUa62511bHI1nvx2dYhiNd3XSF
JcRyKrW0ygydsrZe/qAbCWk8PBHBMA6FEAYsX9O2hXQXG2yUqeEYPiEgyZ05agXW/2o8I1UQa20T
nViPB5ajIS1DKGlJXVrL5WiGY6YPgraoFyI/ZJqSkkqIPr6exMWJVTh/+sXSIJTFCuSmNJU1j/vV
KqybzBFhALAQTeK9nPTvupjrbObe1VKU9Em5BWS/WrdOnCOHFoekrW7TVHEd01jMp2tKL8t99FcG
YT3JJqcbM25H0T3g03pzfHUcWP3G61Dz6nk1xLIjCZkaQnXiTuAWWQgXO8oPU5tcWzHmUOr+eLxD
Q7NNS5e2Y7Hr9MVu0ysrcDw4rVh1gb0NWqv/MEWmTRrcUiQAwXT2G/GkZTtCKvp5xuJIVmHhAmHF
jJTWzUoDHauR95ZDee7Q8Doe6tDCdHTXtpRhK8nafDuVg5kwiBmGmvY4btVYHXm4i01d+/N4nPkn
L1Yl0Fhbt6WtTLKLRRyz6R1E4RlSofFSdWetWj2iuxOlzUe3oLvsSms4MY0HDhFBKNMhriXRpHg7
NhV69TCh5buiEVvlHJWDewWSwbVPzOGB5UEcKl9AYJT57gbVFPd3aFbsuLFpzlI7G3c6Ys/RzJLL
LXTqjk/lgU8meEe6ymWXS8dZrA7BHq46s0VFAxWgLfZD0b3hqYj6jBedmMGDIwM2JKTFcWJYi6/m
NrFbKhcOyFyKl7PHabNOpscUDO7xMR38VI4jODioslMWevupQOKBo7P4VCXdtMpGENO6PR7h0AKE
siKEYZimbSyPe9MWlkRQEvhtalxNQQKqI/CLCd1p6odQ3bKrHI+RE8M6NH8GDG4dQp3Fkbj4VGkK
9bqOaJFaKGPqdLU0agBNSAKCcNjx8R0MpUxF5UsqXajFYpeG6w6uDz5KZTcdovplrM6D7tbCX+J4
oEOfynC5y3TLcSXL/e2nEpnhxPClIad3/scWpAlp+8XxEIY4cFq8jjH/hlcHvJnbgqKVTmqN/JOr
xH3QdzaSuvalM4uUYGHsxtO3qSy9rcxp7iPOXFIiO/4rDs7oq4EuFr+tqHClwfwjYoxLPbkL429D
5VEWi7fHIx3a0a+HO/+SV8ONg7ENKtQFV7zgeU0gTTJ9EkhXHY9yeDwOB6ElTdCUiz3WkUdGng6m
M0IdLgKswwt1o1BlTk8d9r8uqOVpTxLwr1Dz9301oElWaZ/5rJG8Gv0LVLSm88HJYC4PmDCDanG3
MqnrHU4kFQRkC5687sUPhtSRop5cH/Vk2yJXklwVU1fAexnBotswXs+OT8nhif/371ysZXMiWweY
OucsV7FQm1JLztLh5/EghzfMv4MsFvMwRYEJPoxDwL8WIDMiqvzHIxw422zlmC5XuCWFvcxPoH4j
qWFzzGRmDrZoGgb9S28o66OuBjBzg59DNU+rINBPLKkD82crpTtKOa5wzeX94E2NV5HekaS04aew
L+NNp7J9UIPmPz7CU4EWO6SlTQGdkkDdaAMsqqGuQUCmXfqfhVmc117dxbUdEoZJBgfwPNKVAuD+
G0Fc9qBg7oRaZndkfZPeZnytXhSPoTJ/+DowQgeuzn8WZ/HcNjStsIbAxO2LBmbiPOY51Dv3RNZ/
8MO8Gszi2qF0VDbBvPTgytR2sM/KYuN2p55PhxY4DAgFbll3WWqLoyuQYVHxxXkO6tfJzL8Nfk72
IyzYXdU/Hp+1A7uVDOTfocTbo4tUPw5jULD0mattVN9FUXhitx6MYEjDgoVjmPrybZtVk4saBVMm
XQrOzJlszaffGMSrEIvtktPCylxj/vSd82Oqg71qEWk/HuPQl3c5dXihK0M5cnF2wh7yihIoH4zp
/LMWZl9L+pVGZZ0oGh2YLUdH/QR5OvLDd5UAKWOoUTHfY1BBtjfQFIb1imD28cHME7K4sIjiuFRt
BKYBy7sxde04Cyyi0MbFczJcI5rcrLjHcOQDPns82IHnKzY1IP14oZtkUIuvAz3BjGwfArQJ6H1X
pUNwU3ow0r3CNTEcR/8F4Q5n79UnU4BTkRfnW5eHbov4YcklmzQfgyQQ152kQu14wCYQnOvP/Bbq
Xo3Yw4kxH/iMCsqAK5W0degCi8gpig1N9kt6vW+eomg6a+rixDc8sCDnZWjOp5HpusunLGXdOlAG
3XizhgEcxciUjV39nKFltDn+AQ8cR65h6I4pFRvYWL7ANKjosAawXuhqA5X3YrLu0gE5ZYTch8vS
qQ16aAFd6uNRD4yPqFTFDNoocyHp7cmUpYDF80RHJnjIEWj46CpM5tGvOB7lwIdyDcHL0uXVwiJd
HLW1JHnQY6LYKF0qUEUeilLHQxzYbK5AAYnqNnqDUL/fDmRAHK2WgkS0m/VBNJnr4NNROUZ4itqb
Jv78ungTbh7xq2Q0jAylupAkr8PqHt1pOKchtJD9bwyKaTPnVMiWYnERThRNQTQQhVdgA8kMa8/M
/kQGu4179XQ8lnFoBtkxnLscWs67ygasnc71c1LkemsgAwL8aG0/J2f2BqrOenqCj4LhnqrX/ubU
I+LQ8ngV2dHfTqbV2LUGIIzjGBZ3r6uV0Ru746M7tM5fh1iswM4Wbmdkc4gSOE6NMKVXgVP2T3yw
UyNZXPQmxWzkMLgjRTr9iD3iRWP35+9I6p4WXRxXSstcHkmdbLVe87lWiji70Yy7yp2uIOWdOFsP
TtirKPNqebXA2z5rqrEgij84wKmf6jHbJv7P41/l4HS9CrI4wLPa41GXEMRAxwphnuhKxO2fv+vf
TNd8fb0aSGy0dR7MXwKN2VlyoroKm/HDb4yDa0KXjstryVgcPk5vkkrOPf6w+qm85y5/+M/++4vT
BuWSMAVqhX+x2X50G3zrZrTr8RgHrnGqjP8ew+ImiMeSk8FjDKgn4yzSGLc6CpCjgeidiSEedx/i
2SCpj0c9tMxslwuIlMWwqNO9/TpGY7to/RPVg1xixBhr6NAvmlNhDi20V2GWJ4zymiq1CiYwH58N
nJh078QqOzEOZ3G+aEGfajZdf5icSEVZlxJxqq58Pj5Zp0axOF3yENaJPr+MK/VcOsGGhPzEIjh4
CdDfVKxh7htnmVLxesjsYj5cqJ579/pWf4GtRHdJWwPdnaUNVuMV2thrxFl0d3N8eIcyIPrTjqBz
LNx3/SzRQaJLwrk7MbtIhig2V98UZuGT/xhGJyq3h6bSodxIJNOyKHi/XXdBWw9tPPiwG8nEaQvC
C09PDOfQkqDZwlXKaBS1/Lch2nIsIi1wuQuq4rKe9DNvRHa/a09kIoeu7Vdh5PLyNCZAoylh/MA7
h9zJdOHZkI7nWhz+xiJHI8TAP86mxLBMR5zJ9Syr5AOpynmszQxXVgR9u99oH7mvwpiLEbWNbTZj
RJiwCbegTM4Mz90OrX4iJfh1Ki/eZ2/iLPZso7WjyOf1FtTb8md1BXhpjX3KupOX7i7fwGw/EfHg
ooN9JnmpCTogi4B+BncDCiPwZe2x6mcaYro9voXmNfVuSK8iLE6IaCpst2iJ4Mj049Cm10gffWpL
rFIqiMZSc76Ufe7M+sgn9tOhVUjdiRcE24lmy2Kx+36sojwLUHab8Pus9PhCtMYeyBdSBFicHB/l
+2CKtzsIBFqLNt2dxQIpxBTbdojSG4eY/rUx0XerwlngkL0QZeBdZ67e8ZDvNzMhJS0yZJ91mnKL
86IHtSbJI5BCdfx75WCWYE/TJgNSeiLQ+zWiKOLQiXbYAnSFF4Es1x8bD6LgCmDq7RC4PxGZkidi
GKeCLHKiPIlGN4+6klTfurCTfQgpZYt814cWnwzkSvBV3EDhO5G4HkBHzGPjwU73FBzBsl9r91qu
By0EIW5ih1cFRAdzpaWefmdhivUgK6P5lhdGFCEDhk4ONLwsRs0K5Y1VKN3oVP330DKihUW1BGCD
/a4RCZjLj/2Mqc5N9xzbs5UBv6sPdCRmTgGvDk3461DzT3mVhAZTkVhdQqgeu0DAEuYn1OZOnC7G
+83PuhE25SxL0Kxb9jtlBa0UOQ0EEHfRnTWsLOS00Fr1cU6N3at0Z22GtbHGjrm77aerWjarHqt5
dBpPfOdDe2VGNVCL0jnolksYOJtTOyi4QvNWAiBx2a6Hwr/STqbFBwPNfdB5S4Jrm//81azifzHV
wPPITjwPMTPQ+asY6/MV3drsxJjmbff2YGVu6YNSNCTSO2wU+E1ppb1kW/bygpzYXjVBchfV/gOw
GCzGkxN58ftsfI4HzoDzDTEFc7FDFXBELSzRVmomT79UM5PCq26UBrGJI6q9HWocF1PTSbbHz7nD
4/x33MU53sI5DPlqnAxhA92rHHQaamArRr/Z6VC+6000NIjo/kZU1wJ7oKgQieXFOI2Ghj8tcHjN
d792sXNb4QE4koFs2jy8AUSzPx7vQC8YaAqHLDi+GXu2zM3gfWhR7jSoacSOuAFJ5UMSK4MLpCOQ
XiyCfNvLJPxqpt24nlsua8Dg5KODU2P51WQnJv3QOn71a5YpXDqZMSKk/Bo93kfuFzQd0NY+McUH
sp03Q17W4IymRt3RqFlRUDZXLXLSa6mvQKYKYxMgJLiO4dBtySNPTPWc1Cx3zuvBibebFAM+GQUO
cZHw+25tERD/XD016/gMYcYTn/XQKfs61OIZDibNDwybUEaB7HKNL0pGW+zEgA7dGlSLZrzRXGcX
i/FIraZYBRofAVg7hOI6deuoxX0sqR/8Kj7VhT24NICWOCjFmACdFudAOnVp4c9nqV0pbAi18rIP
UJMHsG78xgnHcfOvSIudX0GLr8KSGm3ixv1G98pk25T6sNHQfIoG8ei3drk5vjYOfi9aFTO8hP7Y
smlFI2vykeKhuJ4zn/2orstp+nI8xsEJJOWYkSXgFpdvlkpPsqCtZlJyOwPXk2cdMbAsb07kv++G
wqVL42U+sS2guss6htP6LcV6iliVZ2n+tk3s6KFNsi45cckfjGPq6H6AxpHcr293ExmSA8IcWVvQ
Zx7aFSaWjbDWi7a8Pj5vxpxEv9m3jMghO+J8dCkJLzvKvp8byu4pA0S6V5/VY16hVdvF33PbjC5j
GzpoK0NIw+OIlLINO77PoECe+BHvDo/5Rwgx58KA/N6Bg7HBioAFM62lgT1xm2FTGFYZpPtpsPZ0
fmaqdGetvdpAH2qahffsTqK3pYlT2+PwfMy9C9yudXDYi51o6IaoVZbijtXYJmLxk4ZrSYAJbROY
27zDgwWNFtQgsdbZS/LfpxQt5BNf/91iFpIsx6S7MaPNSEbefv2kM0NAZWQhdQdL3FD9RS2zc0uq
UxizeTCLj/8m0OKQ62O3ToRLIBAE/trKzJsSqSzb7uFIhVjYhOpROsjKHP/ch4fH92Z88n0Hwiss
aKG2Wa5EF2OLEPG4shN/Vqtxwu1/FGpZEMwCzY8Si1AVwjBF2u7gX19g5HPihHt/6/76Yv8a0rIu
WBZtC7+KfMrDAFCWQ3RVo2j3UF22xdjjzL3h6hdrJxbVtmDRAmLVcVEMxhRd4dJ//I1BI5nGUlXm
+87B1CAA5DsklVqnf+zlsJZ9vB1b8/54mANnFOQInq7A+eloLrM5zxqcwUwVKisGDpD98xSegtQc
jmDxPJ4xsu+w01i/mkXc2WiWYNaWGCQtU9S8HB/FoQ0/NxPpjBq4agCteLvZOFi02inmIGhiYDJs
9g9x1n20oil4ADmo7nxITtiv4tN3T70MGQZjaLriRE5jzFvt3Vakq0BaD33HVYsT32o8+KozVVTp
BYlahnLDdC1z9ybx4i3aciiXJJjqDuKs9+TGaPXzpKj+bOFvXsWvfsP8anj10CrMHGabTm6QgyUs
ZgkAFBhn/crfmfJXcRZnrBBdB4aJOGMAVd2E7KI94b4YkWw1qrzxG3dcdblALRmPjRPB372eGSPV
Z3Aa9NXm1O7tGK0szqJGkofUxiO6WeUl2RBim/wPta4MqSWFhMfY2v7G6dEaPD7yd0nlr+BADATh
5xvvbXCR+klXNxwTU2p8akzDwjUne2jxnly7Q3YKhHpo+1AypszPi9YCZPc2Wiq8sU7nc7as0itX
NR+mIj3VP3xPlpqHZOJBCpPowOPcS9U0hrDzEL+s+ICxLYvr0dARq7Di/KoHE/Nsw2D+rAX5cI08
l/5gjXVx29qItMQR7HLH444Xbepel4mbPRyf8ENXzetft9hVaW/lQRPy68YeEZmhAUdZfQx890QW
dfC7vpqExcaRvoQsozhx+1kTiGIs1Xm5AdgIUG8YNr8xJpvUkDMRGNgSyxHgLxC2I+duqzsI+1Xb
EEED0FS/E8ahEmqzUE3wRovVk7t6CV6b4x0JomwczjLURyPnT6On5vXzKsz8BV+fOX2YTdgCgYeJ
53p2j1PUCP4M9Fn+MmjmqaLVwT1BMUACU7GFviyeOYZhi2Z0y1UYBzd6N26TKAxOHDEHVwNAmPle
nJ+Oi/StjHCnKbWgApIdGTtZBB/g+F7FCRlVG2bixHc6HA1hiPmpIN6B98MoEqVmaYwIM6BVYASf
tC5+ikz5tfnzLzn6XCB7hDs/FiiTL0YWlFOZulOE20aHzJODn0VjtOWJQ/LAJyKr4CyhbQeobtmb
NJAABeHG20cNU3sRN4htIaxSnACfnoqyuIMiCDBemiV8pKG+m/KBwyj68wMBvEFaQWtQ8eJenApR
m2LQHqhqNaJuYns+DUjnxGv+wCj4FrRHTM536x2uyysybep7b5ZI/m46j5441ac4cIASAEjcLD0i
wH2+3Z6a3rd6UDGGLHpIYuTdPJTTtODEGn4/DJtuI6UWaq4AW5eXMilxyY0Y46kVPpTRd0smJ7bk
+2HwotNtdgezRflxcfGO4OgRXR3xjwwd86bVNGtjjbq1jfyhOfuzx7PNC5YKvEOBU1Iefztj+E/R
WjJpa+A/48pbiWCvQIT8eJD3mx4t5/lwkXB4BUWVt0FaPaz1xnFZvZU5oQxE7pyDQaqwiYhkBqVl
mILgz9aqBTHnA4AXIaQDd/6Ir05qLY2mvFAshQAFm5VbmRhCGCpeQR3aGUYdz5fEw3QSV39gbdiS
p4yLiArQlOVQsZ02Ct9iibddEn1OAjrsWRu4J77aoSg2HU1KRyzAd7fdAEnNVj5RxqG488L4EfnS
U8+Zeb+/TfHn7FpCKQfUxXGwOA/iyEfY2I4wAcPgKkjw33I/u1l6NY1fJu3H8QVyIBYntQKlxJje
EwUKEeF/aqSzamjaXkkM11FFyTFhooaCKRlN1DiMms3xoAcmkZObm8FUrBMOpLcrRGRtrVUV2mJa
0iMNZU4GWEmZnh+PsngqKROpAY489jGPW4jRy3nE6ankfuC1mTvteeOgQBNQo8Bh4B7I+ipC63dA
2jAcp/NK088UJj7/xP/91xuFhfqX4sL3vBirEOObxT/+/Tr8XuV1/rP57/mv/etfe/uX/n5bvGQf
murlpbl+Lpb/5pu/yH//n/E3z83zm3/YZujyj/ftSzU+vNRt0vyPFsT8b/7//uFfXn79Vx7H4uVv
fzzjmJ5twrqpwu/NH//8o1k8QnCrcxX+S21ijvDPP755Tvmbd8/V8//9P9+eD/yll+e6+dsfmmn9
lW8PmZVvJHh1zEXS/uUff6T+SoVbApTnWjRmPNgff8nyqgn4a/ZfqQy7LB8dgqrk73NGI4b968/U
X+E6oGZB7ZUeGbmv+8f/TMHdP3bYP77OYXmMJfppviqJbc+nJ0BssMRv1yk11YTG6ojr9bY4j374
l5yV41fEYtbIhJ0hxkPVzTX2+v5UTr1sjZPSuLYCPjiLBgBKWoI6k2EcmTEiy9vq3FjFF93eWk3r
/A5Zw92rz/LPUb8WAVkWNuZYDs13y+adS3txyUuYoiKKiwn9pvHC32dn3d7YaTssGLenIi2e1Ahy
kROanGmQuWybruvb6RQxFgxjJn9au+Y8vWj2/RnqvHvnxLanU//2/CSOC3GZpSHp/iBysrj0Ym9y
wizBytOvOudFNI3xhF9WcWu1vefgt43a7jnIe+8pxzL4q5FDfg96TdulIgK1bRZec+kXQ/7TKTL/
Yiqggp0NuAHftBYCPpqG2Q9ctKayaIMqdeZ53mStbD/kKs9KgSV90Bv7PkFOrzXG5gH8zfCQJm6h
r1oQxqj0Jem+ahv3plKtvyul0720E9ZvQecZF3IIGrWyazP8phXwRIK6qPYy0Qyd0bQJanSjV36J
K6Pl5umLS4ODesD1LbDOfUgBe8mKTpGUwZBeBmP5oTLwZzcQ1N0i+I7tsKnpt10yqGs96dSOFLrA
IXK2bcTBC+22aPbNCku8Zqq4nWfQbPFOiKsuuNftWu30VHevdAeSu27y/yk9tz4aZoJzWpdWyJvm
VOjuY0Sf6CuG9Xjl1giR2U1k78per5/NOtD3ojI7zCUY0WB4WAE1Cgu7WRXUtNCb3KnIa75pmY5B
kgZndQOnX3x1varbxUYzoQxry2jtpl27U2ai7aq8CvfhUDtnTpwXu0Lmzqd0RLxh4/ZKA5k4GNVe
OaN5JybX3VnUCZ96vfG+OHIstmnVfjRLGhr0atrsRvVN+SHLi//H3nkt142d3faJ4EIOt0g7MgeR
ukGJooicM57+H2Afd5NbLG3b18el6nK1LS4CWPFbc84xSG6biOKrUvbVQ2dJ804uMiDNw8woXEzF
XfJpvu9DJd63ZKK8UimoIqdU4Lqwfw+u5IX8T2mYIfGERH4pblnn5t4awzEkyATzLPnnCaGReVUn
ADfbUN6NS9rfoOWVD0YxzXflkok/ICoQID+n5CEpozLftFlZX6lGmwC41nJlIp9aXBQ3y81xcFK9
nzyYrPUB8OWwzzp8pqlQxASEaTV55laXo7xakikEMrLUw3MDBeaqViKjd0KlyFUHml5+CfgTokQj
lZMbtCYcX4PKjJjGo0AuUN8e25kwPpvkrhwkZApPyREFtbRssV/YqbRCGTqJURSuERXigYLBcJWr
7RA77WQQLdQMAkgWOSGwd9SaYkM0V0HpUA+HqzpSe5gaZW7JXJ2EvfkIbkK/6a1u8EOEXM9qmQqP
fWVU38Qu5Ia+KwoQY3VFiLUwqiteaey+sxnu+p0MdPsZWlZ1NHJRuhmTJSf4Uu96xxCS6SEkdo9Q
U1nqJTDeHVHHmjQUlq/oKtGOYWsF35chSUUvKLRIhUcUNKWTTX37rVLS5FUixRAeTGAFL9VMrmpv
QEjKg1J+0KaFiExItLUPj6rcZEkJ1zLK4nDbZ6F2qLpieWkZNFtpklYHT5wSejAbsnlnzqQeZuxs
78duZkWR0wWFbVAR8R8Z3YY9ISSMlCR90TOVuH6TSpH4RimcdeEwl6YQ2pUUMzMBpIybXaQMtbbR
GnOq3azIh21NOONFpY6FaJNOnH8nb81SNnJvEkraQv2OHDXMiIAVM5H8OPR7SLwrCs1HqVW7WwEb
V27rnUY+9UDa60WixcGTYRbzW8WNo0aYeZ4bnhUECtEoeZbeGHVT/ZJkOJw2iW3ktrEH209yJkRO
A2cvhRk5ka0I+KG5WAAaPbWm2W1IlyCpOB/T8JAQCvEqZCAYbZT0vKV0bMXcDhbZelSKoYUIHANi
GDnDcWtjWhkIroFo2rHGjWzGXIqT9Spsa1VrAfXo5NM5Eta0bSOZy3Yp4mHPLaVyKFoZOIo+m8CO
c7kmXXcgoJBylmjLWh2/VFjQr5OyTQGTa7gF7B5JFVnYlSrcRlGwXInRDC+mtCDHoM/xYzMo92Ib
F5uyVEeAaaUxk+IIrG6TksOnElc4BNteyCE2jFGX+lYpSq8NO2XmwNDc94pENVRRw9spTsy7TK7Q
TKmFZF0pCddS8RKqryTTizALmXwKq+2cQV/q21hr2599JCdPodJ5AFYAKloxkMg46oWNOC0jbv/6
KiulcjuW8xqtqhMXX9fVHXsCwW5KYvRD9sI3daOXRwRHsjsOSbN9D24jt63z5Zi0MzeJlnGTGLN+
P8wx2N8onV5J5q136TJ0d4rSCJt6VkZU24FsXUaW0HKYpufs42pUdwG/IYDN2BTewHBEh5ArcawY
mig81JMU3qtpU3nQDOfXgiC+LYCb6ijqA6KKwQjDPRmvfJiSKQpkVlhcp52x2Eagdb+sNoINXYjg
MRfS8Luqkm7aWQ+vTbY39tg0AlNmPW7rRIm2akwOglUEuGRiSjKiU1hWgnjDyJRNLBsRBNFEnzzo
RsVt0YcFmnOVdHmxb+ObvCR0OzeyyTEWhjhXIEv2mskjJJfFsCrIO4XkKVYl7+t4JbebBkRSIosk
IKWhINta2ACTENPOT5oEQIvYYcwOAzX8qZtttlNC3bip1AQSGamOKK3yYPC1OsEgh4gO5tZg8BUX
S7qM5lHkVVYAE50eU+CFGEG0kUFm+QvEt/uUBbwnfD8PNhRkpG3Jtf4PJOgUnhEzZWxqdS3cZfJi
+v0oNPetZlZveV0P93GwiJ2XSYN+afRi7WotoGlRD+WHsaESqvb1mpQoLGxPKxIWQZ1B9FiZkr16
2Td9uVW7PN4wv2jXujgIB1md09fQGotXS4VJU1ajdYgrvlw6SYZdVdwK7DvJbA/ZoJWOzNWAPyVN
eBHpXJ+BCBkezKjR/NUkSXE+n013tgawkEOMUNOYK50pwkqFb1wYWGDwLPVyrgLhEjik6dEJpVvu
yCMyuuduE+hq/xQQ/woickhvEllp/EwewGTiMQ8dXU81QoKNOjhEk7oci8zUvs05HmqTaeRG7QTF
aees24lmoL+URHiypJUd0klFivStSQ7sk1AKve5XYRfYcVLm/hiqAuQVK79S83B8yBvS3aiVR5Jp
j/WiH/nboR+apTo7gGQNtyVx8YcgBvN9WKjDjcEV7Q+tHoqbMYbArIZSD/y6kRsQZnP1M4sN+SFW
ISPruQovMS7b/naKct2E9lFnsLjK/rXNpJzYBMWonUisASpaRvwkd6Qr2oFczJB4W5nMjLaDlh4Y
rXxIB7LuC7Mp7odMk1Kfxbv/aYhpvlczUEmZ1EqF0wuQaDDQTdoB0jc3ZSavxh+nfLpLqiLbFnIA
V2DserB21UoXG2vzGedi+hCmouIaQRcEV41gDM3ODMj2tKUplXxNnqxiM1RiAt43KRYWnEqRnbzL
TE9dGqBdUglnIE/3Iy6oQ86oeDPjtrxA2iP4ybLS7krSXMalq24xmhKKXAYqriWZuExviZlFFCuW
WJVr6zlKpO5ZDmFMTnKp8jZqNScjNxYNt2fS3+WlFBy4vE4PxaKEd1RwO7+2GvKY00auX6DtBo+S
PqmPrdjHPxqtVDZ6G9XXQtdaj42gKsd5EZVbk7HHnjWJ1Ls5TgUolhAgE61VL+oijX7hxe3BChkj
JJ73s93/rz9QfyCN5MNB9/f6w6+m+JG/9D/LzxWI97/2/yoQsvUv7AkUGSg1INtEQPp3BUKV/oXz
mggbVcQRhBHu7wKE+C9qclwKoyFDg2TgjaUs8O8ChPUvFV0e/xt/EQAykWf/TQFCPhFdcVbjF9Op
YJnk3XETfFooGwjnCqwCIIQ7eqzIEanPTTJ62b3ht/ayFbxgO3iSYz0W4Grl3Ok2hXMuGOO0GKEi
bhRlShHUQFDFU+P/fG7Hz9RW9Wg8qZv0VtnqO7ZevurL29A/2xQvvPpQ+jxpSj29ipaYFAaTwzYV
F8kP4gshd9K94DWe7HdMWf918UMl8o2bt9WmSeFoNY98fjYinjAVRMaTEOi5syyi6KRS09uccBMH
6tqurcTHGbB4vTArmoH3oUt+VXtZL8I+Pe9J8ycfWJ30jC72/rws04rbb4YtKeZeUnrdpj2jHTmt
v6xOIySJFEZleifV3s/PCsydnHgteEp2AKs26UbZrPWXc1We0+rLaSsnvUUR9CRp5OBJY7M76c8A
z/6a1D7VVD8WrE7uaBC+fHqMU7tPKRhtKRTBE9AINk5b9aqvz7yo3ypIp02c3F+uCoa6zIMncd9e
ljdkaHdu9Ta6WAOdYsMY25DJ+OeesL77Dx3ht4daB8aHSxPKMqYUisFTlw12Ffhky3qFeN8Zml3H
91rz8OfWTkrjFN9O3uFJt4+ypBbGLHjKjqOnOqmXuNal9Z1BtiGE/dufG/vqe5GQq3ItRJaL9pus
dyoVPZ2EJ8EEgtlfUEey0/ntz22sldjT1/exjZNKbVdmOqcC4Skl7NroVskTODOYz9G51LiTAfv+
4tbQTIRXgJjIzvz8nXKpWEAXhs99NBffjCqrN1pXiY5KAX0k4Usybzl/h24rE5JlL1VjEbu/VIBd
Kn04czP91Xu1qJLjoWJAMz1//lWkbJaUtrWe0vpNV68L7d5Mb/77t0odmvK3yVrH1e7nFjQEigWn
mifQmO5klE7TBZAGEA9QbfhzS6fyoPf3+rGp9WE/9H+tJWuiicyn0Rk92WmdXsVj3Nnk49uKl7vp
XeCdW2y+6jMfmzzpM0GxBPpsGE+aQoFQuBxEwwtG6LWy4px5uK8m3o8trZdwHx5OmC0tm1LzKTmq
+8jJWLqHHTZWt93km9gZvOhQ7/r75QKOw5mmzz3jSXclQ2ZchtB8MtuVR7olq80W9VslPPf9vpr0
cSYRfWkYqkxZ7/MT9lYttHlsPVULqHHrQczHMx3k6wasNawWO6R4mueiNnrbdb3xVEoF9MMm/lbk
0Rlx1hdNcAdKJg1PgS1RO5mCx6UsmnahrKV6LYfkgML5n/vBFwP2UwMnL0mvpSIqmeOt+NZSr8rs
e3YuWOy3hUtG4rHqI3QDRTr7xZOFa17G3lhWKkb+1v4Qcr+/yXzzmtkQsSIc+cfle1Pb4rmvv/bf
j7Pv2ioa7TWkj4nxt4uddA0UslqCFNMeK1pjjlA9AJ+NxV0mLVdSN2/+/CJPvxQ3Vuvumg06iaoG
3vPPvY2Si7IyR2OS/yvxlozrm7Yzo+c/N3J6+7fei7E3pAjIPRwqsFPHQ2kFUqjotNK4vugsQvC8
2pXg3U/O6CazfDsJd5oTeSCLz6lpvnzAD02fDNuhi7m7DtYHtIbFE4e68rC9Gv6ZJzxdzNYn1ExW
MjQv2KaN9df4MC91sg46StCojx7NvQktcZtuGm/y5MGRt/32TGvr+PncSz63djLFVz3XELVFa9AI
3emIzn1tb92E5qH7v92hompYtXv8WYPKPz8dUeGhGRm0l+zi7XQXeoLTupIz3J7f854ekd77yse2
Tp5tyNM65Omp6O9CSsx24ptu50HX6W2IYmfe5Omkvn42rFlMhAbifVk8WfhTPTe1WhcjOzaEwG0b
bl8UgPPbjv9sij6pzsi9v7ohZrODGBr1O5sN/aTB2OzFxappUFDkGxy2z9S8VuB3dCyFhQDDzoAS
F3iDFG874t7O9JvfZxecTe8uqnUnwgLz+TtSjZtA9HTrmRCJma1pt1JwVQd3mp966yVyrulEOsN/
jgB/sl9Qt+de+PtQP+m6n36Fk/EIerNMpolfQd606dZYLoPZC7eZP9kEVP2s79XyqioPCxuV87H+
7/vj3xtniweJYR2sJ7NdA3l4GSxAaTDSGTfobYEtDz/WyUh3gUjn6jdoUflO9ctd4VWXuZ9eL4+F
tI1j96HbnB3Hp8sY3Y+X8c/vc7JONoQbjVGImmYtSpjTAwC6jcEuZnrEDrw4BbBlu9qclUSsq+Pv
r8Fc1UrsMBCWfu4GqtoW3BsCx9QvtCcuDWon9Aa7fDJ/ykd1G/v1uV7/db/7u8FTGQFXwyIpkDRI
v3vrjvHW2MZ7uKw78KZOdpls67v87rxdXjrzoO9zzYdZuRzVwNQH2p2ZJ0VvpYqgDLZV29iUvvit
PfOcX3/Ofx7z5HMOCENRpNO9ymgqHKFIroNQusgaMHNnBvIXC8B6WPn3F3x/8A8PtsxpWtc9D9a5
SB5hrvrr9nd0CV/+X+pW66T8qb2TBcDkHikrOp4s2+W3q7DlJwD5y4Ej7rmjxJfvUCO+fkUccFd3
cpToZbkskgLO4DglkQyxs9UBAoEecUKsa+6f36PyxbKtoar+u7WTCRHEfaoR+LUupJK/EHMZ2FC4
fNWbtms3yX4onvWWbGV/mn6UO8XLbkUf5YNsm9vxGD/3V/WOi0oyx8+uTOs8+NsY/fCbncyTaQ1s
Oy/5zRZdoX4XpPdcRfwU8mjXBvBsu7SxnCUzr//8QuQvRypCKa5HOJOTyvB5aqDUL+nY92FAeWnt
qOk3qYd7/txW11azNRQnvUT+Y9fc9jFnR671frCUoTQVTCCRRzATOSeDM7udE/tnJ66vP9c/v93J
/E2idjxgOo6g1e2CTeVHfowIZCP6nfMfTJPnWjsZzlhj5iYPeBfJrtnlHjf/7uChybAJBd/8+b2r
Xw5owyLUg+AEbAwnHVFpup5rq+avAW0IV1O3U8yfZv4tnDKAj7cGV6loO+w0t1PyZGJn9qvLbDvI
F9BhzC0V1zR2l8ye76bhpVpsFo5Btw0dITx/rqXJ1d7iJ6HlOHM93Kgq8/z5tMnfamHv08SHpzjp
tLGV5QRM1utwGj2CEHLGUeUFV2wVF3ZvZ/vDl/P7h/ZOFjKjGFtrTHlr6ia/BPML5GsLgBYpNvq+
cg3a8f78nb7anWqcwP79nU4rpkkfdDP+0bXF7Dr3gl3vr8XMYg848dwk/+VY/NDWSW8Hcdj2EWz7
9wo+pbJb9XH99obTHjv12ci2ua76g7RLqKWe/5hfbI0/PelJ7zexytaZQesAnZ4mYIRc7DswPqm/
2Gde6rp6/DbXrSEMnLQ5PoknTcWLjjR74aWu2yBBffxrG7Q4Yesqb92twk3N5tyI+7qvfmh07Vsf
llDQrKSyNu99VYKteffvvtMCa1T2/8HB5suV7UODJ2toYyVzG64NypvxMQtflqQ/tC1Ld+iBwXQa
3Q57DRD3/7zR/ND2+rt9eNh57BYNluQ6MBe/spCkKrhA3Wn7PpHk3yTlBqZthkzk/Iv+ciX70PbJ
il5w2u7KhLZZtY6TSq6BYgNE9cwfKBRdirp2dltlOx0Kqjxt2qvze4qvDx0mnga4QjgOTk9dS95P
CvuItYMNrsql2/rbZMhhePsT07roixUk9OUO1KIdutn/NJI/tH8ykksx6/XApP3BLy8L5g3Jzy2H
zPDdqn5G4le6oyu8qWdvkL46b65OqL+f/GRoJVldGmFU/TVD9hRJwahflv5/cLW5/qTfB/E/LZ2M
J7GuUREKPGOy63+sE/9actbeEjt1Q/dcVee3Ivf7SkOhDG07GnZTPGkNfjFBXSXPNfnB5vvcPP51
hkNBuKx/VL8BC3duvflqSlzLsit9iMKBebI5ajqzi40asCdav/qbiRzWXdBs7KnZqp65tOfcbF+u
NlwS4zjlUp1E/ZOho+mJqgQBbkklu68mdMj5fSmBxh76O3iVB1Qn1zqMaFV51Iz/Mpfrfcv/se2T
HckyShnIXNrOkuNiwqIVrtDTJeLNvFjnxsdfI/BT78FVhVqHAiGeg/Vy/PMEVfRZWTWdRLRrImup
PxAKJTtyOGfMSoJZvRAPUv8srahDLVr0xg+5rXGjLBDXnqeGXERjkJOHnn9S0g5LU3cbeAeFS3Gn
fVSVXgf23U+S1wWxrJAOuaQ3gtFUhhsFYnjoWm1I4DtwY+/qhAJcy4k86U7coYBlUlQ6ltyqV9VD
HVfJa10GuI0jzRjvo7qYNnoC1dfJLJirZKLHXKVWVFm2YRbmsVNmg/5kZqn2tgBjLeBwN/l2liZx
9JqATCUvxX9b7mNFiR4WkLj3szEt97E1AnclC2kAgCm3Gut7Uo8XWqjipGNfEJKPaCQ/FsUsc0dI
EYfa0JSLK1Hop0elVfLyAhv+nLkdOinA6bDc3FkWpyNmqHAj5HITe+qkmYITZdNAxkIYshDx0gNX
KEIRrIHZkiWvhQmgZujB49U8i2oCWgmNr9uL82x64yQ310sytE/YTZCaEsZh7MpKm+8Srex6lwpl
cTmKY5LahOggAO8GWXR6ss8kO66ktPZUUtEfQ9VMb8MwqVBVtYpwWEIK0ogG4AAL3SjtSa8Z76to
bjYxDtjAaQ2jvo2qPr7SUKVa16THzYYj5H31GGhG/0tSBgnz1ay+ALxquNmeGSBIaJObCJ1SSsBq
SucoRf0NzHPFhhrodXPVppVwHTdjdpEKiNWJ21QyAjerhbKUMGnbBUryQdem4hY1udFvM/SvsT1k
SunqwoSkVtDL8QY6VXydJUUNczrN1R8a6iy7MOlmpiCYbmvI2bMyDm/BIGiHgkBgt1NioXYUtVJ+
6W0u/myrJNiXSm1tlKkuuPFP2LgrkXk3zGTw22qsW4+ZobRoUQN1OYTlrB+yvIg7ryraYt8vSSDb
LUVuLAtZ9SRMerLXzRE5S9GRAOFM4STdGK2RH8Za0+g1hCE8VNWy3DXpQJevItF8FqNw5POV+hbX
ZbdNxkkVgF/EnC2KUVhtH1N8o+f5ctQ6Q7pmRJFzmSY682ITWXd9HjZXOX6+roZBnBP4QAZmJw+C
185zJ/mKNWbPzVKql5Cf46dBn5W9FBFNhwQQKGoS9r2zpBM0diZER86VcqtUqoXwPxRGvyHAgGx2
dbgwxJH6na7Okj9reCOiRYldPR2Y+63IUO1BEbutqlYVAl9N91sZPLFdEaJp49peM/dzUoR6I6uJ
hRORI8dKat0pg9jeWUTIurM6DBck/XbHXqvKwbHqonow6prIzJE4pF/hIJkX8kAKAe55c5ptVY3L
nLFvNZdhTl21Vcfs2LT67AZGBqW7Rd/73C8tctcs5R62MvJNrmrpNal4wfOYG6qfmpOxGZO63uVj
0O6lZVacIZOnbdsIUk6nwpZpI7KxSPCNCtnLSg1hKeYXEqNSi2WiA2K+FAa3sK2o7CyjYsDMUvY8
aUVcOaUJaSpM48FThC65sMJa+5XKgXkfwZ+hD0f5MNpaklMFlM28uq8MEwmyIc0vCSPhkUjI6FWB
IuWisRxjV6gn5XlmUz/YXJS1F1O41Jdji5S8K835IpUHM8TUVYQ7M4/VBysW5Q1ZfLrkZlJF7IrS
1eEeJDqFOY2EK7c3M+J0IwQjL6CNE2ath2oKgcq1v/JUPjRdU3u90b4S5+EqBBfjxL7QBUhjYvIS
Ig2uZyxHQ3OZgAaz9PFhmbPLfPBrbtKskEIB2YPm4gmWgfMnw3C2zLYeKW+CRiB3Za7B3GHjdBBr
Wp25rhZKXkbX3mnp9zGs94pKogdpSVlo/RIydu10JMl4FciIZtgoDMP+mEmr7NoZG+nRYKdrInUX
o9HppCRD7e6JhbmP6vHKKipvUan09yT1LeYN3feYhcq3qm323NXtuqjbcbl6ZM3bdKFOTlh0U43I
5nFp9BDWkyi8rrRLCfeTYEa+an5XY+Eix5Gpt5dNB617ivywSq4yZbxvg2/YSlBcx9+l8Rvpr+Qf
iW42PWdz6syofub41xqArwuUNaJHbZwdWcydqHrOZIkgkdSPEfIG8mWnXxnGYch3Olp7zC6ENoZ2
Uv/MCK1Up+SxL3vdEybBLTXsS6GuvjAdbXQr8sq6BvqOUD4joVUP3yqicPNOS1xZCQYnaAJKWd1w
C25Bcw0zl7w+6V/LPI783EC80zTbpcVGJYTYqgK3ASUIuyiLVgGrisT9ukMhyu1lVxDuYvVeKAev
yYDDAVHJ0VqEn2ZXXcZy8sjhK/a4V/a45sISPOL+cBJRFb63lREzF9NbZW25JiCsdiV9JA4hpiaY
ZOaDWBk3Dbf+Utw4Uxu5Azk1RAMcc1JXAqs6aOQyjEV5o8X3g6ZsTCvxUyW/rSLV7Rf04W146Ivc
qZMWUTZ+G13hQnKJrhQ59MwAM0K0Zlipx3k0fVZTgrP1Yk+qv2vIxa4IjE1QzLtK0F61SUTnDcGG
woCtNJKvxrlfjvOVNPfbdDVcTCO+s1b61cbRZh6mnV5Vb1KT34hau0tqWeCtKNsepItTV0GyTZus
vszC4nVO5nSTJKYrh5W2HzP1jm3mjlR1bmLyun1a5kXy1DH6zoI92hlghh9GK17HrXUdcpOTtoWv
JQOPVYmTVwu9u4Tszdm4mkIP7R0MxVazGmkDWVA8LEugPo6N5Y1iuwEEb89V58OR3IeytLh4Clpf
SjrVTuTZfJjzIfo5dyy7xSTFjjVKv5o4phAis84VhoJ2TVQEtxliw1k0NWLXF/GsYaUcBMDbLCHo
UIq6Nh+CuFV94gZVYlDlCKc0BRQMC05hpCTwj22+lYc+3pczARhlEWcOVjKMJ5rGEqIbThYkWHfU
YA+WYrSNOsJjIGXOlHUveZ9v+8o6tg110hZmgZuV2WjDNoq2Iid9Z6kL7XoKOsEXFfNVRLh/NMnX
OqpzXCD3HsvEJiZyehFzy7zkcSK2JuaS7cUk9YqgrTwRMJIddYZ65IdWP5XVgmeKhXKtrLa84N2h
F0Z4PZyyEo2bThGz62g187WrrY8oLWETRWW/ISEF158Z5Is/YeHbmKspMJEq5DqkGoEHqIbupWlI
bdtMq5UwntICS12X7SYJiwxhJINNQsCyHUpJf5k7AX9CIKG07OP5mL37FcO2EW94aJVtSDJjy7NW
cyOxIhFVhtI6YqfgH8jQN2LIv2t7MeB9y1GEQr2se7fq5WxXKi3XpOMUyM+jVvFfw6Iq9uJqsyRR
2tyMq/UyXU2YejlrLvfGig0LKXpWVscmSTpifohWH2e/OjpFDIyFOzVG85CKY/0cvTtA9Xc3qCRH
zTassYjq+JpeSARuTbuTJGmfpom56YeACn9RzJWPWDm8meIOuXDcZd7Et+qx3Czmg2zk3e2wOlXZ
fEvbvMa9arwbWTHyhpNj5sscEd8y9/jKVvPruNpgBywwra+v5thotcnKq2E2EGY9trEjTvdAVfXX
rlsUv01lxhdx/d0On5plEGwSEulUhtJjKQr6r+Zd8s4ZcpW/K2L4a4CcdgHpPT0uq04+4gh9N9a8
XeLP82UjJL1wKKpBOYY9Avt4aOvrdhXdi2xsf8irEF9fJfltmjUvGTFTmY2xgSQS9tdI+Fcxf28J
za5dBf7Cu9bfYiNn2MpqAejipH8uMtV6pmNxsYJ+fyvXAWDzpCLgvcv7OadI21W3kVFQelqtBu1q
OiCGubxAPVSzWa75f4ptt1wUo3FAPYdDQcKGMq4eBrS52BnGd2uD/m5ziComw3ZU0NRpqmhGLDBD
ZLqszqFwJSS4JCLyZx7S1TlBSDominr1UxjElLAVw2OBDCW5tdqqPY5zOz1kUakdhndfRv7u0dBW
u8YQm9m+Wy0cTRQb6SYoFfEFeZN8mN4tH5iT1hlqdYKw+GEKaeo+fopXp8hKIOP0omapO69OktrA
8Cmk8xh6MRmnt/PEGXOL9kFzSE2UcbfgSakJY0B/KdY9EW1Ku2cGKm5qQaa9rPvJjy2+B6u/xWzD
4keYSIZbqzivnYnzidNR/WF/UelHnL2wn3oxxS8TdsvwIPSYaKbVToP4gQVktdgkktrpWIMwvqmr
Bad9d+PAWi41DkGD/mJ2oXDkitPcCcKiKeR0p7LbwkpyVb00j2JXqvt00rmwINA2R2u4uoEGILI+
pdb0pi7n4Gqcm/BnMzbdRhrz+JuweooSfEjesvqMxtVxpK3eI71Rgm9FL3MAT8Te4tKLMogjiHO/
z4U5+ZWWqebPrdo/xKu1Cc9weKGsdqd8NT5N09Ie6nc3VLYao2pcMbijMEtpeoSW9d1AJSzcp+Cs
Hp86zhTYu+vg2PQ9gsy5UeUnDqP5pgQPfq2XQ8X+TDY5KHfZg1Vb4zHXpOhAZHz6wzTKyiu7wvTM
sRx9gt+zWwHw27ZlFYsp666KI5r1onhs34albl/7qn5uY5M4/FxoH0Rtku+KBZOxLQmxFLGfldnJ
DFXeLY6lzmtJo+9ltpWRDr6lsebiyM0HtrNaMMKfYtiN/mCpJaLVMa9deTJygzgQJUzsILGElxAz
PDjrqRIl7lDb7LaVZ/Wh1VLEvXG2cHVG/x69UCqKfdlNwgEJUHwQcf5PbqkW2L9HNVvN7EO9KJAD
olh3Cy3Uv2H0zxE8Ub63NpI8B+ohCtMm9FNMbvPOaLPkioSX4SemtZJ4tlaO7o127gp70tSiIrtm
EbHqW2J0n5jBRFZnJ8A8tQSlvpuyzHzTWOmvp2Qi9AYQBXi7YTLlPWzpSrK7ICmxckerJTXnPVhE
RGrG3ggD4TEXzTj0ZiEwSVLrzMbkkI/5al8MVYxTDqhyfczY4FhA87L4sHSWntgGFyxXZLEbl302
qDthMBcO+MRhsXs02kPfJPJtOw9MGaZaFVfZdpuoMrrank1eSNw/qkArLodrtpPztWZl4xuRh+b3
JVf0/cjp+KGM+/hYxGyyynRYLrtQxQKiDMp1o4nVA1sn1Q+jWNzgvyaBOqLotLMK1v06nrTLRVhk
CVtgFY1YPvP+WdeHmmmQg9Nsk4mb3DSGUmlOPyUVmzNZgyjO6Pg+NamwtUJ92GH9Mr6V2N6fmkAc
OQvKYfmE/b3Z53IBe5F9unEZI5L6rkt9+j3v4/SAlzKwc3gIG2DzOCzziq0xwQc19vOupQrET2ny
W7lI6u0UqEyfiOV9smarPY7M9oHGxU2ScnoieFXrLghGHDZZDXzGbnBg4hJJFIZI0hjxYQDsfltM
ePC7kLxhe1pQX9JpYvbxhRwqz0vQWUdkjD/jUZQvp7kc2YWXjDXCCFKbf2deDAzmXwQmjfe5OvRu
W2NwsGvGw4Zwi8iH+IcDXZpl9leKeQkTCQuiGXY7dRyCq8Rssu8qc+Rr2ff8ROyg1k3Hufh7kfTF
Hq1r96sK5OVn2asjhS2rnZ0ebkl0RpNwIpaE42EQuEJ+COwMkXroqXGnDwiwXWKs9tyhjrodObXT
HaCbOqrfHlWfZHknuzgHCnz/qf8UYH9r9fRiU5AJeBIj6ab2zI3s/R9755UcN5b96b3MOzrgzWsC
acmkFynpBSEL7z12MwuYVfw3Nh+oqlISzE50VT9NxHRURHd0STy8Bveee87PVF+0HXoRN802O1oP
qRNu2lVrJ0e09Q6aXX/ot8ltsvE246dgE26XEYevOINLv86sYxKmJfIm/DrhNXmUwxP62tv5wHdM
J3aSo34X7K1Dd6vYHjCDxSbv1Dy4FHzWNJEaRUgxBLt3j/RpdoUNGWyFPcPDr+7QH33e/88s/F90
ZyZ0+QVlo+BL8z//55RV+Mdf+YNVqIr/UhCqRIwYVWUVKxkaIH/oGqmTeBHKJoAlKAPSImGH/Klr
JP/LUCfHOwu5eMC4lkbv4k9aoQTpUEYPiP8TPTXEzbS/Qyucda5hFSIXD7fOoiCmTu5db9sWitrw
mOpF3m5+j71fvlLSrycTcvdr151StOaEB1xnLNOkxwVoFP68NIsQVopeUDOJABygfLGtd8okKXRY
wmUC5n2z6VEafBtojvxBHEew9FRVV1UmB+k+T83kSQqGbLAtd4gPniaRA0Rc3R/UtjLXTd3Jt5g/
TrK+amE+kQ0XT8Lg6h9qRa24oGWr4qGWp6Sgdc89klFlnbIFK0tXERXrXe2OI4JsTddbAFX89pNK
rvjUC1Id70zRDb766fTg9CQ3oa7T98K1JyVWvIrUxh1hQwv91zqlT4Q8QsKrF10BHSwWpi4U1obA
hPzlecb3krL3banhwEDBJRkSenea/5DLIneeYA7c58oYRtqW4QJ+zfsqg+4tdED2eCEBG6dYIIE3
ikLlOAw8uSBAhgI6MAoEmzYUXiBy9Hc05ZJrXsZaZIuhjt2INQb1F9Bb2ecQNfSDRBVFsQd1sJ6y
wk++h3LQfx6xZrFRPwqKjZ705CpSaQVPtVum9XYQ/OEYSoOwRvUic9CU8UjAXDEqN640SKbtt5NT
1piR16y7BL2HvRbLyBfUyO+S1Qpah9h5I+WlYxZS8djGI5MPR9JN7ptIzg7xkAt4zxoxKtwRd9sB
iPRw9Nuo/mhKwSMSK6Cs5MgAiGe5XfcZsodij0pDwYLU6UHgQfhQBka3RQ8IPENRPaZYBW1poZiH
jibEuDYi/nA2qsmX2q3Vl7qmKurQumPNcZ0nq4wis/yoIIpjl16iIhMv8cgcrLw96Njv7MQmQawH
/SGKQq0ZQv6PWsuOOJjvyVdi1H8sJa9tuWbbrFtm7YD6rHkcrbH8GNej+SjkdXudqaNwRVogazxK
wvYQmGXypMepQiU+4Od56JA+qWht0Bqg8Xs9EXTlVdklQmYPXal8pnYvH9D66FNqchGVL80r2tiu
jVh7yPRU3OGA4X3PIpWfgFbDADYrbdV4g5Va+bHsA1eh/RXKHyjKF/eIIEj7KjHDBnWVRqvWml9o
8IgqQGxUKSZT0LAPV7o55DAhUBT8Ykl+vI98v33QaOvdlINS7aSuiD8E1YhHraeH2wTRsyu1DRAO
EpCUMgV0PwRUHVQ7bkxjh6AEWj2oGFTXYe6V6arKR3LwsczlYZW+JoR6ZL5oWdDt47ISduWUOGrA
D0FqWIq0Uoah0GxBcoNHL3RFiv10+j6UCHq/WFMqKiQWWakgZ/xZE/WNO3EQoyuQnYXpCB4ZLa1R
ddNliMsYYa4d86DLj4XSJB9Qmh9vxkCLtumUHLdTmjxMCbOUF9a6ypJsr0+ZdOQW452fju1d6Eef
acR+tPx41QOsXoU+CfC4l4r0PhzFo5LUxS4ygoYyR9bKD2Yf1Vdd1PifCjfB0xMciLofesW4SROD
fP819Q8oXV0lrw8CS7FcFDU0nz5LBcNJ3mmFguYnAhhElIxGbR0t6Ibc1gZdved3NS07hvf8tfWT
6i4f3WzkTamI5aGtqONQBJXEBz+wUGnqw6h8TE2laI5pog0yvkhKGlGFDeGQtdagwHV0W6x1mlLD
rSioxeGmJ/GmpZIFjqJ50ifT8NvHiJw4s4Ms6nvSXorT3eRmTOer8761yCXYbi7GVxr+CJ88qj63
iZii3DAIlfBNNBJ+Hv1cGZtm1VdiJ64k+SHELZhjfBCNawkMM5JYDZ5GdpF66b2Qwo9CxkcfNhA2
RXUVcIQ/ZSNkintRicObSPAESqnMwY8ao1ttWyS5yjGbaMjEBV35GJttLa8iyQuNVZyo4nMkC/Wu
twRa3Mh2ZvWq1kdOgbYZpCtaMG2LXI5PHSusYuV7NCjhNd1YhMSRplCeUiXtblTcONcw+IOPtUbf
n/XUFNtA9MJRg8HfZ31WrkWpEwa79LWmdsTU65/EMfOuJi2CnVGNCejzwipehm4YPsqClX3wGy84
moUlPlWFPO7R7fC2epqgIRxHNcqETeNtuiCPbtJG8h95YPQ/jEFEtcSXe/P7mFfFN0FM/E3qUoWQ
JFnYG33o7Vnvke6Hq7c3Wqdqm9IytLvcTGFZNLlg7ePC4GrSfLM4Sn0uvchapz2nvuWmKxVDywJZ
LkkT79vUFPItNdNwG2WK/NJOgl6094SrYgRwuRbxgRrXo+YaHANR5l/1fRXzDRXdOOzy1oqPZRsn
4TpNx+RDPDTjYEt0QnyHkkO97S18qFPEhia10tS7R621VNZ4h2krPMs0Wpmmy4xEpkNpIKYqm+b5
Jzdw428++nndOk3EgPsrqdIjZV9OtEQPcbotWl15EE02SQyM8bmaTCCd1BdL9Oi6V1+XqEi+poLq
70V1iJ9VK1ccs5lUUnKpfKpzU7qLOnozU04S37uIeN0pqpveQtYNn/CJqb+6+SihtDL0GhWkoFoH
o1x/VHw/uJbqdDqmOz23m1BojghoNvlHMVOSIzp4zRU7L0Q1C3SFnTIogLFlmUUrr6jkT4EctR/N
ThGwv/BLukT54FLqAKug7oa8dUFTNGb/mIuWoNJVNd2KiyvoY3qMdC3x3EZY3U5dv/zmIulHG8DM
egtZGVfZNH0p2xRSqxstQbVq09eNGq8Vyrk711P66yL1h2AtRMij3dDMahJbLM2B+rKuBU4PN6px
BCAQKBE2hnVXqk30M1B67VqC0HPVah2AnUEMi1szG7WKYn5ef6zbQEP+SCG/XrlNH78YYoIekl8a
+aajf7Q1k6E7ushgfWi6PL+r48rjlNeRGkTzzrjy6KE7UlNW3spo6/opG4ym3LS5Fn+VkjZeD7Ge
W6ucNsddMmrWTya9sa1y7I/t0GfOUBQ9syFV4we9MtsH1N87J4l19SdcHJiOeaoEyCdiiEcWPUnD
F+Gg4qQqV9G97uOssg5bGfmtqG80CltuimmRoGTBT99I8seuQT2mCkftMUikABqTZ4TJpmWGp/LN
UO10nyahINfcfCkFJW5Xj64OmKnOt1ZFZQ01NS2um3bQpR99ovqt4+eV9b3Co8Sz28Lznkm8PJo0
WgD7U8TujcM/N++NyGNGKO+VlS3FVvsjVl08sJNWXmtdKRwjyjfRqja1/EcQd6isNT3OgxtZaWLN
9pKhOrixZHo2pdLoXqMI963Ox+F7VwzF3TD40O/L0iDVEPparZ0YbUxAi02jfUFZKs/WiY/NLuY3
uZ7t41DDMU1D5IgeR+HWpFSDUeHXCoLlkxojgudGfbLLrdalpmJ1+q1Iyfe6N0Pva+Q2Oh2dyOLs
KdXwW5529Qu6zyrMxdgsf8ZVJDxlWsz+1zIVbH8n6PTqyrZYl3E1XIncu9TR+bMfzDJgvxaykhe2
nuXBnVVbcBZAe5kOxbLxqSFhQDo4scRwrXSDdz/UOsWggEv3SeoMDo7BQ+MAReimym1U0apntwnJ
QQWzVTmPgux+JDXObJf099FTfWvrUkvnR4aaJwJqrfsvCJvlutO3nXj0PI9SBqpw25iq3/T4aIOX
uKRDsVJrGqhrAwHS2h5xaAPUIboIDjZUmI9Q8qg6caYBGGkzumSYm4uqh5O178YIL4p+bw+hr2NR
Q9vmZvSN+KXVw/oxtozqi6sG+RHhr2Cr+n3xJRaT5gm+sntQQ9QCSVroNQaGhvIRPYvhucd7/EZE
G+6RFqO6Ta0EDkXb0wvc5GMr+2tQJe66aki5V+IgUWwUGoFWYF6LxbPZNfxwhSpeN9mV8aipKZXL
/CFwTtRvATr492GD3Khi1PWL7wvVx9Z3szuzaIVNpBfFp7Dhzka4MbxLsQKDeGwEqJGOCZV3FL+K
I6+q5ga5wSHFOybSAD0IEVK66GnuXbmr9rkhCsAQmvp+UEVcM7U+6z/ppcGj2C/17pCI+tiuZTAz
iPtJOciLeKji71JcUKDOzE469n1EwyvsDX/aPFZRO9MJUKwF9NaPyugXR1kt82gVozMgr5K+R7iu
SBptl5qR+8XTAnXbgXHiJKHT+aQJygiXGDtMbaW1gUjPRmlueMzpvMDoS5crI4ndwOEkNW/zAmrQ
Dj7mz8IYxXsjoFOyEq22vUdaddxjhCB97XIp/w6YJf+BzGIABkKhByCV7S5QJBiMRVA4fZ+HBy9P
qls6Iya6Qnm9bd1CvsLgzbiW3TpBnNCLtz4wt1s5aoZN4RXjbWnm6nYEdrIuB75ZK6emGYQUZ/u8
5v4vO7ldF7qubU3kwa7CwHV9dhx5XSFF+mNbJepOYQOuETVsjm2eiTvEEfOdktWQO4G/cYKoSnIX
5pQ2IeGr/aNsBfXLSMfvu+65xT3d7vAoWFL7UAHZKTk1YlroQ4cxT9Z4g0MmKu29OOG9kI8Yddpi
oXs7y2iyRwqq8haZsu7aB9WwIh+SABQZ8lbjZl+7WVluJGRSex7QhbjuSxWUSK51+obmVwVYqvSC
J2NIqcd7WrYLxy47SoBpd7y01OvKVLMvOcqjhxY/qq1ZtmqzVipDmkAX8a6POXx0tApf8AGMboDa
pPuWJw7HIbvjypIH+nNGTWk9D4FghqboWFRpPiMDPGyzIpZv1XGUt6GrtF8bZvpWauhvOTjlNP2E
9NR2hmTVN6pR56BjEA5VjaFHMLOHAueQloNk0MrsGf/GzE6bXL7TeQwBh+n9Q5b16X1T5ykSt3Sb
HbeQynyyKFO39MdRCO06FKSdTGoBmtOBfOo6cTjk7D7a/F1rOsbYmDdqb4jrOu/cXei23Tp0q+oF
zfRicswK2w+xVUfXMBt71Fxb5Op0KfoelVXqVFpsvMSRx7fQW4/58FAjaRzYCZqaX+UmG9KNDqKl
dRRF8vxJ0C+5bsMUE50RgexsVemdt3Fzo922UoohVBMgo+zHbfdcsXnA5sZZJ3KyxMZxLLJgH5W9
SpUgc3v0mqNSPeRC6B87sMxkqiYwTB10gCMElM9WJj1Yk4PdpNFTqEH8o68GM99oiUS+L2Jp1HP7
K9Tdo5FHbKWGnMBqVefxoURV+lGRwUYYg4cFYZWr7oea94YB6LVM5ZWvTgK+aZFpYDAA7d4Kqut9
UeUBVVfkZ7573EWsNjjiGw2lP+gywuDfItVd7uJB1zkQvEG6LlMT4IXeWrfc4EIAFxtzPFsqo4FS
kJYrT/kQlT+7WvZfNNeLnD4xy7VuurGwA1g4fCv7jNZtaVbuoyxVwiaPKSoFaXdfSIHiLjUJ3pFJ
UAgx0LPSzcnLHBDs28IjTZXELTwfK4iP5rbcy+t8k95OdLh2HaYOVmK4Ty8Skt5B/GdBZ3B0QR2G
QFepRXY29Ol97PiOYKOce1DW+VZ/uFz4fA/xn0WbAdB1UjOcWRkiOxkCnrxG0+v4S+WFIXLAOctD
1N5B/GdBZ+XWKpLGoDQZIuWccVPuvSvIGjuICE64HzdOdqNtdFu56sbGdu+pd+26oySndrrXD82N
ttMSJp7/rW0UJ2c9DOgdrps4KLFuMyc/xq6wbVBO4D3sCOJn1clgb40fPsjXgHDXv/oLS62dxYmc
seRGo5NroWQio2dQ53vkBjbS1a+9YgAm5FeJ7UXKy9Sg+d1DoZz8diLnNpCUQckhFCZSg3w9XsdO
6JS77Nrf5VttgbT6nuY9xeLe5Q0kI+I0t4it+jYSQcUyQKg9z4qTOvljsm3txmGjTHTNJeL+q+DF
u9H9jjgfnWS5bS1ljO6VUGQTBRaT63THcVfv3J0pdysdsuj0XdCEgJ8nOMh024G2DR6XWCnSrAnx
a6pPfplZr2wA0iDFHcMP9zqsRGsTHSZiV7se9RXsz9XyZ/IqQnRp/LMOmTGUGehhxu9fjxtvJ+1w
PtmMV/muuAZCgpxhY6PlkmwmDjBv3K6yy2135a719esh8bd6Z/+v+X1Mxr/atGMu9MVw/Ej/53+f
Nsb++lt/tsZM+l8oEFJRQ0QTSSxOqj9aY5r6L/rwuN4YNI5MZC/5V3+1xuR/afwNWkoqTW7svtgs
f7bGZP1fBhov8I1Maj9oGP+dztjsgkJBbvLdoG9H8442mzEjaEmRRfUEZJ0DJXwPB2NTtdoqF3Yn
03KmO/Y+ioVA06tUAG04853JlBApFJJ138FFMwX0jWZWE1qoSg/a/u9HMhAwFVWeq7ipzO6+QXf7
yJcTCrHwjGMQq7X7EpTby0HmR7Wqc3gx81OvT0SiRJsxzPrRVKMCzWmn30BKpX0RbX2nu6vXohPI
SLxvkWDIbYvhri5HfjeRBJbx+WDV8dHCqeVtPuHVodmb8CYciCvbBqkTJxqXDqrZOfU6OAAakkmj
lF7mKwf+hISKsXOnVrofOFKCgYf8Q9aXpm+WoPyKMEnFIigrI/I6u71NGju6IRDBV2xdflI2ky5G
fCVk3zsolj5IgsuzNssW3sWb3axlAYqqn5argt/utQqWbd2KjG1tyuPCTn8fimY3NqaIMjAwOnJv
F6ihgBN5KtLq0PGmuhMO2XaR3fvcNJfHNKVVJ0c7YyIQfW2sv0yJHT/fCYpYGEoQMyY00Mc6oU6t
Y9hRlrpITTAZnHSJafh+7+FMNJkXcZABd9Fnl4kV0wEqjTRw3E6UiaZd12K4z8ZqkWd4bhJx73z1
1tMwBJpNoiRRSutwSnHk+8Gedof7KfiQX/W2d/cp3kXOzn2IP16eznODm/yOFGn6B6+9t+vWSQLi
9RInlBS5V4MsPzRFeoVRzuPlMOdW7TTMbNXQ1k2baGDnd257kP3a5kO8razgzsewS8UZ9XK4cxOJ
nNuEVAIjj3vU21ElqorHa8Mm6YXWMfQfOnr6ZeauIt+zL0d6f2gYEhGgvQDyQJhktmQ92i29kk/3
SA029bsgLe33hQBzjSBLTUarxHPIGVvP9puSAurny0OY089fPymTXQdrGHv6dx7Ehdp5ljGw7fTP
wmPvFA/FfXCwbiCG9HbwRAm8vokPglNdiQ8Lkd8fiFQqkDZD9Jp0QJ/TpM22bDMcYLi1VsFVPj66
ZKEAr+HIOsUec2BnFBaOjzP7Hea1jMCWwT1maNN0nxzymqW3Sg7fy8F066n2IPiXHe4r2K5fHtrZ
OIoMKRe3T5Kd2dEbUi/H3Yc40lSuUUsn0seN5S5pU5zZ6CRJf4WZKwfQ3079Fk9s7qyMekZ1n8o/
CvHG6xcUaM/HYYGmFz2qmbNtjlGSUQM1oCwpi/tIUPau5H9rrHiiMRZLW37+Ypg25CRBzrfLUQiM
ajZ53L9FFFBId9zPE5PFFkF5cjmKW+w+foRb1FRulwBGs/WiSUxrVZ3uZk1TtHcenRVwIJC8ZugU
2pUY7EyLoj1lxcubYjaL74LMjiWYi5UfFwSJ8m94Qq6Colq3hrEu4T//d5Gm8/hkm1O+U4wERoQD
ldoZ6DSG1Na8bD2a1u5ypNn5hL+byCWMJJDMooF2myXSKM5gmOpWgROVX9xp1kJ1YSznI+D7ixMn
vrPz57Okl1Unjk3gZAb+LS7uE82CMNrZCJT9EJGky0iN9u1sqVadNdCbOYaknnb6sRAXrr93Cz9N
0kmA2cIjU9CHRRWwu2p3o6Tjs0qvGzaNU8vWwpd6fiwAEzBTnBKlWagwbmP8qxhLKxwk9LmQKVvY
xe8+FQajaBrKvKjPKq9WCqd7awxHyQXvFjgi1labJBbvKwmGhBAsqX2dmzVlOqZJ/IkzX5akFpGR
09vAyf32XhmvXPdbnMdHVHEXDutZdvK6h6csQUEZlSzFnJ03dRG73eCS4WVK1tj0uXZijbKQSx8N
jMCtKYUPlz+a+ZX7K6KkaCLyIJKGuvjbHecJbpelcUdTdNU6lIW8Z/2QrAES4nsjPWA9B/d3k2zS
fhUe/26d9F3w2RbRTZ9GZ0rwzla+DevUgeaMeAKqg7IDOHBJyujcflH5coHB8ogjW3o7VsuwesEM
2S9N/BgJxqHp3S1kiM3lKT23WU6jzGZUMQIdTh2DCqVi04nA0AV6RdW4rmDkXQ517hM7DTWbP7aL
D4eAUL6UvgTYmiUFqLjLMeZP7V+LNF23vBZBEc8r6HDa+PxKKXCMR/Ne2STrplhNjhGdAxRpWzxN
NfR/tFJgkaYyJbBmdfYdQMmoLXo9gaPWIyXmodsNtb+uG3dB6PXsBDIsrluOXFQE3+4IPY6qdjD4
sNPIXBkwhdRgYYnOT99JCPltCA8qVNJOezx6Dm56x9jg5+jeWetJNDG+aZFOFT4lL5fX7NxGZ97A
upDOSsrcXrWoI6Cqrk97nJ5a5Je2kQH+y0Tncph5evS6NU7jzMaG6ovWxDoflAxKSsWwdpIzkkBg
rrpvsb4Sr0ubo+zr5ajnvi/OfLJZ6lgWfam3E5rpKr08nwltAp3O28HlqW2I9J76BeOFc5vjJNCc
6ZEFuZDkI6OrOX/XLi01OOJds3BcvO6xkzrCr0mUJmwH2YvJwN6OpzL6WBwL7snoOd8XN0DxNs26
l1ctTJK9hPdNuY7u6puM1Nq0cYxFrW/plbr4O8yyapi7Q2HpXugIZRg3No5sYLyDTEc4VTeaCrNK
E5EgV7C+y7KXXKt+1dyMrdJuylgPthwOuS2lofSlG03DbgK1Qm4pNe0G4ZKt2iaUsVLVjR16oYVE
k1daLGhNyd2lSZxtCkVDcUfvmcTSaX7m++HzeOU76a63kacB0PIfSCTPaACzZZPmitiwzzQvToko
PepHfE/bzWCjtIRdnhN9FmykPesD7NqBTvIqccJDupUW2jln9+dfG0cSZ4eXKghdU5T8Bjld3bL4
Bu3r8pc2Tdq/n1RpLjc4gijSB58A4sHdAjHYlUg9/weCf9MveinOLHMXU0nWB7T8nXbTPU/aayBd
18YB0PL6b7+uSBk5Ef/42CRxmtOT50hE870Pq3H6puOV6lrkvb0tecbSpTmdfO+GhEw6T3yCmPPH
SC1mhZF4YM1qp7zuno2rHmaavlJ+drdcpAvn8Nnj/iTYbFCgKxBNGFTSAGQaQIBtjfFJkfOF99V0
BrwfElVBCtMqHZHZdgsSrYz7kCEplfxFhVTZW8EmCHNcR81VJsj7sksXXitz7clfHxlmaH/GnF0w
biA2dZESs1p3a92G0tbt5U/NZpI9D/PNsORdMu+Q/hGQxJtkmI7R/Ik3jmWLc149bUXKno50NUI9
QXSSrvQGga7gcaldcvYjlv8KOG+QpkEg5PgzkgJbjxN2Sy8XnpT/Zg5/R5itm5r4SWgBHHOyn6Lt
7SqoUfIjpM/9dJP80Wf8t0ZZS8OZLZiQSJKl4L3M+3JMnoMmR/ZVMbKFg+lsUgVp/M9lmjfNkpDn
WFJNs4ZeuUpbmeq790O54RuTKNglm3ibGVg+LTzPXklk77+B33FnX1rpAmpCGS504r1sw/uIkAty
wkd0Qrxt5aCFtW9S4Dkr8SvQO0NZCQvJwvmM62Tg01Fwen4Fae8KWRE64XV9PVEufYRBAc+vIEXb
QCWoX16+A5YWdPbE0IMYM/uamodcKStoQ11+eznA+cPr95TO0h+AtrE1CATAhnkPanNbFe42C5YO
/rN32cnEzTIcrWjzsimZuIkeqAA+0LZQhBd1RM9O16S2CQEcyzhxtj6KMkRaAUzeifPqC6KMKBQu
3i1nE+CTGLMlEb2OwlFHoSvcF0ilPMX70SGi9oLjaGystO247h7RzEtgHF9eq/OjoyQqinTSoYy+
3X2oV0hFHk2jQ+5QJ1wnLJ1W03K/+8Koff0ZYvaFGSodVrXgAIYrIx6o6qxxky8+1wh+OL0tb8pD
eS/uYlvbN8nCVj97wZ2Enq2d0HSG63lcoxGqu7ey1psr353kJIpBvALrZv0E6+ldC0YTfr08r+dW
lN4N9WWZMr3xetydfNVu5Rt9XlKVi0swg7aixMNx6CPhWm5qb58HLdjvyxHPreRpxNke6soUp26R
sWpDve68zM4A4l8OsTSo2YcNAyihlBrxpkiQvJe++ta3QEZNbPxyOc65HcOU4fFAC4ee+QwKIKLf
1volpI9xTO0h/ZLG10X4HEQi5uv9wgVw7rCiLYXfmE5hU1NnY9KHxBgNZGwcWb8SoxvUFXkfLRXn
l4LMjqpWyA0XgaYQdhdifLQdWkgourSw587tgNOhzF5MvYVlsZ8QBbaX3RufvOrp8rosBJhDNIpQ
NVzXjUN4ntD2qjt36dG3ME/aLLFBzkWM8bQPHUM1PhuDchRbhFuCYqm1tRRHfnvqaXC1oWuywZLk
xyiXTpLvFX/hLbcUY3ayQrSpBGT9qNhE8cEX4CojtaK15sJnfz6MpYNbeS1mz6YsgSEv1D5DaYoB
BSr0VnFMhR7oXF76s2EgA2sAcyb/zWlrnJxnkMWpWiLR6mSRu7LMb10L9bn9cTnI2STQOIky/RYn
UUgBLTcoOWCm0nW7l6N1kdnRj/xlsu6VjtIPERXFzJaWUqKzSZhBvRyMk8bgrNks6kmW8fBXCYzo
s7zy/GOGAEi7i5B124juQdjGa2+zmPtNe2B+NZ6Gne1DIY2VRg0VDp+tmrw6Vo5fXwVPDtqh/4+k
/89+wicDne1Ks/Aj5COIWDrSxkSggEZ8unL3gq1seZ9TFHDSrX6zsK5L45ztnlqDDC8pRO1s/6l3
V802dNy9t7WO+Y0PSnbnby9HPJcbnk7sbCP1rlXJsENDRyrdq7H07apsnZrmDrZCduOmu3xEBEFz
h93luOd38Mn8zm5hKZXbMmgZqfth3Azrdp/fWjeBhmecEYNIJc+iGIhM6eWwS8OdXWKVKUHFASJF
KjxBe1r8zIRtuexnsLR7ZveYLsJd7CCMUgP59Xj3raco/DbcJXvRgXip7Kr4qAULJ+ni1zm72KpR
VmnaM7x2Uz1L19MT6VtrZ/tq79G/n/DFl6fzbP7x1yJq80Kgr3ejUHTTdEadvBXUsXpszDSw8RVP
ISwjruFordE5l6Mu7B1tXo5Rcw8RYpjKfCVkOnBpHWWnoPFhy/vGqZ+zT7K4iu1kIT8/v6YK2Q/w
TtSXZnuHCwQO2kjWEEfwrlHWMPOFqvvZegWtn79CzLaNCZMWjfAhpOajwCEIUapbt/ZoTxhx7ROm
spcn8lyaehputl38JNA9Cyawk0Es8F1ll6rBvVmKn1BVe74c6uy1+Htkc4wMxGBUFWD/OoofO3ms
oy1e3uQwqxeGdH5H/jWD8/ZPlA9DZ8VcjIMorLryQ5AKKw9qsa4+K36//+8GJb+9hQUUrM2gIZhc
boIMYRJJQyE22VyOsrDv9NlNJKmpnkYeZwnUdxjdP2U9Xpi0pX037w5jyDoiyM4t0GK9miCDCCQW
j6SPys94HTwu3nJLm2F26Riyjww3NGteYDdaY0/lJDWzeS3Z6pO2VZRPnp3jVrTUc1+ayPmVEwla
6E1pPxRTe8wZZBb/l2s1OyPKAfnADrEgpzFwJZWPqBIvrNXSIGZHRJyS8SsFg2g7ywGgtcJJYftP
NhwIX7CIGjC9+fL0pWi5Uwi1Czat4B6bUv8nZ6kOVtkEW4Kiw+zhGoZjLVoZIZoAffAKUU/ZvjyI
1x/xLmU8CTHLVIVM74wekDAp42QDl2y9vbWdGvZL5bWzK3ISaHYKiF7SaULH9ynp9UcJEXI3Sf/J
6XkSYnYElKXCu6hjLHGMJkn+xUIJug3LpSmbftNLUzaN9ORVMeaxW1OU/CM7csYrpcAxsnL8XbmV
ld1S72Zp4mb7TEpNX0KzLXSsUluFJm4L5vhPvseTiZt98m0fChnbnE0wSbSipZQs7bOzZ9lJhNkX
n5ue4pEYhY4oIphkHNHMXDXDj8ubeWmmZh99JqJPmTfMlBJgjV3ijbV0Ji8NY5YKqKlcgDidElbU
SqxCcjpyb0zAnMsDOReG3hJtSAtoC5yctzsMoWFFFBNqb3UX7lTPPMhB/VNNx4fLYc7NF2QBTQfQ
jLjfPNvIvEHWGgucRBvhUpI91HG/MJBp48w/FROXZsXArBz01OyLrF1PRZwVbGemPnlVs86HXaml
K4mN8A+GosFfwmlex5dsdlLmqaF3CmRoR/GQjlLterTW/yACBtcQK0B3gr97uybeaBZwNiiEuDg/
uka0MoSf/12EablOzpWkC/oWRjall7S6onKxttKlwsTZ9YDrDG5KNymgzzbWkKbooigMYgiEQ6Mh
AhNQDEVi+lZK0ET5J+P5HWx24nfxGItlwOI3xTdSM+QLFhpD57JY6HCwrSDi0WuYHSpN7gmVFDFh
rYGejvJQYGxueOlGKa4TOVs49s9N3UTnoq4gsg3m32QtIJU/RGxcsG6rAHmcUUKEpVrRZ1mIJE2n
yPyrsWSAAeBJoRzOMZ6jQItZaVMSP/SkPkKHhrlm2dk1mhXZtQH6Yauummt9N+xQxFsKfu52Q5sN
VzgUMklpZ0dcoqYYGSV0Gjob+xJyzvFqshYcNq+vq4Wnwdk36km0OYLKaHQcHgqiTTbi3YOx6daj
020Lu/w6dUtL/Pwe/Q+X9+XZlfw9wom3efqdNZ1epjhnTL2UxFp5oZitBEH7jGC4jU7lQo9junPe
reVJsNlHoBlxXGoda8nHbOfx7WBW/Fe3MdXvdXEVS5vLYzt3pMMNmJjbaBm8Q5WEljhGmK9xc5TN
nRyEdqBGny6HOHc5cWewL02o4u8AEJVVCJ0qZJSkkvKzqaZfY9dCcUI0Hi7HeU2g303d70Bz4INh
dAiYpNNnsFK+6R/MI1TN+tcGAQcn25WdbdsrMV+hafoNTTTMrUtHdKKN5SzB384+/TDT49ScRqzO
fd5TntKJNlXfKwwnUyfAwljsVpPlp7RGEmpYuM7OnWwn4eaJPzKD+D6g++OI3bjypW/1sG+VjRmg
k5+vLk/z2eX8PbI5aQueb4cYG6F6PdqbOrJ19dfUWCi5LQWZfQVyKJS/mhdIaq7E0HMM+cnM/YXC
0PlZM0TUJEHH85+3H3ZteqpUySTmbqHvwe3eZM14DwbUztRonfnqwjlyFgpkmSRooiG+tkvexvOM
/0vadXXHzSPZX8RzmMMrY3erpVa0ZL3wWLLNBEaA8dfvpWd23A1zG/t5nhWKAAqFivcC6PtXYgh9
fUgixu7aO5OCUTo1b9IduyUovV8/LA7R3PzVfXQucrVtZz5CkwNy61fJVI+GI5VvZU9DqIMGtZ0V
pHe17nXyDsBh0v+HdXdze8+Wy21vq8RG3ilwr4FWT0g4vTGsdYedbd0sWgc/kcLM2XH20TYk7GDj
CTz/WDnn3FeJ0oCTDdLjWwBv7KTHWsLMnwHAlHlX1IL7t6mv9gqHjS3X4YdfbnOdJt3Syyr8/Pil
l76b9kf8V0VcwGr/R8Zqys+Okk1APTNbyLCsj6o7gbbIn5wv1/VlYx26oWvo9gBzAXpOuHu3lBMG
GiwEdk3+mEx0F1vUhdcRXZeyfilnqFHmQoYCYShmX3TuQU1zSylBZofQngUS+DotaRH4CVsSTFkB
0riCcUhAeF/uVWUWNfD9UAZJKP3UFEybWPU/Nx5AWsBoKTB+VR3HcikiG3JDHiQch46MQV5+VzML
fJ3ArtXeG0vUJrZ1LqYMkAXMS6xN+NyOsVinWSMXxO/Q+ZBZd21je4U8C0z75q7ZOiqpCK3RjMBp
MXDCjLQ0pNwHT/RXE3Q8aI5I/ksZnBY3zoS4soIMSfshzxPwQx//uXLh1QWNg47oTv3lLJ9dE3Ax
gmgSaFggSvlJq96jxuBfl7B5GL8l8HDtFUrRTHHMAmmDHGMkSvMONLwKVFydwHPacDz1s6XwsySO
kla6JmMpDXsFsHBQDM+EEg9oDgIvcMNSXwjirn0cD81gtXbh59IUNFnmqQ1ASheA6DEAaQtWteUb
XUjj1CwGIsGg21aBiGEMdLhlBYDQPZBn7fUd2g0F4jY30cGgsorEyNo/cHlPRwDVT8mMtXUJkJDY
wzKCzkMCwposYsbevD5nktYvOdO8RCVKHStxgRaIpy4FQln+F8+MDm/SAvoMZlIdvguiBsb5kGZS
4RsoDPp9aj/0zdL4Behrr6v49lJ+C+I2DUP/HUjvoHlJzmQQ5TnWbnBsRXCRttQO+BNAFsAbgow1
pwiq1QNdTcdymqb1CYiMkwUlirVghqRfY6QCLd8IrTCx/lvcuuiz86FA4p96ByPKNsh8PImuyX60
wTk26uQKPIRYuRmVQvBMbBmLc6HcTk6zXs5Fjuocre/15TmOp4AMwgzAlpKfS+FUb6xmW89y5BVB
xhB298DiD1HOwgRTCPjXEzWCxDNxt4TN7Vt6ci6XewRLlo9GyrClMLRj0ONmyTs1yMMVm64qfXgO
BABdB1HX6FZFHkcJG4yWGbgRfNLBTGjc0hm7ar9MnzbqENNuAYFsjCEZlHVRlG9uTZH6bJ/kf2Ty
qQcnpSjqrBPuumKVgZ1btl8YhB1Atj0L6jhbM7Tn6+NTDkZpJwmQEskvEwnSXjT/HoDn3H8t0XKw
QprZIN8BDipgD0UJna3JrRUoA9OsKpwnzMNdXpNRASeCkaYFmiyUEExUN/aDAwh9P9kZaH2oPSco
ahfksaZb70vN1W9AFloygZuwsdloQNBVZOsw6ajwoZmFrDkd5wIfIbG7TkeTTq8BtANEaD+uW7qt
OOFCEhcnqIDYUYuGEH9paZhld7N9pwCTOCMxmAGABNt/T9gUgihnhYYVWCQezG4NUi6EO5d7rZWJ
1IMbEWzx2OsWJY6X5UN7be7BtxQCSRlt5TWGRYBEEaj+cKsygJCCnS4EwL3AFAv22+by4c6AyfMl
wYdUqRWaVPOLVPZiqPj13RaJ4f1Y1Uh0ULUQP7OBhzgkP6tO2SlS9e26mK2MKPbVsmQHmEboquXs
YT1avcqMeLWH6zQHdUGRzVzU3TBXQXV/3dDYbcPmnRXB+NroPhVlZLausAEqJHwDDBUGnDi96ucp
Bq87QhA9QneGP9SnNdqXgvYT6Mg9unzfAOpr/JqwEJnlrV0+F81plZOijxX9y2hAmXZJqrmNeeeA
IOn6HguEOJzGlKk9lmRYmaQLePFAZl85UoS5bZEUTmESZe66ae3c6/TABOhyjKRTnQi0citLcn5W
Duf/gloEM9vA9/Xnf6mLlwQqwCs/kK5fadfWscHkNFUe2B2vb+Km9UHELcMSAHkOVbpLA2D3pd2u
PBuAC/fWenoawso1QfYdOPKRqKS+4W/hKoCUC4Mk69O5bvaZA0Qy8G6qq14Y4H2KwedEY4wZ9Sc5
cQIbra3X17bhk1xI4+5gZgI2EAwAhV9O71pyMybmfokxqwt2m+uCtnQE0R7KH1gTvAFO3Tu96bsY
SS5gZoN2ogFyMwEeKQZZ/isxfPUTlMoaYQN84o4aoNyw5rE/ZCVpImUGN/V1WVt7d7YkPt7vszGt
COiufH2ZwJ9deWb6qYEzQxpFtmJLJ84lcapfqelilQPCo2JNXgCl+2AQGxQSiupqpPq0CazU9bUJ
jotvvLIW8JBikKPwKSOutHzkQEyftNfrQjYcU+N8WevPz1TdQLdhqWk4LEwcuw5oIKbv1wWIVsHd
pRw8RTkFeblvYRR97CV3ATFH0y5/MZeIXBx60teKOOrI3PlowwJma5Bi+toJYN1BFUp3ya0ROLco
drnqDmBiN8r+L5a2FoVQvoBkfmIVtXFgpimIlhPNCmpSgOdTBwW4CHdr0+rC/1ExOAA3Ezn4yzOy
iVxVTgtzlO+THaShOTP1lFcTPuWTifHDdeYya/zy4/rytlTD1DBx42A6ClN1nH9rF5gwAO1c4bdx
43YIHxZRt+RWoh91qN8iuLd/IAlmp3usbK3+JElIvTTEbJsOBLjmMQdv0UHkv23NkV6I5IxgXBaq
NmZ4SEZPPSS7SvKZ4jU749EIJm8cXHANez1zm4jeGJJrPF/f063bAECzNWKAy472osujrCj4QeoS
e2o28W06kW9KDDToQvoL03EuhrvVYM4jzCHrvnbgm+rHQJNkr+3r3T9fDbCyDORBLU3V+NWM0MkW
cIoEVCbaAbxiK71koKQCKVu1bNxsE2gq673GQPrlpnUlBuBV4HT7zlNxtwA6u77Nbvso9pud/aQQ
gJPTDyYE31mPgku+X0jlDErSOlRB6wgSEv9uhi5+OHcIbgAE0oFS0BWByW+pBu4aOgMQqQORmFPM
1MxBMr6sqP3DK1p73CYHYXT6FybrTAgfm6NjqVMTA/HypB0l9aVrwAdlWQLt23oqgX8DLNE1pIC7
dnleeaWwtK4hBO3dD7aya/qfUzxEahJ7GqjL/0IHz4Rxx9Sq4HMqcxxTrxYhOMwjh7JPR4kFF3fL
GCLE1xTA9hoyutYv19SAv3JWaI7MKMV4u1rRylUx83Z9LVspBeNcCndvlcKSEqNCOBa/S6f+WxMi
A5bb7nBDAGwbjb7hAacg/hh3UHcAnBx/DQEF1z9iMyY8/wjuxe5z1tCGIqUAjBnwMbo9dRPDdT7a
d0RnsM2Lx0xwa7vOF/DtTD/EaPEb+oPnDmgFgAZH/xxfJFwKK+lqCz5J25ksSCs5AltM5ZpGkq+N
JJPbO0xgY35BBnO3HTIBJ7zi2qHvmNNZZhepzmTsPBa9t3ZGaH3E98XBRkdCESDK2YNOyS/+dfsf
MIABblDQE6JLCDxTgpr+Vt7/4lt4lUbZdJZNfIseTX7qMbC6BYVX7uv7/DD/zdz8hTROs1MK25q2
OG7dZC95Lr/KFYglruvUxu25kMHpNYKpIgHxH94jZU9M8FaNpkCCcNM4rQUjnVotC0RUx3XTtNcU
x2W6tisdyidRgChaDxeyDb3UlwWBsKLPvDFeevC/p61gSfq689d0knPAtBrg17EGKfj/zF9CxV9V
sfC6AJlO3E3wzCD9ZT3S28UHFeY3PQArH7BasgAwvj4g4O/skAR0b+/Kk+rroLZxSZTvwKF0K+Zb
2IjETNkE3qSFHiYHbYOXBnIBl6dDB3xsWt1O0o1TYV4kTJEgvK5JWxntCzncpjQAQcAAHeTk+2yn
2G6M2dPpOQXvM9J/E1DNMeZ+yJbPVpBq3jzys/VxrmoHyEt1XCNNzJt976Xsvko6UZZDJINzASpQ
MJtgFCW+RXdy0mOk3hS9MGue5A+d+r0MPjg3k6TAVDWWAUqgYA2TFtnNgO0gu0zbg1xuACeH7HdR
K7sdwlwUtgDn+qOpw+vHuLVSZVUX9HehEsi7CHjiRqAxENjQpnENEEtKlip6x7auz7kM9VIjy5oq
FrPX3EDE9lmwfJAsLDwWaKC2yU7ERGOAQDm37sC5RM6UWrXeKUOKykcX549F86irP81FDfR5EKxt
NWb8KZ4LWrf3LGqfpSquuh5Lq5PJr+MONejSlcEbd/2UtjxvDMf8PibOqBalVin6YuEl/mmmqKe7
ynEdC5Q85sJDtTufPOo7sS0RLY+3JX2+biXuuEEMV5fpd0KXY0YrUc5gy9E4Xx5nS0bbIE23vhlr
zsAIC5At7pl5sMuP4laLZh9MgeO+KyIyR6VxK5peFd0B3qKoHZxNhkNE0E8fZL1ij0Qte8GNF+0l
Z1OsEfzpgIOATqZDGLdjILetPy5LcF1VBIvhwcGXJI7tbj2y2EJbhJLIT7X6F2MVJvCMtRWiW11f
mUutn+q+tecJ2jim5Y08t6EtaiTZXMVvCXxnLEGWxTJyXODZaoMegPBDngk8zT9txFrARxM4eDKQ
eeOzKlSp7XqIwZZdJbY7AcbAweRRYkshE1bstkWhXRN1343wvDFLNhoKRGVf6i+TT++qEHb/TkHR
DoPKgB6JhnfQnAsWuOGJrSv8LZYzThKGuODtQSzp9tWz4lM01qvP8xwaB5RxhMhIfyr4pbj152e2
ELx6KejdIU7SfxDylqn3Ti7ARfiFMn1pby9lcAapYYDjdNA5gOYLJW0DDNwNo0dLkGHvBpNKrsac
CaGALBOED3PWB2aRy15vqk2I3Fq6s0mp+KZd5F5jS8OTVLVN71KS1uBIwdB6DfrRdwB6JAHgLXRM
2TUMnOt0esu7efHUYvaBBeYnyej3k3Jnx4kTsVQxvUq3pBtE9Ok+KZkVGJKRecXYW6dJN5tD1SFD
mA9FHiVloQUg+usOhqa2EUq5pkvRNTMDHGgedlKryPeZYc/v123CRq5tDeGQH0KN3AY2PGdfTbPu
CpkwoCP2Xv1zpTPpI/2btpOQcLNe0Kv/Jh/t2mXR6IrS9Rt+4qVszrqaOrARwcu69s9p0lGK59Fz
9DZ9obJk7DSpBJEv2u2NH2j2n570tlTcqjPmm9m2sgSMpmMWgd0liXSMrETXt2VDYS92hTNjeULB
dpwAygu9TyBE07MThlVunC7553HkxRbwtWoU0bKYTb/QyuLDWqoPbEQFow8ioC5KhGgMgnXxgzzA
U7QGsMoCrKdCf8s0AEzruRVBz4iEcE7dREvwwaorYCloPUvjycxfaPVw/YDU9Z9w1/38hGzOj0vS
yQHhAFYCgFnwJ/YJenbMYA0s1y48NC/fALar8OibHKYlaIfQaQI8TlFd8P/4DHvlOltbTX9ZpTPL
Ji2K1aLatNpvVru2Ejm9p3xan04SdVmwfkgWxU9l6XXFfta8NHnQ8ZR47Ha8ETW7/Okprar0+1M4
AwjKr0mXCwdjgIbi1a3kgph0jr/W7C2fG4HHslHrvRTGmQ0y2j3gKzFMZxPtdpqTx1LLD9ri+GBm
3mmJ2bqToj7Iy4g10ywFuILzel0DRMvljEclE62GwQeWJkJvvXsy7A8bIDzDULrgjBR52SJpnEGQ
stgZpAXnPITO5+Knb9MzAnkP1e3YrYhbPpdAl1S+pwc7uL7M/8NI/udYeaAw0gBhUl0RIDMCIKe+
QmIhD0t492Z1Gn3Vn3fScyLY2z99rIvT5TNt7aACxq3DatW+3DsMNC5UNK+yUVe6lMFZicWi9jBR
DODmx/qbkSFPksD2KQ/xac2GYK5ItJHbZun3RnIWQy7lsrVW5gGwn5gIN63d/IOAXJWGpusArfTe
3KUBCqDXz+9XB/Wfhuq3WM7VMqd8zvOVHWP0mmMS3w2qrwbjC2ZIbhyvOCqYCardtl9nOW7MMHez
UPjOCpTXWHfmzEilKSUyRoKgQqVPnnVPcZUPB0P7o2+GzoMVWJHhqTsSieBut9zMc5PEJ5z6ZiKm
JkEwA6mEm+2WnelrDyBX9/Ig9kRereiA1204W6ZTmsWoMUizq+9zcqq11HNE11Ekg7M6iTbXPUDi
AKeYzk+KPr5VRhGURrO/rjUbYcHFxnHmpgXeZNsD4NDvOgqnMnPV7lCRJ3X+fl2O4KLzqabWatOx
GS0sxxy9Iv2i2W/XBYjMF18YBN/3Usf6uhIf8DcDxtNWmlvfXuFKe4990wIxEKtg9/g+g3oqqtpa
H6cxSyP0HAB04UlTVB9oiILbLVAHvv9jJu3Ugbwe/lT/UaSpOyDHo9oCX2cjxXNhKnnsnR7sQysS
2vr4yPXNMrhO5mp+HTletpd7rzJd46cEkt6dKIcuusAmZzkcqgOrhuLxsZ5UsFGjsdyLQ/VN89bn
TuTAqKsFvmIqeTpA3ZQmWslYp/qAgUKkynQM26muTlzzG6ZOb+be1Q4A7wLxYigfnYi0HiAt0XZI
IlHiR2AyTc6WJHFmx2mFhQ/OfB+nizu3WqAzdl+x4W1cOkEcINIjzqyUXY5CwvoYsnpwwajmLurz
MIrI7kS3nbMqbKrywqmxvwatlCDFpF8w5UkTXr/ygrXwCZpYrwcHfKLgRZgb34rfWpu6bRtdF7JR
Ab24ExZXDKQykcdxwFrkg/PWDK6R+tqbEWaHwqvQ+fgzdg1vBF5M5rZPjRc/ipDpRavk3BdJK+RM
6yG/XizbbRbr2WEtqM+mb9cXKjgzvrFIkXpr6DHa4TvoVF8qdqdRSzDWsdG8dLmX6zecPZwpGlOl
dsCJ6ZF5UL+VQVW5DN7JWpqbvoHOMkCFgRxE9OeiLVx/fiZ2UnOF5CUYZGbnLWntSEPjMqpW/52J
triwaMhap65lE0of3zYA/bCGd9VQguunJDAXfBYFs4WYQZygDQsFOX3peI2jBaOjBGZ8MEaRoRRt
HGct5jI3TcAAZij8oLkelf62faC9qEd0U/McdLqAZRkdD79e9rPjyXsnTcYWa5qmJ3lovRjNQ9d3
TSSBUwDLYebcx5BgMvtQ573fNiL3ezVpfzwpZ4vgTr+qElI7qyOlR92eRkWkAf9dTNIiWgn3XGRJ
btNi6lAGXvo7UFQeDHkWgGmIRHCHLsn/GweqaHRu6r3V16KgXrRZ3PtQI2Gctio2azxQNFS3Xkld
0iNUIiFQQpfZs93xWKaB8rMzXRP9mqJXd9sS/T4ufhy1L1BrlFeCEYDbwupgyKDEjM44hQSZSVR7
pqjxKi+9JZLgPdm6UhrGG4Dcv0L38+OpLZqfJIQPSCdZi6/WH+Zc4e7+80LPimb3Wwr3aDhOrjpg
F4U7ZT5K2TNAUIpqf/1ObTrcGrh6dc0B/BAYjy+tqk0dRicLK0n3yEjVv3AZEveRuRTFap8hCyaM
L7c3zzKwdxjVwDj8pUhd7psx17Q18FIPWj1i/mgykRwZxtEz1BW+T0r6G2QxrHtHssaj3o3onWOG
FtiSHQdW3XSAqlDQtGQ3Ir7BzW9Dy5BirOj39h9zAkubLtOMcpHp3FvNvgCaSvb1+paLRHA2Rspt
papWrKel+SpjgL6sSk8df/yNEPDwKaB1ARoAl70gTSO1Zj4j0kBSzXViKQ6dPFYDQx/+yg5omJ3/
X1mrKTqz/Hre2hZNoEJ5BkypIJldSXGdzwRxBtp/1/aWdPRnxTfKQE/84r4CnrcI7WPdNN5wn3/D
uuln39C0gIFZ1myNNZteIslhpRq7djKf5K4S3P1VPf8UBZ56DK5gppoPUes5HWvQp2Jrx6F3HYJS
MkiBpqgeZvN2So1PFejXwfXj3IysMA+4wjoAxsvkI6usGfW4Jkhf0kD26GMVFoBTXTw8Tr56I/K0
tjYTPZ4rC6y5kvNyygNXtVu6WEcQrrKApPeVqURJY7vt+PP6srYeqXNBnObkCWiuZxs56IolAJjO
qOE7emUIsM+2Lty5FE43+jJuSrJgOaMznRQ04FZTDwe1iwXFMXVLM9BoKJtocTRkiLxUwhrAd/Hw
C1HKB+T5vvo6yX42+G2UhsVD+oRpRn/xpkA9VndsDUO96b6/z99p7/Yn8q6Isg3bu4siI94QaCtf
XJdZhibvGABXaEINrapcrenT9QPcfD50FAT/LYOP3iRkM0DoAhkWKOaB8biymWpR7KqAX9PDzqui
SRD7bmaCz0Vyu5xjcKNyFohcmQpWaCvtdc1vW6AgQuxx0AWV4s2rdy6Pe4VjoCFReYCSJq2X7Vq4
GGBCIJgAlv08ADWW6Kpva9HvLeVuX9OrEsGkAdQ1DlZIO80HY7qvNFGL/nj1WcM6dUBveJa4xCoS
zd3HOC80pVGxtTkLKj3Si6e+BHmwicFrJriUq//JW9HzXeUupWQYgNRURzQXNnHugiZuuMlmhjbc
JR6Lh7JS+n3fFmrrjqDYELWzb6bIzqVzb3CSpWqSK1jo6NnR2l7JFp+wX53QmkcCTItkTwStIoII
ZqMbHI/U2XVZD+D8mVpyk+UW5K4UfEbYPWkA1AMnQ30roQdUikZ0VCQgAi7v8wBAzC+iFPu2Kfyt
W1xUYFskacbKwnWtB8+AxdGNLrDG3XWrsPqM186W8ylZ0oGB0sQq5UO2027Yrtz3+yKkgv5NwWL4
Yngpx92S2rgoS3zK5dyd2EumMf/6WkRCOGtTO4qctrWJrAOcipgBi7dq5kfVZCKztpqRK5tmc2am
ZIQa7WrWVgqCxade9TTdWJ4VtStXoghGYnNZmMxW8MrLQHDijEwcj1ZHWly/DA9UWX3YWr5TSkEy
SiSEMycO+vv6tMbDCw6uoFfmwBk/maG8XD+hzWfubCnrV5zdKTTcaQC2Wb0VoLTIRPUyQ1R9FIng
zEVcGyxvV5DhOQNWgUy/pDEVrEK0V5xlUK05s8xqQCdcN5CQ9YW8T/K+AkMLmopigVKL1sOZgbqZ
lGlZn5gpVny0Qb84iywakhfJ4IyA1rMcQDqQUS2Sl1TJfZlQgfu47X3AoALEU9OAdsYdfRWXdlGv
QMPKiX7RwWiaPlmBEi0Y6ELTBBpiROQ2m6d0JpBTBLPK5t7CDLSPZqSoLZc7eyhOA7AOBA/FZr5a
PxPEqUNlK0wb/vVQdPvFdrVXKSgDafGlIFv5U/0W+BwvJGIesuaJMEbfXCeicxmkizpGRbnDs8dO
VsfVEejmJ7tK4DkXfqYuokzyamX+sHm/xfDeY0Ywg8tWD/UXJdK38bZJ3fjXTM68tjSRyRMVZNcD
uiaRM+dDydCGMlHMGtT2ERBqx4QY7w4b3+tYPAu7eQXOlseZ9FbVpiQvJTxQp/oL/WbtsiD2B0+Z
XflTCfLA8UXvu0giZ9bBMfVv/dTqUz3kXilJAs3cdmHOFrV+wpm5LcFTU4zJv98pJEldA36TAQ/V
PuqIaIKVEAFR/rPqI7VxAoie/S7so9q++GcfwV18AMdkytTiI9TIIqEaKDsnUB7mzyHogG1SHapb
UdZKtLPczS/VySnQlgtM88n2U7Y8U7l9vf6QCS4dXxWYpaxoWTwB5TIxvHmcE2Dak8RtWfn43wni
zD+rO2VxZqylmB+KApzu1W3fiybBV3xG/rKtDJxrihRARgYyjJyqMLXN5IKlg1/IJqAiLGdnJNIU
IvVnBJ1iKIdk7Ok9Y7Va+UymmJDBwFo0zlP30Kk99SzLRmI3MRa3iOvYYzWZ9maip4esssdd2YPM
dEjaem/0cn3vAM1oX4FcNxwrGh/MKY3DYUmGm0Ru4i+LosYv+PvU7xVz3KFYC4VNKuWmToGLo+qs
CWpjqE6L0ipho6fmybaT8bZzBjvUJ8UOJDCW4jh6Vyn1Bag2cfqzRU/GTT/FrebaCQMUF8310mVq
p4HOMtbfm9YcMFERa147NeVRa2OwC0tJ8kqkFMuRy774tMgYg6M0n9rPOW3pUUFC5BZEKt0+JVp5
sjDyQlxQp5S+qvT9+2Jm/RcjVdQwpbp5X+YjBR1oZdulB37D+rWqQJXu5STJX2oMhD72c0ofC9ti
lltpEjoOWgRZrTcuNd6Pvm2Vr8XQAc5xjInxYSHIVTE0tGRRaySO6xSSfq8CYjQ0mrjby4PapW6B
iVriyXPVtq4B3iqgJExtEBvJgv59sLylqdx6S1qvSUDFDNCvjmHXrl+iotCaELwczZPEbOUpTzFZ
MOhAC3bZUFVHJkv6LRkky530eUpdHTfOQ+Wq8/oW7djGoKge8uGgemqp7slDj62W0KHRew7tgUKa
MuMrMCP7G+DRN/uMVPl+JE39burLEKVATVvckZJl9Hp90Xy5kL9KeYzoMqVplEnGHGVduTxVqtP/
sNJBf+nbbngdZrL4LYqdYQbtyjzJXLpTq3d2ELNiDPVkNk8Uww2ji7FX/aOVuuKV1c18wmraH6Ae
bTwjrejs2hPrD0mTFS84IBIZCwLsIbdMb5Jt8wSYn/RWa6okUGRLOnZzTE+lpPT3fTubx0ayyyBp
+yGUGvmdlEm1Y2xRHok0TgeQm9q7XnPIrinyeacsFMjwWuFEgz3A7dKcyeublKyjzSXdpXGt3Hc1
o7cjkZQbXNv4ZZ7zDkRT5gTyn4Hmpzwu4qgf4slVzIGFAHOyAhBEJYG+9BrKofLk5sidRxYbAKuA
gl+kFANSLyZl+3yygWIJUSBfQRoYLfTWbjLU6RbA8XlEdLKEqtGgCZFIaBLP9SoO9RLdl5Wjq5HW
pGDQ65VyNzdj7WYGoVE8MgOOR9H5DSXWLf5hvyuWQfWW2EiPnVNrPiUa1BJkYAByBvKwV7FZA5AL
pqoLp6k8VUkdz+56OzCdStnJhWHsii7Jjgagc+4HeZi+2kvbP5qJpB36JquhIChpsaxrjgDvGO8H
KlnwYVvDm/LUiCbgSj+1MSYuALbqHKvImqdoLlN/otMhU9VTp5ihPbAvMWM4REA+oyeSxvQGsFxB
H4PJzsgeNPVziu19pX8fFERGar9X2vRLEY93lMVHh8QhSWdQZ9jODtiQO6YBT7BhQb5Mr6OEJkSA
B6tzcZAb4q58RExfgsrea8YQ5lOHOG4KmDXu1Vg7UErvppJFQ9dorhZbIR3mHVphA4LRAdCaHVVN
+5I5alRgFqtfzNTV5HpHaf3REfBQaEb7IzYmQFOq8kmyrZAVluOzUo3daQGWdTa8xKZxz2Z6I4MJ
1cUsQghO9fuRoc90sB4mp7nRF9NHKUIBeVrx6aQjxiZq5yutloe61g5KJk9h0akh6+qb3B4fk7zZ
d4MJpL3kVPTNq9yRHTjNbdeZy1tAqD3VxQSet/hVlVFhMKsUBp4Akg8tQIAia91UH46y/Di3iNZ6
p3RntJRrUy+Hcq+eJNn5qrL0zhx13W/04X5RC0zgav0+Y90PKZV9h5q7aqkGL6HqHMnpYFe+PBlO
4ZZdPGe3WVLkz+hvLVzVkpk7gZrCaw3jwbGo4naW9q6rC94DWf1SshqBvGky12YzqpDzDOLhSdJd
ZVFeU7uvoUG0dRM8R3oO6Eo5D6fOvpOIAZPWnFTifA7G9M1q2lvWYO0N0J5gYgpkpWzMnfgF+4Gy
y41TOqdJiU+gFn1bHMn0a3Sfu2miPXbM2dnW0rkI9G/HtLunQLzxWtrVEZsa0zMVI5Lnwe1z5BNj
PVDl4pQ42qExYj+OaeDAJ+jTEgA4o7kS0TS6a2Zggc6q8TNFG7W30CKS5vw5T/KvvTkdlhWs0DSK
ozXbUU4cFiT9cuyW6UXr6G2jNg9knms/k/HviNThWZRszyzJDZm1m5YSfzDAF9LbaTBJyQmDWlGR
xD+mFmQemo6aHC3BmQregcAZwHvZMcsHiGPm1VIRjmWGdjq17LzBlMEDMKhBVUu3SKi8lWP5TpbM
0/GSdnX7UDc1oLKA2ikVGubwgd9I2PzmdPWuynWXEBlFXbhdTTq91BPOmSRt7pbm8iNpzBqQ104w
NPKPQQbips1qkGfpXgzwkKSfj8ZQqregBX5SMvKGEaDRr814cCcne6Rl0bmg7wjTHBA1XbGzRjzs
QFYxGnqQZg365bSOD8UpXUW3vllVdpwlTfYYcBvcRU4/5RTVHgvkm9L0sSyyFtWT1AdFX9w5jb46
cHnvGjNVoLUGAFF9s5eQWTWZ1pxk6tSfBMxo3xPTKW9AlKqCEl597TAq6UFDOrfCb3hAJj8yagfD
IB2Wplg8Cpqdd6LPXVDgoUR31BxmRnFYMEDZQUHyxH5kcBB2/dJ0fiKNNOx6E/wdUte7tU1RjFeS
m9ZBl2NtJ3cKfqlQ6ggh3wnjS+WhmifPrNMod4qgyVWocQ0VU7tI0+ddXZQgbS5MxW0ycjcyNXSa
4bYbYUGr7nHWh6BJlTsil/dWhfmBegJojSHTznNApeT1VKP4BQ0t8MrQ+nKeRrBHhetQB1dcvVdq
NUhJlt+liQMICpodqEHCHohSTrujdXaIqzoosgSXJ689tV5RO4YczXYZOSxOctQLW3cREKDVlmSv
ckk9eAmNm0l6mC5wS0n3RnszxHh56JhEBo+J8ZlU1Mua2bcW7bXK6M5ZFmiO/FWR55CM6YsmUUBw
5HmQr0nZYQnBluvZ4/zOcsBEJ630MJtmWFLz2anVl9pKatfKgIOlJhGt42DWfwEDhbqk31XwP10S
t9+VOP1IDPWLAcIvt1M61PkbxbXHKnWtyb6Pe+tV0ZY7lhvoicv0UGP0qRiVxxJukSRleCqSF6ue
v5bqnTmAw1ei9zZxjgtQmpE/bva53RxRaC7c/6Hsy5Zjx5Elf6Wt3tlDgguIsdv9wDUXKaVM7Xqh
SUc64AaCABeQ/PpxVdXMrZaVzZl5K5WUh0mQCER4eLivPnsdmvlsvBLwuZdwlEkNIuFSk1341Ubs
6+NqmTXSq1ijyuZ3i92+2FXlR6ogyLRmD4zf4oWv3e3mbHsLNVBBzFkw97bkC3xNzII+Mnmt6/Dk
t/KVDSF0gtxuhj5Xdevr4rOQsIj1VvIaOvUSq5IllbZuu1DjTNPVPrTnCNn9G36Zd6uKuuXFx/yd
KnAUhL648t3tYSv13urB+B/lcsIk9h6eMDcWdFDNjNfXue5pm9hWmdQE2d+KKDEVVtrUuARb2z5u
JucwQ/6aE/i5Su+2UzJjwt8xr/gJDZq83LRJQoKL91bzKezqXTHsasqmByiCPfFiXaNAkJtNtp8+
GTaI62s4NoQJk1MSaiynL74mdYYaTx3TgnojbdRZjhW1DnwlDFjzypTJYEED2POAiPvegdSkzhrP
hiXMeiS1F+60xU5rI/LS6o41ppOxzHcYVsndGdbXZEhgDJL6AcRpVMiidZuPW6g/7cEvEFbLzKvk
nS/t25ZrsWNt9dFbXRnDAlmmGNq8M1QdNr+9rAP9BD/3DFnymBcsVVZ/NIKDGGtFan1fxjBdaHAn
jfUKuwpYbnd50fU7bJy9LnF0D19DWiANN1OiK2gOaxx7k6QXYfPExeHVIu2aqVOgUAgyeBLtRxOk
rppSj6pXAa3MiAbNZQVpZGmdIzL61C/YqQv63bKVSU86ZO/V9UI8iExsCOFdPeqocE02TyBpWutT
iIm+BP5WBOUxXpYiiIXUqdoMys06apYApkQFxgrrXVtDXIw9MJxbY2ufdcEuqxhJstkaTcmleWJQ
2MSnp6cxwGYYtoPkvI1qpeJm3e7g/N7ERo/nXqIO3zAhJE25oOIJIJvmmoQ6LsIGBnkwhd3KexR+
F+XSyC66aOD6uXFx2oNDU64sskoOhQmdO759rxeF6aoKWfDPYGTJ1PCEM32Slbv3uirl4XByFwqD
ki8UeIp68YkNkM6uG23BEpVEXdUWat/KjeyqzsMKykXldJZzc2tJ/L68XvztUIrmzhdtKrsNxlB2
VLL+WlId9fo+wECdbZZ7U73W9qty7lp3zaXVP45jmEn026YqjCR79PtXe3gf6gaL58eVAfuWeA/V
BIFlClfCKVLOM4Eh/NhFYSdOlSgOkwWmsIL4SasiR56kOVnynpUh3pr1d5tBPneQofiBeJe77rbv
UGLY1oM1811Zm4M/greB+uoKyQ6iAGYLtJ3Mw6eHAV/aVFEne3QsbmERH2m7PXkSAgnBVWm/TYqk
9uTE4xJcZr2dBqdIG4UXdKhimzTYHqj31XPbFqnLyUGJBrpGnxzlkAmGlPeX0vavUFQBFXt0tls0
ESLW8ZuKyzTswFNfES116iOtRTsjW3zIFXgQZLBIbMHPiWMgopUv7tBcB5bCs4ZEjXP2cC43cCau
BMoMvl9HzOVa1lGwOePTjw1naLOBnttu2HVwgLJx2LEC/YUud7G28IuLF8azEtoZIfrb9VdBr+1D
7Z69MbNcEbl8TlwHDjJ7p36YqpcW9hshk2mtymxtbh2F0B9kzuwnFv8QAKP9DYWqt5f9yWmvvebA
QnxAYwTa7UTElEyYa8VL+Po17TnYRbRCg8LA3KvnD9y7sUh46canUeS+64K4kIXjM2Zro6FEwai9
cL8iGY8mb1GRoD/C+ry0M1yS2p0BBo9C8aRbO/N5mQaVOtTzya7MQblQyxP0qD16NYwcu2pek0mO
93QFaRlvFwj0GgLYy8vs9ycRmMchfHddE+mgSqu6cKO1nA4dQr+7irQRD0yt+yKozn7n3a0cbcG6
e3IIUh6m0rLaUoO0wSoaDBZOEB60Dl4Av61VRp0/xWWHk6NtdgQVRRNeG7XfrDGVYs02s+59iA5F
K5nTBYT+wUkpvw/N5+p2qfDuev95s73EbW5lcMunwxZuoHlb6VAE11aVB151HGyMjvYIo9LgeWDH
yCKi4CVCqj5z4S4ulcndFjRNOzxQXx8JHkJRCp5UHiYi54dpxrcWZl9O4HG17x0QqAk8zqK6cvEy
N8o9WwYoAgAP1X8GpI5rt8585OBVq2G6umFY1RyhfHs/9NPBKJGpebiSLY0huxf5DPSz8ANZvxMF
3nKrevY2B4DfqKtuK6d/a2150Wp52Zzy6y76iFhWG7O1vlSh/4Z4sANsIWKnGM+eHtGbcJHuVxBd
GCSS0qb6Wa4SQZzA4qBq53vp4I/tQs0JfByvSRHswrC9wn8jb2qt67KzoBdzHapuN5gRGTAOTyFv
tW1BepZEU0AxOHNSS2ociudR/XRbk6DVGGtACM60nIqVZ0r6aYGHV+sKhw3CfWXj4JnTsatj2daH
quqvtIKwcdHPSRdAk6R/abrbglf3Uze/LwVEB8Jyx4CqwHUmxUmL0YSf7oJ5bvt5LiDvVNQpgESS
QHngOBVIdvFeGg+5s957vbhuGbkaVx8gn8m6Fi93H7DIVssUi7aKxuBlcOCwtVVIsNFMbjFQV3wZ
ftdxaX0CzrpYrE1bHPbOuqSFQYVh3JTPLgRScG2vvuoljlVsEFfdO81HjTiCsjJz8Im1ALl28i+j
Xg6WRaIy/KGIEwE+vGbmNpgp5BASqOxFvcEEoXWmAvmvN+Hhk3BKirpPtSyzCeMQdYcjw3ehjTYu
dzOnh46E9wvVByTid7772DiQumz4AQBlsthl6rG7LcRUD6ZSgm7n4sFu/ZzCAy62pLmGUP5jS2XW
du6eyQeoIJRwW1K3njsdQWfBvAdLROG98YDcw1QKU9jIRzH8bNX0K9w1R1qxa6QZO5f0z779pdBb
JnBBuiH8HuIHMWPlXsxuxDRD4yNdSiAbDNOatEAondICBpthBTpwo7ISRX7X/SC9n1shlhzcVsSU
eKR32pbp4FyRkew7KT+cLnWLXWPD56B4h/QhxTKOO2acvRO6abuRBCVdNFh6V5gl6oTCky0Sak2J
8K8G0YGrwgzSxm4nsQOC+smbJrw6cFxH2PG2V6twk8KIq64fr5qgTLsRWVgAIMHfazwzVUkcImNk
uY+syquaxxxHJf5nCzOcDVKBm+7igXxw5Bg2QpaL4h/l96Eg3bMDuZuiWJ8JozkPH/oBh4a0XjDp
djDwH6qwYq79PCoPRb2Ns27b2+uQB5XIJLY5kPwIZOBp5ywh4jpB9Vt1wfPIu1OtrKtGzQvK5/Gj
GMr9Ugw61QxM0mEiF7UOPyEGUSSr3ZzgRIiECkUyHG8/att7dL3+QgNzxwvc6UrNDSjH95BuubjQ
ag979m71zgVDrtDsWB6mMhOAOhk9cXu6m4IL2hAJ724IfW5xlOjhxXdGFOsw4nbaPec43VyGmhzy
pd6RIQ9gIST9rGt7WTEr5eVQFsm4aHer/jkVLFGBFUlaxX4B5KCKA7i90PaHnLdUGJlS/Oj5JjI4
E0IL8NV7WZCM+y/TbHZBeApQUMMdNqsQQS36cywebVgQh1JFAc7eoFTw3FGx3RW54O4BSBpw/d0y
B3ngTAcWWLlUGqDajT+Xbxi2ihqrhh8v3pq+3sHFGKOik9gFwbqeCB+AHn2B7f0LW27xEu/7bUt8
ZmWN2ZnRSpbtpUK/qLYntFaeWA0Iyxc5Cv19oNgu4M+UFYe1nY51WUf1pCJbdjH0N/K6eZ+hFUpr
AqSe7gQqcAueEtHmL3ei3O43mM/MAbZffShhrO3JDWHw/suWJghuK3Qv9PwJlg9bcJwBd4QldszX
jKtxV9cIKjaESTVo5GbahbUT2e6ZII1uCIYBu+thuaMckoH1W4E5BMrmSMyPpQKnbb6rULNLLGxV
HdwacEVzxuscVWi4fyUdYkOsUk+CjLFGt3h0k2lC5UITr9y1UFsDuthJIAAYDHfvPaA9RbUcgV9E
I8E/oD87kCqC7Wcnl9zSYH1u4m30wXEXNKk9K5lGnrYCVqeNOyJ30PvF9neze9u1t4Lem1bm3fxU
YOJbTRziLqfOf/AloA1ZxnORU4u9GtpjUtpJNw6/6C/Lc4V6FjiT8I/h/EiEOq0zIK6wTYQAmRDg
a0TlDq39HMTNdEDiXHkmr6rxYM1zXNT1FIGTB92i8FKY4VoJHCMQN8qLtsxgLLf3Q/uuHf0dqbtd
E1iXIpC5IBgvLQf0ykR3MUIA+zelHREACNoeEOscNIV8oIabk1q2cOKu944AKlOnmw4+WwgQgSmI
J/i8ZW6BqOi6mS4BOY+br+NWifvCR5Tmo/cTZK9y3ygv6cT44NawOxXhehUu64hZ3cbKB+qnlUFt
GDYfhK13ejJXJbXj2XYAZqqD74ijRHtKoblhiY+pErBdarPeyY0/3fUtvkD7yqVGEAYlf70P2yFd
nfmkmvpRiOWCiJlgZwEX0s9c1MeNm0sppoOUDorZz03pHZna+2As8Mxqk/uA/OetzobATlSJthsU
epD5VMdRhDkb0Z/veo5MXjfolYTOM0gXN2Zpc5R/N8phVwBnMxe1jq2tqC9ggeshocSoBOxnIAQN
UnMGSd54XvgRCup3S9WWOV+Ha7jyoYUcvAeDRF/B/WlIETvYvT1ytXH8udYDIKwA8KHY1wSIVzNd
TTy4tjcvgcjRVWUwFylF3i+I3rP1uCzDF6jbRiWtb/2C5mTtD8HAM+jcRNssD4W3piKUaQEYzrHx
YFxIQ42xX+l70gBInx38eYisxcRtN6YobBNNX8Sg92sJ4V0nTGipIahUpIMGJdHu+1tAJGkbBoi5
n9JqD1z4j0Y2mcKtW2qJ+KJu1pVGZR0+1/OjqeaM1ttuWub864Q3ncjVYlLpQOZFgIpAaKZ82NR1
dboxdmc72HjrfBOguC3nKmsbGRfwuLAhC8ORyUx86wEMk507YCMNQWZ7zcfIQIPBviPrLc5iGMya
q4mhM+QMp2YdooofhaZJz4bYVkgMCERVSJWX5XYI7ep28doceWAKP7GoBQDG1iobLBbrml8VdMo8
BzDQhpace+AjGkplkVeyOwUMyRuR6UaKy9Ytp3XB7l7wwLweCV6z7vylSKX32Su4vYxqxzDiMQFe
8rQ42X357jYjCq/+2LnyrCqWigDykMqLeeOl8BF8Llw8j8nZm6Y66KVIPC4wBjvcQ64PYChJbEik
dOLsVO7OsZEki4reTysWh7cHa4JN0Ned0wKtwiqltEtox+JxfIQ8E9zB0x4zA8TpMRRSJlAtOrGv
CWy9IV1gmZYmN3C3LW2Ndx76puN2brfHjsLoBLHIU/AmngTa5+S+ECQKXB4r/dNRVby0FC3HPhtW
mrk4qOlcHkQ75mTgl0n7mTuLY1jbz8w1h150N1QbK65smktgyXSE9aYwR4zHX4li2oFbhgYr0PDC
ya0Jz8Bbc7Z4O7LArkPzH2ryYACFvg/v2oOkwBJ0CwwCuU2FYiDoI5c2aU3mowR8rGw/mZf+AqOR
K2fTGbrxMRHNNaMmrdf1wWkUCAZF1i3uqQ/AdUJPf4dAeQSd5c3rm6uOo0/kW/koynjZXkv0pRzP
R9r+5GsnGyv4fjd4P1kg09FDOk/DbHOCq1G0T9SBxflcH6D4c2iYeORlAC2djlzbUEDsTZBvE3g5
S5jac3c91+wcuCNSiGG9K0pUFRNKpa6usqDuznXouvuWIiEFvIOBhU0edAl5LwtYrez8Q43iyWyL
iVYvOBUS2B4Lrqu6g+wXXhn0ZxJndna1XT13bH3VBl4DkDCLjQ0hHDtMXUkh7vF7ajy6sb+5j2tt
o/e43jamfocy/D2Z3Cm2e/3sbPUCp2oFKjobn+qiQCKw8D62WkaPbVuFCQBsJ26+asdAPW7CRQ/A
ck5fREr06wD7qKrYdys5BEt4AJH3Ga/bLSDNQ1CO58CC0JDl30DbDlm9sp67ZvrZ+/yFF+11MI1D
5NUgZGvqRwa6Y5HuwreFmKdKqE88KR3JDUsadBcKe+ZaYBh1ab0e+mzE2lnceen6+aEfUdAPLAAF
oFsfmlmeeKtBJMCLCjigfas8D8+wsvvcbuWWV6W57lxPn2ADiIDbL0+bsHbcNI++4BfVjGgX8SEq
kWAvWxXAfKyGgoSZPjEF2UfrjBaisYENdsGj1dT7cl1+AixlkeuIi67QrdCNnwCyUliYrgd+6HSR
sJ3d5oHO4dnooSkLSYAzhybCEwqiRRCRuGzrMIAw8qzf5LV0ASh55XYGpvI8eQzwTRfypMM4aGTN
9vsIE4GsaIMnPON90Nv7bnNBMKCMx1WFToEzDQcP7P8dRZm59LCSn/viZNfWfvXXLR/7Zl+h6aoX
essdJuJN1SRqGvaBLhaAc1pgtkTXezVa4W5B0yyifg/fuxWAjY9THlWndbeqcLl2amis2wYDbyHI
rik4Sj8bF70ojzZTtIEAESk6ou520PUeaHe3kbBGoeqYEyu7Z4S1J+NC7kBWwQMOKGfn1ts7s7WI
ik2GKeyLfrS6PqMPeUN0tUZGGHvnkfI4Fj3gx6LjUVNvZ8pxTwywomrEmDo9ElOs6bIr+iVfBuwT
D3W0cm10AwN3jeZxrDG45l2YGF4aHrToklY03WqNrnIIFkLpoZ3EMTiaKJvfoNEp0OfuIc2Afh78
Bm5BOES6inc8amd9w0XXxJhLsuBRVTyVLuBBgAMULIn6eeH2vVrDt56zJt5mCwBP0/ArWhgPuCQS
x2JwL4Xvom1t8WSemz4mNqg53Ave7K16cGjdxFCPrmJeCpjjuRS9EKwNWAAh9Dia9tnrPDh828i1
IdQhsSaUxGTjn/04DLG2pv3cKY3fdR/WQE8ORt+jnqBr3tUOAxbpTpEhlovH5LfoE6NQXbb5ze7D
iyBQ6e4D7PJB6QINBui3kRC0EIWdBidp1IHDxS0cXEbAg2FG98hqcwF+wV76pYdSBdUuHWw3IgJ6
VZvd4jwsZn/vGbwMG3ps+9AB27aqHPvszmTdjyOluW1RvEy1RcH64NBTXrDWL2H7larVctzbEEoF
ujgE5rOxBwP7E6fN4cDexw7V25pYkg2vzYCf8X5iAsQfrH1IlckaB16RASmtx6ks+nQAp33PJq/O
fVI+hg2xb31fEiC3OP7Q9a2alEyoBLaurY7G4gDt4F5U5QJJTY74px/HzkxHZ1Pd1UrL8G5cqJs5
quePg9OE8eZwzPcOuL9aN23s1YjDtWnnc6274iYs6y6uBPETVYHOwwdkRqvvVJHTFj7iS4eaw1od
NH3DeV/XDJa58NDblWNZ3elCOFmBkhX0IB8dkEpuqeNOKJw0Q+1lu3wPpe/gMIP994BJJ7QrFiUO
2l4Ydn+AFpFN1fXgL9hbfQjQaxBWhuK0y6ewbQ4IyuRqKjeZFaE3QMvadfJq0mtuNPHygftwlwfe
s18Gv7tWWpc57FutdCwLsWsXtLxMsfg7LJ17LNthOet+UjE6CWpvIL4cBatjp6s7WkjVGXC3cOrh
rCmL5Wakk0gWcNuea6qd6wn9ZGx1MDS70gpTNBWCxwABda/kaKUrqCtYrbHTJ7PN+rQ5bLqq4W6d
S3tr8wapaYalXfGar/Km9px32wp67EtpkGni7QiDFcyixcVwWWiH13pV9AqhnF0h5enRfUCjRVOE
NbIMId4TszyGpQmOymMKUcEa+7wI9LafvdXxwEyz0GbAeqMNq1XiWJb5nHur/KE9bz2tNvHONR2n
i/EoUhosS/CBdK8+zlvJk9At+Kdbc3LxjVu9gCw0YixJ+u45HC1x1hjPRmFn9BDRKVy9SHo+Q5/I
8tAH/nL+C7dqZxF/OBZNC58Qe2zRxFgAitzNpEXjygx6vBRCbF40QfK2xutg8RxNqO5JNdaIIOzX
KSCb8Z6EDYUifAmm3NYyGMoCh8qAlMFDsVXNoansGm0TZA5PHeHLVbVU4spg7iTfbCS/uGbZIjCN
4FAilWpebacs8R3BaU+Hsi7Ptvh6ApDGfsB8Z4lyuygAA08r9rvHF/MZSijBJtg4FC1t7LOXxmvQ
9Wlg5Pkw+VAhigpMz0Giv1PLtuMaJENwCwtz32xL/WZ6PMbQKXD48KkAuAvbYiRzoLIu79y1yEu/
NMNxDAYHTYRAInz0s7oL3Q0fMMuKVoFNgs2JDVQSC/BbcQegj7Lw5HXGOg4NippUol91CRnG9wBp
obeeEE8Hw96noj6xZZlR1Tqs26nJWgBRG5/0cTXBfj6aRYNZ/w1UuMfQXkSGs7LEASBY/Q6VEApO
N2kAf+Hg8u3UaotwA93AAeo5NMzwpO5W5wFUIY52c98UkCF13J7k27gGaOCwCnQ/vkp8taYEUxwy
SUFw4U7TXgbk9tAC78MQfpAYhAc0Beau3HtONb+NXW//7OwKKQhxanBohDNS/1YiePaxHKmNU80G
/SYZlmlgB/ipgWDWzcxF1fXFHgs3vtEjL4yRmXG8BoVdy1HkYznKS0+a8dGeR3yTUPVYqqHg+Crg
A/MPgy2Gc84nzSd8EbAFXDscrkHZmN40MHHU372HxEvCjI9G/bAp8ajAUlFZQAh4AxOU+EFchgo0
4CNt+VMqrIl3SW9bmPEN8eAi3yZ9i+NfdHAirNsW2sGi8hLhoYjfT5SO2zWYciGFI4nFTLvfcM/o
gpCtPft0lF7c+OBHntHwkv5Zlc1A4sZrw9sNVkNZZcvpXgtXFzvRdAs2m6rRC55Ke69DC2IzgZ4/
ZiZHJwLrFliY77U1cLrRwcg8Hd1TKEefxZA4bm7rBnjJ5o001q5c9oZLkdl2z37aIx96kNQwXOAt
BiHAZas61m6jrmnJwMFv4X2IWrF072aGnocCjQjjKqPDclrN9q7EuXlpmroTu1FN7RUztBlTr16E
jBwDCKGB7HGCUhn0sLYsAZqEzmTHredMZw8m9xk1m4Cf2CTsnBUDjaHrq57qjaFg1WV9rKG2nI3o
SR9ZMaMVZ8SS+B7QUdY0JgdZC9JINYc6GFzLH0cwFqJqXdujN5Tbflhrc3a9KtwbS7pApEh5cVqr
2HEuTVo0GiesGJpHB9TgfBE4XSraubCKR4cB0st836ABenQWBgSTuMAUKFpybgvqpCwm9nPp5vFg
A1XOUdpbMVgVC9otZgMPdix3oNUAqlGuOiNywrhsNTpnamnypoUadiABMAxda6V0DMb3ZvA8WAeJ
2T8XxHKyrYHsQDmRBV3isE/5CF0h4qBamHnPjus2NYfC1EUK4Km7EwtCy2x7PPY0UMcS8FpWl/Ae
rwvzSloFApIkduKu/pJXc+CgQT0I8PjR9bNcOO/VwCFCAzZuO3r+saaG3IwN4R8bVW0dmWnWDza2
2k0PGmkYS8ERIAcyHXpqy/tCj6hii77SOCFK+6VDjNyTraIYJmnQ0zWQDnmnom9fID+GZkuBu0W3
Zcnk3BJwLgOfvQRicINUkqL7MTtsTQppN7kKR+j++70dwwMHrc8q1PWn4qy8KZQcTtyj/g1pbGwL
qGYI6AuWyKpnUYPaMgbl1H1tATUAP1z1w9aEPShvTTA26ItwoE9D5Y5vnrDrJ0h+D1g+jtlk0G8q
JMazVkFqd7gIgIDx2FglRVlYF+9kDEBn1ciKUb0M+wBY4N0wdtBHav35A1L+y72lbBvEem82me5A
/+cbGhIMgwk7Lkl4zWfCeERcul2H26rQRA/X5tmp5+GCUV6q441ypDcywAG3akNvQFOUzzOUsnKP
KwMbkHU4V8zYYDGY5g7RkZ9a5OqPgSjRshn8+tVdWH2uplJdfPQQr5g08xhpy/ZuS8msV9nNBIyL
srbgDrUEDiazxg4QvQMQ7L2oPDCsFyQTkEqh5APmcXO2dAOARRBaso6F42nQnbpzhnI8giO4HeYK
9pRgI6/10cxNFStR/zGB/D9+LP+Tf8rbPya6hn//F37+AT69rng5fvvx3zf9Z3cH1u7neP3W/9fX
R//Pn/77P3/EJ//8l5O38e0/fkAnrBrX8/Sp18vnMLXj79fEd/j6y//XX/7j8/d/5X7tP//129uH
qLqkGkZd/Rh/+/NX+49//UYoBGf+MsjzdYU/f316E/jkpZL/+Pj8x+Gt+6y0/JuPfr4N479+szz7
n8wPvlwlSRAEkLLBrJL5/ONX3j/DMITnJA3gcekQjCB1Uo8lPkXsf9LAhSq1Y3twk/W+Zv4GOf3x
O/efGJsIA4av6EHgy3N++9/r8B/P4r+fzT+6SdzKqhuHf/32bZQKHpOUog/nY/6DUAIiGsaG/jJB
hmyjUoIDWWQB+G8smuFP/Zd1+fOKf72CY+Of+MuYH2xDSQCZFBKEqDVZYH+7RABt6613XIXxi3Df
tOZQQ6+lWGBYAHolAv6Hsc2B+03eV/z8i2t/GzH889pQU/JcG+ck/Tb1B11trWGONcQE2hdfIjhV
ZC5t1nw2sfsaRO7PAjz5B4STP975/3jl/3rT35cV90yxtDY8KL6Ui7xvE2qb2EaKrahjx13Q5vnQ
8y8kG77Np33d2F8v8N1smPK6Coc+AIYbdnt76NK+mc6jdH85OfY3T++vF/ouM1tvOLCZRGMPaWQ2
7gmE0ZdddwTxBm5t/RtmlPI+pxgaNdBmo/v//+dH4RnnhY7v+wFI8P/5erZybcGGxeARNMtTU/Zg
hniZxUCHABF7lDjNWB95/AlAZMTREy59g16KynQ9JiMDkoiT+xdf6dsg3e8r7zgeIT52DewLvk0D
j8286QG5dUzOQEKkgmjFliDmY+oSaPIK/gvOh5geQOV4+JX+yd+9VgBxsBAewUSy/20r8Wl20N/w
FQAYHaRzMRUZfLu95Be3+IvLfFdQXUZPEv93hsjZvJGUH1gsryieN2ZZoJUzPf1KFZH86orfpiD5
WNjNUiIMmdh5Ln5OuZIx2MTeo4rvC5mBUBU5sfoAX/vw9Q2ME2MRZMbv2Mcv7v1vHy9xsHkh8QRb
jW8Rg9HKn/sSEWP50d33U9p9jbrFQQLaxBt0pca4fA2zPu8PVfbLVfi7veb897W/az3JRiH7AGc2
NuAqxewuhN4MP+ibd3FdxcXdfIjrDbK5/lt9bq+rp1/c+d+FlL9e/dteq9el38AvAH8BsqzB23r9
ZWjRRlOC5tr9fB3srORXg7xfo+vfjgYwZvEmO1/Dqe53kSZNHDWidtYxdP3ScoPlimYnTKkmWoUQ
Lg1BG2AZ8p/0/36rf3unf7nst2eM2r53ZhsxTXuPYX0amgdv+oWEyN8cPLizkKBO/F+kXdlu5Liy
/CIB2pdXraWq8r607RfB7e7Wvu/6+hv0nDNWsYTibZ+HGQxgYLJIppLJzMgIFdxk9ND+IOgyYN1R
a/XSXkPTNo6fOaD2YsSp76zlX0M0mS4w27U44q1OJuIOgYFCVlDeZRyL9Gzzs4BItSCJ+DcvURca
xNEHg5twUhw43Zr+Yer/4KFoyupvjD9cXtGmU6xMUbEg5mpOCDKCT/MIi2S3G90IogIs9gGasPKf
QK6IvEh4V0RBogJ5WoHLsCSBXL1qneYYYMDJTA/SLtzzfhdZgMFpuF/cwjMkRoAlKzhzewX3B7aT
ED2SHVglXYMCBBI0uEDSyc0OhxZH+6fCc29IwCIVPBUGU2hu0xsVtBslCHwhd6SWusQtAExTifK+
Mzua23q6H3qBT8RmidwyEOnW+IOlBb5pVBUlDKPrsob76nSVHRie+9RAihKg4TgAVpNnmMzRbsvk
8bLD0Kxg/5zkyhK1n2OjlEsnlMRjOh+YExltipcBSoSDh9ZCYM28ddkiHUAMCIxDJQ2Ug/jHOEsr
UTjlK15GAClz2Spbw6yzp2R+uWyEvhNpIxR/RDGo1TQXCzAM1S3HveQagyKP9f8nf195oTqP8BRe
RRRE4BXkN7QIGbGJ9oDPFRgGjwwYCbgqU+fSZXKdZAnwiWl5XTfXVY7s29iNJYO6ZPM0vswo5Fpd
LWQuKwzpYXDXagrpdysJz5gs2VdyyWBQokMgViPxKMEriE1YEE1wO0QRSCbLerDScPBLIC0jBKhU
RseVB2aJQRlMs6Ipn9YEVcDzDwSGskHdUakSIUChUGTxd4RZL7K4n5jRN2NrsdDKOBJmD1a2LRLC
lXVc+rSJx6UgGYKKVysVJoK+iko0GYD4AONy/wfqckdkYhawb3a6q1zCmNK7UJ8CBL50O3B7MlmE
NzwGFFhfv4CKGVOmTDyGtjurQPanKXs1uFbmt7z/cfnT2jQDj9QVHXEW/3HqMWAqwmAqF+MowUIJ
oZPGMYDe4/iksiRUuRifwdlN87mvK3PUvkY1H8mQlRsA0YbUFSB4L0TqCi8Gn+SV2WTzLiZx7ZKx
SpqZ5R8fWtmldlPn0ROfddhFQR1FrytynQY2GBMVVzVlN3cNW/C/sbOKZKDBrCsapL5PdzaRmwYI
hAQ6t93oayNG1CQIfBqSr3eMDOss6n/uqobnkKTi+4C9U1MNwGAN5p56S3tYXCJwIfshhBd5O3dj
m3WZbQRLCd0FEe956GOiYnNqTOoMRVhGKHYYKpQJUN3LK0YUE4gX0F+fhN4fckY8PhSehLlVGFOj
Qps0sh6S93Q3FfhK9x1Y5whNqX4gShkg8atsth4s+e3nhsGeC1SIIJzxz4ltlnZjKPxjmBCtN060
y5k1EZos9NMdJeHLDnXhoPTZSFWLPSwg9Qamxd9gJpfN5ll1IVRssViIN24FxE3BQKBGjqXRrMsl
h5opoCKoIJelGzXY1HIEGDdmpAJbjrE2Qy1KaDBI2QCtDcgF/4ySOGCXsvp6+aPatoEhK5QCZRmX
wqlnDOEyD5rStaQdcSc13J400i+bELe8Dxnpvzao+0bHQD1AonwD70tuNX94wbSqlYNx2NSfkedY
+iva+55yB9R6/itzIgdzdT7IAZzMYX9tm66y/jVU7mNUKHwOegzIsq16oEDxuOuPDlrrnYVOKVO9
ZnN/FVHkwY4k8uDiOd3fdharUhSxvzXQkD7Qwq0fJf3I8JRNh0QVC213JI0iTZA3Cj2S5E7GSy0S
H/gQgF1At9EmEBpGonJWTSGRkdTL/muJut6KdJ71bkE3IvI5d3iJ7+v70ans6qi2LsY576AKYJeW
5pRH4BLndkeYH/Brdsatzljz9s5+/RJqZ41eL9OFH1prFHV7UGUMm8es23Ura1mvlroHtLyHKEg/
twDiC65WyzftEOxTEFeZ1ZAEZgBkVSAYP9qycsbBcNMqZ7ASbx6sCiMaEVzn6cBd9mIZRiNeA0aG
kYMofq3B2hQINUNPe3MvVUPSUZfCJUHrVTZgBIrHFlRcGJLAEFcYPUrN8I3rW9ElMDhiSkfFB3H6
JYB5SNLHiry9w6sQM7BB0vtR814JAeO221oMtgqWsHE6r1DhBvMmGGI0lsYCBZFTQllMGTKG7501
HshnoAqYChcU9F8EhQoiC9hhgBLQ8YCah8ruZH3YNwqfeXol926Pwe73eWiB0FjQYJNVqJFPC393
OazSGr2fd56q4ydg5ApE9PQTqF06THAH+A36WyGaCnrqoCCXR/At7YAR8zER/7xcgTYHCI4fwT1r
Cz51wemrfWWefhrVHQBesYF8unF1bzqq71f9rnZ4tA1s4NaceK/b8kPolX7wgKEAE0VtHtAyE2O7
FikLMCucZMvPfg9uQiRR0EEwdPIprXKcEri3MosjUATdab52kz1C9t5R9/pT4UO74wlVX/ArvI3Q
ugBhyTSj3G+i4rrXGJ/SZmYMRk94umZgXJD28yzFNEFe4+0b+U3mzk58gD6aox8nzA19iHblZUw9
+q0osTL56a2rpXOtGilo97cWoOxuH/3SChkYopAVDbc+LDTMJYzyEKkJkfqCcyNTAznEqAdh0453
yo9pZ1i5LzipDdzo3+sSf3o4nosyCj3IHXGsp0eqpwYeUxo8PAxB/hC9GoQvQe5txoe0FeVXZujX
9yIJFeZeYAYAcAejeVb5FHrJdeHMO1aXZeuk1qbIT1mdlI4mLVhwlNaqlF+Bil1bOAzQscg7N3Ic
HTSNKE0QQkbUIKmNE4VGyQoR6XDiZ7dXj4Wde/xNdg98NShkWfI1G8GQWNPxrsD9oQERdbqoJNWK
eVZgTfayW3DfOKSuWj5ixo9RuTjfPQOlTbSlNfK8Fj6Xvdo9gHdIt7lBEWGuCjPIYicLx7e4YAlj
sOyQD2Flp+kkSYb4A5RxgOELgatvs6cleb7sduJ5wDpdDbVt3QjQmqTASusI7ic5vZu/z04EIdbk
ZkI5ZnaNzBRN5MCWsgc/iQkUHuMiY62USucmI1CKvO1AEh8VP6BW5nFJo2NILfo7Dnd8yWStOmnS
Y+8gLE/taDJidDziektJMAcOagQMpSwGI/QSrz69AU6NUIvBoEDUSQmMZD7Gg3YYovBAv7tncarT
Ktdni6EyT2hkCGLZo8TD7/P7ys0h0YIRthdSN2M1+0Xym+k1qRBQIkVuUeKByDhxxbToISKYQT58
3gcefze9jFB6Jil26n3+l4syiC154W18jO4VK3XJN07eTax+2uYvQUkL9RcRYA68e09/SYkBprYQ
sWrxTniR3Mpt/PAepSZ3OFQP6ZPwA8oOUOMCxtoHUD3Z9UdocLrBPYRPvuFMBiozCvkIUf2lkq9I
Aa09QE2AJPfyjosFp+sXjK9pzuUPdOvbMIDSRCqhQe+Op5J/uZKgVpNziDY5WqPJbIEg0c+6jHH9
nN+qhrI2Q8XqspezsM/j0TJi/gmVIGBa1YfLK9mo+J7YoBOEkZfKErOaA3ISYKRt/qq2OAusAbYK
r4WIJDOubH4jq1V9/n0VQo1WI7rzOCOwPRzBKbRLj7UPEIWTWawYtvEmPV0dlfBLYScJvQBbg9th
as4d/AIfZbUDucxV9mA48W+ACdHcjnYdEk8DtGpu6VYWMy5sxR8DjTd8GyLPq2ffKpCxUGRPRuRH
wV24y/fdz8yO70dvMdURhMImasHecD9gdukBXVSF4Ujb/vplntoGDP/JIYfxdCvvCbkTJt4jD0yg
l11p0whQOwKKRbiK6ZTM4GdAi0MYSRTQJFT3Y/s6gSLvspHNqxEQp/9aoTMyDFuPpQaRYSs5qnsM
WUUmZxU7zOHHVm9riRXsBgfPCKv/ibeOq96DhKc8EKzQ5d+xuVjSh0Myz2sK/aSoymQM9QW8OqCy
NoOSwxj0O8ZfGKtlWaGuLRDN6mCVgxW5AzQjkcRml2uDBkYImdWt3bhNSBEBL3w8WVELpkzJktbU
3IQ3ktKAbGwGm6QEPESIyV1mUrgR1lQe728dhS9VB7bk9Low2hiTcxPkZ4IrwLecFA0eDKhI3j9N
YclnIz7Oy4xAAK4skn1ehZwBEMEhnmGxrfTKVCrZBRjcCWLtGM/6WwZOLMbBbbQJiEW8hBQ4K0rc
1BcXdUKLEgFIZDubt8A4Y4OBziZ5G7hc7pipwPkzhSAcQUWHIo2CS4nqf2D6fUhFqUWrB3R9Fsrc
L71HVPdGVz1y1uiFd+JogiPSXmpL+q1wZnsAndjlL2Kjk4AfoSLBEQBg0mWJWnKSgZKAG/EG1B5K
8w1DCntytvor5sFRQ1Wekv1DaLMi26YvIaoqGlqHBPNyerIYl0nyIQf7L5e+iZy/yIyK0cYXiHfk
1/+fSugSQZkxfoCdHdruTw6yQDMfiys4DANZub17QMWiw4+TxKTT6ULmEkqqGNwa8C4bjshfgI0F
c9/ecMDiiecmIFGzO9tERZ2Vvm1uIabIkDUR/DH95U/gUcwUHZYFUCZK80MJWerLrrG5iSsL1CaO
KAyAJhyxpeJv8xHDZgdNYCR+2x/cygaVknVNMyUdoYFOfN0D09AuPIJb1cTEMSoQrALzxnWuopoE
6JhCoDwKtaB2yOd5GpDwckPy0qV4UIDMQYtrjHWVqHyoho0ZA7cRo93ljdw+qi+71CJbsPGmvIRF
hnzv82Bg0OL29RsmCPpbkVG+1CTKRIqGcWsIJB9cDoSBvABb52ULm8F4ZYH29KrseRBJIljJGGrA
WFAnvy1gZJ4DyESxlvOZD1CvJOBWQXiN1ibwDPRRdY0KypRCgV/E5nzfASP7YXzwTmGHjmEpnvpQ
Z1b7Ir7kv0i6y05Bt3x/bZ/azzDkGwyaEG4d4RUUv+CSfhH+vnRknKyR2tExacDoAvEKS8KMbtO0
IPwIn/iBZWajrAw7uF/wZNfw3CNTBetrNMUw/lzV8I2iTrjOhAq8dMBAHEQHkgJ45AJ0WHrFN06p
gpdhQdtp14KQ7NdYN4aLsugEsidhOPagzgWbNOEm02djKjEl1Y4+Bpch/XfZ07aeGpjdR+McJy8D
XUtdSalaTMOEoVarwS1c3guH+Io8/Nubb5VLVNLFBnAGdyBw/6d7A+LDJuBKcDuFU34E/6aPuZ47
TGJ8I5SuzVAPXH7Q2g6xBWVWTDEu/PQmtBWoKGb38s5tBRo0sXUBUpo8kjTKTJeIJcjfJNxD00+9
DUD0zHuXLWwUIlHwMSSgNgQAD5Bynm5Y1WkRKOBQktFuBFeySw8UB5+Aa5TeHc1nPQU34DDAziFX
x7JUVRE/L+BVDgh6BaWIiD3Qifoh5BJ+RRZEnv3Yl/Y6xtD+SBZ5hLKuiq0HNuxqUJPGJDDUe8lW
r+waYwxmzBF2MRGNbDeHUlHkqjYKXW4DgfL/z42+FXPWJsnfVybTfgEfaovryWgC3ZXEei+DzcFK
9fAbICOyq1+ro0KCHAUzlE5A1qJfyXtNNHPIowY+GEGUK81T3fYmuyue+gNLhW3LP9dmKefhZm1M
5RmbagDPqs0FWH2YwYNEZvrmWNugIvcEDYi8ToC8Q/XADjHMiTklUJgC8tMdoh/th7AXcYa6azyX
NwoDZrR1R65tUxF9kCcdM/9IO+Wu9FRwAsnGr0TNLU7A+Mt3npl4MWo6L4jo8UIO8tRfNL0L61gG
YisfUifrVVC5q04/MWqwW2e2tkLVK9HIxnMWcs+W2oK1MEmsbni8HFO2/H5tgYrBiawk0VTkeOYt
Aahcq+KPUs7PuVYtrIuFZYmKjwIUs2NFwflgCrrwZQcCHbwZ/Br24gfmz+1oD0aSm3r3vy2PiiQx
psiHfsEGdsVrDIaWpL+v8o/LNjbveFQ1cFkCP4s5AmoPu7TsBSUhnTyQ5i/XslVDv91w2rfSM5zO
yW/lzEWvFtpuGIplvkU293VlndrX1EimdpgB5BMBe8XY6oj3qlz+zEAxYF9eKPmC6K+bjHahLURG
vOg6Ult0i9EIKK1k/nQk8DNQ2HrgZmegNDavnbUdyutbtRLCUiGFogfjg2CbpJ8FIJiCJ38Qjewa
4CL+UP+8vLjNbVwtjjpEdRLCoUlgtEmklzotXsHc8yRpA+OLZu0hdVrgOwhjFEAItE5ye8T93gVG
ePeNnhumWL+OivL7ZhCnvsOKwCQ5YMIaegcgTZ2AE7m8aZtPyLUdsqura3MaOr4EbQJpVmov41Xg
Q11iT/QEO4+tJsg6orOLs5CFBsQ9VhGBqLsF1RIkujpW4ZllhbonA8jvhUVNylA1t0vm6ucw8+5U
zn/ffcUJYWgYjVeABTXqAqk7pN9KjoQDz9OdqFwXbeWCG4xxQBtIcePEDPUtiSCSawUDATDyRfBl
2oKbO+2TjHm14kb3K0d+4e3xpvtDBgbBTgFyY+uyixBPOwsamq6J6P0A3PkJZ1x5iNo2yDo6GT+g
iHZVm74nUsYoOG1+UzpqaAQWqKIreuqEBd81A4hSkK0Jd0bwWlaP/eRHxa1R307jQYqZm8owaFBn
N/Co+qI1QdIcAnEwXO4m3pGhZYJtBgpStoAdPKT7yOYxugMgXekKjvCU30bX1X17AyVFxiZvgEJx
zF9bYFDHLKORoJUKqa48CG5kVXgf8E52I7/qv7Sn+Em+IaV+wQlfiqvmSvPJkNa8B++iq1+zrtzt
8L36LVQkzeRgVjNy58pefg1eMnRuDsJsqTejDcDOHXmpCD7nfwPOcLIFVGRd0iGQNJAuWJlqgPeU
A6ewmIIIKGB8UqzDp0JrpHZzIk4juW8Lt5q1uwHE7N0IKs/mNzh/oHSzeLzwdPkr2kpu1+dLxdmh
0qUOhFwY0IkbSNB4EfhcgwzEuv3HHLCqTSSOnn2yqwOk42yjgltQhTOFpeCl3K8ZlKsgRRq4P5cX
tQHuIl6rAGaL56x89mSOpqouIJlFuhrZo76ff5dPqaVdjfZ8FN6hnWynPxkWN4P7yiJ1eCoIN6G0
hyuEoES62CnQS5ULt3FENznklZm7f7IrnXcYZonvne/o10Kp4wvFFAD3Cu+iFqIvAHtlLmfVNgik
ghto+FnVFavXtlkbX28tdYbZUhn4BvERtg7KRVxvhvctuN8e4DK52UoWeFgzE6SdVn0DKRtmY2Pr
IagCxwRYG0qimJw8DckC+E6gkCYN1tyYyWPt9E64Q7ZjFwcO1XnFU2ZTskQ7RW2edeFsfypfpqlQ
GMiJEoGVGj0V7eeUchhmFE1wI3gTZEhypOGXj3bbob6sUcGuKHudkzq0ydS48ySyxWnuBL3MCvDb
HvRlh4pu8RjmzVhjQ7MjSiKecSPqn9DQwJaul2vhLoa6ghn64kvhFFe6Nbz8qjxWhN28ypGW4GAx
iivTgDExHHku7rGzBQhDueGNY9XqaQF3ggXCBPaXBerzDBZjHEPyGh3RBMxAAQVgDF6+oCy3ZLu3
QVj6WOGJY4qAHMTgjmAcJmuB1GfKjU1caz2KtWWZfCxt6VWzzHiQbmfMqyVSH2aoa8mkk2tq3It7
MGx7zW65y30CNtL8yr7snVsL0sCnAoSfDJiRQdVjDFkfF8iioYsU+KGK5K56+IYBJLCYG0ZNC7Q5
p995IZZjuQgoKqWQE9YgMRvPjAfT1udMisP/tUB9YJNkgI6JwGS1hHcSJKgyBJn5qXICDuQi0Xeu
JNQ7QQVEJqxQYz1dUFJKHQI14mbid77qgXf8lRCGDBCts0VX+908sd4bm7cgIFESJk0wcqV9CoKv
MmRjauShS8gkngvRnXfoDP0HBAeZy/10FX6rYrA2SHnFOFaQOpsRS3hB2qEGL5uDCk6uLGdlLZvu
t1oZlZjXWphGtYiVRcqvOUMFZGEVU7eSMQ1IWTTfwMN0NrhcGWDuSzLSGEOBxoKAE2fnoBFz5k7M
DhjYaewoz/k7LpTae+hVcneX3X8r+mN2UgKqGs8bDK+desugxLhmZx0JTAu+3wb6B8vz3LLmkbY9
ZGWGOrBaqRaQ6CPwNi+DK/6BY1rLj2Y3IBCCntNKnPCGVfvfPLqVSeroIHWvBvGiAtvSaaELLm3B
FvruO+HpywhNWbSg0TeoCU4PqiduujRgm3b/pwOiB/LGMS3AmIcDalL+Zu7bj7ILG9AfcxPj6tj0
BBANYEYZmDGBHpMRR+B1oaeEPGCpb9K5OQyTageR8Xh5PduusLJD5QETOBxGQcNzGjdkY08v6Xvg
STuCkxEhOPPYPnYea9qctTTiKqv4lHaVlLcCTNYgTWqgXdDlf9hFVHLv0Skyrile5SVwcaH7fGql
nYYslQMDsQJEXx+NDwpx6LyD4M9MrelOw1g9AW3/0EbI/THObjNZXtum7mSw5MZ1mqIZ3NlQjVf/
aCCJitDnGg4Eiyy+NO/zQ/sAuALD/zd3VldEGdQmSJMlas2pnidZw0vAGKoTupMZmIALi4OM+2Wn
YZmhlreAkXmAWDIYRxu8cJqnEvIFyvtf24DXo8dN5sQMwBlPj68X5loAXhzdz2THlT6mCMw0ExgL
2cgFNEEHIlxDrEUTjQpKbYq2dyTAyMJlbrBoP5SxB8fuoripGrQWRNR+fmNVXwbpZ4wRFgAtDuhQ
a8r9FD/yrZ+wJpw2Dme9JoXauLCtgzaIZGxcuivDB7XnoTPIGsrZ+LhOjIinp5OEwpLC/6CiNBrD
TcwLmZP3UK6MJXxYvNy0/nf2jUzRARmpSjTUU1jA9ynmWBTIPZ2smWw1wDAfzyihbrvDlxXKr9tS
rzG1BytdI18pC1JDaJ4nfbI3JBeqmJeXtNWUxh5+WaPu+ngy8kIcYS2EnOU1Mt0DhtLcbgeCfRWU
+6AzGLx5VzNAWiS4UmERHAYYdgYOR5EwK3B6clHayZ1QwWokCcdJ7o4NZHkYK2PZoFaWgpZ56QJ4
uXoFisJnDMzYnAUB+8fSh94X0GCscuVWx+xkVVRCE3TothfQDEULvDnKluCrQHiXezLzIH8sDqLu
jeEpFhuDvIVuB3cCXNIQUF8HrOF0P8Eml1ZCD8vhu/ACfNNkZ7eV37ikQNF6ogNZPgwIQWOv/cDI
dXyb7ORDhAGQb+RXJ7+D2nMNpYJAXsLJKnTpbQyGm1liFSrJUmjXQZqP/jSvAbtB8yoYYty1YLOe
rLb+WAJ/7J2ujCA+xKi+bx4myNNQwwP/KQ8+mtMtVaa+LucJWzqCo9YUHUKZAnJkV7OkfQMYJsAp
1yGS1HHHKvVsfpNr09Rpcjk0nYUBpiMfjY33dCdghrK1mwPaUJZiSU8oNv/9nU2o4v5dLXVwE8Ql
uDgxAKbv6qsifRrGGapz34hsayPU9xEqealDbG+ywg45iHA7CWDH6kDmCTLNSW0ZS9r6/tfWqGtV
jjiliHmIqhpaDT5vKNXxLLaZrRRrvW10u0uqYrlTwKeMemTIOWIHySIrRR3UcKodwBPoKUO5abLF
I4jrbJHRUd66YwHMBGwejDDKGaGDFsWREkJUFTT3vJ0tHTQPAcVj4mnJVX32wa3MUN7YJijQGyrM
FMHypITTr0Gb7+euuuvF4ZWfRHdZoFFpLG4laXuhEnaX4zhrlZRnzp06qqGcgfyzgeRUeSgTTwCb
+WUjm76yWiPlmZoMKVHw8WONUJQcKwgr6iwysi2Ym7Y+Lsofs15pwP+AfYScWP9nsQt72om+1Jr9
C6rlmIxmvarIzlw4ONo5qwWiVnqBReUGb8td4MQLFNTF3xFveLVSu5e3cOucgOPDwAgSf7A3UMnY
AhZnaGAhGYMqLRRQD0KuPBhSyPD5rei/tkI9FEVZHtIIam7WgFpjG/4ohBKc0dAQ4xgZCjkNevPI
wAZmhUGSjffnafiHHmQYcRKyB8KGRFAh/8D0WGWys11DkUXUweeGaxP7RlO/gMJemcOpm0Hke63K
t1N8JTaMlWyZUHgsQSbjZqJOpeJ6POSQhCgmi0dZZeBuRoiHiBrjumQZoU4fGiVjsEBCFuTvvzXl
KtU+EtaNvGUCzUI8kAj/5/lEZ9dAnnvB9zMkx8X46BVo12apedmLzwvZOJC1FRIpVmUBiKr2Ol6W
E+7eirzWPZDfYyKvMQl/ASsmbC8JGlTAoQpgCCF/XxnLuWTkITeNCK7zJpQqTMxFm9GkMKIbywwV
wZugLCJe7SYrE5odHwtQdsuLH4lcMx4TJEqefDOfe/e1HCpUV3KuJAUkjSy9mdTfqNCnNmiApCPU
vlNMG5aQMITgDDTeAkDtL5/b1hIx+COLQF1jEpfG1kaEYBTKX5NVt0dBu+eSB31hfEdnoQerW5ug
Dis2ijzKgxaewYGwpYMCfdnlT20EMU+u8C4v53y4kRhDmsuD8RE1dJ26kEpIRMpC1OPIjpKpmIIr
2D1wSMAXWtBOUm3Fw/jYdfBA5lowL+uFEK1nDs1ubqouYuwJpQ+Dp4tXaqqNrahixUTdtesPMSbG
FsZKt3YVdCFk7B8QQ4EGf0+QstIyGQc3VjPUTF+58oPX7oXo9+UN3TADqguCNUAZE4gaaj97vYvK
cIBrNov2Hub1MS+ge6cX0NiuGSva2DXUjCQwJWHyVUSz5fSjBq7MWDjiimmvHwwN3OV6f1uri3N5
RZtmNEwAYU5rY+h/qcO2CySsaCxns++em/5dgoDwN4wAywWGGqCQNPp0lmjMoYaOAJVzo6Pld7kA
9uXy4bKRs+QLLDjgbkGVDdgVgjU93bC0QPk5jPGiq7sQwoNxPIoPgsw1jHM5LzJTdigfSPMwn3gV
2cm8n//MjgSKhBRKl6Zyx93Vjxj6cSUWO/b5K5KySSV9ujSAb2iEzQycgwBQecJPHRXgH9mhPgpW
tpuu5oN2m4XWN+aNTk3TWO7UaMZZnRFCOhBlq/ybpOz7lMVEfA6LoqxQ2cUoNqFRj+TwHO1G98Dk
u4uv4j3Ujt8h+GsmTn9ovL8mdyBGRQzyAFOKtzldA5Aw5FMpGLyzxCp5gL6aadT5m6BPLI/Z+sZQ
aiB1WUw2YL771DPlqTVKkKrhU0YR+x1qsVehgwFlnOZ1dcAA6GPhYFRp+GukElneyiy1p0pilM0Q
Ynnq3IYARLXPBVAeuhBD/TdiJNRneS5li0rc+orPwdWHJWq1ry3oRTSEE20fJz+hTQteaeiStyzE
9eYHv1ofFSFLKHotZb0gWVxqn58wYj4ZjHyUZYJK4+bSiES5hIkEESWM7vX87nLQ2nYNYJFRr0dz
gGZPgnCS1KA+NEF/WDcLaAb1P4ORNfW/lY3CE/61Qj/hEn1Qe6h4odgF4vTwUO+Bx7sPdohXrvgD
0iP/05poLv8FIqhdhiFga0l6O4qu0SaA0En096nayZpoj2vltsp6CXm8LHrQ4rmKIyQ5Ms9IRhkH
pNFOVuG+mTBqaOUd6pyp24+anSfu5R0jVxOV8WItYBYBuAfzv/RdjwphLpSqjLSiKTM36rircrmO
S8i8jc0INngQAO4uW9xKZNYWKcfWMijJcVI1Q6T1ELeJqUhvvPzcjIxS3fZluVoZ2d7V02TpMcAP
jAFqdc/cjeLOV+VTd8gO097wpGdUs17TH5cXdl71JJEI+QxhDDB4sMedWmzKookaHtlm9zJDju2R
FOwNFOwBNI593g0xlAfQiHPZ6qaXrIxSzphDfa3McnxguTKYVXRt4I0cdIxYQRKLMy+BypWKBiLS
XJoCAjUloeVIjitFualGvzk53SnjAh7n2uyMd1Gq/Mur2nTLlUHK90V+rvSIGOxbyUz5xSyHx04f
7T46qOHrZVubF4gM+ntegrDDmYxFbbTGEMgIGhi33xNOnd6FSI7HGv34HDc620TwA6PxpoKFgaaW
igJFzyZOQ3BS1exeQmWLc8q87MpjKUZB9ySG4fxmlPpAdMrnnzo4y56SFvoufjNnY+L1tQocg5TX
g2F3eThBTB7St/tJKbvjWHMoJ+VG10BFvBKPSC24yC5lQ9sbclD+LfaLOPpqJeQTX31aBeTp+yAm
idkA/Hj4iFkuUxffJb43O4VxvW/6N+BXiFISiCY1KlxkiRqMoKXCKwHUR/n8Msq/p5ERks6r4J8L
+jJCxwq57CrctXA3hcxiNDZhH8u9j1y251vE+T/jcbxJHOO1Z9FNbnsFgUjh5S/ymN463UsNw+61
xiG/Lo51azZI4nepk3vZDQC5N+UjAmTqma1d+6WNsbx7yJuCX4DVPNlINsDMLkFkQiOcZ3Q6GoID
zDCWerZ0jbe65GHRXy5/Y5sGiEqRjnKkckaeCFlPaDkaMNAsKdREfves6YYNN8FDVUTSKYCD+wzx
JRRDitHdabb6WDS5bqdBqyVLfv39KtZGSJhc+X0wASQ6ijDC9YkjQ3+6Vhhxb3MZRJQQrRxZPiPS
rqBULlZaO1tt+Suq/EIDrLZn5BXnPBLgkMcL418j9DKkvMgwnDh/EvoMgVma/L24J0Myug9C4dbt
3foIdU9XhmpQaM9/3WOl7JOAvNrGoWr7YtFQMkbMMnMwtcQzK+8kS6BirY47GEVWdJfw7qHuD3ms
RPwImAg4qcYUSLlrBDRZU77ZB7N0U0niR9uwlO1YRqlQ1XWj3jVdP1szWHfjAdLO2mzGAI7Ewq0i
F17Svl32x42bC98UeUMCrAcYAvW607SCbyoZqdR/S/ySRybxWZxMWx/v2gyV10AHVdNCLpstEWwD
5ZM0sjbufBoOh7G2QAXBeRQ7fg6wkMFNbtsfkv8Pt1xrpXdxbYLjF7L3Zuknu7gy+d0fNpPf1ne3
/gGUv9TdLEAFGOyHAQjPhUzZtZx4W4cyI9ve3kmokSp4jgPrQK0zU6MlyMt8hpCy5qRD5Eis8j/L
ArUQVaw4NRbKGZgyowCJSvmchjojgGxv1tcqKD9PEr2TpY7DbVne8rNszkludczB9E8IDf0NywK0
dMA5I0AtkuSIqzChC/NUthWcYrQqW/QKX3tojrrVA8gQWdJh8ms0tdKjtJ/2tc+9LU5uDw6GuT2m
0Nnmd/aZ1SNmQi2FWjD01LXAWLCpxi7x89YNd9IhBe2i/Dg4xT2YZHnTwBwf5ijv+s5Ufl3+ys/7
ruTrWJkn57HaCK4Yg2rSI8RrF5VSdd97paX6ylWSmYYHDUdXYtxCm060MkjldyImazOIfmDnwQxc
1WAg/JYFACzJweLxKVFnG0SZAqqydEZZNnnSsuqpNzLGm0XaPLWVDfqaW6BEE1ULGE1BMDwrj3jq
OnF7DSJpK+FBLBT3dh2Asmfo/L505DZ3ueFW5HhTT7Jd3T71WuRK9eLWsnTTidVunkNTWW6q4Pc0
xXgv/0QF71Cqgpn3j/r4Wo/qQwSQLLhZbKO5ifrUnIvbIv0xNz2eMQ9L93HZL7bXh5c7qntIjen3
xAjpapwhcioyz0nIR3s3vmXDjLeSYyilftmhvKHpWxmdS8TGwR0dyS1cDDZ2fuuFT9OhchaLtye0
cCYTMubO5RVuBhrU1CVo+iBfoUnmjZBX+qCM8cYo0tzs8R40iyq4Kgfp/u8NgUcHyqGE4RA9q9Mv
TIylAn9GRhSgElJNb2H2nheMj2qr0EwwxXhFA05NerSnRsI85ttYJbmdU/j5vfhOBlg+IgKJGo8l
Zu6Ca8wa2d9YGcQ9gAGTEbF1amWhkkkBBgRwd/eBPSalaVS/eNbStuIFuMck0LxAsRPVxNOVBbIc
qjrXzFYl/cnz66VnNUc3DYCfDnVKfQNgXHfSfwzo+UM1fcjtX1OGIsRiEgWlUEI6yX9+A+sQK4pF
rUMDBfLzPwv+tzBBZ6xxWkZNdzOSr81QLhDXwhinNR7NrQPgbW1C0DSCnBjqKhaQ7JE5M0U6t3JS
lVT4iJ6NgBfF6dFo4M4XwhnnH0Xvg9KaxvTHACFjPNdmMt1J4+PfuxugXHACBfP+oJQ+NZcZoCYN
FJirxcceeaIwPekaI7BvRQVIcqBQA6AoDoxKR+dc5wqhwFlp1aM4vQrVsyS8fGMZUNngicQGhAWo
ZQRak6YjT5YBahgN1AXdC18wCpRbPg0cCCoPkkC4YykbfCb0dVeSZUiyG7TF/Wh8o8uEB/uXCcrd
sqxVWzTQZivGO7JSf0X4dAAnvLxXJPzTadraCOVhoRGWcwfaPistfqVqadagdyohBFuzPp6tc4eW
OfqsUAQG2Rq1YQa6n4MiI36C4cxOKlA7CLvBxJzBc1M4EhlczjGazgqgm8tbWaX2UJ+KhssCWM1N
LgP1fV2ZmnFkuPTm3YDSI6R80BMErRtZ+yr+LFyVL2MIhyPMFYLdBGbhLj+IejSUR+5mO9lB5Mbh
WS/x88FexD0NU5XAXOsYrKTtqn0iyUsJu7I3HCt7wbSXWdikbN3aHNRBAJ7HSHpj1i6bIGmrN3Ri
nEosdK7G6DQpdhBWMsLNUf4ezBrjnJiVfmLRrG0V2k6sUe4T6GOpJhWW2jrRLWlm88+Rv7iLvfgo
1Ls64jD49a+1p+CGlyHeEzLlybccGINUEu4YCRRlMvULqkGK5P8j7cuWG8e1Zb+IESTB8ZWjJEuW
5bn8grDLVSQBAgQJjvj6k9px7o1ud0U79r1PXV0umyYFriFXrkyvt9H90ZdueLImsP6+3WP+U1j5
60W+nNd5i8F5GHCb9FRBuu44PF7LjCDTmaAJDK5vvq8xvrvklwggJuM0kHNFzymiJB5NYuAl9u9B
5o+Y1V9u6+vGz+Z5pFIjbsstvYOdes/8fd6D1whFr6sYNDn4bUKLEMsJ9EN+K5H+zR1+XQYaWm2M
vqa1eGH54HiJ1X38+w3+8WxAoxYSvLD+BPvm7wHA5pUcJh/FPPF/SfXSubft+k0A/eMlsI4LnBke
ff/op6lDLOF3CNRaAGhmj5I+DNU3Re4fH9RfrvHl9Pl2HVRQVUWrClV3OYfJaF7//UF9d4Uvh23T
lmPWZgN42A8fFRUvW/hdqLj+kl8z2nWt/X8f1Nf114nEeowNLuH0w5MM+M3KYeYZmcvIxx/T6O6R
rf//PpuvNc26+iIcZjy3mr67zpnCOMYbH/79yV3Dy7/d1hfwaeN6G/prom5nJ2nbPuOg1UxXNciq
gLVW8u9X+1PeBOvPh0OdBwzH+xLcAW4LZbUIdgpSI4Pxs4W2aS8gwPQdCvqnE/HXK30Jq/bkL5Io
PDsUpandfkRKfRN9/niFGBUHnObhtfdVQtbhvFILwYGg+oPpW0/t/h+e1V9+/vX6f8n+odpia9lw
B471RqwzaR7D6HX5r/eOkOuR6v/vXXypMfTm1O3U4/MPILAzj6eQTHkbPNLv6Nr/9MzDEAZURfC1
sXKNDfwvB22aHCSg0N2wy6X2XR5DSmYuvMOaQVR8ebruRDtYKQtgnOdDNXa4+ufk5EBQ5lSpvfuv
BQT/89tAyAiWAtej+OV4TGrq1CYIsm4fnwUoSO7gHsEU+eYz/OcZgUsiqN3Y6YJjbvC18/FHXwfx
0kOoXbOPeYRlkty+Ca7/DOBXLTXQjq7udOhMvuSITnrBGFqhSQO0pz31M60vo2Vl/34Y/0BjwGXI
VfsZTAagIV8eWGUal7cxs1Fns8faS8V9AOGy+mE8TNmWKfg/PA/lf79GgIuib8Q6/tV07yvHX8qW
65FpbIfV9a5u+UO4klxX361t/jMq4TJhhK7oCiuBEvz3N83gTQtk6wK0spZkq4K0RWfELGyMsm+3
168/6+/xFtdCew0f7wirtl8/LhKJhprGmFQZSEmtfiYdns7OSy+Gm9q640GbRAZDZevz3z/APx6T
v1z3SzRZtZyYD19v0AFQjrn7eMRy2vJNx/LPHImbg2MXUBPM1zBk+/uDjGi8bXChN6mZ/ccAVlgL
5mze1JSbfNLhmIWUfxOE/3BbOBYwdUGJBPfLr8OuwBDjV2Y1qQ7tvSSw2ex4NnfFvz+8fyZJ929X
+QIu1KHljzXHfbU+hRLzAtTRSvh6EEt9jK3vYKfv7ulLpFwrCU8OG0eEU5R9Vp90m5+tOvrmpv4Q
m3BTQErIVQgAqxp//7BaYjci7iOTWj47rY2+kd+60v3xTrzrGggiExQlv6T73vKWSUFqI6365w59
FQUb5VurcLDCr+Xdl5fqOpj4P9f5mopXMsOWmQ0woiH1iXg0s93eTky9nlrRj6kgI0lapR+HqNlp
0p4C4q6JJ2D35/nrZRHhcWqdXU/Vqe1B9x30w0rb/ea6j3EMrbuaxQl2O8vWiBMI5U9rte5kXf/o
Pa6SwY9uOm90i3oVO2wqnZSqMzkQzBC2OKlt+M2rIMFEo6Su/eF2wysFkpTWLtYrY9vKzDhPmd0b
p+gs9eAO1E2NwwuyzaWxTaHN8BAGps0rNkiYMdqFoMvD6sQXHcCZqdvkoZv8Vye6FlKzEycSWxvY
FnCzORSnZkGdpRikZMnShifoI9hny/f2miywphD4TW2vexHaOlijsJLK1BdbIOvWHF9BVpwcN78y
QDaxHKuaqzTomUqFFLkno6Lv5SEg8mA17pK663yGVMENOFpv42hY1rnRxySti26cew5R02SdpieP
sB8jZ/vJHou+7m4gknYrbdmnCpby3RbfT25E86Gje2E3R2P5dTrUlkq9ZX5y9PwpavdzJNbnVKt7
GuvL6nbHRlrYMhzs3RJXO2c0xRaa+Rl+C3du57uJNM5dzwOR9DW1Mt/GnlgTObcLMQfQ8l6mgGJe
oXkI54qly6CH+Wo35i2I+wur1ZBzWwSwUtaPapWlscAert3FLkU3320Ka+BOOL4akNAoDRLCIA7v
LU89Ql7UmtvIRpTVMDJQRD3ArxQiM8S/+DOkLuFJN6Wr2NwCPPMn+GGKBL1Hn7e8+7Tt6Bdogyff
g9VnFdhr4rjxzVY7OjF8OF+N1Du9jJgkhfkGHfxc0vl25vM+XqodXA0eWxuumtZwb6ux8Pr5aFF+
gilzOc7msSF2hWWErSSbDbkWObC0rpATgGyWWpo2AVw8JHUT3AN8ysFtiZAy1rtG9AUcOzPau+5O
dOZBqfWCWdeLXVU7JWHBHIwtuFiNfmNhdIbzws2kyKFaMH8ao0M8aL6nKrbSsNoe+NwfbWc8+J44
9m5YJ9HMn+qVV8AJffwNPBPsWidsdDHgr1WB73vWmt967ZbNrdzLaHms1zUu1ripEgn9+GTk9LOr
w0vrDlGOsuuIgfePeHUzyba7qfHeYkUfQl8mpFbw6ZinwqPiXXrRZ6DqMGmG6B5B5JavKAGII9dc
eENVhoyZZB39sufsKAiU9CA2x0DI6g9GOntm97fWCoVUPzxrU50HywLaKMYy8syHx68lH0bRJriZ
mN6SSrgvWslb5k8wO1yLirCj9qsmqYj/qmvr56zDTyP6HyE21Vd8DAm1t2Lumgud/Ju59jiU4YbS
qu087NkuiNSxiqSXTDGktj1rN5j2YYCAUtLi9U6ivgVDgpvP1luPXry8zdIK09mfP60IeRJu3ZCU
NHqv2y5OSe/GSVwFN2MQwLFv3QrXzFnsVh8bY+XmxXBAMfdDhYBkzwFJaNzf8yr4xXQMzX41fDIc
6a2r9oPEdNNZ4BgH0cHG3fNY7Ce/S6F5vq/ix8UJurQdLdSPkziTQKZO6120qndx3+VN4xQwACjg
dZPVxk40xIM60JwXhWlIuGbGCrHEP51k82bocu51kPpuV/AhyF2cLEf3Z79dky4Ky56tu56MqcZD
G2A0POKfd3Ou/RAv1JSbaEfcp61Wz9xyDk4PQYk13jvUg6APz6T1Y1tgIob55r0k72HMMSEZYMTn
uTuOj6IP7SIMptJQLBZo7yf0HvcVSHp9N5Wud9lkQ1EddON+7tmJVfLDqT5rub7jbK/NoevFOYz9
fa3HR3eEat3q5lONYLT6Z9ZAc1SpGwdWsUHYli5BNBinRFPrqZWiaLB72GmuExE+WpHOJiyJOOuJ
g4E49EsibSibOHHaOztmSBZ0qk9m1aRihbqPhwxjAIwolDDkzsNrskKgksRlIEB8VhdjQ29oGzMo
Frj+abPOawxBPXHT1pe2axIE/WKjYcmcLO5ZxuLThrZNvwHdSVaps7DDKg6+gUMJvuapkcdmXhHz
vcTA/jEKTU7DJlcV1vzCCeSn+w6siHmrwMo/juwO4auYtiGtyKPsjmF86ofnrgLJA9fagjeJp70e
uFgKVPHJON8KosuVyqS3z/F0N+FfrRVHpq/TqCblsH2uel83Veo2DwbLLH3/HuLyE3Tt+v6eSudQ
qV9h9dSo2249NWOcOm6TOPqxc2+i6tFiXuLWrzaedNSLvZD6hi0q5wIZXZ4HpUF+oMVcEWC17766
+A0i+tDA09rPQu1C9iGP2nc0Uwlryil8mmNEKH3h8xllc75WY8aaU9v93ORwAKEIy7HPnBwsJCnk
4huH/CZrn0bGTa0hTjg3ed1dmB+Aa7VlEZxA/Pl1HA/9nNWtnYTecxtik6d6DZ3xRqxPTdcmzP7o
YD0V+m0GHmnOIH/sR8dp3ns9PqtApSRMBvJsxOtSQZ8dP1Y9W/4ezXJiuZlV3Ss6pv302x9Oo5sH
XOeNPyVQWE9a4qR0pBnOdgWTi0EdVMSSKehyOot9v94O5BDSbAv3y5jL9jmoSgdUtO3HAJrEuhfQ
lqWqDDhLrbrNfKRkvKdS/Ipq+yh0lAn1KZsIZi5yZ7GPAaOVyG5vBJCPQT8FC3x06KULh8TdSqVY
0co2sye8BvGWRCPfWUQks+iyqLdSPenEFj3ErQ7ELTmHC48e4cH8CKVxF644YQ9a75DQ/sjWOCHV
nT1AIKEVdjq5j8J70MiQU3fj9b9i8atiJbN+hB04B2gPCftU1a5CWBeA0F3kP7f7MNN5aJ797szn
m2sBh0OdutJJo7hP7ZhnbnUbyD2OdOJUAN/17eYe6umIvaFixoe1yieDBSyvSVv+Oogx0ch/4bqb
pp2rX1b7QoxOJJ4lq5N6hrAWaJpj4CVy87LG9nIDvTXhjnCumG5bXRdSfNCoSlG8pFZQDnZZ01J4
Rbgg/g0Hs77E7dOiWDIOfTqvKGG2YpxOlnocl50a2NETNO0hjE5/o8tKZt3shwCup8G+pe/QsQEJ
NaGbm4zwInGw5U2RGJztlrH7cUXFdVsFc7birqoIwSNzIGHsjE+gbNDhfsNhsatUbzyhzmmd71R4
tOOHVb6itgvMnkS7Xk0okj44ObXOmPThg+ecN99PLLUkFt12DTBKPWEwFMGzBnZUZPCymr9uY194
wW9XRblnU4TnO0880umwiLbUAro2VnNc2yWXtl9yZZ4NoAvIPyC4W4h4vOAdTyP7gc3vqtl5Iynq
5dDDxci9i4lV9p2d1BNLjLwX9dvUTVnVyIuHX6UKmsSwqpgE1AgiFKfKTYIGr1rt57oOj1Uss3ZA
3Ayh7fq2uB+6OTvDb4bAEbmPYXXXQiF1tWJwU5cM35DaCslowx3QYF95Vsmbl8n0h6gdMs2GV2T+
zIG+5IZ0TV8h5lbOU5fIcBeu7A6PY40+1v6VWnbRURv4yUdd15nnoUwbDFT7rDyMadIoPzcqyhby
Es1rEeJTga5d6EbI5VNiBe1O2iSJFy+d+N1oXxh/EeYmWtfcJr/i/reY1oM3Fz3bd8Eh6izIvO6U
eq6HR1/99Ja8kjaSYi6skjSIDiqphxJOpZlEMrewfOiAeqIiN1mmk2me/Hjf+ZkBmop4Uq+/o/WO
xSodlkJ0vyNrLaH3sBvp+xDXb5D/cypoDUc7Qx74elYc+xLkGnctKBhtasfEG1mftQWdZWvfevcs
Mhlqyp3jqCSWwW6AvxvV5ijaIfEa5xJKedvPQ9GHcBTnr3J7MAHsTPtp51jOzkaKdAN6O8z2DTzo
QBUDPcd6o939yt9GNZcL5I2h9AjhL72Lws+VrkuyzCEkgbYSmq2ptmh23dgy+HuJ1TrjdWCVYAQH
jbDqwbj3sfzg9XnSIkHRn0YK6/Fbm6/sBGPlsgke3egHXiwv/mEBDNggAGuvdbLELwuTCa1BCB9/
VgizLIahAXsZ6goy2jdztfewLEhqggKqLVdOhwQwbDpr+AnoGJrqIh9YV3jtUloUXDEL9TnnWd+h
GcNbZ29uZmy+nwi7bwed6FGWHpjS26DSSPq4an8fzb9WSXOmnQQoWuYu/EB9khNiHQQNsxV/XnDU
BBpAICYLolpnVbvQq3d0BLKrj4OFoQMqQHu9p3gqxK5TwbfMx4scLiAQOBj/Nh509B+XMUyU6ydY
gXwS/fKGxAjyne9lEOXLPHcr+kYXhJXal/eM3bWiOcRS7XrEwNa1S4ou2vjBsUIAWtlv7GrBRb3O
ZueG+3AjdcdyQK7o5Nm34IPQ+qd5GiAxyQqfQXiMydT4Xcmq9sKqGDydo2pOfJzxEq0pbStcKq5Q
ppoTm0SqJMQMej8V4RukjBLK2myNaVo7ftE11WtMhyzEkZA4AotG1N7sfBKyrPwuI0ObchUXVWQV
64ggRC/q+pkgcm7QgrcblpuAlLEJsoFtReR12Tw3sE6fMrWeB0LQjtzWw1pM+kU5/Xn2XgfcyNpF
KO0saLxDJG7qD3KSSee65QiFZiKGD0bXcnWgzeuWdlM9XK2R++rQrmPp2yIZG1LKsc0D9WvGUDX0
RnTr/is06xPtQDEeyI6awMxWTsqYwAdy65GtCJUuZdMloGZlfshRY6nEMnwfbz0CIw7FQm97vzvh
vztqOaDM+vh3oDds4gwd6Z2276LZBYBxDCvQHgQimIQ0BInOyDDD4u8gfwAPuFfqiqOh+myjtLed
V0tBpLb6hfoUIq+ICYehj7M1OE7UoKe8apWbY9QPu4WObxhEpRPIMLZ1IZaV+BFLp1kX/lIV8Yg3
oH6+Fr9d1QJBOYn41oVlqOr6wujhFHhYtW9huAwH9seuAkrE0WNU9VpEtVUwQR/caHHgMOoVrKIH
wm0HzaR+rj1S6D5IWFXv5hCUv43tdD+UNspeo51z1Zifol1uYFGIUBCQXecsOz+uHuzA+mUprLPE
c+Z43c+pAutyYkvh9kCv57ojCTas79Rg7wU1ReCznEyoKLb5XvfxLRSQC6sfD0SYAww1kYidzAhR
wgZuFwwByzVa6k7xnWr8TwRCpDl6Y4HwGnXTHZwxi6GmqdA9KGnMJvvVWZ6GunlX3IszrfxDX4uz
WfmONdGJjU5G5rXEXKUIaIViR6MQJs9Q877fPAH5RxX83NwmNe721jgONIKmHbl+wWmtZHbYu8Pt
OZmEuhk6DwhAe0I4ecE0HIWacX9GwvoVUg0tx7h+sSzAPLr+FVcOP8Y+B/kU7kMpIuiU6cE6TG57
BzbCGSslNNlcucJpJICBM62eKhbuauVdbwk33Nl9aTnBAx35xQ/Znrv6Ga/AkPYe+tHR62rULeGt
iBzUNawqYRL9wxgP7eyI4URLeog3DR2eW4MSCzbDWpM68SYugYDytlCWjjOnudKB5zgJBJAIyyFv
pNpKrGvuuyvDZ152tqyOtUQPDw/R1z70z9R0e+mJp4YpfiDjfBln8rZZ0d1CugufdJdvQRBmUxzv
2kECsAwu48KxYLqQKncVWtU+8sXJnWwnCytUezKaaT7ZdlVA8+MpdCfAKv4jNothvufeBt14QJ/4
YVnqoFdyiAJ12wZDYQ0BlH2FCFPPal/E0D4sFcafg/NibfWz7Yu7Jdp+ksa+szDwT9vI1acerLlM
OcNTjdFXOvUcKj1G420a+1siSO63W5sxEnxMyoVQtuV+xJ28p8N4gtrIXGJe42JVpm1jxFlzmeYr
dBrXfe6gs0/sDpJ+KEeysZFXm12LpUscdkldGzezWbgWoEM/c296gqdwFq0QLK4qGSZ+s/4a5xD/
t5Dfst+mbG0rDclkAIt81vk0dbVJ6q2OLjok84E08VzqdQO5X9fxbTR2toSngmzKZVxU0sED817F
WEHLZbe5U+7z2D9pQv2XCfbCj2tH9O8OSkWJGiKQBlS4Xsw4xBnvlF+0KtxyPert3pN4IP3imV2w
LvJWM6PTwLZ8kAEDcnGcXr5zrllhFFsu0iApuGHAbhY6LHkHOOsNUzr9O2wbx8Jr0Xfv9kI/JmL3
6Ba2UYK8iuIGixo9thn9dnkeA2O/z5LZwIl869OO6/oRb0dT2KFqMtjY2rvBFVGmBfey1h6DhF4X
mJhQY7l1DVrOEKAjVkJ9TERCbZoEuSxKK27Rop7hJgtQcTBT6pMW3lXKxKUTdvPOiiZSEqqAVfRW
uEdsBUq34G2qHFvsCQ0cIAEizqzYZaUKg7qw3D481nwAJCVom8nKD0oxsqtGMgAx7WgBgQ7pNVlN
Z1lMdsx2FGt/+8b3LqPdjpe2Gccgj8f1P+1Ko72z5VbD797xANAMqlrzwKydZMkWttb4NEP1mp+D
aRE3QWPWMt5gANp3PqprBcOgUVI0V44nE3cJySv6DIjQcU+UVTMCm2fXWFzVTQ6B+2vZGMR3nlf3
l20AGugaf0i7qpnzVdHmU4VLd9fFjnXA/oxEc433rAwaRYrIRlLH2t8M8KSxhgMzwhSWvQbp4qGN
Zr2guTcFKHi3BSynyW72wVXTY5OWU7iV0JDxNVWuOjSXY+NAWUn1dUYIwDJrcZd3m/DgGTDX8ASR
2kBDKGPA97jR5HoF3zS9tbZg3FVTUNspLFqG22ZiCkVK3d6KgfIf2D6osFcM5vSPcOtVxiJoJdoh
Z6cWS7szTKRiWNcnKF9XkkU8srRMBjU3zg6DJyxdWIuD3QjmbfKNrgPOG5Vz3N2H2FSuiggVarTn
eCFVRqLOGfKeK2QsaNpNGEF7JiZp3RoLUCCszJKp1Y6BbJpp/aQdBrz700ZzvdTNr8m23DnpVkSP
dNzsoEUhGU8XKoVBkWdid2ep0clNvMU5dUmUMKzEnrQrrHMkKAFCFcwo38Bfmyv1gqJ3u5E4CPc2
jCAwpQ1vfThB24uLSFU/NEY8gWW3R8fKwHm/rpcoN0Tr7IVW3lqiu+He7OzcoA4Kh7BgRzElLitr
Q49P5vnDrSdsUBgknXDQ9s6idvRDx1N1cKfOR/AI/ZtARwEKbROeVpvF+eSBrsMw38r0jAJrWxi8
ZUzbwFTNtdKhCcJHzKLtXTeMcRmuE/J3O8Oedwm9QzwGgLAXw891oIbd4IvrEGI2ejetFj1Y6xQe
oGsWnmsi6txsRvxshE3LqY6XG4MP+diGXXXroco7LA1rmwQWxPNDtSgLk23u5fPc4r2E+1Yy8+rF
jNdP3Yn8dHAs8u7TKMhl3PVHxM0470Ktf+HALuehC6OfUcDccsPrfZpk3NxzHgxZFY3tM3rs6ra3
AKuRzqb57LY6RhtoBQHMBbvqGaIH9DLxyUk68FiPsBYKbj1bRRp6ij2OMgSY4NzBYhgwV62BDRhX
GjJCrMvtWIc5hSNQxuOJnFAkDc8Tq5fnIIy7356z6MxfPeddzFCYkxw+Ylss6dmStWQZLAinWxsP
s5wjVz3bFcfQu2fdZTQR4qIIO4YXiLKL10AWuiI10DGnivZiDSKI8M3++kTwpaSdIvKD8xGl69As
b+G8uvuBR+zorJ14bF3W5MRfm2foz2uOZIbKkXbWcudVgGXgMdZnbO742RU0QrsQTvylbxVPuUGK
hxX29KPnoRxzq4MtXtJP7bTe1X60bDcqVCyNm2g6MQjZODveYCn8VnXXMQ3pe5JEtGleJ9XxFW8h
PK8T24ZyeFLNzlZ60B3AMXTs+UyjGi1epWsPYwNnTLF1aH/GsIjuEnwZqMJwTTXtGjrPQG3689C6
kBFbHSDVNaCItGn0ePYxxTthvw3e0VOwFkPrWFHKOtqWU+T4ENRq7aOEmktBAMHXu0bMQ5RQSHBh
Q7Tz+MHbMGapyRV+kO3Q/iKEmz2UUOvCkT3qKjOPTVqhAXwPlCvQIdXTQXc8PJNlhTyxFUPlqaP0
sXEMPrxQAP3qo2vnMdEx6+YpROcBqbSd5wh4gkJmDE0bbfJWNk6UDa1x9w3IOqj+Yu/q78ojTK9I
cEPmVj9wTeyfzYihiyWiJvNQTufKdMMhqtw6l1vPM+F7SxZPUVjU3IjcbgBeKjTUBdJNs0PIbCHW
xJytsNthg0h0PXcZemKUtojGRa/s4VzFK16I2LT3VTVhlLZStPOGjGERNmx4bFrfEgl2/oediHov
J7Wln3xZXVvDEKGgjuoCQ1wsEbYLx0Jqpdzf3eKxvFXxklQqsm9HHMOfmE3EJhERJgk1ke0NX+Em
mIAG1meNNs7jMKxo0RvTe68epRg1+kxNL0w1MHUD6xRYElWgVczrRm7sxm3vUWfnbNp2QcBO8Ct6
oUP3Cj2Lx4UJkXJPGsDyGIMI58FdmxKqrRhhwjcYmEKPleB2em+InrJ2nXfjZPNU8uY0GVQHWDY8
bHOfCyrjjDCMhQ1rHuIoBFA2dsAoxU+IwOHtGYlfGh9zV9dd9uOEiSfgCglcs51KzLoZDNrcplRN
d9f7YZhYg7IhsNJhTus2qsRCd51STmCUxqxDIyukxClMl8Y+yHWpM9RnWKW/AqUeWzFuqXy7cFb5
COd2BcygvbSQ5sZyZUATs0YQyarEyeaDjVe5eWArnpqjA0w8Gd0HkZ6B0/tLSf0r/lRDDa3j+eyQ
c4ck60TtmI28fwqH8KeprZ1Na7DuFGEYXZmpYAPKUa9Dz+rVGDSZCTCbkRrzlUrKzCb4ahXXcWIx
6yfgeL5fpEVSrPh8SrDAdrbCcCeMo0/TmzwAy6drwxtG6zrFjjMgXjO9Q/QmKolfywQFEkkrhZwN
K6g7EtNnb2uAPrDq5fo/aA1VjuXLpViAsqBI4BIQJ37+HHkYs+LvuUs/0bZEuVxVex8tV1Swwy+s
Of5EmhYOmVBfyq8/DEUESUNUeknl4xosuv4wV6pcut7B6vHtzOnri4R6XdqN9JmsBlu617KWj2jJ
O6QOCE+Py0F5DGu17XDGpqpKG6e/na+kDtRKlzYE0NWEldzh5erSRaJN71r2FKBqTbghEKfhw2dn
ZpIqQd9I06wAyVELCg8of8u3FzMD+RRIGTRy0hXbJHmonF+m7ta8rlCORFUPhCDGYNwOhwzOtJDc
DvSlgxooyLkiafpoziOKJk4Ew1OlENNYgJaEm0swu7+dFVOThSHpudpegdBUP42uDjKKxx0kdDBD
rO1SBdYj6Jq/UR8cY6MOk/TrRFk8X3HWvLV6QEEN1eO2bERzu/g1wyWg+iDrKyhtQPBopH0PbBOZ
QNRjatHqbbw2X/LKkQjnqqhVDEzcX/cd6XGcN4ExCXtCGjm6y5L7obef23ont9/T0mZDoG/UjIJV
m3ZPlwGYbehimav71Gv40E/AArjnC1jaSNDKlvDcdW3eMF3OnoP5KD7nRP0Pe2ey3TbWZOtXyZVz
ZKFv7qqqAcFOlKjekuwJllKW0fc9nv5+cOafpmBcon7X9OYsl0wGTxcnTsSOvTVrrxmcfre8iKOQ
MLtrmnVGghiIq7qppWxfWfpLH7hrI9PRxesvwqa40hP9k2NJj63p0qpLO6+M5i0P9Te5FyhqpOkB
YM5m8IU3gSyZFvwpq2F3EVK03nids2HbkA4jwRUzWq1q14GY7tKKylNGqKOGAoqNIkUWz9IEZGOG
xq7LDtb7uLIrvswLlM+RKRykOhbs2vEOtT98M/yYyer0bEU7WMEzvv8yJMHXRivlIy/Z16wzHlPI
u+zayJ81zTzIlZyswyK+zv1200akxAWL9ltFRzWhvPQRX+EZ+0UNy26licpTzH2zRsbMJOHRHdya
skqt9feemHwVQ89cpzrAJo/UkJ228l3Y9sK25kZwQpAZWm9ItqQOuq0GMnFHQThqwsCQqPzSMm1X
Ruq9WYl39Iv+ulS1W7/Sre0o70pmMCxWgtW/dnrqbptY/+b00cGs3Gvi8q8gkbutxLQSBPUXFcCT
VdaE4krtBxKorUvenvwSdaldnDntKucSsjPZuRcl+Y7YtFpbJXS89IMEK98r3t0utzZ5RLeBZ3EG
grYu9oFXFxeJIAAqSp33rHT/zEQfiqeUN4QsZV/lLrDsJPWvHNPxbD93HkyF90YWy+1WS7J7KWi+
ZIOQH+VyGAt+irZxq5Tcej680QCJLGBOrrRVmvhS7ugXEnzzzWqiLwNNFqtOTJp1JBvRAjRXGdGH
59BvE2hnqkaB0Fn5CM0l9zTyIHQQBq0jW1mRndk1F56NRsgmXxNUHKRLMVgpV2R2L9uX9HH4ktnC
hUsBdpFmdxY0eQLKm+AL06gY3ErPRFun3mdwfOseGAWt6BAkUET9/bf/+O//fOv+j/vOAzjq3TT5
Lanj29RPqvK/fp9hFpbhIDMBGY7ELkheMkknaPk0k8rEIftuWw/mLrgYs8ZfpZW/CT+JDyTcuj1l
dxtKw02TI0iJ61iX++zTUl/gLODx5FdMoJu16scl+XvRzrO3rN5D4bXqzYWukBm08oeRTgDfUu2N
bNE9SF79ZbymPU9m817jOxewtbMA0ZPBTPZVH0KWlwnKCBluVmL3rGgP5xdtDlQORfKoAg6Fl6LK
ky0S+0PpRKYOGcNDeN1eA5670EQAHCtlB6/L5Sg4q12Y6ea82ZlFgjtAhFSfTgQyZ5MJLAtRG6Kx
GU6ImlUrf8kh5DHrJRTvzOwpmgwwmSZKXaNx6OOGVALVa1yTxorSae+cPv9iGkK6sELf2xQmR/+D
kQkq3+tIHjoKVTL5rv3m3Ta1LZD9tFObspbdUOwDzndBnKTa1a+A8+m3hYB/bFyE4Xiy11WrFxwA
jpROCshIO/KSpH1AnEjVAlB5dr1QYFBI5ZgisPmPM0lRSu9yMjrcnu8qb9AQieSlTruZQzU2D/9j
Y7LXycMOAWEYjUmWihhaXe2D3LxWvNyD/a379gsb8MTYZNt7ZDf1WmDmPMPYZeQMrJLkv9gt7PPZ
HXhiZrIDeXjkWSlKvd1lwR0JFALnpQ41adaGCjuKSYuGSYr749oYudQgf0NDF4m3C/aesnffAXlf
lBf9RWEnO6oMC3t+yeJkVHTA5E6VaRSGq2ETyuFFYHn/NpUR5CIQY4gqDCc04k9M5NUwllPovDKE
PiG6re6qitoupCNP5zfCTLPzR0uT8yt5bRcOJk1R3SCZO7pcKGB4nX+R5LFkp0Ut7SxB9y7dsaFH
HFDFDBQpf2waXT024MEWNsw4rp+8ycm4x/aOkzs0UzvTt0aqMi/yD6YT2zyzWz3bJRyJhYGPZ/ac
qUnDZlmoTilBaGl32/xJtvtjc6lt9JV3r27Hfn3l9ry9hZF9byQ+GVk6qGE+pLD+1DnCFyNssMU5
OleO8fm8oXG//zwuBG5HZRKNXpePU9izUoOpgJhPHRJa6RfEFVaxtsQPuWRl4nrLJIshIGCDuu7N
oF4O/tHzFxg2Z6I3yEFGKiY8iEx7zceByGaZIxfPzRLJ0lon2u2j+86C5sBUgYEsGJs90zANj33O
JppPk1mrQ0fSBJjP7TgowElGlEZfzq/LkoXJjPmdYUElRze6FWV7MxQvIevdnTcxuyhQkKARBA+q
Oe3sEqhZZG6NV5fqdiX73qoUdVukFnTezOxWPjEzjvRkKweRHLq8n7mpZM+m1dmWtWHdN0iBLYxn
dspgkbJgpNeJzSa+qW0SYP0mZ6Yqj1HwkoHH+4WRnBiYuBvPrHOvF1iTsgCLKtxw81K+/TPJFohp
ZxfmxM7E1zi1pEMQRa+njsBJUOsA7jpS/ktiW7Mnhkfe9wZxGdKOjwtTp4hSQVdFs35TEqEM3UVW
C3/2cX+tFdmNKcYLVDFzwwKZSOeuQeMbHCEf7WWa6pp5MwbPvlusaiW6CuLgMxWz/fllmrVD/Goq
9H6ayrSJq6rr3MxCLtxMupWDCgzfe9c8/u9sTPaaI5QiiQeWiJQWSOTXoTRWZZEsHB1p5qWsjNJX
dL1xzdH8+3HKWtMcvMFnyijxP2XbeDfs3NtRzcFdlIycIW+B4f7E1sSnRZrkmH3DkFobODGZxYNz
ARL/QrDBvEDtpGzim/rPJe6WOe9wanWyKfxOa1H4YhN65ZgQCEXyFmkN+DjYiyDzzq/az/qcyjhG
giSNYr72k5KOLyE1rVCXtr2regO2UPE2ze2oxqxe5DxBwEk+9RwFXKKdbDLbXXs7az281/sljdLZ
PXryQ8ZpOXGKZi9lfToE9FkP2bpK7nw52+T91/PDnY3WToc72aVBBeagal2gnxKIJtdpQCMXvWZH
bbSH4E/c5IBUPS0+AGs4doJ/oMfSW8l19wsO7fR3TBxn54kaMEi2sTDIr6Ui7R25oScn1NbnBzzn
0U7tTBynXGpq41AltaWwtNXqi14/+iD+jcSCOCzcnjc2ftk0chr7RC0a5mnC1idnM3fdQQXbOEC4
Xl0kEBeSE4dwfUkfffaAGKYuknCgRDfteq3girKUno58w6wuRXKFpCbWoQxoXCwX7rfv7uSnIZk0
XWt4TQjyJy7AgpoqqyJu0AJ/k9uQCj2a0CuTIy8gVTIBi5GYc74iSMzG5ZwckV+9Tw7VJVjL6+Se
tIQMAaC1XkqAzN3s+snvmjgJ/ENb9h6/qysaWjm0lbOkm/c9PDw39DH+PzmQsQf3vA+Iw877TXYV
qLZqR9sOdfiSaHKt38iAyeyRWym9lfe5tOn3v5CKgxfwx+SPk3DyC1Qyj0ZcMMg+fKZGnCTeylmS
mZ51Oyc2xr+f2DDArrfyyHE01NVFEJvXHTlpsVsiOVtar4l3w/EmUpMQWbaRBO5IhqH07vzhmx0I
xw65PjgeIMT4OJBcdhIvHdHWtZzu3OwYSwpV0rfzRmbdiaUZJhcvd4Y4GUbimZXemewJKLdofdbW
svUU5o9ia23jpeBo/vo9MTbx1VYDoz15PpJGR+Om3aiv23ADRts2vtDhg9YxpDD7JlhwmPPT+GOE
k2m0xAjRcY+FKjy6ckRr7Xqf6nZJRW/OhcHCQS2foA8K5MmuE1VvaPyRIc3Cih+81DwE6vLOX5rD
ufU6tTNZL8dKQa2YvMosgGEF/RNS9a6p/doBdLlIerA0qMl6qabQaHI++iSP1sfukygBmzLMlaIu
vDXn7hmDUGWUsbNgo5zcM0ULY+93xrf+0EAW7R5HzUFxv0QXNesBT+1MnL+qtF5GyymR2IVBa5YH
gR/ViGN2Kd+kbzpB0UaVV+o+suuV9RDY/nbJAX6/XqY++PQXTNy8wXVq+J4PN0bVSoAWffGlpEJx
ADMnvaR5Lh8apdC2mSekxyET+SWqS3tsSGOW0WvtOg2zt8QRvfeOdrutMCi3GgDqXdkn9RoAnrhK
NXpG3FiqjjFpaJLcUkH7ndBvh8qM0Z1ph9i2+MuuLyLvCCY4elFDWd3HmdnRw1Jr94ECvobn2HBt
eYXwGEPDb4dCm++jVDc/ZbGebmkSTmyjFvQVOQnjAswwouVIz1ymZpau0jZsbb9Ms60EVGvEudZ2
ooXK9SAhiCLkoHMbiJmfEXDPqIMH5THpUhEkelDQ4qZJx0T3qnXvVSKMBqpFf0MxbES5a7VV6ZbF
xms0bUPDvbqVitw5DoksHCiTtofShSurlnVle95Jji7ip0WjnR/NGZ52MAJ+9MTgtsq0EDyKLu6w
SZinNt5XjbuyhnITW9nORNzxvMXZsNaQ0Dcl2SOpojkxWQ9+rhoKR689ANhY+wdgj9rGudG3cDBd
LxGXz11mp9YmPlJS/UKJW6yl2TcJbLde/PtKXOSsTsYzCVshRBqaqOXBKg7O11yUrrIu27qwOJyf
t4WBTFmDPJqGgkzG2fd01fXDo14uXSczZPcfRmJNfIhEQ0AfJnjgCnLTBCAIbVd3woN6UO3cdi6K
eJX92d0nTxYMhyODY32Vg7iw6Udd8b8X58c7W62DNBjAKu6T6tlkXkua9/tgYF5bu1vT8zlGr/pF
tnEfJRs2N7tfoUPzKw/aE6NTiscsQqqu63nQDqpxU8TOnWaG264TNjqn8/wA527vU1OT2ZbjpLIC
n/GB/NzSuHOIJHGNEM/Cq3n2AvoxjdO8jW94apk0HACrDqmbpd19m6gUIoPhItccSDbkb11Bo5Tj
CPfnBzh7x55YngTlTtqKaRSRktA5d1Xj7FIRWtWWZzqkoOdNzR4OGScmQbAGr+Tkls3ofcscdTzl
lrOFwusoh93CRT5rQhEltInItUvTw+FkomMGChdslgb+qokqwDbS4/lhzBZYCVf/MTK5QwM1g61D
oE6h7vx7wVo1V3RB2tGNtwYo8i26lp7SrXcp7pdImmeX6sTudKlcoazDnIC8qaAIKkI4J6xDVEgb
Z0l0YbaEdzrEcZ5PHjGtZsYVI2SId+pB3JQ7Z90ctOt8DbDnEG+N2+H2/KTOpo1OLU4CWBC6uUTL
Fvvw6D1GX9UN/aDb9DAqd7TbXXqo9mhobtSrYE/j1W28re787ZJ8x9LuGRfgdNRB1bWGVPPioTNI
7kO765cEbOYdJt0v8KnAL0eW7KMNRRZKLe55Hgp7OuG9Da/gzbAnyLhBka9A4lo6AhRd8GKLVicj
k9VCDIDtj8Ig6k4/DGtj7x+8tXat7Aa7vjC38Y22sKKzLg2+t5FKEtDwVOo4y0UlAKLPZCZfK+ON
FhMjfAmag6SIa6P5s1oqTv0/xvjD4CSI0ApXN+IxswJa+zEkmo5sfx9tnbVBylE29v1VhHp4vCCV
Pr9nflidXIC5BiJaH0sveq+vJTDxvVYt+M3ZO4jiIZW37+JvExNSHrdG6+OiQVjSzq4WOwhBzJUv
Jtvzh3B2LD8MTaMX1c09Re7Hyxw+mFwCF6gvbIoZGnGilxMTk/u0MmKxrktMlBvWxzxUN+5lDjaF
roHqkgNHVthV1t0GqBap4Xopcph3M6N0owljwSio/PH45YlGC9Po2AicDsZN/Tq89d+0l2FN4AKy
liahVeGugidibfg8PnWbdI1W9gWSXPb5uZ47HiDTFCBHFvSS08tQM1NXBjY+XiKjRIqwUXblhbz4
5Jxb0lMzk/FqXd3qvTYWoCCFEWjHscKFAzB7V5yamFyHveg5rT6OBJqi1/bJ2OLO7Harv3n3YwTq
rpeC7LnzAOYHBZGxXvMTA2gGYloTfPgdDbN4zGrvKe3MK10rns6v0LwZkM4qWqZQjo5/P7kNBimF
l7imkAEX29C9+f6raDyeNzH3sDPFHyYmbtnRdC+yImB7NC5sBfVTIcFd03/NPfcYAZ+Gsmx93uD8
dvhhcPKsiyoangKFasXQAI72nPTWKcTN/87GxA8DP9PNJrF6GorDq4JGO9WqFkzMH54fw5h4xBTp
Zkmjk8UG5vpGB5HtSp6dB29NObJyQZXgFFB0fDs/rtn04clqTasRQh3KUpqN1YgrqbbVb8maB9fa
2fYv4HLWwwE6lB0+6xe8/6nVyQkWAzn3jJzdXjb0G0ohUHSqhzDSnB/duPLTHMOpmckpLqIcmErK
bpfhKQBibtxmovUkZvpjLsFyZHj9/rzB2a0oyXACqZImij85wECuSFnimQzSQpr6MnS/ZADAlq6Y
dJ9NUxhwEgx6LhHzgI+yfQCC/VKGfDbkQPXlHxOTrV7F2pCq2Xcnbu3zp+4xesj26spcGRvzpryF
Qm1tLrxw5t2tBJ8uZVYeU1MIhhtBD5RDdmTDsLGJr+VNtG6eB8I497O88r5zaJ9fqFk/eGJwMsgU
9gHB18GsNHCL+p13K5rujaz2C/t8cWCTQ52kbtN39L3ayk1X75Bf21MzXkkH/8q8MV9Q4l5Eq86f
aPJxiGJK9CZPVRapmeL2lRQ/sgvkdfpqvYz5CwFUuF7b8hs9m+tg422WsrCjW//prMmWAf23iW7h
dAkr8sBpVuD2q9S/MIr2MpA8GCDdXa4FC2XhWVOqKFo8tzXd0ic3jNtrjauiSWFbqWtXIkSlUIM2
yk6T24X1m7NE5hz69LFeJE5TGLHjdLB2woFUpk+uZNhODx2MQ19B9unf34+nhibP4LItRVB7tG5D
g7BSI/jwunQn9kvB8NJ4Rv91cv2bwSCWosPeGFLT1uicdMQn00f02F/i/57zhJapqgQCIpjZqSc0
6riD7oABtYoRbWFuh524LO7Oz9pcRpd9IGmUJg2dlojJ1V8VDeniscidXFVXynrYZ3tYLknSwW25
W8JezAwJY8RnIMUU2L8n265VqerDQAWPdBjbvgpZjriwsWctSDwuIU43KNpPrkUqCnEjBDRvG+6r
2j4GyfP5+Zr/fngq6KvguTCFBYlFAFQ/ZrqU7HMoXZb1w/nvn/GqKqvxz/dPfr+eOYPeUOqAuUGz
4G+N489+IrR2gkhWtnA051wrxkzwWugzgt6buHABDhDcDWez2ppQDSMZRQemYEff6rVia08ypEqr
JSc3P4E/bE7cuQBpMXQP8Hx7wjFtH/UlkZL5CfzX90viJJsIj4YFHxJjEpsI3pX3IX6wXO+XZg6F
Ck3nlrAIVT56gdLzqKzGOstkUzTrn+BAs92jm65aABsrcxtsguNSSmF2ZCc25Y82K6WoOuieuJXi
7KJoX0JoUA0e/Oc34Ix/4x3+Y2QTNwrvlehpNevjWPFWLl5V6BNM9VsUu+vzhmY3AqVVFN1BCqIj
+HE4SgLdlAWzNtdPQX/rs94shESzI+GmRkAE2KM07TfwE8sSpIqdYECgVHjXLsyzlbRPjQUXOj+Q
H3YmTq2DJoCu2lC0G2SMuxoeE2XhLT0ThFNrU7k8aYGSxKkGo9XkecrqM5I4D2FCC5qVLBqvuZUc
TR0ySbcWFtzozEtqrO6pBMgyMd70ViDrWuqVS7t9LFRby4W5pFpBF0jr+DrRH/3Wgjh09wv74cTk
ZD8EtSqleYFJSwWjUNGQFy8s1OyGOLEwcT2+lchxFBS4nqY+NEEF7E9YK91dJeULh2guguTepqMR
7IWlI0jycXP3sp6WQfDdP7QbgTKAuxE2pgDUdxWt2nV2Xe1gAA422uP5SZxdtxO74149iU7qFqX1
xMduB8diHEGApsbQU1lhfCsE0bM/dlMmprFRKRWftzw7uSeWR+91Yjmj61oWkDmz0wQylufYvBTi
yzJdwuXOmQGUq3Fv8XxDmvKjGclsO9MIOdSpG8NM9Uk2hq0GNY2w5OKXDE1mMu1UOTNr3tc0j9u1
UF/0WUXjVbbpYE84P3WzMZgkqaO2Bi9fhvZxUKKQJKAC8SCIg+e2ti13EAXt5LfkWrMz+qIWzM05
rFNzk4vEc6PIcws8r0JNwxTkjSu7Fyg/jPK+dgTvajEczPg2c8igiZcRWnyOD8FuvaQnNZf1JYX2
Y9yTxezaQoMvouEKWLcbpN4a24Ly0yYQ2Zs3AznW4YAo+7bH96yti6VU6+K0T5YYpH/odKPjDp/U
w5ifDG1nb+ww/D8Qq5y7vU/HOjkfWqDBYDb6cFH9LLUQPyOh57+dX9lZGzJa7wgdiry3JrH8AO6m
7VVaikfiV+i6IZxb+/lSSmjOx4D++MfKxFEXFUS/ucL2SR19jw4whPqQQsCC4h3iEOXPwtxShDw/
su9tPZO3MQA2khsSAZfxUyMulLySIeQMrVj3G/c1hPf6Mywia50OfkR21ySLurG+uiHLt5IP3Xu0
2KT+vTT102/gB+g8lKgRTI+ppyWyVQToInXbzl+p90BfbiCCfvG7tbSO1vFOfKjXxkFd91tnO3aQ
w1n7AjGCa/OWsn8hkCYeoDl5LBqqVNQ+Og1F91wodFQEr/Sqvnaz0NygubD03J1ZbPAbGsd0lEoG
2/PRimQktZKVxpgK6a5+1COW1Lu+d7z8NLcEG6ifSfBITtu65NzsAURycaXfqqvoAtAIUOOj/j2X
5dmjaHyzp9lb3Hrwk10UaJ5zSkdhOH9RZXXG82uAqqyxIYMqzPTu7hoX3RKRibXiYE3qfRWKCqQu
UIdFfy7s6nH2TkaNlBJyH2Nf9FgJ1X7a1dBiRloLpR01kuLKuOG2tsud+lnb9xuIGJCUja+kjXYY
NxA9srt82+6L7fnfMBntTz9h4gSl0hT7OktKWxmuW++hVp794qZkf583I41e4dxQJ/4vLCRZEAev
5MUk2u2TtA62gh1ejqwL+rrZhLfKZpTx08XV4t5aGuL495PQxIeWShtUZjm6EHcdQsEpCgw2PHI7
fQ0J4lqzu/tq0/LmjTb9JVI7FKcCO7tavnKmbuyn2Z54aEdJ6d9GIsKWHsInOJlW8UaCyHUdHiBf
/TyC3GGG3KU05t/LVzqEz8sP8PnZoFGTFwuxxtSLuXpRuaoPlbEB55FvPOYiZEiN7XcLNd3v+amf
VnwskaHJR0VTn4TbMo3yUTburOAC1pmDet9s+019HW6Ea9+uNsENZKLVRt7CH6MSIC+3VU2uw78m
m75sZOTBKlIX/LjuRm82Re7nJfz4/tEN9Vd24IUZpZ+kttttrfA9g8Nw82wN7bcsMg9aDaFPKVYL
gfHEg/71K0YXLY8vArIsH38FknNJCIdOaUOUCV0gKsrfYnDLsVau8uZrml/7/beFszbGiz/N/A+T
0uRqSNKha2BHK76ftfK6BCyj3hTXkOOu078u5v/4wKZSfmdXeUPmsvBdr5r8738f/bciLXHM/zl+
7J9/9vFD/32TvScPVfH+Xh1fs+m//PBBvv9v++vX6vXD/2ySyq/6u/q96O/fyzqq/sX7Mv7L/+kf
f3v//i2Pffb+X7+/fo19GLjKimir+v3vP118hTbGMEeYwD/MMqOFv/98/RrzyXs//W1XvCZf33/7
mv52DS3m+8zn31/L6r9+FxTlD0RsgVjLpIvI7olcBe37X38y/9DQJUSBdhQOZBMnfJU3fuYPk7Zq
0nK6SDlsfEb+/luJ1M34N/0PUvcohVrkOkk/WdQo/jUVt39thb9WaZ4SZxoKQ6wiAVwD0kuOXudl
NdkxQp/DRdnE31q7gHr6Fir2iodqvy05oEAulrRO/5IaPdmiGKTyRlnAHGMYGqEnjrCPIzUlhvU5
cBYiVb7LD9sIsDpWu8ZyskulbYabcCR/hWSOqpbotxWE1SnNBBLNWrR+i6m6V4ZE+wKhSn5MyiZw
92ED0QNFXziy/ADpIGcwumcBlts94nfoY4W98cnUghCRECUMvsZdXT6XPsSBtgCjmQoyMIVvKx1p
X1e60IPS7dABNHZjR420yguxgRRbkKBpVeWw8VZ147fyqoFvdxtEVY2midvGn1ME3wBPJaL+Am+v
kdgKzXfrHvLrzVC5yBhVMGg+K2koPAk9Ind1JyJvK8v6XVsUrfkkia4jsxAZUMugV727MtcrfdUa
fbLzwl4cW8Yd46IU2hoqDbVsfBtW//ZG9xIkJ6wyWRcCZZ2hHqJ4NQhqChYxtOjNi80hsVYlblmF
sD/3jlVVSD1V1lQNVtCZ6vuwrZFS8grI5+UuekZ/Ob4W5CRWqf82oN6MyoBqUGw88VNhddBgk8ET
tk6SwnkxCAok3Ans+3ndOsdUNAv3Uk/8fFMKefLi9aFwJ8Wx/jbkTSlfCHD7XrepwW/E6QbwdhVJ
dd14EgjNoe3jXSO7w7WPimaZJ9U69LXhKtS0EOGMIksedcupHvMy7ewqCprADgqF5DXnhRY5Qwxp
mi3C5oi0lXrd6TJaLEpeZfnaRHRlkxd9/6iotfxWm7J/J7lqhxAoSBE5LpJdk2fDA3aRMJAdtKPW
YoFCF4MOSLb2g++ra0VNu+ReUivjqEttEm0qIVLRIq7gDd8VvInaTd8xlRUgONNWtSDxLoXKzZ5K
rVD1TS4OEarZhdM8B0EZvg9dwF1YJHBnj0zE5dEjG/YN1YYm26QV8liGn78papI/q54a7FRKr0cU
90YBMN8ILzXReAoLC3rBNNXQ1TMSeLzcLnhJpbS9i7QQxJsvNEeXM4WIQlFbaIvlwWNc9406qtI0
R6+ruuumLSFL9AsNjqNMKKEB03ztncRAsVYypJJ61+BpB75iFVoiqjppHH3jM9Sl0D+p2p3XJ45a
bLoOLYI7Xw0gvVaHqEJisvHe2sTSHeRFBo/O5sAxXrs2L28ruOO/hGmMzFHp9la4L8xIu64CIb61
1E5+ZAtkYCeU3HsJUaa4hY2zfdZbyHZWsOIkjyGt7Q8DTfR/osgoXlHfgo4Tzaz+YGXmUK5hbBQ6
Wx0S/SIOMvVz7DSDsBtRIvAHqOxN25DLvl93QlfsmspATwUyzTRZZ2aSOPyTbOjXed+mx8Coqr3T
6PGlKPbUybyyO2qtIVJkULN2I9Z+9Jo5tRDTST0o+yKtrGfXN4NoVTspz1apc6hae6K3rjOvvLVk
zlEWJe6uSAJtZ7qSfNUEgXqpCmp1LUc6XKiQ85VfarO3bgtVcl5Q/Wlpw8nyfemSR9Tist5Uquv4
PFB0qjcjOfkB9t6+sSnoZShiptI+oyf3q+BCIdu2SfHS6UX6yeX5nsI7maWXsPgK3yxPhmKSQrG2
ddu2u4b6vCpWRus511mv0BYjK4WwUyunfgyBVOxUL+y+1r2vIQwi6Giw6e1ONqTUWXO5VNvOVeXb
VDfyvVFbNCAaQXbl+f1wpyRDfTQsQ1jJeZ49pCzzZVgH9XUVQ18paJXwlreSsIsTAT1g2nUiu439
29yUBcQw8+jBxD+/IdGX3xNGV3YoN8Mhig13o/SxtNLdVv2qBnG9ayPXuSljs+ExkZrKg1uF3n2j
SOmV5rU6r8e2PzBm5EEtT9noqgfrawWdwD4I9VBdtYLn7eIBdsmVWxQdUXnp43lNJz1EhpNvwyFP
nyWUg1au5ww3aha6D7EVN7TlVlkJbaFqIqiQSpZxK7ea/2cWttCyYgC5FcXMt6YQI0AWl7KzLxEt
uEycvDnkkkntNcmtPTSdgwJxcVbShpqlwt7Ms9QOBJXSAi814aKJ22jranFVbArH4i0cl5n1FFEA
j1dkT2IE/sKyQPNz7MijoUqwrvohVV5M6PyPpalUkOH7dBSsKgUWSdvo+vpQG2Z7UKAI/oaOPLIq
FNHCuy4KFc1WYEg2NuOlqKEJqfTffM13XgYCtaNWaYgpGMMAz6hYqtV9abXNRZBChJgEXfw8RKKA
BKaCI7OrLjFTMonwBq39onAAGzRm/CVVW6iXM8fVj1rj1PsIoGm+riqt0HalEvjFRSr5dM/3bUkZ
zxNMVbgUycOqKBP6+ULkPEYdJ1EJzJL0XrPRv7/7DZJcH2P1xNN8M+n0Lx4XV5TuoDRZeaFAKcxf
S9bTSbD4dwx2SkM4fRdgy1JIflI/HHu3zPGddvIqjYQgTOtS/wK7EW5RueuVXS6CbZfkFe1ePIkk
FwadbuEdPn0TAbPlKcZ/FLB1CHgmI2w8Wo+70PyGvgtiYNZK674EiWF/H9r/fxT8rhi6df5RkBav
fvx6+hD4+zN/PwQ08w8TLXfL4AU+Sslb7MG/HwK6yhsBghYogRRVMkhB/fMW0P5gt8B4AMOAYlH6
0PnUv54C0h9Iw49fOb4RwIJr5r/1FJC0yfNRwbLKjSGNDxaVetmkPkDkkJUIfabAKDktdk2HMqLW
nR8/5KKcP5eWGLwGRml8K1urOtTId+y65l3PkVBJTWldpQpoafSGULYIZBTErBoZXl8eo3jUA+54
geM6004ujnIlRYrdKULzVnaIVyEB2giI2nvVZa+5+R1K9BHs7TLyT2GvvkuSUz2bQ+a8S0ltXKd+
IVwhSRk/qGUsSau6LNPXyPVQ3a0LPTs6YZB/djwrJIrUkgc/9PIE4ZZmuJQdLRHsBpb5di3D94QM
lIF0i+j1hy7u8s9KLIZH2VOCmybUqsfKzBBnVv1OqTZFHpXHFjEDJD315DZ25PBSBat476U5rprS
6KXuOd7RQl3pwa8C/crsFPeurMEKe27rvLkI8Tziu7PC5mFUv3RBI+xryU8ve3SVyIU4TnNI+6Y+
agJBBrzSaX0ndH6zA9ySoYbThwCcBMOEnRTmLX8bWZVow9wOUSn9OXs5SUiKR2oCffVQolNkonGv
a7WyloI62kH6E36x4gHWx0EFXq4W1YOZFuJWj/1iEyuZjICWUT0OI22H0YdcSrI6bP1QNu5DJBw3
TSpaO2uMMpAQQG9Pds0/G1EqHyqvqV5Ly0rX7mAUj1CPqFzKQig8BOQ/kebMucJ7QlQ6/1KLJwZi
5O5lloTt/VBH6VYUfV4VGZrire/Dooyb3vr1EAbwEDvquikS8zmolXodI6pxMFC2fFQgDD4kbjls
0ziEOi00S31toVLweTAQbRJlR7zKTbNGvsv3Dy4ni37g2rp3BaXdVJI4fIL7R0PuW/cz5IpMGTZn
xyJWzPDCooludwkjMWKCvf+pj5FKHGpdum3lrrwsY4cHqeBRiw86SoSGonWbKNDdm5Q001WjRyjJ
cTlv89R0r3o9o9k4MNV1klXi3tKLeiPVlon6ce/6+0RtwyNFftXuIsDdpQMZpzbIgrJu9DreEy4k
G+jgw5Xbm4GGQT6YFE14W2t0mBW6fh3Hrfs5b2v9Skg7mhi6CAXKqIk/oWFd3ldqUKO4kUfqqupC
AcKBTuiPbemJDqXTNkvl+0EvFfmuQWpNzu51VWluWwG1oJUZ9/+XvfPYkhTJ1vW7nDm10BhTwEW4
hxapJqyMyky0MgMMePr7eXT16qyoupWn52f1pLszInAHw2zvf/9ieOKQzi+BJsOTO4UL9f/kFOeO
evR7JazibF6M181xdF8IGcBmDpP7gyqwTjcpCl5MJ+BH+my8Mo1Q3GbKw9y97aohInShPpgVthhJ
jp7yNM+23Jly7HdisiWRuhNZQOGSf1SuLW514BjnTJr6+9Ib7UM7B/1BU5lFveUsZw8g+xD09fyt
5o3ZjZ2cj7ZVms9EXuW3jk24OB+YLcWqBelZRnmfhUP9SL4MHxOf/jNlRoeleH7xkM+9Pu6GsT0p
Mj4zbP35pl3a5R/deWpPcqZZ2nBJV9G0KJKVpTY/aKgUTMTs9G5rN4DEUrUhGYySh7Z2LvzscuuI
caP1vDXcVd01ZUaK9axyFPQF7TnpNxO00rHw7+FbE1yRSXLm3TFjfL8sTfXU9pt/PxDneJATBnLk
+lbzs+lM7p6itv+sm0UdM3sLgfDHcrc6dnOfDtq5JfvrYgDv5cO5qyG9xjb6fSg9W3BNcamwOA7Y
dML2aZ028yZVGJ7Vauiu8AtuiYQuHIcVbo7Z1Vrkbcczo2Bf8HRn4KWVuJaDDdXAmp3qYfSd9TUA
aSmuPFWaxPMt85Mr3eprmipFdFrpParCM0iiMdYzSbZ0GekIPmAMBnF0c7mqD5NnyK+bMLqc+D3D
uVmnLE+Ig2jOvbtZO9MnkoX+g22NtinmFA0OHAPTuSJdYd/lMns0M3T/UW4N1hW+hz7qnXJxH/tq
rkEBG8ZFaz88evPE598IWSYbT7oky3rNfdv33n0FzMKftAjLEF4nrgCW9MmnKX/W7kRae5YSrlgX
ldwpOYm7bqnsT2nTVzuMxJfX1ViJCmqG7PfVKwNC1WeWvTC03K02QZhccbnz0DkRmChINMeNG/Qf
eeFTt6bmx6knBdodifIyAnO87pVBC6KtsvleVVYYE8Ou9kUwrKda29MxnLvwWI6BndSdu75as1kd
nXAMjltfkGg54M1ijX69g22bPetNDJHEaHs3yfXi9e8UB05b82oDjI5Zq2wwgWGTdNJbZzI9EMfV
rXGdGkV5pWfTThw7ta5ATKsn362CS/sk9g5u/FfAQnLnyHLYm+HqfsLErj22Wl08Hfo64fAITlKq
5RTW3sZulzs37rC2V+mqP4uVsNGcTKWEVBDrYHYSQWfR+wiNa1SztQ9qNq3hrTcS1kjaO9QAnLTu
skE1u7KxNmcfhLL/5jUFOZO0oaMTkXptnJ1GGId+HNxzs/XhIU0bqeM15fRWo+fvl3SA2spNe95C
2NWqcG28JxA5R+iK2Ctaf0z6btN3hgVY05LGgVltT0a0GMLpTnRBedChsX4tCj+EvcaBR08LbIib
98GeiBVf86C4tVddne0OFLIW7fYxNyXZsFjzHyQB9LfCks3OHrry3q668SGreQ2kaeW7zF+sYxEs
bly09XLSS0PO66x8/0mVg8vSm6eNBPkNTttSdurj1uXzbuxFug8yu9z3S1jGeWn3V6Xl54cUr+Ur
ukp734mmuzOIIb7y2aCSdQgYPPkZaYpGTZ6k403ZwQgynywcnT4UhLExb/VYmClmBRHArOwOTpjP
z5tVOM+THJaSxMuiJ3mS4JoOxPIaNwVc+TRxoqBCVkcY8LDAGQsG3DaAbNqTuAhn17Fxr1hh6U0x
jSRn9Vn/NK9d+6A7dlk3XaEQbB30iFZ11k3TtrpL+hqJI+HkCHyiLhXyurUt+mDFhg2sFv6+aFgP
WMGo7hiUVl2SomXZV06J+QcpmnjSRJUe/TuTD/SFrYrQ9WLB9X6Ztn1bhvYDCZ2kkRDBc7By8WVV
qz5uY7c9bHPV71Jqh9tlCZxbJ5wsNwL60SdT2ssPczTCH1h8bAdV46UYdoVxJrohOPjbOvAolPXU
0KYn4diuO2RLM3VxqcNrmS/D0wyQRlSSO+m9Y5OegqCEfuwtMYXHNPTx23/dSkcVAFiB/ZkoEw5h
yyOv13EW5x4dWnqEJkzUCjUGzTI7WaJVKtjxyuwbnXINEgJm2Y3aSSowkAc9WH2PXtQtzqrgzKt6
G4Wli2yKJGuwh2uBdIVUgrQPyZouyzZxGHxXUYWJ6a0cRHHWhDwmKqvGK8LaOKIvh75otPzkjl0/
HQi6U+DDS5oRiEIe01WrWR3C0uQymEOHvXjBwQ7oKwA6TX6fou6QhXxSomTEToARHCoxiIOQPher
SLhnchNeM0DDqn/gN+QmCWipyJWhwiXgZVXhtdnz8YKJHzH9pgNK1F3+4C6c10JRcRCol965ucNN
wKn7oNm6dmru+h0dFh8G0sxztij9XZoyfxBuIw6cce0pMImNyWzF92eC7JMwUVtN4i758iosS35S
vskD64yOv0bP9LUipOnQBbNxhoSjn7vBJEPeomYh4St/qBqLB0dxlpK5M4qbJVy7hGTKC7u26fHd
1tvJBaHZkYSgCf7lz7z9nLB6fnmsuSVVh3kv/Jgnc9TzfTt1pAUX9tpaSZWOadJ1jXnUQ5CZiUnQ
GmnIPOGMSu8sajk8lZcsG7NiGGY23BRl5ZxMZt/vZO26L5lo2tPmiUs10a8fptxPv3alVx/cqaUM
InPxq+nWlHBmIG5FCITMF+fOKI9vrjY+MnAZ99ahWqvcvE0ySX4OCQ3tSYc8Re03YmeKXpMqq9rT
24KqbA7HDHb7s55hr7RlwXCiM90XKQ3qRJcbDRrNQ3UvH58QjwM4vDg49iZu/vWvl5epCg3FhmjB
w35b02Y6siJyFnO1soZUNlC1pguf1ez68Bqjt35XbZP7UtLYPjBnSu9AQlmfldeXX11u2Gs5tjnP
rpf5R+k6FIC68vWzkRFTbgYzgbV5jb9D1/dkaFSDv1lMmENq3Et5ywKgVmTd0TCOHm8bmVPykxC8
S+jaSLzKS0ESMTm7+UdOOW/eU3dTACt34vFoi7IYQC5s96FcijvXHWyYLlhQd0Q7bgyhqP9Tfw+X
2aQWA4dPRnv2Ie+P+FOtVOmZN7QnSNv1Y6VLvoVSWfZN2Zf8tbcNZYasSvyv5pHU4Nhy5aEqZVhe
BE36j1eukwNZ8XPdN8ditPpnrS5rfHKxlCG5sYmIc3ZitzP5Bl6PbaVZaYrmy2vbtYIls/Ljom4w
gHJlTw8BdB9evy1uCd4fKxEg5g4ur+ZbINNmc3PeHokoeXF1x+6Qrf3yWil++u3F7S5hTqaTI6LP
spGboZbLEoQGh01gUF/e+XFgo6T/u+xv7BhKDdzKt+1RO059qAyHVa5C+3M1N/1K59Dxyd7Kf7cL
LjuxtMlGBUNddewya2Di47GiM4+CojNZvZVZ5g+zmc4v+NU1xaFiQlDtK8QVt2aq6Ma7cegIUdBo
KqJ8RL6zW8RgPY9+tRpRTYSOPHctoV6hEZoB4Qdl/t3ybWs3clc4YnlP8uvFE0POEvfVIYeIdldb
ecHhjceHPhQqmIOd2Tnmh6AgbZOR4hB8YNttbHC81Ky+MrmSc9QMvHc3xMhlDRMMfjPysLN+DSpl
1sfey9ozOerbyXJdfX0RnEjW0DBTvwU+cfMEkRgNt0dmL1vYZGlC39nxhwgiTRbifV5N2sWrSlCv
mqUiqIXgv5J2uBoYQhnTB23q5nqawuHkZm5zV66bt3cyWZSxyp3sx1Ztc+KSe3IrvGW8JTik+xQS
UPQqrXb5QMaVeTU4ZUAKtiBuyN3UjUeuICPBxWrvV04j7JGXChjGbg4yx3QlokYNv89Oq+8wVCfM
cUxr/YivE445hITL67R3zJMwDXFlVVbwoJmof4Y9TFD7YPrDPqRJOtpunR/EYlZQF4f6xNRO3A7T
GuwxBrikSW/dyXBzfarnTH+gt3GfxoEc52hjjJPoemY8axMT9kOlZJGp1mk/2ELyjgSa9KWAhjja
psmOES2FCSsj/TIyvUrUxdE/kqNsE9p+44hJ1Pitcvt5bxoV4rV+sjiWAb8dHE8TYYzdmQxKmdSb
IB1phsi7J990ubOCbXUikrUwysQUrPpO2KbLFzcfTIYlxtHSw/hgjCl6KGx9WGqFskERrJT1W+Ig
xrlEpinHXGNd9hmbqW9UGtKorwPKsa8tCaDzviwDNrqWXfk5y2d+OmMenZGVNgqSHHzJNjrSRpFw
bAZFQp5z+XXuOUaNgXTCK8MvnM+lYrNxKpmbCbNeNrOhnRAcUrcc9TwZ57LRvODC79V6u1qenj4a
WUlpUim0rVF7yb8yRAuw8vYpxKjYmgHReWHfju7gclS2/szrV7XsjXwIyb+J0WXPMrKZPGFF3Laz
k+gY2Pou4XHdulz2ew1OGeiM3HPF6+66ktPk7RTiJ9kmMFfjxrTTtLy2ZccHMCY2P6HH4YlRJP97
XPJNHGGvFqxHGpWJzPLWiv1iKmILJ6wyosInInnblo3ZIGecaQGemU7HXSgJxTq/RdARApN/fPue
mENSKGAIeZoJOSYRiWqe6EI9GufZIsTuDU+ZNSWGChvpH7pGi5u3/3Prar7W2GMOayzLLpPTfO/C
F4jljMukWOqJ6LHJuc/yID2xlEksFB310+CE4YtmkHiG8knUcUrPpsj1+929iPXK0SQGzmsZULZ5
dU32IaAWd+UkVO/vKu3aP4JqtbI4VWb2KgMSmydSWz+YE03JrNeUIZzrHwy7nCBBYN2vZBfu1jJU
u4Co0mvG6OSvi2yh70+DZt8MNR1N32axV/UsOyzwEuaWCnMC5Vzrhh11sWrCVechfGhNc9vZchvi
UIfZnWmkar9mTXWQ0p7Y2HnpiizVp76cmaEVW+YmnnLlKahZ3W/BgO1CUSLlRpS8J5dPeJoWH7al
wV3Y4Jzu6M7TXS2ArGO5pUQBLf4W0oDNua1po5f0qhOr/WneSlLnVOZWSamH9AOcC6mOTPLSJyOv
l3uIxdPt1Jod4pY683CyDzl04sJP5UdKatO/c8Kayp+XnLeco8L7ww76/yYzb3Qthl3/W7rW01T/
PKOxIXvx23/MaNzwt+Ci+0YW+S+uFhOSP2Y0XvCbD3mJwA7+Q6zgRTn9b76WHfyG6b2NawGCKTjq
Pw9p4H8FEIp9KFuXHKmLO8l/wdd6N6fEuuBiSQshm0oDr/23Cc5Ps8NQIxfGqHNJytSOVL9g4yIj
v/piDC/bL8VM7ns1U3Bhp+GAC5HScVxYo+8ojICYY5/ratj1Y3BHFWIPUxxAVmipFpbJc8Te61K6
8UgsWWDq2FDdHPImTMY662iWmUdSpq5tivdgwoeNgjAN2ihtA1xPESdp0XwC6FMVAoyLGzf6pKzL
i4YRRbVWgDGtQjpBCSLN5d5m6/FeiI+2akJb12X2RRSOfQYvX6SZ6kJSwOutREO2OR2o/kio1nhn
VJnSz3ZhLW4SVhP0FX2B+EgiX90vBvnq6tHuSyHuaxLT7htnKq61zX6EmUzgwjkrW05c306dV247
7Rrw2j1q9LSKZgIcX+piCV8CMjC8KHOgjkRboPrruej7B+Xo7LskTbBN0pl+MAqH3KhioPFFJFnL
qZwElVi3fU7k4e+tKiuOr4IQCuLJAxvpS9Dbp9BqIT5xJlj3ed34zs7bhs9biYUjsa/ma0/+ykxe
dT48w3jDbyLLxYMOpf59swfvA7eggDCDNvablwM2xKbXOg/dMHfX2Zh75IcaTWkfSt/1PizrFs6f
/IXIIGbumOqg6zAwXPIn5jNRY+NxF4VTnX3pEXtdgxtOkJWrhhPWgesOGG7lwLzBVJRf7YmcLG7d
DCkp73gmkZnRxcW1gJgUt0aKmLGlSyCufJpDkcwGdBa86SkCAaULolHyurK351ytChKKFGMZd6ge
+nhttjb4GFJurokTZrMbkfK0XC+b7oOo1Ty9eAmDehe4uTpMsxpfh9mYrp1x29I4GO2iTACRy5Vk
eVF+GephGHZeBVMgmsLGTokEHSTQtV9Y4yGl1lI7LGjF72lhugtEGSM0oi0FMEEtpSYb+K9q/X3j
j0zSHUIlt/2mDVJP50VudpzCdrEBwwgXiRbdeDmpmwWS7mELA3zddJnRIUHNq5nNwO+ISmYhYCjT
Rmp3XdJ0JjOfYYiL3DCtePBbFIzYOjThvg2tbE7WYmDRh8y+sghyoG8epEPdF7lBikymcwNCiykx
LPc4bJ4ed63GOzmpGOaBMW7jMPIuG9aAxfZMlCh2njKImTOzYmpIdiFSwmlg3GAuJLoazDM+spzs
ad+740LCtGk2Ki7GwAPm6iB6xirT2RD7c1ZTC85BAzLuk40bjVMhu0T1q/V77m5kKwmn9z8PHKd0
5kObfh8DJ8MnNzWAQzrJnIcpVhZOSYU0BZuF1B4RhIGHGhgiwFNMpiwjNVctnmR2mFrGSzuIMtxb
xgKTR1IilPu0Q8wR+97Y2jEQTgV70yqX57boRjtu9GLUO2EhRI5GKGpgjdYIFyP182G/tkxskzA1
DOzbisyp9o1JN7qztZ95sc08jdhluzVXWkx4l6zLrS6O8D3Yrgwm/GZEm+Q8SdPfqjtz9Ic6tmDJ
5dQ4DrCS4TluncCn27yjIbWxAnRXlz+sdNNdhU41NsdWhR0gZ5EV626ZLCOIR1K320RnQZXFDMIu
yIAhavQM+XapxC0LdmfBVt4hUuR93WnOCfxt8qIuYoW4r0p8QKspKgPyRXd5LsfnxSDxeNc0QUNG
PSIgY3/BF8R1OYds5JiPtCFcQm/8ttFZtjcbCDHWFzkAwL7x7M5g63UtDG3yJXucq6U99Q3pBoS6
+ynkWXCT/NEdlBu+lPXsTJdEbF76zPVIUwiECzguqnzSDAdGx915DOKs/TrX5vDCVLsd9+MwYw/I
fL1VdxeQuEhC1zDnuM+XRh4ZrDAtMoNtICq5aLw2AQ7U+Rc5TaK4thi3Ft/qrJ+8/eLZXnYrbSic
cP5bWIlRAd+a1ON5ss3qHjBL2neWzoV98h20n1dG09AO+KWc4KOu25wzvzUrkUWjPQJv1cRLz3Dq
wjqIHDOj+A/hb1QnW2NPFpOHxe7V9m72klYGLSHOvLW7p+hg1saOWVunQQrxtNl++bIGqVvHo5zM
bxsGonmSD35YXtlVmfXMDoqpjvNwMnmoMh9edd0xeyoMU98xqXXjwKuHxwEi4l26+l6eOLQ4t50d
mN/y0JUkimmb3lCaptPE6FndLWoHOVTnjRGo++Q7s/zgeMXYJ9yivIhAbSZ5KGRR7wzmaHSZi296
MQKxdbtfXA90XoNDLXunVGW3n33PhtEhSUvcEQG+pAnDzyCooqAv+jGeh8D/YW8Xc6wGM1ts/Ls2
V8c0qOfiW08MaxkZQ0Hg7Zz31XQK3aICqWkEPd/YbgUavtmoHzWp7k4CXmrBVrXF4t0tWKIsh6EQ
zWM1k7H16Dojx0i+iuyrTVyF3M31UrrHenb97CVrq8kdAQOwrSKAnaaT42FJ6TOixu10cZiVNgh9
hjTyESZdrW88CNzFzmWO3dzigxC+bgzHaoiDi9U/BGngsVapexiPDk2F4aqWAYJuuGP6aC5tlV95
pMQbSZ91FifF1LW02xuPGRhoqeBi1pIhy64fXLrIgLk/STe124wE1BthP71ox1X91znLLKbb6yLX
8WAXJJTuJ29wLwcyU0e2+uBfov//aw7+BznfRfLw/28Onr62qDtiJB6yaP/E3vrjV//dGYjfMLUO
PLQLoYmw6T99AWINBx4fuoYLS+tS3/+nL/B+C7Gg8AXln03dfrG6+Dd5yw5/Q8MpTIFK4a0zcP6b
vuC9B7HrW4gq4IehGqHJsP13ar7N8suhHOcucQ/Ofv1enOwYMCA2YvPOeEgjGfc35cHk7N39dLf+
hsx4+bs/ESffX/fy7X8mMzbQGMZ2MbukWpsiciQzcjtwfpFi9t6v5i9XeUdMs7aMHPvLtyuvrCIa
77q4QSwOq+K2eZZoJOtfWoG9Uy3+5Yrv5K9hPjk8PK64Nc/Q5LMSxEQkyvPjFKr4XBz++Ta+18z9
5Xrvnl9ZoA8piqlL1pPebfRG++I0H4dDc9PkR8yW4/Checabh0HEOWVyF0T+L1xT/vZJYp10MZKD
BHjpYX9+kjR/CwWy0Sar05W7GnMq+HnOL5aLfSG3/mW9/Ocq7/VG2eLX/chBmChmMch7w312dI4I
OEQin4lTPxk7eNiJceieKa+xrK9P7W65YYKdDL+QlvPO/uNHebd0OajqYHLLjnNN5Q9Np8udGYz+
Edaj8fGfH++7S1HQ0PoT1WCyZkxMnt+tplT1LXT3qUFz0ZB1bsn0OXRy+6oY0+3bP1/qvd727Vo4
SeCE5YUg+Rea6c/PUYhmS4umb5JLHoBS5K1FeovoSVQcfm2wdjb7ZEgu6XI2NMLY/JXV199915+v
/058WQc53igGgRmGdV8Zj6FzCp2nf/6Of3cJqK/4LOKagVPf5d9/QkE8t7Fc+JeSFMAPlnuV9s/d
+N8tjre7CCjPPBcJGwbF75APLA17CUUSS8+qvllT72VRYu+rJfnnb/LupXt/mfeCTT/3a44Nxvel
NI+L6VyNlveLzfMd3fztEgEG+wR3+HaIrv3PN8vx5Ip9v8slyEyzjuNR762dffyV2Pr9Hv12HazR
wrclzu7w7jq5nPu6acKaE2i+dv2o3l+k1svRTcadE+uRLKVfJfa+V1W/v+Z7p7zRXdvKrPhu+Jl0
R7qMpEHc3Zaxfepum11z6HeX02+MS4THMRyb5L9U0f/xCchucy4WhNg3/vnu5s4EQ2deZdIvXlLn
QaL1eXQM4IRfRrBcNomfts6/XOrdqh/A/KvWqZrkIqTfEgxuD9nOTwCKDvNh/WW6wN8tzUupA18d
Gwhetz9/M4dZbtqFfp90RZEU/rdNq/ifF7/1d+9xiM8h5RNVkv9ek6DT0BoC3TZJfT0xYYs2JPrq
oG78+/ESCFndr1f56VeGqX+9KH2LCLDAhDtKafauloCDb5tWZium8g5QwEOf1uBw9i9ebNzMLhvt
n5/Xny/07gbKbG7TYjXXBAk19CfRGjiyiD7YXvQy1vfe6IV5vHTrN2NYaU/cdT3X4XbhS69uussb
hw7K8/odnAsCImdRvhq6CE8V3OcynsJZX2HURT1iYZxuMsvchbUY98GUl0dgaLGj3ZGn1i3ym42g
jahtA/25hkB873Vdu8PoazvqVht7AGD4dXNWfMoK0iS+IRnueifO3QwaXDzNwjBgwUkou4zfSohr
g4GCMRo7CIhejmzKw1Xoh6JABT7bhhsGIsOTXY2wpP0L74IM6iSfKw2xIauup7J2X5moI0Nh7E3+
p1Pm+4xbgN9qiS6yboeeh79s+8kcgB8hXyATWifL+g7jYjqKegIFa8rgrm9X6zyZNSatACwratGu
iCtYqAkffdkZRV9elb4MzlPpF13U+0Z5civhnDDM9a9bMwtj1warmhA4PK7tPE9xUbuWiiv4sLu1
6M3HuQZASfESuE4zQIaatv9WynDYk/FkknW7CihYbR5vltedsEx2HoU21XVdTNMONU57yPgQcdl3
6dUwm80+9xfCFDcCmf3alie3t9fj0gTGlUI2skOP3F5Da1v2o0UDbpehdxYLqokoYCj+3bC9at+l
1Xbn2VZzyibHjzkHOwqp2fqsHLO8gecuPi+gL+A1C6qMIDRetqCxNOZcU6mTC5L1aMxG8bxAA0QA
NNY43G/lzkC6yThWTRngM3TkTZgoTbNg3AniKZ707BevRt31Rx8C3TM6XLEvUFjGBBHQq3sQ74p5
NF+KC6fAZ0FiDryVLeSBpuu+Bs6QndbsksF1rsp6DWCIziMytbWavzq6HvMotNLtELbwOKUGup+H
k1yniBGv+OKsEzrmwByypMYoL2E62x02R8gbSB3m1Qzydtc0/fDBWxBNpb0srgeX4WpfjOPtZFog
kPloNT+M3iw/MEvNKq6hxnMJc29NfOOCExpkaJmGj/Q97DcI2XVzXTNKj71y8HaetdhfHGX2N346
Sewj0uBpBaIHi7KsQ7a4H5sFLSZlSn4KKwnAFjR5HXud4R3zbXM/b1Y27UTQUm+h2kvsIUALCrX7
xpAM1qvA6QtEy3O+FzlUOF0zBY+FVDlj8WJ8FIZXlfswbFd9Gy5SNomdVdZt5veiiDAMVfkUaTFk
N7Ot7N/VtoZfTGtqEyjQqDdAxnfN5gpydx3EhmnrlYeG6fxVsfXbmafjM65Z0+IMWJGzVHNzPpUW
wEoOt+DGN5riAzrf7j40DXXfqax/djanfm2biR5FDJ4JW7PuYL4uvHKOtJkDj7OHud4I1dTO7ZNo
8/HJ8Bp3X6t6M2McQ4STNGMd7nDByb6O7lyd4eU6P4qm5BkjpwAqa5xUJsscuDQKm2U+XShwR1Cv
FweXyqQQzB5k3ju7tOr0s2MuoDwtkuOktwoBtmhIez0EVTnHpDyLXd0wDbgQ7XYbwOFrUPgBEpoQ
ySrbyhT7uRheV6+QX2w56YOH/HIpfFQczEXgCYxIg9Von4smZBstdWBABvSe5lSqmz61QM5rZ3hC
7uceOnbaeFJGkOTmou83csuuQ3hviZ2nGEGhPjkJ9OWPpZkvn+u2lPdVaufXHjTOI4Zo9UEZZUnw
nGBWEtJnunUPorb2zslhbgbZwDFOW6qIbfC62qPmkOLUhk6ZbIxTjm3TOLcyLGpWSOclvJbq4JcM
AYbMFweEKPKAPYBzgCUNySvI0v0GS7SLLK+3k7y4ZPLZhtizFXQ3qD2CozGEC4YH88U6EClu7qvx
Ck2Wt/egjRx0P6ZR7pTD0UptTMdD6RzTQWJ1rtZsDzLJ1hoa3RFwsrwbALWTxVxwXjEKq3+Zw7K7
NhDZ3xRpZ907c6OOVq7Tzy3bZlz5LMttBmit+0Ie7U3px1EGy3FmTn4U6SKOS9tBLZ/S9b5Fe3Lo
ka1FEBqXuCpt/CAk1hCj0Ya3Ctu+e9ynjGtWDjKPxclvxGxh3xXWdNVLP+66bqgPi5gVTP8lhD2x
yjXKBihoeTvL7xP2KHfSYP6xMRJ8Ba8OddQx+LkzRk61QcNaExQT9zIduntnsd3HwZgQzvpy2M3M
kz7OdeG+BBDNv5ey2Z588kYOc65gaZfpEFmV+RmmCjKtOtsIPLGFXqNhVfOB6ITuy6QN7Bkqv7xK
x7G+sRfX/ZiqScYtCYRDDDvJPy6eUR0qmvoTfmxuLEqeR+hrm41UGVHqANR7jY3lkbvCs+g3gPoh
DNLr0Yfs7jYqsyDZeJheXQQuqEibz5RP/R6jINwIexNDMxSNzI+qNarmHhsnvU3RkvE5DWxuzvRK
w86vqxbyn9UzPgLwqmO7bnkmdluXRyzz7f2MS/gz5V52aO2ugIqd1t4rXgI9Agdf1a+ZsBmCQf9R
Q2yV9vZZSqoft0ISgWmOJR/VnG13hVVVexvY90fHFBTjjWruPvYtbW+8hS4MII09xm2eFj4eCabz
0bGmifG42STCHDESs4zSe4BsJq9qOCO8jmFz55bL8DvRHiEyCF0zgyvXbA3iuZXlR5lyLEjW7bXA
vRlxkM8U25vdL5MtnTNeBQ42FhcGbKP7wYl6EL+zJITkR69M3nufOXjndyVsljHfo8kSe7e05nPp
Zs1jm5bWPlvL9K50xLC7PIJYYSNzDvM2TRB/6SNSgJz5jJ2+4JGSfpi2bD4Plh/u51alJ5l3pF5N
fn1V58acdJz8uylDwwPSDY+78YrjUpsXKlZFa9nwnTLG5XygyYrn2h4ItFrkQ7Vt42EyUepYQTXi
ZCeb8YzQQJ1tFOiJUVrO99Aw2Y8ZK25pUJ5JH0LenS1qO9kKzSZENrRioRhvSTBp9+NgDedKozbw
/A6rF4oyh5rP12k8VGv61TJ7p0R+jm9ElDUDW5ALhahPtkos5wLOV6ydonhZmnAaIx/e13U55cOj
ZLL3kCuv/FKw1A+NExgfnE5nt5B0K7SGmpLMC2+HMLY+IiLVF2eNoTikg7/+P/bOazly7FrTr3JC
91DAm4g5c5EA0pFM2mKZGwRZxYL3Hq9zHmVebD6wWxIJZhCj1u1IF4oOddXKvbHN2mv9BoQ1SiBd
n/A0zMSOag9cMUDZWsJBYhiUR8uovgNrGn+zgPCn9LuH6SroZBaDH9XmFRwwDeB5Hmzx5RuvxAhA
M504MLBoWYIvkNmbG5BTzVNjlfWhThIBEQy4CrU3lL9SL5vucsmsL6Qsr090+nMO3JLWPSxW0h96
QHWKsIMYfQXp3Dz5wCDirUgnhRZpbBb1RovS6ktugHW1iwyll20FkMnb9EEFrsBC3nYjwCNDI1jI
zGuhJEgFhOsa6Gn0EtagNDZTOosomo1yLeQiJmqSxcsEy+ifRloruivJlfUdBKvUoAAjD9s0pnlO
+6XblS3/0gBH+bnR+ugWN1ajhoU1CHtDn6bvbWyVTpBF5SPZv/jT6y0U9NTMF9GFaaL9YJTDUR6y
GvpEjPmXGtK27BTtGAWI21tTiGTGYMibaVQLxwBotcmSJgWLOEX7UYl/9z55q+9bSGtrsvIoBC2C
Yd3Q7zpJG7Ah4aoskZ9Ffzur3T5vVLRnfTwArKa713nV8O6psiurUJisAmG1Di0gpD6q+LIB3nbK
QK1emKMUfGlCJkkoG5j4nVLcVjwk0OvxRBdWVeJKYkz9HDyKI8ckG0NttQAHSkqXaoRpW11ZN9HQ
+wcgC7GjejHwh9DPMeZqMJdVBJzq4oGGKmTvnTCZZOrSkN2LQZcd6AVFTiakOkbQ/NnMYxdhjShs
lZKR633ou1XkT0+w2Yq7UW8HV6vE4sLqLGAOaFkADG/IGusSrpthDldRVLLSy7bYeuUgOuNUGtUm
zKXe1dRa3eeGVX8vTRA8ABKSH2Ggc1rqcvClbqPgkXcI4t9Jil0TTku/oe2MvwJBwY1ejRXpFqUH
dS9WGiOZPOGqV1Prvh5oQetASvdtVaDqN5oB2AboTmk00tGm3eZGkh+8KH2Nyp6ghBBimKmN2ZYg
EHiZaTa4yabdZCGr3fN5pQWyz4cLACQAUJ7MO0mA6FfUGROPWCSi1GUj3rUe/F2Vl+q3ICIahyKu
Lr3+DONEdzSrVA5dZuobXHLqW6jKwl5pjNAtA0k+ZcKsS1EPRmAnSUZhlDZ/CC1Y92ubBrJ834yF
/iTS6d0hJNUCemwsNKq88FvsTf6xb6vqthfV/qUtYcLZclOnP1qxza9TRTUejaZrrsdOFvepklgo
kbRKfw18WPjqi0Hc8kkVeVu1DegiIOPhPaCV/Jl3Yud0BkAEh2ZHejK9WPwaYDWhbptXuEMTqfJV
30rmj4wWvyNG1rQVrCkAlDFlNFbJ3x12HXqScFanja7FQWxPiLOcIIpNLkYPTWwLQ5TeKRPq11If
C82mbmv5RgATdBRMyXrG9Vqwq6yeDjlrh6y8GNnj0CztSUygSc80h4Ei9+UUeMm9lACi20C78R+z
OFd2iSan20omsR+AsSOeM5HmiaTqdhtlkyvlUnQrQCm/xOoMfvMQj9eZ0Q1bCB5+Z5tTD2yTIuZP
k2P0kPtNuY0KUb200tI7eIDCD15rgUTqox6kpy9a+y5FQa8OU1XbkBWRBLNnwWblU2THGh5TkNZ0
oLPDxByiMCqBRUKwJxOH9CGh+rJD+KoEoDQlkOurgIoReBgldCprlNzYY/vabMFy29XS9HsSy+ki
hDFqj6Ji0YPKBfm2sLz2tydr3osvRok7jSI51BD7/h0YZn8/lrH14psSNQRB8i1XHALhvlRUfU++
kPBs8fLvVTDJl/GA8ZaVUxaAf6I9SE1HKq6NFpliLX4b9RrJyNjCiqnXML6JpexeQMcALEkGLxBN
FjSwY5YO705jfpYNoeFogPTgcM2ZPgQ2Kiya3+Bq7zXXFOT0ndkb6o8cKuK1WAzldUeh5rcUm5YD
tZQrD5IFqVhvjc1WANWG3hlXlluEMoil4hW9JChTXm7SprYOo2cKJ0tThF1QSPphaLpiT9sz+a6T
C27V1iwu6fojCaCIcbrXW4oVuhDMZuOShj19SDc9RXH+IlLSZB+PifAVNkUo8CwdxVv0DPtHUn9T
3dSxPG6taBIOI5Q5W62k/NAqmn8bi6Fxk3gpyg2JKtzMfIJtbMn6bZSWwSOv2XY7VJ10CBMv2Wft
pF8OM6hrGDTpxKsr5IHudRd5riI5VPbdHiC74mbwfdWNIjfds6w05kMaNcGt5oXFrTXqKNUWg/kI
ybf4OXStmtlCFyWPidlr+6huyArSroGt1wqxmyiFBiWIt/Ml5bboqkb8wam4rlwwdOaLXujdU841
9CVMy/Y5VxvxZwIB6bKzOnUbKIDeeKQOsOZC9Udn5TUUVABuxRgVhyROilPB5eB6bTIcpCmfbti+
w4mVTZbqWSMIhaHdNpRfNeDQM2rO8mJ539XQNpyqhJDZR5lSoU09qLuCDuRRB1nmxnCXTjnKH5Q1
VDHloaalLwISAXY5SsbRTMvGUYxo4O3FnbgJBStCBhoG+XOE1tNNy7H8PdfgRuNlJ+0Hz9Rurc7s
Ha8N0afGL/cwS26gVlWpD4luTkdL7pKTj+nJXSxnyq7FLPVL13vdrA7mNbtmbOQno52075bp999R
pPJ2SjLrarWRtUt8pbE2wTDWDur71BFbPb7R2om9LVTDfcat+E3uqPZWeoM4gihLhwlxiJtpBPtt
hKn8YJWmclAmr79TgUJ+S6PcwOKn9mnJCMNlRVsbLrdCg1tX/PHKnLzpQkPLjBeRIP3m8At20iBE
l+guGZsxLpptIkhw+Qi8FwoleAwrGSYKwlA3Vi8HN3WpQ73WxeHLmKnJQe+H+NByJ2+qYqAuFohR
a3sCJAUkyoSDNWo60lxd/It6SsZJ7hfXclY2Ljzj4oYCrwFPXyrDK0q/xZNVwnefhrS9naS++onM
H4oSnVzuKtRXthO2r5BkMzPdyVItP4mcqEc/7BHda8YA+bfSRBpo0tvtBIduG0spRyEyDhuFU9jV
CoSRsxk9aqJUddsAxLuR6rS+BXmG+3wwwSTpimLTTD0vgdbyYA02yWMpSwXHxghauRmVrWL16pcc
T8Cfda+MN2lTxPdYeHdbqH3po26MwRXlpXCXt1bsqkMjogRpJM9T0ezyUiLpARB4VUWNd2yjKLz3
PVKxsoC6R6ZuTSfFpzQ7+rxIa5J0R25H5XooNGkzQfU5kmfBuJ2RtaopFDseR2TicJ6vRoqU10Eq
gOAvY9Ftp8rchwMVe4DNwZUY5D3/noc6iKKH1akcmmw3TWVkw9Jvd2bQwNuGY6CgiKB05kWoFtK2
xsxxA7hvckrBqg8a8pQQUQthHxYcZ8Ch/SO3YHrHPAZ7VUgEsJykiyFEjh0ukL/h2Ykbfmb8EMra
76zXYLmrQ0vW3pP0Wj4mb+DargJ4LldILiCnizRMe6BSXW6QeijuZHggtp9K1JyrtHfGCv9rqrjp
wejE4rar0Gez6sgA/4uihdzLAiQL6vDdqNCrkzuDx3WqXjZoNXIMBLWTKuwLowtURy9BsLJiwQiE
qHHoUvYS4VJ51wl69b3BAhfgogXKVNMaF7IkdCrPqHkc9r/kPo/3FMSVTQxb74QST74D2tkfQzHs
LgCxhztDofotUJqEfgnDZUBOC/KfwstnECGQoOQ1p06Tp7sz8ngbBnl20cZaf1OJguYmPG7RnqPh
GMqU16uk6imNyPllkEq+MyRWuW8FIGqe6jU3SjMTsAfyD6TaWjsPlfCmNaJ+XyAgeIEaCpKMUKUP
iqLHK33ZD+0hzZSBfQDaUVFxpXn4vr9WhKxeM6e/ZlZ3YnLT6c+5YvES/NV0K5E+dPLeR1o2mWEv
S2ZCL4YF8CvPvg/it5U+3twye9fpWgRYICnQJ8GTKzIIIHS7KTipIDcV2cmM54GKi5cKNDDuNU9D
3aK774v9XwlPgoGJxqx9vHTJKZo0Rm8QCDFK9lcwdq5ErgjKpWVbbqZp3Bhlcgo98M/+uBe5oora
/fwXnJlgBZYEQs8zCkw1FopudNu8SqDV42hSllIr638hzrjSLD2zXBQMgEh0wHcx0EU3MTfKug3q
oXDAOwLkLc0nWfK22ZDv0R/8BjM2W+lgnhuUrBgae0g00OtdKAMb0RhOXiHlTi4jviD0yV6phtvP
J27G4i1XjjLLY+vojYn4Hi962uIAjrkkkfuzpw0xEB10zRW3ijvuy5WF8qHzy+qQVfrNxFEN45Xt
8gY2UlgizaxgyB0lvpz1URV47yva5zO4ZbET4AGByERBTZdBUr3f1GrQlaInz7Ax/VcRwWPw7/zs
yC2zhYfqNMhwfT6BS2sKY4YW8uJCt3CeQWg67wPm/kQHsEhyp/vpPyk/0VOyQ9c7qHayhcER2+3W
cKeL2X7Uv4EqhyGod4qd+l7+ajn5yjaQz3zNdz9mXlJvJtjTgqbrO35M5eSPM9gEEZBjcSi2ZA3X
wZZa3iakZXAaHXmT3JoXwqr0+5lFq1GYEFVTA+4iLdfTFJfwElS6RpafP4BU+RaE7cpGPLOKmHPN
UGlEgVywFks2S4PCp3ecORmiSFF30uJ7pJ03n3/Xc+N4G2RxojRTrSKhYtJyBhrQmCJA8DVDpTNL
lZcGk6QBQ1UlZf6Ybz6Wj0Jd3PQeSaY2/ZL+EIJGxcU0vmo1csBiIf9sKnFl8s4FZZsbHCgzumqp
/t33fm22CiukL2u8NUBGbPwmuUB89sXP24tQkh+7XF65/z7iTPhgFhqfwD74X1NcDFVIWsFKgmIG
HTYCyFi4Inv9Rr9G1fmS2ojopFt/qzmff8LVqMutOQkVWEei9jaac7QiAeFpp9oZHbKXfX0or9et
D5Z+9vN5AJkAZAty87BKX9GBb75q2KBoZkxB6Xg/EOIJ96pNk0Y8Bg+IPewE27Brx5WvU38XHyY3
2tiYkZ04E1ZOgo9gsPlnAJXWxNkpEYTP+8WlNKmAv6SGnisgxP7UfwkcKH73Hs44UHyvPXtttj+g
3OaAvOktzKOhbxiLya6zAcYJhCjQZ/5+9j3ot+p23SH4zOY3ePGC2GamDQb3flxjbPIARjsNOhMq
8F0e0UyBfy1HVfXv7xRDQlXjNT2c5czeRyoNQURJOyodVBcPKFJ+CZP+RP77oGkyqe1U9OSK5sp9
fObYAcEnK2BVrfkeWwwvEtNJVFCkcpBBe/SU9DEalJVL+FwImoUKVFqcB6Sl0m6k1THionnpCAU9
Xl22Hun1r8Q495Xexljsd7Tf0PQLM5htMjiZMD8G1SWFz8/39+sXWNz1Bh6J7DTJVKwPZtGCRXtS
a5PSUcpWvKkmI/mhllnxFKF+ardpnTrIBsD2G6jhmlIXutQoB6fOp8IuAGQdzaCnVVuDQKIjMGyl
xjRGO4R3ZWySyIDd1Vih5nr9WO51yOiXXqlplxraVQ/wzDTThlYnPqd9pp04+bq7rCpMp4Gs5U7D
IF/FUN9Se5QqYRu0cmxrFk4kaZxy9/oxYGpEp9zaQxSt0Wv/twnz6lJBd+hFbAJx71ua96NrguCm
oWrgtp7XApNCsi7X4uzKDyx0Fhvk3lAnj05CVaA87fWqeC9lvXTj1R7gAEGfjmXoVzydJBU5NPAg
eB6nMJ96NK7rzrTHqtSeJVT5vkijShPMh7R7rSS9vjcQPb3TKl16osIbPcBARkNnNK2jHkaKk40+
0HCJZgunQfcNwY/C/fzTnl2jlJj4aeIZ6KPcppluZXxZmf4jIlqbQF6BFy/5Gq/nNPtM0xHFgFSu
L84rIYOap2ec0902Ps3+y/0OT7Pvsa1vOtf67ds4rDmWM67ki+dGZiomnXbyRTKlxUvNE2RBKgSt
cHpJ+FEn9bHPh1+fT965zfc2xGLzFVoPcBoBJEdQHk3sE6z65yR9+wsxOBQVXVWh6i8x7hSjhm6W
b3A8DCr09GcV6xujWkvCzo5EA+4IxpzEQV28gBLTqkKBtruT0HdsUKCQrv1o5cQ9G2NWE6DqKM+X
1/tjHmZqVwZmXziw2zejeoTQufH1L59P17nLkZepbABIJS1QFkEwciADRM399XKU9vPlGOyLVc7M
Rzg2l/DbOIusFfEKAdU3JgwgXnKYHN3Or6ZDspVv0h3IAds4ukifbOtDuu2/AolwPh/mubm05nqK
CakRvsVi5dEFlJOYyhbMg8uuua3AmIzxw+cxXosly1PfQq0fnLvFf5c+4G1RSS2qwCWY5cERNvFR
Pyi7YF/t2pVLbL7gPwu02KpU/j08CeDj+Mks0/NsiF8ycxZs3Y3eymm0IOW8HkbkxejCM3WKIS0O
oxyjnajRKRCh/AXysEW54blNMoRZ1x5PZ5fI21DzAfUmP1XExstNM6wc78rEsNE/9W54IW31+dXq
DHtkNV0J30TzOr6pb8C2rGRV55JyUwQfwwudPM5cKlrAsk1YodUfW8EbDv4Rc49td5xskJg4FiBZ
SL/l3/VsnGeYmWV7U0hhHy4ZK+g3NKpaEjYDNxNpx25MV0Z27vGNIZSqcmBxuH+oJ479YNaAdjhJ
dsHDcElrm/ksDu0pdM0DePqrGZ+JeyJQn+vCTnb5fo0LeOaYISx69PPjW0F54v23zVAUw6AhK4Ce
BbYJ+izTaaHWnZ3WuMgGT23tX8n6mlHlmV1PVAyIuQrwXFveBapOQoEWBsW3EhZ8ZVa7yWCfyJWw
8oycl+ZiQ850IHDsClAvaem7GfdAbYcpmAkR1Q6U7uVQ+IeV02XeaR9imJqicEfjGLc0se9DITF8
oENOs0VLAjaLtA+24o0KxwMx1Jd6ZeN/nDvWCqk+/XgSEWqY77+YCQrTq3wBXmVrIfy1M9Xezqbj
54M6G4SaPEeyKM9Zx/sgBpYCqdVQ4xOLnyL61Qi3OKW/4lu+FsR8H0QM9AY4MUEi7wqph02ugplC
R/svDIUyoSFzl1L0XkQhoyZfpPONGIF5mfnhw4TCZbFaJVn6I3Nc8F14Y6qqLKu8oBdnfyU14Gvm
2mvjRA+4og9YgzjW1/iY27GNA+5T6QCKglTlVnbzxVhbhR+vnvfhFxdpG6TmaHSEV3cZvUWP3N/B
h/VCd/LL5K7c5ofO7tycjX29dut9vIpIiCUM6URa0jxjFiOX08lQdSPNnbSgUVfl6U8p8iW3Kmni
qP328895JhjGdxZ8H/IiGFyLlalNWoSai4I5WI4vc75pkocqGNxx7Vl95taBivkm0GLdqE2syWrJ
th621k+aYU7odhfVvt6mB2FXbWjnf7F+fT628zE5qmiHSbQmxHnwb25awUJSFOFMuiIbSjD4rsY/
un2zAXIIu1ZxMY3Y5l8/j/nxAkDLmFRZwtyGLsWyzoYUs1dZaltQZzOPeJkftN1chFkzETyzPPGy
AQpEuwVa/bIz4UmBlGuIhThi/hMvuU0D1MJCN63tTrwNV+7VMwkfqi3zJiRb4G5dNl5KpR+4V4fE
mc2JVVvaq4fG1bfRcZVB+fHwBxf9+r0M3RA/FM0AfVaqT8Oc6cOGV3anveVKu8HGbsrWKZavMXVf
87r3t837gItlWVZToZRIDM8CTO5kwYRQii3YCqcebw0Lvg6qpnXioaHd7QwPnala20ktEP7Pl82Z
bfhu3Iu8wfda2QM1kyAhwosXykHS+m4fo6iFydrnoT6yo2fTpfmq43DlHF/WCdENbQcprJLXXTE5
9WbOjqJ7A3XAnXrfuThUbMRnSdiUbvz8H8Ze5L7ilNLo94mdXZI8OCidG9sYvmrhKsfkrtkFpzn1
rXDEXbMMPzvDb0a9uOfD2NS6ciBypP3sJnnTqAAL4qfW+v75EM/cwu9md3HmlLGBngoar0hTVTuD
N1EhOGYtrW3JD2F0KocKfQtLlrFPnY2Z3h5tKOUrWp/AhG2c3jVjGkzQjB+SDaR3E16Cmx1Dhx4Q
SJfPh/da3n23YQgsz5ZLPJdJOpcZbqyXYSSa/UzBhVAjuPXv9ogt3lNfQsgtbX/fXnnfLTs8GMdh
hzO9qrlTfAAzZwtOu/JjPpyC828B8qySapP7iotJiIsO/8lZUyA0xI1sBTgTwoDRjwjt7AWoh58P
/dyUv422WEEjqmpxNVHTrEVuj8q7RSLoLmzq+/8szHIBwX8KKrmBYNVhPwFIDfi7ENpRFr78lUCo
NfKCN0jmFmdOEPfDgJVB6pTydZM9NvKhCH5+HuLjDTx/IURhqCTKNNiWiW8nwf/tcMijxifbCDZd
AzDdTnsaIXvhtriLNvF27Qk2f/QPC/RNyMWJHotyIo1pgNCE0Twa40gld+299eEsWYxqMXOzbixQ
OzQaPaTNKBvwcV5kYEsNMrWfT+BKJH1Rfytov1idxvy12UvGKvDMxwgJvA45us8Dve7bT6ZtmW/3
yCj7ZsG01e78jVod/8fNsK2fpkPoBo58o+zim8yd+9XQL68HWobxlh1+07l08+xwazx8/ovmSfzs
B8nvTzh2mw6AgaGru2pu3LntVtitizasLJdlFbqLzKFMU75l1EhXxejjtTVuPx/JuYODTqQ4J2vk
hcuWUmZ6RWQBIUGcc9oZculI9fA77aC7fB5nXtnLGZuzGYpLpIb6Uogowu9zrEuFy9VKNmVyUIt2
42tfFe9rUP/2tR+fR/uYR1Cw5RLSsfXWwHosbwIoekqJSc8fV5CK1lJxkC5xvL/u9tjqSLZCAT9w
hV/CzdpdfuabEZkKC9IFSBUsHy3FMECtrIksBOne0Mpvg7ZWwv+YGM6jI1NCPcvURHM5mTBKAa4Z
feXApZ22WH4caS1txm/0iMhPwtX85NxR+S7gYr3jsyeVgEvTOeAsbgGHP9jw5NwbdusMT97FnBUF
KwWdM+fLu6DK+03WmzAvqnZOI4boypOuyzZwShTo23ZFWunMbn4XaP6kb55i6qA39GsJlBzm5nSz
J412/0JzevHVFnc02u5CORjIWcQeUFDtVAHKbZuVG3p1bcyz+mYw/qAh00CTxzHuw5O2LXeeo26G
o3JE252PtPZIOZPm8HblP5hSck+/NtLehKPS6WPixHKHA+CKEoLzFhxOiMHD04gK1ufbei3Y4vpE
7X2COs0ybItTVsX2GOZbwbxJS+T1A20l2PlF/2Zoi5sU0ZEyxvqboeWbCacpquC1/SptZucHRjy/
BcLrtfNjZYxLzRy0anu1AHbsZGjpbuLavBbj5ihoZuDUQnGoM+nw+aSeuQHgV1NjUSV0xSgOv18w
KTDjAah66kjiSe6+T8KNZFUrc/mx+j2v/TdBFqsyBsMNlJkg8q1YbfJTtZWPylZ1iwNstI30tdoL
V9lkj5fKVetIrvccuGsTe/Y4efMT5ol/s1JFuYWDgyIpT4+fGrwlrMdCPdzMngD/2YQuVmk0yeoo
1ox17hsmyfdotrkKhP8wymJ1+loio0PJXiiKhwmbNTO4S4yvn4/k/JShjCCK9C4QUXo/ZQHszYna
CpL34wkaymaqBkcbpo2lCO7nkc6kB6wPugO0QFWZ+u37SEaho0muoxRlxMGzJqI/XQju0HtPdR1B
P7/wvZUM7tw1PUthAccBn87B9T6gmGsgaeaiBtQDu0R6u1TXihnnQvB6kUwK62AVlhChzB9g3TY8
lhIYvoe+VNOTmHnD2t4695HehlksNxz9cF7wCBOk7TFDm1rJy2ODprBStCtfaS3UYs1pqWXFoZTy
vu6SDScVXDyu/4iuXNc5ny+IlclbFhGDTE/GNitqJ8R/1E+nw1Dq+78QgjOPIgU1UTof75dArkxw
LDF9cUrMh/ypazZRUq0crh/Lkxx8wFT+GWSe0jenDlgfQx8Q8OaloB+1/VzineyWDvtaZf7cvQFU
h3orGnKkvvOEvglk8QnGTmM0xig/NWa/V3xhwHJJuQ697KCr9Sqc+OwnehNxMX+yhUeKYjC0bsvd
iEpEtM2/xD/Ish3BVjfplWGLW9mRv1X0bZPhofsy35jBj1U049ll+eaHLOY4RNokjBHopnDXOZID
36dH/MCuv4S7Gc6p2YZudy/JDkze5ytoHuHiUcPHxRmcPhDacss8vB+DQfBTAic+Eg94wkSKdQg9
awW1vhZmcThqozICm6B6ViHppKSSUzXPJi7Hnw/mI+bpdan+azSL016d9Bw8D99z5E7eQtL5MRdD
Bju8gTu7ax0Tob5q5zvC9vPA59fRv+IuVq4ETzbHqJvhZQ9GgRxUojqfR/jYsJuHhpcIKB6Ve2yZ
40hoBGjJHGKW38XT7IeAcYLhxnb+xQDzMmf7xk27wUgr2hW6/RfKPsiJAXkEMcrlpi92CpIUCEOZ
hK8V4EPetZSsrJCzU/gmwGIHaDHKaFVLTqpZVwV4VxQgVmbw7B57E2GRPUWj1OutSoEx+wY3zw7s
/EVN70Ten/bkIlR/729nMyXP9puV0GdX/5vIi/sNu1urHCsuHUnV6XQ+1MZz7K/UC87PH+ArWrto
kywRWPoIvnJIGJ0aXmFDZw/NuLIEz4/iXxEWX0hp0ShoA7QUJ/Tzkqa3a+Eag8u/NFd0EmYMIVnb
IqupBTXVfD1PZwGvO15k4ywEshfaZu0l9sqU+XD0WVCeNB23HQq176+bLm4hW2PmQEIvgYSIbxVH
2db28BWTDls85Jff5W3PSFkfUFS3dGxGdHr+JEn8f2X0vyki8uNv9qiDBPp/vWRN2Iynp/Tlv/92
/1JBWXt5a5b055/5UxJd0f8O7FmfvYhAKMydiH+Koivm3yFaAQSyUMnGzeGtWZL197k/bFlzqQ7w
Jgyzf4miS9LfNSQ5gadyjIlo+xr/jij6Emz2h3MRAO0ZcAY7UFzs7EJWijjVugICRE9SZI92epeg
iq5HnMyzzLSGdviQua9NN7BmnVOuPHCW6Rnzwq1Ndo57CnXJD2XJMfNqM0bqZBMd4NiqdPs0t4VV
fxWuVkrm0bzZMR9CzWfQmwStNIYSgHVeocun3wxtjZNiW9idgihYbjxk2OzVJRpgb9bEzR9//X9l
bXqDc2RT//fflgy+OSp1QsCQqko5lALs+6h+XEkcegyw506fYXxjdDGj+NBWdVJud8P9PCDEto/j
fBtRXWQrajZJWVJH9SYdYkw2g6LaTpiiOjK6iS4egLEL+zvcZUYj2lGfBTf4xMbfsWgQUO9KOrdE
cWxrNs1wEBD5vCiFMcWNYkrjZ5ysRhPPX1lBY6IysPzxhG6WNAyj+G5KxmZyw7ovhctusErdxd27
LjdYglYFYhVW9hyZHUD70epOVsqBhCRM273IcQEyueupxMlxKUA1qlNRwmHa76rvKQqQVodCW4jG
E6pBMVKueD+gjJKkcbVJK7G8o0xjmUcDvacHjF6RA8Mviw5r22ZXIJ662yECUDXihvsA1fyrWc0a
JComenE8ar2jBs3Y7hupjC6lWlLudVwzUVtXw0SyNWjcN8iF9rxOEXWdNmqAHJoj5RM2wYM2fhUE
CcRPkvvRgdKG+hMxPuy9KA+rd8B4clgEZf8rjbXyWamkQURPvE2+oOBQsKdKoznVQVqik6mX/kUG
CgzP2gQ1PUeTPetBTPL8LjWktoKtj+I6VgIeBZp+6koMyJnbY6YLDXImXUqujXaUHG9aocZTJe0s
ubbJx6bqSh2i5rvShQ1pQgkDCAa7iChKFUED1tKpRFaxSO1QEqOt2UmsBTkprryoTSsHew8TpyHK
9Z4veSjgDslNP0TjfpRn5+Mx6RyvCVJaQlPeZzbLqygx5JQRCK2T6NTWdeCY3SzcJhe6Hjs+lxUH
DuyJNFG+d0Wa7iJLwE0JzCfefgoDno6RkOOhVhlyq+IHU1T3U4/83l2uINuGuxDmlbaKOoGrodZh
N7iM2qI4RE5hVPUxrEL/ToDRGGwDIRnvDbFrvpaeAb8sxYsJqcTaKb0OqesOsaTNEKAMKilllh7l
eGiF59DCHdaKS1HH0ARultyGzSmgaJxsxKqT7zvMtkc7kTvvoS6t6U7JNOubghDNQ1T06MpymLlS
lpWHuE3NR6Dxw71PsxAcmtSLD6nETAxRZhywOikvB7wZTyYKO4+W1Y4/cNNNfkUo3hyUDIErTF68
6zAxhdSWBomktUKUc4utfXTrdWNwSlVBfcK1Jr70swjYfa1PP/y6qm7b2Kx4smvJVRAKNUyRio6S
NSDBi2fZvpuy6oAxi7FttKnZAtAUb8VCg8GRIBSOcaQGGxyU6t5AwuQgdF2OxJ1R5NjG925iaBN+
drnOSkp5lUzQcfAri5Ez7FonKa1ffixTikDAGEPrDKWkqASXVzXmLW6/lq03ZYSio0zTQuiNvdaj
r6Hh/GbLPZ0aDozxkKehfyj0vHIbdBPtwtB8N0qVeK93ubfPW8zJ8TMSOxC02XgRlhhGY6uaj3al
aAHNnmo6WBpKmWZX5SiPVYMr515yDKM63ZZp2JEiF+Lj5wfuh/OWJw3i5oAewM1wYS8F5NGvq0up
w+ZY76qtnpXXuWzei4l8BFPnjBksoFD+no3qKWwf8KTblNqhxGmk8m90dqLaG9jfyciw3UvxRWBF
boN4tJZeBjH1xL1c6ht0UdCz/pH24raqOIrMnSci12FgKZbiIiiguhjAZRbvQ7x/xEBwLeW6qSWn
gUKqBzcmVoJDaqJOMWys8TaRVwv188P07c06P+rmbISMBdjvB0uFufrWjxp3HMAsBwZSo7nFNt8h
g2FtFNSoVRuhsJV7btln4UHyPujiYhVMzN9Cg6DDNnnQS1txpj1b2+1m3ibGW6vc6cULbBGQ8uT7
m9xLcxnrbL6zgnIOBE4kbx7HoLtMGnHlrbIyNmQZ3ofKkhDRLYuxzQAeHaR6ULqGnV5KeFLE91K0
mhst+wOvg2P98kx/TTmXSGf4QoGoe6SCmFReY2m9Ge0ZzQcljnXtoCuVYE5mg+hxOCJm8QEJOA/V
iDWQH8nth6X09ncsnmlzN8iQAx4uWn8vK8lDpH2BFvT78y17dn7fRlk8ntQ6KQe0OObRDk4oaDRC
pv08zHTCcIWk13e0PwqR/9ZL6bp4ye6b6uWluXoq/tf8R3+ijcutFDT/+/0/1n/8s/+Sz++Od//g
vr5BbtuXarx7IV/gj/IX/flv/r/+n3++ZB7GgpfM0680BFJbN1X4s3n7ngE7Nr8ZPnGH+j//k//X
zVOb5Gf+2D+codS/I1/Lg4a/DfYD7Ot/PoM05e+0yS3y39lrwJBmjZd/eMZKWM2iD8FXsnTcORCQ
+dczSNbwhjL4g/NLCM8Oevz/mIQ/U3Lm749JOZOiL/a1yo/j/SOKJOc0C/hB7zdbKpFgyEjnoewX
4Zotb5Bj2pleBGXz55vJORNpWeH7M5TC2YFZqqXOT7u3TxA0wnFbFZDfjA7T7FB6BcLSRmrScsct
mod3QOJ8EmAWYLh6fC121ofYi2GGUZkMMhNqt0WEgemdFnwtjbWWy7m5BNtvQJUCWg0S/f0Ap34g
OfSYy/9L2nktyY0kUfaLYAYtXgGkKq3J4guMZDehtcbX70GN2U4lElvY7nmZbjP20NMDER4e7tfv
VcX8tk/FO/6770rX/4ircmNsYvl0/HDos63FBRD4NbqWrLUTVs2jnCe3Rq/Dc1qHA2yFE6/YNHyM
KtT9ei/dK372/vXHXHVVo+5M88IAVDP/+afnJOMHVRWWmIc+yG3gmp8QxRVr+KloBn5tag73n+7X
/3g6T+6xomQa5uJFZ2h9a1YMqDhh6X8bkvx91KWN63Rtd1icA1IYAOoXvAiBmuvg1tgdXfNdT3/1
7fcwvv/ai5UFM9DV4JNJwN9Ni8P+ecGUKPZ11HtFdOcNO+DxOA6PCMAfik795+v1ydLFlJAehpWS
cNqduldd2fNtnfT/a2c+yHAW3wRUE/CmmVVJJgyde9NCG6a1Po9E8dDushdrzzjZN//1d3rKH4Zd
48T3SM9uDPGsraBCDIUwAg1tmlrnNmthgtqsCGSHsfJhX4x56NZag3zlEA+Qo7bJhr1l2X7eeLDF
KMRFpmPpbC1SHqNIk6Sbd0V/ld5V9OrdpLDrA8p5B6hzXP9Kd5M3cQ+y0fq7ed2SL1rZk2fWF1kQ
zZ2sMQZOWEmqKw2/IcZUeMF+/SG3jMx//ukYDwm5dJ/rouMndeyKgfJcK+U7dN7Hr+0sKT8u1nLx
8RJjEATUoKkqMG+iA8YGvQXjzz20q0eZzod12oIGrYSNs/VbBGMpzWMRKkjREVrvEKUjJJvm/7h6
ixhcBZLlA6OSnbqxHidxOpgykA6zzbZ24lw4Xx439qEEdneWg1ziE9AyjoVYGSRH73Mw47/yXNqN
MlMJhnJnmZ5rQVHoQQhaiOhbFVtYj9mNr6wvzkGKgNUQ8fMcDcnhRKcJ10HoOdTQSsEV7oSDAC+y
+fL1jlk97YAxFFCU82TNopeQ9GJHRsLO9NLAHv3M6YfSsfI/nrbVTPiYGvvkH00X0i+F2U1JYnoP
1oXzQ1D5QxENXsxwh+UbPWRmE4yGlSW+l5lBzq8IwpOgR/GhbcXquyDpgoMCkbA3Yew4RkUN96ze
I9Ottt50kuCNvItGNdupeotOkx40ThNB351McrFnHFU7hoGPMq2p+M+akRiOBZL5ljocWjICeknv
UVSU101QZ70txwnaEiSQ5n0Ei/nJcKOb66xLbqETFaHAhmzzuoddFVFeAWw/A4OMgyqVcK9Ovm7L
SQTotMpGW0r7cq+Lsfcgq4J0ROV5OOaKXlxNdShtnPTFsftYTMrzM2sUWAB9CRqOojqG6ZjFrE3R
Doq/Sm3DwPL5cmFhERjVUZa7MkvAmjIm7j2GR+mISDxiBbYIc9i/GoTi4v7k0iJIKjCYKF6LS9p9
djKv0iOkwjy1U8/mPcpjaQtwvrWEi/1IpiDklAypkTeIDAVQiG9N9l4ClNnyM2JAUYkq8+PjfMvL
UVO1xZiivEdbY7gp9tWNZfcHRsJ3Je9sEKhOdKwc630rKi8unP98vE+GF4lDb9UFjPGzYcQZqSSm
OfHyn7ajF84t4pWqFA0CJdhoUNborGer38jlpEU8vvBisQUFT64Huo9EjKvwqP2CmRveOn0fu9Ym
oHvFFp+IZip6ljpDoksOPx/ye7iuB8VJbrzDPMsU3lgHaAKQK9yCDl5iTnkBfba18CvqKKMjAsPK
uUiUJewIwDTUXvo9GkPOPBbaH4PD14F+ZS/SOQTBC/Eb7BKok53vxTEaG1EYO9VRH0VHhLXV1Ss7
fhIYvrOe9MCGBS4OdpJTPMFPe9qaSl03zwA6/UC4Hy6w+qpSNubQYb773e8kV72ilXyMnudvqjMt
hpaUhDqk/s13lf8URf6fT+9lB5JthOf/Nb1kC0GiXWuHdja973etgwzYVfTOyAwAptAJ7RdhV+0K
fsMQOtnVeNyiu7g8i5jnxmNydcZYLmcFBIOurUVF07H6RPvul6llCyI8t2HWB09ff+R1V6FhgGwK
IIy6xKCMEM+Eij5BkH8Fi3PpfKTT8xBrfNvY4WluuEZ3BtIge89O90A5NqPqIqH4WGx6yxrs7/CK
XZCJqirsL03Rqo5fh4yboDhSPPOf2R5V9K+dXVlXxiKYzqehO8t6L+4LPQSoKsaoI6rejRL/CBgf
9Ydx4wm2ZWRxSSBtJosZMcNJ1Zeq/FbXJ7PzNxxZtm/nNTvzZJFDD14tovaDJ3P7FtZQV3hqbKQT
Ds3B3+cbdBPL+tCFtUU6bSQISoko9jnqwWgPgRPv6hzEO+DsV+EnKgzyHplYDuPf6jY70MruOPN0
8Tyn4DzF+ojtQUKpprge5ZmelVYLEkdf747L231eU2pEnAPS2iWqecgDZdTmkwDPrJVRrM9f/7kB
mSyWwt7clFhiY3TGpftinI/aqFPRo04tf//fLCw+FCJfKco8WPAQ+orqm67bePBcjtzB10yRkOPK
Q5+i/OJzwGdsWWFXo+Nw6HfelXAfHvMnYY8ezh374nHmi6xBBNLhsfVT6cYv0y4nYt/l+8KxXEhY
vn3t8cppg2xQVPlZIC4vxvybzq+lpmacUR/SG99kIsNqnuTk5R9b4QLEAhAqkxtx4bWgJEHWwijo
9JA6+YV1QLlsXw1bkLb5rzl/73DP0koAek4DlkLy+YUre/Wo616vsbgz72d8+A9F1RYRw8qafTJD
ifncjKZ3QVEGg+agGvJDKttvWZA5niZvBMKV98Bnd9g053aaGd3ozXb0W+O+pZ94aA8dWZKo7uob
xo42uzQrsQIeCzIyGbLamS7q3GAtMj2IsJxGs/c5aI9xWzuScS0RMb7eDmuX5mdDS06hkWHnvo75
UL0DzUsdkiEMbnwsD9YOFvsC9nq7v4l26s1/XiH+nbjJ2rQSrRghYJxdByjF5l9cM6OfQILvV5qT
Dq3tyYojhH++9nJZS5zD/pmJxSXT+5o1lkk9b8fwya/3wHSey9ukdozb0OIhIlyNz8IDfJSb19ua
c3Biwd030wTqHzvrU/UrZ1ItDKG5dORDfWXdRw/pMXE9N3SQXBcO2jy5637t7CVwEWc/m5x/0ieT
qjb1ATUeNutj+TN4GXf9oX71rxEmv9UASEV7wfndf0/u8of+PjCcbLfNJLK2fT//hPncfvoJRdfE
PpV2zUmq2m395slolEe4ZHOnVsEzfO3wWhAg59KB+bF74NU4N1apmRFGkaY5RXul++Mh9g5x/o8h
3POiQmqqU2YEcLZ8QZSTMoxTxncsoffzdYaS0l9fu7HsEH9s0s8m5HM/WrWxlGLARLMfnU64EndA
BQ/eg/cScQgZxkufG+eb/JDwWrCu0r3wrj59/RPWVpJyu8EjkDQWhovzXzB18JYFnaA5SETZVaPb
AtiosHz+51boOKqU3aDfJXs4t4JOAQA3Dz8zLz7INcQU9WPYbR35OfQvbyCd7qbE0YMjdwnSAwaV
dkoV6LwG9CtYMU6/J/Tc5eMWV9XaVv9sZ7FmMerHcpDEuqOg3ZYIkMx26kkmiumh9fb1ws0Ls3QJ
6RGNW5VXDlPf5wuXlJ4yNf7cnUiEkxg9ZqVo54i+qXTlYm1jNnltL/COAXXCrDf8HosjPHrQeNbC
IDuiYO1CBN+QzriqIRP/2qe1RGFuus1kY8BClxQLcAJHddv2sgOorL5W0iA7ZIFfOM2Qm67WSvre
CuQaIkijfkyTRt6o46x9vY+uObU3YMTLJY20Msn6QqZF0MDIgVxTH953gjzepJBs3qS+PP7+2t+1
++CzwWVwrsBEMuOLbI2YHgfZOqIRfPjaxMqXQ4iBDha41zlaLZIVdCeRdAugkTTz57K9bdQrcYt9
YNUEwAHe9nN71lxk534uepkvWzBVdiis5UWXXymxFe5kM5qcr71ZWTCTKKHTO50JFpfZQd7V09Rn
Apz5SuMEtWEr/fvXFtacIeZBjzm/pmn/nh8rRdCSwJdkGQUeUAMCJXQkgJCG32inz3/N4vSa6EKw
KlSBZpLaczPDkKWdMeGIhw5ZoSeO3j0nv8yAxhhQBX0LCrHmlcz8J2LQtDgu2HmCIKioRyEoPKES
ASjZ8eJXaVPDYe3rwBAIromJPOg1Fgl4qnm1NEQ41daR3ZuvibFxQNde7ODW+TQkTxa8GotMmFgQ
521G0Csru90F7/1bugt3/m3+febKSiHZr29mTv+tp8VaYeKz4WVmXBITIzXFsH47uJMr2Ylr3HGJ
FHfbNCjL3uV891MrJ9ZCXAdZibK4E/PM86dIKGDpOcxTAgN83Dj5Ot1Njnal7IQH4eXrTb9yl2AQ
hAzIHGMui57vRgEpUz30SvqKcRPb1eA9w6mE6nfOUzDQhNZV/a35zZVYSxtsHtrRad3g8rnJjAF5
umOYTP3eGQP9IIMDj5PetZD3+dq7LVPzn3/KP+MSoWio32WnR8GweZFaEArhT8UPN+ysHTJtprxF
SItlXM5Y+6BrhTrsaZp2+kHvTLuMxp20yUO0ckki9jBnMhAO0U5ZrJw2NknYt+iHqoeZ1nB+Tc+0
hlsfaK0PcGZnsWx6lsKj033Ysb7PrRoEWt3wLxn6sC3qk9VzrXFzEFgBhREXzz8Rquy6D2OC5Hi3
8Z2441BfdcfkWjqUJwTxdh5AzJDG1xb/89pTEB//a3ex8WsrQ+O7biTywmaf3ch/vAQObWunP093
0oEcEeZeO77XtuLYWqTUDVIMzhw1nmU+1QyZFIK0pul1Uq8Em6fn9VyEn9kwmzvRTa7+VQAD/aVS
eefepE5yvsJAuVMtLxAlDk7hnYHijH/wnieIgaKd5f6LQv8MSfu/xhYBDObIlNEIg4wg+Zb0yDWG
t02/EbNW9wzJE5hJJiHpJizugjKUUx5invTRUmxOuuPvaJ47lOoO89A5NLH34X1yu9UsXbu5/2sW
wbzzhfQQd4cIHQyGn/T7MoHpP71NjZt4LHZmhYjQFsX7Wmz+bG+RwGVaV1FOwM0YsapaOgkCtN0a
0qca5/Ff5AmEFAaHkcnh9fwBvv8UKvOYiZ40p9VdVN9rdXCywNtFw+nreLz25WDe4hU2E5Cjgbb4
ckGVTbol0c0c4SJ0mxtgmQfJje5117gd9+2NBHmPevRdfYP4aN0w0kt03bAN//P5t0vgKRn6GPd6
R3RkpnoJM7/QA9ur7/JLMysvuSNs6wA2t0o/KweezIvWl0qw4Z+Lr2iWSLlbbaE4gQkbtPagtt++
XtSVSw60LykeRYl5NmJxvhlhqs1OoJM6VdGL5ZGAjTLCoNMYId9C8+trax9PofP8lZubPj4TldR1
Yfs4X0kNcXX4dSW0U/7wl0OMGtBFbI7jb52vyjJuoyIuVxCLuAaQEIaWCwWiAmCJBHBHcTpzQJ1l
TN/UekuEbMUG070ziy/1HchZFl+pCTyhCciGaORL8TEpUHwHDr05b3D5rVRyLKoqkNIzdLrsTU7i
IPv9gBnlPjg0v+cOcIREnN1c9cCgJVuDELk4KO/KRsiUVw3T1SfzYj6St/z5VzM1v0sLCktO/Kb8
zk7xU3Dq3PFnfOzcj9OwI04DK7KpZNMVdeHld6jwfhdvik3W5MsshjX49FMWR5FNrGZJxU+RCvM0
+eKLKgdHqiR3fuxdy4pne14EBXYsbgSfdbsz0p4oABZ+YTexxDwKO1NxgOAeEj35DUtfaI8k26nZ
HgDBPCeppdtp3B2+PjIrlVg8JmWCegr8C1HgfPHVvtNz9KHZwHv9qnPbY+tYiTO+DSfq676t/Whd
6yr6ObrlfifvSTv2x61q8Nr+RpgMdiNi32WXy6sCr4TFQ3U0H3Rz2vLQ3Aixlzkw6S/yEmgVKRzG
ZfnVTGa8RaJygnQdOezALqXMUYR/XDdh0Jsm3TxHoIH6WuzjZkSiKhFTmgRt4rQNM43JhoW1AHdm
YrlPRL3xhiKZWyH9bp7MgesFcpA5r4B587QFzVhZtzNzi0Q0M/1IqkvMVc1VlEp2AB2zv8kYvG6F
ixeYBeo+S5ahXir1stFi4L3GwKT5YEPdyNznRrFwpY3ER2HSfAZ68JZdZreWmU5DHMcm5C3hnzQK
7En4CbSQ/nALwe1fjfGjlwu3jE0X7jc361p7jHInAHUi1RQ/1PuoKn71lXUlgabts8zWvK2TsJIK
8Bt5es5YT+6VZQ5SVVrWakZofuCDjWcgjI7wzb+KnWqX3QV3yGsDE85uN+1ehuAZTy7J1OTgnuPx
cR4FxoqhRkOnQoyWQmdTkHmxfkWCK/0KD+mpuUN+TXr1pf8Py5dn/9zworA1tfGgMjiu8+2ZcVTi
71TdNw7Nlm+LvI52dsIk7+xb/CpTJFYMvnLXHnxj2sg/LjfymTPLQvFg9ZYxFliqiheeIdB+3Ouj
t2FkpQ5zbmURZig1KwrHBR5E2qDMxZeP9Wuwn8OAcKgbp/iROVuvixV02LnNRdwRxjIoagWbs3Jk
ftU9UJSBxoDyt2bX+7nxUznFrfrU3G5lxxsbZAmk7Trg5YEXsabge8nETm0R/lPeGY13BZx35Kgz
E92y2VPzmKsS+GKdUHiWk19dtUW7u+IDfEMfQrg05siDz09XPGSBMEQJevT+4Ho8yRLhz9fX+Hw+
zxNf7czC/As+vZCkaowbSPNNJ40gtUnuRu2hUDTHyho7lpStHTj/3qW1GY5uiJD0QIG78KcL1Uzt
YLngFjIP8/Ra+jfCAHb6ku3G62qTr3vlAKOFS2UdbVoZ2P/iAA+VryZWq5oOVHE7TXuNJePQNsdk
U3hrbZtjiTIZssKzewvHGkPzpopExalobw6uuOt3wwe5dXaM3kx7piTPXTS3r7dy4OWQzWzwzPLi
A7ZZ5is97AAEYObmbtVH9QmVoZO6i9H/+mHtACTP0iuIXLTP29TCa9vns99zYPu0fVKvS5Quwnos
v3fiiyY+6P4RuH1jWht7ZyVEnvk5f+tPlkpPQoUdQiOn0aLj4Bsu1PWnKdjKp1cSJdZTor9EHYty
7vIxU6ZZJU7yiJ29fhgQ2UNM5qifQsc4qLwbhA2k1qpbn8wt3YKOwuokzLVAKfvojzkqrhZsvm9X
TwJ0fhw6qpHqEgTNxLKs+DHfSXsed/kd8/W3qSO/GI/zsBlkrSdX2Bwg+uC6XZ52AzwBCa3F41pb
xH59tESQ1/gmHpA6yYVd/GTZulM6p+66uwpfirvwwYK/rXlrT/Jxq+C75jKtG0lnXpa21DJrU0pp
aMdUMhxpvAuTgxeEjlX9lJuN2udadmh8jBlDRMQw+ZLxd0qFqNdG0XCS0J7H7YOTeYCEBTGiWaIx
QJd6Hx68Y2bMs+/lX2AOnqWN37B2s6NzSomSigwvQW0R6BoGi/KwUACak91H77wAP4DuzCF431sE
SfjEW3orK+8/Ms1ZIISnn0XUW4S8JIR8c8jIOOEFmrmJ6te54Dvr0uug6+/1l9Ztb7Tb3lUc4ycM
DmSm2eu41WK/vCH5wirDjDBogLVe5p8dFW9RiakfxqnuObmfGwepa6V/HHxmK7wxuIXpXy3vLbnr
J0HJMWDmv6Xse6sh8Zvou6+v4lVX8IOlJLW8YH8bVR/OitykFFqjFTnBYJBNx//NxOJE5p1iJYNh
QPOXTI4Q0M82BzhBvjZyGdJYrE9+LDaGIQZaynnwnKyNHuJBYNdXKshPvRM2LK2uGBEG8i8QdheN
Rbln3ExKLM9Jxn1i6G5WJ+7XvmxZWLwytNxLM0XgmwwTvGKUCN8hZtrw4jJQsV40bWbQEG3mZQMM
ti1Z7RKV9crpaCtjo9hUOCMuOvCJ0iRsfZ8te/Off7pJ0ykfKEYpnqO0ggHxNJxUzQgxSRF6N8lY
bj071rbDR76H6txHD/jcXCVFvZiVbAdF92yzz3/qfWXr2T+voYDtmhFmlPtnINv8Mz57JaSyPMiB
4ExqDnIojl6UMTr9893AZB5tLkNHcWPJM5n6lakOpS84nhzcqlmt2CnyN/9iy302svg8wKNErbcE
zzHE6Elgwj1vlY0dt7arP5tYPNoFv1EY2cePMKgsO0utRyFUNypna7vss43FyQlLMBqeiI2xrECE
RHsF5Leovk3949cf5TIF5cN/+iiLu8/yIkjkRNYr6CV7rGEqyzW7NQ+JmTp6Yu2/traxdEtMiCGG
ktR7WBsS4dhk5d7Mg/f/zcTimT6SzUz1wMplmIilfp8V4s+vTayeSTqnvB1AlSJ4cn5YglxLUzOK
INmq8u+6BClwXfwsyy11vy0zi+umrepEbLUQM6MCR1nzu8miX0jvbHizvgP+683iwtGKxg89HW/U
aOaQG/J7ScnvDEFioje4jYp/swXIBgBz02u/ACwYU4RwtJUyxRx7yY4uGD2Gbmo3pnnW1g7AOHhI
QE6UABbxDPLDLmHmT3AsA4nAjMFchfqaGm+Egi0zi2gT+IIeBhpmcOY6T7+FZWYnor5RQp0P+/lL
AHzTjCJBolaiTrs4o1qXhGpRYUX1vN6t4kx9M7vkTqrM2mmrON+N7dgwDVMEu683+grQaUZWzfB0
3uaXJYARpTmae4GPplx4V95BcXutv/zOgWEkPzZhH/N+vnDzv8aW84hDUKrkxD4Kg89FaM9iNOlB
v+m/W1cweuy3yK7WQtEn15TFIY4VeZyK2TXd7B/oDd1GW6zHKw22s9VbwvqAiSJTZOFQ+Kb91uAR
oLbRO8mpQnwP4Q8folcJFJfk1A8DtJDIdYXoLQ4768/21MjKy/z8xyyOeWyOejeN+NsZp/JP+wYu
GMLX0FHqp96VgdVsLfDKFQY1y8cgPmJQF9rXdJ6FfsxS303Ik6rIexZ748FTQ8vZApis1I90TNFq
ksDJXVYdJquYCq8MmZHN7jPjONKi6e61b+ZJvYcFr7qzboM7M7DTGzVAYnwLTbPu6H+tL4JALGRR
JAlYnyBCsjs9gBdSe1dj68eUeBt5wcp7GVcluhUAeKG2XWIe4zKgTCF7wsdbVQjtyPUfm+fiOdg3
9s0NbINgeJDQtL1de5zBUluY9pWI99n+EvqoxkPa0AwTHIpVElx8ivKibub0K0isMy+XBAENI4pR
m2NlVlfICwogO+1bir60dug7G+Ys71pr3SZ2g6vNnsxKtD3zcHHt1jxj9ajCdgxXTPUy0Xx+S6+C
aN+jqnBbHce96OrFMW6caKAxv7WZV+IS5qn4UFkmM7vAUphtlDWVyQLnfmbLPejpdLOgtWqEGUfq
7hRfLhqzeWfBByIKguP/lP+MP2vQUrN+NoVO48p31CPKqBs35cpwP+Y+mVxktGPcm5WRYbK/sp6j
Fx8CEUAis4hw9LN5AzlrF4fNbznDrxZXypnRxc1p8QJVhQKj4tW4mwE+6mnc63vx+p8HO2teSGbV
KGExI7l4ExjW1JhaLwRuKslUIGH1Ft8QELI1WK6/vpMv0jUSJ166OnBZnoQXtcgcCiqKKTAt63Jm
jwEMJ/JJD18DtdsPELB8bezitM/GmFBTDYZLeLMtLsnaDK0h1+PA5UX1mOb5rWUNTml5Gzn7mk80
oHnHoxlIBrAwMyhNTyPF4m4y6z2krYrwEsrfYEtz+2Zwv3bpYuvj0mdbi+OtVHEywO9JllFJ8a1g
SMJBCKU/XxtZWzcgQ3PWxm64SHI9SdYFs5p8NzcZ7wv+5PovxNw3dsKqJ5+MLO6dinJB4eUYqdTw
WwCOQx6SjcGEj8r22QGa03TJgCZeRdXxYq6ok/Jh8E3dd+Wukm91mPyerE4XUltq/LY9SGakpaFj
6rksXcGGlubfqCeWjiTGkb5LZCF/bWpN/pklufhb78VxPABLk3lttsr0lwpMjfyrGCoR6sXQe+Ox
E70LjCLsxQ6+IsjP/ccukn+EsaYeldqjRCzmXWrP/HJ/aWZRXGdiFJwKxWofLasOfg+G1m3NEF5G
rnkNALJQiVf5osuzHdVCKPeg8N3qN7pmxYtx7ce28aTf6PdDYis/RTt93u79yhf30GwWfAyqbTO3
77JqGipiC3DDRzu56dXADvM8+i0OdXdtGHJ8ow2qeJo81b+q25wtXIzGfZSqCEQWtZbbo9R4+8k3
jNta04KXIpLdKVIHt7Ai35Gy1HsPw0RHaWwsylM4ZTWwDDFLb+Ta8n9nwFr/DsXKu4UVHLqKeLS0
11bUy62lnXfoxe6CX1QjeQO9s+yr9FIFB7fKAxoOZSdSYLXNh4PqxXY6/fr6QG5Zms/Sp/oWTwu/
oWuFTmciXsdKcfRAm7aCZ4vK8V9YgsyRQhqB84L/QPFyQ68EzXfLKuL6vimTXTE1doGI4teG1o4/
wZkBw3kuk3zh3CXZ9AA+SFMAbKaDplq3G3/DlRVJcZhxGMiAiITe4AU0sZd8n2tbDdwsUuTyVgp7
fXLSRDXfUnjRrsUgYVzDGKIBanFf/BmG9A7A9Xh9Y2ey0Lt62PenrjcMW5PLzNHqsXWUbvoRD1bh
Fr0sfbMabTyEut/ehqkan1ohTq78Wh7+Tnuv+pPAJ1ptOLV213z2aRE1u55ysmDJ+OSLB099zzTR
zqLdoI+ukJy+/kSrtky+DrhY2CrV+Yh/2nV5FReUiZrARbTBNv2rKv27rpNDK/1lpt1fX9tau3L0
T7YWqQ4l6KoJa1Ri67LfF1WEjA+aHlqz4dKGGW0BeNekJJOEogvcgOPaJqKd+AVUJfHua2/WzivJ
gAbqAGVE0InnK0cszrKw9AK3bUFDyuHgdH5wHff+K4xC5YaxtZP02dhi6SZfE8Cezslbp9VwzQhG
f5LGcNgKd/OPXoY7A7Qdc1V0/S7xGxFcl5RaAleNi1d0iewSgrqycUcCsW/FB0FtDv9mGQ1G/GiM
AS9eJFaxLEZaK/shiZVy5bfK81Snz2rTnHLN3H9tSvpghb70j9lwMGvaPMS9PFoqSKU2xD/QMMUe
JQ5zslNV66+kIrcOvTj11wUhZJ90VckjtWM4qo508zFJB/Gdm6l2U9+wDoGkx9eNFcIKnsXGHcWt
bp+0Re4wqpjs5W40f0yB3B+EaDJui1JJf+S0U23Vr0VbHsXh2m9kmG30IPQepLCp3mOtaTMoAJgX
tAvdy9xh9HIFnHrT3FRhKL0jDQJDp1JWmTuGSQRDKCJ6k9dY+r5XtOKQKKlO8SaDrKm286aXkLcY
s9fKKmIaAFbfvqmeULWvsReLPaBGuTqNA2cijcBX20NWRtetYfbWS6UNRuPy6enpN5WKCLgvnnrL
L35ZmpeMdmoGxZHOovaWGshM3ExtW6QPkpFM4a9wUCrzdy7kFRMKjR57thpF7c2g1cptaY7Alqvc
uhXJsm4HESbOoGnE73UPP6fcmPFNSJliJwZFcIUESv6Oxod3DLuq2/mh5j3x3bzcrr1kuAmsPL2N
Q6V0e7+a7CTt60eBb3LyhUm7VqD3OSppVO8VtCJukB+ZHDlKw10ZtSowD6WM9smEXJ/Zt0+t2Iun
0IcN0oIx8UGqyGFsMZ6YWpTk0pn0wnCQMhEyW41t0YcCzSpRPKXDVeeG5URV5l3rUi3fTJXaHxIv
DvZtMoa7GVjY71PZbE6TnGS7qkm760STQidKzeTFGFrR7cR+tLsuRbN4bIPHCAkYY4eSsDm5pjEE
N32gWAx3mBWAUoW/bcwjvbDbLotPigWb49ihz6EWXb1T0UJ+Frw+u2+tVHbFTmltxdMSyBHRF4lH
tZ3v37Q/9GhpO0aWdU6kG/Ux9vRql0+WdyMnskEAs0xnNL00ckbPl7+NhVhDtZM2GKA3nklR9GAl
Xed4gxC7saxBu6YI3VVRGiVDU0mUAUOSxvG6kGpESOKpFeHatmrdNsPCeFBLKT2JhRXs0iIIDp4s
er88HfoU9FM0SD6ysbmywkBy/WIsd2R0sNyJQ4a6rSjvvV40j1PQpDdVm0kHtes02xyt2BU0q7H9
QLeuMkHX92Pf5lDM1hTVhSovr3NBVW59WYM2xbckuzYzKOui0EDlqE2vexBjOwYui30xZfFO6cTI
ySzZeNO09IcW94YNuWB3SDSZTk1uSi8a402O7FWAv+IufpObtqncIBNRKQ6hojlMVZ7uBChIn1Qt
D/6ERpdBeFD7QO+KfC8WPaicckS5IWq6mzFv2+uo8aXnyOyHozkh2m42t0lfjt/xT3R9VS0fpVqX
73LKlM9eqyU/s1weXlW5rN/ktJv2aZaHD4E6CqdBNrPQTmVrOMUIDroewBVYx+sGesAq8R953Bbv
lpHlt4PSpddy0omIN2h983OQBPUhaTKFl44nvDZxNjitLCDqUNRx+Zv4aO2yvBNcuciUOz8QrMmd
pGDYQx5BxWkMIgciaH8/FkF04n+8fV4X8bHXre4vfWSsjtkvqkWCKDGe66fsMV2Inkdyp7+6NkgZ
xhFMhLe6qO5ePNloXxBx4lip4pDs60IZ/kJIfHpu+ippd1qnhnehl/Kmk/Um/qG2wqyWIgkDImE6
ug3uZHXIGUxy/KyIQX0LfLV1ci3OTh3ELqBvyaenVoN/tu+zU9iWyVWceOkTUJfMCRt1fKKCm9+p
UhMcclWa3grfy/fhGAVPsVQGj35VJE9m2ff7j3+jUMV4ipf1ezShGD4hmn/PAeI/wRUdXotZzR8o
rXcfi/ybaZD5iFVmHoSc/xtxWnHjqjcP/qgzpdp3+T4ozcYmtPQvtdaqr0ba9PtJaQYiX5C5H39f
bBXGPvPKsbeJf+EbqYHuO74pDntlLMydZAWT01RNci8wRfw7Mqb4NASjsY/LsP2eMJD7Q9Jl4WBO
nnc1+iGaMsS6I/VpI7YHoUofpkYv79JJEp9peAiSHRsBtJq6IhyMWEGwRpHuiB/KtQXN/eQgyDNd
+7lpZo5e9Z07qcpwDzpr3JVK2Xz30eL6SZodPDUGQdwOZ24OWx+E9k8hNNIDSkGFbbUWZIAU4xmq
NgXzmx+W46OWTEZ8MyVWuutBlzhp0Ko3SYTQ1zymIZz8knvTrgWzdFI9Z1BNbj1lF5GyPVXDgM4Y
t65j1pP4YKJ788Zfh0qqIAY8KstgckNED5B7C1M9cIxisnZ56Mt27Q91ysPLTDg3paUeTTSf6Dv7
8e2UKOoTTPhq5pjCYD6WtQASSQyT7iYexvpO98L+PrHk4Tn3xvR37eXVfaXWsqPFVMRsq8ijVykp
hseibMAcKo1IcPan4alnPuRFUIL2zzCoBRMbfuk9C9wmKLp2cvZcQya3a4xMfR7lqfoutuFfFajC
nScAugMD1x7rUIv/VFJv/R2UlVHZRqcXT/+HtDNbrlTHtvarVOx76tAIEBGn6oIFq/Vy36Tzhkin
vQUIISQBAp7+HzjrP5XbO2P7NHmXsWyzADVTc35zDLwTueVe03cpW8LgnsWyfgycmN8ZXnq5UbWC
VInbe2mFekDm1lN08LyON2nYehJGr315LYJuPFVC6XvYPcFlTeDP1VkV9c3ZCL/4HoZz+DtiZILI
BpveBkqhqty004hNdiqL04Q3c2pghJ4Hle98mQMHSuATpGBSlHrmXLtJj+U6YAN2JNeFPwOOU2w2
/Gb1/stQup6fRzy4HWzWxiVdlrJJ69LQS6oQk6ReWZUHdIYyCB7GY3lGcKyuK6dzM9kY9yIcZFNC
iKUlRx0kZwM7ntKQG7/cwmojhlPOUl6rXrbnoAxKDC/V7BcPRChpDrT13IcFaph1wjZlMNSXClmm
rc8ilUMNdCzTmPXJNhDbGKkhPW0gio0KWYd1QQe+TosE+aNUNY58kkLSHOKT/QHvos1sZJ2TW0TV
yfoyeCZB5e6lnIsrU3XJBTcFvSSgfo8Mry+3Ez7tHcQ+KTRKLJyfykUhCAv1rl/gHphOdBzO6JNG
G2iJ9R6FATQUl2GzXVDHunGxRuX4MZoTv4crW0XJw7iUiGZm/PE28J0rtA0RWNcJhIywOWlv5mQQ
WBCMfvbKxmI/kfFrIOBVXmg/uBQIRO9R0A1vRNcMWR3VZu/xlh3dYBhRXyqSOhuruLlq56q6hbYQ
JEx53ebUrZNL7tuGpzJa5i0O3xXfsBFLdGqmuDpJqptbNsKHmpi5heFkS3Puz/GTCWSdESi2XNkB
KGD6fg90wIM0M/zAoFpvmlsDO5UH1GbZ5egO+hr9upKkauHiAJs8/0CHLrl6v2VSBkFmjOlyvYjX
EN6CZ6cvlq2mjZO5En8VZ5B5wWFHYZXnWHdlHTY7WJk0OwZFmTXd2x5JSRdE53WDlYFx/KTlBjdi
I7F+6aQ6/dgk/GHCx6TZOTQob4Tb+wfexzO0vqyYcoFi/57o2e7dQqtzL4b4gHgtyjSTyE+OpX5l
DEx0igpJeTJzgJz9rIK2yjXEr56YUipv6rnMmTfyax7XbtpryMwox6kz6Uwst6YnGRzmin2BaWOd
VudB77VnUpQItyhzbwfHo6dqsngK2IO3lTdhaI4i3vdk7J6l1wd3/twOG9jIkZeWF2g04mO7x74a
b1Vo+tWBML4YpJ72OODwNyhKiDu/Lrs8tK15wH5c72g59UdunTDatAvz9o0c+C0dNHa9QRQaTwgj
03aG5mzAzOANHC42rJSLyHmx1N9sXeDZSuU5pyVw+8cwRnzqjvA5Q2yg7qQqk/T9/Yw+Oo5TYpfp
RfYMOTrCTXuUIYYTCR17b5Hey+S0BBmBOuGXTuCENSQFJesSXrtYJyYGK3Zj9a7rRbeD/43cKqxK
mYDVPfJjfEkLXUfbyHnT8hWjRSCUlFiupyBg+KhiN1XQdHD17cmicKId8MUnFjTXfVWOj8WAga+M
EJdNECY7jI7uiIIMe4MDZgu0V/vyO9MJvYVt+RBvgqaZdnpKoptI1d5p8oYWpoOuhhqOjUt+s0ST
OhPF4ofBaYc2rWOPndukFN99+EyyTVD21U3kj92S+r7jIIckA3aA7m7sp1Hk4KTZ1MrNjN/591Hl
JkciPXIZNtFyNSHj9hUsHqTbIpuUKvWkg5hCW4e+xFwz6F15aAOt3IpmUGhBCdS4hmydJOEXQy/J
qx1L1udx1TUqRxYtfIUiUQJ5ojLJudtML0bFicz5VLFXttiEI2BHGhfKw3yAg2NQ+M8ulY7au0Yn
U+rFdv4etMiQHtxYzGiHhzrnPcWBAbqP8DWE2qizRv0har9XbQlvRE5HDKKZN/yyVn3/jJE2vcBl
wAJHieORpa5AcEXWM8BOOrNzkn2izcltGPRziZSq29C5hRUegbPglUtwyt2QeDDR3ql9eehqV8Ap
yXQLkB0f4Xw4FciemjgW7OAphTh3IAmHQy62Mg1dmmCJN73TT8+Bb/WXkbjFoxRj+RSWU8fz1i06
+M1Oao7Rb68gvUzCCl9BignxYWiSC8mwRmbGSvgHssDr8PUMboCGLR7gkFi5tWTG4Me9YMjRhc/V
DqtnITZmMLOXSoRoQcqtRrxkw8DeS6dtbjuvS5CzgHvqkHdJOELAn5QVRD3mBs+UxmV5w2O8r4w5
BPFoh8V+S3w4eZ4MHyc09jidfYs6ob+jN4AFGQ0QBhcknOnW1DSeL0E9wElzqVuyJs7bQO2tsjW9
onNXfyNUlU90URWQk0jMImc15QO87OBruR8t3C0gZsxMcow6EnQXvgoKbNtlcDVCqfpQkJJYeHAV
bpTBrRTtTCW0IOC8B3/EVWZrLuAewVmy1a4ABk24LnsMCKplVnTvVhkutesf8HB6UXCKFblr4Qu0
DRm01nPHLPY6gKraiObypPq9tcyHgSGKZvcJFJ2qTM5TfB1bNksEOxUfNtxbxicJpdXiwHqO5zdD
UJwh+ehSvGYH+mxYTmNEz7jhl7pGu8uuJwOle1t0MztbPvTl1ib4kEUaIxgZRXY0C5wz9jKB49/G
xVkewkrzbO1eiMBBqNpx9gqds6K5QBCHl+0jY5AOtvIfbAk7C4zk0H+2tYexw8u6PwT8/ZtKTOyD
bNyqz03nYkg4k2xuw24ZaFo1y3IcsSUHmeMGnb9bBt2QTBHosmVBPXpHhXPu40pm03xB+mPZyaoI
0RDlcwz7ClU6PDJLyKFE2uc0xyBR09idxLZdSvvo19EQ4RBoyltnCpuLFjn9YMscWL7SaRp1RrC6
X3pER+ZQtAEa7oxM4jpv1/EKOZ4iyTHIsBPAffZybFEgReBFMTIWP4L0zzghJZCiMdkVad2N2B0G
Yt9CzvwhlRM3J8d3/GcsOetq4GLkMTJjt4+9YhHp6E3FFUAZTNAS64ujCOaMbtW07AGh8iiDG687
pjVUmR8Yg4MZifvx+zKMPMli6WKeBGyyb1JFEUS5i8LJoLyCCGVp8QsSJphvq5bHknPWlzcEX/2r
8OPiNomGeYYtmHKHtadYXDTuCKV7kIllWlduHaVdAD03FXnyGBZB8lwjWD17FFNzs4ilv49mp87n
yAxfhiBon3DyYbseudZ6U0CzjaSj0dAwDdCWl9qhSO64v1JACW8cbFrIjJzi0jaHcYA8xaD76c6U
cb2NBjojhCKJMqmGBG2GDsXxspJhcNMVM04HdB66MW0Wro5xULA3bQFSuVVQn/oljl5HElc2q+J+
uFVtFd4oQmasxbb8DqjDvsU+nGehDu/tzYT1rpaSlSmQzPZJUWy9jlcEMKoV3nJJBzs94vHTg4nh
BluiSQR20XG38bCHXCCXEmMQufQsp6DZvYfQC3quNki14TQ+AQxAfGeRUcDJGyWoZje2brQLa5Yc
urkbbso6UZeRi9x62sneyVUBk11W2+gRMrU0B4MHGSdO2d6ix+FCzM3yBdEaJo4spivOG70hTYji
TNA7CkJaIyaCO0CoQFF1AM2mIMmELL3Q2qR9L+kh9ntxGospRBJilru+nru9Wjwn77Qud8k4tudJ
D/IiKuhwZHEvD23PkAaxCkrea1+KP/v9RU8bfoyIbnehEc4WkKmfIXNLv69LN9Jd1D1ykfhHwhJ2
MlGBVQHP+mFkfnMsiSoOvg0jVBaHIJvKZskjjBc4ME/lTk1xmNZIGG1645V3sNcm+6pOkG3R7nio
Fwg/9qT5HWW9b20S6EM3tgqTpMKIJ26Zl8IPMyrbdtPOhbqejFPe0FnAFNhZWujndKDBaBHh61C0
jamOPaJKHGwN4fxelLY4wdZnOPEOvEBIOdzfMG/QWICiMloLYOHjjvgqJvD6Okf+udogy+Zvxsba
6653HmD22+504veHIalVHvo49dfrmYuLAecyhHbbGdkz9FL1eW0wSmI2mq8aIqGgHSnMdVlJm129
pmqQebNvSwwhthTe4OZgep1cNO3UP0czU27q+kG840EgoecQx7u4NPaAfSWAYXK0ZLMw0SHpl9fK
8Zrj7MLz2MfUvooMTjCRi+qj30q6nyLZ41U4za6BARdiicIzZtPJjsLHOHIPWgn3rUpkDVOBztgX
6zptruamvurdgW0k4Icvo+Nw+BpKr73sPVhbDVHw0tSIPTzW0COvyurCeGPwaLUWJ520QDh7Yp7Y
6IuspVN0a4eweJlhR53XsYDGRuOLaR+iAA+F9QlthCUrLxrY+54G+Hi/zuFKiyL/f3bCsN2OAbwq
JuRMLv3ab0/IKBXnkivzbVJ0OgdTNFzhxdB9yEx9DeulNxCSA9zYe73DeWzetz1fICtSlJuGhvhC
xJ1PTeKhVblqNSyu17ytv1iIQOregQrSiIVdwl3myagweiSqdPMYJvXIosWQIhAqrMpNWcDwvRqR
so0YPLj6zn1GqiXcD2NAttNCwt2swwiu0/6cYgZ7m6qem+2oWLKB40+T9SWS3QRi7OclXuITUP1u
UxWIKjS2tZTRyT96QwAbEG9tPpyGci/6ZNyNpOY5ZWN/gbhoPLqLh3RsNWG6YylCc7A28NoOXYjX
+Mt8IqKbczDN83cn8Nzvug/m351umrY4B6JmGXC/QxjTIx+NIJNdN4UOt0zW7IARWn/taqc9QRRW
b+pZNCot/Qae9iOtMuU6aDD1eLWD4sX4vSLm2VuQRAedDZP2XsjDvDjmFiBouxd40DId3GFMMt1a
8kUIH7O06Wd2dIZSb2tQQnlSaLIXKHTdyp5/2kLg/apci/YuiBhB1cIPPuKiqGD1iHhFmakc6u0X
5nJ+m056D6KQoqeZ7P2X6u4z6u7X14xXDwjA6ig+/rF2iyLPDMxXAUzoupuBAXxG9nGrNDbLT0qO
v6qvI6UMDhbyn+j9+lAlrhtpR9dggDaH+npCel5tKujTz30WXkKuPgt0Wk6Am+e9A+vEz9QZfkno
/Hz5D3Xj3iq06gUSJXc0rAerLAyKSfpQgY66hyPlqb1Cr9NF/S0GwC7vpp0DJacJ5+Fs2k0P/G54
+cze6leF7J++0Ltr60+8gY9+3qSc8Tz0uG6aSBry208e+a8K8z9f4kNFOXb1UGOjWR85QbKw3SI8
M2e+gx/Gd5r1YNj7W6P2SHh+hln/uVcfQNTPl/b/OK7GdoqYWt92TfLpetgjR3Qsjs0dGmYBpLE3
9y5KyZcFeibQqqq2n73uz+78A0Dflq6jbY/LIwLLwqpLObbDIP7CF/FJ1f6XE+jfw/qjNhT3yUT8
Cs94LcO5nGUsEWBUvv/1q/zsKuvnPw2W2fc5OgLWq6zAFX/h1TcOdcb/20U+IAEucoiNrjBFpgBF
5Rikl9Zn3X4mofnZvawLxU/3Ap9N05AFl1n69mwlzt7Vtun09q9v5rPp9WG5SRrW2yHBVSLUl2Eo
iizG/+adoBsPjt1grvyPnT4dMmEjRxYaxrmIN4K0mw6D9+2v7+LX8+jfF/m4SrBBBxIGdWUWpM3B
/73bBid9xfIim5+RSryHcnI2n5YzMiIvn5ks/XIOod0QSCk0x9Bq+sf3JHBALNwBl5aBTBMo9xGE
nmxQWYSE9F/f5i8vtRrWeWhtX50t/3gpSYM6LFrk61H0ydUotglFYNhPwbPLxONfX+uXjzRZ9Qtw
bFlbWz+sDYNXhPUy4WJ9hl6zAUmp07on9IduixTYuKf3HVZGuLPaO9mm9lMvtV+NzJ+vv37+0/iP
ES7XA4qoWVI8NOKt+0zn5s9tJ1h7f77Ah6cZ1kkXuT0usAoRtdvisd3iTBIdsf7vgN6QPNp2O1tv
aiD9h2nXn+ntZ7jzn5vRPnyH9Y3/dJNuOYB1H/AdmgP2+ni7+iCrDC0vITzbP5et/dUA+vmWP6wp
RHYxKlS4nFfzE1n8S925SJaKo8+aT8bq+vQ+gGFoUYyhswPQEs5THwKJroTNj6vBQjN/Setp2GpV
pjjG7v96mH5ymeRDYEbUArd2H5eJu3pTtmirKZfUY59BZ59d5kOIUC3CVMmIy1SFC/3IJI+DFgcn
tv3ru/nFmP/5oSUfwgEOIqb0BS7jl3exhnQHnttfX+GXNxJBvx7SAlCnDD+MgESwMLSlYpmpderU
MnOiy9mUm//bVT6siT7UJuu4w1Vw0ty4UP5BOXKDDpP/+U4MHYF/38yHMRZ02m2CuMPjUm+6aZFR
vZyl98m9/PKd/Psif1Ji85uqDnHWyxqV6eE1BqL0v3lYcRjB6ATdCB+h+MJWxWLDhqH3q2NpUHp3
lYS67RT/jzvVowDCYWh6JR6sR8Bx/3GxGaJm4lah6OoTB/100w1T0Wcb8S+fFlBQiM5AA/hPAqzC
DEMVhj0Se8fyddX9Ng/Jpcnab+Xe3K1Oct7hr5/en5Vu1rv66Yof5szSBd7oEVyxgmG0yL5G3wBZ
HqrDKDKyTY7Qunn4LGz/5U2ipyeBQvAvOrEZELwSYCvyfLHYiPZigKfqX9/Vr66ApwfZYbRF/rlJ
WSCtP/sWmUTVXzABVc5R/BjW//EHr1Tzz//E/7/LbkYpsew//Pef5+q7lkb+3v/n+mv/9WN//KV/
XnVv7V2v397687fu40/+4Rfx9/91/exb/+0P/8nbvurnm+FNz7dvZmj694uwN7n+5H/3w7+9vf+V
+7l7+8dv315FBSwLabTqe//bvz46vP7jNzQPrDoc//HzFf718eU3gd+8l9+/4Q+15he/9fbN9P/4
zSHh36FKh74tuKjiFI72yN/+Zt/ePwrdv2MCvTuRwlWMYhj89rdW6r7Er4V/R78XAl2ETMRD9+za
Hm0k6jD4zAv+jqKyu/4D/Q0B6/C3//8Nr39snD9eD57Jv/7/t3YQ17Jqe/OP30Agfxgj+E4U22vg
QiIGPi74Qn+czgzHj7jpGAerhoK1DOCtkunZIBsLPgNAiRgpd6Cx6rCHVTD5yh+Mdw2d0GAbh47a
aQ99ONpKumuTSj0QO8yXIkbHWho5Kjq5XQjZ2QVpuI2XLHyPzmfx1BVT8JiUbfwYlUv0+zyS6N6j
bXAN/RV5UsxLHnxSjds4KexFFHWSIo6KxrwrwuARkvLDsxqK9g7PlTzFoRpvEH7RLeBI9gwQAEkG
kywjqvSMXJbDrF54SAugrNGIKhMsSnXMoOagubMN6rV2IPSILGzsXsKrsDyAevRuC0l7mA20sbdV
OHBuNI6yF1q1lKeBEDxDSRvs2FzQ7WAZu/GljNHjXIfbxopi148QHUD0rbfLAIP3svIDoJzjdIoV
9CrckXi3UG5VuTDjvJsmwGJIX9bPYpyL+WBjFAskj+Hoh8xgWgUVkm3FIPMGiNOmHoHtbaPO+MO2
7fEaXMBiFOwwc1sX2dNAJwcfGjwn7AQoETkp0AToCgOTFaPpntA53J1MycXVWCC524Lt2TOvcjIR
eWhmcWpAI1SjEBI6ZQyEg3cxQiFU/VDnJeUTxmhzi5J3TfCITXDNxsm7bLwFOf0iVvoJKwhUhVDv
jkkK8+buzZHhuPMsGORxZCrvl7C9lhAVA9VvFIFf0ILpAvz74p0VshWQGmKWGdZVeiBzCqUXsp/A
qN97th22SdeyM+9dfq1kgs2naYv66Pugp0jE58eh8QHTCeUhnzW3fXtyvQ61xyGkm7G1YXVoltqf
dgvx211VDN656Kk5g4TBwcTCCgLt06C98m6ougcDx08ENxO4yyUonzCgUPOHAJW6c5mPMtz6tFEi
ADaCuvnOhVhHTmtZ3qA+n1xYJEOOLjSsL2mRLNNKz3QrMwfaCJWyzKz1AB6x+mR7xaHRHi+AwjH2
HzhqshvZuZPcFqsMQ14lpOsyOut6SKGI2AN1APg09IFAk3C3FOfOCzjGBx3hChPapUBG3q9Bffkj
kC6Uzx/qVqOooz29Mwb9owWq5jsZTHTvmXG5qsdIHQY+t4dCkBn1cTvkxI4NcvzguKIMWWVAEwA+
7qirwJElCmf7qPe8IXchjjMBN2AAcKda8l0L0PlAjZQmg64d6uLw4jzF0dTvAxa6KKovxhE73sik
/oFecTuTB8+1Dl4McL5NXxL93NsSh6XY8AXEIAoI6SAn8WR6AyZgGvAwLYS5n0j/XoHF3WcS7cd4
hpa7e9LjrfBZJ/MlkQIcDxnUmGy8AIWufVtz8QBGJwyfOWwJPUwINfENHSbzNLp+8aynyP8Kywr1
zRR9pXeFE4svwMPiN3SJeyJdoBVG8rgY2b0xlfvUihBzGD1tE9sPtV/bixLsO9Tp3Tkp0tgn3RN6
9e3BoAgd5hREa3LUEuDvShw2QEyGDlz4wssb9Fux67Gr45wYU1yVE13odjYz7baqXfjb3FawlIud
2oXiJ4rIBE1jNqiypqfeBZOOv1NOXZ4l1+QYeeH40BDb5TwskWBGeXDCGQO84z2Gs5u7AVRmwJSI
+OsPjow4wDLqJoxiwHILDDZ/0BqoUiUXP1gUFGsw+EMUklQaJ7q6MQ7QED4w1ESonMsbWSd4UUZi
hEBYhl6CCQN0twKF4ItR5rbFRM9sIfTsEce7Krsh2svax2vjPHnlbYv1S1Yj6tToP1vbHcAeEwZy
yrgtOKwVySPCvJfcXQGf8Ip5oPdMhM+0wjw0C+pqsC4sQa3MKAynpsOktKOhZ+Qkmp3rrizK+6y0
IgFQB8Dlni5iuMKUMF95XKFYqNp1hAWwIeKxSx4sD4orWHmDD8GkBC4GCJWeLbXFlV2wMG5MDCib
FLF9oz4FU9ngHhG2slcarVdjlXD3thzwOytKyZ0AtXgFINJSjFQLPv9IKtT9ueroTkYGJX+8dfCl
XYtX1wOfNEYAVWMck9GtnFeXBSQrYqCwMIQFfYEVB6KEQARXopJqYJ20WblE9IYnF8tKFELAP4Hi
MyqLtvLwAnw+gb/BT3MBDlFGDsT9S/wFU1cOUDbigTgqBfoeFHhDOWO9d+MpucBswJep8AffGURm
YQpgBISw0EUwvXAHvtkZGTETeYwB4C4BwA6UG/UXgv0x5aOdUkpxk0xi7Xv/bRutqKPBhLiQXp2k
MNCkO1Cm5c17gf0dcn8vkxLSuXsk1u32ndOTDEPICg1Eybj4ogyCP2lsQGSAFsd+WYPIM02E0WRX
1rRJqigdwxBOSaTpUc/GOMKsA78XKSzXPU8u1/35DoF4e/xx09G8/m0wDmY7RtW6DLZdBC07riP8
RkjAQEvgbagHYiVJSYkmJxYSLNfSA0H6I4ISwLpMafAq3hlMhrrXydZmvWMnwfBi8HYCs0lWjrV1
Q7TIzKFl6IlxyC7qaX/b0gAgJIq/d5MdnDvwVahc2hgEVTN7lxyH4nsgwNGNI1RwZSBgeCkKsJZN
w4iXdrViaGGgSP9ItJwmtg1PQ9n2+4Fbeeh5rfaRxwmYrE4/tVHZ3ACcajMSGr0px3YW6APrWiAl
xfhN1/yR+V1ygK+lPC8JeO8FiOEOU9nbx4X1cxDPbBN2LazXJgEnSDBBh8HW0UmTILkxCwGX1bXV
76HDSQbYyYN2owCVO4NtNXDryYO1LwQoW//iwGkErBp6mLgvy03kwSNx9haadyhqZ2BtPGh+mD7M
CPrDtro3PINGCL0AMa+2apRqawfmv6LTv80RxyUZdwZ2rIStcpQlycYdGvvYYNM7J6NNbh1shANq
+eidVLqc3rqkgqGIw+hDqBZxZcAIvNBFL19o5agLj4jKTWfhmlMzaL2PO05FaksvvgGA43dp27bu
DahwdDIU4K/uBwf5pFRjuXil7kyxshn+u4e/7+WhxjbodRiWCYHYWzqW9TRmHvSB4xRYSVSiQSwO
1yWCBTkJNQIAFnblq5h7/4q2VrwQDCwkiU2MJBWeuLptgKfBvwYbxNelqIbxEM4s/iaLsGvQckDE
Q9J6TG/QF1A8Ro3q9WYeRlQ6Aa5NTdahPaPb9nJEA7xYVPvAKtehQCXc4trIRh/Cwo/WhgYZyixE
ez1G7xCvpN5EyIPbJ4D+wKqBRUM46i85WyacIRiMFfimH414c0pVX2IdWwAHdmHAthacv3P5vnhb
S7Ckt12CEBWGDtG1WBbzjIgWS5Irk5bumarQ1ULfEcKmosHedVvgWF1bD202et6Yy2mm53rAWSkt
26IfMsmNf8nZCDRKFjEoNNo6NfKga5MMFPFBwzEP1fDc1YsBfBGC8SJrlw/8+4qgvDTeUH/jE8Fm
SGSJu+Bo9kpyA2gM29q07lYOIErwNljklFl3AAUX7hmz8tYHwXf2BiC8eRkFwHeXWSRntKyVNF0l
hREYC9XUR4iHmH3piWVrAGtmzrI4cjPHbKq2lKoau0FkUevv45WLsVZQsHAixFsORte5hIJrrI6N
4WTEs7NKAGMIzHPVeOJtAD/Wb0Zkg8ROU/TxpEUU8l2FMP0JEI+XZE3s9m06QtviikhnyVsW8bcx
DPpXA7mKQ0N6C+gsgPnObrAdYP9Ge9VB9MiP7EOoFB461ZUQOOrc+gwkq/0SGIauOL/ydY52CLTA
CeaDe+ExiIKo9gk5d7ZVGn05tKxwjGtmJ8MSgC4HpoKGbKirUcszba1tHjPfefFAcYAW7pIFRASk
8vgGrKobp11viuUo2JQAfrCAIzcInpFLlW5tmk2D3Bh7wcKJPd5St5kvF5yH5TMFb9xAzcwwcwMn
bXQXkGIUw1lip3FyT838BHuOuErBopMoJ8BPvifSes+WxPMZSA08BabAlzgHgtIrd7S3yx0OsWbM
q3gYzKF2NG5azw2aOKbBqyGqZ2MG3VimHYaeUA4OA0NANwcl5WhvKgEgJmd+Kau9u5ST3IMnIhVk
aopo2tQuwt9NzUw15LZq4mbT9cvam5tMBhEYmj6qTa+YewHoqRRoyuhmrNf1gHYmVZf6EHkUk8kp
WmdXGr30GQfY317O0zKadLFrQ6xuSnIaVRx9rQwUWKjsGzQkJ1PzJuKyemxwkPy6QGwH588pHE/C
DuT7mCTQjR3CeAHzjbbFIOsd9DvAjEhM0wF9DLhc6VYgboXt32BsB0V82zXtqcNaV2R05O3TODUx
mmsCt8owssYLHGS9XdMSfVA+1BMOth/cvBsL+campYuyQqNFdtvVonlioqY1zHjAeKYzDm5oziiH
lqaB7fvdhJPpczQs4+XYh1O9dU0MopdU82NdDVjzFgMwqYD6TQ1dDzaWm6IBDp7KsV3sBaMqRGSK
ubNZwNvUO9G1K8TYzUhuJ3UYX/ly9ivgndN0HcG49Ra9M84LTDm7B90UXoUOQo/daKja3Dhoc75F
vr16wwyIXuquS+KNKZtpE2sKFrelPn+Y3Wj8AhZ4eFsswqqAJv55MgOr0fWCAASCJv4ypMU8xlc4
rCYx+qZHaPwD0T5Vns8uIX4GgjkR8L/x4GA4p6Dyoq/TUtk7+PK6t/Fs6LNZRixzcTgeC6QfbziW
E7jahkE2M033Nbi+Bx2OoNe7YAoOvaeTq4mPQbPhSMdcaePYL6ojfm5jh0CtyZP111ipZscrMt/F
lVM963oiGU7zITqt0ckBx0oHXtA+iFs79keVGDdLPBCfoi6w5tQN9AMYcKwUAUywGZLl2e/skHYa
u3XqVbo8oh1i2hReKC94J3geUTQZIRPQy33s0/FU+nJ6I5IsN8XA1NbHm0C7sTbwiXI7ul241FtS
BNNes6K/jbquz5o51DlA/eSm6Zv4eRKsevJE0R2pCOssLOx4RbsKB6QIsgpps4LOvbbn/8fcuS03
iiRh+FX8AhBQVHG4mYi13T6o7T7YjtnZvlHgQwgkBBJIBultJua67/YN/GL7FbI1IB/GM3gj6Ivu
DksuIMnKysP/Z7JVxt8FZOmTWQU6NQLp+tWrbBBVwVQdqqUaHyfWoggZ+TofDINqfEpzfyYjKDge
aTSJztLEjg5KYxEfC7EIcP9Se4DnXZxVgQNnK5+t1RkduNxBvPLHlyICZn1f5TGMKyDxQTYc7gee
4V1YbmJcliNIqJk/c0/dKVuqsB2CaBsysPjPeEFiN8uJL0oSZl9m63I9IGe2HAyZPw0ifj48twh1
v9Knx/0WYeV/vdchM6dGeYTBxFufwv8kAw8KuSaKMmsMeP79Wv7meKvF0TwqXHCsAP+hBgaz72zH
AE42WmEYHtPH3Xv7UEC5A/M3Hh/Y0+nitIxmEipksP5mA7YfFAyIO4ciwHjEeTYeAAMcnYz8OPs6
tB0aABQqYq6z7UTjKz8bQukcrRThm7VcHLjTEqRuGiVHWTRKTqpy4Rb7Io+d66FS8KvuCbjvy+H6
szEx5GcnTsX5qrSKE+Fn0xOcKVFAr4nTyyDNoNAnEG689LgqoYLBTl5OZuU+p878aEhsCsMoTj+l
k+nkDOLf/MrJF3RhcNS6vLJ1z5DhugAZ7xvu6Dc5GxmfogpS3yQtGMi0Tgx17qTj5CTN1wwiHo1W
59msHF5hc9NDX2XEDRYc1O/WYh2ceWpK/mQoZFbu65aN0BarVNF7sYpvfC8OvqSaJZTO3cQ5mk7y
Cb2H8pV090eJdOFIx96FFxFhSuzWwB2K+NwvlG98Jvmjg5RVav976S+cfZmPU001DXAijPizM9Nj
3HSENAZmTY/A1ThMpQBwmq6JYpy8JMHlkMGVwvh1HeXkvPwJITft6mEhkkgi8Ik/1wkBDvHq2ueA
A31jQATJAbN9L7IZy+Tjgjtb3xMqy8wiRWNMwZzWKT1rAjsxg61+MoF0RfSkU2NpVeFCcfKcwi4f
XtAua3ShiE/OJvHS/aGyNL4SpFx++KuR/2kO0Y1ewtK4YtQQieGcVCu5tPGxUBHI0QmsO29Wpfhg
5TzipEvzwcjyyvOZF8GVNAwGwriz+RmxYHFVeP4xLbqSg6lTZmejcibPV0m1us5lAqsPJNWPFMTm
oaKu/6PKJsbxJPXXX6pKYGilvwwOXTIJV6OZWt+4ZYCKz6YRQZpf3UzAdwxAFKf7TkDqtqAzEdNu
MHchwOTqaoJzfTmJ0AMcHTxOcoUnRLCL03sxRmr5REBF8sdiflkwD/Rswykw6KMOu5JoN5+TZpB+
ibscLzPvhO71OUzIKpKPTef+VlHn/1WuaVR2ntVrtpULXc2pSxZX2T/70lNJ5OWFWgWgG2gzC11O
GsVZ2irlUHVpVX/qO6prT28tkISUqJa3FIgM2zKd+g9tSUmf+NRq9pIsHT19rhwT9Om2ksNgmPqK
DRG9JoS3n+95aez5Oq1HeLUIBtbqnVLYWaIpBWUyQ8SmT56eQ6CEQwWqKQXpmbRs9ZSFGZF8UUOf
kHuPpMDck82b2VRFt0r1XBfekIIwA4+WTRYzOGrIVVMEjm8qhrzQtM5zoUw7Gk/bLxFQ53/fbnhd
AgECYJKfBRKMaAqkG8XQphBc9IAe3qB8pHA9RfTZNyEIi1vrKgZhKoJOqrug/ARNDDV+oikGKU3H
spjbQVEWLCDJ476Jge7xjvA67wjH9IADgk9H9S0QCgEP2hSE3hS+H2A7kRGpvKB3+mAzeK2rOgQm
SQmMAsAdjwwn9J0dKWA92Sy6WaoHys/TAMt+mQabgkJXKTimLRj5pDsFK6JXLERbCq5lwm6k8u7R
1lEjKXqnC47natTgexyGV00kD+mQg9AegU2rcpbctZHKNmlYxzGC5dCTkPTg+Z5pg2bTdJSDIXCc
MIGeRWdlz+IfXnfTNMj6c3ofAtpyA+zk5oq9chmA1XQVg2/iE9EfU7tP6IN2QppScKTJTtCgG3A7
jMrWmPieKQOvaBdD9YoX/eqmMGwXEBUHhKVAUQFb93fEIANTw4P1iLqATBmOQ9/EALvI6mobDBss
mS0hc3FeSI3n23GflGvSZl2wF4ByMTfd2wi+R3tC79XOpsHGjQR3Ki3mpj8+ZXNPSMekaTKAfFwL
xtvQfqd/yqC0y9fpoNAGkq7juAuSSYnC1qC9phSURFcIJAIQKfoQ0RSPflkGGqZ3Pi4N26SK7LC3
BB2EpY+P1BaD9E3gyfSUxXTSnLw+RvomBmYidFUGz6RgIjF+Ak+SIFJP22lqA+eET1c8XCstgh7q
AqFeZyEI4mtOADwnVAsExW5UhYcJxpoggr8p8GoYbL9UQVvHzjEVyGELBhmBNoMyhV3zZZqqIIXp
M0KFAFx6OorrX4zNTrXQ0657QihsA6kGLCRNpQWNxtt7QjsNDLwnH0XChbiif74THECxUdIOWSfF
61ZQ3G2BVME/qB1H2lEmz65g1Hr0ppZE4X3bFgHTVQiOu+qDb3qUvQkwmdRSO0g4Is2N4eI3wAHH
hQQb1Uc5aPPQVR3Y/CSwyD2RVAKs6u7mGoiyoXJJcrXIyEUtNn5Kj1xIvSk664Kj4+yAeIrTAn4F
/2/rAkE2LlXgWBTepaUL7H3bFLpffWdPWngmqCXaBtjkHLCFuxaS9Bs/FwyP42LalvZNCrwgbc+6
edLUaPRoZD3jm3yKB1O5rQyOZ/IpzhUbUGrb0DvHAT3WpORuYhCOqWiGAsyBliH1YPu2GCRBuICD
wLgjTU/vo//0Al/r7+caLNwCBn7jQGEoLdjhO2LwSUxRvGBMxVP0+V4v8h1WdFv/PIji5LaufMZ3
RYPt9pdfeKoLPl/gsd5XM9vEljJWf08T4TYr322Jcb+08jF1Ma7x4VNxrvnrj8/3/Mov3tPTD0/i
uzzMb+i4XF/68S43BLt/3eR3zYJsXYP68y6ecfe2O+DNRZNwlIVFc91NGr/zwtNwnaU7K9ep8a4r
74dRHDZveFOP7Lrs0d0tsk/2XiI/buq+Xa9AF8eHn3m8yPYuYUpmzUfQ1WBOsK5XoMfjw+/tl7lJ
OXZd+DzMwzR6+KN104/1v+5rI5FjKLNFtneLbJbJkyD07uTA1Q7HB17kabHN6nUqsuvq38L84ffW
upt8zgesGz78vN7R9jpH0nnpuzwNp9fLm/YrVXWevuviFzGv8m5vEKZ3cd6+wCa58REXOEYluQgq
8wWicMs0PgaLH3uVXcXc+N5dr6FNQbh3AMInj9P2i954tZ0vwK7d+xYuk/Z72HhJnRe/y0fxrCX7
Rze068pv0sm35/I/PPSm4ay9X3U4SZKl602f8wqLvWPOkbhlhfXyH2Dev8Xh8uHn023WvssmS9b1
vi8y7nja0r7HALv7yuntw3/T9oG9TWJ0XR27G6btN7lNmHVd++Bu16hvgR5vL/2S57fFbz33B5/Q
aS/9WtvX1d+4SbitX/4HAAD//w==</cx:binary>
              </cx:geoCache>
            </cx:geography>
          </cx:layoutPr>
        </cx:series>
      </cx:plotAreaRegion>
    </cx:plotArea>
  </cx:chart>
</cx:chartSpace>
</file>

<file path=xl/charts/chartEx1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_xlchart.v5.69</cx:f>
        <cx:nf>_xlchart.v5.68</cx:nf>
      </cx:strDim>
      <cx:numDim type="colorVal">
        <cx:f>_xlchart.v5.72</cx:f>
        <cx:nf>_xlchart.v5.70</cx:nf>
      </cx:numDim>
    </cx:data>
  </cx:chartData>
  <cx:chart>
    <cx:plotArea>
      <cx:plotAreaRegion>
        <cx:series layoutId="regionMap" uniqueId="{D1920AFA-C7B6-C64E-8287-66D59AC4BB2C}">
          <cx:tx>
            <cx:txData>
              <cx:f>_xlchart.v5.71</cx:f>
              <cx:v>2021</cx:v>
            </cx:txData>
          </cx:tx>
          <cx:dataId val="0"/>
          <cx:layoutPr>
            <cx:geography cultureLanguage="pt-BR" cultureRegion="BR" attribution="Da plataforma Bing">
              <cx:geoCache provider="{E9337A44-BEBE-4D9F-B70C-5C5E7DAFC167}">
                <cx:binary>3HzZcty4tuWvOPzcVGEmcOLUiSgwB2VqtCRP9cJISyrOBAlw/psb9/m89R/Uj/VO26oj0bLlilZ0
XLUfbEtM5gawsKe1N/DP6+Ef1/ntzr4airx0/7gefn0dN031j19+cdfxbbFzB0VybY0zfzQH16b4
xfzxR3J9+8uN3fVJGf1CEGa/XMc729wOr//1T/i26NYcm+tdk5jyTXtrx4tb1+aN+8GzRx+92t0U
SblIXGOT6wb/+jqAQf75X69f3ZZN0oxXY3X76+sHn3n96pf5N30j9VUOA2vaG3jXowe+pBQrxRFG
1OdKvn6VmzL667k84FIqhDlWvs+pwnfCT3cFfMHTA/o8nN3Njb11Dubz+d//vPdg8PDr5etX16Yt
m/2SRbB6v77WdueS/PWrxJngy5PA7IeuLz7P9ZeHq/2vf85+AbOf/eYeIPOleurRN3j8dm1v7xbk
GdBQB8qXXCLmM8kpx1w8REP4BxJjSQVhRPjclzM0nhrO41h8eWuGxG/By0Ji6ao//22Txry63JWN
eUZQCDqgSPg+ooT5CP6BRb+vIuzzc0KkoL5QnGJyJ/yLivyNkT2OzzdfMINqefmyoPot30Vm5+5W
6Vn0RgiCqPI54MQUIvQhRJQf+KBOAkniCyp8rO6Ef4HoJ0b0ODR/vTiD5LfjlwWJ3sXJ7m5NngEQ
TMCSEYUAEyQIn6EBPgVhAnD5QmBMCficLw7tCxpPDuZxLL6+NkNC//aykPit2FXP6eHRAaKCYQR/
sM8JmKi5U+H4ADEJYBFOhOSc+Q/heHpEj+Nx994MkN/OXxwgkymf1VzRA0wIUUohxRUW4OwfKogA
0DATBPuUCawwm7v5YvfkkL6Lydc356ic/M9G5TtB4f04+MFH/m4cjMGJf/4DkS5jWKqZzeL0gOx1
CPmCKKoYBw/zwGZ9jVK/P6DHAbmLbh8M/n940PslH4FIa3V7c2t3EJvfn/WDjfW3YQBHrQjGiDGK
MZgr9lAzGATA+zwESUAJPihnruPvDO1xQL79hgcT+vX1YvU/W1MeDBdSxrVJ/vyv5wy2sDgQCnJF
xLkSilA5C7aYOiBcUokgb5SKQJZyt0G+uPenB/Q4MnfvPZggzO/sZeFxsrO7Mv7zv581RTngGPQB
HArxwYtDqj5TGwYpDOQwkkB64lM5j7h+akyPo3Lv1RkwJy8s8jpJwMu/WoNFS55VXSCpx1IwhPeJ
h/RnjoXRA0W5gI9QypRACizefcfys6P6DjoP5jQHaP3SNAd8zhpoOGde3UCe3z6n54Esn4ESKcQQ
xGZYzEIyzg4EhmRFUcn2IfQ+p3kA0+7vjO07YD3yHXPILl8sZHfr9RzZJQcwmMIKsn7mcy5nNBkX
B0hRAkwMwvirzn0HrB+N6kmUXj/kA399fXL1suA5f2Y2GR8wqqhAoEIQn0ngW2Z+SB4w5QsJ2SZl
/AuVdh+YJ8fzOCRfX5vpyvkL8z8wi92f//60+9GW/Jvsvn+AKeT2ShKgx4BwITNFoexACp9CGrrH
Ym7TfmZA3wXk61TmmOgXpiC3ttwVn9rr54zW5AGkL1iofaYDlIyaxc8ACqT8gsJnFJE+RjOy8vyn
xvQdYO69O4dm+cKgSXbtn/9+RmXhBxhx7EMFRghJMJGw7g94fnIgEVZQmWE+FcBazliZ8ycH9B1M
vr43x2PzwvDY5zXPyVx6hIM7gVoYxGQKEBF4ntVAoikhaIMyGcRm5FtFeXpE30Hk7sU5JFByfElE
zUUCgfLtq+2uvE3sc1owAvQ+pPdAKRMOVCaaAwMEpwK/so/QfB9IzFlO8/Pjehyf+fszmC62Lw+m
NSgPQAVpzamBNoJnNWsScQWRMGEI6vecg9m6b9agNgaqwxnyfcwkgx6AO+Ff6Jr9Yv+N0X0fsW++
ZA7b6QuDzZQ3f/7v8lnrZvLAF0A+K/AyX5IXqCXfB0sAW4DgE1KJR7H6mSF9B6H/vDrH5YURbBcG
GJziGcNo8PvQbwH0GvBmlEoxry5DuUZwnwFtDZgJUCUwh/ezmp8Y0Pcw+TqTOSIv0A/9R/ufl7eh
+wKngigavBHDHP7/UGOguglsjqKISsUQI3tq9AE4D8zbE2P7DkzffsUcsBdG2+xbaHavgl2zs0Ag
3i3YMzA3xD/goEdAhkJNGmK3eeAAnQHwe4KgEg0NAhD73cn+4ot+flyPIzV/fwbTZfCyPNDlrY2S
6jmDBSiDKggGlPIhReU+JjNtov4BPAVCAfoI2N4FzSK7nxjRd5C5m8ockheWlV5CYefV+a7NnzXc
pgecUii2SV99NnGzEI5BRY5IKSS0cEIF6Jt4++cG9R1g7k1ojs0L6+S4go5c6Jst3Z1ReQaDBgpD
JIJUx5cQIiB/HhswCZU3aOWUAM8jTPRPDelxYO69OsPl6v91wPb9Btu/eo8X4EuWn5uW7/XY/vjp
52lDI/Xs1a/e+1Hsvjj2zc2vr/etmOhe98H+Sx74/bvupG9eud25BhqjoYoNCe6+4AM9U+CJBFjC
/vbzI6gFQRmPM0XBi31pbyshaYt/fc2ghqSgEAsUNxKfn71+5Uy7f+RBHEKhzAexvYKUGdp6xF+t
4ucmHyNT/rUcX39+VbbFuUnKxv36Goj06sun9rPj8Dpkavs+FSiDYK4QJG3V9e4CutHhw/h/Neno
PCTMoCMmkyRQsalOgWt0AY6p2aatNWe8LelZT8oagpO/msYfEe3veZe5cJC+ryeDk94XnB8K723r
1x3Ck5YJbXeidfL3os6qY5/iYpspP7eBF4ok1hRh8w4qn9NpO0T+B5bictunNu+ChKlULqLIEO+w
mahTumBTRAMyjjgLPJlHjfanIS8/eCH3fm/qkHRvQjXG7ISlFvNK93QclM7EpI4jiQazirCh0zLN
w7rQKonLXPtKxL2ekO/6S2bTiaxwK8x7oCxKGqTlGF3ajtQ3pitIp6FmccNk5dcBqzJcLFglGhZr
mXp1eTR2eRKuCJLYaOZyFq5kzUKxirIRto42whX9mQmFynQ2RsK9LaJBsoA7L2GRVp4UntF1mrnu
TY+HbO11rljxts1XXhc1p5I4NazKMh/8oHAkdzqEFphVKZi/TFPWL1pG6uiD5b499ljn9dts5K49
T0bL+5OotYTqoaOT23aMu0TLujBVkDho+tNlyg1a1pHKykVhuoEEpYi4CNjISBZgl7a1lmogF9wO
Qxp0PknaZcmoPO8t8bZFRt0tNN7Gsa5NiD+MYe4NuhwBG+0lPPfWlTPZJjFeUWvUKuUFwmF82sWD
27oqa5Yqn6p65adYwcAEG9ZRjfsFCk37wZqUb8cwlL7GTRi/86SNL8KU1KdlNcHC5XmlLnEVq05D
22+Gl7LPXL2ow7JrFrio8G1kfNwtmmn/lTiybo2typo1RgXKj0svzqIFYx5JF4UlvAjqsTLxErOi
qC+MVIlbdTzpTpwZk13X1EO8gk01JoFNaIMCOTWdW0528qJtVwtxVUyy77U0vqzXI4/I8NEKv5SL
mFZNt2AlMTdtypMjKep0OWVRuA1jYbzAhWOfB35W0nYJxHJ9U6km32aTS5apq9x0ImWXF7odO9Me
s6KL0mAM45bpiZg4DYbJFnjNJ0Jup6ZtDj3rIz2EclxPCTopCu4fsaQKT9opybayJ8VbaSU7nfIR
v/UMl+8ssQJpnMsq1wVs61a7whucznss60Y3zvez48gO5aHPx0iu/K60SzWE06oTLltGZZVKnXht
/Ameh2dOIO8q6XGbahLLMVCZhEMs1aC2boyG87Lr5afCCBUv+xDlqy7msIopHlVgeZmtGlZ4VwPr
7cLH9biTeTGsCmXG04nXsdtMtDdr3zXRRdyH9hBFql7EVTpqry366hAPtIq1x9W0LIyJTlXXmqsx
L5p17dX0tGJuOoJc3r+kcdUueVemx14eF5cMi3ExVdKVQQG6fVz2FJ8Qhs1i6kd8XMZeu2SZsYcV
7sx77FfVGzsZdRFJbIeAYCe2bTGmZDmpkF3jjDZOu4ahRYs8dhiaqtsqnJlNExt/K/MxX0rP1ZvR
mObt0JN0LVQib1Ah0TbrZMy0wm1zHDUTSYI8Le2Zk2l3WaeeeV9kYZavJodioxFP2fsKj2jruThc
Ye5Ph6pGU+AyigKcFkmQ0TI+QlVWric4V3M6Tal/0iVxcRpXjdcGCOyAWI4N5qtYynybdm2zyeik
jvIpZYdpU42H0KkdBWVaer/bgUdvfHBFQeMytCnaiS37WH4qie2CHHfkRLVWneS2rU6gq5h8TJXn
f4qoirc0csOVQJZuilh552Bm+oWtcbaq494ckahN1/mQ4zXoFuzmUdCV9VrQwEjyayKqZO3AXC5i
guwxr9247QqVbg0mEwpiC0JQHCeH1gihq4TCZCaGjqaxLM5xGMWgvplZKB6KXoMZ75eSeONxnLF4
CwY0vs4KlpzkYaeCriz69RQJf2PHpv2jV5NZj3GMVlELStw3qgwGl4SApiNHfo7sKu0TsqEdagpd
jGHn6TyK6tuSj+ikNsZsc1OViyG2baR5Wrq3De7QsUJ2WnsEPE1YD+VZ0fcoGAsGdqFnyVtjcnwT
gYEedQVNdMfT6DAJKqHGjSgxOoQxFmfYlvjc4UqBZtdsVUWmcEHu8ViPftJvLWzKjxQzOG5BKrts
3TicTUneHObCRscxpv1iSrr2IsuisdReUVVbNkaq1LXHs+M+pOGNZ7oo0kXdeIdFhOtJj23Og7Cv
e21lW24G2J7vFbYoSApWL3HF+EkCtvaIkYotTN96AUv96G3pGXYNPi5926BGnbsWRe+7NE7WpnbR
m7bJ0u2Q503g3EgXU1dGgWf6EZwNQgs6VeQwscyuzYT7QzukNDCCdYtkGsOlm2r4cBxOGuN0PMk6
6rSB9PV4yP30glHRvTNTp7CWTnhIU9OXmySrsK9rnrDLEjwb+MZBggonojtig2l0zOh0aKcsWUSd
Mhs34jSwdPCXMLX6hnnDsPETJdc+LPDbfsL5VqEp2U65bNZZ1ORKt23ivy/SqNOZg8XJWlYHuMmH
Uz526R9WNCBkyFGkS0TKoE6ZWUcTQSeK9eObtuDxVvQkCkRpO11OQ3hFaSmXsG3Fhmapv5yqAl+6
3kV/pF3iBUPUhOfpYMNDFXlmlSHeX2Y58i8LFuOg8BumWRkVAPfgrWw2VkFWx8kCQyBzKaME6Ron
2dpAI8B7WeF+57cd39SC16sQJf3Kz43RXV24xZSVxVHTkukaegnJJa7D6SruY/9t5PL8hHlp/9FA
mKujvu0XERwa3NZ1kW6zsLHnfq3oeWhz8dFXY7tyXZovcsLSQ5o0bDmqyH308rrYNUNNj0IIMFYj
arslHP5zb8Ouk8tOkGbNvbhaqqRMzoYOddtWylSXzpVH8Zim53FFwgvZtfnGNGHxgSinLhIvSZd9
1fHLAXilZRTBgqmpsodpnNtt0ar6yE1FfYgzUiyrELwSClm76aoyXGS9QWuR5/mFc9iumiE2p2FP
qm1SuW6R1zVdwKYmZzWLyGHth2bRDSlfJHmabqqklmcVirt1BfqzTERDVsw0zugBKafrvn1fhVO4
yqb8XeiDtxW2CrVtYX6ti+C0pJOXsTfwo2ZI2iAXZbfN/RafONinu7JI/KXK2lIT1J3ERQ4u20/f
tR75neXZ8HtKCVlPneSH8VjzN6buSUBRlHzMMaovCO9GiIEJX4WyA3Ft7Z23xhsOUZr0y3DMvNO2
IgTcaoe0crbRImPVDWoa+m6oVbuAuF9uUlN5G+WNEO9FZUljXUouTsveU28UdAGdDNafEt3ZcXo3
dVFxotzIjkZvclyX5WiXQohiHWHK45WVvP9ofT4cG5N5nTawDc8q401HxlbFO+KZaTn5db2dZPip
gDNeZw3Jui2PJkd0FPY20i3o8ypujTymflUc2nhMjnMx2PeQeGcr1NviWESpXXoqVlz3YU3zi6ZX
5qzlZCSLJOr4sKw6463iiA8VhHiEbGGxxhW4gqzSDR7iHGK4xuo0nNAQlMCUHdq87del7G1QxLRf
x55oNxGkZJlGcZsd4ab3j4CUZhexQ+NVHSNPJwjiSO3nVQnzzAe5RgWJP3Ib8i3Y1DrY6yL4GVrZ
6yju4ly3cdoGwlfJOSr75hgOTZVvp6QemY4mla+SiLbnPq0dpDJ1Z1KtQIqvbSIKiN87BH6/8RJx
WOCkrCDnCeXHOB4BmQIaTo8FNd0b3BX9dTjR5N0YingIIgeqB5kKT7j2pSl2oorUmU06eWYV7CBt
o5q87VDFbzAke0lQyWG8accSBjKGyW0Rd91aVXk7Lngdgq+jLHUQRhZdr7OuBKvghf5pmvf8BBa/
vp7irF/haTDHbTs1xTL3/ThbV4h77/sy54VOGlqteJIUyxDc1Ia7cswWoDjVhc2bNF6DTYOT2v3Q
vMFiiD5mIwSWmk1jdgI0JrqaxrzeJYi5naE+hM2NKCkYM+UPUUC6tuSbAvWyXZRJG8YLlks3AhX8
o6QYQyfVIzkxw5ih/THEzznzvYTcjzlkNJQO2o4ObDJLszZbk3qMU90WEDtoAvFeBvEyM297miRs
UUVDcRaVdZvosHHl2VRXNNJZnHt4zfKmadeupANdwCpB2P7EcOkjw4VGcWjRg3N60KsHPO59/sCw
CtUmqkcd1V62VmaIIBMy/TkNuft9bBwNcDKhP3hWNe2yqFlXBEh2gw2azjYfWARJbBDyrITDEj9a
xkdoDY4UIRQa1vaHbGbMgoz6IY6F1+vC8nQX0YR6Oq7y8aL1aHusSIx3NYnjkzTMewPU8Y9k76c8
o1SAZYXiKvQswF8C6KP7SwJcAeTXcT1oh9PmPGsQvlKq6g4/S/lKgX2lT74wOdemGm0SxV/P/f/1
47/OqtvysrG3t83Jrvp8PP0/zx7+CF/09Zv3BNaDH75h077Dl325euA7D3+OTIPTgwDUX2v5LZf2
8EDvnqH68spXLg1aDKBHZ99e+JVBoxLIMKBZ4HsRNO8Aifb61VcKzZNwxB16ERUjHFoXoeQKZPdf
HBo0aSsloN4HtVYkKdxWcDexBysPrOHXn+9zaPgh4gIIPAVnvpAPp/DgvBGbI16EkLjWIRAZ1QfI
A3ZxkCzlJtnk7yEk2iYfslW6vrcsj0jcs3L/2WLfCpyzdrFXNBnkQLqj9VGX2Eq7TBwCY0GeMEcz
QdDtCfQnh1IN3BIACza3Ri04JzpMSaFz4Val7/+umuac2ejLZv5ypcIj84HqwsMZgSAAUTCCoEkL
S+zvqcJ7Zs9GHs1CoPG033Men3sQ0Y1L4ex0UXijK3VG4nQ6rmSB84C6ofEWtoUIneMuFesWl5QF
wF9O9calQCOdgakeaUCnLl1j3tAgyadiFaFuDMw0kiBOhrfwEtep4BO9apN9Gi3MuMhbbA+zqU4v
eNgAF5HFw3pP4K5cnDQ8aF3iL4aSDRdh78SqMmaAJLoW7SL1kLMroCbKw67M3UbZlr7DvHML1qjh
IvVjHOq6ITFdAKfA3xWVjyGX4wnQSibcp+9JftUNQ3Qk3SA+QMBc9prKobpEHq+OOuvYxpou01gO
abyEpsOo29qQTX9wZP180SE/OsyHuq20paPckgR3u6gtlFuEaQ+8V5lDUWiRIuBmkDPxjZcVwzvr
4/GTsthbcyKL6kqkBTkO+65rdNd5JtcuGeVVGNX81s+y9KRuEV0M4F6v1dTFVeBwmX+UfhUGLnZ0
g0rfHrKmyCDIQhI4T4hTFgNtxWkal2RpRSsrDa4gYtpBdFzoPifDIZkAKiC63XZI63rTJrJZQEoU
H8UlF1cU9c1FXvnFusw8mOfkhiCLSf8x9FGaaS/C40JWZX4cmTo8qwdlT6NqKCEUyMww6sLLJgSM
D5Yn3TT0tx62cRTQZKzKpZ2YOxYs7054ZIHTgRMjlynN1KUHa2p1oWj1EdyWWwHf1ue6lkzpqghR
DH62jracQYTRUgQ82ugE06M1bJVAcLQYjdcFPhvxqkugOKBT0nYnHQ/NqSFC9StLRrUgQNIdDtIX
wZgNkMKOVRtYWdQ1+PbMP0ujmm5lXCcf3GTYKVN9/rEZgX1ZJWRsvWXZ1bWvK2bdKk+yK9Lh+iyM
sbwUeITEPiY0P2zKHp/zopiOwXTh9zLM404znoyXWT8wT7uqppsBqIiVY6JbqCxRH13WDSKoq2m6
rOKqfMtYzoHUdn5xlI8SvzFN15WBSDkuApum2ZYX/fCODyJddlMaEl2XrtwWRZk0y9iM4iiNYZce
FT7k2zwR6l3XlMWkqQdBpI/DfsGGuvxoqlStmyoNtyOQ79eMVfR2CG1WB46QeOGmDutJWrNkffeH
C03+EZUkgqRe8YWIMqQjcAK7Ii1rpUOGk/PIN/0b3xvKCDYZNcBYJ0Ab9xDltYecD+VF2YXqKIW0
6XAgeBw0ViaLtBh8L9Gx7fMTsIzhueMxs2cTqqpI0yoTf2R+yCEf7qsMyHGbvonCNOx153nCaiVT
9mlICnzcFg5u88nj6l1FFXDxGBfYC9KEJrumHaBe0Q924+Ws/2A72r3vUB1ep66XKxmJ+EMxTvF5
hofS13EhikJbW1VHYy3iUZMuaaYgGobmI9RlhuRo8DqwW8U+4tFQRSAwrg6KBkEhvAbY7liW01aW
HZDoJCbhqIeIee8zEUVuocIBoHV5a6rFXg5alHKSR6mB1uXAq/zmNCUl6IkPdxK9JRYPSOcZrz8l
sehvoJhpFpKm7CJFfXapWuOAxMhNlG5CD5tj5BXTe2QmeZo53HRB1JZy1IyFBQuYqP1znyU5DgQa
0hIS3ZhdOlynxzRuxvYwhZSiX3i18JYT53yhWLhjZloMmfKuIGQQi4aPxWlUlM12isE0DmOPbCC4
Y1f5VCoJnZ1/hSGP+KeZg997J+rDCSG4igI66uCg/UPv1JoO6OpuynU0mkmDGwF6s4W+678tg+/j
HWhS9j+3rNz3gHVY4bivQYYfh0ETEyhbPRE1PCy37W82gVnck7APmu/52Do37eAYSPDKj11KjulQ
6pY1ASpKHcXyidDh0TW7Jw3qnveljcAdQJIC0hp67NfvsXj/4/Xaj/ZeDDSfDZ+F2Z2pZQd5fQ46
G+aaRdF7E3dLPHXvbdesBxpxPZb2CaFPTGrfA3t/UuDPxUTtHiQf0i1I4s9qlzyxEb6NuR7ANK+K
xnEajTkCGZymK1YBh20XTWqfgOcpKfvE7t5mANbLGsjuc40adwIEn85UscjMmx+D9JSUmeLIfnR1
mICUCZ8Dn0/jkyyHGyR+pDf4qY2wH8O9mcSKTQh5Y67jY7KFCuWbJApMpgedBF7QBf2CBvJTPGj5
KVrkT6ziU/thn83fkx0aBEXfDmSzalpmmdRxSZ9IsZ9awr1W3xNBWE/TKoclZH6n+/iyaqnOUPqE
lBnv8I1x4DPjUGUMFRODmfSBXCdAwmywrgMVaabbBRSSxcoG6TZaPGUmZk0A3wqe2Ym0onawE8zP
bZtFet5BBHEaf+hP6yDasiso18nL8jSUwNIsODQS/WjrPLG087zN5l5Dor3oxHXipm+jaKMwRFO6
iFT7xE55XJYP4R7c1LLPWR/C2A2t7+U+yMIYuJ2+Wwy81IJCC87fnpGAvFfAXXsEs5ku0JAY3zgG
ixm/6YAkzdIAOOonpvKQovqK2D0h801fT3ErKAUD1aXN6TDadZOaQ0yZ22CHn3C9j64b9CdAAgL5
PcczOxU1Xrdvy4V689QdJem6gvgB++yJ7f+oDbknZWanepETFw2wbjgqdBdPHbQgSB0Rq1lSLpFK
ToA5XP8YK7J3Ft94sHtCZ2BBedswrwWhaG1kUG2mY7XKV9Gg01X/1lvWi2oXXaUywAHQ/QFUNPuN
B/eF/Wi/4KeWd4ZlDOa5qS2MoVvF5/0f6tpc0MN0Qc7lZXoKaj9e2XV7+ITQpyY+04XaKpPbbr/a
KlWbuG1QFQyNzJe8qrjGQGCe9CXUmiuBog1wBl7QEJRsoDvnK4v2XeLhselDF+r+7DeU+KSYQVCj
NlVxAVYvbculDIugLct1bpMnttdjGnNfzGyVfRyjWlDga1Dfagr5e5dHug7f5gN6QjcfNaf3Rc3W
tsQdHkIDM2oWkOzl505nyxz4/aMiUMvxg+Irc54u1SKzmlz8GNenFnPmQmgvQ25qEJ1UFsRiuqps
x7Ur8+WPBT3mde/PceYyoFMNty2B5TRS/D565BzL/AlD+oQIfxZd+jj3+y7bu0Plv0/6fhMP6dvP
s/j/gcF9cDjxrsv1czskuYfUN/zt3SVU93oh4fNfyVsCpyzV3v2BEQczLnx49JXG9eE0kgROEJoe
fbjGDBqU/6Jx4VAZnCjft8VioCiAHAT7f8fiUrh0Fghc+CZ1d5D2b7C4D3V03wkJ90HBWQEOVRdw
NPsLbO/HWbaRTeKDa9MtsC7v5YDtYqoHvoW6L1vKyaVPbOKZtsAxkv0lOz4hcDIbrj/6zIjei+ta
Qgw0yoyx7oHQI1oRJwz0Y3AVRF2WLe7h8EgCO/NvQEnDHRf7tAIOugLPR2eTKz1a4r4AGnCqyuSk
DSP/nRqa+ERkzXhuoR6/zjPHziWz6gmDNJvmZ8n+50ODQLfvefjZsv7fxFh45lj2wvz9fR37nbKX
NjMMlR2ttBHE+mOtSpht2yeYQpW9i+VJZYY4ORXd9DZSeayZcO+gwy+FVC7serbIcq+Umx+v+syI
wJ17BPp+oa1WwMaCCypntriyIvNVC2Vq7Am8SYH5OVaJ8a/+thS4iQkO+kmM4EbSeQsvz1oviww0
qDKvChdj4zvo2iqjix9L2d8+ez9agckwIFZgdRGoqULzABYabhxui7zX9di3x1JEfgMdjKFb1JPg
FyQ00A+Uy25JHapXcjB46UPnzynUkmUwyf9D23ksR84kW/qJYAYZALYQmcmkViW4gZVgQQMBLZ7+
fqi7mGKSxrR/xqZ704LdkYjw8HBxzvG0PrO37+wKQRZgGDp4efhYdMbf2lU8RRONiWj0QAw0XjGU
oz+OpggbZ57O3NS3ngF+CkuhooAmrLs1ZI2TEDQXpWM1grJvaitR0LW16xlaIw89/9hXQyYvP9/q
Dz7NBt1NF+Qv33aTyv7XE8VWZ+VlHk8U+5b1xY0i+wJwXAfUdTy3i3/D539iUBPLRIBN0AuDFbIJ
qrxdy1GGvq2Isb1ptbqd7rZLOK2J2CemGgOmTMpQjHF019TgTjJnEIEyIPntVdMQHYa6rXxXdOea
t9r2uP77o9hrgn2iMUQUbZ1L/fZHpc6grmATQWca+j1V/O9t3WuBtJMrkB4gXXubbCAKRy09UCg7
U084dZUsTgPGAagPMn2TaHi7eN7ofVLiK7xVGNouivKnOSl/KWVy0UUVlZgcFwmC60wq+s51/V3W
2TqJJoaNevfbZf8/xsSn24/RofZiCMtB6UWFpHUS+6xxnhXL4nS+uowy6E2HTpOlFntHmsNuqKfk
xzKCzaEo3+NGidrnVb3//AqceM7//QkW5AsYDujNnvbvm1WZ8lkHBQ/IUt42qjHdD/ninqutbA74
H0NjGVq2Fm6NeuvGejr50jzW3AXQ1ehX4GXpeWUGCPJR1O13mi7Vb0v0lbgAp1Qu3ufft1nwZwuf
GJl01XrIioGFOQZ/rCclKHMlAV2rF5eL1rZBQj3+XomN7oGmo3Jme088zPbdAg4r4ooGXFYorW+N
TWat4y5FNPhmD+kDDFh7KO3RvqHF3p750g+WAgWBDK0FlwXRsxMH08xqZwt1LL2+ztqjKrd+hlW1
lNEnM5Jngo0TT719F3ydTdlziwlpJL/9rn5psjQd/y4WUwI0WgO4ei91VQYZHY6HUphGcmbND2yI
1XglLEsnPLVOHiK1MGsLQkPpOXnnXrdtesyyqfqVjnZ+3ZSL+ZK7FrCzz+3n1F38/dJ/Vz3JKJsU
3KNwJC3UthSAAZvCIyCKj70RB12V7UqFPlZt+5Gs5p1jzstBU2Nx+PxXvDtb6kwUmqCqa8hzosT1
drvtdGzGWAC7WutB8+ku5Luh2QA981D8Py51EkpFxjQJQzEBIshU9wcO8zUzNfeQyKg9UxN5d6B8
FdJ8EKuAfCGHebK1lp4qeTu4bK25aqlvKlH6nRpBrlEWHKUDzrEWib8iWt6dO9XtMrxxC9vStq4K
ghoyHufEH0FgssFYixKQV7beDq3ZfFmKyt6NZWUEfTmql6mZLDsVUNPX1V7q61W9nnWOPlLb/X8/
W7C5Gz+XGJbi28nZQvWYNZCAnqKquRXojWWuXrSkbR84S1evZ27RO4fPl6MBiwwM+JktGHm73KAb
eWuoxJBF3Se35JHmQ5u1+vPnH/XB0SJOgktF9kKounvijCqJqqmj0O7S61x+Se05CvDwraeVQ/Zk
pGLYgPmNc2bVD66JrVl8F5kAdLcNv/RvPJc2biO0Ma64oaPhT6VmXExFAx6iH6Pd5x/44VLk2EBS
KGj9TaT/XQrodYIeuKSfV+vxzkgnGTawzwKgydmZpTZfemKr4NYd2wRoB8htI6z+u5Q0SzgKeTP7
TjuL17UucuhTNr2+ssoNPIIxXCizqvlj1Jzrurx7PTkmYhOcN/HSFiK8XTqJLKeYFXsG1mM5Shpq
+qxEdH8rt/5dCGmo17FUoipYLHhqh2WZlSQoE1k3Z+7rB1sAdgzAEvprJnHEycFy2vVQ2nkNTrS1
fbvRqx02rISGU7wWjho9gElRwjpZzz2qH9ixA0RUhTK8CY3pJ3bc1EupQW2Y/bati13SK9f1epPW
aulP7WRSji+WM/73gy1nRZyhAe0USeaTT81yK3fzvMGGHbcPrbQw/U5E7d6AS+VX8DTCbi6zg9oK
xy8spXj43K4/2ul/lz858cZJC6WYsOsh0tzBc8GbpEFj9mPtFU03v8zJYAngHZH8OsEerf4vDppw
iQa6g5CeddooKtxeQBwFhka0OnjJNNIWy8ajYUdXCRc+qOvyaw/Z88yyHx2zrTJTCaA6kLhtYMy/
V6xspAu/uKo9y5kq4ZVgR36uLrBSP6sV+bOMZPLYT3kTnVn3vRdB6oTxQfhjHNa7FKgHpS8saXLY
2WQEstKS0KoTua9gAV/814Nl4A2YSWMbRLSBJ99+IgxFPe0WICCpYyZfCrDMB2hnxWFUgLl0ypQ9
STFnF+W01GdM6v3msrJD0I86IgnGNsrl382NnGyZ+7KqPFNttG99Iu0vE1TQPuyX1pbeXDhK67dl
NFlndve9Lb9ZWD955EcpuihNeFmjPloEvdxCPazwOncpSKS9mqo6JFY9DxTbys5UtT9aGsE1mNjb
GCJT3/bk35ojc4+mWeUlUuzIJpLJyLH8Ej7oixYt84ueuNWf1NGa+0a3KCj956MGj4undNAH01FC
ert4pa9mNRhKCUpo0U2PFzO+iaAXPRrOOodODx9v1bw6is812j44aRZGb0lFoJS+wcmGO2pWwV5J
gBkZw9yGRZHQ4h1iuTReZvLfeZqoS9cbu0Wei6Lex+lbOZKkgAIvuQHBx9uPTsDfGznD4rxpUQ0/
h230Uo1J8pBNYE9zWEvgx752Ge2gtnRd3ZMqfDgNusF/33u2HtU2tI2Ia088CYwMCod/r9la61dt
nd/FkR7dmboORB7Y3YtbSOvWkU195t34wOK24HGbTUJ4h+29/f5JNvBLJI47i7ohHFsn3U+j7XrW
1OWXVRNbu0ZNrQeAaPL5808+7YTx+upsPAIDODEKSRs2/F9jt001tblnq5/Ydmd49iLSyBOxkume
Ycb57APKazufghap0pS0ovAngGeZn+j5snpWpEPgVs3SyC+LWndiSDtD/g1EtFyuFLtRaK034lyZ
9X0cDO0NTj6OiRNx/37UPze0SXJgjtWMy3cLqwplog7zRWR2k/j++fZ84OO3WBQfQBopzNPcDXGF
Rq/1toaCJ1fAiZPR5+O3KiHO0YPBUdvyzIKnBeS/5wEjQjNJcAyDJsTb8wDdNvNx+gINXXP2CAFk
/pTM6UXVlCSP7aDtXUUkl3T8lUBdc/U2o8r6NI7CvB4zS4Sff/9HG00cAz0AKRzKfScXEy0BW606
+IptOqj9XZ0ZReeP8KPV/ecLnbbYt++mnwQggqLaps5/4nRFm5JsFLifbFj1JhhiwRVPxmGZgqyw
VvrfgDP7WIVLNMk4+jqD9rkeYaitQV65wwPlmTnzGnNZjsNQlvdRRMnqjH/4wBre/MaTazpGRtGn
BbQvt5XOL03OgyfMvn6W/fIf+17/ux0uMTOpw1Z6Ot0OuIyCQtvqT/QZ9gp1ru9ppRBExvUizzw5
H3wWnRc6XjptPUiFp25vzIWWdbzxlZsMF3k7DWHkTtF9OZTxfysbb59Fcw1JMgbDuXQyT163fJ36
FlRwhZ+xqz96b0qIf3nyJavrCr67VfmpprYHCxmN4HMD+8CSN/FnqnlgclAOOdnQHF6kGB3iiW4Z
U2u35GkR7zSDCuaZ3dwiojcZ31bGo3FLvwVo0bsSdW3aSlXCo/MiUPIBhPnhIjVXN8OZO8KvTH09
TOrS3UbGGl3LShnPZJwnpyno91CW38ojBhEMg2HeOpBSq9Z2UuPvSVNl445gyXlA3d8qj50U45ki
0PY4/POtpOrbRC0qiBYbSrfrxFmtFJhmm3fAk4oom7vGtRZtP61Gb14vSpzFv7S0TMWZW7id1LtF
YS0xFwIEMOLdbz+Qarhlx1EB5C1NipDXVP1Wg7XaO1YCqMKKOrDqo9h/bj6nfvnvp3I/yDAgmFI5
ONlWqzUTF1GXxbOVPKj05NUa8mPUtc9Nqh3TbICon30dJYQ21R7DXEsqysZtc+ZnvDtcNtxgqgwV
WJs2yCnOK8pXsGsRREJ7WBxfod4UmotUQsTP1zN2dHJh+GAqllzTrfFuOoT+b7dZpmouhhVk4UwH
49aVfXm5ztBzP9/X9x8kdMqIKuM8KVfRe3+7imuZgHbNefJ436DV13P7JFOC7sox5jNP6wcfxFIO
3VCCHV7Yk0gnW9N1Th25eJVdanpounKVIYjoxT3j5N59k8BCNqQG2uXUfDdK3b8hFUXLfp6tKPV1
ODxdaIupinw7a0aop9WSjhefb+F706RLscUoW3mJz3JOLsRaVIWsB4sWBREK6BIiLpLdqp+e64Zs
oVof1iWDI50t94mwdjkwK0+I+c+Zn7HdgH/v5RbA4gpoNhM04oC2bfknKKOw4w4aRU9YJmORh/ZY
qClMIJilMrHJk6YyUwvfqsjaPB6I4sda1MlTV3Ti3Dt94oJR56P8sEUrlC/pfp+C3nOpuHBLKGBK
aDSBTBQJTTwXqdena3vT0qpCYkKIEE0TY5+W6rm+1akBbOvjJhycI5fVsU6MusimGTmFBr7hCgRZ
74bqawf58QoQ9nCmC37qgUnOja0gQB1cRXX69O22ZV3p6dxRhnc67XucFdoBAJ/zqNdj8jNSx3NU
5o/W23w9WZbF3JFTj5/F2prT+598C7rcbapqRVgOceOnhp2QBrTdGeM+vbRoZiHiRlUHSXrel1Po
4VDn/Ugni8bYtFi7qo2iC7eOxm9nbHeLO97YLjAjFG0ZoYKH2Djlb21XR0snR3Kg9IBJaBaiY2a9
U5QRt4QsjWc29hp2dqt4Zal01QHVBbX6NmeUSi00KHYj+mLnbPidDf39RQynZjo1ZYDTDyfzKrkf
aOCkvCmHqdbWYBCUSHNHpGf81Qd7rG/T/8BumAhf6if+A5UZMQ4lQRn7woB1uKI3korXf3y2t5Gn
5FG6wTpkNqeW2k9aBoWSKDNf28d+VoSX5JRim7aKwmZqf1nNED1+fqzvjHVbEjgXNVG6q/Su355q
n6pp01B/94C1Keg8yeIppfbRUfpt+xdzBGa3+3zFU1QAPHqWZHI7zyZ2xNyRt0tqSV3KZcD1DI7b
fkdTxQx0sNkwT6mpRCgMeTMmdZEodB3dZX7OcqSFPv8NHx3n1m3gnxgObam3PyGvGOMUp/PsN32s
5F6aTvqjZipnizYf7e4Gh2F///qgzQv/4++1YnLyelGR/3NbPKxGdy1cEumil9QoNBesFTm9zrXu
klmlPCiatM/C3I30MFGW7DeFKEM52nZvfkGUprlsF924BVyIOsvn+3GaWv49E1wHNgA6kljmxL71
hRRWiyN8JFf6WVULeRDk8XtbK519LqfJT0XEy9nO/UVlTSasGLEg0NUUAnEmU4A8GCNwWmB9DASr
ws9/3kcXHXgWkuZoHjLp5OS4CrUWtbJQbQSWl6heWsfJRdHPLr5nWYrg88U2i3/r50h+eCx4q+2t
PXhyZjGh+WjZWwZLe8wIFlnMiMaUUW/eNj3BUUh5f63vLLtBQYiGaWz9x7ouh0G2Qd8Yf0th4Z11
lsLIY12Q5xuNJXZrnZU9AGWrAEbVy8Kv1TgL4yEtdwDknj7/+HdhwSbnywBswlqAFu8a8f042m1C
oumBQTTCMsvzXU5v/pAvOY2ZZir3CnJIqAUIyAxIsTFB4TMWwfaGnOw9jo+4CPcAVvc0oEYqq0CA
jy/vZT5f6X29hDNO8T436sU3FFf1e2dWz1jXe2eAZydLYmECX0Q+3l5SkdS0py3KyZM9iEtqWfED
4onK4fNPe+8KiLfYWBg7TFIi6nm7SqestTbJRPe1KJt3cqnToLP60nfmfA5GeyjO5J0ffRVQCmjg
2xxO+i9v12udaoJbTVRA231MUBMTwgrtDMTqxecfdipasZkrytwgnyxz6/KfBgZTnWVNCuvfU5Kp
91ZD0Q561P90LPRW6bI5oVbML4gbIbE17WVnAqHJs/ZQGHPqJxZkamLRM3f4IzsSxgbpBv1A2+t0
s/nFtVy3Nptd2r6TzOYuqyJAvJ4Be7h+7ocYwSXawrV9JlB4l2mABbDAtFJWUBluSung7b5nc9l3
g0QmC1Up1S91o722zGS4K7JmDRC5/Ib7jUMXiTd01lQlGLROBIuT6buqcabvn5/NeyPgx6D8u2Hl
2Y9T7EVlrLUCtRpPIqPyBzJUQgRWkWfdmf3+2+95e3HfLnQSHFaurFPEGsGbjOlhFY3pU5q7yg39
KTFgj9jFiJCrm6leoiaHbqx/R87wTS/ldVEBVi8c7afs2l91qX+R7lpR1MyQrUqX3ncH1QqNOrI9
vXQXn6er88ZV04JFEbq/LONtmZzjMr2/qqBHiNCBmXF1rNNgL7OaopqkrvlJj0yUnyhTejsq+nJV
alzTMtaXX58f0/v3jQW3I6Ichmc4jfsK6oFKg+KSF7VWexHnVn8FKM2EPSmW+8+X+sgimCZKOEL6
vXVT3pqnXo0W9WFCzGJQs8dkzYtQqabp5+ernHwQmRZ4yE1lnGYJCJLTqPL/aE/RBs/Sn9piDvJ1
03YtHnUQUOL18+UAqG8Dg/99Ok6X3IYG/RtquW3by4QWdih7+zbtbL0ZKChkJl25eh5IQXeA60ZS
bwfhZ3Xyla4egWa1g7KQw4xtDPzdR0akRmVxyAwkCNrI5kQqu6lHz80np/y2DHGXg0oTKr1u6iJ1
kpYIifA49jS3O6Xt/alu1flOBz1nPauFpcGYqpZ5FPRIe0m85ztR3NVuALJjzRJ/WI1aJsgyD/SQ
fJ6NWhr+2FZVs1m4icbdfpjaSEe71OxGD7jnVO+kmLqo8ZbVyVHhiCd13iVmPIdKKrOLDATJ5SJ1
lFpboWTHqlmNY2P16MsiXOubemF5A9oSD0s1jgPAF1PrkItc1XAu3fUBnYbUj9omvSKwqYJimtyb
tnWb3Vrpqi81SmpOU4Faw8Me26IxHpxJ7a6KdBhCGlLVnvkQoApkHV00o1ruEjGPPqKDpQ8zsj2a
Ul8Oc2krFx0ZbZgS7l8pfTzves1oPT1zrUuLRAv+ijKJVway5buait4tjrY8xoMh2LGuDlHG0753
hppdkxs73+d5yq9Xe553hHTK80rxavJrAPWoOne2fFBGJX2aG1t7yaq+CFRqdqECiYNiWodEKtKx
arA66nRdwkUInc4qH6dRpD8VdFQPYk7np4RuBpIsaElPNsLJmVVkXjr26nMarW0gNKVYfVRLKnAz
aAD/sA1kXZaYqLm73DDQ6KtMIxKcy5KPP5CA6RPP1aJ171a9AYcXCxibY7uggFcPzouxDDADbLWB
Zk7tJmhbpd6vhtNex52rXoyamd+WpWwQS3FmL5JtekVTR0OEtu9vBuoNrZf0WvlHkWr2RSRxnLNG
119mhSKXQCjUIoTizIGqiN4rqPF5Rl6UV0Vh176VUS+1tFl/gX4hr0U0tDs3j+zHpQCZJBNN28ez
+bWco9SjzJ4c3bytxtAuE+pWtYL647qa31ctHkLHrnTPidwWzJ+dBMM8l9dKu2o+1RGMzGjHZKdY
sRPqk9MvfkadcV/31n3fV26oZr0I6irpDxNVjaPrQmVNLGRIuxiVY2ed4nC2qxklJfRNvlZVL36V
c0bjdVWjMK0cO4hQhSWvQr+IcnPT7MpZ7wkstWSUe6A+2kO0jPB75vxOMzP6lcOfUsufKZAjP5P+
Wgv30NTdIRuKyyqTz7JoXttF+U05E0kTMI0Hdy0poycVwM5lLr1ZbzaaQfOkWP1zbQOJTud1CvHg
7VE0hn5t9tJTOsQeWq2IufHuFyWpOAQnv6jN6TpTjEc1QSbYkHYTzq42+0ujmndZVN4WRTr7sitD
IEkb7K8jQ2Y1dbUCxWy/1UP6LFL928i8KK8Bde8rvRIHetRd5MV4RZDUenW+vuDrns2hTLxYixcY
YoLedJIbFw0Rdq/CktD16t4V2etaVrepk8a7tI5q4u4y9ijkILqSlMmhdtfYnxoVkwSYVlnVXldQ
TiZL7/ylSn+CEZY+EnksQ2c2oLkDfapBMWopgbBFivk10syA6l9+RBi69/LBmq7kON5h0dedobNg
ixJtRBYWGMj9cl21I6q/gIOH8sGwyoc+0fYO++01lMNwGnALFKs0d9EkYjRbV91Lp4zCarm0aNMM
gm6gUeh8sZsoiC9Bm0cePPcKVVHpg2i/8wS9ha5xKm/Rqt0Q58kulmZ6FwknCTKnIxSpIos4tcjk
3gacIVGyjNpAM6r2RluM+a7MGqAIwD7Xu3lEuBIJwzHzHCfPAtt5XZTk0i3d21mLbsluv+FGsG2q
LB5I94cpdg6OTdmqaKZr0AN3Ha0zv4EdtO9nKXy6EHv4E96ANPYSmaGu5rexaxylFQVR1IXu0CHY
SWcgngR5G7APT6Q1kMZq+pU06+CvHfL+S/aUxdn3QczH1UwoNSC4bC/OPgOSRjK5XrXr/Gy03bXU
5T2kjTpIVf7vCqBLzaw4vigLZJuMy6ZDOguEXAq5MZyV+HbMUiSIo9e5iRivYDoZQW6N7LRwQndc
7sq2twMqtKlfK/luKskJRr1s/VGoq5eMeljVynWzWt+Ql34pVi5TV3ht3dzXsvZ7WQ2+kiP0GpMC
Fz2s47Y+VJmJDr8aaDZgF5nMz3BsOM24ybxSrK+xFHVgZm44SvV1VCN/dPrap1Xub6r+8bBcWYxX
uG4S8ailxbdarFNQC/hfs5s+dCV05qlB1zWLD1WbH/D2XqQlB0t2R2UxUHRwsWUQb6VHRe2HXaVX
i4LuOdrkOYMdkl9qsoa6PfK5QOxW1djXMzruaG/euNK8HgbGG3gW2trLXrXSzA3EoESZJ5AbvVU7
t/5VDGn8OxZueamPrR4oif61bVeaIytKYhV/4WN7V32HOvGoHFeZg25L5/GlMBG4zaeko+e37FKL
29Xm+xYDyWLnoaczchhW2QaxMnW7dhBZ4CrtQF2hg8+txZcN/ox/F99o/FGu1Xujj26ZtVAeiV98
USf7zM1DifTwrNWYmA5k01wOdV7StqU7zutT3EwoDqNQed1OqW9X7cNijiBPtJtCLe/sSjSEYnER
EIG2vttHsT90RscfGCNp0NgEKsKqCnQHkPFu4Hb6HRJY6DQb6U0Suxl/nR47yiBDc6m5zaGr02NU
1WGexlyerPYp6Hd+Nmajt6TFcXXjKzN3TC+37dTTi/Srili50ox0OhQTsXY4QUX7rRvEbrLdnSsK
4pvC+hVXnZ/yTtqr8bVKO/z8iuWo3zV12RVT8mwoXQfgLQszq6WDs+6GqPLRp3nps7zZ1EvvFyF2
ZSee3FrnJdikCFP9EOvxvqujcDHzwBymnamYN1UeYcpR81uLkp+xpX+x1BkdXa1FokEiID5VtKRm
5y4a7K8aM0v6DJktRMR3Rt+hvKY9gNKmIJOSS8fPdr18L3V4qaZvK92dU7hXKywa39LkRebIq0ag
crdY7gvCbPeTmYRDbwYMBUHVFj3yTD84eh8WMkMweVqotEFVStUYCWsk0lJkecGtfh0XirV1EX1H
v/1u1dYLJUacXZ/ukbi7S+LZ8oxp9pNJf8ky58Yq6he3c9DsMVAejqv0Ds3hV/idBF6L/uJoGQXY
xA3SFm1+p/UMtd20GWC5NtoP/st9BbCumr9byPY3kWkGjlVeWcb6vCaInm1V1L6eb+p4Bj2Q3yrD
73gaMV/tWqJjqALVznT2ecFLDJES5hlLQFZCipwHZUzaMNbBbNbmXdXUO7e0DoiD/aEPu09ABwTg
ixoqE/lrqaY/G5dbDQP3uVCrr3G0LJ4o9Vug6q+W3q1+VqL1WDuBWw+B07KdVtkoCLFnnLom/HaF
WVEpGjL9WrqfpwEJwAktOoX4yjQzb7bMo57p2Q7pnOs2Wy71zHQOreLeLHkJWKy6zMph2+ZHZR33
xmgdZ70L6LqEllj3U+O45ALjJXivV7WzItxqsjPT+pExK3dF3JYHt0h/S4WovYnNOlRK93Gym2Nt
IE5pZH+MdbrPV9MvZLJrFHkZESGQF0PP/YmWBmGWeIRW9hJr8jgT4EeVPHBxLlr03JcuPQyxQkFn
CPKsCrWuQ124th9KNQ4MHq9imff0ECLPLAXdIuuin0RoNAy2sJuXMhK5Z4v8YbGMkDkMl8lohlbk
3kxFe9DhH0lw8NTpYaaYuW+uuPAq61sPDs9uHNKAmvBXZ9lWUoXuqRXGEgm/rNuwWacLi2Eg+Sx+
M6kn1KhK9HKAxv3s8m71hXqvrsbDPLt6oFe5vV9q+dWFM89j0X7tBZehW49lVhYcTu2D4nukZ5MD
iu/vaSduc00iD/7ijHKNAMLNYAOYv7gNtgAeXFE/oSX30Bi2p0bAaeL2W24g6TQVQbK41MliIqV2
b1XWU4WkoMHf8FjLwQkGxsPEKE/WqXFhVmkYO90NcwCCZUmDORroFb9yAcLRgBghZsQZm6tMcTht
w1PRtHFSyXCT4R59zzuFWUwIE8/WekzK/NEqi7CuVk9hJkHiyuvabj3ZPomYZ9ZYn2bzmzL9qLVH
WUx7MOFf+t7Z1URfqGh6tfvFki9q97PLcjbP8qGDYI/mczpclHxkIQYvnb9H+VU6F1+M1Tn2qQzs
xvGQwfY01CqnG6V+chMHi1mYaDF58VgFlfyFr9sbxnqhTiqv4jOzhw6Rkt+aJDEobmpXBDreOkXB
2KrB2L2amcrQmtSrEBo0jDuFkUqtWtyYtfAzcZWoPwbYMMSLPijLx2GabzotCvNmCNoOBCZNdWTC
kVv8VhRRaMT6sdkURt3XGKLfJLowlg9pa18ht3+r9F+i6K5YG6/sohsmAoRO9QWdM4/6XmjHYAbM
dDdbCL2abVAoOjlBBlemgHb03ejya7DfnjP0NEfvTd7kfJNhL8uLLr5gxAfBgXKJiAIDPn6tvJ/5
SmJSrNy48VJVeejcaDdH+X7hP3Mqx5/deJfQaXHI3LK8CqkxHDPj3ux3Cv1YIx4DQ3uolQstex4Q
3Icn77h1mDUMDyK7aXD7YqcRTivx73KRgbWOO8W8YECXxgiF/EgXBO6NGRQGaqduw9ASgwkPzsvI
tKlOjbwl79C+1Bj38Rybt4ruPFT9177cR6aO+stukd9bcsgucSg5mM7FovIODKhxekn3S4j7kry2
s5T9MBtE2fVNW6g7K05CkTaMfrlh3sOxMch7SvuyNe0rpcpi5mPMwVD3TzYjehbxNYozD31SbIxR
MTdR0X3pnJ+02ClxpGGaRYa3JMOxwu0bSxnm5bPbLBcM/Lq3KvNxidVdlFVfNZ1wx21CkLzhRMig
RDkB+OAPvXI0N8mMpfYqa/CTilejyA8bazh3rqfmYlX6sC6XHXN5LiyATd6ij+GsP40d2gTxkzO9
LkYVluajtL6tqhkY+V0t7uKB4QErYqgK4GxxraR7YaaXHQ3dVuJCa3QpaWmhfIBwBKUnhhIYjjzW
zbQHQUp24hxtq73UOYQoKeOA2SGWMz4PSPeKEhmZIQ7j4mdV3trDQlUpvTIw5rwx7pXpkABO9Br5
KnRqMYj/WcTfadEGbosKfzxdikR76uRwnJpy14zdVV0w5ovquOWGdDJ/E/FrwDbnO3gjP0ZhZT4F
jbtUkz9oxT20zUyCT0tBSunpilLQpc0eUsf6gS84TIVS0uPo700Ifu1iEOqnMelVTUCap3+SpcaB
61Q8ENN4qjX+WI2aMVgMca1H4sA8oCv+NTFToVwnleLn6jUFp0NHa6EiNWCO2F1L2dwkyxuEzUyJ
m2YOJ80O8xlsNm+Z31rWQRvmm2iJd7WlPWdtygtj703GjthiDPsq8+siO6apvGpJl6mgjEGFbK0l
v+fVXRSnT0M1/pyjye+c5OCqsyck86IIH6zkDyrW+JxvIwqoRZSFshF6AFHucoiIcDHIySRgbi9M
WV4XjNHpF+shd6ZdxYQeTwrXU5t58MsCoI343mniMllTompIX4XgIRj+6ALcuPKqiPVBcYuw4IVH
VTaMJtKKyQjj0diTnnmFmV3JmrdUIetqnrT8d4azaHt3p/G/WCBEV4P10LfzUVF0L3F+NbrG7qTX
7nQnRhux1kCWM2UpDU2Re6h2nW8OnLqO0HKUyRBNx90AyCxDiRn9SHM/9/PjGNvHSneeZrs9En0/
WsaXXFP9Jo+P9ugGiK+G/0PSeS23jmNr+IlYxRxuRSpLzvkGte22wRxAMD79+TTncnqq3bYEgmv9
0Y2eV7Zmu7a2fn1w+EbXFniIS41+nWszdm+gTLuydo629QpTliaW7h5cZzgPFUVwxBlXwv0nffvF
70CPLIbQQh2MHCLLkcWZFpwrs8XBsdsPz1QYMWhPcMJ7W76owoyjKD1Wo4P4OCKeeAtKSOzSFLeB
4A5FshtItqN66xfdDlk0pSA/duvtjZCPPMM44WexDp6V2Wx7C/bRPtZN859Vbx1xKMwmGcR3npUB
H6M+RJN1RKO9LVc7YY/bAP4eCBLZ1GSIaF8kgTEklXdBYVVCfEzMivWh4ej7+bs7DBwdTbka1X3r
lyGcREzVpW71pfBTUvYBKXzQA+9In9KmyxreHhpo6S3K9lkuYykPKf8Q//JmJZt0JTujt/9Do7cx
uascNn527pOw6w9S0YAIlg8s7nsZvrY9b4vG+OxmdZo86oz4xBzzQxNLNBvmfSbX41AXHw3PNgja
ZsqdgXKzkMvcZt3Nav8DQ9dd3hmXogM6myP9n+jT44zEc6uixUr6wX7qlv4v7XLyY8zijoQkEtHY
il3f/S833TfHbZ8Q+z1LwV+5BNN9izGLqJQnx6nuwjb6NlrriVJC3hgEq6e7atS7KLiT5vA8+E+u
rxNZ39vBR8n7Q/WfnoWGmGpEYZVHKXmlORFLeEHM7zla73p0fjo1ruZMK0jv7sc02smqPCzqbxBR
QigwxvYs9ggAAY/0h4lL56cZqXGjyiHgf7oekjxeBCGdD+53Kuyd9D6HcUI/RsJBnqy8yTKuTSP4
0+LNLNga0Dv5vHD9tEtCQqfNWuwr6ZwKxXXVHSAC9r41nCLf2DedepL5vTem/4TLd2zk6GY5MW1+
oLdpY6uhOvj+styhvAIuAoXiformBw7wkVDtxIuMXTEdJhLs5/UzK24f9LAb1/cobzapV+3Z7I9+
Fx18+UEHy2kpByK0c8wD3QZ/dLyEwT4vvgllgSex4zwNDjQ9PhhzC4nrzc9Vur6sVnEacZE7+Sm1
6weSk7kCXwxhnX3/ISM9RY2/q7inmI+QYbZ7cDtJfU2nD3nOhWKWia9K6uyGQ5gDwzqPNnNzYSMX
q6/9/BxI6hzzf0L5tMSMm2p8S+nWUuNzxpLe8MFm2cnJwSeKR47yJlvDTbmYRLZwT3Xvla1jFV48
7STDwKoSJG56KI3DzXFfN6z8y2/pvLjAOyKbzwAWG23zA9RvbbYbf/2rm3kPknupVyqgPOR6VZDk
LoysltuycuKWRj0GBnWkxekwOg91+VAFL1PZ7OsRDFNtOriDPrqrvVevActoQPHFPjCirylok6G0
tisoeKsoB+hYYAGWKu8cjm921d0tI5hWWCZVJcB6UX4GzcG0p73RL9ueaTmDKs8yfTJG2JM8H4Bm
p53uwltdAGEQvEKasNkTw04lZ3HEgflcau9g5/Wh8I0n4Tf7yoZZT/vpqqr6aaoIy8gntDM2iIEy
e+45y4V9ByZcra1hQj7VrXtGs3rI27rgxT34MWK/7EqEeZHQj/ZTdB2pIvI9190TisOzv/hb24i2
rS0PyyxPs2n9G9vggYbI8VCl4YtXskhGZpkBUKW8vYsl25Se91eOCqiuCfXPaE7jsQ2Zj/Mx1XGR
yxM86X6uWMwjY2hR2ym1p7Xw3nKYp20Q6Slr5a5QgNFKdU+obSmLjLL1YKqU1Y8MTAYy7+DO6WEl
mW0j0M+RgSAOpAK8jLq1N+MUvbb0722CeiWWtit3c9Xte6U+Ksu/dzWjRu/TnMqOtqZ8I43DA2n4
xXcdZjAFRBAGFkRTU2Zk1sjeBL/2rR1UHO88ajr1dAmdcm+vthcDFLDFi6O4ncgCTozRsr6zl3mK
qxy6S03Lv7KwP9soALWL+uzeojEiGS370gXLrhuc49pIvbtF4CVjXqGt1HZ7tKI02w3O+NX6WNOn
xtPnSTX/sbCFcd/y3TZQTXEkeuyA3R1FX08mRVePqVmf0PY+R17OzOtN5KZ4BrshtD0ThMLkTokY
/v6QViehI1Axx4MpcSofo1Ut0oaaOxSKz4G51K8qaosIM8w0vLkCHPGVgkiTQ27b6shhKJAOtTq6
0RT5mTFiil6UNwea0CdNRqlWoNWeNI9TJNtvKhJxKlRh2h6MNKfRIqhc47IOQ0uRYgAm/J3Njgp/
GqNR5FhrvwBO4Jm4zF7vXLuQY7WoJiJnfyLEwoSYSLU2P0jBF4mtQ5ZSVoot3Ep6gt1sPu3BFYds
VONWYoV48odMNNRIlDPi46a6FpnTJewH66aspv7RSC3/KI3VOzv0XxycKu93IBvk0q9kV9jUXW67
fHDBO50u3+EGq5JwGp4GNtpjJlkUo7p0HizV0JNlArVtDcvu4tVvg3gpR4MFoJh+p6jL43ZSjMlB
FOfoPc8++M5lVdwDpYCQGMol25aq9KZdZYf6CKRE7wRJHmdIZmTtVVi+BDM8Js/UsiG5Bpx4GdLH
nLD9YGt4IZtIGMzpZUqdiAsfbyBjHT9taXK/3QxjXRxpGIAkGaX56LbUzLqF3T0bYqrvOb92Yo4O
kaPCg+dLLQkm4kLsNBbVldOMPD2o65ElPOgPhfDVtqGU9BIJP4hdP2WHIxL1ViEr7ffldkQn6lH5
D/giri1a9KLyds/N2EYKG5F+7Rjjqe2CDr0OTaSk5VvLcm6tPr2rinWgDSyNep9RjuvG7azqaAIG
bqs2TffCNsW38B0YVsJN+ldZL/pE+bKV3Gy6gMke+mC6S5J6MW0YIzM8rKmuLmqoKbkaSRkNlwjL
tBdp+Cs/OtUGaC5BdbxQ6K4QGwNy4twYrnOVNkFn1Fda8JH1vB1yCvIWmlLOU3FbRwCad+1aF1tn
ZPqt8Y6/eV715RVTsPEhdPa9Nxg32NB68bxRxbZQAJnFWLzZmiy1JK2JdoLJgr2hUKRCpjGWTy72
+b+MNtzYKnsZ97gadmY7VbHdAVfqXI+XpRl40WtpPZdVjXLPGatW7S3iv3nNDnZXWu9LDQFICEuI
5+B17a17XdTeiY+7SK+RIQu/vRnNigKiLG2dtE7sdB6jS6vMAoerYzW4NoALy7Q8OyW9Jf8i0yBK
8ZWirFxCb+C2UAwZRjWW711d3Qo1Umed+53rrlp3R+mRFw9jFNTd+2qsonlocyqEX9ZI+fyL6Dt1
ybjDFzG+B0HleH+urT0ibnVh3FKvqUEOlxMBQWHxWGjDjk55NNGpokbh1bsl4P14GRQlu9BCGVkT
1kavUWaESVugWIBKQ89Wflqt7zm/0kXM+N0YMpj/W7H0siI4TbTAN/k43BmDhTP2mdy2BJvrfwAd
g7qO/apEl1jezLS2WUJtrA9Z41bRyfK7qSGXiv6y9t0sWl8K+oAsm4hu7UZKcojURI0h5SYufR5U
jjSi+iyw5QJ6cPGkw68RwJmxpadmb/7HYQtAiNGU8Ctt2iDT3edQdvXwSB/pHB0NN3fVuxBWHx3L
QNriL+DoL/dLI+blA1dz75xyvxEUnepAEkTqUmh0kPWoaIsRbZahmC9q862JIOvOvstisSX4M9R4
AHuXollP8dRQnRM0n17f2f1TGYxzyyAwo2KrBmTDuOF9KoPwrFjuXd91ykmmDu/KNusH4aA/CWWw
t+VifC52E372LjU/IA00ldA1ba99CgeeumjUYwpfo8o8hsRPAh1ql4L6aS9autczjrtZDH/8yZ2/
xQcVwMhh0vkbzGEYf9UcGXkW0/k4qs8KiQHDpDsHVBtzr686e/3/FqgJxIKvw2xb/yOMuPCB6P5X
9aT1bDKC5//rcGocSo360J678/8KmghsGZz90vo6v498RWVn1YCBg/g5jqGWuA3RpgSbOlssOGbS
v0e4XGNZ6UWRvmm3n+64cq12wM8cVWAZFuFN07ZmucEg1UhqkIKMfr5BBstZNNIOniW3YEU+5Gj+
Ena26CeE33a2113kdKepgJT7W9CVEx+Yl10T05tqVGLTB2M/Y2ESZcaSZo9G3MqB7GQ36Bm+1Wgv
+TlcWqvjwxkao/tuq7DOdo1J0unZ6DzlJWpelf3XjU0wJ44SpvcWSXMVP44qxmug4EXGm1jeCWBw
pBTUFK8ZxYEOprSaKYO26jTpsrI1fnEahuEbpSyzZNI1QPW/G92u5jMczSruUnMc0kvJQ5UeLJlT
QwQ2YS/JsJaj/rfy/xofQZ1zfW7KdRQKc71ZebFF2lz3J3ovKp4Rc63ZIfSRciIERAKZKYRGlFwC
lU2lOdz3pcfwR/l1nr0PLSTwh5yD2dsLoZ3gEpJbMb54FAu1W2/JDDpkVVWa7ZeVTUE81YS/xtmg
u56uWzv4r7TSXu75sR79TFOR54krQGtWYc4/bhGlN/uJ9VH3ilamnoKcw1ymk0t7Vxie11xSmuOU
Qm0y2SGFMvRsTQ8GzVvNRog6vEuhRe+4KL2nuensjyiDmCZHU1GHVYzpGzWHeu9LZtUyHLxmO/UL
hlKr7wB/ytQgQCAcGhfJGi1RdwjVGGciYZ5J00XN5uLjre7zomq/8z50PshsgIsw+iD4ba1w2NU8
io90ehdPDmaFr7RA+68MBVhbhGPBvEK/UYIRpIdBMV1xZ83j0h+R4APLL0M4P7dmZLjsI6Eg5T2C
AYgHhC3Ig+i67+I6k/2PTbjMtHHCZo5QEghnR3yGHWdi6e866iZxbxdl+OjrdlxfdKkaUi3S+peo
lkwnenRzj1SXZu0TetGdUzX36T2JsN19ahnUqwrx4crhk/HrrQ16ip56B9FdR9FS7WJdtqbpQmvr
3vKHN69a0fphS2UqifptpZ0wruj8NGcINl/671kUDBdVL3S82YjrmjF4KEmOZZ+c65MoUFKZNUr4
Zh3km/C0+gFvlg+10YutWhp60yo/9uzxWFa9sWOoMjZB0KRnwiDWPW/D+uIJR32xXNBpFnUngfou
7vPWSLxcgFGNFF6v1CbtpbCst06r/qDayXigxMw0Y5OCpPIuKIR1RbvEh1hivMiXNGOcN2DJxvFI
/E/56IHTfS9GNb113VJ1T45ZUJnuidE6hppnK3bmrroiI0DXU3Eq0QTPXfRE/rlz0v7gDLHlo2Pe
IG/pk5TkyHe0JHrTNvo3042frH0LkTOuw55f/2+sW2OXR9EKmN6ArGJcuHFqtPy1tR33fLzH2e/d
pAvVJQXU8iuFe4Qy3L1hAUsteIRxAcM8OH3nEOaCzaShni/WyxhtLeG+e0pBtNeOd0WCjqScl+lD
m4JgTE73ZnfAmzRIrWdlC/mkuzW7TYPU1NnOVZf22Yxox64Rysdt5VTxnFKw1nbR42p1dETVyANE
wD0WzevbMIRIQfKli1Nh7ZpBySSYg4kwD9IdhMsSZ8184oOdPqwrjHgxem4cVereVYW3afxbfuJN
pTGXqE1R1Pko3YIOl0/oJe0Q2Odx8B4YR/4ZJVOShG/kcFZrjKyUJKyiZQYMGOhHTM0bz1tZ/EyL
TzVnfHMmn9TUPCRlrpanbnROg2zQD/VFHSszisVYViDUiDR4vDdWWARJVJvmaW5Wf+e1CgnDOMy8
e0AOSLSuWfCLJp54WO8Iwg4gdIs0rngNIap8nCPaRdqOR9gobnc8fNHR1Fmx82eSCpG0n6En09he
LcFLsFq3JGBECckBH5HWIJaMr9swrJu4TLufCdagrYP5YhTui9sHPURx/zbQfhT3ZurFi+3O28gy
i+OM/zfhfaOTQrZ6nxWLdyZ8zdgjCZheA/eW/WJQ3I1G4tyOE3NHTeh2V0wPZdpTn8xLOW67yd40
jn3E+NXsB+UduhTaY26QDuYVYTVpBjepB9qX2RD0mPM9G6OzXX3rS/Wka5KOAG9V8wFjFlnjwi3L
I8i6hVCggNeQDCZVUe5RccAbZOMljDyoL7BruFh1cUUPx1h4zpFTZcRlxZBUpPm7jcsNzQMvbEl9
+Vy0VP7qc1MZz4ENi94GH7kD/A05fiALzdtEQfqAvut1cMEo1ql9Eo37kTLB33QKdizdbnyUTYfu
zanGhzzKp1052DTzKisRczXHU1S/c+U62ybjms4KEmAiZIzx4kGpmFLLo1xsyGr+GVmMso2zrHDB
T9iOqhszXC7F72BRj1bQVhrjh3KSVAc/wh7urWz5RHX70bbdpxrUva3Cuywd7kExdjUj8UaTXOrX
hvGWSZopgxryMKwX4rxDMKLhzVLiKVWmswtW694aF1CzrJ//mqkK946XgT7OlZnzY5hViNOhVZ4N
qs+PrrKBPWx/jaGcKtoGQWk3jZfLa+AWGgWOybEIiXUetEN4hc7NrSahEbShz55AyXqYBac857jZ
HwAcxicTkfJbHfXrq3Ld8YkEJ2c3RmN9bcNI7xvSwi4zzWMBtHmDBApeywu39ZR3y6PZ9jyU/mRl
cxL5dYc8LHi1UOaQZL4QucmW6OsmEWttARC1FVd0Z/bX3nP20jHNzToWiBIsV98Vc2e8adNfdmFm
9gkf5I80Pei/QLFNkqB9HFm9EPhN60mb3RIXGUtoA8SzbVgHEt8bSDH1OLT+kqUxBlLoQk07Jvu3
fYgieabE4wMbYhFnaErfKwUPMpVLd2Qppojd9NW5qFjviyJNMhQtu2yo4GPUXeHNbuLpVe2CwVke
iG90txTyTTuQnYNcW3BeSx8zIVGAgBvkYY3smI1iv9SBuamdijrLCV2GF1X/4KTWu2GQ3Gttjzxi
HWNzDaPjAlp6Mokov/YFHwufqkU4dlpAJfXeq1TkWNU5hCnVjfdpMdyBUSLpNnKeu1EheZDpo7vO
9T6Sbnmz9PMD/QuaP/ZtkpHiuZtQ05PLhCCd3uqar+u3HHqg8XV+XiNnAN0LFOoVVx2tMkVwos1t
cIM+GwugWlEmyXuuuGMQB3eaWMC8aNmIqT14My5VoY+FOa6YA8KvXo8/bb/A7TI279FkoARK5a/O
0lvqxbEt26Mq1c4x6uJCnsP9WgXUHnWkH1IpQxNgg4gHDJy1x5zlVk+32xM1k7dOpA9HUayc4smO
5Ik7OhlSm5LH9r0cgbbLfn0Y8IfHrTewCnTNZ1C17q5ovF9rzortErg/dcoRWofOjNOZC9obuqNd
Ojj7oJnGm4RETC9SpNGWpQdrp6esCelI+u5pW8QS9Sb69bp8az3r2QorxGNFhFhxWS7BWLwXU3+o
bLbyZTB/JrPYhk05Iqfr5JsvuKCRceSJJyPgCU2T6FyeMZUaJ3PkYsDjO28mt1SXMIc9IbDokVfs
WctpietCX4jOO9UOs269tEgTFOSb3YtTmQFmheEXJzoeg/JqL0u8zOG9mYs3a5kehpIyWBeqe6Ge
2ykXYPypgFIir22HmThNgpZQ8jyn+MVNc1zWk+L3bOoIWeyQx7Q8cPJrdE2ZNfqIXRygOz8NyJtD
u+EFOnidA2l1ENDCPTFdE7AfIRYYVHftirCneBF3X1GjCE3t4FIF1n5OjSxRrWOwyvObFEXxBj55
a/rsYVvoS0OZ0iIGxUUVU0J3svKK5Wk9AzG1qJKX+zkd/zL7JkVs0FriKRhjf2KFEu1yL5hcY3uy
HkmTd7ZeaSUd0DBajPmfkiWVwr3Gj2UNvyJqg3vsyOReivHfUuuvooKysRHux1KzkKrOfixH51GW
ap8KfJjmFD1nZg6i4YW/5K2hTQl0GWcoEOJhmHK+U83YkvUfMwtl1uNZTl0nkbBFx06JmVej3e0g
so3N0NsoL8tuOwatt5ui6kR4ij6FBnJqR1jr1sSyc9atBRFbun/ERCJDC+3XtnFp9Z3g0tL6r7bp
Yc69awunjrkCUFPI9DAs6Ylt9L6d5X0vGYR60PU8mL7CVDwplsbt2mX/1czqwJv1Ua3jp72WYrN2
VBV62ho2lpKPBmKx0Kjv+jG4uLb1NxOgjE3K+IfC7sg9iGDAc3dlDsicFtGW+JIgHhaiHQm0lJ36
liFy+JHeqYZmx6dgdfdLGP04aRbF8PAEejTuO1b7B6csrnM0ynOf6c8smyXucOsjBy6DKGGd95v1
EyfFyKcSHgSy+cdxmebdQNYUlfckfFXZZWKXeMTq41xDlmAwX4/i4/msm3rBNQGJLsEAI0lPlBXs
yHTZq8EpE64mPpfa+c+0kc2apbFPATHpTvUX90yF1H950H/KtUYs2VYvq0wfGmf5MGtcFqapoNcM
/WjcqqbMIdvndnkM5vys1/pMBEUfYwMwH2QVHWtD27B8GTqtkZmjnSIw49GTILIT5b4dcp2izU/5
pI9uY9lJWeFq7gP/KRUNb387/BXF9MzivudqvBeWMWNzmP+IJr/VBNjOAePsP8Xf409IGHhXbZ1i
/OU1fFfDBW2jktlwktEdIWrIs4wnX1o0Dzb1Y6BrSkrltOPPQ/civoJbhPPAgWSybLhBp6M1ogE1
uvxACY4PA9QcVqnMjfCqMO4MYSfVqn8pU5aJNXdf2pi2mB3f8IGhHLPvDTG8Medcg87/ps6DrXgq
mq0yEKoAlRmXesJi73bpntZM2NeWEEPYIqwqEN5jmNbbDBvgdaKNmHErvxamc/KkjYRo+rFm50PW
rM6iF7AD/C5ob/JYArne5K12rNjNuTiBscZGJwFgEKp5xCrFAprY2sVLnrqPo7AebdH2m9alYbm0
OL7B4qH2yJ1NymB2E0FXtZcd0zzUMMjcPm7F2if1W+oGBzg5VG6yPBIL8BoZzdlQ7iHQCAKUffSE
SIoqZPRNvb1qC3RtVciroUnsUuNxWP1PyIWPaOnpCMp5JNPjkgGzE31MebCx7pqZ5RIJy3Po5ynt
6EImSjFvmNMha2wo6sg4S0aBuHEMtJzIIbTyLrPv3dwkCyhi/tM0lr+hhehYq0ptqHkzj5gI9sVA
ggGvmPwalsav6w9YdYb+BWCn28yklwjDP/eIUcfOwSCIks7pkXZMFx6BreeYW+V/i7R9tHWbRHr+
KZ3ubISaR86+6+3qaQTejfS4b+31I4vkFoBsO9crZHm/PNeDkTgltxrl3V+eLdI4mLLT5A5JVLnm
noX6kaRwXFXBvmtyhBQihlLdGoW9WZF6TjDiGWHxnR+Ql87V6mSncvmNqFlCwYbhjFfvSxPOH1Rg
63icvWftDfveJD05625ygKFfro3u7qjCCKCzOXZdhUNh/sNYgrERJjqW+fpa58v7EtrPXot8wOu9
s0sgyH5q6qeFUxSTbXlo6OPR4H6YN7x7PwvgxqprL9FOhCm+IO1+hXXw7WnvY7F9cBCXw4LzcBu5
/oFwvXTTAA8DHZvVQWfVUVXA4Vqpnd36f4tV8Uj3pwoSLHfNQ70Gm06Nr2FZH/LJPQOrX6F+OaTV
XRbVSaX9PXUWBeJa/9SlhDlZloHuTYaxZ9QP1uDWWyHRcETZdB8t4qyt+pgL7+Lc7JyIYhAW+erL
Q+SFEPNUS4D+cr4DpOvR9/S7nBNraBpS67R5qmtF//b4ICxNC3h1My4J8tAnjNWDk++rYUbs1zC2
hK8e4oHWvgvW8VCGKJCaEuE5CvTM6I6+k12UOR5FhkOzC6HWg0dH50kWGdthlg8MzuQBpOFj2g57
w25jGaJ7JGeIUsUZqNCovTdjvpnHMkwFHjNfU813czTvllnsgHFL7jKUCCspyQkX/30h8VmaUQX0
kf8EPYfqJixBExj1iOuZ9ERfUpBonWUx/tcW5heZHhfHrd4Mc3zy1nnZjmFgJJZsjmswPTvesOtv
pna3+jCKLgHT3+J+YkbXKdSgxUZtOc6hogZFtTcn1rhdfBdxDi4HMxQPTocFcm2zQ1H5d6OY/q3R
9AKiy0ZcnVu7OkHxnJTGY7mEfyZb3MZeXXfTK4FWarzTNB7EdRXcmYG59R2fa1N+Gbb7N4/62ccv
tHFG/x3M0kPVlP2tGVekCi1Yb5uQEImykAS1cdv0zln1KLuVF5wc7XXbynGP3Wzv2qDYLasHQ1nE
GNUOqYm7wB0/pSeOmc5OKZdM1QEbegEANqhFuKCSUvM/s3VO9ixizscuM9Y/q+oTNv2LxUShCjuZ
Mude2uwPkz/uxmw85ebyB6/obYIwv5KTDPWDOlB+TzclWdWgdNX6KKrpabGfSdx/d02TsTpMfPyQ
N8G5jbLf61cv7ifx1XYmlNV0llm2s8kj4R7tX0iFfQSng0DMhxPl2du0As+ZbvikkAiE4UKCGBkF
4jiBlktMQ5+MojoCf33notgqRTVF1OTPri2wQfTTLhDrQzRab1NKdVe9tgc5G/9ZeU2an6yfIlNc
QrO0E93JV69gA6QMc6fTNvFXn0Fu9K/hsv5bfO8hKgBJACgQd/H0teiQNvO0onCzLMCI2j0F1nhE
V8ieUu/tWm8c5EWjXVbgfEATtd+Cl9eM9F3CaPhEcFuSIiAYs4nL3Lumq/2vlda3bFCVRpoaVH07
wfvMR1WrqdxmmHH3BdRUH1rbcI72JTxuXjX3pU+DAw/nJQjKcFtC4Oh8/Enb6glb6l2OMw4DQXec
bZHkTZD0c//W2NWRYEXFA5qaSMg6Urj0fJiH7ls17s0O5BwwW5loszCs2v2dOdSXEHe1o5/Gnv4r
udrH1F/OUe49GlX2NaGq6SKY0jy89+THXFEUJdpzhRHDuf2hvruTU3vuK/dAbzkeOOOZDP2T0c4H
miGuOKHTjY8BuB3dJzswk9RVDL2hcWQc7uJpijQOO3Q5VmUWux5psF7fNJSoVYlzKFtnO1XlX1aE
Lz4RnkmNbSMJxnzZ2SFOUNaCOm4aEDGv/SURudigqIHxqZnffKgX0FsVzznooS2WZ7zOmL5xDGR1
gc3JhVHoRPEbtuHdGsGarAEKdu6YsrAeJxGdg7X9HYL806mLk2nVPIOwr06IYbB7NweSeLrxoRuI
8OUPQoo+ZfZnPvQQGCPJfeVYbYMQwzHeeDhDApTYFSPWAfRiubE+G1b/0FtNghoWOcEg/swJsdjc
USSEFhQzdBR6rzz42yp9b6W5L+3wkLmcppBtKpv2IJIxHk/0nqVFbKkGMGORrfJv20Fx1tpJ74R4
6/wJekJ4eBXNOpGTqxOnntK7fg3Ip57BZ5EZ+FCXLGyWO3JoLTHfjyl2nsjXzGF10Fw7mWmwfXs5
d4t29qHf97uOisfHvsVYiX/5Z5R+i9iylrHVARCWpln/C7BWElNEvVmp7DwxUflcTVsR72CCPokG
4ieVyAYquSWK+q80mhOD3oHLeRtM33M7EdHi78d6/VW5FQegGbLawxkfFewPnQEDlgl0EzgVub+t
oGXUIPE7t09LQ9hnB/UNkgdmfk01IeWNHOJ+tg8Iwo4t7oqiYACqS+RSQvV7r2x3kaXvCHrc4APe
pNgNvbHZesHCgTUfajI/BM+7qNrrzQpPAmcyMGo74fBg/m/9HK86BXd1iQop6qTAtVQXcxxYU58Y
eXlEGbTJHdRLUv9rTbGfRuInPAyaOG0q298YZfZST6yDOs0vXt5/RLV/5eHAy+dsBMkkQYM5Bu+H
I09SZ2eJnjpk4TJ+xsnk0nVjQ1pXPqxLVv0fR2e23CgSRNEvIgKKYnsVoF22LC+y/UJ4a/Z95+vn
MG8z0RPTtgRVmTfvPSn2lSQfS2uA035vs+gztvV7HsofR6svRVL7aB+U+WaZeKg46U8xlr3L8DnZ
NlPrp8LZJoPAstbwfWkeG4W2NLZu1uTHWsTniRkM8aenIrzyU22LifnFPMp/SqIdMEq5XddfJIbG
IOQHU4K3OmSwhtxjtak3EuU1pl2aoR8h/jhm8JYoJkbG13J8KccfJ8EKb6ETttk1RRhiLMTymuk9
NQe3L/7a2HoJa5P1fNajNnWvZtJtg2X8C7thq+MhN4bYH3ryxkzMPwECMJIlWILMMKxhhPhmlsWu
1/K93mVQiPCnFlpKUcdDXPUfcXgp1HjXc7O0U/9jlt2FXKiXhdQKjLNx8ZeGuxTqzsLVte7ZXGwa
Csc6Mic59Gm/G+xXfm+vTOfbQC53xTnM/VdvzX7Hg1z38cluqgerzE9lSIeWx8/FEl6cfjp2o34C
MH8ul/lCTtbRI0pFpG5UzC6dT9JSgbyUfJ2jfqTie1TD2J9s21MrRh3R9EzclWBbcqwc7ktleIzk
DOXBuODa0fCXWpdJInUryylY7O8sNDchdHSHmKZCiLWd1Jc20k6B9k9dsoNYzFNPXV0hAqYziI8a
jMWmrTgCreGTl+DPMRSK0GRLgfSYzYfevDLRfI5Efgnq9pLAg66K+UrQgjnz0UE4sRcCKuuAMRC7
mBnB7KDCjZXOzFbZNVZ71Rv9VVj0SatQao/Wd9HFP1UWkH4zzAI1oDjkhnZO+/w7s6sXDiZvyvpt
Ce5s/n+3o8ZmFttvY/VrHZf2QXbSkuh5jtlyTOaBIzh7N8vsLlJbc7FFXbIAH2mnPDsxK75ivph5
2VY9NxibSrbrXAXLUruhIsHgGJ7gJhBRMh9is6T3KHcao5I0LU8lYEujSj277RHrmCPBfW/JX/P1
XHl8ztk0/8vMTDLlIpNQq28F6xEsrfkX4oXYKEsLWiH6FBQ6cdY/j+jzYFr3XYiXdLSWl8Dg3ooE
8FszuNernGe0LzDxGPOR367bfYxDC5uG2FUGONScyF2MHo9b5ta3ypNeT1fGv34itSfL+RzkQrS9
dNXOeDNje02X44hJ6Rp0g9OVMCCrX/hDz6Hr78bOaxPiAGMbvdHMHHISI3lzC/r0i50KrlU9jarO
u5EdNRSUFiig2syeEjR+he0+J62fM3U1g3FrVtFJx67d28c+0Whf6uBhqvFpDe3e0ovXNNGPM3GI
OeZScfqtgis1WMi7AYPQmQc3xmsdjI+NpVQuuqG9GQJ1y4C01pRfMjIusghZsfhvkvI6JeNZre8D
BNUwDfkS46vaZkdCkns6ygdFXfbLkD8MBMScWSeEzGJXaa5NB6YZBjw0DU7GLouQ4jdBCB5aZOc0
+xmAdyGL14eeGUKvtz+UecdcUl/U1RoBkXddG3aN6LDVK0+qWA51VLyZ3QTHhBAdLl6l8CccTqK2
nqxm2pPowgh2IKJjcFKGnCeAB5rl35LlUFuWbdNNflWwq3ShmM1O5fTGRXHkkvgXwBkRlbKx1dfY
dnCN4hSc6SEIozm182pzcdE4e4kzd76ZiLd0GnZRoe0TvTuYfbpVWjamT9wSzLNtqg+NzBMw5Sg2
vHSwnyTyxySZwjdfSbV4ceDwRNsX6peD0QabMBh8mcdf1GIb2SqujudWYqutEM1qKsG0ULxiSn2j
0rYRxmkVA6820+ZVEwv7VOe1U9Q//CG7LKdANlnPsGHd10lkzjYKkc7r8Yq37dwZiDoGVpsWIEah
S5+Dz2tii+z5ADlkUc6ldO4dFts+KomHmL9TSba+Xzzk6UOisFeIYCg6MjuqFuOYpswZG9WPnKsy
ync9xgJs98Q8QY9bytYSjTtDgChDZ8uswyMDhkr8R1fA/V3stFb/N/TBqUHyVJRXG8CIJ6rxKvP5
KLFHlEhtBSbRDb7Rh9Eazp1ZPTWJ9KMuPScllvxS/11HIfEkrqPU7pNW7Fk8tBOlvlvanmE9KDI4
UebUHrLRIS1Y+AkG68UIj7DYj23wFUzpAxccYz54FFVB0Wg8OZqGEbvw+bXvuoxviJYfbBVqNqGF
kEYGBsFf+hntfz3lWyts4WK+zkTyJgO8gbHgwBgTUgrSZzvBSdTg/xgat8EgKTiaEI8d8B1MpimG
unCRDIV7SPifNpPQnHFMnOhvExDKDUNghsc8dsFHVRDa7h9Xl1MTdcdZ8AqbL5CfcFypwsVi7DsI
BSLfFUazc6hIe7Q2L7AvgqlA2130+RKnX3XLSVQXrm7/08EfSQ4mPSi/xEQTNLaat2jJkVzdZzQ6
B9YHMgBLxse81d9LxaSmw9LAghFYAfO5TGzXMk+5IrZGe+3JZ0j1F/rRQ5tJf5itfyXRB1ZZw5Vh
lga5omi68yi/ZULUPp38BCbDHAQbPfrXVzNO6Y5h6D+aODK7zU+ckGcNrLPJYkil7by8rVHAoktG
NW5j/6bvjwqd0hfCFRGtM+myPSIvEEDOvC5tjwH9lW01uzQ5BGrk4WjgBOfNMsRpbt+7JveUhmBe
JvoX5nps8o6nhyHTv82Ge3npywfq4I8Q3/XMWcCRQOjVlpSwZt1/ZUZzlcoauqxdw7YgaATfZoFl
zYhq6iKzdHtoW46B6S/jo1aj3A37hOBi/zR16WvOMoe+WeXqFDIEfhctBiDVRveav5p9oY9zXp1D
PtBR4MQm2Y6jBU2D06yxbNLNtzD4ruIPbiZXrhM8w2boL7E6cbj0Cz/X0s87I4/WD3W+T7H2GSG9
r9DfP6NWcc5aKxaD3HsUUk511Vehkq0X4lob9Ues2Z9G/4ZurfpiDnZBom5zI7qjun1G9uNUpP+6
eX4t8l3LxU7QAmLHB0CyraATquJn2GAf6licHa31glL76mLntw0qjrETayDcJgv+FFXfFxC3DKsR
O7UDT2SC4XEdNqx7hNm52nLAEek5DCjHCmV+IHgW3+xpDj6b9ZFM8+41jnUbMyGDQoxjM/qwiH07
s8unrlJyj7HG7LF7IcKjI1Qil619MipbHkTVQeSAPuV3qX7C1hQIXoWI9xeC5r4gQ+jVsoOhYdHc
YxoHLaED+kitjjB9VoenWTVqXP5d7U6aTqREkTPuXfsLW/zXMqfMcJzq0xJ8ebm2StqivOV1mW4D
a/4aDY2kn8MkUJmIMxeTJTfxHL72tcm/KT1byUV9WSaz39USCbRNQIaO+nSKeqU/GAr2HyQGQNwr
zKmr4foh211Hjbk3SNHMDQsGFCYV5WDEW5wD/G9yJlnYIB+H2b7ZQ2who+Y6pVjtB4K8YdRr8SaZ
C7Gzo+Vsohxy0hLQ7cthN7TmF/77loqTRTdWyBJViYOutUK0weKb/UAADDR+AwmrloxzzsBpI0Lt
KlLnaTAQrw1zn7IbymVfWEROkrG63T/bRb+vVP4KRFWWsm5Nu/GmrjiAc/qyEUos9JCkDa6Kwuh0
XmM/vX52mn4dXCkvGQXlUlse8+8Whaj7xsrIEGlwo0wg6xCtksUD/2u87HymYaDHm74yiKl0y3c6
8cI0SzT5S05vO2rAUyI7Z9o3NeQC1asU9oGv5xcslUn4UjkUZvY0goEarPkJnazwGwvIlW6Q/Mfl
gbqaVltDZGerRBhjrPky4nE00uketwgOCQZEd5IZNjm7P+Tx4jCJrSgIHfO7GRbzmuclulfQlADT
rdAFKeMtHEcxkDB2RJ5slaq1jdrfIOFgj+ih3UVmL1qX/rG54ZJkLQnF7tYL9Vm1y1+5zOs1hC4G
cZgM2VD9mLqCf76IDqQLvKqRn4FNCEMaROCdhClVXEuswvmfFpsaPkGyCm1JZVAWSMoSL2HRmMQV
yXKYznIQ0YyBABLzYYrrx8qMLljbfxepiSNt6Tef6w+L8FS2nJO+1sQVn9znKm6Va1nCbmH0p8aN
atgM7FqN3dnS4H0y6xgbO9iAqh3cMRojN0rGT61b7i1xtGlZvtI1/F0H/bYWEk5QEDyUZXoRMccc
XUy8GfIYSFC/pLgqwy2oxA4TAgjDSpuSrUggUGicyq7k1dokXfnVBeJ54eUueLH5FoFQdYKXMdJ1
7dDriMEjxn1mgZjfCgmEYzLVvxzfuj+3ZF64K9+cqrU2+MiwCSawZGh4/U4gXcNxBxBGDg17/V9c
YLOpR6vG/0vUy6ohaeUYLNjdtG/z6Q8FYNw3rSCOlQxPQOz3TLppj9KDgjsRpNrotavGKTMFcR5f
CJCZI4Ovr0zafsU/kPDDujJOlJ9SYVCRzZfIygm9a/BJgkGl9F5n+qPQzgbQJW8phpFDQZDypXO2
Eg5cPVW2THe20aByO2fGKTHCbhfM1Us5ZV+2Q7w1r7RdBod6k0wUmEP4oNd0cKCqNyNYFDfUcnq+
dNiaQfC6zOZjV5g/Re9wSZVelhXXoak+6w7vY6kwhmRvohcn9DhCPFdYymDoFNIbWwPecxQo2PjL
U50HD5jwz80kTkmj7XXZW0jLH2wWUbfZbD6DnHsdbIwXWH9uxdz/pH30OPegyhPrkiRIPDmm9zW+
JSPt2sRoIUJku7jqHztNfrZ5eF/G4U2rxR1dnzpU1U9MSrdqp6AxO78Ct+0hGtvJmwUyb5xo/X6x
ccRny06P1D9GWpvEWHGOZLZJPJPgNDZzGdYk+mEOTm0IGyChruGwDGR/aCvY6fgFP+jCdLJGxP9M
vf6qUoZPasI5yVTsYRrzW5Ks5eGC/VQV8PmShocjMZrHIrXzrcMEMhaF6qUWN46Cw0C1kwc8yuHG
ysEeiy7GkG1IZ70F3mHrJBtSlB8iJJ+/APEwujbHntwRI7IGaxs2de7OpV77TTQeeE6ly4T+uRY2
xgfEVIPUkJ8OPIBlMPNKdyR8iGCHc3jlIDq2ifi22/Q8pQQCoBDBP8qcwQ/qIthGFcZnVWDeEdMp
hmGv2dW/RUWcny0KVeiceNdBthxY2Xhp+fOhZe7R6oegMue9MrDiwTJge+k11NN1mrYksKzqBF1d
KbrTDMPSi432cTS7ow4OauGNx4yzg4IRM4EcTrlu5j7cMjI7ScN2E8bihmLfklL8st+Krca9w+2d
KJShwao9MSvYdyZ3dDlwzs5px+FUwP9BeI393rBuUcQ5Aztinzg8ky0jnwDHD54pasNp8KPW+WgV
426BsQni4EKGaW/F6pOTx0dDYcpQKhnjXBadEwXTbqzxPI2ASjfDTKdamZmXdSVQBoGkU6MGETPC
JRV/1vgvFjpuJQy/1QHQ0CQ4sZC3MWKKA1U4k9ipj587G7BIZhXvRY4qSkTN7/nV89WkO/cDYk2G
Dkt7mJgzyfZ5SLYsgtbdKGy7fetA8iSp05xDdaAFr3DmDBZGMWMMrCvmcGvfBNXKJ34SQmpbrTBf
ncRWSUkDTVs6ExqhINVSxmAqh6JWvS6XCe5vmntLXSrgJsE/pwfTQ23uYrdNt4mGBkzOE19jvTIR
UEErg5NmbBROsu7WVCPdc/iWIONUiflZTQj+Ehs+W+22EreCq2f5pcjSN4xUfDXrcrQI5oVy7DXa
Ix2fQMSZjw98mbt9Zykviy2ugyXfWIy1MZj724v6PoOuSssYgLCwLuoMeb4rtmOT+svQe3POElsz
We3r65pmHbBjXVavABWOVUMa0ojUz64aD6y0OOi19V6P8wcLp1QoKj1TeUW+5ikgUpkIbR+z3A07
SriyYmdmIpo++PYoAJc41XkAmW2GVr1pmvKDYcPDgDi8CZnzwftTn9OIArEyjdelbJ9bqgJZtAfF
AuvRLvu1+UzK+EWJlAcS269RZF4CR6G/704y0s+iebRmFCi6nBUv4GpVedIUoCmDsSNaumwqVFu3
BWwEoG8rm+liFmTn4nz6CstnJ2leoYjvmeQe+2y5FWVLpwNgI2V1h6mg+CLH5R26JWVWH1mvPFON
O2JFFQTQ0LuC62LM73ZbjGQHjX9GDYY2pAdTEV2ZS4BQTkxafOnyaIcnTI716tJ+HbLwcU6DU8Sc
sIfFAvN7w6XkWb14ZSnCbzpH20DNHzp0hK7/Srv5IsFEJal9RxJ67DIH2yozl67d9/0XE+BNXKnU
cXSLcjkHWTmshMjvEiXXU4TyiFCHXza54/tws+JztkBezdqrwdw9VsdzWXfHxiLfA/5rU/S4OfBW
kxE7l636Haj4ZGwuYal3L31pAlGG0wiZIBwpSJ32Hyp0MxgHHJabwDG2wmq9csF/NmXWSeEwrQgz
Y+J6CIfsNI/xOXeKXcS+16ZsTY5bCcMlyN+Cqr/rinnM8NdEg3KHpgdj03gcKVjQc23eVZvyIO/x
LBUtpMemibxAqtz9/WzsOoN2tuh2kY4i0CT3AJsDuw2PkdN5KCYIsZWrBNVuGW0YhJ9s+7kRM9sT
Mf0MVs8RPvlDggZggft1lOlFYvGTxZeKmqZVuIhx6LTaAkbD1Ek5YGPOw3028KTMIf/96LEn2lOW
EFGkeLfKq8ONG4ahJyWkhO6nJKFKCVzhZF/i+9DJLxQalOGp+6ZqeCZN6kFB3hHWu7WW7ZeWda0z
65f0BWCP+VgNyh9lq98HyGqafRvhCA59t81Nhy+88IxgcnOOYbK8i28u8mCiH9JaUjfhdQrTfyIl
qT3HmEuRMZZ0PFqsZVmbwdeaPoq7fKuZw06zk2MgSW5ZylXiHM4UhsLpgGlTfR4KfZWEOSHgTWjs
pd4m6BEgzwz2HwTjuZMUm+VsXzpG+kOpPkHqJNsqU+bGy9nipGd4nnp1whPPD7EbMogipQ42cKEQ
W9rxs6vNnVQWKkVleScSglQr9kqjnMlBP404IUJyZExj58gD6bnHSXyarc6dk+YeTrjH1JzmY/in
Uw+45oR/oK7zfVQFFw03GUmxU+mUp8YB0RrkHb24ZlgMLvrE61IAxikLFDeWsPZGoO1tneCx40Co
qdXO1ZrMVSaiaMxC4HE1PM0FGdNKKJCLitMEmdITc/cels09ynqOnIkKh3UrOyXjWjTz/hyJ5FBT
mbOvDZETqB5s/I2lY3XXEBrhNKc+4vpbzrqyjWkZ7ugAe8jTWfhZJMSJrvXF0CTRfAxo3DwkmlI3
IuTvOgvu+XL4lEV5Ha0ZM3ez6W3xgE+13YgC2l5UN09V7HzOuTO5QxK8xCYgnYpWwIku1YolJ/O+
5/h+RZX2AsvYaNZ8bAd5o2ygeVc4VpWNk48PJTRAwnSWBnEW9+WojCeJaYxe3SsZmI3sIyzNbwPA
SJWDAsEAs1Ddlfj6UkgZ9rOav4KC4C2zye43p6Kh2Wd+qWLxitI76RvYSCjasNigGZV0S7la7oel
Pdlm9+xgh4MXJBCz5+aKtJMACoro2CB1TdRTiLGmw23r5OUNxbPcdHhA5yg5FdGMEZOvCMWAiGBl
3AMF/m0JIazTLGBZ0SvFqqt1uj9o84dGrYv1kpNNd4juDLUyH/Ae7mKc7pvcjIjKGJB0os55ComY
mKlyr5L8BjF5pNAUT+wxhfhg/sxafBgaBm4WSFgm3SOlGPaPaDSznW03fl/1K6aRwcvE6sxUid3c
+oNrzunFKSO5Tas0PfYF1YL4ZDjpt02COvgLUt/jgnGDTD1PNdg8VqX5Q7PytK1LYCTo143yuEAs
2jgYVLwgmkpPFf3dsPTHpceeE1jy6lQOjbipUJ0lwdFgwtzj1/U6zd46Y835u9AVms+qiJ5zVnsw
N26Bi5iwC2e1okKb5Lc5cTNjSvYggvBgLyqVsGxiasXypto6lmztp0Gm1+3RJ5vKeJTc0kQCvamJ
aafyoWK5+E4J7Fs2F6FPKXqNMnun9nivmBv8hjX5M1j6L42S2kAYmpR98xFwGnYfj0P8FBjGAy78
XRLFVA8YwVDX2p1MqWn6jr4trsC/dOxe7PP5tRTOH+tp6AUQnVrMRmXECDc0+MlK8F441Y2QTDFk
utJ4MpFt3TJFO7Fkj+8ieiEo9hNl2bYBItZV8lnk1ivbHvEs6RH4p2YPoPbRWie2tJicztmHo2gv
s6V/96r9MCsTpWVwWoiVoYoQdh9JaZgVKxUCZO3OgBycCLYWj8N4jXvjhTkf04OIuEBu/pnTA8kL
8MENwY3KihCZg+TdnIynutQvQZwcCF56hYnNkEGRHEZ8+/wMqnYfYm2fcVCH3TrVaBsaNz4cQbEc
tBx4huJnttyqowndADTQPC+cS1hRCm/JtZdqIW9gBe2OaD71feBFBu0EYGF1bD6wgkw8Wh+aDFy7
tfcMPuVOCASjIQzP0aJxIYZI2kxj7gVXYaxFcPnmYxbkyPfiZsmSB0il6WmoXSZ7uUTlSmI1H1vZ
nfsaq5XDKoGSkXjWT38N73KxJBirNJXbU723OlcB2sO7sbDhQnTKA72kF6gK3vmscycS2LN6y0fh
InCUq5HJVcbBG7nUEozCQTRc7Fg/y9HZY4XwNAn4SFjXQCq82SZHc8r4HNl9GNBs8BfGqN8xugCN
hbYPMJ1FZb+19VuE4z8cAIUIQS0bWPobqdxHZLLkTJysPDmt82tM+p5Q/ZEQIOHDICUzgQXP/NHr
eTcF8MjZ93wY64SSIL2CRfnD+cE1rwTvg8QqSSZlcbu4ufdBe1uC9zqeL2ky3cNsvGlNUmwtAS/D
VvJr0k6+CDHapTp1M2PwUVVPZjPl6GkpJJnSdiUoUZFjVSdM4AVzsXjzQnRKdZ6apfBJyviTtPju
xtjP5+FZN0nyVUXDQEmy8UZv83+62d/aUAt2dTBRSeCGJYuV45nGl4/MVWM7XkxqVvMWzvWPGnMb
oNPRpTuRucF6vTX04hza7XcosJQ5dum2oZXThvD7M/t2hu6j7rUMZKTwadz3qqaxhAmLY5Xnn2TA
KBZr6kme0CfU7xufhAsy5div1YfO4Mzu9pbmnFYb7liIrTSxqziGL5ziU8Efq3b9YWzrs9PFX6hm
h7hsUESYdrFMMPJ0ZdzNbfUA1/rgAHtvIuOG/1JzVRLAjOAVdYv28FfjxWAFUUkFW+16XdtLDJQF
s06lYepbOpMGVqT96qdDIQiuaAsvbcguk3AE7zMcTKO8Z3O0UkIw088sR0mZ+CMaY1CBKpxYzbau
7b1abWVIvlb8aAGGQX4jY48oxPrfxgBqBfh1HhUMDEAre/k8jZjFu/whDMCnJc0Loz7MdbB6idZq
QfY0TPPTohvPWG13ipUerBClHzN1z7PiZPN5HinMjFj/I8+LY3h87AMaUk76bcKjqjZYA9cKLzF6
xxUzty7fOBEKQympViNfLRYuA/az2M3Agvok4QdiDwKSuEm00SZsvtRfjibgBETFigRuueCqgk+O
KbWguoXosnGYnDIVgMCWc5zHRftncC4zhhAfQgOU0QY3pwtf6d/23WI8LpF+UYgrAc5XuOEptRTC
Oq5WDO/N2phiubmbBRYgclYf8YDMomXPlcM3aZbMcKxhg4uMWuVPp2tpk9DYxSHRp0lxg5w8kq5Y
93JmJwrMu++27PwxHr0sCLh7h5i1FUpJ8B3/DjRBf5xghg3EfaMaf1b0nQt8hokCdZ8pYMddrFmq
G1oaNV/lW3riGzFjkHnpmE9j+zM6B0ZwwxQs5bJVq+Q8hiSFqmQ+Z3PmL5K1vj03cJPyJY/i0vXy
IOHEiIhVPHEK9TGo01OnYBWcJaWhzuoUdDH7qyYm1MvhhMeowj7Sg6OPVqt3UfSbCK6yPRrP+eDc
tIpjOIzwBLOMQLmymcShTmjOMKjOBgHAcmyOvU6mQK2x3vyiZbuKisKdap806hizFHI8EJhvk+h+
iqZsSBVDnDBC5d2ezOe8Gil9WsOfh2xL5BfvXIGDPTF3DkXnhuA5jdRg/RIBfi2X4C3X2p85QBND
YTmK/qfREYJlGu0WRvQBIUkx4LOIY5OVGmL8VxQfykIywbafCzoQNsvv8sU46eNzbnFPadjHh5iW
2HK0M//BLeio4fGtXE11/Owz+43gJ5YiGCQ7I554DmP1PUm1x2GyLnY7/IvYf8MpbZdHIzBeKrv6
mVQS6dU6/tL5dMMA4kIUnfKRpKXp7G2ajR52f90wmyk7fRsV4g0Mxx8x22OqPxjk/AvnBDfovUBX
EJ31G8TKQ8GH3EzT0Uzkfao4tZv0wNrvs2EhEUE5bUP1aoXoEEp+iUcGrpSxi916sJJ5ABG44sZT
l1eTyTrrEHeyQ75XTnP0WPPbaVgeE2ooZySKEewhIK1HHkFIy9XxYiZlzY/+kEGinBk9lrhSc2yx
S7Ynr0OmbNq25O3HaDiwTNMLW7o0jM2DxpG11L5QsxdndclwyGl0bgvRuAxRuWiZWTIKdvWmc/tQ
PqlI+EWW+Bi2xvBrWJNb5augPAFTwntu3Go2qHSwFHlg3tQpOS6rk1DJd6mJEV+fwnMffxkJk2Fe
q5o1BWivfaXsrSnnxrN3pVFc5CIvtvwljcE3n2wy0q2zTgdjsWrTekuYHZgGvrnw114cF3LVy5yZ
X4zi7TBbzfTQJNm5sh9aa9s1xMztDklOfDOF9pKp26WoHGr4Xaxcc2f0opwxd/cyoD7N3IClYu3T
2ECoSWlNgl2q87wX1FWq+DK5ZVi8w48WETlkkIGq9AbA4lIU1XaOvlihvTUsazsBpl193jjdwQ7k
fovul0smmZazYkk3E1q4PQhX9GR76/yoMKDImuZQM+YvV5BvaKAvKYeBdVsNEltvnxNs6xoGv85B
LQHcNTJsZ4aHZYXegNqoKr4LHX9DSBwTwSgMttjxSKOGu0bpj0L9MAoMAou+KcEnxTrmyPZD0c8w
Tvn6gQAMLzNJmIHDkAQ55eehnCHFEhEFkwdNm9OZK77V2l0NdxOq6kNfvrFR2c3soPKi6Nw2Emut
/lvPXHtcK1WOIK/QcDPInZ9Ff87G52LcqwTbnHG/9Idkqj1DgWJRBKg5XDtWtkuG1C/DHxt9IoU7
Yiw3llpsVYW+YQWmm0cgJA+2LLYmZgUnCj9tNTzPhf5PQiGfHejNila4vei9sA/BlWovRl6iIjcO
SxcsLE/98Cs5N0MMSeqQ+ZouOde7eZvXCPeTIJrbsB2BJjQkHlgdAZacddu+GvlMA5WSKC1/m2Z+
bKeLAnDHGIKTMBV/illBC3osZoY7zc2u5e6V4zP9QqJ/21PEaGs/oc1Vo6QK0/wRsh09NsgZ6tmx
Jo+JyJ3zYjPMXVYdqGV7RdUfkCMZf7CoEqOkWKozJMtOjps0hNGoaJ5N3qhccsoKa790X52D8Gk4
h3F8ijuYbtiaUtLpFEzo60u91XiL7DY/t2RE5UMYQfWr6fG1znoicc1ahMeuPg7qi+Bd1GJPKlsO
HFT6rySEdKzdm/KgROzfGZ9GyovwOrWvRfrQScHShHVu8YODaVMxDrI1P1yHBrb0tQ6Hm/GWMJ0h
EmlM2V6MjOlzmMCJ6sW93EzW2nSyTqLstm0ofTb/IcxWmAfVjQrtLGSAAaOI1+VHDsDEUqLKK1E6
mnd6r95kwZoD66xaW7qklVevRd9Lc69oiMIFqY4acor4dBOAWCTXFLxW9cHmgtAx8Y/6dtU/tfwT
d11Wn6v5q8BHXZHxWsJ/9mdQEfWMHwq6U6RgG9uixiUIMgCEkGsApzB9a/qMVSDbj0xXzGnLdBrl
jCTdbmx24BzD+mKt0HCwYAnUMuCGJk2iUW1z+6XNXszGGzAgm0B5yH/TJ5yN8E8S/NNZR9Yu3qBg
gXEeWOzrd+F0ZHX0RpGE5NPiWHJTdLnD4oIGzXHyGzbzNLrDOUGMh1BiqJPxYRiLoOnXEXc99Sdr
+ijiDqXwneDXNNiWlz6w2Hg32Yqbo2HYzK9nY7X5stJvyc/SOfDOITyT/q8RAgkHCPPuRABZRbrH
5ntsY4jPZvpXJorblc1frxjwB1U8AFPdYeIjQJ7n2m3VrFnrEdGMRRGghmX8liEo+xI+KevCpi3w
pqPthK+OwIBkWMmVeT5MATA2cDRiciDlZO3ZKOflyAWUfZ4e07vZW7ahRfNTF4wgll9khS2PJMJQ
bBbxnAGrbNTEh1lN6h/WZG8eo1Z31aa7WlSSTCHupUFRwEy0iOJDrj7aKkTHl864hsMFVWojaIuV
hVU1y+fERKqXyiUtPwaNKATeQFJZuRHf25mzvQLZZlYnY3hWEsW38UHCHfRYiX008TRCLaNt8kbj
XSVJgBEFjtEmp0lDa5HlPjffgYFbAWnkxitQOovyo1PuLX4RLW59S1kw05Af/I+j81qOFMui6BcR
gTevSiC9UxpJ9ULI4r25wNf3op+mY6ampcqEe4/Ze23ovSEBVPLylnFfhLcqehryu2zum+A0iJB5
5WmC4txh26vYgrkJ8D5l2lGvmhb7O6bD+neKVntZcUDIZIF3J/KcpUC6bQfHV1PeXUJwcnyvBiE8
mX7v57XuvJbEHkEZRRpZblUc3IP+rdQj5teTnsAGWhNlc3TmD4GjFQmSF5SjGwOx7mnAGXgWxmlC
6hg/LHubKTe7fAdkapimJ2A9mvYmCW4mD6CRbGfFR67DGAJRh628k4bJ7AJ9CXvV3aI/XES+ItwM
IzxcErAesXMyWajjZnH6zB17n7Gbkfgagl6NlWeMmbd7DchdMlCSOtkhqomV8FrCYnhCBf7ZQFg+
/qNDxYUKM2K5q18ycAuk6jGzM3wlmV6dspcgPQMbMzUuLzu03xkjCMIUeH8YRwYx1mV0uThrnces
DVcZKKYyMKSTul3fpLtaYFipzmVe0rff2NTvgOdfciA2USmvxnheAfNhoFC9ROw/ldT5l6PItKiA
gT8ywLdcfTqyCAS7qxCRwPfQQsyMG98guY9RgdY8a4BV7bYlMmuWLkI/hPVdtOcRO2S2LrLCt9Xs
O454UKWu3I8SniyAf2x2VxriyyDT1lBy/01E4BCfZvqpnK4LBPYWunlnQKyYKIcuT/9sbBKtIa4U
djuJeJsG+zrXPNsoZVOwJxNMx8Ps0FRiN7TkqEgM5pb8ZX3qoBHX+KXGFf+ebSf/6LbsyrEJEosi
qJp+Zk1+HYrhOdvxUWnntSkxUBtqTt1S+wotrMCAvubceNElANes2fGoQAsOOF8sEnFEMCNPS1R8
dL+hVF36yVMYU3QfI7te03mJVTgARCyySJm2WY2Z5BFU1EuT2031WRtHcHDXpVkGYLMJpsQjwodg
yM2ci08CEJGdIHpuC0+yhl1KJEHY5W+2PK2EQgjlJmkHjlfx0hT9pU1AVvO2HuH+MUnLZSZ/stui
9mRh+p5LCP41Y93LcFT136Haz1TZVn6cZ3VtMtSxp4OkVN5Qn0OgMUIiBAtzA7vrIZGRsranDHcT
wQWBCjx2JwV+SVOYTtoBJetGVGd88pwoJE11iKNm5AGxIW5Iyd2BoKi6YxSXyhfFFOuhqx9wzg4G
KjClRelvPTBIZktSJS2uigLD0KRr5UhPvWepRUEWqNEmhQdWiAvOlB9dci5lNVIi5oBJiNEbw5Vm
QfGaeFhht1AxQRdBxBa4FMev7FHhAixIoGitxXCmGn3LDN8jg4gMyL+eoWTUvstUECMeJ7RiTrTT
pfeC3U0jfYux2KryjwkiOBNENjCRaKrjUD3h5PNyU+brwU7E5kFlUYy3dj0J8OhM3AebM5P5ZSxW
jkWU9UJ+B5Vd8MeiOQGRMfm1jtit7zb5iOW6ibYkU90TPXiNu2Nfzb4a/nACIQHHcyGQAc50VSaV
d8Y9Ix0MXd/m8HP64dpxSci3orG2vPuy/S1TDObde9s8S4PvLtumzSPCHB9TfyYBVp46vAeofzM0
uEgkvNQQiMf7v2JhI4iIEgqeL9UtgqcMyHiT6TBRPYe+3Kwq5q0DSQumW2tYrcQHDs5I3TWhwlUk
bfEsjRVjUsTeevU2Rc85JBgopBeJ6AvzC/Fh/AjNq/mawW6e+w41woys3t61dDAxtrZYw9iYvmKc
4+vJvAAD5TDwSYmRrEgykxTndTTcKXl06nYoJhr1q1TSnirSGtiph5bKkrpjHqHlzWndDe0t4KNG
B1oUX7Z1tYH51WgYivI8shZ0smdbf7QqSeQmT/b4LpJdi6KqIgaOZQO/zfSLjBxjgcEJYm2WO9dO
mg3JyUvPRdWicHe3Y+NOAmmzEC8GzDRWsivZATmFHSueWr8CO9xNbPtwkBLeiEVvJuVH3SypJ4FU
+gkqc1p9WilABHa5T+1qXTXmmoD2F1mTjwgh79wS4OMk9sQTuq94K3rNS9Ng1ddMW6JmVeDHWlZX
mEpc+lD0vEerN64x+G0F9Y9tjJucF7zkBJoh3c2SSkCMvsOutgG9ckBguJUDyq4qfWJAusVEA8Lp
XY3z4NaTAw+GwS+krIjUrKjpXohW9eIMNwZvW6UywTSxtfLal8OPTLnL5YK+qA22IOrdDvFPMmMu
SJUNBOPtkDtX2flnJPE5IiwhFNKmMmCKN5S4GtwCbvhJz+k9ZciyspvjLtSSGLRUgB1xcuvQviUW
Z2MMliVI1ljGD7hTtyZu65WF/Oo8B2yDlQJVC2WXGSfvg2kx4rDoFuqJRAzWVeFLZ2fgCbP0twY/
W/SADof4mKrjY0ZYlVoFOZv1WcVsmffZWu+1TynB8FM8G2O+Z9lvU4SItcTbKMgjVrRTiD281pK9
HIVnIdptZzh/4ei8Rexom0rmO1mujws8NS9MX9uc49KQf9if/HbK4Nqm4vWTIOCv2sHUh1dUIz2s
kQE8ixJ5obNMR22KtnYG9m3N6ybtPRQYrq3n+2HoT2VXP5upYex0AMsMBxtnC8gsw/QBzkvSALWl
2NnMlaJyukVM0jRdWVuWfO0JBp0pXFt5YO6rvWKrWcNgY4T9XuWXwWTt7+w4sNE7TYoHsNw3hfB0
ymbOk6805nfk4AUd9wvM4JxGmDEx1+saTzqzh4Tfw6ZEyYZi09v6MVUWW+FREc6AzUmlRgZ0J31F
2KJ4r6yPGUl7p35SAWUkL1j5z4TgNkskNxqzR8dhEinJB4RODkFMJXJovcTA5Uz+lYn6hlyIAcdv
Z7AytjIayZhezDB3/fwEqPd/wzONmA+V9BQFHnrf35CPXvTyyuASw94OQITa2jKSdYPRqoSjUhYK
KPnvIbuPxJoNZu2rWNpEYCJZJHhAZ6Nlm8dxKs9NmblJbeIlxHFbNru5bYFl6oAqCc8Yu+eAf6yQ
g5OYK09hlsqddAA97FoN87UquqiMNOxc+mWU+TTSR+L8xPUjkcCbBgbZZvCvFUGt27r6fJ4qAyNb
B7IIIp0uf1Ya91mKVt1QcA/wts9wPg3GBwXiDGtq3NIq/NoiR8VJNtwgrpgJDEyHQxyru7TDWieu
iBm2evRYgjtImeSjjanPUg9B0jnOEJT3xMw077EMUqAfCX7r4DYsw5/wIMW9V6cOOh71Gqb1RmU0
v3CIgoHOaAJXgUlYlXbCpnrotZ0Rs4jNIkBXDh01FZoet6TdUArQ9AP4NRTKpsL2TW46ibREwuP+
gOPzklVelpnEmMwx1vFd2iNxJ1ioLkPPCDHJAEo79pmBVT71nEqDvxn6CGba3oB6wcyWnOoxvzL5
ek2DDr+AdTez5RBi58lPrBGwtcbOYK6nOuZameUPOVgoMwYbQCAtUkeXn6DlS/kVOgktc94rV9nI
dnLf/6ZzC99o+Erx9VFNwzKKRmQNYw5ZONVS82Xop29ogldn7E+C33KVzxniDYyfi0Kegl6aF24E
MJw8N/zGaiY+hDS7o4hrz8U0BeeoLh+2Tmy3QjqRVXDV5/Utg4RF2FH3r9cAMJBLxxFRBEj1Uu0+
ReEPxrenFKW/0ECejCF+xzmi9lY4PWsBIiYmcs6zaurXpFK+RD/SFmgsh8pJ9J5WC9zLYm5BmafG
GrjafgKJHfBVV02PJNpoKjr3Mls7BvaDeDybUdLiDZF+NC29EHQTr+d4ZLkVvOZ0L27LB7sSellh
8AjhraT6QxUcvpPAvArYU1k7E2kPxqKa1oqAnBz+zsRBk+2oOD0GIw6IulX/qhRTW5hpqFcGcbKw
1TO3tLB0yKa0GkrFQZ9e3WQm1stU6KJCaFtBmuRRMYyPMJ7Wdhpc+iLzw7ncdY28iVRO30K925SU
SqGt1dE6Yeu3XEUBZGOmaMX110ZjfE8e14su6r9SBkoeqs8Qxit++gi+NL5RQ5Z2UVPcW4rel1yD
G4FhTxPiTU5S6D3p9NDk+JE3uukWvclVDpswht6QKv0esyh00w4do7UuloDx1ArPho26yLGA27Iw
LWV2gkYuMRS3cHykh4FU23gSB7MZdixsNiCty3WSz29xiT0c7D3WN8sdQmmF3tC37eFVZIwegwr9
sfFpi/qCoczTEucijwyNRgQh4NSDdPxAkXKoypYJDGJeRpJaZBHg1jzJRzhmXXM1FBpSTJeY0GXr
oI4zS0fVH0nObhauFEcc85CHYOSO8+W11DtwCbKyqRtzI3S2DcwouM/qik+4z292GF6HGKlJo9r7
ss2+opjBcUsiU88IIJr/2IX802uylUXvdlr1NhjEXkUas7TUuJXafJtGVmUAN0ijMNODFHDikIrr
mJpC/RW8kU121ZSJoXR6NvP8OWTRUXTh58JW0sR4aBh/EraxDcu58rW+9wOVUUDNtreQvZb8MC1W
TpUa/jF3hcc1bg1Z37ZIR/GC5q4Yteql7SgpcgqdqJcYBcqnVLE5hdQNcBmsC2jPKu5X0m6bxt4m
bGpzadyBtNo0UesCUEEY2FGjskVAwnSQJHgAmfmobZYPaoqpaWljKpq4fLLOk5rSesXrFroA8YGE
b5isaYttMCk7Ejp8u8qgrUNOcuA5svxh6yOnr7Ma+EUFEmP4rmNy6sQGTYI3Vnj+uP0IIHzJ7GwF
9mFoqH1RIzK/OCI1XxOVtC1t9Wwa3R3403Yc8ivJzq5BlRn2ud8r0iWrf2PkZYOBChxvznrhC0dB
cbWn7MzJtFHjfj/KIDdYx0il9exTadOUN2t+NzCLyP1dliWfMIJ/trRkFFqvQr1ALD6FGkSCIdkL
Nn0iwV1JS4AIfzVP1rXWUi8yc+h6hESayB5mFEKJXe2saUL6W64c57BgrAiKdvH9uJ2F2YA6sHDi
tSpZFIZEQdQ997uOjM88hPGXuozppHqnYR5DhNM6X8VEdlEHb43lQxRpnjVRYPEyFrAOE4edmcPv
w7BEf51D+iQ2e6XzJrMebpgZMITmeSZ8XNZ3XRAcC1sj6As0Crdob1ZrWcXeEPzmveOPme7XmrQm
sWlDnIVXWLi1dZWhET51hzl4yuRu6Y1Kbknqfb60P60qPzMJHVY/2Uhwj7JFrAgeQYBRwZxuwoDZ
dDrxYld/1I7bRnmoebEhs+KlNRE/RF6dpYcG0LucfqbFs2qVlTTpH9p4mHBihhifDPLYU1T/ZCKt
CkEJXTOIRFvE1eKDrsNRc48hhhfoZWOZWHtWL12LLSEBGlJq9IGMjcExViqwrqzpX1XEVbIC/zwb
d84U4Z4YV4qU07U1CAkQPENwsrWDnX/YTNTJ/mECWnigF8LsqszZWqat0xZc2RIckgnmJCU1GhTE
EjbGSJVbtKq/SG0awQGOh2KCvNJ9m8NDYdbbm7dl1NTbBDiSDBcazoF4jY0mS6vZifYNdX+JjSQk
7ivov2tlnwrDbZHuGfM3aZSrUFZ+VPLqX5KZkSHbtTpgs9yBGTFzd1LCLyWNXhVDeEWcHOK5PuYz
tLyRu74JtoWTe3aI0zv+Q3KViOpqDs23FBIiJRyqgYRVLj4VRlOkRextm2hj/Fr4BLd2pa0HlHuj
ddPBDQEwIKXDQpI++gGKLYe4H2T0vsVbbKVwh6rPPnrLbbJzmK8oiHpVGBHRUrVMC1KAMfhAiarj
zwOLgwrgIOnyLowwfA8cq9P0jyPM5QY/4IM+yKyo+/kcau+O7EniDeIpqz74tXLoj631rJPxszAt
UisrDNfaU5nMP07HHRhlCA7yUeQQldhYqflVEX8mepWQVgZKJv7qRdvgtEcH44I13WQqrXL5Wsty
U0yBhwTUy4w7cUsr8VpLIZlbx5xhuMnL1VUAbiHIIaJTlccoFc+gkb+UrsZIjQcGLSV/0x6fqKy8
FVAsRO8A+ODDApqzGdXmT0jqNxSNKRlZTUUMUwlv4LBgqpakJDfNuxbPNPOYTDpbS1QsImWBNqxm
+NhKuFE4r3MZSVWbbeZ52fiM+wJc/aRBAmEz3uHQTrT8KCM7sxFJDXWDBalxibNEN6wQWgtnBpL+
X6I7qMLrnc0uhCe94xHMCZfuMTgRbMOj/kxnfMF8tTFLblHHiwvoSZQNryXTbVx7RHwTZVmDc8jW
A3QCR3+02StGeCGO1IY2imVpX4WbuDsk6H0BWMzOJqXLQQNL9Hs9HStEd2HidfKG0WXbbbmoBZyO
swl7xXlX64c5v+cDojq0u7P+nmu/BqsRe2caF6tUPKYlnF9xtuqYheL7EtoFIuQsQe0C8PWp4Lkz
fWykLAlBkQDOVrjZLTgAGa8fEgAUNZRz7RLSNfoNp6KGh9D4yqf3jOlJ+wuXZk7WzAGUS9oftIG4
Eo93acHQt986jHaAmKzuJnpCc3rAESB44DYbAK6g2Gb7QMfORq25ztnWxWa0FuFzHChBoqMFwMuA
+H2zta8xQeHgKs4Jqd+mtf6hdMCAq0JIy51+G6qz4VnZu108Oi5Mkqe8GBwZGzQDG8C4DsO9lq97
acfwnPBvr0wqmsG1DhtwsCfSpO5UXis9QjInoY1hxf1Paq5m/FeO19oAcwmMDUjcqe5f9PylzmCQ
vlTtj4SlvX0z87UlHykL8/nbzhYdJewlaCEDWXQHUTC4rO6E3Cf5FYVAImFjEU9RIUr2CuMnjumJ
DgZIF0LfkO6l6/gNAoptw3Na5EL1Hqp+Y2wJnMlsVx98tf6ge5UhOQY1hEWwHqRDN+UTwoJVvlpS
AkCbvmULxRQUAuKsHJUaEDEI716BwXH8sxRvvFT0VFZ9yiDlKLfC/lzE7JZ1nBr2v+8ZalBZeGrp
9/Y5U5/dkjv5gO0yY+ZBhDOLIwzGKv+Ul5iMyYvZ8KvQt7FMhDQJcLJlLPvrLLaP+RBuTeky5H6p
YGQJ9QtjVO6aVQDA+4Xopcy59COUZhIPMXgS1hVTWa0L89+ok2UYQmwrdxFTiow/1DEbkljoJJ2x
crSQCGr2E1dlfEcc1LXbProR6sGrhSmv+SqEO2CkHNZ9jacNFgbA9eFslg8M+1yXJcplTBQhK34i
eFFi8/Z0jOzfq7eCrB6Dk/WbJgf71GlCXRKgvtOIesfNytTl3qYXnhQLR42jnRk6JxUAtCUTxc9o
dAzqNgHHD6tsSQoRA/TIU5u9nL+p/HZpdE3L3x7oAdWGdDEqKPHIWKLcj9RtIrZdexXjBX/eDk9X
ra9ZpAxc4tGAgP8H0mdsbTRQxVD7mUEfcIDdodOri+FxFHuNL92h+E/bxV2LnzMmkwApVQ50BYqe
zGeV4KFytW+wQlK4g7CjzKfRfkgD6Q8uCqPoLKEAy6Cb8+Lgmq0JhOuh02yEZJNBeWynq8b0S6Fn
aNL5OUpesBxr2J6r/IgPEhnm2sAz4vTu8BnOPwSlxNEfqxNbGjwZbwUpi/jOQ/KCLlO7yZnyQlBf
nizUAq5Yzr3q6aBtaxTqQvWvVUM3mhC3oRkJqfXlka3DHY/BMP3TpDeBkqbUf7V5i5Sjif3C8grC
ySfbtanC2vCo9FsIMSlqQCJuNR6Q1L4o4V4pbzlmqA5s0/SdFIdGPQDCo1k4AlusrO+JabvFCx3d
MuHjYuWnR+bZdp5h5ksYMBmTir+U95/EsP7mwD+VNyYL7f6QI4ei0HK0EyLq1hILygMqP8wHSiUU
s9Nxsp4xmecKJ6FfDOAmYIrsCuMzaz+syh/Cc5p8GJofBzTcMOZuGMjwHzb558STqa/5n8rZJVXy
GuCyt7dRwaIld1N9l0SHAfedpG9G5Aqz8g6BoXNY5IJkIgHH3oJ5t3oM1szUZHXypUX5SnKiioEI
fdT8LKAXdvK3jBmw3U/GkXx1wkWn6UdEXx25BtydkAtKZz2pK4RnkaA6x6dJhMHiRv/HPNzMVpiG
S3olSknOP+NsY7UgL4Wm/zbE+7rfkBKoJ3RFjDGYVpEkaHH8zdmFkdYwH3rdjZaV8nfSdYxSV/PH
WKMv2/ByhsMq1zxGVvBUEVmbIYtypIG9dM7DZ169VxFzZbY1Qz6fsLXXLa5aZoYc0E74L1K/ZOde
ZMANltton7IndR6Odp8hVFreAnuSItiYsZ/lr838HrKUsqThoMaRGybXJXsoLrluhq+W1ix002w7
JUcz3NjZGhS/P/TvWGlRTH9kkOfln1j7zGv0HHRqbfjWVR/4kzGWQE/PCia76H68Mdyq7XoM3+X2
TVLjna3KK5x/PHYOC/9Re6TIOBudv8XAB1Leox8W5O1rMoqdPeD1nF7a4ZCXX5RArmF8zum7zmIV
cVH+nUSBy6gEuOe5AW2oggWv4YxAWg+M82iqPptEE3o4UtHuHkG4UcbF7/YRDh/GMHjjPLpdhkMs
YnSCzNvAfgBWqZvvBQcXnkzgipzKxCjVqK/YDQqC1ywKCNULQfqXaDktmqimQJ9oAGc/Qfma0a1k
5Ua8ZqZ6Zm1RSufC8CUF9ZX2MOPpxdKPbCy0d0v+TngOM9x4hQZQCPUtEOZHZHvYYl9s6ctCAgT+
RU3uZr5p022fXZzkoQdnvEQoMzLwP8rDbF2726M0d1gJDRyXHIrs92WES17IyRtDX2oMv3Be+x7Q
jfan8NUw0AEaulfbm4zUsTBuwBvR267n0Xmpxai/dMYfH16UnHUyj3TTI06AiuqDnxsferImEf84
wSnIr4HzkLVrZ2wV5STMS1O95QKmrx/m7/p8bCDjqx6pECM+CSwHKblfMw16VR4k0A0NAQKkBstc
zht1civrUVQfCkVn6MiuDdxSYt7I9lglthkZSscdDEbrJbJ2Q0cqebNNuj9p+BzDKzALxFUuOG9Y
/T2sHW8wPNQ+KVZJ/FmE/K74MVN21WNPdg6x8ab3JCKRZB5TKhG1iS7tr2UZDPyLxwn9Vc232Gwl
KumytU7pxDAXgl65kpbYquEhS1f2P05xXkSuAWPtZeFwLWCdxbJx1Gwd3DJGoHWiUIL9yoj3sn+9
BQCKvdz8pYhPh813ZGhrs9vb1ZvJCEX2iMirMZbRgFEQ4s9jBKOD20xGkJHSusCOU+LKwYrSILxO
zkFCwjYraOg1gKX0dcStMTNrvnXRu/oGc0Q32VSQdmGokDaxQd6rlp189zvnN/AUXbZrkMYx74lI
aUng8lc4gX+mZC26o21+GVxK7UVMXyzUV9H0rk9bO/AyhzKUe4IVqjQ944hVDg3nSkiAOxgr2dDG
yBXcWOq2H/cyCv1E26NCcMa/AqIBwvqWqAnWaIEkH2NSNZhUIyJz6XXA0k4OxJFNzdw/ZquuoLtH
jxk2JwlB8yRjC5tWvfZETRZHmyWfYmQ+XRLgXS47nqaiN8DiKjaT4gfmI1Q+cvpXNBQ9+huR/uXN
14z9U7FA0YASYcnLHLmXABkPTJqOenVRQChHJtUCj8XM3MTt1J8RSKSRg6xJ/gnmKrW6rjmd4Cgb
QHmTTVLf7R5LWLVXKm5NQQWjby3OJ/GGg2AiFmt+YywAW3XHs8fKs9CuEdO6emPW/0xofA5zXpBC
H4qCeWX5J+An6aZLdrHMi1EwLKrWTf2ZJiQ8nSbdnwV29uEDf8IiLcPH6sEODkmDarsDkRdMtsdV
DfgroIrvCtilPyU6/T459Ew/Gx+RxsvEY9ACDUzTUxn8JdR9Spr5lu5b1UVDFwU6m2PD5P9seCLk
bIeijQ2QHfpbl4AdfZC7OvXIabWnXXyoNLXI9aL6bil/anVpHUjw1csSVV3WOFtWLTJy9S1g3oEN
gQ0f6S751STPxeGfWOgW/GuqkwBBvAC60CfP+DQ5Qz+Im9bj0mV1GcuwJTE0VByWWTytMpDjpCE0
1qawnyTIMy80+ejj5qGN3zl4SesLPQEGrKv9Ac/MDP06OzXzb1hTCRA4b6/i4l+GoLXqnmHE9c1v
QdPvzIL6MXQlrnBXiW7twHwDw4s/vFY8AY1bIwDpDcyQu9BAxhBDp3PN9k9vyfnaKup7i5/YcFAQ
tqfCcscTtsTVot5U4PBDzwy56gGH9cZ+5GgMaBEYWYT5PgavMIsfZSY/2pWmQ0K2ER0O3Eu4+SL+
TSIe2b+y+K6QsJDPtU31X3v+F30bqCNUaZtp/7Bx+UaeEGK0FnxtzfJYvyH3tKVXqcLba3GjsETu
bsnwb0BMpDuou7BLH6fpTFoWYcoGniQrIN/Nl5E6w1bmWFHkP1YnmXQMpF0tEYR4ow0Z2FI386lP
cJxlRKLD9DWiTV9XaychOxYKiYmvg+5AUX5NYsD4MxjU2F2j2j2bWNMwNdvT2gzxgz01htCFpXsm
xz0/inMU1Joz/8uwZTXVjx7tB+Ug+sCVqUrizI3xJefRcCSVXOYvlKb7FJzefISw14u9U13kcB+w
zAiexivKuU68mxLztkcGlc6Y/CKi6WJL+6mjiLKRxpkEUHXprf4hfA6GRTT8lPgImffAADyGCFxB
papP+pEeaIK5sQPmoit4h/mwsFFeRvmfYv4mFY0wK5qVMTyt6qcx7lqyhR64MvtdxWupggW8GfMJ
TLyTMOE9KqwEAp0yZPmKNe7emzV8JvEnQRsRtmBt8I3SR3IGhohXniWyNT5FBp9gK0cc655iryrL
F/nRGFfsklsGfcaWS3w28ZtAG0EImHKY8nRM5ZZ+Ff/f5Lh9+2rY00s9/pu5n/j0ZA7q9AgoukUd
m7KMNW+0eEStpAzW1YGx2o5UVh/GI8q5FycioOWKMJWJrpnv5/gUSG9R+SENPpM0Pb1FOSap4t+Q
sX64yTI6xzXRBAAjLZSrje4H+sXWT4PiQWWKs2s7vbISG2L85N1virhuwHw5Lb4mDshkiIlU2VCJ
G+opbQ9T96tU6abhdgft5c4Ei5afywGY5pjpYwZ69bNcrOmMMLV6GXrS2Ob/rOirUtKdWX3ZjFix
trF+opQorUtB84IJjEBFNupcUEgxGl+yD3XPvG+Ti2PSkxNOlAO5bcQyojLuP6EvoCrbJvnv/0Xb
Q7HvEZ5BnfG1m2PKbDlzHY4mE/U0CK6ei3so6dWTp65hZDotxHnB1xNFOGpfoiUc45s0cFRFRxJ/
tXzjlJdWOg8c00SqDBw000ElPJgEAdvguN+pJrlxu9jYkYgpfiD39NXvrAKVgZUHdANNI4xwlAgo
gNPnxFYi+pmnHwtRQE8xmdcHVUOQOpLMxL6zZ5HKK8tTuW7Li0WHmRg/IbNqOcEu+JzSS9reRLFp
FeSQm0C7Fg4qCEzjpfYiJZCUuAVTdK5gHND/lO4wojQlULFD2IDVrMFo+duH+FtvRjjw24MiWFo8
phoSlCu5lQlmCI/wVmLG77jAnHk4Kk+2SykvX79b8LMoWOh8cKeaKHZZKhS5r/8u+wrNjv0FqDnM
aIFAodxTE4PkSk/3LBIEmHJO5/7daI/Q7KN5S5JdZT+zfgfkGvUSkKqaTjkfoahrL/IF5xfPhX1h
T9l3BxBUExFZWn8apD9LO8VPKcBRg82pQRbDKjQBpJCxMq9a7poTfC6CEjzcZzRWdst197LgE20N
6OFLeW8ZlndJvEoVdjlLh0fGKQoDAo/gomQ7u9mwSMWdiUBl+QOt+qzyWykvrj7cDV4nfZgj2UHr
yKbPABg/8dDMLoFgBeIC7knoblKIcPu3Nrxw3IdthBJ35J7xFJOcD8zftyC1cSDB1P7UtVs1rif2
BJgCdQbX2JVQTqESlAmqKHkvUCW9TMfEvhNZQg3hkrqq1w/UOwR7tNm/EksUPKEWUH/qzxkdCJDy
teag6tboEE49LespTP1uuIIIoZo5kiNb8QIVr+zppNEAtk0bwk5a8eNoW/H6RNMhsv4l2mekv7Xz
9yi9OuJLrTbMcXvU2Gw1nR74uG6xZ+WMaP4p6i3qAgZMK9YADPwQ3vptvTcNAxcGpLqzzpbMiHcF
Tl6MPgaBwTa+ZUu9Oey/42rLAIPUVQgx/BfflFfyEgyAZhkr/zqNd/Ks3XrUkYqyYNybFww2L6qy
z+HZZD8lhlzZp9RW0I7vrJuF8Efo0yb6lodj3Z1KNoBB/ath/R0YkNKEy2yPNUTC61B/iuCFsjXX
f/i41j2vk2l/w5xIZizAokI5fuUSwbo/K3vRP5IeVzxfALo+SCPdR/uZNpc4P43puZi/dMQNGpuu
CrvKLmK4Yu2N+jo5mEW5jRN2Qihdhn2LRoXRh4bF8FLpr7ZNadZsVGNXtV4AQ6RjmztswuoyRF8D
tOB6Bm7ZDx70rLUNfr0QP0a6wbUx2IRzy4cEPRY8MJK8mGDAwy7ie0eAb5b/6eO+lg9RxqflfNTT
tott9PR4+s9y9d6WlQeAAwW9bHNjbGPeuVJsCHSHrHJJk/WIaCRTwFsQ/smv4GQnCawgnY++tQlQ
ph3LXicF84xx1n8SpUS9eZWH3TCTnpjvc6K8goo37pCyoZC3+UwODtfRqF6FcqGfq9JLjIuLMfrK
pINSTxpahNSzUo3oKLGSnDtmbmxaUPFKqnDu5NmTOBIrjB1EFFIxRUBC8u5Zcsogy8zrP1V4CNNU
OvCJQ75vW0/mPzvcPwnRPnq0QkHdEbmV83ejQyD/vEITnL5RNMnsbYP/b3mP96/X2PQpXBfcYu0y
/a9Yk7XGNTfcTrb30fiZw3sYIA+X1JI9Kr8WZfdjGO8gO3yHdBddXqWGBywV7OGPPHwZxj23riaq
VWRv1EvMxpo3wJVafWFFMixstBX76J5UUrI2ZjN2yXxf5ymDCrQWbQCDMjriZ9qkRAWbcf4ZNAcj
u2WgpxgzN5x/VIsfaFewkseQaLCQ2UTVUQ+1G6bdA5Rprovwz8R56US4oUPGZ0eSaohVseavlmFF
FuyV4U//saazYvqm6rU5/gU+lV/YtxMgyyxdJyiOpyvFn8awRb+bzaFNedrX5sAa/2w2G0UTOKa9
rlC3gEhoOf0wwdCHhLts0o0DI7KdmzuaJJAFU6y53IgjSYBJy/XXxLhpOcunVfIfR+e12ziSheEn
IkAWi+nWkqicLTncEE7NnDOffj4OsBeL3Z5pWyKrzvlj9tVE+3kQCVLm9V57ycSujz6jbB2xBnL6
0H4zyidlmsasdNvx49WMbYbcqqjgtnRw1qQA6PZheKcgyNAXjnGAH/K6bzu5EGBjWMQ+RffYPmvF
E/IOoaw0z71KeBd6MXYMvoK9k16q7iZyuu5c6KMi0Vd2dwHg1u09H7EX3mzjViF6DTC+Ts3OUi+K
euq49RH+wN3YoHUi/uk1zBQoxVCO+8Wx90nUjghdbc9mfYoB2bX6HLbHkYCvDqCBAip1PpMobgVE
m+/YlybcAjObNtMMgg+y6zRayIwPYRSAboR4wHtU8ZtGBGps/kBUohejnHBL4aGLnQLikNoqOnH3
uU3OxrNpj/jtybGChHkvCNImeepFGny1V0W/OBa+NCCoXF7M7mokV58pQYi7fC+Nx9R/UXIkaKZk
h8lvQfI6E7Metkz5K/2116yC/DvUvE1mEIBcvJXDM8huPW151ByaLJDbpryPHk/4qnAopuuxI79M
AcYGin5ZhiGpFdTDKKD6iwegna2mFiITbUGy9UBf7Wus7ZXx2DscaI9aSncOpqwIhUwY+n8jG9hF
c5PsL1H1Y2OAewH/o4Y/RPrcW9OvtImwfhyWnmR1tnM0kLlbMx6WkhTIfzOsIsYNvDCWp4TPgbMj
uVj9LdKWo3oJ5bnQDkSFMcxFdPhCrqQ6ckaqIZpFpH+givb0ZdkR8POX2m4K6MtI06IMl0A6BY++
VrzRz0ki67YODhmzdUBsQVWHL9J7NY2VPS1qNJB1+O5w6ozj1ch+8acbvTshdYMdRVEvijO0f5kH
CMufaU7d0NpjRuJ8rrk2ZufOKdO+yWfAd+m3JBEdu99JG18cc9rJgmby2ff75H/Z1KQg1CQ/mOgm
MtQS+L3xv9sg2eEH+hSef4I6be8ROHuVL4jbIiCDI/pXzEcUb3kV/aX5Jx8qvHDmfzbAcCSr2LOW
oCCgMD2IvzGHkeUmQjuqo+tUIZsfJtuoJ2C7oBhwLYE87CzeMAmadiVB1Bo5rvBCKV88mfGwpqXE
wmdcbhzzpgBYVmJflmuVl67Gs5qLDR6+GPNjRGFGPEOhh8n7YxAhShqQaKHnmzJG07hEiT0q3H4A
zz4BCW1XbvSe9elhFT96bdIo8KuCbwxAEf0XbxuJFrr8B+dQpns7Q+qASIM3dQ9w5UTEun6gG2Ff
Iyc3A/fLqYrYOdAh+NJigVIbcJXuGKq71ZvFL0JgsOac2xZwuqODi5uwW8E9iGdQN3vH+dSSx5xs
lmhE/drRYjwFwblg31ZSB6ysJGq5XVXqOaza5VD8tQgGtKVubSMykCeUDKgKqTheKNMzMp/RcCHR
xancjBiZ+tlEjI/5NWgAYeNdKAlgLT5V6ImMTg6zaQ4NdsPIOFTWrihCaKV7FdOkq7OwqHcL7jh6
6sErPmpbhWQ/1Uq8tNRzMaGfuiENcCocrxfPcNt5zxAXUkWZeA9q+DpwNNkm+8ewksW4hhO0yRfL
2YqQ3bLyvoXWU4DGjQQn0jQw9isrelP9k4Plpiz/Klph+ATACbw92QL8U6bNwUOGZcv8CQiXL0jA
34TRLcAjl3bvFvyMh9zFfNroFJEQY6Xkgo0ZduJPxb+K8iTLpz1c49Et7G1/itIjCwzxIH3oTtxP
+b8MLVUeb/EygnL26VJM17RhLG9XKu4dopTjHfRWUm/EA92Zbm4mc93kNzmsUo1lfzXoUAU1wDMy
y7z7SlGk+NmdklQc7dfMPENTAVV2UBy7bCAMd+kPV9IUxLCV7WvffgpCyoMvEZ+8ZKODXPvlozcc
0OJpwUWxMmS9NeVlMF9VQiBU5yuPMSXc4pRhYlgZI/A1fpeFpDmUca36NzLcFvYjKU4xrQ/DVh9+
U28zG1OM0Vxq4WYc/hx8dyliUP4GvDbGKRuIO+NspldH4JOO/W+UF/QvDCYCozXjr+Ig+u5veoLc
ncZJnD96vc2Cb1SwoXWL5/VmTViBJ08DgzUfcBT9q7pv9FVxtp1xTj89DoSLgBoFllsM7N/4S/GK
dsk5s1/V/urx2aaI+CVS/BU6VtgdGJ5uSx0t/heP3lrj2EDNRWDKFcn3mOA/G1bTANtDR2+tQhRI
kFxCVP4kq8r83SbFOF0R8Wf3a9T2bXSz/D22v7D4VqwfAxIbwSBUv+S4rsN1QAd9uJDRRsj7ODE4
NugHXmWI3ddtPwqqG8RlQEPcoCxR55utpRXJ7f1rSYY2Jjn9V4/xV6FkBQBHP8KC2Cb3Ojh2LUeI
s1S9OxiGtEoKVG8p6pwC65ebhhucjkN96Rpv6WSn0dSx7f9DC7Wu+wIVV71opbMhg33ZAfVP8c2e
Jer1p5y9Up96OcO2tMfFwNee5A7/rdpnYRMMbfPzs8pC1ryMDOA6A0zMFJXy0zSqeqe0djhkFSWD
gGUffvzRM3KU4UWxYFEpe8wJDAR4DNidC+2jugkfUvhZ35MIPTLdEbyk7JxcfrJ1FfXQDp+Kkm+4
AhjmVQ6VZs3STMJI5f0JUCRr0egnc+L53lQmeRTu+B1OGxEw4k+f5Kko8Pb98C3NR0C0ErUF9He9
2NZZUQ728JzbUsZ12K0Uwx3J5MYpIu9TvgcjHeWm5hfRf8L+pyOuZO4AT/p9Lz/SaKuN7x7ZI7U8
+ho13xcWIQWPVI8lCOWY/cwRUpbn2YSd/qs/ymxYVCjAILBEe9dRhxQ8gixdSbiazKM0T6O+i633
lGLnfIOeG7mC/gCj9TJSvJc4NxhiCW56sdCUT7yX9ly2+sxgSS1u+8leTTyvZkb6FZwV+SeKhbEA
VOAtrl6lBQj3NSXEP3j/9PSgGnuJMAE7dIeKMHjgCdOHp9D3WcIsyiNAeQPLdFWR2X00eDFi07Xn
r/NXzw/1jMfVe1yUSXDTsYEJBpeBCSeGWBz921Dei9hggP2y07OWU2M7w6zruN0hMcH8m5KP3Pq7
Qf/UevIM06X5rSJqJmOlGc8R5sU8eQ+y78i5GvlOvvvNwiGvEgSZfDaJkxY4QEuRkiMyFHyeDJbV
ELwQmeCbN7WZU7PQaSVc0GzGntj3XbDriJKLOGtpptEQJM7K+tmv2PjtslU3o+4qJJrlzxy95Siv
Bp6ACMW/yFZptldwZ5HaIBfiW4iNxhqXeOcY+W+mnNkbU1TayhxU9lO2SzjvMWMuQMQH1XB2iCDr
6TulPZVC8Hfyl6zPJrgmk0oVGIGb6LiIWKJ/qu1T1x67hT/tJ/Wgdb+lcqOOOBQHPlYU2O24xvHx
Un0pM//RoZ0F+APabHkQbCxrRri0y5/UW5k9E47/pwyrXv4CHieeaxDgoGvsXGw4gfZTlM6LieSm
BYCQ77FYlAG4wiPhikB67mIg0I4yIxDsMepoaIqnpbx1RCwk/s2uL9jEACKN7pV84tp/xpYFwMkC
0W4GlA1aT0oDLjjfWfr8m5EJzmfgSsHJ3elfVn3PWn705NjFR6LBepzjibfTy384Ok312x6Xkipd
HF6idTWFFu7J45v8HdozUY1d9+yIpR2c14GxTBGfoSjWZnIdMdo1qHIDfhSKIhYx0JY2J/DNckV4
TCfCzbNU/XUeZStVPBpvM2dDWSs5vY9gmTW6xZbpNT9kg+sY2DvSsyBTxtrIakfrGSf43or3gTzB
G+Hh+y7pEZt0aGJqXibtwgZoymPeHntas9NdXCwVc+Xj/VX3eA1l/lkDZMb2IzDudvuPUIfCugz5
HXkih0GZHriSq4jXeDVWjM+XtuSfgWkl3YfCW7Jfl3W5yYJDyXtep+kyEDeJtpyMwfkiKoLN2Nyz
5o5enZDOQ1lumy+uVc4hRf/Mm6sfsNW8JBoJzEu0Ial164YrIL49EVx/S8WRK6r/MAWqvTciqBbl
HYoZSgMKM+QOy+nL4LShNAG7ebNB9CQpZBG3Lr9rn2l8a9pu0bxlMJ0qnypNIB+azd3aUnuoxiuN
zi6OY1T2YXhHQZTz+wLlwI+j77XvBrvZ3PdQI9SOcbMK1OUJqUeZo++x3vFgf5gH1Vln5blFNh/6
d6/detoys/ZJ01yILFuGIEahTx4imcKUgLXouAXE8BqrdikBpCZ31uWPz8rykVrf8DKrCWOPG1cr
LqSiXYWPzu7u5KYugWayCXYtOhGBS+6c1/2R+1BXNKOE6AYp2NKPynQ1WsLF0pvaXgdyN729kXzH
BJ4kw19uXOKCOxooqXJtBDQE8tJoWkGIdpc4+PDG9wYJOwfSexj8VRKRqb0n2K6grtgZlmXhrBVG
P+WDEcGer0osviSmpgwuKsQOoyB++hyJDWZYGO+0e/X7bfIMQjSxUhJQdkV9xHKsIJlFHzaQ+Yra
pjLeRnI7OpS9jvM3ZLsJFsP2fnv1XYhx5ZMOb7YfLMpjQcSmjbyEdKgALYYEhEpCztVopxir7mGS
SYqPO9jhEAK0LZIll3tBgh2KXw0036Zzd9VP38D1RveroagYKN8GaT3E2i4zDyXj4WA8+ng/KpuB
L0iMJINpMCC5seWYmYz4GmfA4NqCd4+oeJ3fLmjeeur+moaB1iIF6i71YwFdVV2V6Uic0YKlGmMJ
p2AWuCbRLeQp0fXtqauOz2AWS8tVRFRxXRx55DJ4Q2Cf3PpLGbNAEUg2qk2ukP67ts5DcpI0dbVR
wdFNew4Bx+JrtMhAAX5vUMylR1G8WExeI2pYpAnlmgdcRidD3frs/hRTspSTnlC+gPnU5qf2CKMf
dN2KuoqMheq/69VHGf1JwpBVSmmnmQAUzbModw55rsWr4EbG3N/s5XDhSyZRQTqnOemkh6+nbpyF
vwSCS0GHq99CJ6tzLxCMEGTubMwaPSdiwU1HFBaZh+reMyjaQ42GFwU1FKc9+MIsuUD3z/lS8B4k
A9KD7olFZVnF99icXLOjKWRoHsL8xsjmTgZuJGJh/YUibxIdtMybl1EhkH9AysafzYSE/eevAy8P
Uw9Rdf5uIWagO+lS2sUiJ8O6oxyd1pvWUNdS3NPqPVKqrdE88WZX4YeXGdxZqE2ta2d9tCEOTjAp
vbuP4LEJY3TraesJuYAWndr6H82GqxpRnWAwQCU4+ONGjyRa7OBS0l5e8fE7AIdEkwb1QiGkokCY
KBnPYuMzTrdtfqmqo4/1ICSZWI+yR4L138F8V2qu4l0S9I96ugoZwB0ydkaquhNhgivN8magFvkc
iFen5nLREyhH3/0yaMSLJFel7ahBdEt4N5W2WHSkHUlIWMLcyfs30q0WfDmkwUEVwtjWh4ZSraS+
p9RL+JyKtuEOvhuB2RIG/NJDN+J4IC+JCh30KzY89BSZ8FgQQxj/eupwCfVkf9hQKbXtJhqqvJVN
kUIJghE1nGHsOHibFrJHRwHMotOF5ZTxepS/oWkydgj0L+gWR7caoUrMCecLiMsSZ2UGyyfHENUi
Dn+sU0CoAxkKJh5Yh+lHkERK8DqP0BEb2SpC3pUNb5TGbKboNoTwqlwcMfofDAaIq7GOCWMhNGz5
9KFJq30lG/SMzGwndQcBZoK+tf7WPPIOqjp+ga6Iom1KAcrouPVsyn/4419rXzFY4a68ehXnIMwt
2WQyuzrKh+J9pfaBnMXFMD4675poH7L8qAjNYzuYTll2CqJPIa4F7ZU+L1zFrTcOUJCQK4wjJBSM
5GMFnD9ghqVIuXLf8EwvIu1VTe6y+Zyid8051tBoo/1UUetAeUZQ3UbpLXwiPl8EOLXgfAy4tyiM
hD8Ecpkm+5QO5ToA9Qrr4+y/L1RUXNVfHNn3cVbJBtQypuGPUzAzkk+YsVWTlvBSaWeV8hn72ift
S9/PNxixHsRzxs05sIs9naNO8B4hlhc6ukOFeqaAfwOzQZdGmwTMsMMnRh/cIgVoFKj7TOwXhaET
LDJ/of1TxdPvdNwzIl8NirKCVyCiGyrabEAw2VtKuaHQgQtDQy7+01VQZHXjc2Lrh7wvIW7Lfw0h
cxZPBTFlXNQEqush8VXlqmyrDQneqxCh4tAx1IQe0syNUR37SFLaFt+16iei1jGhjaiq3srGpwbo
RlWI0Wz6YedlxTmUMV4d+0WFnCp1ltduXNFEDZzzmc8/+vxh1O1qdEzuggwu3HRQrM5rFaEtIQCG
2BXC4ItoCIRtun+pHp1qQ/tTUDMF/f8ClUULdqnYr7p5pruAKBouGPJCDL1BeDrgo26XCWoEUFPT
wUbncu0FDe47iI+I0CgR/uKMIFSTmSlAn76Vxl7AHCBJ9eTVs97t7iAjjtt+LetkX74LZpsJIjnH
9NpYxsKPP63uf7MWXd4KsT1HOrtLJIRdrRNiTFNLHLkhk1uvBC8eS89EMIBTY0rs72nMBbFJQdNM
G75wogJJMvxBax5qbd4Nr9K8hL0DZ0wwHil6/dpBQ9Oli1T+5PnvpMY4/yfyB90KZrkuvlEznpTo
PUB9rnzYjHTMZ5Xttmh80X+GPsIiSNGtVvGY7YuGOCB9pzb0Jomj6n+p8NUFKhV1AUh3KXTjPBrp
M4OqYxGR2a4l+j5BjjdpFInGByOQcyfCQkUTaGPbsfIfqxjddvhHxEyMOaJCoAYcA68/h8zrJ0Wu
O3Vnm/o+ziwMVz2Tu86XPSeDERrATGZXpFUON838oaJtQt5Dnj3+l7r51tHd0GwLVb8jtEUHOhz6
eyTmCNaXRgd8Myj13fgQdwHenyUvAQU/wY81XhiQhfIW2RiJgEBsVDFJ9yhKkh7URx5HBI0xa5GT
O7c7gQB46SHtXx0RY8xjNEeIIpY5T1PNl6CF76XNdULdeZ8hlLVJCnWj5Bvxs9/euuIqS4L7+J2T
hY0cAIvcS2NhhUerLWHMwSOXukbM/rJ33pETRJm+1GFE1773sBUCA8VS5fxW7M4lZ/slAtwiQyWA
rODIiu1lRgpVsI21bWCYRB4/Bw/xGQmdsFbQMb+SZ73Ej5BbtWtgkaShk79pJMAf5G+I747J9tnz
ad1Rv1b8t9LbSPWijvu02g3/UuL67FFZlMhF5l0Wlk2rL/RXov6g+uqQZ2jQL9OEpANezUNSc2Jp
irqNhmGoA/gbQlCD5hT3v9IoCSLGOLC3BCXSGj/tT17AS8+ZZQkTa+9WgFoyHYiIWxIfiRnKMqwX
H/NUok4ry+7WscY8RY9wSsYgasp6NRKt72EPmFNEOmOD/C1FGuir+dYSjxDp/pDky/nfkgKm5A0+
pujekBDor8vmOLY7xQZP2qaPTHlr/e/ZY8B/SgRd+qrydil5WTWxMNOrErpIOX24H51H4IpPxy5u
Voh2kkzzikpHbaYAidTSCbkSWDlG5Ej08F0xdx491Co5/McIHB2z8WZ+eZrimdAly7QeVRc1lBtg
uU/wHlBn9zWyBDRdu22cBJc6WJMGGBskW94pujkNkMry4uftGtFlwqPhU6+3B8Ud5XruJyA8jlaq
ngCdM6alQHczujtUl3IvJ94mw8pMLgkNiv6BBYKSh1mIjFHcp9yzA2/H3UgJq40mEwxzWBoA9w2h
mq9tsSbvxYjXpDVhGxkhYIrNKFyho9t4Krjc76I852JR4O3JaJTxopjMnjtXaDuhivjm7+nq6EOF
ffVVd4BogQPG94Iyw6ECuta/c1ykRXM2222V3Rs0AcNfzaxdlVxG9Rtlbi9si1QPJMbcnvHTgbAP
1cRtQWtHkx8TiPyaA1u1/o8WHfWPST3XNTyFWAvfObBNg9BJzoopWEsZLstqWqNXx92gDwoKmadg
BYqjtzHq3Ly6+gkskr8t6NiKYWdJ6k1Vbz0YTA5nX2DZ77lKBlAdvK7NTYV2lnQW8wEKPjBJbyfM
eApc/Ci6fxPxtjX54Djeqcg5dcOqMe4lIv/Gftpqxfh9if1DEx4t5kChOAzYh0A/O83FsKBX1L2T
PQcrWY5s0mbxoWskrKo0bmNuxQlZ5kQrJr47h64MyTHVr5X+L4CWULRnMUfZ9zsHy6ORfsk2BYPL
EHAf6Wym/zrS2cT4EzUtWMVXWlDaRiYD49LJVq8JDW3Yt8O3PN7QZAQKg5B3M0bFDpRO8y45eogE
O5Vi/TocEiPLZFXfq9bViRXGAUKQOYobUsWIb3yNLLet/WUWxPecHjftMoTHYPpANBA6M6LeGBXd
ZHLpW7SWOu/tePWNU8kUToa8O2UbslgwM+kGDj2kqrNCz8O3nlIs/zaBcbS8eGDqeKl9ulXjlWI2
LurNjiSCEBTcyxiO8W6hMtMEkg9yrMU/jWiaqLdxb661YhsGsPO+v1PDS9D/xKj+RSEYKaK1bcAg
KG8NB7mGpdX0Zy8nUoA5fxrmo43OasLg6+I023bhafJudnW3qIMwM1Q/xILmZwAzUpNReLLONlDc
376ccSQy05F4/IVimVCT5L2Z/bHLkA4hCDIcAsVQqkfyprw7jrl0/I+IGs+Sd0UqC3Ra1LOZEtvm
ooTwy2Apgk1q7SxSd3NN7H0FAttgseDdjq629hoT2UCKjtsoE0XPjZvUhHZVGhgyAZMI8CyAWU2v
1mVUQbH92ixCuPRfLEQLfNdxgweVD7zCVYKZgTsJze2KoB0Tjar5IYnvCYetZ+5K720Y9rJU/uDP
71mdQUWb+Oy5RKh9UOlF9TkKKFfbmLbH+UL6V44MXuGXFvi11W0Q/2rhRwuFNljjtu13WdWzhHYu
ZZvrTsBLMMuH+C56gMGCxok8JZG7TevPSAkxPznLJLwUjk3aoGEhTQeh0sxuYwtnOz+9xWcNNkBt
OVrlAnRseqg2i7faUVmdvk1wwyL+ahHWFFh4UlQwMmPeQIqReCjeCufP7o7R0MISYmLTAigcZ4W4
8ysEhvO04NDo6Mp8AD6P5N+qO07NiLKEQH4Q8RZjhW/QX0YwjedwU+lDve/N/7dVugDZxXzPXFrs
gy2dWkpWIa7HR1MP9bpEf2IKfOrcvB08L2NXLOv3jMwk/AHD1qYWTWiSWAIcHQM/xmS+JLJaF9PT
BOdlXPZfJ2QxDu1AmiDnmhEReWMEjq8LXHA8aYle7xDALK3a3IQTeUgk25WNhV56xkYe4URMd2Ct
fIM6UfzfoltW6t0YghUFhazyz4HHX4AOdtTEUYbWmH8kMBDWER6zmEL0CLYmzfp/mOCA02rvHnjp
shhMd8wT7CfW6Pqm/mngaE1gouy7koPJJuseq2nK4RGjuPd8sjFx+jQD+CPxxjqC/9Dm1ba2rGNM
59CuGFc8PmbMcAur4Siqq3cFTVqFNbz1dlb7zb3lI37JMTAkGe1tlvoM4b8IRcNVYa0mWuDRmnv0
2CqyuGaTTrF0+YazNh2bn9Ik2X/ISTPIsSfRMYgoMg69pdJ8jSpBG1I/+LydmT2rh/1twkGTGymb
IaYHHtmy7N2gAZ+Hq4i4zjsemrzCI+5vGzD0vvlK2wvFQWdaxRdUYr9YmL4dZFZGNZ4y8zmHLKjO
IUFH0E8ept12YScI3ZqYrCeHcgmJ1MN3gpMJu2GVP/zBa5vrW3X67HIMneBTVeo2NNM5+fjAaACt
k81JxqsQoZGnAVniRI4rZ2+ne5X4MrN01m0SnssOrC1VPu1qFC8dgbXWVwA96uPFTAGwIn2hE1mr
RIjqs9yNMaU73cbMDh2KiiHd6lG7tHmV1Wnjo9se86OCdMQBvBPEOGf9T8HmPqKx0Tqc3oSDc5nz
u8tVK85k77lThcGXFgaLtOcqIfo6vzfkvHvzxzvwV8Qo040RAcfYIh8/FQjSqTF/iRx1F6kpLTLR
IhPpLplAV9CKop/K2wcfw5auOzKuuExQF+iav1bSA6U3wGvkmBflhCVmTuRsl2GiHcoqOFcj7h9s
Mi0pnabZbLQe9NfIGHmrCwWRGzHbeUVyS61hU2AQkYgac4hb0dxMrkdHY9nt2O7LoKBuTKGl/l86
JuNL1XbnMKANkww5R3VY4dZkFi2dOl2yWawVnSmJTdSDL2K26lrosYBJ0nh4WAu9mlM0tLulVuoH
9v/XOACtt0l2OLYkUzNELR3ED1lbLHTWVAVLQUr3zdiSXEumm6kTCdvYS0Unsx3DFaFLLfnWuq5s
FTbflgPkqffrVjjfPUuqx7McSe3fBDfG3QHbKhe2MJZw5phvFioW7lxnPdDj98gongFLpgax26QC
zKJzG6w4KC9fuu7PIr9vKhmcg5K0CHB93zxrfbQckH0nCHVIcHZnZzY4nqv7Pdwn84O2btJdm5sr
I3q1gPUVGhiT8dcISebVf8YS3ceXYRNH05J4rUdHB1WzYiWPwRw+RuWIsG8QaB/thGY3EiS7daYW
TxpFkLX3PU5G6f/kY7zvfGfWxy6zong1rdcmN0jGqQnGzn2SMMj4aa5O9bDso6XnyLc+nYo6rAHP
oU9Od2Nfi6a/Goi9Pa7smntYR2vXPms0VpShxGRdp4/esvah72xSvUYWwKmWjudAcX7HMiQ5D2ny
gCSmCnAu3lsHs2bO3Eu4E8XAwkAuKWYr1T3vFLBtYxc21qaPPJh0lA0l0XG0PGDeRZnf4NQLWXvk
L1mtizxidZ1FDVyP5FBLI2LDfRf6eww6JeLv1gJqj4w/umXZnjSCbSA7fUx9Yb2JR7r0moA61oj9
4azx3Lct4Qu4O3L/a0LM6/ntCENT4S8nGikobiLDcqMYSxQj+Pmz7AesfCjpikx/K8f+ccJZwkVh
i9YvJWQiVAF8rbPKAddGLGx9jaIaB5rZKpSMnFur4rveKKh9dV4eHZgi77NbMnd9eoxr9Ox1/bPg
qCw7zuAzNKYK/RbodyLlS+dQGEwu1cPBHRSxvQR7vUUYQxlALsGfPyLs4brvUT/CHgz7HbY+dNjR
sWZWe9YX9aie/8byu5JEqvqXNEYM3GMF5ryeazHykZjqlngQioA0kLrBcsm5Z92P2HwJ0ShDe9UL
/a6QjzEhoCKje9nB1qb41UzuZS8l0tMLNxNsdjCTvzwYNd9ZRaSfGqoPD1NAK1RS1XuEvXITUTum
lNZhCqMdeYWUis0vN93exL6e05riD4+jMkJTL3Hs+Q4RZ1wljt+52iyxRZQDz67/1Xr7gmO0dKrV
lNsfXTykwFnWmsmPIrgYkpXkTirQTHKm0ag6xnUIAAsAficLVRAPo8AoOwS3Gnadf5Dn8pvmqW3Y
kAPOcw0ii2F+Z5NAVDUEnKvvkr2wFssetbdR0p2dkZ1zr+ghqbEaFhiRyqYj99J6KbLvycDVCrxb
6w5uN1rRito18S5YKen69i7CgahBDw1p6VZ4otW02o5GxMoarhSI7ULsk/Hq+c2+pk45rdSjjj1D
5skiNY5ekm5CKtJJ5vvUu2aX2johGC3VqLt47qEzboUqoALRpQLQiC79p8AqxqrCzUMaejo3C+9r
3rPSQOSFHEngiOmBHcNYbno/21Yd+nl9XKdIJumMWcXMeyaSRmGH66ImWasqP8fOekvMEZHWTw4C
qRFca3liETUfaa4fIwP6mcMqcZobdeVLHda7rQS053Qi0O0lBKAoVbIQ+vw0q+JjAvZyAAfi6m4k
flCC82obLMkNbGKjLblMKQ3W98JuXWIFqvwyiHbuHPmdu5MH5tlKvQ1Re9GYebLJYqhr1pVjbmnj
fpFJ+WiCnr3iDe8e0avJymJqyctypcluOzKcOI1HctpzlpopTIU2dYuC6a7DthYX/rY3x71U7XXR
Zety3nrIrGOcpyGG/gCbtwOOnHbiiIj1LFbf2bZQpahuhLBQ7cPX0H/6qXY2HGTAYHrNSMPSNUEL
UDIfpuPNU6nJwUOFz3XrKMSdcXaNHGgRrr/ME0+BzRZ+Imzp/oQvE1TBUu7nZnHuev/nhRorhl5e
9G4tCxQWHvW5U36OALZktbJ5xQrlq00v0owIjYalot+0DwkGwRk4qqeyBg6s0n9DPLkFy1KjeXsn
CNd2kp37KtuVhDPYfNw+B0RBzFFWvaM4ZRtobnz4ERopiWiua6ebzA+dZASxQ7hrhiqFFDK7ZlbM
nFPje0fPis9Way+Tgb2NRsQSsytsTxRX66HU3YjGwkRErkS06sSqKzRr54fEqLEGqwACGjcJJnhL
FUfCZvP6VTJIOI8oxD7qmUiI6HEoWHoqfsxfyBxbhIseH36NbAsKcTGU+bnHqekTyJN5tDXAGnoS
aoCh2ILd2JqQB0UxoBXEv8+6rloqdSX5Oqt3NnrWBJNVQWaWgdudkA9SjtceuTSmRR5L9hawoIZV
zFUPVMT9lBXx3qaVyqr8I4MkijrvFGJ2kV22CkL4KsXfaKO1qZtiVTCXE7SPXLe+NZ7yqHDfNrAC
AwboCahkTDmLvXYF0d93YCFqQM6ctvLIT1GznncYVnal8/9QCbaw9GQTSHCV3tsVdB2ZJklN/FCm
xEr2NBv6G5B+8hnEGu8IvrsCHbmNGVX+eOUn/YFe9KaBOGS+unSIYsgIl3LyDZPROvSmN8ek2yro
uTvTpY/V29C/K4LCAtj8Xn1Ns2WsovMjn7CT5aKfGA498zIZChABtTQG4T8oOGatiDUCcmXEcekE
ETu92wK8ep3/0dC0GafoGtOKVwGpM9kQHuEfFcIK5AYbOSFkTxjF8OvIKNkbpvOry+84Z6r2lbuj
m8deG9a9PmBO11Yjo/8QKK+KQylF0xwb7187/qbhsuFyjPx5PtL2lqOQgfZZG49ocla++tebf4rh
3VT2ixmvr8t/utkvfGQSQ6KCx+q70mbPSaoVEXxLHaeJCk6Q8qsK/SrIJR9SmGPWyZgjAhuvAodL
qhshey26uJr0Yfg+rD+yJFQTaVI1bViGXs3AwRCGdReUuHYSNnlvGdeEVtj99G4hd+owjbZaeBxx
whTBsA4UgM1S7jS92RZJsDfgVYfqIetTO8D8qMCAnidxZEOjYncwSRrCY3XCgbfRVAXphnMlK5CM
bcyVjOIoGjap7A4+3LEd41kIMc4KGzNRRj+K9x9H57EkKbIF0S/CDC22lVpXipIbrFSjCSCAAL5+
DrObZzOvujoTIq5wP77z0HoYOpLRruT/lMtVkzdf0zjsPCYrfl9v3AlNmtdxXfBpj+QqAEIAhn4c
+/rV8/N96k/XyGSG5iU7Gxu4gMDc68wrp+TQo5vWR6JWXZAMbraBw7wZhrfIHx8UfUxI9VUWQKu1
kELYAg5E4pToF3Ic6P4+gDWjY36PsGB2IdkZogGzODAIilClspxFkGxmBtB7eRvdc0fPnJPSq4fl
Pwk1/Umk1jViydcRXCKZdOZTvSkr/TlD4tAFJpGoP0n0wpZ842nYJSA7yrpB/TvvHmDN9C40OevQ
8F9rEusoODHWnIeWlYvNGaEQ+aoBykpsICnPzrJKHrz053GK33wn454w3XIxGK8GU3mzfmXYtPUE
4FUEURU7qgKxllb/CgJ/CHPeAu79G6sN/O11jMgvbj/oBKleoycKfYxFyEwvKqbUtlwUMSUoIzy1
uIxyaPepdxDGTx3tGu5GnrmDM/oPgzT2Bjh0MfAJzFGGdAnhNB36YPhtMwb22NsyslliMimNiFMS
fO9I3eI7n22VbASb4VHgbB1YLBlPcxyO9LiN0PPFaf1bDmR3ujRduczXI74DnSF1H1OPcPz4wOQM
959ifKSN0SmEi9BAOqgS464bM8WTlhponGPfkeXiKc0WJpj5tqM7RUvgoA9O9V8HwVek61gta6wd
8Fdt63nQm808hS1Nt9uQdzu7scDWRbAvHkP7puOtTeABhePeqKl3dS77CnYLm81jzJta184rySAv
iDivYYs3xy3mQzuBppccaXSevRQWHou/1lp6FKoaoT2syJ4MnbmVycigZLgZxtZG14zTwHmcjGAi
lfcvKecVLj/MwQJhs3YGlvERMRMYEPY1Dvp2yDujth4KcasD5kvxuEtZvwaYeIu03Ec2m7m2Yddc
LFqiwSSOA82td4VBMh8e01HRW8fej1mq14bjptBMCi4b/ZvlveY1Akfqa5FFM+uFBVh9sKJbCeek
jPrnfLJXvozfI6COvsgPQyFvPRsDfcx3WsPTNuc/1OhlrOyFH3OX3lc9Dae48RgIVQsA+yuheFVb
Iqfg8ZnDuFJs/83ZIOT5b3ZM4zpU+xJQRJ0jT7GCvzZ3EjSrHbAd70YEYYKnzQiL14bjhigCBOXJ
dLQzsH58hiLSCf4qV5UKTh1eMX3qHzGF9zTim8rA/1RA8sSaV2bnDRG+hXbaEF1Pwc7023D1tW69
tjYVnBHhP8h5IFyJXs5s9Le0uWI0CzJ3VymBXp2SMDfyCykOz7b6rvJX1U+H2uZ8rJ1jYOncPd9z
mIsDlK+yl8aA5Q+ss94Gh2kYd15VA5MLjJVqGSvFWPajPiArAJ2i3kIlKs4tlIUgD7A9UDbX9d0s
EbSUyUYnYk9mSCN85qdtd7A8lyskIsmko1CjaXBQrIZ9+ahGd+vqCH5dAES1s4+LVz1EijKniBCF
0HnBXYBLqtWIh2Be9DVYEJlIoeCKLGedmSc1ua9R026lZZ37xN9Y7BydMl4YerWvvWFtN+2haAUy
ICRmjCz/1WFxUDXP4XwJKol3OF/bhFpZIwsRz12rqnlV2VdUfE8tcJNarAF8cwyxZSr7tTVF+0JX
uySbnsOqWgXontkCMfnOFvaE7QtnszUdLWZgYeetuJjRNxWwjYi5ND7bgGz1YOlDJ61172xK9iSZ
vu2QqxT5KQm5TKKe/N5fHgoMPaTnQTEeJloo6Iyku3MHO+coBVMJyb2PnJ0KYCmyhBEQQ2rDQ5vD
2HDMTM5YdfPZ+SuyWeIk2ZhkLWGWsL25a5hdrrCmy0sRV6xEWADGpNnqQuEuC04gadpeXEPEg9y1
91F2S1ViJ3AidiOUvg3AoEn7LuhKTWSYdlQf89jfpKn7Eyk0G7rcGvbEgbjy0/vcg6S6fKffYo2Q
s2zrUJJ8VijjBsTek672VdIgMf6LWhT5Hl7NWYrQon0xqv5S6NhTDP1ief7GaSqcXMN+cEDuZzFJ
EGy/Nc84NUG4Cy1v5fTyphkuxjnIHUxUvTHCkHZ2SQaf/E1ngLX7KI1+lVccpigVcyaGvYGlVmwj
iRKWktupm+9CfTZIpMvgy2G03YnpEUystz2xITyOFOc8/8y4keNkxJQzxIdYMaBN22/Xje8V6/dl
7nZYfEIW8LahZhtShgFad169/uJX5SkKssVQ3L3ZUo8p0U+Oep3vCxzCPRsgIAhM2HjXlOJ8dO8z
6aSE85elW1G/51N68NqrDUEmycYTZo9NjachcIdLnk5YOnECIBq3bIXpWy7SgfJvBgso/6NCMmB1
6jGOxcFT5t0kZkuPqlc7ZkY2uKsWPdDTqMMTBOrqKtSQFJahU8yO/+kWxxMwjeJmeDVaxupPq0OW
fYo5UfpjSEH5p3jous4Bm5MO76jsSEOKmAvJxGfYYTchMVThJk0IUiLN0gNeIapso6NFmepzPZZX
yyDjCvVJmRbPgQmHwDtlUQK+ShbE32UaxYh9rJLfqPToZhH1xWxpaidfM8HbDzgkewHIpTbe4oIp
5ihntTEQDIi3dlYQgoGUf/jtbKbp0OpWetjt9dFl+lNtsjHCEA8IvDVPtcQvFIhlqCITHQ1V2hSc
4rK/2UiAU442TW/Pke9eqyw5e/q4NjNnq8qO+7PDYeERX3NxxMsUPmsj5czgXVrfwPqPi6Corqmw
DmMsdz7urQmNsTS1Z833sEoyGCbq0uq7SwZxuolh8gdTsBsjZI0WYOt55kz2QqZhwaSb0pruFEFW
TmZaIJA8iNFc1MUhG/RF078HebuJHK5I6HHKaxYtqYgJxxB/HksmRNxxfpiN6HWlQ/Y1N9TnM+Lb
4OiKNllX7BzNOWtc1iqKeOqJOgcjlRQAJckIcgY6w1mvziWfWuh5dQaTaCWGiQIvdhaymLXkaOes
lPFii5mdA9yIdrX+OxIaYbJXy1N9F0BByQAWw58hvdvadea4rTV+ZGFiskB/5sC/CD2AvWMM+ktd
Y8+PrkJ2/xDhbWXivMR1Ipku0IthykWfqlA4Qu3tTPHqz7HeKWLNDhlVOvfBuJfaQF2o/NBaYC5z
As4uPtavnD5Nzm4Xjb1GbtifptYe+zB8aEL+cZRcxsY5j6n4Z3uogkq0mTq9ojtBkMrYmwoy4ns/
MBn0mAwrO/rGghsClCpoW2/i3vYTixe6+xazAFsW2B/N0D10WQVg18e5GNfxC4PkZSQivFnAgp+4
0566CuNQ8tkb7814r6tp04cZezqCUpXYzdFN9JRPlhWvPW/8a6OGU49StW5qIj2hohsl1TH3SQ8J
HRI5GhhJDzglhM2kxc6o8kfjvZkWT0xD8WDZHkBl+EghVCYPicggSahVdK6azzY8afxbpgHKM9N9
z1k1wnbwVHSwc+tcELgDpslGzc5vngDi66P6Y6zMVzsgDpt2Xyu8Xd7aIEhgV4aGsyl8bcsAc0GN
vXWgUqW+vtEohBnvrZWpHmlpzus9HAwYujhxtVzuk3RkgeEybCqXbcQ+M2/vkgXfOubNL5Vajxyl
EdKDUdpnCRC/9cRX16q94dJqF85yyqtTATfPYvlbav9C8ciIwmM8i08bk45ZEvM7IfAh9ojmi4Eh
bn4btafWgm3EzVmmODqr9NGR4+MIQVhruc9itfXrb0Wd38lp0fd3l9qGbgVnOcK3NrtV+LfwpAKi
efXF8C4mtECKyHPnTtf7IfD0JYa5sbAma3nFtEfCPcbdE8GV5L7WZqACHVafHKMWKVk6Cz+WClBn
aJMH5rZHGVW3LFV3tzRuWgl1eLKAkoB71N3HkKsvJ+q21bj1sUfWjbasOmpAh/QNLfyopLuY2M36
DBx0hdmTMVU6GsgSRr7p1mDakP8mmk8s0uwT0JNfgshv/Yj/vDP8F1X1nxJu2VMsZ0C6cYDFSasU
wTWaSuuGcPbmpUjitQFHn0OJYqBXqywXfJWPe0v/rHFI53yABX5YYQww3yY8OHX1LN1sb5BuZHrh
DwT4I4t4uL/RLcAc0tl8m6W61pb3XFvErZBpZCKqRiFy5WIYmGQx0dJQvibFpXDEzWCul45SY1Ie
buxGHJyStM+K9lAgjUZm4mjBZ2Ohrdb1h9YaJ9/CwaailoCjZGOhiZks+2yX/iaK040MkBIh13EU
lVZqPoD4QzKCTcbE5jzoTDZLl8Ohi9l96Ak1BMwbUzb3tLbXhu6/iJrGps2GddNF1Ig2qjKyVgrn
M0ARgLfrL6E8IX7k6naxi4l2xP0Mc71IDYdaAQlLpBH2HgKojubcoS7R5+RtaCPURrR/on0xZPRs
B/1d0YQy0AS9aAKGGwQydshpfPYbCaSpZXBHL3wpEILoWcwUUx4DvupKK6anISAQz48E3WG+Mdp2
5VLTylS7MrUgIrCHLYwVcFRvQtIzYwzvafATsweyRNmXORyKbRrTs6g3es0/OlR8QijM6orhWA0x
H4U8k0dm9J79WrOuyPFd5oP8NXt2nyY5KvW0GHKU5NFwNNl1avCL+XBolovdGA9rtwxWuu3gMfRW
ceATTA2sAsqsQbuCSHo5QQDQOnPp4v3xoLzaSFVcxl1d4t1Vn/fLwp9jwdCqVMG7sMAFUna4UrJ/
ar64Yd1FEfu7zqjpL3CKJ0OQ4l+fkdS0xTNIW0b6vc/R7FbuGSce4bchfjIBGOOf7GBkle9lW1Gy
WcfGHg+ycg+VnM5VkV+LPtuEBdwxs7F3ifWIYQFZLUJYl8EFEnSbbexibEwECp7pbpmMPMvYWoh5
zhhUJxbef3kFBtcDuyUSkuGKqTuh5ERjX6TnOgahXhIAkGs+eyqEr4KzczVJ++5xzsahQFZZ4RnF
kozhrkghVAnU0KnXHLSmvfZCngm6W1eUEkCjrPcqRy5RpR0bei1biMbHj+vC1zBXoq/pU63y7iqm
raq6MBU743fBKGC8Nmano8niWPc6eieRuvSSxVdruRUZFz77Wr3eO1r/JsbyO0jVcirdQ2slN0bc
zJTAs5AwCdw3WuN+/+kD1vZtTRij5DXErM0/eBARHE+8m9W0j7rsr4wKwsy0Q4Y23alcHoXkavdI
//mXLC+YSLUyXBseo6IiOjiURKmPLLHWWEDEDN8lvkQOSGJGTKhuE1nBMmPhpGNJi2JKWp9STODK
NurwuyvKI/r+bUOOQWQhhzXjPz1Tz5UJ+Fdo08bIUDAHo/2IffOrd8Bnpsi5Rsq0uPdQKVJJgxof
G+Yx5Eh5kxs8DR2TzhJWTOl06dLXp52yFBHUmMocyaIhgE+MnyfEqla35dkMq5M7FP8yryfrG3ys
iKpVZrYE+zn1ulTEi2npviCWmOtG7KlTcTUg/TD8XUlP4zYfOdpAOUWXRodv7UHCYr5l5KTW58HC
9tJHnekbgn4p8KE926R117J5sDpcmTC8CVfClRTrzwW7xMnulpqBPMhwz6ZOfSlGLCVmvePDQ0Sm
rdTsjMo6uWa8dFCTeQ4T5DIUrE3Zn0zduouEA78oT3EWrItS/5dp6Hpq1EC+S8i6KSNc4dU6gGaI
5AavqMFujRpF+eiIPDSqTLNMRGz51UFY9jSyDy08Fm1M8xAg4r2fpsfgQQ6UkYYRX/fXE9X1gFDK
SJOD57GOytj86UaNoHi4J017ToO7Yea7SO8PSWL/kBe2Em56qHQu5Fo/mS2rb4sgKw99HHDKqAoX
g199xEH8qKMRVZpzzAL29CMLdWJv0ZwAKEAcbpfvhTc95o9KKOBvuljzGmCPxdrD2ipjdBlFA0bb
6F8TAlqoNHHptP4SY7LUAq6I1Do5UJzTftqkcUAHY2J6if/1Aty2aVsWBr+Bmg0tTizOg+Y8JHss
rWNZYuIsHHzII2gonkSeM+v26ZN6Ez0ChRboNfMwGvrG6lAMjQTA2dwkcetcuzHjmgKWMug3Qnqf
yt5ZsjffujkpbdTJTyVRnaXRAUynikFB3nfGWxgg0GefTER1gNcOtxKk4cJtzrrDYENgdgsd+tuB
Oh3TNVGKrbOMK8woY1IcpY4RunVQ57U9RshyFsDKeD/53kuREmiHRXP2OCFS2UkcPo1uvNfG8Ojc
Wbkiwo0eTKte9Z+eq/FnxxvPi885vF10i8aywdUFr+emdSzfpWvfy7DethP8LSPau528TnzuwkGV
UgCDju0YicaP74C+Ssa7Y/nUXWbJYi9/6SpGrm5AyaYueSA5ActrR6/mAoazwvLeRelDd+P92E0v
xaSxiMJ/U2X3AmyCsIFfsLpmC8NIGWydDvCeuDnsnAAYsI6oaEcwIQ0uLBn0Wf3Nwe5P17X2o5nq
LrZ+6qwslZ8cQqPNAGie3gWfPj2IxiEfd04AAQ6V5qB+pP/GmfFuhN3d8BkQExDiGHd7cheJoAtX
2q0DijRSmjpuc/VxMLml+e6OwXPMyK0gFLymS0EBsDObK5hZ7BPNyrJfMvApXD1wqlgXoQ00R+08
DYgpep6YqvBeEpZHLtYU167/kGi9xV6Kb/PFUeYVl86fxUkskjvb6nOdOjtngOuffDg57ydyEOFw
89aQg211NAr0L0kpD4Y1nAgxxF36Yhs5G84EfVnmdsfUm2NeUIlHCXkCpJcFOsN2GxGoGL/rkA0Q
3lYLWouGKZAN8PMw8lB57mIQr5ojcd3l9NLg4mpz15vhLtJ+BXzAthXb0QWKbnaSYhUKxCT5dltY
bb3/Uov3IeMjisbXpEcdzZTUAMQichKUMZcONoMtEZMzQnDTyC3eTTjqggI6EbyQrASEASp63jVM
H0mK3CN0/xyDs7IEYJWBCiRQEDC6b+MG078aumGFxz1TI7HT3VFkoMbb4ITh8Rwq99PiWqiU+e7X
5VMDx0H56cto2KS1/6hGvHgRgGvVwspEDsyuyCj7jYbPyUuOxtTjQMJKZgUoILJcMDPN98LQGFEF
M11sVRGM5ecEgriEwwzpKdVBRmiNvtXcDtQiq4yEoNAhhAQ1UanCpb6kDWo0x0+uKpJnJ0JCanQO
6cgd0Zzs4NnBoGrZmIk8JLhrPftnmpctrnvBt0F99l0P7m/mt5dJzGNqFAZ57AR0RHidauYpSv2M
iJsnj4jzRLOvld+wTR+XIWQIizUJjGnJ7tXCG9TWya+sSqSSfOVBN55J3VgPyNWY9u9GpNdtQnIC
j4je+m+g4t+1hlwsfGECeWfhBIugB6laSu6LYnSPU4/Wti3Z07flBvWUvmxGVicpm+gSEfdTY4kS
/waY6axIOA9LkDew2zXtO49GpIdBuPXGbqsn7SHQOZhNjfToYhou2pCDO5JUasWP5rv6sazYmLkK
M7Ao0YtmEfmBfSDJHKywbuhyem9169bkcld1OGhNCtxG/sO0cYsr1qzM3Al6CtDy5E1PDIMIkLP0
GyyheKZy888eMayNnvbZoIinBHSLp/nh8OlzUDwgWxiAiZQ9w03DYn7AMXmbSklsoHdEVIL/IE4u
zYwUM2o2YLo62311szpG7YwFQDu0BzVADlGFuee2oU8ZEVErlz2DMrMz0DEPgATo9qmYvjVRXczS
v1Upg/m65ndG/XdNi+poRuXWrgi39uTVduK9Rpa602avEiSDwkpUELWGNCD4cJiGNZTsUmkAvxL6
ZN+GDJy7LlYznPdk+81RDQbMN6vlc09r6ACjXu2mHBG65glk+dYp0Yt7ENVfASp55emYIiw8dWC4
XABexGm5FtnBeUKTYeS/YIiXU/bPl3ylmr8HUHYbVPnF9OCZIIhtmnM59+kPTCRr3Xk2cjPAfuyQ
GG1znwQsKpLc2aVc3k8q+LKBNDuQChpMWp5T/bq28d5l055J5NUZqk3Uxo/Kn9aBOZCoqjHvinof
e1q0z3KdikjDqQ6iijCRRZi2D6eWd8spLrUAQkm1iiqF0GKUY+lEFDumgAG9R8D1mZn2Z9pHyzp3
7mmD8nmkUhjBQqWZQlmHMnUwyM7zyT40sIj6Zv0wk+AlN6FT+1XwsHXrhYiHP8WoY5A+5FRoEV68
A+JxdMcejpnf7RtH3w28/FFeHKOqObGaWvk6PldPO6vQX/gG7nO93YYJ3LuU85vCGksqbbRrv+c2
sJN2JByNQ74KCwbQDkZuNHeGm0DES7FNWxAQw4o8di3cZiI+mHp2GU3jLSuJh5PGmvgDiFQzDhGM
q+UxBXaRGVR9cw46jKrgAxMjXSrvYsBDHJj/OOYcxKA31y4QG678dTy4u8baK8cxAI3k9sk1ILaV
8TPR0eOiJ6uqLbu1OeRkajHVRJlqjGjQHBS4amjIlBjT9Wg5BNDI1ZDXRytj7c1fk4TW+LnLYVmG
lr7C/JkR4QXj0hzoHCIFQnvqZmwXIWgFM+ZJgYGpdQaf1CsjgvNRaA8Lhc9opMdGgi0uI8QWGrVg
RTayQwe4NEfofZk27fvGuDnptCsNkndGA7WNzBpiMp2fvvPPbdM9BgMEqyz1D1Na735BH1jPkHCF
stQVeL4CmXGkVii+h0RsZTmtG8HC1kyKbYiZcCgie60ad1oWcfzS+iaON455E05DOLykY/5iSfJE
2NVzCPnaTJvhlJKi2zmx9alSejKQv5eEqnxtqGA9cRC5mk0VANGJuYRYCfwFT9LIvkXk/vw/5Ten
98QiMzaatH9R4D4qPZAroWEtJQZz5+fDgZi+U5ZMX74eInKZ/Be/wKveNvGefNXNAJmUmw8T1ADl
TMTeW+ePn9UUXZnxbXJSI2vVbWN6NYSV3R3SUQjGNFx2ZTnAood5pGNaFlZ1s93iRSt6bvRx+DRa
L9/OSfN9o3RUV2oXNRymyp976xRpRzsw04JczOaFUW6RFZgU9QrN3EyvK6dFZYar1lYPUaSYx1NY
EX3L3skuMRTGhXWjJp5z5qp74TrsbZEzSeuQKP+tH7E4hlmm5mg1zrbWuDey5QuMYYlVUXlyM/9s
58pZUFAQ1TEolhUjPhnQmrrOhtbr6SLS2QRbW8YtDsrmqHwg4/zJP8pit1v77qvbs580FPVrS6f/
pAXitYBBESiIAnLgQ9A1rVkbpLMGWU4Ysmp/tQI7tsIBA6AHkI3f1d+oRB6JPtpLrR6gOJo3rVef
ZVqhATPot+0o3kYqY5hUHpoY2UWCyn0io7C4dGH9Y9uUMJmJ8zsQ6iQN54MH9ZsqV7L4qUEj8avR
UvC1Dv6IA8EBMlglTP8gITwSu/PODlJ4/FO5xvWfg0Pz0hBVWQLUycw9CM6d3uvqUhgxtfsQxuwO
GaMnBbiUstyUTHuTJPvXg5rTyPMquo4sBnKDAGXqFQsmD+KzTxb3KRKvJD+uHD/Yy/67YXoRMrjF
TpuEPC3pJxB7tk0pS8pPEDPXiFzuoKR/nTh6Nbr3rpMscUoekyhalxUW5lyc9G788khAy7wKwHzH
nu4SGPp5kGqtd+KipbhX0B9FfGH8nHsg22e9dp4g5VdyXMjeuI5jf3A9BWX6C3LWUp+lGyyxJ9P7
sqPiSHzwpsIU35MtoBDeLh3SJvYyNopNjZaO1NH2u5H1H0UxDj+LTJYeP9mqS2BVyliW+6F2WY8C
ZPKDrj4MuDmfewOBiS3BkzFTQgABXLyp3HHvtXl6q926wkAs0GTl5JdGz9kEHhecf1sxrSWUwCU8
tpvhHQMHTItrxaXhjPXgppchHmBh/ismdl4ZbI8GMgqQKzxH481CcoZSi9UqH+lxoJvxz9Usuf/k
9NGLTQFwpnl31bKrz+10NtpZfkIT4WxTgs8zVEoLsHp9uvFybQXJdJH2d5D+MZt0k21K/TJ5O0e+
W/6uFsQuFGLlN+UyFF8igj+qrU0A2gNJUF60BTa5NLJiFUr4AMES4bDCCkzCT+c9++raoVKQn7gy
2ZWw9Xmq1CumVAaQSbuGj1Z1J5BWlgDxvp1Yx83RGTP7n2cIwevWxCPA6jQu79bIAhWV6pyScC76
DU07nt8MVUgZvUXQsEMXPfZtkCu/g4MGu2cCtADPR+R4ZpFxJmcKxpx+33JOY/WV4K2Kw4B2858G
fJJAAcZBfxFeor4vFin6OtdKLow2eWXp+jlNPfZ8AY+vFaWLtGFNrnFNtLy7WnvOkf25OA4T/swE
mwBIFNRsDH3Bbn717LZIJ2yPVgOtWOzqgM8D+vRnbO1b7Y1NPZFgWniwrhhHl2yvmb+TvcrqfmF6
mwLiqR1DBcYUGO0ESHMYOMnb6LrboUGI9mR+8vUYNQHI/koguKSFQwt/GJiM21yirPjotERymZf/
df1akRwQs5lmyyiI7BXUh4RlAHpn17bLy1Vio06iXqHxxt3CpdPPg+dFicpXL15hOhu8C0SW+c1H
HO95jLt2w+SE5DOn3w/9Gs3PU8MGLX7SqJXK6m/+bOWhKo+OMcO0RPVRpjurfZZQQjrsGwkTrkU9
sB6pFl556vPn2BgWaLCMv4aBLugD07oQcqF338OE5uMs1TWz1ra5cSKdhLINTcaT8evRxLsMhQ1v
K5p1j44nnbc8SJSzs1fe8LkFAAVpaWO4ryWBF5If/ZahZ2iT/bynx7yKfLZ0Xuv2NtZ/VYaZZPir
SD3waSwC5j1EizV8hVm1a9MznVmDLSEMEB6A0gd9WZZPNvMX+h1kJ8UhHdXNgMMoEm3v0hTgkOEa
xJxw8PmNpnudH8oAKSktA/Cgmr8HfAIPv7D7hpl+sm+ND+PgVWKD1FZVsNO6XdP+dPllkrfJOmD/
QB7KWxFRvd2APRGnUDBz0+qlMXIGh7BHJ5iJ+cMkgALUBwtEpkcYfzzgFl+YG2T8SkU8z8GnrbJX
SbQcBILv7dRuhohKpked/aQq/QmTCl0qevfNLMxi65G73A08fWXCXBn5ork0JbP8GwwIC3p5/xWm
d9c7FIaJX9HeljMywy5xwXQrn82lPPfph5bnm2mG8hvdE0EdaGVM+b+tdY7lpfsutFMFB6oOTs38
+DFPcZeG+Gfp10Tc9OEDj2SBYxUlAjC2DYc6IR9Z/JXV29p6YS7ocJAMNs8SiIDsmf+1dD38LwKh
Iw0c1o7spCcQYptjEZK/vtRZK1V0ym7vrwOJGmVloDDVvpw+vBfmpnP4AVj8RhvANVUHrjsWT0/J
eB5ZStGGrWSMiK4Hl17d8dsuax0Hhs0SKSFryiPDceMMH5BI1gADFj7ut8ihgHHpJZ8b5yqSVRRs
UiAMk3m1hl3P1GOak9rkS4hKtp0a7s+tq81Ljw8u3jj7iv11PcAXrF6l/SoQeGmPIptpEngcFoVf
PdWRSxv8DQ0t6dcp4E+3PbjcMTPRjFhZ9A7WFsIH+TWmtjLhg5lAIugdxwTMCnx+f9uKc2K+JcwT
TNgyWX5mLYbCZK9NsEz1S8eFPHQkXdnLvv0BF2q3hyE+scDOBCqlVacQwCcsZxYtT2hxjdFdcz2a
wW8zHOPxV1pfIFNrtLmCSUs2HHNxU8pEWbtNZyfssK9HYHvxeeiaa1QdKzUtSHTbZCkwfViM4alN
3qL4N8DTMKQfEa8Vx1YPbEKvjp25ATbQxy/oeexL6jyTchPwNwcCFIi1gb8w4vNprDfL+KdTyUzL
wHqnhbWhZpsHfbhAlkRzUAzrMccj86xQBCqOI14xoi3H7M2MGBeS/DY8eyU1LZ9Itqtpq0gVySUE
m7dmvjCY/DIbfcp4vkW4psbbOUQNxdsKic54rtWLwTje+dYwaMUduaV3CPhPVjPDC3KADVVwjeRz
Oa4dKvYQcB38YOtdEt/EgrwxUXoiInf2uFyK5tigANQAAAIj7dptjjW5mAKO9X1sHFrnp9E+PW3X
E4eRkm/n2GxeVsanxBmjo26UOyP5NcDIdMVVk6+eZtHxAq5xuDxwu7B7LXkrbIIz43YnyYfVtOAt
GwnbAJaZTlvPBRvNkJbSOY6Whv2aCjgE+8aXK2W95pqJuGxXuu+tfK7IKtHfSyQ2Ie15Q/gamrSe
KJ1x5kEcB0SQuOVLkwSXm5NkSwu6pRvuNV5eWEE0akuLCybvzqGJJophF0dLsTaDZiNLQPY8cclt
llbweJqRhTFhO7OkOjiOjAGxp1cKSTNeB0DHxb6mJzfjD+LVRL73AHKm6S0NXioDFZf+YvbzyIrp
bRwQuXLVQTywRodfsGWPxMH76eg5MC0LFf+pSR5D8e4Fr13DWmhrsZTzOcgcxb2rPh0m6QXofawd
dDsVReXJzSsESN2SULh16zcLxIicDFAtx2M39mxjqk2bsQ1d60G0k9a4Hpnc0pXS6r8LnsNm2IJs
30yy2KjybNuYh62zXzpbqQEBt7atjXAH2Hy6tb33mbefQq9DP9Z470aWrJAvLiRqWNy4E2GKvmBn
2f0Y/tnBAoM8nYETqnksvtx/OKQaoAdg0Dr/rkVfrYljCyNmkEDgGHAANwAKcV7PYihXvXpwnFTs
bU1R34QRf4Yk5vi1ycMzG83QNqEjMJCM+z4hSOyCQyHwx5tPsgtObDmJtxj2Wq3d255BeYCbI5/9
Gomb7OBebGKS54wEZTGQFIi8Hyh2af0K+KB6Cd5WhA5nt7N02G3oxMDHXD25yleNO5vSiL4aXL06
iUaY0ClD9CxB9kAfAogXGFShm4vEC7btLC8q4/iOZpm9KVoPK8EBG3ibEU4DvnN50B2gdMPMPdBY
GC/q0No4obfJ/fA/zs5sR3Ic27K/UqjnK7REkSLZ6NsPbmY+T+ExZrwIMWqeZ319L2U9dLi5wxx5
C4UCMrIyZZIoDufsvTaBZmH6C33XU10xgEyfR1eDaj4sDVI3S1X4cVBdeCViuMBLZAm0r+di7yRD
/TntGwxbC3R2xK0Ley07JN9n+3cFBPpIs9jbyeqr2a83/uGKwVrxBfiSL7omP6JTawwNflBXUek8
ah1ll2ExNNeDRrS2dCVCUuXeVU3w2XjeDLKIITcVNSW2KPCYxeGXQxzo7g0/9yybgs9EJdNk1JM8
D2YVfkLmQGPB70GozvRkISBSv9HXawHVH50k+7l1vrcOhp2i9vX2NB+nSg43rhM1Oy2Jn9ITNvpA
ePcUeTlPrXc5Xgfrt+w2puUmYaOXFwKzjHnwLYXEmK3VTrT4qWksXtZYifvU/eb7uCgH1g+EA5xQ
653bimBfNDRqKrofheSTFckwUciHLjIA/QsITwEzkFXLdWnAdC7qh3HQqQPLZJnt8Yp3jX8xC+Vf
tlF7OSdbNFF6rZQGRGRnrBWS+2mK8X72s88JxRO8vuZq5bCzINBfvIYeHs6wZaMestR2dMgrA3iy
HbYsg4wmVQ2l0Q0CcizIJcAgZTCtLEDjwzj9jRqXVGBSXAf1JEjidFJIzEkPwqwkZW1BUK4GiifV
X4k0TyPavxgLwr4bx4u+1r/KNfsRNfRH+G10dGboJ53zbY6x90maBGXvfuv7zR7u/BRp9Cv2nY+V
Aodi2dr7zl1O7teAVqATLcC76i6VyVUf88ad4r4wMWiNmDRK5rjVv+rZ2OfSfEK8g/TRlnf0twQd
dhw9fXGF4/B81BzLTXSZggdOUvzUJLPJoMPU2V37urvwXfdTMaGVRP6D+CzZpy1gxx4DxRrgLQnK
ew7HEOGC9F3RkmCe9R+SjvNSZ2GsQBx0Og4w4mseOj1oFA83eh9qn8RgT0MrEBejWSb3F0yaGYOG
6ko1fXf9RAbfogxZ6k9vHJqB3hrof98lGSt3CX6cMDRA8vSdPKMVUVZjyaarCqoyE+dRKytWkt5p
VjBLLM+0ZmO/zmlwdRaUEsUMglbIS9RsH/H6RXHtiIe4MgoocF+EoAt3fllaSb5kB1mD9VS3NVpY
8uZbylksaVVO8WstNhF2K3htZwDvWiKPscu2kpbmSm/6+5Jw0PntorwkxEGvnSBASjpjOH4J+We3
0oD1okE/NaMuYHUVaU7PCu1vOLBpcIqlNn/FYYCQgSKYjpsHzrojHNHKdBlzgwZCtTV5Bl6V3GfS
6TnwAxfl0NDTk6Amsq4e5SCqSoJ1pRppUN5MWTGW+b7RhZrYekRs9O86n+hvUG169OtdF0SkVEyx
ldcqm9KCVWiiR7HvjF/AosNBF5NZjLi25EiaIWfMv3aWEvOyK924ojyWIV8Kv4eKfkRxwEwnqeUn
ZA2zMhVDkg96H+Vz2BFGpELkucA+IsICqjhcVYNQcJz8S7CTFecBHdbka+y0oStYMPCQd8JU6C0g
2HqZq99rIzzxtfKhfKCXc9M4W1BTtiOUbpmvVnu3CMzm5C8DPozoRGeuYoyApY2jyAFgHElagm4Y
z/mvdmgCmP2dm0bznZuNmXiQyxBuh+60MWw8c/5NiJezVW0hJdEctPXXLEXIhzoliJBWl4tG0l+t
zkTbm4wHKqZnUnhG0XObinSTtCc6fZ/5OOnwThgwEcMBf5tdOMUnS7HAU/GMBCIYiSYFlssmJ77X
tg5BRo/WzWiBzkweVP9M0v6egzQnB9VpqwW4XBx5CyJV1S8+cRkmY/abDhDnTfBB+wIXEr0Bk0iC
Yf3FWH/Xj33BZqG0uXRWlAZFPT9ozf4S2YHnKcz16F/z/DyPl5W3hw9eh/MHWdb5VvdVswm/9GOa
YLiD4LYkPxNtUqyoHSvr8CNAUYnRjLmjv1pGZ9m8rJ1tPRpqXcTe8KBj7BzxRNg9zUmNX5IaoRjH
rEOuQbc0EZd9iZ18utbCqUjRWuJU000enCABwFhAY8kE9Hjf+uTCuJ3wnPPB1tX8SWHnwEqbyjQL
0CH5tdZsbWaUpw4KcEsMG1qghFlerG04x9FlU+bhCH4o6kfU0x1NGvSJQe3FB35iay5Fsza0W/rA
2bQ8BSbUaARpsuH4IwRWgHmGsuVQivGnYtvY9+0IWa9Fi09fSAu7fCpMF3XOTdkNaTkfOmeKTHfn
+iovgv0QR22HXSf3NyxouOSy/jaaIVoTgE9dI/8S2dghdfVct3CpEIMYzOSeLy6iEIK4oB/NQSRt
It53Igzz4dCEXeX673LI4mg4HewBw2+P6v5QvC8DOo7lL9k5EXrblBGyAtV3k5KaQh8nJv8mQ5l5
d1EWy4Y6b6VK9GFTgwsaBo5XSaz+i6MLuyX6dsHwKcymTCwXWTsJOyMXaWLUx2wbRmpmNaY/yczs
1MFDaFsprt2iKUlSFLzKD7M/Vhxp8Z5x0xrpLb3EqIsYDEWSRs0XVEKMtF2DQHC8C1G/oD/rs3NQ
L/pD5CoikmZJH/Rd7MYEWSyrLunIjQJKMnMoyiW72G2LGQ/U/1CPFTflYFC9I7Mz4y8hc0XWpyZt
dv68dHNNUq/tF8EhaVib1vtNOz1a77g3hkK6RlnyDspjJW995W1VA+gjLOCpm67ZRZwnnn+r5pZl
vWEax2eYBpyHmp4z1oH6oknvHGm2SmDbWud2pCu7XoE47qEZ8g8v79c+yZ94xUl6k9hWjd+1J+b1
yq2SHEJX7GFYgnQehO8WCgsaPUTvlZf+OhQWsEhf2uFCRrkLNS13OODqtUggLtZ9HFBvnVPTPGEm
c6Acmqp0E4pha9uMlwgjbQ+bNsU4hFWeRsenri87fKUOukd7oGAq473s29W4LCTY477ataZ6yhD2
qTEIH7U3FYllTX9rVRQTDqgkStr36IILKolL6JAeFYnMNF+mTibspnlHDrWQNlon/JJ5GKJiicpo
SugboVO4LGbyzbGQVytjhzrmpq/TfcWGhjg3ladcIVyrfLzOoNOEHpmuIxUy4M5RF9Kjz91gvtOW
WvY1H0Ud0LsYW1y8bLHR9bG7WtTyw2lGUuAj63xqUe4h0kvTYdU3jiwzSfchK/MUdJKdIzTN87wA
uofJAL/tECVhQ4e0hgHEkF4Okg4eNMsIxJ/JV06NlV3qJEY1YiILbKQhlqKatQw7ktWlA7S1aJMh
QSRSjTk4ojyIs4vZM/S/C8Vkdu6TxKUvDHYO5/s8ZBFVuInW+UVfkhJ468QVVny/WIgeYSVCwWnK
GpClBmIR3jpW0jd3XTPEPywu8YH2SzyGF40TieUGUdbYfSRKJMPc1WYlZD2sjDM6KV+ETB4Oy/Pj
khUS9JJHECjFqyormeVqkRF2Hfc/fQb0neiayvsZl13LTqtVoqB446vBHYA2mao4b6SLGcxJUZnQ
luMYdrdasAOP3dgZ76aenIn5gjHbXJV+08ibJlrDmipH5PXLrzBsaVIm/rpQkilZHPfCOHxRbdh3
qAyzXrbEhPTsZR25lunHuC3K/iOfapXups4hsc0k3jDdM2Mv6TVCipC5elbzetv3fOPerOto3/Ua
2ys2leFD2UrIPpnJZkEgjwFINpsgIYCQDhC5uENcMfYc4K6qvp7mifDXgn5UfEtzdOgxDFbQy1Et
Is4JMpVM175ip3g2K6njO7dsaNNMlCzHQzvS1T+Xoev+9GSwbmvbaOSjF4YZ2vp6RMsDTy2IOOzV
HgFFU0lFs3eLVn9bE5Hh+ij1NL6jCJvbi0JqjZJV6565qc0MqrbKsVN+BcFtkAfFxyJ3maqZFqfZ
rxTDsAKc2IhWwL1fsoyNm+3Fjzhox5+jrXp+TuyTCeAto4XpUk7ePTeTPkgh44Y4KCb5vdNP9E0W
jdaOCLbWSdFnTBnF9Az2EPXC1aE8J3sYxAvCfeKCYkt6r0C1daanFYts7mrEgAsl0uXMBpVCvtH7
DRazqp7MViAN0nupi1ntaqDQRHn2Qf8966Sk1QcgasvmMEVOMchL7YVpBjRpDr1x70kkYkanEGRW
Pq3JSpfV85BOPWRAWB5EHaZ/4RcBruL3aQSZvikWFB2CGBmFdvxrE7TLOx0aTFdel0XXOtRUuyMm
FCRraPOp8/pNRapSpEldbypw3CHe2u9VJ7J8N4uq5H+XcfmJNJ4NRof0PjtPMeb95YpQfbPejHGf
xjJ5u1kzJVhLIiYqsARi+A6UzADSKGIEpQuFpC8LbdUn6IjNjySvCdlRdRnjqWuTCpkZW0sA+zId
4Oqg+CSwVwYxSZuIZZNL35NwOR2rBaxJSArvW7icRNf1uOqgIkGc2/bsjAJH+TKnOmkAMjrt5Cz7
hVmGf3E3FaBy/KwvLsvOVhQamceXwzx4xJP0mNlLjD6aPOGodQULkmNwMHLxMjqUngfHIBFWAZrH
TOEe8HfCWF3ihL5MN6UE0gcQIXA6arccqeO1/YfZQTJ1KAoNlxqXj3LOmc0Dc5uyv512qYpKexVH
qv8JsH8sif3Ga4btcFEcjRhXDiu1RI/qxKgWAFWV13VhNJBo4Lpw46YsiJ/YvEhYNvnowweuBJHL
kVSAWlA8aaIqsxgOIc5E9jbKpUZ6voy523yEr1T25z3HsOwLA7LsHvAYlcneSsdF/RvPRXtpnMlp
vwXVRIaqWbop/toOA8ZZD5B48jOPAP6dV4OHbgfe2SJK8jLAdWWPFnAaY35FtysN25URJ4uXBY25
hLm65J8sIqyMdasOxtue1tV0NYdulf5g+cwZJOsCpgbp2xjTMGVH4IS3YxKgJODAo6uRbWELOo2q
Drq/kSrZhub2lvVxlgTwklO4LjMo3C6tzsdAifqdabX2iRmwMycheF064xCc4HQbGx38Fmudrmyx
NURpxnncXYbwepKftdeV7A+axCE7IK4J+7IyQT6fFQblf1+unErT0cmfprF20JUtlYduTZhZPRAw
oecL6GfFUzYGQj9Jv0cgC/I6+sZ+cG0PI50NeZmPMog+RtBCybXpXbemtxM3JdPCPIdpCFhMVlNy
MSKugww5tAHEBptPd6oah+Qg67gq7lG2UhhNMEletfns1XzlmqK5GhRM3bEpsuymmVrdXySIUqZL
dy6zGNFvVGBLi7Z5ax2qEqTZqrewhHzOKrvLW38KDzVrXPxZowu02PhkQX82c2w9fESL0rFtj/B3
0IaZ26VHUSo14GN4MuBypU+D87/CJMFwWTPn497aM4HS3f3R6Pey2wiSw27E3xJBYZQ1fqwMe1W7
bfEV4ow4R6vQ91Tz20aftbTF3WqGCE3hZs0+NXzGAxquPEYzh+LBynn373/9r//7f37M/zv6VT1W
+RJV5b/KoXjEqtN3//1v+e9/1f/506uf//3vQBsljBHaD4T0XU9pn7//49tTUkb8n73/goQx5HWM
LzoHiwmlRXlxsi+ysPfPTl9Iv3Gh7Yf8caHUi5cIqVmFKjJjr9p7OdE/nTtTiquyqiW9lZMJq0nR
Vent6UsH6rVrS231dqee1vb5tQ0bpKi1LKpeMHWU/xznvHZCWA2lIZs2JrGE48AG+cgIcqLkR8Fe
7PRs/atcjtl5rGuSJRka1FPkJ8On8sgIYic+4TW2nkqvB8R0UVnpw8IxErUvMYHBAGjQ0fqBXfMN
TZqPTS/fOzWnSkiXSFIBNjs6+r2URLvEGmVPmTns8bNx4/R9KpIAwjmHdy8rPc7LeNvWJBqva0n/
nZI6c92cfU+H+n1aTd89DUiTvTjqeVjkPm7JfPbJHo9RXwVYUvvHxC9+dbk9z8oMGUhDDp/CSp2k
7rshbh+zTn1mbiJrze+eTj97zz397I33/NlTZ3CCZfvVqaksWMcwmkibjBH4MKJL0AiIn37H7Bg9
uhRZKtHsADK/oKjKB3f6twQvfgpD3LccnaWvDLuy5z+l6Gf4STlV1dpNwouhj7271nfTC3JEyhtQ
hOPV6eu9HHa+co0U2tUmsIHdPok/hryl60ABgPaL18BrIy3hgzMTMzGlWp2fvtIrd8aVtHYDTEbG
/fsD+ONK4xxp12Fnj5hibH9RNYLI0XFmKcfQpRjeRB9OX88TLx+lVgEoGG2F77tiu/U/Lti0SdM5
8KvP5mZcljMs89+RToO0aQcMMhF/oiTODA4rZ8Q7zx+w/zGTwTXbRd7avPVrtjH0fBLzWdV8Sane
Ux6kqOe/xlQdn6lPkJsYMnS6Yf+78nM8BDUmbBa4Hy0mi9+hC621jDz3Mu3AP+VGDm/Mpa+8BW3A
6wUAd7UQ6uh9j0ujOJ1gmpVOZ/7Kuxknby+1z/EWaiAxGI5vwzfe/CtjjL3NZsbUytNKb5/fHy+i
jeY6pWTp70J3SZwPyayxxLccF+vvEwkny6/TL36bKY+fNP1ibQMmUt+Ko1nctl2K/ZTGezLE3Y1f
xCgU46hGuFhh+RkA/tsYS8EID+Ed/nnxePryr8wmPkV65M4uLTlt3aM37QzCFH2PdxIjmvfLaFMh
/mIZrUflHhQi/YsumrP9jHJ8qwKJ8ipDaXg4/Steec/8CClsIBlyLCnPnzkBscJju4nOFJUrbcmA
6rVXzesI1beiMJbgn/rnVwxcdorWMnWhVz66oqCdWtLuh0DcLhe+nAXx5FB6nXAYHgAd2Tfu8JVR
ZdgbCC4nYKqJowVzRIOJxpb5RBQ0l6oxrW8s9o3PLn/89fStvdwXUAxnygqUxzLF/Pz81uKsDOrU
ZxfQtd7wI51a7wPHRP8C2jBaN1n9tPQ/Pp++pmdeDmMeJspNEXi0F46HET0kdoM+GwL6o/1NnEI5
8wHqn+cbztYm2XyBEhjf0bp80TF9aNva/kJt8jVX0X1f6QEhtoQeD2AwuJ7k8juJI7BCtg7e2Lu8
MtNK1xVkJGnPN/TIj9bPPgo6JGvsm2hRLWRSVCwEd8oTcG/WgdPQWes09QgJUHftRVav6FDGgE4C
UsqEJKY6bVAQSuBX308/w5dDBD28DISwgmVAHb+3MpznHOcz7n938h/6tfA+DxTIz2IdzG/M79uk
8nzSQWTNpCpYSqWng6NHYIeUM3LPaOQBLN0+zlPUiGLph+6NBfvlsFCBBNukhMR4w3L6fCy2dgTQ
hCiPNnFHO6tpkOAvBZXLlB0apJtlOC9Y0B/aAR31P32czy99NLEmTtLGpnE4YTciOc9ZPHDgUBJM
tVNf/uNLaRGw9mp2DOxQjuZQ4U9Dy/l5q8fm6JjnPn3nhSZFLBKmb6xOLz9uxVP0Gb5KMVbk0ZsD
cBSwCqI3Lv1KYwyaZ/eviTbYR9fMOEMoxgJUKto4dt/Y6r3y2WxXDrZlGEB1cDw8/SoQaChcUBjQ
iK0R7+KJw7TXBTd6Y2bOxHZm6/e1acKDqtCaU0VvUGycftLe6/f//3/F0VtdVVtMZbTWYP+W6DoZ
mvVq1iU4qLkFuquUPai86y6Id2yhOkngY26YPXm8MyoDNiKSJsA4Fyq6wetYAxNYMPgGYIT+8Xti
HuRzFnQBXcVm6vnAZ+vIR0bt7mzsPDIw6lU+FjOweWIu5ptGd2zj8hgNzxuP5+W+jcsqFlJyOIyg
IvT8ssHkVG48IGmtg1pjWUOa5585Reg+SmIcnlTr9d+r2ktTwBU4uxGOlxn8BbyiQE1tat8YNC83
N4HH1g1BieEJvxitdArKtFeYwDrvA96O5oZdLoZQ/oOjpMQOYJCZLgNNfj3hh3vjYWwL3fNZ7vnV
jx5GUw/DGm6OMGLPP6lmTm+7WnRP7c1QLxMpM3ufrcxOZ6I9oGbw0GC5EMHjpYCR8eYG/+XADQTl
AHZR2mN1Ntv+/49t5YA4OqFuwKNIenSpzewySHErLFF/4eJN6fbp3NMwP/0MXs6/XNVnoFsVgNe2
R/OvGWzsJBtltF9D98ZsArewvTcOetPAc4eHuSMIp/B1/saz3x7t80fPHkD57D6w3FEt3X7XH3cr
9EIjreT8O7UjsLchw8iXDqVCnsWwf2tSeO1qLGXG0LbxlTJHV6OZUk/seOgyl+LaB9KwX2dkNvVI
NgdkGzSBNHFveuHoR+vo6VbSg6Xrp5BLOQaATFW374bNPtQbMuJPv4Ft7j96Eoq9LW45vgTyaY/e
OyEEoLnahNSNtoUF6fv5crfgsb0VQw9+OBkhCp6+4jYFHl1RW5zDAZUoZh97tNWsRdxCM6b5EKW9
eysXqy9Ha7w3HvrLkcXjZjyzqPPktX/0zAFbqJrE8gbWKO4v6vZWw12J0YUNP/pGA68cyzCOdqSa
yforBh981Kfv88VbD8AgcmRAssIo88XRUjiMIVJDAkQQuDZecGOXDIB3GhlwyHhmo+Dm9OVe3DCX
YxdI+UFxu9z58yHtDBMVqoggvAzd2YNA08HdIiabmsW9KUZhf0MGi24dPaTfT1/5xRA6uvL2IP74
mAJZoe0B67CPZwoupPGOeJh7FAQNYPB8SS6LHi/GG0/3xXzFRe12CNauYDS5R7cbB9PqNBNx6DKb
xAWdxO79YGDd6LAnV1bVtB3VqKc3RtUr75QdueS/llkLt/TzWx1k7ef9yNhtuy2iRi/TcI0Hr4Zv
hlzn9GPd7uDZdxK4wuUj4fBNy9Ecb4KpGYKH6/sCDGwHlLWRxT2GNPRYpy/zyi1RvWbYsGdialLi
+S3ZuBOsQYYH6ekCuurm6FJ5f62bcnljiL5yKWZtXN3W8vhelEtCiAmAYAb4+ElByqfXhohOY4ED
Nlx/nr6rV8bks0sdTTKDm3Rur23LIdNfUXRLl9JVuhAUdIbIi73fvMbx/elrvnF7xy8M+QT+cX+B
nZxo/56as9zLxSXRPpr7N2btl2URoAC+tAx9vR3F7NEh2nM90ZmyIFugD3xQm6sD85k+I4Z+/1CN
yB1xuMLSAUx+SQ9AfipmN7s4fb9/79aej1CfT4Bp1vOMZ9jXPR86YWHWJakQKU9FmyJVDlR9B+4H
/4TMqttJ+c63AFHtFxQP8x2OUfdJLl39MAT4hrIUwTMiNIl8pbB3aCzKp9M/7+UQwGPOoccCC3AD
K7fX9ce0lPju4FtguHtD/3i88iu/nL+6nB8IyoEj7gvoRyJ7a4Z47aoU5hDQbrUieXx6r/tgBB/H
NJxjmiFj200NjKWqKDbiGZKXThEWXGHy+uc3yyAOfEUUjKF88PxmJy+KMvq1MVhfXzR30k2r+C8i
ptboPh+SIr1ox0qLNwb8yxnK5/kKVnPpobw+3kWtkUIhC8djX4wKixxN5unKw3uZvTFFvZzrfY4L
3NVW6ma4H42zkVLbDB432vfgDVm5pxkd2H7tVjLedl5Tkq67SzoKSfPeGWkF704/W+/FqWWrxQQu
g1wxkl4cEwgPSZdEgqJovG5CaUy4U9KWWBVXhi9RhZvBDKJi2HlQNdYNVwRMAkoJm/Y3fsorT4K9
Of5rZmsGt7eNvj/GdLXEU4UOkYbdNBJzt3EQ4iJFrjcuwd0cqx9iJRTn9O2/nNYYUH9c82gqpZmc
o0hOK3rPXfyuqIgvRwYSXLaxdD6fvtQrA+rPSx03GZzC86zfjcm+obz0CSvGcE6zuXqjwvbqDVmP
LgZfKFPA0cSQ17XTbG90D4yL+IDQCfGphlA7UZe98b5ebsoQAdB/pBWpyLn1j/YLjlLRIgTGhpg5
6Ix+GOy3pUdmu4ZT9q6AcHY1NBmnrqmPlX7j4kf3yfna9wTjRPrG5/hx3CSJKkI8kN4RbzjWzXmF
FOHaz2xyEAZJwOkX9/cn+MdS8J9rMdtuLQlWI99/PjAnjPbCi3GmGsIMgzik+RWAAPbUzGDpbvSM
/9zz9pD4BF4Quwd/CR3ZzIQSxuONZ/5pF/LvH0TbwPMl2yitjnffGVEVSdRt+G9Q9xc5Mv93wjRk
2KSwqMa8qy90MjqXdc+EjEK5JCLzzady9LX+5zdQ5GCJRmttzNGXI/2cPx9pP4aDYjOw4L1lQexW
BXK1thR3bLChjV0dBm+8j6NV6D9XRtpF80B67I6Pxp2SM6gsFVPO92BvnWXgb7tdTiutRyAmvV/s
HGiXnB4Dr90tjU/WPV9Q/fO3v//H3FSQFlM5GjPF3Jg6vWndPCwu2oj4oh2ZcCU5fTPcxrUkV/30
hV8Z51QOBGV9ISgWu0c72IXbD7EA0HUNS0jrzZw0B4KQZnKBsyh+/08vJt2ttEl3VwV0xI7uMkFt
ZaeOftSQFdlNGcEUX/RYX0XYBfanL/XygXIpNuWBsUxTRh8tewGbx7IsFpqcXii/ulkUXrbUqzFu
meUvkc7iXWbBWf3j18iIoZvF8YbNJWfX569RNkhpOFEj0vCpVqz+/EW01VOAc/BgcThofszF6fs8
mvUZrIxU+kGGww7j9fgzcbrCge1QIIAqBqAMWWaHCoWED3n39IVeDhQu5HOcotXFR3HcNK99gzLY
YCASY08Q1lL3e7jP87t4wDz6P7iUpIshFAs1U+Lzp7jI1VPZCDLH9ZbyoGtXUUqrEMGiuf4fPD7N
7ohWoXLpzR+NyHVy0Uwr+jJu241XsioG3KhB+sa4f+0lGcHjs4GhGft34fuPr3uwYZIGqM7wtAKR
2Y1lkRQ7iZR5+B+8JKNo9dKJfEVD4TCXs2bD40UNq75EpKEDq2nZ4JVT/HT6Jb2cJRnIf1zqaNNs
V3bJDZLJsy4w8w59cniw6xCTLclGehxkfHf6eq88Q20Z3x7zo+8xDp8PiiwaQ1VUmA50aSHCL8qW
zrlZJeKh0xf6W3jwfDlm5BEWJwVEPnwwR8PPk4R3jAvQpHhBHg48cfnS9fJLNwPaqkVqdxGl+M9d
gT7HqYunbZ6EGzfTnUjATiHjhWlWxGSk+Wa+bpMR9dtgxwPL2HwYTGXOKwUnLlI5JZ6B9PmGYsFe
N/orBjV8N9gOgFsHLrbn6Ys3JjHc0+hazp7a1HcBzSGA0Llbk1OVe+Sdxd5OufFN5gyEpvi/ahsS
pWvuhtb+bkzm7gckfTe1KMwNgVtf6jHbIA4NjH2YPJG7qN3siuKu7HvoGDK7tgvgY+G20c5dlbdr
OoS2px/wK1Pzn8/3uG4tctBXazOBJUnJ76EOWL5PsWrsm0LYBwy/mFYcV7yhCfC2t/birVLjY6XD
9CeP5SapzRsKbC7dynFNsh1ybWrHRBv1B4k09xD7orifp0rvdZzGl9kw1xv3vvmwjmV/UVccSVyc
KTj+V3ydaeTnT5ktBjgOaGYI9zT+Y17VxVvP6pVZ1zDgXcpI7MUoWTwf9Ya01GENQLhQHgmv4omj
HhZ0TCpNkkI9O/1iXn7SyqWWw9pl0TGwej6/2NpPOY1Haj1Ttrp279oBob4m6xsSdp4g2zW1Ws0b
n9vxAZEV7PlVxfOrRh0bhp4+MRNJzNxIMRhUJsSwSzbK4goWaHJJ9jHOYs/vkdjGfBCrEHG8G2jC
vfFjXj5uxoZHewO5lmLvcPQE5sWbsmrzyXGmS29xb6CBh5dwrrLZPz/9sF+9FOK6AJVdQA3gqHtT
y7Zr4xr82aCDHuZUEwPU94iQSOHsBMEb1QZ0my/GP5suvU1eNFKY1I7ma4IC0YW3tMw7hUkd8vXF
4nSQcHechflro6mzfC7rL4VP2l3/M4QWO4/x3olIA9dwdwgsZDFZF8yfD4hRz5xWQNrYjwYAzITs
P8EP9KEFSLOuPck0uyb6ilCeb9zdDRHg/vxpWB9N5Z63M6EAZXbAcoMENEeQXF/54EghtxCwAHW0
QS7lnYOUcJNLXD27IrjvvRmIV0KsjLo13YaauXUA2ttvIzieMqZQH5DSCIJgCx0BhQil02y2Mqi4
LVEhdQAddQYbH5r8dhrS5rqI578cFC2R8xWSfJ60Oy9MmZ2/RhipsEMSxYvxZ1CfiQ6a+nMdX7L/
YKPj/V00uc0wc3oPZgCaFMr9Skk0SMWugjMD9FwuH0JDAsfHGHQD3+uiPmHJgc30UY745klGK/Cl
fMgJ86WHUounYcCcoa8nosWnxj9r1gcyizDVnGnvPiPmpsLuOX8kLQTHLsAt/AakzWlabTGGfRP+
WAmb9oPfpDWu/j3pZSuhyDGKhQzWCLP6Wv9QlJWy/ls2sBc9WCj8BYytUcEJdptdVX7ubXMtLdCm
LHtgD3vmAa9bs7uRGMWhOC8xR6HKlvrAeRBzz3VGtLP9q1PmjFcLEwoIKQnOzkAtR1wKP7wenAuZ
n2eDtzN8RnoXgJUJ7+Owu5/ziwnsRtbebcGcKZ863ogq+giWl/Qxj4hJ9/3U3EC8cO33CqRedgG9
EwDQcB2TCdKPN8j2I9IqAZF71dMs4ZyNj+F4Edn+gJuTJI1HCQy/ikExYhZeybr9JFo4itn7ZPpG
rBZJKyBPPMBk069o/Vj1twIVO4pxdrX9dZA9EYGk8nciOx9LYrfZAXQJGSfN15npqU2/tygnm56o
liQ5KFwiNOQJwMITsSI50BZ36wrmfnMA3NfySufZLlawb5nDyzwAvAZ7qf+qhnsCHwo4Ogle23n5
a7W/qpF18H2OHD7Lyiv6yF74YPKvCqx2XRIqiQteKedjWVYwr1C/Y61mXroGcHpZA27tg7MwJapo
SM/r4Hq072JYE2SR4BXF97tIvCOkYebDJUhdSAzq0A7uPuec0AePGYl/Y2HukEfyt9gclPI8HXlL
wcGGD6LaYzdxQfEI57sI50f4AwevvURrneGaDODpnZ4bX+71ns9VR6uev4zkTiYQqopxArRUJtPe
s6N5Y058bUakE4DAXXmufVlhCBazjhF56imirHSPJ2HYz/EYX4U0z/x78lpW71MzWfXxn98dwinW
PeyunHGOzhwsB9ZbR2bisodSiNw4v8SLFz6cvsrfmp3nGx5OAAp11qb09f3j1XxWadS1bcjJfla3
Ms6xwvg7Kbu7SvqEJus+OwS4nH+aUEW3cdcRhEFY8IpT8mzMmvGNM91rrxT0o2+VjyKVx/18lXfa
UKR5xIG7EslyGzkZEG3anm80yY5KhuwluOeAs4/eVlVzXElT9ZompcejLdiMXbV2Ti91P4MHzsv2
G6gMbIFtOsL/nUCTnH7eL9dzJOtb03FTzRu4P89vsMNeO7oVFockJCN7IH/tsi5wTRVh99YJ5eU+
jSPcVoK1it4+9bHnl3JxJOuQBNIzOZCUEg9yer+mfvA4zzVIFSqk//hzRE25aWmpCdrt2T6/nknC
bl4rEJzx3OIajpfZ3gJMtm8V3l5+kLjzJOd9vTXmzPF9ba4b1a7ov9rC+3+kfdlyFEm27a+01Xv0
jXkwO+c8xJyDJCQkIXgJAwExz3N8/V2eUCjSMzq9oDGrKitLpJ3uvn37Htc6LhFm04HlUC32FAMB
C2RtxbHM8IhfP7dLxdSQI0JnCWqqMgJLcq6r2FxBpmEcMCyKhGpU+ELQYOC1CcPddSmX0QcptyO5
h9otEht0mi1ZKhXzUSGq3kr+BAiCG9AAfejRAW83AN1WOO0jAiLNrmSZYQYubwS6z+Fmom1YQQOq
Qt07jHwbfdthjnzBoN9TlEXizaAILaqHwJEDA/foRkoUuSBoZeXCWJIpIw6MeilRQ0iWFIxvNzkA
POoAtGQYdpb8JAIJKIZENT9ojZ5xpBv3A31ppF8T6Lqky+H8SCtxSVU1BvmagD6ET50U9j6adMA5
KCxSUlj1TOBzr58v3UEJy4MCFyIHtFQgQ4ZOsHOZAO/iklLrAImeolQoxQCHNoQ62gP/G/xZmMdz
RiWLP0n5MFtIAevonZFBAz9prV2OXeFc/zqXN0kXkMlEKynytwBWoYKLBrCy6Mbj8W0MFGn5oM6c
ruZR4cPMHXKfj2Gv1gz7R1fVTzugIkFDKrf4Qye5jAwJGhE8UqZRdwCZ1b2ce04POmrbfafXt2Fn
4GEpRen9kAcya/vJgs4eu1OqEFcYyWx06tKmAyVErtUqFcCxwAyVLV0aH9JieJKTJcIUpqq/C6sZ
czbo8M3ukUoFTKUwdQOrV/jCluBboH0I7SA4QgFVq3MlQAOmJiDBAth9PLwAc5YiDvzCSdXXv5sM
I4Lw1OElRY2Mp82J1odAZWhQVG0wmhk6faYmD31WDJl3XY8uD5USRKl1iDlQXR2BjZ7wQeu2c9mA
JG5IX0tVSg6pChzGXomB1jnP4DBUAUs7FsAevP4lzpVZxx2V0OsGr0FQ0fAIp+l8V5FyA0u2kBNs
aSRcgJOkAjsLE/4casagrsS9TmNmJuDchlwIVaiFg9RnimCjCLSHknwOpVhCkFPwS2/XyD3cJEE2
loxLe649FyJphw10KC3Hq+A46fm0UZx6rqrXFqPCE+OybMhB6gR1ERRgBJQwqRfPUKNGAX4W4hoB
s45pxwuPBqAx/OunRn7L2408rWYtRaRMUCnDFJRhPQMaEL0t3gxDwO9VEfy5ewU3r/sh7v+djea2
p1Hd17Kamxgsb9T//t9N/NqUbfm9+x/yY7/+2vkP/d9d9a143zXfvnU3nyv6b579IH7/T/n25+7z
2f84BRJP833/rZkfvrV91v09REz+5j/98F/fTr/lca6+/e9fn7/mcWGDBqWJX7u/fn5Epo5FhTQo
/ZpSJgJ+fnr7OccPmp+j+PPlD3z73Hb/+xfGcv4NMB70jCNZD68UzfV//Wv8dvpIVv+NnhB0k0uy
DNcVD9df/yowOxzhx/R/K8iuwU3n0dSDUIVcOpA+nD4T9H+j0IQ+NBEfw6vAz/29+nc/NODHwWyP
VJPb+6YnJEBBjymaYDB9gJajiyis4KRCGHNASC4Icm8ACqQ9G1MXgRKhm981QIzxMoBgvNPlxrBW
2/Tzm6yHuc819CQZU3HoYFbRxS+jXnduV7g2lQxwYY8AwPo0BR9VYQLzWci4bHSfF1nfmRTKDdJk
VORqFWPrI8DgboM9YHFttLU6kof8f71T3cYDQTDLbm+tDT1FgghXEyO8dK/LGNQhN1aQOt8P9mKP
Ht7lxAZOpz19l/aRnzmzr3y9vp8iVIk+SnUtlNpQmZsljucwET57vaO4BarzGJEA9a4ZfzKs1gaD
k704/ZHbd/eYK73pAdIW2/b1b3FuuH+c6upL0CXYude5KlLxJUCf7EsRUBB1eN3tl35qGZI2jxbt
amQUiZdQGKVCPl7m9KGaJYiygnt9P+2Aw/6h84GIcYcSkNncJLCxv2VWfy5vJZN6l0IFbC15GkJp
h3n5ZKD4sEsMroWPN5SMmGVTh9BwirY4tI2he+j8fmhqtQBrDTqU8p845a6dPvAYrL9+WidFpK4/
GZ2U4ayrqHQY1B5KYZABCBnHhRQZAANNoHQ7+RNyv8BTQSuyp+11dzxUr8A4Z0gmO0VLhu8EAygh
RYLS4vnyhHQG2cDpYlqjs9jkVuq25qim4WUO2B0ZjVMbekk6mcg8PdLwiHHPxU0Zulm0GgtF9A5q
hwVlHA2Yc48xQLIZK6OcYWJyVqJQxjwXBWxSqAi6Y0yMZFgDtDL0FE9yKi9imJnTZTrbQ9Itz0Ma
UgNo1aH3MMQsWlgBL8lMjgLg4F7Fz7kj+OVNeqN+1T4dQYB2nI/zbngSPyDviyvJUB/q8cCgmoy+
B4xVSoKAIQHaZaorPhCluAc4ChDig8WTlC+JDKTmGWOmOli1VMYh0lXEnwKRV0NdGDkKuh7XauhC
q8dWNcUSvENI//fDDpTXFsZNAcwhWmGiE8ZpsL8M+2UcPKM13FgHiR+hYkc6OG8/aNNntO+awABk
hPqnc12dBv3lJMrlUoNWrpYSX663SiBguLxV79unLx3YdZzIBW793fA9aczseXJKO7sv34l+dDM3
jIu1eSbo24BiSDJGJylFb4o2akQJ2egESMKgt8b1BtnsDOxYzgJULbhdR4YW0A10Pxa+EkldZbHU
+yLGoIQp3wC5lY+s/BawZIAcBSetYC9WuxNtYPFpDANJXekLsZSBDMF/iloGtC8LMkC2fzQ02S7F
L0uoMRa4IchAQgwGUkJuEwDX5xfaaDHr2gFADbj3tcmFACkVGnSDHTLj+brpIGdDaRDpHAEaAMmF
YVTjXFCdAHt5KPH9k0oKHwbMrll1AvJFsA2YWpYl75OJVZmUN0QimEXilEwRo/n7XGTMzchRjQCU
brPyPk5uu0llLOpSIRW4sPAu8UajM+uiny8wAF0m5RidTUIQDiYKikfBx1Jd9q06PMWi7g9p6v/u
RkImpJGpeQNwa9RGDhjUrMIIMltFfEpqda9F8U3C8fsYqRBeT79eF3e5iefiiAKtkpitFkXyNGa4
+floLQZQAGWGrlPOAHSdtG8LWIyONCxyD+cStA6QfiqQTKEZ+o2qoTik56Fd9CCz++2loPyO+j7w
h0jjHqUP4aToRZhUitkG4hMoX3eS1DCqBBu7dSaCfL7arVQFHqZQlwqKptKIyYvF7aPs9foyLq8s
DCB6iHGLNORn6CYitG8WWSVmiqlHIW/HUgDiH/WIgbvBROvUb2Y8cS5odkQUBR9UAizExaZhFAp1
vx7twfV42wclMFSU0sPsXu1w6PtnmKOL/UOjMuaPdV4xCMAAfaF6A1lkI+LRodQvoNh5zsGJcH33
JBFHcGaIKBHk89URxSMwhOtgAb75XvXAUW9Jfm7FFv5xCrd4V7jpvXFb7hdfP0r3gME2m/vZlSzR
FA/Fk3gbgoPWarzfhB3ANiPDC2yFk9OIoRjqadOqAWgujcCb5bKgSJs9CPlXtFEjOv8Vvr/7scp1
XErnkiFG0bC1gPmQ0eqBpuDzxbez1Ap9jq6KGiNyR8xuaGBeL4PWrhcV6PoBqCJrAEU7YOSsXX0i
EJ14AG/jAjRMix6z4oDL5xXfB5kCRcGDjuEoOp9eyGmO+ACBsmIONtqDVAtB3a5y0MIlurkdu8aO
tdNMmdSTDoD3Ej1ikKmn5vQ62YrbewCndND5rnjhu8SP9uXv2myyTIQ5QA9BvgMZgfNtz4QRI5Eh
IkZJmc1M+TYgTa0MLygimnzXONcPmfyycwU/E0Y/6UMndnkSQJgu6vsgAzedlj5yee4JifZd57p7
AGyhGg16metyL+/uuVwq3mr6GpDpLUl6GKk7Kbw1RzrDAWQtjbq78sJhIL7G0opWVkEKNO0n1DHN
iauObV/BD5bLl0YOBTPJWM8uXfQ+XR38CwMbmBhHNElfnbrjQHAJRObxFNTlTmJzlrybLN4tXW7H
cl4uXsWTyryJowzC3OconKvYTWMqMP4Z2KoCZSkihrIwl0XfBkDiA7ELy+rc0QFzrDMd4hvNkc16
h/acJ1asuq0kb8uibkIdY4eHHOKS5UMqPbTClz9Rwl+/n84NFzlvtFWC3z+F6WGJuk8iD4N6Xca2
BXlTBToRJOf9MnQKhAxusYsfZCdEQ42lOGgBDS10jAFD0Zd2/6VQSvdrAIO0swaFAEjw/eyATMPp
DtWhtkuEII01+8K7/1Ii5S8FpQ4DpWKZCh4Fc7JlK94DagINbybYdB7FA2f/Zg7q5yXDuDMSNgQw
hrIhQ5klWlFhkRxhUI7vW1F1lOL99YVdhCLkaiEvjQomIAGRgjq3xvyQx3GRI9GVBBhe1IPMMZrR
U6Tqo5RpAFipFNYMzqbWryRStqNqAO9p9CAzFjhV2CX9pB+NuNQer69r02SspFAmI6/LBfDRWJdU
3WshWBOAE8wLDO9zU4iCjAjy93BWLvIidWOkMslMxgJmd9FnPh96QC//wUpWQijNC0FAOy1xMJhD
mKPS3OeDNQyy6tQ6+Db+O1Hk6FbuYCq3ipDWEFVKsHmgvAqRrF/Qd39dzObLtVoRpXNBkycqyOMH
s1KQ4QGpUNShvU191QGykowA1wEkKcuZ3rZTmD1GnQdN3hjlOV9bzYcZ0Nr1wcyOjRveqnv0Srrq
18FSYd35I+9r9vVVbur5SiClgYlSpXyN1DWmUWbweadHo6+er4vY1L+VCOq9UpcG+EsLRLSTdqsk
+j7Vgc2sigwNpDPwPywRwLlUxIsIS+mui0EY0EedQ079HbQaCA0QMRhO72peu8Mov5vaYL1juIn/
4cDehFLKOMTAiEuR4DNbp9nxT6A8sGIvPCLW3zX3RGLPSnMy10kpJi+OQ96BsQM6IryA1VbILVCx
+6q97HuAXS0Wfxy8ytMZ1465VEo3+6WtJgDsk6VKrmSjnxlpxNrunOQBIDsWcrr3v604wB9DLRBc
QOjHojFCpGjWZqkGcBQwOT1VRQ9dJvvgn/x+XczWwjAXCIAbhFloyiKlz7VBEdHIoNWkPlYcgVyI
tfm6jW5fzVqsAO4ByEsLj3XvNl60M5mU3iTA5p9infDJG3oIBMcKVBpWwk/of4/lzHgCSQBmbNu5
A68TY7nkvlHRhsEjo4IcAbBQ0Ap2vtx+wvC7UGC5vdXZggtCOrTpgKIMN6b09N3ozii4eGCcdLMb
kPgypBN/4Jp0SouWXM0nDSQOaDHG1D1a69F9j/ldZRa8AcW60EIeDbysIyCkwcOsCulj145ddZhq
LexMAVxRrE7DDfuErBxwLVAVx7AtncbnYk4Bm0A3myLYoBrhNeMbSwIx4/WFb0pB1gxVd4yViDxl
aIMUCGVlgBYIrZ91ixNrxQE2JecAJXhxr4va0i2kGjFOgg4swD1QLhkOXtFQSsO9iaPMAXYX/1Iu
Ue/pSoSASwlafxIHlbG+jYcE6UCEWrD06LcTqfVVMs/pPBGqTsk+VTU7nwSW5hKHmdadtQzqJVFQ
LTOMtMAegka8EKNvClgXg7Z5QpCyj5P+Jq6TDxjRn0xeG5xUACGE3DU1Y6VEQ699CyogirUJDA9k
uoufZg8sWBZQ8nch35gG/3L9IDf31CCwaoAGgfNL3dS5jPs0U4iRmL8NKOUIHQv+ZlsCgF1QNsMc
HO0bAm+XAyQIJMhwcEIUWTmERdcXsaX4SOijBROIBmg+oRQj7QNOn8HYB56H0NTEJ64Mzd+FVCVv
P8bU3oRQmoERi6nkBWhGHXxIyhvCnNxh4uH6Ssg3pQ8eQBBo3kXfLlpkqOPgxboHO6eEKVCw3wnC
baaBooz7qi2YjwFH6HVhW9tGuuNFZHOBC0RHrFlf1Qs/4j4FBSZKdcOMmq/xyHj6to5/LYRcuJUr
3QJPUNKJkCXI7R4Ms2PFGLXcXAZpgcXBowuVVuG+lDRABEPCFLWWIjRmJ/c7kQl/uLkQoO6Rlkso
Az263WEWUQLLyYQHItgLeucWPKsWsbUSpJI0pGHRkot2mvO96pawSfgGDXhSlN7p8bwvgxB8OOqo
2r978qjqSeiwBwADAYyhBGVd2kWDjC0TR+Wu4PunJG9vMO37/g/EYHgQWGVo3gIU8fl6AGgUtCCZ
A59ElIGsevJrHW9+njGq5JfbhtWsxFAqpsUqp9UGxDR18xWNZJir6+/VRGPUuy+dGohBPQ9JeeAf
XJRYIr4eVJ4YZXD2vYBO8lmVoq9hX2NaEyAxkoEwQP7t0hEErmTSs8sYLxymqsNBVfWMcnOULWaY
qowLdPnaECEquAJAu4DZX7K/qyuqR00Lmij4DUEH115ry/3UtG4jTA+AlKp+21ZDGPiyMDEK7YOx
PhdWIHek5AnMKJrzzClT7AAEzEHPSFNdXlZIgQuKuVrUxECEcC6livlUBQw0bAKScndG1eUHMDGO
jGd6I08K3SaAatBxBIT0ziGYBcDgJGEe1SkXS3HjvWFNlvraHyUrtcHUy9g8un0J0ohAGCHSpSmf
OjXPjioMW6OoRGRzUBrpjmARxQCQE9gg7XGAoQJH4baxQpcVg25s55lY8vlKQ0DFF3J1CLFiA5Jv
AG2TbpfrtmJDCUm5C4AVpDp/kUKap3EwOAlkgPz8qdC/xZ3uVcJdFBuMlOnmUoA9g9ke9JjhzThf
yiAWStglOLIgDo89piPCiVWQ2FzKmwi6L0bp50Wo8VgAymeyFGAHKfX7sAosowjt65t26S5AHYAF
qcEjRq/XST9X58JPsQFEBRDWAG/dEyflIcvRyB03biuA8rhI3eviaGT+H+q3kkfpQdUAlLEJEU0B
LbVAD20/xoKE6dMhAup9roBGl5P6/ohObOV+GI0CGelhedLBtQwSoS8APng20g5Do6BcSz+MugSe
u1LoybytMPKfU7C/6H9y3KtvTNm2og4LNQYxqSkTMoq+M2WFMRtxesXOfbbzQyDqsDoEMVWKEmyV
E+qG3CuHYebInIqbKbVGxUY63gR0tmXsEx8UtHrni5EJ6nP+UH/gGG0GG0mG8y9CGb1MA/l5Tdba
OpPNO5of36deZ2L2xAoO4sHYscrm2+YII/5ACMYYygXXRozKPC/0kCj1JmlqbK36CQMFgz9Y9bH7
nPil29xkHqtyuvHgQ+3fxFJqWKOzMcB8zQT2mgocgbWlNYuFeTeGM05jGPxU9zc5lPJMFRdmCZFD
NpQzKxfT7JjzLj3QB6OzeN5NN+i1yzBUz0zebBTlIR5PJEA7Qa8Ar+Vcq1oQsEvzjI7e0UJhdpei
sphbqZWT1rL73r9+sckvu1BhgFYBqYHA7NGOmpjXgPSWjNGUvdBvvdQbXRmN4qwExfaiVnIoT43Q
UgRo9Edd0R4dwa6t7ouGBxNVfZezhY/XF7V9H1bSpPMtHOY2r5r2pzTjJfnYfIwdzupd0DN7PKjG
2AlM4tFebCQSIthFjIVdtBfzclDmenbayNifbyIbVsCN/OK+sJi+AEsWtZmTHOLNLAOymaBO/Yr2
dx9N/g/NfWj/foANZVwti9rJduIUzFOTndRfleV16FNTVhlUMxtJZ0JZBQg+4EZiitKgbnWHcScN
yd8ftXQFBc3v8mIVNooTtn6nNvcKXKrkiXnJya+lj2wtlrrkRTEMyVhCrH6TParoY0VXk7X4htU5
qbETHN6MXebZbbkIiHyB/o1HG43E1NkBBQDto7UGP+5O9yQXmRHATsKLS54XTPM5IpHpFU+sBurN
C7iWSx1kPtTIKzWQO1q8JVoRFsrhidI80eZ9hfH2bj4Pa2nUicpZl+VyC2nBje4liRl9FB3JL73g
UT3OroDnELGUFbssdaUxfk6GG601cJABf4YZHypXo8yaPAIXH/iv+8XV3NoLjtHtP3PJN9VnJYqy
04ZeLUuS4BaGUuhUIMwEDYbDMGQbkSd6zf9eDpKp54Zs4kFG2hPG9s62Jzv5iDYTQHe4Eggq0bEm
mJM1ORImbMBzGxnPzN0kSnFxQ1biqTC+bIQhwKDNaIKuE+nrXesFtnAr3imesu8s/vD79X4YgpU8
6nIA+Q8U0AKRFwVWF2JWI1bNAfzY17d1y3lei6HuQiqLVVFHEGMs77jpNZMjCxiOXgmEIbSwX5fF
0EgMZZwfoZJrYE4ZoCatYla73Ck94SF65t3OQvTL0heiD9cOjDJplfi3viS7YZe9z61XBcWW6olV
Ydo2J6uTolzfWAA9cz1jVbPsVrvKBbW31c3+ZJUwnLMPoJ7r20i++LWFUR6uvFR9CswP+Cl59ahW
5eewX+6LOmY6tixBlAGRQTUvA2kNHUPDe9UDD5MT7HDdlof6Ve0BqmDONhoRbdaGXjcmyF+ca0km
dqkUg93NrPTFHIwPYP61r+/g5sPzdmL0pH40cTU4xyCh4dFcINgjyGJ6QGN1U8iAu9leC8pDin6a
y6CUsJanss9ixIqi8qIKsVnIDAHbSwHoCrpOkDSgi/HBrGawvPDOG8KLDCLPdgmtMcutiIWmsf2Q
oRf3b1HU7TWinq8WEaZC/xSjvnULemIbhcxHw3qtX1DLdIGR/571fG5v4JtQagOlKOflLiJRzhy4
Vdk5Ws4CWd32uVYLoy6w0MziIBA9xziTlx6aO+Ew+KEnebwr2upB9McPBiNb+x+Mxtu6qEscczKG
SzRsZovWQgFjcKDT4ndg1nWSff2hZEXF22b+TRx1ledU7LPRgDgAqE0m2NPjWzITG37S8HwCbO4F
cFUFcqswxbHLutD/we6/SadudNVr4RAtkE5MceG+BXHlHevZZGmpTLkJmNlRyjmGwgzugsL7TvDj
p9DjUrO1B4dHuBO6yq64+UP/4Nca6SaKQk3yICJZKNIEy38uBztxdbtFhFxK6E41OWY8shmZo7Hg
7wspUy5C2I64kUSHKslS90DnBmqfxT2E3+R3SC3PL4HJm9FeSuwFfrV33YRu3ksCXq2RQdKL+Z5y
MEBlHuERGkdgt30xBlaKnCWAWpxRGmCAjxCRcIAwEQXOSkMWWA5Ru4uHdLUGyveZOJ0DgApEDC7x
5wZ/dDnvHwT8m+/oSg5lOPnJ4CqNxHQYDMVceGvFqZndgevEMrzEfAKhesH2SjYfhpVQynBm1dTm
qK7h8TbMBjny6DXGPKJhSV7bOsRWz4f2S+uzCIY38w1gkPqlGJQxXYY6zIscchtkN7QYU5BgyrbA
/X1MfDDIW5nFCl43bdtKImVKB0yHhmkHVURDAjAZjfAVpCVIMOaqx7WDr1RM483STcqadpoaygI5
UH4vWqBs9I1bgC227uSQ8DwCHjHexpfrF277xVgtkzKiRSVwRs5BqOxN6ANDD5Fh5Zj2Da3p5h9E
j4zLQftImIo00MhNLjjsmcHfFqItHRc/tSqHT45Bepw8UMZYojc+B50Zsqs8m/7723pPj8oqoxzC
kalrYmGi3YC8o+Rzt5Jn7HOXNVG6WcBaqexp51eSmlhcpizBznLtPvCQ4MTw5YN6LGNzPHafQDvA
sVfHuJ500UJV82aRiArVTrZr0GP70FqlhbEJc37lX6Nb0U5dnjXS+h906DS2iNE1FC7PXetObMey
LSB1ciU3sor3oQNM9PdA7nRb3mS++9v35Jc4mqx24toOnO8QRzKdxUftkJ2Co9FVdIu3U5uzO9ZY
8one+9Kov8mk4nShCrikiiFzwBLb+8knDhbfQn+CUx6ye5a+KxhFMHCmotf7+l2/a25YwOnbLg8q
lJhHJTtNsxSmzTCNADoZzWwX+s17UDZb077fJXtjx3Q9yFN4bcnUOwbe9mIsiazRmk/5rMwFj4Wv
AX4gvWM9/NuP2dvCqMesm3PJqEimMFBBu6qDxuhjEn+9buu2LwdGwgCTAywcmgpR4AZgYs/EW40k
AADbYX4jaE6VssZVtuQg+UgQ+gDZhvzn+XXg6qYFfTfoqBepNXP5HnUcNxjQGsk9XF/Q1kUA1g3w
ydDojqYm6t6BjKgDBxLqGIXmS/liN0DQvS5h0+9diaBn28JkkuN4TqdfVYVIB3KsufRudkDbHNF4
3IkEnQbmwMpIMJanUPsYZIPSqSNkF23loXfZjvo/yR2BKhLDFaiwEZwDSu8aI27kseRJDBH7AwwX
PMKd7AYf2In+LTMJWbi3GMYH2SvdGaT0oPKo+oVc3tiPiSev2giQBIy6jpwV2sYj4/CIw0Dd4DOB
lLO7FIlWS+BmxDxR75CMtBzt43s9gRNjRl8ET3ZFX9dMrrNT0cmZQdPGPQBcIWCLCOCMckE9FMuJ
nqCtDOsdwlcFBK4z9wBayq/lkDPqxFtqClEGgPR+MF9TzlqZqFXfSGiiGIYaMJzag1FgnJcfBJOX
0l0hoifcyD42QvZRjxVfTZLHLM1e2hQjheis7XX5dpSHb9e3f0N9MVmNyXEAoQpobqRc5agPhKbu
sfxqntxxDD4FVf16XcSWj4F2C+CmoF0FTY10d+YU1TzXx1CpU7x/FFBx0Hi89qhLO+KBD6w/mIqD
TyMRrlEAcoLIgFrVwkeGNOjtjwHi5Rigwd7TbeU+flyexWPpFt7ECqi2nH/IxGsHehfUUekgOEn6
KNZmyBytYtfsuncx/IvKyXcAcXdUnx0Dbx7dSiB1cXolWvJqgUBerExtfBIxp3H95DbeO0KWgPl+
8IRd4vAKRi1FhtLg4IbP6ah9aMrKJlj116VseNsESQeSAOal4c/5S1SH6EoTDILpA4ujHDo/BUiZ
eGDWnokrQBuatRwqconEslejUB1M9WZxRcAGDRi/aJzFkqwc7hirxLdpWFbLot49Ne6yKlEHlKAU
3h5AHj0UKZD7XyLWA3uJEQRrvVqYTqV9gCpn5Av4qc3hBekXp0c9MQJuQeoRiCn1cXSl/WyD6EV0
2EXoTRV5WyX9XBhpCoqGCbKrurwbjLY2wRUPkvRBilmvPNHnK+enU/qut3Uv1iiDIQjEAgUzcvWv
lTPbCAIxXGIbzBvNUBidfL6KjfglzOWwxtpaR8COth7ewneqPVkaIrFINlkas3mhV3tJPl/JS4Qs
6KIRC5yWd1oNlH6ONW/IOi3KLvJ8FmlajxUlVXuX8ZnbJuLXzBDd6zd6Kzt3ppHkbqxWAkxFtON2
kKOEdo8YJPbBou7Da7EGHNjYo1kRyV5n/PInYdeZZMqYRFId5IDN+Gn5bcHM3usoq/OuqfrAI2M8
6VutX2fiKJsyDZUuzB2ObLSaI2jYAR1CIAC0W9BdZJ0JZD60ZDYWZir3oOT0hV3NyG5v6wxeOAGD
OKB1oU50kgSAd8C6mOkEjC+hVB/qpnm8fpyXOF8nA4MiC8Z60DZ56gpcHafU10E6DtjU5Q6W08pD
tJwOPsebwmFCnwRwQo6VqVjJvj9I35obxeL/SdqAHN3l/X/7FpRB5UdtqQKsFdcx8PJ9eBg/9bJZ
+bk3AG0h/zgfp+fSnv05YqnztiH4JZmGD9DGgFcTYgii3eIqbuvloAODAwOwCT8FT4ypMHZ8+56+
CaSCin7ml1YhVnXhCyvtvupd7AGd6Pqxbvtl6psUyqDK+hAF+QIpDQadzP4WuTwLkHbeYsGk3v6D
vNq2BX8TSBnUVgYh41T+PEFg0+4zARg7vS04jad19h8kRxEzYZJCA9gqGmQpe6qXQHwoZgmdGSV/
m4FVtS3Fuz4oFLuZOzflSo+xoZsauhJIXUa+n+Iy4iBQBMsRst3RSxWZ/T2awh10495Le8Hp7qUQ
ZSbW4OymGdCBEAh8QgBj0f17fQ76INDHAgIFo0OhKphlwZq+FzZlEGxXoD6pwLunjDqoLrgS0FM/
3t+ihkHvPpDT423pGyAmyXQuq3a3aV+Bx4C5WfTw6wIdOqRSIsWBhNBhcIVXYJEceE/cxz7plQqP
yyGw57tUthu086GXLzeTT0y4i41UrLj+BpSFlyddmRoF4Sm/B/fsvsQbJnmRn98x/dOt/V1Louwb
AMdlrUxOYdKnHwChWKSp3LY2AQjNvrHcjc0DfRMo0l1F6tzOc6hjacS/yRurQOqMRGUtxq936Hqz
5w/M93nLlKJm9oPZE/+hbE7CjcnAjyeZk43pBaTyc4RmmansBy9+z3qgN9MZEAaGSoyq4oGkLOlo
lKjIcOR9zMzqkXScxp+mEA1TBJQYDNLMhDq5BfQrJaJblzBGEqJbygYkA6flC5l8blzlvX6vvcgW
6I1c4Lz2ZtVgd0lfbWhPH6/bnk3lWYmlLqccyfKwZNjXuhDbXZrHiDcwkcSYgNpqF0AOD7CGSBbI
xiXtQaYuRhACsqSzB7t8AOhlaam1GTpwsuDZtQKSRHbk/JHarOVSt1Dn+q4pOsgdF6V1RaOZAUcZ
qV4k86GbGxForIcweFeXU2smeq/aSDh0vVmMfeD3ZVNYhtqyWGq2NwMEiALytEjN0QaxiCKDE6Jo
REBZP4f+eNODbuv9hF4UTPWD5vKb9m3+on29ftBbroG0Eko5uJJRqo0BZnlTDB85AVRmaFcFT6R5
XcqWOq2lUPutpD2XhiWkyFwFI9tp7c0QF+HDn0gBzS9mtUA6SWDn12GCFAyKXvYhHJAJlN6gOQDK
bcZayqabA9IKwusLtQVpEiWl46M5bHO4AZ+51zAE4nPoNIfBAmnyrh3+AWrflglYC6Q2r9Q7URYG
CBwS9LcYn4b2uctSe6gY27epCkCyJ0Au4ACh+5+yPkn1OkpGUws9TV2AxfioCcqfaAJAK04oDnAW
KQMqtKOw5ATWPK0ib+m4Y6uW76+rwfY63kSI5wfUKkDAUYmycZxuc2PjC5PGmW0viYy1bB7Mai2U
vuVjp4JFlwgSQ1Pspl097TPkDbKgZ4Rl20q3EkUu2CpkgpdZSeoAUa0T+oUNJMEHHYgts9vvor2y
a1havrU00D0DIFohf3Tq2embnEtkbULc20t2KoNoLw6OWv+lxpvz+6eFtnVUIsDOjRE6Kts094My
KAHcFHUEPXEFxLG0dINada+L2cwhQOngliAvDzQLSvFktSjDJlVgHF7y5wwgWTFIP836PnZUe3yt
G5sA0Twbz6kbuiy/c9NtIEk1DHoTQncaTVVVpaUXJgwjhrfyd4J8E2OMg2sQ5KZ2aCs2Y63EItBO
w0ocPeW7CCATgomEub1PAcHwou5R9LdrzOGodrfn7sH9+5g9ZE7h/Un+YC2Z2uVBjsOuTLBQuQrN
pUnNMmH4DFtPyVoCdburHlBreg0JuZjvAFN8A65rRhqGJYK613NUZEIqQoQEDq56OID0i3FAZBuu
HRB1ncNQzWHCiQQUqWYHDEB7+R3pqQbnAiOK3LKG6/2ibnLdd3GVGNCFcK59dWr9GA0n4EL9b5dE
LMrKQmVB06cTWVKDkQIZczY/YPt1N7pnum9bgfF6TdQTXKDeWE01AmOSJpt5sN6ZVWdlbmBr6ONJ
Ps924qut1912N6zJNpZuUI9xptWtEZFx36hVLal9FsCLel05WAdGxW2gr60KNYcETLabATgvSyyI
hWC5JQTNABhoIdggF+V6RGnFHLWw72ormQUnWnLMW0HKgr/ZFAMoBQluBRBp6SKWrqRcI6kIl6ax
vimS2pO4+qUMRef6lm2WQglGEJDKMTZ/gfBbpvHULgbKjrLX7AxXOfS1qdsVijEFOusnbz4AUYFd
k9lc3kospQzqFOUG6q24xlK9K2TNVrnBCVNWI+5m2mK9PEolmrySU547LS+/lTC2mZs5sKMHX3NI
wYk/Fregu/dHP7X7d+qBPV+2pfVoFTCABY6UjEKnhSPMRS1lji8ACo0nVarei0rFeKC399IA0fyJ
7PHkAa3sR5ejOXbIYac4JXMVJbkdumEXdgKrW5wYb9r0Av79lxzK9BZDL6LzHksh1ePxU1eYBO2g
t0VXPzRIdjFn81gLI5+vFsYHaFidJixMkUIgjsO/UAUbQxkMs7GZflkvjDLAc9N0UiySDfSD++hj
hSm1CDxN40ckRK0FZOL7/MP1a3cCHri2l5QdloW8GuQRIgc3e4zfB1Zlw8HZT8fpSJI/laMllroD
EuQrOCSBUAeOdqhqY1WAlMAJJCggyg/Xv9Omp7zeBupODn1eCTnZbmRo0s9wll11F+8iIHcgVSIf
Rj9nvXwsjaJuZ9p3aY28GIzci7gnheDmsHjA38TIc+IgfeExVkg8nCu7TpcPuFhbeLmGPAJnTnqg
lc4k4PIglHcArc5MQW1f/l83hvacRRVAVQK5mcodCiUP/QMSUFCszskDE7zdmMtiPfCMK3Mi6lpd
mUIpUokvILELvywinMhcx1AdsyDL2kjKz6v1HN1RRMwAVOpgrxwiFxVFoBt0D+zWdXIXrp0aZXd6
0QgyjnTrGF2dekpeJGZcZsCIzHo7PwVZ4leGorAOjrI8c1C0Y0EUU/SCm8Drdv1D64WId5Z99xn0
yyl7PGUrvb26fXQOS9ONbswHiOT3LbiUgGxwLHfDPcecbNuCDkHM+KaVlO0ZJhjyvoIkzidFxPQw
/H/SvmvHVmVL9ouQ8JCvJHZ6V7PMCyqb2CTxCV/fMbule/eps3SW1P2wnbRrUUAyTIwYEdyrJS2O
/BHRc+wDWHf0INgHRt7fu/1fwu0fn60D7WgMMKA+9Juo4MKCRSkyBDHGiMcKOCn9XVn3j4HlH9d4
nN9/fAYrjGp10uAaj/MpTiipg3qPAWUyJ+YHj/435FcYlf7/e/r1PWhVTYzmcT3taHx2yRhlYRpC
XQV6A8HfQdg/fuT/uNqvD2KqVdmpM65mYqVHzidwqf3V/FsF+qdW+J/39OsbgLhl2VoLpkxGrkZL
fYLHrde4yVQwj/Pes2vyfzwYv9Kw4MU4clhCelUnPB18ftOI//N3/fgT/i2S/OPB/Tr5LWO6NTBc
QerYCdG5h0Gdn5ZZzNS/Cff+7VK/kqnZA2ytH3XfOj+PkBvVyLOlRKbe0v98S3/EvuGgB8lcqA7B
kPBXDtVVmGeqOuYNUzjsBrgPgnakxRK6L+6R/EyH9gjDxb8k0j8fwP93zd80X9gfD0VnogfibW16
ZiO7m8gd1+Ou8bdxyh8BoH/c329aLxeFIkcD99eFj32BMsCKabcdQxI14fzxv9j0BAMVLvQuGPPo
iH6hMGnBR5AwBa4Gjq09Cq/Rn/7ywv4UmzCpAEUE4lpwIPz1wtaydsvG6vD1Yrio+dVRVTyNefUL
AEInasM5due/le5/QE1gJqOil/wfy9Nf3/I4K/XqmpiFlRAH0qnm9U8Paj6MCZ7+NgD/wwvD47Pg
FuOiBtDxt3+NvUpW6n3TQZIKi6xnJ1y3sEbbzSCHPVYt/jY6/fdkgovBogpDC1AW4Xf/rxdz3G7u
ax0XG5RizxRUWc7fHLb+/bA/LoF0BT6Bjjbu1/3Y+lqYZAJbEYorqXjjYluZf/Nm+eM1IJn58OO1
4VD1K380Ulhj1z/ez+Ac0q4NoLCbQaDgbwaR/x7TcS//uM6vzCHJLApzxXX4qvnmnAdQiQ3dFfqJ
x1LbzXbyl7P+73Xiv17v17PLZzku8nFfMHPaiDBNGLaLHwz2LGD+36QCHu/6X6P7v17sV/5o+7ll
KTzKQV9lsRE/pJOgy/5X6aQ/HrmHrLOKw6D9GzIzjYVSwhENODjL75Omfimp9vSfn9ufL+FaDxso
OKH9Fh8wZnTv9oJxXNp/Za6gTfnyf7rA79EBtPkze3VwAa5bvoIqQvDP/3yFP55oF9qssHKDPLX5
62UouS7UPsUVzCGnaxp2HZwoC+H/56vAmvDf6mYQ2aHTC5mn/0HkfuV0Z51knQpOvHlsHPPFnqXK
XXivicH54KU1aFslhWtZvEjdHt7nzOm7/bpyfXxXS1WyD82ScKTxFndQ1tMgJo7ZAht46mcStlCQ
03DKOF1aOAroa2t5pp4rUwzJa8v2ugnOiNFIxum969VF86fJ5a98noedKof21GFetwdhUH71ORT4
vEEo/UixKmr4hV7CRK+ATLnjKRA06Pbd2LvpGyOF5htDZ15EU+OM6fM8ZjEkUNXEHqQutyIte7F3
zboqA0tV2fqqwtvwZLMmrV9FNZtZtLBiVhPMykGq6M0hXkhenm3t8TI6yxinqFwzCVDPqbsh93Jm
5gUlTo5dOKlZjZ+mZN2kCixMJVtbZMG6GNurhHVUII1eeLB4gLkz0cdzPc0jLkGUuDQMZWv2U/Za
N04J4R1h7x1rbA72ZPE3LONMFh2ElXsdNiBewQOpdyv0vSPWD9Nr38jqQhTbCCUIIiczc+ByJq0y
Ntmy6Uh6Kpk+UG3h2GNXJi2wZoVQy6pPKxcWnTlLlFr5rMc6Zg3TNtpqGJS1dRG0aXXTuuLUZuLV
HRbirQrrDmlVH6RqHaq+22q1OdG8WpgHocRzidhupiDvWy1L5JTtVLu8tOrUbztD5IEQEKkn6poH
nd5r23GyCUVJpm3t1FF3EFO0Q6s29NgiQ+khYTXhJHQ40xnVRzpNwpel0OnkMnTkGO/u7dRlt6x1
MC5WZbJYGXZ4Lfa+5vziTmzy1VlFfh55T02+FnQsl9yr+iqc2Gr7teqM4ZqpNQBUdGiVqXXUnLJ8
B11cQhn+Won7ZnauCMtGRPAfBqi7wi8ukwJGFYtWniBEHuS8dI6QN3/PWYGkI6rUW+V81Ifl09Qy
ciunUe6JM+WnxjSh6sHzb02dBXWM6VWv9At3l12z2g1tJ0IribnYNIAPPmT+IqxtW5V1YGFySR2z
+8ZEW/cHUoX5WiTjol9Y476OHFourWFYkO7Vyb5nZuFXmrA9JuGbq4z6zprnYFjxlhbzyjTdc+Be
0A+HnoXZmj3D0RHrZdMcT1yhi7HLlvZizGqotEacwfi1mEUohyZSJ9CAU3yC7hoLKHKClHJ0+8Uf
l2ulgnVFxEEYuS9I7usGUJr2E4qYQVq1QeuEJbybMwPiDVb9STL5UvJ8xybjS6mr0OnZti3mk9NL
laIvizkelFAtiGh0E25jAkO1aktvmPPGgxLWS9uSnS7Te8PLw2pUcaNnW4vZJzKatz7NN/O6Hu21
+ir0JVSkuI15emC2cx2hnpu5mLK2JZW2EszMOaqp7WtV7w/tsmurfltN9bdaopZsD+UQ5oLK5Xsk
96nSPN30AH+vxKs/Sve8cgqr4q4K3cWr0R0bL6wNi/zVraHhMtL1JNyT/qGdJDTiU1gJhManlj1Z
mb+St+5DWxEW/dqG5yCHm9xLdjMvkF5Ejc7fe3Y3tRUR/2LA8E3N/Hk5Md0ntU+MkOF41R7IOZqz
L5/SY2s+7PaeR+7lKHdcN1bKzcL8CWJWQOOv2h1RyJuqChYAdyNLmuE2gitqKPA5sNFa16un5OAP
KIo3L3hHpCqeQKTdc4W/w+TDR7zGRvFw0aV4hogVVaZrPxTwZAikmp4b6Os7C/fm3jkrU+5l7XTk
0JSEtVHAMo2qJtQkha+8Gxw0NROS0lEFvsCzAUitJ0EuwvmFTxet2WJCkxWUbcFzqpSN1p0rdlgy
0IXRnO9XQpu89ogbjD2tFGjwwF/oDoUyhMS+gEmN5vgGLmm3+6mCTkE6hyOZrlr3kqUYBGfZHhoX
Pi/eudNHSvZi6tjGs54Vp/QQBNDB9h+Vs9fXW2a1VFWPet5FCgTkC6+tgzSPObQIkcaaxHCCvqAm
tKAQhxujDdxcYipB50annZF6jtPAdjCa0ie7/cQJV8evkr02RPGQ9nKRw2TsOVuJv6TX0QKpSlt9
+BE7EFWcEYlAeVcvRrtZ7QQvVNuaAyWV34+RY4W8fl6x32qP0WCFg96AkP9dT3FmRQLho4yM4Tpj
Qxk4rHpr16QVhwzIt/QzK+bkpk2Ib+U+n2PrOeOhVVV+1+eJViIkBgPnsJb2S1TO7neX79U+ZiMF
1wzb9OBsRxoEX8XLWPrt0lOJnk53Ak1+kIyS+rnB8JMc2ilaQQVMDziG1bdV7mbLq0WAh58PdChO
2Gmxc7D6t9W84/Ym5V5xUUFyhUd9HRHHR9smeDKXQYfme8G6mTF4pKMj8Zb0LVP9LN1CakMZ4trY
NI4/dxc9o+I6O8HQRWSSXnro54iN1wpQVRMuH5kSdOSUMr/FmnYWpY6nzZu19Pi+K2DBqdJa+OVr
pm2Ki4DCDPLP3tWiogofrDw9ZNsMUxJYcw77CSnPiYGXFgrNpnAsoxZz34y65c6GogKjw00ddlYZ
EnTT5MDZoVUDo/FweCf9kKqBBk/h0TfHgab4qHWFuuN1ecbWnVfXgWz2NTSo2aEu9maWKB3ikJ+n
Du3NeFR8az7KvvT7aTMwlAR2wND+1aAGA44W5b214gVPXhzaYdNVYGcjVAy0H64gaA3zeXZui54U
QwSztBZbYW7SNBCcyKJWZN5KjgoqAnXbVHtWR4p7TMkhl0+k29dG1FmJhWORVS8pexq1sMgQhn0d
/uNqQorRB1oGc7TC1iOueXw6uG3tMYTHfWG/TFaIh5M6X30WcAsK774OyFmeDJy2LF6rl7xX6ah8
5SjKii8JkEUJwE+hWvWml0n+w666/CGGx1YK41C3uo/tFmaii031IhrGEGZY4pZlwdQvOCHPkGVT
LIrPeb0+Hru77fO4AS+d4Hyx2M5O5XffBAoUtcSV5+FURN2Tjf9C54bzWeRbowhyF1zMXWq/rWWk
5RudHcob7Bd6iDmw2J2exYiGf/ad72w4cjfQTK9Wzl33vuSBk1H8n1z41nQArDIg+TxjcUWB6ETq
JprtlUsGTlssp9vCDL/nSWZdnfZSrRFsjODPWuZU42982RbGrrM+cePDnLhAjnnlE5bG03hZ7No3
rUBH0OzpOBXgliXGFGM87zlL1GLPuN3qcPTTx0hpDjq+ZJhZGwQHtMfe+FFmPxI1Nvxz5PM4m+G0
xg6WX+Aqatq6lxoZtVI8gijNDksJt0DoSJnMH2yPD3dQVD1RH+a+pYbz7DoX4SLC7WFGhrLM4QFD
VjKQyRT3Ouc7N03AjvFyJy64r2syWLqoBovVqniMAtR32I/Mr5Vy7dQ8MFo8F5SzYq+WCfT63feV
/GRl7zuEB3YHcLGiCJuMncvagOHSBUElhfJNlmM/b9cVUQZtDefAJ4p/qZuNy7f5GLLhsxo+2zya
iqTotpYSqPPB0CK8SNVAH/Nqj/sZAigYvbqqb4lTTd4N12/ksahRN0npufK4OC7Kw6gaSVC5nOZF
fSJG7+dYhMr7K3db312quC9uxVhFbvU9G19Ni19SrVjIlY9WvRXNXZs/VpHH2bogxOJlEOWgatZp
mOFnPhUXMIioxVvbkwaGTIYY96nKglbVtmKtYzPVPEP+GAXS3mr5UNALWk17GwwZ5osRTC0SYSU8
XmH3WEPvMS9Xy7j1y0Zjatg2HxxZwb7MiODd6gvlqMuDZYXleGVQ0NJRWVWboguy/DitASlPOBz6
GJDlkDV4g4cFsjty2HASD3XQ2YmtJjOpw2V4LddABRUc740XBEVkkspQdEFjFb7pZHCaNDyzfCLY
GenHTY2vyXwxCyXO9GCZSpRxYWnogavYQU7Cuj5abQT33gKfuqU/F8YxQxxQ2egDGsXr3SgYqxgC
HgRgubM6pWhGlDQY57OLRo29m+ablt7y1MJJ1Lypuz7KD5C4F/jzqODk1KVG60bxOsizPgay/bej
tjB5Rl1hhN0YNsNOqr7swINC+5mteNRYGUCa5euOO9tyCsR6JO21KjrQX+NOhc6IfNNMOqwNLcrn
qQuIDjLdkJQGLfh5yG+dDLDyb6MbMKkrvxoZNSYdm2Au7+owRaq2a/ErVCvzG3EkxbZFpBy2A0wZ
s26vYDSm3bmkVdP5DR7liPUv7oBppD+CqLuTbo4zVISdq4bl4MZY98e322JBZkeGcBFgZiwbub7m
5kGVKnYuqaH4Fasww4xxl6iTfbWkbN3p5W3VQkMNK2RD1Ia5/+j4pJJozZ7ZG9L6Qiv2RcNo9ShG
t1N6mYY3FRdRijEm63uPLFJ/yimxV0nTtfNbgWfZeC7aHw5zD9Gkt0xZ4A8/+0o7HaTTbIjdUr3B
n8U8BZIIEpF7clW0flcIQnidLc4r5Bq8FVQMn6hHRSPUXZyrPjRewxAL3KDOv/s1gv8OCu0gxxRl
hKTYO3OeJdtN48lZPqf+alt+m7+UthVM6qFptk6/IeQ481Ml3vJW+imhtrIbXcrd2FWEp0wRUi8+
b25/1ytcYFfICZdBLXZtxryHd81PT25d/i2byzJsDf1Fmfcm35fWrkX1Zn7YuFiSc2+4Z7bPOJ1h
kuBegXloxbXpYVjmj5BgdVplw5Y+GvP6THol0iGfbzSYg56M8X0AHDqkuTf1czBln3MFY6GgrV9I
Gitok52zi4Y+tTlOiYUa4qWwaIt0Tah60dJ7IQP1pLINaQJxHzPP4ruRYKvRQslB8cMoLKpwlSGj
1pqUo6fAs+CsT/du2jrjg4sqXusM2sIPWYprbSfrK6qXIYvNQ30oUYGWqHETZP6+hsxYhf4KFLcG
0tK7Wd/Mui+t0LG2pIpw5pnxhF+gWnyUVZl9Qg3VWpsawE2v3vQSQuwlUlL3os1otDwTwv7fVUkd
+eFA2b/x2vFRYVzsiw0MYoiJ5rMftfFLaCzUu/7Dsmm7HQwke/jTS5xXF8apJVW/keKr0Hx9yC/Z
2wlL8fNxLUL5GHHoGygjWlaQlr6qb+z2RJ6RDlU0d/fsEyy6AQFWUEBVr819ViMXAwQLUs7QH7Pu
BJ9QimgCr22vtALjeUSikhS0+ypx0pB8rrk/IyXMiXBDNclf14ikHjETRY8d1evc0etg4QUNbPQy
XrbcuIxF/JDAQ5cecZzAbdbEnYyUIRI3vYYOOepMx8P9ZmgqrvPHjH0i6LykF7272svFeClGsHj7
8qWAUHFGK5N2uW9t6xGbyXhQw/dSh+Z8aPNQveSOj0O+oEMZ68D5rL4wroYL5RFsZ5YeVhTkqOKc
GCwZi0XoAe3ARcme7pZtg2UTbWtoXq5vCiWsG1/J74W+nQTznZw6J/cpP6qjR+pkUKk04rbw2An2
Ye5I6zFWk3Q4Oh95VEjfwafw0uaevhMNnYsQIfhJlbR7VvK4bo7Nq2V581c5QGwaP677iA0w0Kha
T35r5/okYCI/en2ZdABump25R99lRhb4ZuE63Z1mK1xqsg33m8rrjqsb2re19uv+XH7WYFMAM9Aj
RT4uvA4wh8f+8goNsj3wVKf0hXNqhm1Jbo76kkEENwW6GK7Fd6PQwqbA5awGPcWzkOc2GT+HQ03O
40Tn51RFXxrkpRkYKN4xfc/2k0GV3SCxvGeAYISM+76UNGsox3IdRNWeBXLaBA8Y46fHsKD7LvfN
bmL/TcJ+8OgtBGXX1+xA27o7azN+5fsMONe6rbRA0SLHjGVPVePYveB8Tt+NRucZ8mnqJi2TlBR0
Tg9ZFhXrQdiXfD0a7W1xfWJd9LSg7cZBD1wHyJCujHoZQ0BE08I8f+0I7CZuM2Zn5nhBEzOkcO9c
4TkfMAM/hKw6RlWFzRK+cYaral+dQoZND+Fg/rKAa+sqF6FRU3iYxuCtfXYNpO3TIWD5KTU/M+dW
5t7wPg6JoSbrgtL9yWJ7CU1q7ZStgU4Qef0WBFCB9SdGUyawcrVdWAJUzqXSeR06CLnBPQwNAnrk
XYcQsdAKrZNvorT3RoTqk/pjgvjFqQuW1cltPa2n08u0A1Sj/0yIhJdlpPMpn8+jpAAPBhnBMXPe
EPTRIbpSsP7TzMfbdjXYL8dVjt4wnkFswhEoWj+7GvgFllC9MwF87ii30AaEwtQOvxHqdn2E4UvY
oOvC+HHLb/yYKkmD+GPy3brJtqIM5gclaqpo/yH3GrAzvGh4qXfUnZL6BZiG9pzeat2D56JIFCfq
bvWC/OY521b5ye6dDaO8yEaOXg7mCZqkIi51X9HOaBD7cNXvar1FJ1ydZuiSPeHrWgNxzHF0Um3b
7bhxXV+WvVt+Omw3N0Ez7QA2wYpPh+tHfrEWWucHSEu1BV5CGzUQzJMI5kHLo0XbGPYu3WcveNed
5qGlfxRV2MqXZiLQFRLUFNCGQSgjQV3CnSfpi8iCfcjJfivcAHU7Rys/B6iYUzvOrtkMYfXcjuQb
sItV0O4Ay7FFxOC4A320hqgT53n8ySyfn1Pdq1zI2ek+PvSU3MwUFRzQg6j5XDOaIqOiu4eT3KdM
v4DLVP0bduIWePIhFuM5vbIYXu6VEs3PA971fBgsGBbFJfLArGwn1FxIel25tdVPVUXWQbnsl9bq
dTcMPVrjMAEkmE4rvC7WQOZ+pvgL4AkoP2tB/yURGESCZlErUOgBY/9ydMB29kbdoI3ln/NHj4zK
o+nMJYZORtzRofKG7xle5cIbu8epXY/1eMLw2j1L3KUNjMaG94tFIa0CuHD0nfpeH5Uvjmf/WmYo
RvhWkL1q35wKaIM4zlPSRrwLtA/jMMD1GskRTjW6FmKYNrCtONo7gsIFHf8F79sGZaJNVt9wI44W
9Ej8so8wk+g1FMqbIamEn94rBVpUXItTN8QvZhaxYgbogWwX32hgOcH0+igJyZOxQ3ar31fMDFQv
XX1LAqz1louaBrVyKpQ9cACUcEYfanzr8FNe02qT7Y32xXHf1S40G7wmhuPXAw6jZYE93ecR+H6f
2Ed+TatYf6qsiEH0trymMNr9gBAoMDi99m0kY1bHPaoEoSCoLQUeLEVdRYDdE6QZlmu0SQ8IfGIG
AucNquMvxutibGrrVUVHidn5ejeWalNnbbysb+oCkym8LFXxdcsJrRXNOG8DTFqAZwLlyy9K9Q0V
GG9Um2hlAIbMnKZ2B9UgGIz2I9DYwF4fprEyXBY9SImDFxyb+YZP74p0j65dJDNYYFVTnFxl2RiL
4hsKvIs1y2scfee2L/l6l4BzU2A6g7Y+jfWHYwI+N6EJyi52nnkEWR7bBl66NNHkTmddvAyFThei
3zC6AGJXXVb3Y4Hp8X/7U2HhEAxwaqwdleqbNiXo6mqshhn31Dg18pnnm6y9lnlUkdvY4B/sVREn
dd2Uzg69l69NUEYrzoyFTFkon5FvdgpvYHFleh1qBGy81N2pEHvNVoAFXkn6ahXnpY/d/qhXh5ld
liUg48GFlVFfQQezZfteqQMT5GbBXw1+HdUPjr13A9YL6cZVn1MUtl17snrTG2qdNvObSNu9HJ4l
Kti55L6qcKrhw5nKOTCUN2c4DlUinVh33edJLcIWB11riVdqQOYuGlYH9XlLlmdOrNgZrwNBp5P5
wkoKE8f1p8Q70Y4Vf+IQCjYSNk2bBjF/qCvfSVGYIJuaEow+FZkdDzZ/lc5nK9izi0iTGq+kQs+n
8hhuPLTqIBBby5ghGzATjko1DwR6ntVxE5MMcVa6XopaecDz7aGUyTMM8fUbI86tQqnVGmloVgel
O47mVnYvY36bFxlw9ZCmFhTtXxooSjT98OQsRSAxEypKNEd1QdVxXxDwUtHhLFigyJenqgE/Vl46
Hs62HvKxSswJduMToBEIsol6OhZILrDfDRlCdm4uYZ6+EqvaWBralR5C6eiFoDKMDxeAwVQg4LPh
tQO7CwZHGzJzwDRoNiqj3gjAwQNk402kR1UxKezvPJ5DejNvDmX5tGhf1lJf4PHhl+22bnZr9eNm
Cz6s0hPoZG1LSSxFCbVKRB0z97rocVBwM91dL/YjokyVamHvNGFlOJ5ZNZtVm3eufc5s/OFYHhqK
+jFQCe1lpsYY67PwsSjrWzasbJd308BniqnXArCRlJAqA3ZSqttsRL9UK9de+QE6Wj7KZbaEpvpj
1L3XlHVopGW8aPnWLpaEjwj6CxAn4Bp9gV+myWMtG6mGGe9SftRVRSvHoQPULyZs70l9V41DQY3q
CGSHoaHM2+ltSHvMQ2WyFptcwBgdWFY+TnlgERbC4DfInJHKFVi5jXfRKOgEUyyjYlVOiKRxsVjf
qh0yW73jD7C2wehDyTIc4dsyjfEM6t3MwOHSSSTR9OkpjCdB9hMkFBNSH3/L8+1SwlXRZp45w7eu
vejunbcY/A53K6ujUdixM2OkZbzMdn+YS1C3yWMJW2kCjLGW5myMO82K6/zSoNfB+2/NLWH7fIkV
dixI5/dVv+NoHbV+CPDyUsOiFWDIqc5itbwPuRHXTvPe9NrGRsMhCxzdtvxUl3zXySHQneJVHceg
77VTNRrnWe8P9qBeR+IExNnnhe7nhQFeK/x1zRIwhL6i4qu1aidzezMVjW8NwxgP4/A5ZL2gWlP9
4C1crKFBP6aad1WbE73GSMpi8HdUWNgPCsBgRKZevei1eumJ3BsCJh9NgXEHlgaW2R+dn8ERt6nM
KNYkDsOAEFQI16udncjWjZpjqXs0Zjoulm9h8IDStIFVYdHoEWMFSg7Murj2JbgeVm1BFYArE1gP
EkO/zIKgfG1tLeSARXuZ+v7Q2j1QpSoQfPANhgkJ7ITdRXrlhJ4qx7yqxQRnRZodq6CcEY3TLnZZ
tSX4lFzR085hQcYhhmZErbzNKPsdzAZX86hNENhBKSsW/KB10Piu0QV8MeaggFH8xFtqKasH/2ev
nl+H/gzUUJolTQGsYpCAYW2rh2v5rLJzlvp17U8w1chjzO6yZVuRt3YFsEY1gJAYUE3Vk26EhPtj
Rx1w4lbUaUEFQLKmhhXlxV5XEqdNsv7GGR5iOCB19Emh+rOWMLlfoZnD0G6gyXCfe+Os1Gfe9LSc
j6iHXKijWBguqrHQC69c37BCC9nTd2J/Zu7dfPTc5pl177OMWtT9fWEhkaOXh5aRcXC6TWu82rak
OTBe8aP3g6+zs7tENn8iKOLXtsK2rw+0zECnx28zkOJMR2IXQOV9l21s5W1yPwAQcrnT1+MMFHN5
VnjiYrJYgO4zSs/qtgMEtIdthnfZoEdVqmNpvxFU7tWbRfazHlljYJKe2lDMUr/SZaeRnx6jGhP0
31J7W51jxl8koDgDvcl91b709hPzwEEMgetSvWRBCgEcxjGwRKefWdtGxZfUvBvdESNQJ38bh11v
bFMeok0RxZfAnMxJ7zapYg1QkQAav5ronYH0VQiv+8yIB+2jQWUh+2tZUNdEs9H5Dkxh0B7r7rnA
LKRz7gyVUa7uB7Db29A0XhUXozxgzYYSSE3fdjmKWQhbZ3CKPXdo1yHpa7j3Cae8KQEaypvpYmRC
CEhLATa4g6W54IS4mOtZHOYN3Yj5ICpsF8idExYgCbEuQ8uQ0wGzumyZAsz676NZ+70DyF+WHnOw
VYmivFYNX8FblgMGJXjqCx6L21b7WrN9jtp1sK1EQJWpzdVTNn1NSFsWnOAVjOEzIQItbby66D1o
QBjTaZm2oHd4TvUz6tfVPedr1LZbqIUErrNjTuKSU+2eu+Vkgwi0FrtSwYQRKBp5FHFPZNzUCLep
I+KGOzSzzYPs2VGbR0an2d0VFajzyvQ2aW3IhHJzWojHoVXMy+7NVjHPBN5huue+gZS+uURQ5dhx
1YwE4OKFaxtHczHGbgIX6G6bwdwMlFr3v6j7st7IcSzdv9Kod9VQEqllMN3AxB7hCO9LOl8Ep9Ml
iqRIiaQW6tffL6rrTnf1AHd7uy+ZMOxYRZHnfNtpw6fifGMznCehPVas/AaR2N42stos/B7RIhsd
1atiHEBGuGM+olZO6SbFxb2+jRKqhVKTtQerTOZ8mzKDcmAAVf5jsm4jrh2Qw3WKkp3NvihAnSZB
UELzNSXp46yxfqoBgP61668PdTy89IB+hig96ljdqpldSp7u5wXwfj/dTu0t66Mdj5rTGAGstXWK
IUrJWmt4Fbv5SMAtORavbdYA4sOt0s5mxUCLYLrzMfQY4tZ0Z+Lfr2+Sj6Cohk9avpvRXJIK+HFA
Rc902A9B3HGs8Zkg9BV8zzhgv8q6w1zo3QCBRR3jSJDFphiwlwIN60EqQCR/IGCWRmF3I8lWZFRf
tnL72CDupGjeokmt5zYDMc33KhsgaYI6qcz3pbH3Lvphpi/iIG3gYMUifskVX7ejv40b0CLTGzfq
UNsamXLmu1+at+t669rGbuLJ7C0UDgkEDQqjUwX4+Kxb1ZgoG8pLgIphjNujizADZBhOippLjvpj
hNiCTumpGpEdrIdNNRcvi2uevdCnBryQkHzr43ErTXTtQZ7r4i247yEUQEMd2aPE27Agt2GJjlS4
ZpdMgF6XHpRKZLGQBR9v6IgStqPmCHf7CeM03qLhPWlAxPr2IWvEWwbcgg/oCJpkgsiEIvoL2M5s
ITyS2QtZ6JkJfjEhBdyItb4Ur42db/P4qg4BvUkcNuV+V9n5ZoyLa8H13qT5AzSFZ1Z0QA+7fVzb
DSXJd981bwT6PVdWaxVwIZne9GMLXqEHam+OIgVlaRZ/WyT2TiXVphqWFxlBXuLH6qR6jMXDGbCJ
I/JcdX4zk+KMwSA33Or7hcsd1+Yc8FnbAc3KQIGH98di+s4bwCAM/ZRRzdoBD04H+1m2zWnGthGB
vFJzcSynnyrqj56hqS667KvTLt/WxCwrb2vwN/p9lnLnJnDllqjXgBYDH2LEK3Yz25u+WzMcgJNq
H6Vb1mE+ssA34/LUjbfU/NZVw4qX4xZXxIy3dnyeEesB0adB7RWltwygJdAXjIN3/WuMmXVpsa5m
sY5B0CHWa5V3HcQIJz8/yVpusZMszXg0aI/GooTNugaKtZcSuM4TgvzXU3xAivLazDj5RgxkjYs1
T4dbxyBQo/4s+8eofB8Se6iqvWkvvb1pEgrtj4dUjmw68d4DJK+mhzp70ihkm/YHXaDmuDH1joKt
Qdc2QikZBeS0QnQpcRiPDyPA9sgMUEheEv6trLEGsg4c2XqMdon9NPRds4O02PNIsmZXC7V9mePb
caHbaoaMDIURGlAm8h334660R7ZspDfr0rhN2/1oAEJoNO970DsemOyMSYITVnvWHYvkIwlrX24t
cPy0+VlXN2r4NsPkC4jBuZu29mtRZasSeOF8YcA4WiTcIXtuGHD+FI85wVVd0Fc84zBfxvqGTs9J
naGfwxDmOl2jNC7EvSXzptdmTVADlUAJsiy6j4uHDsRjjLbOXyUMku3HEUPvUygTtyJFVCGF0hCk
rU8gNtiNTb/x0ctkLqrB/t7vS7Qc4/QQQ1YjAUnlagtXxGaESDC4x1ClQLj73UJAsIczspv2uNtW
MbBn1R7bUpw4g6oFessg0YzdVzMGVGKpSH1uPd9GId1U012ERUQasSnn53k4og9ahRkFHuQmC5N3
wjZHLZG0K9TtbBTCqi6A2zuPvLrgT6qWRwMhKZYcKEqAqOZBFA36GsAmA/baCxphiCUR/iD2aAK3
pMdlSPcy/RhLzHkEhIxJez2ShImUa12T9ThAbqT1pmug2Bx/YwvuLdUeoA6/JNQ9JOAC0hiGkgwH
NGa2hzmgDoAartMPCJq/Mc59X5ZiG8pyBbHNygOEj9hWiM+4P+bQnGHsyroDjzym/nb2GN+JyCTm
lp0tMdhCJjedSaGKhXvWBRB/foePfewTiAInzCspEbXsoIUqMeBrgTz6enoHgpBCaORF9Ma430Bw
sSYKDRm+1EKCCQCA2cn5lWGUNsc3PzaHAfSur1OIW0EJZh8lmfdeAbSGemZI6Ka4qsMGSJwAuvgM
Or4eyHwNbjvfVNAKlAEUK45kTDs6k9ruNf8xp9ONnAAAVwSZ00QeeggQKwjvbJauXcswNwoJbX5c
J1MOABegmnqo4A6LxmV9bRqHiaMveJgXqEZaaJH1uWrVOs/lOXX5RuRw9JMfBQMUsk3LzTJD+ONR
ITvMc4p2XR02JqJ3S9RfRJHtxJyuMnyxDC39GJI3PoZ1gWcG+RhpAdlhvjXAYon/ZlO1SRekdIJQ
CwvY5VueLuse8qcasHCMnkip6pAbBh0ej7fDHK+8YTeIEoXUczoEKPWQS4TRgvMNw3GRgnCxwKmk
2eL8BOedg1co8NpQz2Ig4HUzTdmXxeSw+gEGucfZQ8bp84uFODDn/ZbicrjeHwC0zukOe4hV3brL
k69Wtf2hVvqxXCTZlVm9j1vgzDC2ftRl9Oin8WOkWBYtxmtvDYKLblUb6UO0JH6bAfRzLcqxUXSo
lpKji3FQlcW4g+hdbQLaaBlH0LDnAfU9xo+veIPTw1l8kqFl5SaziYHQc1BrDXlRZaPHygyoAvrk
Z+sJuuLB/kYH+iMM4BlCZL8XpENXt9TnRMU4/m1GIK6ACK2sl/uZx3dFzm+lId+8LQ+9c08TBWQ7
AqyblQGnCLKedcVVhlfu86SDXczpn7EBKIT4AHTZ1ZBsEVt9Z9yYrGtch/XYmBOyJ9ClTTZa+Ryq
wJA1N8gcOItkPrE+hwYeUzPWYWQXmDWuwjl0j0nt6z1uz2bj47xaJ6wNq3wG3Z4Zfde3U7Kqi+XW
i+wH6KmAZj859x7cJ/f6kU2d3ZAUL9LHEOK3y0dXJt+KhR9My6uVi7pHPbYvQMpA4HblqtDmoKvp
Bymrz7w3W10moLshDSobWDAn/cQyfcn6CWBoczdV7qlv/EePFrSr2Tc70btmZLfaQXkYt88VM8+e
s5PIKrr1EJ0LAdUX9GaX2vfQwF7PaFuHNacC91Nq92kAUAbD5DZmIJWVUA98hFCqb/J1rQWUIv6D
cgBkcSH3UehuJow7hfgZmus8oc994a7SirxcsZw/UNdu5ZwdEutuZUQPoVUHP0U4VycDfCpiGYiM
+FXy+pDP8dcoXTi2w9SC76uvYYYc56iQT9nQ3tEsRxNaoRLvmQTsXjcfOuowl4mKDAQE1RDqdY/I
71FgnxcLpc98300jMDNM16zcrXWoKQo73gVNxVq06mUeBohWISEuevtZZOqWwqMBN9Gj0foeDgz0
/VALaSQKxhOWe9/nG5qRlwlQ1Gax2ONUs+Ben+M7Kht/kkJVuzmKejQj07nzFE/cdfteL7JaA6YD
4eUadJODOysbA+1t1Ymw+mEg5f0wYHdIxv430g50g7ma6dbS7HPCABmo7+b6VTRA3Nf9UmSPugag
U9Duxbq5fhJo9O5rQnS29WZc9kRXaBgDEMs3WuYMeEIPciJJib8sUybMEUG1GK9B5+wBeRTzczOi
BOqEgK+yI8smGFTIaJsQXcJABLRFeCdZkxzjui3uh6ZMztGUQp9dFpJvolyXr50t7fyWSyT9XJvz
qOtBwQgC+fWqGXtFD9gc8uZHktUDZoZpy8ot5wLzETG6FGsDe7mOA6kOqtIEBFyHJgiCmlT86Num
BTmwNN2NU2o+Ital3NEOO+JcAUOdUp3dTWUFyVM7DW+BgyOwXICwiAu+i9B0bRzHhlBFKXkm0Sif
p9p0RyyFZT0ksTqNIbBtJ+ZyzxG7cyiYXeApCRw7qglr0RcoliBgCTedZeOmGxyii3IMfD9A3CcP
JSC6bWcV0pqzK+hWtORQln2Bky3p9yGl3Y4sZH7EWgDyn5fjoasWYFli5luW8uJhBHmAewjodikU
3SYhqyCH9a90UIAJQ8M3sJ+gOcB0AbhoomOfmWqjsk9W8x1rQbrD4aGgsx4EBbpG6Vc+te+pQcbi
DKVwLYGLuHNfoU5b+u6SgdcfFNLNVDp91hW997F4oC15KqoFgVAakw5bLQk07sMpQtADSmaZIbYT
oHA7oAb2vUYRSRl0mnh7faZ/jHH9VdbZu3bzb7Esh7VgI8KEYFaJV5lMoQhEEmguvs3wqILtdhPr
HnjTUIT45n7Qx8pCrQ24hsgveM5JdoR9n8PmYW2oyy2zZkJmo7sWmDOR3p4AXaOkHSaIvRLVSn4b
Lawy96LOKrTLlaty85x2GVpsM0QTPWlZ5KhrISS368jz1m2LfqLF3pJ8SXbcIXv/tm91OUDvQEuc
OgUDbFlMddQOgJp4V+4lBlEHPHUMn0KVdODtSz5CwZLkJvtaJhTJe+X6IjuwbrgeWT6JHHgUPSrI
T4waN1NoIMjGX4N7qmpncLSbdh73La+n6ii5nPq1iUxW3yTL0F6arND8UhZhiZ/SmuYJDDUV6iaD
xEEQNg2V+kiYqSbofjqopJp4XKZtMwZVndOEjpjLMEbL9FhICjRQMIt9slc+NbvUyY4eJ3wIFG9p
3bBHnvsYTIwIcdg3g53y3wzvgV0KeLLgtNA+Ho4mRWjoWqSlwyJiQFx3ru6y9hxEaxGxLUKqtpjd
M5a70ekYZXI2Zd229kC8UF1Hqf3WsEnbmyStFJw0Mqp5BWm3gyygIoOad5qkVb9G1ukA+giIEjaL
1JZuS2kv81M6a9vemDaF80zjuB1m4gzur3KczrTPsIc4TDWJoVEpAAgulaPIKGpH3UG8IiEBWFhL
uxPCuUO1EeiHwMcWRIry0GWTXe5xx84NesBraGfeZ0Del7TN4m2Vp/AYBOkYep80iot9jLKKrGsj
y58DIHXAhBwM1cpjM5oPEg2/hRKb1wzcjivlJjgxuw2XGijKNEnyAz6rlzmqW4IONI8wXqjohut3
r7R5JDUcco+DKIl/rhxSvh9imwJmwlSmvv9ZjH5GU4VjqztwB7vRcWwHiBFkQCezyVWnW9y8ZvYb
PnFo2MdgFqgTtM2jGA1FCNlxyq2foLnk3VVVrGE9RKaAQ/QNAlbIQzLrGZpzkzh8zCRGx7u0/aJA
5lKT73wL5OvGMkW7DU1GfPt4a0y+9Lpon50zXB/zOST9wbBOuKMfO1GcmyXC1piB5dRPekwiUEgt
DUCvSp5Eh1oDJ9sXmjqxlUVpwJZPMR3uK1N0+Y3pKFCHWrb413RWk0cjrMXY0grZp2tXKVeeJJYO
2/q8BgMBbmWAfT5XtI1WxOV1/D3KBzCj11kbds8k7T8YhSTTZ9L4TT93C7Q7gPzYe+WLZLarqmfL
8EyXCPlgCQXBufiUIYmpMKS/mZYraVg1iXHfhBrodBeborqd4nS+01NJArRMha93k6t9+hIx8D7b
WpPWntu2agGZTWZ6d1M7wW9bqCwHUylBtTMY5moMaZgzDGIa+6SG2LvyNtvnwnCISmKKsbDlAr6w
SEQCmqKflgayyjp9daQOd/PAqle5oFzdJ5M1xYEssnlyrWjG2zhc4ewAj2O0Mn0lEE8cYVdcD9f7
C1H8WUa2LAlMvcCauUAQqNQAiwVGpxbHCgMedkwMDCGBDTFPcMEyIPI5w0dJUAKlm4ap+kdlnI3X
sSWEbYDmhOKCzHrz2sC8x87d0MT1Nxq1c7ZD9T0Bp4E9dVwb03T9EbsRBgXPHYXQrSx1LF/oZCHC
6Y2Ae5G0xkK5gfUvt3M7ltV2dlWX3NSiYf2eGd/T7ThG5r0cNY7GeelzcSnHLkUcWQcjwHpqQKzO
I0PvpJ3EYVKUnQQnWlNdnYyOKYQXcboQ9Nhz028rUkoII9JqUYfZoB2DqlpkIPE7yov11FNAVK2b
Y3Smw6ymnSriqt/Qxsj5m51VWq7SqoCLQcK+CeCiMkiWqpioxWGIrYIdXaB/OPhK3/Qumvad0NOh
hk7e72spXLSLqDVIta/irAagVAOYBVrkZHOCb03wA5uF6UDua7BkbqbOodxB7bUvE0fmQxs7tK6x
Thv7SBu8CLYAKwAZxXLiLyjrGOxl8YjCZ6urpUKoX54C2hwcCuabnM8wA+OAjNTBLhJyND620bCb
q2Cjk9ZpXUDC0FLMaWjmpnmphMWgegaqxcEbBH4TEhGdJ3cpj7vvweBou7TlVP90o8PhDRtnf1k8
N98cJ1AGiNoXz7Mp6nwbhFMlHJIF7LPQX0xoFAXS69oT5CfQ5RHEGzcXgL+t8WtSXo0dvgca+7KU
EkBy0rRMgl5k1uKGwtJHWkyBw5mMHRQd2ZKkEGtPXYhfahGCPaLoTPJNYQuTHsuiUmLLJR9mcwuO
lbd2Fct4mY7e9TzsQdXn/ugDwnU3gs1TBuCrGOmpxPcJqgOtJj9J1dX9ocTmgNQka3T/AlixyM6z
pgPZhLmCLbnOK7SRLmqgem/5OP2WY1Gix0oSGM5qs7QQuaoE4hiVIAA/zC3ZEZBfu1Q2wHDgU4bG
js7p2D8AqQPJliIGq1/7SBIJxiwwIKgz8WKHoLz6J8kDTW5M0swRCKscxpqpmsvhyelWMdxzaZPv
wsTMBLHQ4Ph9N2NNb2uazk/gP9Ktaxdyg9xZvUk5WkOERIOm7X0HiVRG6viV5v2Swu9RFg0cDh5S
wPGRCqXgLJvLYK+vOZSPUZZQ/814xekm9N40m3rOMfw5kbhf9tiJ6LcS3+tVol+D1NOMRZCGjXkM
66SU8YeLQl3tB6ySj3SZffVYMQ8Evk2NhhWhkWClaFRpc5+qBvQCVqcGzTe0nCuPAjlb/ncRdf8t
iiGjJI1LJAwwVJ0I3P9zwMhcRaWhRYN4AQyTA3Ds1mLTwTyx0q90h5ICZdIl+vuL/tvn/O/1l7n/
e2aF+9t/4OdP04Hkq7n/lx//dtd96Sdvv7785aP7j+tD/+tP//bnH/HIP5558+E//vTDVvvGh4fh
y4bHLzco//tr4j1c//L/9Jd/+fr9WZ5D9/XXXz5+tg38wM7b5tP/8sevjj//+ktMr9PQ/u2fX+CP
395+tHjgf0JYZ2D//e+P+fpw/q+/oL//FXcxIaifEkSe4m795S/T1++/ytNf8xLETBaneVYyXItf
/qKN9fyvvyS/4s8xXrCkmLeCkOoMORTODNdfReWvRYxpkvgVhgAi9KT45X++uz9dgn9ckr/oob03
jfYOT1z+S4ZOipCFFLMZWZ5ShDuk7F+CJpCWUvahYP0m07oLGF3YLTR5lylIvwPq0QaC/7mxFsrJ
sfK/j30Ifep/EA2Ac0sLz+O9QdZUtRlELsNnFDLffGS5ADBelWgVb/IKzGeFfIW+hOslp12uDxUP
LaYzxgVM0HomA2wXnJbQlGC3kJAM9MQl33RBouiRNxzes452sTxIZ/L8Rpis6QGvj/EjBlkL+4Ut
WRRvgDFAvKtlZO1dXAnHKhxVOLjEJZ+uGQIr4RE8e7aIPimg5y9woO6jzsf01uJQTr7GRcDtXdAF
W2m+zHn2KBJ4ss91ESORT9R53Z+47qP0pIdiqDdUp2zcmdba7GHB4KwFVhH0N/mCNCcU9uI9FWSY
zrNsq+qCHLWUnEVRkfjStqxAPvsSJz75QOlSVx8FPlHYgu4VUIDSlOfL55xYXu6GZEzVax4yhFAA
zzQCUEfLZzs8RAWv1H081YNJV1aNKMquDnoVFYD7u7riVX9M8rFk+TsXwUMmY5oSZdeU8wGxYA1A
q+R10RkFzu/LzNPvQDm6AWNRhe2Shxp7kLqwyNF2b1wdVzsPqDzccxzp1aF0YYACspTAsx6mpomy
B8gaAv+OHb3qJqCSOYDjpZGshbO5cR9CChK9V2lU2Ec7hdy/5zwdYY3mRTS/TolBobNqWd2oSw7k
Ub2xYsQQjrUseKfghR+EguZWItDHg9LMMZCriOQIxLwpSVF/EENLDJipVCA1OguUgAkkIwUylJ6m
pYeHy9HA/CNuULDQK+BjftrHvcjtvVZdUx9B+XqYNkb8j2eZdY6MEYQaAXfgUaYhdmZiRPQD1Jd5
BaZEFxEmYrCx5gPgUTyGwhLaxfqrCIMcMTGw1KizM9jByDq3js8QUuJwdmKj+YIaaZOHDl7FpaZg
gXIF9D0vTSpuojJroalqhjAARSSoc7+ZvhjafV0gpBauP6MoejPL6mv/GUTJfpBhnpfDNKFyO9Mx
Sh1w3qKN70gXW/7DSHt9NBewlRd0VgDRpy4yIPxJipLg3UxpgyISCl6a3ZOBg4SBqThdwOpZ1tYZ
2tikTiAdqCwrvud968Il6UfYtyJrAuQh0GqK9DRbGO9PzGNUnMLX7qNIQcfOp/zY2p65fRHGAudh
mtROralaUN0AXzaBXIDTT/m8UktTmhOuiPX3YzQNzclGo0tgepzS6kLtaMlHLqSvoGKdp+bSpI7H
RyO7iNwxm9TDqa9oZ76bOGaI9At43I+pw7V+Iy1uraMMBchWJGcM86vMXBYw7gm76wiSQXeq7xHn
g1lCL0oEVqDJEw3SoQtvQ/OzyQuBSdxuFnL4zBSfILAOEC4dJ8gG1SUsyKiDbMiVNga94WrWSPiP
oUTmAIGvsshcYQwaeNcxK+pP6cuwvBZtHdi87tLQNskhw3YQXgzKHzChBSaAw8fQkQYp8xAtlN/z
JDIw6+iRd82+HIBIPjKBEIfTkARpHjC2eeh+W8wUk37l+Fi7o2qrmT/yJS1ThDJk9RKXK0NYCn3G
gPHioL6wEK5ACAUC5rdjibye514FFh4z1KgAGEeMbC1uhilq4HtIFoxkBXxNhlzFD0iH0uptnMou
eutlVZuHrlwy9TKRaZ6OLrhYnMesi/kWX4ItDkm/9Olp8lmU3iShleZQj5x1zSbmVQ58pMcchl1C
20b9mAKozvsYcE7/cwAuo4BqkWy4SDk3yaZAbV5K5HtEUi4bPekccii5aFUWO1lrPX+iN4f8wns7
1ufZTnpYVjGy6sJri73bmmONES5qHyWLQq2HIEZiz5z6OMCXnGu87xXNO2HSTZ45VuaAlCmUu55s
ZeLRWJBNEbc9zpBVOcRefE8Ei2T7/1AiXRq4cpz5zf+5HvpzXfX/XSGVXRMc/xd11Kf9+uca6vc/
/6OEyrJfM8jSaJzH11k0+TVa9R8lVIl8cMyMLFEJ/T0o748SKsp/RVNOWFmCBMC8EgTD/qOGiuNf
kVOYXtNiaZ5h+iT7vymisms59s8ZbUAJSYobCBOoGcZ5YIbdn8tpNANeojskGyfACHy4OArHToKN
WBvMUwJOscz1qUDWzSHPu+mRt6Q99xKxOkFw+1wvQwpflWmgPKz7/G1qW9iGNbapTZ9NKErMNMMi
ZOTkTySHg2nUKLLW6Kftrk+jih9A2DfDCl2YAxQA2TKHMR2+xzmHzNTCFUVL4ZAYUrILYRxzLFuR
Q5RzlXPN0NkWIWNfSxHKe1X30ecsdPvakTBBVGDETmAC6Fa3wC18jjwTNy/xPaALd4TmA+4thCav
0rzG3TpamPCrEOMM8dhPoWbIAIVTfOozkWNynsRgIUYY2DvCmtQHGzUKgKKy9G0KGtw6Qqvow4Ke
BXkCiT9Umc+hz21HuEckaq/cWHkchiiB3SFFqIAl7XssWfLZAjmAN6IcHyZsFXdpOkpovBk5tylV
uwCc7BhETk9BzcldAygRXsy43c0krV8duwocAdSMIIYaeZN2Am5Le1U8JtGcgE7E+PDctskxSdr2
iRGfb0nFa0C3arytgay2q5wgAKvPIBfkddJsRtomu2bg4dJlernibDD8hXE5DhrIAcXy3VbLkK8B
SH0ncHoAXoTIDXD0eqEZELyqBXNbTddMtljsMY8n3XTYe0FaqQHmTVQASCnJ222pumVH+lGd7WDl
IzZahLLMfY83AMOH9wgu0WkBlfUCzBNVhsAoojiFP3aeED8G3AUUVzmt2whwqsq6/nUpqvaQwQJx
J+EcWFWlQyBbAwHxNaknycJwMglpNwB14zX3E1p7pD4+Dgh7O7QdokD8CBu90d14f+2vN61WsPyn
EbmXKLHu8ZIeNgioGCsdpdsZGbxvI1sm/4B8ia6/i+NJeFTevTDN95b50tEt9urK5u8tWJi+B7Ng
o2bcRlFUdlCe9b0er3EsJtXxpYtRc8wIwNWpzTyEXwo3y2MAc7DAQYBjX8b3XQmLCkQdCDdghB+l
Z+Y50lAo0VrSXRVE/KKivHsYahM/F3LG3SFDOKI292guMAt9NTEwmRhOhIELNqSfLPj4HTJQEC9c
5lBw8eKIIq/bAUKFyThIMAPA+vJzRRmFfEDz6LWd7IjUGwfMTtHllk1lck9YLN/B0Ph905lIrKax
I2uX0fR+6R2wPJZUSGsJfXGrZzmhGO0k2plYEQsPiYz6UzctkOXpBfiS8ZLBCFGE9PuoIFCqukGe
FrXQI6gq1Jmq1MjeVtm0m+UoTihrswNQ5fBgB9VdEnzCvaO9Qn6RAwLUCL385L1KjqlP7VGiFnma
LHHQw1DcnF1IvveWjC8sqmBYzBMnL1Izc1QJYmiKpiqemV8QqlCz9jaHZ2vbwEJwPxS2fOtgFEK8
URbZ18mWaX2IZQPNglJo96Cb0P1XkqXRi25jCGFEr5HMQaT94SFdfZ+aGJ692rjuKYcKbgMoAtJJ
RNCKn3qskVtChoWEFeJHNYxvM/QORCEhh9sKEl9UAVDi1olA2pghkbvlOef3KlfyAcSU3KjE5igI
EXR3kaNWD8nUA4ZMwLnCJcklcl9Q6ZidT738Aba3OnZENlseaX5TkUa9GFqPN0qn9MBryLacVhng
QOHp89wVkJECJrpNUDUKGOEj+0SqwJ5iMH17tEXso8pbclp4iZHqFcIRVIryCbJ9lOYrKxCagzVU
HtNGQnGAEwmxMwb3W43U+l2jh/K2r4V7TXMOUWvvabbCCLdyP3E2fZqIxccpLHYDxrE+W40IELAF
1Y7EcXu3yIgj/sLlB1A31afpM7tXMFLAY4QruMbbz6DmFIKIjUdS2KlsJWSDRY8ccI4CCqU+gn7a
hCFSPurkTuYkR7xLgHg4+BTXw8OAzQVMWk7CdpMuE6Ze8Aynnku4vbfe8xxUtB1vQa11N0Pvhju7
sOkbRAEZAjAc+9YnFPph0dQgSVqoDHDj1rdNb+i5gOcF+xhP5G8kFfmVuDbfM2wBd/MYp/G6m+ri
uiz1xQcNHT+2I7F2tqE3omzTZwxF9y9tBKvNqmmH+TRxp94UWDaImyVcEEuEDJ8mScYngbbxvg8U
nsmkjy/MkeigMIrl4ljf7XiJudQlKLFo45NR/A/2ziM5kiTN0lcZ6b2lmKka3ToncHAEgNiYBIIY
J2qqRm8zd5gb9MXm86jMmqyork6p7UhvMlMygACcqf7kve9FX+sGWuKRPxvemeTVaBNj+7ZNHIt5
I13HdrZCdye1RXXfioDQEZrtL3Tz/b4qc9b/4VhykrrW2e9s8E6MYXksvovIoxZ+/MJo291nk2EB
UarBwfciUHwuDUOOdZBL67lRxnmQ0uDdrZKKOQ5vqPkrUhc8alxUH3Go5h+9m4903nWHZIZZKjoj
hkCsy6rya9Io5Im9LwHr0YajXMBPxXKOPN7GKzdCoHIZuslh9a6jPQxKtamcpT9FQFL3FATJsavZ
KjpKhBj3hrJH7TqoNcRTD0n/bJ8CdtHopSL1Gjgao3qfZLtMp9F56V3vrKvWPy9jFOyErL1ntnPx
hpmABOMVy102QF4VeVfessD0btuQF6nLl/jolp6+OB1pT7PgtmBVB7GiAHJ2bYV3foWSTdAc78di
cT4R5pjdLl014E6dGRlM2ApBeY1lvGmZ1FGyJQoDtRRVs/VbPz7PnWgfDRjPbzYdw8aNsyqFP9R2
d4Y9I52MFTTAKYLGskfrxo3dgnkPLzwYAiUyRJzl91JRP65kcUVFeWUwPDUYTxPmAOYmT9QYYd9I
Ub61o3Q+rr6FI8Jye51rvA94LrlGxlZ0dD6gKZzYfm2aLt6gyFg2IbqQd6hQXxyP0z8oBYEqkCwJ
op5LJiQFuSDK4P5IfXA/E9rBdAjnTWeUuRRZhgu9r6abQBT2TZyweqaQq15jaY9f/QFbwqAhoE75
YMPt8cOn2QmHe9MG0yWqq/zBGjVlSlx5myWkpEUtRfEGXNW67YolYccik3t/SfARMAGLkQ+K6BGT
1dW43hYHb0ScmzFuOAWTn4LV8X10dn06rXiB60spVPERWOAYsprGt2TbeABJG6yuCbn3qZowZ+SO
f9MlyJtmx2YX106YObUv926VL2eDNnKj+KRy7Mv63VlmkE1enp9F2RG20RbeJa/hJg48ALwRwoV2
gPy0VEgEmO62+yxdMp4Q1RzQt3GztUl2KCcMRAtCkJMnrX7fttp+n03cfGfkBhIDngy8+gClXC+X
ctP3cbLtK9ZXk9f+qLJ8OMXNXCK/rINdbE/RMUylc2N8wDEsH7Odm/r1PWoc+9glJXkuc4XQeRr7
7chFvk6grK7z0Qo2CG8XDgAdnwr0DrCBNIiZMPTZfSGGSUtq+WIpIfFR6m7HCveSV0cNlKp02Vvc
bFgEeuiCkKtOi7YCPmdMqybIviuPaQoi/1A98SURZELjHdouhNlac7laDhPc2JHxBn0K8hy9z4pI
ojSDYwTLjUOwd+sz391speRwQaOPEn1BTzD6JAMtabhN/HAEm4qf2I71eeJiPnVLg5i6W8xqTBWq
i6s8rLFw1Q1h5m47PTbDqpocvbEG5TxYfjQ/uXEo/gb4/rc2Ff9/tuFEu0lx3fb861Z8/f1L95//
+8/N+N+/6feGXAa/CU+4wONB77OF8Gjtf2/IXec3V/Cpu+YV29e1B033Hw25+C1ApSVtWwQ2f+b5
wLP/WGoEv5H1TL/B93H8s3SJ/p2G3PklpsKNkPvZ9PeeG3LqCfnLUmNwmzGdA5Cx5Q08k+JonuWm
fspeKIBToIYrrEnz8/BiAXf401P1+37lz/sUAgH+cRTgC/Kr4XaTbSeja8TdL4TwNIrmEFT11Z9P
S7JiMyKeqsrSL8z8nX3v6veeqv5bko36BxPkbKt91W5dH6ViEeTRbdKW4E6mqXzU5TDuagPcUMue
LxF+8aVy4/TMZ0xeZjUhvvWa2ntrK44KRu31fupc9iYiRt+sHBXT6DvtE1Cu6S1ljXFUrmeeJFuc
fW85zWHIPfe2zUaM62ZGrLvOrWWG6ob8t8BJNJBDyYrixdf5vAt7+4oX7sSNSYLQ3vIGGZ6ZDzgv
rsusv8JkdFvhCN55au73sUIlff0rxA7TBm5eC6gxiR4sM2ebLO1Z9bteAdoG69Z7z9Kayp2d58t2
SJLpApqLNUg2j8DL0qwRtw2g5zsTFBbWQrwlW+Gr7NLVGe5Ohah370ISfpgtuzymqOzRByZgMesW
3Eldd2annURjXuyc7dQ34pkfi4EkTejspSvA3NVVda5EhtTLoBNfV2KcXlqwY9+IRGy5cDv08PFS
e3un19kDQ9Fpo20xo73rnZqXpAymbS54Z/UVVoog8tBQZ6xe6NzCZQH7mGEQZeUVb2oBGWFhz4N7
yaepcEW9bntM32qcXiPDCMGGmPKQR/l8ainCT0Pc5QhlVYbWOoiP2nXiN8EY/x5xhv4slGKVM3Z5
fxX/umdbxOJG17m3t2JvOfVa63vPcrE0wRhwUQ03NvN/g/1Fen70qotFHiK3go9mR2P5JaAW3Lpj
wCC6zsR0sXNXbqLBr85yAv3lIuBBCEOSCFZcBqZrPXbphPNzHDNcaP2AvqilDHBdX1XrKsJixaSi
w0KdjzarvzpvAcHUlnekO0KP3XoenSQb2PlUiRzgaO2qh9RhcKMbe3qSyHo/eu3Xz37QsvCTVTG9
Tr7BzyFsnyuApV35NCbZFdvihdACyoYBLWCxVn1GiyRupAlUvEs8Fzl7JpLuWcrUu/Fnx4UAZKP1
XSNsXeCiFH7DwHqUbgbKt4fC1eUxEDXDNNjZmcHnI9wvFngVwZfgX5c6fp/gmNc7Ygwc9R01RxBs
ZJWpR8Q74rYbv49ZQC1SlNFFGqQW63pyrP4zKdqY9MAnlCAhWl+/pvZokJV1Sw5SgHdbFRymJWiX
9eD3WIFJK6/ne87MxrupLIQ+mXRm2qdioCiW7Q6GBxbuOAW3G8UIStdWnMTDJh8Cy9vx37W/uwoV
vL3rtcCblpIAAMbrDixdZUUbGU9ltPNqxKSpYAZ+NR4m3xFvYc7Hm1heHKHlZ6I9BMqEycPvoXRn
XnSj6IsKmWCcVUZcTZYj4486SXF290aBJEaV8q10UpBqpd1jYZvHIr+Wy3H/Y6Ha+eoWUXoYKTDe
at1FuHUEWQYT6xX3GHVheF7yRJ8SBj5Uuo5nVSCG5mW8575HoxzHdXibTkl5W1e29zg1SrxFWVa+
QUbt4rUuhvTTMHVm7yeqRNPUe8Ae9YwSytEKCVLJyYySu28QsLPUDG/HsGoQBsf2ObDRv+1dXBDV
XV7gYct1KN+6poDmYukg+N46Yb+rPVs9eMiSHyWhN59TVDMHflXGBEU4FHJrDXG0cVmTHfToCgA4
Her1XTPHNAtz2slsnQu3+9JOBWyepomd9xJ/SYEqfCoAeQtKOFZUNLVIAxHFu2TrGKRDpsYE1HMW
sCwzbyzrMtBvSb1LqOZLbLuj+RCofp8FJoI7gDXWvcaG/XC9pHBa55NzXwRN92ynA0KbqEXs1kzi
nZI44HgaBhDAVWp3xVryZj0ZP+6WlZ3oGlR5vbyESJefR1URr5Oq/iRDJzNoqEXNPtvm43kVpI7b
KIvLr2MbNO8TTzi+malo1n1pWzdZQK47eBYGLHaLApYXMXmoaE8xgvteyP8N7BfbyszeozNKN8Xc
gxar6qV6kVmJsMksS3npEArOhyhrYVwZDASbJsjC09C0DMQKureFpt1pU2xRtnXuhfAf+nLOoWK4
PR1f6TIlgy+5N6kt7Ye8NbpYaxSl34N6jr7bU+u8cvSqS6EC7pbYFxHkjxrIvmLJcB8pPlVR7A+3
gWSttbGm7hrSMIz7uk/KY2xXyPLrqP2aiCn85s92i5rcHabvQZ9mTwO/NHZOm26ISv3ArXNlHZM7
ti/seGHwGdnPCS3wpW6wy/hJUnyQyaFexylUERyRQJ7YK1inpU6m56EPDJJY36/9FaKD/JxkKj0O
DmTqUQYe0sFc5S+I0LK3ph4hQcl6hGFTeZ9x7soHd0qiUydzqPOxI77NU5J+C8OywxdZiektqFoH
ZnOCMH8kH+1ThpjMbLQlDdYA1/6UOwlIRCdNrGZlV4H9gT+hvWtpsKqVVqEDZSIYxpcijcz7gDnp
pV6QuzyUlH/P9KDsPgvLzrNVzxtXANtI6gfLGMbUolloFdoYPZwVdB4MA+2Ix8pNcaZB+RDTZgkq
FBtS246H03/KP48FKNMuTgjBczOf5skOSz4BMENSVIyggxsFGdYRcMaYtGFdCZLmjTerta6bYb6t
kdHNILvI5bCKkbF6kxniWBtjV9+6eeqf2nQQYBp6nM5rXxMmz2faQawwBnV7yimN5iMvVZdwjNaJ
d+6qKIA63o41PG820K80Whlv09lCZja4JYv42q37ZlMxf/xIJjF9nSp0z2vmWwFSGytazJrfxhw7
MbsvVq/JZtcDUA6rj/GPxZlOvrahWh71OOL5HimEV3OrG29NrML0sSRm3M2xSr/6Nasj3rhzfTMO
Ez936bEPIwOYYRv3bcVYz+WFrVDpTmwxcMdbZGKgIf7vK+JflWacHmzsAq4jNm2h82su2BjPTHAj
SvGueAncu9K8/Pd//z8FcwnXoV1gMxixG/RFcP0F/hSKqHjuzWwwK11zxpk0QdM4gCVcezDe9tGx
/4s4P+eXXR9KP0eQ//W3FsOLnF96i1TPdq6vwo9hB1fLkCc7HCB6rM2tjRR53136u+wvM4OdX2Ra
//RT6av+/ChbBu420ipOjGP1CHJkzbWwGjfto/jLGLyfaap/Tpz69RHS3v35Zw2yjlsn4mdxSu/h
nkmuTJ5bhCKROTrE9hLeuzUwh7bxVyYOB3JhQJAWu7/K4/vnXuofn2rxy1o1y73B8og2XLmkeDPz
Oci9s2Zk+JcP2fmnd+n1J0UyiNzI84Tv/6KHpNMNchPzohKasrvGlMJR1Rt9Yx6LDVzo7fIGquwv
3rj/1UsqHXpiPwgEP/6XRzfNVuyzeLw+uupWnZhxrHDxrtSz2f9lZO9/9abFIAOfJHA4gH59fA33
+jSnI2qlh3Frb4nI2XJXrYcT2twNdNY7a/NXH5RfenA+iR4SRiFQPkYePf8vT6k95YvOiX5ZyQXg
NV4hZ1vt0uJvz+L/jGr+g9EKgtB/Paf5m1zVNP9r9/3b9+5L+Q8Tm5/f+/u4xg1+Y0iDReiq7/wp
d/h/45rwN8HgJWRSEQVYOyM+F3+MaxzvN5K2BCJhl7WmCK4v4B/jGgdVq8eg5u/iCvffGdfIn++F
P504rs3shyvimqj284P4y0fBnbsFsR6389Q5bE4Lxx8FJHORp+dxGEYFv4t79dah+lS5ulFDtF08
uNOOQ0pRqVeK5U6Dl2eFkeM0YDvN4Jpy/x10GD64ozwzI9r2AZSpfviKegA/IST5Jcm/5R7rNrR1
UWhdJo9qqhjhrsXorjeLHe8hvd/ip/gkqu5lLOezpZOnKIXA1KHtkGxBlCjvp2y4H0nWCDAuQg7a
D+NyjAi8qXKour3/kIPsmHHb1Ub+IF7hRzRW96Xtn2bcUACb1d6d8i9dZh+aLjhZkf2OG+dOxPNa
1JXP7qbAUT3zh9MNItIDVdUeuN1THKGZKGv/8RqSEPXuDQ49/MP5cLHTaFOa5YjYMVo7ulxWyuoP
HrQ1cw1/UOYh1rhNTH9hQrN1g+C5WprHuMjPNc3u2ovijQjTy2xlbGy8bzkbOVpTinnsyis7Jv6M
7mhZiGTDGVjg1xDCvPjXiJKofG9K/8ii9tBl3S2rP8jEMn5Nymw3Sf9UKQKWgFJ5lsNABiK3nx+M
H+54eKH/XHxpcnUQPsRnMRwnIKCyQNAyBfYKdfM6JstMtxnt+vgJm9dhaYDVT8uxbWdaxfkwNGqn
ovbO1jh8cTVvVDBf/ML6jjn8nSQ5AIMNIXH0S6StBaJ5chiEjaV6TXL4VZG6GN8Aw1Gnya8OnMvo
YhP7aOX1o933z4sIHkPkDzSNe4XwoIYou9j+1tIM27Ki3+EbfTFmvg2zcafYf5JcYODsywfl2nv6
YfIC6ZAgpfbvqcZum2JZkv2wkoLEobA7o7jltSV+yQSfcoCLUyy2QTUDU8Z36HW3uCK3dK+k7oiz
5/efBuAcXb/snXg56HrayqIAqNEBsC32dkccQN5y7sZkO3AfvJLs+K4FSCyLFQR2lBzRJ580cugo
/Vp0KUV8ksbsC22eGSy+ov51jp6BBWMHqCtFhdSELtKohSlBRPsfDExRlNeKFdLyYaMz/TJP41tn
eWepMIYUabC2rfETbjtCMVyMXySN9ZZygOJ4Rci/GGOaz1bmhhADInEOo67Y60h9jQZD4aEIpKBL
U2utwClLgxGdvTY0aWYzNMpjd9sjIF75Q/ME3ArNZFh86PFaIBn/SWvAr1VXltAvcmgwKdFr1YLm
satxbdS0nQdWxTvXdT+XVv9UGJSumWVflMIIqr3kOzqLG8KhvoQuwnhsPpPdfqMV2aruTQMaaQ0L
wlHuqRrw04PcdBumfQyBzrmFkJCIxV3eOv0G6T/GWjfUxHDl6KXD8KNjv1YtFZJSdqFODgKok+uu
yWBZZWdFbBTizDW/0Dp3JqjVS/RUDvJmEvIprYi6mpsbr0t3jgV6v/b4e8v5kTnL+0AL7bvNxp+n
m4xFDWvovQYXHKT+d6MZQi4BiFc/gMmu/A02gF0ZN3s0NwAwmnVX6CMcrWM/1Pe1BouilbobkOGO
I7bltPyIvHzr1/Frngy7ZDRqldvhukFbny3lDcsswBxVeY/A/NKEFIS+s/c9/s1clx2nw/O+jLcN
yLihE4+TCD/Gyn/1px7oQn1f9VA0ZYukfwpcZE3S3zaucyOHhfAaXntE7cyNW3jC+K/hjkSFHV2w
2S9y05FbEwTVxVva38uz/yks/iOS1wUNFeK/ri0AQHz7z/9TZ1/+oaj44/v+sLZEv1EUULyGwvtZ
H1A8/L4GQrLJHidkz+P5jsdU9E91RfAbecaCeoNjx/99e/T3ukL+dm2sgijyHO4dhE//Tl3hYBj5
x22M5Kf4Hk2nbUcUpI77S2ERmqGrF8J80K9FA9Jz0FAGtdTaz9r+OGaSFBnsC/O78IDlJUV0dksq
heqKRPPBJbzOgxwv7B7LM2Ib89VB9/UcsKhGJtEYTORdCbtMwQHuLHICPWEYP0rsf6nfDmuYBkNi
sRLhD9dhnvv7Lhj0Y18FnQuPCsjfunV889BVbHkRzQdfgjGRLF3AZmd2xb7BJy2n9utyp7GlHsHc
EiY6BARBIcdcY31wb0TfMF6NPTFf3LAwmC5Y7xKhh88EyEHAsmvwYOwmhLlEvXeQsgz3FjOckE28
Vz8nKHe+xAqt6UokY/45NLhArajQrxhpY26rls6bvKzQ/YA2zEBuAt2xa+OY4J/U9IRTpjMrkspx
5kOK1P7oRknysaCw2MrJ+F8reWWvGXwkQMHi8jbQ4XCbS29+aWU1z2uV5y1hiabTH02uWXGHCLvf
8tgGhWLaTj2xucCo2uPGR+/dG6I41HAS+De9j8ID873h4YcXvNw4IurG8wFt+yZnwEFqMlgTqQD7
JN3yiWWCelAIOdZ+b5NXE/fVukPzc7sEfXP0E6e76EzWx7bG4Y8eEtjvakYofhdk9XxJkQismJvr
dZMgtJUuPlMmdMS9oEpaR7oN9jz4AAQOhIkoDQznIgF64aSDvcPY66BVHa0rkEzrmlnFcSpoq2MT
XOf2WJUZLFnJo8/PfusVuyLMm+6BvpHcwRyyk5yQlBR+278YjQkFrwb9sFOmO4jXJcuQ1tnaPobR
ICUqbEpD8v0g/6wTu4M427WptW9KjSgjLPFhB9WidmWAaWgJYvyJSNzVj3pmDr5Kq7RaZ5JyGdtq
dbSdcr6BQOMduhzgIO5o6kFENftCRNUDcjLriKWy2JZyYChvmFN2K2VH/SVz8/AiMX8yIyG+6RXO
QAYqi0y2uMOcpMtkunOZN52K2XOfk0oEa4aspM1l8XjJ4gEYB6aMo+gwZ2BYjppdkC0LmW6GjKvE
ieAFlGF6l2IZhlyYI7iGDOUfbCW7HwsCmFem8vElszrcJrQJ09m1BPPjZhgh+MGnW4VwArdhJepn
CtRoi8VUngsZeae+d6KTMqF+CeS4PHADk0rieMW5c9y0V7sObTR8tJBZH5w4Ue7tEG3rym5IzBod
i/o74rxcY3kDaqkliSDNREaS7TGU09hwzq4wNZdqh/ghgxWXG/7AytOIhK7r1zVduNcpk1ci1pqQ
UC4v/2LH6I1XQBjUk92xES7ElD5oWqCbq0XqTfdo4uharr9HGPXRTdE6MAeSvJXv1EQ1VGjTwkLw
01fy60fKy7DcJ6C+9rY78YVh7PA9OV8IiOC6dE5r9FKqfBxHsK4/v9mf84z5QEkhBIKta869MV+n
rrN37C4YfouIY1R18BpGY4GwSaS3sKOINJk1reuRJotb7KBT0z5Xo0QA0jghuiU23mZOQnuFdmc8
ezBNgBbn0TnFtLH2vWzh4MUpv0YT1cDikp2196ypIjiiSknUqDNyUexYPqFUzwhpiyO1qpDLvsyD
5x0z5YvTxCHwik4W2Jyc1CG3LP+zlRrvc5m5HXxuoOkwdhEEVy5Ovw2vcHBveY1HZ1ZDIyzK8s4O
mughDImLzdI5vx8BR78C5ci/FFUV7jF14QT6+YxiDn4sKo9nlOBq0lDtjqedt/H0imTGfQCbgfbQ
bhhH3xWRhiIyhvij2dpE4W0i3B7oYDDHd7Hfjg9+zTC/WEb+sp+vh9uN6WvjpkWPkj8D5Btf58i8
fOnr6Ezx3ThK8Q6Hp3v7iXnAGgh7v7/iuEZmyIWKFqCgtZudg8l1X4JctKeyzJBsS69SJ9Ok6SPN
rYR016onRgUe/sgUoK/dzUyM3XGI79yBDT5mLbQCiVLpqx0RGTUCc6rQefLGToqfZnU916ekkDwa
e+EzIll9H+w8hngR9CzMf/56mtKh3VISdG8F0/Yj6PLkW+Hz88KZTIJinjK5tRPJk6iF1BwYje2+
hLiJrl00Ytoq60Naxb4+4QJzX+ysAyyZFFd9HX4B7siiM6C9Wz19jCogNdv152pr2xzVCfqC52Yk
DqUpFv6n27Uh/0in57Ac+Fv+9jkqRHr9VNNMknw387kb0phNqpdfoR3BYPFo+RgDW4PxrWOqZchH
rC0qnfKYHV11psbfNlTQMGUzEvtTFzkL/Dm3YHTbE9EMFV/BMk2SUWtLornBv3DMdUs8bgQJ6ciL
l2n6WiEQZkrfSwGjunH3QX3NrR0brpvJGuRrqPp+7afURdezGwx0Nyl6pYzI1myQdgQz1Vou/HLL
k5eZrOV0kv2tD51pbVCbwR9mzrGroOh9XhQmOt9e6Ody/JXXJUxBgDBgtnKlUoeH57WLl6wcCxI+
6uzgxbOb8c1H5sh6yCDndRBTrrJmhMdaLkFw7KSV3fW5TURqi2P4Xdc+Arwh1t4TT2oMlXPMa4J9
uIAfswzKypaA4/6hWgJxVDYEUTGN+rFWUfVoNTL6jgdr/Kh5BN+mFLiNxEhNHNFsPyUDb8qSF+M1
Y+lLuCOCkzEVNrYLP48/Yj5d3irKbHmG1hm8cNom7WZm58u9S3t8HLwkv21xeXGezI73MgLre2JV
ld9UsYluXY7Wz6MCmp6YEMnNRH7Dvur78pP2UQmvYpb86yTF31+x1CJBERsaLOYeOi7q5fHSyJYw
cjQ4Lw4IkI+FZ5doJjsIboQFnGBtCoKRAcyqVFxJGfrkjN14N0+efaxivhTAX/tpsHtu01oQBxhN
oPtAcCTEeaIrxmGEOrbXgDZWnj1S0IDoPDWLS9rRQOgL5gp3k8cUMdXUESdUVYa3UB8DHA5CrxpQ
ltrNKcky+1PfKG+EhtWPJ6qNRWwCozIoSF384PZLcA3mSCDrNxVjcomq22Co+eHOkfrmu1N7CYYi
3AW9BLAAozd+w/M3+VTGGEE2vZVp3toJgD/ExmXyNQpL+eZDEdAbbtrgW+hrsnu0wepAjK7dXKI2
9y9+1cZ3pVW291QxwUNV5Oo02s781IcRJNseLMZRjmn7KvKluPGCEgykCG0yctrYDy1C4sP+fUpn
BJR1jn0W1SKOw41LvfDcNH74mBY2MHXpKevShxnTtszR+gMHMOFKpROsB0X6Aku45qNPF+sdnPYY
7ogYVPIDP0Z3Evhn10kbcAaENACARovjpCwORdBoN0NXFB+WbXEbKBJgsbE0jy3F0TdZ8MQDeWzu
Y8/1QEgP0S3maMC7MyYnBZcFCWsDXjNs0NG7XXUrWqQ0wJYC+175SQVMXbXdfriav7EpUliT3Ch8
AlCmxd2g4c+fcrRPZxwaLVARE+2lTEgXaMcZYhYaXwqjakQokpuDKoiwddjnnxs22tgsHIQDXgWO
NkWR6RYlCW0MO+6qknuZozfDUzWGx6uZ91Cwj91q6CMgsCvnjEmG6aVZkMg2Nrm7SaoPmSHEKGzK
D97uyQOSMfLDnYF1bcX1N05z/ThQTzHKlFrvUzc2j6hQrIcxZ+zK1aG29kxZ2ARt+qzZAiIMTrr7
zkthTptxeYxjJrHgQQSo26XZo0OzN001xw/gj4YbIUpSGjrUzUjii1vZkgsBpiR5Tonq2QZ0Zhfe
P7BftR+M35wRxxbQQwkVMS6voRoCh1FBzEC5WPV2KIi7LuPKYNvJ0HEFmGNU1wkeneXvunF+9TwX
f1M30YclQ3DJtKN/2LVYvlv5XBxbtL6vCBg6aOr66HNOIF9DbUtPpL/iBk4YNyUln9M8eETquxw8
u4b+HhdVd5xja7pprVSR7hmyp+/5XD8MC0oIZosy/eFwABS7hv3W51IHZbUOmDjeF7bmzZfPEeQf
o630Iy9AQrsC1BNWdMxRRLmOXO6WR9woKovh+2KW9K5wl/zJzJX/WACnrLjLXXc6zfi2DtM0uY+R
yJvPJOKAAHA7vz04ZRI9W0M9frVAGNFXTc1NYifMkmPMJvdFz5toZcQ1NiWWGGFypkZ3NaYkuS2G
qSdPceLGt0jWLIWG9xvlgzvtOrbJMNEajtkVnDNUxgVQsnBbRsqJVl1PRi53ErPCtCqJWHCymcQD
t1Pts9M002VQnjjpXCgWbBS1H44ca4Ki8oZOY6YDvcu9Nn6gAc4v3H1B86hmEGb4GJL2Zh5LMiWb
uXoypmboOCNx2XMNqpc+q4O9WbrhLUQBGMORziSj2QU1uh9Fwlllce9ue5/crSntza4fwj5aZS6K
o1VgyHOrLNJbRuISDjmHiQdxVup8l9iFdRwh/fzw/dn/IYqQtBwpo/gUxDjEKIbsk+fV+tCUyjtW
VBEYw5vkFoptRuRKjYgNNi+WpyRKiQxCe/25Z7xy6lo1ppsIe/0NUv4IcaN2QsZmNgOBoqvbO1DF
00Nu2aHDbHSJv4iQEyyezfBtQkfCHB2iOcfGHNF6OY0lCdm14v4r5R4hQ30E7mGV6HjJt1a74D4o
0cytEMWnl3BcHNhfTQLEtRNip6XrcOE6DvCGApoYdqNyMN+N3wdnnmTS/4aZRnIFO888VGNLawxO
hUs26NILMYhonYLMOTtRax+sqCKCszJddZOItnlHsp78sEuDQQ5QwrEFXXqv4FVQVjlQWIWuTbjx
nEScVGvXw0rFA/grVzHSd4Nm2s1O17zX1qJf2nJBCjZlusdyTy/5hhgSyOLQZc5tliPG2PQDGsx9
16T0eTWsryOjWOsYBgR2qh6XH091+5xw4cK+nGVzO7jwcTGrKrOjFyI0ZOoxTLl93bxKIIb7GW3Q
gamNWVmJw1K/Iw2Yd2Z2yEVuXwqcROSy5VYKkxAOddS30Wcbk8Td6OjxgO6meh5F4z2Dv1hZIn3A
97aLrKF/saTPvJ4zHyOP9gTh5Gn5LRtrUHlRZ/V3Lg/6BqlOdmdGIfc+nrK917XZk5Nn/kvs2N1t
p+r+4LrgogDOJeC1Re7iqqFPWRVlMwDOrKPyBhiB2QZoLIm5deeHgfr1YkJvgPKrM6KXKpesHno6
fDTdrG+y1IElUIr81svA2CmiHPbF1BOIGahx2OYAVjYOs6WLa7LsOOps3sw5JMW8d1FBXd2TBvTC
Vo4alnBos62xekU8bCH8J4XD7AtF3nJGMlecHViaZD0LAAGEwaHODeWZJaO686x83LEpRx5kpRkC
sxgXrQuMcZsnRAo2jl5I1RjNEYGT2qrUq7jomuw4MLq79Cm6zSov/UPbuPGDbUCDF7hRmZfM36iY
0qNqdP5Ys1XcyTTXJM70JL84WfhmtWQVTt3SXjz8RveKxC1kPql9BGNoXrg3x23a48Tt0OjugVCx
r6+7ZIEkBzb4R+iJKFmhgM1wNg/DrjdzeVOPTngZx0Z/Q4u8YJoW7lOHV/EQT5z88H7Juk7zhvWQ
TTzlTPt472sEWq3uo0/EQQGkzIW1X7DNBCvdmPqpia/sxFFEDzMBT/eMKP4ve+exJMe1red3ufNk
pDcRuhqkKdu+G00Ak4wmQKT3Pt9GobGe4ryYvgTOIasTdatEnpEUmjCCDqv2zm3XXv/3txszyoWd
IYkdJs8m0mRIc/E2F7Aoz+Db/q5oI3D9sUWEqEzm06SSsJAqEQPlEhk9hUeT9rmueMGBKJcf0gnX
DJ/k0gM3l8Ktl4RU32DcoHWssqJUd0d9mnyyF03yhRO45aiZCeBatBZ7CQFpPBRUkVK+UMQ72y/w
JUsnHzci4r6WUHKfFK22PkTRqLsDCpLXTJYM9odJ1n+Lcj4/CkfekhMfF0aYeJtcwuOB41VMXXnO
oUDvhuM0B8Mehj1zXFQKVxzV9mjMk/jI3QHnZLWZxi8KdJV9C/KE58xM2GkWBkE6SdSPQlMqqGYj
btWRLz1leVAvczJ+5HXJvI3VAdMTS0PC3ivKr3JrQSsOMmnjS0F4q7Ip+w7yCeFJyMG22VhLIfgc
AAmaiRhiPNpRbBlXWXjrT4n13Ply9PQ91f+XXj7+r+N0iap6sVrCa8p//K86olzi+S1vi9N3DenH
//vPVw3Z/GVhQqCQMpCR6NDt/njVQNxi8mjB/UFRKFSwlsKpP6olULBYEnUU7PI8XlDw9me1hCz9
okiyrlKBsTDXoEX8lVcNnk5OWRPUYsCrUA3kHpRMwLNZ1Z8J5Oo60MEtj6/wt5FdVyCMTx57zqhY
FsbZxRirarOQBVmZF82b+QETa091KocJ1tvhb9inLAnqu96RHPKXnoCDY0vq0LnyC5bqoJOKkHUr
9dXDjVxnKjd2LXJQ9r5NuGDaXKd/r75A4iJj4Qoub6pXQq4KlkCI8OXYqEwkB9TCLMCS07I3AxMH
ta/LxvZvtY/ti0Stw2vxuYJ1YI8OBW+Pac3EtPOt4V6OvCrOWgfWVm3lbadp+4rAdfahVO9F5SbF
h+Pfi7EUo51USY7oiMWxJUYzfKBigNcgzFrJi/yNKCZlPIqCEIr8wfsopTEGQcdmBDyTQzu3iG9C
b3AEQlt9OdD3KsvT8bF8LKgwzELRUFVTWVWXYbVoCmgLG1u95YKHOH6Pc9Cu+V24gwQA96h9xdr9
EN0rD9rL5dDnhslp5GV+nvRk6gcg9RIiN6QLLPJxlEm7uV5zSbi9HGldakrqV5RUhVoR3kQ5HYur
7owV9o+mJXmBFYq3PDlxV1wqPxOncyeAfbaKhfHvgutfmX3mT21cBV7+/UkbC9UQIL4QWFlQcWC3
Ob6AAqt45RkYNtgELLLncAeql5uQIv+aYpotG5tmxFOvV4+5QXFQjCMll0OO83CavUWmQ/00djWq
N5raQxrrB3PWX7t5psQSZi+PwR8arFHHSPiSFBrNkzc6niEjPHKKQbA15BwEk6LC4Dycmlv4vZuS
Z6AxbEnKNpsOSX2QLKbC4j3wXHscgg11H7u5oYal5RNZMS6IPS8j2Kdk9U7okMD7wsaijoV+9urh
dvAfxOrrbD2KRurmQXFniK9jvLWGN7n91sHGA7AFPkHwuGQh/dU90AMeijZekgEF48LuxwNZCSxz
5QeorkdZmvYdnqmXh8VPy8XycSh1pqrSMIAirYY+FPBuAhMBm2F+ANyHwwc2zO2vl4OsJZQ/xt5J
lNUwn8nPV6ZMlHHTvfIOF/sbXnLV/egMLgII00k+QaUPPUqagiuxlz/63dxeNXA17PtkkoShJ7Ta
vrZYzENz/ze7cDW+ZRgEYSoRIcKLnucKVzFgsoMFu9yJZxtisO9D6wStqa2+1NhPWobdBFc7qbZn
zo1z/+lyhHX1+4/PdBJi9ZmGYMBVRiTE4KDdc4AX/6Y/oNS8KTbTUc7+Wr/pki5KlJCSxzBlzDXW
xfyw/sn5opx3QPdRyKiUX8EhXm7Rqs/WIZTVZihDQf0RItaoe8S0KVQ173KI5YR0Mr5+hNBMCr6p
ef157zDrBvHDxAY44QJqiFS1GY/czNw8+Tq0D5djrSbrj1goE5YSW+TA68naw8fiTMhbRNNELjCL
I3iO/Zhrm38vzGoYIDxN8E6UyITiZUYlmSuS35+gXl8Os9oXfmrNamYOSSanZkGYHkcuLj5ta5BN
6OxSufv3Aq0mKMycoAQlFuO2S1J8gH2q3lmJb9eidWUwnB1vJx9odZyuBJXyQZVIid88JnL2GIb1
lV6T15X+y7RRKckGssihiFP7++2UbF0ySgA+HeBKk51rQHNc8VvopC5wzsGpv0UP1rf4znLGQ/Qg
uuxPbnWF+Hyumac/QX7/EyKBLEls0MwM0xs5/txqV77YuYGO9J8RzsoAVXg1NMQYrolIWsCpcH+V
csmeCtOpUAlfHhg/iVOWvuR4ycSlUpy/WY30GJdFNfIh+CwXg/hmfJjv1a3oKKg2Ei841Lv2QC4W
6rr/rG6yjcn55f5aZ643x+/z4PRHrBob+j1sWxiwTn7Dxd9FXf7GG9rvloNJ7o3wefZaJ9+G28tN
/0kDtG76alIMdYJIP+R1cTrED5yidpRJ3Bd72U5c/elyrHNfE/k1nSybrPjqasRWNbUG0YyFuqx/
bPOPmClhI6q4l4OsN68f3XgSZTUoKTDHvwLUuyPdm1tjU9wGW1KJW9wIHMG9eqU8MwUQhjNiuDfq
JnP6/RQIeH4zWwl9awakVtpqm2abbI3P4zfxBldvG67PtttdaeGyw6+2mncxVy2kcHKiJASVKTHn
TXKsbqnpteO3wQ2cdktO+1qXnlmh3wVcftDJyX0oTUHRYD460xbb4RfVKSCVwi3jur50a8BdYXCm
o+9dbui1vl3+/UnYqNOiySgqLiZq43Volc3xSsvOjEgZirqFUkNUNUSF7yP0+JcEABATRwSL2dS/
SxlW7TiSX27H+SjIZEwWaoVz1fsoMgLpwiCx5rTY+eGtWqN7perSvhxlfbFbBj6NoYYAnqmM9mt9
yBl57B1mGlN86zw5cyW32qLGckbT6TYw4/ZLhuOanO5c2xRRX2CoUP9VcTX+9Z5kqABb27HG4Vet
bI/IG94iRb3ShedmNSW8pM+pvl3Oi6shaMjmOEy1jHv9rXyQveigefPhx/DLnWtX1XN7K8d1XRYl
sN5clVfRWtAoooT5jSMeol12R086gdfaxqNxDA7qy+iQ3L5NXITcO+Mh2lyLf26+QThR2ZE0tKfW
aoJH5VxJoM0TXu7lbai95vIbjlYHK/j98pA5G0cTSS+S+AP1thqYplxIogz72Ml4ypIDzC0homdV
cZj14NoHXLpsvWhpugjBh2MrwKDVPmOacTROLYiEeB++RLv5CI3Mq71lzSo2/wfa1nMD8zTeamoz
YMtU0P3YGT/GL/CWj9zo553gLQJXEd7Tl/FDtDGvtPJa0FWHAhsxpb6jkVKkfJwzf1fK07ZosivL
1rmjArpkVWMrXewa1OV3nKyMWQeVDt8gyvV8Tw0dPHOO5t747KNYceBo8tjI9PfyR+BYVzOaqzTu
92XmNPbqQwJgSCVEassyA/6PSsXb77rhlzq3MUYlk2P3nv+RR3iSOejSP1+TnZ7bFU7jrz5sk7GS
GiPxw+A1UG4q6/HypPh+e/pppJKvVXRVkTn4rSa/ro1KTZEJT+X36gHCpAM34Em1zXsm/YfheG13
PdsernHG9xVH/r6sn3zLprasVCb/7hhNtMXn3u4oBr/cpLMhEJWDjwIoba2Hi4LkOeJtneRsJ7hz
pFJKtb8c4fyIPAmxGhWxPtSQlwmR39R7CdqeHXkCavJAtpWDcDCP4i526s0/2ebv3F9O0VjLx/7p
W52EXQ0GuJdalC/FOmn0ZOEeZ8o29a5J8hl6ypVOPDu3T0Kt5jbWV6xuNS0Uyk+j+UmWH2rj5kov
nm8OzE00LBLnydW8VsahnzqFJAK1WoPHYZIlKzloO9+NnHY3OgAIXsksJlcXrnOTejk+cHAwNHa+
9TbOuaGpOjB8qB6/wwdgkGzbbXPlwigvnbT+XjradOAKnBit78zzk8Eel6REJL1InNLVt8JRPuAV
betb9ZHzyrhBXflkHZOD4Pm7/M1/bg9UTESQRn1bcXJvUc1rV5bSM1+Vgzu3PrJpliGaS8ec/KA5
wsUkRkqA1eYr9c/2QE667q/k3M/Mv9Mga5J7raCSiUI9cormNdSPXX/lmrx+uFjWZABxloQ0SoGf
tz7HTk0t4wMlRg4wn++Xnq082PKLDQlsoVZgEGsX9xFknasXIPnMvq4A61v8hHg8MZTVDEyoFhUo
PKWkcxPsrGPsZs64EfF+yp8Fx7zJbuuj8SF9mxYgAP5Xt+AQsmf9SgecOcgoJnMG6JBBtmD9pgGh
iZKgTIgcxveOyk4v1AxPanDKiL5cnqLnxoup4yTANdZQADusxktZSUotIziJkQ72WO/CIrG1+dq9
Uj43ZE7jrNbTHHs5qW2IY0i2+JRRGOhqu/Clfqi25j6/L7boLbcKJjc2Ospb7Lyd8RZi+dVnxGu/
Y/V51WHxJqA8EytmwM9BTr3p8+UePXdv4eP92aWrhVUJABbGIyPIuOcsowKdwjfMd+c7eS9bNuk5
h3LG6+9R58fMn2FXMx+/FMTVVC46KeBGiD3OKH6Kwxcse//6xnHSPvAH74cMOhTISCKBKvNZCTd+
9RDH478ZY7V+c4XVweESg2QaIt8YfLDlVnl1Jcy5RNm7tsjv28K5zFSnJY5yb91QiOiNLtr+BLWa
E27yHdVB2cu4zeHy3WXutGt26mP84dr16PKY1MTVAa2kkqHH+BB4rtjxcndb1lf24fOTnMpKXacY
gpeW962UZxSeLHpLmfqNQpFgYcW2MhRXOvN8M/6MslpKTAxTqypmVxjLT3k0OXUduFem1vI5Vtst
n+vPEKtVRJ9y3lhTQuiPsiNQK2pTt+lQqurOt/ljs7sc7lqDVmsFXgl+Js50W1b8hjVCXX749/78
1UJRKqRy5qXDxHyB4vHEIjxdjnB2TTCWOgNtwcusH1ZMaoy1YVQjR+qpRGmRi3ZfhPZTIMZXvv2Z
gx7slD8DrUZYhj8SVcx01UgJjOLfmNDV8uJbYKQOckzncqvOJU/eRVuNNIqWzYE8A5Yt22BX3s9H
UpQfEIu5Ou95ZL4uhzs7e07athp0GHxzR7SIhnNek96l9aa59pB8fns8ibEaajDo0r4mZ+/I23Iv
HrIn1Us3gSd4mjdsMc90cLLxyGc8cHgM7WqDSGvzNzfHk1+xGpAKRtaKVPMrjBmtWAfKs0s3lzvz
zMH83adb7VJTgzhXbAgxcrxacstgNzf19WeAsyPfFCkJQU1AFcCykpycg8eFdjYvHdp+mQ76odsK
d/lR+zx9qj1xg1XiNiuuDJOlc35am04irlbxqVVrS1gGpRYmx6IA0GpVO6XFMhTSTAfY3hkn68pB
/HsO9FLQ1bxrLSmjQJ8lpPHaG/DN9/UNRSIfQLg40mP85N+Lbu3w1PTQPUeu6V3+lmeP6XBV/+jk
1TyMCqPQupYmq1tpc8v7o2ccQRMG2/GwHNKX0iL9KdtcfTA4uw2cxF3NSPwOqECTiGs8zxtjI+3I
yxzNe43c/XC8tjv/F62E4UBxzVK0tTrv6GosBjXaLKdzkN5vszfzsJzollQ017nKnZ3ZW1J+fyP5
RnLDoM4OeB81lavexZl4CqqQY0ETZduhwY6lVz2YPtdW03NrN+wHk4OHqRk08f1UQcY7KnlJnPbj
cJic2RUPk4fs9YiZ8EOLXOI1cPrb4C+zz5ZL3mnc1VfsyiDse2G5aZkoTWMelmbYVvngzP63ywN1
acF6lpxGWq2uoKyQby6HfhRbKORfAC6AXv78N4KgItXMZd8mnfm+G/WShbVVwdYa6Q1l92l/M84f
L4c4u/HBktDIb0Pbg6z6PkbeDOlsLvfi5XVuO2yDzxZVbrDaZRsj+auX4Z/Ygt8/EUa6uMdpXBHX
ryH+oJa9HzLRpkO7V3b6PtmbduCIHISvtOzcvmCdRFqt17Mea1Kv0XvjhnL/m+ipuxueZlI3ZLiZ
Ydq3adPtZXfK7fL26jq2LM0/jY+T4KulO5LhUFRIvx3tvmcVnXeGtzR0cpdX4+Bqt54djifhVou2
6KdiHwu0VS1Cu55+L1HElOF05Ui2/CmXGrWa1sh5Zq0Hf+xMxXGm4Gn+cvmTnW2FioEBj3SSoS21
3Kc7bCoJMBdi/vxw0lDV3GtyB8XpyqQ624hFTM9LHGbO62Sy1rRGXKO/cYC33qBI2VNOe2UPPT+p
TmKs1iF432lZkNDinik4smXCUKvYvNrhA3B5KtLmpxkHQrSR02Ooa5skFCtb18cra9S1lq6Wj6gN
/nlHa2D+BuJzGV/JVV4LsDrchXI+WP5SLB4ngDvu0+rp74yHPz/Vam3qy0agLG25AmBJ3Aef9Qgx
LyD3vxFF4xkDBYGC8mA1VWVoweIM/Mdp9PmGB6VtF8rPgi94l8Oc3RMBNi01zAAfv9f+nx4fCw1Z
vMjg1qbQHgKykBQI6Cm6lJs+uFanfXYm/Rls/dDtN3CT65lgPVJOLV1su98GTNYuN+ncOxB4lj/a
tC6w6uIW+gj8Z8fPldfEx/4Qz2ec/jZ9B5IRI117EPpjXilPFruMDffpLoMUX4dBe6V3zw7Fk1+y
WjpyYcRSebkEBFb35iOqTzvzyqvXtT5djZOimqRuIgpmYN8UCqywxAXLEPyNPO1ply4NPRkm/MG5
SaEXDcGuaBQdOX4VExbzYLoyec/vxFTwSwhKgYJZq+VhBmY/JymHUHnrbxHIbudttY9tiE/7K8Pk
3D0Gv9g/Iq3WCV4VWljXGH7KZUCdSihXoJFUjD0aDNMjKs91xMJdI4LsmrBFR/LXguNQZ3fMrMkB
OTM7CqYkcA3NcrfIKWy1T6WHcqj6Z2w8zCsnh7Mz9eTnrpadAXsPzSj4uaHO1U5TXYnkRi2/xKl8
35bXXh7PDqt/RcO6Z3UXyHSllOaWaGlyIxac9VAbGPlvVz7B2TZZosRxnF9M3cT7YZVIPl4wlM45
5u302lCqkW9MSMvWlq5drssUflGS/3fOJaq4uPJQ+MI78bpqMBuMBJNnDuTirA9LXbnZpW7A4fDK
Gn7ujYX6Mip9SRhpirZ+3pCk0mqjkK3iX/XYeKbosRt55XMwAp2xKVGkOsXrNhLXyNRwmtDOE9sf
I8iqjvVypbuX5WZ1Unr3c1YHgGbGmgxrWn7Owdwux7/yuBRykHj2rj/QqYs2bhWOSwL/mAJxY8nL
rb7uFAXVAOkkc/JSlgLHD6Ip92YRua+ttapPcmfKgUe2PbBPli9BfK7lRv80sVENdm+g4XXCfg5G
22hGTEA6rX4M62TaaRppeFNW/I+1wkB1FIgJH8vZT+40Prdm55bQ7PO4gx4U8TJqwsd/HFVrRn/a
w/8BwwkaeNCGxwg4nBMZWQU9lLcEKRbyb6ynZmfPbUDe1cChs0AT747jQmQaMfDMmxQzs0qVcGSs
oNzNeONV/GXTdj70FJ6yXCgOxgb/v1Aizz3C7ZCqVGmdoTAbgE1SItnGTL2Ji3FLdG/OuLMe4ixR
oArL8LxEvAuiKJs+Z0LVH3kf5LSZGnrwoRgsYGV92UpPfZoptzBPvljoPz2h1iu3wXplq3TR+NTm
UXIPhZsHvaCQkQhRRjYPar+TdF5kJS3tOL5mA8aRat1Pe7VXqy+Z2PNPpbHWeIWH81ab4bSTxIb7
1wji1a8b+UY281mw9ckYxF2LQ8nHRijDrwOq5d1Yh/JTCy1tK2Vqcz9LtdjYQlxXbxolloVX6RLs
l27uxtkmjVLbBuY8YO5CvP/kcXSxRZFu8YvS7ykVjoy7KCpF0mZ+beH/YQnTwxhMM5DcJK2U3ga3
lraHOq4UcHol8+53owTv5I4zVns38Iqxd4zhRSEAMqlq9bQQAuatFKLc3sQYUlWQf6ZcbjZmJQRg
ZqR57ir42lAiEIEYgJot1ElxGysxOulM+dgLEpuQNeN2Oi2OPb4hTlCNS6w6p1ZGA9WJhrZt6T6Q
J4n2HHcR4HYu+7sOM11QvPGw1QxE5lyGkkc5ytOHMKv0W0M304/oN7MnvepAxi0HhKzq1acAZ4iD
j9xtg7uwtMsTLX2QYiv0KLjvHjRNqLw06GQ7bGBrAQuK9X0L3tWTo8j85MOC0lG9NXnh1bmlvlTj
EB0EbYodgCwYAWlN9Luh+3ShrMN6aeIi3AD8KfdJPC/CeCOpn0yhUvdiJakeOmfrKy6ItdsZXXeX
Uqgy2lkvyDsIEuiqZrCvBtY17sBKhPWfrqdOPDUs5eWUvChGL22UIVNvO1hRuLWSUAgdo1VGuDt4
+OzTTINGoyfyTeUP6ZFqVlyDYm3G4NyoYML5+GBt5yQYjLuy9rv70K+QVCuNfGf2/UJ5mShcytPU
wXWp2mldOQ/2qFjtZyB8llerCWw/Q0jRvnRmPhzjyZDfVNT4boMX26uIfKw/TNoY3sI5iLH8DKz2
SIpKjjFTDYtfs6EI9kyjzIuGotqVpazQs4b2K7jA6BH73fhhqdF5bCYBdbaxuFniAYtllpbgo1gb
gXInd7X1wBKg2yokko1qBPGDLw4YNwH5omRBs/ZZLPq34VwLz5gtZHesRdONAF8KEqUe3ahiJqBs
LxW8Rnixa1gIvwGUgR83SO22wlp1ixOJtfX7oLqFetJ6Odrwpz4AQ4gVsrjrDawl2yLR3arDUaeo
1XCbdlp+E0YaXqIykna1bAe6qPTbvdlmkmNYWXMIE7XmubwPN7Jcd17XR9jmSCY+0TODOZ8UfwO2
mxxzK2cqigkLjIiv4NFlS2rTfCtifzbsXg6NTQKE88bPDeFpMPR+m1rj9KHqyqS0Sy2x4g0JwPK+
9vvMjlDielMp4zTPAWsb4e7tpmGL2i/ArvnGFJvgNhqi+Snr8IoW0b4FOArpygZHKAzjYrM9IOPP
v2IP1P/aRrnlNmXaHYAGokE0Ajz4xkgFlNdZ3SEKhFYF1GbqnjLp7UOjVsYnseh4NBzU2AdJoqYv
AdRVL++UWLaFErFGbvnSi9Llmk2VQfdWllEqovBL9A9aHo6faiETHayGYi13kqKw+g32LRn0mLZM
3CgcwqcIuJKLfUe8wVJZqW18XBZvqmJ6GOZPA9i4bSvG4xdVzIEpTlmYwKqupV+Dukx1WE6R/0Ez
SRY4YRpqL7FaSg+s5tI2BWbiWSKpeIp4/bu0UFJH6/zGzbVZaj0hYwjaxiDL+yCW04PQdPVGx1H2
UEJK7xxpKkl49X3mzRKus6VWo530J+vGCkLobIpRNgdN9IXbCW+XG+QAxdHA+3ufK20ODzoNNoJY
zXeDmOPEk2sRXmhTfFeBlcrYM/p8l4M/uy/jCY74YKgHX2PVUUrNdNoUr7iijcet0LXGy2iyM+iA
rCCc+LwkVNWtpOXirtIawVZ0vHiH5eA7pHWzgfpX3iYFzn6YUSc3NfRbW+rlbs8qMH7W6lHbtVqg
vfZFmGz1cDbfqB1EKIFB3FYTa50ljNlXjKG/UTGUOuRJYOwhsDZOOcaUh/RBrbsl/OrP6Oo+4619
38zsm6VWDV6KxZg9F2+TPN5jpYZFWh4mz35gJMc50Z8V9h5bDbMF6cqaAf9Bu8do1rwVspCpNAmW
07clpvYSGJ9Ijk3f0cbCh8FvGunWNIZuciBudIOdjonwdWage1lZxB5cEtB0lw+GP19TQRRQMW1R
Ufy91PD9MdzkSt7FJn684iTag3iH3PdKhDO1IjIlyZQZKGDNyWcs942TC+SUln0rTT1j8h59tnIz
27GLPmBjoLXwkNEDLd1cK9A8k/BaglL6R4ET6qD19SIogjovcjF1ahey3j6YbtON5Q0biY3hGB+u
5XZ/vjMRDmUnle7f67lW591SnamnGmkj3rWbMTzKQrGLhGtVKT9/rPdRVlfxlFPOksZLnQ6czgx9
b4o+fR8Ofwn58f+m4a2EVxNf7b9GnW+L6B//o3nHA/nxv/zLPUX7hQIyshIL90NflAZ/8EA05ZdF
KQz3Q5VMFNlLdcsfPBD5F2UZgwyLPwjoSKbb8D//Q5CsX1Cdcj9CtMDmBu70L/FA1NWdmssRL2ng
nBRY5zIVJKuZ1hRJCVw3QKIF1+JTEeZm6hXAkgsUht8NUGtVCL+owSy0dmNI4VfRT+pyy6WqC474
thuta47KZG2zpu4Nr+14xnZHYyj6J601Rshl6GWr6VhTyu7mAljALTT1mcXDN6Xy0MDk4s7lLxYI
Sg00zRXykruXKYwwSwGgjijG66KCONZASXdBPafDPUg08MgiHCIdZHYSTqAiE85QrolV25d+1KPC
8fUcspfdo2npuDENGpJw/trjoFfKeJ0paNI8tnD4n0oCF3euq37a6EIV98dEqsJHE4p5CZos1rvn
Oe+B2RbyhPkaxQD14CVNBuYVY7YFBCtAUneFVsSmrdCK8YUyaSC/k1rWblyXsGjVGTNWO5h0qHkz
Rh8S/yRR/Y2gFuNvxRRlnZtUVdoecY/MtyJ5gI+q2PS1HXGaBF/dtwU8Wb2djTuT20YU9b3/u1AO
6cDFKdGHG3HknOcIWh3jGxKN5nAj+2k1udj0+Ry5Mp97pNl06gcrSMeAX5wMLyaeo7kTx4qgbMR5
0kyvGqdadJFTCMZ9Vxf+Z5/7VQx+LS5IV6XWPN/Aw4kea3Os8YOMdJ+6RfMO/4gHqJQPo2k+ZKav
AN4GfFfhu2COX3ExxyKyQ5P7NZz7VPawnUnaJ78TivEO8rL/1egwoD36FgBSR0ggxR9aXNvlx1wz
ONTOoGwmL66VSTyMctNbwxMcbaXkT7dyiFiNjtuiaVTyuKnKWDDdscggTaWFtjOmoitsXHMiw8lo
Le4dCT43h0FotLm9EUKVI2UR6FlyJw5a2N91DB/q2xoryvc6RrryoTdby/eKPjGaWw6gdXrbwkAV
Pea7WtDCYNBFzR7wW/mkD7PY77sJ+eONmVe6zrBO49ENcmF4aYySf6ByNaOv0fUBJhjA88BeaKAx
Fxh7BLeFafbYVwSjRFV2UfkcT5DSaOGDhr1O6QaRURc4fnbwF01T+w4VLrAHbHKJnJ7STQsENbay
GN/5WPczJy5gvP5qCp1ggdWL6mqrWLNFFkJJmN2q1OcwaeaWPGbeENNhrsEoRojr605Bpr/zJhBX
mKgq/pzuOCxiglrm3Si4YO9LyylxxmzsllS5f7CsEofZ2JylN5Amw30hAV9NzDQsHaaL3Ll+kYT5
TRqNGm6vGN1+YnYKLDVgxe9by5AkN1UQfh25wJNYa/TEuuMOLLxaQpnErpRhb8TiUvWyqyb9zFzu
ylJ9DrnhJjawkYyf3A6A1KJBDXunjgq/c6wIbuuW9Sdufq3mINFuSrEqXkuhGcxbuWb5dbMWqCHM
vDT4jWOZiNeDiuuBqxmJppHNgJb0mEHae60NwYTMGEHGrbJ60DE5bhtQyZmutiatB4q4CfXR7z4I
VV1whIPHKBherItZTDKA24ZdytzZHktT7RR8YOTqqHJ4E+DwC8a8a3GUzY8IFXN1V2DCLTrqvHig
gvbJA9fws/pOCVVdcDFtVnsnLVhivXEaWEJNFYKcN4UhtLRuNKx5y+lb/C0x+ijdN/wVbQa4Qkgo
hWDlaHd6Dl6UMWWsa9DwWqgrKcZE0CbLwdxacIsLN9KN+VdB5+gNzlK1sKzKptHh3a+n5NTSCuDZ
uSreTmqWZIe668GWiE0RfA1Slrttw1V83gFLshg8SSLAFhUVVj4xF9XgSR2UIj005MhukqGEct/i
Uj40o+IW1QKzx9HTVvGs8TdNJij+i4lf4lejjIwnpS20hKt+pTOLgKwZ8CNldcaXCMPaxcg5w+xX
XSbL22ypRf+otKQW7n21JQ1owO3lZqIN/Je8qXfZs9XC7gu38ZSKITllpEAxZtVRrtyFAf3LBRz9
0c6CSQhMV0rzTyxiXb/J2oVAXy6umFMOcdoJNMq33rDkOzayXmng7LHi6Z9ajA8mR8C6/VfLKlIg
pmoI5XoiE5VuI0WYprdS7ZIQdkjCtTQJW4w6+7kwpJsIgWpqh9aUpfesCrXMj1SawtZjRAyvolzy
mBBafWrdDBEuVts2nMTew+N8kG7mZBhbL8Y4xzwiOJIzqHh5AFApxht204hA0SHx17Jf3RuhJIzb
WR+r+kuxPPnZ3agpoltWiQK6sIaqitWoEM22kcBSfOaWGxkk1FL2om4szYUtiHNFyiwQWn5wE0sW
zFoEcdnOSPEtduC4k7G2LMxTeG8XgsilqKdXAB+GknLbDxYM7NRUhtQLGzlQjpZZLD3FqGrS+9ow
zXIbSinIZViLeSttJrnE/kSgKAGAqJyVJL4DDl/3JJiGeCtGbBi2FsuMPr0dgUymc9/2eDbXQ3tr
+m0FERvx/VdDakfuLUKvyc+yOQ/oBMMxZC+IGX0kWTgquUmqNxkOcu3sb0Uhj9Rt54difdAEIa8f
+iEGoVkBDpeduVek4THm1bXdTz02vI9smqZ+28y8mN/0HcVKGDbNuDhP4wiMs9GiTj8KUF07jEna
GVhprmCj3efd1D6CGGtiz4QSIDkDJ8pPjRlw3iCfxOpvwoGX7/tIkdQ7Pltn/CZmQRA+5CIgcE+T
pjnbY8CQ+R9yc2Bd6+AserkZFTgjyKmSvooaDgc7K8f/3CsFORncqGwWc3ul1uHnT8BEw40psLaW
FMuL3W+BPCnk2No4wwWuKXHFaErKGx4U3y+FO0kNlF2sWbV2Q06/nb3/f7Vop/3X//wP3C0vMwdv
3+q3PPzH/3xHG/zn//Wv24X0i4EWyBR5CuPNiCq8P24XqvmLsahiGR8GM4qbx8nt4pfl3sAFg4zT
ooXiRvDH5UL85cfTPt6N//zf/vt/eyfSa1Z/fyraW54YT96PqEXgBAOUVxXRc3OPXz0KLidyK0nQ
WfBftp4WsQM1GIPz7pANvIx0qIfGLN6RWTGdVBPSp5Or2MOPQKfhV/fr7+EtyyRfwt0LYjV3r9Mc
gjKDTSkVkoRS1GO8DLJUKEiWGErx12QES6BFl8W7JHZWVF+s2hkkYzanOEjaUVl9NyiBeavPbH04
aF8pylnd5pdQyBTQxRNseUFfPcnlXZTgX1Bntlnj9hDpc2/r4zUay5oV8iMKClIiYf35k9hfKvIw
oL6/wFxW+NJtAy9z/F21bx+vq3POfCSTZZwsIB+KoqnlenqS6Ikqi9cefJpsxeKxbQBOvcdVUfbq
tvc3l8fDutDjR7P4VnhJWJA81rXPUm2JAXISbMcP8dd8b77FG3Hcqq64qVEkboINnNrLIc9+LvKD
nBRA8SGde986DtRBoLVAoRXNDHaTmRaYduHldznKuT40Qd9xk6XqjCn9Pspocd6IIwbFNAWP5L73
JBmfEzKAl8OsMgXfu89E0Q/ZAvNWkhfvw2RVaQnq4huKygCv06ztuEVbDdSeuBDK3zK/DJ/bIaFG
7HLcnzuRRAhvwkiOUJJK63rfTlaSWhExVmWOhfesM+pTHdfyh8tRzgx6woBmBZdIH+rGSlpVKgOZ
kGXQN4id/FfQna64L/bDy7RT//LKRKglEJxLka161ZNG1Ff/m7Tz2pEbWbr1ExGgN7cs006u5VrS
DSFL7z2f/nzZ+rGnKosoonUwN4PRQFGZzIwMs2KtIbQhSF/KXtuVTHUd+xpCj2CC7Pn6si4/miEO
O+uBKgx1aqnIqGYmBYlAw2Gkrfe6aeL7JBmLnzH98td1PpvfUs9CyvO60csvhlE8Ff4f2zw15yel
NI2loS8En3kAMFUpyo89fP/7FxtxCe3o9drUw3CJ50ZGFfceFjDGK5a368qfzpjdXLdwea9wgScW
xDJPfFOG+kypzPimhpweGdkyjO6ybgJtUMxztrGcLWOSqwDKkHiKzikPB4TV0O54ixwP+UAWbkBH
xV90/iqzKpfg4Pk4gG4/X5VTkV7GE3yTo9tqX0MShVsIj9wPejlEPwJ1yF5+GFzB6qozsmyLl/Lc
XlCh1hL0DqJAbv0Y59PPMpzfvexDMdJNiZUJBDSlAYKJwOr0QwW2FRXWgM7XaGYPLmX1b6U7eg8w
SGyxsck9AkOYcl0K9qL4Ksqv56Y6FHhSyni5j27ZQo3MrD/PWeEch7wwUFYc1Af6hfNRbazkCdxA
+XpRX0/IIBmB2mwcT7lJQsynE14hWgROhXKwHODos1q0WogG70gm8wmgTHVrG5C/OxrqYmkF0oAC
HdBdJEXuCms0U/jf53BX0FzeAWGHFbUcgoPjUrowxm6LG0860H9/HbEXtCWEK1AGne9UkfZFjvxE
7ncW3d6suifHOYSRvrUL4u85Oc/PdqB2gtaGI+0RFJ3b0aIyr+Ye+e6ecsPXQR3Mva4M2n5Qp+YQ
NJDJTYXW3ilBibbePH1K0ni8v37+pCsl/wT5SnWxGoO2Swqfr6U85WmVfaRI4tKaTZrumzkwXHK8
bnFtcx0mF0WYzqSxbLFtgzxN+wnSWGNAP8q71WI49RN9wynJdB9/V0ZzQjTiQBXL4ZmWjbAVz2pO
Ct/QP9I4xVSaKi8iU0TyOLQWalytZ72LJiqovl2TKB5SD/XpSJmTX7Q4DOXecTrzcxtn9QOScMbb
LnbifvfS/TB5BWiioCMgwgSxXyeuOlTA3wQJ1DQ1gCTfgJ+qaSm4F+2yEevLDoAdwZKNFXBqlg7R
+7klZQzMeqG8+EyrbMLCaAoyHsEU1d0ohr9FECDemPPTjTlCH0NnngBqMemVQ/XDplRF0Ys+TvHY
g915U3mG8/Ltc3R4FSAVgyMDgd3zRY09gjsFiC3wYvFnxCU1vzDTz17Vpi97DMTuQeGl6g5s9gSS
trScvkwFfI/HoBtn61g0QYB0dDB8uX4aVjaNB474A3Z0rocuvaXO3HpzGVMuGbwCqu0ssAFjKO2G
5xGbIn0akUyQYRtkFIBezzfNzIpOiQMatkMVohxmVGiaJCNlSLM+lgHj6r31Ro2njbVd+hpAfydW
pbcOBs5gDBzA1CD/Pk50M1Dj6z82+vQZ8YB/OBe0w6G/8Azib0p/50uM5kJxlWYqfTi290no7vRh
3gGVOlz/XmtrIuZWBR07SZIhrWnw3JjT4iGH5yDgpbZgMjvlu+amYIz00t44g5e+k9Db1l1oQA2U
Y+R0yRkLw51LXsMqy38X0VLuEU7DiyrmFmme8AXyCSHUAlTwlzlSeppyKy8wFiPbEzCUDOVtGttP
IM/8NtAenNr9cX0b18x5MMPYfCuTUEsyVwX6GIcV5uISQFOC0Aoo2uY2tG4K2Nev27r8ZIChwUNq
QrSCzrB0kSkEh0ojwlVNs3c5aijOqBy1PP2dmp+uW7r8XHhcUfLgljEcJmcw7Tz3wRQxPpvP1W+9
igcG6POa0mi8FdytrInLbNmWwxyNGC09P+3dXCeisYpzKkPA1kZDzcfvKl2t9klu5+/p9SB++eLV
2WTWxEfErfhE6YYFxjjahmLmflbFQmXIzn8neOjbqApeyHYhvhYsKBa5uwUtH9f5fHl8Tk2dNdKZ
xE1Q6qvd9GFoM8SVLa/eiBsuHbBlkzhRQoJwSTjHc1OKmbVxF5UUkChe3poQ+RzI18yvL987z1Px
DKS4uCkpYw+ttEJGmdx2cn6I6G6Iq4coLzbWIpeNxL4RWLh8IQILl87q+WKs3A4pl+Pn0U4Pbvob
4K/DbecD0BQUwYx1g+Tcsnn5tlhUxTjxQDI4GM+h/0k8gzzilOaRISTUlIwLXcThzmzN8kikT/qp
taKl5yyH1mkUP8+VtrjNFceATp85hl9tg4amz2pQQNBG01APFENRwJqSkiEqs+yOwwCN+cZRXrk+
Iq20HFFctvDl5/tEh8Qb9DHCZ1vmozs7Bwa1Bz5KTSW01pZ/sMagr9gfWNSITc+tKR0kJDRmS98z
ld2IVpdS/gZn6Svphldd+RQERSSWFtUM+Oulz2+CUIG9gGDCgbK5rX83ucdcDwy8yZ8hyvd9fXP9
VK/cnTN7YptPPn1FyywtbUJ7M5rg+43jI0KYWxoGYnfOXyYLWhLBtEpWzgGQds/SYyVFBFFkzIvG
wK0SxF+jfAYkkocD0E6vLe1otzD6vMUrubY8h2TComtB80IOaMeq9vrc4jYhBvZqQDCN4sCfl+/g
s8SRTY2XIUXJLyC0qaR2yeLgV2WsIQKgaZvD03Uja6fdAaGNIVCgoPjOP1OeT9D6dMQsg8PwlzUd
ItMDDIOgojscr5taOYEeN8rSeWyFBJS0nszr7DpAh9DXbbX3o3FgFiMZ7g0nQBpP1feI6j51KX7w
utmVL0X1TrNFKQ/TcoENDWM6xmQdfgrdwp66+Z/IrjY+1drSTm1IlwuVcqpcEw9F3A3KAUINVB+n
+afjmD/AxwS7GcGmqXthrU14dI93Hm9ObAuTsrSh6qygPlohBzMr+VGPpk9tVrwZvObx+gaKHy9d
MsyINhuEg5SnxOJPbjKIr6xzNbKqFFSI+QpxYL9Lfv2DDZvoHF1ihL3ki1wjG27a4AEQa9Qp48Rj
dajBGeztLEs2jqE8a/l328AzWnDR4nTlogMQK6/XZmAIoYWezsEZMuQvqtxKvleRE43+yGACiN2i
gxWUvyL7Tlcs+thmrb311DwTOshb66rUtIniORUy06Ln0CMqdQGH0pV6+uQAbkKEwakHxR/mGhVf
jGbjbZIlyVPZ970JLjpS3wblEnwzg5jAuLOWIN+D8EstvwZBmB+Szh4ZtqoaA9hNjs6vj+awou7m
doHEe7AS76Pokte7zqRjTsIXNmhvq7kH1eGYDIVxZC601fZzGzXM2ixF+84ZaLfur3/xlbIfwi02
UnK4cK6lHBvkmTrnpGXgYOYDuuGH/KZ4EiRPjW+/1Y9IGe4B9W28tivvBV5AtDeZSkSOTnjDk6Nc
VJxAV8lxQeBFP8fOFOw7IVul5X3y0YjtXoTntfvp+lJXrRKwUugkvKN/cW61GzVIDhTuabo0H7pJ
sX0kt3NEIorgUI/NTyBqwYfrJi/vrC1qu8QxhDFkh/q5ybbpKipJBMlL6L1PY7gfB/e+gyrixWa4
+dRFuUyi8CK9v24wJjHDFXSAYvctMd4d0p13KFpubKDc1OLK2thx+Tgk71Rh5VfK1oMhNaiLMTjg
+mOzvKnRNfW5mLsqd/aBO79RAXiGQQ3t/mA/hf1Wx/rSw5OMWsSy3FZyAZkUPyf4KIOGX5C7sHqo
Vn1rD+l3ONFu6a8wDJmrX7MU3pmX7u+ZVUv28Fa+THVCLDpNAcOhS4wApwKatk223pLLVxJLgqqe
T8nMgJw01osyppMOiHgo8uptrRrjY5/OjLpdX9CaGc4Jb5aYe1blFkfnKbWhpDMJQf/dHpnbeuGc
AGk8j7xOKoVzIZ+XaXrqKEUavKDUY3mZBWI4UvvpLjDb0d7I2i5WIgzRDlIF5T4NaynjxSPauabQ
rEEMKPyRo/T93Ep+f32/tFUzXGCRGlrUDaRiiDfZKKkWwMuaPaMxh2Lff8KRBHsHcuXAr+5t1Jvu
rtu88B1iZQ41ETyWmFIXP+nESfaWMdLxSSiWa8mxnG6dOt4rIDT+xQqOGOJoxhNkFEPK12taIcHd
N5/r5OcUPpoEhNdtrG6eKHAL4Slm0aVvNEdKmzgByJ02Gnekx74ylBs39MK3s1lUtOkrEDvTdZeC
o6kODQO8ZwFopn/fctbK1GSectm3XnVI+2X/8hUBMvF0nkwi9ucxiJNvU5iJgxg6D5htBq/iiWGG
JECX5rqRy6dZLOrEirQovaoRrbaBSAgCRut2uC2M5NV4RNLnGToTRjClqbsgjTYaUGsnj2SOPISy
FVdKsmuVjToSdYh5b/V92QVHp0w/L0b47vr6Vs2YXClKtbBQO1IUwKhfrCYqr5bZWIep/5OE9S4J
4404c+3wMXcPvzW5PT0P/fwalWPn0NGl9tEU2QfVHN4wCrzFV3HxKvGhSKnA5QjaMNqH5zZqN86U
bCRs7gPN633PYmSESfxuKP2sbqdvU9QjUja6QfU0EgtvOdvLjYRGBJkYynEUS6hdnZvXjaFE5nkk
CZ47YsUI8vxM/ZC0v176vQBGEMrYNAppIumSmXpSW16u54Jm0tyrlZ3noHebciHtD7bYR1fWBKk8
iSqQAiIbubxYJ4vSuwq4AoT+5p3aNDCSK8OHMEiS25cvi3YYob/Ih2menu+e09DRhu+WoEZVU2uv
15a5+MEcN4wikZ5sVZougyj6biZNf9BHHMuLdLGOoYmwXaTDxwbV1qZnMhacQHjfGSHDF8kxV5SY
+fNdUBXT0TUnwYUQ2huLvvSXbCnNfovfgniiDCUDTNSEpkuzvzRaEmW4Zxh8sJLqjhmbOy98sUM5
tyadnCZjRivTgDm487c5gmr9Tx5sxAGXV/DchPjzE49Mra3sc9HI6uyGznytF0dCReVguNnvzFWD
92FZK4eSmYmNx03aSR5Nhxca4CvVDdIv+fikepUhukO3XuDtCxNB9oTJd8xkKGFOlrdhTroXz+Yc
EhidCgolfpleymAoV5DZM9MAYrP2kkerjm5Ko9s4H5LX/GvGxmGaKnBXup/n25nF6VTW8BcwtG29
ojl/hyLpxvO2shIAJxbPDB0IGtKSiVZf2ClI4fzBHo0dEz7v0OUwd/bUfLx+weV3VCyG0i7kDmAm
OfJyjMhEF2lmRnCQ9AzK7PvQrsx9NMBctU8yayFbmtp7FKjaeTfSEH2aqmx5PUR9uezTwuvfw+cx
JX5tzvN93+f5I1j1eqsGcbHhPIKihAn8DOAlUL7zDQcirzSD15HYjArRf2W+seJ64xpeHFVRIeWZ
4PSgAkoad25jdDu7G4sM6GMzLPvOKD/3zDTtrHb4oEXZoxlZW4TV4uE7KayQXwhgE1vPuyjKtNI3
TiuF8mxLnMQAdgFFL6CPWGXIw++4IW+aUfHuqRDZh2gxjZs4V7fYGS/OmGRf2tU+jYtu1rmcAIru
CkjY8nz8BTnLC4ubF+s0znd20kvDTA00VoYgp8o+BF9H1dzAimytRZygEw9nWmU8zEIhOo67d326
3M+6fdCD5Mv127JySLiWlNPpWPJCyWSkQ1C5mTlxEHvkppXIfb1E6q6dkuMS6Hujrd9eN3d57jWe
eaoWZIrPIPTzVXlFkGaDwwkRNAuNq76CnGZjReIBlw4hby0zyZQsRMdNOoSCmz3KF0yMjNHsFtO5
1Yrkjj7w7EcuM58vX9CpNenIZUvlAKSjBt3Evdq9KxMja3eDNqvqzT8YomSp0TWgPSbfrTawTaVy
+FDLUB/7xXinJ1uq72sfh4jyfyaktSidoWQwZ9CWH3vEGxblo233G+R+K+eNVwbvZ1BbIhqSro4e
VVHHQwNkX9VvPUTX4+K94gZvZiqms6P41zdt5RKdWZMv0eLZURMBNBBsU3qIYnnY+E3w67qVlX07
syJ+xclVHRJnDtoEK0FLeDXRkL2j5VJsHIDVtZBT01QRNG+yO3frMjL0QWB8ywY+r25v5sbOZfjg
+mLWzGikT0LjVqM9Lj7gyWLccrKybFaIrKbpO82ATzMDon7hNBtFTLkhIJwoCed/hqQQLlyMbrAc
9N3ByXrGfq6yCU1iBkjNt3UXu9WBKH4p39GSNuxbDyrXjuk51Qh3RhBaWy3NFafBjwFGgR+kDCeT
5w2qDdR4YXP5EXs1fpf1jm/zPo1IyP3D/lLLFDkq4A25tNSFRWFbFX7dSEZjzxR0dICepropRr14
WUnp7w4L4L4gPBSch+efUneTHrIjgkfDAEHUtHtncp/MduNGr5x+Jh4EKIT5ERBEkhVjKqPY0AVD
fT1+gTTne2xRa3/xpmGDgwBKG/CJjMnLknGaBpUyc7vAx6O3ffHUeqn7CgWJfuNcrpx/gcwWJ5Oa
My3g800bAiPr4kwcy6Zyf2rV1FP16cpPFcOTh+urWjl0FvLcovEGKA8w2bkppjaSrKrZOdpNAiuU
vsrQlUUsyrm1p3Dc2MOV73Rq7fk+nlxsjEGgBRoF/FhzZLD1Y04S9S82KL8QcCJLSt/gfEWpYUX2
4JJcJ0kFA17WBEl41Ix22TK08pXAADDOQ72AEorcQG+G1NaSlmek8KL+Lm3G/hB4Y/CY93m4MTW3
+pXI4HHxotIodwvd3kyWqmdNUDMIlSkmlsmcj5UafJlHZ8sRCa8nRS8s7D9rUvQyVHYbxBHWgi6A
mCRVM/V2mcfsGE+6xoyyCq0iLdK94ljJy2MzC0/LGvGEYJOlpzkmSszSnHyhckNrV89NeJeXurVx
6NeOIRJ0wK3pR+CWpEM/hO3gpiZBhrI437V22M+hurEQ4XHkPeTpYn6VwUpcuuSRAjeZpy7ncJiw
Cn7posr5PGp51R26uYFNZMqApe6aPABzfv1Cr308XVTwedugxZH7f+kyds1YiTR6doo/eodAYwHB
zOekLItdBrXYLtbU5tYqki2FwrVDempZ+nbNtNBMhXjEb0Fdu2kIOcKDFk77JlA34gPxfeTNJcMj
cUUDcuX9GgaHiIqXkoKFcciTND2mTKTdpnPKSG495jfQ9JDlG3ZxUPN+2XhtVreYAJhCMnVJwJ3n
HqZv4m6cwJv7ihM4QI0S2me7fNH1b1owT9/0yCv+xK5WP9a6Barg+vdd8zp0TUC0gOmijKafG58g
gbEXhV3udQvSOYKWtPmlQ7t53czqGkmjwUCCDiPePzczQJoXtzNpbOya0eesCqfbJXGy20HpUOhW
xuRjZU/JXT7O5fvrltduDp6b2JtSDQqRkmXLUSKvboAlRhbUz99mp/FHI9+b7o9iGDYS3LVVginV
4WfjVb8Q1QTL1cR2RRU9gav9gFBTfDMOjgdbbptCmB5ax1qNrfeTNWxJhK1dFiEOTDGUTiLVqPP9
BbSdtc3zNU0+2fFvJXpalA9zulW7W10gtOIODVfeKbmoBltwGuo2dSijtuzjQm+v80vXyo6511XZ
rlRDqJD7OD+2av3x+ndcc7KEf4SYRPDMYUuvCHNOtKsUHBHdg3JHyWY8JN6Y3V23snZaiPtIGHky
MCKdlpLiklbPLJDQZXqld0BKJlAXj6lRwjiqQMrVuZO6cTnW7iAVSmb2KG0Jmr/zj5fpVRQqkbgc
hfNpCrTb0sq+zta88YasmgE768BUSLVS5hAUfdoxCzGT5OWRmgbdxW43b8E113ZQVMssA6YFaiLS
SXTVpHCHih2cjJ6BsyyL4hQBzWqu/YRyqesjg5t7/tDO1dYA4OURAUWJi8GFuyZztpIvs6OSLohF
8Dk68ImAhwrfV8Dobq8fkVUrgEhwYwC/GKc5/1oNPLiI0DCyQ7dliHaA4m3r4CReFm2cRbllz2ln
PSeWpCM/lklSxzquS4lGmkeGot3qQfcDgcZI9Oncg5ZN35pYfwjM8aZqTWD5adLcZnD27CLLA4sG
X831xV8I0InfpIF5eu5Sg9iRVt/y4ctqEdhLJ3d2bjSZR9OOo+rQFqMJEVuhKt8UD9KUAwJx/G/c
syzwbaIueNntIqiBhzca1Ee5BliuDYP5VTspyi+7ymqA3C7Uu35dWbG6t7u0/jkyuguwK6+jxe/6
cCL6cKfefqV49ufrK7v0oGJhHFmLAjNjWdIlHIYZJ12y2Xod7L2sf4jG/GOWpvtysn/9gyks4a5x
1kwfn5+gJctAkA5ckSiKDMTiAWWEPLu7Pizv5mbaCC+eu5rn4Q0rOzEnnPpJllR4VRknBddCH+Lb
xa7pUKDvmRr6x8iIBsjEh2SHLqPqR2p02w7lr8Dtv8Al9BpiOtq/rvajauFDyvXP1BMK2g6JQgV3
7nZezxyDUQaOrwtJB8BAwMMWmMtmxdZ38zy8RSP5xU8si6HOShormgCyryzoucAmzGLSbNZN+NiN
8E1QR/EHw12mA/0BlHg0vwzC+eb6R5MHHZ9vIwaZPaSji1+TtjGZ8q7tKxD1qTKou1w3mteWGfXv
sqQGpJErX4gMwoPXwmVYLKqy77XW3s9uoh+L2h2/Xv81a05IpyZMhs1ryI+SvqmxlIpr4MuNKsi/
R0y42HsrS5N2474/lzpODg/eh+EYELsg48Gm4FXPDWnUMKZhhjk/mqFR9DNv/tJ25hcxjuFDMw2t
vz0qT23uKTulyt9PKdMfcTbBvcR8q9/YCRrceaTuA8Od7huIZ4597w2H3lKmQ++W7rG0BhfGsKze
hX3QHeu6mPdO7XxbFg32/ao1dkHJ2FGfjF+0AccHQOrenDRrl+F5/cIoymOmVuHOyrQ704QhwFKj
h1Tpb8PW+F15wUMcuq/7xvvDfI+6760pfKj0HCqwoPpSDenXLIyhtohSBwWLGTVp4Byvi65DxsRM
77255tqoDVJmi6Xt6nazvyN9SBetVciDdTFOSGQDwON8f/VisOjakdhlvZp8iNBuOSjFOP64flwk
5/ZsBdpbMjiBx6HKcG5lCRQA7Q5nd7RT97Zr7QYWoHJahp0GrahvxOHWCLgUbPy1aFIIItBQYRuS
LMajMntjywOAph6xb4g08uwMFSTCTrVxRlcXR+eREWQ66BdR96JnnlUMLM4Om/nGgCpvHwdO+FYJ
+v6t5bRbg/wy/uH/1vY/gxflk7I1/4JI9T51YTLo/sAWnrxOKuVPEDjZz6bryj+BitpmEWrqbQIR
4C6D5nB3/aNKkdbfn0EJVOC+dTyi2JcTv26b8B0U+cxTrKGnpqZhcNsMfbWnmzx/1ckiH+GGzyv/
utW1A0vsT7YsCLUAYJxbhY+0ElPLVHOKdK/m2RdviTdO6+rZOTEhvY8ZY+ZK3XF2gsZqoG+zulck
leZN3Nrz4/XVyCX7v5toC/wlQetlRqP0xFedsGWCt/5NtAE3Ubjg27iX+DA0OdpwSvfQLwqBgpKC
drrozuH6r1hdMJRg3BRLcA+LPz/5ksNUaVOvCGxmXVZHry/mIxH8Z7PaaoetH12YpajVczNJBM4t
hTUUwJ6Iy9Q+870l3ze20MGASRYvHlS9X8YwEZNO+larvumnaOP0yDHt835TIRN0ztQEqaue/4Cx
yxJdi6bCd/v8YMMcj04Ur5jGwJDqtA/O1H5TiCDygqqg3Xv7yUtQFnUn5U6JhgfNbd+/fOvpCyE6
zoDhZboCU2EwdiUIRT23Ix8tkOrBSxz7SeU/f7tuau2+irFWMTUHDk3+yqaRwQ43KBxrXj9zP8c9
0OW8XSw/VCqv9WtaEsNxUEH7bXiK1VNOhsm4Ap4YPyl545TqVhwiQuZDjtndZI3bPOpu7R1guymP
Q9bSS4lJlKqutY45mhQPbp5swcbW3DR1AwjhgLfS9pBeOsZQrIJOBFhQpXW/Zu1kBzCAOkwQK1O6
ZHtXMbwtirO1LaeHY+jPCS91p/PTFqWFXSWGQQ2x0fqfydhoH0GQGDdByPGHa/qX15v204s/Mz0j
VLEE0x55qOQg6zrOhrmgRVU37Ru4IW+K3Mj2xVS/bUokAa2g2vAecmQq7hQLhJcOuANRsZy65Laa
lYgt8XV1K4mPMXyfPyZcSXBoM1X72YR9HyEFVRSfvGFSDk7vdL+tbnJmP6+0wIXxOR2GjSP3fJpP
A8fnHwVUySNWZj8uHsm8TsNGTMtp9tju0UVWjpUSgJ4hgfOHaISUDaa0wqzTPfne4LuFpcP+6Rl3
Ga/rMXKq5BjUpbdDZOizC6zw3eIEiEeMMG+ThCb3vRpCJV06h1mHJb2Lp2xv9+iRKY7z1oWpNDb7
T3VnflCqRvXtAh2sRQ+OqcaYapGkN5HDwG+RKpAJp8NhKd3PeWx/JXBffC0ttNuuMBGoiMPhvjIh
1UKYo/fdKf2R9NWHpBx/AGno92Nr3ukNEuFGm7/OJuPTMEW70bFf50n3Ljby323mHdMibX2EvXe6
tbR+nKiPfQRbeGs9ddWQ7Btjy6etXXeCPEGoBtSf2r101Qo9U+xZ/OrELQnM6S6Ps59GESORc11o
75ZBHf9AaQiviT2mibljJrbPb2IgclvI3pVbT/GVGw+0l+Kk7PSi2pxGdwq4DepjOhjHybqDfW0P
P83GgVt52ijIgGMUjHjchYu7nnUdnOv0esZZNRCP6YJvxRBF7xPEqGw+cRskwRPzLvDZ5vD++5UK
hk6bwo3fIZVIuYz8DEIsUO80axw5TRQpjoc6DcW8pdRfNWX6Lgz04B1F45HrlgTfvKyy3rpVXb6s
LvVsWNB60j60GcqXYSiwOY9CQkdU8iEacrVXhEwbjeTL2I/xOrAaOsVKGO3kxzsxCoe+He40gobf
H9via8KKNkKES5+NEUMAtdlGcFVShJBo0RyGY8XhrdN4FkTTQ3hoVbTH/TItQVEz4Vnr/py3ZbJR
XFhZH9kRmAmwVg50ZpJp2N1bBQJjtnCxA7jR9Qm9AMN4+YfCCs1XRowYkZIfYzt1+qyKeIwzRc1H
v7a0KN7nadBtzUit7CSslAjCiyTevBjJNmv0zBAIZ9+MQr9fjOkLE6LvbRc6Uc/tD4QKwc31t09s
0LnTF9PfgjeSXqsgIzh/bxXI2PPM8TggsCzyunvHXO0+qHrz6bqd1ZUZQNA5IsCWZa+iGW5oKzGP
S9mmB4Z8v6J08F3h3yuHrweF48sPviAWA67M/KAgXzlfF7Sys2PTh0MyIjzUffIhN+jXXV/T6t6d
2NDPbRStw3y5hw1z6HFfzHba8z4epw0zlw5ZjPv8txTpbbDMqaliCxFfXUsJxlKUBVrRyNW6ozab
2u8ib8h0/mFpFthyjiIjOTIAC1KSxIkDbFKkgVM9TBCNbaH57hyI0//BlGhkCkEmmLukLzXTHAs8
6OqhZitad1dPcU0U5E4Il1Ga+vD/Z0z6ZHrdjlFrkr8gcfgjIq7yk6JT/Vl1NlzG2tlwKE/zpHP4
LrAhSdB5Js1wMKZtcx+6wyt0mT5wIjfWs3Y2Ts0I/3iSh+bdVC0MAgGXUOPgRq869XVlqOg1ZE7x
sFjZsNHhWF8W6AzGAZg+uvhYcG1Y6UBwoGpImzoVyiEQlc1Ei8kW1HDNtdPd/58p6VNNRDhMP7K0
NPduGPp8dKf848tPg0PoAchQEF+7kvNzu96cO1uY6OzXzZyUOyvyHlDSe1kfTzz0sDL9z44cWVcG
YJPR5TDoQzfdjHPV7Wm+TI9R7xobt2l118jYRPQGDbDs95heUiKV+BYqg15x9mnq9SWRs1EP++t7
t+bQRfbCc8iUG8nM+ckzkCFpAp29s8J3QWP6CO6glxz5ofG9RebgurHVY04BgjoS8RkjdefGJm/6
v7NQRG+KIP5mOuXbRdEPogx03dLq/p1YEss+uVDmUKrNouCNwjB/C2XSfvbCP9dNaGJr5DcXvnBS
awToiPwkj1ekeqkpBm9hMvXdQ4Qa/RsDhYhjls6o5zEGc9NEU79blvmLE3XazvsrC0tZRbVmb7fY
jbmfjMWgFZzZ96M5/4mj0H2IvcreCK/WrjvbTZWDBjtTftJHLmuty+OZg9s0tAct3Xf06S5uXjYj
8nw9KASrIFrA+14GqR4CLZbwlWlhPTpZNu26fr5NJuMD6hSg68p5w+DqsoDt6IBb8GFyCb8ae5dc
mrO7DNXBCur7kcFT3VH+4dpDccGIMERVpBjSdw4nT8shNC/92h2Y7vui65NvpS9kJ/67eydWJD8Z
tXk7w3sEjRSKzL5rhe+tpms2bvvaBYTjnlQCqLNgKD6/Fh6I1xJYFdTitjvtGnCBB2/po4eWBs5+
6M1oA++4dg0pRNCJgB8EUiDJM/deECc2cHZ/hlSx3MFMQJXTjEqj31jYmiFqHZQ2iYBBIEjfKAhA
FJNClFQs9fmuQ5KYql62hVdb2z7mjQHksSYeG8l/qciuN6A3qaTNw4e0qh4zR0H3YC4zP3S7f4mo
qCQIYiADg3IxgcLANFgiouozeGC0cRfE7+AoPVx3Y6s7d2JF/PmJp1xGtQ0Qs6XQ0rTDnVnm/c3S
2slGgLN2VRlSE1ofAFKhGzm3EmajrS4lZLXG5Hyfo4Fd65W7uA9eHtg4gsuBTwSPLAXfcztETrmB
BCxfqPFuwL69HtGHs2Lj5vqmrSwHM+B5aOtRUJXTrSKYJoSs2TRLHeERXnLtqe86Bqgde/p43dTK
9yGmgbScSXcgSjKS1qidKh90hoLw7NTYMv1PE8T/sGu8ZDxkNsGGIYeDZUgVd5mF4oDrBsel63gk
0G5Tod+4vpiViilts+eyFIUpwPdiY09OG/KOrWbO1BhKp5mVfVjyLV/D81Npu6WvW9NvlLoa9oXt
tA3M4UtGydKe2mEXBXHc+1VSw/lqFrb64/oPW/ugHiBQsEWiISvfbDA90eQ4OCo3Me+MVH0y3fqu
L9Sf182sOBC6l/+ZkfzvMIWOCpSODN0Zmt9KU3ZvozaOkJYFWzsvdbhxeFaXJZ5jSxBUXYyGem6g
Na3B4dFqlKmnOPuoTAC+x8Sxjv+wMuZxGfKBSeCi3GjGupE5yH/4ExARWF53FtlZFxXHKvh93dLq
mk4sSU44W4y8LBaOEO8A+hhmvR9a99ipcBReN7T6sWARgDaUrWP7zs9qbvZlkPdC8NOs7pcMHtvK
iMK9rg+I9c0bV3DLmOSGSQPKxLagNIt69aGZitcTAn8Ct8xzucQbK1vfwv9WJv785BZSGYsXlOC4
hXF/dOPojTtON14UbQCg1lwXNF0C9wjGkcLluRkD5vMkbYnJlmj+Mhl5ItBWW2/yihHxFIP+By1D
J1cKMSwrFpUvcDLh1Bq+1bQPjau/v34SxA+VIn3cI0UNnhYx0SCdhEjBWTE/VkLUPN2G7pcQwJ0a
v7KCCdKDw3Vba+uBjkOjgk3XkNr9+aZFTe8i3y1eMN3eO+ia0xPZ//+ZED/h5PN7faKbSYcJXPDc
7qMs0aadPnd9u3GoV/eNpwuvQMp38a4Q+rc6PU7OGV0jx/wF18f7uvOOg6bX7OUWn8Lq1glCBZ4r
CslyHaC1erWZa+HtoCmtgmNpaLvrO7dycYB7kHA4upialMMLrSLEhfGyhPi2m8ALQbjXRIF3aPv6
3XVLq2s5sSR9o3SwvALIIAWAcuh2iG19tZr413Ub66uhZmcAr2MUVAqa4zaLBiUf+Txt84X6WbDL
cv1P12f6xratL+Y/Q/r5gUtDRtHyZwXcwluy3czalKO7mHQOr69oy5B0eRD1DW2m+whm3fxtX5aP
yOv+uW5ixVFzBP5bi/gJJ5enQKa58VBZ9uu8euMsxSs4949uF393yvzDdVOr14fnRwyfE2fKI0BB
72ZeBvUp403WXqUAlCwPoaG8Vs3Jd+pP142tbt2JMWnr7KQuisAUfifQSqQ02jcWgxMbB2H1xJ0Y
kTbPq6J0sgRbZmN4f4Y0/pwU1c/C8LZow9Y+EjSnJOwMetIGlw7c4nUiIOEjGZZ3o/AkoNs5OfqR
NPEfVgT4jSqmzT/o1Z4fhzFTQpJftq1F8yDJlSO6xjcQ4t5c/zprRwGVCoFrYJiULuC5Gbxo1yw1
V9VNiuGIplfxIWGMeV/nuvfWQfhv5ymqvlFfeebpl9+9E6sy4zTQ+prKtIqDgLgw3S3KFIe+GqDq
atot1BuGnr+ZxtLZO1ES3aYosb6jq1F/XIaiu6lKS4HKMQa0HCx28piERvY+9fL+/1H2Xb2R61y2
v0iAcnhVqFx22W6H9gthu21SIimRFKn062f5e7t3BhhMvxz0AdouqRj2XnuFC8EfpLfOS3SjiIz+
Pzp3/CIpv9Xur+IcyANgr//3XcmERODkYZEh9FFUWbc8Mc0bjT7ufymj/qdV9lt2hJiFgcj2/5cF
vydmoROssgL+PQj0u6fAu3hKXhwCZv+X3wUz2f/x1/1KLH6F+/9darT4ypoIVNkyEFvKK5AuGa9s
2LnhnkuNQUHnW8SopipzcrdCbh/t2GxcVC8syuw98n85YmJWugb7GD9p2Y9bFLArzJVodCcNQHoI
HlI59wc69H7/pGXEtpfQR1rtk4W84LH1+qlrwpYI+jSOxUI/Jn8QbO9A7Zk5AsHRE6PoT0bJ/2wz
PO4u+QQ32tpFnchOUV/I96JgaXxYg5EOTwnjbbZjYgm9SysCb60JNcFSEpb1eMgYsiqEW/+6b6x2
S3TTL2k0TmUB3fH2kbdL2zZIvFq7mxPFb4acbfV7r50YGtmnNiz72Z9FFdscS2HAo6ijTftZIuM8
U/xv1Hd2RoTQxig4UV5M30HfKZZr1IXuXgtC3xbrWNhImeXisG1K9vsp8NTQDMChxicIKxA9Dtdh
hNnuQTDb/iYuXRCFDceK5EXA2A8MmkXDBrmVhd81HWqhtk7nblZ3azsjlN5zYkOipZ/hs7oJ46xy
BNVOnBBb099tAQnDGinp9jU0Pf/yNh2+8rnN8AIARn6OqbIXtMnp/ZBE8LrI1sQ7RmL1D1jo298e
yeR9VcSxi6q0j6e+XiT+H5Sqmcgxe5wc0iuY9RzczzVoNAMR4MowM0EFQrF2MNkwsFWuaDvosSaY
O8O4eOT2q11b8eCJIKcVbNpHuBrBd7mCU97CLy5P1Df3YshGMR/0riGAi0bGZP1YknH+tuECaYwG
AX2ooCnLHoLAjhWmDMqUy6Z/WYBa83frjRlo36Md75E7NwSNW9Pgm7q5aAzidJBXn0E7Wa7oznmV
JSzsyoCKta/cso6HLHRol1DXcAk+5zJDYQH+KT9YGNMcg2hJf6iz0P2Lxf26SdoBiwNOtGveMBfz
S6hNspu31cRVjJEcYuxXBs8/OvrupLRa31ynk5+2ZXDQWufpUQbj9uznlMYVnsMdkEPf7ZQKHOpp
RX4Gf+tuWs+6gO5mEo1TificERhudmkMlFz0Jv/iePiDbHl2HoGf3Who6LdbfXXzehCbMrnO1zhR
YAlh3e5yX+q2lB4EIAMJ9QPi6NSnZgK9T6aUfYNTMAxFAeEUu9aaCbMGn5lzFy3JZVoI/wldVty6
cDQdvAZ75mrnhXAcdEpkd67NM79iY5eQu2SjcVQjS4z8uGxKRYPyYNnJEEsartsmxq6zXg+OD+u/
oR1tbW2nuEsgMx22sZ7XIDrJZWS4mwpznxbWNB4hbzF1fyPdvahs1NU4RhwZcIoi42lD0T7PF7qN
+yB1L3DNhVlu4niF2cvYSBvlFbz6X/1FOhx86Su0grhHgljuaMgn3E/ZTYChgyHD0p8Ipxy8MWiI
+zWjLywm+itaJb3lgSTNWqgDnDnSKgmno5Cjh7z5HhsoGyBfWLttjy+qR28XmXfCIKrIC30iIg6q
ETzzGi+EVMukt3LrBphrkiB40daMB6Nm79ZR5kOpyFIn7nQ/hFeVDtEOQX5phYXUVuCftleIxY/5
qMUD9OvblSfsI1+d6Q7Dbxz7mCPNLB9DxFvjFoubOSFTcMzt5k9VtGh5lRGRtJSCGAhPFl08rl4Y
nSwgcVcFRMKYN+phzxFvanxl22ZLNdjv1g5pvY0qr9dpc3s8Dbh4ytt1RbGVaT50FVIW+joEYW7X
qz6sRrzt45KOca1zc2F5ckylQWzf70f0gmxPV8dPuEV6/LpRR5ADId9vULms7DoVDXjxr4kxpsn6
KLnCUgS6uTDpbwr+OdUc6ZdQe2HpZ8N2Rv47fbR6a4++got5H0ZXK8KzX4gCTjFRCHvoSFYLro1S
6eJhC/QlYn1ccpIN+7VYthfn8rkeuhVqEhLsBmfALFyyuZohlS9JXEBxsSBj0IXstm1tUqK3iqtC
mvvYwHJ9SH+tFDeDM0hE+Y4LrAyeZRqRcnlSK5eF58klN6RHf3i430parL9ZJnKrVkcRJs2VqSDJ
m84TUPwySTYL90Do7NIOMstoTve56nJ4lPf0pKfoBKlZXqYj7yvjFxWZhGy2nO078NXKIIcYpuh9
kMKHLd0lysAheHJLqT3MEXXR97XBhKiaQbm8A2iVHeB+zyrZYm1G/sOC3grvCIErHid4N8k2HX3b
8l26IDwDuqnz0IL0G+JqqbxIbuDs+EUNi423wtqg1NbZJs8xphEM+r9Afag+Wy4ej//EYzbW0Di9
IE06qkYfim5owJYGKAY/Llmn64L6tuZU2X3L1+Tskd7b5/40P2eY+JadZ+PGX7KzmmboU/tOwOl+
vgk2KgyhelUpPYe4o8MjcmiGvTPJQTNTF8uQNFsnweRj7cm21tUttay0U4fv2ZuiZkuDdzMiNhay
W12yHi8Y3cBW8ViIYycgSIsHLquA6ryUXOzXmNOStNMFQ6utHJ0EBz80l5jgymI8iY5YVR66YOjJ
OOtew8mHJdvvrJZuf9jCVR0Lex6k95ThLl9V9tZFMqzsnB4QJw4ORcZuKiHPLt50tc3qkQzxG4tx
2hcSJFsa6+kBZpKqxuufbl3RzTvhwqj2TVCTRS7VXPSvM5+jZmhnUrccAHzRdwodc+9VPrUUMp6w
b2BCpjCJpKpqW9R00iWmlEDUS7HybwevoJrDBb2CJVJUM5t9EZQ0Qbv+hVf0m1L6r3HmPjT5Xcvc
vSqyXQ8VQGkRyZv2nvfS0uBeZsirm/N+baIxPy2+ewkMeWTGj3bZFtwH08oQqDMuP8OMiM8oaRUc
K6Xf4cfkq2rLmQtk/Uxjd4xN2O5cmG6VhwCh4wIbPZRjSUevWcxtlc8+lkXubY2zUYKytfMbC3//
/WDH9rEHR6qWIK+fO4qwViLW6dFXA3npC9y7Jo6nR2ibo91UTP1VIdx9j8Ca7rJMIcsaiAvWpRKe
TPKmnzu9PvhqxKZEuEK71EXa60OisucgaWMLe1HkqJaeSe1Qk60P/JIriRNb++N1TKI9jXwfc2ZO
Ghie2Du+aO/F+ukK+NQfa7zIL+onYykyA170vLHjtExF6di84WzWa4VSl6BCnmwzqAx1YOIQspVg
0aZryyrECzC4tOSq3BBZeSgKel7I8IbMS161RbC8SlO4ZharPha/ml/np+bMpQzBDGGwDB3g6eLk
LY7MHU+WuE7sZnaZi9YbrAvihnjBvOuUPdBNrTsa2GNL6AGq3hVE5R5jK9W2+7XP/LKPpD14M7Qp
SSE/gnTb7pyjONcUuGoDZGv+lhdHmKsVJ19yeh05XgveanAcCYNaB5F5z2Cfo/jukI8QhuyecXfX
q3iu4XSKfTeZCIGB7CHeln5f0FhURGv8wPQy+QS0dGgoKlTNUTV58I3r1BLVPb6ub+FGuYfS9Gkr
IgfX0sxAcx2bYyAAyYMv1WSrS2EF2pLSDKrDPcfvUM3uYjtDU5QUa0lmdUgWhLASe+T+tJUwfXof
7fSlMHivDNxN9h38neuc0W/bsmuru6MS6miE2UVezy+x7e431M9lokWMyhMniD/kRZkVU15i/kAb
WGTi9JwnVE/oh1DMQaTOH5F+dcIZXaOb+OpG9SqmuSZi3G4Oo+ZKoYGsMDj5m0kV7/iQfAdLy5s1
i796hiWEsRhqsgUHdOL0EXy3neewUqdQXzoy/6GEFU24wHAV2Hcw/yqbXxMbkoqGYHGWqhcvKgme
glw+IHe3uPcRY3fJJo5eYjzIEO3W6vyv2edNPohpV6SavqQEB7T0gq5OaKFLa8XBLuKMNF/v5E84
GJg3LHBuFuaSd+g4YXr6gCv2bOm8gtlvLzDFQcguXxFPDbPiwggIlUdyEu1Ww2TxHSsaVbm4hisM
8dE2+x15CdYZfdxyCGOU7ysLPtDLwOJi5g6xmazdISuX1ZnKx6rrwCmMWQee5gxYB8OgosR26iox
Maz8nnp1G0xp1c5RV/opy6BYtq5KMps9LxkNdOlSEp94CwowQr3gkWD0VXNIqDM2tLBt5bgLwuwi
s2CPuL+2NirySuPjk3DOX8Y5N7CZG+ELgGgWdBqqqFPovKsN93bQyRcMus9hMqpyDdb7hU0/bbjh
Hh/SoOSdmKp0duxC1HpPUMhW4Rw8bCKPGjA0oceANMfEy4ehwtUd9L5VGrhvUqjsHtm3sAcn08fa
23cuQwpVw+BV1PoC6rXwQUzRAxVmzwgDrW8unuCQDpPtJP+GE0pXQXoikMIs58q5ucN3alG2tOPb
4ulPhFH8SxnKfYQi90dtyIKrMdQ7rxBe6cYQ2hGhmylTaI0KeeKps6fcyxQUmMHW+KF2Z6sCQOEi
/oH9HEPYXvisEL6Op9MQtfU/fdjtgy65Kp4jC3rMN7T67OBWdqJkuFcLvR8pCqExMmWXze85I48G
hrzNptt/PUr3cp36o9mmv+EGU4NNFxJHXODKwNAHDzYBCKG5G6fsAorgz4JUbIh6vY9Z50ecg6e2
TeIdnJavC+NFsyQkqxzyuA2M8qg2nzQnj/2kUAlukXnMtni/5sVXxFqEuZsFDkhD/Io+6BYJfl2K
iZ6RKPi3bReKKOLgDQbOshpbPVTpsP0dPAhqIpIfSLfKBzgbLDsHG7HKz+ESLNvLjNbioUtNdF1I
BzPrPqkSOZ+jNV9qrONaUnfuCipKDNV229LuAd+IX+MlvJc++ueHQwMXL2/PKMT6VQqtyVks/r8u
G//Srfca3Fl/NspuQ7S+QThTOd83dcw8i5Z98SvftfsuFMds6c5268+Qk45V6KX+jcri2HsAInjY
tiVgHtRkc4EMpSkB4mfmrpk0iXAndqdutqCJBGEtJJxnxix9ZGTA7R/m34TPT2zI9jga70ngLbUX
Lz9wKbclSFzRYUzsh8HzpLNcIPs0TcSnb1zDd70t2qYQqA1nWtxFQV6L2HtMaeBqMfQPcCq1qH7m
HR5vpyfynv0GADksSFSWyI9J5mMwkZ/U090B9HgYtbLhsFGojzB2ABXZg/2s3Ow30y2F8EQDYpgb
2DG8sFY+tib8FSy/oM65Zjr9dJ2KK5w7Q2O8NCud33uXfobdeQy3bEtktu8U7IVyPAfRkyunnPVN
C9XsdR63AuVWd+V+dEoo0Bs+fxU2f4PxfLQjIyHnFJ+lDL0O4n2vg5WIB7eGPL/TEv0vxkq2zrJp
LKlctpKvFj4iIf/TsfhhIsFDSNRYqpiEpQiwfAH4NAYWsQBtyCM8/yrZJ+2Rdbnd5yNOn1ii7aMW
3W928JzC7JWKI/LYnwtvOHsmPmTWu3ATHhNCai5zlL4s2QNzQ26TzHE1DHWI1LBDvqV/14m+Feu4
h88BtiQ7rnDWL2GaPgGx2hAwgubS2OIpTztWLz2htTGoN/z50A5hWHWFd6YoBaohAt4EZ7G9Ncll
SZMao5q19ln3NQwBUiy97tgbaUqM8v2jVf2eO0TH44rprrnwvuPUsdJz4x8aZrpckDxJvPQMwLmc
NNwH8wEA2Bg1Yr5gCzQwimpM+kmYegitqgu7fIlIn73cVsBz78ZQPk7QChZ22qtwe2sL2sxR1iz9
toHsvT71zqsjgVMNeOB7EhJWZXMLlqarCxn7ezTUD8iZ2tMl2+uha0xBKhXSxuMhDGO2ZsbspEV+
oU4zZAHgaI3ak1i/i1+YDd0RaqNg+TPky9uvDBZRc8mTTdx+9PNKtHo3ba9uXK/gZN9BqQahYIFl
p2UTZssPtC2/GCAccGi3Pffd+rrm4VOiQF5JxuQMo0NvPw/944pVVLnWOwy+3tmY0mpKk/u0zR48
Jq8j8nnhIsMOg43f8z77TGzyBltowCIxFotObFPE6QGRZ4DlRq2b1fryYFt5NJLChNuYXajSnzWQ
2NLjSc44oWL/0G8Z5JfTcy76QzfHZ4wsri0QHmbkXVv0IE6k+xGRjzCgSU+aaVIGgXdgBInOiGK8
BS7uG2hEZ/Bn5/tiJWcb9MeOJJdIDyBfknUt29S8J2SuZDGdepqXRCzg3ZKx3JTe9b138KyLyp4N
j31vXlQ03X6LGiwPfUK8gmrQJiNNQMq9shsACQ3ULXlOLG1UeBd680GiYF4G0eCypmXr6WMaYdS/
rEckW53xlV+ZyR4i29Vt4TXLRu6VwxWQs/yBKbf3QlXRnAJdKwpRognA9K5PXjzwxSpQFfAdoeab
zHQHMvQO5ov7Dl0/DlwOp4Kwi2sc/PecekfZB7Lq5uErg/AFh3cZhl1VjMseeehlxtHtbBgG8umf
4v57utJLFMsXz58ek21ByNCy4l+p9tit41OUuN3465wSyzeP65quXrNGC2p0BHaXUYCOGrKwg7RT
ZRRtpnRq1jSuCUAczFHJLdIWxY5qD1ymdxOZP7Zi/pMXKzpieYalxylZ/JOxCD9d8x8fXVwJr5i4
HA0p3Trd2TTLql5myPfyG1iA4dik714Y/yyTfZocKC+6i1/ziSfV1hbfxNNeOUObcGrDVdQDQxUz
Q0uybvyihM/L0BSnyGIeIKP4qJdwpzK+W7fkdVW8Ggi+fxXcyVT/pQk5trY9MRwyUgNFTLI7MFWb
vP9PAtny4avoFC6kIpDgtN72E8ixRqd/CVBRGB7Wcxvd0xD9wwx5eLzNJ2v7n3UAXiRFey0AWbQR
hLH0c0DJaH027iJijkTOj2v4hNzDV4xxUFbndcrsAddHOan1NgYuqTzGPpT2y2iYzxTBqskYIzMx
cn+QEvGQegKKV2pOOugbzuHWNP/ClYSqvJqNyioD6LlSZMKoZHZjDeP4I+Cvz47wxhikpcoif1xS
WilvnHcZ2W7wxn6ZmYDN06YOdPH+BV2/oA3rHwufXHJfhLXV9Dnh6ADlKnawuazTDYB8PKXXfN0+
1jS5FRwgCQCKncQaqNSK7mKZgS/CNQBgRB+fsmA6cjTOiev3YW9B9SRoU2CY72eAJiAIv/sVSQ6z
rlEaPm5rB+bJWk6YhSDs4sq28EPR4JMOsPEs7I4utg7osG9TgbRKA9qA8+M9J9FpzIMmXwoMXcYd
HNXuRZoagDrZJcNsoxF0rG03fTGY4gw2uesU6lc36+MSkrrDrHJcxpchlMeNOYMNCov61MFsxtrl
sDj9aYYYCLeODsbB/abzabOE453vMMzS7SWyj9NogQJu4REyMVgWJA+ebN/nNW10Me7iLr9PMDqS
prZEnaXNm+j3QdN4B2nleZQxYN68DjLvCT49J08th2Ci12WZWZmCEKOm+DHM/JrFMIpZc++IchgR
43Nhq3iU2KjS57sx6nZ2e7HRhL+Tc05V1MxS/LQ8/5OCiV33sfzlDnXrLszJUKEt6CtM544d5jMw
hMViVSGrdY/6Ld0QoxEkMKPtgB6GZIV5IXoU0fGm7RGEBUP/qNSEf+cqv9uK5SvesofY4owRPHiY
SYE8O/Xtsg4DNX7CJBx7ENsryrHa9auP6eOqp5t21wn7eFX0GcbBfzs3uh2KTFYKEJwgoIflxDzu
iQobhl6xQDuw4t1725MXjNgxQ+15ITjWjvz4MwN6r5EhpOGaCRgnT56x8RvJXhX19yLMD22M1ZSj
m2rnPRDJSmdFIzYRlATa57ZFIyu7TwTXHJwK6zHKa+qlM6YVsEsW1u9rOmP8FfUzuxs38CT1AnzW
9UF6SDgatiDGUGUKyHI/sXAEjGRRh/XZcNW0tTtwZ9azXuF0kKfjuNND3z2AAEXLgE1fE01VDb9p
WgUaAKHw/f4DsywGp3Ib1MKEXe0nnbv6oYEZkQ/0iQzRm2G0rwJJGz+WP8IbTij0Djicm2z+XNQM
H7p0P/Xbt+mCKgOaQeXeZvRoiho8WXDHCZBXWPRYnN9BplBqQA7dhad1QDynLk4BkDxg5ldmoeAe
qKvGJTxMKjsqxDVxjgKoFyMqaTPuEwGPlMBifDmVy4QuORj2yTQ0SbZiwfq3HkMpgv1OpLq6AV15
lGG8NDdInrn5/2k/p6uFn9wYw8yM9zX31LkHdSEL5hHCdHHEmLDs4C9Onf6YibeffoX8CDnaoFST
YQr2c/vHhzttibDZi1zcW9Rt1+x3Ao3ehLi3MANFz+gSItGTSilmC7rK0XB5X9OMJIo5hqdBcMXL
urQyPKg4r9BI4XQWB6/LTtkUvLIw/UqL4dp3ugH2sff6DBgxPL7JHaAc/tUOma3SApkWZhkbHha7
bgoPkHbiSwtqjGN36G7hkCVPOmwvCwYxYcwfBAW2YXagq2BuIcgPnGyOmcTI0Lpr7OP0pPh0HnnR
NKxaYD7ZCI4u1AXJsucCIBIQoAK0gs5Lb714HuY/AxqLru+qDGDhKG4c6BBmQ8g/Xd54OlWu/x7b
7A/V6cEN2X2w2OcARt123L6pnXbRBPbF1DYbYXHZKfm+kPaJTBOQpW8y4ZCT7WM2D/tFi0Nk4dcB
iKHrA47KDit5pH8Lde39du9wvYyL+0oHe4WZVg1qNwrTTFa9QRpPn4b7bPav8GcstxxdRZGdMCw5
Ou72U/6M564Hvj5OEcZKDJiP+3DZ2tjf1RwWJ5O5OzCqzgONX7xQPwXQ9G8YKto5OndJcOHoU+ZJ
7xN4hUUMNSMwb8CZlq9neKRfJB3qLpqjU2DpvU/bZsnz2ldAmSX9ExsfPIjupApcnN50z+L1zIFO
OIs0XWEycG+BeXvbmWz5p6Bp+UsmKbz24BUIXl/8PyMLziT48TdxDLf07FBgK6CBfAU9QWcL4BOF
szCb3rEbvgvQYHqGqXAo78V6dOkNk84nBrczosdrByNn1a+3NTLnrTsVQFDyjZXr7+CRhPsWw4K1
ABw3q+g4UG9vsvEWmegZprtl/IuY5nP22dv2SwmSAPFPe8AC/VH+viInP0Wu/uCEqhfhdgNoVivu
THiIVgKY+Nj6H0XmLo6Ic9CxJ8TYgyWFmUk6i7d0EK8hIh4r17VXQVqcD95T0SbYe/NpwChYOVxl
YOTufgcsLFnGEuoYBGjSc7tsdbKld206oAkZ9gFmJpwP54GQY6J4nY8OqB0GSgxvs28v+HpuWEIX
saw/IhWoHJF1PGr/pYeJRBaYnyU0wKFW08zp8F6ECjjg/DThzXCEt1qqEa2QbX9IgguMhWotU/Kq
f3G9ZPwTUIJ5n2u4Hg9tSEwVu3A/ozwuFcAO/NNqhjjZjd5DpJcbxsJNFwcPWfGOcPMmwiRduPUl
WKDymTLW9IDBthzYLwBfhqxLH2+2QPs/zRh/qwBKnZG9qG04BuG0Y9EjcfwDPg1Vph5mP6rh/nji
C/KqOcHNv9UeMY1a4bm0DgiH7+uUzLtUsXMUgS6bn1wXoI/R5A778IxZyiGL+mfeRac1Qx55i9ul
cDsQUiqyqXsv3coIg2GTPGsy35vMUxUAxByxQj5CGPc68P71OBqAjyDoo/1e4vgGF/+Lr1+nCVcr
+o/BtTd/FFDRYVDQbXeevx22Sd5Nq/pbrNERo4JSg6VCMJtG1hvY/QAkBRw/KKrgDojwNAJ/5uJr
glMp8HEIKDBMcNH4hXrvhMWlYDDKz1kbv0bBtDehPXHjPfjhdkT85ktqlzLiGzrm+9jrm8UAHNXZ
Q2aWA+vnUrRHR24JTkuKMwXEErP9bEJW07btDMi4qk/3DNJ2X5yH5QU3xgm3xQ+ZaRMqr8z95zYv
Du0kL2admsGMOyDDz5sb91IsqPSZbUyyvXjJvGcwoekie0wd38HaAE59uC4w2M5RhgTTn9lLrtBx
1HzKH2LgIDD2KqX5SPVaA1us4E90XYfkmIykpGRqlph/CExQ4hF+MPCFjm1Rii2uQxvCoMaDPxFv
EhXsGBzPfNHVwX86twUhfn7xbD3/m3neXkhUyqnC3oSC9wzfvR2jwND1fJvG9mIRvoVoDjTVHjrw
KG5w8NWmhZB3mQxgTe8yxMWrHYqrY8MboJZ/y0AvMaJNgVMfO++XvdhhAWAo32zJiXMMHI3fsOLm
zfFb1HZnIeb9b5Pjq3afhaZapamgGtph6FEPgQe4+Bsc4iovsNvH6Gdy5GyAfXreM9yFwCtQ8y2W
6ykGbQI+Z499mLRl0HV3czZdbKoeTBc3zPJLN4BRPUT/fmciCCm4zXHwugT9Ackm+3CIoExzmNqD
08N1A1nQUYAUxGXfdFlYbwk9Ba08jeSDLPwOlxzmfS1oPD2qx+QB6qrdr488Hvs1ittHoJd/YX9u
QCcCorYQnEd93AjgAHqRu4yOFZmfV4nLKYkmnGegYszd54JB9rCqc4hE3RGVwUgmaKZBOWgQGVgh
ZwvcKpjK4vtdlYPJ0nuOkajEXKbtopeYT8hs99FJYIAu3H3iI1qUWaRxYe+mf0KGXGpMjEFcSJoC
UIGPQHUNtoYydchS4KbDlQEjTMxdRi6SfeqRgvcFQSX+G2UgZeJIisjwESKVoJkRAL8F3SnaZhxm
BQCFCDOwbr6XY/Q2eHDwFGA1IGEZsWrrZejyKkvP0gvRi95ciHbD/yfW7G4UcQMPjh84Ad/BQGXX
Ii9Z8Q1XvL3M8WfcgcjPl6bbeLkSUkbsx6m18QKLeegP+rgy1+ar7dhuJdklXXjljbaWowYIxq4C
BXleXJGdWTEE1Na+SEqkEV0cKtwejMYyxGln+XgiaLHyDIqw7kh8Bs8pXrYaeyoJz+v4Zg18jYxo
SxG6PxjtxbgYlrtJRJ+pwY28ueEOpfDfnstmorgQchQCZR6jik21+xCJucUe7GAUREs59nVAPtMe
pLaEaVRF6VA5+IIUiSgBaoGUwyQMU7tmDtzDYvmzRP6CM7+INd/FHigvQftfjJ3HcuRItqZfpa3W
gx5oce12LyKAEAxqkczMDYzJZAFwwCEcDuF4+vmipkf0tVnMqovNpIoA4Of8srgxY/k+8KOxLT8Y
2d8WvKALej57EldRS0Pkab9TUZyq8bnIf/XVjz6w9/6VxAtieH8f8ROPlYlOb359cwxkeX1Rzfta
OT9L0PcdERxfwWAnfJcZfiZ0T2XBMKX7j9Y277HrPg7B8KNy4p/B9A3swc5ckx9zYR9kUL4DvP0s
44e1rf/Uxry18jia7VCr18SrfvjFenBZhvrqhaS8H/bS3iYOIsDO+dBV8hu76K53LsSV7FWTf1Gj
dGrD6lcQKfdo64LnVIEoJSkSwJu55lCTX3lX3xY5g1hrmft8LKvneDX5T3W9JGup36rKi09OcS02
JYUCiNitsphW7ifdWzKtoPHTtmVGVJtrZ70Y40vQxwSA9bpOfYFYQ9dMhXZVevthTdQ+Jyn81K4l
O6Cve3Zo9ntju01qe/WwqyO9sUoMxcXYwbBLWj3sV8cbkFDTwVmU8ceyhh+bIbAV5u1n5PLmSeeK
arvdsxy6+pBH5mMJHIE2DDLQWjFmtmvk7ypTvE0DUWitNTExuMPdtobTcfBBQUehJdKn9VJO1nQO
cAHuQRm6gxVxciMkvtbVisfFgfompgjlZQtHgZmBK4FkuSjn20jIrGgNHmYTP8dzFYGkSo8hbMjQ
ijo4x5wKvWLrHuNyuw17/FaOIDBi6ubjPIYfNacdsybFclFB6bmPpg6lJfBg+wuJczrVjO+VT6VA
358knBMlZ86jWydPcwB+HYSnmuysPfGmJU2pMOvx9BK306m3+RFk6/WVewhjlVIAeF7C4iMGK4mA
RMSYP1oW7KlRw3M4ebeJmq7clfXaVNVlG6IUCpzpMdK/BDfA6mL2bFyQnWUX+e0935oENV7TIveq
HQJKdUYO/Asfgb1XW7lmm2S9XZzZ35exhPBb1T7IbXK/4jNvz2/P7cIjIvRzGzZPi+iPc2SegMra
TKFaT70A8zZCDwDWuj8EbnMbMd1emc3XxeCBqNf3irCZk0CSSGFPg1Iuns4S/xxkbB/sydb4RSVm
+ChlB/SVK2IdZ/SrWtTpxuOoiusz3UiX2EZYMpbjb1qMMPmxRlMn2Lw6uv6qtvVONOOhCPTz5Nov
dtz99jdzPYCAxqjHnAgc6T9Dz1oJ6yvPrd2lvfJ/5nHIuBFYNz7BmbupGnDPzvLLqUIHqeAS7caO
maBrIXbbmis3jz9yXwrW1+3slgYNQaPXMzk9D31Y3omu/71h4gfknH7xun46srf3WxMd+T8fkcr9
vOJb3XUgoWkYCErty2GswEOI2zUR8RYTdMei4nyHb2DeL+VC9qFYfjp6I6a6ulu37aP2Nxc0aToM
WODSJM/vu66+cysec+wv1W6WVXOYpq1GZ1kcxnzQ6BAStiuHjdsVo0kdnsp7n1trJ3T3oXP3ZePm
brmxeRe3Cj08N2NJpOx58sCDF1VU0IHo31o/n3ZraH+BHayZGVv0lHn3LenHa6k8/FEuOsJfdZNp
Ypx2NSWjjklohUnmr6pFaTMsEZptXT040dCks0RjQQXsaZTrF/v/clKja1HENj/VcXiC7GYxqs8W
AsV92S/peIU5/cYCn0caIgfrBu7ro/HjrOc/dmJBvbKsDJ4+1gGEPnfEJNo7Og/Risw2Q/eV1l9c
5zboSy/d2nnhoeAiOGZvjgQPXK+2DhA8h3K2OZ2bgC250Mfc9K/d2nwwmQGL9M6xoS6EwBJGy7m4
9wZ2NxpFdgui6X0P39uTMHMI8/xtM+GDbsPPlihYNXZp07SPs+p/Dhr5Y2fBRFKKlFaC7cZ1X3pU
ZWnCpZYuY0BfR5lbO3/tLoPM7/1kulWrexHKOXn+FIEu/6Bg2j40JnyhpPptjq/x9fQst2b6rKfy
wUz63IroTghxG8gB3kcsJ790HlUFEuK6zZEo5Aft+D9HWbxvy/wNe/N7aa/jPrK9C2TpwdYWMHPy
2zWzdy6XcU2NC9JbCWc6bfEMaLQdvdL+gtXaiWA7Jm1wVmHDLUORk+mKISVdGqniWDxGLUl7mI32
uT+dx94gfHfVD/YvL7WCaATlGj76Gv7JFjwnIcawxMhnIa6D4dUzih0cGbni4hCBemjrGGE6JCRh
r3ZaR5w4pLDCs4h7VMvMc/gN9q6uRlZ1n5D3dvleIqzeeUb9cIu4TGnyei5WsLko0gUP8Dk6FGqQ
e9N5Q6aI9+Q69WGO9Mvgxjd6pT3+Wu6S1TMXYJcbWMoN1ZlufxSmeFya6Sbv1OcMx7XWlZ+OCHnB
qEiKz4c2P5Q9UmibyhJCTy5Yqh6cuP9zs8HnTYQ3ebYYohy3Ls99t9yNfH4eoT5G75z3oTmFI/fm
kCPaqTAR6bwtUE0LcCQBtG61+mKapE+rYHxYQn3jFet5445Hj3OkgO1qFZgv0gtltjrdkKKRo/YX
Zjyw4mfRub8dbyxTooo5vYXFGJpDwwGGIlYKOaO7meesqTUPpzao92CvFeH30XNJksBu2IqTSLgm
R1ifHNEPsqnMVOuclWPyY7SC98hp4BTyu4gTNqrsp0RWN3QRsk5ZDYxuhyoXqP2ZgrXLMiJEIHmW
ZxhDeqO7JzBDwJwBHGiFiV/86ueABGNj17aK4heeqGq/ujyxQLjRYrpnpnDI2HWqXnRMUg6hX9+d
1l3R64TZxJ8urzpdMxHDLCj3uy6GIjQWzQCzOGBI9YAxR30akxJvpdup28KeWb57xDlzFAqcVnn0
OHlTdFJ5f030fnJd3zk4bfiWiNg+4ywy6aZDwlLdjoWucrgf28FOtfQFAnDWeoUi4tFGe7FHaVsf
hAP822yI7brB4PlHDTKs1A4syjotY1jw+MzfXCjPXoQ/+xWgP/bKbzgeqIJtiPlv6m+Ip55t1ZxL
tGKTwzLkoQsoDfK7+ElH1usWu49z5H9LEBgGcPzjIqClF5dBw43u9La9zjq6GEn7ZSiu+vRrg7tX
i9S1eHz3yoFvLe2ful/OE5JFb4i+D4v5ESWuDd44moOsKzYIQrFPFf1NCE0K5jNpYDscb87ixV32
KulvZ899DYuISgXV/YBGuJ9BfDGELHk2z/ZLXTL39WHwtnXjy8hh77fj2YqgB8ftdN0mRVe9WqV1
P7fFW1mGd3lisbDrC/asW1c9JCjM9q5Cu993F+KkULY1Fo9hWe1HvzrYI7CxWu/CtqXeVq4f+KYS
od4onzjBzd5gIXpuO+6vpL/MoXUrXPVmR0xLE+iGXTO0umGXA1blj1tgvmv0SXvltxBoKlphFXTK
O8Re7u+5KosLEsUhJQzgTTdM63V+KWH5xqC7jVFWstIWjP5e+RRQx2R7wXtbOp9oME7aKy9zN9xD
AAN5dvN+jvWvDmg1tVzrYU0alKziHUXGvmkpAquzplzfSkd87wYN0uue1g7+y0ZcRDjobTfavwIx
hofcLl6nLrxFHZDxZkPMMBsKNCZqBl8Bq82T4OBGY9ptaMHWJrpY4w89o/0r5uZCb1VJs4q3t6sl
3GnXdpjq5Dey1t89K7xpELlgE3r3jZtSS/OwMDKApcbcLRDyUk4xj9RKACv4EGejFx6lZhnD2Fh6
LRufeM+vMgO/u5nr5JWA5aNKymx0gufWblDwBj/Fhu4OcfpZsHVHVnBKrPXVR1e3BDJ1enS7aGJG
Z9sy6r3wFUTodP3LYooT7pYHaytAHdrvuQxOvh8w7nx2AyQWMdaIxbfqfdb+B9hHtJOr/sWp/CJt
Ht8JKtYweB6jOOui6JEAwd8jCmyIReuLmTCbiHKWTvysXKAhWUIpjjDEmdbENC8rsqECj1DdiZ2p
ftpN07yyS70NrCEchXDgvtiXkfXYNPG9qGe0jvYLDr9nANR06Fw6pqibOwh2+N2AOe27hvwmwhNm
wcmRLfAkhF8md1pwWSWWe5ybgQnVIxN8Y1DZxuWnHsKjb21MUtb2PXI4efqkfLqm0hYrI4wTmBJf
AJuAgYgxQr0XK7IqWzKSz396nJL7cIVYHwZ5Kvv8bh2bly7pLiqxN3gpzXZKFxEg/iRSXU/ANZI8
2MiNTgH1X7FHWVaS2JDatryxVn/ewQncLHUFkda7VlbM7WWNLFgdo78XnXqPlOcdaR4+Wg1nQ4i5
FT/aeWA87bspHUJvX1GpsEN9WOK3m+ps9rdvS25HMOlreZK1cbkZXPfCyvYa2B3ELtZO/EPVPtlQ
jXfzTzzZjwuR4dbMl7eVN50EBsnjLPLXKoxu8p55Nynv+olYL3+aTzzM3sYGSD8yNyN08uC52RVA
d8sCsAtN4WItFx8pFOtn2vU+1AJ/WFKmcWUgZBPQpmCAxu9acy9EnFmBurSKlTWod76yMjwkLlBI
dbZIuEUkhPmmTuL5aHnkotlGPZrewOcyTCarOaGoPoYJB0Uiu+fJWi3EveLSlgbpIK9jX9oJl/3S
7JxhmRCylm8MVXtHe9nsmB8OMxkqQW57L8FlMg+WOSOTwwoHV05vAK6OYEGpJ2FieyGfHeMt3Lbu
E92YJ6sMP41TnWcFF0SE+R42dmFW4G8rl7A5xrHCkDdx+7My96tzpOURMQB0azpxU9IsnvZ1fdOv
0T2sWYZlLsUeS4S9830d2ow8gzrzBcef3TNYb4MZdwmCiTQv1w6Gf+n3ZZ03WdInrIOhxYwg8psA
qnNCOJpqJz5UOYSeH5LTW75ISow4tkZmRS8GNnZX/1e4coD4GmzTmbmiNi4b11fYXqvumZxjNMGE
zAMPe/GSaY9bZcI4s+pdqIZwb2r/vqf37Wjl8TP+SI6iBsWDPaH8Ef32uxhwP1W5elVWHe8RpYLN
FSVbyFw95UFwj/77KMqK0w0JEqDOePRrDttJsy5U5DW1emYfl+atc5OvHlnMfpLOXVfKk1cE/Dpd
RtDzrgx4bESKUrjgKQQp3Hc163rkT7D95Sv2pE9/jl5077+4MnpLmGl3LqOC56tTOPsP0ZUeZKN5
XkTzI7GcVxN5v5I6MHht8suGi4kNfPgxLZgCwn59jFYa2YQ7ALfNy+OIVxhsujT4x1bJuMWTnSpm
kfZRCYyZi+/hyq91VRXh9EvXrvt0E36W7bx7gfxeaCDyLe/KrMhRr8f+wV7Caee7+S/m8m3nRvl4
7OhS39GMxufUD/QDRBKVPxw/38djfIIk849JHoJNbM6SgqwxiQ7Le2V5b8tgbppcgvS6z5Hf8Wbb
jMeKdceMPIbWMHwYfbDQAVFOkm/g70DB0/qlUP62m0CC49gcAvY7AU8D5k8OTFdb98Z3ikPeAKy6
/TOLL0NwEl0WXBIC/Whezndx5d36S3JyVpYFN3rMfQvwPeR71GXGGHQRyM2wgqYVOyJDpnOy2uKc
LMNDQRQJcFiOr3KbPsFJxC2Wou6SjMnvyq57PJ41evn1HunVkWYnByOWRW5dXWILRgUorfz77COO
w4Ww7XWl3vtp/DlU5o7YZSqRlGgPkdsDitnVb7foxkPtMUXBci62faEXXGd22MV7nyBtVyJHRjDO
QtRunCgDc64Wz3Qq8zovVSaJ6CMQq0r7VkES+OW8q2Zl7ceC8O0hXw8bYmbMIHDMFnJ7nu+YcXIL
DlNPbFhm+LQrT1/hF5YvXOu04YIPee1tEY+/ChexUBJ3fLeIsvKq5NiYUYUPoX3LInayHUQK1jBn
vZQ/iynUTMwMA7VYId8s++jnYUWGZE1ll6m4HQaWLstpi7tSJq8ewbLwaQFbLK5MzH+WfQBlqPYU
jyHmqaNxbykoN3soodkK5FaQKibCW2ObfRCgPxgrn/upVtHnYpo6BbbjqR+BrBp3xYoZLAHqrFjG
h7aTInPq6pdHVM/eyol9DzsxHNuOcqrVrL8G9r4DAOJrbPu3Yeizzue1Rzwc78dAzueHExPOttob
Yl3f+xPIzIcBwpDXWsutDOs1rZDf8+Cvlr1u4gF9LZIu8J5Tb3FAVnmefLqijKEKx+KNawsBR2KZ
/RS12eZxhlgDkpRI0TPW1HC8Yoa4s6wHSuK/fBN6l3piuQuGleNrQDbn+9V06mSF/ECBg8Bw9gdq
Aeo9B5x84ihbUqfunwbhmL1QAe2JoiLSAJzy21j7zwEerPvI9dvvBbKfvZUwQNtLX9y3jaFHq3em
QzRQGM+lqfCl+K9QyaAgK+fK0gRWqn31hNKmP+Ret6Z2OEt+QWagfuQKWQux8DgKCnGDOg/lNmmc
847KHgQgDXUI41bdEWMZvYZ5UHw58HXPBLdyXa/jmhzU5rmnvJ3K1FsU2GyLE2Ho8FUFlTvR1mMH
h1Yjnpo6YhPicupPfePNT1TFsrpwHWWg3l8ct2MWxBvmlLH8xaWynDtQ+MdCB+aQ57o75aZDSetI
77Ap/8PXaCdVCcKHG+eTujeDtgyVwLRApbuh5JoJ0XX1U6mf5FabPeoHdNV00dAauS7Fn03UWL+n
cV7R1PsqvoSBUCmjrvrRAeSdZOfPaVzQMglNOXnfAH41U0aF6MTR+XAZUAQ+llMz3uuojj9840W8
0tuAVsKyxCvZIfJ9LX15WxlLMmdIC82NVYxZKVFr70avvD51OL2P5Kutp47r/45Lgt2KRw1DT0Q3
pgfzITveFDM6Fp2YKoKj6s3dVvrcCIgbmc0Uei4TljdB6+Z304a0vPGuqpOhuCq7dX1yKJHKmqBe
jggzkNeUc+xmpMoFX92KoKDq0ADPdrAQrjj3tKdMVdoWKrxEI1jAVtfmx+IoGO6QMcVPMPOb1ZAu
ocSCvLwtWA0Gx/mhUF0CRSX4ST17PEul0CtUId7YmInTtt34cRRA8XkZuyevQWKwts71tSvNMx9Z
F3vcesSc9ONIZHuESyMA8z3u6oXt/7TIPjzWipezacL2c3J08CueJb4L+iqPeivm1xYM5yGMOZ15
yfIXzu/2Dv6DB7hSGFzHkRUIFiQjmVfeD1cuW6wU+A6udbXIJeVt3NrJZSgL0jnHsSI0oGgOc5XE
56JK7IwQSvYshIdpMsz6thYTlv5t1jf5Ius7PQzrn7kG0pEWLnZUL81DpPFB5GM7XkJJt1MfVjHl
Mc76wJtm3XiWb6Hy6KN7r0C7k2BOyLyqdphbJI5n0N6LMUJj7ducF+IUghsxVNubFg4jLvhIWg5i
e0CaDJ/OAHt2O5s2mznmMdB6y4UccKD2mcdLvtnO0SncDt0dO+3k5e8I7ZBOkuPSXzqxWAe7JZFD
dVC/wezb+1phcLeb3ua8DOJvHu/Uy7SWAdy3w6vm59BnGN33GMynOzro82ONm+qAw6mkKrzPbxye
4BhPxXiwc+Nkws1ZUvCB3xV9Mj36+LCzMVqck+M19IFWQ3UmuqrBNbZWB+Z7c5zqov3W5jFsAKLQ
Q6tK7+wPo3hYRM61fZVyNhhFyPDxuOO9nG1hXLts2tzoSBhETh8IPN24rL+HK6+31Lq/HYsi2uFD
DFOK05NL0nC/ypxwYWcEsaZeVNwt0JtEKa6CZdTT/q0aAv+I/Hg4WQFAYqPNlNZLiDihCux79pEN
nXBAHayIJD6Gpjr4KFWww4vuAWn5U1z56mVyxHqGD4d9QGmfp8SAIZvFYJwyJalmPzsDav4G/ibD
McfhNqGHng7rFuEPjGoJ3b9MCdoYu8EUn8HVDo+BLFrcj5No7toYMSZXaZM6ZS4+hrwdngX9lkf8
mItNlVDoSvAFOY9Ki71jyub76GCZ1VLXN50d2S9yWoepRjwxrJxSebR81XVM6po1l++Cl1XsVIsT
COMecXLoBB2ifbzAnqAAzHRXr5Xqv7UruY17y2+b501to0AjOrtgfJSvY67yQ/V9jPM6Sds8wmIs
itmm/qoe3fuizfHOD8xzgPlONGfOOMUGZHZmmI8pgwtZsupKI25SjAYFT9znrUva+BR1wkp2cT8N
L4S71D/wFDvLOfdaWR64PBNEpW7URLfID2rr24wezL/3LKIwnigrlFgINzd2H6qg8WSDOIB36IZ4
GcXg6W9iQkymlkChz2CWydoeHupzop6sQN6SKM6yUqwzmQdLsF7NSEv01gWTDLLSSFHcVF4D+hHF
12DJsfeW8FDgIuA5g+fqrXbK4iPvpZqyYKmTZyKykJuZPkAfpvXVhogAdkv20vMUWvWQDTLcCa7t
Yeep/iWaFXOkbGMj9tVUo8xjoVmx39vDZnZKF62C5TV6sb5mWSwhcoDRL++jqQaErql26l6K7Vp7
RZRyHd/FhVMDrBax+wOfdJt2uo2zza55bW2kBn02SzX0gEFzNZ0Lf+RtxhdCqtTiYiTM0F0TzBGv
HW8og0zjHZSo+FpiJCf3wiOl7/db3he/Cxnxn17MoZDGE0/TYz0M1y9qPCSMLOituqVPa+rSpblO
RZYYh/iF3I7l1WNPfV3XVsapCDVdul1vNm83l34Pry9LiHPB//AQCFbEUmNBCtJhQZZCiZUcuVw3
NIAi80ldYoVdp6sUq/C5rq0Yv9q5k4tdnK086ZqbiEkBHdEaYmOYY6y3DyVXyTUPxPObY6GXgIgz
z10+7Wjdquy/Ef3Lw623cWuFeRo32BDqX0P04jOElXjSR0q6Cx2nPs49i8CAXF1X8WCTu7IhL4lw
C+6uIUKQDtiE7TFp5XneauS2wb6C/QronpQ5PB3u2L9i2/775/ofxVf32JGW1bXjP/+Tjz95PVRV
lPq/fPjPh/6rfdHq60vfffT/ef3S//1P//nvH/KV//rO6Yf++LcPMg4zbZ6mL2Wev8ap0X/9TH6H
67/8//3k377++i6vpv/6xx8fvzlH02rUqvrUf/zrU+ff//jDiwjZ+L/S6a4/4V+fvv+QfOVd1X6M
fzt+qY9q/H984dfHqP/xB52Bf6f8KIpo13Qc+iWu2e/L11+fCpy/215ou0Sp8i+82KWPoKVAquTL
HP/vLgZP0Fg7DGwMWXxu7Ka/Pue6f09c5iebvl4iZUPSo//Xy/Bvb8X/eWv+1pJ60FWtHv/xB3Et
BMH9z7fs+neGPmYayrRI3+FXjGjV+i+1CPPaJsq0Pv1wUQkeyJ2my0NjmSh+ii1ccFmsr+08vdyi
OtWVFftZG8XWMR6vbgSE3haBMsWypdw7xKyomaCY28WaUF2KCf9gZs0aQ1XUti2zKHSVT/DFPK63
mnuCDEQ4Wb2roNCWkxtRzgOmiQxNFr7UKPU2a/om+glFVdiDGzwFqzX9GYaDxmCtMcGvZ1Jx1bVB
L5wBOO0R/f9WatXfb1NYsYs7q1M8dHrg9J90db+No9EvnD+1zQld9cEREGBy8WvMCPr37Yhf4tzl
s2D+77bYhoS4UgcbsTBW2pSRrgCtQaSfNFqocd9OeHURAnKGpzE3p5WOhbJlattzhyvWwjaJYD/2
7Xo7abDDAb8+4ld5WOZJCob+0McyaMH9fl4JtCad3Bagzo42MsGAZZ5BfXSVQYMv8lwm2kfzxCj9
sdXI6M+eNzvd/VxbG8YJe7K9XUP+SZRZnQiqmxhQcnrz/SLG6i1jF3sMJ4F1aq0xnNPBjp1XVyIS
PJSqb8JUVoHzvq1eWUMlJRv/IpdUiOcGvuEUR46IDkaQDUyBweSF/V3fVMn46POHYhEn/hPFg7Mk
JP24U6JPgtDjIDWmROgW91QKPTmtr6dsCGgFRu4TlYx3AUwDckHCYtKwDubkNio53+gKiVceWGR4
rdfoBl4h0DpXgqLOi3lhmOLFsUkh6Qmvcq9pSbJZvF/C2RAHIEIrYR6bfspKUo8+OtXAlFPOR5RA
KJDU3sox0j0hauPcX8jxYlRcYza3nW1NhKv0qKTWV3J90EmNTW5jpq8CK+vcYK7PKgJnJHNJLMkR
eUC+7EwTbL/VJMPfupTqBYN3HqTDZqsgk0EdI4ZdViR6JH95wSdt1ev76lsGmWwjwswoZQVpjQ5W
H/xcWWTVTIXlH7egm71LY23dcGwKLeubShL391qaLc+zwkmm6plKBBlmiao79LiBtsc9WSI6f0ay
FH30VRh4KHgT+9fcdLBCXQBr+8rDRHZ3fZ6vTEe+5X+n08kajmS+r0T4mSWx8OP6GlUuAUcOowEL
MXeBNS9o6wYrCRnJCmntg3V+XogMr1IfqMhDd6edb5WN+w1EvCPIaEokoDD61zQkPfgiFtMe+YLt
nebMgcXMCivroS8jbwV78Yg/1LyFwZ6SQmt6aeZKkiMwTm58GDzFAvTXoR64/iQOvjGBQNm0UMpn
Tw5jxrasUL/B6s3DU9v5K0ft4kkMsmaostwOuqMyfbi3lVX1R541PWNxvxifSX+4ZjpYliEMaVNt
eVhG7aw30gQLYr7YmkLErUPfXsieM+y2S9ABdzhR7hyLNq63GyW6PDouczz7Ny2pkOExEFGyoXB3
A32exqE0RwgJs5zDYuLy2BFgPK2YmZccC7nJW7rk19Ee0IuEYlXnZUEH/xYOwoUExSU5YpckZgpS
7FrpYpFvhASWKLH6Ks/DJMO274zvNRAyV2/SWRXKDxU1611hYh+9WBAIeTNxdTH5W0S5PRaz6Aho
mt2Qv5bUiOFVFhHcR4fb9D6hK2ijc9oDyoCOluIWsUn/k2SRyH2wiQUE4g+Imty3re6IMHFZyF9W
lVTiOA4JWNNEgQO9p7O0sLV5yK7otY/pmfQQZ0pk8WRGX6qgMBX+1C1fj3Nkb5vI9NqOebYxJ7qv
DtkjSRbyK1uIjIh7enbhMnD3+8V2xRq9ZT66PaluD3D9vG1xfE5CQ3Ii4H35LSaXJqZip/Dq6uRw
SEgym+Jl+2100YRE/5A0cShJ8LIOlbMYeXQ8p3sKQ6nm85x7JJ2YAVD/VPumEMVOE16ZwBWthXc7
k9I53fDL+TOqLz9n6nTnYbyMvbiOujl5//uxHtlaljm8agBsHcnhoeWE6g5juzElzrruCmTTeraz
ZJ698rHoh7wjccPFX3lm75nDrFgG5lo/GZh3i1ERvUCS7hWnrFkeDnE8BeHektbySq4Nx1VFdnme
upIwhduVYp4VtEViqUIV1lSfOIb46XJzrHDYT36ODr/vV1XdEXs+eTd9tQn8/GUj7WziiT9kCQl0
5kbWybLRltpv3o0QqBBoKeFxeWEFvHrYo9YXDzzyMC04eT4lmQ6L/ne3WohbQissvlocHYT51F6P
5TSJ8Dmau4ZAiMVfaHpGb2iPt5RDtXyWRGwsQRDY7ySnyOkxWZrQ5cixQddHb3K2g+fleDg8q8Zs
XYAPZmMf+W+dzIEvBFGExIDlDaaDOOxCtNixCCbsg74O9irUPDv48xRFRegP5q+ESJIxqBD1exXZ
c9veqyxuHeW05fvsQNXwFBJsEnHNYVEAlf3y14TtxdbXTaCQRa5YNiqDx0n1bkDuUdSptCbN9OOv
5aGYbJ6GPo/DDmmzx1toK/hG9C+eWrLY3rhsOjj1LvW73JkJNSe97I7wpG46ClHE7c1s6skcfITb
r4oMrHpHmEJBuEztbPwy7sDVV8srbr3QNTDdxGTfrh8o2wiQkrLX8y5ay/JnR/hbklY+AASeeglI
isUasdEhJqA2SRcPau4ApL252cjVzVMbAgR2TkrCF2JMUFdgVXSYNqxR7MkPJC+avvRe7O04KJeb
Gf+fwI9X1TNAWatTu/ZIt9BTNJHnwQNkLp7BX3lIuFgZIh7UGqOygZzpASJCTFADEXTOQUPxoUKS
cbXgvY/0R7tyPByMIZA0IGnEWawscJe+5hk78RzcyMvlHby+POlGpqh1B4Ol/GO/MH7dk1JFXoE1
1Nw0WLjNdP3+anzJAThxoTCusj0uS9x3j/MWhCaNgFHXq7ZM+Q+qkTPSakFXsbyLanjQl5FHWI6L
rx237tWXUiTfURvzBvMnkDJRydhgT5lCEz4OMbf+k4j9eiIkazTxbQDM2WRK2dPGje8PKAw4YTB3
1oLL93+wd15JciNptt5KbwB1oRxwvIaOyIzUguQLjEkBrRzCAexm1nI3dj+wq6yZSRo5nLdrNtYP
Yz3VRTAiAMcvzvkOo+uyvCNlpi5vHTkl6jGdHBEdO0ZY6NP8MlHNHr559LnDtltBHSVZfd3xGkW2
iCmlCY8RouzuqMuedR9WpDI+sK1gsc9jmaUPqZ/hpqDq7xE4mVkabPvAhTeWtxVMVwpxaKElWzaJ
U4+6yVgllVl9he40Ze+KskZV1cbVBusV6i0GpXX5kcK8afaD24viwFhmfNHo6Xy2L9Rkl1U0mhMC
c4OG39dGfee2DQkvq8yrUOtG8WRgCkM70zwXwmFp6iVBQ+56NXTzOYTELNd1EoloQ5R4l+/QO7PP
bCz0IVoXVGka4T57Asr1ceNH5E/hbnF4lgDgOExuez4y0IRihjzQ9G2LNqNIksVKyywnShymQIRH
Ruogly6A3x7pGrwZLOEM1NxoAZPY1kXPj8VeuLT8bE8rX9QPblJ1+jw3Iw//XFApHdJS0NynvdVW
N/nkoOyRCCubrG8+GR5UPpZFVTocjEYuQk/flu+zPGnt9RiyytvhYecs1Q0syUMsuq5BTjijnJth
UcWbP2+5z8knVbXV1+51f/26T///rjG3TRHAhf8///S8PzbmH7vqX3s+eVv963P1r/s+/749//tf
/7s9Fya9NAS6gKyjpeMXzn/ac/mX5fm2gNEMPX2hjX/XnvvLPyOVEsmo5Vuw9b9rz92/mNDAXBfO
kjRIg/8n7bkjljCA79tz/qCAwpw0IdsitC54054H48hIyrZIg+KQqxiCeej+p8gIsruuzdlQoomM
MnHZpZ2IuLsrEFirHBfwgijz4+ZUzSCc3rlGHbNjBarS+luZOa1xY7J2jl8muxXuR9obW3zoB18G
awbOda13RgRLH5ZjGnXWjZvBs1woYEUzfqh8dlPbf7/DJLpVseXcwNODescy1kXn6wLzHTb0m74I
e72fotbiXSgG5MaxY7HKnFBkVpcImFRwkeWeDh5kP+b2JcpF7CqQJ9EEmpwRCLNBIdbWMwE6mn0q
pPUhvCg8fp33VMhGjGexY8qXe3Wdb9OCYGZeipB1dm3jRj4qmrj9gMLHxaPWhRy80J2Gncw15Zqm
4akua47BXVCnIr9JVDagnRhI5mOHw+rzYBa0IWuY4f0pS7PO7/F+84932JQ9qoqo65DdDAFum40q
UHNvId9FLhZbaOhPlUyq4GKsrBaLIxOd5MmzphniRhZ3wdbMgU/epG2E52FFxcFfq3VJ7rjW5UJq
lz5+i62cAl4EJMlx6nDUT90tU2+aDTli8ABlFWUQtlFweodC5vl8zbKrTo+zhV12rzNlm6eGacHi
a611tXPLMO3XboFLBPdo0weoQxpGoSyKl1fm7KvgpKV01m4o8LOadGqRCZKXfyTgj7lZTIEKWAO7
Q+Y303yIsOIwN00q5d1iIIYPQ7+Hr2KlY6vPNxMHnbk3yyDG6+YxoqRqYaJyN+XKAqhJTATGcahK
9xNvrvJY97DoHx0DvMyOhFwQu66r+OY1Um7E9iOF8LF0Ie6/TMMY6LXpGaxN8cchQXdtzxh2Apyc
vxECz/mxEVqhVkiCMbyO/BmDfCEL+CEW03QohbLNFOSeytCnMoSKv2JCXNjbajbjc5S7GJj8FGED
M6sCyJobGd07s2uTaxt/D+Aa1EifoI0jUnflUH9N2dIqPI0wmtEeUsTsY4sdMOVwisrcpDLz4a1K
HA5wdGJKJN7C89mOEgkMHYzxhJmHPRYs89z5kpYz9wdeHe1eAQoOcaMnPqO3qJuFPII6htXhIg+w
wQgV6mZoZAXEoDam+Uvj8nPd13MgNdWYDOpl0BuOV9SpGDCavKjgaddjQv9Dz3MHqVKjC0bzRNPk
B0YEkL5z1N5QyRjvFxF5vpbaoqqQKjVp62eNphbmuC5utLHwkAIzAREXURu9KHZhy3S9gyL4FCW4
+i9r9gwoGI1pi0cflmm73K8yn/V88DKyDoJNY2tzoHnFkjpcyLTL0HeVfoSCUxqUhqpKEAKlfYSw
rcJaFrZP3aL8aLdsXNMvekzFsNHuCMA9AnCrmdYztV+7Fas4/AuzMu+SasiDDZZgeCOp6aEDHy1Z
cUoBnsEKC4XU3yPhxj3n2GkjboZS+u12ivoFuatF0+67kr3vZT2XaC77Ig7UprTzkfSmTiNXjxIm
ZRK0a8WNip9qxexE22ttiGXwR7sYbWBLRRW+WVIL70rRBF8LZWv/EABDQYNjRLBS7KAeWny2TcZe
oM5J8k4M4jv31HrsW0nDZhxDoID3OIb4U/aomb1uG1tLnHkutNEebMcO5TZDpIAV21fWOzVCzlv7
HIO4btUINpammGVSYGW4fXvTxJfpaTN8GHrt3Y9UTw+DZ0fpXlQk8x0imHsh2RTdZ4f++tzrHrZe
F4tGrMvUomWwrarAQNSNPb7xCBDpSva5X+BBLDpkvGFnOIdZ5aVx4bklzTRc+rnZTRnnBA7DDvWd
FZr60cGB5CLbGllANq7Za8q2AOdlI7t2OM/IVdRNO8A6uqgRbPZPYRE0zbF0msa9MA0F5Fq3gUII
4dSaoRR/Q+82pqiK12HIKOSQOPNUPlRlF6EBlwbKeuJe22nLae6qdaE7jIaGO5fpI2y2sntslAUG
XuN9AGaWWL2+itseSEbecUxcoBsa58uuc8Zna/TraNN2PsgqH+ruQ6ncHl62zEb7lPlypuqTXhIe
SiwgTJHxnFtbIpi3k6hPeoQMvSrcmRuryJhLQ6aopmAnQwg7a0ahiT45qKyw3gjXj89m2cAI16qu
hq0aAtxDLmEUnzGd4YWvnUG6N7TieBS9emA/JNXkRYf/LSiJJ2QDYpusUv6bBeXrSvLbv/efStI2
feo0y2ZzgxT9P5WkZ/3lEY4aBC77HApCi0ibfxY9/l/sdmwS7jxPEA0nWDn9s+ex5F+ma4mlAA3Y
Ezn8s39q3v/Gnsf9FtT4fSFJoRSQCMt/iF4h6HwpNL+L7CpkrxuVoBu08roIWWZO8dcO4ZY6F0Ph
9efRo10knDjsEQXrpu6PRuJ7/W1iGkQhWBXuv4MywqG8VjabFFIixtTdF3IA5cAwQvUPpGGP/dYP
A+dZJ/kI4JyCsF5snmP7MCk9GcBsQuNr1MCuX5O66DxDVnSuM9bfVBkWBedNZJHVeQhjH3WCjMIS
RZ0gS/daIrqPV07v4fo2+1j0q3g0JPDsvvThH6fwIasdvqjevZ5DwE2gzNwmQRknHZ1vPZyWX/Ii
S+0rZkjEdrRRK7ydW3vsmw3eCvXKjCVOT3PJKdjS2vLGw4SfqKvcHRpEsXjt3LsgKEeihUym3htK
QGCSBnjhaUNBj8cU2g4DjqTpPNSamYGUsGjmFJQH471wQ6gL1jQnmVlwRBHoOwbsZpt4V3kV1Hm6
mgUbkxOynIaKM4Cwus5ylE57z3Ij72lUaZQxdnaneV+OqvNPU9jj2ZiEysVTD4r0rkgMPz2qqGw5
Day+9q7NojQtyMPA39cVCpUKVorXdieSxjQeaFO7sHRjO0YbMBZAGFg6bibtIQEQBriajeMwH6Fq
2Pozcp6dHUss+fgAEVwG2DqIL4DS711rRsE3kgEa34Yd3JalA70vUOEMq9jtWT4kveds0oJN2ipa
1qEfmYGZI8RIbciNDvuh2BTK9cYtW7PEPiDbIHOil6pgTVGXKJY6aWX5eQozIGtuqVAf294EkyT2
s7Y+VHNmMReDQdRC35fe1yrKiJcYrMj3t/jx0SShbY28nZVCpzn5qV0zZJmZk+BhD0JXPKjMBJla
VyKwvhjFPLmnJpGdeSCEUiNNKlFAxGWF7Ib3c612A5r/EKiXCuYO0jcOyjWJ1Fb/AfM+hS9qAf7Y
NY50B4mCy33/1MnYdq7sMKlidJ8kCoNoSmbi7ocRAUOBbNe+c/qwj3Z9jgF6I9M8K/G0J+B+MCSE
ZG1UzELuuhFNGjema/fuZdB5YQ3svcuDM2veooaxkZSje9MyPQaJ1CZL8JfDWHCZ4Hajf6g74Ppb
0N6gp22vmeFEGChrCM0p5LgsDGsrfzGRHM+HOEO2ehOwTWDWlFQF40EIN4r4gh4pDfKZYj7KMJ3t
a+4syGheSggMNBrUDo+kv1hhPLErqWqoUCsrKQWitLb2iuvYM3A+KUuN3YeBtcZwqFDlBOBzwKGs
soRzdDuEVX5nNxFU3Uwvbz7b8YyX3JvwXeDOVAIGQeh+cOoAXUNaDbFCuIOtjUyN3jS2HqRrk9VR
H3ZrFYEVYbKpymfYx/W895lIq7Mi7Mbch+x46kMAsrrYITUbIBR2TtB8KZsS055m6Sif2ZKWzpG9
2zLHhdOJtkNyQkjVBZetVy59kfAX9YdO5jx5NyGdwQA4eG53i8HBfjdnSTKtO7el9G5G4AU7qysF
LFsH0sAGdStZCsMwcpQgunXKqwSmSnNKUP0CU/IbDb66hM0gcKdFpn0QlvjcuhKJam3p3D1Glszt
WxtugzjGqL77rT2P/rS2eArFC/9DNFEpQBBCpkHIQYDqVPtC3deJwzwW3QO6G33LAC6uLr1wSr0j
wHuDaZ+oluSRXmXsXsqhyvH/UsJsc06xbDcPZIrej7MziG1L1ASpLD0zdOxcBCxE+JVZxOdWb3Fc
O9jQFHozsYryck4uh8EvvmrDF3djICigVDTDJgrsLPpqQLdsV8pL3LPnSXRkVEch3sRc5h9IGlJf
Ykz6722u3W4Ra41gVE0sg/vMK8zHabBBGiZzmOWHGlQFdsjQR5o5+2zZtpw6M95fOOYF+Hc9F+nt
3Iuc7YeBOTkfTo4XA4Bmtk7nA9fQGOyWEyQvIquAIjw79AteluKmN1RnM1cF1X1y0bB6t1E/KBwL
QWZh1S94HRgMxjPObSqEPtynvaPeaeaaUERHNmbMpzHisNEznmiYanYgKXIrLHslgPR9K/D5M4S2
abENquFgLbMyTx+UWzBbXtFD87ryzESJd5ZbooyNsdB31OJjZB9sjVe2bgk5qfKahWv9rd2DyUjr
hxUgmq6Qu9ES6l777UXWRJOJJLPsUtrbqEtP1Pa1/Z6k5wJ9mdf4BBtGLuczE2u2bE6q6jVcLDbC
5B4ECVEkQYQSLEfhPn5rXr3Z1OHRKPLM23hJ5s1n8oGWZtfUPJptOvf+XgTIK2A6ySg4kibVzcck
hyPOFnjJ3NSSYDLW8P0j0GW83wwTzCNnTHWLy37pw4tI0pQzVgCg2UHOYSRN095yJ16XZS/s8/St
ry/CSmKsynTMLFjn2CQJfT8pBxGxKZL+2msRNqzcb3OCPAyIG3K+zQ+kE6n2BhWiFWK2NzLrU/lt
6oBXhQkEZhymEaI1Joj+36YUoEfz7hG/DNOLIfDkHQhgQM1eUTjzlSjSzN6PnOTxkaRwosHQaw5q
3yRV2m4YHTInqTynYWgCQ5w7yRXA6W/kmLfBaf42ZXFrXq9b30pyeSYEDVHYbHHzpMtkRrotJ7nq
mW7UKdPxYQiZcyOEZEikK5sdVYsPkB3AOOgvPG/cem2kWSiYpTfd/W9v8HdvILBF/Ko3uPmo/u9/
veoK/v1v/N0VuN5fJq9eskoRxkiGp4QL/yP/kn8Rr2Tz/3MYO7imR+n/d1dg/4V1OOBNJ4Xpeo70
mHf/0xWgJ3NwEyFmFfzfPxV/vZotC+hIPkGqFq4VU3jccm9aAhI0hZoYDq1I4XrwDZIO6UN7QJz+
u+++lL+7ke9VZq+DW79diHRQyVW4mnDcN2Gk9pQFQVixBaolmtO8KG+J0bleDpVd22UXdWJd/PqC
y1T8P83Otwv6KEJMbABgSanX3zQ7+PajQRNKOlO6IEz2P2Mag/Ec3UdtzRGd87LCDPbHF5Uu1nkH
IY/rMbZ/fVEVDH3dd3ydlYRkvWJGEW4mFlgrrKowNpeVJNixiuX5nO5/fek3Ij6HsaznL0pBJ4BO
L97+khU6pL4weJ2Uc/WOtmLlz+9b33z/x1cJ4FwgHCNhnnjxN/m7slfNTIDD4vX8rPHqZPkHTOSr
P72IG0gH3T5NM3sU5+3CY6J8Y3NfrTC7H/30XAPTUvOw+59chd4bhdgizuTp+74bTru8HSIYQ8Aa
9G4KWO+7d17t/+Yqyy/+n9uQR1cun0XaQtq+ZfKwv76KhR1RIMmG+mE9uUV71Ss88Pq6mD79+tO8
WRL9+zqCKCPXskAryuX5+663pyUbi5q+jOSq4EJM/iFFR/Kb38VigvHjh+FXh/LCo8WK5fVFRmBE
LQFRZFQSowmgYU3iPTP69gzYElsv2vctkULZZ4lx6zJuIQqxbiGIxaaiypph/euP/OMdL0zOLZ5u
fOk85W9i2+HOJ16T2YTQx/j1VEmjXXlkFkRl8ZvH+scvlyshw2U8g6hSeG9+REOFNiEIBcN0O5ku
IwMJRYUj5jcn1s+uYhFvTkPBNVzx5vBIYhKAw5hBxDw7YBxE/A5O/NOvv7OfXYNRkrA9m2EUi83X
v6CRCXIbJbMWW5eoMs0T+5S7X1/i9cG73PF8UdzzNh/F49t6c5PAhYt0YXHSO1FEahiM6IPfjdYG
7ZX6iCPExfKTDgReOOhGfn3pn30615R8tgCrovP2dwoymgJrpEAqislnLWeMh7xtzYdfX+VtHPjy
CS2TMHpeY6blm86bGw9lcJSI5VlDSLdJDm62ScvzpM9puTLW+IR29mUMBAFiar9RRJglO/3i/+aj
/niu8HewTR5FMPhSvv2ozJByp0IZggUADNHGDHoGwX6j8HOXJKdovCpilr+56E9+WssUvE2ZIzom
lt/Xd49ne11UFxzMsWF96mL5gS/oCeHvxp2s54DzB2xy/Zun3LGWG+b1EUppImyLTbsrrR9KB3Y8
BLEpbihSXZJxGxJMZbTrCIR7v+K/o22uiueyflcwXdPd55DYxXGIN0YEfMPfAI+iDV8ZUCTy7DrH
yc3SADX0ZpAncK7YmRM2VA8qWZ67bpMUa2I5UHCvZGqu+6ghCfWun29kZYI6HzbE6W7Zs1T+FiCo
qI8OS02q/zXeMrts8MhYiEh3Jn4gAjXICemscQe1c61acck8Bq/lJTZmJ/g4MOEqY7XWSJyjsdhA
ut6CoEdUKml8YhoQVTTbmm1Ojs8EoWN+qQldPhXx+N4ACRoZH8D55Iki7Tbd9vIDyqgVkWUHUhAP
US+eRUWLtPNJtkEb56wtQEBkxmbdcbKuZc/aKHQh801oom0msQgM81t3egjl2WQVYh1iU4LeemIB
wnbv0R28lQdaifS88SE3d2kM08i+I/V67fiAQeDckX7bzNeeec0KA7fWVVZ9XWwv/fioDI5LdeqM
aIvLYOPH4SYOInYdnzBvrRzvq5L72bnKTPZF9g7L7oqA73Un9nP9SQAFy7qPWX/nyW2gQ+JLm9Ug
YnatzboqnztSiV0CdfCOXjdEdlmyX83ZecD8S/o77iKbibbLYQAwa4Tp62w0YCvGL/y0x5ElIaow
EsiZItE/O4CEjD3oxwwyo0wvG3/tlbs4vIrD9mrM9xo6T6bOJHeY0LsckgOq6BFweR5eW/O1Nu91
c+GWazMA+gPNFVQvrqmhP8WE1XbDhV3fRoCgBxz+FQZ9ufaGm3DYRwEiJfzMnXEDlXtXxRjjDBLe
dnPwZOPCNbP7RH8cPagC70HqkDpc6C/R/Agq3A42rJenca+7k5fdRelW5Ld2thswhNWwHNsE7Wnz
YUTPoNIXpQBXd8SCkRhPrPEwNix9cc8eZogIfnCBzm2TsPFNh6vaPfo549VlEkl0T5kT3KwWWDgY
1atMrwrkZgnxluP0fg6+VMN9mtyTikVQQnkcsdKH18xsRC7AUTNV9NDpC+OxLCtyofBFCvYF2Ujm
DKMagqo6sH4L2h11d+2dhuA2bvgKhhDqNILSycXOsYBK+0Nisl50yZnozU0O0bPzbjIgNUMhzyM2
Faaz8HNdogj4lZDGh9eEd1UGQPZgZRsvdjgSwIHpTx0gW+ODY2Rp7H79bvjZWcWmxgvYBFEn+G+K
Steb5IyVl4JfmJpoJDvEkx4PMbheXJVXYaZm66nRgXj89XV/UguxV4IDhGCJntKlZf2+/Ks75GwT
/pdVNTGCiTXvDCTcaf00QK0Kf1MH/vRitu8vL/dvFdGbi7mqVXFNEdH7HomSiPOigPwqD8snVY13
9euPtrxU3h7/dDZMSNjTocZa/jbfVbbougemLBC3ouRsyffkKvzm4/z4m3kWTb5vLTW6tNw3BUsw
2Uh3sBKv6hZk15xgW/J9f9f4zaaG4pQg+/jNO+3Hj+TxHpO+zwdyHW6V1x+J/WBgzQNvtLKbfVh/
Uc7KYwqvf/3F/fgzBS5NlO1J4EMyMJdq/rsvzlSkLxQ03WyDX1LnxVIAYdWH/8E1XIogd3GkUYq8
vsbY5xpJMdRQP6/XciJmKXDg6A2/+YmspaR6fRNQrvJpKAA8Sn33TeXBrs71OjrnVetxlg2IHTh/
LUj2DgXSEc9gAm8Py9BkOd0+g2OLVpiovZiUz/R3VeaPpRfXp9NaDHsmv9+bX69CRdxlNfXC4GeI
9vtHrBgz3FbvaHf15z/+foXDHMNCmGjyY775DTHFKRwU3CkTOSq7PAfgOcdTCcfJqA+/vtSPN2XA
VgTJLvMDSnjvzaWiBB40DzLNXdx7R0IrCL42eVX/D65i8Vk4pJbV7pva2Ro6njRi2dG3wRZIe10y
mu5Ov77IT+58nlD25ctHgeH45ol2CGZL8bKz0g1MLDf2xmgJwM5ffn2Vn3xhvr9Mzixq06Uifn3v
QxxOG3+5itOxF4HWlZJV9ceX4CPwdYnACRACvLkEJhR0ZjXHOoRueCA4qJn97//wGgE3Md8W57lg
QOe8GenoFE2LHrnFOOwPdSS7lSihev75RdhMWRjf0dKab8cTzjQUFlzyGjSAHi/jMoE/Q1z0n74q
+Choqm2kErSBgbn8Yt+deAmSSTSC9Cfz/Dl2btUfn3b8+XKZrdkguxzvW6fy3Z8PymC2oQkymGry
7BKFEtk7FrF1Wds4vykkfriF+dubrs81uBSN+puDFUJFMVoAXFEFcJp2dYh5tXhPLP1vnsefXYeB
LHNZl6sxiX79leFkGpDUVtjgQk31C/X2ANE4IWy+zX9zqR+eFz7Sco55fHXQRd/eaKIij1vkLqOw
6Mqc8f5AWvv1XfazD4O8mxrIXt7nb98Sqk+nIZg5woLG2gzpszN9ZFjwm4v8UC4ElsNkFyk2knGP
nO7X35hCDjb6eF45wWgZe6LaMErYLqelfmcYzW+u9uNHsqBz+RYjIcE587b6Ua6OiPTjlkYPfO0E
1kF56SmGf/zrb+7btPPVC5ZunvcqD+e3kuHt+BhdUNMaOV/d2AzTtKra/sUVUA5MRTtWMICtxEKY
RbLIXnUa8ZcoYpUHrJiRNTcPv/7b/PCGxQUKr5epHr50AR7o9Vc8Coq0FKHFSkTW86QIA6+jAT5B
4TzgZPnNR3871Ag4KqTDpILBBr+q8+ZlYejIhkfFGwn188accBNLZ7oaPO84Fu0lBpWt6de/Oaj4
5b79ud9945xSuAQCi/sUX6HtvX1JWYMVtK2zpM4Nkr4SgxM8VeR7hrGt47w29khNfdgNeI279uxm
EbE8bj4JnK3ITE0T/GDZkkYqSstFX9C0yDJofQmjg4ZjDsUTEKWx3jplqmyYpvU3QZObwE6JVqIe
+57XLxsm68A6BB12YqBDAxzZRO1DjZCmvGBPOMwvady73baWE2NDaMieJNm2EHC7ngALQRonBSbs
Dw7D3+hdDv9i3M+QvGoye+168aGmQbe3ytpAAZpOwKcvSQ/0hxu3JmL5idCQ0thXSRuqU59lSy8/
mMZVNASEh/T+6AtQF9ohdkQ2qbNytEDOZHSmBY7ZTlGnhMa0myqYTTE+wvRkM8TFzJoIsHNe3nSE
SXgOOxG79/NqizFrPuPBi298iPUFhO0GbLO9qk3fvG8XRI1iXr+uiyF/V5fUQuG+BFzPuyrB0p4A
vV1kWvGCv1FhnqxFy19iA4SxHY6RQfG2xmMLQQe/YYKY1ZQQfOzMRAfTT5a1JD+lW9/2FgBP2RIe
hSOjIxJzIfQsrJ7EQ1QEy1eNR8y06h5P+tnvceJlJF8V9b7utLupFO7ZfqH/RFNc7qKFCBTXA2o0
TBtXiKbnDXTXfsMvGB/7bzQhKxJ7VN3uZbOwhlzDBDskFwJRHdt6hyIAZtzCJ0IyDZIKyyCot4Cn
zR6Ks8gq3PEN0E5hEdJkCtK/7AjPc1XiluwWGFLbEYuXGQCSioWdOS7QJNK50+tqASn1fZnsqgWu
BMyjfILBOO2tBb2EGZtwj7lpjxZlLQQjqU4TjrbN1FbFTW0NxnmhnTDCwFWRLninRoTDZpnwXowm
AM2iYljk62Aijnvuz/UCiXLwO2+8BRxlaGF/bSfXvk/KOLjPRMrIYEFN5SnQ5nbBT2E4ofiMHGNH
ewgJIBhrm/i94KVd0FXtYDpHHB/ZXpluBt0KxBWCDvOisKpxZy0ArCEeKmL8gGIFSDiua54OQGNQ
NrMFnhUsGC3RAdQaF7SWWiBbYGmslb2At8IFwWUvMK64AcuFF59RFLzfky460FXNiI2hAORlLEiv
0mTo4ZNMeQ0SAKfoXAyHIkjRSkZ5cJnWbnfK017i4sTvKiJ3Xis0O4BfF5QYhJtjK4U+cFNBvOC2
3gP8CS76BUPmh+rF1U64HxZQGcck35wCXob4nsBy5i7nrGkZbqeud8efUZ5SPG93BMSYd3Phtodg
waLZHA0vduH4R6YQ6S7JNF7khaE2dDyZUZNC/V4Ia7nPW39eqGtSxs3HYiGxCbub7qaFzjbDytkY
C7GtpbDeMt53zsZUwvReyG52RiZd6EB7m2tcnIDpJGBJWHBTXzDd00g7CHxGECMWalyAG5fHcJj3
08KUM3omsNXCmTMKiHPGSOaiXih08cKjq8Fp3CIwE1/Is4n21lwNp7zWycbPh2yLORFXBG+OleXj
aEgBVe2Reuhj3mp5RNhvcNSBxMuc1NlXlgV/PAepIHApXGLC1+t00gTAR+lw1yp3OsQLbE8t2L1s
AfCx+C4uBF3tpcBDuU2avv4cCA4QTCNFku4cewhurCLLP8LejOHHy9Q6DQv5D4gqm/R+4QHm0FSu
1MII5CdSF2LhBtaFNF5amzyHtNakWiCwwSmReaglw0699xcAYb2gCBM39qINHUD+aayj+KuYB6RX
VesEV1Xrp3CO0uIZ4okEfUCzvYvnNn6uhGQdNta1YwEydqJnzCDkdETmQCYW/vPowvAVmF5k+so/
MAjxH+Ali2NbVmSP8SLngLEiqR7KMUmv5sF5hg7Q77Rhwem1babKVuN+wqlOGB43BpFZC4xyDIfo
0VoglQoexu08YvicmLM8GVOfvY8rxNSrMgu9aOWi6drJRhZImwh+0mnXEL+Wwg3ZOC72f9I+pPvE
niR5hDzxPkYcdU8iAnqoOobYEF/MFc43WJNy5Zoq2vj+eKa8vZQMy33emU3l3bupqbmrsh1V4jHT
FakuGKwx0Wym0DsXhIA4pCUviPA5h1cC9fcgDdJjUVH7rFHX7kIetTr1MITqErHHKZTYJywnaS76
LH9ObGcX+fIaW2kOf09i0a1J+SH2y4lmQFtYK45xU14MSNQYP4PpBMx24RkIzdhmy22s01srre4G
0QwltlZiNmrVfuzHI+4VawMrBWIrt1yEfEsMR09Uz/kUP8/GDKNyqvF/kUnpyp4YVZYR1Hu7ppEH
s965kX0x2J+sEF5YwSbsQHgJjFAlLhh3EX8G468K4rXq3ftRTxuzK66iUB/ImHugTNg6BKfgxTnh
2r8dxul2dsQ9rLo9qtCjzyDFSJpdD+42yKfLSQNIB0jxZegF4fb6ug/RgMOE3qXeJ8dUpFjjrKaO
QShnTwsmVcGy6oVRsaGJt2Y5b7lblwnYwMsrTfkLpTBlRxuGAsgdtBLNR5QBBUHkpST5qQV1XZdA
N8hRhKw6OmArArL9SK9ibA2adZWU7RcBzJm4LPu9bfVfhza8C7qI4bZ1wJ91PcccW5Req5z8gnZJ
yoDKAQuvHN6pJWnBFMazVxJUO9XF+wSc9WTl93UA4NbD8l6jZyXwmKf3C4/Irk15dyeRS1ymsQ5x
PbKq8p/RevAGz5qXtuq2mvIkx/qxJrG22GqjuhShJPFqJPpuDLY10JoxXigy8UthE4mdLgZkWKgd
bDDmeuvIZ2/o1FvfYXmQsAiZZtCjLQnVoguiQ6hIa0Nuh+AjvdRRHa/qdLrkltzObrgq8Y+uVMaP
rO1z17tHV2a3dszmIIH3ugqb7KLDO7CaXLahTkPIizPJj43Eje4OFyTh1uum6VmnxCBuZhR8qxho
rNTivhiCO6tu8CmiyzwGqjJugiANVqGvLifFhyTvr9JUjY5NEEhDOOxnrbgLTZKYMusDyROLO7wn
kjWo70a7+wRUiVVZpP21iIx36Azvi1pDQMe7Og35LnY1Mc+lvg5SD0uBA/wJfCZVuf/ZbYbHag6f
QK18mkKqN5JATnb/STnY+fBE7mdCJEPlrOyB1Q1vK5S8tv5alu8NmCac2PflhHwvyPbFLC4cfV/4
0LGtKlqDURiW4+SS/8Edp3LCsKq+8Uz9oc/l01xPhN5mGWD9ZOQ+TMx3aWZdD6N/Bjb8NdYFgwhM
DycRioda1p9Gs1p4EcS00dVfRKFcF3F8AXBuS+d/4MAG4AGWA2JfVHXOLi7tJ1C2X9Jm4u11hcMT
ofGFO3fvSkx+dud/DhPjCjjCSY3jCXTS81hD21HZMbT5AXCy15B6AeDd+BFBG0ZxTpjmYbYg5phj
Nhq4AQliSdTGnB89S69oPfduR8yUcTHF1w2fzqLlSikaWeyt65BlEFBm11pHtr92iA1Pq4a/+lUe
ldcTEXnVcNMUJLjP+SFD8Igvf9cq/F/xcNQMRqKWtATcJoPFkQXLxDbzh2DJceWQQw1NhpexylHq
l22FULzjhlQdG1731iRqCpHt1m9vdPRxAAKQVo821YgC1kgi0l0zZKcOMB83zJM5pqd5ybsGtJt5
HY6UMbrsk48iJcGQx6qZdz0ZQX1tHPyxANot95Uoz0RGnKX7uUuQnbEVzQMg1I4Bvb1cKf8p5d3p
ieS+jD5LYIzwcx+m3PtIZCTIk5zwW1S0ofYOQwspSdEqyG6blfZLLcxNOjLxJgTEjF7KnkMs0Ju4
II6xexiwxUwgvSvDPxARvE6zbO3R1GQO9zuEhcS0PzJLWfX5BX+1GKIHgVvkNT9RaJ/LEg5H/JFq
fCfYhoyOu/9/HJ3HjuPIEkW/iAC92YpGXiqVTJkN0eXovUmSXz9Hs3jAAG96qloiMyNu3Dg3qkZv
6Uiv7Qu/K2PW10jcs5wtoaGricwmm5pRHSI424RGUHLkbbttiKPEf7ziXL5TGG1HlJmWzJjBPqRz
HiiZ6fYOiV4yP5wFcsDZsNTAn00xEX1fJfWGEf0lKgkqURgoQni2Ha1badip8odRskwHjgOicpBo
+krrPiTtgKTG1z8yQLzNerwaOQzrdo3/e1vRFxUwfsAUeSTuuh2jpE7p1o3J6oszn4bqUeAsyKFy
eHF8oFwjBV77aWauPa6Vumj4KInCIHBwvqrDIRfXUrAiDo9RbJZhm06NZ8B5Z2V3RUv/HIqsU0rI
KvpmlAA1LHSN5VXiwQaN4bZE12fmbkmrk62XgQlXyYmjTxyKh7nU/nRGrvRDGNSV0h1AW0dDtOlz
5WYUpGPIhKwwBHhaTMYfnXMzIjJXHnPKB5QoFnaDomFEPakLO7RdSu0PULkW9W6MgJTaNlDXmZiF
DHp19dO287mbjpKhrwyW63FC+2wIuyqw8UTDTDG36467VxdXsgaYJNmMTgVhNU+9WOgw5RUSqekQ
NSLhC4pM0axnmmHOdLZizDWkJ7foDJfEmW1eG8R02azJ5yt1qQ8yWZrsp2ZEcrSS4tlM8tnFoKyw
Nkv/r3c6BscOWKxL0j8MokeT7BxnM7q+Rw0cKLxFdlccOgdSzSnCdNM1Y8xf3wJeZHpafe6b3Sjf
VN5Fcnt0Or0WVl/0L4UFIilvbbWVEO8ScRGUF9HL1N3L7NTrqq9bz3ytbzJ2UQeouhUfTBbPku6z
9Lti4Qp7HYEzK4MRtvpcpSogmNJiJhgrJqziql6syagNukj3FzY9VbP2ilmmqAfRSdCWCkrYHr/1
EQtHJq3anDcEVhj95atOOphuHWQrYOKTgXJQ4q+lfavZecL97YUR30jMp5sSYZapK4k04GZL97bS
SnsltECQEqIUhNbs8+ZQz/8Akbo1os0S/ZFKVGPBT04lcRZQynHbrBQuwWU5KTH4+JqkLd+aPhN5
j62cFDBzCkhR9MbKtcRatPD6aeeOkBtW+EroIIIUSwEoRv5oUNi3Lr+ZrQdud2VC2MqA+gB6guGu
o0xpUFzxF4ysN7TOyYbXS9TODhlwJenNVs1K2Fqt17PxNXct2T2TD2l632r0t/O4S1Wo2pr50xIa
SCKQ38Tc9dSfNQOekjdbZdr/Y2ILWbKT6mi47lnYmJQ1W7i4WDBC1CO3VXHQnS3vHElMq6d/pNdN
F2nuzYnZJVazDSvrO0DkmA6yX4C/bl+1vwMx15EK2Sqemv5l7BYyaWvtFfO+W2lkMI1jHAMWW8SX
HuUZq2hka8gLYQHRsFvyFBmAoFzDSl/YWts9gfxOGh0TDdcQ61ghITMF+SKUfQg4AUbSIHc28Xzp
QxiU2k2vCY6OVgoF/KJe8zKEb5n6jZkGjmn5lJm7uIPV3PYvFpUksVo0ZhQFZPfhidwW8tmmJ1Nu
vQH47UgUzUrt7A0sYs6hzwnGz6BLRE58jMqRXSsSkLKArfi3jvybAqQavo29MV6lVPKxLHqMd6B/
WjuT1G1r8siB8ITxLluEUeoriEgrWPMeqSx6tSnMd/gMVohDlGV5kFBl9dFLb4CbWAXr2IJeCH0F
/GjBgG8ulfx8y7gvomsdPwz5XTb3bQj6AKHSOs3KgHXIH+oLwcFAslbKvKNeNS2xqse1on9n0BOM
BjcQol833Yp6dnUt23ajE5DIR1QoYUsFGcRgDUkqGJa17rxWnUOyISuoUbVVo2E/6t+QjjYJCckp
GNT1nEdHZ/kQdcnWPLccKQaJyecFDxx1pTROM2HcyZ29mFy52tW7xslPSJ1g38K0QV9eTR5A40ni
CIzyi/ATwkdt5Z2GkagUclDJ/9s9E7JNUNsi2ozTWe83lrgnzsmMz7Pes3qVe9MQPIF8qABA7TSi
+choWPpX0h/Yt00JnT/EDcqwzxramidUwOMPhYUoxovPhWoRTvfUQPMSuGMOvEg12ICcX6GNSS5r
Z44HP4Jl8ch+B4ktPI34TPpI8v7QQ0iO9wHD3tnxusgVfSkCfCiBdG+zXSOKdV+fq6IifuRKouQu
N5eXQoYTX8nuBLVZz9FIidGKc3mlZM5nIdIvsOtricD4XMKVNx8X+X3QtorY4+5zO1AdSRsYPR5b
IE7to7EA42+7joJTehH6IWpuojtPxbuUr8u8DGw1/05iHlRIYfsJo6eiipXoqBvl0gOisUYi/2SV
1U8G2wwyzFilXd8s0iucUduAvDpA1fxjqxRXobhQ2O0kOQIKPnhc825OM1cSCifUhpv10NYgz7qR
AHVET9VGVJj7Fcwn5oATq4XZtpd/dFv25MTcyjVFUD3/LJr8OpbjY7GxrXTL2pQIhh8bTt1K+4qs
2I1ED1QKypmktM84SOyFgzuEnC9Wt+xEuACwTNUVROVIql+G2VfIXek/JjIJTWeVqLhSeqYxejRv
8+amJfewpl6avX5uzto0uSXxRTTLFQuW7PX5lTR7w7RZCvEvlSj+ceBGXelL1rjLENmAjL7Z5KYI
JXCyTUqYiUSQY1sOJCkUVOQNvkAnYbO1kE+pJHtdWNJ8jO8FOFRJM9aD3Hqx/jvWJFIQ3FgcoTmu
zUJb2fNBUgB7k5rTbNEGvGyJIIrxt0iZzcsd69jPF5no5p2T7KQwqGgKs1k7ECuyETXyh8yJohzr
ngVrSLjAicR1XLhJ4sVverKAMvlFMQViY3OXFOtgkFaswAcR1r2J7nmau4IWV+0KChRw7Ozd6QPh
cBRkoRpvst43SvHiaPGPLjkvVT1RIhbYOREM2W/QLFYbZx5WtTlQMa0pS9slJIW7flW4ylUJK6kR
r7Wk9vRW3xLgxZIV4ZjZ30AUUty9y1QQExNjo3914p0uvZcyO6nSt5jKrSr/YHZxc5G6EopEW2Nb
fLDyy8tNma+HO5GYB/VpHrWV9Sza7UT81mhzZoo3JuiuY6kBIXueWeaACxOylWDyxXPQ6IQyD/2m
mAgdaOMt5LMb262vCTjlegnU6IcTyLWUG+0wcdULXZVJ5U3WyCgdcMBvi7wNhvHSc0nI17K1trz7
sv0tUwwW/XvXPiqD7w6UXXuPsw5NZFilgHKLJrqFpNTnZMUT5elnBtkjSCTs0OHoJD3KavYV1S2B
NPlMwZfr3oBNj74ceNNqAkWX16bXaLrbiw+1O8Xqro1IE6ilbdXj8CO6iemKXr/N8WOJTCoaehGm
K895wZM1JzS/4WtWYLwNPUGaz903ewcljO6AFCdNo5t+rcj+qrLcDw1ex5FPSsAH0qTqpjivE7zi
9N6r27GcadQvrDl6qSKto7H12/rTkvpjEcNfZhd6NLS3kI8aQkdZftnWxWZK1eD2LqvzVDOBzh9d
89Gpi9eZPNnTu0h3Xats6sn2zLbht5l/WUwOyA7iBLE2zzvXTlvE2fHZc1G1sLTFddayj09ShhAr
A/pVIRNQyQbngoCdzF1Qo/L3M1l8iu6xhe7F2XKSWaAv6LpCqQpSq/dp9WmlCs6tChYCY6TWXMPk
WmFwPxLYfeOWcPNY8nBIH9Cdt6AU/SwL3aFBbcGgDJYUVzRLh3bp0YeSO89UyrgkNZ1s069sY9oU
vOBQfO8LPtcFLFE26Ts2oZgORAeCsLfEum9x/TyqrLgmhOUwXXenJ196xjeIcJI5sJqL3I9bzJyO
7Sf56ENgXddq55dm5mPvYkr6I1PucrmQg9uFZHVEXt85H+nSUUIrGycD4Vo4F9n5NNLkDALmHAnM
DIa5fbq5F42NA274WS/oPWWflHLoPmxtp8k2k8NgCGeviexranE2JmyZh+nawgKcE59uyjmqbzRH
gCVIZVRKQlkpu8wkfR9NC4nDoltoZo23zlGgxtq5ycOd/TYV2QgAbaoxOWbqdF/GDm5WyfpqgzOV
rX84G/qg/ZPSn9IsH62x3PL8ty0jQoXF2yRU7iPtFJmx22jpXo6jsxDdtjecv2hy3uARrFrYBA1t
z5K+jEQVR9lrB8oVn8+PMIffHmacbSr+MIt1Odc7Noa9pm6IyG4AUDzKihhs56mO2hRt3cJwyFrW
bUZSRA4TUS/2gNxPVd882rlFdjpkeu92RG86ZeXCzmABRpLGzRKVOxtdKa6Q0FHSNF1ZI/hfAMr6
C4VrJ4/ovhpESGmdTQ243ve6eBnNz8RxdhzY5JUR2zITdmEK4evTuOM8+coSfkcOXrmufuFMnbNY
R5nMfV3jSUd7SPk9bEqUfCyBNOjHTDG9bGLh2BkhCajUyNNfJX3FCwqunVofS5UdehXKXZCbDCSK
n1lYzAIlL57ye89hQgzrRx6imChTEcgR/CUnpQ8gJ0l9a3nlpuy3N7Kenp5GMqEXM0zIyo8ER96z
4Zkn0BZKhlPcJ5f+N+KjF4Ps4nfZ5FHXrVC3A2Yu67boN5VpeBWYn7T4HvPbpNMymU2gMuASoUm0
dr2F6xOw53KEJnluq9xLG/NFaztPqtod/HrPmvS1xtp8PvWPETpuKRNdtNS+gpbKnXSolcazWvS1
On5RkTTsQvpFynwY2T0loq65p1J+skKDcV7Cry2odTtPX87kgpDlCmSQN9jT5X+1xn2WqaStKi1b
7RQsubo3kA9KUlCtufUqq8Qom256J91wg3hiEcGYjQeSKnZZLwLYAkSMbvX4znjLLeeGjzahPmNR
LErOSf5kX5ZntX1PoERAknpUcR+MwJvqMjpICbT4zLm2o3qJsmajIs0Lmu5wpDOa9VUnfY8qE1Ni
Ismg3RkJhIY87nfMYFYtFZqedK8arICepr9Fe1Eom0o7MLnpJDzzWpf95RR5DP19oBoJgkQSNNMu
Gyzyk+C1AGs2SDzkidCPQ27sZCUjxVJjcyQKCJ7tBmPV2mi2hgEh8ILy9ZqF/T4eSC7D/J7yH2Tx
JGnwKnRMgtH1VOD4yiJ/yKG9akzsFFPjg7qlyydsYMj4FfpnaHMxKBfgsTt5GH6zpfsa0vErc4B0
AGq2gLXD654AHa4yLTNX4zB/s/JxcabhJPgt3WIhU4HAFnIZM+Qj5jnPBJIwZixnBK2Fi59cqfxG
xHN3Lmdcx3FT3W29CQqF5Tmr5Kovmms+zsLt1P5zYM2Ie5PVFeiBsz9l2m2Oox+pnh5SnP2aVf1A
hvidlpjaG/9f0EBBw3aRIN0CNSFiU/kCpEFb8PTsYk8ffK0RJOEyi9uUfWasBeO2GaQH+Kpr3Q4A
uo22pnOv8jXmoIOTTGeT+b/X6NKPpmUvZpsn64XNn7KGdk/34nV8sKQc4WKzQYety0y/q4LDdxbV
87FulLUzW8iqA6KkBk8PD21TvYpIQ/5wBnJ9OCCaTv2rsyGi3teY4I/iZHUwytrIYtAPadAdKwVe
Ipk4EBGR2WXerIHs3c7QeFQM4yNK5rWdhS9DmQfRUu36Vt7EKqdvqd4Y7DEB0tYqGark4lmeokwv
kZl54ai/thryfclVqIvmr5KtaxSpj8hO3muZ5ObOqTltZWkXt+Wto+hdFVr+B7T+rgnxxh4KTpNs
vmtycn8idICEmlzl1YeVQHHPlGEPdOCOhYdgbuKqpCICjRydDRs/CxsJu4EESLwM2xK3AaK49WoO
2WGUupdkFgezBYyB+omZtlqnxfKWVDmCdx/f1NjyxogucpQC1uxeRY70GNYBawH/QEe9SErva6nz
Ik+IRhMhsVqzC7PpA9TMoa46FBj4uEiSWmxtsQI9bBhned9eDIWGtFZU7NuydQBQzdBRDSY2ZFoh
XJsjDj3kzubxIdHz10pndWSQGce25kboTBvQKLjPcFR4ylBc7Si6jAkptK1q76su/4pBuKtd6eLy
eAVN9ccs5FNv5k0lBq/X6reRfZco1tDSMuNaacsVwlWzMpc8XElmdpBCThwNa4epKdRf4ZsjlIum
sF9lZ2egD48xj4+ij/4VosWsNB1a5M9wkrbwdOpAG4YgVJECmgFss+x3ywB/XDlB+P5Dd/Xaftpi
X9p21vzENsI+ntiq7XpKioJCJx4kpED5lDHbdWoyEKP6ktmwdWruVyVZt629fXIrCmnaSRmkrrjz
WCgFxQcLpWSKALPoALznI8nNe2MzfFDZ1kEqREWjiWNj8jyTgvKMJOrGMYjnal+RD86YdwuUehcj
+9h1vplyuHjOhMFgQd8b5Oz1Ge9UMjaPxm94W49MbEiz8yc2sBJuP5WRIQAXtzSPY0vtS5w3+sWR
SJh1UbATTyyWafS3Mq6201hc0gwlhSozYntrUEjYbn4T9opGI+SgtbP1VBF7FZYXe87PnEwbNRmw
A2nvLeMYqbIeBE9tIGBay7tRPRx5uMmyFNR1+GlLUVAZ1qtQX3CnniJtPhpjuhdM+kQKJZ2WAKOd
u8zWpdEyPzaLbSnVu4rQGRwIDI3temfNM1n2les4hzIi5FsjFnfuvJ4Mk5A6sHSStUqGh5mAzQfi
lRY64drmIUq+1KdMJzVgZhhwKzcQpuUMxbHHGcLwIY4135opsHgZCS1zU4eZmcPvg1iivy4RfRKT
vcp5kxkPt2gGiNA8zzO7KfquD0Ny2aDOl6rXcYsOZr2WMS/I4S/pHgFoeEhI0roYqESIay4t08Wa
j2g0Yt9BB89Q7p69UcUtSb3Pl/an1dW/XML0Ncz2rrWOsvWPSaLrkMkQLtkG/xfKGoCbqf6jdty2
yl0tyk3DD+3MVwC+/tMe3RYDq2v/svJRd5j2Zv1Dmw7zwFfbMGfAxplVBM+kDB0FJXSDEIlziqsl
mNnRFPktIUwE4jEagUW+AZM1uN54bFZhBUqMhSMmTIB+8OHm7fCqQqWRFWk75dPOmWMfjq+rSAVd
W4uRgPS7Bb+XdrCLDxtFvauYAi/4UJRDlF+UJV/LtHVaNa7CFnk9F+gkFTVa3iOfcLlT5ZYwfHms
V63gAGe/bCZstv82xzvOi2Awr0+pabDblSEPQWQ4B6eQN5osuQAs9y11f2UXQUSeYzh8N8o+E4bX
Ed1tLN8Wc55IVn5UyFKrdEEyZLrWhEyWe3xqJouhSvSlZPGrYghiz9NDsjTHYgHZNnHXt+G2dArf
jloGrX9kN6eivphj+03456oS5LotKaPcaGUhTWEq3RMgwZub4Ut0tnatrfHle5N1hWzjwgxe2USx
yB0rq6MAFFps9RSPHW+xBUjMrP8N8RucsG2CvqKEi6/WmA+fVcvMHdkhg4+UqNCGC2yRuAAO2MR2
UUxs98ixOs+fHGEg5XDOd9FBZkSNaS7S3jGpSeJttFJGfalnyFEwddajSad/Jfhqath+N2sPZTb/
OB13MhOGLpWPoiAjnomVWlwU8WfiV4loZaZ035Tu09vgdEcnY/I9X2Uqrer5tVbVppxDH1KCnxu3
kGG1eIW+6k7lsUAMN3m5+nqe3YSwXcjsyn2SykfYyl+kzwZJZcoQZbHSjkODeKm8lctzZ9G5qxYf
1iCJzaS2f0JSv/N+P6cTo6kYMTUWIYcFqlqauVYJuD6HhNXeculs2YhZoTgIQqqBlYCozXFyaDT5
3evS5ZtleU58pn1Z8+WCf82ZjJPpt0q1gh3d5204IKu1oNueERSUX8Tm3UEou5Ml/lLd8Quz2dnM
QnjSex7BonIeQ4X9vvngUX9kmPFqvtqEIbdokqvZaY9wmnktUbcJpV2V4TrifsmTfD2OLZnu9y5/
LXVXCJbd+ekoDPs62iT9IWW5mq25xdnABqOhW1gGa2a4HYeYlVQwekiXXb/lohaVK59NMgecd7W5
m8t7MZLqrTCdIotI+zUYjdg703ixYKWilnB+Jbnbo4X2MvL2Sz99L5LfOP6k/lPmY0ymCgMVRrYM
f+cXhZvdKjKG6we6wAFHDeVcJ4BPTEHLqaiVo2t8FfN7jnrS/cr2AQoLOoDykg0HbVwTrcS7lOfb
tPvWdRdnIyZ00hYYZ813qGzgJa6LcZWIU1LyPfw5mLolrg6mdYkZr0X0mADoKLh2wYcb/iBfbe1r
IlCtZdnlJIlx01mfOB3kkRTHblU4ZByqC87O/N0u7z0XJhFCfmKfDRpKo9qo0zqK9lqxHqQd4vkq
N/0qrWkG1/ookxg4n/vsRuXl6vECaxtvDCPuT6m9mMlfNV0aY90QMm3ejez0XKgtVg00QJZ4ux9J
I9vqzSzWlnykLCyWbztv3IltbntakRKcawdRIlzWNwPrV3HBIZBKg6uIh6hdSrvS+EkSeqKD0dBO
SFDlu2ydvDUhzk4QP0+7ULM3wntrAEzzc3DVY6A2H3SvMpCEsCHLqAucZPHb6pFXa6t6JTnCxxhW
2gDBvY5JsL0qcKlJEhPO1i/D+zL9WYo/vdT0VFZzyg1vUq4l3kccVpZ1nFvmv++50biy8NUKW/M5
Vx/9BPjxPmT/Fgv5wD4u4lgCEi7+yZ3uNbOfMOFX4zdjhP5Ck1Bya75NyTpPbJCo0daUXsYiqBQi
0yP9BRmVu8YNbxG7+ZqXOy/DlKLYb7g8GbNrCZXVujQ/J12ssQWu+moXo1Lk/EtABUlvoo8nlcbR
IAviyM4uyvSOOajvtkN8dZYVr1Y0H9uvUrC7Qn7IeoDgEj4R1Xi7zmZ1b9U112Ul/L4iyJsRfwys
b0OiOizJTfpev5XZNTQ4Wb9pcrYmozPcJSHuO20TSg0PwMt467IXnhSLhQNHOyM6pzXASc9IwyCn
0TGo2wD4gS5Iq6PVIqBj9273cvGm8ttl8SWrfocMIZ2pxYtRnwgKwf5ZBLG6TcW276ADwCFOdvPs
N5BhG2CyOhnQXmj9YNVMrI3Gir5K/JsaHbIquRFaqZLVbUxir/GlOxT/WTevGK4zDoXjgJWKHDGD
7BSZzyrdK9wf3wOXTLTTSq7e02TfpRGclIfDKD5LOMDyTHi8ODVs0szXBn9qN0BGSVQ5dvNFQ/1i
qwrL2vKYJD98HmsCsaE4joyo5X5tiEPvDN74L1p+SrYH4j9GJ5ihfTnBWYP6CKzhXSwvJHMVqLyT
vn8+WbgFPPE89+oHAF4OLupC3Odq5MUz5jY8IxG1vjwxdbgZ7X6cPzXpTeCkqfRfbdli5Wgh4Fl+
yTL1bHtENq+66KgMWw13BW7AmI+DBySzX5Ror1SE6MI/ME/J/J2Wh1Y9FFNIs3CUCcKxvmfUdosX
Or7mIlCZzoyr2DzbzoOEaeISTGRS8Zfx/mu7crg6w1qSN6byagyHAjsUhZbDnnoMO0rsehDoMya3
jFIJ1Pt8nK1HIjbUSpUZlOM1GQ6C4DPjX959WHUwRucs/TC0IAlpuH3DuhKIwoJUW/ybeTL1Nf8X
kUBmFl7CbEvWNY79HPRrpu/SGDAkr7q+mbArLMq7qI69wyA3dDHrzPa2wo7NLgT/c2V1DiT8ks3Y
+Sphkfijlgd8Vu6Ib3n+AG04G0fDYSp6nucfEX+B5Xe5O4GBVIQQkZqGvQdfNsxZ+TDKAFPkT/Rw
EzK+DVJi9VRAOP+Ms502Hgs8NP3XMdk3wwYyGglmEAWqGbVqbF2L42/JX5C0xuUw6GwnMFL+TuHi
w21YPtjseJp2qJhHAnZ9JCtL9ivz24wYlGMNHKRzET2K+r2O0ZWZ1ozFckqB9HbspqAZckA70Wes
fgFnK/OT8f9ttM+Ykzp3R7stOgZhH11+JcXbhejqvHhtl/eIoRQotwNp1l6UXkJa/oRl3mL86mjN
IuIGt3N6hA9u52uy3YJxeJ95rqfwI7d/hfyTaP8IvQsKOrUueuvrD4uBjHOZnmsrKLv4fmAsbdVu
PUWAxt4kFcKDKgNR3vDY4V33Ju2eYeNsdf4WT8xzdYt/GJB3r+kkdvZYBlzJ3Xgoqi9KIM8wyLJ8
1xmsYi4qvlNWjpFKVmi+LTkharVZmoJVJ8cLjfNkqgGTRNz33MFxf4szKyDek+HVRzR+GOPoT8vk
9XnopXjlO41d1mwB9Hvol1vJwTWj9FEAwv1PnQb3FbNB8XAiiwJC9SNbI/4hOlg0UW2JP5FUk/pU
4wXHt5JXG/FKNNmZsUUlnYmRk8j6VbS7CXvK0o9MLLR3S/5OeQ5zExFV+7SZlYwA8tkP93vGVPjx
LSxA0ODU9GYWmy5jJ+bFSe96eDb7K86MPN1pyt3sPLvfN1haGAmNHJccisz3ZYxLfvRMF8sOaWsE
pQN+hc0o7Q/45wpBx43yvdpdcXpjULgS+Yffdr0Q7NiISV/1xh8fXpyedSz7uun3PKRC++DnJodB
YuYI0jk8hcUldO6ydumNraKchPnS1m+F8CI7iIp3Iita8lhUP1m8CeYpWwrZgpeBBr2uDlLEpBIy
ZsS4nct5A1umtu5l/aFQdEaOTEgCgQjojUyP1dojY5qtNcbaGNFiazf2J7tut2n/J43/pugCihtz
lZezfdElhJboPqxZ3D6ZsPlSV1nKlFj2ZqA1iS87h8R40+HNNkMcJJRKSwftVf/rGAaP9oXHCf9V
w7fYbiUqafYaTgTW+ABMGFWy9rgqx7ssXZj/OOX5aXINkbWfA4dLyQICuOajZuubol/LbN8olGC/
Mua9/HOwYop5BIIvRfxzmHzHhrY2+71dv5lIKLJfRl5j+xINGAUha7VIMHqOYX3KPCGtS+U2Vx8O
An3SYrxOz2GqeQMjaCXkD3Ccx9wacGCSax+/q295F+jmMz6WG1glEc1Ls1vdMZPvf5fiOs7/+nzX
Yo1D74nJg0udk1a/LMbPnMKHOdrm13MlqnsR8xcDdTee3/UZgrPPflD0vCcYoUrzI4GvENNwEmDR
uDqyku0+TRA46NTtMO1lHPqptseF4Ex/hCq4GOu7vPEZoxFxdUyS1EWpxkTm0euABZodV9E3Dbo/
ZKVcwXePHzNqTxKG5ln21HZ2B+2BmyyJNxIWuwl9usoY0T5nPG1NbxCTa72ZlSA075HyAcSe5tsd
8N+IjByNr6WTPMX6SjmjVIa86MiDBMxoRGk66vWLAuIpNqkWeCwWdBOvV38mCGFGoQZp+inQVRp1
3XA6yaw1EpCbbtKGLCKi0Ou9UnNrCioYaDicT+KNDYJZ9+XlDVlgjULPs8fIs9QuoI9FszGbT3M5
SQ4676qUPhTFV6fnPxEZnm0A7CYyL0aJWEQIYvMvS89KciKHdHlmsIwf7CdgVGLPKCWGEU2Aho61
MVDrKJtuAzE8pIrvy6Os/lT49If0MKB+tgEmjdXMY9CZjL6yUxX+pdR98NIDSw+s+kXDF9VO/zg2
TP6w4QswxQvwnYqA89Xy1qebobonkT8P2Gm1h11+qDS12PXi5mYpf2r90jmnhBFYT4Zl1ZCKwf6c
26hvIXoHawhM+HKKy4uZurnDPzHQLfnP1CeR/bJE7WX4k5dTRUBx9aFLB0LVPEaXiTywMEh4BYdl
DiA7t9Bk0JKsTWk/1HaFXmjy0ZOMp03fRfxqWV/4CVZOeCFTbXHNKGjyU7v8Rg2VQMvQ1U3KzxxD
a90/opjrm9+Cpt9ZBPVj5Elc4QA/rx2R6h0LL8H4WvMEtF6DAWQw3KbasSi0Sp9JcZ7Z/eldkA9b
RX3vFi4RBwdhdyotbzoZuD2f7k0FsNbiGRFXPUEqg7GfOBpDWgQki4gQ1JlzUfwoy3YBPzEf0uzU
0uHkqziyXZH8pjGP7F9VftdYWKxF2Wb6r718xt8G7ghV2ubaZ+wUgfEMYe3XLKv57fOxfsPuaUuv
Uu2pdEs2Zsqiv6YjIHXGXQ7urrViH+f5TE6eaQbGDAY0XJPJLWN1TsSaY0WR/xid5NIxlHaN5E7j
lTZkZErdPhOZWnpEsFcdKzXxZmjIy00TPw1nIkkuKt2Bovya0dHi3yEGm9k1rt0zMatEOG5skgqi
tyF8aIjQpaX7Jsc9P4pzVM8CZ/nMa+Ln6x893o8KLLPQk6lKktxLRkZe8XiM643MXyjL9pnlO8tR
M2+D2Dv1ixztQ4YZ4cN4xTnXi3dTQm+7513D6DgoY5ouprT/dBxRNtY4c9KQXa/NTz/whH/G40+l
uZDNYL2Fx+iJU8ZP/aAfGZ70tY0doou6DXOVEV0Ph4H8qZi/KSz9nhGNa4wPq/5pjZuWboc2cs1h
V/NaquuSdJzlFPcbJ0XhPSqMBEKdMuT5FWvcvVdr/Jcm/ypMcSOUM8KpSGLN/tTQ5ZVniGxND5Fv
jXYrxxzr/jMC0QoEK7eTyyy5Q+gztlzii8m+CTFDGAEzDlOejrna0q/m5DI63tC9GjYL4dPnwv3E
pydzUGdHyGQd7tiMYax5pcUbw78MYV0dkdV2YUjYNFvkPE9OHGT1BWMqiq5Z7JfkFEpvcfVBlBZK
mp5d44IlqfJzzBk/XGUZn+PaYE1v4lxpvVYPQv3FJqRK8WF9Jvmlm18ZiY3J8B9H57UbOZYE0S8i
QG9ei6a8V1VLeiFkSvTe8+vncIBd7GLQ092qIu/NjDwRyWv1SoDrCI5HNMPXxAEZ95Hns9EYH618
SprD1L4kPHE1tzsrYZ25Q5ZiMYS0Ir/HKSIEvepZFPxWSJhKtYieNLbZpxF+l1Ky08tvE4lVWWwH
jCDswrjkNC+YwFZlxUSdCwoUo/YE81B16H2bjIDGzivBdnmUmPpCtcfdl+BD07TbOHv9X7Q9JPMt
TOFika+djFi0hjOXKGbOmz9zWtLsEmhoevX4qSoYmU4dquCyBSoMT/TVIcNi6Yd0Y6iiI8ZnJdtY
xaURzj3HtLAnxABd7CA31BTQvhrHPZb1/ejvIm1nDs7wKxurrnzNMgv82sQxId4HxHNaSx0COHlO
TCXC33n6NYACOorJrDrICkDquAHywLzMIJVXlqdyzYJKgw4z1n4DtGoxZg3Ic0ouSXMf8k0jgUNu
fOWaW1AQ1jUolJUQa1wjFFhwrn1HK1gVTj9Cmi75I4ANWM3qP0V/dcG7Nt+1oOdvT8Li0uKhaggh
WRGNaPtScAwyO0J+xwXGEvmj9GS6lPDydbuAbwuChc6nxyoAsctQIc889bXMKxRS4MMCw8YMC8Ry
1bdEd2XLVpM9g4RBY8RPXNC71hxngwVP2yQ4luYzZSUz5aPgtOFHRaecjSSOKivxgvOL58K8MKfs
yMlL15M/so3g1At/hnKKnoKPowabUw0Wwyg0VoHPGJmXDXfNKQYbHgcX9xmNldlw3bFhvmaAsGEW
V7w1iOVtzA48iVnO0uFZV4b7mIlEYUUJZtYbBqk2QC52fn5BIz/L7F6Ii6sPd4PbCh9kPsb9OiSw
Mbf9YuKhmQk0uObABdyTengUAsDtV6W5wbgP8GOP+cg940qsjGeiWN79xMSBhD3/S1Xu5biemBNg
CmRFxAq7EuQUlKA47IOC9wIqaTUdY/OtY1jiY5Wjrqse0DsK683TzwJLVDkBdP6JLHZI6UA2TbpW
LKhuhQ7h1NGynnC5tv2VPbZUM8cu4Qh06vzGnE4YtY3A1iCLmbTkReGW7IpVOB1C4zNWvkL1XzP/
jMLNGr7lcoOOSxzAiqmm1ZGTquIPppbt609Jvoetj8BkMwZA8AO89ZpqTywoLgzb6s4qUzIt2uXV
ysfoo7G81my52+Q72f34YrcIGH032obGP/ihvCIdI21hltcCdqdoJ87KnchtQjApE9t6hcFmxcbX
LPT89LeQPYy7lNoS7PjOuBuAP8Pi1P4R+2PVngomgH71UmSMggikNOEi02MFSHgdqE8iKSlbM/WX
j2vNahH4759ScON5ZHMem+6LK5cIcQWztB+6R0zOIxSMDddXoRB+NF9JfYmy05ic8/lbBW5QmHSV
2FV2IeKKsdeq65JNPXEbx8yEIF36fQOjgvShYDG8lOqN9ZgcdBtZ25WN60/kdDLN7VngdunD7z4J
uNt63ujejcGQzQBEYPjVkg2ujd48mHCbMTwWS3hXA4PG0By8PHprFar17E8d95V4CFM+Leujmgha
M+Hp2Q9+Fsv3pijdbDhB0IsmN8Y24p0rhk1jygdjuCTxegQaSSV8+v4z569gpSchOi6dj7o1+y2a
WZreJgnzjHZWf2OJLcfNVexxt4t4h9jxaaz8kjfuwM6OlbjN5orCysTTdB2kC/1cmVwiXFzI6LZO
ByWfFN8zE9cg49NixZJgvcnjBptWrv8UVOHcybMrcCSWGDs65gItuppCWsaz4JQBy8yqP3lwAdNk
OnB2ByLBNK7I/7a4f+LMLlXi5MYNuaR1xs9GhxA4UQkTnPyjaBKZ2/r/3/Iu71+nMOmTuC64xZpF
/S8ZkzXaNdOcVjT34fiV4VLvyw4anOsGyq+B7H704xvb7j0rlaGv7ERzYxVGwv8V+29Ne8uMqw61
CvZGvYQ2Vv9jZ7dSXRiR9OAUjEdnp6s5uqrdrEcOq0DXWYJQAWvR+IVThkf8TJskrH70KPvy64OW
3tPxqCMz15x/VIsfsCua+opY+IiFzFT3KfVQs0HtZmU9iVp58Ef6JWUDbmiWNYtHf77MMl8lmRno
Hv5e6v/UX2M6S7qns5cjw7/Ap/KyXtoU23qarGOI4+lK8acgtqhven1oEp72td4zxj/r9UZSBhzT
bpvLW5n/diP7ZDD0gXAXdbKxygQXUf0Gk5REzhQpDjfiWGqruOH6q9l3yPYU4nDi/KuN90shEmbU
64O0yuXdEH/GOekZMMmcY+puUp8SmvdCuu346zWUbZq6FaHgtjn4LotGFPMwvrftVlNsSzswH/L7
bzO95OSnkuKQxffEPEvlk+EdoKzKIizxzuFB5K/Y8BXsrezCkk252LKdivFRmSqu2V8QuBVzz0fs
R2Rq3Gqg1xDj69zuDPEiiKeeWx/wh9mNiVonJz+DhJkCUgxyPCiPQ1C5etzb4bLG5JQgskvNOeqO
E9t5e4SGLP4RlzPpgHbUtssdu2ojcoq3ukk1A/CRY5GeH7n2IWslolsCz0nUQfJPihPmiD8MKuHF
PgK2O8HDYadgcLgPMMASjmB64vBsuyN++1WTM4R5LwsAQk49VeOrvQrKhYAX4D3GFOpF76/E0QZU
CbJ8V98r7TEPX7K/kiu3p4cpbmH6tgxmyUjl/FQDUmrcsPiOJHYmaiLT5X/V+Azz2+DfdJm6hAZy
21b3iZhpkpGtbtUN2JFXM1s5SYnoaYYZUgvQwxBQw8VH0M7duWOQCVuQbn3UV/OaSHthOg4EwlqP
RlW9sju3NYtmUor+39hEdpG8NH+lonJsNXQv5H9o+EOsjA47VV1pLu0Yh6Wv0jqzb86YCNilPKxU
w5bJO5aIIdgwF8bylPI5cHawOGm4xZIziZdIPZfSoSP3N1/FeY213c0UcEY2dbV2rHxARZOnU/WV
07+IhsgQfSlpOshwFUmn5NGXyn8yxkO2vzfhIae2DoktqJtopfpvuuaas93AQDbRu8WpM01XLf/F
n07QyQzqxnQUol4uz4z9qyIELH9mhSeb62WTGedzw7WxOHdOufRNPgO+y6A71NWx/52liRymecc6
Gg/hPVOf/JNNQwpCQ/KDDjeRQ0vg98b/bqJkRx/wKTz/GveN/witvcgXxG0R6qs2/iuXI4q3vI5f
WfHJh8pcOA8+W2S4pFubC0tAkniRHeTXVDCR5SaCHVXgOkWGzQ/ix/DXM+1ixIBrCeVhZ/CGqahp
18Li8OG4wgslfPFkkkZlTMxXPaliy9dNQLCs5T1r7EVeugbPaiFv8PAlmB9jDVxukUIPs/+iEPER
PLTMVopNlcA0OpDYk8Dth/AcEJDQ9dVGGWifHkb5ozS6E3FKo2+MSBHDF28biRaK+sfMocr2Zg7q
AKTBm7pHuLLiddp+wI3Qr42xl6P7FbvJ2FmMQ/ClJTKkNuJq+igUzxBvBj9IzP4369x1iNNkIKXc
hL3L7EF+hk27t6xPKX3UiYjAFnuNGdvTKQzPJf22kBF/Tr0Rmp1bi+eoJo64fHUAA5KjGNu4gIyH
ZIAqZA+uLczPWH/G42X2363ay7Nd0DzbmPKxuIYtImyyWzKE4vJTZDyRV8gCbXtosRvG2qE2dmUZ
MVa610mJuZ2GRbwbzI7jpxK+4aM2RYbsp0ZIHEM8lzP81A00wKpxvF58zeuWPkO+KP9XvAcxehs5
mkyd/mN0VdZpMRM0SaQu6IrAbml5/0XGU0aNmyRUIn7mwTXif2JwsrDcVNWrnvc+nwA6gb8nW4B/
Szc5eDTis6g/EeEKe/L9TRTfQjxyWf9uMJ/xwV30pwmnCEKMlZILlmBxMfkUgqtcndTqaY7XZPJK
czuc4uxIA0M8yBB5M/dT8ZfDUhUJ63oRIlZD5sjzNVvWa3WuiHtHZiS5Y7yVsq33AXem6JtZX7fF
TR3dTKLZd0eFUUGD8AxmWfRfGURKkN+FijEzUrR+ZkyFVNkz4tjl42uCqhmvpCnI41bt3obuU86h
YL4IDPPTjYJyHVSPQSMTiQ14XBSupjZbXb2M+ptICIRofRUJpoRbklFMjK42IV/jd7HVd4uuzqr/
yJJeleYjLU+JCjazVcbfzN8sxhRt0h0p2kzjy8J3lwGD8ifgtdFOLIGm4QAySnYyPukk+Ia8yCgj
dACjNeWvwOqwebgpbJWkE41x/ijNNg+/oWAj45Ys7c2asAJfPY0U1nzAcfxX99/wVWSLLzpnkB1H
wkVQjULDK0f6b/yleEX79Jybb+Jw9flsMyB+FRTfhWNlusOEh4y2wcP/4keupR1bRnMxmnJtw8DZ
8mdLaxpie+jz1haIAgnZBg/lLzVECb2boi1n7kRO2rCGtu/imxHssf1F5bdg/GgMsQEGGfWrHNdN
tA4ju4psNd7I6p197yiS8ANvaoTd1+s+WC9qy5cRhriFLBGXm61zcT8MwbUK6Hq2k/KrJPirIFkR
wOFHaBC79N6Ex77jCCGk0L+jYahGtTKLWwadU2L98rJog9NxbC596ztWfpp0Bdv+HyzUuhlKKK6G
3DhrU3Nd9kj9c3IzF0S9+VQXr9SnUi2yLWsBEuRrX+UO/627Z0nsEDsEQS99uCGG/RTgCgVMQhWV
8bdpRfHevqLxkNdeBl3TfwTJx0DJUUUXwWCKOhJoP8n8fBgsCByQPuqbHDAUfjb3NIZHPhg6Lyk9
J5ef2nmCeOjGT0FguyEwWuKKHCrtmqaZhJHaf8moSIbdKicWrCrtptbJo/Cm72jeyCEl/vxJngqL
9FBfvlX9ERJkOfmfQoxVxDgLwsEcnzV17LSOelfQPOKqI5wi6n0u9mikk7pp+EGUn2j46Ykrkald
02E/qB9ZvJWmd5/skUY9BpITg0cvbY3dDViCIMfMZwFIWZ0XE3b213xU+WjXEGAMsOTuzhZZmBjk
7WSTsqhdP6r6aVLYEf2epQwWNvDc4ArKA43Wz89t7uDcoIh1BMRkmPKZ99LELC08c6akBrf9bLoz
z6ue9yxZMXHdbAUDYwGqwL+kflMNRLivOSX+wf9TsoOo7VXABOzQPRRh+MATpoxPWdnnKbUoj0Dk
Ls10XW/U8KjxYiS6Zy5f569SHJpFj2v2uCjT8KZgA5MpXEYqnITB4hTcxupeJmwEVL5MUqgKdiUu
Mus66XYgJph/syBfdcFuVD6lwQA2dvRvEaiZjJV2OseYF4v0Pcy/Y+uqFTv1PWhtq/63bL8gWlLF
SYscIGWg5ECGMp8nhWU9soRBWAX6TWy3Q1PBaaVc0HTGvrwf+nDX98jFnLVdYUsAiQtZv/gV26Bz
OnEzKZ6QXPziWcBbTupVwxMQQ/zLuZvlewF3FqkNqi1/y/JGoo1jt0MC/psLZ/rGDEpbwK/W/FRE
OzKRzakLgPgYNZyt7tYM+7o5tfo+tt7JXzI+2/CazuK6NlgHA8dFxNLQOt2QeebUE364n8WD1P9W
wq2I3Ug+8LFCYHfTGsfHqv4SlvlHDzuL8Ie02fEgmFjWtMgxq5/Md/WBCid4CaPLHl/E49T3NAIc
FImeiw4nlH7KylrpIDcdAoT6nsh2FaIrPFKuCNBzDwOBdFRzAsEekwJDUz4N4V9PxEIa3Mzmgk0M
IVLr3+qRmJ9nYhgInDQQ3WaEbJAGUhpwwQWWE/A7gwkuZyDxgXhSlC+juecs0RDSY58ciQYbcI6n
/k6p/nB06uK3OTnq6Hs4vOTOkwTLwbDHN/k7dueIzLL+2ZeAqdbbSFkmyJ+RXK719DphtGuhckP+
Kopc2CyVY1w22OWCKzLHtGLcPI4YrFlr6Yryo/U3SzYUqZfz+4SW2cAtdlSvxSEfPfYoAFOfZTJl
jI1a7wqsPgwnjGQfqifmRnj4vlnkyavGmFgznVm60AHq6rHojgMLobNdUjqC7gZ4f8U9XkO1+GwQ
MhPzEWp3s/sj1KE02CZ5B0/kMKiyA1dyHfMau1NN+XzpKv4dJq2k+/QsYpGAgqtNHh4q3vMmy5xQ
vqmw5XM8LBdRGW6m9p63d3h1R84PVbVtWQvCBlOkiU8zfQQhXc0qlTa4GGBDMuPWj1dEfHb9JsYt
k49cUcOHLkPt/SOCyq7ujJgZaTDCjLjDChtXmTlX9mI3bzdAT6qEKnnri7v0mSW3tuvt9h/LtQaR
T3U/Vx+Syd3ajWvs9a5kgbI7M5R9FN0hiAp+XqQc5uPwveZdozcLedUaQO0EN6sMXZ6SepRbyh7r
HQ/2h34QrXVenTuw+Si4+93Wl5zc2KdteyGyzIlQjKLAuLBOZze1+GpWjcxgeI1Vu1IRpGZv4fKn
Z20EoNY3vMxiStnjJTURzauyc6NHb/b3vuAVRA9g5a8Wn+R4S+6c37/IfWjq3ukiuMGACd9RmK9a
R7hYdhO76zgyft1r6XdC4Ek6vgrtkpTc0UhJtWcC0LTEjrlZzUC0vyThhz+9tyDsHEjvUfiqVSBT
khYrr2yc2RqdqrTWAqUfa17Uu7lclVh8E7fPKFxEBjuUgvjpCxAbzLBMvLP+LSBx8hlGMLGqSkDZ
FfqI5lgAmYUPG1kKC21Ta/8mcjt6yF7Leo35bmaKYfq/g/guy5PL2nNH7z5olKdSxV8IXkI6VAiL
oSJCpRHnarwTNLd/6Jk94eMOdziEEG3L1OFyL0mwg/iVUPPN77pwh/kbuV7rfyWIitFF8KN/SqRd
rh8qysNRewzJfhI2I1+QPJEMJjEBKTQCPJ+zllyTHBmcNTsGTzWt1Bbn3r9BRHhqKWgNUqDuqnIs
GVfVV2E+Emdk01RjLOEUzENPJ7qFPCWhYrOK2/MZLLC06sbikl1HVCPmsIuI7FMYr4wyCxWBZKNG
5woZvhvjPKYnVas5Z1mYF2wyijFd/poMMlCQ31uIuewolyuDymuChgVNqNY84Gp80sRtQO+vJayP
bUlPYNWzeG/0T+kRxT9w3YLoxpotBu9K/VHFLzUiO/TUMPFAGpTbZ1ntrJpFQG8yNzLm/navjhe+
ZBIVVOu0JJ0MzOstm5VSRHeAeKIO17+lslH4UABGNE+2NoSq+gKw4KYnCovMQ3Hva0eIZ/JJnRYa
itMefWFBLuD+OV9K3gM2yzpj/8SiwkqyO7t5Pb23nHpsH7L+jZHNmzXcSOZpYqO9elPhoNWiXU1C
50wjKBu/NpdVpv/8cejlUeYDVRfvBjBDLnSXymQNuchYxyfaamQaLq5V+Z7V77FQb7X2iTe7jj78
XOPOgjY1rr3x0UU4ONGklP4+oceSYQpLK61ncAEpPnXNXxDPbgNUJ1MYQAmOwbRRYhUWO7xU4g7Z
zBUshMOQbr2xBUIqSsBElfIs0T6TbNsVl7o+BlgPoojbLs4fKdZ/C/NdJXmCf0nhH5XMJXUZAYxI
iiUxVtbRlRa8GalFfY5yaKcLI0agXOij8bXySiVXpeu3VehVzN3E5JrDkfYkIWEJ82b/bxoJK/6y
SINjVMjEtjm0feKkzT2raMc4FU3NGwMvRrMdonI1MG7E8UBeUuKwKpaLHVwt1pljMRjC+Dew313A
3BMFG4MDsZ+P8+i7pg61goIRt5xh9Dh4m2xSfFecxcTR6V9Wlawn9TfSWdrF5RUSHaVOXj0xKtFn
nC8oLg7OypwpnzpFUIs4/LFOIaGOZCjoeGDZ9rKR4wbRDHS2OGIjc2Pwrnz8V+TqZo5vY8RclYsj
gf/BYABcjXVM1mxZwpafLEhs90Y26BnMbKcqFgBmCt/afEs+eQd1k6wYV8TxNguH7WR5zWLKfwTT
qzOvGKxwV179mnOQyS3ZZGp+tYQPwf/KzAM5i/Y4PXr/mkofavVRE5pHdzCf8vwUxp+yfC3JjQ94
4WpuvWlkBMlwhXKEhAIigwcyaGc0w0rOuHL/4Zm2Y+lNTO9q+znH75J1bBijTeZThNZh5Bkz6tYq
32ZHF5YQdGqZ8zHk3gp8zEI6kss8m6dsrNYhqlfUHBf/fSlCcdWvJDbv00LJhvGeAOIfq6RmJJ8w
p6smLWFVS2exhmC+Dmm3GoblBiPWg3jOpD2HZrn3awjA9xhYnnU351kI7TDkd6A26LN4k6IZ9vjE
WgwrJCmTMCZ7OvaLUlMIFlm+0OEp4um3eu4ZuXBHcuWZK9g+2R61zkI5lb6lUjc+AGwPf6IbP33N
iKxpA05s5VAMFYPb6q8lZM7gqSCmjItaZSIYEV9VuVVXb0SZSxVQcewpaiIfNHOj1cchVisojrtU
/8QkHKdN4dT1v6oN1lF5M4Wd1m6Gcefn5TkiWLvlWxEZTlUKzWs/uT65wlH9WSx/9eXDaDp3snTu
gpxZuG5BrC5tFaEtJCRb8q6UNb6IlkDYtv/LlPjUaNJLgGYKCXAGULE7tEvBfFP0c5UaRNFwwZAX
oikt4OmIj7pzUmgEVFPdwkbnce2FLe47Bh8xoVFy9IszYlUuNVMIn75Vtb3M5AAk1VevvvFu9gc1
5rgd1mqT7qt3mdpmZpBcYHptDc0Okk+j/9+stUm4OSOKME52EMK+UZySiB0jITGbym0QQkLBG3sm
GIDFADwQ9yzhgthkqGm6ybxwnlEUKf4Yax4aaekNr6p+iQaWkaKAMWFPhrUFQ9Nndqb+FMXvLCY4
/2fyB72ayXJTfkMznoT4PYQ+Fz5MSjrqs9r0Ohhf+M8oACxiKLqVah6zfdkSB6TsxNYRWKwuBl8i
8+oSSkW0EekupaKd2UbwzBnV0Yio+a4LOC/B8WaJrOXkoIXE1SN6ijCBJrYdo/gxysnrxj8iZhLM
ETWAGnIMc33jpYfKSVDXvbhjK/A+yQ0MVwOVu8KXvSSDERpATWbWpFWON0n/UQqSAxCroi3+l6b9
ZkUYqZ0jo/odoS0K0uE43GN5iWBdtQrim+akwSZgcBfi/XF4CdrrHP4Y04UCWRb+xSZGIiQQEyom
7R9lRdKD+CiSmKAxai1yclkkGaAA+NkhG94sOcGYR2kOiCI7BU9Tw5cgRe+VyXUyLcAyoKxJUqgX
p9/Az0F368urWhHcx8+c2iY4ABa5VWtghYfVVpmYo0c6iuSyT3Sw3sEJ4lxxFCai68B/mAKBgbIj
cn4LZk/u/8AWeDciQyVkWMGRlZhOTgpVuE2kbajpRB4/Rx/4jIROplaMY35VnvUKP0JhNJ6GRfLT
NPiTptjJUP7G5G7pdJ8Dn9Yd+rXm/1X+RhUv4rTP6t34lxHXZ06CXYGLLL0sUzapuZRfOfSHplqH
IodBv8wzSAdzNR+k5kTTFPcbCcNQj/A3RqgGLdsDf1WtIogY48DekFXeBv62P0XJXHrJLEupWAev
RtRSs5GIOIf4SMxQhmasAsxTqTi7htmvE4l6ah3OGRmD0JSNO5WMT7AHLCkivbYBf8tAAwOx2Bry
IwLdZ7O5s/wuGWJK0eJjiu8tCYHBumqPU7cTTPSkbfbIhX9d8L14DPhPBdCluLW/y8jLaoiFmd+E
yAPlDJj9KDwCV3w6ZnkzItjJMSPUM0KoR7MgUksh5ErGyjGBIxWCeMXcefShVdiLwA1DG0THmwfV
aU6WgS5Zps0ketBQXojlPsV7MFnm10QT0PbdtrVSXOpoTRJibJhueaeECRgRU9clKLo10GXKoxHc
52qPijup68QkwB+X6CKMR+0Z01KoeLnssr2zwuSRbNPR1dNLmh6M4EADERBvxhgdo3hgbiAnmDMN
3UeQmjCZaJijw6YJoyVU860r1+S9aMmatCZsIxMDmHIzyZ7Mck35KeByv8vVuZDtEm9PzipKP07I
7LlzhXYzVMQ3f07fxB8i09dA9EYGLcyA8b1AZlglNbjyXeAiLduz3m3r/N7CBIyvhlq7rriMmn8T
G1LpFsvYSTV0uPKnR2Ef65nborXDtjimDPIbDmzR+D9adFI+ZvHcNMwp5LXMCla6aRQ6lbNiDteq
GjlVPa/h1XE3KKMAIfOUaYGS+N8U915RX4OUKVKwLSuR4hJvXnTPRH89alQO50DGsj9wlYyoOnhd
25vI2FktPwQ+QJkPjEWfDZPxDLn4UfZ/M/G2DfngON4djZTD0W21ewXk35pPU6wpvy9JcGijo0Ed
KAsWBfYhVM5We9EMxivi3sqfo5E6E520Xn6wcGs9i9vOx9yKE7IqiFZMA28JXRnTY6Zca+UvZCwh
SM8yBM4edhaWRy37UrsMDS4H4D5K4doHD1HoxPgVjbwKSrYz3PCApS3l0skUr2niFdi3o39FsukY
sLQpIO9missdKp3kXwp4iBQ7lWD8WhwSE81k3dzrzlOIFcYBQpA5xA2pYsQ3sjzI65qA9bfJvWDr
rXQZo2M4fwANRNaiqLdavVIJKw8Mj0X07910DbRTRRVOhrw35xuyWDAzKRoOPVDVhdDz8a1nb772
b0bj6Hjx0NTxUgcykRyuoLce9GZPEkGECu7nFMd4t6DMJBnkgxxr+Y/FN148mLg311K5jUKm80Gw
E6NLOPwkUP9yyaKnIV6bGhME4V/LQS5hadWDxcsJCrDkTzP56OKzmFL4ejjNtn10mv2bWd+NBESF
7cA8IlJxRjAjNRnCk3a2ZcT9HaiLjkRmOojHK5KddN76/j99OPY56BBAkLastIJUj9Wb8G5ZumMF
H7GO7MG7orJyGuXeoiPGtmlXDPxyphThJjN2Bqm7hSTvA4EBtkZjwbsdX03pLSGygRQdrxVmbwIH
TRtCu2oJDZmASQA8A2FWUup1FdeM2H5NGiFc+isDaIHvOmnxoPKBs/KlxczAnQRz6xK0o8Oo6h8q
8T3RuPX1XeX/G8e9Wgkv5uf3vMkZRev47LlECtMWxcIJOAoaM9nops/5QvpXAQYv8EPL+LXFbZj8
StFHxwhtNKZtN+zyeqAJ7T0jE9e9zFyCWj7CdzEgDJZl4RUZidxd1nzGQoT5yXLS6FJaJmmDmgGa
jkIl6f3GlK3t8vSWnw3awCjlsMol6tj8EE0ab5Ht0cQhzsyG5eSrA6wpsfBkUDBqTr0BipH6EG+l
9TL7Yzx2TAkxsUkhIxzLBe78ipDhfCk8tApcWYDA55P8W/fHuZ0gSwjkRxHvMFYEmm6rBNP4FjeV
Mjb7Qf+/W912Jb1Y4OuOQT/Yda0n5DVwPT6aZmzWFfyJLuNT5+btmfNSdiVq856TmYQ/YNyaHREP
kkosAY6Okb/GrK9StV6X81NH56VcDt5msBhLGYi/JeeaEhG8MUbHV2RccDxpqdLsAGAco9FZKE0e
Esl2VWvASy/ayCOaiekODTfQfFvG/y33Ti3etTF0rdiklX+OPP4y6mDffSUiR5v+IoGBsI7omCcd
/n2mNVk+/GGCQ05r/HvoZ0456uxySrGfGJMX6MqnhqOVdfGleRcKNFn2L2M1zTg8Eoh7PyAbE6dP
O6I/Em+sAPxHJq+2saUdozpn7IpxxedjxgxnGy1HUVO/CzBpNdbwzt8Z3Tf3VgD8UmBgSPPYsQzx
GTH/IhQNV4Xhzj6Ql3D3G2YxannNZ8XOpOofztpsan8qnWT/sSDNoMCelNkDUGQS+Y7Qfk0iQRuq
cgh4O3NzoYeDbcpBU2gZnSGmBx7ZqmL/TIs+z6wi5jrveWiKGo94sG3R0If2K+suiZqfu1mwYy4/
A9O3BWal1dMp159LyIJoHVI4gmH2Me12tpkCurUJWU8WyyVUUI/ACk860w2j+uEXXrtC2YrzZ19g
6ESfqjOvZemYVUwPjAaMdfIlydhl4y0cL5IlTuSktvZmtheJL9Mra92l0bnq0doy1o/X7M7qCaw1
vkLGowFezAwBK1ZshchadviwUarwEkzpVr/R80MPUTFmWyXuHJNXWZw3Adz2VBwF0BEL8U4mxjkf
fko69wnGRupxehMOzmXOz666nXwme8+bawy+bGEwSHuuU6Kvi3tLzru/fLwjf0QCma6xVs2fOvDx
UwmQngvTirVPu1jMHJUiM5ezXTqjrsCKwk8V3YOPYdugGi5R6hZ0gSIFayE7JEx7BZEc87KascQs
iZwdK7KlQ1WHZzZxUQ8CAJPSqbMcXRpQfzV2s/b1JaWLlhc7r5zeMmPclBhEVKDGgsGt3N50rkdL
otnt6e6rkEWlg2AH3V82pdOq7vpzFCbuTIacJVq0cGsyixyryRw6i7WgUCXRifrMi6it+o7xWEgl
qT18rIV+wykamb0jVcqB/v8tCVHrTZIdjh3J1BRRjgX8kHes2KFNFbAUZEpOLgvJtWS6sS0Nt5rp
CAqZ7RiuCF3qyLdWFGEr0Pl2HCBPZVh3svU90KT6PMuxKv3NzMa4O5i2qrYpaw4zc8w3toiFu1Bo
D5TkPdbKZ0iTKTHYbTMZzaL3Wqw4kJervn8Z5PfNFYVzWJEWga4f6GeJDdoj2HcKqEOCs7c4s9Hx
PCUYmH1SP0jrNtt1he5q8ZuBrC80VITTrxaRzKv8TBXcx5dmEkfTkXitxEcLqlkw0seojx+TcATs
G2XYRzN19YIEyX6di+WTjSJg7cOAk1ENfoopYcOOtfCxTl6Wb7rx1hYayTgNwdhFQBIGGT/t1aof
hnk0lAJ869Oqs1U54jkMyOluzWvZDlcN2Nvnym64hxVYu+7ZwFixDCUh6zp7DIaxjwJrkykNWACn
WjadQ8H6naqI5DzQ5LE5iDW7Apt7Z2HWZP8SIKxfrURZA5eUFyvVvej/4+hMlhtFoij6RUQkM2yt
WbJkW/JU3hAemUkggQS+vg+964jqqnJJkPmGe88l8cl3j2nn73UWsUlH2dCAjiPlAfMuyvwOp15K
2+P8wGpdyYzWdRE1cD3CoXaWMMfy3bLfc6ZTVv7V+4zaM/d3qCixRhOwDcvOGFNfqvb5lNwlXbKC
1UT/8GDy3Pc98AXcHTL+nBHzRnE/saFp8ZeDRkrqq1VhuTHcNYoR/PxV9c2sfGxCtL4/bRh8E0+G
hIvAFlOvHZaJrArY14YbyXBtwsKmFYpqHGheT3oTSUB+y3e9N1D72rw8NmMKqatrQWqOFVGumatp
0K81R2UzcAY/sMYUrN8S+wZSvgnva5fKpX0JcQdldC/Jye4RxhAGIB3mz/8y7OF2HBE/Qh/M9jvt
Y9Zh59BfttqLvkijev6dmq/WAakaP5Y5YmCNFZjzeonFkBOY6h48CEFAJpO60d/Cuafdz+h8gWg0
abDRln0z4GPMCKhgdK8HtrUlfjWPezkqQXpG6X5mm50sy18eDMV31oL0E6l4iTAF9JaAqq4R9jr7
rAKN3fj3c5od4RWuNZIuY3LZawfyoVQEf0QclRmaegfHXhyCOOMqCeNhay4SW0Q57NntX2X3dzhG
m7DdzDL4N5C6xjjL31H5rTQ4cSQDgzfvpAdnGo1q6D6NpBC2DH5nH1UQD6OFUXZMrortOr+R5/Ir
HM1D2sEB57lmIoth/hhAIGo7AOfi3aEvVNZao/Z2m/dkqGDn3FpySBRWwxojUtMNcC/9u7r6ml1c
rYx3ySbD7WZsklptPbwLfgldPzhmOBBN1kNj2WxbPNGibA+Tm9GyphuDxXZtnYrpKYq7k3JMVivi
bGPPICpsVbrnqCj3acU+3xw/7KE7loENBKNfR9hYS/xj7rUWFqtAdKkMaMhG/DPYKubC4OaBhl4O
m0CfFO9Z4yLyQo5k4YjRjB3T3NnruDq0A/p5e9qVSCbJjNnk1HsekkYrSHc1iWRR23xMg/9WeBMi
rW/JBNIEXOtHBPF1/0ppnzOX9TOHVRF212xw1jZb754QxJAZN0C3u5QBRSNgIWh5WVTxOYA9ycAB
XN0V4gchOM+BS5PcsU3szDWX6UoH9skK+u3Unlr5OFr9kjnyk1nmfqSebcV1zPpHk5qnmn2Kum7X
ht6hgeDtFM1Ll2j6ije8e6BXi41P1SKbZmM6w2GiOAm7CHLa6yI1M6gKSV69s6juBmxreR0ftDed
HBHsiE3cNUvXA7OOcp6EGPIDAt4OduRpfMpArFe5eKfbQpUithnCQqHT5zR+jUvzwQ2RATPT6yYS
lp4KtAAN9WE5XSNBTA4eKnyuh9AAd8bZNXGgZbj+qsh6tbDZsp9I++aQsS+zHLyi0bytcrmN/ueF
uhuKXl70YeeQu6Yj+RjO8iFjsOW0m4BXrDY++/LR8TKg0WypAuuiU8AgOAMncWkU48C2/BvzeVvT
LHVmdAqTdBcU1YNuq2MDnIFQUY5TJHZgjqr2HcUp3UB35cPP0Eg5iOaGfr468n5wKEGClN01RZUB
hSxQ1IpVeOni6Bz5+YPfB+tipG8zYFFidmXbk+XtbiSWOovmXWFlWwfRapiLrWX6xzgFo0YbLBgI
mNwkmOB9YZ2BzUr17FBIhC9Zin008pAQkeNQ0/S0/Jg/LHMCK11pfPgK2RYrxNXYyAeNUzMGyFNF
pDWwNYwcVgMUxT7bjYPH8qCuR7SC+Pdp14UviCuRu0odA/SsBSarGmaWi9sdyAeU410El8bz4bFU
bwkNatrmXPWMirifqjo/BaRS+W18ppBEURddUswuzlBtkpR9lRHvzcnfq67e1NTlgPaR66prFxkv
Le7bjq3AiAF6ZlQylZzFUb9h0a8HZiEk61mluYngp4hK8w6zld3Y/AqRYCvfLvaJw1yFlOyarCPP
g9TED+U5WMlevY78BqSffAa5yTuC765GRx5gRnW+o+Zj6P5F2ZvJxKGKxToExVABlwrlnspol0bz
W+iRbZUscYLlOsbq7dpfLaCwhG2+Fs9ltc4FOj/4hINDWuxMcRh5j7NrMCIglsYF/oOCY9GK+BND
rgoclw2IONTbnsFrNMT/OoXmt0TXWLa8CkidYUNEwD9ahBXIDfbOjJC9oBTDr+Nkxcn1wh/b+col
VXVs3EjjPGtz3Gl7xJxubiZK/zExno2QUIquO3fRXz/9lOm643LM4qU+Mk9+SKZp8qHcl2wON7H4
1d4vCblXQX+xzOtV82d7ehUjkxgLwTzWPjYBfU7RbkDwrW2cJoI5Qck/1bKfLLjkY8nmmHYy54jA
xmuww4XqBmSvRxenoA+z78P64zRANZEmtfOeZujZS0IMYVh3mRKrsKCTj9a5AloR6PndR+40YBrt
zfQ84YSpk3GXGAw2G+do2t2hLpKTy151bF8cdelHNj+CMWAUOTiyWaNid/AgDeGxuuDA25vCQLoR
PsEKhLGNuZJSHEXDvnSG+5jdcZDjWUgxzloBZqKKfJTo4KP1MAWS0b7iNxVq0xbt5zyNB5/JSjA0
O29Gk+b3XBd82hO5CoAQgKHfT0Pz6gfFMQvmp9hihuanBwcbuITAPAjmlXN6GtBNi2leWx5IBi/f
wWHejeNbHEzPFH1MSMUmD6HV2kghHAkHInUr9AsFDvTgGMKaEZjfYyyYfUR2hmzBLI4MgmJUqSxn
ESRbuQn0Xl0n79LTMxcDr09U/Smo6Xcys59ilnw9wSWKSWcxN7uqFo85Eoc+tFZj/p3GL2zJd76B
XQKyo2pa1L/L7gHWzOBBk7NPLf+3obCOghNjzXnqWLk4nBEaka8eoawkJpLy/KLq9JmX/jLNyVvg
5twTlletRvPVZCpvNa8Mm/a+BLyKIKpmR1Ui1jKaH0ngT0D/Brj3d6p38Le3CSK/pPtHJ0j1Gt9R
6GMsQmb6oBNKbdtDEVOBMsJTi8uogHaf+SdpfjfxoeVu5Jk7uVPwbJbxvgUOXY58AkuUIV1CNM+n
IRx/upyBPfa2nGyWhExKM+aUBN87UbcE7kdXpzvJZniSOFtHFkvm3RKHo3xuI/R8Sdb8VCPZnR5N
V6GK7YTvQDCkHhLqEY6fAJic6f1pxkfGFJ8juAgtpAPSZm/CXCietNRA41znhiwXT2m+ssDMdz3d
KVoCF31wJn5cBF+xEFgtG6wd8Fcd+3EU7W6ZwlaW1+9sSjTcWGDrYtgXz2P3JvDWpvCAouloNtS7
gsu+ht3CZvM+4U1tGveVZJAXRJxPUYc3xyuXQzuFpkcyuOxJ5oaFx+Kvs9c+hapBaA8rsjtTMLey
GBlUDDejxN4JwzyPnMfpBCZS+3+kPHMo84e5WCAc1s7AMv7FzARGhH1E1TvoxIfJ2I6lvDYh86Vk
OmSsX0NMvGVWHWOHzVzXsmsuVx3RYAQMo9BqDqVJMh8e00nTWyf+t1Xp15bjpjQsCi7ifQvbfy0a
BI7U1zKPF9YLC7DmZMfXCs5JFQ+PxexsApW8x0AdA1mcyJW/DmwMxFQcjJanbcl/aNDL2PkLf8xN
+Z/NPJ6T1mcgVK8A7G+k5lXtxErC47PGaaPZ/luLQcgP3pyExnWsjxWgiKZAnmKHv13hpmhWe2A7
/pUIwhRPmxmVry3HDVEECMrT+d7JwfrxGcpYEPxVbWodnnu8YmIenhMK73nCN5WD/6mB5Mktr8zB
H2N8C928y8uagp3pt+mJrbBfO4cKzozxHxQ8EJ5CL2e14i1rnzCahbl3qLVEr05JWJjFAykOj47+
qotXPcynxuF8bNz70BbcPV9LmIsLlK921uaI5Q+ss+jC0zxOB79ugMmF5kZ3jJUSLPvxEJIVgE5R
dFCJyksHZSEsQmwPlM1Nc7MqBC1VuhNE7KkcaUTA/LTrT7bvcYXEJJn0FGo0DS6KVS/LntvJ23sC
wa8HgIgE76R8FRFSlCVFhCiE3g9vElxSoyc8BMuir8WCyEQKBVdsu9vcOuvZe43bbq9s+zKkwc5m
5+hWycoU9bHxx63Tdqeyk8iAkJgxsvxrovKkG57D5RLUCu9wsXUItbInFiK+t9V1+6rzz7j8mjvg
Jo3cAvjmGGLLVA1be46PpdCHNJ8fo7rehOie2QIx+c5XzoztC2ezPd/bzMCi3t9wMaNvKmEbEXNp
fnThNkRBEEAnbYR/sRR7klzse+QqZXFOIy6TeCC/94eHAkMP6XlQjMeZFgo6Y1H43MHuJc7AVEJy
H2L3oENYiixhJMSQxvTR5jA2nHKLM1ZfA3b+mmyWJE13FllLmCUcf+kaFperdyT9CgA4KxEWgAlp
tkJq3GXhGSRNN8inCPEgd+1tUv1aV9gJ3JjdCKVvCzBoNr5KulILGaYTN/dFEuyyzPuONZoNofam
M3MgboLstvQgmVDv9FusEQqWbT1Kko8aZdyI2HsW+linLRLj37hDke/j1VykCB3aF7MeHkqBPcUU
D7Yf7Ny2xsk1HkcX5H6ekATB9tvwzXMbRofI9jfuoK6G6WGcg9zBRNWfYgxpF8+4iDnY9SZYu3+V
OWyKmsMUpWLBxHAwsdTKfaxQwlJyu037VeqPFol0FX66jLZ7OT+HM+ttX+4IjyPFuSg+cm7kJJ0w
5YzJKdEMaLPuy/OSW836fV14PRafiAW8Y+rFhpRjgBbuqz88BHV1jsN8NZY3f7HUY0oM0nvRFMcS
h/DABggIAhM23jWtOR+920I6qeD85dleNu/FnJ387smBIJPm0xmzx67B0xB640ORzVg6cQIgGrcd
jelbrbKR8m8BC+jgX41kwO718zSVJ19bN4uYLRHXr07CjGz0Nh16oLtJwBME6upp1JAUlpFbLo7/
+ZokMzCN8mr6DVrG+tdoIpZ9mjlR9m0qSfmneej63gWbk43vqOxIQ4qZC6k0YNjhtBExVNEuSwlS
Is3SB14h63wn0KLMzaWZqifbJOMK9UmVlY+hBYfAP+dxCr5KlcTf5QbFiHNfpz9x5dPNIupL2NI0
brFlgncccUgOEpBLY74lJVPMSS1qYyAYEG+dvCQEAyn/+NM7TNOh1W1E1B/F5DH9qXf5FGOIBwTe
WedG4RcK5TrSsYWOhiptDs9JNVwdJMAZR5shuksceE91nl58MW2t3N3rquf+7HFY+MTXPLjyZY4e
jYlyZvQfusDE+o+LoKyfMmmfpkQdAtxbMxpjZRmPRuBjlWQwTNSlPfQPOcTpNoHJH87hYYqRNdqA
rZeZM9kLuYEFk27KaPtzDFk5XWiBQPIgRnNRl6d8FKt2eA+Lbhe7XJHQ47TfrjpSEVOOIf4+lkyI
uJPitBjRm1pA9rV21OcL4tvk6Ip3eV8eXMO9GFzWOo556r2dAUYqLQFKkhHkjnSGi16dSz6z0fMK
BpNoJciH5+F1V6pctORo5+yM8WKHmZ0D3IwPjfiZCI2w2KsVmTiEUFBygMXwZ0jvtg+9Ne0bgz+y
tDBZoD9z4V9EPsDeKQH9pcHiyuRpnto/RHh7lbovSZMqpgv0Yphy0adqFI5Qe3tLvgZLrHeGWLNH
RpUtfTDupS7UD1R+aC0wl7khZxcf62dBn6YWt4vBXqMwnQ/L6O6HKHo2pPrlKHmYWvcyZfLP8VEF
VWgzBb2iN0OQytmbSi/YDEFoMeixGFb29I0lNwQoVdC2/sy9HaQ2L3T/JRcBtiqxP1qRR+h8DWA3
wLmYNMkLg+R1LGO8WcCC77jT7voa41D6MZjv7XRr6nk3RDl7OoJStTws0U30lHe2nWx9f/rt4pZT
j1K1aRsiPaGimxXVMffJAAkdEjkaGEUPOKeEzWTlwayL59Z/s2yemJbiwXZ8gMrwkSKoTD4SkVGR
UKvpXI2AbXjaBtfcAJRnZceBs2qC7eDr+OQU9qUkcAdMk4OanZ88BcQ3xM2/qbZenZA4bNp9o/QP
ReeAIIFdGZnurgyMPQPMFTX23oVKlQViZ1AIM97baks/Z5W1rPdwMGDo4sQ1CnVMs4kFhsewqVp3
MfvMorspFnzbhDe/0no7cZTGSA8m5VwUQPzOl599p4+mR6tduuu5qM8l3Dyb5W9l/EXyOScKj/Es
Pm1MOlZFzO+MwIfYI5ovBoa4+R3UnkYHthE3Z5Xh6Kyz554cH1dKwlqrY57ofdB8aer8Xs2rYbh5
1DZ0KzjLEb51+bXGv4UnFRDNayDHdzmjBdJEnrs3ut5/Ek9falo7G2uyUdRMexTcY9w9MVxJ7mtj
ASrQYQ3pfdwhJcsW4cdaA+qMHPLAvO5exfU1z/TNq8yrUUEdnm2gJOAehfc8FvrTjft9Pe0D7JFN
a6zrnhrQJX3DiP7VylvN7GYDBg5CY/ZkTJVNJrKEiW+6M5k2FD+pERCLtPgERPpDEPl1mPCf92bw
ouvhQ8Etu0vUAkg3T7A4aZViuEZzZV8Rzl79DEm8MeLocylRTPRqte2Brwpwb4mPBod0wQdY4oeV
5gjzbcaD09SPysuPJulGlh99Q4C/ZxEP9ze+hphDeodvs9JPje0/NjZxK2QaWYiqUYg8cTGMTLKY
aBkoX9PyoXTl1WSul03KYFIe7ZxWntyKtM+a9lAijUZm4hrhR2ujrRbi2ejMc2DjYNNxR8BRurPR
xMy2c3GqYBcn2U6FSImQ67iaSiuznoH4QzKCTcbE5jIKJpuVx+HQJ+w+REoNAfPGUu0ta5ytKYIX
2dDYdPm4bfuYGtFBVUbWSul+hCgC8Hb9ppQnxI88eX3iYaKdcD/DXC8z06VWQMISG4S9RwCq4yV3
qE/FkrwNbYTaiPZPdi+mih+dcLhpmlAGmqAXLcBwo0TGDjmNz36ngDR1DO7ohR9KhCAiT5hiqvuQ
r7o2yvluDAnEC2JJd1jszK7beNS0KjOemFoQETjAFsYKOOk3qeiZMYYPNPipNQBZouzLXQ7FLkvo
WfQbveYvHSo+IRRmTc1wrIGYj0KeySMzet95bVhXFPgui1H9WAO7T4sclWZejQVK8ni8t9h1GvCL
+XBolsvDlIxbrwo3wnHxGPqbJAwIpgZWAWXWpF1BJL2eIQAYvbX28P74UF4dpCoe464+9W96KIZ1
GSyxYGhV6vBd2uACKTs8pdg/tZ/csN6qTIJDbzb0FzjF0zHM8K8vSGra4gWkrWJxGwo0u7V3wYlH
+G2En0wCxvhTPYys6r3qako2+751ppOqvVOt5ktdFk/lkO+iEu6Y1TqH1H5OYAHZHUJYj8EFEnSH
bexqai0ECr7l7ZmMPKrEXsllzhjWZxbev0UNBtcHuyVTkuHKuT+j5ERjX2aXJgGhXhEAUBgBeyqE
r5KzczMr5+ZzziaRRFZZ4xnFkozhrswgVEnU0Jnfnoy2exqkuhB0t60pJYBG2e91gVyizno29Ea+
km2AH9eDr2Ft5NDQp9rVzdNMW3X9wFTsgt8Fo4D52lq9QJPFse739E4y8+gly8/O9moyLgL2taI5
usbwJqfqK8z0eq68U2enV0bczJTAs5AwCdw33uJ+/x5C1vZdQxij4jXErM1/+BARXF++W/V8jPv8
t4pLwsyMU4423a09HoX0yRmQ/vOLLC+YSHUq2po+o6IyPrmURFmALLExWEAkDN8VvkQOSGJGLKhu
M1nBKmfhJLCkxQklbUApJnFlm0301ZfVPfr+fUuOQWwjh7WSX5Hrx9oC/CuNeWfmKJjDyXlOAutz
cMFnZsi5Jsq0ZPBRKVJJgxqfWuYx5Ej5sxfejT2TzgpWTOX22ToQ80HbmghqTGWuYtEQwifGzxNh
VWu66mJF9dkby7/cH8j6Bh8r43qTWx3Bfm6zrTTxYkZ2LIkl5rqRR+pUXA1IP8zgUNHTeO2/Am2g
muOHVsC39iFhMd8yC1Lri3Dl+Nlzk4sdQb8U+NCeHdK6G9U+szrcWDC8CVfClZSIx5Jd4uz0a8NE
HmR6F0tQX8oJS4nVHPjwEJEZG704o/JebRkvnfRsXaIUuQwFa1sNZ0vYN5ly4JfVOcnDbVmJv9xA
19OgBgo8QtYtFeMKr7chNEMkN3hFTXZr1Cg6QEfko1FlmmUhYiueXIRlZAMmiEBYtDHNQ4CI936e
n0cfcqCKDYz4ItjOVNcjQikzS0++zzoqZ/MnzAZB8XhL2+6ShTfTKg6xGE5p6nyTF7aRXnaqBRdy
I85Wx+rbJsjKRx8HnDKuo9UY1P+SMHlu4glVmnufh+zpJxbqxN6iOQFQgDjcqd5Lf35ePiqpgb8J
ueU1wB6LtYe1Vc7oMo5HjLbxXxsBWqgN+dAbw0OCydIIuSIy++xCcc6GeZclIR2Mhekl+RskuG3L
sW0MfiM1G1qcRF5Gw31W7LGMnmWJhbNwDCCPoKG4k0XBrDugTxos9AgUWqDXrNNkip3doxiaCIBz
uEmSzn3qp5xrCljKKK6E9N5Vg7tmb773ClLaqJPvKqI6K7MHmE4Vg4J86M23KESgzz6ZiOoQrx1u
JUjDpddehMtgQ2J2i1z625E6HdM1UYqdu05qzChTWt4rgRG6c1HndQNGyGoRwKrkOAf+S5kRaIdF
c/E4IVI5KBw+rTDfG3N87r1FuSKjnQjnzaCHD98z+LuTne8nlwLeLrpFc93i6oLXczV6lu/Kc25V
1Oy7Gf6WGR+9Xj3NfO7SRZVSAoNOnASJxnfggr5Kp5trB9RdVsVir3jpa0auXkjJph+KUHECVk89
vZoHGM6OqlsfZ8/CS45TP7+Us8EiCv9Nnd9KsAnSAX7B6potDCNlsHUC4D1xc9g5ATBgHdHxgWBC
GlxYMuizhquL3Z+uaxvEC9Vd7oPM3di6OLuERlsh0DzRhx8BPYjBIZ/0bggBDpXmqL9V8MaZ8W5G
/c0MGBATEOKaN2f2VqmkC9fGtQeKNFGaul77FOBg8irr3ZvCx4SRW0koeEOXggLgYLVPYGaxT7Qb
23nJwadw9cCpYl2ENtCajMs8IqYYeGLq0n9JWR55WFM8p/lFovWW+Bm+zRdXW0+4dH5tTmKZ3thW
X5rMPbgjXP/0n1vwfiIHkS43bwM52NH3Zon+Ja3UybTHMyGGuEtfHLNgw5miL8u9/j7zl5gXVOJx
Sp4A6WWhYNjuIAKV01cTsQHC22pDazEwBbIBfhwnHirfW43y1XAVrruCXhpcXGMdBis6xMaPhA/Y
dXI/eUDRrV5RrEKBmBXfbgerbQheGvk+5nxE8fSaDqijmZKagFhkQYIy5tLRYbAlE3JGCG6auMX7
GUddWEIngheSV4AwQEUvu4b5X5oh94i8X9fkrKwAWOWgAgkUBIweOLjBxGdLN6zxuOd6Ina6v5c5
qPEuPGN4vETa+7C5FmptvQdNddfCcdBB9jKZDmnt37qVL34M4Fp3sDKRA7MrMqthZyw+J3U/uWzE
LKxkdogCIi8kM9PiKE2DEVW40MU2NcFYQUEgiEc4zJidMwEywmjF3vB6UIusMlKCQscIEtRMpQqX
+iFrUaO5QfqkY3VxYySkZu+SjtwTzckOnh0MqpadlapTirvWd77nZdnieQ/4NqjPvprR+8mD7mGW
y5gahUGRuCEdEV6nhnmK1t8T4ubZJ+I8NZynOmjZpk/rCDKEzZoExrRi92rjDeqa9EfVFVJJvvKw
ny6kbmxH5GpM+w8T0usuJTmBR0R0wRuo+HejJRcLX5hE3lm64ZK6aNxVivuinLz7eUBr21Xs6btq
h3pKrNuJ1UnGJrpCxH3X2rLCvwFmOi9TzsMK5A3sdsP4KuIJ6WEY7f2p34u0O4WCg9kySI8u5/HB
GAtwR4pKrfw2Ak/cVzUbM09jBpYVetE8Jj9wCBWZgzXWDaHm907Y17ZQh7rHQWtR4LbqD9PGNalZ
szJzJ+gpRMtTtAMxDDJEzjLssITimSqsX2fCsDb5xkeLIp4S0CvvlocjoM9B8YBsYQQmUg0MN02b
+QHH5HWuFLGB/j2iEvwHSfrQLkgxs2EDJvTFGeqr3TNqZywA2qE76RFyiC6tI7cNfcqEiFp77Bm0
lV+AjvkAJEC3z+X8Zcj6waqCa50xmG8afmbUf09ZWd9bcbV3asKtffXkuMnRIEvd7fJXBZJBYyUq
iVpDGhD+c5mGtZTsShsAv1L65MCBDFx4HlYznPdk+y1RDSbMN7vjc88a6ACTqA9zgQjd8CWyfPuc
ivIWxs1niEpe+wJThI2nDgyXB8CLOC3PJju4SGkyzOIHDPF6zv8CxVdqBEcAZddRV59MDx4Jgthn
BZfzkH3DRLK3ve8gNwPsxw6J0Tb3SciiIi3cQ8blfafDTwdIswupoMWk5bv1j+eY730+H5lEPrlj
vYu75LkO5m1ojSSqGsy74iHAnhYf80JQERk41UFUESayirLu2W3UzXbLh0YCoaRaRZVCaDHKsWwm
ih1TwIjeI+T6zC3nIxvidVO4t6xF+TxRKUxgobJco6xDmTqaZOcFZB+aWEQDq3m20vClsKBTB3X4
7Aj7hYiHX82oY1QB5FRoEX5yAOJx700DHLOgP7auOIy8/HFR3sd1e2Y1tQkEPlffuOgoWAUm7nPR
7aMU7l3G+U1hjSWVNtpz3gsH2Ek3EY7GIV9HJQNoFyM3mjvTSyHiZdimbQiIUU0euxHtc5mcLJE/
TJb5llfEwylzS/wBRKoFhwjG1faZAnvIDOqhvYQ9RlXwgamZrbX/YMJDHJn/uNYSxCDapz6UO678
bTJ6h9Y+atc1AY0UztkzIbZVySPR0dNqIKuqq/qtNRZkajHVRJlqTmjQXBS4emzJlJiy7WS7BNCo
zVg093bO2pt/JgmtyWNfwLKMbLHB/JkT4QXj0hrpHGINQnvuF2wXIWglM+ZZg4FpBINP6pUJwfkk
jWcbhc9kZvetAltcxYgtDGrBmmxklw5wbU3Q+3JjPg6teXWz+VCZJO9MJmoblbfEZLrfQx9curZ/
Hk0QrKoS/yxlvwclfWCzQMI1ylJP4vkKVc6RWqP4HlO5V9W8bSULWyst9xFmwrGMna1uvXldJslL
F1g43jjmLTgN0fiSTcWLrcgTYVfPIRQYC22GU0rJ/uAm9ofO6MlA/j6kVOVbU4fbmYPIMxyqAIhO
zCXkRuIvuFNm/iVj7/v/Kb81v6c2mbHxbPzFofdci1BtpIG1lBjMQ1CMJ2L6znk6fwYiQuQyBy9B
iVe9a5Mj+aq7ETIpNx8mqBHKmUz8tz6YPuo5fmLGtytIjWx0v0/o1RBW9jdIRxEY02jdV9UIix7m
kcC0LO366njli1EOJmrE4YNpbrlfkuaHVgtUV/oQtxymOlh66wxpRzcy04JczOaFUW6Zl5gURY1m
bqHXVfOqtqJN5+hnWWaYxzNYEUPH3smpMBQmpX2lJl5y5upb6bnsbZEzKfuU6uBtmLA4Rnmul2g1
zrbOvLWq4wtMYInVcXX28uDiFNpdUVAQ1TFqlhUTPhnQmkKwofUHuohsMcE2tnlNwqq91wGQcf7m
b22z220C79Ub2E+amvq1o9O/M0L5WsKgCDVEATXyIQjDaLcm6axhXhCGrLsfo8SOrXHAAOgBZBP0
zRcqkedUTM7aaEYojtbVGPRHldVowEz6bSdO9rHOGSZVpzZBdpGicp/JKCwf+qj5dhxKmNzC+R1K
fVam+48H9YsqV7H4aUAj8aPRUvC1jsGEA8EFMlinTP8gITynTu9fXKTw+KcKg+u/AIfmZxGqshSo
k1X4EJx7MQj9UJoJtfsYJewOGaOnJbiUqtpVTHvTNP8bQM0Z5HmVfU8WA7lBgDJFzYLJh/gckMV9
juUryY8bNwiPavhqmV5EDG6x06YR9V/2AcSebVPGkvIDxMxTTC53WNG/zhy9Bt173yuWOBWPSRxv
qxoLcyHPop8+fRLQcr8GMN+zp3sITXEZld6KXj4YGe4V9EcxXxh/zi1U3aNo3DtI+bWaVmown6Zp
OHm+hjL9CTlrLRbpBkvs2fI/nbi8Jz54V2OKH8gW0Ahv1y5pE0eVmOWuQUtH6mj31arml6IYh59N
JsuAn2zTp7AqVaKq49h4rEcBMgVh35xG3JyPg4nAxFHgyZgpIYAALt7W3nT0uyK7Nl5TYyCWaLIK
8kvjx3wGjwvOv6uZ1hJK4BEe2y/wjpEDpsO14tFwJiK8iirCAyytv3Jm55XD9mghowC5wnM0XW0k
Zyi1WK3ykd6PdDPBpV4k9x+cPqLclQBn2ndPr/vm0s0Xs1vkJzQR7j4j+DxHpbQCqzdkO78wNpBM
V9lwA+mfsEm32KY0L7N/cNW7HRwaSexCKTdBW60j+Slj+KPG1gKgPZIE5cd7YJNrMy83kYIPEK4R
DmuswCT89P5jwJILlYL6wJXJroStz12tXzGlMoBMuy18tLo/g7SyJYj3/cw6bonOWNj/PEMIXvcW
HgFWp0l1sycWqKhUl5SESznsaNrx/OaoQqr4LYaGHXnosa+j2gQ9HDTYPTOgBXg+ssAzi4wzvVAw
FvT7tnue6s8Ub1UShbSbfwbwSQIFGAf9xniJhqFcZejrPDt9YLTJK0vXz2nqs+cLeXztOFtlLWty
g2ui4901ukuB7M/DcZjyd6bYBECioGZj6At283Ngt0U6YXdvt9CK5aEJ+TygT38k9rEz3tjUEwlm
RKf/SDuz7biRa02/ilddN3yAAAII9Dr2RQ7M5DyIooYbLEqiMM8z3qmfol+sP8g+NgnmyuySfVdW
qXZGIIYde/+DeQ9xdEP3mvo73qu07tfC2aUonloBqsCQAv3zHElzNHDCT6Nt74cKINpKfOXzGCUG
yGqbA7jkCQcW/nKgMm5xidLi46WVh7dz878snwqcAwI603QZcyx7c/JDzDIQeqfXdp5k29ACnUS+
wsMbdguXTjcXntcZKF89fULT2WAvYFmmqi9BcMEybpsdlROcz2R3MXRnYH5WFR20YKWRK2XFyzy3
9WWRXUljFtPKiy9ZdG42dzUqIS30jZAK17ocaI8Uaye77pK7wBjWYLCMl4qCLtIHwrzF5EJvvw0T
mI+bur+PzTNL7KSv41C245GxMn44POJtisKGs8+rsw4cTzR3eYAoxzdO9gDPzUVQkCdtgO5rhuFF
zX/6UwyeoQkv5j495FXgs5l8KpuHsXwpYsgkw0uB64HiYeFS78FarOITxsV5E93wMqugJXguwAOk
9JG+zLKVRf2F9w6wk/QyGvsHAx3GPNQubB4FMGS4BiEnXCp+0fShTC4zFygpTwbEg0rGgT6BA1/Y
/gSZfrIeKoXGwVMNDVLbFu651p5Xzfc2uZ3qh8m8hP4BPJRd4ZO9PSD2hJ1CSs1NKzfGyBnsoT06
oZmYPAoMKJD6oIFI9Qjij4O4xTPkhjp4IiOe6+DTvre2ob8ZcgDf+6nZDT6ZTAc6e9UX+gqSCq9U
8O67GZhF1yOxuRtYfVlIXRn4otiImlr+AxoQJurl3bMXfbCdy9QQ8BWtfTZLZlgZLJh2q+hc1jdd
9EVLkt00i/Ib7QqjDrAyov5Fa51teXl9p9p1gQ5U6V5X8/KjnmJvjPynqd+H+YM+fIEjmcJYBYmA
GNuOQx2Tjzh4jst9aX6kLig5SAaLtYREQHzHP21sB/5LDtCRBxzUjvhaD1GIra5SD//1jU5bqeCl
bHfqzK1Bo2wNEKbas+y8D6nYtZL/ABS/0ULgmqwD1h2Np1U43ow0pXiGbesAEF2HXHrxAb7tptRh
YFg0kUK8phw8HHdy+IISyRmCAWsF+82XJDA2b8m7St7n4dZ3dxEiDJO4N4fzjqrHNDu11R89ULLN
VHF/7m1tbnp84eIN4udAnZUD+oLFU2095QC8tMc0ntUk4DisU1WsSt/mGfwNNbSwO4sQ/rSbS5s7
ZlY0w1YWvIO5R+ED/xqhbQX6YAKRCN6OY4jMCvr8at/kN6H4FFJPEGjLxMkNbTEQJhfahJapftty
IQ8tTlfWpmu+IxdqNZdDcE0DO85BKW3bHgB8SHNm3bBC0/sA3DXXo3B/VMNVMP6ozWckU0uwuTmV
lni4SvKHvhcga/fRzIQdLsoRsb3gZmire7+4KvppjaPbLo4Q00eL0btuwk9+8MOF0zBEX3y2FcdW
h9iEXly1YofYQBd8BM9j3UbyDpcbl5EjAuTmZwb8Qp/5qcxPpvFTJ5OZNq75mSeshWq2uNSHW5Ql
wRykw9mYwJG560EE9hxHbDGsLcf4k/ApF+L8Ntw5GTktMxKflzyrcBVJahRsPlXzhUHll9roKmZ9
594ZOd65xGoo2BdAdMabsv9oUI6X3zQIWkGLb+kHFPBXZjWLFyQINhTuvV/fZeOZJGP3EK5DP9j8
XGPfRIO8EiA9AZHLC1guaXVVgQDUEABEjLRt9gnU5HRyOdYvAuOykd8r7aujnXfYYUT420mLzsvW
+FrDjNFBN9bnRvjDQEamTe+1+mnSTNhPCNdILg/YLvReM3aFhXFm0JzX+MNqmvspHjHbQCwzmvaO
jWw0RVpS58DfGNZTlKNDcFGpetubT4kmAJedZ/bnpr4r8CrRP2dAbDye5xXma2DSOqx0xlkP4moA
BAlbPhM4uDzIMN6YqFva3oXG5kUriIfaxuSCSdobT4CJotjF0ZKeCbfa1dmjDXS1Cx9maAXLU/gm
xIT9rCXVouNIGRB6etEDaYbrgNBxelHyJhfBF+zV8uTCQZAzih4i92NhgOLSP4puLllRvQ1cLFfu
dSQeaKOjX7Cnj8TB+1XqCWJaJij+6yp8HNLPjvvUVrSF9iZNOcVBJnvu3f6rpJKeIr0PtYPXTkFS
eW0nBQCkdoMp3FmjqjVgRE4GVC3Hq3bs6MYUuyamG3qmu/55bY5nI5VbXqU89T/nrMNq2CPZvpvq
dNdnN5YFedi8UZnc1xoi4Oa+sQDuIDYf7S3n86y3H6FeB36scj4bcbgFvriuQcPCxp0wU1Q5Pcv2
u6FuJBQY4OkUnEDNQ/Hl/oMhVSF6gAxaqz5o/nMjYGxBxHRDFDgGGMAVAoUwr2cwlN0/Oeg49YGz
F3n5kBvBVw/HHFUKFs9MNAPbBI7AADKuFCZI9IK9PIcfL1Z1617T5cTeYrjQSu1D01Eod2FzJDNf
I7TDc3QvdgHOc0YIshiRFBR5v4DY5emXog+qZ8jb5p7k7JYbSW9DxwY+4OpJ+mRb2TMpDeurwdaL
67zKBeqUHngWN34EH4IQL2JQqS7WoePumxlelAXBBzDL9E3BepghDFjX2Y3oNMA7ry91iSjdMOse
aDSM16Vn7qTn7BLlYWjmRS+BQwEwZwGpJvHPW1k+jiVQN5eq8F0ra+9cBOgCj76LoX0xpBstbItP
UVNC2BpRZwfcOpJruW34bXB/VUBQHylH96p3nfPBLGb9wwmCtWQHmBY7usA/opZTgBp8K8/9TLtz
HD/ee2lbXrQOoLWxzgCSSv06L+1PyjAGJItYcn1aUGLzbYNTHP1yFAfqG8XPXcW9/QmrZJqMTm+d
2YP0noA50FgwGyRUB3qyKCBSv3EuphRVf3CS5HPTcONqEHbSwnTm2bzrc6u91DW/XDsW9lNOD43e
FsYNRV7eU9N1AtfBNSuyjX68DEn0klRAllG3pkshMSC1WosKPjWNxX0BlbiJ9GfThEXZcn8AHOCF
Wqz1StibtKRRk9P9SC22rAjbnkI+6iLouA025inIDMT5eJEpZDpH+V1p4NQRy+SabeCK16W5G4Q0
95Vf7YdwtiaKLqR0ECJyB6gVFuMp0+5mMONPIcUTuL7qfOKxMwLQH42SHh7MsHFWPeSqremQ5wrh
yaqdvQximlQFKo26beNjgS8BBCkFaWVENN4Lop+gcXEFxsW1lQ8CJ04tQok5bJAwy3BZGwGUy5bi
Sf4ltNRDB/YvgIKwqbtu1xTOSzbF3/2S/gi/jY7OgPpJrT0PAfQ+iyZB1ujPTTPTw7UfIvJfAlP7
mEvkUFxSe1O7TvD9asEK1KJC8C6/jqzwvAn44lp6k6oAaY0AN0rOuMk8b0jsE0s9Ad4B+uhm1/S3
BB12GD1Neg7j8KxzeJYrfx8hDxxG8KlxZrPsGlJnfWE69c7U9ae0BysJ/AfwWbiJKoQdGwgUkw23
xM5ueByjCGdH92mFg3ncPIY176XaRWMFxUGt5gEjviae1iCNYsBGbzzHxDHYjtToYpVFp6j66bXU
yB8mSe2eNk/kc5T5jQ71F/1HUwbIjGM/y7PeamTYc1dU6seYGtV4Hks9tj7bsveaK2WEjv7BL1KB
NI0qW8STjWiEv59l0BlsFPd6gGiwU4L8Kp/MyWZRB5ArLcvGSTGykDPhNBrgvGt9i/5anMVQZ/xo
RBtNaNAyZxdb3Gg0IVHqpIyvEKlt7cysN7zRunDb9zHkmkiQXmzHukl7koyx/l4nMyApqpXr7oME
OWDWC12jHUoeokc1SGE94oZJAfV9EjM2ILIhIMo6Fek+6aIR7S3hwVA0ZORM15zbZoOVmYcRYx8O
pXzMic1LEg2siBSZPvykPRcQ6jD1GaKe/ZJwkzGVnhgM+aCHMoAt1sW8Zlwa5/m1MjrTRYw2bwRY
AWUhZAg6mOzYoc4W2JnHHtVNVCt2iRFY1nWneGKQXUwpXdm15bpl+cMxwIYDJs7L8DL13GDag8Wb
sq+jJSxe6JTNh/gexV/cN7VwlEj2haPdG3dplNCrA/PstSRLwMwbUFp07/vLwLOBcVACdILylpd+
h4qqyPWRZRt7enWp7CRywY43cWKihhyFSoeIoGuyuClb8qrPyqbgufPrZkzv0F3lPVXLZDJvstSY
QrTrJoN6WV2DXPqkEqE0NIX7MBZilXe0cy/7OO2yZFOPTT4+UbtMsZjqexzMUFxmJ4bSFNpVqsDQ
vlCa5rkDGsYs1rXt4/TRB651kfEfRdu74VwPv9f5aDodio+xzfvYAa+EClCCGva0NmHoB58BbLfZ
VdLqJlcZmrxwH1JN8SZULr3z5yCjIXIPG9xovmad4T4MHtS34syugcvprGCgb7oPTK0YfUvwfAx0
Ppul07h9yCrPaX5YTpNnX9oq99WtoeVjfebnfUu/1xSsXdk7lgRJWRXivtBR4kTgw4x6dxeWTY//
tVZnSF+WtCHwexhTS8CmKWV70dkQw3oeZoLNhJeV9B3BuxK1S7dkrhBsn+Azy9Apws+tnc96qGbr
evJnVht6cJv5onWRkNKSqLvKQ3A/1JPLGY9cOPmAnUdpBxE3ON2szPvm10MDvGfkA+YPQjodZydy
bQUNrhgsBpauvccTkty81biQhecUVETYFuanqizAag61b32sZZq13BNpQr2Q90HrxdFYnA29N7YO
AEnV8Yze/PGX//r7f38f/rf/kt/lyejn2V+yNr0D9tbUf/vD/uMvxT/+3/Mf/JOCaa0btq1cgN1S
Ccfkz78/P4SZz79s/K/WC03RtuDPvXRnoFRW5h9rNN3CRLs6HkgeCGSahhLClq7rms7bQEkfTokf
ICOa94U6I0Pu12PRokBU25f/WST1NlIgIU+bA/eK1/x6NuUKQATSdiLWvfXxUMbhUSmbbEt3bHs5
fSqU4QgwF/tWd1Vd5TdwSzbhi7/DHnKHd/W+u9f3ans86KFPZtqubSjTEYar5t/06pP5YagGswIU
VLfaTdioXdrRrh2jH6Rod8dDzVO1XB2WYQn66qZggO7bUGS5eUx5n/rGKG+UTSWP8h/oHg9OQ9xG
F2WV8/Lp98ejHhigYUHAMXQpTGEuBxgDlAFRRPt8DK11Z11BRaPUa62511bHI1nvx2dYhiNd3XSF
JcRyKrW0ygydsrZe/qAbCWk8PBHBMA6FEAYsX9O2hXQXG2yUqeEYPiEgyZ05agXW/2o8I1UQa20T
nViPB5ajIS1DKGlJXVrL5WiGY6YPgraoFyI/ZJqSkkqIPr6exMWJVTh/+sXSIJTFCuSmNJU1j/vV
KqybzBFhALAQTeK9nPTvupjrbObe1VKU9Em5BWS/WrdOnCOHFoekrW7TVHEd01jMp2tKL8t99FcG
YT3JJqcbM25H0T3g03pzfHUcWP3G61Dz6nk1xLIjCZkaQnXiTuAWWQgXO8oPU5tcWzHmUOr+eLxD
Q7NNS5e2Y7Hr9MVu0ysrcDw4rVh1gb0NWqv/MEWmTRrcUiQAwXT2G/GkZTtCKvp5xuJIVmHhAmHF
jJTWzUoDHauR95ZDee7Q8Doe6tDCdHTXtpRhK8nafDuVg5kwiBmGmvY4btVYHXm4i01d+/N4nPkn
L1Yl0Fhbt6WtTLKLRRyz6R1E4RlSofFSdWetWj2iuxOlzUe3oLvsSms4MY0HDhFBKNMhriXRpHg7
NhV69TCh5buiEVvlHJWDewWSwbVPzOGB5UEcKl9AYJT57gbVFPd3aFbsuLFpzlI7G3c6Ys/RzJLL
LXTqjk/lgU8meEe6ymWXS8dZrA7BHq46s0VFAxWgLfZD0b3hqYj6jBedmMGDIwM2JKTFcWJYi6/m
NrFbKhcOyFyKl7PHabNOpscUDO7xMR38VI4jODioslMWevupQOKBo7P4VCXdtMpGENO6PR7h0AKE
siKEYZimbSyPe9MWlkRQEvhtalxNQQKqI/CLCd1p6odQ3bKrHI+RE8M6NH8GDG4dQp3Fkbj4VGkK
9bqOaJFaKGPqdLU0agBNSAKCcNjx8R0MpUxF5UsqXajFYpeG6w6uDz5KZTcdovplrM6D7tbCX+J4
oEOfynC5y3TLcSXL/e2nEpnhxPClIad3/scWpAlp+8XxEIY4cFq8jjH/hlcHvJnbgqKVTmqN/JOr
xH3QdzaSuvalM4uUYGHsxtO3qSy9rcxp7iPOXFIiO/4rDs7oq4EuFr+tqHClwfwjYoxLPbkL429D
5VEWi7fHIx3a0a+HO/+SV8ONg7ENKtQFV7zgeU0gTTJ9EkhXHY9yeDwOB6ElTdCUiz3WkUdGng6m
M0IdLgKswwt1o1BlTk8d9r8uqOVpTxLwr1Dz9301oElWaZ/5rJG8Gv0LVLSm88HJYC4PmDCDanG3
MqnrHU4kFQRkC5687sUPhtSRop5cH/Vk2yJXklwVU1fAexnBotswXs+OT8nhif/371ysZXMiWweY
OucsV7FQm1JLztLh5/EghzfMv4MsFvMwRYEJPoxDwL8WIDMiqvzHIxw422zlmC5XuCWFvcxPoH4j
qWFzzGRmDrZoGgb9S28o66OuBjBzg59DNU+rINBPLKkD82crpTtKOa5wzeX94E2NV5HekaS04aew
L+NNp7J9UIPmPz7CU4EWO6SlTQGdkkDdaAMsqqGuQUCmXfqfhVmc117dxbUdEoZJBgfwPNKVAuD+
G0Fc9qBg7oRaZndkfZPeZnytXhSPoTJ/+DowQgeuzn8WZ/HcNjStsIbAxO2LBmbiPOY51Dv3RNZ/
8MO8Gszi2qF0VDbBvPTgytR2sM/KYuN2p55PhxY4DAgFbll3WWqLoyuQYVHxxXkO6tfJzL8Nfk72
IyzYXdU/Hp+1A7uVDOTfocTbo4tUPw5jULD0mattVN9FUXhitx6MYEjDgoVjmPrybZtVk4saBVMm
XQrOzJlszaffGMSrEIvtktPCylxj/vSd82Oqg71qEWk/HuPQl3c5dXihK0M5cnF2wh7yihIoH4zp
/LMWZl9L+pVGZZ0oGh2YLUdH/QR5OvLDd5UAKWOoUTHfY1BBtjfQFIb1imD28cHME7K4sIjiuFRt
BKYBy7sxde04Cyyi0MbFczJcI5rcrLjHcOQDPns82IHnKzY1IP14oZtkUIuvAz3BjGwfArQJ6H1X
pUNwU3ow0r3CNTEcR/8F4Q5n79UnU4BTkRfnW5eHbov4YcklmzQfgyQQ152kQu14wCYQnOvP/Bbq
Xo3Yw4kxH/iMCsqAK5W0degCi8gpig1N9kt6vW+eomg6a+rixDc8sCDnZWjOp5HpusunLGXdOlAG
3XizhgEcxciUjV39nKFltDn+AQ8cR65h6I4pFRvYWL7ANKjosAawXuhqA5X3YrLu0gE5ZYTch8vS
qQ16aAFd6uNRD4yPqFTFDNoocyHp7cmUpYDF80RHJnjIEWj46CpM5tGvOB7lwIdyDcHL0uXVwiJd
HLW1JHnQY6LYKF0qUEUeilLHQxzYbK5AAYnqNnqDUL/fDmRAHK2WgkS0m/VBNJnr4NNROUZ4itqb
Jv78ungTbh7xq2Q0jAylupAkr8PqHt1pOKchtJD9bwyKaTPnVMiWYnERThRNQTQQhVdgA8kMa8/M
/kQGu4179XQ8lnFoBtkxnLscWs67ygasnc71c1LkemsgAwL8aG0/J2f2BqrOenqCj4LhnqrX/ubU
I+LQ8ngV2dHfTqbV2LUGIIzjGBZ3r6uV0Ru746M7tM5fh1iswM4Wbmdkc4gSOE6NMKVXgVP2T3yw
UyNZXPQmxWzkMLgjRTr9iD3iRWP35+9I6p4WXRxXSstcHkmdbLVe87lWiji70Yy7yp2uIOWdOFsP
TtirKPNqebXA2z5rqrEgij84wKmf6jHbJv7P41/l4HS9CrI4wLPa41GXEMRAxwphnuhKxO2fv+vf
TNd8fb0aSGy0dR7MXwKN2VlyoroKm/HDb4yDa0KXjstryVgcPk5vkkrOPf6w+qm85y5/+M/++4vT
BuWSMAVqhX+x2X50G3zrZrTr8RgHrnGqjP8ew+ImiMeSk8FjDKgn4yzSGLc6CpCjgeidiSEedx/i
2SCpj0c9tMxslwuIlMWwqNO9/TpGY7to/RPVg1xixBhr6NAvmlNhDi20V2GWJ4zymiq1CiYwH58N
nJh078QqOzEOZ3G+aEGfajZdf5icSEVZlxJxqq58Pj5Zp0axOF3yENaJPr+MK/VcOsGGhPzEIjh4
CdDfVKxh7htnmVLxesjsYj5cqJ579/pWf4GtRHdJWwPdnaUNVuMV2thrxFl0d3N8eIcyIPrTjqBz
LNx3/SzRQaJLwrk7MbtIhig2V98UZuGT/xhGJyq3h6bSodxIJNOyKHi/XXdBWw9tPPiwG8nEaQvC
C09PDOfQkqDZwlXKaBS1/Lch2nIsIi1wuQuq4rKe9DNvRHa/a09kIoeu7Vdh5PLyNCZAoylh/MA7
h9zJdOHZkI7nWhz+xiJHI8TAP86mxLBMR5zJ9Syr5AOpynmszQxXVgR9u99oH7mvwpiLEbWNbTZj
RJiwCbegTM4Mz90OrX4iJfh1Ki/eZ2/iLPZso7WjyOf1FtTb8md1BXhpjX3KupOX7i7fwGw/EfHg
ooN9JnmpCTogi4B+BncDCiPwZe2x6mcaYro9voXmNfVuSK8iLE6IaCpst2iJ4Mj049Cm10gffWpL
rFIqiMZSc76Ufe7M+sgn9tOhVUjdiRcE24lmy2Kx+36sojwLUHab8Pus9PhCtMYeyBdSBFicHB/l
+2CKtzsIBFqLNt2dxQIpxBTbdojSG4eY/rUx0XerwlngkL0QZeBdZ67e8ZDvNzMhJS0yZJ91mnKL
86IHtSbJI5BCdfx75WCWYE/TJgNSeiLQ+zWiKOLQiXbYAnSFF4Es1x8bD6LgCmDq7RC4PxGZkidi
GKeCLHKiPIlGN4+6klTfurCTfQgpZYt814cWnwzkSvBV3EDhO5G4HkBHzGPjwU73FBzBsl9r91qu
By0EIW5ih1cFRAdzpaWefmdhivUgK6P5lhdGFCEDhk4ONLwsRs0K5Y1VKN3oVP330DKihUW1BGCD
/a4RCZjLj/2Mqc5N9xzbs5UBv6sPdCRmTgGvDk3461DzT3mVhAZTkVhdQqgeu0DAEuYn1OZOnC7G
+83PuhE25SxL0Kxb9jtlBa0UOQ0EEHfRnTWsLOS00Fr1cU6N3at0Z22GtbHGjrm77aerWjarHqt5
dBpPfOdDe2VGNVCL0jnolksYOJtTOyi4QvNWAiBx2a6Hwr/STqbFBwPNfdB5S4Jrm//81azifzHV
wPPITjwPMTPQ+asY6/MV3drsxJjmbff2YGVu6YNSNCTSO2wU+E1ppb1kW/bygpzYXjVBchfV/gOw
GCzGkxN58ftsfI4HzoDzDTEFc7FDFXBELSzRVmomT79UM5PCq26UBrGJI6q9HWocF1PTSbbHz7nD
4/x33MU53sI5DPlqnAxhA92rHHQaamArRr/Z6VC+6000NIjo/kZU1wJ7oKgQieXFOI2Ghj8tcHjN
d792sXNb4QE4koFs2jy8AUSzPx7vQC8YaAqHLDi+GXu2zM3gfWhR7jSoacSOuAFJ5UMSK4MLpCOQ
XiyCfNvLJPxqpt24nlsua8Dg5KODU2P51WQnJv3QOn71a5YpXDqZMSKk/Bo93kfuFzQd0NY+McUH
sp03Q17W4IymRt3RqFlRUDZXLXLSa6mvQKYKYxMgJLiO4dBtySNPTPWc1Cx3zuvBibebFAM+GQUO
cZHw+25tERD/XD016/gMYcYTn/XQKfs61OIZDibNDwybUEaB7HKNL0pGW+zEgA7dGlSLZrzRXGcX
i/FIraZYBRofAVg7hOI6deuoxX0sqR/8Kj7VhT24NICWOCjFmACdFudAOnVp4c9nqV0pbAi18rIP
UJMHsG78xgnHcfOvSIudX0GLr8KSGm3ixv1G98pk25T6sNHQfIoG8ei3drk5vjYOfi9aFTO8hP7Y
smlFI2vykeKhuJ4zn/2orstp+nI8xsEJJOWYkSXgFpdvlkpPsqCtZlJyOwPXk2cdMbAsb07kv++G
wqVL42U+sS2guss6htP6LcV6iliVZ2n+tk3s6KFNsi45cckfjGPq6H6AxpHcr293ExmSA8IcWVvQ
Zx7aFSaWjbDWi7a8Pj5vxpxEv9m3jMghO+J8dCkJLzvKvp8byu4pA0S6V5/VY16hVdvF33PbjC5j
GzpoK0NIw+OIlLINO77PoECe+BHvDo/5Rwgx58KA/N6Bg7HBioAFM62lgT1xm2FTGFYZpPtpsPZ0
fmaqdGetvdpAH2qahffsTqK3pYlT2+PwfMy9C9yudXDYi51o6IaoVZbijtXYJmLxk4ZrSYAJbROY
27zDgwWNFtQgsdbZS/LfpxQt5BNf/91iFpIsx6S7MaPNSEbefv2kM0NAZWQhdQdL3FD9RS2zc0uq
UxizeTCLj/8m0OKQ62O3ToRLIBAE/trKzJsSqSzb7uFIhVjYhOpROsjKHP/ch4fH92Z88n0Hwiss
aKG2Wa5EF2OLEPG4shN/Vqtxwu1/FGpZEMwCzY8Si1AVwjBF2u7gX19g5HPihHt/6/76Yv8a0rIu
WBZtC7+KfMrDAFCWQ3RVo2j3UF22xdjjzL3h6hdrJxbVtmDRAmLVcVEMxhRd4dJ//I1BI5nGUlXm
+87B1CAA5DsklVqnf+zlsJZ9vB1b8/54mANnFOQInq7A+eloLrM5zxqcwUwVKisGDpD98xSegtQc
jmDxPJ4xsu+w01i/mkXc2WiWYNaWGCQtU9S8HB/FoQ0/NxPpjBq4agCteLvZOFi02inmIGhiYDJs
9g9x1n20oil4ADmo7nxITtiv4tN3T70MGQZjaLriRE5jzFvt3Vakq0BaD33HVYsT32o8+KozVVTp
BYlahnLDdC1z9ybx4i3aciiXJJjqDuKs9+TGaPXzpKj+bOFvXsWvfsP8anj10CrMHGabTm6QgyUs
ZgkAFBhn/crfmfJXcRZnrBBdB4aJOGMAVd2E7KI94b4YkWw1qrzxG3dcdblALRmPjRPB372eGSPV
Z3Aa9NXm1O7tGK0szqJGkofUxiO6WeUl2RBim/wPta4MqSWFhMfY2v7G6dEaPD7yd0nlr+BADATh
5xvvbXCR+klXNxwTU2p8akzDwjUne2jxnly7Q3YKhHpo+1AypszPi9YCZPc2Wiq8sU7nc7as0itX
NR+mIj3VP3xPlpqHZOJBCpPowOPcS9U0hrDzEL+s+ICxLYvr0dARq7Di/KoHE/Nsw2D+rAX5cI08
l/5gjXVx29qItMQR7HLH444Xbepel4mbPRyf8ENXzetft9hVaW/lQRPy68YeEZmhAUdZfQx890QW
dfC7vpqExcaRvoQsozhx+1kTiGIs1Xm5AdgIUG8YNr8xJpvUkDMRGNgSyxHgLxC2I+duqzsI+1Xb
EEED0FS/E8ahEmqzUE3wRovVk7t6CV6b4x0JomwczjLURyPnT6On5vXzKsz8BV+fOX2YTdgCgYeJ
53p2j1PUCP4M9Fn+MmjmqaLVwT1BMUACU7GFviyeOYZhi2Z0y1UYBzd6N26TKAxOHDEHVwNAmPle
nJ+Oi/StjHCnKbWgApIdGTtZBB/g+F7FCRlVG2bixHc6HA1hiPmpIN6B98MoEqVmaYwIM6BVYASf
tC5+ikz5tfnzLzn6XCB7hDs/FiiTL0YWlFOZulOE20aHzJODn0VjtOWJQ/LAJyKr4CyhbQeobtmb
NJAABeHG20cNU3sRN4htIaxSnACfnoqyuIMiCDBemiV8pKG+m/KBwyj68wMBvEFaQWtQ8eJenApR
m2LQHqhqNaJuYns+DUjnxGv+wCj4FrRHTM536x2uyysybep7b5ZI/m46j5441ac4cIASAEjcLD0i
wH2+3Z6a3rd6UDGGLHpIYuTdPJTTtODEGn4/DJtuI6UWaq4AW5eXMilxyY0Y46kVPpTRd0smJ7bk
+2HwotNtdgezRflxcfGO4OgRXR3xjwwd86bVNGtjjbq1jfyhOfuzx7PNC5YKvEOBU1Iefztj+E/R
WjJpa+A/48pbiWCvQIT8eJD3mx4t5/lwkXB4BUWVt0FaPaz1xnFZvZU5oQxE7pyDQaqwiYhkBqVl
mILgz9aqBTHnA4AXIaQDd/6Ir05qLY2mvFAshQAFm5VbmRhCGCpeQR3aGUYdz5fEw3QSV39gbdiS
p4yLiArQlOVQsZ02Ct9iibddEn1OAjrsWRu4J77aoSg2HU1KRyzAd7fdAEnNVj5RxqG488L4EfnS
U8+Zeb+/TfHn7FpCKQfUxXGwOA/iyEfY2I4wAcPgKkjw33I/u1l6NY1fJu3H8QVyIBYntQKlxJje
EwUKEeF/aqSzamjaXkkM11FFyTFhooaCKRlN1DiMms3xoAcmkZObm8FUrBMOpLcrRGRtrVUV2mJa
0iMNZU4GWEmZnh+PsngqKROpAY489jGPW4jRy3nE6ankfuC1mTvteeOgQBNQo8Bh4B7I+ipC63dA
2jAcp/NK088UJj7/xP/91xuFhfqX4sL3vBirEOObxT/+/Tr8XuV1/rP57/mv/etfe/uX/n5bvGQf
murlpbl+Lpb/5pu/yH//n/E3z83zm3/YZujyj/ftSzU+vNRt0vyPFsT8b/7//uFfXn79Vx7H4uVv
fzzjmJ5twrqpwu/NH//8o1k8QnCrcxX+S21ijvDPP755Tvmbd8/V8//9P9+eD/yll+e6+dsfmmn9
lW8PmZVvJHh1zEXS/uUff6T+SoVbApTnWjRmPNgff8nyqgn4a/ZfqQy7LB8dgqrk73NGI4b968/U
X+E6oGZB7ZUeGbmv+8f/TMHdP3bYP77OYXmMJfppviqJbc+nJ0BssMRv1yk11YTG6ojr9bY4j374
l5yV41fEYtbIhJ0hxkPVzTX2+v5UTr1sjZPSuLYCPjiLBgBKWoI6k2EcmTEiy9vq3FjFF93eWk3r
/A5Zw92rz/LPUb8WAVkWNuZYDs13y+adS3txyUuYoiKKiwn9pvHC32dn3d7YaTssGLenIi2e1Ahy
kROanGmQuWybruvb6RQxFgxjJn9au+Y8vWj2/RnqvHvnxLanU//2/CSOC3GZpSHp/iBysrj0Ym9y
wizBytOvOudFNI3xhF9WcWu1vefgt43a7jnIe+8pxzL4q5FDfg96TdulIgK1bRZec+kXQ/7TKTL/
Yiqggp0NuAHftBYCPpqG2Q9ctKayaIMqdeZ53mStbD/kKs9KgSV90Bv7PkFOrzXG5gH8zfCQJm6h
r1oQxqj0Jem+ahv3plKtvyul0720E9ZvQecZF3IIGrWyazP8phXwRIK6qPYy0Qyd0bQJanSjV36J
K6Pl5umLS4ODesD1LbDOfUgBe8mKTpGUwZBeBmP5oTLwZzcQ1N0i+I7tsKnpt10yqGs96dSOFLrA
IXK2bcTBC+22aPbNCku8Zqq4nWfQbPFOiKsuuNftWu30VHevdAeSu27y/yk9tz4aZoJzWpdWyJvm
VOjuY0Sf6CuG9Xjl1giR2U1k78per5/NOtD3ojI7zCUY0WB4WAE1Cgu7WRXUtNCb3KnIa75pmY5B
kgZndQOnX3x1varbxUYzoQxry2jtpl27U2ai7aq8CvfhUDtnTpwXu0Lmzqd0RLxh4/ZKA5k4GNVe
OaN5JybX3VnUCZ96vfG+OHIstmnVfjRLGhr0atrsRvVN+SHLi//H3nkt142d3faJ4EIOt0g7MgeR
ukGJooicM57+H2Afd5NbLG3b18el6nK1LS4CWPFbc84xSG6biOKrUvbVQ2dJ804uMiDNw8woXEzF
XfJpvu9DJd63ZKK8UimoIqdU4Lqwfw+u5IX8T2mYIfGERH4pblnn5t4awzEkyATzLPnnCaGReVUn
ADfbUN6NS9rfoOWVD0YxzXflkok/ICoQID+n5CEpozLftFlZX6lGmwC41nJlIp9aXBQ3y81xcFK9
nzyYrPUB8OWwzzp8pqlQxASEaTV55laXo7xakikEMrLUw3MDBeaqViKjd0KlyFUHml5+CfgTokQj
lZMbtCYcX4PKjJjGo0AuUN8e25kwPpvkrhwkZApPyREFtbRssV/YqbRCGTqJURSuERXigYLBcJWr
7RA77WQQLdQMAkgWOSGwd9SaYkM0V0HpUA+HqzpSe5gaZW7JXJ2EvfkIbkK/6a1u8EOEXM9qmQqP
fWVU38Qu5Ia+KwoQY3VFiLUwqiteaey+sxnu+p0MdPsZWlZ1NHJRuhmTJSf4Uu96xxCS6SEkdo9Q
U1nqJTDeHVHHmjQUlq/oKtGOYWsF35chSUUvKLRIhUcUNKWTTX37rVLS5FUixRAeTGAFL9VMrmpv
QEjKg1J+0KaFiExItLUPj6rcZEkJ1zLK4nDbZ6F2qLpieWkZNFtpklYHT5wSejAbsnlnzqQeZuxs
78duZkWR0wWFbVAR8R8Z3YY9ISSMlCR90TOVuH6TSpH4RimcdeEwl6YQ2pUUMzMBpIybXaQMtbbR
GnOq3azIh21NOONFpY6FaJNOnH8nb81SNnJvEkraQv2OHDXMiIAVM5H8OPR7SLwrCs1HqVW7WwEb
V27rnUY+9UDa60WixcGTYRbzW8WNo0aYeZ4bnhUECtEoeZbeGHVT/ZJkOJw2iW3ktrEH209yJkRO
A2cvhRk5ka0I+KG5WAAaPbWm2W1IlyCpOB/T8JAQCvEqZCAYbZT0vKV0bMXcDhbZelSKoYUIHANi
GDnDcWtjWhkIroFo2rHGjWzGXIqT9Spsa1VrAfXo5NM5Eta0bSOZy3Yp4mHPLaVyKFoZOIo+m8CO
c7kmXXcgoJBylmjLWh2/VFjQr5OyTQGTa7gF7B5JFVnYlSrcRlGwXInRDC+mtCDHoM/xYzMo92Ib
F5uyVEeAaaUxk+IIrG6TksOnElc4BNteyCE2jFGX+lYpSq8NO2XmwNDc94pENVRRw9spTsy7TK7Q
TKmFZF0pCddS8RKqryTTizALmXwKq+2cQV/q21hr2599JCdPodJ5AFYAKloxkMg46oWNOC0jbv/6
KiulcjuW8xqtqhMXX9fVHXsCwW5KYvRD9sI3daOXRwRHsjsOSbN9D24jt63z5Zi0MzeJlnGTGLN+
P8wx2N8onV5J5q136TJ0d4rSCJt6VkZU24FsXUaW0HKYpufs42pUdwG/IYDN2BTewHBEh5ArcawY
mig81JMU3qtpU3nQDOfXgiC+LYCb6ijqA6KKwQjDPRmvfJiSKQpkVlhcp52x2Eagdb+sNoINXYjg
MRfS8Luqkm7aWQ+vTbY39tg0AlNmPW7rRIm2akwOglUEuGRiSjKiU1hWgnjDyJRNLBsRBNFEnzzo
RsVt0YcFmnOVdHmxb+ObvCR0OzeyyTEWhjhXIEv2mskjJJfFsCrIO4XkKVYl7+t4JbebBkRSIosk
IKWhINta2ACTENPOT5oEQIvYYcwOAzX8qZtttlNC3bip1AQSGamOKK3yYPC1OsEgh4gO5tZg8BUX
S7qM5lHkVVYAE50eU+CFGEG0kUFm+QvEt/uUBbwnfD8PNhRkpG3Jtf4PJOgUnhEzZWxqdS3cZfJi
+v0oNPetZlZveV0P93GwiJ2XSYN+afRi7WotoGlRD+WHsaESqvb1mpQoLGxPKxIWQZ1B9FiZkr16
2Td9uVW7PN4wv2jXujgIB1md09fQGotXS4VJU1ajdYgrvlw6SYZdVdwK7DvJbA/ZoJWOzNWAPyVN
eBHpXJ+BCBkezKjR/NUkSXE+n013tgawkEOMUNOYK50pwkqFb1wYWGDwLPVyrgLhEjik6dEJpVvu
yCMyuuduE+hq/xQQ/woickhvEllp/EwewGTiMQ8dXU81QoKNOjhEk7oci8zUvs05HmqTaeRG7QTF
aees24lmoL+URHiypJUd0klFivStSQ7sk1AKve5XYRfYcVLm/hiqAuQVK79S83B8yBvS3aiVR5Jp
j/WiH/nboR+apTo7gGQNtyVx8YcgBvN9WKjDjcEV7Q+tHoqbMYbArIZSD/y6kRsQZnP1M4sN+SFW
ISPruQovMS7b/naKct2E9lFnsLjK/rXNpJzYBMWonUisASpaRvwkd6Qr2oFczJB4W5nMjLaDlh4Y
rXxIB7LuC7Mp7odMk1Kfxbv/aYhpvlczUEmZ1EqF0wuQaDDQTdoB0jc3ZSavxh+nfLpLqiLbFnIA
V2DserB21UoXG2vzGedi+hCmouIaQRcEV41gDM3ODMj2tKUplXxNnqxiM1RiAt43KRYWnEqRnbzL
TE9dGqBdUglnIE/3Iy6oQ86oeDPjtrxA2iP4ybLS7krSXMalq24xmhKKXAYqriWZuExviZlFFCuW
WJVr6zlKpO5ZDmFMTnKp8jZqNScjNxYNt2fS3+WlFBy4vE4PxaKEd1RwO7+2GvKY00auX6DtBo+S
PqmPrdjHPxqtVDZ6G9XXQtdaj42gKsd5EZVbk7HHnjWJ1Ls5TgUolhAgE61VL+oijX7hxe3BChkj
JJ73s93/rz9QfyCN5MNB9/f6w6+m+JG/9D/LzxWI97/2/yoQsvUv7AkUGSg1INtEQPp3BUKV/oXz
mggbVcQRhBHu7wKE+C9qclwKoyFDg2TgjaUs8O8ChPUvFV0e/xt/EQAykWf/TQFCPhFdcVbjF9Op
YJnk3XETfFooGwjnCqwCIIQ7eqzIEanPTTJ62b3ht/ayFbxgO3iSYz0W4Grl3Ok2hXMuGOO0GKEi
bhRlShHUQFDFU+P/fG7Hz9RW9Wg8qZv0VtnqO7ZevurL29A/2xQvvPpQ+jxpSj29ipaYFAaTwzYV
F8kP4gshd9K94DWe7HdMWf918UMl8o2bt9WmSeFoNY98fjYinjAVRMaTEOi5syyi6KRS09uccBMH
6tqurcTHGbB4vTArmoH3oUt+VXtZL8I+Pe9J8ycfWJ30jC72/rws04rbb4YtKeZeUnrdpj2jHTmt
v6xOIySJFEZleifV3s/PCsydnHgteEp2AKs26UbZrPWXc1We0+rLaSsnvUUR9CRp5OBJY7M76c8A
z/6a1D7VVD8WrE7uaBC+fHqMU7tPKRhtKRTBE9AINk5b9aqvz7yo3ypIp02c3F+uCoa6zIMncd9e
ljdkaHdu9Ta6WAOdYsMY25DJ+OeesL77Dx3ht4daB8aHSxPKMqYUisFTlw12Ffhky3qFeN8Zml3H
91rz8OfWTkrjFN9O3uFJt4+ypBbGLHjKjqOnOqmXuNal9Z1BtiGE/dufG/vqe5GQq3ItRJaL9pus
dyoVPZ2EJ8EEgtlfUEey0/ntz22sldjT1/exjZNKbVdmOqcC4Skl7NroVskTODOYz9G51LiTAfv+
4tbQTIRXgJjIzvz8nXKpWEAXhs99NBffjCqrN1pXiY5KAX0k4Usybzl/h24rE5JlL1VjEbu/VIBd
Kn04czP91Xu1qJLjoWJAMz1//lWkbJaUtrWe0vpNV68L7d5Mb/77t0odmvK3yVrH1e7nFjQEigWn
mifQmO5klE7TBZAGEA9QbfhzS6fyoPf3+rGp9WE/9H+tJWuiicyn0Rk92WmdXsVj3Nnk49uKl7vp
XeCdW2y+6jMfmzzpM0GxBPpsGE+aQoFQuBxEwwtG6LWy4px5uK8m3o8trZdwHx5OmC0tm1LzKTmq
+8jJWLqHHTZWt93km9gZvOhQ7/r75QKOw5mmzz3jSXclQ2ZchtB8MtuVR7olq80W9VslPPf9vpr0
cSYRfWkYqkxZ7/MT9lYttHlsPVULqHHrQczHMx3k6wasNawWO6R4mueiNnrbdb3xVEoF9MMm/lbk
0Rlx1hdNcAdKJg1PgS1RO5mCx6UsmnahrKV6LYfkgML5n/vBFwP2UwMnL0mvpSIqmeOt+NZSr8rs
e3YuWOy3hUtG4rHqI3QDRTr7xZOFa17G3lhWKkb+1v4Qcr+/yXzzmtkQsSIc+cfle1Pb4rmvv/bf
j7Pv2ioa7TWkj4nxt4uddA0UslqCFNMeK1pjjlA9AJ+NxV0mLVdSN2/+/CJPvxQ3Vuvumg06iaoG
3vPPvY2Si7IyR2OS/yvxlozrm7Yzo+c/N3J6+7fei7E3pAjIPRwqsFPHQ2kFUqjotNK4vugsQvC8
2pXg3U/O6CazfDsJd5oTeSCLz6lpvnzAD02fDNuhi7m7DtYHtIbFE4e68rC9Gv6ZJzxdzNYn1ExW
MjQv2KaN9df4MC91sg46StCojx7NvQktcZtuGm/y5MGRt/32TGvr+PncSz63djLFVz3XELVFa9AI
3emIzn1tb92E5qH7v92hompYtXv8WYPKPz8dUeGhGRm0l+zi7XQXeoLTupIz3J7f854ekd77yse2
Tp5tyNM65Omp6O9CSsx24ptu50HX6W2IYmfe5Omkvn42rFlMhAbifVk8WfhTPTe1WhcjOzaEwG0b
bl8UgPPbjv9sij6pzsi9v7ohZrODGBr1O5sN/aTB2OzFxappUFDkGxy2z9S8VuB3dCyFhQDDzoAS
F3iDFG874t7O9JvfZxecTe8uqnUnwgLz+TtSjZtA9HTrmRCJma1pt1JwVQd3mp966yVyrulEOsN/
jgB/sl9Qt+de+PtQP+m6n36Fk/EIerNMpolfQd606dZYLoPZC7eZP9kEVP2s79XyqioPCxuV87H+
7/vj3xtniweJYR2sJ7NdA3l4GSxAaTDSGTfobYEtDz/WyUh3gUjn6jdoUflO9ctd4VWXuZ9eL4+F
tI1j96HbnB3Hp8sY3Y+X8c/vc7JONoQbjVGImmYtSpjTAwC6jcEuZnrEDrw4BbBlu9qclUSsq+Pv
r8Fc1UrsMBCWfu4GqtoW3BsCx9QvtCcuDWon9Aa7fDJ/ykd1G/v1uV7/db/7u8FTGQFXwyIpkDRI
v3vrjvHW2MZ7uKw78KZOdpls67v87rxdXjrzoO9zzYdZuRzVwNQH2p2ZJ0VvpYqgDLZV29iUvvit
PfOcX3/Ofx7z5HMOCENRpNO9ymgqHKFIroNQusgaMHNnBvIXC8B6WPn3F3x/8A8PtsxpWtc9D9a5
SB5hrvrr9nd0CV/+X+pW66T8qb2TBcDkHikrOp4s2+W3q7DlJwD5y4Ej7rmjxJfvUCO+fkUccFd3
cpToZbkskgLO4DglkQyxs9UBAoEecUKsa+6f36PyxbKtoar+u7WTCRHEfaoR+LUupJK/EHMZ2FC4
fNWbtms3yX4onvWWbGV/mn6UO8XLbkUf5YNsm9vxGD/3V/WOi0oyx8+uTOs8+NsY/fCbncyTaQ1s
Oy/5zRZdoX4XpPdcRfwU8mjXBvBsu7SxnCUzr//8QuQvRypCKa5HOJOTyvB5aqDUL+nY92FAeWnt
qOk3qYd7/txW11azNRQnvUT+Y9fc9jFnR671frCUoTQVTCCRRzATOSeDM7udE/tnJ66vP9c/v93J
/E2idjxgOo6g1e2CTeVHfowIZCP6nfMfTJPnWjsZzlhj5iYPeBfJrtnlHjf/7uChybAJBd/8+b2r
Xw5owyLUg+AEbAwnHVFpup5rq+avAW0IV1O3U8yfZv4tnDKAj7cGV6loO+w0t1PyZGJn9qvLbDvI
F9BhzC0V1zR2l8ye76bhpVpsFo5Btw0dITx/rqXJ1d7iJ6HlOHM93Kgq8/z5tMnfamHv08SHpzjp
tLGV5QRM1utwGj2CEHLGUeUFV2wVF3ZvZ/vDl/P7h/ZOFjKjGFtrTHlr6ia/BPML5GsLgBYpNvq+
cg3a8f78nb7anWqcwP79nU4rpkkfdDP+0bXF7Dr3gl3vr8XMYg848dwk/+VY/NDWSW8Hcdj2EWz7
9wo+pbJb9XH99obTHjv12ci2ua76g7RLqKWe/5hfbI0/PelJ7zexytaZQesAnZ4mYIRc7DswPqm/
2Gde6rp6/DbXrSEMnLQ5PoknTcWLjjR74aWu2yBBffxrG7Q4Yesqb92twk3N5tyI+7qvfmh07Vsf
llDQrKSyNu99VYKteffvvtMCa1T2/8HB5suV7UODJ2toYyVzG64NypvxMQtflqQ/tC1Ld+iBwXQa
3Q57DRD3/7zR/ND2+rt9eNh57BYNluQ6MBe/spCkKrhA3Wn7PpHk3yTlBqZthkzk/Iv+ciX70PbJ
il5w2u7KhLZZtY6TSq6BYgNE9cwfKBRdirp2dltlOx0Kqjxt2qvze4qvDx0mnga4QjgOTk9dS95P
CvuItYMNrsql2/rbZMhhePsT07roixUk9OUO1KIdutn/NJI/tH8ykksx6/XApP3BLy8L5g3Jzy2H
zPDdqn5G4le6oyu8qWdvkL46b65OqL+f/GRoJVldGmFU/TVD9hRJwahflv5/cLW5/qTfB/E/LZ2M
J7GuUREKPGOy63+sE/9actbeEjt1Q/dcVee3Ivf7SkOhDG07GnZTPGkNfjFBXSXPNfnB5vvcPP51
hkNBuKx/VL8BC3duvflqSlzLsit9iMKBebI5ajqzi40asCdav/qbiRzWXdBs7KnZqp65tOfcbF+u
NlwS4zjlUp1E/ZOho+mJqgQBbkklu68mdMj5fSmBxh76O3iVB1Qn1zqMaFV51Iz/Mpfrfcv/se2T
HckyShnIXNrOkuNiwqIVrtDTJeLNvFjnxsdfI/BT78FVhVqHAiGeg/Vy/PMEVfRZWTWdRLRrImup
PxAKJTtyOGfMSoJZvRAPUv8srahDLVr0xg+5rXGjLBDXnqeGXERjkJOHnn9S0g5LU3cbeAeFS3Gn
fVSVXgf23U+S1wWxrJAOuaQ3gtFUhhsFYnjoWm1I4DtwY+/qhAJcy4k86U7coYBlUlQ6ltyqV9VD
HVfJa10GuI0jzRjvo7qYNnoC1dfJLJirZKLHXKVWVFm2YRbmsVNmg/5kZqn2tgBjLeBwN/l2liZx
9JqATCUvxX9b7mNFiR4WkLj3szEt97E1AnclC2kAgCm3Gut7Uo8XWqjipGNfEJKPaCQ/FsUsc0dI
EYfa0JSLK1Hop0elVfLyAhv+nLkdOinA6bDc3FkWpyNmqHAj5HITe+qkmYITZdNAxkIYshDx0gNX
KEIRrIHZkiWvhQmgZujB49U8i2oCWgmNr9uL82x64yQ310sytE/YTZCaEsZh7MpKm+8Srex6lwpl
cTmKY5LahOggAO8GWXR6ss8kO66ktPZUUtEfQ9VMb8MwqVBVtYpwWEIK0ogG4AAL3SjtSa8Z76to
bjYxDtjAaQ2jvo2qPr7SUKVa16THzYYj5H31GGhG/0tSBgnz1ay+ALxquNmeGSBIaJObCJ1SSsBq
SucoRf0NzHPFhhrodXPVppVwHTdjdpEKiNWJ21QyAjerhbKUMGnbBUryQdem4hY1udFvM/SvsT1k
SunqwoSkVtDL8QY6VXydJUUNczrN1R8a6iy7MOlmpiCYbmvI2bMyDm/BIGiHgkBgt1NioXYUtVJ+
6W0u/myrJNiXSm1tlKkuuPFP2LgrkXk3zGTw22qsW4+ZobRoUQN1OYTlrB+yvIg7ryraYt8vSSDb
LUVuLAtZ9SRMerLXzRE5S9GRAOFM4STdGK2RH8Za0+g1hCE8VNWy3DXpQJevItF8FqNw5POV+hbX
ZbdNxkkVgF/EnC2KUVhtH1N8o+f5ctQ6Q7pmRJFzmSY682ITWXd9HjZXOX6+roZBnBP4QAZmJw+C
185zJ/mKNWbPzVKql5Cf46dBn5W9FBFNhwQQKGoS9r2zpBM0diZER86VcqtUqoXwPxRGvyHAgGx2
dbgwxJH6na7Okj9reCOiRYldPR2Y+63IUO1BEbutqlYVAl9N91sZPLFdEaJp49peM/dzUoR6I6uJ
hRORI8dKat0pg9jeWUTIurM6DBck/XbHXqvKwbHqonow6prIzJE4pF/hIJkX8kAKAe55c5ptVY3L
nLFvNZdhTl21Vcfs2LT67AZGBqW7Rd/73C8tctcs5R62MvJNrmrpNal4wfOYG6qfmpOxGZO63uVj
0O6lZVacIZOnbdsIUk6nwpZpI7KxSPCNCtnLSg1hKeYXEqNSi2WiA2K+FAa3sK2o7CyjYsDMUvY8
aUVcOaUJaSpM48FThC65sMJa+5XKgXkfwZ+hD0f5MNpaklMFlM28uq8MEwmyIc0vCSPhkUjI6FWB
IuWisRxjV6gn5XlmUz/YXJS1F1O41Jdji5S8K835IpUHM8TUVYQ7M4/VBysW5Q1ZfLrkZlJF7IrS
1eEeJDqFOY2EK7c3M+J0IwQjL6CNE2ath2oKgcq1v/JUPjRdU3u90b4S5+EqBBfjxL7QBUhjYvIS
Ig2uZyxHQ3OZgAaz9PFhmbPLfPBrbtKskEIB2YPm4gmWgfMnw3C2zLYeKW+CRiB3Za7B3GHjdBBr
Wp25rhZKXkbX3mnp9zGs94pKogdpSVlo/RIydu10JMl4FciIZtgoDMP+mEmr7NoZG+nRYKdrInUX
o9HppCRD7e6JhbmP6vHKKipvUan09yT1LeYN3feYhcq3qm323NXtuqjbcbl6ZM3bdKFOTlh0U43I
5nFp9BDWkyi8rrRLCfeTYEa+an5XY+Eix5Gpt5dNB617ivywSq4yZbxvg2/YSlBcx9+l8Rvpr+Qf
iW42PWdz6syofub41xqArwuUNaJHbZwdWcydqHrOZIkgkdSPEfIG8mWnXxnGYch3Olp7zC6ENoZ2
Uv/MCK1Up+SxL3vdEybBLTXsS6GuvjAdbXQr8sq6BvqOUD4joVUP3yqicPNOS1xZCQYnaAJKWd1w
C25Bcw0zl7w+6V/LPI783EC80zTbpcVGJYTYqgK3ASUIuyiLVgGrisT9ukMhyu1lVxDuYvVeKAev
yYDDAVHJ0VqEn2ZXXcZy8sjhK/a4V/a45sISPOL+cBJRFb63lREzF9NbZW25JiCsdiV9JA4hpiaY
ZOaDWBk3Dbf+Utw4Uxu5Azk1RAMcc1JXAqs6aOQyjEV5o8X3g6ZsTCvxUyW/rSLV7Rf04W146Ivc
qZMWUTZ+G13hQnKJrhQ59MwAM0K0Zlipx3k0fVZTgrP1Yk+qv2vIxa4IjE1QzLtK0F61SUTnDcGG
woCtNJKvxrlfjvOVNPfbdDVcTCO+s1b61cbRZh6mnV5Vb1KT34hau0tqWeCtKNsepItTV0GyTZus
vszC4nVO5nSTJKYrh5W2HzP1jm3mjlR1bmLyun1a5kXy1DH6zoI92hlghh9GK17HrXUdcpOTtoWv
JQOPVYmTVwu9u4Tszdm4mkIP7R0MxVazGmkDWVA8LEugPo6N5Y1iuwEEb89V58OR3IeytLh4Clpf
SjrVTuTZfJjzIfo5dyy7xSTFjjVKv5o4phAis84VhoJ2TVQEtxliw1k0NWLXF/GsYaUcBMDbLCHo
UIq6Nh+CuFV94gZVYlDlCKc0BRQMC05hpCTwj22+lYc+3pczARhlEWcOVjKMJ5rGEqIbThYkWHfU
YA+WYrSNOsJjIGXOlHUveZ9v+8o6tg110hZmgZuV2WjDNoq2Iid9Z6kL7XoKOsEXFfNVRLh/NMnX
OqpzXCD3HsvEJiZyehFzy7zkcSK2JuaS7cUk9YqgrTwRMJIddYZ65IdWP5XVgmeKhXKtrLa84N2h
F0Z4PZyyEo2bThGz62g187WrrY8oLWETRWW/ISEF158Z5Is/YeHbmKspMJEq5DqkGoEHqIbupWlI
bdtMq5UwntICS12X7SYJiwxhJINNQsCyHUpJf5k7AX9CIKG07OP5mL37FcO2EW94aJVtSDJjy7NW
cyOxIhFVhtI6YqfgH8jQN2LIv2t7MeB9y1GEQr2se7fq5WxXKi3XpOMUyM+jVvFfw6Iq9uJqsyRR
2tyMq/UyXU2YejlrLvfGig0LKXpWVscmSTpifohWH2e/OjpFDIyFOzVG85CKY/0cvTtA9Xc3qCRH
zTassYjq+JpeSARuTbuTJGmfpom56YeACn9RzJWPWDm8meIOuXDcZd7Et+qx3Czmg2zk3e2wOlXZ
fEvbvMa9arwbWTHyhpNj5sscEd8y9/jKVvPruNpgBywwra+v5thotcnKq2E2EGY9trEjTvdAVfXX
rlsUv01lxhdx/d0On5plEGwSEulUhtJjKQr6r+Zd8s4ZcpW/K2L4a4CcdgHpPT0uq04+4gh9N9a8
XeLP82UjJL1wKKpBOYY9Avt4aOvrdhXdi2xsf8irEF9fJfltmjUvGTFTmY2xgSQS9tdI+Fcxf28J
za5dBf7Cu9bfYiNn2MpqAejipH8uMtV6pmNxsYJ+fyvXAWDzpCLgvcv7OadI21W3kVFQelqtBu1q
OiCGubxAPVSzWa75f4ptt1wUo3FAPYdDQcKGMq4eBrS52BnGd2uD/m5ziComw3ZU0NRpqmhGLDBD
ZLqszqFwJSS4JCLyZx7S1TlBSDominr1UxjElLAVw2OBDCW5tdqqPY5zOz1kUakdhndfRv7u0dBW
u8YQm9m+Wy0cTRQb6SYoFfEFeZN8mN4tH5iT1hlqdYKw+GEKaeo+fopXp8hKIOP0omapO69OktrA
8Cmk8xh6MRmnt/PEGXOL9kFzSE2UcbfgSakJY0B/KdY9EW1Ku2cGKm5qQaa9rPvJjy2+B6u/xWzD
4keYSIZbqzivnYnzidNR/WF/UelHnL2wn3oxxS8TdsvwIPSYaKbVToP4gQVktdgkktrpWIMwvqmr
Bad9d+PAWi41DkGD/mJ2oXDkitPcCcKiKeR0p7LbwkpyVb00j2JXqvt00rmwINA2R2u4uoEGILI+
pdb0pi7n4Gqcm/BnMzbdRhrz+JuweooSfEjesvqMxtVxpK3eI71Rgm9FL3MAT8Te4tKLMogjiHO/
z4U5+ZWWqebPrdo/xKu1Cc9weKGsdqd8NT5N09Ie6nc3VLYao2pcMbijMEtpeoSW9d1AJSzcp+Cs
Hp86zhTYu+vg2PQ9gsy5UeUnDqP5pgQPfq2XQ8X+TDY5KHfZg1Vb4zHXpOhAZHz6wzTKyiu7wvTM
sRx9gt+zWwHw27ZlFYsp666KI5r1onhs34albl/7qn5uY5M4/FxoH0Rtku+KBZOxLQmxFLGfldnJ
DFXeLY6lzmtJo+9ltpWRDr6lsebiyM0HtrNaMMKfYtiN/mCpJaLVMa9deTJygzgQJUzsILGElxAz
PDjrqRIl7lDb7LaVZ/Wh1VLEvXG2cHVG/x69UCqKfdlNwgEJUHwQcf5PbqkW2L9HNVvN7EO9KJAD
olh3Cy3Uv2H0zxE8Ub63NpI8B+ohCtMm9FNMbvPOaLPkioSX4SemtZJ4tlaO7o127gp70tSiIrtm
EbHqW2J0n5jBRFZnJ8A8tQSlvpuyzHzTWOmvp2Qi9AYQBXi7YTLlPWzpSrK7ICmxckerJTXnPVhE
RGrG3ggD4TEXzTj0ZiEwSVLrzMbkkI/5al8MVYxTDqhyfczY4FhA87L4sHSWntgGFyxXZLEbl302
qDthMBcO+MRhsXs02kPfJPJtOw9MGaZaFVfZdpuoMrrank1eSNw/qkArLodrtpPztWZl4xuRh+b3
JVf0/cjp+KGM+/hYxGyyynRYLrtQxQKiDMp1o4nVA1sn1Q+jWNzgvyaBOqLotLMK1v06nrTLRVhk
CVtgFY1YPvP+WdeHmmmQg9Nsk4mb3DSGUmlOPyUVmzNZgyjO6Pg+NamwtUJ92GH9Mr6V2N6fmkAc
OQvKYfmE/b3Z53IBe5F9unEZI5L6rkt9+j3v4/SAlzKwc3gIG2DzOCzziq0xwQc19vOupQrET2ny
W7lI6u0UqEyfiOV9smarPY7M9oHGxU2ScnoieFXrLghGHDZZDXzGbnBg4hJJFIZI0hjxYQDsfltM
ePC7kLxhe1pQX9JpYvbxhRwqz0vQWUdkjD/jUZQvp7kc2YWXjDXCCFKbf2deDAzmXwQmjfe5OvRu
W2NwsGvGw4Zwi8iH+IcDXZpl9leKeQkTCQuiGXY7dRyCq8Rssu8qc+Rr2ff8ROyg1k3Hufh7kfTF
Hq1r96sK5OVn2asjhS2rnZ0ebkl0RpNwIpaE42EQuEJ+COwMkXroqXGnDwiwXWKs9tyhjrodObXT
HaCbOqrfHlWfZHknuzgHCnz/qf8UYH9r9fRiU5AJeBIj6ab2zI3s/R9755UcN5b96b3MOzrgzWsC
acmkFynpBSEL7z12MwuYVfw3Nh+oqlISzE50VT9NxHRURHd0STy8Bveee87PVF+0HXoRN802O1oP
qRNu2lVrJ0e09Q6aXX/ot8ltsvE246dgE26XEYevOINLv86sYxKmJfIm/DrhNXmUwxP62tv5wHdM
J3aSo34X7K1Dd6vYHjCDxSbv1Dy4FHzWNJEaRUgxBLt3j/RpdoUNGWyFPcPDr+7QH33e/88s/F90
ZyZ0+QVlo+BL8z//55RV+Mdf+YNVqIr/UhCqRIwYVWUVKxkaIH/oGqmTeBHKJoAlKAPSImGH/Klr
JP/LUCfHOwu5eMC4lkbv4k9aoQTpUEYPiP8TPTXEzbS/Qyucda5hFSIXD7fOoiCmTu5db9sWitrw
mOpF3m5+j71fvlLSrycTcvdr151StOaEB1xnLNOkxwVoFP68NIsQVopeUDOJABygfLGtd8okKXRY
wmUC5n2z6VEafBtojvxBHEew9FRVV1UmB+k+T83kSQqGbLAtd4gPniaRA0Rc3R/UtjLXTd3Jt5g/
TrK+amE+kQ0XT8Lg6h9qRa24oGWr4qGWp6Sgdc89klFlnbIFK0tXERXrXe2OI4JsTddbAFX89pNK
rvjUC1Id70zRDb766fTg9CQ3oa7T98K1JyVWvIrUxh1hQwv91zqlT4Q8QsKrF10BHSwWpi4U1obA
hPzlecb3krL3banhwEDBJRkSenea/5DLIneeYA7c58oYRtqW4QJ+zfsqg+4tdED2eCEBG6dYIIE3
ikLlOAw8uSBAhgI6MAoEmzYUXiBy9Hc05ZJrXsZaZIuhjt2INQb1F9Bb2ecQNfSDRBVFsQd1sJ6y
wk++h3LQfx6xZrFRPwqKjZ705CpSaQVPtVum9XYQ/OEYSoOwRvUic9CU8UjAXDEqN640SKbtt5NT
1piR16y7BL2HvRbLyBfUyO+S1Qpah9h5I+WlYxZS8djGI5MPR9JN7ptIzg7xkAt4zxoxKtwRd9sB
iPRw9Nuo/mhKwSMSK6Cs5MgAiGe5XfcZsodij0pDwYLU6UHgQfhQBka3RQ8IPENRPaZYBW1poZiH
jibEuDYi/nA2qsmX2q3Vl7qmKurQumPNcZ0nq4wis/yoIIpjl16iIhMv8cgcrLw96Njv7MQmQawH
/SGKQq0ZQv6PWsuOOJjvyVdi1H8sJa9tuWbbrFtm7YD6rHkcrbH8GNej+SjkdXudqaNwRVogazxK
wvYQmGXypMepQiU+4Od56JA+qWht0Bqg8Xs9EXTlVdklQmYPXal8pnYvH9D66FNqchGVL80r2tiu
jVh7yPRU3OGA4X3PIpWfgFbDADYrbdV4g5Va+bHsA1eh/RXKHyjKF/eIIEj7KjHDBnWVRqvWml9o
8IgqQGxUKSZT0LAPV7o55DAhUBT8Ykl+vI98v33QaOvdlINS7aSuiD8E1YhHraeH2wTRsyu1DRAO
EpCUMgV0PwRUHVQ7bkxjh6AEWj2oGFTXYe6V6arKR3LwsczlYZW+JoR6ZL5oWdDt47ISduWUOGrA
D0FqWIq0Uoah0GxBcoNHL3RFiv10+j6UCHq/WFMqKiQWWakgZ/xZE/WNO3EQoyuQnYXpCB4ZLa1R
ddNliMsYYa4d86DLj4XSJB9Qmh9vxkCLtumUHLdTmjxMCbOUF9a6ypJsr0+ZdOQW452fju1d6Eef
acR+tPx41QOsXoU+CfC4l4r0PhzFo5LUxS4ygoYyR9bKD2Yf1Vdd1PifCjfB0xMciLofesW4SROD
fP819Q8oXV0lrw8CS7FcFDU0nz5LBcNJ3mmFguYnAhhElIxGbR0t6Ibc1gZdved3NS07hvf8tfWT
6i4f3WzkTamI5aGtqONQBJXEBz+wUGnqw6h8TE2laI5pog0yvkhKGlGFDeGQtdagwHV0W6x1mlLD
rSioxeGmJ/GmpZIFjqJ50ifT8NvHiJw4s4Ms6nvSXorT3eRmTOer8761yCXYbi7GVxr+CJ88qj63
iZii3DAIlfBNNBJ+Hv1cGZtm1VdiJ64k+SHELZhjfBCNawkMM5JYDZ5GdpF66b2Qwo9CxkcfNhA2
RXUVcIQ/ZSNkintRicObSPAESqnMwY8ao1ttWyS5yjGbaMjEBV35GJttLa8iyQuNVZyo4nMkC/Wu
twRa3Mh2ZvWq1kdOgbYZpCtaMG2LXI5PHSusYuV7NCjhNd1YhMSRplCeUiXtblTcONcw+IOPtUbf
n/XUFNtA9MJRg8HfZ31WrkWpEwa79LWmdsTU65/EMfOuJi2CnVGNCejzwipehm4YPsqClX3wGy84
moUlPlWFPO7R7fC2epqgIRxHNcqETeNtuiCPbtJG8h95YPQ/jEFEtcSXe/P7mFfFN0FM/E3qUoWQ
JFnYG33o7Vnvke6Hq7c3Wqdqm9IytLvcTGFZNLlg7ePC4GrSfLM4Sn0uvchapz2nvuWmKxVDywJZ
LkkT79vUFPItNdNwG2WK/NJOgl6094SrYgRwuRbxgRrXo+YaHANR5l/1fRXzDRXdOOzy1oqPZRsn
4TpNx+RDPDTjYEt0QnyHkkO97S18qFPEhia10tS7R621VNZ4h2krPMs0Wpmmy4xEpkNpIKYqm+b5
Jzdw428++nndOk3EgPsrqdIjZV9OtEQPcbotWl15EE02SQyM8bmaTCCd1BdL9Oi6V1+XqEi+poLq
70V1iJ9VK1ccs5lUUnKpfKpzU7qLOnozU04S37uIeN0pqpveQtYNn/CJqb+6+SihtDL0GhWkoFoH
o1x/VHw/uJbqdDqmOz23m1BojghoNvlHMVOSIzp4zRU7L0Q1C3SFnTIogLFlmUUrr6jkT4EctR/N
ThGwv/BLukT54FLqAKug7oa8dUFTNGb/mIuWoNJVNd2KiyvoY3qMdC3x3EZY3U5dv/zmIulHG8DM
egtZGVfZNH0p2xRSqxstQbVq09eNGq8Vyrk711P66yL1h2AtRMij3dDMahJbLM2B+rKuBU4PN6px
BCAQKBE2hnVXqk30M1B67VqC0HPVah2AnUEMi1szG7WKYn5ef6zbQEP+SCG/XrlNH78YYoIekl8a
+aajf7Q1k6E7ushgfWi6PL+r48rjlNeRGkTzzrjy6KE7UlNW3spo6/opG4ym3LS5Fn+VkjZeD7Ge
W6ucNsddMmrWTya9sa1y7I/t0GfOUBQ9syFV4we9MtsH1N87J4l19SdcHJiOeaoEyCdiiEcWPUnD
F+Gg4qQqV9G97uOssg5bGfmtqG80CltuimmRoGTBT99I8seuQT2mCkftMUikABqTZ4TJpmWGp/LN
UO10nyahINfcfCkFJW5Xj64OmKnOt1ZFZQ01NS2um3bQpR99ovqt4+eV9b3Co8Sz28Lznkm8PJo0
WgD7U8TujcM/N++NyGNGKO+VlS3FVvsjVl08sJNWXmtdKRwjyjfRqja1/EcQd6isNT3OgxtZaWLN
9pKhOrixZHo2pdLoXqMI963Ox+F7VwzF3TD40O/L0iDVEPparZ0YbUxAi02jfUFZKs/WiY/NLuY3
uZ7t41DDMU1D5IgeR+HWpFSDUeHXCoLlkxojgudGfbLLrdalpmJ1+q1Iyfe6N0Pva+Q2Oh2dyOLs
KdXwW5529Qu6zyrMxdgsf8ZVJDxlWsz+1zIVbH8n6PTqyrZYl3E1XIncu9TR+bMfzDJgvxaykhe2
nuXBnVVbcBZAe5kOxbLxqSFhQDo4scRwrXSDdz/UOsWggEv3SeoMDo7BQ+MAReimym1U0apntwnJ
QQWzVTmPgux+JDXObJf099FTfWvrUkvnR4aaJwJqrfsvCJvlutO3nXj0PI9SBqpw25iq3/T4aIOX
uKRDsVJrGqhrAwHS2h5xaAPUIboIDjZUmI9Q8qg6caYBGGkzumSYm4uqh5O178YIL4p+bw+hr2NR
Q9vmZvSN+KXVw/oxtozqi6sG+RHhr2Cr+n3xJRaT5gm+sntQQ9QCSVroNQaGhvIRPYvhucd7/EZE
G+6RFqO6Ta0EDkXb0wvc5GMr+2tQJe66aki5V+IgUWwUGoFWYF6LxbPZNfxwhSpeN9mV8aipKZXL
/CFwTtRvATr492GD3Khi1PWL7wvVx9Z3szuzaIVNpBfFp7Dhzka4MbxLsQKDeGwEqJGOCZV3FL+K
I6+q5ga5wSHFOybSAD0IEVK66GnuXbmr9rkhCsAQmvp+UEVcM7U+6z/ppcGj2C/17pCI+tiuZTAz
iPtJOciLeKji71JcUKDOzE469n1EwyvsDX/aPFZRO9MJUKwF9NaPyugXR1kt82gVozMgr5K+R7iu
SBptl5qR+8XTAnXbgXHiJKHT+aQJygiXGDtMbaW1gUjPRmlueMzpvMDoS5crI4ndwOEkNW/zAmrQ
Dj7mz8IYxXsjoFOyEq22vUdaddxjhCB97XIp/w6YJf+BzGIABkKhByCV7S5QJBiMRVA4fZ+HBy9P
qls6Iya6Qnm9bd1CvsLgzbiW3TpBnNCLtz4wt1s5aoZN4RXjbWnm6nYEdrIuB75ZK6emGYQUZ/u8
5v4vO7ldF7qubU3kwa7CwHV9dhx5XSFF+mNbJepOYQOuETVsjm2eiTvEEfOdktWQO4G/cYKoSnIX
5pQ2IeGr/aNsBfXLSMfvu+65xT3d7vAoWFL7UAHZKTk1YlroQ4cxT9Z4g0MmKu29OOG9kI8Yddpi
oXs7y2iyRwqq8haZsu7aB9WwIh+SABQZ8lbjZl+7WVluJGRSex7QhbjuSxWUSK51+obmVwVYqvSC
J2NIqcd7WrYLxy47SoBpd7y01OvKVLMvOcqjhxY/qq1ZtmqzVipDmkAX8a6POXx0tApf8AGMboDa
pPuWJw7HIbvjypIH+nNGTWk9D4FghqboWFRpPiMDPGyzIpZv1XGUt6GrtF8bZvpWauhvOTjlNP2E
9NR2hmTVN6pR56BjEA5VjaFHMLOHAueQloNk0MrsGf/GzE6bXL7TeQwBh+n9Q5b16X1T5ykSt3Sb
HbeQynyyKFO39MdRCO06FKSdTGoBmtOBfOo6cTjk7D7a/F1rOsbYmDdqb4jrOu/cXei23Tp0q+oF
zfRicswK2w+xVUfXMBt71Fxb5Op0KfoelVXqVFpsvMSRx7fQW4/58FAjaRzYCZqaX+UmG9KNDqKl
dRRF8vxJ0C+5bsMUE50RgexsVemdt3Fzo922UoohVBMgo+zHbfdcsXnA5sZZJ3KyxMZxLLJgH5W9
SpUgc3v0mqNSPeRC6B87sMxkqiYwTB10gCMElM9WJj1Yk4PdpNFTqEH8o68GM99oiUS+L2Jp1HP7
K9Tdo5FHbKWGnMBqVefxoURV+lGRwUYYg4cFYZWr7oea94YB6LVM5ZWvTgK+aZFpYDAA7d4Kqut9
UeUBVVfkZ7573EWsNjjiGw2lP+gywuDfItVd7uJB1zkQvEG6LlMT4IXeWrfc4EIAFxtzPFsqo4FS
kJYrT/kQlT+7WvZfNNeLnD4xy7VuurGwA1g4fCv7jNZtaVbuoyxVwiaPKSoFaXdfSIHiLjUJ3pFJ
UAgx0LPSzcnLHBDs28IjTZXELTwfK4iP5rbcy+t8k95OdLh2HaYOVmK4Ty8Skt5B/GdBZ3B0QR2G
QFepRXY29Ol97PiOYKOce1DW+VZ/uFz4fA/xn0WbAdB1UjOcWRkiOxkCnrxG0+v4S+WFIXLAOctD
1N5B/GdBZ+XWKpLGoDQZIuWccVPuvSvIGjuICE64HzdOdqNtdFu56sbGdu+pd+26oySndrrXD82N
ttMSJp7/rW0UJ2c9DOgdrps4KLFuMyc/xq6wbVBO4D3sCOJn1clgb40fPsjXgHDXv/oLS62dxYmc
seRGo5NroWQio2dQ53vkBjbS1a+9YgAm5FeJ7UXKy9Sg+d1DoZz8diLnNpCUQckhFCZSg3w9XsdO
6JS77Nrf5VttgbT6nuY9xeLe5Q0kI+I0t4it+jYSQcUyQKg9z4qTOvljsm3txmGjTHTNJeL+q+DF
u9H9jjgfnWS5bS1ljO6VUGQTBRaT63THcVfv3J0pdysdsuj0XdCEgJ8nOMh024G2DR6XWCnSrAnx
a6pPfplZr2wA0iDFHcMP9zqsRGsTHSZiV7se9RXsz9XyZ/IqQnRp/LMOmTGUGehhxu9fjxtvJ+1w
PtmMV/muuAZCgpxhY6PlkmwmDjBv3K6yy2135a719esh8bd6Z/+v+X1Mxr/atGMu9MVw/Ej/53+f
Nsb++lt/tsZM+l8oEFJRQ0QTSSxOqj9aY5r6L/rwuN4YNI5MZC/5V3+1xuR/afwNWkoqTW7svtgs
f7bGZP1fBhov8I1Maj9oGP+dztjsgkJBbvLdoG9H8442mzEjaEmRRfUEZJ0DJXwPB2NTtdoqF3Yn
03KmO/Y+ioVA06tUAG04853JlBApFJJ138FFMwX0jWZWE1qoSg/a/u9HMhAwFVWeq7ipzO6+QXf7
yJcTCrHwjGMQq7X7EpTby0HmR7Wqc3gx81OvT0SiRJsxzPrRVKMCzWmn30BKpX0RbX2nu6vXohPI
SLxvkWDIbYvhri5HfjeRBJbx+WDV8dHCqeVtPuHVodmb8CYciCvbBqkTJxqXDqrZOfU6OAAakkmj
lF7mKwf+hISKsXOnVrofOFKCgYf8Q9aXpm+WoPyKMEnFIigrI/I6u71NGju6IRDBV2xdflI2ky5G
fCVk3zsolj5IgsuzNssW3sWb3axlAYqqn5argt/utQqWbd2KjG1tyuPCTn8fimY3NqaIMjAwOnJv
F6ihgBN5KtLq0PGmuhMO2XaR3fvcNJfHNKVVJ0c7YyIQfW2sv0yJHT/fCYpYGEoQMyY00Mc6oU6t
Y9hRlrpITTAZnHSJafh+7+FMNJkXcZABd9Fnl4kV0wEqjTRw3E6UiaZd12K4z8ZqkWd4bhJx73z1
1tMwBJpNoiRRSutwSnHk+8Gedof7KfiQX/W2d/cp3kXOzn2IP16eznODm/yOFGn6B6+9t+vWSQLi
9RInlBS5V4MsPzRFeoVRzuPlMOdW7TTMbNXQ1k2baGDnd257kP3a5kO8razgzsewS8UZ9XK4cxOJ
nNuEVAIjj3vU21ElqorHa8Mm6YXWMfQfOnr6ZeauIt+zL0d6f2gYEhGgvQDyQJhktmQ92i29kk/3
SA029bsgLe33hQBzjSBLTUarxHPIGVvP9puSAurny0OY089fPymTXQdrGHv6dx7Ehdp5ljGw7fTP
wmPvFA/FfXCwbiCG9HbwRAm8vokPglNdiQ8Lkd8fiFQqkDZD9Jp0QJ/TpM22bDMcYLi1VsFVPj66
ZKEAr+HIOsUec2BnFBaOjzP7Hea1jMCWwT1maNN0nxzymqW3Sg7fy8F066n2IPiXHe4r2K5fHtrZ
OIoMKRe3T5Kd2dEbUi/H3Yc40lSuUUsn0seN5S5pU5zZ6CRJf4WZKwfQ3079Fk9s7qyMekZ1n8o/
CvHG6xcUaM/HYYGmFz2qmbNtjlGSUQM1oCwpi/tIUPau5H9rrHiiMRZLW37+Ypg25CRBzrfLUQiM
ajZ53L9FFFBId9zPE5PFFkF5cjmKW+w+foRb1FRulwBGs/WiSUxrVZ3uZk1TtHcenRVwIJC8ZugU
2pUY7EyLoj1lxcubYjaL74LMjiWYi5UfFwSJ8m94Qq6Colq3hrEu4T//d5Gm8/hkm1O+U4wERoQD
ldoZ6DSG1Na8bD2a1u5ypNn5hL+byCWMJJDMooF2myXSKM5gmOpWgROVX9xp1kJ1YSznI+D7ixMn
vrPz57Okl1Unjk3gZAb+LS7uE82CMNrZCJT9EJGky0iN9u1sqVadNdCbOYaknnb6sRAXrr93Cz9N
0kmA2cIjU9CHRRWwu2p3o6Tjs0qvGzaNU8vWwpd6fiwAEzBTnBKlWagwbmP8qxhLKxwk9LmQKVvY
xe8+FQajaBrKvKjPKq9WCqd7awxHyQXvFjgi1labJBbvKwmGhBAsqX2dmzVlOqZJ/IkzX5akFpGR
09vAyf32XhmvXPdbnMdHVHEXDutZdvK6h6csQUEZlSzFnJ03dRG73eCS4WVK1tj0uXZijbKQSx8N
jMCtKYUPlz+a+ZX7K6KkaCLyIJKGuvjbHecJbpelcUdTdNU6lIW8Z/2QrAES4nsjPWA9B/d3k2zS
fhUe/26d9F3w2RbRTZ9GZ0rwzla+DevUgeaMeAKqg7IDOHBJyujcflH5coHB8ogjW3o7VsuwesEM
2S9N/BgJxqHp3S1kiM3lKT23WU6jzGZUMQIdTh2DCqVi04nA0AV6RdW4rmDkXQ517hM7DTWbP7aL
D4eAUL6UvgTYmiUFqLjLMeZP7V+LNF23vBZBEc8r6HDa+PxKKXCMR/Ne2STrplhNjhGdAxRpWzxN
NfR/tFJgkaYyJbBmdfYdQMmoLXo9gaPWIyXmodsNtb+uG3dB6PXsBDIsrluOXFQE3+4IPY6qdjD4
sNPIXBkwhdRgYYnOT99JCPltCA8qVNJOezx6Dm56x9jg5+jeWetJNDG+aZFOFT4lL5fX7NxGZ97A
upDOSsrcXrWoI6Cqrk97nJ5a5Je2kQH+y0Tncph5evS6NU7jzMaG6ovWxDoflAxKSsWwdpIzkkBg
rrpvsb4Sr0ubo+zr5ajnvi/OfLJZ6lgWfam3E5rpKr08nwltAp3O28HlqW2I9J76BeOFc5vjJNCc
6ZEFuZDkI6OrOX/XLi01OOJds3BcvO6xkzrCr0mUJmwH2YvJwN6OpzL6WBwL7snoOd8XN0DxNs26
l1ctTJK9hPdNuY7u6puM1Nq0cYxFrW/plbr4O8yyapi7Q2HpXugIZRg3No5sYLyDTEc4VTeaCrNK
E5EgV7C+y7KXXKt+1dyMrdJuylgPthwOuS2lofSlG03DbgK1Qm4pNe0G4ZKt2iaUsVLVjR16oYVE
k1daLGhNyd2lSZxtCkVDcUfvmcTSaX7m++HzeOU76a63kacB0PIfSCTPaACzZZPmitiwzzQvToko
PepHfE/bzWCjtIRdnhN9FmykPesD7NqBTvIqccJDupUW2jln9+dfG0cSZ4eXKghdU5T8Bjld3bL4
Bu3r8pc2Tdq/n1RpLjc4gijSB58A4sHdAjHYlUg9/weCf9MveinOLHMXU0nWB7T8nXbTPU/aayBd
18YB0PL6b7+uSBk5Ef/42CRxmtOT50hE870Pq3H6puOV6lrkvb0tecbSpTmdfO+GhEw6T3yCmPPH
SC1mhZF4YM1qp7zuno2rHmaavlJ+drdcpAvn8Nnj/iTYbFCgKxBNGFTSAGQaQIBtjfFJkfOF99V0
BrwfElVBCtMqHZHZdgsSrYz7kCEplfxFhVTZW8EmCHNcR81VJsj7sksXXitz7clfHxlmaH/GnF0w
biA2dZESs1p3a92G0tbt5U/NZpI9D/PNsORdMu+Q/hGQxJtkmI7R/Ik3jmWLc149bUXKno50NUI9
QXSSrvQGga7gcaldcvYjlv8KOG+QpkEg5PgzkgJbjxN2Sy8XnpT/Zg5/R5itm5r4SWgBHHOyn6Lt
7SqoUfIjpM/9dJP80Wf8t0ZZS8OZLZiQSJKl4L3M+3JMnoMmR/ZVMbKFg+lsUgVp/M9lmjfNkpDn
WFJNs4ZeuUpbmeq790O54RuTKNglm3ibGVg+LTzPXklk77+B33FnX1rpAmpCGS504r1sw/uIkAty
wkd0Qrxt5aCFtW9S4Dkr8SvQO0NZCQvJwvmM62Tg01Fwen4Fae8KWRE64XV9PVEufYRBAc+vIEXb
QCWoX16+A5YWdPbE0IMYM/uamodcKStoQ11+eznA+cPr95TO0h+AtrE1CATAhnkPanNbFe42C5YO
/rN32cnEzTIcrWjzsimZuIkeqAA+0LZQhBd1RM9O16S2CQEcyzhxtj6KMkRaAUzeifPqC6KMKBQu
3i1nE+CTGLMlEb2OwlFHoSvcF0ilPMX70SGi9oLjaGystO247h7RzEtgHF9eq/OjoyQqinTSoYy+
3X2oV0hFHk2jQ+5QJ1wnLJ1W03K/+8Koff0ZYvaFGSodVrXgAIYrIx6o6qxxky8+1wh+OL0tb8pD
eS/uYlvbN8nCVj97wZ2Enq2d0HSG63lcoxGqu7ey1psr353kJIpBvALrZv0E6+ldC0YTfr08r+dW
lN4N9WWZMr3xetydfNVu5Rt9XlKVi0swg7aixMNx6CPhWm5qb58HLdjvyxHPreRpxNke6soUp26R
sWpDve68zM4A4l8OsTSo2YcNAyihlBrxpkiQvJe++ta3QEZNbPxyOc65HcOU4fFAC4ee+QwKIKLf
1volpI9xTO0h/ZLG10X4HEQi5uv9wgVw7rCiLYXfmE5hU1NnY9KHxBgNZGwcWb8SoxvUFXkfLRXn
l4LMjqpWyA0XgaYQdhdifLQdWkgourSw587tgNOhzF5MvYVlsZ8QBbaX3RufvOrp8rosBJhDNIpQ
NVzXjUN4ntD2qjt36dG3ME/aLLFBzkWM8bQPHUM1PhuDchRbhFuCYqm1tRRHfnvqaXC1oWuywZLk
xyiXTpLvFX/hLbcUY3ayQrSpBGT9qNhE8cEX4CojtaK15sJnfz6MpYNbeS1mz6YsgSEv1D5DaYoB
BSr0VnFMhR7oXF76s2EgA2sAcyb/zWlrnJxnkMWpWiLR6mSRu7LMb10L9bn9cTnI2STQOIky/RYn
UUgBLTcoOWCm0nW7l6N1kdnRj/xlsu6VjtIPERXFzJaWUqKzSZhBvRyMk8bgrNks6kmW8fBXCYzo
s7zy/GOGAEi7i5B124juQdjGa2+zmPtNe2B+NZ6Gne1DIY2VRg0VDp+tmrw6Vo5fXwVPDtqh/4+k
/89+wicDne1Ks/Aj5COIWDrSxkSggEZ8unL3gq1seZ9TFHDSrX6zsK5L45ztnlqDDC8pRO1s/6l3
V802dNy9t7WO+Y0PSnbnby9HPJcbnk7sbCP1rlXJsENDRyrdq7H07apsnZrmDrZCduOmu3xEBEFz
h93luOd38Mn8zm5hKZXbMmgZqfth3Azrdp/fWjeBhmecEYNIJc+iGIhM6eWwS8OdXWKVKUHFASJF
KjxBe1r8zIRtuexnsLR7ZveYLsJd7CCMUgP59Xj3raco/DbcJXvRgXip7Kr4qAULJ+ni1zm72KpR
VmnaM7x2Uz1L19MT6VtrZ/tq79G/n/DFl6fzbP7x1yJq80Kgr3ejUHTTdEadvBXUsXpszDSw8RVP
ISwjruFordE5l6Mu7B1tXo5Rcw8RYpjKfCVkOnBpHWWnoPFhy/vGqZ+zT7K4iu1kIT8/v6YK2Q/w
TtSXZnuHCwQO2kjWEEfwrlHWMPOFqvvZegWtn79CzLaNCZMWjfAhpOajwCEIUapbt/ZoTxhx7ROm
spcn8lyaehputl38JNA9Cyawk0Es8F1ll6rBvVmKn1BVe74c6uy1+Htkc4wMxGBUFWD/OoofO3ms
oy1e3uQwqxeGdH5H/jWD8/ZPlA9DZ8VcjIMorLryQ5AKKw9qsa4+K36//+8GJb+9hQUUrM2gIZhc
boIMYRJJQyE22VyOsrDv9NlNJKmpnkYeZwnUdxjdP2U9Xpi0pX037w5jyDoiyM4t0GK9miCDCCQW
j6SPys94HTwu3nJLm2F26Riyjww3NGteYDdaY0/lJDWzeS3Z6pO2VZRPnp3jVrTUc1+ayPmVEwla
6E1pPxRTe8wZZBb/l2s1OyPKAfnADrEgpzFwJZWPqBIvrNXSIGZHRJyS8SsFg2g7ywGgtcJJYftP
NhwIX7CIGjC9+fL0pWi5Uwi1Czat4B6bUv8nZ6kOVtkEW4Kiw+zhGoZjLVoZIZoAffAKUU/ZvjyI
1x/xLmU8CTHLVIVM74wekDAp42QDl2y9vbWdGvZL5bWzK3ISaHYKiF7SaULH9ynp9UcJEXI3Sf/J
6XkSYnYElKXCu6hjLHGMJkn+xUIJug3LpSmbftNLUzaN9ORVMeaxW1OU/CM7csYrpcAxsnL8XbmV
ld1S72Zp4mb7TEpNX0KzLXSsUluFJm4L5vhPvseTiZt98m0fChnbnE0wSbSipZQs7bOzZ9lJhNkX
n5ue4pEYhY4oIphkHNHMXDXDj8ubeWmmZh99JqJPmTfMlBJgjV3ijbV0Ji8NY5YKqKlcgDidElbU
SqxCcjpyb0zAnMsDOReG3hJtSAtoC5yctzsMoWFFFBNqb3UX7lTPPMhB/VNNx4fLYc7NF2QBTQfQ
jLjfPNvIvEHWGgucRBvhUpI91HG/MJBp48w/FROXZsXArBz01OyLrF1PRZwVbGemPnlVs86HXaml
K4mN8A+GosFfwmlex5dsdlLmqaF3CmRoR/GQjlLterTW/yACBtcQK0B3gr97uybeaBZwNiiEuDg/
uka0MoSf/12EablOzpWkC/oWRjall7S6onKxttKlwsTZ9YDrDG5KNymgzzbWkKbooigMYgiEQ6Mh
AhNQDEVi+lZK0ET5J+P5HWx24nfxGItlwOI3xTdSM+QLFhpD57JY6HCwrSDi0WuYHSpN7gmVFDFh
rYGejvJQYGxueOlGKa4TOVs49s9N3UTnoq4gsg3m32QtIJU/RGxcsG6rAHmcUUKEpVrRZ1mIJE2n
yPyrsWSAAeBJoRzOMZ6jQItZaVMSP/SkPkKHhrlm2dk1mhXZtQH6Yauummt9N+xQxFsKfu52Q5sN
VzgUMklpZ0dcoqYYGSV0Gjob+xJyzvFqshYcNq+vq4Wnwdk36km0OYLKaHQcHgqiTTbi3YOx6daj
020Lu/w6dUtL/Pwe/Q+X9+XZlfw9wom3efqdNZ1epjhnTL2UxFp5oZitBEH7jGC4jU7lQo9junPe
reVJsNlHoBlxXGoda8nHbOfx7WBW/Fe3MdXvdXEVS5vLYzt3pMMNmJjbaBm8Q5WEljhGmK9xc5TN
nRyEdqBGny6HOHc5cWewL02o4u8AEJVVCJ0qZJSkkvKzqaZfY9dCcUI0Hi7HeU2g303d70Bz4INh
dAiYpNNnsFK+6R/MI1TN+tcGAQcn25WdbdsrMV+hafoNTTTMrUtHdKKN5SzB384+/TDT49ScRqzO
fd5TntKJNlXfKwwnUyfAwljsVpPlp7RGEmpYuM7OnWwn4eaJPzKD+D6g++OI3bjypW/1sG+VjRmg
k5+vLk/z2eX8PbI5aQueb4cYG6F6PdqbOrJ19dfUWCi5LQWZfQVyKJS/mhdIaq7E0HMM+cnM/YXC
0PlZM0TUJEHH85+3H3ZteqpUySTmbqHvwe3eZM14DwbUztRonfnqwjlyFgpkmSRooiG+tkvexvOM
/0vadXXHzSPZX8RzmMMrY3erpVa0ZL3wWLLNBEaA8dfvpWd23A1zG/t5nhWKAAqFivcC6PtXYgh9
fUgixu7aO5OCUTo1b9IduyUovV8/LA7R3PzVfXQucrVtZz5CkwNy61fJVI+GI5VvZU9DqIMGtZ0V
pHe17nXyDsBh0v+HdXdze8+Wy21vq8RG3ilwr4FWT0g4vTGsdYedbd0sWgc/kcLM2XH20TYk7GDj
CTz/WDnn3FeJ0oCTDdLjWwBv7KTHWsLMnwHAlHlX1IL7t6mv9gqHjS3X4YdfbnOdJt3Syyr8/Pil
l76b9kf8V0VcwGr/R8Zqys+Okk1APTNbyLCsj6o7gbbIn5wv1/VlYx26oWvo9gBzAXpOuHu3lBMG
GiwEdk3+mEx0F1vUhdcRXZeyfilnqFHmQoYCYShmX3TuQU1zSylBZofQngUS+DotaRH4CVsSTFkB
0riCcUhAeF/uVWUWNfD9UAZJKP3UFEybWPU/Nx5AWsBoKTB+VR3HcikiG3JDHiQch46MQV5+VzML
fJ3ArtXeG0vUJrZ1LqYMkAXMS6xN+NyOsVinWSMXxO/Q+ZBZd21je4U8C0z75q7ZOiqpCK3RjMBp
MXDCjLQ0pNwHT/RXE3Q8aI5I/ksZnBY3zoS4soIMSfshzxPwQx//uXLh1QWNg47oTv3lLJ9dE3Ax
gmgSaFggSvlJq96jxuBfl7B5GL8l8HDtFUrRTHHMAmmDHGMkSvMONLwKVFydwHPacDz1s6XwsySO
kla6JmMpDXsFsHBQDM+EEg9oDgIvcMNSXwjirn0cD81gtXbh59IUNFnmqQ1ASheA6DEAaQtWteUb
XUjj1CwGIsGg21aBiGEMdLhlBYDQPZBn7fUd2g0F4jY30cGgsorEyNo/cHlPRwDVT8mMtXUJkJDY
wzKCzkMCwposYsbevD5nktYvOdO8RCVKHStxgRaIpy4FQln+F8+MDm/SAvoMZlIdvguiBsb5kGZS
4RsoDPp9aj/0zdL4Behrr6v49lJ+C+I2DUP/HUjvoHlJzmQQ5TnWbnBsRXCRttQO+BNAFsAbgow1
pwiq1QNdTcdymqb1CYiMkwUlirVghqRfY6QCLd8IrTCx/lvcuuiz86FA4p96ByPKNsh8PImuyX60
wTk26uQKPIRYuRmVQvBMbBmLc6HcTk6zXs5Fjuocre/15TmOp4AMwgzAlpKfS+FUb6xmW89y5BVB
xhB298DiD1HOwgRTCPjXEzWCxDNxt4TN7Vt6ci6XewRLlo9GyrClMLRj0ONmyTs1yMMVm64qfXgO
BABdB1HX6FZFHkcJG4yWGbgRfNLBTGjc0hm7ar9MnzbqENNuAYFsjCEZlHVRlG9uTZH6bJ/kf2Ty
qQcnpSjqrBPuumKVgZ1btl8YhB1Atj0L6jhbM7Tn6+NTDkZpJwmQEskvEwnSXjT/HoDn3H8t0XKw
QprZIN8BDipgD0UJna3JrRUoA9OsKpwnzMNdXpNRASeCkaYFmiyUEExUN/aDAwh9P9kZaH2oPSco
ahfksaZb70vN1W9AFloygZuwsdloQNBVZOsw6ajwoZmFrDkd5wIfIbG7TkeTTq8BtANEaD+uW7qt
OOFCEhcnqIDYUYuGEH9paZhld7N9pwCTOCMxmAGABNt/T9gUgihnhYYVWCQezG4NUi6EO5d7rZWJ
1IMbEWzx2OsWJY6X5UN7be7BtxQCSRlt5TWGRYBEEaj+cKsygJCCnS4EwL3AFAv22+by4c6AyfMl
wYdUqRWaVPOLVPZiqPj13RaJ4f1Y1Uh0ULUQP7OBhzgkP6tO2SlS9e26mK2MKPbVsmQHmEboquXs
YT1avcqMeLWH6zQHdUGRzVzU3TBXQXV/3dDYbcPmnRXB+NroPhVlZLausAEqJHwDDBUGnDi96ucp
Bq87QhA9QneGP9SnNdqXgvYT6Mg9unzfAOpr/JqwEJnlrV0+F81plZOijxX9y2hAmXZJqrmNeeeA
IOn6HguEOJzGlKk9lmRYmaQLePFAZl85UoS5bZEUTmESZe66ae3c6/TABOhyjKRTnQi0citLcn5W
Duf/gloEM9vA9/Xnf6mLlwQqwCs/kK5fadfWscHkNFUe2B2vb+Km9UHELcMSAHkOVbpLA2D3pd2u
PBuAC/fWenoawso1QfYdOPKRqKS+4W/hKoCUC4Mk69O5bvaZA0Qy8G6qq14Y4H2KwedEY4wZ9Sc5
cQIbra3X17bhk1xI4+5gZgI2EAwAhV9O71pyMybmfokxqwt2m+uCtnQE0R7KH1gTvAFO3Tu96bsY
SS5gZoN2ogFyMwEeKQZZ/isxfPUTlMoaYQN84o4aoNyw5rE/ZCVpImUGN/V1WVt7d7YkPt7vszGt
COiufH2ZwJ9deWb6qYEzQxpFtmJLJ84lcapfqelilQPCo2JNXgCl+2AQGxQSiupqpPq0CazU9bUJ
jotvvLIW8JBikKPwKSOutHzkQEyftNfrQjYcU+N8WevPz1TdQLdhqWk4LEwcuw5oIKbv1wWIVsHd
pRw8RTkFeblvYRR97CV3ATFH0y5/MZeIXBx60teKOOrI3PlowwJma5Bi+toJYN1BFUp3ya0ROLco
drnqDmBiN8r+L5a2FoVQvoBkfmIVtXFgpimIlhPNCmpSgOdTBwW4CHdr0+rC/1ExOAA3Ezn4yzOy
iVxVTgtzlO+THaShOTP1lFcTPuWTifHDdeYya/zy4/rytlTD1DBx42A6ClN1nH9rF5gwAO1c4bdx
43YIHxZRt+RWoh91qN8iuLd/IAlmp3usbK3+JElIvTTEbJsOBLjmMQdv0UHkv23NkV6I5IxgXBaq
NmZ4SEZPPSS7SvKZ4jU749EIJm8cXHANez1zm4jeGJJrPF/f063bAECzNWKAy472osujrCj4QeoS
e2o28W06kW9KDDToQvoL03EuhrvVYM4jzCHrvnbgm+rHQJNkr+3r3T9fDbCyDORBLU3V+NWM0MkW
cIoEVCbaAbxiK71koKQCKVu1bNxsE2gq673GQPrlpnUlBuBV4HT7zlNxtwA6u77Nbvso9pud/aQQ
gJPTDyYE31mPgku+X0jlDErSOlRB6wgSEv9uhi5+OHcIbgAE0oFS0BWByW+pBu4aOgMQqQORmFPM
1MxBMr6sqP3DK1p73CYHYXT6FybrTAgfm6NjqVMTA/HypB0l9aVrwAdlWQLt23oqgX8DLNE1pIC7
dnleeaWwtK4hBO3dD7aya/qfUzxEahJ7GqjL/0IHz4Rxx9Sq4HMqcxxTrxYhOMwjh7JPR4kFF3fL
GCLE1xTA9hoyutYv19SAv3JWaI7MKMV4u1rRylUx83Z9LVspBeNcCndvlcKSEqNCOBa/S6f+WxMi
A5bb7nBDAGwbjb7hAacg/hh3UHcAnBx/DQEF1z9iMyY8/wjuxe5z1tCGIqUAjBnwMbo9dRPDdT7a
d0RnsM2Lx0xwa7vOF/DtTD/EaPEb+oPnDmgFgAZH/xxfJFwKK+lqCz5J25ksSCs5AltM5ZpGkq+N
JJPbO0xgY35BBnO3HTIBJ7zi2qHvmNNZZhepzmTsPBa9t3ZGaH3E98XBRkdCESDK2YNOyS/+dfsf
MIABblDQE6JLCDxTgpr+Vt7/4lt4lUbZdJZNfIseTX7qMbC6BYVX7uv7/DD/zdz8hTROs1MK25q2
OG7dZC95Lr/KFYglruvUxu25kMHpNYKpIgHxH94jZU9M8FaNpkCCcNM4rQUjnVotC0RUx3XTtNcU
x2W6tisdyidRgChaDxeyDb3UlwWBsKLPvDFeevC/p61gSfq689d0knPAtBrg17EGKfj/zF9CxV9V
sfC6AJlO3E3wzCD9ZT3S28UHFeY3PQArH7BasgAwvj4g4O/skAR0b+/Kk+rroLZxSZTvwKF0K+Zb
2IjETNkE3qSFHiYHbYOXBnIBl6dDB3xsWt1O0o1TYV4kTJEgvK5JWxntCzncpjQAQcAAHeTk+2yn
2G6M2dPpOQXvM9J/E1DNMeZ+yJbPVpBq3jzys/VxrmoHyEt1XCNNzJt976Xsvko6UZZDJINzASpQ
MJtgFCW+RXdy0mOk3hS9MGue5A+d+r0MPjg3k6TAVDWWAUqgYA2TFtnNgO0gu0zbg1xuACeH7HdR
K7sdwlwUtgDn+qOpw+vHuLVSZVUX9HehEsi7CHjiRqAxENjQpnENEEtKlip6x7auz7kM9VIjy5oq
FrPX3EDE9lmwfJAsLDwWaKC2yU7ERGOAQDm37sC5RM6UWrXeKUOKykcX549F86irP81FDfR5EKxt
NWb8KZ4LWrf3LGqfpSquuh5Lq5PJr+MONejSlcEbd/2UtjxvDMf8PibOqBalVin6YuEl/mmmqKe7
ynEdC5Q85sJDtTufPOo7sS0RLY+3JX2+biXuuEEMV5fpd0KXY0YrUc5gy9E4Xx5nS0bbIE23vhlr
zsAIC5At7pl5sMuP4laLZh9MgeO+KyIyR6VxK5peFd0B3qKoHZxNhkNE0E8fZL1ij0Qte8GNF+0l
Z1OsEfzpgIOATqZDGLdjILetPy5LcF1VBIvhwcGXJI7tbj2y2EJbhJLIT7X6F2MVJvCMtRWiW11f
mUutn+q+tecJ2jim5Y08t6EtaiTZXMVvCXxnLEGWxTJyXODZaoMegPBDngk8zT9txFrARxM4eDKQ
eeOzKlSp7XqIwZZdJbY7AcbAweRRYkshE1bstkWhXRN1343wvDFLNhoKRGVf6i+TT++qEHb/TkHR
DoPKgB6JhnfQnAsWuOGJrSv8LZYzThKGuODtQSzp9tWz4lM01qvP8xwaB5RxhMhIfyr4pbj152e2
ELx6KejdIU7SfxDylqn3Ti7ARfiFMn1pby9lcAapYYDjdNA5gOYLJW0DDNwNo0dLkGHvBpNKrsac
CaGALBOED3PWB2aRy15vqk2I3Fq6s0mp+KZd5F5jS8OTVLVN71KS1uBIwdB6DfrRdwB6JAHgLXRM
2TUMnOt0esu7efHUYvaBBeYnyej3k3Jnx4kTsVQxvUq3pBtE9Ok+KZkVGJKRecXYW6dJN5tD1SFD
mA9FHiVloQUg+usOhqa2EUq5pkvRNTMDHGgedlKryPeZYc/v123CRq5tDeGQH0KN3AY2PGdfTbPu
CpkwoCP2Xv1zpTPpI/2btpOQcLNe0Kv/Jh/t2mXR6IrS9Rt+4qVszrqaOrARwcu69s9p0lGK59Fz
9DZ9obJk7DSpBJEv2u2NH2j2n570tlTcqjPmm9m2sgSMpmMWgd0liXSMrETXt2VDYS92hTNjeULB
dpwAygu9TyBE07MThlVunC7553HkxRbwtWoU0bKYTb/QyuLDWqoPbEQFow8ioC5KhGgMgnXxgzzA
U7QGsMoCrKdCf8s0AEzruRVBz4iEcE7dREvwwaorYCloPUvjycxfaPVw/YDU9Z9w1/38hGzOj0vS
yQHhAFYCgFnwJ/YJenbMYA0s1y48NC/fALar8OibHKYlaIfQaQI8TlFd8P/4DHvlOltbTX9ZpTPL
Ji2K1aLatNpvVru2Ejm9p3xan04SdVmwfkgWxU9l6XXFfta8NHnQ8ZR47Ha8ETW7/Okprar0+1M4
AwjKr0mXCwdjgIbi1a3kgph0jr/W7C2fG4HHslHrvRTGmQ0y2j3gKzFMZxPtdpqTx1LLD9ri+GBm
3mmJ2bqToj7Iy4g10ywFuILzel0DRMvljEclE62GwQeWJkJvvXsy7A8bIDzDULrgjBR52SJpnEGQ
stgZpAXnPITO5+Knb9MzAnkP1e3YrYhbPpdAl1S+pwc7uL7M/8NI/udYeaAw0gBhUl0RIDMCIKe+
QmIhD0t492Z1Gn3Vn3fScyLY2z99rIvT5TNt7aACxq3DatW+3DsMNC5UNK+yUVe6lMFZicWi9jBR
DODmx/qbkSFPksD2KQ/xac2GYK5ItJHbZun3RnIWQy7lsrVW5gGwn5gIN63d/IOAXJWGpusArfTe
3KUBCqDXz+9XB/Wfhuq3WM7VMqd8zvOVHWP0mmMS3w2qrwbjC2ZIbhyvOCqYCardtl9nOW7MMHez
UPjOCpTXWHfmzEilKSUyRoKgQqVPnnVPcZUPB0P7o2+GzoMVWJHhqTsSieBut9zMc5PEJ5z6ZiKm
JkEwA6mEm+2WnelrDyBX9/Ig9kRereiA1204W6ZTmsWoMUizq+9zcqq11HNE11Ekg7M6iTbXPUDi
AKeYzk+KPr5VRhGURrO/rjUbYcHFxnHmpgXeZNsD4NDvOgqnMnPV7lCRJ3X+fl2O4KLzqabWatOx
GS0sxxy9Iv2i2W/XBYjMF18YBN/3Usf6uhIf8DcDxtNWmlvfXuFKe4990wIxEKtg9/g+g3oqqtpa
H6cxSyP0HAB04UlTVB9oiILbLVAHvv9jJu3Ugbwe/lT/UaSpOyDHo9oCX2cjxXNhKnnsnR7sQysS
2vr4yPXNMrhO5mp+HTletpd7rzJd46cEkt6dKIcuusAmZzkcqgOrhuLxsZ5UsFGjsdyLQ/VN89bn
TuTAqKsFvmIqeTpA3ZQmWslYp/qAgUKkynQM26muTlzzG6ZOb+be1Q4A7wLxYigfnYi0HiAt0XZI
IlHiR2AyTc6WJHFmx2mFhQ/OfB+nizu3WqAzdl+x4W1cOkEcINIjzqyUXY5CwvoYsnpwwajmLurz
MIrI7kS3nbMqbKrywqmxvwatlCDFpF8w5UkTXr/ygrXwCZpYrwcHfKLgRZgb34rfWpu6bRtdF7JR
Ab24ExZXDKQykcdxwFrkg/PWDK6R+tqbEWaHwqvQ+fgzdg1vBF5M5rZPjRc/ipDpRavk3BdJK+RM
6yG/XizbbRbr2WEtqM+mb9cXKjgzvrFIkXpr6DHa4TvoVF8qdqdRSzDWsdG8dLmX6zecPZwpGlOl
dsCJ6ZF5UL+VQVW5DN7JWpqbvoHOMkCFgRxE9OeiLVx/fiZ2UnOF5CUYZGbnLWntSEPjMqpW/52J
triwaMhap65lE0of3zYA/bCGd9VQguunJDAXfBYFs4WYQZygDQsFOX3peI2jBaOjBGZ8MEaRoRRt
HGct5jI3TcAAZij8oLkelf62faC9qEd0U/McdLqAZRkdD79e9rPjyXsnTcYWa5qmJ3lovRjNQ9d3
TSSBUwDLYebcx5BgMvtQ573fNiL3ezVpfzwpZ4vgTr+qElI7qyOlR92eRkWkAf9dTNIiWgn3XGRJ
btNi6lAGXvo7UFQeDHkWgGmIRHCHLsn/GweqaHRu6r3V16KgXrRZ3PtQI2Gctio2azxQNFS3Xkld
0iNUIiFQQpfZs93xWKaB8rMzXRP9mqJXd9sS/T4ufhy1L1BrlFeCEYDbwupgyKDEjM44hQSZSVR7
pqjxKi+9JZLgPdm6UhrGG4Dcv0L38+OpLZqfJIQPSCdZi6/WH+Zc4e7+80LPimb3Wwr3aDhOrjpg
F4U7ZT5K2TNAUIpqf/1ObTrcGrh6dc0B/BAYjy+tqk0dRicLK0n3yEjVv3AZEveRuRTFap8hCyaM
L7c3zzKwdxjVwDj8pUhd7psx17Q18FIPWj1i/mgykRwZxtEz1BW+T0r6G2QxrHtHssaj3o3onWOG
FtiSHQdW3XSAqlDQtGQ3Ir7BzW9Dy5BirOj39h9zAkubLtOMcpHp3FvNvgCaSvb1+paLRHA2Rspt
papWrKel+SpjgL6sSk8df/yNEPDwKaB1ARoAl70gTSO1Zj4j0kBSzXViKQ6dPFYDQx/+yg5omJ3/
X1mrKTqz/Hre2hZNoEJ5BkypIJldSXGdzwRxBtp/1/aWdPRnxTfKQE/84r4CnrcI7WPdNN5wn3/D
uuln39C0gIFZ1myNNZteIslhpRq7djKf5K4S3P1VPf8UBZ56DK5gppoPUes5HWvQp2Jrx6F3HYJS
MkiBpqgeZvN2So1PFejXwfXj3IysMA+4wjoAxsvkI6usGfW4Jkhf0kD26GMVFoBTXTw8Tr56I/K0
tjYTPZ4rC6y5kvNyygNXtVu6WEcQrrKApPeVqURJY7vt+PP6srYeqXNBnObkCWiuZxs56IolAJjO
qOE7emUIsM+2Lty5FE43+jJuSrJgOaMznRQ04FZTDwe1iwXFMXVLM9BoKJtocTRkiLxUwhrAd/Hw
C1HKB+T5vvo6yX42+G2UhsVD+oRpRn/xpkA9VndsDUO96b6/z99p7/Yn8q6Isg3bu4siI94QaCtf
XJdZhibvGABXaEINrapcrenT9QPcfD50FAT/LYOP3iRkM0DoAhkWKOaB8biymWpR7KqAX9PDzqui
SRD7bmaCz0Vyu5xjcKNyFohcmQpWaCvtdc1vW6AgQuxx0AWV4s2rdy6Pe4VjoCFReYCSJq2X7Vq4
GGBCIJgAlv08ADWW6Kpva9HvLeVuX9OrEsGkAdQ1DlZIO80HY7qvNFGL/nj1WcM6dUBveJa4xCoS
zd3HOC80pVGxtTkLKj3Si6e+BHmwicFrJriUq//JW9HzXeUupWQYgNRURzQXNnHugiZuuMlmhjbc
JR6Lh7JS+n3fFmrrjqDYELWzb6bIzqVzb3CSpWqSK1jo6NnR2l7JFp+wX53QmkcCTItkTwStIoII
ZqMbHI/U2XVZD+D8mVpyk+UW5K4UfEbYPWkA1AMnQ30roQdUikZ0VCQgAi7v8wBAzC+iFPu2Kfyt
W1xUYFskacbKwnWtB8+AxdGNLrDG3XWrsPqM186W8ylZ0oGB0sQq5UO2027Yrtz3+yKkgv5NwWL4
Yngpx92S2rgoS3zK5dyd2EumMf/6WkRCOGtTO4qctrWJrAOcipgBi7dq5kfVZCKztpqRK5tmc2am
ZIQa7WrWVgqCxade9TTdWJ4VtStXoghGYnNZmMxW8MrLQHDijEwcj1ZHWly/DA9UWX3YWr5TSkEy
SiSEMycO+vv6tMbDCw6uoFfmwBk/maG8XD+hzWfubCnrV5zdKTTcaQC2Wb0VoLTIRPUyQ1R9FIng
zEVcGyxvV5DhOQNWgUy/pDEVrEK0V5xlUK05s8xqQCdcN5CQ9YW8T/K+AkMLmopigVKL1sOZgbqZ
lGlZn5gpVny0Qb84iywakhfJ4IyA1rMcQDqQUS2Sl1TJfZlQgfu47X3AoALEU9OAdsYdfRWXdlGv
QMPKiX7RwWiaPlmBEi0Y6ELTBBpiROQ2m6d0JpBTBLPK5t7CDLSPZqSoLZc7eyhOA7AOBA/FZr5a
PxPEqUNlK0wb/vVQdPvFdrVXKSgDafGlIFv5U/0W+BwvJGIesuaJMEbfXCeicxmkizpGRbnDs8dO
VsfVEejmJ7tK4DkXfqYuokzyamX+sHm/xfDeY0Ywg8tWD/UXJdK38bZJ3fjXTM68tjSRyRMVZNcD
uiaRM+dDydCGMlHMGtT2ERBqx4QY7w4b3+tYPAu7eQXOlseZ9FbVpiQvJTxQp/oL/WbtsiD2B0+Z
XflTCfLA8UXvu0giZ9bBMfVv/dTqUz3kXilJAs3cdmHOFrV+wpm5LcFTU4zJv98pJEldA36TAQ/V
PuqIaIKVEAFR/rPqI7VxAoie/S7so9q++GcfwV18AMdkytTiI9TIIqEaKDsnUB7mzyHogG1SHapb
UdZKtLPczS/VySnQlgtM88n2U7Y8U7l9vf6QCS4dXxWYpaxoWTwB5TIxvHmcE2Dak8RtWfn43wni
zD+rO2VxZqylmB+KApzu1W3fiybBV3xG/rKtDJxrihRARgYyjJyqMLXN5IKlg1/IJqAiLGdnJNIU
IvVnBJ1iKIdk7Ok9Y7Va+UymmJDBwFo0zlP30Kk99SzLRmI3MRa3iOvYYzWZ9maip4esssdd2YPM
dEjaem/0cn3vAM1oX4FcNxwrGh/MKY3DYUmGm0Ru4i+LosYv+PvU7xVz3KFYC4VNKuWmToGLo+qs
CWpjqE6L0ipho6fmybaT8bZzBjvUJ8UOJDCW4jh6Vyn1Bag2cfqzRU/GTT/FrebaCQMUF8310mVq
p4HOMtbfm9YcMFERa147NeVRa2OwC0tJ8kqkFMuRy774tMgYg6M0n9rPOW3pUUFC5BZEKt0+JVp5
sjDyQlxQp5S+qvT9+2Jm/RcjVdQwpbp5X+YjBR1oZdulB37D+rWqQJXu5STJX2oMhD72c0ofC9ti
lltpEjoOWgRZrTcuNd6Pvm2Vr8XQAc5xjInxYSHIVTE0tGRRaySO6xSSfq8CYjQ0mrjby4PapW6B
iVriyXPVtq4B3iqgJExtEBvJgv59sLylqdx6S1qvSUDFDNCvjmHXrl+iotCaELwczZPEbOUpTzFZ
MOhAC3bZUFVHJkv6LRkky530eUpdHTfOQ+Wq8/oW7djGoKge8uGgemqp7slDj62W0KHRew7tgUKa
MuMrMCP7G+DRN/uMVPl+JE39burLEKVATVvckZJl9Hp90Xy5kL9KeYzoMqVplEnGHGVduTxVqtP/
sNJBf+nbbngdZrL4LYqdYQbtyjzJXLpTq3d2ELNiDPVkNk8Uww2ji7FX/aOVuuKV1c18wmraH6Ae
bTwjrejs2hPrD0mTFS84IBIZCwLsIbdMb5Jt8wSYn/RWa6okUGRLOnZzTE+lpPT3fTubx0ayyyBp
+yGUGvmdlEm1Y2xRHok0TgeQm9q7XnPIrinyeacsFMjwWuFEgz3A7dKcyeublKyjzSXdpXGt3Hc1
o7cjkZQbXNv4ZZ7zDkRT5gTyn4Hmpzwu4qgf4slVzIGFAHOyAhBEJYG+9BrKofLk5sidRxYbAKuA
gl+kFANSLyZl+3yygWIJUSBfQRoYLfTWbjLU6RbA8XlEdLKEqtGgCZFIaBLP9SoO9RLdl5Wjq5HW
pGDQ65VyNzdj7WYGoVE8MgOOR9H5DSXWLf5hvyuWQfWW2EiPnVNrPiUa1BJkYAByBvKwV7FZA5AL
pqoLp6k8VUkdz+56OzCdStnJhWHsii7Jjgagc+4HeZi+2kvbP5qJpB36JquhIChpsaxrjgDvGO8H
KlnwYVvDm/LUiCbgSj+1MSYuALbqHKvImqdoLlN/otMhU9VTp5ihPbAvMWM4REA+oyeSxvQGsFxB
H4PJzsgeNPVziu19pX8fFERGar9X2vRLEY93lMVHh8QhSWdQZ9jODtiQO6YBT7BhQb5Mr6OEJkSA
B6tzcZAb4q58RExfgsrea8YQ5lOHOG4KmDXu1Vg7UErvppJFQ9dorhZbIR3mHVphA4LRAdCaHVVN
+5I5alRgFqtfzNTV5HpHaf3REfBQaEb7IzYmQFOq8kmyrZAVluOzUo3daQGWdTa8xKZxz2Z6I4MJ
1cUsQghO9fuRoc90sB4mp7nRF9NHKUIBeVrx6aQjxiZq5yutloe61g5KJk9h0akh6+qb3B4fk7zZ
d4MJpL3kVPTNq9yRHTjNbdeZy1tAqD3VxQSet/hVlVFhMKsUBp4Akg8tQIAia91UH46y/Di3iNZ6
p3RntJRrUy+Hcq+eJNn5qrL0zhx13W/04X5RC0zgav0+Y90PKZV9h5q7aqkGL6HqHMnpYFe+PBlO
4ZZdPGe3WVLkz+hvLVzVkpk7gZrCaw3jwbGo4naW9q6rC94DWf1SshqBvGky12YzqpDzDOLhSdJd
ZVFeU7uvoUG0dRM8R3oO6Eo5D6fOvpOIAZPWnFTifA7G9M1q2lvWYO0N0J5gYgpkpWzMnfgF+4Gy
y41TOqdJiU+gFn1bHMn0a3Sfu2miPXbM2dnW0rkI9G/HtLunQLzxWtrVEZsa0zMVI5Lnwe1z5BNj
PVDl4pQ42qExYj+OaeDAJ+jTEgA4o7kS0TS6a2Zggc6q8TNFG7W30CKS5vw5T/KvvTkdlhWs0DSK
ozXbUU4cFiT9cuyW6UXr6G2jNg9knms/k/HviNThWZRszyzJDZm1m5YSfzDAF9LbaTBJyQmDWlGR
xD+mFmQemo6aHC3BmQregcAZwHvZMcsHiGPm1VIRjmWGdjq17LzBlMEDMKhBVUu3SKi8lWP5TpbM
0/GSdnX7UDc1oLKA2ikVGubwgd9I2PzmdPWuynWXEBlFXbhdTTq91BPOmSRt7pbm8iNpzBqQ104w
NPKPQQbips1qkGfpXgzwkKSfj8ZQqregBX5SMvKGEaDRr814cCcne6Rl0bmg7wjTHBA1XbGzRjzs
QFYxGnqQZg365bSOD8UpXUW3vllVdpwlTfYYcBvcRU4/5RTVHgvkm9L0sSyyFtWT1AdFX9w5jb46
cHnvGjNVoLUGAFF9s5eQWTWZ1pxk6tSfBMxo3xPTKW9AlKqCEl597TAq6UFDOrfCb3hAJj8yagfD
IB2Wplg8Cpqdd6LPXVDgoUR31BxmRnFYMEDZQUHyxH5kcBB2/dJ0fiKNNOx6E/wdUte7tU1RjFeS
m9ZBl2NtJ3cKfqlQ6ggh3wnjS+WhmifPrNMod4qgyVWocQ0VU7tI0+ddXZQgbS5MxW0ycjcyNXSa
4bYbYUGr7nHWh6BJlTsil/dWhfmBegJojSHTznNApeT1VKP4BQ0t8MrQ+nKeRrBHhetQB1dcvVdq
NUhJlt+liQMICpodqEHCHohSTrujdXaIqzoosgSXJ689tV5RO4YczXYZOSxOctQLW3cREKDVlmSv
ckk9eAmNm0l6mC5wS0n3RnszxHh56JhEBo+J8ZlU1Mua2bcW7bXK6M5ZFmiO/FWR55CM6YsmUUBw
5HmQr0nZYQnBluvZ4/zOcsBEJ630MJtmWFLz2anVl9pKatfKgIOlJhGt42DWfwEDhbqk31XwP10S
t9+VOP1IDPWLAcIvt1M61PkbxbXHKnWtyb6Pe+tV0ZY7lhvoicv0UGP0qRiVxxJukSRleCqSF6ue
v5bqnTmAw1ei9zZxjgtQmpE/bva53RxRaC7c/6Hsy5Zjx5Elf6Wt3tlDgguIsdv9wDUXKaVM7Xqh
SUc64AaCABeQ/PpxVdXMrZaVzZl5K5WUh0mQCER4eLivPnsdmvlsvBLwuZdwlEkNIuFSk1341Ubs
6+NqmTXSq1ijyuZ3i92+2FXlR6ogyLRmD4zf4oWv3e3mbHsLNVBBzFkw97bkC3xNzII+Mnmt6/Dk
t/KVDSF0gtxuhj5Xdevr4rOQsIj1VvIaOvUSq5IllbZuu1DjTNPVPrTnCNn9G36Zd6uKuuXFx/yd
KnAUhL648t3tYSv13urB+B/lcsIk9h6eMDcWdFDNjNfXue5pm9hWmdQE2d+KKDEVVtrUuARb2z5u
JucwQ/6aE/i5Su+2UzJjwt8xr/gJDZq83LRJQoKL91bzKezqXTHsasqmByiCPfFiXaNAkJtNtp8+
GTaI62s4NoQJk1MSaiynL74mdYYaTx3TgnojbdRZjhW1DnwlDFjzypTJYEED2POAiPvegdSkzhrP
hiXMeiS1F+60xU5rI/LS6o41ppOxzHcYVsndGdbXZEhgDJL6AcRpVMiidZuPW6g/7cEvEFbLzKvk
nS/t25ZrsWNt9dFbXRnDAlmmGNq8M1QdNr+9rAP9BD/3DFnymBcsVVZ/NIKDGGtFan1fxjBdaHAn
jfUKuwpYbnd50fU7bJy9LnF0D19DWiANN1OiK2gOaxx7k6QXYfPExeHVIu2aqVOgUAgyeBLtRxOk
rppSj6pXAa3MiAbNZQVpZGmdIzL61C/YqQv63bKVSU86ZO/V9UI8iExsCOFdPeqocE02TyBpWutT
iIm+BP5WBOUxXpYiiIXUqdoMys06apYApkQFxgrrXVtDXIw9MJxbY2ufdcEuqxhJstkaTcmleWJQ
2MSnp6cxwGYYtoPkvI1qpeJm3e7g/N7ERo/nXqIO3zAhJE25oOIJIJvmmoQ6LsIGBnkwhd3KexR+
F+XSyC66aOD6uXFx2oNDU64sskoOhQmdO759rxeF6aoKWfDPYGTJ1PCEM32Slbv3uirl4XByFwqD
ki8UeIp68YkNkM6uG23BEpVEXdUWat/KjeyqzsMKykXldJZzc2tJ/L68XvztUIrmzhdtKrsNxlB2
VLL+WlId9fo+wECdbZZ7U73W9qty7lp3zaXVP45jmEn026YqjCR79PtXe3gf6gaL58eVAfuWeA/V
BIFlClfCKVLOM4Eh/NhFYSdOlSgOkwWmsIL4SasiR56kOVnynpUh3pr1d5tBPneQofiBeJe77rbv
UGLY1oM1811Zm4M/greB+uoKyQ6iAGYLtJ3Mw6eHAV/aVFEne3QsbmERH2m7PXkSAgnBVWm/TYqk
9uTE4xJcZr2dBqdIG4UXdKhimzTYHqj31XPbFqnLyUGJBrpGnxzlkAmGlPeX0vavUFQBFXt0tls0
ESLW8ZuKyzTswFNfES116iOtRTsjW3zIFXgQZLBIbMHPiWMgopUv7tBcB5bCs4ZEjXP2cC43cCau
BMoMvl9HzOVa1lGwOePTjw1naLOBnttu2HVwgLJx2LEC/YUud7G28IuLF8azEtoZIfrb9VdBr+1D
7Z69MbNcEbl8TlwHDjJ7p36YqpcW9hshk2mtymxtbh2F0B9kzuwnFv8QAKP9DYWqt5f9yWmvvebA
QnxAYwTa7UTElEyYa8VL+Po17TnYRbRCg8LA3KvnD9y7sUh46canUeS+64K4kIXjM2Zro6FEwai9
cL8iGY8mb1GRoD/C+ry0M1yS2p0BBo9C8aRbO/N5mQaVOtTzya7MQblQyxP0qD16NYwcu2pek0mO
93QFaRlvFwj0GgLYy8vs9ycRmMchfHddE+mgSqu6cKO1nA4dQr+7irQRD0yt+yKozn7n3a0cbcG6
e3IIUh6m0rLaUoO0wSoaDBZOEB60Dl4Av61VRp0/xWWHk6NtdgQVRRNeG7XfrDGVYs02s+59iA5F
K5nTBYT+wUkpvw/N5+p2qfDuev95s73EbW5lcMunwxZuoHlb6VAE11aVB151HGyMjvYIo9LgeWDH
yCKi4CVCqj5z4S4ulcndFjRNOzxQXx8JHkJRCp5UHiYi54dpxrcWZl9O4HG17x0QqAk8zqK6cvEy
N8o9WwYoAgAP1X8GpI5rt8585OBVq2G6umFY1RyhfHs/9NPBKJGpebiSLY0huxf5DPSz8ANZvxMF
3nKrevY2B4DfqKtuK6d/a2150Wp52Zzy6y76iFhWG7O1vlSh/4Z4sANsIWKnGM+eHtGbcJHuVxBd
GCSS0qb6Wa4SQZzA4qBq53vp4I/tQs0JfByvSRHswrC9wn8jb2qt67KzoBdzHapuN5gRGTAOTyFv
tW1BepZEU0AxOHNSS2ociudR/XRbk6DVGGtACM60nIqVZ0r6aYGHV+sKhw3CfWXj4JnTsatj2daH
quqvtIKwcdHPSRdAk6R/abrbglf3Uze/LwVEB8Jyx4CqwHUmxUmL0YSf7oJ5bvt5LiDvVNQpgESS
QHngOBVIdvFeGg+5s957vbhuGbkaVx8gn8m6Fi93H7DIVssUi7aKxuBlcOCwtVVIsNFMbjFQV3wZ
ftdxaX0CzrpYrE1bHPbOuqSFQYVh3JTPLgRScG2vvuoljlVsEFfdO81HjTiCsjJz8Im1ALl28i+j
Xg6WRaIy/KGIEwE+vGbmNpgp5BASqOxFvcEEoXWmAvmvN+Hhk3BKirpPtSyzCeMQdYcjw3ehjTYu
dzOnh46E9wvVByTid7772DiQumz4AQBlsthl6rG7LcRUD6ZSgm7n4sFu/ZzCAy62pLmGUP5jS2XW
du6eyQeoIJRwW1K3njsdQWfBvAdLROG98YDcw1QKU9jIRzH8bNX0K9w1R1qxa6QZO5f0z779pdBb
JnBBuiH8HuIHMWPlXsxuxDRD4yNdSiAbDNOatEAondICBpthBTpwo7ISRX7X/SC9n1shlhzcVsSU
eKR32pbp4FyRkew7KT+cLnWLXWPD56B4h/QhxTKOO2acvRO6abuRBCVdNFh6V5gl6oTCky0Sak2J
8K8G0YGrwgzSxm4nsQOC+smbJrw6cFxH2PG2V6twk8KIq64fr5qgTLsRWVgAIMHfazwzVUkcImNk
uY+syquaxxxHJf5nCzOcDVKBm+7igXxw5Bg2QpaL4h/l96Eg3bMDuZuiWJ8JozkPH/oBh4a0XjDp
djDwH6qwYq79PCoPRb2Ns27b2+uQB5XIJLY5kPwIZOBp5ywh4jpB9Vt1wfPIu1OtrKtGzQvK5/Gj
GMr9Ugw61QxM0mEiF7UOPyEGUSSr3ZzgRIiECkUyHG8/att7dL3+QgNzxwvc6UrNDSjH95BuubjQ
ag979m71zgVDrtDsWB6mMhOAOhk9cXu6m4IL2hAJ724IfW5xlOjhxXdGFOsw4nbaPec43VyGmhzy
pd6RIQ9gIST9rGt7WTEr5eVQFsm4aHer/jkVLFGBFUlaxX4B5KCKA7i90PaHnLdUGJlS/Oj5JjI4
E0IL8NV7WZCM+y/TbHZBeApQUMMdNqsQQS36cywebVgQh1JFAc7eoFTw3FGx3RW54O4BSBpw/d0y
B3ngTAcWWLlUGqDajT+Xbxi2ihqrhh8v3pq+3sHFGKOik9gFwbqeCB+AHn2B7f0LW27xEu/7bUt8
ZmWN2ZnRSpbtpUK/qLYntFaeWA0Iyxc5Cv19oNgu4M+UFYe1nY51WUf1pCJbdjH0N/K6eZ+hFUpr
AqSe7gQqcAueEtHmL3ei3O43mM/MAbZffShhrO3JDWHw/suWJghuK3Qv9PwJlg9bcJwBd4QldszX
jKtxV9cIKjaESTVo5GbahbUT2e6ZII1uCIYBu+thuaMckoH1W4E5BMrmSMyPpQKnbb6rULNLLGxV
HdwacEVzxuscVWi4fyUdYkOsUk+CjLFGt3h0k2lC5UITr9y1UFsDuthJIAAYDHfvPaA9RbUcgV9E
I8E/oD87kCqC7Wcnl9zSYH1u4m30wXEXNKk9K5lGnrYCVqeNOyJ30PvF9neze9u1t4Lem1bm3fxU
YOJbTRziLqfOf/AloA1ZxnORU4u9GtpjUtpJNw6/6C/Lc4V6FjiT8I/h/EiEOq0zIK6wTYQAmRDg
a0TlDq39HMTNdEDiXHkmr6rxYM1zXNT1FIGTB92i8FKY4VoJHCMQN8qLtsxgLLf3Q/uuHf0dqbtd
E1iXIpC5IBgvLQf0ykR3MUIA+zelHREACNoeEOscNIV8oIabk1q2cOKu944AKlOnmw4+WwgQgSmI
J/i8ZW6BqOi6mS4BOY+br+NWifvCR5Tmo/cTZK9y3ygv6cT44NawOxXhehUu64hZ3cbKB+qnlUFt
GDYfhK13ejJXJbXj2XYAZqqD74ijRHtKoblhiY+pErBdarPeyY0/3fUtvkD7yqVGEAYlf70P2yFd
nfmkmvpRiOWCiJlgZwEX0s9c1MeNm0sppoOUDorZz03pHZna+2As8Mxqk/uA/OetzobATlSJthsU
epD5VMdRhDkb0Z/veo5MXjfolYTOM0gXN2Zpc5R/N8phVwBnMxe1jq2tqC9ggeshocSoBOxnIAQN
UnMGSd54XvgRCup3S9WWOV+Ha7jyoYUcvAeDRF/B/WlIETvYvT1ytXH8udYDIKwA8KHY1wSIVzNd
TTy4tjcvgcjRVWUwFylF3i+I3rP1uCzDF6jbRiWtb/2C5mTtD8HAM+jcRNssD4W3piKUaQEYzrHx
YFxIQ42xX+l70gBInx38eYisxcRtN6YobBNNX8Sg92sJ4V0nTGipIahUpIMGJdHu+1tAJGkbBoi5
n9JqD1z4j0Y2mcKtW2qJ+KJu1pVGZR0+1/OjqeaM1ttuWub864Q3ncjVYlLpQOZFgIpAaKZ82NR1
dboxdmc72HjrfBOguC3nKmsbGRfwuLAhC8ORyUx86wEMk507YCMNQWZ7zcfIQIPBviPrLc5iGMya
q4mhM+QMp2YdooofhaZJz4bYVkgMCERVSJWX5XYI7ep28doceWAKP7GoBQDG1iobLBbrml8VdMo8
BzDQhpace+AjGkplkVeyOwUMyRuR6UaKy9Ytp3XB7l7wwLweCV6z7vylSKX32Su4vYxqxzDiMQFe
8rQ42X357jYjCq/+2LnyrCqWigDykMqLeeOl8BF8Llw8j8nZm6Y66KVIPC4wBjvcQ64PYChJbEik
dOLsVO7OsZEki4reTysWh7cHa4JN0Ned0wKtwiqltEtox+JxfIQ8E9zB0x4zA8TpMRRSJlAtOrGv
CWy9IV1gmZYmN3C3LW2Ndx76puN2brfHjsLoBLHIU/AmngTa5+S+ECQKXB4r/dNRVby0FC3HPhtW
mrk4qOlcHkQ75mTgl0n7mTuLY1jbz8w1h150N1QbK65smktgyXSE9aYwR4zHX4li2oFbhgYr0PDC
ya0Jz8Bbc7Z4O7LArkPzH2ryYACFvg/v2oOkwBJ0CwwCuU2FYiDoI5c2aU3mowR8rGw/mZf+AqOR
K2fTGbrxMRHNNaMmrdf1wWkUCAZF1i3uqQ/AdUJPf4dAeQSd5c3rm6uOo0/kW/koynjZXkv0pRzP
R9r+5GsnGyv4fjd4P1kg09FDOk/DbHOCq1G0T9SBxflcH6D4c2iYeORlAC2djlzbUEDsTZBvE3g5
S5jac3c91+wcuCNSiGG9K0pUFRNKpa6usqDuznXouvuWIiEFvIOBhU0edAl5LwtYrez8Q43iyWyL
iVYvOBUS2B4Lrqu6g+wXXhn0ZxJndna1XT13bH3VBl4DkDCLjQ0hHDtMXUkh7vF7ajy6sb+5j2tt
o/e43jamfocy/D2Z3Cm2e/3sbPUCp2oFKjobn+qiQCKw8D62WkaPbVuFCQBsJ26+asdAPW7CRQ/A
ck5fREr06wD7qKrYdys5BEt4AJH3Ga/bLSDNQ1CO58CC0JDl30DbDlm9sp67ZvrZ+/yFF+11MI1D
5NUgZGvqRwa6Y5HuwreFmKdKqE88KR3JDUsadBcKe+ZaYBh1ab0e+mzE2lnceen6+aEfUdAPLAAF
oFsfmlmeeKtBJMCLCjigfas8D8+wsvvcbuWWV6W57lxPn2ADiIDbL0+bsHbcNI++4BfVjGgX8SEq
kWAvWxXAfKyGgoSZPjEF2UfrjBaisYENdsGj1dT7cl1+AixlkeuIi67QrdCNnwCyUliYrgd+6HSR
sJ3d5oHO4dnooSkLSYAzhybCEwqiRRCRuGzrMIAw8qzf5LV0ASh55XYGpvI8eQzwTRfypMM4aGTN
9vsIE4GsaIMnPON90Nv7bnNBMKCMx1WFToEzDQcP7P8dRZm59LCSn/viZNfWfvXXLR/7Zl+h6aoX
essdJuJN1SRqGvaBLhaAc1pgtkTXezVa4W5B0yyifg/fuxWAjY9THlWndbeqcLl2amis2wYDbyHI
rik4Sj8bF70ojzZTtIEAESk6ou520PUeaHe3kbBGoeqYEyu7Z4S1J+NC7kBWwQMOKGfn1ts7s7WI
ik2GKeyLfrS6PqMPeUN0tUZGGHvnkfI4Fj3gx6LjUVNvZ8pxTwywomrEmDo9ElOs6bIr+iVfBuwT
D3W0cm10AwN3jeZxrDG45l2YGF4aHrToklY03WqNrnIIFkLpoZ3EMTiaKJvfoNEp0OfuIc2Afh78
Bm5BOES6inc8amd9w0XXxJhLsuBRVTyVLuBBgAMULIn6eeH2vVrDt56zJt5mCwBP0/ArWhgPuCQS
x2JwL4Xvom1t8WSemz4mNqg53Ave7K16cGjdxFCPrmJeCpjjuRS9EKwNWAAh9Dia9tnrPDh828i1
IdQhsSaUxGTjn/04DLG2pv3cKY3fdR/WQE8ORt+jnqBr3tUOAxbpTpEhlovH5LfoE6NQXbb5ze7D
iyBQ6e4D7PJB6QINBui3kRC0EIWdBidp1IHDxS0cXEbAg2FG98hqcwF+wV76pYdSBdUuHWw3IgJ6
VZvd4jwsZn/vGbwMG3ps+9AB27aqHPvszmTdjyOluW1RvEy1RcH64NBTXrDWL2H7larVctzbEEoF
ujgE5rOxBwP7E6fN4cDexw7V25pYkg2vzYCf8X5iAsQfrH1IlckaB16RASmtx6ks+nQAp33PJq/O
fVI+hg2xb31fEiC3OP7Q9a2alEyoBLaurY7G4gDt4F5U5QJJTY74px/HzkxHZ1Pd1UrL8G5cqJs5
quePg9OE8eZwzPcOuL9aN23s1YjDtWnnc6274iYs6y6uBPETVYHOwwdkRqvvVJHTFj7iS4eaw1od
NH3DeV/XDJa58NDblWNZ3elCOFmBkhX0IB8dkEpuqeNOKJw0Q+1lu3wPpe/gMIP994BJJ7QrFiUO
2l4Ydn+AFpFN1fXgL9hbfQjQaxBWhuK0y6ewbQ4IyuRqKjeZFaE3QMvadfJq0mtuNPHygftwlwfe
s18Gv7tWWpc57FutdCwLsWsXtLxMsfg7LJ17LNthOet+UjE6CWpvIL4cBatjp6s7WkjVGXC3cOrh
rCmL5Wakk0gWcNuea6qd6wn9ZGx1MDS70gpTNBWCxwABda/kaKUrqCtYrbHTJ7PN+rQ5bLqq4W6d
S3tr8wapaYalXfGar/Km9px32wp67EtpkGni7QiDFcyixcVwWWiH13pV9AqhnF0h5enRfUCjRVOE
NbIMId4TszyGpQmOymMKUcEa+7wI9LafvdXxwEyz0GbAeqMNq1XiWJb5nHur/KE9bz2tNvHONR2n
i/EoUhosS/CBdK8+zlvJk9At+Kdbc3LxjVu9gCw0YixJ+u45HC1x1hjPRmFn9BDRKVy9SHo+Q5/I
8tAH/nL+C7dqZxF/OBZNC58Qe2zRxFgAitzNpEXjygx6vBRCbF40QfK2xutg8RxNqO5JNdaIIOzX
KSCb8Z6EDYUifAmm3NYyGMoCh8qAlMFDsVXNoansGm0TZA5PHeHLVbVU4spg7iTfbCS/uGbZIjCN
4FAilWpebacs8R3BaU+Hsi7Ptvh6ApDGfsB8Z4lyuygAA08r9rvHF/MZSijBJtg4FC1t7LOXxmvQ
9Wlg5Pkw+VAhigpMz0Giv1PLtuMaJENwCwtz32xL/WZ6PMbQKXD48KkAuAvbYiRzoLIu79y1yEu/
NMNxDAYHTYRAInz0s7oL3Q0fMMuKVoFNgs2JDVQSC/BbcQegj7Lw5HXGOg4NippUol91CRnG9wBp
obeeEE8Hw96noj6xZZlR1Tqs26nJWgBRG5/0cTXBfj6aRYNZ/w1UuMfQXkSGs7LEASBY/Q6VEApO
N2kAf+Hg8u3UaotwA93AAeo5NMzwpO5W5wFUIY52c98UkCF13J7k27gGaOCwCnQ/vkp8taYEUxwy
SUFw4U7TXgbk9tAC78MQfpAYhAc0Beau3HtONb+NXW//7OwKKQhxanBohDNS/1YiePaxHKmNU80G
/SYZlmlgB/ipgWDWzcxF1fXFHgs3vtEjL4yRmXG8BoVdy1HkYznKS0+a8dGeR3yTUPVYqqHg+Crg
A/MPgy2Gc84nzSd8EbAFXDscrkHZmN40MHHU372HxEvCjI9G/bAp8ajAUlFZQAh4AxOU+EFchgo0
4CNt+VMqrIl3SW9bmPEN8eAi3yZ9i+NfdHAirNsW2sGi8hLhoYjfT5SO2zWYciGFI4nFTLvfcM/o
gpCtPft0lF7c+OBHntHwkv5Zlc1A4sZrw9sNVkNZZcvpXgtXFzvRdAs2m6rRC55Ke69DC2IzgZ4/
ZiZHJwLrFliY77U1cLrRwcg8Hd1TKEefxZA4bm7rBnjJ5o001q5c9oZLkdl2z37aIx96kNQwXOAt
BiHAZas61m6jrmnJwMFv4X2IWrF072aGnocCjQjjKqPDclrN9q7EuXlpmroTu1FN7RUztBlTr16E
jBwDCKGB7HGCUhn0sLYsAZqEzmTHredMZw8m9xk1m4Cf2CTsnBUDjaHrq57qjaFg1WV9rKG2nI3o
SR9ZMaMVZ8SS+B7QUdY0JgdZC9JINYc6GFzLH0cwFqJqXdujN5Tbflhrc3a9KtwbS7pApEh5cVqr
2HEuTVo0GiesGJpHB9TgfBE4XSraubCKR4cB0st836ABenQWBgSTuMAUKFpybgvqpCwm9nPp5vFg
A1XOUdpbMVgVC9otZgMPdix3oNUAqlGuOiNywrhsNTpnamnypoUadiABMAxda6V0DMb3ZvA8WAeJ
2T8XxHKyrYHsQDmRBV3isE/5CF0h4qBamHnPjus2NYfC1EUK4Km7EwtCy2x7PPY0UMcS8FpWl/Ae
rwvzSloFApIkduKu/pJXc+CgQT0I8PjR9bNcOO/VwCFCAzZuO3r+saaG3IwN4R8bVW0dmWnWDza2
2k0PGmkYS8ERIAcyHXpqy/tCj6hii77SOCFK+6VDjNyTraIYJmnQ0zWQDnmnom9fID+GZkuBu0W3
Zcnk3BJwLgOfvQRicINUkqL7MTtsTQppN7kKR+j++70dwwMHrc8q1PWn4qy8KZQcTtyj/g1pbGwL
qGYI6AuWyKpnUYPaMgbl1H1tATUAP1z1w9aEPShvTTA26ItwoE9D5Y5vnrDrJ0h+D1g+jtlk0G8q
JMazVkFqd7gIgIDx2FglRVlYF+9kDEBn1ciKUb0M+wBY4N0wdtBHav35A1L+y72lbBvEem82me5A
/+cbGhIMgwk7Lkl4zWfCeERcul2H26rQRA/X5tmp5+GCUV6q441ypDcywAG3akNvQFOUzzOUsnKP
KwMbkHU4V8zYYDGY5g7RkZ9a5OqPgSjRshn8+tVdWH2uplJdfPQQr5g08xhpy/ZuS8msV9nNBIyL
srbgDrUEDiazxg4QvQMQ7L2oPDCsFyQTkEqh5APmcXO2dAOARRBaso6F42nQnbpzhnI8giO4HeYK
9pRgI6/10cxNFStR/zGB/D9+LP+Tf8rbPya6hn//F37+AT69rng5fvvx3zf9Z3cH1u7neP3W/9fX
R//Pn/77P3/EJ//8l5O38e0/fkAnrBrX8/Sp18vnMLXj79fEd/j6y//XX/7j8/d/5X7tP//129uH
qLqkGkZd/Rh/+/NX+49//UYoBGf+MsjzdYU/f316E/jkpZL/+Pj8x+Gt+6y0/JuPfr4N479+szz7
n8wPvlwlSRAEkLLBrJL5/ONX3j/DMITnJA3gcekQjCB1Uo8lPkXsf9LAhSq1Y3twk/W+Zv4GOf3x
O/efGJsIA4av6EHgy3N++9/r8B/P4r+fzT+6SdzKqhuHf/32bZQKHpOUog/nY/6DUAIiGsaG/jJB
hmyjUoIDWWQB+G8smuFP/Zd1+fOKf72CY+Of+MuYH2xDSQCZFBKEqDVZYH+7RABt6613XIXxi3Df
tOZQQ6+lWGBYAHolAv6Hsc2B+03eV/z8i2t/GzH889pQU/JcG+ck/Tb1B11trWGONcQE2hdfIjhV
ZC5t1nw2sfsaRO7PAjz5B4STP975/3jl/3rT35cV90yxtDY8KL6Ui7xvE2qb2EaKrahjx13Q5vnQ
8y8kG77Np33d2F8v8N1smPK6Coc+AIYbdnt76NK+mc6jdH85OfY3T++vF/ouM1tvOLCZRGMPaWQ2
7gmE0ZdddwTxBm5t/RtmlPI+pxgaNdBmo/v//+dH4RnnhY7v+wFI8P/5erZybcGGxeARNMtTU/Zg
hniZxUCHABF7lDjNWB95/AlAZMTREy59g16KynQ9JiMDkoiT+xdf6dsg3e8r7zgeIT52DewLvk0D
j8286QG5dUzOQEKkgmjFliDmY+oSaPIK/gvOh5geQOV4+JX+yd+9VgBxsBAewUSy/20r8Wl20N/w
FQAYHaRzMRUZfLu95Be3+IvLfFdQXUZPEv93hsjZvJGUH1gsryieN2ZZoJUzPf1KFZH86orfpiD5
WNjNUiIMmdh5Ln5OuZIx2MTeo4rvC5mBUBU5sfoAX/vw9Q2ME2MRZMbv2Mcv7v1vHy9xsHkh8QRb
jW8Rg9HKn/sSEWP50d33U9p9jbrFQQLaxBt0pca4fA2zPu8PVfbLVfi7veb897W/az3JRiH7AGc2
NuAqxewuhN4MP+ibd3FdxcXdfIjrDbK5/lt9bq+rp1/c+d+FlL9e/dteq9el38AvAH8BsqzB23r9
ZWjRRlOC5tr9fB3srORXg7xfo+vfjgYwZvEmO1/Dqe53kSZNHDWidtYxdP3ScoPlimYnTKkmWoUQ
Lg1BG2AZ8p/0/36rf3unf7nst2eM2r53ZhsxTXuPYX0amgdv+oWEyN8cPLizkKBO/F+kXdlu5Liy
/CIB2pdXraWq8r607RfB7e7Wvu/6+hv0nDNWsYTibZ+HGQxgYLJIppLJzMgIFdxk9ND+IOgyYN1R
a/XSXkPTNo6fOaD2YsSp76zlX0M0mS4w27U44q1OJuIOgYFCVlDeZRyL9Gzzs4BItSCJ+DcvURca
xNEHg5twUhw43Zr+Yer/4KFoyupvjD9cXtGmU6xMUbEg5mpOCDKCT/MIi2S3G90IogIs9gGasPKf
QK6IvEh4V0RBogJ5WoHLsCSBXL1qneYYYMDJTA/SLtzzfhdZgMFpuF/cwjMkRoAlKzhzewX3B7aT
ED2SHVglXYMCBBI0uEDSyc0OhxZH+6fCc29IwCIVPBUGU2hu0xsVtBslCHwhd6SWusQtAExTifK+
Mzua23q6H3qBT8RmidwyEOnW+IOlBb5pVBUlDKPrsob76nSVHRie+9RAihKg4TgAVpNnmMzRbsvk
8bLD0Kxg/5zkyhK1n2OjlEsnlMRjOh+YExltipcBSoSDh9ZCYM28ddkiHUAMCIxDJQ2Ug/jHOEsr
UTjlK15GAClz2Spbw6yzp2R+uWyEvhNpIxR/RDGo1TQXCzAM1S3HveQagyKP9f8nf195oTqP8BRe
RRRE4BXkN7QIGbGJ9oDPFRgGjwwYCbgqU+fSZXKdZAnwiWl5XTfXVY7s29iNJYO6ZPM0vswo5Fpd
LWQuKwzpYXDXagrpdysJz5gs2VdyyWBQokMgViPxKMEriE1YEE1wO0QRSCbLerDScPBLIC0jBKhU
RseVB2aJQRlMs6Ipn9YEVcDzDwSGskHdUakSIUChUGTxd4RZL7K4n5jRN2NrsdDKOBJmD1a2LRLC
lXVc+rSJx6UgGYKKVysVJoK+iko0GYD4AONy/wfqckdkYhawb3a6q1zCmNK7UJ8CBL50O3B7MlmE
NzwGFFhfv4CKGVOmTDyGtjurQPanKXs1uFbmt7z/cfnT2jQDj9QVHXEW/3HqMWAqwmAqF+MowUIJ
oZPGMYDe4/iksiRUuRifwdlN87mvK3PUvkY1H8mQlRsA0YbUFSB4L0TqCi8Gn+SV2WTzLiZx7ZKx
SpqZ5R8fWtmldlPn0ROfddhFQR1FrytynQY2GBMVVzVlN3cNW/C/sbOKZKDBrCsapL5PdzaRmwYI
hAQ6t93oayNG1CQIfBqSr3eMDOss6n/uqobnkKTi+4C9U1MNwGAN5p56S3tYXCJwIfshhBd5O3dj
m3WZbQRLCd0FEe956GOiYnNqTOoMRVhGKHYYKpQJUN3LK0YUE4gX0F+fhN4fckY8PhSehLlVGFOj
Qps0sh6S93Q3FfhK9x1Y5whNqX4gShkg8atsth4s+e3nhsGeC1SIIJzxz4ltlnZjKPxjmBCtN060
y5k1EZos9NMdJeHLDnXhoPTZSFWLPSwg9Qamxd9gJpfN5ll1IVRssViIN24FxE3BQKBGjqXRrMsl
h5opoCKoIJelGzXY1HIEGDdmpAJbjrE2Qy1KaDBI2QCtDcgF/4ySOGCXsvp6+aPatoEhK5QCZRmX
wqlnDOEyD5rStaQdcSc13J400i+bELe8Dxnpvzao+0bHQD1AonwD70tuNX94wbSqlYNx2NSfkedY
+iva+55yB9R6/itzIgdzdT7IAZzMYX9tm66y/jVU7mNUKHwOegzIsq16oEDxuOuPDlrrnYVOKVO9
ZnN/FVHkwY4k8uDiOd3fdharUhSxvzXQkD7Qwq0fJf3I8JRNh0QVC213JI0iTZA3Cj2S5E7GSy0S
H/gQgF1At9EmEBpGonJWTSGRkdTL/muJut6KdJ71bkE3IvI5d3iJ7+v70ans6qi2LsY576AKYJeW
5pRH4BLndkeYH/Brdsatzljz9s5+/RJqZ41eL9OFH1prFHV7UGUMm8es23Ura1mvlroHtLyHKEg/
twDiC65WyzftEOxTEFeZ1ZAEZgBkVSAYP9qycsbBcNMqZ7ASbx6sCiMaEVzn6cBd9mIZRiNeA0aG
kYMofq3B2hQINUNPe3MvVUPSUZfCJUHrVTZgBIrHFlRcGJLAEFcYPUrN8I3rW9ElMDhiSkfFB3H6
JYB5SNLHiry9w6sQM7BB0vtR814JAeO221oMtgqWsHE6r1DhBvMmGGI0lsYCBZFTQllMGTKG7501
HshnoAqYChcU9F8EhQoiC9hhgBLQ8YCah8ruZH3YNwqfeXol926Pwe73eWiB0FjQYJNVqJFPC393
OazSGr2fd56q4ydg5ApE9PQTqF06THAH+A36WyGaCnrqoCCXR/At7YAR8zER/7xcgTYHCI4fwT1r
Cz51wemrfWWefhrVHQBesYF8unF1bzqq71f9rnZ4tA1s4NaceK/b8kPolX7wgKEAE0VtHtAyE2O7
FikLMCucZMvPfg9uQiRR0EEwdPIprXKcEri3MosjUATdab52kz1C9t5R9/pT4UO74wlVX/ArvI3Q
ugBhyTSj3G+i4rrXGJ/SZmYMRk94umZgXJD28yzFNEFe4+0b+U3mzk58gD6aox8nzA19iHblZUw9
+q0osTL56a2rpXOtGilo97cWoOxuH/3SChkYopAVDbc+LDTMJYzyEKkJkfqCcyNTAznEqAdh0453
yo9pZ1i5LzipDdzo3+sSf3o4nosyCj3IHXGsp0eqpwYeUxo8PAxB/hC9GoQvQe5txoe0FeVXZujX
9yIJFeZeYAYAcAejeVb5FHrJdeHMO1aXZeuk1qbIT1mdlI4mLVhwlNaqlF+Bil1bOAzQscg7N3Ic
HTSNKE0QQkbUIKmNE4VGyQoR6XDiZ7dXj4Wde/xNdg98NShkWfI1G8GQWNPxrsD9oQERdbqoJNWK
eVZgTfayW3DfOKSuWj5ixo9RuTjfPQOlTbSlNfK8Fj6Xvdo9gHdIt7lBEWGuCjPIYicLx7e4YAlj
sOyQD2Flp+kkSYb4A5RxgOELgatvs6cleb7sduJ5wDpdDbVt3QjQmqTASusI7ic5vZu/z04EIdbk
ZkI5ZnaNzBRN5MCWsgc/iQkUHuMiY62USucmI1CKvO1AEh8VP6BW5nFJo2NILfo7Dnd8yWStOmnS
Y+8gLE/taDJidDziektJMAcOagQMpSwGI/QSrz69AU6NUIvBoEDUSQmMZD7Gg3YYovBAv7tncarT
Ktdni6EyT2hkCGLZo8TD7/P7ys0h0YIRthdSN2M1+0Xym+k1qRBQIkVuUeKByDhxxbToISKYQT58
3gcefze9jFB6Jil26n3+l4syiC154W18jO4VK3XJN07eTax+2uYvQUkL9RcRYA68e09/SYkBprYQ
sWrxTniR3Mpt/PAepSZ3OFQP6ZPwA8oOUOMCxtoHUD3Z9UdocLrBPYRPvuFMBiozCvkIUf2lkq9I
Aa09QE2AJPfyjosFp+sXjK9pzuUPdOvbMIDSRCqhQe+Op5J/uZKgVpNziDY5WqPJbIEg0c+6jHH9
nN+qhrI2Q8XqspezsM/j0TJi/gmVIGBa1YfLK9mo+J7YoBOEkZfKErOaA3ISYKRt/qq2OAusAbYK
r4WIJDOubH4jq1V9/n0VQo1WI7rzOCOwPRzBKbRLj7UPEIWTWawYtvEmPV0dlfBLYScJvQBbg9th
as4d/AIfZbUDucxV9mA48W+ACdHcjnYdEk8DtGpu6VYWMy5sxR8DjTd8GyLPq2ffKpCxUGRPRuRH
wV24y/fdz8yO70dvMdURhMImasHecD9gdukBXVSF4Ujb/vplntoGDP/JIYfxdCvvCbkTJt4jD0yg
l11p0whQOwKKRbiK6ZTM4GdAi0MYSRTQJFT3Y/s6gSLvspHNqxEQp/9aoTMyDFuPpQaRYSs5qnsM
WUUmZxU7zOHHVm9riRXsBgfPCKv/ibeOq96DhKc8EKzQ5d+xuVjSh0Myz2sK/aSoymQM9QW8OqCy
NoOSwxj0O8ZfGKtlWaGuLRDN6mCVgxW5AzQjkcRml2uDBkYImdWt3bhNSBEBL3w8WVELpkzJktbU
3IQ3ktKAbGwGm6QEPESIyV1mUrgR1lQe728dhS9VB7bk9Low2hiTcxPkZ4IrwLecFA0eDKhI3j9N
YclnIz7Oy4xAAK4skn1ehZwBEMEhnmGxrfTKVCrZBRjcCWLtGM/6WwZOLMbBbbQJiEW8hBQ4K0rc
1BcXdUKLEgFIZDubt8A4Y4OBziZ5G7hc7pipwPkzhSAcQUWHIo2CS4nqf2D6fUhFqUWrB3R9Fsrc
L71HVPdGVz1y1uiFd+JogiPSXmpL+q1wZnsAndjlL2Kjk4AfoSLBEQBg0mWJWnKSgZKAG/EG1B5K
8w1DCntytvor5sFRQ1Wekv1DaLMi26YvIaoqGlqHBPNyerIYl0nyIQf7L5e+iZy/yIyK0cYXiHfk
1/+fSugSQZkxfoCdHdruTw6yQDMfiys4DANZub17QMWiw4+TxKTT6ULmEkqqGNwa8C4bjshfgI0F
c9/ecMDiiecmIFGzO9tERZ2Vvm1uIabIkDUR/DH95U/gUcwUHZYFUCZK80MJWerLrrG5iSsL1CaO
KAyAJhyxpeJv8xHDZgdNYCR+2x/cygaVknVNMyUdoYFOfN0D09AuPIJb1cTEMSoQrALzxnWuopoE
6JhCoDwKtaB2yOd5GpDwckPy0qV4UIDMQYtrjHWVqHyoho0ZA7cRo93ljdw+qi+71CJbsPGmvIRF
hnzv82Bg0OL29RsmCPpbkVG+1CTKRIqGcWsIJB9cDoSBvABb52ULm8F4ZYH29KrseRBJIljJGGrA
WFAnvy1gZJ4DyESxlvOZD1CvJOBWQXiN1ibwDPRRdY0KypRCgV/E5nzfASP7YXzwTmGHjmEpnvpQ
Z1b7Ir7kv0i6y05Bt3x/bZ/azzDkGwyaEG4d4RUUv+CSfhH+vnRknKyR2tExacDoAvEKS8KMbtO0
IPwIn/iBZWajrAw7uF/wZNfw3CNTBetrNMUw/lzV8I2iTrjOhAq8dMBAHEQHkgJ45AJ0WHrFN06p
gpdhQdtp14KQ7NdYN4aLsugEsidhOPagzgWbNOEm02djKjEl1Y4+Bpch/XfZ07aeGpjdR+McJy8D
XUtdSalaTMOEoVarwS1c3guH+Io8/Nubb5VLVNLFBnAGdyBw/6d7A+LDJuBKcDuFU34E/6aPuZ47
TGJ8I5SuzVAPXH7Q2g6xBWVWTDEu/PQmtBWoKGb38s5tBRo0sXUBUpo8kjTKTJeIJcjfJNxD00+9
DUD0zHuXLWwUIlHwMSSgNgQAD5Bynm5Y1WkRKOBQktFuBFeySw8UB5+Aa5TeHc1nPQU34DDAziFX
x7JUVRE/L+BVDgh6BaWIiD3Qifoh5BJ+RRZEnv3Yl/Y6xtD+SBZ5hLKuiq0HNuxqUJPGJDDUe8lW
r+waYwxmzBF2MRGNbDeHUlHkqjYKXW4DgfL/z42+FXPWJsnfVybTfgEfaovryWgC3ZXEei+DzcFK
9fAbICOyq1+ro0KCHAUzlE5A1qJfyXtNNHPIowY+GEGUK81T3fYmuyue+gNLhW3LP9dmKefhZm1M
5RmbagDPqs0FWH2YwYNEZvrmWNugIvcEDYi8ToC8Q/XADjHMiTklUJgC8tMdoh/th7AXcYa6azyX
NwoDZrR1R65tUxF9kCcdM/9IO+Wu9FRwAsnGr0TNLU7A+Mt3npl4MWo6L4jo8UIO8tRfNL0L61gG
YisfUifrVVC5q04/MWqwW2e2tkLVK9HIxnMWcs+W2oK1MEmsbni8HFO2/H5tgYrBiawk0VTkeOYt
Aahcq+KPUs7PuVYtrIuFZYmKjwIUs2NFwflgCrrwZQcCHbwZ/Br24gfmz+1oD0aSm3r3vy2PiiQx
psiHfsEGdsVrDIaWpL+v8o/LNjbveFQ1cFkCP4s5AmoPu7TsBSUhnTyQ5i/XslVDv91w2rfSM5zO
yW/lzEWvFtpuGIplvkU293VlndrX1EimdpgB5BMBe8XY6oj3qlz+zEAxYF9eKPmC6K+bjHahLURG
vOg6Ult0i9EIKK1k/nQk8DNQ2HrgZmegNDavnbUdyutbtRLCUiGFogfjg2CbpJ8FIJiCJ38Qjewa
4CL+UP+8vLjNbVwtjjpEdRLCoUlgtEmklzotXsHc8yRpA+OLZu0hdVrgOwhjFEAItE5ye8T93gVG
ePeNnhumWL+OivL7ZhCnvsOKwCQ5YMIaegcgTZ2AE7m8aZtPyLUdsqura3MaOr4EbQJpVmov41Xg
Q11iT/QEO4+tJsg6orOLs5CFBsQ9VhGBqLsF1RIkujpW4ZllhbonA8jvhUVNylA1t0vm6ucw8+5U
zn/ffcUJYWgYjVeABTXqAqk7pN9KjoQDz9OdqFwXbeWCG4xxQBtIcePEDPUtiSCSawUDATDyRfBl
2oKbO+2TjHm14kb3K0d+4e3xpvtDBgbBTgFyY+uyixBPOwsamq6J6P0A3PkJZ1x5iNo2yDo6GT+g
iHZVm74nUsYoOG1+UzpqaAQWqKIreuqEBd81A4hSkK0Jd0bwWlaP/eRHxa1R307jQYqZm8owaFBn
N/Co+qI1QdIcAnEwXO4m3pGhZYJtBgpStoAdPKT7yOYxugMgXekKjvCU30bX1X17AyVFxiZvgEJx
zF9bYFDHLKORoJUKqa48CG5kVXgf8E52I7/qv7Sn+Em+IaV+wQlfiqvmSvPJkNa8B++iq1+zrtzt
8L36LVQkzeRgVjNy58pefg1eMnRuDsJsqTejDcDOHXmpCD7nfwPOcLIFVGRd0iGQNJAuWJlqgPeU
A6ewmIIIKGB8UqzDp0JrpHZzIk4juW8Lt5q1uwHE7N0IKs/mNzh/oHSzeLzwdPkr2kpu1+dLxdmh
0qUOhFwY0IkbSNB4EfhcgwzEuv3HHLCqTSSOnn2yqwOk42yjgltQhTOFpeCl3K8ZlKsgRRq4P5cX
tQHuIl6rAGaL56x89mSOpqouIJlFuhrZo76ff5dPqaVdjfZ8FN6hnWynPxkWN4P7yiJ1eCoIN6G0
hyuEoES62CnQS5ULt3FENznklZm7f7IrnXcYZonvne/o10Kp4wvFFAD3Cu+iFqIvAHtlLmfVNgik
ghto+FnVFavXtlkbX28tdYbZUhn4BvERtg7KRVxvhvctuN8e4DK52UoWeFgzE6SdVn0DKRtmY2Pr
IagCxwRYG0qimJw8DckC+E6gkCYN1tyYyWPt9E64Q7ZjFwcO1XnFU2ZTskQ7RW2edeFsfypfpqlQ
GMiJEoGVGj0V7eeUchhmFE1wI3gTZEhypOGXj3bbob6sUcGuKHudkzq0ydS48ySyxWnuBL3MCvDb
HvRlh4pu8RjmzVhjQ7MjSiKecSPqn9DQwJaul2vhLoa6ghn64kvhFFe6Nbz8qjxWhN28ypGW4GAx
iivTgDExHHku7rGzBQhDueGNY9XqaQF3ggXCBPaXBerzDBZjHEPyGh3RBMxAAQVgDF6+oCy3ZLu3
QVj6WOGJY4qAHMTgjmAcJmuB1GfKjU1caz2KtWWZfCxt6VWzzHiQbmfMqyVSH2aoa8mkk2tq3It7
MGx7zW65y30CNtL8yr7snVsL0sCnAoSfDJiRQdVjDFkfF8iioYsU+KGK5K56+IYBJLCYG0ZNC7Q5
p995IZZjuQgoKqWQE9YgMRvPjAfT1udMisP/tUB9YJNkgI6JwGS1hHcSJKgyBJn5qXICDuQi0Xeu
JNQ7QQVEJqxQYz1dUFJKHQI14mbid77qgXf8lRCGDBCts0VX+908sd4bm7cgIFESJk0wcqV9CoKv
MmRjauShS8gkngvRnXfoDP0HBAeZy/10FX6rYrA2SHnFOFaQOpsRS3hB2qEGL5uDCk6uLGdlLZvu
t1oZlZjXWphGtYiVRcqvOUMFZGEVU7eSMQ1IWTTfwMN0NrhcGWDuSzLSGEOBxoKAE2fnoBFz5k7M
DhjYaewoz/k7LpTae+hVcneX3X8r+mN2UgKqGs8bDK+desugxLhmZx0JTAu+3wb6B8vz3LLmkbY9
ZGWGOrBaqRaQ6CPwNi+DK/6BY1rLj2Y3IBCCntNKnPCGVfvfPLqVSeroIHWvBvGiAtvSaaELLm3B
FvruO+HpywhNWbSg0TeoCU4PqiduujRgm3b/pwOiB/LGMS3AmIcDalL+Zu7bj7ILG9AfcxPj6tj0
BBANYEYZmDGBHpMRR+B1oaeEPGCpb9K5OQyTageR8Xh5PduusLJD5QETOBxGQcNzGjdkY08v6Xvg
STuCkxEhOPPYPnYea9qctTTiKqv4lHaVlLcCTNYgTWqgXdDlf9hFVHLv0Skyrile5SVwcaH7fGql
nYYslQMDsQJEXx+NDwpx6LyD4M9MrelOw1g9AW3/0EbI/THObjNZXtum7mSw5MZ1mqIZ3NlQjVf/
aCCJitDnGg4Eiyy+NO/zQ/sAuALD/zd3VldEGdQmSJMlas2pnidZw0vAGKoTupMZmIALi4OM+2Wn
YZmhlreAkXmAWDIYRxu8cJqnEvIFyvtf24DXo8dN5sQMwBlPj68X5loAXhzdz2THlT6mCMw0ExgL
2cgFNEEHIlxDrEUTjQpKbYq2dyTAyMJlbrBoP5SxB8fuoripGrQWRNR+fmNVXwbpZ4wRFgAtDuhQ
a8r9FD/yrZ+wJpw2Dme9JoXauLCtgzaIZGxcuivDB7XnoTPIGsrZ+LhOjIinp5OEwpLC/6CiNBrD
TcwLmZP3UK6MJXxYvNy0/nf2jUzRARmpSjTUU1jA9ynmWBTIPZ2smWw1wDAfzyihbrvDlxXKr9tS
rzG1BytdI18pC1JDaJ4nfbI3JBeqmJeXtNWUxh5+WaPu+ngy8kIcYS2EnOU1Mt0DhtLcbgeCfRWU
+6AzGLx5VzNAWiS4UmERHAYYdgYOR5EwK3B6clHayZ1QwWokCcdJ7o4NZHkYK2PZoFaWgpZ56QJ4
uXoFisJnDMzYnAUB+8fSh94X0GCscuVWx+xkVVRCE3TothfQDEULvDnKluCrQHiXezLzIH8sDqLu
jeEpFhuDvIVuB3cCXNIQUF8HrOF0P8Eml1ZCD8vhu/ACfNNkZ7eV37ikQNF6ogNZPgwIQWOv/cDI
dXyb7ORDhAGQb+RXJ7+D2nMNpYJAXsLJKnTpbQyGm1liFSrJUmjXQZqP/jSvAbtB8yoYYty1YLOe
rLb+WAJ/7J2ujCA+xKi+bx4myNNQwwP/KQ8+mtMtVaa+LucJWzqCo9YUHUKZAnJkV7OkfQMYJsAp
1yGS1HHHKvVsfpNr09Rpcjk0nYUBpiMfjY33dCdghrK1mwPaUJZiSU8oNv/9nU2o4v5dLXVwE8Ql
uDgxAKbv6qsifRrGGapz34hsayPU9xEqealDbG+ywg45iHA7CWDH6kDmCTLNSW0ZS9r6/tfWqGtV
jjiliHmIqhpaDT5vKNXxLLaZrRRrvW10u0uqYrlTwKeMemTIOWIHySIrRR3UcKodwBPoKUO5abLF
I4jrbJHRUd66YwHMBGwejDDKGaGDFsWREkJUFTT3vJ0tHTQPAcVj4mnJVX32wa3MUN7YJijQGyrM
FMHypITTr0Gb7+euuuvF4ZWfRHdZoFFpLG4laXuhEnaX4zhrlZRnzp06qqGcgfyzgeRUeSgTTwCb
+WUjm76yWiPlmZoMKVHw8WONUJQcKwgr6iwysi2Ym7Y+Lsofs15pwP+AfYScWP9nsQt72om+1Jr9
C6rlmIxmvarIzlw4ONo5qwWiVnqBReUGb8td4MQLFNTF3xFveLVSu5e3cOucgOPDwAgSf7A3UMnY
AhZnaGAhGYMqLRRQD0KuPBhSyPD5rei/tkI9FEVZHtIIam7WgFpjG/4ohBKc0dAQ4xgZCjkNevPI
wAZmhUGSjffnafiHHmQYcRKyB8KGRFAh/8D0WGWys11DkUXUweeGaxP7RlO/gMJemcOpm0Hke63K
t1N8JTaMlWyZUHgsQSbjZqJOpeJ6POSQhCgmi0dZZeBuRoiHiBrjumQZoU4fGiVjsEBCFuTvvzXl
KtU+EtaNvGUCzUI8kAj/5/lEZ9dAnnvB9zMkx8X46BVo12apedmLzwvZOJC1FRIpVmUBiKr2Ol6W
E+7eirzWPZDfYyKvMQl/ASsmbC8JGlTAoQpgCCF/XxnLuWTkITeNCK7zJpQqTMxFm9GkMKIbywwV
wZugLCJe7SYrE5odHwtQdsuLH4lcMx4TJEqefDOfe/e1HCpUV3KuJAUkjSy9mdTfqNCnNmiApCPU
vlNMG5aQMITgDDTeAkDtL5/b1hIx+COLQF1jEpfG1kaEYBTKX5NVt0dBu+eSB31hfEdnoQerW5ug
Dis2ijzKgxaewYGwpYMCfdnlT20EMU+u8C4v53y4kRhDmsuD8RE1dJ26kEpIRMpC1OPIjpKpmIIr
2D1wSMAXWtBOUm3Fw/jYdfBA5lowL+uFEK1nDs1ubqouYuwJpQ+Dp4tXaqqNrahixUTdtesPMSbG
FsZKt3YVdCFk7B8QQ4EGf0+QstIyGQc3VjPUTF+58oPX7oXo9+UN3TADqguCNUAZE4gaaj97vYvK
cIBrNov2Hub1MS+ge6cX0NiuGSva2DXUjCQwJWHyVUSz5fSjBq7MWDjiimmvHwwN3OV6f1uri3N5
RZtmNEwAYU5rY+h/qcO2CySsaCxns++em/5dgoDwN4wAywWGGqCQNPp0lmjMoYaOAJVzo6Pld7kA
9uXy4bKRs+QLLDjgbkGVDdgVgjU93bC0QPk5jPGiq7sQwoNxPIoPgsw1jHM5LzJTdigfSPMwn3gV
2cm8n//MjgSKhBRKl6Zyx93Vjxj6cSUWO/b5K5KySSV9ujSAb2iEzQycgwBQecJPHRXgH9mhPgpW
tpuu5oN2m4XWN+aNTk3TWO7UaMZZnRFCOhBlq/ybpOz7lMVEfA6LoqxQ2cUoNqFRj+TwHO1G98Dk
u4uv4j3Ujt8h+GsmTn9ovL8mdyBGRQzyAFOKtzldA5Aw5FMpGLyzxCp5gL6aadT5m6BPLI/Z+sZQ
aiB1WUw2YL771DPlqTVKkKrhU0YR+x1qsVehgwFlnOZ1dcAA6GPhYFRp+GukElneyiy1p0pilM0Q
Ynnq3IYARLXPBVAeuhBD/TdiJNRneS5li0rc+orPwdWHJWq1ry3oRTSEE20fJz+hTQteaeiStyzE
9eYHv1ofFSFLKHotZb0gWVxqn58wYj4ZjHyUZYJK4+bSiES5hIkEESWM7vX87nLQ2nYNYJFRr0dz
gGZPgnCS1KA+NEF/WDcLaAb1P4ORNfW/lY3CE/61Qj/hEn1Qe6h4odgF4vTwUO+Bx7sPdohXrvgD
0iP/05poLv8FIqhdhiFga0l6O4qu0SaA0En096nayZpoj2vltsp6CXm8LHrQ4rmKIyQ5Ms9IRhkH
pNFOVuG+mTBqaOUd6pyp24+anSfu5R0jVxOV8WItYBYBuAfzv/RdjwphLpSqjLSiKTM36rircrmO
S8i8jc0INngQAO4uW9xKZNYWKcfWMijJcVI1Q6T1ELeJqUhvvPzcjIxS3fZluVoZ2d7V02TpMcAP
jAFqdc/cjeLOV+VTd8gO097wpGdUs17TH5cXdl71JJEI+QxhDDB4sMedWmzKookaHtlm9zJDju2R
FOwNFOwBNI593g0xlAfQiHPZ6qaXrIxSzphDfa3McnxguTKYVXRt4I0cdIxYQRKLMy+BypWKBiLS
XJoCAjUloeVIjitFualGvzk53SnjAh7n2uyMd1Gq/Mur2nTLlUHK90V+rvSIGOxbyUz5xSyHx04f
7T46qOHrZVubF4gM+ntegrDDmYxFbbTGEMgIGhi33xNOnd6FSI7HGv34HDc620TwA6PxpoKFgaaW
igJFzyZOQ3BS1exeQmWLc8q87MpjKUZB9ySG4fxmlPpAdMrnnzo4y56SFvoufjNnY+L1tQocg5TX
g2F3eThBTB7St/tJKbvjWHMoJ+VG10BFvBKPSC24yC5lQ9sbclD+LfaLOPpqJeQTX31aBeTp+yAm
idkA/Hj4iFkuUxffJb43O4VxvW/6N+BXiFISiCY1KlxkiRqMoKXCKwHUR/n8Msq/p5ERks6r4J8L
+jJCxwq57CrctXA3hcxiNDZhH8u9j1y251vE+T/jcbxJHOO1Z9FNbnsFgUjh5S/ymN463UsNw+61
xiG/Lo51azZI4nepk3vZDQC5N+UjAmTqma1d+6WNsbx7yJuCX4DVPNlINsDMLkFkQiOcZ3Q6GoID
zDCWerZ0jbe65GHRXy5/Y5sGiEqRjnKkckaeCFlPaDkaMNAsKdREfves6YYNN8FDVUTSKYCD+wzx
JRRDitHdabb6WDS5bqdBqyVLfv39KtZGSJhc+X0wASQ6ijDC9YkjQ3+6Vhhxb3MZRJQQrRxZPiPS
rqBULlZaO1tt+Suq/EIDrLZn5BXnPBLgkMcL418j9DKkvMgwnDh/EvoMgVma/L24J0Myug9C4dbt
3foIdU9XhmpQaM9/3WOl7JOAvNrGoWr7YtFQMkbMMnMwtcQzK+8kS6BirY47GEVWdJfw7qHuD3ms
RPwImAg4qcYUSLlrBDRZU77ZB7N0U0niR9uwlO1YRqlQ1XWj3jVdP1szWHfjAdLO2mzGAI7Ewq0i
F17Svl32x42bC98UeUMCrAcYAvW607SCbyoZqdR/S/ySRybxWZxMWx/v2gyV10AHVdNCLpstEWwD
5ZM0sjbufBoOh7G2QAXBeRQ7fg6wkMFNbtsfkv8Pt1xrpXdxbYLjF7L3Zuknu7gy+d0fNpPf1ne3
/gGUv9TdLEAFGOyHAQjPhUzZtZx4W4cyI9ve3kmokSp4jgPrQK0zU6MlyMt8hpCy5qRD5Eis8j/L
ArUQVaw4NRbKGZgyowCJSvmchjojgGxv1tcqKD9PEr2TpY7DbVne8rNszkludczB9E8IDf0NywK0
dMA5I0AtkuSIqzChC/NUthWcYrQqW/QKX3tojrrVA8gQWdJh8ms0tdKjtJ/2tc+9LU5uDw6GuT2m
0Nnmd/aZ1SNmQi2FWjD01LXAWLCpxi7x89YNd9IhBe2i/Dg4xT2YZHnTwBwf5ijv+s5Ufl3+ys/7
ruTrWJkn57HaCK4Yg2rSI8RrF5VSdd97paX6ylWSmYYHDUdXYtxCm060MkjldyImazOIfmDnwQxc
1WAg/JYFACzJweLxKVFnG0SZAqqydEZZNnnSsuqpNzLGm0XaPLWVDfqaW6BEE1ULGE1BMDwrj3jq
OnF7DSJpK+FBLBT3dh2Asmfo/L505DZ3ueFW5HhTT7Jd3T71WuRK9eLWsnTTidVunkNTWW6q4Pc0
xXgv/0QF71Cqgpn3j/r4Wo/qQwSQLLhZbKO5ifrUnIvbIv0xNz2eMQ9L93HZL7bXh5c7qntIjen3
xAjpapwhcioyz0nIR3s3vmXDjLeSYyilftmhvKHpWxmdS8TGwR0dyS1cDDZ2fuuFT9OhchaLtye0
cCYTMubO5RVuBhrU1CVo+iBfoUnmjZBX+qCM8cYo0tzs8R40iyq4Kgfp/u8NgUcHyqGE4RA9q9Mv
TIylAn9GRhSgElJNb2H2nheMj2qr0EwwxXhFA05NerSnRsI85ttYJbmdU/j5vfhOBlg+IgKJGo8l
Zu6Ca8wa2d9YGcQ9gAGTEbF1amWhkkkBBgRwd/eBPSalaVS/eNbStuIFuMck0LxAsRPVxNOVBbIc
qjrXzFYl/cnz66VnNUc3DYCfDnVKfQNgXHfSfwzo+UM1fcjtX1OGIsRiEgWlUEI6yX9+A+sQK4pF
rUMDBfLzPwv+tzBBZ6xxWkZNdzOSr81QLhDXwhinNR7NrQPgbW1C0DSCnBjqKhaQ7JE5M0U6t3JS
lVT4iJ6NgBfF6dFo4M4XwhnnH0Xvg9KaxvTHACFjPNdmMt1J4+PfuxugXHACBfP+oJQ+NZcZoCYN
FJirxcceeaIwPekaI7BvRQVIcqBQA6AoDoxKR+dc5wqhwFlp1aM4vQrVsyS8fGMZUNngicQGhAWo
ZQRak6YjT5YBahgN1AXdC18wCpRbPg0cCCoPkkC4YykbfCb0dVeSZUiyG7TF/Wh8o8uEB/uXCcrd
sqxVWzTQZivGO7JSf0X4dAAnvLxXJPzTadraCOVhoRGWcwfaPistfqVqadagdyohBFuzPp6tc4eW
OfqsUAQG2Rq1YQa6n4MiI36C4cxOKlA7CLvBxJzBc1M4EhlczjGazgqgm8tbWaX2UJ+KhssCWM1N
LgP1fV2ZmnFkuPTm3YDSI6R80BMErRtZ+yr+LFyVL2MIhyPMFYLdBGbhLj+IejSUR+5mO9lB5Mbh
WS/x88FexD0NU5XAXOsYrKTtqn0iyUsJu7I3HCt7wbSXWdikbN3aHNRBAJ7HSHpj1i6bIGmrN3Ri
nEosdK7G6DQpdhBWMsLNUf4ezBrjnJiVfmLRrG0V2k6sUe4T6GOpJhWW2jrRLWlm88+Rv7iLvfgo
1Ls64jD49a+1p+CGlyHeEzLlybccGINUEu4YCRRlMvULqkGK5P8j7cuWG8e1Zb+IESTB8ZWjJEuW
5bn8grDLVSQBAgQJjvj6k9px7o1ud0U79r1PXV0umyYFriFXrkyvt9H90ZdueLImsP6+3WP+U1j5
60W+nNd5i8F5GHCb9FRBuu44PF7LjCDTmaAJDK5vvq8xvrvklwggJuM0kHNFzymiJB5NYuAl9u9B
5o+Y1V9u6+vGz+Z5pFIjbsstvYOdes/8fd6D1whFr6sYNDn4bUKLEMsJ9EN+K5H+zR1+XQYaWm2M
vqa1eGH54HiJ1X38+w3+8WxAoxYSvLD+BPvm7wHA5pUcJh/FPPF/SfXSubft+k0A/eMlsI4LnBke
ff/op6lDLOF3CNRaAGhmj5I+DNU3Re4fH9RfrvHl9Pl2HVRQVUWrClV3OYfJaF7//UF9d4Uvh23T
lmPWZgN42A8fFRUvW/hdqLj+kl8z2nWt/X8f1Nf114nEeowNLuH0w5MM+M3KYeYZmcvIxx/T6O6R
rf//PpuvNc26+iIcZjy3mr67zpnCOMYbH/79yV3Dy7/d1hfwaeN6G/prom5nJ2nbPuOg1UxXNciq
gLVW8u9X+1PeBOvPh0OdBwzH+xLcAW4LZbUIdgpSI4Pxs4W2aS8gwPQdCvqnE/HXK30Jq/bkL5Io
PDsUpandfkRKfRN9/niFGBUHnObhtfdVQtbhvFILwYGg+oPpW0/t/h+e1V9+/vX6f8n+odpia9lw
B471RqwzaR7D6HX5r/eOkOuR6v/vXXypMfTm1O3U4/MPILAzj6eQTHkbPNLv6Nr/9MzDEAZURfC1
sXKNDfwvB22aHCSg0N2wy6X2XR5DSmYuvMOaQVR8ebruRDtYKQtgnOdDNXa4+ufk5EBQ5lSpvfuv
BQT/89tAyAiWAtej+OV4TGrq1CYIsm4fnwUoSO7gHsEU+eYz/OcZgUsiqN3Y6YJjbvC18/FHXwfx
0kOoXbOPeYRlkty+Ca7/DOBXLTXQjq7udOhMvuSITnrBGFqhSQO0pz31M60vo2Vl/34Y/0BjwGXI
VfsZTAagIV8eWGUal7cxs1Fns8faS8V9AOGy+mE8TNmWKfg/PA/lf79GgIuib8Q6/tV07yvHX8qW
65FpbIfV9a5u+UO4klxX361t/jMq4TJhhK7oCiuBEvz3N83gTQtk6wK0spZkq4K0RWfELGyMsm+3
168/6+/xFtdCew0f7wirtl8/LhKJhprGmFQZSEmtfiYdns7OSy+Gm9q640GbRAZDZevz3z/APx6T
v1z3SzRZtZyYD19v0AFQjrn7eMRy2vJNx/LPHImbg2MXUBPM1zBk+/uDjGi8bXChN6mZ/ccAVlgL
5mze1JSbfNLhmIWUfxOE/3BbOBYwdUGJBPfLr8OuwBDjV2Y1qQ7tvSSw2ex4NnfFvz+8fyZJ929X
+QIu1KHljzXHfbU+hRLzAtTRSvh6EEt9jK3vYKfv7ulLpFwrCU8OG0eEU5R9Vp90m5+tOvrmpv4Q
m3BTQErIVQgAqxp//7BaYjci7iOTWj47rY2+kd+60v3xTrzrGggiExQlv6T73vKWSUFqI6365w59
FQUb5VurcLDCr+Xdl5fqOpj4P9f5mopXMsOWmQ0woiH1iXg0s93eTky9nlrRj6kgI0lapR+HqNlp
0p4C4q6JJ2D35/nrZRHhcWqdXU/Vqe1B9x30w0rb/ea6j3EMrbuaxQl2O8vWiBMI5U9rte5kXf/o
Pa6SwY9uOm90i3oVO2wqnZSqMzkQzBC2OKlt+M2rIMFEo6Su/eF2wysFkpTWLtYrY9vKzDhPmd0b
p+gs9eAO1E2NwwuyzaWxTaHN8BAGps0rNkiYMdqFoMvD6sQXHcCZqdvkoZv8Vye6FlKzEycSWxvY
FnCzORSnZkGdpRikZMnShifoI9hny/f2miywphD4TW2vexHaOlijsJLK1BdbIOvWHF9BVpwcN78y
QDaxHKuaqzTomUqFFLkno6Lv5SEg8mA17pK663yGVMENOFpv42hY1rnRxySti26cew5R02SdpieP
sB8jZ/vJHou+7m4gknYrbdmnCpby3RbfT25E86Gje2E3R2P5dTrUlkq9ZX5y9PwpavdzJNbnVKt7
GuvL6nbHRlrYMhzs3RJXO2c0xRaa+Rl+C3du57uJNM5dzwOR9DW1Mt/GnlgTObcLMQfQ8l6mgGJe
oXkI54qly6CH+Wo35i2I+wur1ZBzWwSwUtaPapWlscAert3FLkU3320Ka+BOOL4akNAoDRLCIA7v
LU89Ql7UmtvIRpTVMDJQRD3ArxQiM8S/+DOkLuFJN6Wr2NwCPPMn+GGKBL1Hn7e8+7Tt6Bdogyff
g9VnFdhr4rjxzVY7OjF8OF+N1Du9jJgkhfkGHfxc0vl25vM+XqodXA0eWxuumtZwb6ux8Pr5aFF+
gilzOc7msSF2hWWErSSbDbkWObC0rpATgGyWWpo2AVw8JHUT3AN8ysFtiZAy1rtG9AUcOzPau+5O
dOZBqfWCWdeLXVU7JWHBHIwtuFiNfmNhdIbzws2kyKFaMH8ao0M8aL6nKrbSsNoe+NwfbWc8+J44
9m5YJ9HMn+qVV8AJffwNPBPsWidsdDHgr1WB73vWmt967ZbNrdzLaHms1zUu1ripEgn9+GTk9LOr
w0vrDlGOsuuIgfePeHUzyba7qfHeYkUfQl8mpFbw6ZinwqPiXXrRZ6DqMGmG6B5B5JavKAGII9dc
eENVhoyZZB39sufsKAiU9CA2x0DI6g9GOntm97fWCoVUPzxrU50HywLaKMYy8syHx68lH0bRJriZ
mN6SSrgvWslb5k8wO1yLirCj9qsmqYj/qmvr56zDTyP6HyE21Vd8DAm1t2Lumgud/Ju59jiU4YbS
qu087NkuiNSxiqSXTDGktj1rN5j2YYCAUtLi9U6ivgVDgpvP1luPXry8zdIK09mfP60IeRJu3ZCU
NHqv2y5OSe/GSVwFN2MQwLFv3QrXzFnsVh8bY+XmxXBAMfdDhYBkzwFJaNzf8yr4xXQMzX41fDIc
6a2r9oPEdNNZ4BgH0cHG3fNY7Ce/S6F5vq/ix8UJurQdLdSPkziTQKZO6120qndx3+VN4xQwACjg
dZPVxk40xIM60JwXhWlIuGbGCrHEP51k82bocu51kPpuV/AhyF2cLEf3Z79dky4Ky56tu56MqcZD
G2A0POKfd3Ou/RAv1JSbaEfcp61Wz9xyDk4PQYk13jvUg6APz6T1Y1tgIob55r0k72HMMSEZYMTn
uTuOj6IP7SIMptJQLBZo7yf0HvcVSHp9N5Wud9lkQ1EddON+7tmJVfLDqT5rub7jbK/NoevFOYz9
fa3HR3eEat3q5lONYLT6Z9ZAc1SpGwdWsUHYli5BNBinRFPrqZWiaLB72GmuExE+WpHOJiyJOOuJ
g4E49EsibSibOHHaOztmSBZ0qk9m1aRihbqPhwxjAIwolDDkzsNrskKgksRlIEB8VhdjQ29oGzMo
Frj+abPOawxBPXHT1pe2axIE/WKjYcmcLO5ZxuLThrZNvwHdSVaps7DDKg6+gUMJvuapkcdmXhHz
vcTA/jEKTU7DJlcV1vzCCeSn+w6siHmrwMo/juwO4auYtiGtyKPsjmF86ofnrgLJA9fagjeJp70e
uFgKVPHJON8KosuVyqS3z/F0N+FfrRVHpq/TqCblsH2uel83Veo2DwbLLH3/HuLyE3Tt+v6eSudQ
qV9h9dSo2249NWOcOm6TOPqxc2+i6tFiXuLWrzaedNSLvZD6hi0q5wIZXZ4HpUF+oMVcEWC17766
+A0i+tDA09rPQu1C9iGP2nc0Uwlryil8mmNEKH3h8xllc75WY8aaU9v93ORwAKEIy7HPnBwsJCnk
4huH/CZrn0bGTa0hTjg3ed1dmB+Aa7VlEZxA/Pl1HA/9nNWtnYTecxtik6d6DZ3xRqxPTdcmzP7o
YD0V+m0GHmnOIH/sR8dp3ns9PqtApSRMBvJsxOtSQZ8dP1Y9W/4ezXJiuZlV3Ss6pv302x9Oo5sH
XOeNPyVQWE9a4qR0pBnOdgWTi0EdVMSSKehyOot9v94O5BDSbAv3y5jL9jmoSgdUtO3HAJrEuhfQ
lqWqDDhLrbrNfKRkvKdS/Ipq+yh0lAn1KZsIZi5yZ7GPAaOVyG5vBJCPQT8FC3x06KULh8TdSqVY
0co2sye8BvGWRCPfWUQks+iyqLdSPenEFj3ErQ7ELTmHC48e4cH8CKVxF644YQ9a75DQ/sjWOCHV
nT1AIKEVdjq5j8J70MiQU3fj9b9i8atiJbN+hB04B2gPCftU1a5CWBeA0F3kP7f7MNN5aJ797szn
m2sBh0OdutJJo7hP7ZhnbnUbyD2OdOJUAN/17eYe6umIvaFixoe1yieDBSyvSVv+Oogx0ch/4bqb
pp2rX1b7QoxOJJ4lq5N6hrAWaJpj4CVy87LG9nIDvTXhjnCumG5bXRdSfNCoSlG8pFZQDnZZ01J4
Rbgg/g0Hs77E7dOiWDIOfTqvKGG2YpxOlnocl50a2NETNO0hjE5/o8tKZt3shwCup8G+pe/QsQEJ
NaGbm4zwInGw5U2RGJztlrH7cUXFdVsFc7birqoIwSNzIGHsjE+gbNDhfsNhsatUbzyhzmmd71R4
tOOHVb6itgvMnkS7Xk0okj44ObXOmPThg+ecN99PLLUkFt12DTBKPWEwFMGzBnZUZPCymr9uY194
wW9XRblnU4TnO0880umwiLbUAro2VnNc2yWXtl9yZZ4NoAvIPyC4W4h4vOAdTyP7gc3vqtl5Iynq
5dDDxci9i4lV9p2d1BNLjLwX9dvUTVnVyIuHX6UKmsSwqpgE1AgiFKfKTYIGr1rt57oOj1Uss3ZA
3Ayh7fq2uB+6OTvDb4bAEbmPYXXXQiF1tWJwU5cM35DaCslowx3QYF95Vsmbl8n0h6gdMs2GV2T+
zIG+5IZ0TV8h5lbOU5fIcBeu7A6PY40+1v6VWnbRURv4yUdd15nnoUwbDFT7rDyMadIoPzcqyhby
Es1rEeJTga5d6EbI5VNiBe1O2iSJFy+d+N1oXxh/EeYmWtfcJr/i/reY1oM3Fz3bd8Eh6izIvO6U
eq6HR1/99Ja8kjaSYi6skjSIDiqphxJOpZlEMrewfOiAeqIiN1mmk2me/Hjf+ZkBmop4Uq+/o/WO
xSodlkJ0vyNrLaH3sBvp+xDXb5D/cypoDUc7Qx74elYc+xLkGnctKBhtasfEG1mftQWdZWvfevcs
Mhlqyp3jqCSWwW6AvxvV5ijaIfEa5xJKedvPQ9GHcBTnr3J7MAHsTPtp51jOzkaKdAN6O8z2DTzo
QBUDPcd6o939yt9GNZcL5I2h9AjhL72Lws+VrkuyzCEkgbYSmq2ptmh23dgy+HuJ1TrjdWCVYAQH
jbDqwbj3sfzg9XnSIkHRn0YK6/Fbm6/sBGPlsgke3egHXiwv/mEBDNggAGuvdbLELwuTCa1BCB9/
VgizLIahAXsZ6goy2jdztfewLEhqggKqLVdOhwQwbDpr+AnoGJrqIh9YV3jtUloUXDEL9TnnWd+h
GcNbZ29uZmy+nwi7bwed6FGWHpjS26DSSPq4an8fzb9WSXOmnQQoWuYu/EB9khNiHQQNsxV/XnDU
BBpAICYLolpnVbvQq3d0BLKrj4OFoQMqQHu9p3gqxK5TwbfMx4scLiAQOBj/Nh509B+XMUyU6ydY
gXwS/fKGxAjyne9lEOXLPHcr+kYXhJXal/eM3bWiOcRS7XrEwNa1S4ou2vjBsUIAWtlv7GrBRb3O
ZueG+3AjdcdyQK7o5Nm34IPQ+qd5GiAxyQqfQXiMydT4Xcmq9sKqGDydo2pOfJzxEq0pbStcKq5Q
ppoTm0SqJMQMej8V4RukjBLK2myNaVo7ftE11WtMhyzEkZA4AotG1N7sfBKyrPwuI0ObchUXVWQV
64ggRC/q+pkgcm7QgrcblpuAlLEJsoFtReR12Tw3sE6fMrWeB0LQjtzWw1pM+kU5/Xn2XgfcyNpF
KO0saLxDJG7qD3KSSee65QiFZiKGD0bXcnWgzeuWdlM9XK2R++rQrmPp2yIZG1LKsc0D9WvGUDX0
RnTr/is06xPtQDEeyI6awMxWTsqYwAdy65GtCJUuZdMloGZlfshRY6nEMnwfbz0CIw7FQm97vzvh
vztqOaDM+vh3oDds4gwd6Z2276LZBYBxDCvQHgQimIQ0BInOyDDD4u8gfwAPuFfqiqOh+myjtLed
V0tBpLb6hfoUIq+ICYehj7M1OE7UoKe8apWbY9QPu4WObxhEpRPIMLZ1IZaV+BFLp1kX/lIV8Yg3
oH6+Fr9d1QJBOYn41oVlqOr6wujhFHhYtW9huAwH9seuAkrE0WNU9VpEtVUwQR/caHHgMOoVrKIH
wm0HzaR+rj1S6D5IWFXv5hCUv43tdD+UNspeo51z1Zifol1uYFGIUBCQXecsOz+uHuzA+mUprLPE
c+Z43c+pAutyYkvh9kCv57ojCTas79Rg7wU1ReCznEyoKLb5XvfxLRSQC6sfD0SYAww1kYidzAhR
wgZuFwwByzVa6k7xnWr8TwRCpDl6Y4HwGnXTHZwxi6GmqdA9KGnMJvvVWZ6GunlX3IszrfxDX4uz
WfmONdGJjU5G5rXEXKUIaIViR6MQJs9Q877fPAH5RxX83NwmNe721jgONIKmHbl+wWmtZHbYu8Pt
OZmEuhk6DwhAe0I4ecE0HIWacX9GwvoVUg0tx7h+sSzAPLr+FVcOP8Y+B/kU7kMpIuiU6cE6TG57
BzbCGSslNNlcucJpJICBM62eKhbuauVdbwk33Nl9aTnBAx35xQ/Znrv6Ga/AkPYe+tHR62rULeGt
iBzUNawqYRL9wxgP7eyI4URLeog3DR2eW4MSCzbDWpM68SYugYDytlCWjjOnudKB5zgJBJAIyyFv
pNpKrGvuuyvDZ152tqyOtUQPDw/R1z70z9R0e+mJp4YpfiDjfBln8rZZ0d1CugufdJdvQRBmUxzv
2kECsAwu48KxYLqQKncVWtU+8sXJnWwnCytUezKaaT7ZdlVA8+MpdCfAKv4jNothvufeBt14QJ/4
YVnqoFdyiAJ12wZDYQ0BlH2FCFPPal/E0D4sFcafg/NibfWz7Yu7Jdp+ksa+szDwT9vI1acerLlM
OcNTjdFXOvUcKj1G420a+1siSO63W5sxEnxMyoVQtuV+xJ28p8N4gtrIXGJe42JVpm1jxFlzmeYr
dBrXfe6gs0/sDpJ+KEeysZFXm12LpUscdkldGzezWbgWoEM/c296gqdwFq0QLK4qGSZ+s/4a5xD/
t5Dfst+mbG0rDclkAIt81vk0dbVJ6q2OLjok84E08VzqdQO5X9fxbTR2toSngmzKZVxU0sED817F
WEHLZbe5U+7z2D9pQv2XCfbCj2tH9O8OSkWJGiKQBlS4Xsw4xBnvlF+0KtxyPert3pN4IP3imV2w
LvJWM6PTwLZ8kAEDcnGcXr5zrllhFFsu0iApuGHAbhY6LHkHOOsNUzr9O2wbx8Jr0Xfv9kI/JmL3
6Ba2UYK8iuIGixo9thn9dnkeA2O/z5LZwIl869OO6/oRb0dT2KFqMtjY2rvBFVGmBfey1h6DhF4X
mJhQY7l1DVrOEKAjVkJ9TERCbZoEuSxKK27Rop7hJgtQcTBT6pMW3lXKxKUTdvPOiiZSEqqAVfRW
uEdsBUq34G2qHFvsCQ0cIAEizqzYZaUKg7qw3D481nwAJCVom8nKD0oxsqtGMgAx7WgBgQ7pNVlN
Z1lMdsx2FGt/+8b3LqPdjpe2Gccgj8f1P+1Ko72z5VbD797xANAMqlrzwKydZMkWttb4NEP1mp+D
aRE3QWPWMt5gANp3PqprBcOgUVI0V44nE3cJySv6DIjQcU+UVTMCm2fXWFzVTQ6B+2vZGMR3nlf3
l20AGugaf0i7qpnzVdHmU4VLd9fFjnXA/oxEc433rAwaRYrIRlLH2t8M8KSxhgMzwhSWvQbp4qGN
Zr2guTcFKHi3BSynyW72wVXTY5OWU7iV0JDxNVWuOjSXY+NAWUn1dUYIwDJrcZd3m/DgGTDX8ASR
2kBDKGPA97jR5HoF3zS9tbZg3FVTUNspLFqG22ZiCkVK3d6KgfIf2D6osFcM5vSPcOtVxiJoJdoh
Z6cWS7szTKRiWNcnKF9XkkU8srRMBjU3zg6DJyxdWIuD3QjmbfKNrgPOG5Vz3N2H2FSuiggVarTn
eCFVRqLOGfKeK2QsaNpNGEF7JiZp3RoLUCCszJKp1Y6BbJpp/aQdBrz700ZzvdTNr8m23DnpVkSP
dNzsoEUhGU8XKoVBkWdid2ep0clNvMU5dUmUMKzEnrQrrHMkKAFCFcwo38Bfmyv1gqJ3u5E4CPc2
jCAwpQ1vfThB24uLSFU/NEY8gWW3R8fKwHm/rpcoN0Tr7IVW3lqiu+He7OzcoA4Kh7BgRzElLitr
Q49P5vnDrSdsUBgknXDQ9s6idvRDx1N1cKfOR/AI/ZtARwEKbROeVpvF+eSBrsMw38r0jAJrWxi8
ZUzbwFTNtdKhCcJHzKLtXTeMcRmuE/J3O8Oedwm9QzwGgLAXw891oIbd4IvrEGI2ejetFj1Y6xQe
oGsWnmsi6txsRvxshE3LqY6XG4MP+diGXXXroco7LA1rmwQWxPNDtSgLk23u5fPc4r2E+1Yy8+rF
jNdP3Yn8dHAs8u7TKMhl3PVHxM0470Ktf+HALuehC6OfUcDccsPrfZpk3NxzHgxZFY3tM3rs6ra3
AKuRzqb57LY6RhtoBQHMBbvqGaIH9DLxyUk68FiPsBYKbj1bRRp6ij2OMgSY4NzBYhgwV62BDRhX
GjJCrMvtWIc5hSNQxuOJnFAkDc8Tq5fnIIy7356z6MxfPeddzFCYkxw+Ylss6dmStWQZLAinWxsP
s5wjVz3bFcfQu2fdZTQR4qIIO4YXiLKL10AWuiI10DGnivZiDSKI8M3++kTwpaSdIvKD8xGl69As
b+G8uvuBR+zorJ14bF3W5MRfm2foz2uOZIbKkXbWcudVgGXgMdZnbO742RU0QrsQTvylbxVPuUGK
hxX29KPnoRxzq4MtXtJP7bTe1X60bDcqVCyNm2g6MQjZODveYCn8VnXXMQ3pe5JEtGleJ9XxFW8h
PK8T24ZyeFLNzlZ60B3AMXTs+UyjGi1epWsPYwNnTLF1aH/GsIjuEnwZqMJwTTXtGjrPQG3689C6
kBFbHSDVNaCItGn0ePYxxTthvw3e0VOwFkPrWFHKOtqWU+T4ENRq7aOEmktBAMHXu0bMQ5RQSHBh
Q7Tz+MHbMGapyRV+kO3Q/iKEmz2UUOvCkT3qKjOPTVqhAXwPlCvQIdXTQXc8PJNlhTyxFUPlqaP0
sXEMPrxQAP3qo2vnMdEx6+YpROcBqbSd5wh4gkJmDE0bbfJWNk6UDa1x9w3IOqj+Yu/q78ojTK9I
cEPmVj9wTeyfzYihiyWiJvNQTufKdMMhqtw6l1vPM+F7SxZPUVjU3IjcbgBeKjTUBdJNs0PIbCHW
xJytsNthg0h0PXcZemKUtojGRa/s4VzFK16I2LT3VTVhlLZStPOGjGERNmx4bFrfEgl2/oediHov
J7Wln3xZXVvDEKGgjuoCQ1wsEbYLx0Jqpdzf3eKxvFXxklQqsm9HHMOfmE3EJhERJgk1ke0NX+Em
mIAG1meNNs7jMKxo0RvTe68epRg1+kxNL0w1MHUD6xRYElWgVczrRm7sxm3vUWfnbNp2QcBO8Ct6
oUP3Cj2Lx4UJkXJPGsDyGIMI58FdmxKqrRhhwjcYmEKPleB2em+InrJ2nXfjZPNU8uY0GVQHWDY8
bHOfCyrjjDCMhQ1rHuIoBFA2dsAoxU+IwOHtGYlfGh9zV9dd9uOEiSfgCglcs51KzLoZDNrcplRN
d9f7YZhYg7IhsNJhTus2qsRCd51STmCUxqxDIyukxClMl8Y+yHWpM9RnWKW/AqUeWzFuqXy7cFb5
COd2BcygvbSQ5sZyZUATs0YQyarEyeaDjVe5eWArnpqjA0w8Gd0HkZ6B0/tLSf0r/lRDDa3j+eyQ
c4ck60TtmI28fwqH8KeprZ1Na7DuFGEYXZmpYAPKUa9Dz+rVGDSZCTCbkRrzlUrKzCb4ahXXcWIx
6yfgeL5fpEVSrPh8SrDAdrbCcCeMo0/TmzwAy6drwxtG6zrFjjMgXjO9Q/QmKolfywQFEkkrhZwN
K6g7EtNnb2uAPrDq5fo/aA1VjuXLpViAsqBI4BIQJ37+HHkYs+LvuUs/0bZEuVxVex8tV1Swwy+s
Of5EmhYOmVBfyq8/DEUESUNUeknl4xosuv4wV6pcut7B6vHtzOnri4R6XdqN9JmsBlu617KWj2jJ
O6QOCE+Py0F5DGu17XDGpqpKG6e/na+kDtRKlzYE0NWEldzh5erSRaJN71r2FKBqTbghEKfhw2dn
ZpIqQd9I06wAyVELCg8of8u3FzMD+RRIGTRy0hXbJHmonF+m7ta8rlCORFUPhCDGYNwOhwzOtJDc
DvSlgxooyLkiafpoziOKJk4Ew1OlENNYgJaEm0swu7+dFVOThSHpudpegdBUP42uDjKKxx0kdDBD
rO1SBdYj6Jq/UR8cY6MOk/TrRFk8X3HWvLV6QEEN1eO2bERzu/g1wyWg+iDrKyhtQPBopH0PbBOZ
QNRjatHqbbw2X/LKkQjnqqhVDEzcX/cd6XGcN4ExCXtCGjm6y5L7obef23ont9/T0mZDoG/UjIJV
m3ZPlwGYbehimav71Gv40E/AArjnC1jaSNDKlvDcdW3eMF3OnoP5KD7nRP0Pe2ey3TbWZOtXyZVz
ZKFv7qqqAcFOlKjekuwJllKW0fc9nv5+cOafpmBcon7X9OYsl0wGTxcnTsSOvTVrrxmcfre8iKOQ
MLtrmnVGghiIq7qppWxfWfpLH7hrI9PRxesvwqa40hP9k2NJj63p0qpLO6+M5i0P9Te5FyhqpOkB
YM5m8IU3gSyZFvwpq2F3EVK03nids2HbkA4jwRUzWq1q14GY7tKKylNGqKOGAoqNIkUWz9IEZGOG
xq7LDtb7uLIrvswLlM+RKRykOhbs2vEOtT98M/yYyer0bEU7WMEzvv8yJMHXRivlIy/Z16wzHlPI
u+zayJ81zTzIlZyswyK+zv1200akxAWL9ltFRzWhvPQRX+EZ+0UNy26licpTzH2zRsbMJOHRHdya
skqt9feemHwVQ89cpzrAJo/UkJ228l3Y9sK25kZwQpAZWm9ItqQOuq0GMnFHQThqwsCQqPzSMm1X
Ruq9WYl39Iv+ulS1W7/Sre0o70pmMCxWgtW/dnrqbptY/+b00cGs3Gvi8q8gkbutxLQSBPUXFcCT
VdaE4krtBxKorUvenvwSdaldnDntKucSsjPZuRcl+Y7YtFpbJXS89IMEK98r3t0utzZ5RLeBZ3EG
grYu9oFXFxeJIAAqSp33rHT/zEQfiqeUN4QsZV/lLrDsJPWvHNPxbD93HkyF90YWy+1WS7J7KWi+
ZIOQH+VyGAt+irZxq5Tcej680QCJLGBOrrRVmvhS7ugXEnzzzWqiLwNNFqtOTJp1JBvRAjRXGdGH
59BvE2hnqkaB0Fn5CM0l9zTyIHQQBq0jW1mRndk1F56NRsgmXxNUHKRLMVgpV2R2L9uX9HH4ktnC
hUsBdpFmdxY0eQLKm+AL06gY3ErPRFun3mdwfOseGAWt6BAkUET9/bf/+O//fOv+j/vOAzjq3TT5
Lanj29RPqvK/fp9hFpbhIDMBGY7ELkheMkknaPk0k8rEIftuWw/mLrgYs8ZfpZW/CT+JDyTcuj1l
dxtKw02TI0iJ61iX++zTUl/gLODx5FdMoJu16scl+XvRzrO3rN5D4bXqzYWukBm08oeRTgDfUu2N
bNE9SF79ZbymPU9m817jOxewtbMA0ZPBTPZVH0KWlwnKCBluVmL3rGgP5xdtDlQORfKoAg6Fl6LK
ky0S+0PpRKYOGcNDeN1eA5670EQAHCtlB6/L5Sg4q12Y6ea82ZlFgjtAhFSfTgQyZ5MJLAtRG6Kx
GU6ImlUrf8kh5DHrJRTvzOwpmgwwmSZKXaNx6OOGVALVa1yTxorSae+cPv9iGkK6sELf2xQmR/+D
kQkq3+tIHjoKVTL5rv3m3Ta1LZD9tFObspbdUOwDzndBnKTa1a+A8+m3hYB/bFyE4Xiy11WrFxwA
jpROCshIO/KSpH1AnEjVAlB5dr1QYFBI5ZgisPmPM0lRSu9yMjrcnu8qb9AQieSlTruZQzU2D/9j
Y7LXycMOAWEYjUmWihhaXe2D3LxWvNyD/a379gsb8MTYZNt7ZDf1WmDmPMPYZeQMrJLkv9gt7PPZ
HXhiZrIDeXjkWSlKvd1lwR0JFALnpQ41adaGCjuKSYuGSYr749oYudQgf0NDF4m3C/aesnffAXlf
lBf9RWEnO6oMC3t+yeJkVHTA5E6VaRSGq2ETyuFFYHn/NpUR5CIQY4gqDCc04k9M5NUwllPovDKE
PiG6re6qitoupCNP5zfCTLPzR0uT8yt5bRcOJk1R3SCZO7pcKGB4nX+R5LFkp0Ut7SxB9y7dsaFH
HFDFDBQpf2waXT024MEWNsw4rp+8ycm4x/aOkzs0UzvTt0aqMi/yD6YT2zyzWz3bJRyJhYGPZ/ac
qUnDZlmoTilBaGl32/xJtvtjc6lt9JV3r27Hfn3l9ry9hZF9byQ+GVk6qGE+pLD+1DnCFyNssMU5
OleO8fm8oXG//zwuBG5HZRKNXpePU9izUoOpgJhPHRJa6RfEFVaxtsQPuWRl4nrLJIshIGCDuu7N
oF4O/tHzFxg2Z6I3yEFGKiY8iEx7zceByGaZIxfPzRLJ0lon2u2j+86C5sBUgYEsGJs90zANj33O
JppPk1mrQ0fSBJjP7TgowElGlEZfzq/LkoXJjPmdYUElRze6FWV7MxQvIevdnTcxuyhQkKARBA+q
Oe3sEqhZZG6NV5fqdiX73qoUdVukFnTezOxWPjEzjvRkKweRHLq8n7mpZM+m1dmWtWHdN0iBLYxn
dspgkbJgpNeJzSa+qW0SYP0mZ6Yqj1HwkoHH+4WRnBiYuBvPrHOvF1iTsgCLKtxw81K+/TPJFohp
ZxfmxM7E1zi1pEMQRa+njsBJUOsA7jpS/ktiW7Mnhkfe9wZxGdKOjwtTp4hSQVdFs35TEqEM3UVW
C3/2cX+tFdmNKcYLVDFzwwKZSOeuQeMbHCEf7WWa6pp5MwbPvlusaiW6CuLgMxWz/fllmrVD/Goq
9H6ayrSJq6rr3MxCLtxMupWDCgzfe9c8/u9sTPaaI5QiiQeWiJQWSOTXoTRWZZEsHB1p5qWsjNJX
dL1xzdH8+3HKWtMcvMFnyijxP2XbeDfs3NtRzcFdlIycIW+B4f7E1sSnRZrkmH3DkFobODGZxYNz
ARL/QrDBvEDtpGzim/rPJe6WOe9wanWyKfxOa1H4YhN65ZgQCEXyFmkN+DjYiyDzzq/az/qcyjhG
giSNYr72k5KOLyE1rVCXtr2regO2UPE2ze2oxqxe5DxBwEk+9RwFXKKdbDLbXXs7az281/sljdLZ
PXryQ8ZpOXGKZi9lfToE9FkP2bpK7nw52+T91/PDnY3WToc72aVBBeagal2gnxKIJtdpQCMXvWZH
bbSH4E/c5IBUPS0+AGs4doJ/oMfSW8l19wsO7fR3TBxn54kaMEi2sTDIr6Ui7R25oScn1NbnBzzn
0U7tTBynXGpq41AltaWwtNXqi14/+iD+jcSCOCzcnjc2ftk0chr7RC0a5mnC1idnM3fdQQXbOEC4
Xl0kEBeSE4dwfUkfffaAGKYuknCgRDfteq3girKUno58w6wuRXKFpCbWoQxoXCwX7rfv7uSnIZk0
XWt4TQjyJy7AgpoqqyJu0AJ/k9uQCj2a0CuTIy8gVTIBi5GYc74iSMzG5ZwckV+9Tw7VJVjL6+Se
tIQMAaC1XkqAzN3s+snvmjgJ/ENb9h6/qysaWjm0lbOkm/c9PDw39DH+PzmQsQf3vA+Iw877TXYV
qLZqR9sOdfiSaHKt38iAyeyRWym9lfe5tOn3v5CKgxfwx+SPk3DyC1Qyj0ZcMMg+fKZGnCTeylmS
mZ51Oyc2xr+f2DDArrfyyHE01NVFEJvXHTlpsVsiOVtar4l3w/EmUpMQWbaRBO5IhqH07vzhmx0I
xw65PjgeIMT4OJBcdhIvHdHWtZzu3OwYSwpV0rfzRmbdiaUZJhcvd4Y4GUbimZXemewJKLdofdbW
svUU5o9ia23jpeBo/vo9MTbx1VYDoz15PpJGR+Om3aiv23ADRts2vtDhg9YxpDD7JlhwmPPT+GOE
k2m0xAjRcY+FKjy6ckRr7Xqf6nZJRW/OhcHCQS2foA8K5MmuE1VvaPyRIc3Cih+81DwE6vLOX5rD
ufU6tTNZL8dKQa2YvMosgGEF/RNS9a6p/doBdLlIerA0qMl6qabQaHI++iSP1sfukygBmzLMlaIu
vDXn7hmDUGWUsbNgo5zcM0ULY+93xrf+0EAW7R5HzUFxv0QXNesBT+1MnL+qtF5GyymR2IVBa5YH
gR/ViGN2Kd+kbzpB0UaVV+o+suuV9RDY/nbJAX6/XqY++PQXTNy8wXVq+J4PN0bVSoAWffGlpEJx
ADMnvaR5Lh8apdC2mSekxyET+SWqS3tsSGOW0WvtOg2zt8QRvfeOdrutMCi3GgDqXdkn9RoAnrhK
NXpG3FiqjjFpaJLcUkH7ndBvh8qM0Z1ph9i2+MuuLyLvCCY4elFDWd3HmdnRw1Jr94ECvobn2HBt
eYXwGEPDb4dCm++jVDc/ZbGebmkSTmyjFvQVOQnjAswwouVIz1ymZpau0jZsbb9Ms60EVGvEudZ2
ooXK9SAhiCLkoHMbiJmfEXDPqIMH5THpUhEkelDQ4qZJx0T3qnXvVSKMBqpFf0MxbES5a7VV6ZbF
xms0bUPDvbqVitw5DoksHCiTtofShSurlnVle95Jji7ip0WjnR/NGZ52MAJ+9MTgtsq0EDyKLu6w
SZinNt5XjbuyhnITW9nORNzxvMXZsNaQ0Dcl2SOpojkxWQ9+rhoKR689ANhY+wdgj9rGudG3cDBd
LxGXz11mp9YmPlJS/UKJW6yl2TcJbLde/PtKXOSsTsYzCVshRBqaqOXBKg7O11yUrrIu27qwOJyf
t4WBTFmDPJqGgkzG2fd01fXDo14uXSczZPcfRmJNfIhEQ0AfJnjgCnLTBCAIbVd3woN6UO3cdi6K
eJX92d0nTxYMhyODY32Vg7iw6Udd8b8X58c7W62DNBjAKu6T6tlkXkua9/tgYF5bu1vT8zlGr/pF
tnEfJRs2N7tfoUPzKw/aE6NTiscsQqqu63nQDqpxU8TOnWaG264TNjqn8/wA527vU1OT2ZbjpLIC
n/GB/NzSuHOIJHGNEM/Cq3n2AvoxjdO8jW94apk0HACrDqmbpd19m6gUIoPhItccSDbkb11Bo5Tj
CPfnBzh7x55YngTlTtqKaRSRktA5d1Xj7FIRWtWWZzqkoOdNzR4OGScmQbAGr+Tkls3ofcscdTzl
lrOFwusoh93CRT5rQhEltInItUvTw+FkomMGChdslgb+qokqwDbS4/lhzBZYCVf/MTK5QwM1g61D
oE6h7vx7wVo1V3RB2tGNtwYo8i26lp7SrXcp7pdImmeX6sTudKlcoazDnIC8qaAIKkI4J6xDVEgb
Z0l0YbaEdzrEcZ5PHjGtZsYVI2SId+pB3JQ7Z90ctOt8DbDnEG+N2+H2/KTOpo1OLU4CWBC6uUTL
Fvvw6D1GX9UN/aDb9DAqd7TbXXqo9mhobtSrYE/j1W28re787ZJ8x9LuGRfgdNRB1bWGVPPioTNI
7kO765cEbOYdJt0v8KnAL0eW7KMNRRZKLe55Hgp7OuG9Da/gzbAnyLhBka9A4lo6AhRd8GKLVicj
k9VCDIDtj8Ig6k4/DGtj7x+8tXat7Aa7vjC38Y22sKKzLg2+t5FKEtDwVOo4y0UlAKLPZCZfK+ON
FhMjfAmag6SIa6P5s1oqTv0/xvjD4CSI0ApXN+IxswJa+zEkmo5sfx9tnbVBylE29v1VhHp4vCCV
Pr9nflidXIC5BiJaH0sveq+vJTDxvVYt+M3ZO4jiIZW37+JvExNSHrdG6+OiQVjSzq4WOwhBzJUv
Jtvzh3B2LD8MTaMX1c09Re7Hyxw+mFwCF6gvbIoZGnGilxMTk/u0MmKxrktMlBvWxzxUN+5lDjaF
roHqkgNHVthV1t0GqBap4Xopcph3M6N0owljwSio/PH45YlGC9Po2AicDsZN/Tq89d+0l2FN4AKy
liahVeGugidibfg8PnWbdI1W9gWSXPb5uZ47HiDTFCBHFvSS08tQM1NXBjY+XiKjRIqwUXblhbz4
5Jxb0lMzk/FqXd3qvTYWoCCFEWjHscKFAzB7V5yamFyHveg5rT6OBJqi1/bJ2OLO7Harv3n3YwTq
rpeC7LnzAOYHBZGxXvMTA2gGYloTfPgdDbN4zGrvKe3MK10rns6v0LwZkM4qWqZQjo5/P7kNBimF
l7imkAEX29C9+f6raDyeNzH3sDPFHyYmbtnRdC+yImB7NC5sBfVTIcFd03/NPfcYAZ+Gsmx93uD8
dvhhcPKsiyoangKFasXQAI72nPTWKcTN/87GxA8DP9PNJrF6GorDq4JGO9WqFkzMH54fw5h4xBTp
Zkmjk8UG5vpGB5HtSp6dB29NObJyQZXgFFB0fDs/rtn04clqTasRQh3KUpqN1YgrqbbVb8maB9fa
2fYv4HLWwwE6lB0+6xe8/6nVyQkWAzn3jJzdXjb0G0ohUHSqhzDSnB/duPLTHMOpmckpLqIcmErK
bpfhKQBibtxmovUkZvpjLsFyZHj9/rzB2a0oyXACqZImij85wECuSFnimQzSQpr6MnS/ZADAlq6Y
dJ9NUxhwEgx6LhHzgI+yfQCC/VKGfDbkQPXlHxOTrV7F2pCq2Xcnbu3zp+4xesj26spcGRvzpryF
Qm1tLrxw5t2tBJ8uZVYeU1MIhhtBD5RDdmTDsLGJr+VNtG6eB8I497O88r5zaJ9fqFk/eGJwMsgU
9gHB18GsNHCL+p13K5rujaz2C/t8cWCTQ52kbtN39L3ayk1X75Bf21MzXkkH/8q8MV9Q4l5Eq86f
aPJxiGJK9CZPVRapmeL2lRQ/sgvkdfpqvYz5CwFUuF7b8hs9m+tg422WsrCjW//prMmWAf23iW7h
dAkr8sBpVuD2q9S/MIr2MpA8GCDdXa4FC2XhWVOqKFo8tzXd0ic3jNtrjauiSWFbqWtXIkSlUIM2
yk6T24X1m7NE5hz69LFeJE5TGLHjdLB2woFUpk+uZNhODx2MQ19B9unf34+nhibP4LItRVB7tG5D
g7BSI/jwunQn9kvB8NJ4Rv91cv2bwSCWosPeGFLT1uicdMQn00f02F/i/57zhJapqgQCIpjZqSc0
6riD7oABtYoRbWFuh524LO7Oz9pcRpd9IGmUJg2dlojJ1V8VDeniscidXFVXynrYZ3tYLknSwW25
W8JezAwJY8RnIMUU2L8n265VqerDQAWPdBjbvgpZjriwsWctSDwuIU43KNpPrkUqCnEjBDRvG+6r
2j4GyfP5+Zr/fngq6KvguTCFBYlFAFQ/ZrqU7HMoXZb1w/nvn/GqKqvxz/dPfr+eOYPeUOqAuUGz
4G+N489+IrR2gkhWtnA051wrxkzwWugzgt6buHABDhDcDWez2ppQDSMZRQemYEff6rVia08ypEqr
JSc3P4E/bE7cuQBpMXQP8Hx7wjFtH/UlkZL5CfzX90viJJsIj4YFHxJjEpsI3pX3IX6wXO+XZg6F
Ck3nlrAIVT56gdLzqKzGOstkUzTrn+BAs92jm65aABsrcxtsguNSSmF2ZCc25Y82K6WoOuieuJXi
7KJoX0JoUA0e/Oc34Ix/4x3+Y2QTNwrvlehpNevjWPFWLl5V6BNM9VsUu+vzhmY3AqVVFN1BCqIj
+HE4SgLdlAWzNtdPQX/rs94shESzI+GmRkAE2KM07TfwE8sSpIqdYECgVHjXLsyzlbRPjQUXOj+Q
H3YmTq2DJoCu2lC0G2SMuxoeE2XhLT0ThFNrU7k8aYGSxKkGo9XkecrqM5I4D2FCC5qVLBqvuZUc
TR0ySbcWFtzozEtqrO6pBMgyMd70ViDrWuqVS7t9LFRby4W5pFpBF0jr+DrRH/3Wgjh09wv74cTk
ZD8EtSqleYFJSwWjUNGQFy8s1OyGOLEwcT2+lchxFBS4nqY+NEEF7E9YK91dJeULh2guguTepqMR
7IWlI0jycXP3sp6WQfDdP7QbgTKAuxE2pgDUdxWt2nV2Xe1gAA422uP5SZxdtxO74149iU7qFqX1
xMduB8diHEGApsbQU1lhfCsE0bM/dlMmprFRKRWftzw7uSeWR+91Yjmj61oWkDmz0wQylufYvBTi
yzJdwuXOmQGUq3Fv8XxDmvKjGclsO9MIOdSpG8NM9Uk2hq0GNY2w5OKXDE1mMu1UOTNr3tc0j9u1
UF/0WUXjVbbpYE84P3WzMZgkqaO2Bi9fhvZxUKKQJKAC8SCIg+e2ti13EAXt5LfkWrMz+qIWzM05
rFNzk4vEc6PIcws8r0JNwxTkjSu7Fyg/jPK+dgTvajEczPg2c8igiZcRWnyOD8FuvaQnNZf1JYX2
Y9yTxezaQoMvouEKWLcbpN4a24Ly0yYQ2Zs3AznW4YAo+7bH96yti6VU6+K0T5YYpH/odKPjDp/U
w5ifDG1nb+ww/D8Qq5y7vU/HOjkfWqDBYDb6cFH9LLUQPyOh57+dX9lZGzJa7wgdiry3JrH8AO6m
7VVaikfiV+i6IZxb+/lSSmjOx4D++MfKxFEXFUS/ucL2SR19jw4whPqQQsCC4h3iEOXPwtxShDw/
su9tPZO3MQA2khsSAZfxUyMulLySIeQMrVj3G/c1hPf6Mywia50OfkR21ySLurG+uiHLt5IP3Xu0
2KT+vTT102/gB+g8lKgRTI+ppyWyVQToInXbzl+p90BfbiCCfvG7tbSO1vFOfKjXxkFd91tnO3aQ
w1n7AjGCa/OWsn8hkCYeoDl5LBqqVNQ+Og1F91wodFQEr/Sqvnaz0NygubD03J1ZbPAbGsd0lEoG
2/PRimQktZKVxpgK6a5+1COW1Lu+d7z8NLcEG6ifSfBITtu65NzsAURycaXfqqvoAtAIUOOj/j2X
5dmjaHyzp9lb3Hrwk10UaJ5zSkdhOH9RZXXG82uAqqyxIYMqzPTu7hoX3RKRibXiYE3qfRWKCqQu
UIdFfy7s6nH2TkaNlBJyH2Nf9FgJ1X7a1dBiRloLpR01kuLKuOG2tsud+lnb9xuIGJCUja+kjXYY
NxA9srt82+6L7fnfMBntTz9h4gSl0hT7OktKWxmuW++hVp794qZkf583I41e4dxQJ/4vLCRZEAev
5MUk2u2TtA62gh1ejqwL+rrZhLfKZpTx08XV4t5aGuL495PQxIeWShtUZjm6EHcdQsEpCgw2PHI7
fQ0J4lqzu/tq0/LmjTb9JVI7FKcCO7tavnKmbuyn2Z54aEdJ6d9GIsKWHsInOJlW8UaCyHUdHiBf
/TyC3GGG3KU05t/LVzqEz8sP8PnZoFGTFwuxxtSLuXpRuaoPlbEB55FvPOYiZEiN7XcLNd3v+amf
VnwskaHJR0VTn4TbMo3yUTburOAC1pmDet9s+019HW6Ea9+uNsENZKLVRt7CH6MSIC+3VU2uw78m
m75sZOTBKlIX/LjuRm82Re7nJfz4/tEN9Vd24IUZpZ+kttttrfA9g8Nw82wN7bcsMg9aDaFPKVYL
gfHEg/71K0YXLY8vArIsH38FknNJCIdOaUOUCV0gKsrfYnDLsVau8uZrml/7/beFszbGiz/N/A+T
0uRqSNKha2BHK76ftfK6BCyj3hTXkOOu078u5v/4wKZSfmdXeUPmsvBdr5r8738f/bciLXHM/zl+
7J9/9vFD/32TvScPVfH+Xh1fs+m//PBBvv9v++vX6vXD/2ySyq/6u/q96O/fyzqq/sX7Mv7L/+kf
f3v//i2Pffb+X7+/fo19GLjKimir+v3vP118hTbGMEeYwD/MMqOFv/98/RrzyXs//W1XvCZf33/7
mv52DS3m+8zn31/L6r9+FxTlD0RsgVjLpIvI7olcBe37X38y/9DQJUSBdhQOZBMnfJU3fuYPk7Zq
0nK6SDlsfEb+/luJ1M34N/0PUvcohVrkOkk/WdQo/jUVt39thb9WaZ4SZxoKQ6wiAVwD0kuOXudl
NdkxQp/DRdnE31q7gHr6Fir2iodqvy05oEAulrRO/5IaPdmiGKTyRlnAHGMYGqEnjrCPIzUlhvU5
cBYiVb7LD9sIsDpWu8ZyskulbYabcCR/hWSOqpbotxWE1SnNBBLNWrR+i6m6V4ZE+wKhSn5MyiZw
92ED0QNFXziy/ADpIGcwumcBlts94nfoY4W98cnUghCRECUMvsZdXT6XPsSBtgCjmQoyMIVvKx1p
X1e60IPS7dABNHZjR420yguxgRRbkKBpVeWw8VZ147fyqoFvdxtEVY2midvGn1ME3wBPJaL+Am+v
kdgKzXfrHvLrzVC5yBhVMGg+K2koPAk9Ind1JyJvK8v6XVsUrfkkia4jsxAZUMugV727MtcrfdUa
fbLzwl4cW8Yd46IU2hoqDbVsfBtW//ZG9xIkJ6wyWRcCZZ2hHqJ4NQhqChYxtOjNi80hsVYlblmF
sD/3jlVVSD1V1lQNVtCZ6vuwrZFS8grI5+UuekZ/Ob4W5CRWqf82oN6MyoBqUGw88VNhddBgk8ET
tk6SwnkxCAok3Ans+3ndOsdUNAv3Uk/8fFMKefLi9aFwJ8Wx/jbkTSlfCHD7XrepwW/E6QbwdhVJ
dd14EgjNoe3jXSO7w7WPimaZJ9U69LXhKtS0EOGMIksedcupHvMy7ewqCprADgqF5DXnhRY5Qwxp
mi3C5oi0lXrd6TJaLEpeZfnaRHRlkxd9/6iotfxWm7J/J7lqhxAoSBE5LpJdk2fDA3aRMJAdtKPW
YoFCF4MOSLb2g++ra0VNu+ReUivjqEttEm0qIVLRIq7gDd8VvInaTd8xlRUgONNWtSDxLoXKzZ5K
rVD1TS4OEarZhdM8B0EZvg9dwF1YJHBnj0zE5dEjG/YN1YYm26QV8liGn78papI/q54a7FRKr0cU
90YBMN8ILzXReAoLC3rBNNXQ1TMSeLzcLnhJpbS9i7QQxJsvNEeXM4WIQlFbaIvlwWNc9406qtI0
R6+ruuumLSFL9AsNjqNMKKEB03ztncRAsVYypJJ61+BpB75iFVoiqjppHH3jM9Sl0D+p2p3XJ45a
bLoOLYI7Xw0gvVaHqEJisvHe2sTSHeRFBo/O5sAxXrs2L28ruOO/hGmMzFHp9la4L8xIu64CIb61
1E5+ZAtkYCeU3HsJUaa4hY2zfdZbyHZWsOIkjyGt7Q8DTfR/osgoXlHfgo4Tzaz+YGXmUK5hbBQ6
Wx0S/SIOMvVz7DSDsBtRIvAHqOxN25DLvl93QlfsmspATwUyzTRZZ2aSOPyTbOjXed+mx8Coqr3T
6PGlKPbUybyyO2qtIVJkULN2I9Z+9Jo5tRDTST0o+yKtrGfXN4NoVTspz1apc6hae6K3rjOvvLVk
zlEWJe6uSAJtZ7qSfNUEgXqpCmp1LUc6XKiQ85VfarO3bgtVcl5Q/Wlpw8nyfemSR9Tist5Uquv4
PFB0qjcjOfkB9t6+sSnoZShiptI+oyf3q+BCIdu2SfHS6UX6yeX5nsI7maWXsPgK3yxPhmKSQrG2
ddu2u4b6vCpWRus511mv0BYjK4WwUyunfgyBVOxUL+y+1r2vIQwi6Giw6e1ONqTUWXO5VNvOVeXb
VDfyvVFbNCAaQXbl+f1wpyRDfTQsQ1jJeZ49pCzzZVgH9XUVQ18paJXwlreSsIsTAT1g2nUiu439
29yUBcQw8+jBxD+/IdGX3xNGV3YoN8Mhig13o/SxtNLdVv2qBnG9ayPXuSljs+ExkZrKg1uF3n2j
SOmV5rU6r8e2PzBm5EEtT9noqgfrawWdwD4I9VBdtYLn7eIBdsmVWxQdUXnp43lNJz1EhpNvwyFP
nyWUg1au5ww3aha6D7EVN7TlVlkJbaFqIqiQSpZxK7ea/2cWttCyYgC5FcXMt6YQI0AWl7KzLxEt
uEycvDnkkkntNcmtPTSdgwJxcVbShpqlwt7Ms9QOBJXSAi814aKJ22jranFVbArH4i0cl5n1FFEA
j1dkT2IE/sKyQPNz7MijoUqwrvohVV5M6PyPpalUkOH7dBSsKgUWSdvo+vpQG2Z7UKAI/oaOPLIq
FNHCuy4KFc1WYEg2NuOlqKEJqfTffM13XgYCtaNWaYgpGMMAz6hYqtV9abXNRZBChJgEXfw8RKKA
BKaCI7OrLjFTMonwBq39onAAGzRm/CVVW6iXM8fVj1rj1PsIoGm+riqt0HalEvjFRSr5dM/3bUkZ
zxNMVbgUycOqKBP6+ULkPEYdJ1EJzJL0XrPRv7/7DZJcH2P1xNN8M+n0Lx4XV5TuoDRZeaFAKcxf
S9bTSbD4dwx2SkM4fRdgy1JIflI/HHu3zPGddvIqjYQgTOtS/wK7EW5RueuVXS6CbZfkFe1ePIkk
FwadbuEdPn0TAbPlKcZ/FLB1CHgmI2w8Wo+70PyGvgtiYNZK674EiWF/H9r/fxT8rhi6df5RkBav
fvx6+hD4+zN/PwQ08w8TLXfL4AU+Sslb7MG/HwK6yhsBghYogRRVMkhB/fMW0P5gt8B4AMOAYlH6
0PnUv54C0h9Iw49fOb4RwIJr5r/1FJC0yfNRwbLKjSGNDxaVetmkPkDkkJUIfabAKDktdk2HMqLW
nR8/5KKcP5eWGLwGRml8K1urOtTId+y65l3PkVBJTWldpQpoafSGULYIZBTErBoZXl8eo3jUA+54
geM6004ujnIlRYrdKULzVnaIVyEB2giI2nvVZa+5+R1K9BHs7TLyT2GvvkuSUz2bQ+a8S0ltXKd+
IVwhSRk/qGUsSau6LNPXyPVQ3a0LPTs6YZB/djwrJIrUkgc/9PIE4ZZmuJQdLRHsBpb5di3D94QM
lIF0i+j1hy7u8s9KLIZH2VOCmybUqsfKzBBnVv1OqTZFHpXHFjEDJD315DZ25PBSBat476U5rprS
6KXuOd7RQl3pwa8C/crsFPeurMEKe27rvLkI8Tziu7PC5mFUv3RBI+xryU8ve3SVyIU4TnNI+6Y+
agJBBrzSaX0ndH6zA9ySoYbThwCcBMOEnRTmLX8bWZVow9wOUSn9OXs5SUiKR2oCffVQolNkonGv
a7WyloI62kH6E36x4gHWx0EFXq4W1YOZFuJWj/1iEyuZjICWUT0OI22H0YdcSrI6bP1QNu5DJBw3
TSpaO2uMMpAQQG9Pds0/G1EqHyqvqV5Ly0rX7mAUj1CPqFzKQig8BOQ/kebMucJ7QlQ6/1KLJwZi
5O5lloTt/VBH6VYUfV4VGZrire/Dooyb3vr1EAbwEDvquikS8zmolXodI6pxMFC2fFQgDD4kbjls
0ziEOi00S31toVLweTAQbRJlR7zKTbNGvsv3Dy4ni37g2rp3BaXdVJI4fIL7R0PuW/cz5IpMGTZn
xyJWzPDCooludwkjMWKCvf+pj5FKHGpdum3lrrwsY4cHqeBRiw86SoSGonWbKNDdm5Q001WjRyjJ
cTlv89R0r3o9o9k4MNV1klXi3tKLeiPVlon6ce/6+0RtwyNFftXuIsDdpQMZpzbIgrJu9DreEy4k
G+jgw5Xbm4GGQT6YFE14W2t0mBW6fh3Hrfs5b2v9Skg7mhi6CAXKqIk/oWFd3ldqUKO4kUfqqupC
AcKBTuiPbemJDqXTNkvl+0EvFfmuQWpNzu51VWluWwG1oJUZ9/+XvfPYkhTJ1vW7nDm10BhTwEW4
hxapJqyMyky0MgMMePr7eXT16qyoupWn52f1pLszInAHw2zvf/9ieOKQzi+BJsOTO4UL9f/kFOeO
evR7JazibF6M181xdF8IGcBmDpP7gyqwTjcpCl5MJ+BH+my8Mo1Q3GbKw9y97aohInShPpgVthhJ
jp7yNM+23Jly7HdisiWRuhNZQOGSf1SuLW514BjnTJr6+9Ib7UM7B/1BU5lFveUsZw8g+xD09fyt
5o3ZjZ2cj7ZVms9EXuW3jk24OB+YLcWqBelZRnmfhUP9SL4MHxOf/jNlRoeleH7xkM+9Pu6GsT0p
Mj4zbP35pl3a5R/deWpPcqZZ2nBJV9G0KJKVpTY/aKgUTMTs9G5rN4DEUrUhGYySh7Z2LvzscuuI
caP1vDXcVd01ZUaK9axyFPQF7TnpNxO00rHw7+FbE1yRSXLm3TFjfL8sTfXU9pt/PxDneJATBnLk
+lbzs+lM7p6itv+sm0UdM3sLgfDHcrc6dnOfDtq5JfvrYgDv5cO5qyG9xjb6fSg9W3BNcamwOA7Y
dML2aZ028yZVGJ7Vauiu8AtuiYQuHIcVbo7Z1Vrkbcczo2Bf8HRn4KWVuJaDDdXAmp3qYfSd9TUA
aSmuPFWaxPMt85Mr3eprmipFdFrpParCM0iiMdYzSbZ0GekIPmAMBnF0c7mqD5NnyK+bMLqc+D3D
uVmnLE+Ig2jOvbtZO9MnkoX+g22NtinmFA0OHAPTuSJdYd/lMns0M3T/UW4N1hW+hz7qnXJxH/tq
rkEBG8ZFaz88evPE598IWSYbT7oky3rNfdv33n0FzMKftAjLEF4nrgCW9MmnKX/W7kRae5YSrlgX
ldwpOYm7bqnsT2nTVzuMxJfX1ViJCmqG7PfVKwNC1WeWvTC03K02QZhccbnz0DkRmChINMeNG/Qf
eeFTt6bmx6knBdodifIyAnO87pVBC6KtsvleVVYYE8Ou9kUwrKda29MxnLvwWI6BndSdu75as1kd
nXAMjltfkGg54M1ijX69g22bPetNDJHEaHs3yfXi9e8UB05b82oDjI5Zq2wwgWGTdNJbZzI9EMfV
rXGdGkV5pWfTThw7ta5ATKsn362CS/sk9g5u/FfAQnLnyHLYm+HqfsLErj22Wl08Hfo64fAITlKq
5RTW3sZulzs37rC2V+mqP4uVsNGcTKWEVBDrYHYSQWfR+wiNa1SztQ9qNq3hrTcS1kjaO9QAnLTu
skE1u7KxNmcfhLL/5jUFOZO0oaMTkXptnJ1GGId+HNxzs/XhIU0bqeM15fRWo+fvl3SA2spNe95C
2NWqcG28JxA5R+iK2Ctaf0z6btN3hgVY05LGgVltT0a0GMLpTnRBedChsX4tCj+EvcaBR08LbIib
98GeiBVf86C4tVddne0OFLIW7fYxNyXZsFjzHyQB9LfCks3OHrry3q668SGreQ2kaeW7zF+sYxEs
bly09XLSS0PO66x8/0mVg8vSm6eNBPkNTttSdurj1uXzbuxFug8yu9z3S1jGeWn3V6Xl54cUr+Ur
ukp734mmuzOIIb7y2aCSdQgYPPkZaYpGTZ6k403ZwQgynywcnT4UhLExb/VYmClmBRHArOwOTpjP
z5tVOM+THJaSxMuiJ3mS4JoOxPIaNwVc+TRxoqBCVkcY8LDAGQsG3DaAbNqTuAhn17Fxr1hh6U0x
jSRn9Vn/NK9d+6A7dlk3XaEQbB30iFZ11k3TtrpL+hqJI+HkCHyiLhXyurUt+mDFhg2sFv6+aFgP
WMGo7hiUVl2SomXZV06J+QcpmnjSRJUe/TuTD/SFrYrQ9WLB9X6Ztn1bhvYDCZ2kkRDBc7By8WVV
qz5uY7c9bHPV71Jqh9tlCZxbJ5wsNwL60SdT2ssPczTCH1h8bAdV46UYdoVxJrohOPjbOvAolPXU
0KYn4diuO2RLM3VxqcNrmS/D0wyQRlSSO+m9Y5OegqCEfuwtMYXHNPTx23/dSkcVAFiB/ZkoEw5h
yyOv13EW5x4dWnqEJkzUCjUGzTI7WaJVKtjxyuwbnXINEgJm2Y3aSSowkAc9WH2PXtQtzqrgzKt6
G4Wli2yKJGuwh2uBdIVUgrQPyZouyzZxGHxXUYWJ6a0cRHHWhDwmKqvGK8LaOKIvh75otPzkjl0/
HQi6U+DDS5oRiEIe01WrWR3C0uQymEOHvXjBwQ7oKwA6TX6fou6QhXxSomTEToARHCoxiIOQPher
SLhnchNeM0DDqn/gN+QmCWipyJWhwiXgZVXhtdnz8YKJHzH9pgNK1F3+4C6c10JRcRCol965ucNN
wKn7oNm6dmru+h0dFh8G0sxztij9XZoyfxBuIw6cce0pMImNyWzF92eC7JMwUVtN4i758iosS35S
vskD64yOv0bP9LUipOnQBbNxhoSjn7vBJEPeomYh4St/qBqLB0dxlpK5M4qbJVy7hGTKC7u26fHd
1tvJBaHZkYSgCf7lz7z9nLB6fnmsuSVVh3kv/Jgnc9TzfTt1pAUX9tpaSZWOadJ1jXnUQ5CZiUnQ
GmnIPOGMSu8sajk8lZcsG7NiGGY23BRl5ZxMZt/vZO26L5lo2tPmiUs10a8fptxPv3alVx/cqaUM
InPxq+nWlHBmIG5FCITMF+fOKI9vrjY+MnAZ99ahWqvcvE0ySX4OCQ3tSYc8Re03YmeKXpMqq9rT
24KqbA7HDHb7s55hr7RlwXCiM90XKQ3qRJcbDRrNQ3UvH58QjwM4vDg49iZu/vWvl5epCg3FhmjB
w35b02Y6siJyFnO1soZUNlC1pguf1ez68Bqjt35XbZP7UtLYPjBnSu9AQlmfldeXX11u2Gs5tjnP
rpf5R+k6FIC68vWzkRFTbgYzgbV5jb9D1/dkaFSDv1lMmENq3Et5ywKgVmTd0TCOHm8bmVPykxC8
S+jaSLzKS0ESMTm7+UdOOW/eU3dTACt34vFoi7IYQC5s96FcijvXHWyYLlhQd0Q7bgyhqP9Tfw+X
2aQWA4dPRnv2Ie+P+FOtVOmZN7QnSNv1Y6VLvoVSWfZN2Zf8tbcNZYasSvyv5pHU4Nhy5aEqZVhe
BE36j1eukwNZ8XPdN8ditPpnrS5rfHKxlCG5sYmIc3ZitzP5Bl6PbaVZaYrmy2vbtYIls/Ljom4w
gHJlTw8BdB9evy1uCd4fKxEg5g4ur+ZbINNmc3PeHokoeXF1x+6Qrf3yWil++u3F7S5hTqaTI6LP
spGboZbLEoQGh01gUF/e+XFgo6T/u+xv7BhKDdzKt+1RO059qAyHVa5C+3M1N/1K59Dxyd7Kf7cL
LjuxtMlGBUNddewya2Di47GiM4+CojNZvZVZ5g+zmc4v+NU1xaFiQlDtK8QVt2aq6Ma7cegIUdBo
KqJ8RL6zW8RgPY9+tRpRTYSOPHctoV6hEZoB4Qdl/t3ybWs3clc4YnlP8uvFE0POEvfVIYeIdldb
ecHhjceHPhQqmIOd2Tnmh6AgbZOR4hB8YNttbHC81Ky+MrmSc9QMvHc3xMhlDRMMfjPysLN+DSpl
1sfey9ozOerbyXJdfX0RnEjW0DBTvwU+cfMEkRgNt0dmL1vYZGlC39nxhwgiTRbifV5N2sWrSlCv
mqUiqIXgv5J2uBoYQhnTB23q5nqawuHkZm5zV66bt3cyWZSxyp3sx1Ztc+KSe3IrvGW8JTik+xQS
UPQqrXb5QMaVeTU4ZUAKtiBuyN3UjUeuICPBxWrvV04j7JGXChjGbg4yx3QlokYNv89Oq+8wVCfM
cUxr/YivE445hITL67R3zJMwDXFlVVbwoJmof4Y9TFD7YPrDPqRJOtpunR/EYlZQF4f6xNRO3A7T
GuwxBrikSW/dyXBzfarnTH+gt3GfxoEc52hjjJPoemY8axMT9kOlZJGp1mk/2ELyjgSa9KWAhjja
psmOES2FCSsj/TIyvUrUxdE/kqNsE9p+44hJ1Pitcvt5bxoV4rV+sjiWAb8dHE8TYYzdmQxKmdSb
IB1phsi7J990ubOCbXUikrUwysQUrPpO2KbLFzcfTIYlxtHSw/hgjCl6KGx9WGqFskERrJT1W+Ig
xrlEpinHXGNd9hmbqW9UGtKorwPKsa8tCaDzviwDNrqWXfk5y2d+OmMenZGVNgqSHHzJNjrSRpFw
bAZFQp5z+XXuOUaNgXTCK8MvnM+lYrNxKpmbCbNeNrOhnRAcUrcc9TwZ57LRvODC79V6u1qenj4a
WUlpUim0rVF7yb8yRAuw8vYpxKjYmgHReWHfju7gclS2/szrV7XsjXwIyb+J0WXPMrKZPGFF3Laz
k+gY2Pou4XHdulz2ew1OGeiM3HPF6+66ktPk7RTiJ9kmMFfjxrTTtLy2ZccHMCY2P6HH4YlRJP97
XPJNHGGvFqxHGpWJzPLWiv1iKmILJ6wyosInInnblo3ZIGecaQGemU7HXSgJxTq/RdARApN/fPue
mENSKGAIeZoJOSYRiWqe6EI9GufZIsTuDU+ZNSWGChvpH7pGi5u3/3Prar7W2GMOayzLLpPTfO/C
F4jljMukWOqJ6LHJuc/yID2xlEksFB310+CE4YtmkHiG8knUcUrPpsj1+929iPXK0SQGzmsZULZ5
dU32IaAWd+UkVO/vKu3aP4JqtbI4VWb2KgMSmydSWz+YE03JrNeUIZzrHwy7nCBBYN2vZBfu1jJU
u4Co0mvG6OSvi2yh70+DZt8MNR1N32axV/UsOyzwEuaWCnMC5Vzrhh11sWrCVechfGhNc9vZchvi
UIfZnWmkar9mTXWQ0p7Y2HnpiizVp76cmaEVW+YmnnLlKahZ3W/BgO1CUSLlRpS8J5dPeJoWH7al
wV3Y4Jzu6M7TXS2ArGO5pUQBLf4W0oDNua1po5f0qhOr/WneSlLnVOZWSamH9AOcC6mOTPLSJyOv
l3uIxdPt1Jod4pY683CyDzl04sJP5UdKatO/c8Kayp+XnLeco8L7ww76/yYzb3Qthl3/W7rW01T/
PKOxIXvx23/MaNzwt+Ci+0YW+S+uFhOSP2Y0XvCbD3mJwA7+Q6zgRTn9b76WHfyG6b2NawGCKTjq
Pw9p4H8FEIp9KFuXHKmLO8l/wdd6N6fEuuBiSQshm0oDr/23Cc5Ps8NQIxfGqHNJytSOVL9g4yIj
v/piDC/bL8VM7ns1U3Bhp+GAC5HScVxYo+8ojICYY5/ratj1Y3BHFWIPUxxAVmipFpbJc8Te61K6
8UgsWWDq2FDdHPImTMY662iWmUdSpq5tivdgwoeNgjAN2ihtA1xPESdp0XwC6FMVAoyLGzf6pKzL
i4YRRbVWgDGtQjpBCSLN5d5m6/FeiI+2akJb12X2RRSOfQYvX6SZ6kJSwOutREO2OR2o/kio1nhn
VJnSz3ZhLW4SVhP0FX2B+EgiX90vBvnq6tHuSyHuaxLT7htnKq61zX6EmUzgwjkrW05c306dV247
7Rrw2j1q9LSKZgIcX+piCV8CMjC8KHOgjkRboPrruej7B+Xo7LskTbBN0pl+MAqH3KhioPFFJFnL
qZwElVi3fU7k4e+tKiuOr4IQCuLJAxvpS9Dbp9BqIT5xJlj3ed34zs7bhs9biYUjsa/ma0/+ykxe
dT48w3jDbyLLxYMOpf59swfvA7eggDCDNvablwM2xKbXOg/dMHfX2Zh75IcaTWkfSt/1PizrFs6f
/IXIIGbumOqg6zAwXPIn5jNRY+NxF4VTnX3pEXtdgxtOkJWrhhPWgesOGG7lwLzBVJRf7YmcLG7d
DCkp73gmkZnRxcW1gJgUt0aKmLGlSyCufJpDkcwGdBa86SkCAaULolHyurK351ytChKKFGMZd6ge
+nhttjb4GFJurokTZrMbkfK0XC+b7oOo1Ty9eAmDehe4uTpMsxpfh9mYrp1x29I4GO2iTACRy5Vk
eVF+GephGHZeBVMgmsLGTokEHSTQtV9Y4yGl1lI7LGjF72lhugtEGSM0oi0FMEEtpSYb+K9q/X3j
j0zSHUIlt/2mDVJP50VudpzCdrEBwwgXiRbdeDmpmwWS7mELA3zddJnRIUHNq5nNwO+ISmYhYCjT
Rmp3XdJ0JjOfYYiL3DCtePBbFIzYOjThvg2tbE7WYmDRh8y+sghyoG8epEPdF7lBikymcwNCiykx
LPc4bJ4ed63GOzmpGOaBMW7jMPIuG9aAxfZMlCh2njKImTOzYmpIdiFSwmlg3GAuJLoazDM+spzs
ad+740LCtGk2Ki7GwAPm6iB6xirT2RD7c1ZTC85BAzLuk40bjVMhu0T1q/V77m5kKwmn9z8PHKd0
5kObfh8DJ8MnNzWAQzrJnIcpVhZOSYU0BZuF1B4RhIGHGhgiwFNMpiwjNVctnmR2mFrGSzuIMtxb
xgKTR1IilPu0Q8wR+97Y2jEQTgV70yqX57boRjtu9GLUO2EhRI5GKGpgjdYIFyP182G/tkxskzA1
DOzbisyp9o1JN7qztZ95sc08jdhluzVXWkx4l6zLrS6O8D3Yrgwm/GZEm+Q8SdPfqjtz9Ic6tmDJ
5dQ4DrCS4TluncCn27yjIbWxAnRXlz+sdNNdhU41NsdWhR0gZ5EV626ZLCOIR1K320RnQZXFDMIu
yIAhavQM+XapxC0LdmfBVt4hUuR93WnOCfxt8qIuYoW4r0p8QKspKgPyRXd5LsfnxSDxeNc0QUNG
PSIgY3/BF8R1OYds5JiPtCFcQm/8ttFZtjcbCDHWFzkAwL7x7M5g63UtDG3yJXucq6U99Q3pBoS6
+ynkWXCT/NEdlBu+lPXsTJdEbF76zPVIUwiECzguqnzSDAdGx915DOKs/TrX5vDCVLsd9+MwYw/I
fL1VdxeQuEhC1zDnuM+XRh4ZrDAtMoNtICq5aLw2AQ7U+Rc5TaK4thi3Ft/qrJ+8/eLZXnYrbSic
cP5bWIlRAd+a1ON5ss3qHjBL2neWzoV98h20n1dG09AO+KWc4KOu25wzvzUrkUWjPQJv1cRLz3Dq
wjqIHDOj+A/hb1QnW2NPFpOHxe7V9m72klYGLSHOvLW7p+hg1saOWVunQQrxtNl++bIGqVvHo5zM
bxsGonmSD35YXtlVmfXMDoqpjvNwMnmoMh9edd0xeyoMU98xqXXjwKuHxwEi4l26+l6eOLQ4t50d
mN/y0JUkimmb3lCaptPE6FndLWoHOVTnjRGo++Q7s/zgeMXYJ9yivIhAbSZ5KGRR7wzmaHSZi296
MQKxdbtfXA90XoNDLXunVGW3n33PhtEhSUvcEQG+pAnDzyCooqAv+jGeh8D/YW8Xc6wGM1ts/Ls2
V8c0qOfiW08MaxkZQ0Hg7Zz31XQK3aICqWkEPd/YbgUavtmoHzWp7k4CXmrBVrXF4t0tWKIsh6EQ
zWM1k7H16Dojx0i+iuyrTVyF3M31UrrHenb97CVrq8kdAQOwrSKAnaaT42FJ6TOixu10cZiVNgh9
hjTyESZdrW88CNzFzmWO3dzigxC+bgzHaoiDi9U/BGngsVapexiPDk2F4aqWAYJuuGP6aC5tlV95
pMQbSZ91FifF1LW02xuPGRhoqeBi1pIhy64fXLrIgLk/STe124wE1BthP71ox1X91znLLKbb6yLX
8WAXJJTuJ29wLwcyU0e2+uBfov//aw7+BznfRfLw/28Onr62qDtiJB6yaP/E3vrjV//dGYjfMLUO
PLQLoYmw6T99AWINBx4fuoYLS+tS3/+nL/B+C7Gg8AXln03dfrG6+Dd5yw5/Q8MpTIFK4a0zcP6b
vuC9B7HrW4gq4IehGqHJsP13ar7N8suhHOcucQ/Ofv1enOwYMCA2YvPOeEgjGfc35cHk7N39dLf+
hsx4+bs/ESffX/fy7X8mMzbQGMZ2MbukWpsiciQzcjtwfpFi9t6v5i9XeUdMs7aMHPvLtyuvrCIa
77q4QSwOq+K2eZZoJOtfWoG9Uy3+5Yrv5K9hPjk8PK64Nc/Q5LMSxEQkyvPjFKr4XBz++Ta+18z9
5Xrvnl9ZoA8piqlL1pPebfRG++I0H4dDc9PkR8yW4/Checabh0HEOWVyF0T+L1xT/vZJYp10MZKD
BHjpYX9+kjR/CwWy0Sar05W7GnMq+HnOL5aLfSG3/mW9/Ocq7/VG2eLX/chBmChmMch7w312dI4I
OEQin4lTPxk7eNiJceieKa+xrK9P7W65YYKdDL+QlvPO/uNHebd0OajqYHLLjnNN5Q9Np8udGYz+
Edaj8fGfH++7S1HQ0PoT1WCyZkxMnt+tplT1LXT3qUFz0ZB1bsn0OXRy+6oY0+3bP1/qvd727Vo4
SeCE5YUg+Rea6c/PUYhmS4umb5JLHoBS5K1FeovoSVQcfm2wdjb7ZEgu6XI2NMLY/JXV199915+v
/058WQc53igGgRmGdV8Zj6FzCp2nf/6Of3cJqK/4LOKagVPf5d9/QkE8t7Fc+JeSFMAPlnuV9s/d
+N8tjre7CCjPPBcJGwbF75APLA17CUUSS8+qvllT72VRYu+rJfnnb/LupXt/mfeCTT/3a44Nxvel
NI+L6VyNlveLzfMd3fztEgEG+wR3+HaIrv3PN8vx5Ip9v8slyEyzjuNR762dffyV2Pr9Hv12HazR
wrclzu7w7jq5nPu6acKaE2i+dv2o3l+k1svRTcadE+uRLKVfJfa+V1W/v+Z7p7zRXdvKrPhu+Jl0
R7qMpEHc3Zaxfepum11z6HeX02+MS4THMRyb5L9U0f/xCchucy4WhNg3/vnu5s4EQ2deZdIvXlLn
QaL1eXQM4IRfRrBcNomfts6/XOrdqh/A/KvWqZrkIqTfEgxuD9nOTwCKDvNh/WW6wN8tzUupA18d
Gwhetz9/M4dZbtqFfp90RZEU/rdNq/ifF7/1d+9xiM8h5RNVkv9ek6DT0BoC3TZJfT0xYYs2JPrq
oG78+/ESCFndr1f56VeGqX+9KH2LCLDAhDtKafauloCDb5tWZium8g5QwEOf1uBw9i9ebNzMLhvt
n5/Xny/07gbKbG7TYjXXBAk19CfRGjiyiD7YXvQy1vfe6IV5vHTrN2NYaU/cdT3X4XbhS69uussb
hw7K8/odnAsCImdRvhq6CE8V3OcynsJZX2HURT1iYZxuMsvchbUY98GUl0dgaLGj3ZGn1i3ym42g
jahtA/25hkB873Vdu8PoazvqVht7AGD4dXNWfMoK0iS+IRnueifO3QwaXDzNwjBgwUkou4zfSohr
g4GCMRo7CIhejmzKw1Xoh6JABT7bhhsGIsOTXY2wpP0L74IM6iSfKw2xIauup7J2X5moI0Nh7E3+
p1Pm+4xbgN9qiS6yboeeh79s+8kcgB8hXyATWifL+g7jYjqKegIFa8rgrm9X6zyZNSatACwratGu
iCtYqAkffdkZRV9elb4MzlPpF13U+0Z5civhnDDM9a9bMwtj1warmhA4PK7tPE9xUbuWiiv4sLu1
6M3HuQZASfESuE4zQIaatv9WynDYk/FkknW7CihYbR5vltedsEx2HoU21XVdTNMONU57yPgQcdl3
6dUwm80+9xfCFDcCmf3alie3t9fj0gTGlUI2skOP3F5Da1v2o0UDbpehdxYLqokoYCj+3bC9at+l
1Xbn2VZzyibHjzkHOwqp2fqsHLO8gecuPi+gL+A1C6qMIDRetqCxNOZcU6mTC5L1aMxG8bxAA0QA
NNY43G/lzkC6yThWTRngM3TkTZgoTbNg3AniKZ707BevRt31Rx8C3TM6XLEvUFjGBBHQq3sQ74p5
NF+KC6fAZ0FiDryVLeSBpuu+Bs6QndbsksF1rsp6DWCIziMytbWavzq6HvMotNLtELbwOKUGup+H
k1yniBGv+OKsEzrmwByypMYoL2E62x02R8gbSB3m1Qzydtc0/fDBWxBNpb0srgeX4WpfjOPtZFog
kPloNT+M3iw/MEvNKq6hxnMJc29NfOOCExpkaJmGj/Q97DcI2XVzXTNKj71y8HaetdhfHGX2N346
Sewj0uBpBaIHi7KsQ7a4H5sFLSZlSn4KKwnAFjR5HXud4R3zbXM/b1Y27UTQUm+h2kvsIUALCrX7
xpAM1qvA6QtEy3O+FzlUOF0zBY+FVDlj8WJ8FIZXlfswbFd9Gy5SNomdVdZt5veiiDAMVfkUaTFk
N7Ot7N/VtoZfTGtqEyjQqDdAxnfN5gpydx3EhmnrlYeG6fxVsfXbmafjM65Z0+IMWJGzVHNzPpUW
wEoOt+DGN5riAzrf7j40DXXfqax/djanfm2biR5FDJ4JW7PuYL4uvHKOtJkDj7OHud4I1dTO7ZNo
8/HJ8Bp3X6t6M2McQ4STNGMd7nDByb6O7lyd4eU6P4qm5BkjpwAqa5xUJsscuDQKm2U+XShwR1Cv
FweXyqQQzB5k3ju7tOr0s2MuoDwtkuOktwoBtmhIez0EVTnHpDyLXd0wDbgQ7XYbwOFrUPgBEpoQ
ySrbyhT7uRheV6+QX2w56YOH/HIpfFQczEXgCYxIg9Von4smZBstdWBABvSe5lSqmz61QM5rZ3hC
7uceOnbaeFJGkOTmou83csuuQ3hviZ2nGEGhPjkJ9OWPpZkvn+u2lPdVaufXHjTOI4Zo9UEZZUnw
nGBWEtJnunUPorb2zslhbgbZwDFOW6qIbfC62qPmkOLUhk6ZbIxTjm3TOLcyLGpWSOclvJbq4JcM
AYbMFweEKPKAPYBzgCUNySvI0v0GS7SLLK+3k7y4ZPLZhtizFXQ3qD2CozGEC4YH88U6EClu7qvx
Ck2Wt/egjRx0P6ZR7pTD0UptTMdD6RzTQWJ1rtZsDzLJ1hoa3RFwsrwbALWTxVxwXjEKq3+Zw7K7
NhDZ3xRpZ907c6OOVq7Tzy3bZlz5LMttBmit+0Ie7U3px1EGy3FmTn4U6SKOS9tBLZ/S9b5Fe3Lo
ka1FEBqXuCpt/CAk1hCj0Ya3Ctu+e9ynjGtWDjKPxclvxGxh3xXWdNVLP+66bqgPi5gVTP8lhD2x
yjXKBihoeTvL7xP2KHfSYP6xMRJ8Ba8OddQx+LkzRk61QcNaExQT9zIduntnsd3HwZgQzvpy2M3M
kz7OdeG+BBDNv5ey2Z588kYOc65gaZfpEFmV+RmmCjKtOtsIPLGFXqNhVfOB6ITuy6QN7Bkqv7xK
x7G+sRfX/ZiqScYtCYRDDDvJPy6eUR0qmvoTfmxuLEqeR+hrm41UGVHqANR7jY3lkbvCs+g3gPoh
DNLr0Yfs7jYqsyDZeJheXQQuqEibz5RP/R6jINwIexNDMxSNzI+qNarmHhsnvU3RkvE5DWxuzvRK
w86vqxbyn9UzPgLwqmO7bnkmdluXRyzz7f2MS/gz5V52aO2ugIqd1t4rXgI9Agdf1a+ZsBmCQf9R
Q2yV9vZZSqoft0ISgWmOJR/VnG13hVVVexvY90fHFBTjjWruPvYtbW+8hS4MII09xm2eFj4eCabz
0bGmifG42STCHDESs4zSe4BsJq9qOCO8jmFz55bL8DvRHiEyCF0zgyvXbA3iuZXlR5lyLEjW7bXA
vRlxkM8U25vdL5MtnTNeBQ42FhcGbKP7wYl6EL+zJITkR69M3nufOXjndyVsljHfo8kSe7e05nPp
Zs1jm5bWPlvL9K50xLC7PIJYYSNzDvM2TRB/6SNSgJz5jJ2+4JGSfpi2bD4Plh/u51alJ5l3pF5N
fn1V58acdJz8uylDwwPSDY+78YrjUpsXKlZFa9nwnTLG5XygyYrn2h4ItFrkQ7Vt42EyUepYQTXi
ZCeb8YzQQJ1tFOiJUVrO99Aw2Y8ZK25pUJ5JH0LenS1qO9kKzSZENrRioRhvSTBp9+NgDedKozbw
/A6rF4oyh5rP12k8VGv61TJ7p0R+jm9ElDUDW5ALhahPtkos5wLOV6ydonhZmnAaIx/e13U55cOj
ZLL3kCuv/FKw1A+NExgfnE5nt5B0K7SGmpLMC2+HMLY+IiLVF2eNoTikg7/+P/bOazly7FrTr3JC
91DAm4g5c5EA0pFM2mKZGwRZxYL3Hq9zHmVebD6wWxIJZhCj1u1IF4oOddXKvbHN2mv9BoQ1SiBd
n/A0zMSOag9cMUDZWsJBYhiUR8uovgNrGn+zgPCn9LuH6SroZBaDH9XmFRwwDeB5Hmzx5RuvxAhA
M504MLBoWYIvkNmbG5BTzVNjlfWhThIBEQy4CrU3lL9SL5vucsmsL6Qsr090+nMO3JLWPSxW0h96
QHWKsIMYfQXp3Dz5wCDirUgnhRZpbBb1RovS6ktugHW1iwyll20FkMnb9EEFrsBC3nYjwCNDI1jI
zGuhJEgFhOsa6Gn0EtagNDZTOosomo1yLeQiJmqSxcsEy+ifRloruivJlfUdBKvUoAAjD9s0pnlO
+6XblS3/0gBH+bnR+ugWN1ajhoU1CHtDn6bvbWyVTpBF5SPZv/jT6y0U9NTMF9GFaaL9YJTDUR6y
GvpEjPmXGtK27BTtGAWI21tTiGTGYMibaVQLxwBotcmSJgWLOEX7UYl/9z55q+9bSGtrsvIoBC2C
Yd3Q7zpJG7Ah4aoskZ9Ffzur3T5vVLRnfTwArKa713nV8O6psiurUJisAmG1Di0gpD6q+LIB3nbK
QK1emKMUfGlCJkkoG5j4nVLcVjwk0OvxRBdWVeJKYkz9HDyKI8ckG0NttQAHSkqXaoRpW11ZN9HQ
+wcgC7GjejHwh9DPMeZqMJdVBJzq4oGGKmTvnTCZZOrSkN2LQZcd6AVFTiakOkbQ/NnMYxdhjShs
lZKR633ou1XkT0+w2Yq7UW8HV6vE4sLqLGAOaFkADG/IGusSrpthDldRVLLSy7bYeuUgOuNUGtUm
zKXe1dRa3eeGVX8vTRA8ABKSH2Ggc1rqcvClbqPgkXcI4t9Jil0TTku/oe2MvwJBwY1ejRXpFqUH
dS9WGiOZPOGqV1Prvh5oQetASvdtVaDqN5oB2AboTmk00tGm3eZGkh+8KH2Nyp6ghBBimKmN2ZYg
EHiZaTa4yabdZCGr3fN5pQWyz4cLACQAUJ7MO0mA6FfUGROPWCSi1GUj3rUe/F2Vl+q3ICIahyKu
Lr3+DONEdzSrVA5dZuobXHLqW6jKwl5pjNAtA0k+ZcKsS1EPRmAnSUZhlDZ/CC1Y92ubBrJ834yF
/iTS6d0hJNUCemwsNKq88FvsTf6xb6vqthfV/qUtYcLZclOnP1qxza9TRTUejaZrrsdOFvepklgo
kbRKfw18WPjqi0Hc8kkVeVu1DegiIOPhPaCV/Jl3Yud0BkAEh2ZHejK9WPwaYDWhbptXuEMTqfJV
30rmj4wWvyNG1rQVrCkAlDFlNFbJ3x12HXqScFanja7FQWxPiLOcIIpNLkYPTWwLQ5TeKRPq11If
C82mbmv5RgATdBRMyXrG9Vqwq6yeDjlrh6y8GNnj0CztSUygSc80h4Ei9+UUeMm9lACi20C78R+z
OFd2iSan20omsR+AsSOeM5HmiaTqdhtlkyvlUnQrQCm/xOoMfvMQj9eZ0Q1bCB5+Z5tTD2yTIuZP
k2P0kPtNuY0KUb200tI7eIDCD15rgUTqox6kpy9a+y5FQa8OU1XbkBWRBLNnwWblU2THGh5TkNZ0
oLPDxByiMCqBRUKwJxOH9CGh+rJD+KoEoDQlkOurgIoReBgldCprlNzYY/vabMFy29XS9HsSy+ki
hDFqj6Ji0YPKBfm2sLz2tydr3osvRok7jSI51BD7/h0YZn8/lrH14psSNQRB8i1XHALhvlRUfU++
kPBs8fLvVTDJl/GA8ZaVUxaAf6I9SE1HKq6NFpliLX4b9RrJyNjCiqnXML6JpexeQMcALEkGLxBN
FjSwY5YO705jfpYNoeFogPTgcM2ZPgQ2Kiya3+Bq7zXXFOT0ndkb6o8cKuK1WAzldUeh5rcUm5YD
tZQrD5IFqVhvjc1WANWG3hlXlluEMoil4hW9JChTXm7SprYOo2cKJ0tThF1QSPphaLpiT9sz+a6T
C27V1iwu6fojCaCIcbrXW4oVuhDMZuOShj19SDc9RXH+IlLSZB+PifAVNkUo8CwdxVv0DPtHUn9T
3dSxPG6taBIOI5Q5W62k/NAqmn8bi6Fxk3gpyg2JKtzMfIJtbMn6bZSWwSOv2XY7VJ10CBMv2Wft
pF8OM6hrGDTpxKsr5IHudRd5riI5VPbdHiC74mbwfdWNIjfds6w05kMaNcGt5oXFrTXqKNUWg/kI
ybf4OXStmtlCFyWPidlr+6huyArSroGt1wqxmyiFBiWIt/Ml5bboqkb8wam4rlwwdOaLXujdU841
9CVMy/Y5VxvxZwIB6bKzOnUbKIDeeKQOsOZC9Udn5TUUVABuxRgVhyROilPB5eB6bTIcpCmfbti+
w4mVTZbqWSMIhaHdNpRfNeDQM2rO8mJ539XQNpyqhJDZR5lSoU09qLuCDuRRB1nmxnCXTjnKH5Q1
VDHloaalLwISAXY5SsbRTMvGUYxo4O3FnbgJBStCBhoG+XOE1tNNy7H8PdfgRuNlJ+0Hz9Rurc7s
Ha8N0afGL/cwS26gVlWpD4luTkdL7pKTj+nJXSxnyq7FLPVL13vdrA7mNbtmbOQno52075bp999R
pPJ2SjLrarWRtUt8pbE2wTDWDur71BFbPb7R2om9LVTDfcat+E3uqPZWeoM4gihLhwlxiJtpBPtt
hKn8YJWmclAmr79TgUJ+S6PcwOKn9mnJCMNlRVsbLrdCg1tX/PHKnLzpQkPLjBeRIP3m8At20iBE
l+guGZsxLpptIkhw+Qi8FwoleAwrGSYKwlA3Vi8HN3WpQ73WxeHLmKnJQe+H+NByJ2+qYqAuFohR
a3sCJAUkyoSDNWo60lxd/It6SsZJ7hfXclY2Ljzj4oYCrwFPXyrDK0q/xZNVwnefhrS9naS++onM
H4oSnVzuKtRXthO2r5BkMzPdyVItP4mcqEc/7BHda8YA+bfSRBpo0tvtBIduG0spRyEyDhuFU9jV
CoSRsxk9aqJUddsAxLuR6rS+BXmG+3wwwSTpimLTTD0vgdbyYA02yWMpSwXHxghauRmVrWL16pcc
T8Cfda+MN2lTxPdYeHdbqH3po26MwRXlpXCXt1bsqkMjogRpJM9T0ezyUiLpARB4VUWNd2yjKLz3
PVKxsoC6R6ZuTSfFpzQ7+rxIa5J0R25H5XooNGkzQfU5kmfBuJ2RtaopFDseR2TicJ6vRoqU10Eq
gOAvY9Ftp8rchwMVe4DNwZUY5D3/noc6iKKH1akcmmw3TWVkw9Jvd2bQwNuGY6CgiKB05kWoFtK2
xsxxA7hvckrBqg8a8pQQUQthHxYcZ8Ch/SO3YHrHPAZ7VUgEsJykiyFEjh0ukL/h2Ykbfmb8EMra
76zXYLmrQ0vW3pP0Wj4mb+DargJ4LldILiCnizRMe6BSXW6QeijuZHggtp9K1JyrtHfGCv9rqrjp
wejE4rar0Gez6sgA/4uihdzLAiQL6vDdqNCrkzuDx3WqXjZoNXIMBLWTKuwLowtURy9BsLJiwQiE
qHHoUvYS4VJ51wl69b3BAhfgogXKVNMaF7IkdCrPqHkc9r/kPo/3FMSVTQxb74QST74D2tkfQzHs
LgCxhztDofotUJqEfgnDZUBOC/KfwstnECGQoOQ1p06Tp7sz8ngbBnl20cZaf1OJguYmPG7RnqPh
GMqU16uk6imNyPllkEq+MyRWuW8FIGqe6jU3SjMTsAfyD6TaWjsPlfCmNaJ+XyAgeIEaCpKMUKUP
iqLHK33ZD+0hzZSBfQDaUVFxpXn4vr9WhKxeM6e/ZlZ3YnLT6c+5YvES/NV0K5E+dPLeR1o2mWEv
S2ZCL4YF8CvPvg/it5U+3twye9fpWgRYICnQJ8GTKzIIIHS7KTipIDcV2cmM54GKi5cKNDDuNU9D
3aK774v9XwlPgoGJxqx9vHTJKZo0Rm8QCDFK9lcwdq5ErgjKpWVbbqZp3Bhlcgo98M/+uBe5oora
/fwXnJlgBZYEQs8zCkw1FopudNu8SqDV42hSllIr638hzrjSLD2zXBQMgEh0wHcx0EU3MTfKug3q
oXDAOwLkLc0nWfK22ZDv0R/8BjM2W+lgnhuUrBgae0g00OtdKAMb0RhOXiHlTi4jviD0yV6phtvP
J27G4i1XjjLLY+vojYn4Hi962uIAjrkkkfuzpw0xEB10zRW3ijvuy5WF8qHzy+qQVfrNxFEN45Xt
8gY2UlgizaxgyB0lvpz1URV47yva5zO4ZbET4AGByERBTZdBUr3f1GrQlaInz7Ax/VcRwWPw7/zs
yC2zhYfqNMhwfT6BS2sKY4YW8uJCt3CeQWg67wPm/kQHsEhyp/vpPyk/0VOyQ9c7qHayhcER2+3W
cKeL2X7Uv4EqhyGod4qd+l7+ajn5yjaQz3zNdz9mXlJvJtjTgqbrO35M5eSPM9gEEZBjcSi2ZA3X
wZZa3iakZXAaHXmT3JoXwqr0+5lFq1GYEFVTA+4iLdfTFJfwElS6RpafP4BU+RaE7cpGPLOKmHPN
UGlEgVywFks2S4PCp3ecORmiSFF30uJ7pJ03n3/Xc+N4G2RxojRTrSKhYtJyBhrQmCJA8DVDpTNL
lZcGk6QBQ1UlZf6Ybz6Wj0Jd3PQeSaY2/ZL+EIJGxcU0vmo1csBiIf9sKnFl8s4FZZsbHCgzumqp
/t33fm22CiukL2u8NUBGbPwmuUB89sXP24tQkh+7XF65/z7iTPhgFhqfwD74X1NcDFVIWsFKgmIG
HTYCyFi4Inv9Rr9G1fmS2ojopFt/qzmff8LVqMutOQkVWEei9jaac7QiAeFpp9oZHbKXfX0or9et
D5Z+9vN5AJkAZAty87BKX9GBb75q2KBoZkxB6Xg/EOIJ96pNk0Y8Bg+IPewE27Brx5WvU38XHyY3
2tiYkZ04E1ZOgo9gsPlnAJXWxNkpEYTP+8WlNKmAv6SGnisgxP7UfwkcKH73Hs44UHyvPXtttj+g
3OaAvOktzKOhbxiLya6zAcYJhCjQZ/5+9j3ot+p23SH4zOY3ePGC2GamDQb3flxjbPIARjsNOhMq
8F0e0UyBfy1HVfXv7xRDQlXjNT2c5czeRyoNQURJOyodVBcPKFJ+CZP+RP77oGkyqe1U9OSK5sp9
fObYAcEnK2BVrfkeWwwvEtNJVFCkcpBBe/SU9DEalJVL+FwImoUKVFqcB6Sl0m6k1THionnpCAU9
Xl22Hun1r8Q495Xexljsd7Tf0PQLM5htMjiZMD8G1SWFz8/39+sXWNz1Bh6J7DTJVKwPZtGCRXtS
a5PSUcpWvKkmI/mhllnxFKF+ardpnTrIBsD2G6jhmlIXutQoB6fOp8IuAGQdzaCnVVuDQKIjMGyl
xjRGO4R3ZWySyIDd1Vih5nr9WO51yOiXXqlplxraVQ/wzDTThlYnPqd9pp04+bq7rCpMp4Gs5U7D
IF/FUN9Se5QqYRu0cmxrFk4kaZxy9/oxYGpEp9zaQxSt0Wv/twnz6lJBd+hFbAJx71ua96NrguCm
oWrgtp7XApNCsi7X4uzKDyx0Fhvk3lAnj05CVaA87fWqeC9lvXTj1R7gAEGfjmXoVzydJBU5NPAg
eB6nMJ96NK7rzrTHqtSeJVT5vkijShPMh7R7rSS9vjcQPb3TKl16osIbPcBARkNnNK2jHkaKk40+
0HCJZgunQfcNwY/C/fzTnl2jlJj4aeIZ6KPcppluZXxZmf4jIlqbQF6BFy/5Gq/nNPtM0xHFgFSu
L84rIYOap2ec0902Ps3+y/0OT7Pvsa1vOtf67ds4rDmWM67ki+dGZiomnXbyRTKlxUvNE2RBKgSt
cHpJ+FEn9bHPh1+fT965zfc2xGLzFVoPcBoBJEdQHk3sE6z65yR9+wsxOBQVXVWh6i8x7hSjhm6W
b3A8DCr09GcV6xujWkvCzo5EA+4IxpzEQV28gBLTqkKBtruT0HdsUKCQrv1o5cQ9G2NWE6DqKM+X
1/tjHmZqVwZmXziw2zejeoTQufH1L59P17nLkZepbABIJS1QFkEwciADRM399XKU9vPlGOyLVc7M
Rzg2l/DbOIusFfEKAdU3JgwgXnKYHN3Or6ZDspVv0h3IAds4ukifbOtDuu2/AolwPh/mubm05nqK
CakRvsVi5dEFlJOYyhbMg8uuua3AmIzxw+cxXosly1PfQq0fnLvFf5c+4G1RSS2qwCWY5cERNvFR
Pyi7YF/t2pVLbL7gPwu02KpU/j08CeDj+Mks0/NsiF8ycxZs3Y3eymm0IOW8HkbkxejCM3WKIS0O
oxyjnajRKRCh/AXysEW54blNMoRZ1x5PZ5fI21DzAfUmP1XExstNM6wc78rEsNE/9W54IW31+dXq
DHtkNV0J30TzOr6pb8C2rGRV55JyUwQfwwudPM5cKlrAsk1YodUfW8EbDv4Rc49td5xskJg4FiBZ
SL/l3/VsnGeYmWV7U0hhHy4ZK+g3NKpaEjYDNxNpx25MV0Z27vGNIZSqcmBxuH+oJ479YNaAdjhJ
dsHDcElrm/ksDu0pdM0DePqrGZ+JeyJQn+vCTnb5fo0LeOaYISx69PPjW0F54v23zVAUw6AhK4Ce
BbYJ+izTaaHWnZ3WuMgGT23tX8n6mlHlmV1PVAyIuQrwXFveBapOQoEWBsW3EhZ8ZVa7yWCfyJWw
8oycl+ZiQ850IHDsClAvaem7GfdAbYcpmAkR1Q6U7uVQ+IeV02XeaR9imJqicEfjGLc0se9DITF8
oENOs0VLAjaLtA+24o0KxwMx1Jd6ZeN/nDvWCqk+/XgSEWqY77+YCQrTq3wBXmVrIfy1M9Xezqbj
54M6G4SaPEeyKM9Zx/sgBpYCqdVQ4xOLnyL61Qi3OKW/4lu+FsR8H0QM9AY4MUEi7wqph02ugplC
R/svDIUyoSFzl1L0XkQhoyZfpPONGIF5mfnhw4TCZbFaJVn6I3Nc8F14Y6qqLKu8oBdnfyU14Gvm
2mvjRA+4og9YgzjW1/iY27GNA+5T6QCKglTlVnbzxVhbhR+vnvfhFxdpG6TmaHSEV3cZvUWP3N/B
h/VCd/LL5K7c5ofO7tycjX29dut9vIpIiCUM6URa0jxjFiOX08lQdSPNnbSgUVfl6U8p8iW3Kmni
qP328895JhjGdxZ8H/IiGFyLlalNWoSai4I5WI4vc75pkocqGNxx7Vl95taBivkm0GLdqE2syWrJ
th621k+aYU7odhfVvt6mB2FXbWjnf7F+fT628zE5qmiHSbQmxHnwb25awUJSFOFMuiIbSjD4rsY/
un2zAXIIu1ZxMY3Y5l8/j/nxAkDLmFRZwtyGLsWyzoYUs1dZaltQZzOPeJkftN1chFkzETyzPPGy
AQpEuwVa/bIz4UmBlGuIhThi/hMvuU0D1MJCN63tTrwNV+7VMwkfqi3zJiRb4G5dNl5KpR+4V4fE
mc2JVVvaq4fG1bfRcZVB+fHwBxf9+r0M3RA/FM0AfVaqT8Oc6cOGV3anveVKu8HGbsrWKZavMXVf
87r3t837gItlWVZToZRIDM8CTO5kwYRQii3YCqcebw0Lvg6qpnXioaHd7QwPnala20ktEP7Pl82Z
bfhu3Iu8wfda2QM1kyAhwosXykHS+m4fo6iFydrnoT6yo2fTpfmq43DlHF/WCdENbQcprJLXXTE5
9WbOjqJ7A3XAnXrfuThUbMRnSdiUbvz8H8Ze5L7ilNLo94mdXZI8OCidG9sYvmrhKsfkrtkFpzn1
rXDEXbMMPzvDb0a9uOfD2NS6ciBypP3sJnnTqAAL4qfW+v75EM/cwu9md3HmlLGBngoar0hTVTuD
N1EhOGYtrW3JD2F0KocKfQtLlrFPnY2Z3h5tKOUrWp/AhG2c3jVjGkzQjB+SDaR3E16Cmx1Dhx4Q
SJfPh/da3n23YQgsz5ZLPJdJOpcZbqyXYSSa/UzBhVAjuPXv9ogt3lNfQsgtbX/fXnnfLTs8GMdh
hzO9qrlTfAAzZwtOu/JjPpyC828B8qySapP7iotJiIsO/8lZUyA0xI1sBTgTwoDRjwjt7AWoh58P
/dyUv422WEEjqmpxNVHTrEVuj8q7RSLoLmzq+/8szHIBwX8KKrmBYNVhPwFIDfi7ENpRFr78lUCo
NfKCN0jmFmdOEPfDgJVB6pTydZM9NvKhCH5+HuLjDTx/IURhqCTKNNiWiW8nwf/tcMijxifbCDZd
AzDdTnsaIXvhtriLNvF27Qk2f/QPC/RNyMWJHotyIo1pgNCE0Twa40gld+299eEsWYxqMXOzbixQ
OzQaPaTNKBvwcV5kYEsNMrWfT+BKJH1Rfytov1idxvy12UvGKvDMxwgJvA45us8Dve7bT6ZtmW/3
yCj7ZsG01e78jVod/8fNsK2fpkPoBo58o+zim8yd+9XQL68HWobxlh1+07l08+xwazx8/ovmSfzs
B8nvTzh2mw6AgaGru2pu3LntVtitizasLJdlFbqLzKFMU75l1EhXxejjtTVuPx/JuYODTqQ4J2vk
hcuWUmZ6RWQBIUGcc9oZculI9fA77aC7fB5nXtnLGZuzGYpLpIb6Uogowu9zrEuFy9VKNmVyUIt2
42tfFe9rUP/2tR+fR/uYR1Cw5RLSsfXWwHosbwIoekqJSc8fV5CK1lJxkC5xvL/u9tjqSLZCAT9w
hV/CzdpdfuabEZkKC9IFSBUsHy3FMECtrIksBOne0Mpvg7ZWwv+YGM6jI1NCPcvURHM5mTBKAa4Z
feXApZ22WH4caS1txm/0iMhPwtX85NxR+S7gYr3jsyeVgEvTOeAsbgGHP9jw5NwbdusMT97FnBUF
KwWdM+fLu6DK+03WmzAvqnZOI4boypOuyzZwShTo23ZFWunMbn4XaP6kb55i6qA39GsJlBzm5nSz
J412/0JzevHVFnc02u5CORjIWcQeUFDtVAHKbZuVG3p1bcyz+mYw/qAh00CTxzHuw5O2LXeeo26G
o3JE252PtPZIOZPm8HblP5hSck+/NtLehKPS6WPixHKHA+CKEoLzFhxOiMHD04gK1ufbei3Y4vpE
7X2COs0ybItTVsX2GOZbwbxJS+T1A20l2PlF/2Zoi5sU0ZEyxvqboeWbCacpquC1/SptZucHRjy/
BcLrtfNjZYxLzRy0anu1AHbsZGjpbuLavBbj5ihoZuDUQnGoM+nw+aSeuQHgV1NjUSV0xSgOv18w
KTDjAah66kjiSe6+T8KNZFUrc/mx+j2v/TdBFqsyBsMNlJkg8q1YbfJTtZWPylZ1iwNstI30tdoL
V9lkj5fKVetIrvccuGsTe/Y4efMT5ol/s1JFuYWDgyIpT4+fGrwlrMdCPdzMngD/2YQuVmk0yeoo
1ox17hsmyfdotrkKhP8wymJ1+loio0PJXiiKhwmbNTO4S4yvn4/k/JShjCCK9C4QUXo/ZQHszYna
CpL34wkaymaqBkcbpo2lCO7nkc6kB6wPugO0QFWZ+u37SEaho0muoxRlxMGzJqI/XQju0HtPdR1B
P7/wvZUM7tw1PUthAccBn87B9T6gmGsgaeaiBtQDu0R6u1TXihnnQvB6kUwK62AVlhChzB9g3TY8
lhIYvoe+VNOTmHnD2t4695HehlksNxz9cF7wCBOk7TFDm1rJy2ODprBStCtfaS3UYs1pqWXFoZTy
vu6SDScVXDyu/4iuXNc5ny+IlclbFhGDTE/GNitqJ8R/1E+nw1Dq+78QgjOPIgU1UTof75dArkxw
LDF9cUrMh/ypazZRUq0crh/Lkxx8wFT+GWSe0jenDlgfQx8Q8OaloB+1/VzineyWDvtaZf7cvQFU
h3orGnKkvvOEvglk8QnGTmM0xig/NWa/V3xhwHJJuQ697KCr9Sqc+OwnehNxMX+yhUeKYjC0bsvd
iEpEtM2/xD/Ish3BVjfplWGLW9mRv1X0bZPhofsy35jBj1U049ll+eaHLOY4RNokjBHopnDXOZID
36dH/MCuv4S7Gc6p2YZudy/JDkze5ytoHuHiUcPHxRmcPhDacss8vB+DQfBTAic+Eg94wkSKdQg9
awW1vhZmcThqozICm6B6ViHppKSSUzXPJi7Hnw/mI+bpdan+azSL016d9Bw8D99z5E7eQtL5MRdD
Bju8gTu7ax0Tob5q5zvC9vPA59fRv+IuVq4ETzbHqJvhZQ9GgRxUojqfR/jYsJuHhpcIKB6Ve2yZ
40hoBGjJHGKW38XT7IeAcYLhxnb+xQDzMmf7xk27wUgr2hW6/RfKPsiJAXkEMcrlpi92CpIUCEOZ
hK8V4EPetZSsrJCzU/gmwGIHaDHKaFVLTqpZVwV4VxQgVmbw7B57E2GRPUWj1OutSoEx+wY3zw7s
/EVN70Ten/bkIlR/729nMyXP9puV0GdX/5vIi/sNu1urHCsuHUnV6XQ+1MZz7K/UC87PH+ArWrto
kywRWPoIvnJIGJ0aXmFDZw/NuLIEz4/iXxEWX0hp0ShoA7QUJ/Tzkqa3a+Eag8u/NFd0EmYMIVnb
IqupBTXVfD1PZwGvO15k4ywEshfaZu0l9sqU+XD0WVCeNB23HQq176+bLm4hW2PmQEIvgYSIbxVH
2db28BWTDls85Jff5W3PSFkfUFS3dGxGdHr+JEn8f2X0vyki8uNv9qiDBPp/vWRN2Iynp/Tlv/92
/1JBWXt5a5b055/5UxJd0f8O7FmfvYhAKMydiH+Koivm3yFaAQSyUMnGzeGtWZL197k/bFlzqQ7w
Jgyzf4miS9LfNSQ5gadyjIlo+xr/jij6Emz2h3MRAO0ZcAY7UFzs7EJWijjVugICRE9SZI92epeg
iq5HnMyzzLSGdviQua9NN7BmnVOuPHCW6Rnzwq1Ndo57CnXJD2XJMfNqM0bqZBMd4NiqdPs0t4VV
fxWuVkrm0bzZMR9CzWfQmwStNIYSgHVeocun3wxtjZNiW9idgihYbjxk2OzVJRpgb9bEzR9//X9l
bXqDc2RT//fflgy+OSp1QsCQqko5lALs+6h+XEkcegyw506fYXxjdDGj+NBWdVJud8P9PCDEto/j
fBtRXWQrajZJWVJH9SYdYkw2g6LaTpiiOjK6iS4egLEL+zvcZUYj2lGfBTf4xMbfsWgQUO9KOrdE
cWxrNs1wEBD5vCiFMcWNYkrjZ5ysRhPPX1lBY6IysPzxhG6WNAyj+G5KxmZyw7ovhctusErdxd27
LjdYglYFYhVW9hyZHUD70epOVsqBhCRM273IcQEyueupxMlxKUA1qlNRwmHa76rvKQqQVodCW4jG
E6pBMVKueD+gjJKkcbVJK7G8o0xjmUcDvacHjF6RA8Mviw5r22ZXIJ662yECUDXihvsA1fyrWc0a
JComenE8ar2jBs3Y7hupjC6lWlLudVwzUVtXw0SyNWjcN8iF9rxOEXWdNmqAHJoj5RM2wYM2fhUE
CcRPkvvRgdKG+hMxPuy9KA+rd8B4clgEZf8rjbXyWamkQURPvE2+oOBQsKdKoznVQVqik6mX/kUG
CgzP2gQ1PUeTPetBTPL8LjWktoKtj+I6VgIeBZp+6koMyJnbY6YLDXImXUqujXaUHG9aocZTJe0s
ubbJx6bqSh2i5rvShQ1pQgkDCAa7iChKFUED1tKpRFaxSO1QEqOt2UmsBTkprryoTSsHew8TpyHK
9Z4veSjgDslNP0TjfpRn5+Mx6RyvCVJaQlPeZzbLqygx5JQRCK2T6NTWdeCY3SzcJhe6Hjs+lxUH
DuyJNFG+d0Wa7iJLwE0JzCfefgoDno6RkOOhVhlyq+IHU1T3U4/83l2uINuGuxDmlbaKOoGrodZh
N7iM2qI4RE5hVPUxrEL/ToDRGGwDIRnvDbFrvpaeAb8sxYsJqcTaKb0OqesOsaTNEKAMKilllh7l
eGiF59DCHdaKS1HH0ARultyGzSmgaJxsxKqT7zvMtkc7kTvvoS6t6U7JNOubghDNQ1T06MpymLlS
lpWHuE3NR6Dxw71PsxAcmtSLD6nETAxRZhywOikvB7wZTyYKO4+W1Y4/cNNNfkUo3hyUDIErTF68
6zAxhdSWBomktUKUc4utfXTrdWNwSlVBfcK1Jr70swjYfa1PP/y6qm7b2Kx4smvJVRAKNUyRio6S
NSDBi2fZvpuy6oAxi7FttKnZAtAUb8VCg8GRIBSOcaQGGxyU6t5AwuQgdF2OxJ1R5NjG925iaBN+
drnOSkp5lUzQcfAri5Ez7FonKa1ffixTikDAGEPrDKWkqASXVzXmLW6/lq03ZYSio0zTQuiNvdaj
r6Hh/GbLPZ0aDozxkKehfyj0vHIbdBPtwtB8N0qVeK93ubfPW8zJ8TMSOxC02XgRlhhGY6uaj3al
aAHNnmo6WBpKmWZX5SiPVYMr515yDKM63ZZp2JEiF+Lj5wfuh/OWJw3i5oAewM1wYS8F5NGvq0up
w+ZY76qtnpXXuWzei4l8BFPnjBksoFD+no3qKWwf8KTblNqhxGmk8m90dqLaG9jfyciw3UvxRWBF
boN4tJZeBjH1xL1c6ht0UdCz/pH24raqOIrMnSci12FgKZbiIiiguhjAZRbvQ7x/xEBwLeW6qSWn
gUKqBzcmVoJDaqJOMWys8TaRVwv188P07c06P+rmbISMBdjvB0uFufrWjxp3HMAsBwZSo7nFNt8h
g2FtFNSoVRuhsJV7btln4UHyPujiYhVMzN9Cg6DDNnnQS1txpj1b2+1m3ibGW6vc6cULbBGQ8uT7
m9xLcxnrbL6zgnIOBE4kbx7HoLtMGnHlrbIyNmQZ3ofKkhDRLYuxzQAeHaR6ULqGnV5KeFLE91K0
mhst+wOvg2P98kx/TTmXSGf4QoGoe6SCmFReY2m9Ge0ZzQcljnXtoCuVYE5mg+hxOCJm8QEJOA/V
iDWQH8nth6X09ncsnmlzN8iQAx4uWn8vK8lDpH2BFvT78y17dn7fRlk8ntQ6KQe0OObRDk4oaDRC
pv08zHTCcIWk13e0PwqR/9ZL6bp4ye6b6uWluXoq/tf8R3+ijcutFDT/+/0/1n/8s/+Sz++Od//g
vr5BbtuXarx7IV/gj/IX/flv/r/+n3++ZB7GgpfM0680BFJbN1X4s3n7ngE7Nr8ZPnGH+j//k//X
zVOb5Gf+2D+codS/I1/Lg4a/DfYD7Ot/PoM05e+0yS3y39lrwJBmjZd/eMZKWM2iD8FXsnTcORCQ
+dczSNbwhjL4g/NLCM8Oevz/mIQ/U3Lm749JOZOiL/a1yo/j/SOKJOc0C/hB7zdbKpFgyEjnoewX
4Zotb5Bj2pleBGXz55vJORNpWeH7M5TC2YFZqqXOT7u3TxA0wnFbFZDfjA7T7FB6BcLSRmrScsct
mod3QOJ8EmAWYLh6fC121ofYi2GGUZkMMhNqt0WEgemdFnwtjbWWy7m5BNtvQJUCWg0S/f0Ap34g
OfSYy/9L2nktyY0kUfaLYAYtXgGkKq3J4guMZDehtcbX70GN2U4lElvY7nmZbjP20NMDER4e7tfv
VcX8tk/FO/6770rX/4ircmNsYvl0/HDos63FBRD4NbqWrLUTVs2jnCe3Rq/Dc1qHA2yFE6/YNHyM
KtT9ei/dK372/vXHXHVVo+5M88IAVDP/+afnJOMHVRWWmIc+yG3gmp8QxRVr+KloBn5tag73n+7X
/3g6T+6xomQa5uJFZ2h9a1YMqDhh6X8bkvx91KWN63Rtd1icA1IYAOoXvAiBmuvg1tgdXfNdT3/1
7fcwvv/ai5UFM9DV4JNJwN9Ni8P+ecGUKPZ11HtFdOcNO+DxOA6PCMAfik795+v1ydLFlJAehpWS
cNqduldd2fNtnfT/a2c+yHAW3wRUE/CmmVVJJgyde9NCG6a1Po9E8dDushdrzzjZN//1d3rKH4Zd
48T3SM9uDPGsraBCDIUwAg1tmlrnNmthgtqsCGSHsfJhX4x56NZag3zlEA+Qo7bJhr1l2X7eeLDF
KMRFpmPpbC1SHqNIk6Sbd0V/ld5V9OrdpLDrA8p5B6hzXP9Kd5M3cQ+y0fq7ed2SL1rZk2fWF1kQ
zZ2sMQZOWEmqKw2/IcZUeMF+/SG3jMx//ukYDwm5dJ/rouMndeyKgfJcK+U7dN7Hr+0sKT8u1nLx
8RJjEATUoKkqMG+iA8YGvQXjzz20q0eZzod12oIGrYSNs/VbBGMpzWMRKkjREVrvEKUjJJvm/7h6
ixhcBZLlA6OSnbqxHidxOpgykA6zzbZ24lw4Xx439qEEdneWg1ziE9AyjoVYGSRH73Mw47/yXNqN
MlMJhnJnmZ5rQVHoQQhaiOhbFVtYj9mNr6wvzkGKgNUQ8fMcDcnhRKcJ10HoOdTQSsEV7oSDAC+y
+fL1jlk97YAxFFCU82TNopeQ9GJHRsLO9NLAHv3M6YfSsfI/nrbVTPiYGvvkH00X0i+F2U1JYnoP
1oXzQ1D5QxENXsxwh+UbPWRmE4yGlSW+l5lBzq8IwpOgR/GhbcXquyDpgoMCkbA3Yew4RkUN96ze
I9Ottt50kuCNvItGNdupeotOkx40ThNB351McrFnHFU7hoGPMq2p+M+akRiOBZL5ljocWjICeknv
UVSU101QZ70txwnaEiSQ5n0Ei/nJcKOb66xLbqETFaHAhmzzuoddFVFeAWw/A4OMgyqVcK9Ovm7L
SQTotMpGW0r7cq+Lsfcgq4J0ROV5OOaKXlxNdShtnPTFsftYTMrzM2sUWAB9CRqOojqG6ZjFrE3R
Doq/Sm3DwPL5cmFhERjVUZa7MkvAmjIm7j2GR+mISDxiBbYIc9i/GoTi4v7k0iJIKjCYKF6LS9p9
djKv0iOkwjy1U8/mPcpjaQtwvrWEi/1IpiDklAypkTeIDAVQiG9N9l4ClNnyM2JAUYkq8+PjfMvL
UVO1xZiivEdbY7gp9tWNZfcHRsJ3Je9sEKhOdKwc630rKi8unP98vE+GF4lDb9UFjPGzYcQZqSSm
OfHyn7ajF84t4pWqFA0CJdhoUNborGer38jlpEU8vvBisQUFT64Huo9EjKvwqP2CmRveOn0fu9Ym
oHvFFp+IZip6ljpDoksOPx/ye7iuB8VJbrzDPMsU3lgHaAKQK9yCDl5iTnkBfba18CvqKKMjAsPK
uUiUJewIwDTUXvo9GkPOPBbaH4PD14F+ZS/SOQTBC/Eb7BKok53vxTEaG1EYO9VRH0VHhLXV1Ss7
fhIYvrOe9MCGBS4OdpJTPMFPe9qaSl03zwA6/UC4Hy6w+qpSNubQYb773e8kV72ilXyMnudvqjMt
hpaUhDqk/s13lf8URf6fT+9lB5JthOf/Nb1kC0GiXWuHdja973etgwzYVfTOyAwAptAJ7RdhV+0K
fsMQOtnVeNyiu7g8i5jnxmNydcZYLmcFBIOurUVF07H6RPvul6llCyI8t2HWB09ff+R1V6FhgGwK
IIy6xKCMEM+Eij5BkH8Fi3PpfKTT8xBrfNvY4WluuEZ3BtIge89O90A5NqPqIqH4WGx6yxrs7/CK
XZCJqirsL03Rqo5fh4yboDhSPPOf2R5V9K+dXVlXxiKYzqehO8t6L+4LPQSoKsaoI6rejRL/CBgf
9Ydx4wm2ZWRxSSBtJosZMcNJ1Zeq/FbXJ7PzNxxZtm/nNTvzZJFDD14tovaDJ3P7FtZQV3hqbKQT
Ds3B3+cbdBPL+tCFtUU6bSQISoko9jnqwWgPgRPv6hzEO+DsV+EnKgzyHplYDuPf6jY70MruOPN0
8Tyn4DzF+ojtQUKpprge5ZmelVYLEkdf747L231eU2pEnAPS2iWqecgDZdTmkwDPrJVRrM9f/7kB
mSyWwt7clFhiY3TGpftinI/aqFPRo04tf//fLCw+FCJfKco8WPAQ+orqm67bePBcjtzB10yRkOPK
Q5+i/OJzwGdsWWFXo+Nw6HfelXAfHvMnYY8ezh374nHmi6xBBNLhsfVT6cYv0y4nYt/l+8KxXEhY
vn3t8cppg2xQVPlZIC4vxvybzq+lpmacUR/SG99kIsNqnuTk5R9b4QLEAhAqkxtx4bWgJEHWwijo
9JA6+YV1QLlsXw1bkLb5rzl/73DP0koAek4DlkLy+YUre/Wo616vsbgz72d8+A9F1RYRw8qafTJD
ifncjKZ3QVEGg+agGvJDKttvWZA5niZvBMKV98Bnd9g053aaGd3ozXb0W+O+pZ94aA8dWZKo7uob
xo42uzQrsQIeCzIyGbLamS7q3GAtMj2IsJxGs/c5aI9xWzuScS0RMb7eDmuX5mdDS06hkWHnvo75
UL0DzUsdkiEMbnwsD9YOFvsC9nq7v4l26s1/XiH+nbjJ2rQSrRghYJxdByjF5l9cM6OfQILvV5qT
Dq3tyYojhH++9nJZS5zD/pmJxSXT+5o1lkk9b8fwya/3wHSey9ukdozb0OIhIlyNz8IDfJSb19ua
c3Biwd030wTqHzvrU/UrZ1ItDKG5dORDfWXdRw/pMXE9N3SQXBcO2jy5637t7CVwEWc/m5x/0ieT
qjb1ATUeNutj+TN4GXf9oX71rxEmv9UASEV7wfndf0/u8of+PjCcbLfNJLK2fT//hPncfvoJRdfE
PpV2zUmq2m395slolEe4ZHOnVsEzfO3wWhAg59KB+bF74NU4N1apmRFGkaY5RXul++Mh9g5x/o8h
3POiQmqqU2YEcLZ8QZSTMoxTxncsoffzdYaS0l9fu7HsEH9s0s8m5HM/WrWxlGLARLMfnU64EndA
BQ/eg/cScQgZxkufG+eb/JDwWrCu0r3wrj59/RPWVpJyu8EjkDQWhovzXzB18JYFnaA5SETZVaPb
AtiosHz+51boOKqU3aDfJXs4t4JOAQA3Dz8zLz7INcQU9WPYbR35OfQvbyCd7qbE0YMjdwnSAwaV
dkoV6LwG9CtYMU6/J/Tc5eMWV9XaVv9sZ7FmMerHcpDEuqOg3ZYIkMx26kkmiumh9fb1ws0Ls3QJ
6RGNW5VXDlPf5wuXlJ4yNf7cnUiEkxg9ZqVo54i+qXTlYm1jNnltL/COAXXCrDf8HosjPHrQeNbC
IDuiYO1CBN+QzriqIRP/2qe1RGFuus1kY8BClxQLcAJHddv2sgOorL5W0iA7ZIFfOM2Qm67WSvre
CuQaIkijfkyTRt6o46x9vY+uObU3YMTLJY20Msn6QqZF0MDIgVxTH953gjzepJBs3qS+PP7+2t+1
++CzwWVwrsBEMuOLbI2YHgfZOqIRfPjaxMqXQ4iBDha41zlaLZIVdCeRdAugkTTz57K9bdQrcYt9
YNUEwAHe9nN71lxk534uepkvWzBVdiis5UWXXymxFe5kM5qcr71ZWTCTKKHTO50JFpfZQd7V09Rn
Apz5SuMEtWEr/fvXFtacIeZBjzm/pmn/nh8rRdCSwJdkGQUeUAMCJXQkgJCG32inz3/N4vSa6EKw
KlSBZpLaczPDkKWdMeGIhw5ZoSeO3j0nv8yAxhhQBX0LCrHmlcz8J2LQtDgu2HmCIKioRyEoPKES
ASjZ8eJXaVPDYe3rwBAIromJPOg1Fgl4qnm1NEQ41daR3ZuvibFxQNde7ODW+TQkTxa8GotMmFgQ
521G0Csru90F7/1bugt3/m3+febKSiHZr29mTv+tp8VaYeKz4WVmXBITIzXFsH47uJMr2Ylr3HGJ
FHfbNCjL3uV891MrJ9ZCXAdZibK4E/PM86dIKGDpOcxTAgN83Dj5Ot1Njnal7IQH4eXrTb9yl2AQ
hAzIHGMui57vRgEpUz30SvqKcRPb1eA9w6mE6nfOUzDQhNZV/a35zZVYSxtsHtrRad3g8rnJjAF5
umOYTP3eGQP9IIMDj5PetZD3+dq7LVPzn3/KP+MSoWio32WnR8GweZFaEArhT8UPN+ysHTJtprxF
SItlXM5Y+6BrhTrsaZp2+kHvTLuMxp20yUO0ckki9jBnMhAO0U5ZrJw2NknYt+iHqoeZ1nB+Tc+0
hlsfaK0PcGZnsWx6lsKj033Ysb7PrRoEWt3wLxn6sC3qk9VzrXFzEFgBhREXzz8Rquy6D2OC5Hi3
8Z2441BfdcfkWjqUJwTxdh5AzJDG1xb/89pTEB//a3ex8WsrQ+O7biTywmaf3ch/vAQObWunP093
0oEcEeZeO77XtuLYWqTUDVIMzhw1nmU+1QyZFIK0pul1Uq8Em6fn9VyEn9kwmzvRTa7+VQAD/aVS
eefepE5yvsJAuVMtLxAlDk7hnYHijH/wnieIgaKd5f6LQv8MSfu/xhYBDObIlNEIg4wg+Zb0yDWG
t02/EbNW9wzJE5hJJiHpJizugjKUUx5invTRUmxOuuPvaJ47lOoO89A5NLH34X1yu9UsXbu5/2sW
wbzzhfQQd4cIHQyGn/T7MoHpP71NjZt4LHZmhYjQFsX7Wmz+bG+RwGVaV1FOwM0YsapaOgkCtN0a
0qca5/Ff5AmEFAaHkcnh9fwBvv8UKvOYiZ40p9VdVN9rdXCywNtFw+nreLz25WDe4hU2E5Cjgbb4
ckGVTbol0c0c4SJ0mxtgmQfJje5117gd9+2NBHmPevRdfYP4aN0w0kt03bAN//P5t0vgKRn6GPd6
R3RkpnoJM7/QA9ur7/JLMysvuSNs6wA2t0o/KweezIvWl0qw4Z+Lr2iWSLlbbaE4gQkbtPagtt++
XtSVSw60LykeRYl5NmJxvhlhqs1OoJM6VdGL5ZGAjTLCoNMYId9C8+trax9PofP8lZubPj4TldR1
Yfs4X0kNcXX4dSW0U/7wl0OMGtBFbI7jb52vyjJuoyIuVxCLuAaQEIaWCwWiAmCJBHBHcTpzQJ1l
TN/UekuEbMUG070ziy/1HchZFl+pCTyhCciGaORL8TEpUHwHDr05b3D5rVRyLKoqkNIzdLrsTU7i
IPv9gBnlPjg0v+cOcIREnN1c9cCgJVuDELk4KO/KRsiUVw3T1SfzYj6St/z5VzM1v0sLCktO/Kb8
zk7xU3Dq3PFnfOzcj9OwI04DK7KpZNMVdeHld6jwfhdvik3W5MsshjX49FMWR5FNrGZJxU+RCvM0
+eKLKgdHqiR3fuxdy4pne14EBXYsbgSfdbsz0p4oABZ+YTexxDwKO1NxgOAeEj35DUtfaI8k26nZ
HgDBPCeppdtp3B2+PjIrlVg8JmWCegr8C1HgfPHVvtNz9KHZwHv9qnPbY+tYiTO+DSfq676t/Whd
6yr6ObrlfifvSTv2x61q8Nr+RpgMdiNi32WXy6sCr4TFQ3U0H3Rz2vLQ3Aixlzkw6S/yEmgVKRzG
ZfnVTGa8RaJygnQdOezALqXMUYR/XDdh0Jsm3TxHoIH6WuzjZkSiKhFTmgRt4rQNM43JhoW1AHdm
YrlPRL3xhiKZWyH9bp7MgesFcpA5r4B587QFzVhZtzNzi0Q0M/1IqkvMVc1VlEp2AB2zv8kYvG6F
ixeYBeo+S5ahXir1stFi4L3GwKT5YEPdyNznRrFwpY3ER2HSfAZ68JZdZreWmU5DHMcm5C3hnzQK
7En4CbSQ/nALwe1fjfGjlwu3jE0X7jc361p7jHInAHUi1RQ/1PuoKn71lXUlgabts8zWvK2TsJIK
8Bt5es5YT+6VZQ5SVVrWakZofuCDjWcgjI7wzb+KnWqX3QV3yGsDE85uN+1ehuAZTy7J1OTgnuPx
cR4FxoqhRkOnQoyWQmdTkHmxfkWCK/0KD+mpuUN+TXr1pf8Py5dn/9zworA1tfGgMjiu8+2ZcVTi
71TdNw7Nlm+LvI52dsIk7+xb/CpTJFYMvnLXHnxj2sg/LjfymTPLQvFg9ZYxFliqiheeIdB+3Ouj
t2FkpQ5zbmURZig1KwrHBR5E2qDMxZeP9Wuwn8OAcKgbp/iROVuvixV02LnNRdwRxjIoagWbs3Jk
ftU9UJSBxoDyt2bX+7nxUznFrfrU3G5lxxsbZAmk7Trg5YEXsabge8nETm0R/lPeGY13BZx35Kgz
E92y2VPzmKsS+GKdUHiWk19dtUW7u+IDfEMfQrg05siDz09XPGSBMEQJevT+4Ho8yRLhz9fX+Hw+
zxNf7czC/As+vZCkaowbSPNNJ40gtUnuRu2hUDTHyho7lpStHTj/3qW1GY5uiJD0QIG78KcL1Uzt
YLngFjIP8/Ra+jfCAHb6ku3G62qTr3vlAKOFS2UdbVoZ2P/iAA+VryZWq5oOVHE7TXuNJePQNsdk
U3hrbZtjiTIZssKzewvHGkPzpopExalobw6uuOt3wwe5dXaM3kx7piTPXTS3r7dy4OWQzWzwzPLi
A7ZZ5is97AAEYObmbtVH9QmVoZO6i9H/+mHtACTP0iuIXLTP29TCa9vns99zYPu0fVKvS5Quwnos
v3fiiyY+6P4RuH1jWht7ZyVEnvk5f+tPlkpPQoUdQiOn0aLj4Bsu1PWnKdjKp1cSJdZTor9EHYty
7vIxU6ZZJU7yiJ29fhgQ2UNM5qifQsc4qLwbhA2k1qpbn8wt3YKOwuokzLVAKfvojzkqrhZsvm9X
TwJ0fhw6qpHqEgTNxLKs+DHfSXsed/kd8/W3qSO/GI/zsBlkrSdX2Bwg+uC6XZ52AzwBCa3F41pb
xH59tESQ1/gmHpA6yYVd/GTZulM6p+66uwpfirvwwYK/rXlrT/Jxq+C75jKtG0lnXpa21DJrU0pp
aMdUMhxpvAuTgxeEjlX9lJuN2udadmh8jBlDRMQw+ZLxd0qFqNdG0XCS0J7H7YOTeYCEBTGiWaIx
QJd6Hx68Y2bMs+/lX2AOnqWN37B2s6NzSomSigwvQW0R6BoGi/KwUACak91H77wAP4DuzCF431sE
SfjEW3orK+8/Ms1ZIISnn0XUW4S8JIR8c8jIOOEFmrmJ6te54Dvr0uug6+/1l9Ztb7Tb3lUc4ycM
DmSm2eu41WK/vCH5wirDjDBogLVe5p8dFW9RiakfxqnuObmfGwepa6V/HHxmK7wxuIXpXy3vLbnr
J0HJMWDmv6Xse6sh8Zvou6+v4lVX8IOlJLW8YH8bVR/OitykFFqjFTnBYJBNx//NxOJE5p1iJYNh
QPOXTI4Q0M82BzhBvjZyGdJYrE9+LDaGIQZaynnwnKyNHuJBYNdXKshPvRM2LK2uGBEG8i8QdheN
Rbln3ExKLM9Jxn1i6G5WJ+7XvmxZWLwytNxLM0XgmwwTvGKUCN8hZtrw4jJQsV40bWbQEG3mZQMM
ti1Z7RKV9crpaCtjo9hUOCMuOvCJ0iRsfZ8te/Off7pJ0ykfKEYpnqO0ggHxNJxUzQgxSRF6N8lY
bj071rbDR76H6txHD/jcXCVFvZiVbAdF92yzz3/qfWXr2T+voYDtmhFmlPtnINv8Mz57JaSyPMiB
4ExqDnIojl6UMTr9893AZB5tLkNHcWPJM5n6lakOpS84nhzcqlmt2CnyN/9iy302svg8wKNErbcE
zzHE6Elgwj1vlY0dt7arP5tYPNoFv1EY2cePMKgsO0utRyFUNypna7vss43FyQlLMBqeiI2xrECE
RHsF5Leovk3949cf5TIF5cN/+iiLu8/yIkjkRNYr6CV7rGEqyzW7NQ+JmTp6Yu2/traxdEtMiCGG
ktR7WBsS4dhk5d7Mg/f/zcTimT6SzUz1wMplmIilfp8V4s+vTayeSTqnvB1AlSJ4cn5YglxLUzOK
INmq8u+6BClwXfwsyy11vy0zi+umrepEbLUQM6MCR1nzu8miX0jvbHizvgP+683iwtGKxg89HW/U
aOaQG/J7ScnvDEFioje4jYp/swXIBgBz02u/ACwYU4RwtJUyxRx7yY4uGD2Gbmo3pnnW1g7AOHhI
QE6UABbxDPLDLmHmT3AsA4nAjMFchfqaGm+Egi0zi2gT+IIeBhpmcOY6T7+FZWYnor5RQp0P+/lL
AHzTjCJBolaiTrs4o1qXhGpRYUX1vN6t4kx9M7vkTqrM2mmrON+N7dgwDVMEu683+grQaUZWzfB0
3uaXJYARpTmae4GPplx4V95BcXutv/zOgWEkPzZhH/N+vnDzv8aW84hDUKrkxD4Kg89FaM9iNOlB
v+m/W1cweuy3yK7WQtEn15TFIY4VeZyK2TXd7B/oDd1GW6zHKw22s9VbwvqAiSJTZOFQ+Kb91uAR
oLbRO8mpQnwP4Q8folcJFJfk1A8DtJDIdYXoLQ4768/21MjKy/z8xyyOeWyOejeN+NsZp/JP+wYu
GMLX0FHqp96VgdVsLfDKFQY1y8cgPmJQF9rXdJ6FfsxS303Ik6rIexZ748FTQ8vZApis1I90TNFq
ksDJXVYdJquYCq8MmZHN7jPjONKi6e61b+ZJvYcFr7qzboM7M7DTGzVAYnwLTbPu6H+tL4JALGRR
JAlYnyBCsjs9gBdSe1dj68eUeBt5wcp7GVcluhUAeKG2XWIe4zKgTCF7wsdbVQjtyPUfm+fiOdg3
9s0NbINgeJDQtL1de5zBUluY9pWI99n+EvqoxkPa0AwTHIpVElx8ivKibub0K0isMy+XBAENI4pR
m2NlVlfICwogO+1bir60dug7G+Ys71pr3SZ2g6vNnsxKtD3zcHHt1jxj9ajCdgxXTPUy0Xx+S6+C
aN+jqnBbHce96OrFMW6caKAxv7WZV+IS5qn4UFkmM7vAUphtlDWVyQLnfmbLPejpdLOgtWqEGUfq
7hRfLhqzeWfBByIKguP/lP+MP2vQUrN+NoVO48p31CPKqBs35cpwP+Y+mVxktGPcm5WRYbK/sp6j
Fx8CEUAis4hw9LN5AzlrF4fNbznDrxZXypnRxc1p8QJVhQKj4tW4mwE+6mnc63vx+p8HO2teSGbV
KGExI7l4ExjW1JhaLwRuKslUIGH1Ft8QELI1WK6/vpMv0jUSJ166OnBZnoQXtcgcCiqKKTAt63Jm
jwEMJ/JJD18DtdsPELB8bezitM/GmFBTDYZLeLMtLsnaDK0h1+PA5UX1mOb5rWUNTml5Gzn7mk80
oHnHoxlIBrAwMyhNTyPF4m4y6z2krYrwEsrfYEtz+2Zwv3bpYuvj0mdbi+OtVHEywO9JllFJ8a1g
SMJBCKU/XxtZWzcgQ3PWxm64SHI9SdYFs5p8NzcZ7wv+5PovxNw3dsKqJ5+MLO6dinJB4eUYqdTw
WwCOQx6SjcGEj8r22QGa03TJgCZeRdXxYq6ok/Jh8E3dd+Wukm91mPyerE4XUltq/LY9SGakpaFj
6rksXcGGlubfqCeWjiTGkb5LZCF/bWpN/pklufhb78VxPABLk3lttsr0lwpMjfyrGCoR6sXQe+Ox
E70LjCLsxQ6+IsjP/ccukn+EsaYeldqjRCzmXWrP/HJ/aWZRXGdiFJwKxWofLasOfg+G1m3NEF5G
rnkNALJQiVf5osuzHdVCKPeg8N3qN7pmxYtx7ce28aTf6PdDYis/RTt93u79yhf30GwWfAyqbTO3
77JqGipiC3DDRzu56dXADvM8+i0OdXdtGHJ8ow2qeJo81b+q25wtXIzGfZSqCEQWtZbbo9R4+8k3
jNta04KXIpLdKVIHt7Ai35Gy1HsPw0RHaWwsylM4ZTWwDDFLb+Ta8n9nwFr/DsXKu4UVHLqKeLS0
11bUy62lnXfoxe6CX1QjeQO9s+yr9FIFB7fKAxoOZSdSYLXNh4PqxXY6/fr6QG5Zms/Sp/oWTwu/
oWuFTmciXsdKcfRAm7aCZ4vK8V9YgsyRQhqB84L/QPFyQ68EzXfLKuL6vimTXTE1doGI4teG1o4/
wZkBw3kuk3zh3CXZ9AA+SFMAbKaDplq3G3/DlRVJcZhxGMiAiITe4AU0sZd8n2tbDdwsUuTyVgp7
fXLSRDXfUnjRrsUgYVzDGKIBanFf/BmG9A7A9Xh9Y2ey0Lt62PenrjcMW5PLzNHqsXWUbvoRD1bh
Fr0sfbMabTyEut/ehqkan1ohTq78Wh7+Tnuv+pPAJ1ptOLV213z2aRE1u55ysmDJ+OSLB099zzTR
zqLdoI+ukJy+/kSrtky+DrhY2CrV+Yh/2nV5FReUiZrARbTBNv2rKv27rpNDK/1lpt1fX9tau3L0
T7YWqQ4l6KoJa1Ri67LfF1WEjA+aHlqz4dKGGW0BeNekJJOEogvcgOPaJqKd+AVUJfHua2/WzivJ
gAbqAGVE0InnK0cszrKw9AK3bUFDyuHgdH5wHff+K4xC5YaxtZP02dhi6SZfE8Cezslbp9VwzQhG
f5LGcNgKd/OPXoY7A7Qdc1V0/S7xGxFcl5RaAleNi1d0iewSgrqycUcCsW/FB0FtDv9mGQ1G/GiM
AS9eJFaxLEZaK/shiZVy5bfK81Snz2rTnHLN3H9tSvpghb70j9lwMGvaPMS9PFoqSKU2xD/QMMUe
JQ5zslNV66+kIrcOvTj11wUhZJ90VckjtWM4qo508zFJB/Gdm6l2U9+wDoGkx9eNFcIKnsXGHcWt
bp+0Re4wqpjs5W40f0yB3B+EaDJui1JJf+S0U23Vr0VbHsXh2m9kmG30IPQepLCp3mOtaTMoAJgX
tAvdy9xh9HIFnHrT3FRhKL0jDQJDp1JWmTuGSQRDKCJ6k9dY+r5XtOKQKKlO8SaDrKm286aXkLcY
s9fKKmIaAFbfvqmeULWvsReLPaBGuTqNA2cijcBX20NWRtetYfbWS6UNRuPy6enpN5WKCLgvnnrL
L35ZmpeMdmoGxZHOovaWGshM3ExtW6QPkpFM4a9wUCrzdy7kFRMKjR57thpF7c2g1cptaY7Alqvc
uhXJsm4HESbOoGnE73UPP6fcmPFNSJliJwZFcIUESv6Oxod3DLuq2/mh5j3x3bzcrr1kuAmsPL2N
Q6V0e7+a7CTt60eBb3LyhUm7VqD3OSppVO8VtCJukB+ZHDlKw10ZtSowD6WM9smEXJ/Zt0+t2Iun
0IcN0oIx8UGqyGFsMZ6YWpTk0pn0wnCQMhEyW41t0YcCzSpRPKXDVeeG5URV5l3rUi3fTJXaHxIv
DvZtMoa7GVjY71PZbE6TnGS7qkm760STQidKzeTFGFrR7cR+tLsuRbN4bIPHCAkYY4eSsDm5pjEE
N32gWAx3mBWAUoW/bcwjvbDbLotPigWb49ihz6EWXb1T0UJ+Frw+u2+tVHbFTmltxdMSyBHRF4lH
tZ3v37Q/9GhpO0aWdU6kG/Ux9vRql0+WdyMnskEAs0xnNL00ckbPl7+NhVhDtZM2GKA3nklR9GAl
Xed4gxC7saxBu6YI3VVRGiVDU0mUAUOSxvG6kGpESOKpFeHatmrdNsPCeFBLKT2JhRXs0iIIDp4s
er88HfoU9FM0SD6ysbmywkBy/WIsd2R0sNyJQ4a6rSjvvV40j1PQpDdVm0kHtes02xyt2BU0q7H9
QLeuMkHX92Pf5lDM1hTVhSovr3NBVW59WYM2xbckuzYzKOui0EDlqE2vexBjOwYui30xZfFO6cTI
ySzZeNO09IcW94YNuWB3SDSZTk1uSi8a402O7FWAv+IufpObtqncIBNRKQ6hojlMVZ7uBChIn1Qt
D/6ERpdBeFD7QO+KfC8WPaicckS5IWq6mzFv2+uo8aXnyOyHozkh2m42t0lfjt/xT3R9VS0fpVqX
73LKlM9eqyU/s1weXlW5rN/ktJv2aZaHD4E6CqdBNrPQTmVrOMUIDroewBVYx+sGesAq8R953Bbv
lpHlt4PSpddy0omIN2h983OQBPUhaTKFl44nvDZxNjitLCDqUNRx+Zv4aO2yvBNcuciUOz8QrMmd
pGDYQx5BxWkMIgciaH8/FkF04n+8fV4X8bHXre4vfWSsjtkvqkWCKDGe66fsMV2Inkdyp7+6NkgZ
xhFMhLe6qO5ePNloXxBx4lip4pDs60IZ/kJIfHpu+ippd1qnhnehl/Kmk/Um/qG2wqyWIgkDImE6
ug3uZHXIGUxy/KyIQX0LfLV1ci3OTh3ELqBvyaenVoN/tu+zU9iWyVWceOkTUJfMCRt1fKKCm9+p
UhMcclWa3grfy/fhGAVPsVQGj35VJE9m2ff7j3+jUMV4ipf1ezShGD4hmn/PAeI/wRUdXotZzR8o
rXcfi/ybaZD5iFVmHoSc/xtxWnHjqjcP/qgzpdp3+T4ozcYmtPQvtdaqr0ba9PtJaQYiX5C5H39f
bBXGPvPKsbeJf+EbqYHuO74pDntlLMydZAWT01RNci8wRfw7Mqb4NASjsY/LsP2eMJD7Q9Jl4WBO
nnc1+iGaMsS6I/VpI7YHoUofpkYv79JJEp9peAiSHRsBtJq6IhyMWEGwRpHuiB/KtQXN/eQgyDNd
+7lpZo5e9Z07qcpwDzpr3JVK2Xz30eL6SZodPDUGQdwOZ24OWx+E9k8hNNIDSkGFbbUWZIAU4xmq
NgXzmx+W46OWTEZ8MyVWuutBlzhp0Ko3SYTQ1zymIZz8knvTrgWzdFI9Z1BNbj1lF5GyPVXDgM4Y
t65j1pP4YKJ788Zfh0qqIAY8KstgckNED5B7C1M9cIxisnZ56Mt27Q91ysPLTDg3paUeTTSf6Dv7
8e2UKOoTTPhq5pjCYD6WtQASSQyT7iYexvpO98L+PrHk4Tn3xvR37eXVfaXWsqPFVMRsq8ijVykp
hseibMAcKo1IcPan4alnPuRFUIL2zzCoBRMbfuk9C9wmKLp2cvZcQya3a4xMfR7lqfoutuFfFajC
nScAugMD1x7rUIv/VFJv/R2UlVHZRqcXT/+HtDNbrlTHtvarVOx76tAIEBGn6oIFq/Vy36Tzhkin
vQUIISQBAp7+HzjrP5XbO2P7NHmXsWyzADVTc35zDLwTueVe03cpW8LgnsWyfgycmN8ZXnq5UbWC
VInbe2mFekDm1lN08LyON2nYehJGr315LYJuPFVC6XvYPcFlTeDP1VkV9c3ZCL/4HoZz+DtiZILI
BpveBkqhqty004hNdiqL04Q3c2pghJ4Hle98mQMHSuATpGBSlHrmXLtJj+U6YAN2JNeFPwOOU2w2
/Gb1/stQup6fRzy4HWzWxiVdlrJJ69LQS6oQk6ReWZUHdIYyCB7GY3lGcKyuK6dzM9kY9yIcZFNC
iKUlRx0kZwM7ntKQG7/cwmojhlPOUl6rXrbnoAxKDC/V7BcPRChpDrT13IcFaph1wjZlMNSXClmm
rc8ilUMNdCzTmPXJNhDbGKkhPW0gio0KWYd1QQe+TosE+aNUNY58kkLSHOKT/QHvos1sZJ2TW0TV
yfoyeCZB5e6lnIsrU3XJBTcFvSSgfo8Mry+3Ez7tHcQ+KTRKLJyfykUhCAv1rl/gHphOdBzO6JNG
G2iJ9R6FATQUl2GzXVDHunGxRuX4MZoTv4crW0XJw7iUiGZm/PE28J0rtA0RWNcJhIywOWlv5mQQ
WBCMfvbKxmI/kfFrIOBVXmg/uBQIRO9R0A1vRNcMWR3VZu/xlh3dYBhRXyqSOhuruLlq56q6hbYQ
JEx53ebUrZNL7tuGpzJa5i0O3xXfsBFLdGqmuDpJqptbNsKHmpi5heFkS3Puz/GTCWSdESi2XNkB
KGD6fg90wIM0M/zAoFpvmlsDO5UH1GbZ5egO+hr9upKkauHiAJs8/0CHLrl6v2VSBkFmjOlyvYjX
EN6CZ6cvlq2mjZO5En8VZ5B5wWFHYZXnWHdlHTY7WJk0OwZFmTXd2x5JSRdE53WDlYFx/KTlBjdi
I7F+6aQ6/dgk/GHCx6TZOTQob4Tb+wfexzO0vqyYcoFi/57o2e7dQqtzL4b4gHgtyjSTyE+OpX5l
DEx0igpJeTJzgJz9rIK2yjXEr56YUipv6rnMmTfyax7XbtpryMwox6kz6Uwst6YnGRzmin2BaWOd
VudB77VnUpQItyhzbwfHo6dqsngK2IO3lTdhaI4i3vdk7J6l1wd3/twOG9jIkZeWF2g04mO7x74a
b1Vo+tWBML4YpJ72OODwNyhKiDu/Lrs8tK15wH5c72g59UdunTDatAvz9o0c+C0dNHa9QRQaTwgj
03aG5mzAzOANHC42rJSLyHmx1N9sXeDZSuU5pyVw+8cwRnzqjvA5Q2yg7qQqk/T9/Yw+Oo5TYpfp
RfYMOTrCTXuUIYYTCR17b5Hey+S0BBmBOuGXTuCENSQFJesSXrtYJyYGK3Zj9a7rRbeD/43cKqxK
mYDVPfJjfEkLXUfbyHnT8hWjRSCUlFiupyBg+KhiN1XQdHD17cmicKId8MUnFjTXfVWOj8WAga+M
EJdNECY7jI7uiIIMe4MDZgu0V/vyO9MJvYVt+RBvgqaZdnpKoptI1d5p8oYWpoOuhhqOjUt+s0ST
OhPF4ofBaYc2rWOPndukFN99+EyyTVD21U3kj92S+r7jIIckA3aA7m7sp1Hk4KTZ1MrNjN/591Hl
JkciPXIZNtFyNSHj9hUsHqTbIpuUKvWkg5hCW4e+xFwz6F15aAOt3IpmUGhBCdS4hmydJOEXQy/J
qx1L1udx1TUqRxYtfIUiUQJ5ojLJudtML0bFicz5VLFXttiEI2BHGhfKw3yAg2NQ+M8ulY7au0Yn
U+rFdv4etMiQHtxYzGiHhzrnPcWBAbqP8DWE2qizRv0har9XbQlvRE5HDKKZN/yyVn3/jJE2vcBl
wAJHieORpa5AcEXWM8BOOrNzkn2izcltGPRziZSq29C5hRUegbPglUtwyt2QeDDR3ql9eehqV8Ap
yXQLkB0f4Xw4FciemjgW7OAphTh3IAmHQy62Mg1dmmCJN73TT8+Bb/WXkbjFoxRj+RSWU8fz1i06
+M1Oao7Rb68gvUzCCl9BignxYWiSC8mwRmbGSvgHssDr8PUMboCGLR7gkFi5tWTG4Me9YMjRhc/V
DqtnITZmMLOXSoRoQcqtRrxkw8DeS6dtbjuvS5CzgHvqkHdJOELAn5QVRD3mBs+UxmV5w2O8r4w5
BPFoh8V+S3w4eZ4MHyc09jidfYs6ob+jN4AFGQ0QBhcknOnW1DSeL0E9wElzqVuyJs7bQO2tsjW9
onNXfyNUlU90URWQk0jMImc15QO87OBruR8t3C0gZsxMcow6EnQXvgoKbNtlcDVCqfpQkJJYeHAV
bpTBrRTtTCW0IOC8B3/EVWZrLuAewVmy1a4ABk24LnsMCKplVnTvVhkutesf8HB6UXCKFblr4Qu0
DRm01nPHLPY6gKraiObypPq9tcyHgSGKZvcJFJ2qTM5TfB1bNksEOxUfNtxbxicJpdXiwHqO5zdD
UJwh+ehSvGYH+mxYTmNEz7jhl7pGu8uuJwOle1t0MztbPvTl1ib4kEUaIxgZRXY0C5wz9jKB49/G
xVkewkrzbO1eiMBBqNpx9gqds6K5QBCHl+0jY5AOtvIfbAk7C4zk0H+2tYexw8u6PwT8/ZtKTOyD
bNyqz03nYkg4k2xuw24ZaFo1y3IcsSUHmeMGnb9bBt2QTBHosmVBPXpHhXPu40pm03xB+mPZyaoI
0RDlcwz7ClU6PDJLyKFE2uc0xyBR09idxLZdSvvo19EQ4RBoyltnCpuLFjn9YMscWL7SaRp1RrC6
X3pER+ZQtAEa7oxM4jpv1/EKOZ4iyTHIsBPAffZybFEgReBFMTIWP4L0zzghJZCiMdkVad2N2B0G
Yt9CzvwhlRM3J8d3/GcsOetq4GLkMTJjt4+9YhHp6E3FFUAZTNAS64ujCOaMbtW07AGh8iiDG687
pjVUmR8Yg4MZifvx+zKMPMli6WKeBGyyb1JFEUS5i8LJoLyCCGVp8QsSJphvq5bHknPWlzcEX/2r
8OPiNomGeYYtmHKHtadYXDTuCKV7kIllWlduHaVdAD03FXnyGBZB8lwjWD17FFNzs4ilv49mp87n
yAxfhiBon3DyYbseudZ6U0CzjaSj0dAwDdCWl9qhSO64v1JACW8cbFrIjJzi0jaHcYA8xaD76c6U
cb2NBjojhCKJMqmGBG2GDsXxspJhcNMVM04HdB66MW0Wro5xULA3bQFSuVVQn/oljl5HElc2q+J+
uFVtFd4oQmasxbb8DqjDvsU+nGehDu/tzYT1rpaSlSmQzPZJUWy9jlcEMKoV3nJJBzs94vHTg4nh
BluiSQR20XG38bCHXCCXEmMQufQsp6DZvYfQC3quNki14TQ+AQxAfGeRUcDJGyWoZje2brQLa5Yc
urkbbso6UZeRi9x62sneyVUBk11W2+gRMrU0B4MHGSdO2d6ix+FCzM3yBdEaJo4spivOG70hTYji
TNA7CkJaIyaCO0CoQFF1AM2mIMmELL3Q2qR9L+kh9ntxGospRBJilru+nru9Wjwn77Qud8k4tudJ
D/IiKuhwZHEvD23PkAaxCkrea1+KP/v9RU8bfoyIbnehEc4WkKmfIXNLv69LN9Jd1D1ykfhHwhJ2
MlGBVQHP+mFkfnMsiSoOvg0jVBaHIJvKZskjjBc4ME/lTk1xmNZIGG1645V3sNcm+6pOkG3R7nio
Fwg/9qT5HWW9b20S6EM3tgqTpMKIJ26Zl8IPMyrbdtPOhbqejFPe0FnAFNhZWujndKDBaBHh61C0
jamOPaJKHGwN4fxelLY4wdZnOPEOvEBIOdzfMG/QWICiMloLYOHjjvgqJvD6Okf+udogy+Zvxsba
6653HmD22+504veHIalVHvo49dfrmYuLAecyhHbbGdkz9FL1eW0wSmI2mq8aIqGgHSnMdVlJm129
pmqQebNvSwwhthTe4OZgep1cNO3UP0czU27q+kG840EgoecQx7u4NPaAfSWAYXK0ZLMw0SHpl9fK
8Zrj7MLz2MfUvooMTjCRi+qj30q6nyLZ41U4za6BARdiicIzZtPJjsLHOHIPWgn3rUpkDVOBztgX
6zptruamvurdgW0k4Icvo+Nw+BpKr73sPVhbDVHw0tSIPTzW0COvyurCeGPwaLUWJ520QDh7Yp7Y
6IuspVN0a4eweJlhR53XsYDGRuOLaR+iAA+F9QlthCUrLxrY+54G+Hi/zuFKiyL/f3bCsN2OAbwq
JuRMLv3ab0/IKBXnkivzbVJ0OgdTNFzhxdB9yEx9DeulNxCSA9zYe73DeWzetz1fICtSlJuGhvhC
xJ1PTeKhVblqNSyu17ytv1iIQOregQrSiIVdwl3myagweiSqdPMYJvXIosWQIhAqrMpNWcDwvRqR
so0YPLj6zn1GqiXcD2NAttNCwt2swwiu0/6cYgZ7m6qem+2oWLKB40+T9SWS3QRi7OclXuITUP1u
UxWIKjS2tZTRyT96QwAbEG9tPpyGci/6ZNyNpOY5ZWN/gbhoPLqLh3RsNWG6YylCc7A28NoOXYjX
+Mt8IqKbczDN83cn8Nzvug/m351umrY4B6JmGXC/QxjTIx+NIJNdN4UOt0zW7IARWn/taqc9QRRW
b+pZNCot/Qae9iOtMuU6aDD1eLWD4sX4vSLm2VuQRAedDZP2XsjDvDjmFiBouxd40DId3GFMMt1a
8kUIH7O06Wd2dIZSb2tQQnlSaLIXKHTdyp5/2kLg/apci/YuiBhB1cIPPuKiqGD1iHhFmakc6u0X
5nJ+m056D6KQoqeZ7P2X6u4z6u7X14xXDwjA6ig+/rF2iyLPDMxXAUzoupuBAXxG9nGrNDbLT0qO
v6qvI6UMDhbyn+j9+lAlrhtpR9dggDaH+npCel5tKujTz30WXkKuPgt0Wk6Am+e9A+vEz9QZfkno
/Hz5D3Xj3iq06gUSJXc0rAerLAyKSfpQgY66hyPlqb1Cr9NF/S0GwC7vpp0DJacJ5+Fs2k0P/G54
+cze6leF7J++0Ltr60+8gY9+3qSc8Tz0uG6aSBry208e+a8K8z9f4kNFOXb1UGOjWR85QbKw3SI8
M2e+gx/Gd5r1YNj7W6P2SHh+hln/uVcfQNTPl/b/OK7GdoqYWt92TfLpetgjR3Qsjs0dGmYBpLE3
9y5KyZcFeibQqqq2n73uz+78A0Dflq6jbY/LIwLLwqpLObbDIP7CF/FJ1f6XE+jfw/qjNhT3yUT8
Cs94LcO5nGUsEWBUvv/1q/zsKuvnPw2W2fc5OgLWq6zAFX/h1TcOdcb/20U+IAEucoiNrjBFpgBF
5Rikl9Zn3X4mofnZvawLxU/3Ap9N05AFl1n69mwlzt7Vtun09q9v5rPp9WG5SRrW2yHBVSLUl2Eo
iizG/+adoBsPjt1grvyPnT4dMmEjRxYaxrmIN4K0mw6D9+2v7+LX8+jfF/m4SrBBBxIGdWUWpM3B
/73bBid9xfIim5+RSryHcnI2n5YzMiIvn5ks/XIOod0QSCk0x9Bq+sf3JHBALNwBl5aBTBMo9xGE
nmxQWYSE9F/f5i8vtRrWeWhtX50t/3gpSYM6LFrk61H0ydUotglFYNhPwbPLxONfX+uXjzRZ9Qtw
bFlbWz+sDYNXhPUy4WJ9hl6zAUmp07on9IduixTYuKf3HVZGuLPaO9mm9lMvtV+NzJ+vv37+0/iP
ES7XA4qoWVI8NOKt+0zn5s9tJ1h7f77Ah6cZ1kkXuT0usAoRtdvisd3iTBIdsf7vgN6QPNp2O1tv
aiD9h2nXn+ntZ7jzn5vRPnyH9Y3/dJNuOYB1H/AdmgP2+ni7+iCrDC0vITzbP5et/dUA+vmWP6wp
RHYxKlS4nFfzE1n8S925SJaKo8+aT8bq+vQ+gGFoUYyhswPQEs5THwKJroTNj6vBQjN/Setp2GpV
pjjG7v96mH5ymeRDYEbUArd2H5eJu3pTtmirKZfUY59BZ59d5kOIUC3CVMmIy1SFC/3IJI+DFgcn
tv3ru/nFmP/5oSUfwgEOIqb0BS7jl3exhnQHnttfX+GXNxJBvx7SAlCnDD+MgESwMLSlYpmpderU
MnOiy9mUm//bVT6siT7UJuu4w1Vw0ty4UP5BOXKDDpP/+U4MHYF/38yHMRZ02m2CuMPjUm+6aZFR
vZyl98m9/PKd/Psif1Ji85uqDnHWyxqV6eE1BqL0v3lYcRjB6ATdCB+h+MJWxWLDhqH3q2NpUHp3
lYS67RT/jzvVowDCYWh6JR6sR8Bx/3GxGaJm4lah6OoTB/100w1T0Wcb8S+fFlBQiM5AA/hPAqzC
DEMVhj0Se8fyddX9Ng/Jpcnab+Xe3K1Oct7hr5/en5Vu1rv66Yof5szSBd7oEVyxgmG0yL5G3wBZ
HqrDKDKyTY7Qunn4LGz/5U2ipyeBQvAvOrEZELwSYCvyfLHYiPZigKfqX9/Vr66ApwfZYbRF/rlJ
WSCtP/sWmUTVXzABVc5R/BjW//EHr1Tzz//E/7/LbkYpsew//Pef5+q7lkb+3v/n+mv/9WN//KV/
XnVv7V2v397687fu40/+4Rfx9/91/exb/+0P/8nbvurnm+FNz7dvZmj694uwN7n+5H/3w7+9vf+V
+7l7+8dv315FBSwLabTqe//bvz46vP7jNzQPrDoc//HzFf718eU3gd+8l9+/4Q+15he/9fbN9P/4
zSHh36FKh74tuKjiFI72yN/+Zt/ePwrdv2MCvTuRwlWMYhj89rdW6r7Er4V/R78XAl2ETMRD9+za
Hm0k6jD4zAv+jqKyu/4D/Q0B6/C3//8Nr39snD9eD57Jv/7/t3YQ17Jqe/OP30Agfxgj+E4U22vg
QiIGPi74Qn+czgzHj7jpGAerhoK1DOCtkunZIBsLPgNAiRgpd6Cx6rCHVTD5yh+Mdw2d0GAbh47a
aQ99ONpKumuTSj0QO8yXIkbHWho5Kjq5XQjZ2QVpuI2XLHyPzmfx1BVT8JiUbfwYlUv0+zyS6N6j
bXAN/RV5UsxLHnxSjds4KexFFHWSIo6KxrwrwuARkvLDsxqK9g7PlTzFoRpvEH7RLeBI9gwQAEkG
kywjqvSMXJbDrF54SAugrNGIKhMsSnXMoOagubMN6rV2IPSILGzsXsKrsDyAevRuC0l7mA20sbdV
OHBuNI6yF1q1lKeBEDxDSRvs2FzQ7WAZu/GljNHjXIfbxopi148QHUD0rbfLAIP3svIDoJzjdIoV
9CrckXi3UG5VuTDjvJsmwGJIX9bPYpyL+WBjFAskj+Hoh8xgWgUVkm3FIPMGiNOmHoHtbaPO+MO2
7fEaXMBiFOwwc1sX2dNAJwcfGjwn7AQoETkp0AToCgOTFaPpntA53J1MycXVWCC524Lt2TOvcjIR
eWhmcWpAI1SjEBI6ZQyEg3cxQiFU/VDnJeUTxmhzi5J3TfCITXDNxsm7bLwFOf0iVvoJKwhUhVDv
jkkK8+buzZHhuPMsGORxZCrvl7C9lhAVA9VvFIFf0ILpAvz74p0VshWQGmKWGdZVeiBzCqUXsp/A
qN97th22SdeyM+9dfq1kgs2naYv66Pugp0jE58eh8QHTCeUhnzW3fXtyvQ61xyGkm7G1YXVoltqf
dgvx211VDN656Kk5g4TBwcTCCgLt06C98m6ougcDx08ENxO4yyUonzCgUPOHAJW6c5mPMtz6tFEi
ADaCuvnOhVhHTmtZ3qA+n1xYJEOOLjSsL2mRLNNKz3QrMwfaCJWyzKz1AB6x+mR7xaHRHi+AwjH2
HzhqshvZuZPcFqsMQ14lpOsyOut6SKGI2AN1APg09IFAk3C3FOfOCzjGBx3hChPapUBG3q9Bffkj
kC6Uzx/qVqOooz29Mwb9owWq5jsZTHTvmXG5qsdIHQY+t4dCkBn1cTvkxI4NcvzguKIMWWVAEwA+
7qirwJElCmf7qPe8IXchjjMBN2AAcKda8l0L0PlAjZQmg64d6uLw4jzF0dTvAxa6KKovxhE73sik
/oFecTuTB8+1Dl4McL5NXxL93NsSh6XY8AXEIAoI6SAn8WR6AyZgGvAwLYS5n0j/XoHF3WcS7cd4
hpa7e9LjrfBZJ/MlkQIcDxnUmGy8AIWufVtz8QBGJwyfOWwJPUwINfENHSbzNLp+8aynyP8Kywr1
zRR9pXeFE4svwMPiN3SJeyJdoBVG8rgY2b0xlfvUihBzGD1tE9sPtV/bixLsO9Tp3Tkp0tgn3RN6
9e3BoAgd5hREa3LUEuDvShw2QEyGDlz4wssb9Fux67Gr45wYU1yVE13odjYz7baqXfjb3FawlIud
2oXiJ4rIBE1jNqiypqfeBZOOv1NOXZ4l1+QYeeH40BDb5TwskWBGeXDCGQO84z2Gs5u7AVRmwJSI
+OsPjow4wDLqJoxiwHILDDZ/0BqoUiUXP1gUFGsw+EMUklQaJ7q6MQ7QED4w1ESonMsbWSd4UUZi
hEBYhl6CCQN0twKF4ItR5rbFRM9sIfTsEce7Krsh2svax2vjPHnlbYv1S1Yj6tToP1vbHcAeEwZy
yrgtOKwVySPCvJfcXQGf8Ip5oPdMhM+0wjw0C+pqsC4sQa3MKAynpsOktKOhZ+Qkmp3rrizK+6y0
IgFQB8Dlni5iuMKUMF95XKFYqNp1hAWwIeKxSx4sD4orWHmDD8GkBC4GCJWeLbXFlV2wMG5MDCib
FLF9oz4FU9ngHhG2slcarVdjlXD3thzwOytKyZ0AtXgFINJSjFQLPv9IKtT9ueroTkYGJX+8dfCl
XYtX1wOfNEYAVWMck9GtnFeXBSQrYqCwMIQFfYEVB6KEQARXopJqYJ20WblE9IYnF8tKFELAP4Hi
MyqLtvLwAnw+gb/BT3MBDlFGDsT9S/wFU1cOUDbigTgqBfoeFHhDOWO9d+MpucBswJep8AffGURm
YQpgBISw0EUwvXAHvtkZGTETeYwB4C4BwA6UG/UXgv0x5aOdUkpxk0xi7Xv/bRutqKPBhLiQXp2k
MNCkO1Cm5c17gf0dcn8vkxLSuXsk1u32ndOTDEPICg1Eybj4ogyCP2lsQGSAFsd+WYPIM02E0WRX
1rRJqigdwxBOSaTpUc/GOMKsA78XKSzXPU8u1/35DoF4e/xx09G8/m0wDmY7RtW6DLZdBC07riP8
RkjAQEvgbagHYiVJSYkmJxYSLNfSA0H6I4ISwLpMafAq3hlMhrrXydZmvWMnwfBi8HYCs0lWjrV1
Q7TIzKFl6IlxyC7qaX/b0gAgJIq/d5MdnDvwVahc2hgEVTN7lxyH4nsgwNGNI1RwZSBgeCkKsJZN
w4iXdrViaGGgSP9ItJwmtg1PQ9n2+4Fbeeh5rfaRxwmYrE4/tVHZ3ACcajMSGr0px3YW6APrWiAl
xfhN1/yR+V1ygK+lPC8JeO8FiOEOU9nbx4X1cxDPbBN2LazXJgEnSDBBh8HW0UmTILkxCwGX1bXV
76HDSQbYyYN2owCVO4NtNXDryYO1LwQoW//iwGkErBp6mLgvy03kwSNx9haadyhqZ2BtPGh+mD7M
CPrDtro3PINGCL0AMa+2apRqawfmv6LTv80RxyUZdwZ2rIStcpQlycYdGvvYYNM7J6NNbh1shANq
+eidVLqc3rqkgqGIw+hDqBZxZcAIvNBFL19o5agLj4jKTWfhmlMzaL2PO05FaksvvgGA43dp27bu
DahwdDIU4K/uBwf5pFRjuXil7kyxshn+u4e/7+WhxjbodRiWCYHYWzqW9TRmHvSB4xRYSVSiQSwO
1yWCBTkJNQIAFnblq5h7/4q2VrwQDCwkiU2MJBWeuLptgKfBvwYbxNelqIbxEM4s/iaLsGvQckDE
Q9J6TG/QF1A8Ro3q9WYeRlQ6Aa5NTdahPaPb9nJEA7xYVPvAKtehQCXc4trIRh/Cwo/WhgYZyixE
ez1G7xCvpN5EyIPbJ4D+wKqBRUM46i85WyacIRiMFfimH414c0pVX2IdWwAHdmHAthacv3P5vnhb
S7Ckt12CEBWGDtG1WBbzjIgWS5Irk5bumarQ1ULfEcKmosHedVvgWF1bD202et6Yy2mm53rAWSkt
26IfMsmNf8nZCDRKFjEoNNo6NfKga5MMFPFBwzEP1fDc1YsBfBGC8SJrlw/8+4qgvDTeUH/jE8Fm
SGSJu+Bo9kpyA2gM29q07lYOIErwNljklFl3AAUX7hmz8tYHwXf2BiC8eRkFwHeXWSRntKyVNF0l
hREYC9XUR4iHmH3piWVrAGtmzrI4cjPHbKq2lKoau0FkUevv45WLsVZQsHAixFsORte5hIJrrI6N
4WTEs7NKAGMIzHPVeOJtAD/Wb0Zkg8ROU/TxpEUU8l2FMP0JEI+XZE3s9m06QtviikhnyVsW8bcx
DPpXA7mKQ0N6C+gsgPnObrAdYP9Ge9VB9MiP7EOoFB461ZUQOOrc+gwkq/0SGIauOL/ydY52CLTA
CeaDe+ExiIKo9gk5d7ZVGn05tKxwjGtmJ8MSgC4HpoKGbKirUcszba1tHjPfefFAcYAW7pIFRASk
8vgGrKobp11viuUo2JQAfrCAIzcInpFLlW5tmk2D3Bh7wcKJPd5St5kvF5yH5TMFb9xAzcwwcwMn
bXQXkGIUw1lip3FyT838BHuOuErBopMoJ8BPvifSes+WxPMZSA08BabAlzgHgtIrd7S3yx0OsWbM
q3gYzKF2NG5azw2aOKbBqyGqZ2MG3VimHYaeUA4OA0NANwcl5WhvKgEgJmd+Kau9u5ST3IMnIhVk
aopo2tQuwt9NzUw15LZq4mbT9cvam5tMBhEYmj6qTa+YewHoqRRoyuhmrNf1gHYmVZf6EHkUk8kp
WmdXGr30GQfY317O0zKadLFrQ6xuSnIaVRx9rQwUWKjsGzQkJ1PzJuKyemxwkPy6QGwH588pHE/C
DuT7mCTQjR3CeAHzjbbFIOsd9DvAjEhM0wF9DLhc6VYgboXt32BsB0V82zXtqcNaV2R05O3TODUx
mmsCt8owssYLHGS9XdMSfVA+1BMOth/cvBsL+campYuyQqNFdtvVonlioqY1zHjAeKYzDm5oziiH
lqaB7fvdhJPpczQs4+XYh1O9dU0MopdU82NdDVjzFgMwqYD6TQ1dDzaWm6IBDp7KsV3sBaMqRGSK
ubNZwNvUO9G1K8TYzUhuJ3UYX/ly9ivgndN0HcG49Ra9M84LTDm7B90UXoUOQo/daKja3Dhoc75F
vr16wwyIXuquS+KNKZtpE2sKFrelPn+Y3Wj8AhZ4eFsswqqAJv55MgOr0fWCAASCJv4ypMU8xlc4
rCYx+qZHaPwD0T5Vns8uIX4GgjkR8L/x4GA4p6Dyoq/TUtk7+PK6t/Fs6LNZRixzcTgeC6QfbziW
E7jahkE2M033Nbi+Bx2OoNe7YAoOvaeTq4mPQbPhSMdcaePYL6ojfm5jh0CtyZP111ipZscrMt/F
lVM963oiGU7zITqt0ckBx0oHXtA+iFs79keVGDdLPBCfoi6w5tQN9AMYcKwUAUywGZLl2e/skHYa
u3XqVbo8oh1i2hReKC94J3geUTQZIRPQy33s0/FU+nJ6I5IsN8XA1NbHm0C7sTbwiXI7ul241FtS
BNNes6K/jbquz5o51DlA/eSm6Zv4eRKsevJE0R2pCOssLOx4RbsKB6QIsgpps4LOvbbn/8fcuS03
iiRh+FX8AhBQVHG4mYi13T6o7T7YjtnZvlHgQwgkBBJIBultJua67/YN/GL7FbI1IB/GM3gj6Ivu
DksuIMnKysP/Z7JVxt8FZOmTWQU6NQLp+tWrbBBVwVQdqqUaHyfWoggZ+TofDINqfEpzfyYjKDge
aTSJztLEjg5KYxEfC7EIcP9Se4DnXZxVgQNnK5+t1RkduNxBvPLHlyICZn1f5TGMKyDxQTYc7gee
4V1YbmJcliNIqJk/c0/dKVuqsB2CaBsysPjPeEFiN8uJL0oSZl9m63I9IGe2HAyZPw0ifj48twh1
v9Knx/0WYeV/vdchM6dGeYTBxFufwv8kAw8KuSaKMmsMeP79Wv7meKvF0TwqXHCsAP+hBgaz72zH
AE42WmEYHtPH3Xv7UEC5A/M3Hh/Y0+nitIxmEipksP5mA7YfFAyIO4ciwHjEeTYeAAMcnYz8OPs6
tB0aABQqYq6z7UTjKz8bQukcrRThm7VcHLjTEqRuGiVHWTRKTqpy4Rb7Io+d66FS8KvuCbjvy+H6
szEx5GcnTsX5qrSKE+Fn0xOcKVFAr4nTyyDNoNAnEG689LgqoYLBTl5OZuU+p878aEhsCsMoTj+l
k+nkDOLf/MrJF3RhcNS6vLJ1z5DhugAZ7xvu6Dc5GxmfogpS3yQtGMi0Tgx17qTj5CTN1wwiHo1W
59msHF5hc9NDX2XEDRYc1O/WYh2ceWpK/mQoZFbu65aN0BarVNF7sYpvfC8OvqSaJZTO3cQ5mk7y
Cb2H8pV090eJdOFIx96FFxFhSuzWwB2K+NwvlG98Jvmjg5RVav976S+cfZmPU001DXAijPizM9Nj
3HSENAZmTY/A1ThMpQBwmq6JYpy8JMHlkMGVwvh1HeXkvPwJITft6mEhkkgi8Ik/1wkBDvHq2ueA
A31jQATJAbN9L7IZy+Tjgjtb3xMqy8wiRWNMwZzWKT1rAjsxg61+MoF0RfSkU2NpVeFCcfKcwi4f
XtAua3ShiE/OJvHS/aGyNL4SpFx++KuR/2kO0Y1ewtK4YtQQieGcVCu5tPGxUBHI0QmsO29Wpfhg
5TzipEvzwcjyyvOZF8GVNAwGwriz+RmxYHFVeP4xLbqSg6lTZmejcibPV0m1us5lAqsPJNWPFMTm
oaKu/6PKJsbxJPXXX6pKYGilvwwOXTIJV6OZWt+4ZYCKz6YRQZpf3UzAdwxAFKf7TkDqtqAzEdNu
MHchwOTqaoJzfTmJ0AMcHTxOcoUnRLCL03sxRmr5REBF8sdiflkwD/Rswykw6KMOu5JoN5+TZpB+
ibscLzPvhO71OUzIKpKPTef+VlHn/1WuaVR2ntVrtpULXc2pSxZX2T/70lNJ5OWFWgWgG2gzC11O
GsVZ2irlUHVpVX/qO6prT28tkISUqJa3FIgM2zKd+g9tSUmf+NRq9pIsHT19rhwT9Om2ksNgmPqK
DRG9JoS3n+95aez5Oq1HeLUIBtbqnVLYWaIpBWUyQ8SmT56eQ6CEQwWqKQXpmbRs9ZSFGZF8UUOf
kHuPpMDck82b2VRFt0r1XBfekIIwA4+WTRYzOGrIVVMEjm8qhrzQtM5zoUw7Gk/bLxFQ53/fbnhd
AgECYJKfBRKMaAqkG8XQphBc9IAe3qB8pHA9RfTZNyEIi1vrKgZhKoJOqrug/ARNDDV+oikGKU3H
spjbQVEWLCDJ476Jge7xjvA67wjH9IADgk9H9S0QCgEP2hSE3hS+H2A7kRGpvKB3+mAzeK2rOgQm
SQmMAsAdjwwn9J0dKWA92Sy6WaoHys/TAMt+mQabgkJXKTimLRj5pDsFK6JXLERbCq5lwm6k8u7R
1lEjKXqnC47natTgexyGV00kD+mQg9AegU2rcpbctZHKNmlYxzGC5dCTkPTg+Z5pg2bTdJSDIXCc
MIGeRWdlz+IfXnfTNMj6c3ofAtpyA+zk5oq9chmA1XQVg2/iE9EfU7tP6IN2QppScKTJTtCgG3A7
jMrWmPieKQOvaBdD9YoX/eqmMGwXEBUHhKVAUQFb93fEIANTw4P1iLqATBmOQ9/EALvI6mobDBss
mS0hc3FeSI3n23GflGvSZl2wF4ByMTfd2wi+R3tC79XOpsHGjQR3Ki3mpj8+ZXNPSMekaTKAfFwL
xtvQfqd/yqC0y9fpoNAGkq7juAuSSYnC1qC9phSURFcIJAIQKfoQ0RSPflkGGqZ3Pi4N26SK7LC3
BB2EpY+P1BaD9E3gyfSUxXTSnLw+RvomBmYidFUGz6RgIjF+Ak+SIFJP22lqA+eET1c8XCstgh7q
AqFeZyEI4mtOADwnVAsExW5UhYcJxpoggr8p8GoYbL9UQVvHzjEVyGELBhmBNoMyhV3zZZqqIIXp
M0KFAFx6OorrX4zNTrXQ0657QihsA6kGLCRNpQWNxtt7QjsNDLwnH0XChbiif74THECxUdIOWSfF
61ZQ3G2BVME/qB1H2lEmz65g1Hr0ppZE4X3bFgHTVQiOu+qDb3qUvQkwmdRSO0g4Is2N4eI3wAHH
hQQb1Uc5aPPQVR3Y/CSwyD2RVAKs6u7mGoiyoXJJcrXIyEUtNn5Kj1xIvSk664Kj4+yAeIrTAn4F
/2/rAkE2LlXgWBTepaUL7H3bFLpffWdPWngmqCXaBtjkHLCFuxaS9Bs/FwyP42LalvZNCrwgbc+6
edLUaPRoZD3jm3yKB1O5rQyOZ/IpzhUbUGrb0DvHAT3WpORuYhCOqWiGAsyBliH1YPu2GCRBuICD
wLgjTU/vo//0Al/r7+caLNwCBn7jQGEoLdjhO2LwSUxRvGBMxVP0+V4v8h1WdFv/PIji5LaufMZ3
RYPt9pdfeKoLPl/gsd5XM9vEljJWf08T4TYr322Jcb+08jF1Ma7x4VNxrvnrj8/3/Mov3tPTD0/i
uzzMb+i4XF/68S43BLt/3eR3zYJsXYP68y6ecfe2O+DNRZNwlIVFc91NGr/zwtNwnaU7K9ep8a4r
74dRHDZveFOP7Lrs0d0tsk/2XiI/buq+Xa9AF8eHn3m8yPYuYUpmzUfQ1WBOsK5XoMfjw+/tl7lJ
OXZd+DzMwzR6+KN104/1v+5rI5FjKLNFtneLbJbJkyD07uTA1Q7HB17kabHN6nUqsuvq38L84ffW
upt8zgesGz78vN7R9jpH0nnpuzwNp9fLm/YrVXWevuviFzGv8m5vEKZ3cd6+wCa58REXOEYluQgq
8wWicMs0PgaLH3uVXcXc+N5dr6FNQbh3AMInj9P2i954tZ0vwK7d+xYuk/Z72HhJnRe/y0fxrCX7
Rze068pv0sm35/I/PPSm4ay9X3U4SZKl602f8wqLvWPOkbhlhfXyH2Dev8Xh8uHn023WvssmS9b1
vi8y7nja0r7HALv7yuntw3/T9oG9TWJ0XR27G6btN7lNmHVd++Bu16hvgR5vL/2S57fFbz33B5/Q
aS/9WtvX1d+4SbitX/4HAAD//w==</cx:binary>
              </cx:geoCache>
            </cx:geography>
          </cx:layoutPr>
        </cx:series>
      </cx:plotAreaRegion>
    </cx:plotArea>
  </cx:chart>
</cx:chartSpace>
</file>

<file path=xl/charts/chartEx15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_xlchart.v5.29</cx:f>
        <cx:nf>_xlchart.v5.28</cx:nf>
      </cx:strDim>
      <cx:numDim type="colorVal">
        <cx:f>_xlchart.v5.32</cx:f>
        <cx:nf>_xlchart.v5.30</cx:nf>
      </cx:numDim>
    </cx:data>
  </cx:chartData>
  <cx:chart>
    <cx:plotArea>
      <cx:plotAreaRegion>
        <cx:series layoutId="regionMap" uniqueId="{D1920AFA-C7B6-C64E-8287-66D59AC4BB2C}">
          <cx:tx>
            <cx:txData>
              <cx:f>_xlchart.v5.31</cx:f>
              <cx:v>2022</cx:v>
            </cx:txData>
          </cx:tx>
          <cx:dataId val="0"/>
          <cx:layoutPr>
            <cx:geography cultureLanguage="pt-BR" cultureRegion="BR" attribution="Da plataforma Bing">
              <cx:geoCache provider="{E9337A44-BEBE-4D9F-B70C-5C5E7DAFC167}">
                <cx:binary>3HzZcty4tuWvOPzcVGEmcOLUiSgwB2VqtCRP9cJISyrOBAlw/psb9/m89R/Uj/VO26oj0bLlilZ0
XLUfbEtM5gawsKe1N/DP6+Ef1/ntzr4airx0/7gefn0dN031j19+cdfxbbFzB0VybY0zfzQH16b4
xfzxR3J9+8uN3fVJGf1CEGa/XMc729wOr//1T/i26NYcm+tdk5jyTXtrx4tb1+aN+8GzRx+92t0U
SblIXGOT6wb/+jqAQf75X69f3ZZN0oxXY3X76+sHn3n96pf5N30j9VUOA2vaG3jXowe+pBQrxRFG
1OdKvn6VmzL667k84FIqhDlWvs+pwnfCT3cFfMHTA/o8nN3Njb11Dubz+d//vPdg8PDr5etX16Yt
m/2SRbB6v77WdueS/PWrxJngy5PA7IeuLz7P9ZeHq/2vf85+AbOf/eYeIPOleurRN3j8dm1v7xbk
GdBQB8qXXCLmM8kpx1w8REP4BxJjSQVhRPjclzM0nhrO41h8eWuGxG/By0Ji6ao//22Txry63JWN
eUZQCDqgSPg+ooT5CP6BRb+vIuzzc0KkoL5QnGJyJ/yLivyNkT2OzzdfMINqefmyoPot30Vm5+5W
6Vn0RgiCqPI54MQUIvQhRJQf+KBOAkniCyp8rO6Ef4HoJ0b0ODR/vTiD5LfjlwWJ3sXJ7m5NngEQ
TMCSEYUAEyQIn6EBPgVhAnD5QmBMCficLw7tCxpPDuZxLL6+NkNC//aykPit2FXP6eHRAaKCYQR/
sM8JmKi5U+H4ADEJYBFOhOSc+Q/heHpEj+Nx994MkN/OXxwgkymf1VzRA0wIUUohxRUW4OwfKogA
0DATBPuUCawwm7v5YvfkkL6Lydc356ic/M9G5TtB4f04+MFH/m4cjMGJf/4DkS5jWKqZzeL0gOx1
CPmCKKoYBw/zwGZ9jVK/P6DHAbmLbh8M/n940PslH4FIa3V7c2t3EJvfn/WDjfW3YQBHrQjGiDGK
MZgr9lAzGATA+zwESUAJPihnruPvDO1xQL79hgcT+vX1YvU/W1MeDBdSxrVJ/vyv5wy2sDgQCnJF
xLkSilA5C7aYOiBcUokgb5SKQJZyt0G+uPenB/Q4MnfvPZggzO/sZeFxsrO7Mv7zv581RTngGPQB
HArxwYtDqj5TGwYpDOQwkkB64lM5j7h+akyPo3Lv1RkwJy8s8jpJwMu/WoNFS55VXSCpx1IwhPeJ
h/RnjoXRA0W5gI9QypRACizefcfys6P6DjoP5jQHaP3SNAd8zhpoOGde3UCe3z6n54Esn4ESKcQQ
xGZYzEIyzg4EhmRFUcn2IfQ+p3kA0+7vjO07YD3yHXPILl8sZHfr9RzZJQcwmMIKsn7mcy5nNBkX
B0hRAkwMwvirzn0HrB+N6kmUXj/kA399fXL1suA5f2Y2GR8wqqhAoEIQn0ngW2Z+SB4w5QsJ2SZl
/AuVdh+YJ8fzOCRfX5vpyvkL8z8wi92f//60+9GW/Jvsvn+AKeT2ShKgx4BwITNFoexACp9CGrrH
Ym7TfmZA3wXk61TmmOgXpiC3ttwVn9rr54zW5AGkL1iofaYDlIyaxc8ACqT8gsJnFJE+RjOy8vyn
xvQdYO69O4dm+cKgSXbtn/9+RmXhBxhx7EMFRghJMJGw7g94fnIgEVZQmWE+FcBazliZ8ycH9B1M
vr43x2PzwvDY5zXPyVx6hIM7gVoYxGQKEBF4ntVAoikhaIMyGcRm5FtFeXpE30Hk7sU5JFByfElE
zUUCgfLtq+2uvE3sc1owAvQ+pPdAKRMOVCaaAwMEpwK/so/QfB9IzFlO8/Pjehyf+fszmC62Lw+m
NSgPQAVpzamBNoJnNWsScQWRMGEI6vecg9m6b9agNgaqwxnyfcwkgx6AO+Ff6Jr9Yv+N0X0fsW++
ZA7b6QuDzZQ3f/7v8lnrZvLAF0A+K/AyX5IXqCXfB0sAW4DgE1KJR7H6mSF9B6H/vDrH5YURbBcG
GJziGcNo8PvQbwH0GvBmlEoxry5DuUZwnwFtDZgJUCUwh/ezmp8Y0Pcw+TqTOSIv0A/9R/ufl7eh
+wKngigavBHDHP7/UGOguglsjqKISsUQI3tq9AE4D8zbE2P7DkzffsUcsBdG2+xbaHavgl2zs0Ag
3i3YMzA3xD/goEdAhkJNGmK3eeAAnQHwe4KgEg0NAhD73cn+4ot+flyPIzV/fwbTZfCyPNDlrY2S
6jmDBSiDKggGlPIhReU+JjNtov4BPAVCAfoI2N4FzSK7nxjRd5C5m8ockheWlV5CYefV+a7NnzXc
pgecUii2SV99NnGzEI5BRY5IKSS0cEIF6Jt4++cG9R1g7k1ojs0L6+S4go5c6Jst3Z1ReQaDBgpD
JIJUx5cQIiB/HhswCZU3aOWUAM8jTPRPDelxYO69OsPl6v91wPb9Btu/eo8X4EuWn5uW7/XY/vjp
52lDI/Xs1a/e+1Hsvjj2zc2vr/etmOhe98H+Sx74/bvupG9eud25BhqjoYoNCe6+4AM9U+CJBFjC
/vbzI6gFQRmPM0XBi31pbyshaYt/fc2ghqSgEAsUNxKfn71+5Uy7f+RBHEKhzAexvYKUGdp6xF+t
4ucmHyNT/rUcX39+VbbFuUnKxv36Goj06sun9rPj8Dpkavs+FSiDYK4QJG3V9e4CutHhw/h/Neno
PCTMoCMmkyRQsalOgWt0AY6p2aatNWe8LelZT8oagpO/msYfEe3veZe5cJC+ryeDk94XnB8K723r
1x3Ck5YJbXeidfL3os6qY5/iYpspP7eBF4ok1hRh8w4qn9NpO0T+B5bictunNu+ChKlULqLIEO+w
mahTumBTRAMyjjgLPJlHjfanIS8/eCH3fm/qkHRvQjXG7ISlFvNK93QclM7EpI4jiQazirCh0zLN
w7rQKonLXPtKxL2ekO/6S2bTiaxwK8x7oCxKGqTlGF3ajtQ3pitIp6FmccNk5dcBqzJcLFglGhZr
mXp1eTR2eRKuCJLYaOZyFq5kzUKxirIRto42whX9mQmFynQ2RsK9LaJBsoA7L2GRVp4UntF1mrnu
TY+HbO11rljxts1XXhc1p5I4NazKMh/8oHAkdzqEFphVKZi/TFPWL1pG6uiD5b499ljn9dts5K49
T0bL+5OotYTqoaOT23aMu0TLujBVkDho+tNlyg1a1pHKykVhuoEEpYi4CNjISBZgl7a1lmogF9wO
Qxp0PknaZcmoPO8t8bZFRt0tNN7Gsa5NiD+MYe4NuhwBG+0lPPfWlTPZJjFeUWvUKuUFwmF82sWD
27oqa5Yqn6p65adYwcAEG9ZRjfsFCk37wZqUb8cwlL7GTRi/86SNL8KU1KdlNcHC5XmlLnEVq05D
22+Gl7LPXL2ow7JrFrio8G1kfNwtmmn/lTiybo2typo1RgXKj0svzqIFYx5JF4UlvAjqsTLxErOi
qC+MVIlbdTzpTpwZk13X1EO8gk01JoFNaIMCOTWdW0528qJtVwtxVUyy77U0vqzXI4/I8NEKv5SL
mFZNt2AlMTdtypMjKep0OWVRuA1jYbzAhWOfB35W0nYJxHJ9U6km32aTS5apq9x0ImWXF7odO9Me
s6KL0mAM45bpiZg4DYbJFnjNJ0Jup6ZtDj3rIz2EclxPCTopCu4fsaQKT9opybayJ8VbaSU7nfIR
v/UMl+8ssQJpnMsq1wVs61a7whucznss60Y3zvez48gO5aHPx0iu/K60SzWE06oTLltGZZVKnXht
/Ameh2dOIO8q6XGbahLLMVCZhEMs1aC2boyG87Lr5afCCBUv+xDlqy7msIopHlVgeZmtGlZ4VwPr
7cLH9biTeTGsCmXG04nXsdtMtDdr3zXRRdyH9hBFql7EVTpqry366hAPtIq1x9W0LIyJTlXXmqsx
L5p17dX0tGJuOoJc3r+kcdUueVemx14eF5cMi3ExVdKVQQG6fVz2FJ8Qhs1i6kd8XMZeu2SZsYcV
7sx77FfVGzsZdRFJbIeAYCe2bTGmZDmpkF3jjDZOu4ahRYs8dhiaqtsqnJlNExt/K/MxX0rP1ZvR
mObt0JN0LVQib1Ah0TbrZMy0wm1zHDUTSYI8Le2Zk2l3WaeeeV9kYZavJodioxFP2fsKj2jruThc
Ye5Ph6pGU+AyigKcFkmQ0TI+QlVWric4V3M6Tal/0iVxcRpXjdcGCOyAWI4N5qtYynybdm2zyeik
jvIpZYdpU42H0KkdBWVaer/bgUdvfHBFQeMytCnaiS37WH4qie2CHHfkRLVWneS2rU6gq5h8TJXn
f4qoirc0csOVQJZuilh552Bm+oWtcbaq494ckahN1/mQ4zXoFuzmUdCV9VrQwEjyayKqZO3AXC5i
guwxr9247QqVbg0mEwpiC0JQHCeH1gihq4TCZCaGjqaxLM5xGMWgvplZKB6KXoMZ75eSeONxnLF4
CwY0vs4KlpzkYaeCriz69RQJf2PHpv2jV5NZj3GMVlELStw3qgwGl4SApiNHfo7sKu0TsqEdagpd
jGHn6TyK6tuSj+ikNsZsc1OViyG2baR5Wrq3De7QsUJ2WnsEPE1YD+VZ0fcoGAsGdqFnyVtjcnwT
gYEedQVNdMfT6DAJKqHGjSgxOoQxFmfYlvjc4UqBZtdsVUWmcEHu8ViPftJvLWzKjxQzOG5BKrts
3TicTUneHObCRscxpv1iSrr2IsuisdReUVVbNkaq1LXHs+M+pOGNZ7oo0kXdeIdFhOtJj23Og7Cv
e21lW24G2J7vFbYoSApWL3HF+EkCtvaIkYotTN96AUv96G3pGXYNPi5926BGnbsWRe+7NE7WpnbR
m7bJ0u2Q503g3EgXU1dGgWf6EZwNQgs6VeQwscyuzYT7QzukNDCCdYtkGsOlm2r4cBxOGuN0PMk6
6rSB9PV4yP30glHRvTNTp7CWTnhIU9OXmySrsK9rnrDLEjwb+MZBggonojtig2l0zOh0aKcsWUSd
Mhs34jSwdPCXMLX6hnnDsPETJdc+LPDbfsL5VqEp2U65bNZZ1ORKt23ivy/SqNOZg8XJWlYHuMmH
Uz526R9WNCBkyFGkS0TKoE6ZWUcTQSeK9eObtuDxVvQkCkRpO11OQ3hFaSmXsG3Fhmapv5yqAl+6
3kV/pF3iBUPUhOfpYMNDFXlmlSHeX2Y58i8LFuOg8BumWRkVAPfgrWw2VkFWx8kCQyBzKaME6Ron
2dpAI8B7WeF+57cd39SC16sQJf3Kz43RXV24xZSVxVHTkukaegnJJa7D6SruY/9t5PL8hHlp/9FA
mKujvu0XERwa3NZ1kW6zsLHnfq3oeWhz8dFXY7tyXZovcsLSQ5o0bDmqyH308rrYNUNNj0IIMFYj
arslHP5zb8Ouk8tOkGbNvbhaqqRMzoYOddtWylSXzpVH8Zim53FFwgvZtfnGNGHxgSinLhIvSZd9
1fHLAXilZRTBgqmpsodpnNtt0ar6yE1FfYgzUiyrELwSClm76aoyXGS9QWuR5/mFc9iumiE2p2FP
qm1SuW6R1zVdwKYmZzWLyGHth2bRDSlfJHmabqqklmcVirt1BfqzTERDVsw0zugBKafrvn1fhVO4
yqb8XeiDtxW2CrVtYX6ti+C0pJOXsTfwo2ZI2iAXZbfN/RafONinu7JI/KXK2lIT1J3ERQ4u20/f
tR75neXZ8HtKCVlPneSH8VjzN6buSUBRlHzMMaovCO9GiIEJX4WyA3Ft7Z23xhsOUZr0y3DMvNO2
IgTcaoe0crbRImPVDWoa+m6oVbuAuF9uUlN5G+WNEO9FZUljXUouTsveU28UdAGdDNafEt3ZcXo3
dVFxotzIjkZvclyX5WiXQohiHWHK45WVvP9ofT4cG5N5nTawDc8q401HxlbFO+KZaTn5db2dZPip
gDNeZw3Jui2PJkd0FPY20i3o8ypujTymflUc2nhMjnMx2PeQeGcr1NviWESpXXoqVlz3YU3zi6ZX
5qzlZCSLJOr4sKw6463iiA8VhHiEbGGxxhW4gqzSDR7iHGK4xuo0nNAQlMCUHdq87del7G1QxLRf
x55oNxGkZJlGcZsd4ab3j4CUZhexQ+NVHSNPJwjiSO3nVQnzzAe5RgWJP3Ib8i3Y1DrY6yL4GVrZ
6yju4ly3cdoGwlfJOSr75hgOTZVvp6QemY4mla+SiLbnPq0dpDJ1Z1KtQIqvbSIKiN87BH6/8RJx
WOCkrCDnCeXHOB4BmQIaTo8FNd0b3BX9dTjR5N0YingIIgeqB5kKT7j2pSl2oorUmU06eWYV7CBt
o5q87VDFbzAke0lQyWG8accSBjKGyW0Rd91aVXk7Lngdgq+jLHUQRhZdr7OuBKvghf5pmvf8BBa/
vp7irF/haTDHbTs1xTL3/ThbV4h77/sy54VOGlqteJIUyxDc1Ia7cswWoDjVhc2bNF6DTYOT2v3Q
vMFiiD5mIwSWmk1jdgI0JrqaxrzeJYi5naE+hM2NKCkYM+UPUUC6tuSbAvWyXZRJG8YLlks3AhX8
o6QYQyfVIzkxw5ih/THEzznzvYTcjzlkNJQO2o4ObDJLszZbk3qMU90WEDtoAvFeBvEyM297miRs
UUVDcRaVdZvosHHl2VRXNNJZnHt4zfKmadeupANdwCpB2P7EcOkjw4VGcWjRg3N60KsHPO59/sCw
CtUmqkcd1V62VmaIIBMy/TkNuft9bBwNcDKhP3hWNe2yqFlXBEh2gw2azjYfWARJbBDyrITDEj9a
xkdoDY4UIRQa1vaHbGbMgoz6IY6F1+vC8nQX0YR6Oq7y8aL1aHusSIx3NYnjkzTMewPU8Y9k76c8
o1SAZYXiKvQswF8C6KP7SwJcAeTXcT1oh9PmPGsQvlKq6g4/S/lKgX2lT74wOdemGm0SxV/P/f/1
47/OqtvysrG3t83Jrvp8PP0/zx7+CF/09Zv3BNaDH75h077Dl325euA7D3+OTIPTgwDUX2v5LZf2
8EDvnqH68spXLg1aDKBHZ99e+JVBoxLIMKBZ4HsRNO8Aifb61VcKzZNwxB16ERUjHFoXoeQKZPdf
HBo0aSsloN4HtVYkKdxWcDexBysPrOHXn+9zaPgh4gIIPAVnvpAPp/DgvBGbI16EkLjWIRAZ1QfI
A3ZxkCzlJtnk7yEk2iYfslW6vrcsj0jcs3L/2WLfCpyzdrFXNBnkQLqj9VGX2Eq7TBwCY0GeMEcz
QdDtCfQnh1IN3BIACza3Ri04JzpMSaFz4Val7/+umuac2ejLZv5ypcIj84HqwsMZgSAAUTCCoEkL
S+zvqcJ7Zs9GHs1CoPG033Men3sQ0Y1L4ex0UXijK3VG4nQ6rmSB84C6ofEWtoUIneMuFesWl5QF
wF9O9calQCOdgakeaUCnLl1j3tAgyadiFaFuDMw0kiBOhrfwEtep4BO9apN9Gi3MuMhbbA+zqU4v
eNgAF5HFw3pP4K5cnDQ8aF3iL4aSDRdh78SqMmaAJLoW7SL1kLMroCbKw67M3UbZlr7DvHML1qjh
IvVjHOq6ITFdAKfA3xWVjyGX4wnQSibcp+9JftUNQ3Qk3SA+QMBc9prKobpEHq+OOuvYxpou01gO
abyEpsOo29qQTX9wZP180SE/OsyHuq20paPckgR3u6gtlFuEaQ+8V5lDUWiRIuBmkDPxjZcVwzvr
4/GTsthbcyKL6kqkBTkO+65rdNd5JtcuGeVVGNX81s+y9KRuEV0M4F6v1dTFVeBwmX+UfhUGLnZ0
g0rfHrKmyCDIQhI4T4hTFgNtxWkal2RpRSsrDa4gYtpBdFzoPifDIZkAKiC63XZI63rTJrJZQEoU
H8UlF1cU9c1FXvnFusw8mOfkhiCLSf8x9FGaaS/C40JWZX4cmTo8qwdlT6NqKCEUyMww6sLLJgSM
D5Yn3TT0tx62cRTQZKzKpZ2YOxYs7054ZIHTgRMjlynN1KUHa2p1oWj1EdyWWwHf1ue6lkzpqghR
DH62jracQYTRUgQ82ugE06M1bJVAcLQYjdcFPhvxqkugOKBT0nYnHQ/NqSFC9StLRrUgQNIdDtIX
wZgNkMKOVRtYWdQ1+PbMP0ujmm5lXCcf3GTYKVN9/rEZgX1ZJWRsvWXZ1bWvK2bdKk+yK9Lh+iyM
sbwUeITEPiY0P2zKHp/zopiOwXTh9zLM404znoyXWT8wT7uqppsBqIiVY6JbqCxRH13WDSKoq2m6
rOKqfMtYzoHUdn5xlI8SvzFN15WBSDkuApum2ZYX/fCODyJddlMaEl2XrtwWRZk0y9iM4iiNYZce
FT7k2zwR6l3XlMWkqQdBpI/DfsGGuvxoqlStmyoNtyOQ79eMVfR2CG1WB46QeOGmDutJWrNkffeH
C03+EZUkgqRe8YWIMqQjcAK7Ii1rpUOGk/PIN/0b3xvKCDYZNcBYJ0Ab9xDltYecD+VF2YXqKIW0
6XAgeBw0ViaLtBh8L9Gx7fMTsIzhueMxs2cTqqpI0yoTf2R+yCEf7qsMyHGbvonCNOx153nCaiVT
9mlICnzcFg5u88nj6l1FFXDxGBfYC9KEJrumHaBe0Q924+Ws/2A72r3vUB1ep66XKxmJ+EMxTvF5
hofS13EhikJbW1VHYy3iUZMuaaYgGobmI9RlhuRo8DqwW8U+4tFQRSAwrg6KBkEhvAbY7liW01aW
HZDoJCbhqIeIee8zEUVuocIBoHV5a6rFXg5alHKSR6mB1uXAq/zmNCUl6IkPdxK9JRYPSOcZrz8l
sehvoJhpFpKm7CJFfXapWuOAxMhNlG5CD5tj5BXTe2QmeZo53HRB1JZy1IyFBQuYqP1znyU5DgQa
0hIS3ZhdOlynxzRuxvYwhZSiX3i18JYT53yhWLhjZloMmfKuIGQQi4aPxWlUlM12isE0DmOPbCC4
Y1f5VCoJnZ1/hSGP+KeZg997J+rDCSG4igI66uCg/UPv1JoO6OpuynU0mkmDGwF6s4W+678tg+/j
HWhS9j+3rNz3gHVY4bivQYYfh0ETEyhbPRE1PCy37W82gVnck7APmu/52Do37eAYSPDKj11KjulQ
6pY1ASpKHcXyidDh0TW7Jw3qnveljcAdQJIC0hp67NfvsXj/4/Xaj/ZeDDSfDZ+F2Z2pZQd5fQ46
G+aaRdF7E3dLPHXvbdesBxpxPZb2CaFPTGrfA3t/UuDPxUTtHiQf0i1I4s9qlzyxEb6NuR7ANK+K
xnEajTkCGZymK1YBh20XTWqfgOcpKfvE7t5mANbLGsjuc40adwIEn85UscjMmx+D9JSUmeLIfnR1
mICUCZ8Dn0/jkyyHGyR+pDf4qY2wH8O9mcSKTQh5Y67jY7KFCuWbJApMpgedBF7QBf2CBvJTPGj5
KVrkT6ziU/thn83fkx0aBEXfDmSzalpmmdRxSZ9IsZ9awr1W3xNBWE/TKoclZH6n+/iyaqnOUPqE
lBnv8I1x4DPjUGUMFRODmfSBXCdAwmywrgMVaabbBRSSxcoG6TZaPGUmZk0A3wqe2Ym0onawE8zP
bZtFet5BBHEaf+hP6yDasiso18nL8jSUwNIsODQS/WjrPLG087zN5l5Dor3oxHXipm+jaKMwRFO6
iFT7xE55XJYP4R7c1LLPWR/C2A2t7+U+yMIYuJ2+Wwy81IJCC87fnpGAvFfAXXsEs5ku0JAY3zgG
ixm/6YAkzdIAOOonpvKQovqK2D0h801fT3ErKAUD1aXN6TDadZOaQ0yZ22CHn3C9j64b9CdAAgL5
PcczOxU1Xrdvy4V689QdJem6gvgB++yJ7f+oDbknZWanepETFw2wbjgqdBdPHbQgSB0Rq1lSLpFK
ToA5XP8YK7J3Ft94sHtCZ2BBedswrwWhaG1kUG2mY7XKV9Gg01X/1lvWi2oXXaUywAHQ/QFUNPuN
B/eF/Wi/4KeWd4ZlDOa5qS2MoVvF5/0f6tpc0MN0Qc7lZXoKaj9e2XV7+ITQpyY+04XaKpPbbr/a
KlWbuG1QFQyNzJe8qrjGQGCe9CXUmiuBog1wBl7QEJRsoDvnK4v2XeLhselDF+r+7DeU+KSYQVCj
NlVxAVYvbculDIugLct1bpMnttdjGnNfzGyVfRyjWlDga1Dfagr5e5dHug7f5gN6QjcfNaf3Rc3W
tsQdHkIDM2oWkOzl505nyxz4/aMiUMvxg+Irc54u1SKzmlz8GNenFnPmQmgvQ25qEJ1UFsRiuqps
x7Ur8+WPBT3mde/PceYyoFMNty2B5TRS/D565BzL/AlD+oQIfxZd+jj3+y7bu0Plv0/6fhMP6dvP
s/j/gcF9cDjxrsv1czskuYfUN/zt3SVU93oh4fNfyVsCpyzV3v2BEQczLnx49JXG9eE0kgROEJoe
fbjGDBqU/6Jx4VAZnCjft8VioCiAHAT7f8fiUrh0Fghc+CZ1d5D2b7C4D3V03wkJ90HBWQEOVRdw
NPsLbO/HWbaRTeKDa9MtsC7v5YDtYqoHvoW6L1vKyaVPbOKZtsAxkv0lOz4hcDIbrj/6zIjei+ta
Qgw0yoyx7oHQI1oRJwz0Y3AVRF2WLe7h8EgCO/NvQEnDHRf7tAIOugLPR2eTKz1a4r4AGnCqyuSk
DSP/nRqa+ERkzXhuoR6/zjPHziWz6gmDNJvmZ8n+50ODQLfvefjZsv7fxFh45lj2wvz9fR37nbKX
NjMMlR2ttBHE+mOtSpht2yeYQpW9i+VJZYY4ORXd9DZSeayZcO+gwy+FVC7serbIcq+Umx+v+syI
wJ17BPp+oa1WwMaCCypntriyIvNVC2Vq7Am8SYH5OVaJ8a/+thS4iQkO+kmM4EbSeQsvz1oviww0
qDKvChdj4zvo2iqjix9L2d8+ez9agckwIFZgdRGoqULzABYabhxui7zX9di3x1JEfgMdjKFb1JPg
FyQ00A+Uy25JHapXcjB46UPnzynUkmUwyf9D23ksR84kW/qJYAYZALYQmcmkViW4gZVgQQMBLZ7+
fqi7mGKSxrR/xqZ704LdkYjw8HBxzvG0PrO37+wKQRZgGDp4efhYdMbf2lU8RRONiWj0QAw0XjGU
oz+OpggbZ57O3NS3ngF+CkuhooAmrLs1ZI2TEDQXpWM1grJvaitR0LW16xlaIw89/9hXQyYvP9/q
Dz7NBt1NF+Qv33aTyv7XE8VWZ+VlHk8U+5b1xY0i+wJwXAfUdTy3i3/D539iUBPLRIBN0AuDFbIJ
qrxdy1GGvq2Isb1ptbqd7rZLOK2J2CemGgOmTMpQjHF019TgTjJnEIEyIPntVdMQHYa6rXxXdOea
t9r2uP77o9hrgn2iMUQUbZ1L/fZHpc6grmATQWca+j1V/O9t3WuBtJMrkB4gXXubbCAKRy09UCg7
U084dZUsTgPGAagPMn2TaHi7eN7ofVLiK7xVGNouivKnOSl/KWVy0UUVlZgcFwmC60wq+s51/V3W
2TqJJoaNevfbZf8/xsSn24/RofZiCMtB6UWFpHUS+6xxnhXL4nS+uowy6E2HTpOlFntHmsNuqKfk
xzKCzaEo3+NGidrnVb3//AqceM7//QkW5AsYDujNnvbvm1WZ8lkHBQ/IUt42qjHdD/ninqutbA74
H0NjGVq2Fm6NeuvGejr50jzW3AXQ1ehX4GXpeWUGCPJR1O13mi7Vb0v0lbgAp1Qu3ufft1nwZwuf
GJl01XrIioGFOQZ/rCclKHMlAV2rF5eL1rZBQj3+XomN7oGmo3Jme088zPbdAg4r4ooGXFYorW+N
TWat4y5FNPhmD+kDDFh7KO3RvqHF3p750g+WAgWBDK0FlwXRsxMH08xqZwt1LL2+ztqjKrd+hlW1
lNEnM5Jngo0TT719F3ydTdlziwlpJL/9rn5psjQd/y4WUwI0WgO4ei91VQYZHY6HUphGcmbND2yI
1XglLEsnPLVOHiK1MGsLQkPpOXnnXrdtesyyqfqVjnZ+3ZSL+ZK7FrCzz+3n1F38/dJ/Vz3JKJsU
3KNwJC3UthSAAZvCIyCKj70RB12V7UqFPlZt+5Gs5p1jzstBU2Nx+PxXvDtb6kwUmqCqa8hzosT1
drvtdGzGWAC7WutB8+ku5Luh2QA981D8Py51EkpFxjQJQzEBIshU9wcO8zUzNfeQyKg9UxN5d6B8
FdJ8EKuAfCGHebK1lp4qeTu4bK25aqlvKlH6nRpBrlEWHKUDzrEWib8iWt6dO9XtMrxxC9vStq4K
ghoyHufEH0FgssFYixKQV7beDq3ZfFmKyt6NZWUEfTmql6mZLDsVUNPX1V7q61W9nnWOPlLb/X8/
W7C5Gz+XGJbi28nZQvWYNZCAnqKquRXojWWuXrSkbR84S1evZ27RO4fPl6MBiwwM+JktGHm73KAb
eWuoxJBF3Se35JHmQ5u1+vPnH/XB0SJOgktF9kKounvijCqJqqmj0O7S61x+Se05CvDwraeVQ/Zk
pGLYgPmNc2bVD66JrVl8F5kAdLcNv/RvPJc2biO0Ma64oaPhT6VmXExFAx6iH6Pd5x/44VLk2EBS
KGj9TaT/XQrodYIeuKSfV+vxzkgnGTawzwKgydmZpTZfemKr4NYd2wRoB8htI6z+u5Q0SzgKeTP7
TjuL17UucuhTNr2+ssoNPIIxXCizqvlj1Jzrurx7PTkmYhOcN/HSFiK8XTqJLKeYFXsG1mM5Shpq
+qxEdH8rt/5dCGmo17FUoipYLHhqh2WZlSQoE1k3Z+7rB1sAdgzAEvprJnHEycFy2vVQ2nkNTrS1
fbvRqx02rISGU7wWjho9gElRwjpZzz2qH9ixA0RUhTK8CY3pJ3bc1EupQW2Y/bati13SK9f1epPW
aulP7WRSji+WM/73gy1nRZyhAe0USeaTT81yK3fzvMGGHbcPrbQw/U5E7d6AS+VX8DTCbi6zg9oK
xy8spXj43K4/2ul/lz858cZJC6WYsOsh0tzBc8GbpEFj9mPtFU03v8zJYAngHZH8OsEerf4vDppw
iQa6g5CeddooKtxeQBwFhka0OnjJNNIWy8ajYUdXCRc+qOvyaw/Z88yyHx2zrTJTCaA6kLhtYMy/
V6xspAu/uKo9y5kq4ZVgR36uLrBSP6sV+bOMZPLYT3kTnVn3vRdB6oTxQfhjHNa7FKgHpS8saXLY
2WQEstKS0KoTua9gAV/814Nl4A2YSWMbRLSBJ99+IgxFPe0WICCpYyZfCrDMB2hnxWFUgLl0ypQ9
STFnF+W01GdM6v3msrJD0I86IgnGNsrl382NnGyZ+7KqPFNttG99Iu0vE1TQPuyX1pbeXDhK67dl
NFlndve9Lb9ZWD955EcpuihNeFmjPloEvdxCPazwOncpSKS9mqo6JFY9DxTbys5UtT9aGsE1mNjb
GCJT3/bk35ojc4+mWeUlUuzIJpLJyLH8Ej7oixYt84ueuNWf1NGa+0a3KCj956MGj4undNAH01FC
ert4pa9mNRhKCUpo0U2PFzO+iaAXPRrOOodODx9v1bw6is812j44aRZGb0lFoJS+wcmGO2pWwV5J
gBkZw9yGRZHQ4h1iuTReZvLfeZqoS9cbu0Wei6Lex+lbOZKkgAIvuQHBx9uPTsDfGznD4rxpUQ0/
h230Uo1J8pBNYE9zWEvgx752Ge2gtnRd3ZMqfDgNusF/33u2HtU2tI2Ia088CYwMCod/r9la61dt
nd/FkR7dmboORB7Y3YtbSOvWkU195t34wOK24HGbTUJ4h+29/f5JNvBLJI47i7ohHFsn3U+j7XrW
1OWXVRNbu0ZNrQeAaPL5808+7YTx+upsPAIDODEKSRs2/F9jt001tblnq5/Ydmd49iLSyBOxkume
Ycb57APKazufghap0pS0ovAngGeZn+j5snpWpEPgVs3SyC+LWndiSDtD/g1EtFyuFLtRaK034lyZ
9X0cDO0NTj6OiRNx/37UPze0SXJgjtWMy3cLqwplog7zRWR2k/j++fZ84OO3WBQfQBopzNPcDXGF
Rq/1toaCJ1fAiZPR5+O3KiHO0YPBUdvyzIKnBeS/5wEjQjNJcAyDJsTb8wDdNvNx+gINXXP2CAFk
/pTM6UXVlCSP7aDtXUUkl3T8lUBdc/U2o8r6NI7CvB4zS4Sff/9HG00cAz0AKRzKfScXEy0BW606
+IptOqj9XZ0ZReeP8KPV/ecLnbbYt++mnwQggqLaps5/4nRFm5JsFLifbFj1JhhiwRVPxmGZgqyw
VvrfgDP7WIVLNMk4+jqD9rkeYaitQV65wwPlmTnzGnNZjsNQlvdRRMnqjH/4wBre/MaTazpGRtGn
BbQvt5XOL03OgyfMvn6W/fIf+17/ux0uMTOpw1Z6Ot0OuIyCQtvqT/QZ9gp1ru9ppRBExvUizzw5
H3wWnRc6XjptPUiFp25vzIWWdbzxlZsMF3k7DWHkTtF9OZTxfysbb59Fcw1JMgbDuXQyT163fJ36
FlRwhZ+xqz96b0qIf3nyJavrCr67VfmpprYHCxmN4HMD+8CSN/FnqnlgclAOOdnQHF6kGB3iiW4Z
U2u35GkR7zSDCuaZ3dwiojcZ31bGo3FLvwVo0bsSdW3aSlXCo/MiUPIBhPnhIjVXN8OZO8KvTH09
TOrS3UbGGl3LShnPZJwnpyno91CW38ojBhEMg2HeOpBSq9Z2UuPvSVNl445gyXlA3d8qj50U45ki
0PY4/POtpOrbRC0qiBYbSrfrxFmtFJhmm3fAk4oom7vGtRZtP61Gb14vSpzFv7S0TMWZW7id1LtF
YS0xFwIEMOLdbz+Qarhlx1EB5C1NipDXVP1Wg7XaO1YCqMKKOrDqo9h/bj6nfvnvp3I/yDAgmFI5
ONlWqzUTF1GXxbOVPKj05NUa8mPUtc9Nqh3TbICon30dJYQ21R7DXEsqysZtc+ZnvDtcNtxgqgwV
WJs2yCnOK8pXsGsRREJ7WBxfod4UmotUQsTP1zN2dHJh+GAqllzTrfFuOoT+b7dZpmouhhVk4UwH
49aVfXm5ztBzP9/X9x8kdMqIKuM8KVfRe3+7imuZgHbNefJ436DV13P7JFOC7sox5jNP6wcfxFIO
3VCCHV7Yk0gnW9N1Th25eJVdanpounKVIYjoxT3j5N59k8BCNqQG2uXUfDdK3b8hFUXLfp6tKPV1
ODxdaIupinw7a0aop9WSjhefb+F706RLscUoW3mJz3JOLsRaVIWsB4sWBREK6BIiLpLdqp+e64Zs
oVof1iWDI50t94mwdjkwK0+I+c+Zn7HdgH/v5RbA4gpoNhM04oC2bfknKKOw4w4aRU9YJmORh/ZY
qClMIJilMrHJk6YyUwvfqsjaPB6I4sda1MlTV3Ti3Dt94oJR56P8sEUrlC/pfp+C3nOpuHBLKGBK
aDSBTBQJTTwXqdena3vT0qpCYkKIEE0TY5+W6rm+1akBbOvjJhycI5fVsU6MusimGTmFBr7hCgRZ
74bqawf58QoQ9nCmC37qgUnOja0gQB1cRXX69O22ZV3p6dxRhnc67XucFdoBAJ/zqNdj8jNSx3NU
5o/W23w9WZbF3JFTj5/F2prT+598C7rcbapqRVgOceOnhp2QBrTdGeM+vbRoZiHiRlUHSXrel1Po
4VDn/Ugni8bYtFi7qo2iC7eOxm9nbHeLO97YLjAjFG0ZoYKH2Djlb21XR0snR3Kg9IBJaBaiY2a9
U5QRt4QsjWc29hp2dqt4Zal01QHVBbX6NmeUSi00KHYj+mLnbPidDf39RQynZjo1ZYDTDyfzKrkf
aOCkvCmHqdbWYBCUSHNHpGf81Qd7rG/T/8BumAhf6if+A5UZMQ4lQRn7woB1uKI3korXf3y2t5Gn
5FG6wTpkNqeW2k9aBoWSKDNf28d+VoSX5JRim7aKwmZqf1nNED1+fqzvjHVbEjgXNVG6q/Su355q
n6pp01B/94C1Keg8yeIppfbRUfpt+xdzBGa3+3zFU1QAPHqWZHI7zyZ2xNyRt0tqSV3KZcD1DI7b
fkdTxQx0sNkwT6mpRCgMeTMmdZEodB3dZX7OcqSFPv8NHx3n1m3gnxgObam3PyGvGOMUp/PsN32s
5F6aTvqjZipnizYf7e4Gh2F///qgzQv/4++1YnLyelGR/3NbPKxGdy1cEumil9QoNBesFTm9zrXu
klmlPCiatM/C3I30MFGW7DeFKEM52nZvfkGUprlsF924BVyIOsvn+3GaWv49E1wHNgA6kljmxL71
hRRWiyN8JFf6WVULeRDk8XtbK519LqfJT0XEy9nO/UVlTSasGLEg0NUUAnEmU4A8GCNwWmB9DASr
ws9/3kcXHXgWkuZoHjLp5OS4CrUWtbJQbQSWl6heWsfJRdHPLr5nWYrg88U2i3/r50h+eCx4q+2t
PXhyZjGh+WjZWwZLe8wIFlnMiMaUUW/eNj3BUUh5f63vLLtBQYiGaWz9x7ouh0G2Qd8Yf0th4Z11
lsLIY12Q5xuNJXZrnZU9AGWrAEbVy8Kv1TgL4yEtdwDknj7/+HdhwSbnywBswlqAFu8a8f042m1C
oumBQTTCMsvzXU5v/pAvOY2ZZir3CnJIqAUIyAxIsTFB4TMWwfaGnOw9jo+4CPcAVvc0oEYqq0CA
jy/vZT5f6X29hDNO8T436sU3FFf1e2dWz1jXe2eAZydLYmECX0Q+3l5SkdS0py3KyZM9iEtqWfED
4onK4fNPe+8KiLfYWBg7TFIi6nm7SqestTbJRPe1KJt3cqnToLP60nfmfA5GeyjO5J0ffRVQCmjg
2xxO+i9v12udaoJbTVRA231MUBMTwgrtDMTqxecfdipasZkrytwgnyxz6/KfBgZTnWVNCuvfU5Kp
91ZD0Q561P90LPRW6bI5oVbML4gbIbE17WVnAqHJs/ZQGHPqJxZkamLRM3f4IzsSxgbpBv1A2+t0
s/nFtVy3Nptd2r6TzOYuqyJAvJ4Be7h+7ocYwSXawrV9JlB4l2mABbDAtFJWUBluSung7b5nc9l3
g0QmC1Up1S91o722zGS4K7JmDRC5/Ib7jUMXiTd01lQlGLROBIuT6buqcabvn5/NeyPgx6D8u2Hl
2Y9T7EVlrLUCtRpPIqPyBzJUQgRWkWfdmf3+2+95e3HfLnQSHFaurFPEGsGbjOlhFY3pU5q7yg39
KTFgj9jFiJCrm6leoiaHbqx/R87wTS/ldVEBVi8c7afs2l91qX+R7lpR1MyQrUqX3ncH1QqNOrI9
vXQXn6er88ZV04JFEbq/LONtmZzjMr2/qqBHiNCBmXF1rNNgL7OaopqkrvlJj0yUnyhTejsq+nJV
alzTMtaXX58f0/v3jQW3I6Ichmc4jfsK6oFKg+KSF7VWexHnVn8FKM2EPSmW+8+X+sgimCZKOEL6
vXVT3pqnXo0W9WFCzGJQs8dkzYtQqabp5+ernHwQmRZ4yE1lnGYJCJLTqPL/aE/RBs/Sn9piDvJ1
03YtHnUQUOL18+UAqG8Dg/99Ok6X3IYG/RtquW3by4QWdih7+zbtbL0ZKChkJl25eh5IQXeA60ZS
bwfhZ3Xyla4egWa1g7KQw4xtDPzdR0akRmVxyAwkCNrI5kQqu6lHz80np/y2DHGXg0oTKr1u6iJ1
kpYIifA49jS3O6Xt/alu1flOBz1nPauFpcGYqpZ5FPRIe0m85ztR3NVuALJjzRJ/WI1aJsgyD/SQ
fJ6NWhr+2FZVs1m4icbdfpjaSEe71OxGD7jnVO+kmLqo8ZbVyVHhiCd13iVmPIdKKrOLDATJ5SJ1
lFpboWTHqlmNY2P16MsiXOubemF5A9oSD0s1jgPAF1PrkItc1XAu3fUBnYbUj9omvSKwqYJimtyb
tnWb3Vrpqi81SmpOU4Faw8Me26IxHpxJ7a6KdBhCGlLVnvkQoApkHV00o1ruEjGPPqKDpQ8zsj2a
Ul8Oc2krFx0ZbZgS7l8pfTzves1oPT1zrUuLRAv+ijKJVway5buait4tjrY8xoMh2LGuDlHG0753
hppdkxs73+d5yq9Xe553hHTK80rxavJrAPWoOne2fFBGJX2aG1t7yaq+CFRqdqECiYNiWodEKtKx
arA66nRdwkUInc4qH6dRpD8VdFQPYk7np4RuBpIsaElPNsLJmVVkXjr26nMarW0gNKVYfVRLKnAz
aAD/sA1kXZaYqLm73DDQ6KtMIxKcy5KPP5CA6RPP1aJ171a9AYcXCxibY7uggFcPzouxDDADbLWB
Zk7tJmhbpd6vhtNex52rXoyamd+WpWwQS3FmL5JtekVTR0OEtu9vBuoNrZf0WvlHkWr2RSRxnLNG
119mhSKXQCjUIoTizIGqiN4rqPF5Rl6UV0Vh176VUS+1tFl/gX4hr0U0tDs3j+zHpQCZJBNN28ez
+bWco9SjzJ4c3bytxtAuE+pWtYL647qa31ctHkLHrnTPidwWzJ+dBMM8l9dKu2o+1RGMzGjHZKdY
sRPqk9MvfkadcV/31n3fV26oZr0I6irpDxNVjaPrQmVNLGRIuxiVY2ed4nC2qxklJfRNvlZVL36V
c0bjdVWjMK0cO4hQhSWvQr+IcnPT7MpZ7wkstWSUe6A+2kO0jPB75vxOMzP6lcOfUsufKZAjP5P+
Wgv30NTdIRuKyyqTz7JoXttF+U05E0kTMI0Hdy0poycVwM5lLr1ZbzaaQfOkWP1zbQOJTud1CvHg
7VE0hn5t9tJTOsQeWq2IufHuFyWpOAQnv6jN6TpTjEc1QSbYkHYTzq42+0ujmndZVN4WRTr7sitD
IEkb7K8jQ2Y1dbUCxWy/1UP6LFL928i8KK8Bde8rvRIHetRd5MV4RZDUenW+vuDrns2hTLxYixcY
YoLedJIbFw0Rdq/CktD16t4V2etaVrepk8a7tI5q4u4y9ijkILqSlMmhdtfYnxoVkwSYVlnVXldQ
TiZL7/ylSn+CEZY+EnksQ2c2oLkDfapBMWopgbBFivk10syA6l9+RBi69/LBmq7kON5h0dedobNg
ixJtRBYWGMj9cl21I6q/gIOH8sGwyoc+0fYO++01lMNwGnALFKs0d9EkYjRbV91Lp4zCarm0aNMM
gm6gUeh8sZsoiC9Bm0cePPcKVVHpg2i/8wS9ha5xKm/Rqt0Q58kulmZ6FwknCTKnIxSpIos4tcjk
3gacIVGyjNpAM6r2RluM+a7MGqAIwD7Xu3lEuBIJwzHzHCfPAtt5XZTk0i3d21mLbsluv+FGsG2q
LB5I94cpdg6OTdmqaKZr0AN3Ha0zv4EdtO9nKXy6EHv4E96ANPYSmaGu5rexaxylFQVR1IXu0CHY
SWcgngR5G7APT6Q1kMZq+pU06+CvHfL+S/aUxdn3QczH1UwoNSC4bC/OPgOSRjK5XrXr/Gy03bXU
5T2kjTpIVf7vCqBLzaw4vigLZJuMy6ZDOguEXAq5MZyV+HbMUiSIo9e5iRivYDoZQW6N7LRwQndc
7sq2twMqtKlfK/luKskJRr1s/VGoq5eMeljVynWzWt+Ql34pVi5TV3ht3dzXsvZ7WQ2+kiP0GpMC
Fz2s47Y+VJmJDr8aaDZgF5nMz3BsOM24ybxSrK+xFHVgZm44SvV1VCN/dPrap1Xub6r+8bBcWYxX
uG4S8ailxbdarFNQC/hfs5s+dCV05qlB1zWLD1WbH/D2XqQlB0t2R2UxUHRwsWUQb6VHRe2HXaVX
i4LuOdrkOYMdkl9qsoa6PfK5QOxW1djXMzruaG/euNK8HgbGG3gW2trLXrXSzA3EoESZJ5AbvVU7
t/5VDGn8OxZueamPrR4oif61bVeaIytKYhV/4WN7V32HOvGoHFeZg25L5/GlMBG4zaeko+e37FKL
29Xm+xYDyWLnoaczchhW2QaxMnW7dhBZ4CrtQF2hg8+txZcN/ox/F99o/FGu1Xujj26ZtVAeiV98
USf7zM1DifTwrNWYmA5k01wOdV7StqU7zutT3EwoDqNQed1OqW9X7cNijiBPtJtCLe/sSjSEYnER
EIG2vttHsT90RscfGCNp0NgEKsKqCnQHkPFu4Hb6HRJY6DQb6U0Suxl/nR47yiBDc6m5zaGr02NU
1WGexlyerPYp6Hd+Nmajt6TFcXXjKzN3TC+37dTTi/Srili50ox0OhQTsXY4QUX7rRvEbrLdnSsK
4pvC+hVXnZ/yTtqr8bVKO/z8iuWo3zV12RVT8mwoXQfgLQszq6WDs+6GqPLRp3nps7zZ1EvvFyF2
ZSee3FrnJdikCFP9EOvxvqujcDHzwBymnamYN1UeYcpR81uLkp+xpX+x1BkdXa1FokEiID5VtKRm
5y4a7K8aM0v6DJktRMR3Rt+hvKY9gNKmIJOSS8fPdr18L3V4qaZvK92dU7hXKywa39LkRebIq0ag
crdY7gvCbPeTmYRDbwYMBUHVFj3yTD84eh8WMkMweVqotEFVStUYCWsk0lJkecGtfh0XirV1EX1H
v/1u1dYLJUacXZ/ukbi7S+LZ8oxp9pNJf8ky58Yq6he3c9DsMVAejqv0Ds3hV/idBF6L/uJoGQXY
xA3SFm1+p/UMtd20GWC5NtoP/st9BbCumr9byPY3kWkGjlVeWcb6vCaInm1V1L6eb+p4Bj2Q3yrD
73gaMV/tWqJjqALVznT2ecFLDJES5hlLQFZCipwHZUzaMNbBbNbmXdXUO7e0DoiD/aEPu09ABwTg
ixoqE/lrqaY/G5dbDQP3uVCrr3G0LJ4o9Vug6q+W3q1+VqL1WDuBWw+B07KdVtkoCLFnnLom/HaF
WVEpGjL9WrqfpwEJwAktOoX4yjQzb7bMo57p2Q7pnOs2Wy71zHQOreLeLHkJWKy6zMph2+ZHZR33
xmgdZ70L6LqEllj3U+O45ALjJXivV7WzItxqsjPT+pExK3dF3JYHt0h/S4WovYnNOlRK93Gym2Nt
IE5pZH+MdbrPV9MvZLJrFHkZESGQF0PP/YmWBmGWeIRW9hJr8jgT4EeVPHBxLlr03JcuPQyxQkFn
CPKsCrWuQ124th9KNQ4MHq9imff0ECLPLAXdIuuin0RoNAy2sJuXMhK5Z4v8YbGMkDkMl8lohlbk
3kxFe9DhH0lw8NTpYaaYuW+uuPAq61sPDs9uHNKAmvBXZ9lWUoXuqRXGEgm/rNuwWacLi2Eg+Sx+
M6kn1KhK9HKAxv3s8m71hXqvrsbDPLt6oFe5vV9q+dWFM89j0X7tBZehW49lVhYcTu2D4nukZ5MD
iu/vaSduc00iD/7ijHKNAMLNYAOYv7gNtgAeXFE/oSX30Bi2p0bAaeL2W24g6TQVQbK41MliIqV2
b1XWU4WkoMHf8FjLwQkGxsPEKE/WqXFhVmkYO90NcwCCZUmDORroFb9yAcLRgBghZsQZm6tMcTht
w1PRtHFSyXCT4R59zzuFWUwIE8/WekzK/NEqi7CuVk9hJkHiyuvabj3ZPomYZ9ZYn2bzmzL9qLVH
WUx7MOFf+t7Z1URfqGh6tfvFki9q97PLcjbP8qGDYI/mczpclHxkIQYvnb9H+VU6F1+M1Tn2qQzs
xvGQwfY01CqnG6V+chMHi1mYaDF58VgFlfyFr9sbxnqhTiqv4jOzhw6Rkt+aJDEobmpXBDreOkXB
2KrB2L2amcrQmtSrEBo0jDuFkUqtWtyYtfAzcZWoPwbYMMSLPijLx2GabzotCvNmCNoOBCZNdWTC
kVv8VhRRaMT6sdkURt3XGKLfJLowlg9pa18ht3+r9F+i6K5YG6/sohsmAoRO9QWdM4/6XmjHYAbM
dDdbCL2abVAoOjlBBlemgHb03ejya7DfnjP0NEfvTd7kfJNhL8uLLr5gxAfBgXKJiAIDPn6tvJ/5
SmJSrNy48VJVeejcaDdH+X7hP3Mqx5/deJfQaXHI3LK8CqkxHDPj3ux3Cv1YIx4DQ3uolQstex4Q
3Icn77h1mDUMDyK7aXD7YqcRTivx73KRgbWOO8W8YECXxgiF/EgXBO6NGRQGaqduw9ASgwkPzsvI
tKlOjbwl79C+1Bj38Rybt4ruPFT9177cR6aO+stukd9bcsgucSg5mM7FovIODKhxekn3S4j7kry2
s5T9MBtE2fVNW6g7K05CkTaMfrlh3sOxMch7SvuyNe0rpcpi5mPMwVD3TzYjehbxNYozD31SbIxR
MTdR0X3pnJ+02ClxpGGaRYa3JMOxwu0bSxnm5bPbLBcM/Lq3KvNxidVdlFVfNZ1wx21CkLzhRMig
RDkB+OAPvXI0N8mMpfYqa/CTilejyA8bazh3rqfmYlX6sC6XHXN5LiyATd6ij+GsP40d2gTxkzO9
LkYVluajtL6tqhkY+V0t7uKB4QErYqgK4GxxraR7YaaXHQ3dVuJCa3QpaWmhfIBwBKUnhhIYjjzW
zbQHQUp24hxtq73UOYQoKeOA2SGWMz4PSPeKEhmZIQ7j4mdV3trDQlUpvTIw5rwx7pXpkABO9Br5
KnRqMYj/WcTfadEGbosKfzxdikR76uRwnJpy14zdVV0w5ovquOWGdDJ/E/FrwDbnO3gjP0ZhZT4F
jbtUkz9oxT20zUyCT0tBSunpilLQpc0eUsf6gS84TIVS0uPo700Ifu1iEOqnMelVTUCap3+SpcaB
61Q8ENN4qjX+WI2aMVgMca1H4sA8oCv+NTFToVwnleLn6jUFp0NHa6EiNWCO2F1L2dwkyxuEzUyJ
m2YOJ80O8xlsNm+Z31rWQRvmm2iJd7WlPWdtygtj703GjthiDPsq8+siO6apvGpJl6mgjEGFbK0l
v+fVXRSnT0M1/pyjye+c5OCqsyck86IIH6zkDyrW+JxvIwqoRZSFshF6AFHucoiIcDHIySRgbi9M
WV4XjNHpF+shd6ZdxYQeTwrXU5t58MsCoI343mniMllTompIX4XgIRj+6ALcuPKqiPVBcYuw4IVH
VTaMJtKKyQjj0diTnnmFmV3JmrdUIetqnrT8d4azaHt3p/G/WCBEV4P10LfzUVF0L3F+NbrG7qTX
7nQnRhux1kCWM2UpDU2Re6h2nW8OnLqO0HKUyRBNx90AyCxDiRn9SHM/9/PjGNvHSneeZrs9En0/
WsaXXFP9Jo+P9ugGiK+G/0PSeS23jmNr+IlYxRxuRSpLzvkGte22wRxAMD79+TTncnqq3bYEgmv9
0Y2eV7Zmu7a2fn1w+EbXFniIS41+nWszdm+gTLuydo629QpTliaW7h5cZzgPFUVwxBlXwv0nffvF
70CPLIbQQh2MHCLLkcWZFpwrs8XBsdsPz1QYMWhPcMJ7W76owoyjKD1Wo4P4OCKeeAtKSOzSFLeB
4A5FshtItqN66xfdDlk0pSA/duvtjZCPPMM44WexDp6V2Wx7C/bRPtZN859Vbx1xKMwmGcR3npUB
H6M+RJN1RKO9LVc7YY/bAP4eCBLZ1GSIaF8kgTEklXdBYVVCfEzMivWh4ej7+bs7DBwdTbka1X3r
lyGcREzVpW71pfBTUvYBKXzQA+9In9KmyxreHhpo6S3K9lkuYykPKf8Q//JmJZt0JTujt/9Do7cx
uascNn527pOw6w9S0YAIlg8s7nsZvrY9b4vG+OxmdZo86oz4xBzzQxNLNBvmfSbX41AXHw3PNgja
ZsqdgXKzkMvcZt3Nav8DQ9dd3hmXogM6myP9n+jT44zEc6uixUr6wX7qlv4v7XLyY8zijoQkEtHY
il3f/S833TfHbZ8Q+z1LwV+5BNN9izGLqJQnx6nuwjb6NlrriVJC3hgEq6e7atS7KLiT5vA8+E+u
rxNZ39vBR8n7Q/WfnoWGmGpEYZVHKXmlORFLeEHM7zla73p0fjo1ruZMK0jv7sc02smqPCzqbxBR
QigwxvYs9ggAAY/0h4lL56cZqXGjyiHgf7oekjxeBCGdD+53Kuyd9D6HcUI/RsJBnqy8yTKuTSP4
0+LNLNga0Dv5vHD9tEtCQqfNWuwr6ZwKxXXVHSAC9r41nCLf2DedepL5vTem/4TLd2zk6GY5MW1+
oLdpY6uhOvj+styhvAIuAoXiformBw7wkVDtxIuMXTEdJhLs5/UzK24f9LAb1/cobzapV+3Z7I9+
Fx18+UEHy2kpByK0c8wD3QZ/dLyEwT4vvgllgSex4zwNDjQ9PhhzC4nrzc9Vur6sVnEacZE7+Sm1
6weSk7kCXwxhnX3/ISM9RY2/q7inmI+QYbZ7cDtJfU2nD3nOhWKWia9K6uyGQ5gDwzqPNnNzYSMX
q6/9/BxI6hzzf0L5tMSMm2p8S+nWUuNzxpLe8MFm2cnJwSeKR47yJlvDTbmYRLZwT3Xvla1jFV48
7STDwKoSJG56KI3DzXFfN6z8y2/pvLjAOyKbzwAWG23zA9RvbbYbf/2rm3kPknupVyqgPOR6VZDk
LoysltuycuKWRj0GBnWkxekwOg91+VAFL1PZ7OsRDFNtOriDPrqrvVevActoQPHFPjCirylok6G0
tisoeKsoB+hYYAGWKu8cjm921d0tI5hWWCZVJcB6UX4GzcG0p73RL9ueaTmDKs8yfTJG2JM8H4Bm
p53uwltdAGEQvEKasNkTw04lZ3HEgflcau9g5/Wh8I0n4Tf7yoZZT/vpqqr6aaoIy8gntDM2iIEy
e+45y4V9ByZcra1hQj7VrXtGs3rI27rgxT34MWK/7EqEeZHQj/ZTdB2pIvI9190TisOzv/hb24i2
rS0PyyxPs2n9G9vggYbI8VCl4YtXskhGZpkBUKW8vYsl25Se91eOCqiuCfXPaE7jsQ2Zj/Mx1XGR
yxM86X6uWMwjY2hR2ym1p7Xw3nKYp20Q6Slr5a5QgNFKdU+obSmLjLL1YKqU1Y8MTAYy7+DO6WEl
mW0j0M+RgSAOpAK8jLq1N+MUvbb0722CeiWWtit3c9Xte6U+Ksu/dzWjRu/TnMqOtqZ8I43DA2n4
xXcdZjAFRBAGFkRTU2Zk1sjeBL/2rR1UHO88ajr1dAmdcm+vthcDFLDFi6O4ncgCTozRsr6zl3mK
qxy6S03Lv7KwP9soALWL+uzeojEiGS370gXLrhuc49pIvbtF4CVjXqGt1HZ7tKI02w3O+NX6WNOn
xtPnSTX/sbCFcd/y3TZQTXEkeuyA3R1FX08mRVePqVmf0PY+R17OzOtN5KZ4BrshtD0ThMLkTokY
/v6QViehI1Axx4MpcSofo1Ut0oaaOxSKz4G51K8qaosIM8w0vLkCHPGVgkiTQ27b6shhKJAOtTq6
0RT5mTFiil6UNwea0CdNRqlWoNWeNI9TJNtvKhJxKlRh2h6MNKfRIqhc47IOQ0uRYgAm/J3Njgp/
GqNR5FhrvwBO4Jm4zF7vXLuQY7WoJiJnfyLEwoSYSLU2P0jBF4mtQ5ZSVoot3Ep6gt1sPu3BFYds
VONWYoV48odMNNRIlDPi46a6FpnTJewH66aspv7RSC3/KI3VOzv0XxycKu93IBvk0q9kV9jUXW67
fHDBO50u3+EGq5JwGp4GNtpjJlkUo7p0HizV0JNlArVtDcvu4tVvg3gpR4MFoJh+p6jL43ZSjMlB
FOfoPc8++M5lVdwDpYCQGMol25aq9KZdZYf6CKRE7wRJHmdIZmTtVVi+BDM8Js/UsiG5Bpx4GdLH
nLD9YGt4IZtIGMzpZUqdiAsfbyBjHT9taXK/3QxjXRxpGIAkGaX56LbUzLqF3T0bYqrvOb92Yo4O
kaPCg+dLLQkm4kLsNBbVldOMPD2o65ElPOgPhfDVtqGU9BIJP4hdP2WHIxL1ViEr7ffldkQn6lH5
D/giri1a9KLyds/N2EYKG5F+7Rjjqe2CDr0OTaSk5VvLcm6tPr2rinWgDSyNep9RjuvG7azqaAIG
bqs2TffCNsW38B0YVsJN+ldZL/pE+bKV3Gy6gMke+mC6S5J6MW0YIzM8rKmuLmqoKbkaSRkNlwjL
tBdp+Cs/OtUGaC5BdbxQ6K4QGwNy4twYrnOVNkFn1Fda8JH1vB1yCvIWmlLOU3FbRwCad+1aF1tn
ZPqt8Y6/eV715RVTsPEhdPa9Nxg32NB68bxRxbZQAJnFWLzZmiy1JK2JdoLJgr2hUKRCpjGWTy72
+b+MNtzYKnsZ97gadmY7VbHdAVfqXI+XpRl40WtpPZdVjXLPGatW7S3iv3nNDnZXWu9LDQFICEuI
5+B17a17XdTeiY+7SK+RIQu/vRnNigKiLG2dtE7sdB6jS6vMAoerYzW4NoALy7Q8OyW9Jf8i0yBK
8ZWirFxCb+C2UAwZRjWW711d3Qo1Umed+53rrlp3R+mRFw9jFNTd+2qsonlocyqEX9ZI+fyL6Dt1
ybjDFzG+B0HleH+urT0ibnVh3FKvqUEOlxMBQWHxWGjDjk55NNGpokbh1bsl4P14GRQlu9BCGVkT
1kavUWaESVugWIBKQ89Wflqt7zm/0kXM+N0YMpj/W7H0siI4TbTAN/k43BmDhTP2mdy2BJvrfwAd
g7qO/apEl1jezLS2WUJtrA9Z41bRyfK7qSGXiv6y9t0sWl8K+oAsm4hu7UZKcojURI0h5SYufR5U
jjSi+iyw5QJ6cPGkw68RwJmxpadmb/7HYQtAiNGU8Ctt2iDT3edQdvXwSB/pHB0NN3fVuxBWHx3L
QNriL+DoL/dLI+blA1dz75xyvxEUnepAEkTqUmh0kPWoaIsRbZahmC9q862JIOvOvstisSX4M9R4
AHuXollP8dRQnRM0n17f2f1TGYxzyyAwo2KrBmTDuOF9KoPwrFjuXd91ykmmDu/KNusH4aA/CWWw
t+VifC52E372LjU/IA00ldA1ba99CgeeumjUYwpfo8o8hsRPAh1ql4L6aS9autczjrtZDH/8yZ2/
xQcVwMhh0vkbzGEYf9UcGXkW0/k4qs8KiQHDpDsHVBtzr686e/3/FqgJxIKvw2xb/yOMuPCB6P5X
9aT1bDKC5//rcGocSo360J678/8KmghsGZz90vo6v498RWVn1YCBg/g5jqGWuA3RpgSbOlssOGbS
v0e4XGNZ6UWRvmm3n+64cq12wM8cVWAZFuFN07ZmucEg1UhqkIKMfr5BBstZNNIOniW3YEU+5Gj+
Ena26CeE33a2113kdKepgJT7W9CVEx+Yl10T05tqVGLTB2M/Y2ESZcaSZo9G3MqB7GQ36Bm+1Wgv
+TlcWqvjwxkao/tuq7DOdo1J0unZ6DzlJWpelf3XjU0wJ44SpvcWSXMVP44qxmug4EXGm1jeCWBw
pBTUFK8ZxYEOprSaKYO26jTpsrI1fnEahuEbpSyzZNI1QPW/G92u5jMczSruUnMc0kvJQ5UeLJlT
QwQ2YS/JsJaj/rfy/xofQZ1zfW7KdRQKc71ZebFF2lz3J3ovKp4Rc63ZIfSRciIERAKZKYRGlFwC
lU2lOdz3pcfwR/l1nr0PLSTwh5yD2dsLoZ3gEpJbMb54FAu1W2/JDDpkVVWa7ZeVTUE81YS/xtmg
u56uWzv4r7TSXu75sR79TFOR54krQGtWYc4/bhGlN/uJ9VH3ilamnoKcw1ymk0t7Vxie11xSmuOU
Qm0y2SGFMvRsTQ8GzVvNRog6vEuhRe+4KL2nuensjyiDmCZHU1GHVYzpGzWHeu9LZtUyHLxmO/UL
hlKr7wB/ytQgQCAcGhfJGi1RdwjVGGciYZ5J00XN5uLjre7zomq/8z50PshsgIsw+iD4ba1w2NU8
io90ehdPDmaFr7RA+68MBVhbhGPBvEK/UYIRpIdBMV1xZ83j0h+R4APLL0M4P7dmZLjsI6Eg5T2C
AYgHhC3Ig+i67+I6k/2PTbjMtHHCZo5QEghnR3yGHWdi6e866iZxbxdl+OjrdlxfdKkaUi3S+peo
lkwnenRzj1SXZu0TetGdUzX36T2JsN19ahnUqwrx4crhk/HrrQ16ip56B9FdR9FS7WJdtqbpQmvr
3vKHN69a0fphS2UqifptpZ0wruj8NGcINl/671kUDBdVL3S82YjrmjF4KEmOZZ+c65MoUFKZNUr4
Zh3km/C0+gFvlg+10YutWhp60yo/9uzxWFa9sWOoMjZB0KRnwiDWPW/D+uIJR32xXNBpFnUngfou
7vPWSLxcgFGNFF6v1CbtpbCst06r/qDayXigxMw0Y5OCpPIuKIR1RbvEh1hivMiXNGOcN2DJxvFI
/E/56IHTfS9GNb113VJ1T45ZUJnuidE6hppnK3bmrroiI0DXU3Eq0QTPXfRE/rlz0v7gDLHlo2Pe
IG/pk5TkyHe0JHrTNvo3042frH0LkTOuw55f/2+sW2OXR9EKmN6ArGJcuHFqtPy1tR33fLzH2e/d
pAvVJQXU8iuFe4Qy3L1hAUsteIRxAcM8OH3nEOaCzaShni/WyxhtLeG+e0pBtNeOd0WCjqScl+lD
m4JgTE73ZnfAmzRIrWdlC/mkuzW7TYPU1NnOVZf22Yxox64Rysdt5VTxnFKw1nbR42p1dETVyANE
wD0WzevbMIRIQfKli1Nh7ZpBySSYg4kwD9IdhMsSZ8184oOdPqwrjHgxem4cVereVYW3afxbfuJN
pTGXqE1R1Pko3YIOl0/oJe0Q2Odx8B4YR/4ZJVOShG/kcFZrjKyUJKyiZQYMGOhHTM0bz1tZ/EyL
TzVnfHMmn9TUPCRlrpanbnROg2zQD/VFHSszisVYViDUiDR4vDdWWARJVJvmaW5Wf+e1CgnDOMy8
e0AOSLSuWfCLJp54WO8Iwg4gdIs0rngNIap8nCPaRdqOR9gobnc8fNHR1Fmx82eSCpG0n6En09he
LcFLsFq3JGBECckBH5HWIJaMr9swrJu4TLufCdagrYP5YhTui9sHPURx/zbQfhT3ZurFi+3O28gy
i+OM/zfhfaOTQrZ6nxWLdyZ8zdgjCZheA/eW/WJQ3I1G4tyOE3NHTeh2V0wPZdpTn8xLOW67yd40
jn3E+NXsB+UduhTaY26QDuYVYTVpBjepB9qX2RD0mPM9G6OzXX3rS/Wka5KOAG9V8wFjFlnjwi3L
I8i6hVCggNeQDCZVUe5RccAbZOMljDyoL7BruFh1cUUPx1h4zpFTZcRlxZBUpPm7jcsNzQMvbEl9
+Vy0VP7qc1MZz4ENi94GH7kD/A05fiALzdtEQfqAvut1cMEo1ql9Eo37kTLB33QKdizdbnyUTYfu
zanGhzzKp1052DTzKisRczXHU1S/c+U62ybjms4KEmAiZIzx4kGpmFLLo1xsyGr+GVmMso2zrHDB
T9iOqhszXC7F72BRj1bQVhrjh3KSVAc/wh7urWz5RHX70bbdpxrUva3Cuywd7kExdjUj8UaTXOrX
hvGWSZopgxryMKwX4rxDMKLhzVLiKVWmswtW694aF1CzrJ//mqkK946XgT7OlZnzY5hViNOhVZ4N
qs+PrrKBPWx/jaGcKtoGQWk3jZfLa+AWGgWOybEIiXUetEN4hc7NrSahEbShz55AyXqYBac857jZ
HwAcxicTkfJbHfXrq3Ld8YkEJ2c3RmN9bcNI7xvSwi4zzWMBtHmDBApeywu39ZR3y6PZ9jyU/mRl
cxL5dYc8LHi1UOaQZL4QucmW6OsmEWttARC1FVd0Z/bX3nP20jHNzToWiBIsV98Vc2e8adNfdmFm
9gkf5I80Pei/QLFNkqB9HFm9EPhN60mb3RIXGUtoA8SzbVgHEt8bSDH1OLT+kqUxBlLoQk07Jvu3
fYgieabE4wMbYhFnaErfKwUPMpVLd2Qppojd9NW5qFjviyJNMhQtu2yo4GPUXeHNbuLpVe2CwVke
iG90txTyTTuQnYNcW3BeSx8zIVGAgBvkYY3smI1iv9SBuamdijrLCV2GF1X/4KTWu2GQ3Gttjzxi
HWNzDaPjAlp6Mokov/YFHwufqkU4dlpAJfXeq1TkWNU5hCnVjfdpMdyBUSLpNnKeu1EheZDpo7vO
9T6Sbnmz9PMD/QuaP/ZtkpHiuZtQ05PLhCCd3uqar+u3HHqg8XV+XiNnAN0LFOoVVx2tMkVwos1t
cIM+GwugWlEmyXuuuGMQB3eaWMC8aNmIqT14My5VoY+FOa6YA8KvXo8/bb/A7TI279FkoARK5a/O
0lvqxbEt26Mq1c4x6uJCnsP9WgXUHnWkH1IpQxNgg4gHDJy1x5zlVk+32xM1k7dOpA9HUayc4smO
5Ik7OhlSm5LH9r0cgbbLfn0Y8IfHrTewCnTNZ1C17q5ovF9rzortErg/dcoRWofOjNOZC9obuqNd
Ojj7oJnGm4RETC9SpNGWpQdrp6esCelI+u5pW8QS9Sb69bp8az3r2QorxGNFhFhxWS7BWLwXU3+o
bLbyZTB/JrPYhk05Iqfr5JsvuKCRceSJJyPgCU2T6FyeMZUaJ3PkYsDjO28mt1SXMIc9IbDokVfs
WctpietCX4jOO9UOs269tEgTFOSb3YtTmQFmheEXJzoeg/JqL0u8zOG9mYs3a5kehpIyWBeqe6Ge
2ykXYPypgFIir22HmThNgpZQ8jyn+MVNc1zWk+L3bOoIWeyQx7Q8cPJrdE2ZNfqIXRygOz8NyJtD
u+EFOnidA2l1ENDCPTFdE7AfIRYYVHftirCneBF3X1GjCE3t4FIF1n5OjSxRrWOwyvObFEXxBj55
a/rsYVvoS0OZ0iIGxUUVU0J3svKK5Wk9AzG1qJKX+zkd/zL7JkVs0FriKRhjf2KFEu1yL5hcY3uy
HkmTd7ZeaSUd0DBajPmfkiWVwr3Gj2UNvyJqg3vsyOReivHfUuuvooKysRHux1KzkKrOfixH51GW
ap8KfJjmFD1nZg6i4YW/5K2hTQl0GWcoEOJhmHK+U83YkvUfMwtl1uNZTl0nkbBFx06JmVej3e0g
so3N0NsoL8tuOwatt5ui6kR4ij6FBnJqR1jr1sSyc9atBRFbun/ERCJDC+3XtnFp9Z3g0tL6r7bp
Yc69awunjrkCUFPI9DAs6Ylt9L6d5X0vGYR60PU8mL7CVDwplsbt2mX/1czqwJv1Ua3jp72WYrN2
VBV62ho2lpKPBmKx0Kjv+jG4uLb1NxOgjE3K+IfC7sg9iGDAc3dlDsicFtGW+JIgHhaiHQm0lJ36
liFy+JHeqYZmx6dgdfdLGP04aRbF8PAEejTuO1b7B6csrnM0ynOf6c8smyXucOsjBy6DKGGd95v1
EyfFyKcSHgSy+cdxmebdQNYUlfckfFXZZWKXeMTq41xDlmAwX4/i4/msm3rBNQGJLsEAI0lPlBXs
yHTZq8EpE64mPpfa+c+0kc2apbFPATHpTvUX90yF1H950H/KtUYs2VYvq0wfGmf5MGtcFqapoNcM
/WjcqqbMIdvndnkM5vys1/pMBEUfYwMwH2QVHWtD27B8GTqtkZmjnSIw49GTILIT5b4dcp2izU/5
pI9uY9lJWeFq7gP/KRUNb387/BXF9MzivudqvBeWMWNzmP+IJr/VBNjOAePsP8Xf409IGHhXbZ1i
/OU1fFfDBW2jktlwktEdIWrIs4wnX1o0Dzb1Y6BrSkrltOPPQ/civoJbhPPAgWSybLhBp6M1ogE1
uvxACY4PA9QcVqnMjfCqMO4MYSfVqn8pU5aJNXdf2pi2mB3f8IGhHLPvDTG8Medcg87/ps6DrXgq
mq0yEKoAlRmXesJi73bpntZM2NeWEEPYIqwqEN5jmNbbDBvgdaKNmHErvxamc/KkjYRo+rFm50PW
rM6iF7AD/C5ob/JYArne5K12rNjNuTiBscZGJwFgEKp5xCrFAprY2sVLnrqPo7AebdH2m9alYbm0
OL7B4qH2yJ1NymB2E0FXtZcd0zzUMMjcPm7F2if1W+oGBzg5VG6yPBIL8BoZzdlQ7iHQCAKUffSE
SIoqZPRNvb1qC3RtVciroUnsUuNxWP1PyIWPaOnpCMp5JNPjkgGzE31MebCx7pqZ5RIJy3Po5ynt
6EImSjFvmNMha2wo6sg4S0aBuHEMtJzIIbTyLrPv3dwkCyhi/tM0lr+hhehYq0ptqHkzj5gI9sVA
ggGvmPwalsav6w9YdYb+BWCn28yklwjDP/eIUcfOwSCIks7pkXZMFx6BreeYW+V/i7R9tHWbRHr+
KZ3ubISaR86+6+3qaQTejfS4b+31I4vkFoBsO9crZHm/PNeDkTgltxrl3V+eLdI4mLLT5A5JVLnm
noX6kaRwXFXBvmtyhBQihlLdGoW9WZF6TjDiGWHxnR+Ql87V6mSncvmNqFlCwYbhjFfvSxPOH1Rg
63icvWftDfveJD05625ygKFfro3u7qjCCKCzOXZdhUNh/sNYgrERJjqW+fpa58v7EtrPXot8wOu9
s0sgyH5q6qeFUxSTbXlo6OPR4H6YN7x7PwvgxqprL9FOhCm+IO1+hXXw7WnvY7F9cBCXw4LzcBu5
/oFwvXTTAA8DHZvVQWfVUVXA4Vqpnd36f4tV8Uj3pwoSLHfNQ70Gm06Nr2FZH/LJPQOrX6F+OaTV
XRbVSaX9PXUWBeJa/9SlhDlZloHuTYaxZ9QP1uDWWyHRcETZdB8t4qyt+pgL7+Lc7JyIYhAW+erL
Q+SFEPNUS4D+cr4DpOvR9/S7nBNraBpS67R5qmtF//b4ICxNC3h1My4J8tAnjNWDk++rYUbs1zC2
hK8e4oHWvgvW8VCGKJCaEuE5CvTM6I6+k12UOR5FhkOzC6HWg0dH50kWGdthlg8MzuQBpOFj2g57
w25jGaJ7JGeIUsUZqNCovTdjvpnHMkwFHjNfU813czTvllnsgHFL7jKUCCspyQkX/30h8VmaUQX0
kf8EPYfqJixBExj1iOuZ9ERfUpBonWUx/tcW5heZHhfHrd4Mc3zy1nnZjmFgJJZsjmswPTvesOtv
pna3+jCKLgHT3+J+YkbXKdSgxUZtOc6hogZFtTcn1rhdfBdxDi4HMxQPTocFcm2zQ1H5d6OY/q3R
9AKiy0ZcnVu7OkHxnJTGY7mEfyZb3MZeXXfTK4FWarzTNB7EdRXcmYG59R2fa1N+Gbb7N4/62ccv
tHFG/x3M0kPVlP2tGVekCi1Yb5uQEImykAS1cdv0zln1KLuVF5wc7XXbynGP3Wzv2qDYLasHQ1nE
GNUOqYm7wB0/pSeOmc5OKZdM1QEbegEANqhFuKCSUvM/s3VO9ixizscuM9Y/q+oTNv2LxUShCjuZ
Mude2uwPkz/uxmw85ebyB6/obYIwv5KTDPWDOlB+TzclWdWgdNX6KKrpabGfSdx/d02TsTpMfPyQ
N8G5jbLf61cv7ifx1XYmlNV0llm2s8kj4R7tX0iFfQSng0DMhxPl2du0As+ZbvikkAiE4UKCGBkF
4jiBlktMQ5+MojoCf33notgqRTVF1OTPri2wQfTTLhDrQzRab1NKdVe9tgc5G/9ZeU2an6yfIlNc
QrO0E93JV69gA6QMc6fTNvFXn0Fu9K/hsv5bfO8hKgBJACgQd/H0teiQNvO0onCzLMCI2j0F1nhE
V8ieUu/tWm8c5EWjXVbgfEATtd+Cl9eM9F3CaPhEcFuSIiAYs4nL3Lumq/2vlda3bFCVRpoaVH07
wfvMR1WrqdxmmHH3BdRUH1rbcI72JTxuXjX3pU+DAw/nJQjKcFtC4Oh8/Enb6glb6l2OMw4DQXec
bZHkTZD0c//W2NWRYEXFA5qaSMg6Urj0fJiH7ls17s0O5BwwW5loszCs2v2dOdSXEHe1o5/Gnv4r
udrH1F/OUe49GlX2NaGq6SKY0jy89+THXFEUJdpzhRHDuf2hvruTU3vuK/dAbzkeOOOZDP2T0c4H
miGuOKHTjY8BuB3dJzswk9RVDL2hcWQc7uJpijQOO3Q5VmUWux5psF7fNJSoVYlzKFtnO1XlX1aE
Lz4RnkmNbSMJxnzZ2SFOUNaCOm4aEDGv/SURudigqIHxqZnffKgX0FsVzznooS2WZ7zOmL5xDGR1
gc3JhVHoRPEbtuHdGsGarAEKdu6YsrAeJxGdg7X9HYL806mLk2nVPIOwr06IYbB7NweSeLrxoRuI
8OUPQoo+ZfZnPvQQGCPJfeVYbYMQwzHeeDhDApTYFSPWAfRiubE+G1b/0FtNghoWOcEg/swJsdjc
USSEFhQzdBR6rzz42yp9b6W5L+3wkLmcppBtKpv2IJIxHk/0nqVFbKkGMGORrfJv20Fx1tpJ74R4
6/wJekJ4eBXNOpGTqxOnntK7fg3Ip57BZ5EZ+FCXLGyWO3JoLTHfjyl2nsjXzGF10Fw7mWmwfXs5
d4t29qHf97uOisfHvsVYiX/5Z5R+i9iylrHVARCWpln/C7BWElNEvVmp7DwxUflcTVsR72CCPokG
4ieVyAYquSWK+q80mhOD3oHLeRtM33M7EdHi78d6/VW5FQegGbLawxkfFewPnQEDlgl0EzgVub+t
oGXUIPE7t09LQ9hnB/UNkgdmfk01IeWNHOJ+tg8Iwo4t7oqiYACqS+RSQvV7r2x3kaXvCHrc4APe
pNgNvbHZesHCgTUfajI/BM+7qNrrzQpPAmcyMGo74fBg/m/9HK86BXd1iQop6qTAtVQXcxxYU58Y
eXlEGbTJHdRLUv9rTbGfRuInPAyaOG0q298YZfZST6yDOs0vXt5/RLV/5eHAy+dsBMkkQYM5Bu+H
I09SZ2eJnjpk4TJ+xsnk0nVjQ1pXPqxLVv0fR2e23CgSRNEvIgKKYnsVoF22LC+y/UJ4a/Z95+vn
MG8z0RPTtgRVmTfvPSn2lSQfS2uA035vs+gztvV7HsofR6svRVL7aB+U+WaZeKg46U8xlr3L8DnZ
NlPrp8LZJoPAstbwfWkeG4W2NLZu1uTHWsTniRkM8aenIrzyU22LifnFPMp/SqIdMEq5XddfJIbG
IOQHU4K3OmSwhtxjtak3EuU1pl2aoR8h/jhm8JYoJkbG13J8KccfJ8EKb6ETttk1RRhiLMTymuk9
NQe3L/7a2HoJa5P1fNajNnWvZtJtg2X8C7thq+MhN4bYH3ryxkzMPwECMJIlWILMMKxhhPhmlsWu
1/K93mVQiPCnFlpKUcdDXPUfcXgp1HjXc7O0U/9jlt2FXKiXhdQKjLNx8ZeGuxTqzsLVte7ZXGwa
Csc6Mic59Gm/G+xXfm+vTOfbQC53xTnM/VdvzX7Hg1z38cluqgerzE9lSIeWx8/FEl6cfjp2o34C
MH8ul/lCTtbRI0pFpG5UzC6dT9JSgbyUfJ2jfqTie1TD2J9s21MrRh3R9EzclWBbcqwc7ktleIzk
DOXBuODa0fCXWpdJInUryylY7O8sNDchdHSHmKZCiLWd1Jc20k6B9k9dsoNYzFNPXV0hAqYziI8a
jMWmrTgCreGTl+DPMRSK0GRLgfSYzYfevDLRfI5Efgnq9pLAg66K+UrQgjnz0UE4sRcCKuuAMRC7
mBnB7KDCjZXOzFbZNVZ71Rv9VVj0SatQao/Wd9HFP1UWkH4zzAI1oDjkhnZO+/w7s6sXDiZvyvpt
Ce5s/n+3o8ZmFttvY/VrHZf2QXbSkuh5jtlyTOaBIzh7N8vsLlJbc7FFXbIAH2mnPDsxK75ivph5
2VY9NxibSrbrXAXLUruhIsHgGJ7gJhBRMh9is6T3KHcao5I0LU8lYEujSj277RHrmCPBfW/JX/P1
XHl8ztk0/8vMTDLlIpNQq28F6xEsrfkX4oXYKEsLWiH6FBQ6cdY/j+jzYFr3XYiXdLSWl8Dg3ooE
8FszuNernGe0LzDxGPOR367bfYxDC5uG2FUGONScyF2MHo9b5ta3ypNeT1fGv34itSfL+RzkQrS9
dNXOeDNje02X44hJ6Rp0g9OVMCCrX/hDz6Hr78bOaxPiAGMbvdHMHHISI3lzC/r0i50KrlU9jarO
u5EdNRSUFiig2syeEjR+he0+J62fM3U1g3FrVtFJx67d28c+0Whf6uBhqvFpDe3e0ovXNNGPM3GI
OeZScfqtgis1WMi7AYPQmQc3xmsdjI+NpVQuuqG9GQJ1y4C01pRfMjIusghZsfhvkvI6JeNZre8D
BNUwDfkS46vaZkdCkns6ygdFXfbLkD8MBMScWSeEzGJXaa5NB6YZBjw0DU7GLouQ4jdBCB5aZOc0
+xmAdyGL14eeGUKvtz+UecdcUl/U1RoBkXddG3aN6LDVK0+qWA51VLyZ3QTHhBAdLl6l8CccTqK2
nqxm2pPowgh2IKJjcFKGnCeAB5rl35LlUFuWbdNNflWwq3ShmM1O5fTGRXHkkvgXwBkRlbKx1dfY
dnCN4hSc6SEIozm182pzcdE4e4kzd76ZiLd0GnZRoe0TvTuYfbpVWjamT9wSzLNtqg+NzBMw5Sg2
vHSwnyTyxySZwjdfSbV4ceDwRNsX6peD0QabMBh8mcdf1GIb2SqujudWYqutEM1qKsG0ULxiSn2j
0rYRxmkVA6820+ZVEwv7VOe1U9Q//CG7LKdANlnPsGHd10lkzjYKkc7r8Yq37dwZiDoGVpsWIEah
S5+Dz2tii+z5ADlkUc6ldO4dFts+KomHmL9TSba+Xzzk6UOisFeIYCg6MjuqFuOYpswZG9WPnKsy
ync9xgJs98Q8QY9bytYSjTtDgChDZ8uswyMDhkr8R1fA/V3stFb/N/TBqUHyVJRXG8CIJ6rxKvP5
KLFHlEhtBSbRDb7Rh9Eazp1ZPTWJ9KMuPScllvxS/11HIfEkrqPU7pNW7Fk8tBOlvlvanmE9KDI4
UebUHrLRIS1Y+AkG68UIj7DYj23wFUzpAxccYz54FFVB0Wg8OZqGEbvw+bXvuoxviJYfbBVqNqGF
kEYGBsFf+hntfz3lWyts4WK+zkTyJgO8gbHgwBgTUgrSZzvBSdTg/xgat8EgKTiaEI8d8B1MpimG
unCRDIV7SPifNpPQnHFMnOhvExDKDUNghsc8dsFHVRDa7h9Xl1MTdcdZ8AqbL5CfcFypwsVi7DsI
BSLfFUazc6hIe7Q2L7AvgqlA2130+RKnX3XLSVQXrm7/08EfSQ4mPSi/xEQTNLaat2jJkVzdZzQ6
B9YHMgBLxse81d9LxaSmw9LAghFYAfO5TGzXMk+5IrZGe+3JZ0j1F/rRQ5tJf5itfyXRB1ZZw5Vh
lga5omi68yi/ZULUPp38BCbDHAQbPfrXVzNO6Y5h6D+aODK7zU+ckGcNrLPJYkil7by8rVHAoktG
NW5j/6bvjwqd0hfCFRGtM+myPSIvEEDOvC5tjwH9lW01uzQ5BGrk4WjgBOfNMsRpbt+7JveUhmBe
JvoX5nps8o6nhyHTv82Ge3npywfq4I8Q3/XMWcCRQOjVlpSwZt1/ZUZzlcoauqxdw7YgaATfZoFl
zYhq6iKzdHtoW46B6S/jo1aj3A37hOBi/zR16WvOMoe+WeXqFDIEfhctBiDVRveav5p9oY9zXp1D
PtBR4MQm2Y6jBU2D06yxbNLNtzD4ruIPbiZXrhM8w2boL7E6cbj0Cz/X0s87I4/WD3W+T7H2GSG9
r9DfP6NWcc5aKxaD3HsUUk511Vehkq0X4lob9Ues2Z9G/4ZurfpiDnZBom5zI7qjun1G9uNUpP+6
eX4t8l3LxU7QAmLHB0CyraATquJn2GAf6licHa31glL76mLntw0qjrETayDcJgv+FFXfFxC3DKsR
O7UDT2SC4XEdNqx7hNm52nLAEek5DCjHCmV+IHgW3+xpDj6b9ZFM8+41jnUbMyGDQoxjM/qwiH07
s8unrlJyj7HG7LF7IcKjI1Qil619MipbHkTVQeSAPuV3qX7C1hQIXoWI9xeC5r4gQ+jVsoOhYdHc
YxoHLaED+kitjjB9VoenWTVqXP5d7U6aTqREkTPuXfsLW/zXMqfMcJzq0xJ8ebm2StqivOV1mW4D
a/4aDY2kn8MkUJmIMxeTJTfxHL72tcm/KT1byUV9WSaz39USCbRNQIaO+nSKeqU/GAr2HyQGQNwr
zKmr4foh211Hjbk3SNHMDQsGFCYV5WDEW5wD/G9yJlnYIB+H2b7ZQ2who+Y6pVjtB4K8YdRr8SaZ
C7Gzo+Vsohxy0hLQ7cthN7TmF/77loqTRTdWyBJViYOutUK0weKb/UAADDR+AwmrloxzzsBpI0Lt
KlLnaTAQrw1zn7IbymVfWEROkrG63T/bRb+vVP4KRFWWsm5Nu/GmrjiAc/qyEUos9JCkDa6Kwuh0
XmM/vX52mn4dXCkvGQXlUlse8+8Whaj7xsrIEGlwo0wg6xCtksUD/2u87HymYaDHm74yiKl0y3c6
8cI0SzT5S05vO2rAUyI7Z9o3NeQC1asU9oGv5xcslUn4UjkUZvY0goEarPkJnazwGwvIlW6Q/Mfl
gbqaVltDZGerRBhjrPky4nE00uketwgOCQZEd5IZNjm7P+Tx4jCJrSgIHfO7GRbzmuclulfQlADT
rdAFKeMtHEcxkDB2RJ5slaq1jdrfIOFgj+ih3UVmL1qX/rG54ZJkLQnF7tYL9Vm1y1+5zOs1hC4G
cZgM2VD9mLqCf76IDqQLvKqRn4FNCEMaROCdhClVXEuswvmfFpsaPkGyCm1JZVAWSMoSL2HRmMQV
yXKYznIQ0YyBABLzYYrrx8qMLljbfxepiSNt6Tef6w+L8FS2nJO+1sQVn9znKm6Va1nCbmH0p8aN
atgM7FqN3dnS4H0y6xgbO9iAqh3cMRojN0rGT61b7i1xtGlZvtI1/F0H/bYWEk5QEDyUZXoRMccc
XUy8GfIYSFC/pLgqwy2oxA4TAgjDSpuSrUggUGicyq7k1dokXfnVBeJ54eUueLH5FoFQdYKXMdJ1
7dDriMEjxn1mgZjfCgmEYzLVvxzfuj+3ZF64K9+cqrU2+MiwCSawZGh4/U4gXcNxBxBGDg17/V9c
YLOpR6vG/0vUy6ohaeUYLNjdtG/z6Q8FYNw3rSCOlQxPQOz3TLppj9KDgjsRpNrotavGKTMFcR5f
CJCZI4Ovr0zafsU/kPDDujJOlJ9SYVCRzZfIygm9a/BJgkGl9F5n+qPQzgbQJW8phpFDQZDypXO2
Eg5cPVW2THe20aByO2fGKTHCbhfM1Us5ZV+2Q7w1r7RdBod6k0wUmEP4oNd0cKCqNyNYFDfUcnq+
dNiaQfC6zOZjV5g/Re9wSZVelhXXoak+6w7vY6kwhmRvohcn9DhCPFdYymDoFNIbWwPecxQo2PjL
U50HD5jwz80kTkmj7XXZW0jLH2wWUbfZbD6DnHsdbIwXWH9uxdz/pH30OPegyhPrkiRIPDmm9zW+
JSPt2sRoIUJku7jqHztNfrZ5eF/G4U2rxR1dnzpU1U9MSrdqp6AxO78Ct+0hGtvJmwUyb5xo/X6x
ccRny06P1D9GWpvEWHGOZLZJPJPgNDZzGdYk+mEOTm0IGyChruGwDGR/aCvY6fgFP+jCdLJGxP9M
vf6qUoZPasI5yVTsYRrzW5Ks5eGC/VQV8PmShocjMZrHIrXzrcMEMhaF6qUWN46Cw0C1kwc8yuHG
ysEeiy7GkG1IZ70F3mHrJBtSlB8iJJ+/APEwujbHntwRI7IGaxs2de7OpV77TTQeeE6ly4T+uRY2
xgfEVIPUkJ8OPIBlMPNKdyR8iGCHc3jlIDq2ifi22/Q8pQQCoBDBP8qcwQ/qIthGFcZnVWDeEdMp
hmGv2dW/RUWcny0KVeiceNdBthxY2Xhp+fOhZe7R6oegMue9MrDiwTJge+k11NN1mrYksKzqBF1d
KbrTDMPSi432cTS7ow4OauGNx4yzg4IRM4EcTrlu5j7cMjI7ScN2E8bihmLfklL8st+Krca9w+2d
KJShwao9MSvYdyZ3dDlwzs5px+FUwP9BeI393rBuUcQ5Aztinzg8ky0jnwDHD54pasNp8KPW+WgV
426BsQni4EKGaW/F6pOTx0dDYcpQKhnjXBadEwXTbqzxPI2ASjfDTKdamZmXdSVQBoGkU6MGETPC
JRV/1vgvFjpuJQy/1QHQ0CQ4sZC3MWKKA1U4k9ipj587G7BIZhXvRY4qSkTN7/nV89WkO/cDYk2G
Dkt7mJgzyfZ5SLYsgtbdKGy7fetA8iSp05xDdaAFr3DmDBZGMWMMrCvmcGvfBNXKJ34SQmpbrTBf
ncRWSUkDTVs6ExqhINVSxmAqh6JWvS6XCe5vmntLXSrgJsE/pwfTQ23uYrdNt4mGBkzOE19jvTIR
UEErg5NmbBROsu7WVCPdc/iWIONUiflZTQj+Ehs+W+22EreCq2f5pcjSN4xUfDXrcrQI5oVy7DXa
Ix2fQMSZjw98mbt9Zykviy2ugyXfWIy1MZj724v6PoOuSssYgLCwLuoMeb4rtmOT+svQe3POElsz
We3r65pmHbBjXVavABWOVUMa0ojUz64aD6y0OOi19V6P8wcLp1QoKj1TeUW+5ikgUpkIbR+z3A07
SriyYmdmIpo++PYoAJc41XkAmW2GVr1pmvKDYcPDgDi8CZnzwftTn9OIArEyjdelbJ9bqgJZtAfF
AuvRLvu1+UzK+EWJlAcS269RZF4CR6G/704y0s+iebRmFCi6nBUv4GpVedIUoCmDsSNaumwqVFu3
BWwEoG8rm+liFmTn4nz6CstnJ2leoYjvmeQe+2y5FWVLpwNgI2V1h6mg+CLH5R26JWVWH1mvPFON
O2JFFQTQ0LuC62LM73ZbjGQHjX9GDYY2pAdTEV2ZS4BQTkxafOnyaIcnTI716tJ+HbLwcU6DU8Sc
sIfFAvN7w6XkWb14ZSnCbzpH20DNHzp0hK7/Srv5IsFEJal9RxJ67DIH2yozl67d9/0XE+BNXKnU
cXSLcjkHWTmshMjvEiXXU4TyiFCHXza54/tws+JztkBezdqrwdw9VsdzWXfHxiLfA/5rU/S4OfBW
kxE7l636Haj4ZGwuYal3L31pAlGG0wiZIBwpSJ32Hyp0MxgHHJabwDG2wmq9csF/NmXWSeEwrQgz
Y+J6CIfsNI/xOXeKXcS+16ZsTY5bCcMlyN+Cqr/rinnM8NdEg3KHpgdj03gcKVjQc23eVZvyIO/x
LBUtpMemibxAqtz9/WzsOoN2tuh2kY4i0CT3AJsDuw2PkdN5KCYIsZWrBNVuGW0YhJ9s+7kRM9sT
Mf0MVs8RPvlDggZggft1lOlFYvGTxZeKmqZVuIhx6LTaAkbD1Ek5YGPOw3028KTMIf/96LEn2lOW
EFGkeLfKq8ONG4ahJyWkhO6nJKFKCVzhZF/i+9DJLxQalOGp+6ZqeCZN6kFB3hHWu7WW7ZeWda0z
65f0BWCP+VgNyh9lq98HyGqafRvhCA59t81Nhy+88IxgcnOOYbK8i28u8mCiH9JaUjfhdQrTfyIl
qT3HmEuRMZZ0PFqsZVmbwdeaPoq7fKuZw06zk2MgSW5ZylXiHM4UhsLpgGlTfR4KfZWEOSHgTWjs
pd4m6BEgzwz2HwTjuZMUm+VsXzpG+kOpPkHqJNsqU+bGy9nipGd4nnp1whPPD7EbMogipQ42cKEQ
W9rxs6vNnVQWKkVleScSglQr9kqjnMlBP404IUJyZExj58gD6bnHSXyarc6dk+YeTrjH1JzmY/in
Uw+45oR/oK7zfVQFFw03GUmxU+mUp8YB0RrkHb24ZlgMLvrE61IAxikLFDeWsPZGoO1tneCx40Co
qdXO1ZrMVSaiaMxC4HE1PM0FGdNKKJCLitMEmdITc/cels09ynqOnIkKh3UrOyXjWjTz/hyJ5FBT
mbOvDZETqB5s/I2lY3XXEBrhNKc+4vpbzrqyjWkZ7ugAe8jTWfhZJMSJrvXF0CTRfAxo3DwkmlI3
IuTvOgvu+XL4lEV5Ha0ZM3ez6W3xgE+13YgC2l5UN09V7HzOuTO5QxK8xCYgnYpWwIku1YolJ/O+
5/h+RZX2AsvYaNZ8bAd5o2ygeVc4VpWNk48PJTRAwnSWBnEW9+WojCeJaYxe3SsZmI3sIyzNbwPA
SJWDAsEAs1Ddlfj6UkgZ9rOav4KC4C2zye43p6Kh2Wd+qWLxitI76RvYSCjasNigGZV0S7la7oel
Pdlm9+xgh4MXJBCz5+aKtJMACoro2CB1TdRTiLGmw23r5OUNxbPcdHhA5yg5FdGMEZOvCMWAiGBl
3AMF/m0JIazTLGBZ0SvFqqt1uj9o84dGrYv1kpNNd4juDLUyH/Ae7mKc7pvcjIjKGJB0os55ComY
mKlyr5L8BjF5pNAUT+wxhfhg/sxafBgaBm4WSFgm3SOlGPaPaDSznW03fl/1K6aRwcvE6sxUid3c
+oNrzunFKSO5Tas0PfYF1YL4ZDjpt02COvgLUt/jgnGDTD1PNdg8VqX5Q7PytK1LYCTo143yuEAs
2jgYVLwgmkpPFf3dsPTHpceeE1jy6lQOjbipUJ0lwdFgwtzj1/U6zd46Y835u9AVms+qiJ5zVnsw
N26Bi5iwC2e1okKb5Lc5cTNjSvYggvBgLyqVsGxiasXypto6lmztp0Gm1+3RJ5vKeJTc0kQCvamJ
aafyoWK5+E4J7Fs2F6FPKXqNMnun9nivmBv8hjX5M1j6L42S2kAYmpR98xFwGnYfj0P8FBjGAy78
XRLFVA8YwVDX2p1MqWn6jr4trsC/dOxe7PP5tRTOH+tp6AUQnVrMRmXECDc0+MlK8F441Y2QTDFk
utJ4MpFt3TJFO7Fkj+8ieiEo9hNl2bYBItZV8lnk1ivbHvEs6RH4p2YPoPbRWie2tJicztmHo2gv
s6V/96r9MCsTpWVwWoiVoYoQdh9JaZgVKxUCZO3OgBycCLYWj8N4jXvjhTkf04OIuEBu/pnTA8kL
8MENwY3KihCZg+TdnIynutQvQZwcCF56hYnNkEGRHEZ8+/wMqnYfYm2fcVCH3TrVaBsaNz4cQbEc
tBx4huJnttyqowndADTQPC+cS1hRCm/JtZdqIW9gBe2OaD71feBFBu0EYGF1bD6wgkw8Wh+aDFy7
tfcMPuVOCASjIQzP0aJxIYZI2kxj7gVXYaxFcPnmYxbkyPfiZsmSB0il6WmoXSZ7uUTlSmI1H1vZ
nfsaq5XDKoGSkXjWT38N73KxJBirNJXbU723OlcB2sO7sbDhQnTKA72kF6gK3vmscycS2LN6y0fh
InCUq5HJVcbBG7nUEozCQTRc7Fg/y9HZY4XwNAn4SFjXQCq82SZHc8r4HNl9GNBs8BfGqN8xugCN
hbYPMJ1FZb+19VuE4z8cAIUIQS0bWPobqdxHZLLkTJysPDmt82tM+p5Q/ZEQIOHDICUzgQXP/NHr
eTcF8MjZ93wY64SSIL2CRfnD+cE1rwTvg8QqSSZlcbu4ufdBe1uC9zqeL2ky3cNsvGlNUmwtAS/D
VvJr0k6+CDHapTp1M2PwUVVPZjPl6GkpJJnSdiUoUZFjVSdM4AVzsXjzQnRKdZ6apfBJyviTtPju
xtjP5+FZN0nyVUXDQEmy8UZv83+62d/aUAt2dTBRSeCGJYuV45nGl4/MVWM7XkxqVvMWzvWPGnMb
oNPRpTuRucF6vTX04hza7XcosJQ5dum2oZXThvD7M/t2hu6j7rUMZKTwadz3qqaxhAmLY5Xnn2TA
KBZr6kme0CfU7xufhAsy5div1YfO4Mzu9pbmnFYb7liIrTSxqziGL5ziU8Efq3b9YWzrs9PFX6hm
h7hsUESYdrFMMPJ0ZdzNbfUA1/rgAHtvIuOG/1JzVRLAjOAVdYv28FfjxWAFUUkFW+16XdtLDJQF
s06lYepbOpMGVqT96qdDIQiuaAsvbcguk3AE7zMcTKO8Z3O0UkIw088sR0mZ+CMaY1CBKpxYzbau
7b1abWVIvlb8aAGGQX4jY48oxPrfxgBqBfh1HhUMDEAre/k8jZjFu/whDMCnJc0Loz7MdbB6idZq
QfY0TPPTohvPWG13ipUerBClHzN1z7PiZPN5HinMjFj/I8+LY3h87AMaUk76bcKjqjZYA9cKLzF6
xxUzty7fOBEKQympViNfLRYuA/az2M3Agvok4QdiDwKSuEm00SZsvtRfjibgBETFigRuueCqgk+O
KbWguoXosnGYnDIVgMCWc5zHRftncC4zhhAfQgOU0QY3pwtf6d/23WI8LpF+UYgrAc5XuOEptRTC
Oq5WDO/N2phiubmbBRYgclYf8YDMomXPlcM3aZbMcKxhg4uMWuVPp2tpk9DYxSHRp0lxg5w8kq5Y
93JmJwrMu++27PwxHr0sCLh7h5i1FUpJ8B3/DjRBf5xghg3EfaMaf1b0nQt8hokCdZ8pYMddrFmq
G1oaNV/lW3riGzFjkHnpmE9j+zM6B0ZwwxQs5bJVq+Q8hiSFqmQ+Z3PmL5K1vj03cJPyJY/i0vXy
IOHEiIhVPHEK9TGo01OnYBWcJaWhzuoUdDH7qyYm1MvhhMeowj7Sg6OPVqt3UfSbCK6yPRrP+eDc
tIpjOIzwBLOMQLmymcShTmjOMKjOBgHAcmyOvU6mQK2x3vyiZbuKisKdap806hizFHI8EJhvk+h+
iqZsSBVDnDBC5d2ezOe8Gil9WsOfh2xL5BfvXIGDPTF3DkXnhuA5jdRg/RIBfi2X4C3X2p85QBND
YTmK/qfREYJlGu0WRvQBIUkx4LOIY5OVGmL8VxQfykIywbafCzoQNsvv8sU46eNzbnFPadjHh5iW
2HK0M//BLeio4fGtXE11/Owz+43gJ5YiGCQ7I554DmP1PUm1x2GyLnY7/IvYf8MpbZdHIzBeKrv6
mVQS6dU6/tL5dMMA4kIUnfKRpKXp7G2ajR52f90wmyk7fRsV4g0Mxx8x22OqPxjk/AvnBDfovUBX
EJ31G8TKQ8GH3EzT0Uzkfao4tZv0wNrvs2EhEUE5bUP1aoXoEEp+iUcGrpSxi916sJJ5ABG44sZT
l1eTyTrrEHeyQ75XTnP0WPPbaVgeE2ooZySKEewhIK1HHkFIy9XxYiZlzY/+kEGinBk9lrhSc2yx
S7Ynr0OmbNq25O3HaDiwTNMLW7o0jM2DxpG11L5QsxdndclwyGl0bgvRuAxRuWiZWTIKdvWmc/tQ
PqlI+EWW+Bi2xvBrWJNb5augPAFTwntu3Go2qHSwFHlg3tQpOS6rk1DJd6mJEV+fwnMffxkJk2Fe
q5o1BWivfaXsrSnnxrN3pVFc5CIvtvwljcE3n2wy0q2zTgdjsWrTekuYHZgGvrnw114cF3LVy5yZ
X4zi7TBbzfTQJNm5sh9aa9s1xMztDklOfDOF9pKp26WoHGr4Xaxcc2f0opwxd/cyoD7N3IClYu3T
2ECoSWlNgl2q87wX1FWq+DK5ZVi8w48WETlkkIGq9AbA4lIU1XaOvlihvTUsazsBpl193jjdwQ7k
fovul0smmZazYkk3E1q4PQhX9GR76/yoMKDImuZQM+YvV5BvaKAvKYeBdVsNEltvnxNs6xoGv85B
LQHcNTJsZ4aHZYXegNqoKr4LHX9DSBwTwSgMttjxSKOGu0bpj0L9MAoMAou+KcEnxTrmyPZD0c8w
Tvn6gQAMLzNJmIHDkAQ55eehnCHFEhEFkwdNm9OZK77V2l0NdxOq6kNfvrFR2c3soPKi6Nw2Emut
/lvPXHtcK1WOIK/QcDPInZ9Ff87G52LcqwTbnHG/9Idkqj1DgWJRBKg5XDtWtkuG1C/DHxt9IoU7
Yiw3llpsVYW+YQWmm0cgJA+2LLYmZgUnCj9tNTzPhf5PQiGfHejNila4vei9sA/BlWovRl6iIjcO
SxcsLE/98Cs5N0MMSeqQ+ZouOde7eZvXCPeTIJrbsB2BJjQkHlgdAZacddu+GvlMA5WSKC1/m2Z+
bKeLAnDHGIKTMBV/illBC3osZoY7zc2u5e6V4zP9QqJ/21PEaGs/oc1Vo6QK0/wRsh09NsgZ6tmx
Jo+JyJ3zYjPMXVYdqGV7RdUfkCMZf7CoEqOkWKozJMtOjps0hNGoaJ5N3qhccsoKa790X52D8Gk4
h3F8ijuYbtiaUtLpFEzo60u91XiL7DY/t2RE5UMYQfWr6fG1znoicc1ahMeuPg7qi+Bd1GJPKlsO
HFT6rySEdKzdm/KgROzfGZ9GyovwOrWvRfrQScHShHVu8YODaVMxDrI1P1yHBrb0tQ6Hm/GWMJ0h
EmlM2V6MjOlzmMCJ6sW93EzW2nSyTqLstm0ofTb/IcxWmAfVjQrtLGSAAaOI1+VHDsDEUqLKK1E6
mnd6r95kwZoD66xaW7qklVevRd9Lc69oiMIFqY4acor4dBOAWCTXFLxW9cHmgtAx8Y/6dtU/tfwT
d11Wn6v5q8BHXZHxWsJ/9mdQEfWMHwq6U6RgG9uixiUIMgCEkGsApzB9a/qMVSDbj0xXzGnLdBrl
jCTdbmx24BzD+mKt0HCwYAnUMuCGJk2iUW1z+6XNXszGGzAgm0B5yH/TJ5yN8E8S/NNZR9Yu3qBg
gXEeWOzrd+F0ZHX0RpGE5NPiWHJTdLnD4oIGzXHyGzbzNLrDOUGMh1BiqJPxYRiLoOnXEXc99Sdr
+ijiDqXwneDXNNiWlz6w2Hg32Yqbo2HYzK9nY7X5stJvyc/SOfDOITyT/q8RAgkHCPPuRABZRbrH
5ntsY4jPZvpXJorblc1frxjwB1U8AFPdYeIjQJ7n2m3VrFnrEdGMRRGghmX8liEo+xI+KevCpi3w
pqPthK+OwIBkWMmVeT5MATA2cDRiciDlZO3ZKOflyAWUfZ4e07vZW7ahRfNTF4wgll9khS2PJMJQ
bBbxnAGrbNTEh1lN6h/WZG8eo1Z31aa7WlSSTCHupUFRwEy0iOJDrj7aKkTHl864hsMFVWojaIuV
hVU1y+fERKqXyiUtPwaNKATeQFJZuRHf25mzvQLZZlYnY3hWEsW38UHCHfRYiX008TRCLaNt8kbj
XSVJgBEFjtEmp0lDa5HlPjffgYFbAWnkxitQOovyo1PuLX4RLW59S1kw05Af/I+j81qOFMui6BcR
gTevSiC9UxpJ9ULI4r25wNf3op+mY6ampcqEe4/Ze23ovSEBVPLylnFfhLcqehryu2zum+A0iJB5
5WmC4txh26vYgrkJ8D5l2lGvmhb7O6bD+neKVntZcUDIZIF3J/KcpUC6bQfHV1PeXUJwcnyvBiE8
mX7v57XuvJbEHkEZRRpZblUc3IP+rdQj5teTnsAGWhNlc3TmD4GjFQmSF5SjGwOx7mnAGXgWxmlC
6hg/LHubKTe7fAdkapimJ2A9mvYmCW4mD6CRbGfFR67DGAJRh628k4bJ7AJ9CXvV3aI/XES+ItwM
IzxcErAesXMyWajjZnH6zB17n7Gbkfgagl6NlWeMmbd7DchdMlCSOtkhqomV8FrCYnhCBf7ZQFg+
/qNDxYUKM2K5q18ycAuk6jGzM3wlmV6dspcgPQMbMzUuLzu03xkjCMIUeH8YRwYx1mV0uThrnces
DVcZKKYyMKSTul3fpLtaYFipzmVe0rff2NTvgOdfciA2USmvxnheAfNhoFC9ROw/ldT5l6PItKiA
gT8ywLdcfTqyCAS7qxCRwPfQQsyMG98guY9RgdY8a4BV7bYlMmuWLkI/hPVdtOcRO2S2LrLCt9Xs
O454UKWu3I8SniyAf2x2VxriyyDT1lBy/01E4BCfZvqpnK4LBPYWunlnQKyYKIcuT/9sbBKtIa4U
djuJeJsG+zrXPNsoZVOwJxNMx8Ps0FRiN7TkqEgM5pb8ZX3qoBHX+KXGFf+ebSf/6LbsyrEJEosi
qJp+Zk1+HYrhOdvxUWnntSkxUBtqTt1S+wotrMCAvubceNElANes2fGoQAsOOF8sEnFEMCNPS1R8
dL+hVF36yVMYU3QfI7te03mJVTgARCyySJm2WY2Z5BFU1EuT2031WRtHcHDXpVkGYLMJpsQjwodg
yM2ci08CEJGdIHpuC0+yhl1KJEHY5W+2PK2EQgjlJmkHjlfx0hT9pU1AVvO2HuH+MUnLZSZ/stui
9mRh+p5LCP41Y93LcFT136Haz1TZVn6cZ3VtMtSxp4OkVN5Qn0OgMUIiBAtzA7vrIZGRsranDHcT
wQWBCjx2JwV+SVOYTtoBJetGVGd88pwoJE11iKNm5AGxIW5Iyd2BoKi6YxSXyhfFFOuhqx9wzg4G
KjClRelvPTBIZktSJS2uigLD0KRr5UhPvWepRUEWqNEmhQdWiAvOlB9dci5lNVIi5oBJiNEbw5Vm
QfGaeFhht1AxQRdBxBa4FMev7FHhAixIoGitxXCmGn3LDN8jg4gMyL+eoWTUvstUECMeJ7RiTrTT
pfeC3U0jfYux2KryjwkiOBNENjCRaKrjUD3h5PNyU+brwU7E5kFlUYy3dj0J8OhM3AebM5P5ZSxW
jkWU9UJ+B5Vd8MeiOQGRMfm1jtit7zb5iOW6ibYkU90TPXiNu2Nfzb4a/nACIQHHcyGQAc50VSaV
d8Y9Ix0MXd/m8HP64dpxSci3orG2vPuy/S1TDObde9s8S4PvLtumzSPCHB9TfyYBVp46vAeofzM0
uEgkvNQQiMf7v2JhI4iIEgqeL9UtgqcMyHiT6TBRPYe+3Kwq5q0DSQumW2tYrcQHDs5I3TWhwlUk
bfEsjRVjUsTeevU2Rc85JBgopBeJ6AvzC/Fh/AjNq/mawW6e+w41woys3t61dDAxtrZYw9iYvmKc
4+vJvAAD5TDwSYmRrEgykxTndTTcKXl06nYoJhr1q1TSnirSGtiph5bKkrpjHqHlzWndDe0t4KNG
B1oUX7Z1tYH51WgYivI8shZ0smdbf7QqSeQmT/b4LpJdi6KqIgaOZQO/zfSLjBxjgcEJYm2WO9dO
mg3JyUvPRdWicHe3Y+NOAmmzEC8GzDRWsivZATmFHSueWr8CO9xNbPtwkBLeiEVvJuVH3SypJ4FU
+gkqc1p9WilABHa5T+1qXTXmmoD2F1mTjwgh79wS4OMk9sQTuq94K3rNS9Ng1ddMW6JmVeDHWlZX
mEpc+lD0vEerN64x+G0F9Y9tjJucF7zkBJoh3c2SSkCMvsOutgG9ckBguJUDyq4qfWJAusVEA8Lp
XY3z4NaTAw+GwS+krIjUrKjpXohW9eIMNwZvW6UywTSxtfLal8OPTLnL5YK+qA22IOrdDvFPMmMu
SJUNBOPtkDtX2flnJPE5IiwhFNKmMmCKN5S4GtwCbvhJz+k9ZciyspvjLtSSGLRUgB1xcuvQviUW
Z2MMliVI1ljGD7hTtyZu65WF/Oo8B2yDlQJVC2WXGSfvg2kx4rDoFuqJRAzWVeFLZ2fgCbP0twY/
W/SADof4mKrjY0ZYlVoFOZv1WcVsmffZWu+1TynB8FM8G2O+Z9lvU4SItcTbKMgjVrRTiD281pK9
HIVnIdptZzh/4ei8Rexom0rmO1mujws8NS9MX9uc49KQf9if/HbK4Nqm4vWTIOCv2sHUh1dUIz2s
kQE8ixJ5obNMR22KtnYG9m3N6ybtPRQYrq3n+2HoT2VXP5upYex0AMsMBxtnC8gsw/QBzkvSALWl
2NnMlaJyukVM0jRdWVuWfO0JBp0pXFt5YO6rvWKrWcNgY4T9XuWXwWTt7+w4sNE7TYoHsNw3hfB0
ymbOk6805nfk4AUd9wvM4JxGmDEx1+saTzqzh4Tfw6ZEyYZi09v6MVUWW+FREc6AzUmlRgZ0J31F
2KJ4r6yPGUl7p35SAWUkL1j5z4TgNkskNxqzR8dhEinJB4RODkFMJXJovcTA5Uz+lYn6hlyIAcdv
Z7AytjIayZhezDB3/fwEqPd/wzONmA+V9BQFHnrf35CPXvTyyuASw94OQITa2jKSdYPRqoSjUhYK
KPnvIbuPxJoNZu2rWNpEYCJZJHhAZ6Nlm8dxKs9NmblJbeIlxHFbNru5bYFl6oAqCc8Yu+eAf6yQ
g5OYK09hlsqddAA97FoN87UquqiMNOxc+mWU+TTSR+L8xPUjkcCbBgbZZvCvFUGt27r6fJ4qAyNb
B7IIIp0uf1Ya91mKVt1QcA/wts9wPg3GBwXiDGtq3NIq/NoiR8VJNtwgrpgJDEyHQxyru7TDWieu
iBm2evRYgjtImeSjjanPUg9B0jnOEJT3xMw077EMUqAfCX7r4DYsw5/wIMW9V6cOOh71Gqb1RmU0
v3CIgoHOaAJXgUlYlXbCpnrotZ0Rs4jNIkBXDh01FZoet6TdUArQ9AP4NRTKpsL2TW46ibREwuP+
gOPzklVelpnEmMwx1vFd2iNxJ1ioLkPPCDHJAEo79pmBVT71nEqDvxn6CGba3oB6wcyWnOoxvzL5
ek2DDr+AdTez5RBi58lPrBGwtcbOYK6nOuZameUPOVgoMwYbQCAtUkeXn6DlS/kVOgktc94rV9nI
dnLf/6ZzC99o+Erx9VFNwzKKRmQNYw5ZONVS82Xop29ogldn7E+C33KVzxniDYyfi0Kegl6aF24E
MJw8N/zGaiY+hDS7o4hrz8U0BeeoLh+2Tmy3QjqRVXDV5/Utg4RF2FH3r9cAMJBLxxFRBEj1Uu0+
ReEPxrenFKW/0ECejCF+xzmi9lY4PWsBIiYmcs6zaurXpFK+RD/SFmgsh8pJ9J5WC9zLYm5BmafG
GrjafgKJHfBVV02PJNpoKjr3Mls7BvaDeDybUdLiDZF+NC29EHQTr+d4ZLkVvOZ0L27LB7sSellh
8AjhraT6QxUcvpPAvArYU1k7E2kPxqKa1oqAnBz+zsRBk+2oOD0GIw6IulX/qhRTW5hpqFcGcbKw
1TO3tLB0yKa0GkrFQZ9e3WQm1stU6KJCaFtBmuRRMYyPMJ7Wdhpc+iLzw7ncdY28iVRO30K925SU
SqGt1dE6Yeu3XEUBZGOmaMX110ZjfE8e14su6r9SBkoeqs8Qxit++gi+NL5RQ5Z2UVPcW4rel1yD
G4FhTxPiTU5S6D3p9NDk+JE3uukWvclVDpswht6QKv0esyh00w4do7UuloDx1ArPho26yLGA27Iw
LWV2gkYuMRS3cHykh4FU23gSB7MZdixsNiCty3WSz29xiT0c7D3WN8sdQmmF3tC37eFVZIwegwr9
sfFpi/qCoczTEucijwyNRgQh4NSDdPxAkXKoypYJDGJeRpJaZBHg1jzJRzhmXXM1FBpSTJeY0GXr
oI4zS0fVH0nObhauFEcc85CHYOSO8+W11DtwCbKyqRtzI3S2DcwouM/qik+4z292GF6HGKlJo9r7
ss2+opjBcUsiU88IIJr/2IX802uylUXvdlr1NhjEXkUas7TUuJXafJtGVmUAN0ijMNODFHDikIrr
mJpC/RW8kU121ZSJoXR6NvP8OWTRUXTh58JW0sR4aBh/EraxDcu58rW+9wOVUUDNtreQvZb8MC1W
TpUa/jF3hcc1bg1Z37ZIR/GC5q4Yteql7SgpcgqdqJcYBcqnVLE5hdQNcBmsC2jPKu5X0m6bxt4m
bGpzadyBtNo0UesCUEEY2FGjskVAwnSQJHgAmfmobZYPaoqpaWljKpq4fLLOk5rSesXrFroA8YGE
b5isaYttMCk7Ejp8u8qgrUNOcuA5svxh6yOnr7Ma+EUFEmP4rmNy6sQGTYI3Vnj+uP0IIHzJ7GwF
9mFoqH1RIzK/OCI1XxOVtC1t9Wwa3R3403Yc8ivJzq5BlRn2ud8r0iWrf2PkZYOBChxvznrhC0dB
cbWn7MzJtFHjfj/KIDdYx0il9exTadOUN2t+NzCLyP1dliWfMIJ/trRkFFqvQr1ALD6FGkSCIdkL
Nn0iwV1JS4AIfzVP1rXWUi8yc+h6hESayB5mFEKJXe2saUL6W64c57BgrAiKdvH9uJ2F2YA6sHDi
tSpZFIZEQdQ997uOjM88hPGXuozppHqnYR5DhNM6X8VEdlEHb43lQxRpnjVRYPEyFrAOE4edmcPv
w7BEf51D+iQ2e6XzJrMebpgZMITmeSZ8XNZ3XRAcC1sj6As0Crdob1ZrWcXeEPzmveOPme7XmrQm
sWlDnIVXWLi1dZWhET51hzl4yuRu6Y1Kbknqfb60P60qPzMJHVY/2Uhwj7JFrAgeQYBRwZxuwoDZ
dDrxYld/1I7bRnmoebEhs+KlNRE/RF6dpYcG0LucfqbFs2qVlTTpH9p4mHBihhifDPLYU1T/ZCKt
CkEJXTOIRFvE1eKDrsNRc48hhhfoZWOZWHtWL12LLSEBGlJq9IGMjcExViqwrqzpX1XEVbIC/zwb
d84U4Z4YV4qU07U1CAkQPENwsrWDnX/YTNTJ/mECWnigF8LsqszZWqat0xZc2RIckgnmJCU1GhTE
EjbGSJVbtKq/SG0awQGOh2KCvNJ9m8NDYdbbm7dl1NTbBDiSDBcazoF4jY0mS6vZifYNdX+JjSQk
7ivov2tlnwrDbZHuGfM3aZSrUFZ+VPLqX5KZkSHbtTpgs9yBGTFzd1LCLyWNXhVDeEWcHOK5PuYz
tLyRu74JtoWTe3aI0zv+Q3KViOpqDs23FBIiJRyqgYRVLj4VRlOkRextm2hj/Fr4BLd2pa0HlHuj
ddPBDQEwIKXDQpI++gGKLYe4H2T0vsVbbKVwh6rPPnrLbbJzmK8oiHpVGBHRUrVMC1KAMfhAiarj
zwOLgwrgIOnyLowwfA8cq9P0jyPM5QY/4IM+yKyo+/kcau+O7EniDeIpqz74tXLoj631rJPxszAt
UisrDNfaU5nMP07HHRhlCA7yUeQQldhYqflVEX8mepWQVgZKJv7qRdvgtEcH44I13WQqrXL5Wsty
U0yBhwTUy4w7cUsr8VpLIZlbx5xhuMnL1VUAbiHIIaJTlccoFc+gkb+UrsZIjQcGLSV/0x6fqKy8
FVAsRO8A+ODDApqzGdXmT0jqNxSNKRlZTUUMUwlv4LBgqpakJDfNuxbPNPOYTDpbS1QsImWBNqxm
+NhKuFE4r3MZSVWbbeZ52fiM+wJc/aRBAmEz3uHQTrT8KCM7sxFJDXWDBalxibNEN6wQWgtnBpL+
X6I7qMLrnc0uhCe94xHMCZfuMTgRbMOj/kxnfMF8tTFLblHHiwvoSZQNryXTbVx7RHwTZVmDc8jW
A3QCR3+02StGeCGO1IY2imVpX4WbuDsk6H0BWMzOJqXLQQNL9Hs9HStEd2HidfKG0WXbbbmoBZyO
swl7xXlX64c5v+cDojq0u7P+nmu/BqsRe2caF6tUPKYlnF9xtuqYheL7EtoFIuQsQe0C8PWp4Lkz
fWykLAlBkQDOVrjZLTgAGa8fEgAUNZRz7RLSNfoNp6KGh9D4yqf3jOlJ+wuXZk7WzAGUS9oftIG4
Eo93acHQt986jHaAmKzuJnpCc3rAESB44DYbAK6g2Gb7QMfORq25ztnWxWa0FuFzHChBoqMFwMuA
+H2zta8xQeHgKs4Jqd+mtf6hdMCAq0JIy51+G6qz4VnZu108Oi5Mkqe8GBwZGzQDG8C4DsO9lq97
acfwnPBvr0wqmsG1DhtwsCfSpO5UXis9QjInoY1hxf1Paq5m/FeO19oAcwmMDUjcqe5f9PylzmCQ
vlTtj4SlvX0z87UlHykL8/nbzhYdJewlaCEDWXQHUTC4rO6E3Cf5FYVAImFjEU9RIUr2CuMnjumJ
DgZIF0LfkO6l6/gNAoptw3Na5EL1Hqp+Y2wJnMlsVx98tf6ge5UhOQY1hEWwHqRDN+UTwoJVvlpS
AkCbvmULxRQUAuKsHJUaEDEI716BwXH8sxRvvFT0VFZ9yiDlKLfC/lzE7JZ1nBr2v+8ZalBZeGrp
9/Y5U5/dkjv5gO0yY+ZBhDOLIwzGKv+Ul5iMyYvZ8KvQt7FMhDQJcLJlLPvrLLaP+RBuTeky5H6p
YGQJ9QtjVO6aVQDA+4Xopcy59COUZhIPMXgS1hVTWa0L89+ok2UYQmwrdxFTiow/1DEbkljoJJ2x
crSQCGr2E1dlfEcc1LXbProR6sGrhSmv+SqEO2CkHNZ9jacNFgbA9eFslg8M+1yXJcplTBQhK34i
eFFi8/Z0jOzfq7eCrB6Dk/WbJgf71GlCXRKgvtOIesfNytTl3qYXnhQLR42jnRk6JxUAtCUTxc9o
dAzqNgHHD6tsSQoRA/TIU5u9nL+p/HZpdE3L3x7oAdWGdDEqKPHIWKLcj9RtIrZdexXjBX/eDk9X
ra9ZpAxc4tGAgP8H0mdsbTRQxVD7mUEfcIDdodOri+FxFHuNL92h+E/bxV2LnzMmkwApVQ50BYqe
zGeV4KFytW+wQlK4g7CjzKfRfkgD6Q8uCqPoLKEAy6Cb8+Lgmq0JhOuh02yEZJNBeWynq8b0S6Fn
aNL5OUpesBxr2J6r/IgPEhnm2sAz4vTu8BnOPwSlxNEfqxNbGjwZbwUpi/jOQ/KCLlO7yZnyQlBf
nizUAq5Yzr3q6aBtaxTqQvWvVUM3mhC3oRkJqfXlka3DHY/BMP3TpDeBkqbUf7V5i5Sjif3C8grC
ySfbtanC2vCo9FsIMSlqQCJuNR6Q1L4o4V4pbzlmqA5s0/SdFIdGPQDCo1k4AlusrO+JabvFCx3d
MuHjYuWnR+bZdp5h5ksYMBmTir+U95/EsP7mwD+VNyYL7f6QI4ei0HK0EyLq1hILygMqP8wHSiUU
s9Nxsp4xmecKJ6FfDOAmYIrsCuMzaz+syh/Cc5p8GJofBzTcMOZuGMjwHzb558STqa/5n8rZJVXy
GuCyt7dRwaIld1N9l0SHAfedpG9G5Aqz8g6BoXNY5IJkIgHH3oJ5t3oM1szUZHXypUX5SnKiioEI
fdT8LKAXdvK3jBmw3U/GkXx1wkWn6UdEXx25BtydkAtKZz2pK4RnkaA6x6dJhMHiRv/HPNzMVpiG
S3olSknOP+NsY7UgL4Wm/zbE+7rfkBKoJ3RFjDGYVpEkaHH8zdmFkdYwH3rdjZaV8nfSdYxSV/PH
WKMv2/ByhsMq1zxGVvBUEVmbIYtypIG9dM7DZ169VxFzZbY1Qz6fsLXXLa5aZoYc0E74L1K/ZOde
ZMANltton7IndR6Odp8hVFreAnuSItiYsZ/lr838HrKUsqThoMaRGybXJXsoLrluhq+W1ix002w7
JUcz3NjZGhS/P/TvWGlRTH9kkOfln1j7zGv0HHRqbfjWVR/4kzGWQE/PCia76H68Mdyq7XoM3+X2
TVLjna3KK5x/PHYOC/9Re6TIOBudv8XAB1Leox8W5O1rMoqdPeD1nF7a4ZCXX5RArmF8zum7zmIV
cVH+nUSBy6gEuOe5AW2oggWv4YxAWg+M82iqPptEE3o4UtHuHkG4UcbF7/YRDh/GMHjjPLpdhkMs
YnSCzNvAfgBWqZvvBQcXnkzgipzKxCjVqK/YDQqC1ywKCNULQfqXaDktmqimQJ9oAGc/Qfma0a1k
5Ua8ZqZ6Zm1RSufC8CUF9ZX2MOPpxdKPbCy0d0v+TngOM9x4hQZQCPUtEOZHZHvYYl9s6ctCAgT+
RU3uZr5p022fXZzkoQdnvEQoMzLwP8rDbF2726M0d1gJDRyXHIrs92WES17IyRtDX2oMv3Be+x7Q
jfan8NUw0AEaulfbm4zUsTBuwBvR267n0Xmpxai/dMYfH16UnHUyj3TTI06AiuqDnxsferImEf84
wSnIr4HzkLVrZ2wV5STMS1O95QKmrx/m7/p8bCDjqx6pECM+CSwHKblfMw16VR4k0A0NAQKkBstc
zht1civrUVQfCkVn6MiuDdxSYt7I9lglthkZSscdDEbrJbJ2Q0cqebNNuj9p+BzDKzALxFUuOG9Y
/T2sHW8wPNQ+KVZJ/FmE/K74MVN21WNPdg6x8ab3JCKRZB5TKhG1iS7tr2UZDPyLxwn9Vc232Gwl
KumytU7pxDAXgl65kpbYquEhS1f2P05xXkSuAWPtZeFwLWCdxbJx1Gwd3DJGoHWiUIL9yoj3sn+9
BQCKvdz8pYhPh813ZGhrs9vb1ZvJCEX2iMirMZbRgFEQ4s9jBKOD20xGkJHSusCOU+LKwYrSILxO
zkFCwjYraOg1gKX0dcStMTNrvnXRu/oGc0Q32VSQdmGokDaxQd6rlp189zvnN/AUXbZrkMYx74lI
aUng8lc4gX+mZC26o21+GVxK7UVMXyzUV9H0rk9bO/AyhzKUe4IVqjQ944hVDg3nSkiAOxgr2dDG
yBXcWOq2H/cyCv1E26NCcMa/AqIBwvqWqAnWaIEkH2NSNZhUIyJz6XXA0k4OxJFNzdw/ZquuoLtH
jxk2JwlB8yRjC5tWvfZETRZHmyWfYmQ+XRLgXS47nqaiN8DiKjaT4gfmI1Q+cvpXNBQ9+huR/uXN
14z9U7FA0YASYcnLHLmXABkPTJqOenVRQChHJtUCj8XM3MTt1J8RSKSRg6xJ/gnmKrW6rjmd4Cgb
QHmTTVLf7R5LWLVXKm5NQQWjby3OJ/GGg2AiFmt+YywAW3XHs8fKs9CuEdO6emPW/0xofA5zXpBC
H4qCeWX5J+An6aZLdrHMi1EwLKrWTf2ZJiQ8nSbdnwV29uEDf8IiLcPH6sEODkmDarsDkRdMtsdV
DfgroIrvCtilPyU6/T459Ew/Gx+RxsvEY9ACDUzTUxn8JdR9Spr5lu5b1UVDFwU6m2PD5P9seCLk
bIeijQ2QHfpbl4AdfZC7OvXIabWnXXyoNLXI9aL6bil/anVpHUjw1csSVV3WOFtWLTJy9S1g3oEN
gQ0f6S751STPxeGfWOgW/GuqkwBBvAC60CfP+DQ5Qz+Im9bj0mV1GcuwJTE0VByWWTytMpDjpCE0
1qawnyTIMy80+ejj5qGN3zl4SesLPQEGrKv9Ac/MDP06OzXzb1hTCRA4b6/i4l+GoLXqnmHE9c1v
QdPvzIL6MXQlrnBXiW7twHwDw4s/vFY8AY1bIwDpDcyQu9BAxhBDp3PN9k9vyfnaKup7i5/YcFAQ
tqfCcscTtsTVot5U4PBDzwy56gGH9cZ+5GgMaBEYWYT5PgavMIsfZSY/2pWmQ0K2ER0O3Eu4+SL+
TSIe2b+y+K6QsJDPtU31X3v+F30bqCNUaZtp/7Bx+UaeEGK0FnxtzfJYvyH3tKVXqcLba3GjsETu
bsnwb0BMpDuou7BLH6fpTFoWYcoGniQrIN/Nl5E6w1bmWFHkP1YnmXQMpF0tEYR4ow0Z2FI386lP
cJxlRKLD9DWiTV9XaychOxYKiYmvg+5AUX5NYsD4MxjU2F2j2j2bWNMwNdvT2gzxgz01htCFpXsm
xz0/inMU1Joz/8uwZTXVjx7tB+Ug+sCVqUrizI3xJefRcCSVXOYvlKb7FJzefISw14u9U13kcB+w
zAiexivKuU68mxLztkcGlc6Y/CKi6WJL+6mjiLKRxpkEUHXprf4hfA6GRTT8lPgImffAADyGCFxB
papP+pEeaIK5sQPmoit4h/mwsFFeRvmfYv4mFY0wK5qVMTyt6qcx7lqyhR64MvtdxWupggW8GfMJ
TLyTMOE9KqwEAp0yZPmKNe7emzV8JvEnQRsRtmBt8I3SR3IGhohXniWyNT5FBp9gK0cc655iryrL
F/nRGFfsklsGfcaWS3w28ZtAG0EImHKY8nRM5ZZ+Ff/f5Lh9+2rY00s9/pu5n/j0ZA7q9AgoukUd
m7KMNW+0eEStpAzW1YGx2o5UVh/GI8q5FycioOWKMJWJrpnv5/gUSG9R+SENPpM0Pb1FOSap4t+Q
sX64yTI6xzXRBAAjLZSrje4H+sXWT4PiQWWKs2s7vbISG2L85N1virhuwHw5Lb4mDshkiIlU2VCJ
G+opbQ9T96tU6abhdgft5c4Ei5afywGY5pjpYwZ69bNcrOmMMLV6GXrS2Ob/rOirUtKdWX3ZjFix
trF+opQorUtB84IJjEBFNupcUEgxGl+yD3XPvG+Ti2PSkxNOlAO5bcQyojLuP6EvoCrbJvnv/0Xb
Q7HvEZ5BnfG1m2PKbDlzHY4mE/U0CK6ei3so6dWTp65hZDotxHnB1xNFOGpfoiUc45s0cFRFRxJ/
tXzjlJdWOg8c00SqDBw000ElPJgEAdvguN+pJrlxu9jYkYgpfiD39NXvrAKVgZUHdANNI4xwlAgo
gNPnxFYi+pmnHwtRQE8xmdcHVUOQOpLMxL6zZ5HKK8tTuW7Li0WHmRg/IbNqOcEu+JzSS9reRLFp
FeSQm0C7Fg4qCEzjpfYiJZCUuAVTdK5gHND/lO4wojQlULFD2IDVrMFo+duH+FtvRjjw24MiWFo8
phoSlCu5lQlmCI/wVmLG77jAnHk4Kk+2SykvX79b8LMoWOh8cKeaKHZZKhS5r/8u+wrNjv0FqDnM
aIFAodxTE4PkSk/3LBIEmHJO5/7daI/Q7KN5S5JdZT+zfgfkGvUSkKqaTjkfoahrL/IF5xfPhX1h
T9l3BxBUExFZWn8apD9LO8VPKcBRg82pQRbDKjQBpJCxMq9a7poTfC6CEjzcZzRWdst197LgE20N
6OFLeW8ZlndJvEoVdjlLh0fGKQoDAo/gomQ7u9mwSMWdiUBl+QOt+qzyWykvrj7cDV4nfZgj2UHr
yKbPABg/8dDMLoFgBeIC7knoblKIcPu3Nrxw3IdthBJ35J7xFJOcD8zftyC1cSDB1P7UtVs1rif2
BJgCdQbX2JVQTqESlAmqKHkvUCW9TMfEvhNZQg3hkrqq1w/UOwR7tNm/EksUPKEWUH/qzxkdCJDy
teag6tboEE49LespTP1uuIIIoZo5kiNb8QIVr+zppNEAtk0bwk5a8eNoW/H6RNMhsv4l2mekv7Xz
9yi9OuJLrTbMcXvU2Gw1nR74uG6xZ+WMaP4p6i3qAgZMK9YADPwQ3vptvTcNAxcGpLqzzpbMiHcF
Tl6MPgaBwTa+ZUu9Oey/42rLAIPUVQgx/BfflFfyEgyAZhkr/zqNd/Ks3XrUkYqyYNybFww2L6qy
z+HZZD8lhlzZp9RW0I7vrJuF8Efo0yb6lodj3Z1KNoBB/ath/R0YkNKEy2yPNUTC61B/iuCFsjXX
f/i41j2vk2l/w5xIZizAokI5fuUSwbo/K3vRP5IeVzxfALo+SCPdR/uZNpc4P43puZi/dMQNGpuu
CrvKLmK4Yu2N+jo5mEW5jRN2Qihdhn2LRoXRh4bF8FLpr7ZNadZsVGNXtV4AQ6RjmztswuoyRF8D
tOB6Bm7ZDx70rLUNfr0QP0a6wbUx2IRzy4cEPRY8MJK8mGDAwy7ie0eAb5b/6eO+lg9RxqflfNTT
tott9PR4+s9y9d6WlQeAAwW9bHNjbGPeuVJsCHSHrHJJk/WIaCRTwFsQ/smv4GQnCawgnY++tQlQ
ph3LXicF84xx1n8SpUS9eZWH3TCTnpjvc6K8goo37pCyoZC3+UwODtfRqF6FcqGfq9JLjIuLMfrK
pINSTxpahNSzUo3oKLGSnDtmbmxaUPFKqnDu5NmTOBIrjB1EFFIxRUBC8u5Zcsogy8zrP1V4CNNU
OvCJQ75vW0/mPzvcPwnRPnq0QkHdEbmV83ejQyD/vEITnL5RNMnsbYP/b3mP96/X2PQpXBfcYu0y
/a9Yk7XGNTfcTrb30fiZw3sYIA+X1JI9Kr8WZfdjGO8gO3yHdBddXqWGBywV7OGPPHwZxj23riaq
VWRv1EvMxpo3wJVafWFFMixstBX76J5UUrI2ZjN2yXxf5ymDCrQWbQCDMjriZ9qkRAWbcf4ZNAcj
u2WgpxgzN5x/VIsfaFewkseQaLCQ2UTVUQ+1G6bdA5Rprovwz8R56US4oUPGZ0eSaohVseavlmFF
FuyV4U//saazYvqm6rU5/gU+lV/YtxMgyyxdJyiOpyvFn8awRb+bzaFNedrX5sAa/2w2G0UTOKa9
rlC3gEhoOf0wwdCHhLts0o0DI7KdmzuaJJAFU6y53IgjSYBJy/XXxLhpOcunVfIfR+e12ziSheEn
IkAWi+nWkqicLTncEE7NnDOffj4OsBeL3Z5pWyKrzvlj9tVE+3kQCVLm9V57ycSujz6jbB2xBnL6
0H4zyidlmsasdNvx49WMbYbcqqjgtnRw1qQA6PZheKcgyNAXjnGAH/K6bzu5EGBjWMQ+RffYPmvF
E/IOoaw0z71KeBd6MXYMvoK9k16q7iZyuu5c6KMi0Vd2dwHg1u09H7EX3mzjViF6DTC+Ts3OUi+K
euq49RH+wN3YoHUi/uk1zBQoxVCO+8Wx90nUjghdbc9mfYoB2bX6HLbHkYCvDqCBAip1PpMobgVE
m+/YlybcAjObNtMMgg+y6zRayIwPYRSAboR4wHtU8ZtGBGps/kBUohejnHBL4aGLnQLikNoqOnH3
uU3OxrNpj/jtybGChHkvCNImeepFGny1V0W/OBa+NCCoXF7M7mokV58pQYi7fC+Nx9R/UXIkaKZk
h8lvQfI6E7Metkz5K/2116yC/DvUvE1mEIBcvJXDM8huPW151ByaLJDbpryPHk/4qnAopuuxI79M
AcYGin5ZhiGpFdTDKKD6iwegna2mFiITbUGy9UBf7Wus7ZXx2DscaI9aSncOpqwIhUwY+n8jG9hF
c5PsL1H1Y2OAewH/o4Y/RPrcW9OvtImwfhyWnmR1tnM0kLlbMx6WkhTIfzOsIsYNvDCWp4TPgbMj
uVj9LdKWo3oJ5bnQDkSFMcxFdPhCrqQ6ckaqIZpFpH+givb0ZdkR8POX2m4K6MtI06IMl0A6BY++
VrzRz0ki67YODhmzdUBsQVWHL9J7NY2VPS1qNJB1+O5w6ozj1ch+8acbvTshdYMdRVEvijO0f5kH
CMufaU7d0NpjRuJ8rrk2ZufOKdO+yWfAd+m3JBEdu99JG18cc9rJgmby2ff75H/Z1KQg1CQ/mOgm
MtQS+L3xv9sg2eEH+hSef4I6be8ROHuVL4jbIiCDI/pXzEcUb3kV/aX5Jx8qvHDmfzbAcCSr2LOW
oCCgMD2IvzGHkeUmQjuqo+tUIZsfJtuoJ2C7oBhwLYE87CzeMAmadiVB1Bo5rvBCKV88mfGwpqXE
wmdcbhzzpgBYVmJflmuVl67Gs5qLDR6+GPNjRGFGPEOhh8n7YxAhShqQaKHnmzJG07hEiT0q3H4A
zz4BCW1XbvSe9elhFT96bdIo8KuCbwxAEf0XbxuJFrr8B+dQpns7Q+qASIM3dQ9w5UTEun6gG2Ff
Iyc3A/fLqYrYOdAh+NJigVIbcJXuGKq71ZvFL0JgsOac2xZwuqODi5uwW8E9iGdQN3vH+dSSx5xs
lmhE/drRYjwFwblg31ZSB6ysJGq5XVXqOaza5VD8tQgGtKVubSMykCeUDKgKqTheKNMzMp/RcCHR
xancjBiZ+tlEjI/5NWgAYeNdKAlgLT5V6ImMTg6zaQ4NdsPIOFTWrihCaKV7FdOkq7OwqHcL7jh6
6sErPmpbhWQ/1Uq8tNRzMaGfuiENcCocrxfPcNt5zxAXUkWZeA9q+DpwNNkm+8ewksW4hhO0yRfL
2YqQ3bLyvoXWU4DGjQQn0jQw9isrelP9k4Plpiz/Klph+ATACbw92QL8U6bNwUOGZcv8CQiXL0jA
34TRLcAjl3bvFvyMh9zFfNroFJEQY6Xkgo0ZduJPxb+K8iTLpz1c49Et7G1/itIjCwzxIH3oTtxP
+b8MLVUeb/EygnL26VJM17RhLG9XKu4dopTjHfRWUm/EA92Zbm4mc93kNzmsUo1lfzXoUAU1wDMy
y7z7SlGk+NmdklQc7dfMPENTAVV2UBy7bCAMd+kPV9IUxLCV7WvffgpCyoMvEZ+8ZKODXPvlozcc
0OJpwUWxMmS9NeVlMF9VQiBU5yuPMSXc4pRhYlgZI/A1fpeFpDmUca36NzLcFvYjKU4xrQ/DVh9+
U28zG1OM0Vxq4WYc/hx8dyliUP4GvDbGKRuIO+NspldH4JOO/W+UF/QvDCYCozXjr+Ig+u5veoLc
ncZJnD96vc2Cb1SwoXWL5/VmTViBJ08DgzUfcBT9q7pv9FVxtp1xTj89DoSLgBoFllsM7N/4S/GK
dsk5s1/V/urx2aaI+CVS/BU6VtgdGJ5uSx0t/heP3lrj2EDNRWDKFcn3mOA/G1bTANtDR2+tQhRI
kFxCVP4kq8r83SbFOF0R8Wf3a9T2bXSz/D22v7D4VqwfAxIbwSBUv+S4rsN1QAd9uJDRRsj7ODE4
NugHXmWI3ddtPwqqG8RlQEPcoCxR55utpRXJ7f1rSYY2Jjn9V4/xV6FkBQBHP8KC2Cb3Ojh2LUeI
s1S9OxiGtEoKVG8p6pwC65ebhhucjkN96Rpv6WSn0dSx7f9DC7Wu+wIVV71opbMhg33ZAfVP8c2e
Jer1p5y9Up96OcO2tMfFwNee5A7/rdpnYRMMbfPzs8pC1ryMDOA6A0zMFJXy0zSqeqe0djhkFSWD
gGUffvzRM3KU4UWxYFEpe8wJDAR4DNidC+2jugkfUvhZ35MIPTLdEbyk7JxcfrJ1FfXQDp+Kkm+4
AhjmVQ6VZs3STMJI5f0JUCRr0egnc+L53lQmeRTu+B1OGxEw4k+f5Kko8Pb98C3NR0C0ErUF9He9
2NZZUQ728JzbUsZ12K0Uwx3J5MYpIu9TvgcjHeWm5hfRf8L+pyOuZO4AT/p9Lz/SaKuN7x7ZI7U8
+ho13xcWIQWPVI8lCOWY/cwRUpbn2YSd/qs/ymxYVCjAILBEe9dRhxQ8gixdSbiazKM0T6O+i633
lGLnfIOeG7mC/gCj9TJSvJc4NxhiCW56sdCUT7yX9ly2+sxgSS1u+8leTTyvZkb6FZwV+SeKhbEA
VOAtrl6lBQj3NSXEP3j/9PSgGnuJMAE7dIeKMHjgCdOHp9D3WcIsyiNAeQPLdFWR2X00eDFi07Xn
r/NXzw/1jMfVe1yUSXDTsYEJBpeBCSeGWBz921Dei9hggP2y07OWU2M7w6zruN0hMcH8m5KP3Pq7
Qf/UevIM06X5rSJqJmOlGc8R5sU8eQ+y78i5GvlOvvvNwiGvEgSZfDaJkxY4QEuRkiMyFHyeDJbV
ELwQmeCbN7WZU7PQaSVc0GzGntj3XbDriJKLOGtpptEQJM7K+tmv2PjtslU3o+4qJJrlzxy95Siv
Bp6ACMW/yFZptldwZ5HaIBfiW4iNxhqXeOcY+W+mnNkbU1TayhxU9lO2SzjvMWMuQMQH1XB2iCDr
6TulPZVC8Hfyl6zPJrgmk0oVGIGb6LiIWKJ/qu1T1x67hT/tJ/Wgdb+lcqOOOBQHPlYU2O24xvHx
Un0pM//RoZ0F+APabHkQbCxrRri0y5/UW5k9E47/pwyrXv4CHieeaxDgoGvsXGw4gfZTlM6LieSm
BYCQ77FYlAG4wiPhikB67mIg0I4yIxDsMepoaIqnpbx1RCwk/s2uL9jEACKN7pV84tp/xpYFwMkC
0W4GlA1aT0oDLjjfWfr8m5EJzmfgSsHJ3elfVn3PWn705NjFR6LBepzjibfTy384Ok312x6Xkipd
HF6idTWFFu7J45v8HdozUY1d9+yIpR2c14GxTBGfoSjWZnIdMdo1qHIDfhSKIhYx0JY2J/DNckV4
TCfCzbNU/XUeZStVPBpvM2dDWSs5vY9gmTW6xZbpNT9kg+sY2DvSsyBTxtrIakfrGSf43or3gTzB
G+Hh+y7pEZt0aGJqXibtwgZoymPeHntas9NdXCwVc+Xj/VX3eA1l/lkDZMb2IzDudvuPUIfCugz5
HXkih0GZHriSq4jXeDVWjM+XtuSfgWkl3YfCW7Jfl3W5yYJDyXtep+kyEDeJtpyMwfkiKoLN2Nyz
5o5enZDOQ1lumy+uVc4hRf/Mm6sfsNW8JBoJzEu0Ial164YrIL49EVx/S8WRK6r/MAWqvTciqBbl
HYoZSgMKM+QOy+nL4LShNAG7ebNB9CQpZBG3Lr9rn2l8a9pu0bxlMJ0qnypNIB+azd3aUnuoxiuN
zi6OY1T2YXhHQZTz+wLlwI+j77XvBrvZ3PdQI9SOcbMK1OUJqUeZo++x3vFgf5gH1Vln5blFNh/6
d6/detoys/ZJ01yILFuGIEahTx4imcKUgLXouAXE8BqrdikBpCZ31uWPz8rykVrf8DKrCWOPG1cr
LqSiXYWPzu7u5KYugWayCXYtOhGBS+6c1/2R+1BXNKOE6AYp2NKPynQ1WsLF0pvaXgdyN729kXzH
BJ4kw19uXOKCOxooqXJtBDQE8tJoWkGIdpc4+PDG9wYJOwfSexj8VRKRqb0n2K6grtgZlmXhrBVG
P+WDEcGer0osviSmpgwuKsQOoyB++hyJDWZYGO+0e/X7bfIMQjSxUhJQdkV9xHKsIJlFHzaQ+Yra
pjLeRnI7OpS9jvM3ZLsJFsP2fnv1XYhx5ZMOb7YfLMpjQcSmjbyEdKgALYYEhEpCztVopxir7mGS
SYqPO9jhEAK0LZIll3tBgh2KXw0036Zzd9VP38D1RveroagYKN8GaT3E2i4zDyXj4WA8+ng/KpuB
L0iMJINpMCC5seWYmYz4GmfA4NqCd4+oeJ3fLmjeeur+moaB1iIF6i71YwFdVV2V6Uic0YKlGmMJ
p2AWuCbRLeQp0fXtqauOz2AWS8tVRFRxXRx55DJ4Q2Cf3PpLGbNAEUg2qk2ukP67ts5DcpI0dbVR
wdFNew4Bx+JrtMhAAX5vUMylR1G8WExeI2pYpAnlmgdcRidD3frs/hRTspSTnlC+gPnU5qf2CKMf
dN2KuoqMheq/69VHGf1JwpBVSmmnmQAUzbModw55rsWr4EbG3N/s5XDhSyZRQTqnOemkh6+nbpyF
vwSCS0GHq99CJ6tzLxCMEGTubMwaPSdiwU1HFBaZh+reMyjaQ42GFwU1FKc9+MIsuUD3z/lS8B4k
A9KD7olFZVnF99icXLOjKWRoHsL8xsjmTgZuJGJh/YUibxIdtMybl1EhkH9AysafzYSE/eevAy8P
Uw9Rdf5uIWagO+lS2sUiJ8O6oxyd1pvWUNdS3NPqPVKqrdE88WZX4YeXGdxZqE2ta2d9tCEOTjAp
vbuP4LEJY3TraesJuYAWndr6H82GqxpRnWAwQCU4+ONGjyRa7OBS0l5e8fE7AIdEkwb1QiGkokCY
KBnPYuMzTrdtfqmqo4/1ICSZWI+yR4L138F8V2qu4l0S9I96ugoZwB0ydkaquhNhgivN8magFvkc
iFen5nLREyhH3/0yaMSLJFel7ahBdEt4N5W2WHSkHUlIWMLcyfs30q0WfDmkwUEVwtjWh4ZSraS+
p9RL+JyKtuEOvhuB2RIG/NJDN+J4IC+JCh30KzY89BSZ8FgQQxj/eupwCfVkf9hQKbXtJhqqvJVN
kUIJghE1nGHsOHibFrJHRwHMotOF5ZTxepS/oWkydgj0L+gWR7caoUrMCecLiMsSZ2UGyyfHENUi
Dn+sU0CoAxkKJh5Yh+lHkERK8DqP0BEb2SpC3pUNb5TGbKboNoTwqlwcMfofDAaIq7GOCWMhNGz5
9KFJq30lG/SMzGwndQcBZoK+tf7WPPIOqjp+ga6Iom1KAcrouPVsyn/4419rXzFY4a68ehXnIMwt
2WQyuzrKh+J9pfaBnMXFMD4675poH7L8qAjNYzuYTll2CqJPIa4F7ZU+L1zFrTcOUJCQK4wjJBSM
5GMFnD9ghqVIuXLf8EwvIu1VTe6y+Zyid8051tBoo/1UUetAeUZQ3UbpLXwiPl8EOLXgfAy4tyiM
hD8Ecpkm+5QO5ToA9Qrr4+y/L1RUXNVfHNn3cVbJBtQypuGPUzAzkk+YsVWTlvBSaWeV8hn72ift
S9/PNxixHsRzxs05sIs9naNO8B4hlhc6ukOFeqaAfwOzQZdGmwTMsMMnRh/cIgVoFKj7TOwXhaET
LDJ/of1TxdPvdNwzIl8NirKCVyCiGyrabEAw2VtKuaHQgQtDQy7+01VQZHXjc2Lrh7wvIW7Lfw0h
cxZPBTFlXNQEqush8VXlqmyrDQneqxCh4tAx1IQe0syNUR37SFLaFt+16iei1jGhjaiq3srGpwbo
RlWI0Wz6YedlxTmUMV4d+0WFnCp1ltduXNFEDZzzmc8/+vxh1O1qdEzuggwu3HRQrM5rFaEtIQCG
2BXC4ItoCIRtun+pHp1qQ/tTUDMF/f8ClUULdqnYr7p5pruAKBouGPJCDL1BeDrgo26XCWoEUFPT
wUbncu0FDe47iI+I0CgR/uKMIFSTmSlAn76Vxl7AHCBJ9eTVs97t7iAjjtt+LetkX74LZpsJIjnH
9NpYxsKPP63uf7MWXd4KsT1HOrtLJIRdrRNiTFNLHLkhk1uvBC8eS89EMIBTY0rs72nMBbFJQdNM
G75wogJJMvxBax5qbd4Nr9K8hL0DZ0wwHil6/dpBQ9Oli1T+5PnvpMY4/yfyB90KZrkuvlEznpTo
PUB9rnzYjHTMZ5Xttmh80X+GPsIiSNGtVvGY7YuGOCB9pzb0Jomj6n+p8NUFKhV1AUh3KXTjPBrp
M4OqYxGR2a4l+j5BjjdpFInGByOQcyfCQkUTaGPbsfIfqxjddvhHxEyMOaJCoAYcA68/h8zrJ0Wu
O3Vnm/o+ziwMVz2Tu86XPSeDERrATGZXpFUON838oaJtQt5Dnj3+l7r51tHd0GwLVb8jtEUHOhz6
eyTmCNaXRgd8Myj13fgQdwHenyUvAQU/wY81XhiQhfIW2RiJgEBsVDFJ9yhKkh7URx5HBI0xa5GT
O7c7gQB46SHtXx0RY8xjNEeIIpY5T1PNl6CF76XNdULdeZ8hlLVJCnWj5Bvxs9/euuIqS4L7+J2T
hY0cAIvcS2NhhUerLWHMwSOXukbM/rJ33pETRJm+1GFE1773sBUCA8VS5fxW7M4lZ/slAtwiQyWA
rODIiu1lRgpVsI21bWCYRB4/Bw/xGQmdsFbQMb+SZ73Ej5BbtWtgkaShk79pJMAf5G+I747J9tnz
ad1Rv1b8t9LbSPWijvu02g3/UuL67FFZlMhF5l0Wlk2rL/RXov6g+uqQZ2jQL9OEpANezUNSc2Jp
irqNhmGoA/gbQlCD5hT3v9IoCSLGOLC3BCXSGj/tT17AS8+ZZQkTa+9WgFoyHYiIWxIfiRnKMqwX
H/NUok4ry+7WscY8RY9wSsYgasp6NRKt72EPmFNEOmOD/C1FGuir+dYSjxDp/pDky/nfkgKm5A0+
pujekBDor8vmOLY7xQZP2qaPTHlr/e/ZY8B/SgRd+qrydil5WTWxMNOrErpIOX24H51H4IpPxy5u
Voh2kkzzikpHbaYAidTSCbkSWDlG5Ej08F0xdx491Co5/McIHB2z8WZ+eZrimdAly7QeVRc1lBtg
uU/wHlBn9zWyBDRdu22cBJc6WJMGGBskW94pujkNkMry4uftGtFlwqPhU6+3B8Ud5XruJyA8jlaq
ngCdM6alQHczujtUl3IvJ94mw8pMLgkNiv6BBYKSh1mIjFHcp9yzA2/H3UgJq40mEwxzWBoA9w2h
mq9tsSbvxYjXpDVhGxkhYIrNKFyho9t4Krjc76I852JR4O3JaJTxopjMnjtXaDuhivjm7+nq6EOF
ffVVd4BogQPG94Iyw6ECuta/c1ykRXM2222V3Rs0AcNfzaxdlVxG9Rtlbi9si1QPJMbcnvHTgbAP
1cRtQWtHkx8TiPyaA1u1/o8WHfWPST3XNTyFWAvfObBNg9BJzoopWEsZLstqWqNXx92gDwoKmadg
BYqjtzHq3Ly6+gkskr8t6NiKYWdJ6k1Vbz0YTA5nX2DZ77lKBlAdvK7NTYV2lnQW8wEKPjBJbyfM
eApc/Ci6fxPxtjX54Djeqcg5dcOqMe4lIv/Gftpqxfh9if1DEx4t5kChOAzYh0A/O83FsKBX1L2T
PQcrWY5s0mbxoWskrKo0bmNuxQlZ5kQrJr47h64MyTHVr5X+L4CWULRnMUfZ9zsHy6ORfsk2BYPL
EHAf6Wym/zrS2cT4EzUtWMVXWlDaRiYD49LJVq8JDW3Yt8O3PN7QZAQKg5B3M0bFDpRO8y45eogE
O5Vi/TocEiPLZFXfq9bViRXGAUKQOYobUsWIb3yNLLet/WUWxPecHjftMoTHYPpANBA6M6LeGBXd
ZHLpW7SWOu/tePWNU8kUToa8O2UbslgwM+kGDj2kqrNCz8O3nlIs/zaBcbS8eGDqeKl9ulXjlWI2
LurNjiSCEBTcyxiO8W6hMtMEkg9yrMU/jWiaqLdxb661YhsGsPO+v1PDS9D/xKj+RSEYKaK1bcAg
KG8NB7mGpdX0Zy8nUoA5fxrmo43OasLg6+I023bhafJudnW3qIMwM1Q/xILmZwAzUpNReLLONlDc
376ccSQy05F4/IVimVCT5L2Z/bHLkA4hCDIcAsVQqkfyprw7jrl0/I+IGs+Sd0UqC3Ra1LOZEtvm
ooTwy2Apgk1q7SxSd3NN7H0FAttgseDdjq629hoT2UCKjtsoE0XPjZvUhHZVGhgyAZMI8CyAWU2v
1mVUQbH92ixCuPRfLEQLfNdxgweVD7zCVYKZgTsJze2KoB0Tjar5IYnvCYetZ+5K720Y9rJU/uDP
71mdQUWb+Oy5RKh9UOlF9TkKKFfbmLbH+UL6V44MXuGXFvi11W0Q/2rhRwuFNljjtu13WdWzhHYu
ZZvrTsBLMMuH+C56gMGCxok8JZG7TevPSAkxPznLJLwUjk3aoGEhTQeh0sxuYwtnOz+9xWcNNkBt
OVrlAnRseqg2i7faUVmdvk1wwyL+ahHWFFh4UlQwMmPeQIqReCjeCufP7o7R0MISYmLTAigcZ4W4
8ysEhvO04NDo6Mp8AD6P5N+qO07NiLKEQH4Q8RZjhW/QX0YwjedwU+lDve/N/7dVugDZxXzPXFrs
gy2dWkpWIa7HR1MP9bpEf2IKfOrcvB08L2NXLOv3jMwk/AHD1qYWTWiSWAIcHQM/xmS+JLJaF9PT
BOdlXPZfJ2QxDu1AmiDnmhEReWMEjq8LXHA8aYle7xDALK3a3IQTeUgk25WNhV56xkYe4URMd2Ct
fIM6UfzfoltW6t0YghUFhazyz4HHX4AOdtTEUYbWmH8kMBDWER6zmEL0CLYmzfp/mOCA02rvHnjp
shhMd8wT7CfW6Pqm/mngaE1gouy7koPJJuseq2nK4RGjuPd8sjFx+jQD+CPxxjqC/9Dm1ba2rGNM
59CuGFc8PmbMcAur4Siqq3cFTVqFNbz1dlb7zb3lI37JMTAkGe1tlvoM4b8IRcNVYa0mWuDRmnv0
2CqyuGaTTrF0+YazNh2bn9Ik2X/ISTPIsSfRMYgoMg69pdJ8jSpBG1I/+LydmT2rh/1twkGTGymb
IaYHHtmy7N2gAZ+Hq4i4zjsemrzCI+5vGzD0vvlK2wvFQWdaxRdUYr9YmL4dZFZGNZ4y8zmHLKjO
IUFH0E8ept12YScI3ZqYrCeHcgmJ1MN3gpMJu2GVP/zBa5vrW3X67HIMneBTVeo2NNM5+fjAaACt
k81JxqsQoZGnAVniRI4rZ2+ne5X4MrN01m0SnssOrC1VPu1qFC8dgbXWVwA96uPFTAGwIn2hE1mr
RIjqs9yNMaU73cbMDh2KiiHd6lG7tHmV1Wnjo9se86OCdMQBvBPEOGf9T8HmPqKx0Tqc3oSDc5nz
u8tVK85k77lThcGXFgaLtOcqIfo6vzfkvHvzxzvwV8Qo040RAcfYIh8/FQjSqTF/iRx1F6kpLTLR
IhPpLplAV9CKop/K2wcfw5auOzKuuExQF+iav1bSA6U3wGvkmBflhCVmTuRsl2GiHcoqOFcj7h9s
Mi0pnabZbLQe9NfIGHmrCwWRGzHbeUVyS61hU2AQkYgac4hb0dxMrkdHY9nt2O7LoKBuTKGl/l86
JuNL1XbnMKANkww5R3VY4dZkFi2dOl2yWawVnSmJTdSDL2K26lrosYBJ0nh4WAu9mlM0tLulVuoH
9v/XOACtt0l2OLYkUzNELR3ED1lbLHTWVAVLQUr3zdiSXEumm6kTCdvYS0Unsx3DFaFLLfnWuq5s
FTbflgPkqffrVjjfPUuqx7McSe3fBDfG3QHbKhe2MJZw5phvFioW7lxnPdDj98gongFLpgax26QC
zKJzG6w4KC9fuu7PIr9vKhmcg5K0CHB93zxrfbQckH0nCHVIcHZnZzY4nqv7Pdwn84O2btJdm5sr
I3q1gPUVGhiT8dcISebVf8YS3ceXYRNH05J4rUdHB1WzYiWPwRw+RuWIsG8QaB/thGY3EiS7daYW
TxpFkLX3PU5G6f/kY7zvfGfWxy6zong1rdcmN0jGqQnGzn2SMMj4aa5O9bDso6XnyLc+nYo6rAHP
oU9Od2Nfi6a/Goi9Pa7smntYR2vXPms0VpShxGRdp4/esvah72xSvUYWwKmWjudAcX7HMiQ5D2ny
gCSmCnAu3lsHs2bO3Eu4E8XAwkAuKWYr1T3vFLBtYxc21qaPPJh0lA0l0XG0PGDeRZnf4NQLWXvk
L1mtizxidZ1FDVyP5FBLI2LDfRf6eww6JeLv1gJqj4w/umXZnjSCbSA7fUx9Yb2JR7r0moA61oj9
4azx3Lct4Qu4O3L/a0LM6/ntCENT4S8nGikobiLDcqMYSxQj+Pmz7AesfCjpikx/K8f+ccJZwkVh
i9YvJWQiVAF8rbPKAddGLGx9jaIaB5rZKpSMnFur4rveKKh9dV4eHZgi77NbMnd9eoxr9Ox1/bPg
qCw7zuAzNKYK/RbodyLlS+dQGEwu1cPBHRSxvQR7vUUYQxlALsGfPyLs4brvUT/CHgz7HbY+dNjR
sWZWe9YX9aie/8byu5JEqvqXNEYM3GMF5ryeazHykZjqlngQioA0kLrBcsm5Z92P2HwJ0ShDe9UL
/a6QjzEhoCKje9nB1qb41UzuZS8l0tMLNxNsdjCTvzwYNd9ZRaSfGqoPD1NAK1RS1XuEvXITUTum
lNZhCqMdeYWUis0vN93exL6e05riD4+jMkJTL3Hs+Q4RZ1wljt+52iyxRZQDz67/1Xr7gmO0dKrV
lNsfXTykwFnWmsmPIrgYkpXkTirQTHKm0ag6xnUIAAsAficLVRAPo8AoOwS3Gnadf5Dn8pvmqW3Y
kAPOcw0ii2F+Z5NAVDUEnKvvkr2wFssetbdR0p2dkZ1zr+ghqbEaFhiRyqYj99J6KbLvycDVCrxb
6w5uN1rRito18S5YKen69i7CgahBDw1p6VZ4otW02o5GxMoarhSI7ULsk/Hq+c2+pk45rdSjjj1D
5skiNY5ekm5CKtJJ5vvUu2aX2johGC3VqLt47qEzboUqoALRpQLQiC79p8AqxqrCzUMaejo3C+9r
3rPSQOSFHEngiOmBHcNYbno/21Yd+nl9XKdIJumMWcXMeyaSRmGH66ImWasqP8fOekvMEZHWTw4C
qRFca3liETUfaa4fIwP6mcMqcZobdeVLHda7rQS053Qi0O0lBKAoVbIQ+vw0q+JjAvZyAAfi6m4k
flCC82obLMkNbGKjLblMKQ3W98JuXWIFqvwyiHbuHPmdu5MH5tlKvQ1Re9GYebLJYqhr1pVjbmnj
fpFJ+WiCnr3iDe8e0avJymJqyctypcluOzKcOI1HctpzlpopTIU2dYuC6a7DthYX/rY3x71U7XXR
Zety3nrIrGOcpyGG/gCbtwOOnHbiiIj1LFbf2bZQpahuhLBQ7cPX0H/6qXY2HGTAYHrNSMPSNUEL
UDIfpuPNU6nJwUOFz3XrKMSdcXaNHGgRrr/ME0+BzRZ+Imzp/oQvE1TBUu7nZnHuev/nhRorhl5e
9G4tCxQWHvW5U36OALZktbJ5xQrlq00v0owIjYalot+0DwkGwRk4qqeyBg6s0n9DPLkFy1KjeXsn
CNd2kp37KtuVhDPYfNw+B0RBzFFWvaM4ZRtobnz4ERopiWiua6ebzA+dZASxQ7hrhiqFFDK7ZlbM
nFPje0fPis9Way+Tgb2NRsQSsytsTxRX66HU3YjGwkRErkS06sSqKzRr54fEqLEGqwACGjcJJnhL
FUfCZvP6VTJIOI8oxD7qmUiI6HEoWHoqfsxfyBxbhIseH36NbAsKcTGU+bnHqekTyJN5tDXAGnoS
aoCh2ILd2JqQB0UxoBXEv8+6rloqdSX5Oqt3NnrWBJNVQWaWgdudkA9SjtceuTSmRR5L9hawoIZV
zFUPVMT9lBXx3qaVyqr8I4MkijrvFGJ2kV22CkL4KsXfaKO1qZtiVTCXE7SPXLe+NZ7yqHDfNrAC
AwboCahkTDmLvXYF0d93YCFqQM6ctvLIT1GznncYVnal8/9QCbaw9GQTSHCV3tsVdB2ZJklN/FCm
xEr2NBv6G5B+8hnEGu8IvrsCHbmNGVX+eOUn/YFe9KaBOGS+unSIYsgIl3LyDZPROvSmN8ek2yro
uTvTpY/V29C/K4LCAtj8Xn1Ns2WsovMjn7CT5aKfGA498zIZChABtTQG4T8oOGatiDUCcmXEcekE
ETu92wK8ep3/0dC0GafoGtOKVwGpM9kQHuEfFcIK5AYbOSFkTxjF8OvIKNkbpvOry+84Z6r2lbuj
m8deG9a9PmBO11Yjo/8QKK+KQylF0xwb7187/qbhsuFyjPx5PtL2lqOQgfZZG49ocla++tebf4rh
3VT2ixmvr8t/utkvfGQSQ6KCx+q70mbPSaoVEXxLHaeJCk6Q8qsK/SrIJR9SmGPWyZgjAhuvAodL
qhshey26uJr0Yfg+rD+yJFQTaVI1bViGXs3AwRCGdReUuHYSNnlvGdeEVtj99G4hd+owjbZaeBxx
whTBsA4UgM1S7jS92RZJsDfgVYfqIetTO8D8qMCAnidxZEOjYncwSRrCY3XCgbfRVAXphnMlK5CM
bcyVjOIoGjap7A4+3LEd41kIMc4KGzNRRj+K9x9H57EkKbIF0S/CDC22lVpXipIbrFSjCSCAAL5+
DrObZzOvujoTIq5wP77z0HoYOpLRruT/lMtVkzdf0zjsPCYrfl9v3AlNmtdxXfBpj+QqAEIAhn4c
+/rV8/N96k/XyGSG5iU7Gxu4gMDc68wrp+TQo5vWR6JWXZAMbraBw7wZhrfIHx8UfUxI9VUWQKu1
kELYAg5E4pToF3Ic6P4+gDWjY36PsGB2IdkZogGzODAIilClspxFkGxmBtB7eRvdc0fPnJPSq4fl
Pwk1/Umk1jViydcRXCKZdOZTvSkr/TlD4tAFJpGoP0n0wpZ842nYJSA7yrpB/TvvHmDN9C40OevQ
8F9rEusoODHWnIeWlYvNGaEQ+aoBykpsICnPzrJKHrz053GK33wn454w3XIxGK8GU3mzfmXYtPUE
4FUEURU7qgKxllb/CgJ/CHPeAu79G6sN/O11jMgvbj/oBKleoycKfYxFyEwvKqbUtlwUMSUoIzy1
uIxyaPepdxDGTx3tGu5GnrmDM/oPgzT2Bjh0MfAJzFGGdAnhNB36YPhtMwb22NsyslliMimNiFMS
fO9I3eI7n22VbASb4VHgbB1YLBlPcxyO9LiN0PPFaf1bDmR3ujRduczXI74DnSF1H1OPcPz4wOQM
959ifKSN0SmEi9BAOqgS464bM8WTlhponGPfkeXiKc0WJpj5tqM7RUvgoA9O9V8HwVek61gta6wd
8Fdt63nQm808hS1Nt9uQdzu7scDWRbAvHkP7puOtTeABhePeqKl3dS77CnYLm81jzJta184rySAv
iDivYYs3xy3mQzuBppccaXSevRQWHou/1lp6FKoaoT2syJ4MnbmVycigZLgZxtZG14zTwHmcjGAi
lfcvKecVLj/MwQJhs3YGlvERMRMYEPY1Dvp2yDujth4KcasD5kvxuEtZvwaYeIu03Ec2m7m2Yddc
LFqiwSSOA82td4VBMh8e01HRW8fej1mq14bjptBMCi4b/ZvlveY1Akfqa5FFM+uFBVh9sKJbCeek
jPrnfLJXvozfI6COvsgPQyFvPRsDfcx3WsPTNuc/1OhlrOyFH3OX3lc9Dae48RgIVQsA+yuheFVb
Iqfg8ZnDuFJs/83ZIOT5b3ZM4zpU+xJQRJ0jT7GCvzZ3EjSrHbAd70YEYYKnzQiL14bjhigCBOXJ
dLQzsH58hiLSCf4qV5UKTh1eMX3qHzGF9zTim8rA/1RA8sSaV2bnDRG+hXbaEF1Pwc7023D1tW69
tjYVnBHhP8h5IFyJXs5s9Le0uWI0CzJ3VymBXp2SMDfyCykOz7b6rvJX1U+H2uZ8rJ1jYOncPd9z
mIsDlK+yl8aA5Q+ss94Gh2kYd15VA5MLjJVqGSvFWPajPiArAJ2i3kIlKs4tlIUgD7A9UDbX9d0s
EbSUyUYnYk9mSCN85qdtd7A8lyskIsmko1CjaXBQrIZ9+ahGd+vqCH5dAES1s4+LVz1EijKniBCF
0HnBXYBLqtWIh2Be9DVYEJlIoeCKLGedmSc1ua9R026lZZ37xN9Y7BydMl4YerWvvWFtN+2haAUy
ICRmjCz/1WFxUDXP4XwJKol3OF/bhFpZIwsRz12rqnlV2VdUfE8tcJNarAF8cwyxZSr7tTVF+0JX
uySbnsOqWgXontkCMfnOFvaE7QtnszUdLWZgYeetuJjRNxWwjYi5ND7bgGz1YOlDJ61172xK9iSZ
vu2QqxT5KQm5TKKe/N5fHgoMPaTnQTEeJloo6Iyku3MHO+coBVMJyb2PnJ0KYCmyhBEQQ2rDQ5vD
2HDMTM5YdfPZ+SuyWeIk2ZhkLWGWsL25a5hdrrCmy0sRV6xEWADGpNnqQuEuC04gadpeXEPEg9y1
91F2S1ViJ3AidiOUvg3AoEn7LuhKTWSYdlQf89jfpKn7Eyk0G7rcGvbEgbjy0/vcg6S6fKffYo2Q
s2zrUJJ8VijjBsTek672VdIgMf6LWhT5Hl7NWYrQon0xqv5S6NhTDP1ief7GaSqcXMN+cEDuZzFJ
EGy/Nc84NUG4Cy1v5fTyphkuxjnIHUxUvTHCkHZ2SQaf/E1ngLX7KI1+lVccpigVcyaGvYGlVmwj
iRKWktupm+9CfTZIpMvgy2G03YnpEUystz2xITyOFOc8/8y4keNkxJQzxIdYMaBN22/Xje8V6/dl
7nZYfEIW8LahZhtShgFad169/uJX5SkKssVQ3L3ZUo8p0U+Oep3vCxzCPRsgIAhM2HjXlOJ8dO8z
6aSE85elW1G/51N68NqrDUEmycYTZo9NjachcIdLnk5YOnECIBq3bIXpWy7SgfJvBgso/6NCMmB1
6jGOxcFT5t0kZkuPqlc7ZkY2uKsWPdDTqMMTBOrqKtSQFJahU8yO/+kWxxMwjeJmeDVaxupPq0OW
fYo5UfpjSEH5p3jous4Bm5MO76jsSEOKmAvJxGfYYTchMVThJk0IUiLN0gNeIapso6NFmepzPZZX
yyDjCvVJmRbPgQmHwDtlUQK+ShbE32UaxYh9rJLfqPToZhH1xWxpaidfM8HbDzgkewHIpTbe4oIp
5ihntTEQDIi3dlYQgoGUf/jtbKbp0OpWetjt9dFl+lNtsjHCEA8IvDVPtcQvFIhlqCITHQ1V2hSc
4rK/2UiAU442TW/Pke9eqyw5e/q4NjNnq8qO+7PDYeERX3NxxMsUPmsj5czgXVrfwPqPi6Corqmw
DmMsdz7urQmNsTS1Z833sEoyGCbq0uq7SwZxuolh8gdTsBsjZI0WYOt55kz2QqZhwaSb0pruFEFW
TmZaIJA8iNFc1MUhG/RF078HebuJHK5I6HHKaxYtqYgJxxB/HksmRNxxfpiN6HWlQ/Y1N9TnM+Lb
4OiKNllX7BzNOWtc1iqKeOqJOgcjlRQAJckIcgY6w1mvziWfWuh5dQaTaCWGiQIvdhaymLXkaOes
lPFii5mdA9yIdrX+OxIaYbJXy1N9F0BByQAWw58hvdvadea4rTV+ZGFiskB/5sC/CD2AvWMM+ktd
Y8+PrkJ2/xDhbWXivMR1Ipku0IthykWfqlA4Qu3tTPHqz7HeKWLNDhlVOvfBuJfaQF2o/NBaYC5z
As4uPtavnD5Nzm4Xjb1GbtifptYe+zB8aEL+cZRcxsY5j6n4Z3uogkq0mTq9ojtBkMrYmwoy4ns/
MBn0mAwrO/rGghsClCpoW2/i3vYTixe6+xazAFsW2B/N0D10WQVg18e5GNfxC4PkZSQivFnAgp+4
0566CuNQ8tkb7814r6tp04cZezqCUpXYzdFN9JRPlhWvPW/8a6OGU49StW5qIj2hohsl1TH3SQ8J
HRI5GhhJDzglhM2kxc6o8kfjvZkWT0xD8WDZHkBl+EghVCYPicggSahVdK6azzY8afxbpgHKM9N9
z1k1wnbwVHSwc+tcELgDpslGzc5vngDi66P6Y6zMVzsgDpt2Xyu8Xd7aIEhgV4aGsyl8bcsAc0GN
vXWgUqW+vtEohBnvrZWpHmlpzus9HAwYujhxtVzuk3RkgeEybCqXbcQ+M2/vkgXfOubNL5Vajxyl
EdKDUdpnCRC/9cRX16q94dJqF85yyqtTATfPYvlbav9C8ciIwmM8i08bk45ZEvM7IfAh9ojmi4Eh
bn4btafWgm3EzVmmODqr9NGR4+MIQVhruc9itfXrb0Wd38lp0fd3l9qGbgVnOcK3NrtV+LfwpAKi
efXF8C4mtECKyHPnTtf7IfD0JYa5sbAma3nFtEfCPcbdE8GV5L7WZqACHVafHKMWKVk6Cz+WClBn
aJMH5rZHGVW3LFV3tzRuWgl1eLKAkoB71N3HkKsvJ+q21bj1sUfWjbasOmpAh/QNLfyopLuY2M36
DBx0hdmTMVU6GsgSRr7p1mDakP8mmk8s0uwT0JNfgshv/Yj/vDP8F1X1nxJu2VMsZ0C6cYDFSasU
wTWaSuuGcPbmpUjitQFHn0OJYqBXqywXfJWPe0v/rHFI53yABX5YYQww3yY8OHX1LN1sb5BuZHrh
DwT4I4t4uL/RLcAc0tl8m6W61pb3XFvErZBpZCKqRiFy5WIYmGQx0dJQvibFpXDEzWCul45SY1Ie
buxGHJyStM+K9lAgjUZm4mjBZ2Ohrdb1h9YaJ9/CwaailoCjZGOhiZks+2yX/iaK040MkBIh13EU
lVZqPoD4QzKCTcbE5jzoTDZLl8Ohi9l96Ak1BMwbUzb3tLbXhu6/iJrGps2GddNF1Ig2qjKyVgrn
M0ARgLfrL6E8IX7k6naxi4l2xP0Mc71IDYdaAQlLpBH2HgKojubcoS7R5+RtaCPURrR/on0xZPRs
B/1d0YQy0AS9aAKGGwQydshpfPYbCaSpZXBHL3wpEILoWcwUUx4DvupKK6anISAQz48E3WG+Mdp2
5VLTylS7MrUgIrCHLYwVcFRvQtIzYwzvafATsweyRNmXORyKbRrTs6g3es0/OlR8QijM6orhWA0x
H4U8k0dm9J79WrOuyPFd5oP8NXt2nyY5KvW0GHKU5NFwNNl1avCL+XBolovdGA9rtwxWuu3gMfRW
ceATTA2sAsqsQbuCSHo5QQDQOnPp4v3xoLzaSFVcxl1d4t1Vn/fLwp9jwdCqVMG7sMAFUna4UrJ/
ar64Yd1FEfu7zqjpL3CKJ0OQ4l+fkdS0xTNIW0b6vc/R7FbuGSce4bchfjIBGOOf7GBkle9lW1Gy
WcfGHg+ycg+VnM5VkV+LPtuEBdwxs7F3ifWIYQFZLUJYl8EFEnSbbexibEwECp7pbpmMPMvYWoh5
zhhUJxbef3kFBtcDuyUSkuGKqTuh5ERjX6TnOgahXhIAkGs+eyqEr4KzczVJ++5xzsahQFZZ4RnF
kozhrkghVAnU0KnXHLSmvfZCngm6W1eUEkCjrPcqRy5RpR0bei1biMbHj+vC1zBXoq/pU63y7iqm
raq6MBU743fBKGC8Nmano8niWPc6eieRuvSSxVdruRUZFz77Wr3eO1r/JsbyO0jVcirdQ2slN0bc
zJTAs5AwCdw3WuN+/+kD1vZtTRij5DXErM0/eBARHE+8m9W0j7rsr4wKwsy0Q4Y23alcHoXkavdI
//mXLC+YSLUyXBseo6IiOjiURKmPLLHWWEDEDN8lvkQOSGJGTKhuE1nBMmPhpGNJi2JKWp9STODK
NurwuyvKI/r+bUOOQWQhhzXjPz1Tz5UJ+Fdo08bIUDAHo/2IffOrd8Bnpsi5Rsq0uPdQKVJJgxof
G+Yx5Eh5kxs8DR2TzhJWTOl06dLXp52yFBHUmMocyaIhgE+MnyfEqla35dkMq5M7FP8yryfrG3ys
iKpVZrYE+zn1ulTEi2npviCWmOtG7KlTcTUg/TD8XUlP4zYfOdpAOUWXRodv7UHCYr5l5KTW58HC
9tJHnekbgn4p8KE926R117J5sDpcmTC8CVfClRTrzwW7xMnulpqBPMhwz6ZOfSlGLCVmvePDQ0Sm
rdTsjMo6uWa8dFCTeQ4T5DIUrE3Zn0zduouEA78oT3EWrItS/5dp6Hpq1EC+S8i6KSNc4dU6gGaI
5AavqMFujRpF+eiIPDSqTLNMRGz51UFY9jSyDy08Fm1M8xAg4r2fpsfgQQ6UkYYRX/fXE9X1gFDK
SJOD57GOytj86UaNoHi4J017ToO7Yea7SO8PSWL/kBe2Em56qHQu5Fo/mS2rb4sgKw99HHDKqAoX
g199xEH8qKMRVZpzzAL29CMLdWJv0ZwAKEAcbpfvhTc95o9KKOBvuljzGmCPxdrD2ipjdBlFA0bb
6F8TAlqoNHHptP4SY7LUAq6I1Do5UJzTftqkcUAHY2J6if/1Aty2aVsWBr+Bmg0tTizOg+Y8JHss
rWNZYuIsHHzII2gonkSeM+v26ZN6Ez0ChRboNfMwGvrG6lAMjQTA2dwkcetcuzHjmgKWMug3Qnqf
yt5ZsjffujkpbdTJTyVRnaXRAUynikFB3nfGWxgg0GefTER1gNcOtxKk4cJtzrrDYENgdgsd+tuB
Oh3TNVGKrbOMK8woY1IcpY4RunVQ57U9RshyFsDKeD/53kuREmiHRXP2OCFS2UkcPo1uvNfG8Ojc
Wbkiwo0eTKte9Z+eq/FnxxvPi885vF10i8aywdUFr+emdSzfpWvfy7DethP8LSPau528TnzuwkGV
UgCDju0YicaP74C+Ssa7Y/nUXWbJYi9/6SpGrm5AyaYueSA5ActrR6/mAoazwvLeRelDd+P92E0v
xaSxiMJ/U2X3AmyCsIFfsLpmC8NIGWydDvCeuDnsnAAYsI6oaEcwIQ0uLBn0Wf3Nwe5P17X2o5nq
LrZ+6qwslZ8cQqPNAGie3gWfPj2IxiEfd04AAQ6V5qB+pP/GmfFuhN3d8BkQExDiGHd7cheJoAtX
2q0DijRSmjpuc/VxMLml+e6OwXPMyK0gFLymS0EBsDObK5hZ7BPNyrJfMvApXD1wqlgXoQ00R+08
DYgpep6YqvBeEpZHLtYU167/kGi9xV6Kb/PFUeYVl86fxUkskjvb6nOdOjtngOuffDg57ydyEOFw
89aQg211NAr0L0kpD4Y1nAgxxF36Yhs5G84EfVnmdsfUm2NeUIlHCXkCpJcFOsN2GxGoGL/rkA0Q
3lYLWouGKZAN8PMw8lB57mIQr5ojcd3l9NLg4mpz15vhLtJ+BXzAthXb0QWKbnaSYhUKxCT5dltY
bb3/Uov3IeMjisbXpEcdzZTUAMQichKUMZcONoMtEZMzQnDTyC3eTTjqggI6EbyQrASEASp63jVM
H0mK3CN0/xyDs7IEYJWBCiRQEDC6b+MG078aumGFxz1TI7HT3VFkoMbb4ITh8Rwq99PiWqiU+e7X
5VMDx0H56cto2KS1/6hGvHgRgGvVwspEDsyuyCj7jYbPyUuOxtTjQMJKZgUoILJcMDPN98LQGFEF
M11sVRGM5ecEgriEwwzpKdVBRmiNvtXcDtQiq4yEoNAhhAQ1UanCpb6kDWo0x0+uKpJnJ0JCanQO
6cgd0Zzs4NnBoGrZmIk8JLhrPftnmpctrnvBt0F99l0P7m/mt5dJzGNqFAZ57AR0RHidauYpSv2M
iJsnj4jzRLOvld+wTR+XIWQIizUJjGnJ7tXCG9TWya+sSqSSfOVBN55J3VgPyNWY9u9GpNdtQnIC
j4je+m+g4t+1hlwsfGECeWfhBIugB6laSu6LYnSPU4/Wti3Z07flBvWUvmxGVicpm+gSEfdTY4kS
/waY6axIOA9LkDew2zXtO49GpIdBuPXGbqsn7SHQOZhNjfToYhou2pCDO5JUasWP5rv6sazYmLkK
M7Ao0YtmEfmBfSDJHKywbuhyem9169bkcld1OGhNCtxG/sO0cYsr1qzM3Al6CtDy5E1PDIMIkLP0
GyyheKZy888eMayNnvbZoIinBHSLp/nh8OlzUDwgWxiAiZQ9w03DYn7AMXmbSklsoHdEVIL/IE4u
zYwUM2o2YLo62311szpG7YwFQDu0BzVADlGFuee2oU8ZEVErlz2DMrMz0DEPgATo9qmYvjVRXczS
v1Upg/m65ndG/XdNi+poRuXWrgi39uTVduK9Rpa602avEiSDwkpUELWGNCD4cJiGNZTsUmkAvxL6
ZN+GDJy7LlYznPdk+81RDQbMN6vlc09r6ACjXu2mHBG65glk+dYp0Yt7ENVfASp55emYIiw8dWC4
XABexGm5FtnBeUKTYeS/YIiXU/bPl3ylmr8HUHYbVPnF9OCZIIhtmnM59+kPTCRr3Xk2cjPAfuyQ
GG1znwQsKpLc2aVc3k8q+LKBNDuQChpMWp5T/bq28d5l055J5NUZqk3Uxo/Kn9aBOZCoqjHvinof
e1q0z3KdikjDqQ6iijCRRZi2D6eWd8spLrUAQkm1iiqF0GKUY+lEFDumgAG9R8D1mZn2Z9pHyzp3
7mmD8nmkUhjBQqWZQlmHMnUwyM7zyT40sIj6Zv0wk+AlN6FT+1XwsHXrhYiHP8WoY5A+5FRoEV68
A+JxdMcejpnf7RtH3w28/FFeHKOqObGaWvk6PldPO6vQX/gG7nO93YYJ3LuU85vCGksqbbRrv+c2
sJN2JByNQ74KCwbQDkZuNHeGm0DES7FNWxAQw4o8di3cZiI+mHp2GU3jLSuJh5PGmvgDiFQzDhGM
q+UxBXaRGVR9cw46jKrgAxMjXSrvYsBDHJj/OOYcxKA31y4QG678dTy4u8baK8cxAI3k9sk1ILaV
8TPR0eOiJ6uqLbu1OeRkajHVRJlqjGjQHBS4amjIlBjT9Wg5BNDI1ZDXRytj7c1fk4TW+LnLYVmG
lr7C/JkR4QXj0hzoHCIFQnvqZmwXIWgFM+ZJgYGpdQaf1CsjgvNRaA8Lhc9opMdGgi0uI8QWGrVg
RTayQwe4NEfofZk27fvGuDnptCsNkndGA7WNzBpiMp2fvvPPbdM9BgMEqyz1D1Na735BH1jPkHCF
stQVeL4CmXGkVii+h0RsZTmtG8HC1kyKbYiZcCgie60ad1oWcfzS+iaON455E05DOLykY/5iSfJE
2NVzCPnaTJvhlJKi2zmx9alSejKQv5eEqnxtqGA9cRC5mk0VANGJuYRYCfwFT9LIvkXk/vw/5Ten
98QiMzaatH9R4D4qPZAroWEtJQZz5+fDgZi+U5ZMX74eInKZ/Be/wKveNvGefNXNAJmUmw8T1ADl
TMTeW+ePn9UUXZnxbXJSI2vVbWN6NYSV3R3SUQjGNFx2ZTnAood5pGNaFlZ1s93iRSt6bvRx+DRa
L9/OSfN9o3RUV2oXNRymyp976xRpRzsw04JczOaFUW6RFZgU9QrN3EyvK6dFZYar1lYPUaSYx1NY
EX3L3skuMRTGhXWjJp5z5qp74TrsbZEzSeuQKP+tH7E4hlmm5mg1zrbWuDey5QuMYYlVUXlyM/9s
58pZUFAQ1TEolhUjPhnQmrrOhtbr6SLS2QRbW8YtDsrmqHwg4/zJP8pit1v77qvbs580FPVrS6f/
pAXitYBBESiIAnLgQ9A1rVkbpLMGWU4Ysmp/tQI7tsIBA6AHkI3f1d+oRB6JPtpLrR6gOJo3rVef
ZVqhATPot+0o3kYqY5hUHpoY2UWCyn0io7C4dGH9Y9uUMJmJ8zsQ6iQN54MH9ZsqV7L4qUEj8avR
UvC1Dv6IA8EBMlglTP8gITwSu/PODlJ4/FO5xvWfg0Pz0hBVWQLUycw9CM6d3uvqUhgxtfsQxuwO
GaMnBbiUstyUTHuTJPvXg5rTyPMquo4sBnKDAGXqFQsmD+KzTxb3KRKvJD+uHD/Yy/67YXoRMrjF
TpuEPC3pJxB7tk0pS8pPEDPXiFzuoKR/nTh6Nbr3rpMscUoekyhalxUW5lyc9G788khAy7wKwHzH
nu4SGPp5kGqtd+KipbhX0B9FfGH8nHsg22e9dp4g5VdyXMjeuI5jf3A9BWX6C3LWUp+lGyyxJ9P7
sqPiSHzwpsIU35MtoBDeLh3SJvYyNopNjZaO1NH2u5H1H0UxDj+LTJYeP9mqS2BVyliW+6F2WY8C
ZPKDrj4MuDmfewOBiS3BkzFTQgABXLyp3HHvtXl6q926wkAs0GTl5JdGz9kEHhecf1sxrSWUwCU8
tpvhHQMHTItrxaXhjPXgppchHmBh/ismdl4ZbI8GMgqQKzxH481CcoZSi9UqH+lxoJvxz9Usuf/k
9NGLTQFwpnl31bKrz+10NtpZfkIT4WxTgs8zVEoLsHp9uvFybQXJdJH2d5D+MZt0k21K/TJ5O0e+
W/6uFsQuFGLlN+UyFF8igj+qrU0A2gNJUF60BTa5NLJiFUr4AMES4bDCCkzCT+c9++raoVKQn7gy
2ZWw9Xmq1CumVAaQSbuGj1Z1J5BWlgDxvp1Yx83RGTP7n2cIwevWxCPA6jQu79bIAhWV6pyScC76
DU07nt8MVUgZvUXQsEMXPfZtkCu/g4MGu2cCtADPR+R4ZpFxJmcKxpx+33JOY/WV4K2Kw4B2858G
fJJAAcZBfxFeor4vFin6OtdKLow2eWXp+jlNPfZ8AY+vFaWLtGFNrnFNtLy7WnvOkf25OA4T/swE
mwBIFNRsDH3Bbn717LZIJ2yPVgOtWOzqgM8D+vRnbO1b7Y1NPZFgWniwrhhHl2yvmb+TvcrqfmF6
mwLiqR1DBcYUGO0ESHMYOMnb6LrboUGI9mR+8vUYNQHI/koguKSFQwt/GJiM21yirPjotERymZf/
df1akRwQs5lmyyiI7BXUh4RlAHpn17bLy1Vio06iXqHxxt3CpdPPg+dFicpXL15hOhu8C0SW+c1H
HO95jLt2w+SE5DOn3w/9Gs3PU8MGLX7SqJXK6m/+bOWhKo+OMcO0RPVRpjurfZZQQjrsGwkTrkU9
sB6pFl556vPn2BgWaLCMv4aBLugD07oQcqF338OE5uMs1TWz1ra5cSKdhLINTcaT8evRxLsMhQ1v
K5p1j44nnbc8SJSzs1fe8LkFAAVpaWO4ryWBF5If/ZahZ2iT/bynx7yKfLZ0Xuv2NtZ/VYaZZPir
SD3waSwC5j1EizV8hVm1a9MznVmDLSEMEB6A0gd9WZZPNvMX+h1kJ8UhHdXNgMMoEm3v0hTgkOEa
xJxw8PmNpnudH8oAKSktA/Cgmr8HfAIPv7D7hpl+sm+ND+PgVWKD1FZVsNO6XdP+dPllkrfJOmD/
QB7KWxFRvd2APRGnUDBz0+qlMXIGh7BHJ5iJ+cMkgALUBwtEpkcYfzzgFl+YG2T8SkU8z8GnrbJX
SbQcBILv7dRuhohKpked/aQq/QmTCl0qevfNLMxi65G73A08fWXCXBn5ork0JbP8GwwIC3p5/xWm
d9c7FIaJX9HeljMywy5xwXQrn82lPPfph5bnm2mG8hvdE0EdaGVM+b+tdY7lpfsutFMFB6oOTs38
+DFPcZeG+Gfp10Tc9OEDj2SBYxUlAjC2DYc6IR9Z/JXV29p6YS7ocJAMNs8SiIDsmf+1dD38LwKh
Iw0c1o7spCcQYptjEZK/vtRZK1V0ym7vrwOJGmVloDDVvpw+vBfmpnP4AVj8RhvANVUHrjsWT0/J
eB5ZStGGrWSMiK4Hl17d8dsuax0Hhs0SKSFryiPDceMMH5BI1gADFj7ut8ihgHHpJZ8b5yqSVRRs
UiAMk3m1hl3P1GOak9rkS4hKtp0a7s+tq81Ljw8u3jj7iv11PcAXrF6l/SoQeGmPIptpEngcFoVf
PdWRSxv8DQ0t6dcp4E+3PbjcMTPRjFhZ9A7WFsIH+TWmtjLhg5lAIugdxwTMCnx+f9uKc2K+JcwT
TNgyWX5mLYbCZK9NsEz1S8eFPHQkXdnLvv0BF2q3hyE+scDOBCqlVacQwCcsZxYtT2hxjdFdcz2a
wW8zHOPxV1pfIFNrtLmCSUs2HHNxU8pEWbtNZyfssK9HYHvxeeiaa1QdKzUtSHTbZCkwfViM4alN
3qL4N8DTMKQfEa8Vx1YPbEKvjp25ATbQxy/oeexL6jyTchPwNwcCFIi1gb8w4vNprDfL+KdTyUzL
wHqnhbWhZpsHfbhAlkRzUAzrMccj86xQBCqOI14xoi3H7M2MGBeS/DY8eyU1LZ9Itqtpq0gVySUE
m7dmvjCY/DIbfcp4vkW4psbbOUQNxdsKic54rtWLwTje+dYwaMUduaV3CPhPVjPDC3KADVVwjeRz
Oa4dKvYQcB38YOtdEt/EgrwxUXoiInf2uFyK5tigANQAAAIj7dptjjW5mAKO9X1sHFrnp9E+PW3X
E4eRkm/n2GxeVsanxBmjo26UOyP5NcDIdMVVk6+eZtHxAq5xuDxwu7B7LXkrbIIz43YnyYfVtOAt
GwnbAJaZTlvPBRvNkJbSOY6Whv2aCjgE+8aXK2W95pqJuGxXuu+tfK7IKtHfSyQ2Ie15Q/gamrSe
KJ1x5kEcB0SQuOVLkwSXm5NkSwu6pRvuNV5eWEE0akuLCybvzqGJJophF0dLsTaDZiNLQPY8cclt
llbweJqRhTFhO7OkOjiOjAGxp1cKSTNeB0DHxb6mJzfjD+LVRL73AHKm6S0NXioDFZf+YvbzyIrp
bRwQuXLVQTywRodfsGWPxMH76eg5MC0LFf+pSR5D8e4Fr13DWmhrsZTzOcgcxb2rPh0m6QXofawd
dDsVReXJzSsESN2SULh16zcLxIicDFAtx2M39mxjqk2bsQ1d60G0k9a4Hpnc0pXS6r8LnsNm2IJs
30yy2KjybNuYh62zXzpbqQEBt7atjXAH2Hy6tb33mbefQq9DP9Z470aWrJAvLiRqWNy4E2GKvmBn
2f0Y/tnBAoM8nYETqnksvtx/OKQaoAdg0Dr/rkVfrYljCyNmkEDgGHAANwAKcV7PYihXvXpwnFTs
bU1R34QRf4Yk5vi1ycMzG83QNqEjMJCM+z4hSOyCQyHwx5tPsgtObDmJtxj2Wq3d255BeYCbI5/9
Gomb7OBebGKS54wEZTGQFIi8Hyh2af0K+KB6Cd5WhA5nt7N02G3oxMDHXD25yleNO5vSiL4aXL06
iUaY0ClD9CxB9kAfAogXGFShm4vEC7btLC8q4/iOZpm9KVoPK8EBG3ibEU4DvnN50B2gdMPMPdBY
GC/q0No4obfJ/fA/zs5sR3Ic27K/UqjnK7REkSLZ6NsPbmY+T+ExZrwIMWqeZ319L2U9dLi5wxx5
C4UCMrIyZZIoDufsvTaBZmH6C33XU10xgEyfR1eDaj4sDVI3S1X4cVBdeCViuMBLZAm0r+di7yRD
/TntGwxbC3R2xK0Ley07JN9n+3cFBPpIs9jbyeqr2a83/uGKwVrxBfiSL7omP6JTawwNflBXUek8
ah1ll2ExNNeDRrS2dCVCUuXeVU3w2XjeDLKIITcVNSW2KPCYxeGXQxzo7g0/9yybgs9EJdNk1JM8
D2YVfkLmQGPB70GozvRkISBSv9HXawHVH50k+7l1vrcOhp2i9vX2NB+nSg43rhM1Oy2Jn9ITNvpA
ePcUeTlPrXc5Xgfrt+w2puUmYaOXFwKzjHnwLYXEmK3VTrT4qWksXtZYifvU/eb7uCgH1g+EA5xQ
653bimBfNDRqKrofheSTFckwUciHLjIA/QsITwEzkFXLdWnAdC7qh3HQqQPLZJnt8Yp3jX8xC+Vf
tlF7OSdbNFF6rZQGRGRnrBWS+2mK8X72s88JxRO8vuZq5bCzINBfvIYeHs6wZaMestR2dMgrA3iy
HbYsg4wmVQ2l0Q0CcizIJcAgZTCtLEDjwzj9jRqXVGBSXAf1JEjidFJIzEkPwqwkZW1BUK4GiifV
X4k0TyPavxgLwr4bx4u+1r/KNfsRNfRH+G10dGboJ53zbY6x90maBGXvfuv7zR7u/BRp9Cv2nY+V
Aodi2dr7zl1O7teAVqATLcC76i6VyVUf88ad4r4wMWiNmDRK5rjVv+rZ2OfSfEK8g/TRlnf0twQd
dhw9fXGF4/B81BzLTXSZggdOUvzUJLPJoMPU2V37urvwXfdTMaGVRP6D+CzZpy1gxx4DxRrgLQnK
ew7HEOGC9F3RkmCe9R+SjvNSZ2GsQBx0Og4w4mseOj1oFA83eh9qn8RgT0MrEBejWSb3F0yaGYOG
6ko1fXf9RAbfogxZ6k9vHJqB3hrof98lGSt3CX6cMDRA8vSdPKMVUVZjyaarCqoyE+dRKytWkt5p
VjBLLM+0ZmO/zmlwdRaUEsUMglbIS9RsH/H6RXHtiIe4MgoocF+EoAt3fllaSb5kB1mD9VS3NVpY
8uZbylksaVVO8WstNhF2K3htZwDvWiKPscu2kpbmSm/6+5Jw0PntorwkxEGvnSBASjpjOH4J+We3
0oD1okE/NaMuYHUVaU7PCu1vOLBpcIqlNn/FYYCQgSKYjpsHzrojHNHKdBlzgwZCtTV5Bl6V3GfS
6TnwAxfl0NDTk6Amsq4e5SCqSoJ1pRppUN5MWTGW+b7RhZrYekRs9O86n+hvUG169OtdF0SkVEyx
ldcqm9KCVWiiR7HvjF/AosNBF5NZjLi25EiaIWfMv3aWEvOyK924ojyWIV8Kv4eKfkRxwEwnqeUn
ZA2zMhVDkg96H+Vz2BFGpELkucA+IsICqjhcVYNQcJz8S7CTFecBHdbka+y0oStYMPCQd8JU6C0g
2HqZq99rIzzxtfKhfKCXc9M4W1BTtiOUbpmvVnu3CMzm5C8DPozoRGeuYoyApY2jyAFgHElagm4Y
z/mvdmgCmP2dm0bznZuNmXiQyxBuh+60MWw8c/5NiJezVW0hJdEctPXXLEXIhzoliJBWl4tG0l+t
zkTbm4wHKqZnUnhG0XObinSTtCc6fZ/5OOnwThgwEcMBf5tdOMUnS7HAU/GMBCIYiSYFlssmJ77X
tg5BRo/WzWiBzkweVP9M0v6egzQnB9VpqwW4XBx5CyJV1S8+cRkmY/abDhDnTfBB+wIXEr0Bk0iC
Yf3FWH/Xj33BZqG0uXRWlAZFPT9ozf4S2YHnKcz16F/z/DyPl5W3hw9eh/MHWdb5VvdVswm/9GOa
YLiD4LYkPxNtUqyoHSvr8CNAUYnRjLmjv1pGZ9m8rJ1tPRpqXcTe8KBj7BzxRNg9zUmNX5IaoRjH
rEOuQbc0EZd9iZ18utbCqUjRWuJU000enCABwFhAY8kE9Hjf+uTCuJ3wnPPB1tX8SWHnwEqbyjQL
0CH5tdZsbWaUpw4KcEsMG1qghFlerG04x9FlU+bhCH4o6kfU0x1NGvSJQe3FB35iay5Fsza0W/rA
2bQ8BSbUaARpsuH4IwRWgHmGsuVQivGnYtvY9+0IWa9Fi09fSAu7fCpMF3XOTdkNaTkfOmeKTHfn
+iovgv0QR22HXSf3NyxouOSy/jaaIVoTgE9dI/8S2dghdfVct3CpEIMYzOSeLy6iEIK4oB/NQSRt
It53Igzz4dCEXeX673LI4mg4HewBw2+P6v5QvC8DOo7lL9k5EXrblBGyAtV3k5KaQh8nJv8mQ5l5
d1EWy4Y6b6VK9GFTgwsaBo5XSaz+i6MLuyX6dsHwKcymTCwXWTsJOyMXaWLUx2wbRmpmNaY/yczs
1MFDaFsprt2iKUlSFLzKD7M/Vhxp8Z5x0xrpLb3EqIsYDEWSRs0XVEKMtF2DQHC8C1G/oD/rs3NQ
L/pD5CoikmZJH/Rd7MYEWSyrLunIjQJKMnMoyiW72G2LGQ/U/1CPFTflYFC9I7Mz4y8hc0XWpyZt
dv68dHNNUq/tF8EhaVib1vtNOz1a77g3hkK6RlnyDspjJW995W1VA+gjLOCpm67ZRZwnnn+r5pZl
vWEax2eYBpyHmp4z1oH6oknvHGm2SmDbWud2pCu7XoE47qEZ8g8v79c+yZ94xUl6k9hWjd+1J+b1
yq2SHEJX7GFYgnQehO8WCgsaPUTvlZf+OhQWsEhf2uFCRrkLNS13OODqtUggLtZ9HFBvnVPTPGEm
c6Acmqp0E4pha9uMlwgjbQ+bNsU4hFWeRsenri87fKUOukd7oGAq473s29W4LCTY477ataZ6yhD2
qTEIH7U3FYllTX9rVRQTDqgkStr36IILKolL6JAeFYnMNF+mTibspnlHDrWQNlon/JJ5GKJiicpo
SugboVO4LGbyzbGQVytjhzrmpq/TfcWGhjg3ladcIVyrfLzOoNOEHpmuIxUy4M5RF9Kjz91gvtOW
WvY1H0Ud0LsYW1y8bLHR9bG7WtTyw2lGUuAj63xqUe4h0kvTYdU3jiwzSfchK/MUdJKdIzTN87wA
uofJAL/tECVhQ4e0hgHEkF4Okg4eNMsIxJ/JV06NlV3qJEY1YiILbKQhlqKatQw7ktWlA7S1aJMh
QSRSjTk4ojyIs4vZM/S/C8Vkdu6TxKUvDHYO5/s8ZBFVuInW+UVfkhJ468QVVny/WIgeYSVCwWnK
GpClBmIR3jpW0jd3XTPEPywu8YH2SzyGF40TieUGUdbYfSRKJMPc1WYlZD2sjDM6KV+ETB4Oy/Pj
khUS9JJHECjFqyormeVqkRF2Hfc/fQb0neiayvsZl13LTqtVoqB446vBHYA2mao4b6SLGcxJUZnQ
luMYdrdasAOP3dgZ76aenIn5gjHbXJV+08ibJlrDmipH5PXLrzBsaVIm/rpQkilZHPfCOHxRbdh3
qAyzXrbEhPTsZR25lunHuC3K/iOfapXups4hsc0k3jDdM2Mv6TVCipC5elbzetv3fOPerOto3/Ua
2ys2leFD2UrIPpnJZkEgjwFINpsgIYCQDhC5uENcMfYc4K6qvp7mifDXgn5UfEtzdOgxDFbQy1Et
Is4JMpVM175ip3g2K6njO7dsaNNMlCzHQzvS1T+Xoev+9GSwbmvbaOSjF4YZ2vp6RMsDTy2IOOzV
HgFFU0lFs3eLVn9bE5Hh+ij1NL6jCJvbi0JqjZJV6565qc0MqrbKsVN+BcFtkAfFxyJ3maqZFqfZ
rxTDsAKc2IhWwL1fsoyNm+3Fjzhox5+jrXp+TuyTCeAto4XpUk7ePTeTPkgh44Y4KCb5vdNP9E0W
jdaOCLbWSdFnTBnF9Az2EPXC1aE8J3sYxAvCfeKCYkt6r0C1daanFYts7mrEgAsl0uXMBpVCvtH7
DRazqp7MViAN0nupi1ntaqDQRHn2Qf8966Sk1QcgasvmMEVOMchL7YVpBjRpDr1x70kkYkanEGRW
Pq3JSpfV85BOPWRAWB5EHaZ/4RcBruL3aQSZvikWFB2CGBmFdvxrE7TLOx0aTFdel0XXOtRUuyMm
FCRraPOp8/pNRapSpEldbypw3CHe2u9VJ7J8N4uq5H+XcfmJNJ4NRof0PjtPMeb95YpQfbPejHGf
xjJ5u1kzJVhLIiYqsARi+A6UzADSKGIEpQuFpC8LbdUn6IjNjySvCdlRdRnjqWuTCpkZW0sA+zId
4Oqg+CSwVwYxSZuIZZNL35NwOR2rBaxJSArvW7icRNf1uOqgIkGc2/bsjAJH+TKnOmkAMjrt5Cz7
hVmGf3E3FaBy/KwvLsvOVhQamceXwzx4xJP0mNlLjD6aPOGodQULkmNwMHLxMjqUngfHIBFWAZrH
TOEe8HfCWF3ihL5MN6UE0gcQIXA6arccqeO1/YfZQTJ1KAoNlxqXj3LOmc0Dc5uyv512qYpKexVH
qv8JsH8sif3Ga4btcFEcjRhXDiu1RI/qxKgWAFWV13VhNJBo4Lpw46YsiJ/YvEhYNvnowweuBJHL
kVSAWlA8aaIqsxgOIc5E9jbKpUZ6voy523yEr1T25z3HsOwLA7LsHvAYlcneSsdF/RvPRXtpnMlp
vwXVRIaqWbop/toOA8ZZD5B48jOPAP6dV4OHbgfe2SJK8jLAdWWPFnAaY35FtysN25URJ4uXBY25
hLm65J8sIqyMdasOxtue1tV0NYdulf5g+cwZJOsCpgbp2xjTMGVH4IS3YxKgJODAo6uRbWELOo2q
Drq/kSrZhub2lvVxlgTwklO4LjMo3C6tzsdAifqdabX2iRmwMycheF064xCc4HQbGx38Fmudrmyx
NURpxnncXYbwepKftdeV7A+axCE7IK4J+7IyQT6fFQblf1+unErT0cmfprF20JUtlYduTZhZPRAw
oecL6GfFUzYGQj9Jv0cgC/I6+sZ+cG0PI50NeZmPMog+RtBCybXpXbemtxM3JdPCPIdpCFhMVlNy
MSKugww5tAHEBptPd6oah+Qg67gq7lG2UhhNMEletfns1XzlmqK5GhRM3bEpsuymmVrdXySIUqZL
dy6zGNFvVGBLi7Z5ax2qEqTZqrewhHzOKrvLW38KDzVrXPxZowu02PhkQX82c2w9fESL0rFtj/B3
0IaZ26VHUSo14GN4MuBypU+D87/CJMFwWTPn497aM4HS3f3R6Pey2wiSw27E3xJBYZQ1fqwMe1W7
bfEV4ow4R6vQ91Tz20aftbTF3WqGCE3hZs0+NXzGAxquPEYzh+LBynn373/9r//7f37M/zv6VT1W
+RJV5b/KoXjEqtN3//1v+e9/1f/506uf//3vQBsljBHaD4T0XU9pn7//49tTUkb8n73/goQx5HWM
LzoHiwmlRXlxsi+ysPfPTl9Iv3Gh7Yf8caHUi5cIqVmFKjJjr9p7OdE/nTtTiquyqiW9lZMJq0nR
Vent6UsH6rVrS231dqee1vb5tQ0bpKi1LKpeMHWU/xznvHZCWA2lIZs2JrGE48AG+cgIcqLkR8Fe
7PRs/atcjtl5rGuSJRka1FPkJ8On8sgIYic+4TW2nkqvB8R0UVnpw8IxErUvMYHBAGjQ0fqBXfMN
TZqPTS/fOzWnSkiXSFIBNjs6+r2URLvEGmVPmTns8bNx4/R9KpIAwjmHdy8rPc7LeNvWJBqva0n/
nZI6c92cfU+H+n1aTd89DUiTvTjqeVjkPm7JfPbJHo9RXwVYUvvHxC9+dbk9z8oMGUhDDp/CSp2k
7rshbh+zTn1mbiJrze+eTj97zz397I33/NlTZ3CCZfvVqaksWMcwmkibjBH4MKJL0AiIn37H7Bg9
uhRZKtHsADK/oKjKB3f6twQvfgpD3LccnaWvDLuy5z+l6Gf4STlV1dpNwouhj7271nfTC3JEyhtQ
hOPV6eu9HHa+co0U2tUmsIHdPok/hryl60ABgPaL18BrIy3hgzMTMzGlWp2fvtIrd8aVtHYDTEbG
/fsD+ONK4xxp12Fnj5hibH9RNYLI0XFmKcfQpRjeRB9OX88TLx+lVgEoGG2F77tiu/U/Lti0SdM5
8KvP5mZcljMs89+RToO0aQcMMhF/oiTODA4rZ8Q7zx+w/zGTwTXbRd7avPVrtjH0fBLzWdV8Sane
Ux6kqOe/xlQdn6lPkJsYMnS6Yf+78nM8BDUmbBa4Hy0mi9+hC621jDz3Mu3AP+VGDm/Mpa+8BW3A
6wUAd7UQ6uh9j0ujOJ1gmpVOZ/7Kuxknby+1z/EWaiAxGI5vwzfe/CtjjL3NZsbUytNKb5/fHy+i
jeY6pWTp70J3SZwPyayxxLccF+vvEwkny6/TL36bKY+fNP1ibQMmUt+Ko1nctl2K/ZTGezLE3Y1f
xCgU46hGuFhh+RkA/tsYS8EID+Ed/nnxePryr8wmPkV65M4uLTlt3aM37QzCFH2PdxIjmvfLaFMh
/mIZrUflHhQi/YsumrP9jHJ8qwKJ8ipDaXg4/Steec/8CClsIBlyLCnPnzkBscJju4nOFJUrbcmA
6rVXzesI1beiMJbgn/rnVwxcdorWMnWhVz66oqCdWtLuh0DcLhe+nAXx5FB6nXAYHgAd2Tfu8JVR
ZdgbCC4nYKqJowVzRIOJxpb5RBQ0l6oxrW8s9o3PLn/89fStvdwXUAxnygqUxzLF/Pz81uKsDOrU
ZxfQtd7wI51a7wPHRP8C2jBaN1n9tPQ/Pp++pmdeDmMeJspNEXi0F46HET0kdoM+GwL6o/1NnEI5
8wHqn+cbztYm2XyBEhjf0bp80TF9aNva/kJt8jVX0X1f6QEhtoQeD2AwuJ7k8juJI7BCtg7e2Lu8
MtNK1xVkJGnPN/TIj9bPPgo6JGvsm2hRLWRSVCwEd8oTcG/WgdPQWes09QgJUHftRVav6FDGgE4C
UsqEJKY6bVAQSuBX308/w5dDBD28DISwgmVAHb+3MpznHOcz7n938h/6tfA+DxTIz2IdzG/M79uk
8nzSQWTNpCpYSqWng6NHYIeUM3LPaOQBLN0+zlPUiGLph+6NBfvlsFCBBNukhMR4w3L6fCy2dgTQ
hCiPNnFHO6tpkOAvBZXLlB0apJtlOC9Y0B/aAR31P32czy99NLEmTtLGpnE4YTciOc9ZPHDgUBJM
tVNf/uNLaRGw9mp2DOxQjuZQ4U9Dy/l5q8fm6JjnPn3nhSZFLBKmb6xOLz9uxVP0Gb5KMVbk0ZsD
cBSwCqI3Lv1KYwyaZ/eviTbYR9fMOEMoxgJUKto4dt/Y6r3y2WxXDrZlGEB1cDw8/SoQaChcUBjQ
iK0R7+KJw7TXBTd6Y2bOxHZm6/e1acKDqtCaU0VvUGycftLe6/f//3/F0VtdVVtMZbTWYP+W6DoZ
mvVq1iU4qLkFuquUPai86y6Id2yhOkngY26YPXm8MyoDNiKSJsA4Fyq6wetYAxNYMPgGYIT+8Xti
HuRzFnQBXcVm6vnAZ+vIR0bt7mzsPDIw6lU+FjOweWIu5ptGd2zj8hgNzxuP5+W+jcsqFlJyOIyg
IvT8ssHkVG48IGmtg1pjWUOa5585Reg+SmIcnlTr9d+r2ktTwBU4uxGOlxn8BbyiQE1tat8YNC83
N4HH1g1BieEJvxitdArKtFeYwDrvA96O5oZdLoZQ/oOjpMQOYJCZLgNNfj3hh3vjYWwL3fNZ7vnV
jx5GUw/DGm6OMGLPP6lmTm+7WnRP7c1QLxMpM3ufrcxOZ6I9oGbw0GC5EMHjpYCR8eYG/+XADQTl
AHZR2mN1Ntv+/49t5YA4OqFuwKNIenSpzewySHErLFF/4eJN6fbp3NMwP/0MXs6/XNVnoFsVgNe2
R/OvGWzsJBtltF9D98ZsArewvTcOetPAc4eHuSMIp/B1/saz3x7t80fPHkD57D6w3FEt3X7XH3cr
9EIjreT8O7UjsLchw8iXDqVCnsWwf2tSeO1qLGXG0LbxlTJHV6OZUk/seOgyl+LaB9KwX2dkNvVI
NgdkGzSBNHFveuHoR+vo6VbSg6Xrp5BLOQaATFW374bNPtQbMuJPv4Ft7j96Eoq9LW45vgTyaY/e
OyEEoLnahNSNtoUF6fv5crfgsb0VQw9+OBkhCp6+4jYFHl1RW5zDAZUoZh97tNWsRdxCM6b5EKW9
eysXqy9Ha7w3HvrLkcXjZjyzqPPktX/0zAFbqJrE8gbWKO4v6vZWw12J0YUNP/pGA68cyzCOdqSa
yforBh981Kfv88VbD8AgcmRAssIo88XRUjiMIVJDAkQQuDZecGOXDIB3GhlwyHhmo+Dm9OVe3DCX
YxdI+UFxu9z58yHtDBMVqoggvAzd2YNA08HdIiabmsW9KUZhf0MGi24dPaTfT1/5xRA6uvL2IP74
mAJZoe0B67CPZwoupPGOeJh7FAQNYPB8SS6LHi/GG0/3xXzFRe12CNauYDS5R7cbB9PqNBNx6DKb
xAWdxO79YGDd6LAnV1bVtB3VqKc3RtUr75QdueS/llkLt/TzWx1k7ef9yNhtuy2iRi/TcI0Hr4Zv
hlzn9GPd7uDZdxK4wuUj4fBNy9Ecb4KpGYKH6/sCDGwHlLWRxT2GNPRYpy/zyi1RvWbYsGdialLi
+S3ZuBOsQYYH6ekCuurm6FJ5f62bcnljiL5yKWZtXN3W8vhelEtCiAmAYAb4+ElByqfXhohOY4ED
Nlx/nr6rV8bks0sdTTKDm3Rur23LIdNfUXRLl9JVuhAUdIbIi73fvMbx/elrvnF7xy8M+QT+cX+B
nZxo/56as9zLxSXRPpr7N2btl2URoAC+tAx9vR3F7NEh2nM90ZmyIFugD3xQm6sD85k+I4Z+/1CN
yB1xuMLSAUx+SQ9AfipmN7s4fb9/79aej1CfT4Bp1vOMZ9jXPR86YWHWJakQKU9FmyJVDlR9B+4H
/4TMqttJ+c63AFHtFxQP8x2OUfdJLl39MAT4hrIUwTMiNIl8pbB3aCzKp9M/7+UQwGPOoccCC3AD
K7fX9ce0lPju4FtguHtD/3i88iu/nL+6nB8IyoEj7gvoRyJ7a4Z47aoU5hDQbrUieXx6r/tgBB/H
NJxjmiFj200NjKWqKDbiGZKXThEWXGHy+uc3yyAOfEUUjKF88PxmJy+KMvq1MVhfXzR30k2r+C8i
ptboPh+SIr1ox0qLNwb8yxnK5/kKVnPpobw+3kWtkUIhC8djX4wKixxN5unKw3uZvTFFvZzrfY4L
3NVW6ma4H42zkVLbDB432vfgDVm5pxkd2H7tVjLedl5Tkq67SzoKSfPeGWkF704/W+/FqWWrxQQu
g1wxkl4cEwgPSZdEgqJovG5CaUy4U9KWWBVXhi9RhZvBDKJi2HlQNdYNVwRMAkoJm/Y3fsorT4K9
Of5rZmsGt7eNvj/GdLXEU4UOkYbdNBJzt3EQ4iJFrjcuwd0cqx9iJRTn9O2/nNYYUH9c82gqpZmc
o0hOK3rPXfyuqIgvRwYSXLaxdD6fvtQrA+rPSx03GZzC86zfjcm+obz0CSvGcE6zuXqjwvbqDVmP
LgZfKFPA0cSQ17XTbG90D4yL+IDQCfGphlA7UZe98b5ebsoQAdB/pBWpyLn1j/YLjlLRIgTGhpg5
6Ix+GOy3pUdmu4ZT9q6AcHY1NBmnrqmPlX7j4kf3yfna9wTjRPrG5/hx3CSJKkI8kN4RbzjWzXmF
FOHaz2xyEAZJwOkX9/cn+MdS8J9rMdtuLQlWI99/PjAnjPbCi3GmGsIMgzik+RWAAPbUzGDpbvSM
/9zz9pD4BF4Quwd/CR3ZzIQSxuONZ/5pF/LvH0TbwPMl2yitjnffGVEVSdRt+G9Q9xc5Mv93wjRk
2KSwqMa8qy90MjqXdc+EjEK5JCLzzady9LX+5zdQ5GCJRmttzNGXI/2cPx9pP4aDYjOw4L1lQexW
BXK1thR3bLChjV0dBm+8j6NV6D9XRtpF80B67I6Pxp2SM6gsFVPO92BvnWXgb7tdTiutRyAmvV/s
HGiXnB4Dr90tjU/WPV9Q/fO3v//H3FSQFlM5GjPF3Jg6vWndPCwu2oj4oh2ZcCU5fTPcxrUkV/30
hV8Z51QOBGV9ISgWu0c72IXbD7EA0HUNS0jrzZw0B4KQZnKBsyh+/08vJt2ttEl3VwV0xI7uMkFt
ZaeOftSQFdlNGcEUX/RYX0XYBfanL/XygXIpNuWBsUxTRh8tewGbx7IsFpqcXii/ulkUXrbUqzFu
meUvkc7iXWbBWf3j18iIoZvF8YbNJWfX569RNkhpOFEj0vCpVqz+/EW01VOAc/BgcThofszF6fs8
mvUZrIxU+kGGww7j9fgzcbrCge1QIIAqBqAMWWaHCoWED3n39IVeDhQu5HOcotXFR3HcNK99gzLY
YCASY08Q1lL3e7jP87t4wDz6P7iUpIshFAs1U+Lzp7jI1VPZCDLH9ZbyoGtXUUqrEMGiuf4fPD7N
7ohWoXLpzR+NyHVy0Uwr+jJu241XsioG3KhB+sa4f+0lGcHjs4GhGft34fuPr3uwYZIGqM7wtAKR
2Y1lkRQ7iZR5+B+8JKNo9dKJfEVD4TCXs2bD40UNq75EpKEDq2nZ4JVT/HT6Jb2cJRnIf1zqaNNs
V3bJDZLJsy4w8w59cniw6xCTLclGehxkfHf6eq88Q20Z3x7zo+8xDp8PiiwaQ1VUmA50aSHCL8qW
zrlZJeKh0xf6W3jwfDlm5BEWJwVEPnwwR8PPk4R3jAvQpHhBHg48cfnS9fJLNwPaqkVqdxGl+M9d
gT7HqYunbZ6EGzfTnUjATiHjhWlWxGSk+Wa+bpMR9dtgxwPL2HwYTGXOKwUnLlI5JZ6B9PmGYsFe
N/orBjV8N9gOgFsHLrbn6Ys3JjHc0+hazp7a1HcBzSGA0Llbk1OVe+Sdxd5OufFN5gyEpvi/ahsS
pWvuhtb+bkzm7gckfTe1KMwNgVtf6jHbIA4NjH2YPJG7qN3siuKu7HvoGDK7tgvgY+G20c5dlbdr
OoS2px/wK1Pzn8/3uG4tctBXazOBJUnJ76EOWL5PsWrsm0LYBwy/mFYcV7yhCfC2t/birVLjY6XD
9CeP5SapzRsKbC7dynFNsh1ybWrHRBv1B4k09xD7orifp0rvdZzGl9kw1xv3vvmwjmV/UVccSVyc
KTj+V3ydaeTnT5ktBjgOaGYI9zT+Y17VxVvP6pVZ1zDgXcpI7MUoWTwf9Ya01GENQLhQHgmv4omj
HhZ0TCpNkkI9O/1iXn7SyqWWw9pl0TGwej6/2NpPOY1Haj1Ttrp279oBob4m6xsSdp4g2zW1Ws0b
n9vxAZEV7PlVxfOrRh0bhp4+MRNJzNxIMRhUJsSwSzbK4goWaHJJ9jHOYs/vkdjGfBCrEHG8G2jC
vfFjXj5uxoZHewO5lmLvcPQE5sWbsmrzyXGmS29xb6CBh5dwrrLZPz/9sF+9FOK6AJVdQA3gqHtT
y7Zr4xr82aCDHuZUEwPU94iQSOHsBMEb1QZ0my/GP5suvU1eNFKY1I7ma4IC0YW3tMw7hUkd8vXF
4nSQcHechflro6mzfC7rL4VP2l3/M4QWO4/x3olIA9dwdwgsZDFZF8yfD4hRz5xWQNrYjwYAzITs
P8EP9KEFSLOuPck0uyb6ilCeb9zdDRHg/vxpWB9N5Z63M6EAZXbAcoMENEeQXF/54EghtxCwAHW0
QS7lnYOUcJNLXD27IrjvvRmIV0KsjLo13YaauXUA2ttvIzieMqZQH5DSCIJgCx0BhQil02y2Mqi4
LVEhdQAddQYbH5r8dhrS5rqI578cFC2R8xWSfJ60Oy9MmZ2/RhipsEMSxYvxZ1CfiQ6a+nMdX7L/
YKPj/V00uc0wc3oPZgCaFMr9Skk0SMWugjMD9FwuH0JDAsfHGHQD3+uiPmHJgc30UY745klGK/Cl
fMgJ86WHUounYcCcoa8nosWnxj9r1gcyizDVnGnvPiPmpsLuOX8kLQTHLsAt/AakzWlabTGGfRP+
WAmb9oPfpDWu/j3pZSuhyDGKhQzWCLP6Wv9QlJWy/ls2sBc9WCj8BYytUcEJdptdVX7ubXMtLdCm
LHtgD3vmAa9bs7uRGMWhOC8xR6HKlvrAeRBzz3VGtLP9q1PmjFcLEwoIKQnOzkAtR1wKP7wenAuZ
n2eDtzN8RnoXgJUJ7+Owu5/ziwnsRtbebcGcKZ863ogq+giWl/Qxj4hJ9/3U3EC8cO33CqRedgG9
EwDQcB2TCdKPN8j2I9IqAZF71dMs4ZyNj+F4Edn+gJuTJI1HCQy/ikExYhZeybr9JFo4itn7ZPpG
rBZJKyBPPMBk069o/Vj1twIVO4pxdrX9dZA9EYGk8nciOx9LYrfZAXQJGSfN15npqU2/tygnm56o
liQ5KFwiNOQJwMITsSI50BZ36wrmfnMA3NfySufZLlawb5nDyzwAvAZ7qf+qhnsCHwo4Ogle23n5
a7W/qpF18H2OHD7Lyiv6yF74YPKvCqx2XRIqiQteKedjWVYwr1C/Y61mXroGcHpZA27tg7MwJapo
SM/r4Hq072JYE2SR4BXF97tIvCOkYebDJUhdSAzq0A7uPuec0AePGYl/Y2HukEfyt9gclPI8HXlL
wcGGD6LaYzdxQfEI57sI50f4AwevvURrneGaDODpnZ4bX+71ns9VR6uev4zkTiYQqopxArRUJtPe
s6N5Y058bUakE4DAXXmufVlhCBazjhF56imirHSPJ2HYz/EYX4U0z/x78lpW71MzWfXxn98dwinW
PeyunHGOzhwsB9ZbR2bisodSiNw4v8SLFz6cvsrfmp3nGx5OAAp11qb09f3j1XxWadS1bcjJfla3
Ms6xwvg7Kbu7SvqEJus+OwS4nH+aUEW3cdcRhEFY8IpT8mzMmvGNM91rrxT0o2+VjyKVx/18lXfa
UKR5xIG7EslyGzkZEG3anm80yY5KhuwluOeAs4/eVlVzXElT9ZompcejLdiMXbV2Ti91P4MHzsv2
G6gMbIFtOsL/nUCTnH7eL9dzJOtb03FTzRu4P89vsMNeO7oVFockJCN7IH/tsi5wTRVh99YJ5eU+
jSPcVoK1it4+9bHnl3JxJOuQBNIzOZCUEg9yer+mfvA4zzVIFSqk//hzRE25aWmpCdrt2T6/nknC
bl4rEJzx3OIajpfZ3gJMtm8V3l5+kLjzJOd9vTXmzPF9ba4b1a7ov9rC+3+kfdlyFEm27a+01Xv0
jXkwO+c8xJyDJCQkIXgJAwExz3N8/V2eUCjSMzq9oDGrKitLpJ3uvn37Htc6LhFm04HlUC32FAMB
C2RtxbHM8IhfP7dLxdSQI0JnCWqqMgJLcq6r2FxBpmEcMCyKhGpU+ELQYOC1CcPddSmX0QcptyO5
h9otEht0mi1ZKhXzUSGq3kr+BAiCG9AAfejRAW83AN1WOO0jAiLNrmSZYQYubwS6z+Fmom1YQQOq
Qt07jHwbfdthjnzBoN9TlEXizaAILaqHwJEDA/foRkoUuSBoZeXCWJIpIw6MeilRQ0iWFIxvNzkA
POoAtGQYdpb8JAIJKIZENT9ojZ5xpBv3A31ppF8T6Lqky+H8SCtxSVU1BvmagD6ET50U9j6adMA5
KCxSUlj1TOBzr58v3UEJy4MCFyIHtFQgQ4ZOsHOZAO/iklLrAImeolQoxQCHNoQ62gP/G/xZmMdz
RiWLP0n5MFtIAevonZFBAz9prV2OXeFc/zqXN0kXkMlEKynytwBWoYKLBrCy6Mbj8W0MFGn5oM6c
ruZR4cPMHXKfj2Gv1gz7R1fVTzugIkFDKrf4Qye5jAwJGhE8UqZRdwCZ1b2ce04POmrbfafXt2Fn
4GEpRen9kAcya/vJgs4eu1OqEFcYyWx06tKmAyVErtUqFcCxwAyVLV0aH9JieJKTJcIUpqq/C6sZ
czbo8M3ukUoFTKUwdQOrV/jCluBboH0I7SA4QgFVq3MlQAOmJiDBAth9PLwAc5YiDvzCSdXXv5sM
I4Lw1OElRY2Mp82J1odAZWhQVG0wmhk6faYmD31WDJl3XY8uD5USRKl1iDlQXR2BjZ7wQeu2c9mA
JG5IX0tVSg6pChzGXomB1jnP4DBUAUs7FsAevP4lzpVZxx2V0OsGr0FQ0fAIp+l8V5FyA0u2kBNs
aSRcgJOkAjsLE/4casagrsS9TmNmJuDchlwIVaiFg9RnimCjCLSHknwOpVhCkFPwS2/XyD3cJEE2
loxLe649FyJphw10KC3Hq+A46fm0UZx6rqrXFqPCE+OybMhB6gR1ERRgBJQwqRfPUKNGAX4W4hoB
s45pxwuPBqAx/OunRn7L2408rWYtRaRMUCnDFJRhPQMaEL0t3gxDwO9VEfy5ewU3r/sh7v+djea2
p1Hd17Kamxgsb9T//t9N/NqUbfm9+x/yY7/+2vkP/d9d9a143zXfvnU3nyv6b579IH7/T/n25+7z
2f84BRJP833/rZkfvrV91v09REz+5j/98F/fTr/lca6+/e9fn7/mcWGDBqWJX7u/fn5Epo5FhTQo
/ZpSJgJ+fnr7OccPmp+j+PPlD3z73Hb/+xfGcv4NMB70jCNZD68UzfV//Wv8dvpIVv+NnhB0k0uy
DNcVD9df/yowOxzhx/R/K8iuwU3n0dSDUIVcOpA+nD4T9H+j0IQ+NBEfw6vAz/29+nc/NODHwWyP
VJPb+6YnJEBBjymaYDB9gJajiyis4KRCGHNASC4Icm8ACqQ9G1MXgRKhm981QIzxMoBgvNPlxrBW
2/Tzm6yHuc819CQZU3HoYFbRxS+jXnduV7g2lQxwYY8AwPo0BR9VYQLzWci4bHSfF1nfmRTKDdJk
VORqFWPrI8DgboM9YHFttLU6kof8f71T3cYDQTDLbm+tDT1FgghXEyO8dK/LGNQhN1aQOt8P9mKP
Ht7lxAZOpz19l/aRnzmzr3y9vp8iVIk+SnUtlNpQmZsljucwET57vaO4BarzGJEA9a4ZfzKs1gaD
k704/ZHbd/eYK73pAdIW2/b1b3FuuH+c6upL0CXYude5KlLxJUCf7EsRUBB1eN3tl35qGZI2jxbt
amQUiZdQGKVCPl7m9KGaJYiygnt9P+2Aw/6h84GIcYcSkNncJLCxv2VWfy5vJZN6l0IFbC15GkJp
h3n5ZKD4sEsMroWPN5SMmGVTh9BwirY4tI2he+j8fmhqtQBrDTqU8p845a6dPvAYrL9+WidFpK4/
GZ2U4ayrqHQY1B5KYZABCBnHhRQZAANNoHQ7+RNyv8BTQSuyp+11dzxUr8A4Z0gmO0VLhu8EAygh
RYLS4vnyhHQG2cDpYlqjs9jkVuq25qim4WUO2B0ZjVMbekk6mcg8PdLwiHHPxU0Zulm0GgtF9A5q
hwVlHA2Yc48xQLIZK6OcYWJyVqJQxjwXBWxSqAi6Y0yMZFgDtDL0FE9yKi9imJnTZTrbQ9Itz0Ma
UgNo1aH3MMQsWlgBL8lMjgLg4F7Fz7kj+OVNeqN+1T4dQYB2nI/zbngSPyDviyvJUB/q8cCgmoy+
B4xVSoKAIQHaZaorPhCluAc4ChDig8WTlC+JDKTmGWOmOli1VMYh0lXEnwKRV0NdGDkKuh7XauhC
q8dWNcUSvENI//fDDpTXFsZNAcwhWmGiE8ZpsL8M+2UcPKM13FgHiR+hYkc6OG8/aNNntO+awABk
hPqnc12dBv3lJMrlUoNWrpYSX663SiBguLxV79unLx3YdZzIBW793fA9aczseXJKO7sv34l+dDM3
jIu1eSbo24BiSDJGJylFb4o2akQJ2egESMKgt8b1BtnsDOxYzgJULbhdR4YW0A10Pxa+EkldZbHU
+yLGoIQp3wC5lY+s/BawZIAcBSetYC9WuxNtYPFpDANJXekLsZSBDMF/iloGtC8LMkC2fzQ02S7F
L0uoMRa4IchAQgwGUkJuEwDX5xfaaDHr2gFADbj3tcmFACkVGnSDHTLj+brpIGdDaRDpHAEaAMmF
YVTjXFCdAHt5KPH9k0oKHwbMrll1AvJFsA2YWpYl75OJVZmUN0QimEXilEwRo/n7XGTMzchRjQCU
brPyPk5uu0llLOpSIRW4sPAu8UajM+uiny8wAF0m5RidTUIQDiYKikfBx1Jd9q06PMWi7g9p6v/u
RkImpJGpeQNwa9RGDhjUrMIIMltFfEpqda9F8U3C8fsYqRBeT79eF3e5iefiiAKtkpitFkXyNGa4
+floLQZQAGWGrlPOAHSdtG8LWIyONCxyD+cStA6QfiqQTKEZ+o2qoTik56Fd9CCz++2loPyO+j7w
h0jjHqUP4aToRZhUitkG4hMoX3eS1DCqBBu7dSaCfL7arVQFHqZQlwqKptKIyYvF7aPs9foyLq8s
DCB6iHGLNORn6CYitG8WWSVmiqlHIW/HUgDiH/WIgbvBROvUb2Y8cS5odkQUBR9UAizExaZhFAp1
vx7twfV42wclMFSU0sPsXu1w6PtnmKOL/UOjMuaPdV4xCMAAfaF6A1lkI+LRodQvoNh5zsGJcH33
JBFHcGaIKBHk89URxSMwhOtgAb75XvXAUW9Jfm7FFv5xCrd4V7jpvXFb7hdfP0r3gME2m/vZlSzR
FA/Fk3gbgoPWarzfhB3ANiPDC2yFk9OIoRjqadOqAWgujcCb5bKgSJs9CPlXtFEjOv8Vvr/7scp1
XErnkiFG0bC1gPmQ0eqBpuDzxbez1Ap9jq6KGiNyR8xuaGBeL4PWrhcV6PoBqCJrAEU7YOSsXX0i
EJ14AG/jAjRMix6z4oDL5xXfB5kCRcGDjuEoOp9eyGmO+ACBsmIONtqDVAtB3a5y0MIlurkdu8aO
tdNMmdSTDoD3Ej1ikKmn5vQ62YrbewCndND5rnjhu8SP9uXv2myyTIQ5QA9BvgMZgfNtz4QRI5Eh
IkZJmc1M+TYgTa0MLygimnzXONcPmfyycwU/E0Y/6UMndnkSQJgu6vsgAzedlj5yee4JifZd57p7
AGyhGg16metyL+/uuVwq3mr6GpDpLUl6GKk7Kbw1RzrDAWQtjbq78sJhIL7G0opWVkEKNO0n1DHN
iauObV/BD5bLl0YOBTPJWM8uXfQ+XR38CwMbmBhHNElfnbrjQHAJRObxFNTlTmJzlrybLN4tXW7H
cl4uXsWTyryJowzC3OconKvYTWMqMP4Z2KoCZSkihrIwl0XfBkDiA7ELy+rc0QFzrDMd4hvNkc16
h/acJ1asuq0kb8uibkIdY4eHHOKS5UMqPbTClz9Rwl+/n84NFzlvtFWC3z+F6WGJuk8iD4N6Xca2
BXlTBToRJOf9MnQKhAxusYsfZCdEQ42lOGgBDS10jAFD0Zd2/6VQSvdrAIO0swaFAEjw/eyATMPp
DtWhtkuEII01+8K7/1Ii5S8FpQ4DpWKZCh4Fc7JlK94DagINbybYdB7FA2f/Zg7q5yXDuDMSNgQw
hrIhQ5klWlFhkRxhUI7vW1F1lOL99YVdhCLkaiEvjQomIAGRgjq3xvyQx3GRI9GVBBhe1IPMMZrR
U6Tqo5RpAFipFNYMzqbWryRStqNqAO9p9CAzFjhV2CX9pB+NuNQer69r02SspFAmI6/LBfDRWJdU
3WshWBOAE8wLDO9zU4iCjAjy93BWLvIidWOkMslMxgJmd9FnPh96QC//wUpWQijNC0FAOy1xMJhD
mKPS3OeDNQyy6tQ6+Db+O1Hk6FbuYCq3ipDWEFVKsHmgvAqRrF/Qd39dzObLtVoRpXNBkycqyOMH
s1KQ4QGpUNShvU191QGykowA1wEkKcuZ3rZTmD1GnQdN3hjlOV9bzYcZ0Nr1wcyOjRveqnv0Srrq
18FSYd35I+9r9vVVbur5SiClgYlSpXyN1DWmUWbweadHo6+er4vY1L+VCOq9UpcG+EsLRLSTdqsk
+j7Vgc2sigwNpDPwPywRwLlUxIsIS+mui0EY0EedQ079HbQaCA0QMRhO72peu8Mov5vaYL1juIn/
4cDehFLKOMTAiEuR4DNbp9nxT6A8sGIvPCLW3zX3RGLPSnMy10kpJi+OQ96BsQM6IryA1VbILVCx
+6q97HuAXS0Wfxy8ytMZ1465VEo3+6WtJgDsk6VKrmSjnxlpxNrunOQBIDsWcrr3v604wB9DLRBc
QOjHojFCpGjWZqkGcBQwOT1VRQ9dJvvgn/x+XczWwjAXCIAbhFloyiKlz7VBEdHIoNWkPlYcgVyI
tfm6jW5fzVqsAO4ByEsLj3XvNl60M5mU3iTA5p9infDJG3oIBMcKVBpWwk/of4/lzHgCSQBmbNu5
A68TY7nkvlHRhsEjo4IcAbBQ0Ap2vtx+wvC7UGC5vdXZggtCOrTpgKIMN6b09N3ozii4eGCcdLMb
kPgypBN/4Jp0SouWXM0nDSQOaDHG1D1a69F9j/ldZRa8AcW60EIeDbysIyCkwcOsCulj145ddZhq
LexMAVxRrE7DDfuErBxwLVAVx7AtncbnYk4Bm0A3myLYoBrhNeMbSwIx4/WFb0pB1gxVd4yViDxl
aIMUCGVlgBYIrZ91ixNrxQE2JecAJXhxr4va0i2kGjFOgg4swD1QLhkOXtFQSsO9iaPMAXYX/1Iu
Ue/pSoSASwlafxIHlbG+jYcE6UCEWrD06LcTqfVVMs/pPBGqTsk+VTU7nwSW5hKHmdadtQzqJVFQ
LTOMtMAegka8EKNvClgXg7Z5QpCyj5P+Jq6TDxjRn0xeG5xUACGE3DU1Y6VEQ699CyogirUJDA9k
uoufZg8sWBZQ8nch35gG/3L9IDf31CCwaoAGgfNL3dS5jPs0U4iRmL8NKOUIHQv+ZlsCgF1QNsMc
HO0bAm+XAyQIJMhwcEIUWTmERdcXsaX4SOijBROIBmg+oRQj7QNOn8HYB56H0NTEJ64Mzd+FVCVv
P8bU3oRQmoERi6nkBWhGHXxIyhvCnNxh4uH6Ssg3pQ8eQBBo3kXfLlpkqOPgxboHO6eEKVCw3wnC
baaBooz7qi2YjwFH6HVhW9tGuuNFZHOBC0RHrFlf1Qs/4j4FBSZKdcOMmq/xyHj6to5/LYRcuJUr
3QJPUNKJkCXI7R4Ms2PFGLXcXAZpgcXBowuVVuG+lDRABEPCFLWWIjRmJ/c7kQl/uLkQoO6Rlkso
Az263WEWUQLLyYQHItgLeucWPKsWsbUSpJI0pGHRkot2mvO96pawSfgGDXhSlN7p8bwvgxB8OOqo
2r978qjqSeiwBwADAYyhBGVd2kWDjC0TR+Wu4PunJG9vMO37/g/EYHgQWGVo3gIU8fl6AGgUtCCZ
A59ElIGsevJrHW9+njGq5JfbhtWsxFAqpsUqp9UGxDR18xWNZJir6+/VRGPUuy+dGohBPQ9JeeAf
XJRYIr4eVJ4YZXD2vYBO8lmVoq9hX2NaEyAxkoEwQP7t0hEErmTSs8sYLxymqsNBVfWMcnOULWaY
qowLdPnaECEquAJAu4DZX7K/qyuqR00Lmij4DUEH115ry/3UtG4jTA+AlKp+21ZDGPiyMDEK7YOx
PhdWIHek5AnMKJrzzClT7AAEzEHPSFNdXlZIgQuKuVrUxECEcC6livlUBQw0bAKScndG1eUHMDGO
jGd6I08K3SaAatBxBIT0ziGYBcDgJGEe1SkXS3HjvWFNlvraHyUrtcHUy9g8un0J0ohAGCHSpSmf
OjXPjioMW6OoRGRzUBrpjmARxQCQE9gg7XGAoQJH4baxQpcVg25s55lY8vlKQ0DFF3J1CLFiA5Jv
AG2TbpfrtmJDCUm5C4AVpDp/kUKap3EwOAlkgPz8qdC/xZ3uVcJdFBuMlOnmUoA9g9ke9JjhzThf
yiAWStglOLIgDo89piPCiVWQ2FzKmwi6L0bp50Wo8VgAymeyFGAHKfX7sAosowjt65t26S5AHYAF
qcEjRq/XST9X58JPsQFEBRDWAG/dEyflIcvRyB03biuA8rhI3eviaGT+H+q3kkfpQdUAlLEJEU0B
LbVAD20/xoKE6dMhAup9roBGl5P6/ohObOV+GI0CGelhedLBtQwSoS8APng20g5Do6BcSz+MugSe
u1LoybytMPKfU7C/6H9y3KtvTNm2og4LNQYxqSkTMoq+M2WFMRtxesXOfbbzQyDqsDoEMVWKEmyV
E+qG3CuHYebInIqbKbVGxUY63gR0tmXsEx8UtHrni5EJ6nP+UH/gGG0GG0mG8y9CGb1MA/l5Tdba
OpPNO5of36deZ2L2xAoO4sHYscrm2+YII/5ACMYYygXXRozKPC/0kCj1JmlqbK36CQMFgz9Y9bH7
nPil29xkHqtyuvHgQ+3fxFJqWKOzMcB8zQT2mgocgbWlNYuFeTeGM05jGPxU9zc5lPJMFRdmCZFD
NpQzKxfT7JjzLj3QB6OzeN5NN+i1yzBUz0zebBTlIR5PJEA7Qa8Ar+Vcq1oQsEvzjI7e0UJhdpei
sphbqZWT1rL73r9+sckvu1BhgFYBqYHA7NGOmpjXgPSWjNGUvdBvvdQbXRmN4qwExfaiVnIoT43Q
UgRo9Edd0R4dwa6t7ouGBxNVfZezhY/XF7V9H1bSpPMtHOY2r5r2pzTjJfnYfIwdzupd0DN7PKjG
2AlM4tFebCQSIthFjIVdtBfzclDmenbayNifbyIbVsCN/OK+sJi+AEsWtZmTHOLNLAOymaBO/Yr2
dx9N/g/NfWj/foANZVwti9rJduIUzFOTndRfleV16FNTVhlUMxtJZ0JZBQg+4EZiitKgbnWHcScN
yd8ftXQFBc3v8mIVNooTtn6nNvcKXKrkiXnJya+lj2wtlrrkRTEMyVhCrH6TParoY0VXk7X4htU5
qbETHN6MXebZbbkIiHyB/o1HG43E1NkBBQDto7UGP+5O9yQXmRHATsKLS54XTPM5IpHpFU+sBurN
C7iWSx1kPtTIKzWQO1q8JVoRFsrhidI80eZ9hfH2bj4Pa2nUicpZl+VyC2nBje4liRl9FB3JL73g
UT3OroDnELGUFbssdaUxfk6GG601cJABf4YZHypXo8yaPAIXH/iv+8XV3NoLjtHtP3PJN9VnJYqy
04ZeLUuS4BaGUuhUIMwEDYbDMGQbkSd6zf9eDpKp54Zs4kFG2hPG9s62Jzv5iDYTQHe4Eggq0bEm
mJM1ORImbMBzGxnPzN0kSnFxQ1biqTC+bIQhwKDNaIKuE+nrXesFtnAr3imesu8s/vD79X4YgpU8
6nIA+Q8U0AKRFwVWF2JWI1bNAfzY17d1y3lei6HuQiqLVVFHEGMs77jpNZMjCxiOXgmEIbSwX5fF
0EgMZZwfoZJrYE4ZoCatYla73Ck94SF65t3OQvTL0heiD9cOjDJplfi3viS7YZe9z61XBcWW6olV
Ydo2J6uTolzfWAA9cz1jVbPsVrvKBbW31c3+ZJUwnLMPoJ7r20i++LWFUR6uvFR9CswP+Cl59ahW
5eewX+6LOmY6tixBlAGRQTUvA2kNHUPDe9UDD5MT7HDdlof6Ve0BqmDONhoRbdaGXjcmyF+ca0km
dqkUg93NrPTFHIwPYP61r+/g5sPzdmL0pH40cTU4xyCh4dFcINgjyGJ6QGN1U8iAu9leC8pDin6a
y6CUsJanss9ixIqi8qIKsVnIDAHbSwHoCrpOkDSgi/HBrGawvPDOG8KLDCLPdgmtMcutiIWmsf2Q
oRf3b1HU7TWinq8WEaZC/xSjvnULemIbhcxHw3qtX1DLdIGR/571fG5v4JtQagOlKOflLiJRzhy4
Vdk5Ws4CWd32uVYLoy6w0MziIBA9xziTlx6aO+Ew+KEnebwr2upB9McPBiNb+x+Mxtu6qEscczKG
SzRsZovWQgFjcKDT4ndg1nWSff2hZEXF22b+TRx1ledU7LPRgDgAqE0m2NPjWzITG37S8HwCbO4F
cFUFcqswxbHLutD/we6/SadudNVr4RAtkE5MceG+BXHlHevZZGmpTLkJmNlRyjmGwgzugsL7TvDj
p9DjUrO1B4dHuBO6yq64+UP/4Nca6SaKQk3yICJZKNIEy38uBztxdbtFhFxK6E41OWY8shmZo7Hg
7wspUy5C2I64kUSHKslS90DnBmqfxT2E3+R3SC3PL4HJm9FeSuwFfrV33YRu3ksCXq2RQdKL+Z5y
MEBlHuERGkdgt30xBlaKnCWAWpxRGmCAjxCRcIAwEQXOSkMWWA5Ru4uHdLUGyveZOJ0DgApEDC7x
5wZ/dDnvHwT8m+/oSg5lOPnJ4CqNxHQYDMVceGvFqZndgevEMrzEfAKhesH2SjYfhpVQynBm1dTm
qK7h8TbMBjny6DXGPKJhSV7bOsRWz4f2S+uzCIY38w1gkPqlGJQxXYY6zIscchtkN7QYU5BgyrbA
/X1MfDDIW5nFCl43bdtKImVKB0yHhmkHVURDAjAZjfAVpCVIMOaqx7WDr1RM483STcqadpoaygI5
UH4vWqBs9I1bgC227uSQ8DwCHjHexpfrF277xVgtkzKiRSVwRs5BqOxN6ANDD5Fh5Zj2Da3p5h9E
j4zLQftImIo00MhNLjjsmcHfFqItHRc/tSqHT45Bepw8UMZYojc+B50Zsqs8m/7723pPj8oqoxzC
kalrYmGi3YC8o+Rzt5Jn7HOXNVG6WcBaqexp51eSmlhcpizBznLtPvCQ4MTw5YN6LGNzPHafQDvA
sVfHuJ500UJV82aRiArVTrZr0GP70FqlhbEJc37lX6Nb0U5dnjXS+h906DS2iNE1FC7PXetObMey
LSB1ciU3sor3oQNM9PdA7nRb3mS++9v35Jc4mqx24toOnO8QRzKdxUftkJ2Co9FVdIu3U5uzO9ZY
8one+9Kov8mk4nShCrikiiFzwBLb+8knDhbfQn+CUx6ye5a+KxhFMHCmotf7+l2/a25YwOnbLg8q
lJhHJTtNsxSmzTCNADoZzWwX+s17UDZb077fJXtjx3Q9yFN4bcnUOwbe9mIsiazRmk/5rMwFj4Wv
AX4gvWM9/NuP2dvCqMesm3PJqEimMFBBu6qDxuhjEn+9buu2LwdGwgCTAywcmgpR4AZgYs/EW40k
AADbYX4jaE6VssZVtuQg+UgQ+gDZhvzn+XXg6qYFfTfoqBepNXP5HnUcNxjQGsk9XF/Q1kUA1g3w
ydDojqYm6t6BjKgDBxLqGIXmS/liN0DQvS5h0+9diaBn28JkkuN4TqdfVYVIB3KsufRudkDbHNF4
3IkEnQbmwMpIMJanUPsYZIPSqSNkF23loXfZjvo/yR2BKhLDFaiwEZwDSu8aI27kseRJDBH7AwwX
PMKd7AYf2In+LTMJWbi3GMYH2SvdGaT0oPKo+oVc3tiPiSev2giQBIy6jpwV2sYj4/CIw0Dd4DOB
lLO7FIlWS+BmxDxR75CMtBzt43s9gRNjRl8ET3ZFX9dMrrNT0cmZQdPGPQBcIWCLCOCMckE9FMuJ
nqCtDOsdwlcFBK4z9wBayq/lkDPqxFtqClEGgPR+MF9TzlqZqFXfSGiiGIYaMJzag1FgnJcfBJOX
0l0hoifcyD42QvZRjxVfTZLHLM1e2hQjheis7XX5dpSHb9e3f0N9MVmNyXEAoQpobqRc5agPhKbu
sfxqntxxDD4FVf16XcSWj4F2C+CmoF0FTY10d+YU1TzXx1CpU7x/FFBx0Hi89qhLO+KBD6w/mIqD
TyMRrlEAcoLIgFrVwkeGNOjtjwHi5Rigwd7TbeU+flyexWPpFt7ECqi2nH/IxGsHehfUUekgOEn6
KNZmyBytYtfsuncx/IvKyXcAcXdUnx0Dbx7dSiB1cXolWvJqgUBerExtfBIxp3H95DbeO0KWgPl+
8IRd4vAKRi1FhtLg4IbP6ah9aMrKJlj116VseNsESQeSAOal4c/5S1SH6EoTDILpA4ujHDo/BUiZ
eGDWnokrQBuatRwqconEslejUB1M9WZxRcAGDRi/aJzFkqwc7hirxLdpWFbLot49Ne6yKlEHlKAU
3h5AHj0UKZD7XyLWA3uJEQRrvVqYTqV9gCpn5Av4qc3hBekXp0c9MQJuQeoRiCn1cXSl/WyD6EV0
2EXoTRV5WyX9XBhpCoqGCbKrurwbjLY2wRUPkvRBilmvPNHnK+enU/qut3Uv1iiDIQjEAgUzcvWv
lTPbCAIxXGIbzBvNUBidfL6KjfglzOWwxtpaR8COth7ewneqPVkaIrFINlkas3mhV3tJPl/JS4Qs
6KIRC5yWd1oNlH6ONW/IOi3KLvJ8FmlajxUlVXuX8ZnbJuLXzBDd6zd6Kzt3ppHkbqxWAkxFtON2
kKOEdo8YJPbBou7Da7EGHNjYo1kRyV5n/PInYdeZZMqYRFId5IDN+Gn5bcHM3usoq/OuqfrAI2M8
6VutX2fiKJsyDZUuzB2ObLSaI2jYAR1CIAC0W9BdZJ0JZD60ZDYWZir3oOT0hV3NyG5v6wxeOAGD
OKB1oU50kgSAd8C6mOkEjC+hVB/qpnm8fpyXOF8nA4MiC8Z60DZ56gpcHafU10E6DtjU5Q6W08pD
tJwOPsebwmFCnwRwQo6VqVjJvj9I35obxeL/SdqAHN3l/X/7FpRB5UdtqQKsFdcx8PJ9eBg/9bJZ
+bk3AG0h/zgfp+fSnv05YqnztiH4JZmGD9DGgFcTYgii3eIqbuvloAODAwOwCT8FT4ypMHZ8+56+
CaSCin7ml1YhVnXhCyvtvupd7AGd6Pqxbvtl6psUyqDK+hAF+QIpDQadzP4WuTwLkHbeYsGk3v6D
vNq2BX8TSBnUVgYh41T+PEFg0+4zARg7vS04jad19h8kRxEzYZJCA9gqGmQpe6qXQHwoZgmdGSV/
m4FVtS3Fuz4oFLuZOzflSo+xoZsauhJIXUa+n+Iy4iBQBMsRst3RSxWZ/T2awh10495Le8Hp7qUQ
ZSbW4OymGdCBEAh8QgBj0f17fQ76INDHAgIFo0OhKphlwZq+FzZlEGxXoD6pwLunjDqoLrgS0FM/
3t+ihkHvPpDT423pGyAmyXQuq3a3aV+Bx4C5WfTw6wIdOqRSIsWBhNBhcIVXYJEceE/cxz7plQqP
yyGw57tUthu086GXLzeTT0y4i41UrLj+BpSFlyddmRoF4Sm/B/fsvsQbJnmRn98x/dOt/V1Louwb
AMdlrUxOYdKnHwChWKSp3LY2AQjNvrHcjc0DfRMo0l1F6tzOc6hjacS/yRurQOqMRGUtxq936Hqz
5w/M93nLlKJm9oPZE/+hbE7CjcnAjyeZk43pBaTyc4RmmansBy9+z3qgN9MZEAaGSoyq4oGkLOlo
lKjIcOR9zMzqkXScxp+mEA1TBJQYDNLMhDq5BfQrJaJblzBGEqJbygYkA6flC5l8blzlvX6vvcgW
6I1c4Lz2ZtVgd0lfbWhPH6/bnk3lWYmlLqccyfKwZNjXuhDbXZrHiDcwkcSYgNpqF0AOD7CGSBbI
xiXtQaYuRhACsqSzB7t8AOhlaam1GTpwsuDZtQKSRHbk/JHarOVSt1Dn+q4pOsgdF6V1RaOZAUcZ
qV4k86GbGxForIcweFeXU2smeq/aSDh0vVmMfeD3ZVNYhtqyWGq2NwMEiALytEjN0QaxiCKDE6Jo
REBZP4f+eNODbuv9hF4UTPWD5vKb9m3+on29ftBbroG0Eko5uJJRqo0BZnlTDB85AVRmaFcFT6R5
XcqWOq2lUPutpD2XhiWkyFwFI9tp7c0QF+HDn0gBzS9mtUA6SWDn12GCFAyKXvYhHJAJlN6gOQDK
bcZayqabA9IKwusLtQVpEiWl46M5bHO4AZ+51zAE4nPoNIfBAmnyrh3+AWrflglYC6Q2r9Q7URYG
CBwS9LcYn4b2uctSe6gY27epCkCyJ0Au4ACh+5+yPkn1OkpGUws9TV2AxfioCcqfaAJAK04oDnAW
KQMqtKOw5ATWPK0ib+m4Y6uW76+rwfY63kSI5wfUKkDAUYmycZxuc2PjC5PGmW0viYy1bB7Mai2U
vuVjp4JFlwgSQ1Pspl097TPkDbKgZ4Rl20q3EkUu2CpkgpdZSeoAUa0T+oUNJMEHHYgts9vvor2y
a1havrU00D0DIFohf3Tq2embnEtkbULc20t2KoNoLw6OWv+lxpvz+6eFtnVUIsDOjRE6Kts094My
KAHcFHUEPXEFxLG0dINada+L2cwhQOngliAvDzQLSvFktSjDJlVgHF7y5wwgWTFIP836PnZUe3yt
G5sA0Twbz6kbuiy/c9NtIEk1DHoTQncaTVVVpaUXJgwjhrfyd4J8E2OMg2sQ5KZ2aCs2Y63EItBO
w0ocPeW7CCATgomEub1PAcHwou5R9LdrzOGodrfn7sH9+5g9ZE7h/Un+YC2Z2uVBjsOuTLBQuQrN
pUnNMmH4DFtPyVoCdburHlBreg0JuZjvAFN8A65rRhqGJYK613NUZEIqQoQEDq56OID0i3FAZBuu
HRB1ncNQzWHCiQQUqWYHDEB7+R3pqQbnAiOK3LKG6/2ibnLdd3GVGNCFcK59dWr9GA0n4EL9b5dE
LMrKQmVB06cTWVKDkQIZczY/YPt1N7pnum9bgfF6TdQTXKDeWE01AmOSJpt5sN6ZVWdlbmBr6ONJ
Ps924qut1912N6zJNpZuUI9xptWtEZFx36hVLal9FsCLel05WAdGxW2gr60KNYcETLabATgvSyyI
hWC5JQTNABhoIdggF+V6RGnFHLWw72ormQUnWnLMW0HKgr/ZFAMoBQluBRBp6SKWrqRcI6kIl6ax
vimS2pO4+qUMRef6lm2WQglGEJDKMTZ/gfBbpvHULgbKjrLX7AxXOfS1qdsVijEFOusnbz4AUYFd
k9lc3kospQzqFOUG6q24xlK9K2TNVrnBCVNWI+5m2mK9PEolmrySU547LS+/lTC2mZs5sKMHX3NI
wYk/Fregu/dHP7X7d+qBPV+2pfVoFTCABY6UjEKnhSPMRS1lji8ACo0nVarei0rFeKC399IA0fyJ
7PHkAa3sR5ejOXbIYac4JXMVJbkdumEXdgKrW5wYb9r0Av79lxzK9BZDL6LzHksh1ePxU1eYBO2g
t0VXPzRIdjFn81gLI5+vFsYHaFidJixMkUIgjsO/UAUbQxkMs7GZflkvjDLAc9N0UiySDfSD++hj
hSm1CDxN40ckRK0FZOL7/MP1a3cCHri2l5QdloW8GuQRIgc3e4zfB1Zlw8HZT8fpSJI/laMllroD
EuQrOCSBUAeOdqhqY1WAlMAJJCggyg/Xv9Omp7zeBupODn1eCTnZbmRo0s9wll11F+8iIHcgVSIf
Rj9nvXwsjaJuZ9p3aY28GIzci7gnheDmsHjA38TIc+IgfeExVkg8nCu7TpcPuFhbeLmGPAJnTnqg
lc4k4PIglHcArc5MQW1f/l83hvacRRVAVQK5mcodCiUP/QMSUFCszskDE7zdmMtiPfCMK3Mi6lpd
mUIpUokvILELvywinMhcx1AdsyDL2kjKz6v1HN1RRMwAVOpgrxwiFxVFoBt0D+zWdXIXrp0aZXd6
0QgyjnTrGF2dekpeJGZcZsCIzHo7PwVZ4leGorAOjrI8c1C0Y0EUU/SCm8Drdv1D64WId5Z99xn0
yyl7PGUrvb26fXQOS9ONbswHiOT3LbiUgGxwLHfDPcecbNuCDkHM+KaVlO0ZJhjyvoIkzidFxPQw
/H/SvmvHVmVL9ouQ8JCvJHZ6V7PMCyqb2CTxCV/fMbule/eps3SW1P2wnbRrUUAyTIwYEdyrJS2O
/BHRc+wDWHf0INgHRt7fu/1fwu0fn60D7WgMMKA+9Juo4MKCRSkyBDHGiMcKOCn9XVn3j4HlH9d4
nN9/fAYrjGp10uAaj/MpTiipg3qPAWUyJ+YHj/435FcYlf7/e/r1PWhVTYzmcT3taHx2yRhlYRpC
XQV6A8HfQdg/fuT/uNqvD2KqVdmpM65mYqVHzidwqf3V/FsF+qdW+J/39OsbgLhl2VoLpkxGrkZL
fYLHrde4yVQwj/Pes2vyfzwYv9Kw4MU4clhCelUnPB18ftOI//N3/fgT/i2S/OPB/Tr5LWO6NTBc
QerYCdG5h0Gdn5ZZzNS/Cff+7VK/kqnZA2ytH3XfOj+PkBvVyLOlRKbe0v98S3/EvuGgB8lcqA7B
kPBXDtVVmGeqOuYNUzjsBrgPgnakxRK6L+6R/EyH9gjDxb8k0j8fwP93zd80X9gfD0VnogfibW16
ZiO7m8gd1+Ou8bdxyh8BoH/c329aLxeFIkcD99eFj32BMsCKabcdQxI14fzxv9j0BAMVLvQuGPPo
iH6hMGnBR5AwBa4Gjq09Cq/Rn/7ywv4UmzCpAEUE4lpwIPz1wtaydsvG6vD1Yrio+dVRVTyNefUL
AEInasM5due/le5/QE1gJqOil/wfy9Nf3/I4K/XqmpiFlRAH0qnm9U8Paj6MCZ7+NgD/wwvD47Pg
FuOiBtDxt3+NvUpW6n3TQZIKi6xnJ1y3sEbbzSCHPVYt/jY6/fdkgovBogpDC1AW4Xf/rxdz3G7u
ax0XG5RizxRUWc7fHLb+/bA/LoF0BT6Bjjbu1/3Y+lqYZAJbEYorqXjjYluZf/Nm+eM1IJn58OO1
4VD1K380Ulhj1z/ez+Ac0q4NoLCbQaDgbwaR/x7TcS//uM6vzCHJLApzxXX4qvnmnAdQiQ3dFfqJ
x1LbzXbyl7P+73Xiv17v17PLZzku8nFfMHPaiDBNGLaLHwz2LGD+36QCHu/6X6P7v17sV/5o+7ll
KTzKQV9lsRE/pJOgy/5X6aQ/HrmHrLOKw6D9GzIzjYVSwhENODjL75Omfimp9vSfn9ufL+FaDxso
OKH9Fh8wZnTv9oJxXNp/Za6gTfnyf7rA79EBtPkze3VwAa5bvoIqQvDP/3yFP55oF9qssHKDPLX5
62UouS7UPsUVzCGnaxp2HZwoC+H/56vAmvDf6mYQ2aHTC5mn/0HkfuV0Z51knQpOvHlsHPPFnqXK
XXivicH54KU1aFslhWtZvEjdHt7nzOm7/bpyfXxXS1WyD82ScKTxFndQ1tMgJo7ZAht46mcStlCQ
03DKOF1aOAroa2t5pp4rUwzJa8v2ugnOiNFIxum969VF86fJ5a98noedKof21GFetwdhUH71ORT4
vEEo/UixKmr4hV7CRK+ATLnjKRA06Pbd2LvpGyOF5htDZ15EU+OM6fM8ZjEkUNXEHqQutyIte7F3
zboqA0tV2fqqwtvwZLMmrV9FNZtZtLBiVhPMykGq6M0hXkhenm3t8TI6yxinqFwzCVDPqbsh93Jm
5gUlTo5dOKlZjZ+mZN2kCixMJVtbZMG6GNurhHVUII1eeLB4gLkz0cdzPc0jLkGUuDQMZWv2U/Za
N04J4R1h7x1rbA72ZPE3LONMFh2ElXsdNiBewQOpdyv0vSPWD9Nr38jqQhTbCCUIIiczc+ByJq0y
Ntmy6Uh6Kpk+UG3h2GNXJi2wZoVQy6pPKxcWnTlLlFr5rMc6Zg3TNtpqGJS1dRG0aXXTuuLUZuLV
HRbirQrrDmlVH6RqHaq+22q1OdG8WpgHocRzidhupiDvWy1L5JTtVLu8tOrUbztD5IEQEKkn6poH
nd5r23GyCUVJpm3t1FF3EFO0Q6s29NgiQ+khYTXhJHQ40xnVRzpNwpel0OnkMnTkGO/u7dRlt6x1
MC5WZbJYGXZ4Lfa+5vziTmzy1VlFfh55T02+FnQsl9yr+iqc2Gr7teqM4ZqpNQBUdGiVqXXUnLJ8
B11cQhn+Won7ZnauCMtGRPAfBqi7wi8ukwJGFYtWniBEHuS8dI6QN3/PWYGkI6rUW+V81Ifl09Qy
ciunUe6JM+WnxjSh6sHzb02dBXWM6VWv9At3l12z2g1tJ0IribnYNIAPPmT+IqxtW5V1YGFySR2z
+8ZEW/cHUoX5WiTjol9Y476OHFourWFYkO7Vyb5nZuFXmrA9JuGbq4z6zprnYFjxlhbzyjTdc+Be
0A+HnoXZmj3D0RHrZdMcT1yhi7HLlvZizGqotEacwfi1mEUohyZSJ9CAU3yC7hoLKHKClHJ0+8Uf
l2ulgnVFxEEYuS9I7usGUJr2E4qYQVq1QeuEJbybMwPiDVb9STL5UvJ8xybjS6mr0OnZti3mk9NL
laIvizkelFAtiGh0E25jAkO1aktvmPPGgxLWS9uSnS7Te8PLw2pUcaNnW4vZJzKatz7NN/O6Hu21
+ir0JVSkuI15emC2cx2hnpu5mLK2JZW2EszMOaqp7WtV7w/tsmurfltN9bdaopZsD+UQ5oLK5Xsk
96nSPN30AH+vxKs/Sve8cgqr4q4K3cWr0R0bL6wNi/zVraHhMtL1JNyT/qGdJDTiU1gJhManlj1Z
mb+St+5DWxEW/dqG5yCHm9xLdjMvkF5Ejc7fe3Y3tRUR/2LA8E3N/Hk5Md0ntU+MkOF41R7IOZqz
L5/SY2s+7PaeR+7lKHdcN1bKzcL8CWJWQOOv2h1RyJuqChYAdyNLmuE2gitqKPA5sNFa16un5OAP
KIo3L3hHpCqeQKTdc4W/w+TDR7zGRvFw0aV4hogVVaZrPxTwZAikmp4b6Os7C/fm3jkrU+5l7XTk
0JSEtVHAMo2qJtQkha+8Gxw0NROS0lEFvsCzAUitJ0EuwvmFTxet2WJCkxWUbcFzqpSN1p0rdlgy
0IXRnO9XQpu89ogbjD2tFGjwwF/oDoUyhMS+gEmN5vgGLmm3+6mCTkE6hyOZrlr3kqUYBGfZHhoX
Pi/eudNHSvZi6tjGs54Vp/QQBNDB9h+Vs9fXW2a1VFWPet5FCgTkC6+tgzSPObQIkcaaxHCCvqAm
tKAQhxujDdxcYipB50annZF6jtPAdjCa0ie7/cQJV8evkr02RPGQ9nKRw2TsOVuJv6TX0QKpSlt9
+BE7EFWcEYlAeVcvRrtZ7QQvVNuaAyWV34+RY4W8fl6x32qP0WCFg96AkP9dT3FmRQLho4yM4Tpj
Qxk4rHpr16QVhwzIt/QzK+bkpk2Ib+U+n2PrOeOhVVV+1+eJViIkBgPnsJb2S1TO7neX79U+ZiMF
1wzb9OBsRxoEX8XLWPrt0lOJnk53Ak1+kIyS+rnB8JMc2ilaQQVMDziG1bdV7mbLq0WAh58PdChO
2Gmxc7D6t9W84/Ym5V5xUUFyhUd9HRHHR9smeDKXQYfme8G6mTF4pKMj8Zb0LVP9LN1CakMZ4trY
NI4/dxc9o+I6O8HQRWSSXnro54iN1wpQVRMuH5kSdOSUMr/FmnYWpY6nzZu19Pi+K2DBqdJa+OVr
pm2Ki4DCDPLP3tWiogofrDw9ZNsMUxJYcw77CSnPiYGXFgrNpnAsoxZz34y65c6GogKjw00ddlYZ
EnTT5MDZoVUDo/FweCf9kKqBBk/h0TfHgab4qHWFuuN1ecbWnVfXgWz2NTSo2aEu9maWKB3ikJ+n
Du3NeFR8az7KvvT7aTMwlAR2wND+1aAGA44W5b214gVPXhzaYdNVYGcjVAy0H64gaA3zeXZui54U
QwSztBZbYW7SNBCcyKJWZN5KjgoqAnXbVHtWR4p7TMkhl0+k29dG1FmJhWORVS8pexq1sMgQhn0d
/uNqQorRB1oGc7TC1iOueXw6uG3tMYTHfWG/TFaIh5M6X30WcAsK774OyFmeDJy2LF6rl7xX6ah8
5SjKii8JkEUJwE+hWvWml0n+w666/CGGx1YK41C3uo/tFmaii031IhrGEGZY4pZlwdQvOCHPkGVT
LIrPeb0+Hru77fO4AS+d4Hyx2M5O5XffBAoUtcSV5+FURN2Tjf9C54bzWeRbowhyF1zMXWq/rWWk
5RudHcob7Bd6iDmw2J2exYiGf/ad72w4cjfQTK9Wzl33vuSBk1H8n1z41nQArDIg+TxjcUWB6ETq
JprtlUsGTlssp9vCDL/nSWZdnfZSrRFsjODPWuZU42982RbGrrM+cePDnLhAjnnlE5bG03hZ7No3
rUBH0OzpOBXgliXGFGM87zlL1GLPuN3qcPTTx0hpDjq+ZJhZGwQHtMfe+FFmPxI1Nvxz5PM4m+G0
xg6WX+Aqatq6lxoZtVI8gijNDksJt0DoSJnMH2yPD3dQVD1RH+a+pYbz7DoX4SLC7WFGhrLM4QFD
VjKQyRT3Ouc7N03AjvFyJy64r2syWLqoBovVqniMAtR32I/Mr5Vy7dQ8MFo8F5SzYq+WCfT63feV
/GRl7zuEB3YHcLGiCJuMncvagOHSBUElhfJNlmM/b9cVUQZtDefAJ4p/qZuNy7f5GLLhsxo+2zya
iqTotpYSqPPB0CK8SNVAH/Nqj/sZAigYvbqqb4lTTd4N12/ksahRN0npufK4OC7Kw6gaSVC5nOZF
fSJG7+dYhMr7K3db312quC9uxVhFbvU9G19Ni19SrVjIlY9WvRXNXZs/VpHH2bogxOJlEOWgatZp
mOFnPhUXMIioxVvbkwaGTIYY96nKglbVtmKtYzPVPEP+GAXS3mr5UNALWk17GwwZ5osRTC0SYSU8
XmH3WEPvMS9Xy7j1y0Zjatg2HxxZwb7MiODd6gvlqMuDZYXleGVQ0NJRWVWboguy/DitASlPOBz6
GJDlkDV4g4cFsjty2HASD3XQ2YmtJjOpw2V4LddABRUc740XBEVkkspQdEFjFb7pZHCaNDyzfCLY
GenHTY2vyXwxCyXO9GCZSpRxYWnogavYQU7Cuj5abQT33gKfuqU/F8YxQxxQ2egDGsXr3SgYqxgC
HgRgubM6pWhGlDQY57OLRo29m+ablt7y1MJJ1Lypuz7KD5C4F/jzqODk1KVG60bxOsizPgay/bej
tjB5Rl1hhN0YNsNOqr7swINC+5mteNRYGUCa5euOO9tyCsR6JO21KjrQX+NOhc6IfNNMOqwNLcrn
qQuIDjLdkJQGLfh5yG+dDLDyb6MbMKkrvxoZNSYdm2Au7+owRaq2a/ErVCvzG3EkxbZFpBy2A0wZ
s26vYDSm3bmkVdP5DR7liPUv7oBppD+CqLuTbo4zVISdq4bl4MZY98e322JBZkeGcBFgZiwbub7m
5kGVKnYuqaH4Fasww4xxl6iTfbWkbN3p5W3VQkMNK2RD1Ia5/+j4pJJozZ7ZG9L6Qiv2RcNo9ShG
t1N6mYY3FRdRijEm63uPLFJ/yimxV0nTtfNbgWfZeC7aHw5zD9Gkt0xZ4A8/+0o7HaTTbIjdUr3B
n8U8BZIIEpF7clW0flcIQnidLc4r5Bq8FVQMn6hHRSPUXZyrPjRewxAL3KDOv/s1gv8OCu0gxxRl
hKTYO3OeJdtN48lZPqf+alt+m7+UthVM6qFptk6/IeQ481Ml3vJW+imhtrIbXcrd2FWEp0wRUi8+
b25/1ytcYFfICZdBLXZtxryHd81PT25d/i2byzJsDf1Fmfcm35fWrkX1Zn7YuFiSc2+4Z7bPOJ1h
kuBegXloxbXpYVjmj5BgdVplw5Y+GvP6THol0iGfbzSYg56M8X0AHDqkuTf1czBln3MFY6GgrV9I
Gitok52zi4Y+tTlOiYUa4qWwaIt0Tah60dJ7IQP1pLINaQJxHzPP4ruRYKvRQslB8cMoLKpwlSGj
1pqUo6fAs+CsT/du2jrjg4sqXusM2sIPWYprbSfrK6qXIYvNQ30oUYGWqHETZP6+hsxYhf4KFLcG
0tK7Wd/Mui+t0LG2pIpw5pnxhF+gWnyUVZl9Qg3VWpsawE2v3vQSQuwlUlL3os1otDwTwv7fVUkd
+eFA2b/x2vFRYVzsiw0MYoiJ5rMftfFLaCzUu/7Dsmm7HQwke/jTS5xXF8apJVW/keKr0Hx9yC/Z
2wlL8fNxLUL5GHHoGygjWlaQlr6qb+z2RJ6RDlU0d/fsEyy6AQFWUEBVr819ViMXAwQLUs7QH7Pu
BJ9QimgCr22vtALjeUSikhS0+ypx0pB8rrk/IyXMiXBDNclf14ikHjETRY8d1evc0etg4QUNbPQy
XrbcuIxF/JDAQ5cecZzAbdbEnYyUIRI3vYYOOepMx8P9ZmgqrvPHjH0i6LykF7272svFeClGsHj7
8qWAUHFGK5N2uW9t6xGbyXhQw/dSh+Z8aPNQveSOj0O+oEMZ68D5rL4wroYL5RFsZ5YeVhTkqOKc
GCwZi0XoAe3ARcme7pZtg2UTbWtoXq5vCiWsG1/J74W+nQTznZw6J/cpP6qjR+pkUKk04rbw2An2
Ye5I6zFWk3Q4Oh95VEjfwafw0uaevhMNnYsQIfhJlbR7VvK4bo7Nq2V581c5QGwaP677iA0w0Kha
T35r5/okYCI/en2ZdABump25R99lRhb4ZuE63Z1mK1xqsg33m8rrjqsb2re19uv+XH7WYFMAM9Aj
RT4uvA4wh8f+8goNsj3wVKf0hXNqhm1Jbo76kkEENwW6GK7Fd6PQwqbA5awGPcWzkOc2GT+HQ03O
40Tn51RFXxrkpRkYKN4xfc/2k0GV3SCxvGeAYISM+76UNGsox3IdRNWeBXLaBA8Y46fHsKD7LvfN
bmL/TcJ+8OgtBGXX1+xA27o7azN+5fsMONe6rbRA0SLHjGVPVePYveB8Tt+NRucZ8mnqJi2TlBR0
Tg9ZFhXrQdiXfD0a7W1xfWJd9LSg7cZBD1wHyJCujHoZQ0BE08I8f+0I7CZuM2Zn5nhBEzOkcO9c
4TkfMAM/hKw6RlWFzRK+cYaral+dQoZND+Fg/rKAa+sqF6FRU3iYxuCtfXYNpO3TIWD5KTU/M+dW
5t7wPg6JoSbrgtL9yWJ7CU1q7ZStgU4Qef0WBFCB9SdGUyawcrVdWAJUzqXSeR06CLnBPQwNAnrk
XYcQsdAKrZNvorT3RoTqk/pjgvjFqQuW1cltPa2n08u0A1Sj/0yIhJdlpPMpn8+jpAAPBhnBMXPe
EPTRIbpSsP7TzMfbdjXYL8dVjt4wnkFswhEoWj+7GvgFllC9MwF87ii30AaEwtQOvxHqdn2E4UvY
oOvC+HHLb/yYKkmD+GPy3brJtqIM5gclaqpo/yH3GrAzvGh4qXfUnZL6BZiG9pzeat2D56JIFCfq
bvWC/OY521b5ye6dDaO8yEaOXg7mCZqkIi51X9HOaBD7cNXvar1FJ1ydZuiSPeHrWgNxzHF0Um3b
7bhxXV+WvVt+Omw3N0Ez7QA2wYpPh+tHfrEWWucHSEu1BV5CGzUQzJMI5kHLo0XbGPYu3WcveNed
5qGlfxRV2MqXZiLQFRLUFNCGQSgjQV3CnSfpi8iCfcjJfivcAHU7Rys/B6iYUzvOrtkMYfXcjuQb
sItV0O4Ay7FFxOC4A320hqgT53n8ySyfn1Pdq1zI2ek+PvSU3MwUFRzQg6j5XDOaIqOiu4eT3KdM
v4DLVP0bduIWePIhFuM5vbIYXu6VEs3PA971fBgsGBbFJfLArGwn1FxIel25tdVPVUXWQbnsl9bq
dTcMPVrjMAEkmE4rvC7WQOZ+pvgL4AkoP2tB/yURGESCZlErUOgBY/9ydMB29kbdoI3ln/NHj4zK
o+nMJYZORtzRofKG7xle5cIbu8epXY/1eMLw2j1L3KUNjMaG94tFIa0CuHD0nfpeH5Uvjmf/WmYo
RvhWkL1q35wKaIM4zlPSRrwLtA/jMMD1GskRTjW6FmKYNrCtONo7gsIFHf8F79sGZaJNVt9wI44W
9Ej8so8wk+g1FMqbIamEn94rBVpUXItTN8QvZhaxYgbogWwX32hgOcH0+igJyZOxQ3ar31fMDFQv
XX1LAqz1louaBrVyKpQ9cACUcEYfanzr8FNe02qT7Y32xXHf1S40G7wmhuPXAw6jZYE93ecR+H6f
2Ed+TatYf6qsiEH0trymMNr9gBAoMDi99m0kY1bHPaoEoSCoLQUeLEVdRYDdE6QZlmu0SQ8IfGIG
AucNquMvxutibGrrVUVHidn5ejeWalNnbbysb+oCkym8LFXxdcsJrRXNOG8DTFqAZwLlyy9K9Q0V
GG9Um2hlAIbMnKZ2B9UgGIz2I9DYwF4fprEyXBY9SImDFxyb+YZP74p0j65dJDNYYFVTnFxl2RiL
4hsKvIs1y2scfee2L/l6l4BzU2A6g7Y+jfWHYwI+N6EJyi52nnkEWR7bBl66NNHkTmddvAyFThei
3zC6AGJXXVb3Y4Hp8X/7U2HhEAxwaqwdleqbNiXo6mqshhn31Dg18pnnm6y9lnlUkdvY4B/sVREn
dd2Uzg69l69NUEYrzoyFTFkon5FvdgpvYHFleh1qBGy81N2pEHvNVoAFXkn6ahXnpY/d/qhXh5ld
liUg48GFlVFfQQezZfteqQMT5GbBXw1+HdUPjr13A9YL6cZVn1MUtl17snrTG2qdNvObSNu9HJ4l
Kti55L6qcKrhw5nKOTCUN2c4DlUinVh33edJLcIWB11riVdqQOYuGlYH9XlLlmdOrNgZrwNBp5P5
wkoKE8f1p8Q70Y4Vf+IQCjYSNk2bBjF/qCvfSVGYIJuaEow+FZkdDzZ/lc5nK9izi0iTGq+kQs+n
8hhuPLTqIBBby5ghGzATjko1DwR6ntVxE5MMcVa6XopaecDz7aGUyTMM8fUbI86tQqnVGmloVgel
O47mVnYvY36bFxlw9ZCmFhTtXxooSjT98OQsRSAxEypKNEd1QdVxXxDwUtHhLFigyJenqgE/Vl46
Hs62HvKxSswJduMToBEIsol6OhZILrDfDRlCdm4uYZ6+EqvaWBralR5C6eiFoDKMDxeAwVQg4LPh
tQO7CwZHGzJzwDRoNiqj3gjAwQNk402kR1UxKezvPJ5DejNvDmX5tGhf1lJf4PHhl+22bnZr9eNm
Cz6s0hPoZG1LSSxFCbVKRB0z97rocVBwM91dL/YjokyVamHvNGFlOJ5ZNZtVm3eufc5s/OFYHhqK
+jFQCe1lpsYY67PwsSjrWzasbJd308BniqnXArCRlJAqA3ZSqttsRL9UK9de+QE6Wj7KZbaEpvpj
1L3XlHVopGW8aPnWLpaEjwj6CxAn4Bp9gV+myWMtG6mGGe9SftRVRSvHoQPULyZs70l9V41DQY3q
CGSHoaHM2+ltSHvMQ2WyFptcwBgdWFY+TnlgERbC4DfInJHKFVi5jXfRKOgEUyyjYlVOiKRxsVjf
qh0yW73jD7C2wehDyTIc4dsyjfEM6t3MwOHSSSTR9OkpjCdB9hMkFBNSH3/L8+1SwlXRZp45w7eu
vejunbcY/A53K6ujUdixM2OkZbzMdn+YS1C3yWMJW2kCjLGW5myMO82K6/zSoNfB+2/NLWH7fIkV
dixI5/dVv+NoHbV+CPDyUsOiFWDIqc5itbwPuRHXTvPe9NrGRsMhCxzdtvxUl3zXySHQneJVHceg
77VTNRrnWe8P9qBeR+IExNnnhe7nhQFeK/x1zRIwhL6i4qu1aidzezMVjW8NwxgP4/A5ZL2gWlP9
4C1crKFBP6aad1WbE73GSMpi8HdUWNgPCsBgRKZevei1eumJ3BsCJh9NgXEHlgaW2R+dn8ERt6nM
KNYkDsOAEFQI16udncjWjZpjqXs0Zjoulm9h8IDStIFVYdHoEWMFSg7Murj2JbgeVm1BFYArE1gP
EkO/zIKgfG1tLeSARXuZ+v7Q2j1QpSoQfPANhgkJ7ITdRXrlhJ4qx7yqxQRnRZodq6CcEY3TLnZZ
tSX4lFzR085hQcYhhmZErbzNKPsdzAZX86hNENhBKSsW/KB10Piu0QV8MeaggFH8xFtqKasH/2ev
nl+H/gzUUJolTQGsYpCAYW2rh2v5rLJzlvp17U8w1chjzO6yZVuRt3YFsEY1gJAYUE3Vk26EhPtj
Rx1w4lbUaUEFQLKmhhXlxV5XEqdNsv7GGR5iOCB19Emh+rOWMLlfoZnD0G6gyXCfe+Os1Gfe9LSc
j6iHXKijWBguqrHQC69c37BCC9nTd2J/Zu7dfPTc5pl177OMWtT9fWEhkaOXh5aRcXC6TWu82rak
OTBe8aP3g6+zs7tENn8iKOLXtsK2rw+0zECnx28zkOJMR2IXQOV9l21s5W1yPwAQcrnT1+MMFHN5
VnjiYrJYgO4zSs/qtgMEtIdthnfZoEdVqmNpvxFU7tWbRfazHlljYJKe2lDMUr/SZaeRnx6jGhP0
31J7W51jxl8koDgDvcl91b709hPzwEEMgetSvWRBCgEcxjGwRKefWdtGxZfUvBvdESNQJ38bh11v
bFMeok0RxZfAnMxJ7zapYg1QkQAav5ronYH0VQiv+8yIB+2jQWUh+2tZUNdEs9H5Dkxh0B7r7rnA
LKRz7gyVUa7uB7Db29A0XhUXozxgzYYSSE3fdjmKWQhbZ3CKPXdo1yHpa7j3Cae8KQEaypvpYmRC
CEhLATa4g6W54IS4mOtZHOYN3Yj5ICpsF8idExYgCbEuQ8uQ0wGzumyZAsz676NZ+70DyF+WHnOw
VYmivFYNX8FblgMGJXjqCx6L21b7WrN9jtp1sK1EQJWpzdVTNn1NSFsWnOAVjOEzIQItbby66D1o
QBjTaZm2oHd4TvUz6tfVPedr1LZbqIUErrNjTuKSU+2eu+Vkgwi0FrtSwYQRKBp5FHFPZNzUCLep
I+KGOzSzzYPs2VGbR0an2d0VFajzyvQ2aW3IhHJzWojHoVXMy+7NVjHPBN5huue+gZS+uURQ5dhx
1YwE4OKFaxtHczHGbgIX6G6bwdwMlFr3v6j7st7IcSzdv9Kod9VQEqllMN3AxB7hCO9LOl8Ep9Ml
iqRIiaQW6tffL6rrTnf1AHd7uy+ZMOxYRZHnfNtpw6fifGMznCehPVas/AaR2N42stos/B7RIhsd
1atiHEBGuGM+olZO6SbFxb2+jRKqhVKTtQerTOZ8mzKDcmAAVf5jsm4jrh2Qw3WKkp3NvihAnSZB
UELzNSXp46yxfqoBgP61668PdTy89IB+hig96ljdqpldSp7u5wXwfj/dTu0t66Mdj5rTGAGstXWK
IUrJWmt4Fbv5SMAtORavbdYA4sOt0s5mxUCLYLrzMfQY4tZ0Z+Lfr2+Sj6Cohk9avpvRXJIK+HFA
Rc902A9B3HGs8Zkg9BV8zzhgv8q6w1zo3QCBRR3jSJDFphiwlwIN60EqQCR/IGCWRmF3I8lWZFRf
tnL72CDupGjeokmt5zYDMc33KhsgaYI6qcz3pbH3Lvphpi/iIG3gYMUifskVX7ejv40b0CLTGzfq
UNsamXLmu1+at+t669rGbuLJ7C0UDgkEDQqjUwX4+Kxb1ZgoG8pLgIphjNujizADZBhOippLjvpj
hNiCTumpGpEdrIdNNRcvi2uevdCnBryQkHzr43ErTXTtQZ7r4i247yEUQEMd2aPE27Agt2GJjlS4
ZpdMgF6XHpRKZLGQBR9v6IgStqPmCHf7CeM03qLhPWlAxPr2IWvEWwbcgg/oCJpkgsiEIvoL2M5s
ITyS2QtZ6JkJfjEhBdyItb4Ur42db/P4qg4BvUkcNuV+V9n5ZoyLa8H13qT5AzSFZ1Z0QA+7fVzb
DSXJd981bwT6PVdWaxVwIZne9GMLXqEHam+OIgVlaRZ/WyT2TiXVphqWFxlBXuLH6qR6jMXDGbCJ
I/JcdX4zk+KMwSA33Or7hcsd1+Yc8FnbAc3KQIGH98di+s4bwCAM/ZRRzdoBD04H+1m2zWnGthGB
vFJzcSynnyrqj56hqS667KvTLt/WxCwrb2vwN/p9lnLnJnDllqjXgBYDH2LEK3Yz25u+WzMcgJNq
H6Vb1mE+ssA34/LUjbfU/NZVw4qX4xZXxIy3dnyeEesB0adB7RWltwygJdAXjIN3/WuMmXVpsa5m
sY5B0CHWa5V3HcQIJz8/yVpusZMszXg0aI/GooTNugaKtZcSuM4TgvzXU3xAivLazDj5RgxkjYs1
T4dbxyBQo/4s+8eofB8Se6iqvWkvvb1pEgrtj4dUjmw68d4DJK+mhzp70ihkm/YHXaDmuDH1joKt
Qdc2QikZBeS0QnQpcRiPDyPA9sgMUEheEv6trLEGsg4c2XqMdon9NPRds4O02PNIsmZXC7V9mePb
caHbaoaMDIURGlAm8h334660R7ZspDfr0rhN2/1oAEJoNO970DsemOyMSYITVnvWHYvkIwlrX24t
cPy0+VlXN2r4NsPkC4jBuZu29mtRZasSeOF8YcA4WiTcIXtuGHD+FI85wVVd0Fc84zBfxvqGTs9J
naGfwxDmOl2jNC7EvSXzptdmTVADlUAJsiy6j4uHDsRjjLbOXyUMku3HEUPvUygTtyJFVCGF0hCk
rU8gNtiNTb/x0ctkLqrB/t7vS7Qc4/QQQ1YjAUnlagtXxGaESDC4x1ClQLj73UJAsIczspv2uNtW
MbBn1R7bUpw4g6oFessg0YzdVzMGVGKpSH1uPd9GId1U012ERUQasSnn53k4og9ahRkFHuQmC5N3
wjZHLZG0K9TtbBTCqi6A2zuPvLrgT6qWRwMhKZYcKEqAqOZBFA36GsAmA/baCxphiCUR/iD2aAK3
pMdlSPcy/RhLzHkEhIxJez2ShImUa12T9ThAbqT1pmug2Bx/YwvuLdUeoA6/JNQ9JOAC0hiGkgwH
NGa2hzmgDoAartMPCJq/Mc59X5ZiG8pyBbHNygOEj9hWiM+4P+bQnGHsyroDjzym/nb2GN+JyCTm
lp0tMdhCJjedSaGKhXvWBRB/foePfewTiAInzCspEbXsoIUqMeBrgTz6enoHgpBCaORF9Ma430Bw
sSYKDRm+1EKCCQCA2cn5lWGUNsc3PzaHAfSur1OIW0EJZh8lmfdeAbSGemZI6Ka4qsMGSJwAuvgM
Or4eyHwNbjvfVNAKlAEUK45kTDs6k9ruNf8xp9ONnAAAVwSZ00QeeggQKwjvbJauXcswNwoJbX5c
J1MOABegmnqo4A6LxmV9bRqHiaMveJgXqEZaaJH1uWrVOs/lOXX5RuRw9JMfBQMUsk3LzTJD+ONR
ITvMc4p2XR02JqJ3S9RfRJHtxJyuMnyxDC39GJI3PoZ1gWcG+RhpAdlhvjXAYon/ZlO1SRekdIJQ
CwvY5VueLuse8qcasHCMnkip6pAbBh0ej7fDHK+8YTeIEoXUczoEKPWQS4TRgvMNw3GRgnCxwKmk
2eL8BOedg1co8NpQz2Ig4HUzTdmXxeSw+gEGucfZQ8bp84uFODDn/ZbicrjeHwC0zukOe4hV3brL
k69Wtf2hVvqxXCTZlVm9j1vgzDC2ftRl9Oin8WOkWBYtxmtvDYKLblUb6UO0JH6bAfRzLcqxUXSo
lpKji3FQlcW4g+hdbQLaaBlH0LDnAfU9xo+veIPTw1l8kqFl5SaziYHQc1BrDXlRZaPHygyoAvrk
Z+sJuuLB/kYH+iMM4BlCZL8XpENXt9TnRMU4/m1GIK6ACK2sl/uZx3dFzm+lId+8LQ+9c08TBWQ7
AqyblQGnCLKedcVVhlfu86SDXczpn7EBKIT4AHTZ1ZBsEVt9Z9yYrGtch/XYmBOyJ9ClTTZa+Ryq
wJA1N8gcOItkPrE+hwYeUzPWYWQXmDWuwjl0j0nt6z1uz2bj47xaJ6wNq3wG3Z4Zfde3U7Kqi+XW
i+wH6KmAZj859x7cJ/f6kU2d3ZAUL9LHEOK3y0dXJt+KhR9My6uVi7pHPbYvQMpA4HblqtDmoKvp
Bymrz7w3W10moLshDSobWDAn/cQyfcn6CWBoczdV7qlv/EePFrSr2Tc70btmZLfaQXkYt88VM8+e
s5PIKrr1EJ0LAdUX9GaX2vfQwF7PaFuHNacC91Nq92kAUAbD5DZmIJWVUA98hFCqb/J1rQWUIv6D
cgBkcSH3UehuJow7hfgZmus8oc994a7SirxcsZw/UNdu5ZwdEutuZUQPoVUHP0U4VycDfCpiGYiM
+FXy+pDP8dcoXTi2w9SC76uvYYYc56iQT9nQ3tEsRxNaoRLvmQTsXjcfOuowl4mKDAQE1RDqdY/I
71FgnxcLpc98300jMDNM16zcrXWoKQo73gVNxVq06mUeBohWISEuevtZZOqWwqMBN9Gj0foeDgz0
/VALaSQKxhOWe9/nG5qRlwlQ1Gax2ONUs+Ben+M7Kht/kkJVuzmKejQj07nzFE/cdfteL7JaA6YD
4eUadJODOysbA+1t1Ymw+mEg5f0wYHdIxv430g50g7ma6dbS7HPCABmo7+b6VTRA3Nf9UmSPugag
U9Duxbq5fhJo9O5rQnS29WZc9kRXaBgDEMs3WuYMeEIPciJJib8sUybMEUG1GK9B5+wBeRTzczOi
BOqEgK+yI8smGFTIaJsQXcJABLRFeCdZkxzjui3uh6ZMztGUQp9dFpJvolyXr50t7fyWSyT9XJvz
qOtBwQgC+fWqGXtFD9gc8uZHktUDZoZpy8ot5wLzETG6FGsDe7mOA6kOqtIEBFyHJgiCmlT86Num
BTmwNN2NU2o+Ital3NEOO+JcAUOdUp3dTWUFyVM7DW+BgyOwXICwiAu+i9B0bRzHhlBFKXkm0Sif
p9p0RyyFZT0ksTqNIbBtJ+ZyzxG7cyiYXeApCRw7qglr0RcoliBgCTedZeOmGxyii3IMfD9A3CcP
JSC6bWcV0pqzK+hWtORQln2Bky3p9yGl3Y4sZH7EWgDyn5fjoasWYFli5luW8uJhBHmAewjodikU
3SYhqyCH9a90UIAJQ8M3sJ+gOcB0AbhoomOfmWqjsk9W8x1rQbrD4aGgsx4EBbpG6Vc+te+pQcbi
DKVwLYGLuHNfoU5b+u6SgdcfFNLNVDp91hW997F4oC15KqoFgVAakw5bLQk07sMpQtADSmaZIbYT
oHA7oAb2vUYRSRl0mnh7faZ/jHH9VdbZu3bzb7Esh7VgI8KEYFaJV5lMoQhEEmguvs3wqILtdhPr
HnjTUIT45n7Qx8pCrQ24hsgveM5JdoR9n8PmYW2oyy2zZkJmo7sWmDOR3p4AXaOkHSaIvRLVSn4b
Lawy96LOKrTLlaty85x2GVpsM0QTPWlZ5KhrISS368jz1m2LfqLF3pJ8SXbcIXv/tm91OUDvQEuc
OgUDbFlMddQOgJp4V+4lBlEHPHUMn0KVdODtSz5CwZLkJvtaJhTJe+X6IjuwbrgeWT6JHHgUPSrI
T4waN1NoIMjGX4N7qmpncLSbdh73La+n6ii5nPq1iUxW3yTL0F6arND8UhZhiZ/SmuYJDDUV6iaD
xEEQNg2V+kiYqSbofjqopJp4XKZtMwZVndOEjpjLMEbL9FhICjRQMIt9slc+NbvUyY4eJ3wIFG9p
3bBHnvsYTIwIcdg3g53y3wzvgV0KeLLgtNA+Ho4mRWjoWqSlwyJiQFx3ru6y9hxEaxGxLUKqtpjd
M5a70ekYZXI2Zd229kC8UF1Hqf3WsEnbmyStFJw0Mqp5BWm3gyygIoOad5qkVb9G1ukA+giIEjaL
1JZuS2kv81M6a9vemDaF80zjuB1m4gzur3KczrTPsIc4TDWJoVEpAAgulaPIKGpH3UG8IiEBWFhL
uxPCuUO1EeiHwMcWRIry0GWTXe5xx84NesBraGfeZ0Del7TN4m2Vp/AYBOkYep80iot9jLKKrGsj
y58DIHXAhBwM1cpjM5oPEg2/hRKb1wzcjivlJjgxuw2XGijKNEnyAz6rlzmqW4IONI8wXqjohut3
r7R5JDUcco+DKIl/rhxSvh9imwJmwlSmvv9ZjH5GU4VjqztwB7vRcWwHiBFkQCezyVWnW9y8ZvYb
PnFo2MdgFqgTtM2jGA1FCNlxyq2foLnk3VVVrGE9RKaAQ/QNAlbIQzLrGZpzkzh8zCRGx7u0/aJA
5lKT73wL5OvGMkW7DU1GfPt4a0y+9Lpon50zXB/zOST9wbBOuKMfO1GcmyXC1piB5dRPekwiUEgt
DUCvSp5Eh1oDJ9sXmjqxlUVpwJZPMR3uK1N0+Y3pKFCHWrb413RWk0cjrMXY0grZp2tXKVeeJJYO
2/q8BgMBbmWAfT5XtI1WxOV1/D3KBzCj11kbds8k7T8YhSTTZ9L4TT93C7Q7gPzYe+WLZLarqmfL
8EyXCPlgCQXBufiUIYmpMKS/mZYraVg1iXHfhBrodBeborqd4nS+01NJArRMha93k6t9+hIx8D7b
WpPWntu2agGZTWZ6d1M7wW9bqCwHUylBtTMY5moMaZgzDGIa+6SG2LvyNtvnwnCISmKKsbDlAr6w
SEQCmqKflgayyjp9daQOd/PAqle5oFzdJ5M1xYEssnlyrWjG2zhc4ewAj2O0Mn0lEE8cYVdcD9f7
C1H8WUa2LAlMvcCauUAQqNQAiwVGpxbHCgMedkwMDCGBDTFPcMEyIPI5w0dJUAKlm4ap+kdlnI3X
sSWEbYDmhOKCzHrz2sC8x87d0MT1Nxq1c7ZD9T0Bp4E9dVwb03T9EbsRBgXPHYXQrSx1LF/oZCHC
6Y2Ae5G0xkK5gfUvt3M7ltV2dlWX3NSiYf2eGd/T7ThG5r0cNY7GeelzcSnHLkUcWQcjwHpqQKzO
I0PvpJ3EYVKUnQQnWlNdnYyOKYQXcboQ9Nhz028rUkoII9JqUYfZoB2DqlpkIPE7yov11FNAVK2b
Y3Smw6ymnSriqt/Qxsj5m51VWq7SqoCLQcK+CeCiMkiWqpioxWGIrYIdXaB/OPhK3/Qumvad0NOh
hk7e72spXLSLqDVIta/irAagVAOYBVrkZHOCb03wA5uF6UDua7BkbqbOodxB7bUvE0fmQxs7tK6x
Thv7SBu8CLYAKwAZxXLiLyjrGOxl8YjCZ6urpUKoX54C2hwcCuabnM8wA+OAjNTBLhJyND620bCb
q2Cjk9ZpXUDC0FLMaWjmpnmphMWgegaqxcEbBH4TEhGdJ3cpj7vvweBou7TlVP90o8PhDRtnf1k8
N98cJ1AGiNoXz7Mp6nwbhFMlHJIF7LPQX0xoFAXS69oT5CfQ5RHEGzcXgL+t8WtSXo0dvgca+7KU
EkBy0rRMgl5k1uKGwtJHWkyBw5mMHRQd2ZKkEGtPXYhfahGCPaLoTPJNYQuTHsuiUmLLJR9mcwuO
lbd2Fct4mY7e9TzsQdXn/ugDwnU3gs1TBuCrGOmpxPcJqgOtJj9J1dX9ocTmgNQka3T/AlixyM6z
pgPZhLmCLbnOK7SRLmqgem/5OP2WY1Gix0oSGM5qs7QQuaoE4hiVIAA/zC3ZEZBfu1Q2wHDgU4bG
js7p2D8AqQPJliIGq1/7SBIJxiwwIKgz8WKHoLz6J8kDTW5M0swRCKscxpqpmsvhyelWMdxzaZPv
wsTMBLHQ4Ph9N2NNb2uazk/gP9Ktaxdyg9xZvUk5WkOERIOm7X0HiVRG6viV5v2Swu9RFg0cDh5S
wPGRCqXgLJvLYK+vOZSPUZZQ/814xekm9N40m3rOMfw5kbhf9tiJ6LcS3+tVol+D1NOMRZCGjXkM
66SU8YeLQl3tB6ySj3SZffVYMQ8Evk2NhhWhkWClaFRpc5+qBvQCVqcGzTe0nCuPAjlb/ncRdf8t
iiGjJI1LJAwwVJ0I3P9zwMhcRaWhRYN4AQyTA3Ds1mLTwTyx0q90h5ICZdIl+vuL/tvn/O/1l7n/
e2aF+9t/4OdP04Hkq7n/lx//dtd96Sdvv7785aP7j+tD/+tP//bnH/HIP5558+E//vTDVvvGh4fh
y4bHLzco//tr4j1c//L/9Jd/+fr9WZ5D9/XXXz5+tg38wM7b5tP/8sevjj//+ktMr9PQ/u2fX+CP
395+tHjgf0JYZ2D//e+P+fpw/q+/oL//FXcxIaifEkSe4m795S/T1++/ytNf8xLETBaneVYyXItf
/qKN9fyvvyS/4s8xXrCkmLeCkOoMORTODNdfReWvRYxpkvgVhgAi9KT45X++uz9dgn9ckr/oob03
jfYOT1z+S4ZOipCFFLMZWZ5ShDuk7F+CJpCWUvahYP0m07oLGF3YLTR5lylIvwPq0QaC/7mxFsrJ
sfK/j30Ifep/EA2Ac0sLz+O9QdZUtRlELsNnFDLffGS5ADBelWgVb/IKzGeFfIW+hOslp12uDxUP
LaYzxgVM0HomA2wXnJbQlGC3kJAM9MQl33RBouiRNxzes452sTxIZ/L8Rpis6QGvj/EjBlkL+4Ut
WRRvgDFAvKtlZO1dXAnHKhxVOLjEJZ+uGQIr4RE8e7aIPimg5y9woO6jzsf01uJQTr7GRcDtXdAF
W2m+zHn2KBJ4ss91ESORT9R53Z+47qP0pIdiqDdUp2zcmdba7GHB4KwFVhH0N/mCNCcU9uI9FWSY
zrNsq+qCHLWUnEVRkfjStqxAPvsSJz75QOlSVx8FPlHYgu4VUIDSlOfL55xYXu6GZEzVax4yhFAA
zzQCUEfLZzs8RAWv1H081YNJV1aNKMquDnoVFYD7u7riVX9M8rFk+TsXwUMmY5oSZdeU8wGxYA1A
q+R10RkFzu/LzNPvQDm6AWNRhe2Shxp7kLqwyNF2b1wdVzsPqDzccxzp1aF0YYACspTAsx6mpomy
B8gaAv+OHb3qJqCSOYDjpZGshbO5cR9CChK9V2lU2Ec7hdy/5zwdYY3mRTS/TolBobNqWd2oSw7k
Ub2xYsQQjrUseKfghR+EguZWItDHg9LMMZCriOQIxLwpSVF/EENLDJipVCA1OguUgAkkIwUylJ6m
pYeHy9HA/CNuULDQK+BjftrHvcjtvVZdUx9B+XqYNkb8j2eZdY6MEYQaAXfgUaYhdmZiRPQD1Jd5
BaZEFxEmYrCx5gPgUTyGwhLaxfqrCIMcMTGw1KizM9jByDq3js8QUuJwdmKj+YIaaZOHDl7FpaZg
gXIF9D0vTSpuojJroalqhjAARSSoc7+ZvhjafV0gpBauP6MoejPL6mv/GUTJfpBhnpfDNKFyO9Mx
Sh1w3qKN70gXW/7DSHt9NBewlRd0VgDRpy4yIPxJipLg3UxpgyISCl6a3ZOBg4SBqThdwOpZ1tYZ
2tikTiAdqCwrvud968Il6UfYtyJrAuQh0GqK9DRbGO9PzGNUnMLX7qNIQcfOp/zY2p65fRHGAudh
mtROralaUN0AXzaBXIDTT/m8UktTmhOuiPX3YzQNzclGo0tgepzS6kLtaMlHLqSvoGKdp+bSpI7H
RyO7iNwxm9TDqa9oZ76bOGaI9At43I+pw7V+Iy1uraMMBchWJGcM86vMXBYw7gm76wiSQXeq7xHn
g1lCL0oEVqDJEw3SoQtvQ/OzyQuBSdxuFnL4zBSfILAOEC4dJ8gG1SUsyKiDbMiVNga94WrWSPiP
oUTmAIGvsshcYQwaeNcxK+pP6cuwvBZtHdi87tLQNskhw3YQXgzKHzChBSaAw8fQkQYp8xAtlN/z
JDIw6+iRd82+HIBIPjKBEIfTkARpHjC2eeh+W8wUk37l+Fi7o2qrmT/yJS1ThDJk9RKXK0NYCn3G
gPHioL6wEK5ACAUC5rdjibye514FFh4z1KgAGEeMbC1uhilq4HtIFoxkBXxNhlzFD0iH0uptnMou
eutlVZuHrlwy9TKRaZ6OLrhYnMesi/kWX4ItDkm/9Olp8lmU3iShleZQj5x1zSbmVQ58pMcchl1C
20b9mAKozvsYcE7/cwAuo4BqkWy4SDk3yaZAbV5K5HtEUi4bPekccii5aFUWO1lrPX+iN4f8wns7
1ufZTnpYVjGy6sJri73bmmONES5qHyWLQq2HIEZiz5z6OMCXnGu87xXNO2HSTZ45VuaAlCmUu55s
ZeLRWJBNEbc9zpBVOcRefE8Ei2T7/1AiXRq4cpz5zf+5HvpzXfX/XSGVXRMc/xd11Kf9+uca6vc/
/6OEyrJfM8jSaJzH11k0+TVa9R8lVIl8cMyMLFEJ/T0o748SKsp/RVNOWFmCBMC8EgTD/qOGiuNf
kVOYXtNiaZ5h+iT7vymisms59s8ZbUAJSYobCBOoGcZ5YIbdn8tpNANeojskGyfACHy4OArHToKN
WBvMUwJOscz1qUDWzSHPu+mRt6Q99xKxOkFw+1wvQwpflWmgPKz7/G1qW9iGNbapTZ9NKErMNMMi
ZOTkTySHg2nUKLLW6Kftrk+jih9A2DfDCl2YAxQA2TKHMR2+xzmHzNTCFUVL4ZAYUrILYRxzLFuR
Q5RzlXPN0NkWIWNfSxHKe1X30ecsdPvakTBBVGDETmAC6Fa3wC18jjwTNy/xPaALd4TmA+4thCav
0rzG3TpamPCrEOMM8dhPoWbIAIVTfOozkWNynsRgIUYY2DvCmtQHGzUKgKKy9G0KGtw6Qqvow4Ke
BXkCiT9Umc+hz21HuEckaq/cWHkchiiB3SFFqIAl7XssWfLZAjmAN6IcHyZsFXdpOkpovBk5tylV
uwCc7BhETk9BzcldAygRXsy43c0krV8duwocAdSMIIYaeZN2Am5Le1U8JtGcgE7E+PDctskxSdr2
iRGfb0nFa0C3arytgay2q5wgAKvPIBfkddJsRtomu2bg4dJlernibDD8hXE5DhrIAcXy3VbLkK8B
SH0ncHoAXoTIDXD0eqEZELyqBXNbTddMtljsMY8n3XTYe0FaqQHmTVQASCnJ222pumVH+lGd7WDl
IzZahLLMfY83AMOH9wgu0WkBlfUCzBNVhsAoojiFP3aeED8G3AUUVzmt2whwqsq6/nUpqvaQwQJx
J+EcWFWlQyBbAwHxNaknycJwMglpNwB14zX3E1p7pD4+Dgh7O7QdokD8CBu90d14f+2vN61WsPyn
EbmXKLHu8ZIeNgioGCsdpdsZGbxvI1sm/4B8ia6/i+NJeFTevTDN95b50tEt9urK5u8tWJi+B7Ng
o2bcRlFUdlCe9b0er3EsJtXxpYtRc8wIwNWpzTyEXwo3y2MAc7DAQYBjX8b3XQmLCkQdCDdghB+l
Z+Y50lAo0VrSXRVE/KKivHsYahM/F3LG3SFDOKI292guMAt9NTEwmRhOhIELNqSfLPj4HTJQEC9c
5lBw8eKIIq/bAUKFyThIMAPA+vJzRRmFfEDz6LWd7IjUGwfMTtHllk1lck9YLN/B0Ph905lIrKax
I2uX0fR+6R2wPJZUSGsJfXGrZzmhGO0k2plYEQsPiYz6UzctkOXpBfiS8ZLBCFGE9PuoIFCqukGe
FrXQI6gq1Jmq1MjeVtm0m+UoTihrswNQ5fBgB9VdEnzCvaO9Qn6RAwLUCL385L1KjqlP7VGiFnma
LHHQw1DcnF1IvveWjC8sqmBYzBMnL1Izc1QJYmiKpiqemV8QqlCz9jaHZ2vbwEJwPxS2fOtgFEK8
URbZ18mWaX2IZQPNglJo96Cb0P1XkqXRi25jCGFEr5HMQaT94SFdfZ+aGJ692rjuKYcKbgMoAtJJ
RNCKn3qskVtChoWEFeJHNYxvM/QORCEhh9sKEl9UAVDi1olA2pghkbvlOef3KlfyAcSU3KjE5igI
EXR3kaNWD8nUA4ZMwLnCJcklcl9Q6ZidT738Aba3OnZENlseaX5TkUa9GFqPN0qn9MBryLacVhng
QOHp89wVkJECJrpNUDUKGOEj+0SqwJ5iMH17tEXso8pbclp4iZHqFcIRVIryCbJ9lOYrKxCagzVU
HtNGQnGAEwmxMwb3W43U+l2jh/K2r4V7TXMOUWvvabbCCLdyP3E2fZqIxccpLHYDxrE+W40IELAF
1Y7EcXu3yIgj/sLlB1A31afpM7tXMFLAY4QruMbbz6DmFIKIjUdS2KlsJWSDRY8ccI4CCqU+gn7a
hCFSPurkTuYkR7xLgHg4+BTXw8OAzQVMWk7CdpMuE6Ze8Aynnku4vbfe8xxUtB1vQa11N0Pvhju7
sOkbRAEZAjAc+9YnFPph0dQgSVqoDHDj1rdNb+i5gOcF+xhP5G8kFfmVuDbfM2wBd/MYp/G6m+ri
uiz1xQcNHT+2I7F2tqE3omzTZwxF9y9tBKvNqmmH+TRxp94UWDaImyVcEEuEDJ8mScYngbbxvg8U
nsmkjy/MkeigMIrl4ljf7XiJudQlKLFo45NR/A/2ziM5kiTN0lcZ6b2lmKka3ToncHAEgNiYBIIY
J2qqRm8zd5gb9MXm86jMmqyork6p7UhvMlMygACcqf7kve9FX+sGWuKRPxvemeTVaBNj+7ZNHIt5
I13HdrZCdye1RXXfioDQEZrtL3Tz/b4qc9b/4VhykrrW2e9s8E6MYXksvovIoxZ+/MJo291nk2EB
UarBwfciUHwuDUOOdZBL67lRxnmQ0uDdrZKKOQ5vqPkrUhc8alxUH3Go5h+9m4903nWHZIZZKjoj
hkCsy6rya9Io5Im9LwHr0YajXMBPxXKOPN7GKzdCoHIZuslh9a6jPQxKtamcpT9FQFL3FATJsavZ
KjpKhBj3hrJH7TqoNcRTD0n/bJ8CdtHopSL1Gjgao3qfZLtMp9F56V3vrKvWPy9jFOyErL1ntnPx
hpmABOMVy102QF4VeVfessD0btuQF6nLl/jolp6+OB1pT7PgtmBVB7GiAHJ2bYV3foWSTdAc78di
cT4R5pjdLl014E6dGRlM2ApBeY1lvGmZ1FGyJQoDtRRVs/VbPz7PnWgfDRjPbzYdw8aNsyqFP9R2
d4Y9I52MFTTAKYLGskfrxo3dgnkPLzwYAiUyRJzl91JRP65kcUVFeWUwPDUYTxPmAOYmT9QYYd9I
Ub61o3Q+rr6FI8Jye51rvA94LrlGxlZ0dD6gKZzYfm2aLt6gyFg2IbqQd6hQXxyP0z8oBYEqkCwJ
op5LJiQFuSDK4P5IfXA/E9rBdAjnTWeUuRRZhgu9r6abQBT2TZyweqaQq15jaY9f/QFbwqAhoE75
YMPt8cOn2QmHe9MG0yWqq/zBGjVlSlx5myWkpEUtRfEGXNW67YolYccik3t/SfARMAGLkQ+K6BGT
1dW43hYHb0ScmzFuOAWTn4LV8X10dn06rXiB60spVPERWOAYsprGt2TbeABJG6yuCbn3qZowZ+SO
f9MlyJtmx2YX106YObUv926VL2eDNnKj+KRy7Mv63VlmkE1enp9F2RG20RbeJa/hJg48ALwRwoV2
gPy0VEgEmO62+yxdMp4Q1RzQt3GztUl2KCcMRAtCkJMnrX7fttp+n03cfGfkBhIDngy8+gClXC+X
ctP3cbLtK9ZXk9f+qLJ8OMXNXCK/rINdbE/RMUylc2N8wDEsH7Odm/r1PWoc+9glJXkuc4XQeRr7
7chFvk6grK7z0Qo2CG8XDgAdnwr0DrCBNIiZMPTZfSGGSUtq+WIpIfFR6m7HCveSV0cNlKp02Vvc
bFgEeuiCkKtOi7YCPmdMqybIviuPaQoi/1A98SURZELjHdouhNlac7laDhPc2JHxBn0K8hy9z4pI
ojSDYwTLjUOwd+sz391speRwQaOPEn1BTzD6JAMtabhN/HAEm4qf2I71eeJiPnVLg5i6W8xqTBWq
i6s8rLFw1Q1h5m47PTbDqpocvbEG5TxYfjQ/uXEo/gb4/rc2Ff9/tuFEu0lx3fb861Z8/f1L95//
+8/N+N+/6feGXAa/CU+4wONB77OF8Gjtf2/IXec3V/Cpu+YV29e1B033Hw25+C1ApSVtWwQ2f+b5
wLP/WGoEv5H1TL/B93H8s3SJ/p2G3PklpsKNkPvZ9PeeG3LqCfnLUmNwmzGdA5Cx5Q08k+JonuWm
fspeKIBToIYrrEnz8/BiAXf401P1+37lz/sUAgH+cRTgC/Kr4XaTbSeja8TdL4TwNIrmEFT11Z9P
S7JiMyKeqsrSL8z8nX3v6veeqv5bko36BxPkbKt91W5dH6ViEeTRbdKW4E6mqXzU5TDuagPcUMue
LxF+8aVy4/TMZ0xeZjUhvvWa2ntrK44KRu31fupc9iYiRt+sHBXT6DvtE1Cu6S1ljXFUrmeeJFuc
fW85zWHIPfe2zUaM62ZGrLvOrWWG6ob8t8BJNJBDyYrixdf5vAt7+4oX7sSNSYLQ3vIGGZ6ZDzgv
rsusv8JkdFvhCN55au73sUIlff0rxA7TBm5eC6gxiR4sM2ebLO1Z9bteAdoG69Z7z9Kayp2d58t2
SJLpApqLNUg2j8DL0qwRtw2g5zsTFBbWQrwlW+Gr7NLVGe5Ohah370ISfpgtuzymqOzRByZgMesW
3Eldd2annURjXuyc7dQ34pkfi4EkTejspSvA3NVVda5EhtTLoBNfV2KcXlqwY9+IRGy5cDv08PFS
e3un19kDQ9Fpo20xo73rnZqXpAymbS54Z/UVVoog8tBQZ6xe6NzCZQH7mGEQZeUVb2oBGWFhz4N7
yaepcEW9bntM32qcXiPDCMGGmPKQR/l8ainCT0Pc5QhlVYbWOoiP2nXiN8EY/x5xhv4slGKVM3Z5
fxX/umdbxOJG17m3t2JvOfVa63vPcrE0wRhwUQ03NvN/g/1Fen70qotFHiK3go9mR2P5JaAW3Lpj
wCC6zsR0sXNXbqLBr85yAv3lIuBBCEOSCFZcBqZrPXbphPNzHDNcaP2AvqilDHBdX1XrKsJixaSi
w0KdjzarvzpvAcHUlnekO0KP3XoenSQb2PlUiRzgaO2qh9RhcKMbe3qSyHo/eu3Xz37QsvCTVTG9
Tr7BzyFsnyuApV35NCbZFdvihdACyoYBLWCxVn1GiyRupAlUvEs8Fzl7JpLuWcrUu/Fnx4UAZKP1
XSNsXeCiFH7DwHqUbgbKt4fC1eUxEDXDNNjZmcHnI9wvFngVwZfgX5c6fp/gmNc7Ygwc9R01RxBs
ZJWpR8Q74rYbv49ZQC1SlNFFGqQW63pyrP4zKdqY9MAnlCAhWl+/pvZokJV1Sw5SgHdbFRymJWiX
9eD3WIFJK6/ne87MxrupLIQ+mXRm2qdioCiW7Q6GBxbuOAW3G8UIStdWnMTDJh8Cy9vx37W/uwoV
vL3rtcCblpIAAMbrDixdZUUbGU9ltPNqxKSpYAZ+NR4m3xFvYc7Hm1heHKHlZ6I9BMqEycPvoXRn
XnSj6IsKmWCcVUZcTZYj4486SXF290aBJEaV8q10UpBqpd1jYZvHIr+Wy3H/Y6Ha+eoWUXoYKTDe
at1FuHUEWQYT6xX3GHVheF7yRJ8SBj5Uuo5nVSCG5mW8575HoxzHdXibTkl5W1e29zg1SrxFWVa+
QUbt4rUuhvTTMHVm7yeqRNPUe8Ae9YwSytEKCVLJyYySu28QsLPUDG/HsGoQBsf2ObDRv+1dXBDV
XV7gYct1KN+6poDmYukg+N46Yb+rPVs9eMiSHyWhN59TVDMHflXGBEU4FHJrDXG0cVmTHfToCgA4
Her1XTPHNAtz2slsnQu3+9JOBWyepomd9xJ/SYEqfCoAeQtKOFZUNLVIAxHFu2TrGKRDpsYE1HMW
sCwzbyzrMtBvSb1LqOZLbLuj+RCofp8FJoI7gDXWvcaG/XC9pHBa55NzXwRN92ynA0KbqEXs1kzi
nZI44HgaBhDAVWp3xVryZj0ZP+6WlZ3oGlR5vbyESJefR1URr5Oq/iRDJzNoqEXNPtvm43kVpI7b
KIvLr2MbNO8TTzi+malo1n1pWzdZQK47eBYGLHaLApYXMXmoaE8xgvteyP8N7BfbyszeozNKN8Xc
gxar6qV6kVmJsMksS3npEArOhyhrYVwZDASbJsjC09C0DMQKureFpt1pU2xRtnXuhfAf+nLOoWK4
PR1f6TIlgy+5N6kt7Ye8NbpYaxSl34N6jr7bU+u8cvSqS6EC7pbYFxHkjxrIvmLJcB8pPlVR7A+3
gWSttbGm7hrSMIz7uk/KY2xXyPLrqP2aiCn85s92i5rcHabvQZ9mTwO/NHZOm26ISv3ArXNlHZM7
ti/seGHwGdnPCS3wpW6wy/hJUnyQyaFexylUERyRQJ7YK1inpU6m56EPDJJY36/9FaKD/JxkKj0O
DmTqUQYe0sFc5S+I0LK3ph4hQcl6hGFTeZ9x7soHd0qiUydzqPOxI77NU5J+C8OywxdZiektqFoH
ZnOCMH8kH+1ThpjMbLQlDdYA1/6UOwlIRCdNrGZlV4H9gT+hvWtpsKqVVqEDZSIYxpcijcz7gDnp
pV6QuzyUlH/P9KDsPgvLzrNVzxtXANtI6gfLGMbUolloFdoYPZwVdB4MA+2Ix8pNcaZB+RDTZgkq
FBtS246H03/KP48FKNMuTgjBczOf5skOSz4BMENSVIyggxsFGdYRcMaYtGFdCZLmjTerta6bYb6t
kdHNILvI5bCKkbF6kxniWBtjV9+6eeqf2nQQYBp6nM5rXxMmz2faQawwBnV7yimN5iMvVZdwjNaJ
d+6qKIA63o41PG820K80Whlv09lCZja4JYv42q37ZlMxf/xIJjF9nSp0z2vmWwFSGytazJrfxhw7
MbsvVq/JZtcDUA6rj/GPxZlOvrahWh71OOL5HimEV3OrG29NrML0sSRm3M2xSr/6Nasj3rhzfTMO
Ez936bEPIwOYYRv3bcVYz+WFrVDpTmwxcMdbZGKgIf7vK+JflWacHmzsAq4jNm2h82su2BjPTHAj
SvGueAncu9K8/Pd//z8FcwnXoV1gMxixG/RFcP0F/hSKqHjuzWwwK11zxpk0QdM4gCVcezDe9tGx
/4s4P+eXXR9KP0eQ//W3FsOLnF96i1TPdq6vwo9hB1fLkCc7HCB6rM2tjRR53136u+wvM4OdX2Ra
//RT6av+/ChbBu420ipOjGP1CHJkzbWwGjfto/jLGLyfaap/Tpz69RHS3v35Zw2yjlsn4mdxSu/h
nkmuTJ5bhCKROTrE9hLeuzUwh7bxVyYOB3JhQJAWu7/K4/vnXuofn2rxy1o1y73B8og2XLmkeDPz
Oci9s2Zk+JcP2fmnd+n1J0UyiNzI84Tv/6KHpNMNchPzohKasrvGlMJR1Rt9Yx6LDVzo7fIGquwv
3rj/1UsqHXpiPwgEP/6XRzfNVuyzeLw+uupWnZhxrHDxrtSz2f9lZO9/9abFIAOfJHA4gH59fA33
+jSnI2qlh3Frb4nI2XJXrYcT2twNdNY7a/NXH5RfenA+iR4SRiFQPkYePf8vT6k95YvOiX5ZyQXg
NV4hZ1vt0uJvz+L/jGr+g9EKgtB/Paf5m1zVNP9r9/3b9+5L+Q8Tm5/f+/u4xg1+Y0iDReiq7/wp
d/h/45rwN8HgJWRSEQVYOyM+F3+MaxzvN5K2BCJhl7WmCK4v4B/jGgdVq8eg5u/iCvffGdfIn++F
P504rs3shyvimqj284P4y0fBnbsFsR6389Q5bE4Lxx8FJHORp+dxGEYFv4t79dah+lS5ulFDtF08
uNOOQ0pRqVeK5U6Dl2eFkeM0YDvN4Jpy/x10GD64ozwzI9r2AZSpfviKegA/IST5Jcm/5R7rNrR1
UWhdJo9qqhjhrsXorjeLHe8hvd/ip/gkqu5lLOezpZOnKIXA1KHtkGxBlCjvp2y4H0nWCDAuQg7a
D+NyjAi8qXKour3/kIPsmHHb1Ub+IF7hRzRW96Xtn2bcUACb1d6d8i9dZh+aLjhZkf2OG+dOxPNa
1JXP7qbAUT3zh9MNItIDVdUeuN1THKGZKGv/8RqSEPXuDQ49/MP5cLHTaFOa5YjYMVo7ulxWyuoP
HrQ1cw1/UOYh1rhNTH9hQrN1g+C5WprHuMjPNc3u2ovijQjTy2xlbGy8bzkbOVpTinnsyis7Jv6M
7mhZiGTDGVjg1xDCvPjXiJKofG9K/8ii9tBl3S2rP8jEMn5Nymw3Sf9UKQKWgFJ5lsNABiK3nx+M
H+54eKH/XHxpcnUQPsRnMRwnIKCyQNAyBfYKdfM6JstMtxnt+vgJm9dhaYDVT8uxbWdaxfkwNGqn
ovbO1jh8cTVvVDBf/ML6jjn8nSQ5AIMNIXH0S6StBaJ5chiEjaV6TXL4VZG6GN8Aw1Gnya8OnMvo
YhP7aOX1o933z4sIHkPkDzSNe4XwoIYou9j+1tIM27Ki3+EbfTFmvg2zcafYf5JcYODsywfl2nv6
YfIC6ZAgpfbvqcZum2JZkv2wkoLEobA7o7jltSV+yQSfcoCLUyy2QTUDU8Z36HW3uCK3dK+k7oiz
5/efBuAcXb/snXg56HrayqIAqNEBsC32dkccQN5y7sZkO3AfvJLs+K4FSCyLFQR2lBzRJ580cugo
/Vp0KUV8ksbsC22eGSy+ov51jp6BBWMHqCtFhdSELtKohSlBRPsfDExRlNeKFdLyYaMz/TJP41tn
eWepMIYUabC2rfETbjtCMVyMXySN9ZZygOJ4Rci/GGOaz1bmhhADInEOo67Y60h9jQZD4aEIpKBL
U2utwClLgxGdvTY0aWYzNMpjd9sjIF75Q/ME3ArNZFh86PFaIBn/SWvAr1VXltAvcmgwKdFr1YLm
satxbdS0nQdWxTvXdT+XVv9UGJSumWVflMIIqr3kOzqLG8KhvoQuwnhsPpPdfqMV2aruTQMaaQ0L
wlHuqRrw04PcdBumfQyBzrmFkJCIxV3eOv0G6T/GWjfUxHDl6KXD8KNjv1YtFZJSdqFODgKok+uu
yWBZZWdFbBTizDW/0Dp3JqjVS/RUDvJmEvIprYi6mpsbr0t3jgV6v/b4e8v5kTnL+0AL7bvNxp+n
m4xFDWvovQYXHKT+d6MZQi4BiFc/gMmu/A02gF0ZN3s0NwAwmnVX6CMcrWM/1Pe1BouilbobkOGO
I7bltPyIvHzr1/Frngy7ZDRqldvhukFbny3lDcsswBxVeY/A/NKEFIS+s/c9/s1clx2nw/O+jLcN
yLihE4+TCD/Gyn/1px7oQn1f9VA0ZYukfwpcZE3S3zaucyOHhfAaXntE7cyNW3jC+K/hjkSFHV2w
2S9y05FbEwTVxVva38uz/yks/iOS1wUNFeK/ri0AQHz7z/9TZ1/+oaj44/v+sLZEv1EUULyGwvtZ
H1A8/L4GQrLJHidkz+P5jsdU9E91RfAbecaCeoNjx/99e/T3ukL+dm2sgijyHO4dhE//Tl3hYBj5
x22M5Kf4Hk2nbUcUpI77S2ERmqGrF8J80K9FA9Jz0FAGtdTaz9r+OGaSFBnsC/O78IDlJUV0dksq
heqKRPPBJbzOgxwv7B7LM2Ib89VB9/UcsKhGJtEYTORdCbtMwQHuLHICPWEYP0rsf6nfDmuYBkNi
sRLhD9dhnvv7Lhj0Y18FnQuPCsjfunV889BVbHkRzQdfgjGRLF3AZmd2xb7BJy2n9utyp7GlHsHc
EiY6BARBIcdcY31wb0TfMF6NPTFf3LAwmC5Y7xKhh88EyEHAsmvwYOwmhLlEvXeQsgz3FjOckE28
Vz8nKHe+xAqt6UokY/45NLhArajQrxhpY26rls6bvKzQ/YA2zEBuAt2xa+OY4J/U9IRTpjMrkspx
5kOK1P7oRknysaCw2MrJ+F8reWWvGXwkQMHi8jbQ4XCbS29+aWU1z2uV5y1hiabTH02uWXGHCLvf
8tgGhWLaTj2xucCo2uPGR+/dG6I41HAS+De9j8ID873h4YcXvNw4IurG8wFt+yZnwEFqMlgTqQD7
JN3yiWWCelAIOdZ+b5NXE/fVukPzc7sEfXP0E6e76EzWx7bG4Y8eEtjvakYofhdk9XxJkQismJvr
dZMgtJUuPlMmdMS9oEpaR7oN9jz4AAQOhIkoDQznIgF64aSDvcPY66BVHa0rkEzrmlnFcSpoq2MT
XOf2WJUZLFnJo8/PfusVuyLMm+6BvpHcwRyyk5yQlBR+278YjQkFrwb9sFOmO4jXJcuQ1tnaPobR
ICUqbEpD8v0g/6wTu4M427WptW9KjSgjLPFhB9WidmWAaWgJYvyJSNzVj3pmDr5Kq7RaZ5JyGdtq
dbSdcr6BQOMduhzgIO5o6kFENftCRNUDcjLriKWy2JZyYChvmFN2K2VH/SVz8/AiMX8yIyG+6RXO
QAYqi0y2uMOcpMtkunOZN52K2XOfk0oEa4aspM1l8XjJ4gEYB6aMo+gwZ2BYjppdkC0LmW6GjKvE
ieAFlGF6l2IZhlyYI7iGDOUfbCW7HwsCmFem8vElszrcJrQJ09m1BPPjZhgh+MGnW4VwArdhJepn
CtRoi8VUngsZeae+d6KTMqF+CeS4PHADk0rieMW5c9y0V7sObTR8tJBZH5w4Ue7tEG3rym5IzBod
i/o74rxcY3kDaqkliSDNREaS7TGU09hwzq4wNZdqh/ghgxWXG/7AytOIhK7r1zVduNcpk1ci1pqQ
UC4v/2LH6I1XQBjUk92xES7ElD5oWqCbq0XqTfdo4uharr9HGPXRTdE6MAeSvJXv1EQ1VGjTwkLw
01fy60fKy7DcJ6C+9rY78YVh7PA9OV8IiOC6dE5r9FKqfBxHsK4/v9mf84z5QEkhBIKta869MV+n
rrN37C4YfouIY1R18BpGY4GwSaS3sKOINJk1reuRJotb7KBT0z5Xo0QA0jghuiU23mZOQnuFdmc8
ezBNgBbn0TnFtLH2vWzh4MUpv0YT1cDikp2196ypIjiiSknUqDNyUexYPqFUzwhpiyO1qpDLvsyD
5x0z5YvTxCHwik4W2Jyc1CG3LP+zlRrvc5m5HXxuoOkwdhEEVy5Ovw2vcHBveY1HZ1ZDIyzK8s4O
mughDImLzdI5vx8BR78C5ci/FFUV7jF14QT6+YxiDn4sKo9nlOBq0lDtjqedt/H0imTGfQCbgfbQ
bhhH3xWRhiIyhvij2dpE4W0i3B7oYDDHd7Hfjg9+zTC/WEb+sp+vh9uN6WvjpkWPkj8D5Btf58i8
fOnr6Ezx3ThK8Q6Hp3v7iXnAGgh7v7/iuEZmyIWKFqCgtZudg8l1X4JctKeyzJBsS69SJ9Ok6SPN
rYR016onRgUe/sgUoK/dzUyM3XGI79yBDT5mLbQCiVLpqx0RGTUCc6rQefLGToqfZnU916ekkDwa
e+EzIll9H+w8hngR9CzMf/56mtKh3VISdG8F0/Yj6PLkW+Hz88KZTIJinjK5tRPJk6iF1BwYje2+
hLiJrl00Ytoq60Naxb4+4QJzX+ysAyyZFFd9HX4B7siiM6C9Wz19jCogNdv152pr2xzVCfqC52Yk
DqUpFv6n27Uh/0in57Ac+Fv+9jkqRHr9VNNMknw387kb0phNqpdfoR3BYPFo+RgDW4PxrWOqZchH
rC0qnfKYHV11psbfNlTQMGUzEvtTFzkL/Dm3YHTbE9EMFV/BMk2SUWtLornBv3DMdUs8bgQJ6ciL
l2n6WiEQZkrfSwGjunH3QX3NrR0brpvJGuRrqPp+7afURdezGwx0Nyl6pYzI1myQdgQz1Vou/HLL
k5eZrOV0kv2tD51pbVCbwR9mzrGroOh9XhQmOt9e6Ody/JXXJUxBgDBgtnKlUoeH57WLl6wcCxI+
6uzgxbOb8c1H5sh6yCDndRBTrrJmhMdaLkFw7KSV3fW5TURqi2P4Xdc+Arwh1t4TT2oMlXPMa4J9
uIAfswzKypaA4/6hWgJxVDYEUTGN+rFWUfVoNTL6jgdr/Kh5BN+mFLiNxEhNHNFsPyUDb8qSF+M1
Y+lLuCOCkzEVNrYLP48/Yj5d3irKbHmG1hm8cNom7WZm58u9S3t8HLwkv21xeXGezI73MgLre2JV
ld9UsYluXY7Wz6MCmp6YEMnNRH7Dvur78pP2UQmvYpb86yTF31+x1CJBERsaLOYeOi7q5fHSyJYw
cjQ4Lw4IkI+FZ5doJjsIboQFnGBtCoKRAcyqVFxJGfrkjN14N0+efaxivhTAX/tpsHtu01oQBxhN
oPtAcCTEeaIrxmGEOrbXgDZWnj1S0IDoPDWLS9rRQOgL5gp3k8cUMdXUESdUVYa3UB8DHA5CrxpQ
ltrNKcky+1PfKG+EhtWPJ6qNRWwCozIoSF384PZLcA3mSCDrNxVjcomq22Co+eHOkfrmu1N7CYYi
3AW9BLAAozd+w/M3+VTGGEE2vZVp3toJgD/ExmXyNQpL+eZDEdAbbtrgW+hrsnu0wepAjK7dXKI2
9y9+1cZ3pVW291QxwUNV5Oo02s781IcRJNseLMZRjmn7KvKluPGCEgykCG0yctrYDy1C4sP+fUpn
BJR1jn0W1SKOw41LvfDcNH74mBY2MHXpKevShxnTtszR+gMHMOFKpROsB0X6Aku45qNPF+sdnPYY
7ogYVPIDP0Z3Evhn10kbcAaENACARovjpCwORdBoN0NXFB+WbXEbKBJgsbE0jy3F0TdZ8MQDeWzu
Y8/1QEgP0S3maMC7MyYnBZcFCWsDXjNs0NG7XXUrWqQ0wJYC+175SQVMXbXdfriav7EpUliT3Ch8
AlCmxd2g4c+fcrRPZxwaLVARE+2lTEgXaMcZYhYaXwqjakQokpuDKoiwddjnnxs22tgsHIQDXgWO
NkWR6RYlCW0MO+6qknuZozfDUzWGx6uZ91Cwj91q6CMgsCvnjEmG6aVZkMg2Nrm7SaoPmSHEKGzK
D97uyQOSMfLDnYF1bcX1N05z/ThQTzHKlFrvUzc2j6hQrIcxZ+zK1aG29kxZ2ARt+qzZAiIMTrr7
zkthTptxeYxjJrHgQQSo26XZo0OzN001xw/gj4YbIUpSGjrUzUjii1vZkgsBpiR5Tonq2QZ0Zhfe
P7BftR+M35wRxxbQQwkVMS6voRoCh1FBzEC5WPV2KIi7LuPKYNvJ0HEFmGNU1wkeneXvunF+9TwX
f1M30YclQ3DJtKN/2LVYvlv5XBxbtL6vCBg6aOr66HNOIF9DbUtPpL/iBk4YNyUln9M8eETquxw8
u4b+HhdVd5xja7pprVSR7hmyp+/5XD8MC0oIZosy/eFwABS7hv3W51IHZbUOmDjeF7bmzZfPEeQf
o630Iy9AQrsC1BNWdMxRRLmOXO6WR9woKovh+2KW9K5wl/zJzJX/WACnrLjLXXc6zfi2DtM0uY+R
yJvPJOKAAHA7vz04ZRI9W0M9frVAGNFXTc1NYifMkmPMJvdFz5toZcQ1NiWWGGFypkZ3NaYkuS2G
qSdPceLGt0jWLIWG9xvlgzvtOrbJMNEajtkVnDNUxgVQsnBbRsqJVl1PRi53ErPCtCqJWHCymcQD
t1Pts9M002VQnjjpXCgWbBS1H44ca4Ki8oZOY6YDvcu9Nn6gAc4v3H1B86hmEGb4GJL2Zh5LMiWb
uXoypmboOCNx2XMNqpc+q4O9WbrhLUQBGMORziSj2QU1uh9Fwlllce9ue5/crSntza4fwj5aZS6K
o1VgyHOrLNJbRuISDjmHiQdxVup8l9iFdRwh/fzw/dn/IYqQtBwpo/gUxDjEKIbsk+fV+tCUyjtW
VBEYw5vkFoptRuRKjYgNNi+WpyRKiQxCe/25Z7xy6lo1ppsIe/0NUv4IcaN2QsZmNgOBoqvbO1DF
00Nu2aHDbHSJv4iQEyyezfBtQkfCHB2iOcfGHNF6OY0lCdm14v4r5R4hQ30E7mGV6HjJt1a74D4o
0cytEMWnl3BcHNhfTQLEtRNip6XrcOE6DvCGApoYdqNyMN+N3wdnnmTS/4aZRnIFO888VGNLawxO
hUs26NILMYhonYLMOTtRax+sqCKCszJddZOItnlHsp78sEuDQQ5QwrEFXXqv4FVQVjlQWIWuTbjx
nEScVGvXw0rFA/grVzHSd4Nm2s1O17zX1qJf2nJBCjZlusdyTy/5hhgSyOLQZc5tliPG2PQDGsx9
16T0eTWsryOjWOsYBgR2qh6XH091+5xw4cK+nGVzO7jwcTGrKrOjFyI0ZOoxTLl93bxKIIb7GW3Q
gamNWVmJw1K/Iw2Yd2Z2yEVuXwqcROSy5VYKkxAOddS30Wcbk8Td6OjxgO6meh5F4z2Dv1hZIn3A
97aLrKF/saTPvJ4zHyOP9gTh5Gn5LRtrUHlRZ/V3Lg/6BqlOdmdGIfc+nrK917XZk5Nn/kvs2N1t
p+r+4LrgogDOJeC1Re7iqqFPWRVlMwDOrKPyBhiB2QZoLIm5deeHgfr1YkJvgPKrM6KXKpesHno6
fDTdrG+y1IElUIr81svA2CmiHPbF1BOIGahx2OYAVjYOs6WLa7LsOOps3sw5JMW8d1FBXd2TBvTC
Vo4alnBos62xekU8bCH8J4XD7AtF3nJGMlecHViaZD0LAAGEwaHODeWZJaO686x83LEpRx5kpRkC
sxgXrQuMcZsnRAo2jl5I1RjNEYGT2qrUq7jomuw4MLq79Cm6zSov/UPbuPGDbUCDF7hRmZfM36iY
0qNqdP5Ys1XcyTTXJM70JL84WfhmtWQVTt3SXjz8RveKxC1kPql9BGNoXrg3x23a48Tt0OjugVCx
r6+7ZIEkBzb4R+iJKFmhgM1wNg/DrjdzeVOPTngZx0Z/Q4u8YJoW7lOHV/EQT5z88H7Juk7zhvWQ
TTzlTPt472sEWq3uo0/EQQGkzIW1X7DNBCvdmPqpia/sxFFEDzMBT/eMKP4ve+exJMe1red3ufNk
pDcRuhqkKdu+G00Ak4wmQKT3Pt9GobGe4ryYvgTOIasTdatEnpEUmjCCDqv2zm3XXv/3txszyoWd
IYkdJs8m0mRIc/E2F7Aoz+Db/q5oI3D9sUWEqEzm06SSsJAqEQPlEhk9hUeT9rmueMGBKJcf0gnX
DJ/k0gM3l8Ktl4RU32DcoHWssqJUd0d9mnyyF03yhRO45aiZCeBatBZ7CQFpPBRUkVK+UMQ72y/w
JUsnHzci4r6WUHKfFK22PkTRqLsDCpLXTJYM9odJ1n+Lcj4/CkfekhMfF0aYeJtcwuOB41VMXXnO
oUDvhuM0B8Mehj1zXFQKVxzV9mjMk/jI3QHnZLWZxi8KdJV9C/KE58xM2GkWBkE6SdSPQlMqqGYj
btWRLz1leVAvczJ+5HXJvI3VAdMTS0PC3ivKr3JrQSsOMmnjS0F4q7Ip+w7yCeFJyMG22VhLIfgc
AAmaiRhiPNpRbBlXWXjrT4n13Ply9PQ91f+XXj7+r+N0iap6sVrCa8p//K86olzi+S1vi9N3DenH
//vPVw3Z/GVhQqCQMpCR6NDt/njVQNxi8mjB/UFRKFSwlsKpP6olULBYEnUU7PI8XlDw9me1hCz9
okiyrlKBsTDXoEX8lVcNnk5OWRPUYsCrUA3kHpRMwLNZ1Z8J5Oo60MEtj6/wt5FdVyCMTx57zqhY
FsbZxRirarOQBVmZF82b+QETa091KocJ1tvhb9inLAnqu96RHPKXnoCDY0vq0LnyC5bqoJOKkHUr
9dXDjVxnKjd2LXJQ9r5NuGDaXKd/r75A4iJj4Qoub6pXQq4KlkCI8OXYqEwkB9TCLMCS07I3AxMH
ta/LxvZvtY/ti0Stw2vxuYJ1YI8OBW+Pac3EtPOt4V6OvCrOWgfWVm3lbadp+4rAdfahVO9F5SbF
h+Pfi7EUo51USY7oiMWxJUYzfKBigNcgzFrJi/yNKCZlPIqCEIr8wfsopTEGQcdmBDyTQzu3iG9C
b3AEQlt9OdD3KsvT8bF8LKgwzELRUFVTWVWXYbVoCmgLG1u95YKHOH6Pc9Cu+V24gwQA96h9xdr9
EN0rD9rL5dDnhslp5GV+nvRk6gcg9RIiN6QLLPJxlEm7uV5zSbi9HGldakrqV5RUhVoR3kQ5HYur
7owV9o+mJXmBFYq3PDlxV1wqPxOncyeAfbaKhfHvgutfmX3mT21cBV7+/UkbC9UQIL4QWFlQcWC3
Ob6AAqt45RkYNtgELLLncAeql5uQIv+aYpotG5tmxFOvV4+5QXFQjCMll0OO83CavUWmQ/00djWq
N5raQxrrB3PWX7t5psQSZi+PwR8arFHHSPiSFBrNkzc6niEjPHKKQbA15BwEk6LC4Dycmlv4vZuS
Z6AxbEnKNpsOSX2QLKbC4j3wXHscgg11H7u5oYal5RNZMS6IPS8j2Kdk9U7okMD7wsaijoV+9urh
dvAfxOrrbD2KRurmQXFniK9jvLWGN7n91sHGA7AFPkHwuGQh/dU90AMeijZekgEF48LuxwNZCSxz
5QeorkdZmvYdnqmXh8VPy8XycSh1pqrSMIAirYY+FPBuAhMBm2F+ANyHwwc2zO2vl4OsJZQ/xt5J
lNUwn8nPV6ZMlHHTvfIOF/sbXnLV/egMLgII00k+QaUPPUqagiuxlz/63dxeNXA17PtkkoShJ7Ta
vrZYzENz/ze7cDW+ZRgEYSoRIcKLnucKVzFgsoMFu9yJZxtisO9D6wStqa2+1NhPWobdBFc7qbZn
zo1z/+lyhHX1+4/PdBJi9ZmGYMBVRiTE4KDdc4AX/6Y/oNS8KTbTUc7+Wr/pki5KlJCSxzBlzDXW
xfyw/sn5opx3QPdRyKiUX8EhXm7Rqs/WIZTVZihDQf0RItaoe8S0KVQ173KI5YR0Mr5+hNBMCr6p
ef157zDrBvHDxAY44QJqiFS1GY/czNw8+Tq0D5djrSbrj1goE5YSW+TA68naw8fiTMhbRNNELjCL
I3iO/Zhrm38vzGoYIDxN8E6UyITiZUYlmSuS35+gXl8Os9oXfmrNamYOSSanZkGYHkcuLj5ta5BN
6OxSufv3Aq0mKMycoAQlFuO2S1J8gH2q3lmJb9eidWUwnB1vJx9odZyuBJXyQZVIid88JnL2GIb1
lV6T15X+y7RRKckGssihiFP7++2UbF0ySgA+HeBKk51rQHNc8VvopC5wzsGpv0UP1rf4znLGQ/Qg
uuxPbnWF+Hyumac/QX7/EyKBLEls0MwM0xs5/txqV77YuYGO9J8RzsoAVXg1NMQYrolIWsCpcH+V
csmeCtOpUAlfHhg/iVOWvuR4ycSlUpy/WY30GJdFNfIh+CwXg/hmfJjv1a3oKKg2Ei841Lv2QC4W
6rr/rG6yjcn55f5aZ643x+/z4PRHrBob+j1sWxiwTn7Dxd9FXf7GG9rvloNJ7o3wefZaJ9+G28tN
/0kDtG76alIMdYJIP+R1cTrED5yidpRJ3Bd72U5c/elyrHNfE/k1nSybrPjqasRWNbUG0YyFuqx/
bPOPmClhI6q4l4OsN68f3XgSZTUoKTDHvwLUuyPdm1tjU9wGW1KJW9wIHMG9eqU8MwUQhjNiuDfq
JnP6/RQIeH4zWwl9awakVtpqm2abbI3P4zfxBldvG67PtttdaeGyw6+2mncxVy2kcHKiJASVKTHn
TXKsbqnpteO3wQ2cdktO+1qXnlmh3wVcftDJyX0oTUHRYD460xbb4RfVKSCVwi3jur50a8BdYXCm
o+9dbui1vl3+/UnYqNOiySgqLiZq43Volc3xSsvOjEgZirqFUkNUNUSF7yP0+JcEABATRwSL2dS/
SxlW7TiSX27H+SjIZEwWaoVz1fsoMgLpwiCx5rTY+eGtWqN7perSvhxlfbFbBj6NoYYAnqmM9mt9
yBl57B1mGlN86zw5cyW32qLGckbT6TYw4/ZLhuOanO5c2xRRX2CoUP9VcTX+9Z5kqABb27HG4Vet
bI/IG94iRb3ShedmNSW8pM+pvl3Oi6shaMjmOEy1jHv9rXyQveigefPhx/DLnWtX1XN7K8d1XRYl
sN5clVfRWtAoooT5jSMeol12R086gdfaxqNxDA7qy+iQ3L5NXITcO+Mh2lyLf26+QThR2ZE0tKfW
aoJH5VxJoM0TXu7lbai95vIbjlYHK/j98pA5G0cTSS+S+AP1thqYplxIogz72Ml4ypIDzC0homdV
cZj14NoHXLpsvWhpugjBh2MrwKDVPmOacTROLYiEeB++RLv5CI3Mq71lzSo2/wfa1nMD8zTeamoz
YMtU0P3YGT/GL/CWj9zo553gLQJXEd7Tl/FDtDGvtPJa0FWHAhsxpb6jkVKkfJwzf1fK07ZosivL
1rmjArpkVWMrXewa1OV3nKyMWQeVDt8gyvV8Tw0dPHOO5t747KNYceBo8tjI9PfyR+BYVzOaqzTu
92XmNPbqQwJgSCVEassyA/6PSsXb77rhlzq3MUYlk2P3nv+RR3iSOejSP1+TnZ7bFU7jrz5sk7GS
GiPxw+A1UG4q6/HypPh+e/pppJKvVXRVkTn4rSa/ro1KTZEJT+X36gHCpAM34Em1zXsm/YfheG13
PdsernHG9xVH/r6sn3zLprasVCb/7hhNtMXn3u4oBr/cpLMhEJWDjwIoba2Hi4LkOeJtneRsJ7hz
pFJKtb8c4fyIPAmxGhWxPtSQlwmR39R7CdqeHXkCavJAtpWDcDCP4i526s0/2ebv3F9O0VjLx/7p
W52EXQ0GuJdalC/FOmn0ZOEeZ8o29a5J8hl6ypVOPDu3T0Kt5jbWV6xuNS0Uyk+j+UmWH2rj5kov
nm8OzE00LBLnydW8VsahnzqFJAK1WoPHYZIlKzloO9+NnHY3OgAIXsksJlcXrnOTejk+cHAwNHa+
9TbOuaGpOjB8qB6/wwdgkGzbbXPlwigvnbT+XjradOAKnBit78zzk8Eel6REJL1InNLVt8JRPuAV
betb9ZHzyrhBXflkHZOD4Pm7/M1/bg9UTESQRn1bcXJvUc1rV5bSM1+Vgzu3PrJpliGaS8ec/KA5
wsUkRkqA1eYr9c/2QE667q/k3M/Mv9Mga5J7raCSiUI9cormNdSPXX/lmrx+uFjWZABxloQ0SoGf
tz7HTk0t4wMlRg4wn++Xnq082PKLDQlsoVZgEGsX9xFknasXIPnMvq4A61v8hHg8MZTVDEyoFhUo
PKWkcxPsrGPsZs64EfF+yp8Fx7zJbuuj8SF9mxYgAP5Xt+AQsmf9SgecOcgoJnMG6JBBtmD9pgGh
iZKgTIgcxveOyk4v1AxPanDKiL5cnqLnxoup4yTANdZQADusxktZSUotIziJkQ72WO/CIrG1+dq9
Uj43ZE7jrNbTHHs5qW2IY0i2+JRRGOhqu/Clfqi25j6/L7boLbcKJjc2Ospb7Lyd8RZi+dVnxGu/
Y/V51WHxJqA8EytmwM9BTr3p8+UePXdv4eP92aWrhVUJABbGIyPIuOcsowKdwjfMd+c7eS9bNuk5
h3LG6+9R58fMn2FXMx+/FMTVVC46KeBGiD3OKH6Kwxcse//6xnHSPvAH74cMOhTISCKBKvNZCTd+
9RDH478ZY7V+c4XVweESg2QaIt8YfLDlVnl1Jcy5RNm7tsjv28K5zFSnJY5yb91QiOiNLtr+BLWa
E27yHdVB2cu4zeHy3WXutGt26mP84dr16PKY1MTVAa2kkqHH+BB4rtjxcndb1lf24fOTnMpKXacY
gpeW962UZxSeLHpLmfqNQpFgYcW2MhRXOvN8M/6MslpKTAxTqypmVxjLT3k0OXUduFem1vI5Vtst
n+vPEKtVRJ9y3lhTQuiPsiNQK2pTt+lQqurOt/ljs7sc7lqDVmsFXgl+Js50W1b8hjVCXX749/78
1UJRKqRy5qXDxHyB4vHEIjxdjnB2TTCWOgNtwcusH1ZMaoy1YVQjR+qpRGmRi3ZfhPZTIMZXvv2Z
gx7slD8DrUZYhj8SVcx01UgJjOLfmNDV8uJbYKQOckzncqvOJU/eRVuNNIqWzYE8A5Yt22BX3s9H
UpQfEIu5Ou95ZL4uhzs7e07athp0GHxzR7SIhnNek96l9aa59pB8fns8ibEaajDo0r4mZ+/I23Iv
HrIn1Us3gSd4mjdsMc90cLLxyGc8cHgM7WqDSGvzNzfHk1+xGpAKRtaKVPMrjBmtWAfKs0s3lzvz
zMH83adb7VJTgzhXbAgxcrxacstgNzf19WeAsyPfFCkJQU1AFcCykpycg8eFdjYvHdp+mQ76odsK
d/lR+zx9qj1xg1XiNiuuDJOlc35am04irlbxqVVrS1gGpRYmx6IA0GpVO6XFMhTSTAfY3hkn68pB
/HsO9FLQ1bxrLSmjQJ8lpPHaG/DN9/UNRSIfQLg40mP85N+Lbu3w1PTQPUeu6V3+lmeP6XBV/+jk
1TyMCqPQupYmq1tpc8v7o2ccQRMG2/GwHNKX0iL9KdtcfTA4uw2cxF3NSPwOqECTiGs8zxtjI+3I
yxzNe43c/XC8tjv/F62E4UBxzVK0tTrv6GosBjXaLKdzkN5vszfzsJzollQ017nKnZ3ZW1J+fyP5
RnLDoM4OeB81lavexZl4CqqQY0ETZduhwY6lVz2YPtdW03NrN+wHk4OHqRk08f1UQcY7KnlJnPbj
cJic2RUPk4fs9YiZ8EOLXOI1cPrb4C+zz5ZL3mnc1VfsyiDse2G5aZkoTWMelmbYVvngzP63ywN1
acF6lpxGWq2uoKyQby6HfhRbKORfAC6AXv78N4KgItXMZd8mnfm+G/WShbVVwdYa6Q1l92l/M84f
L4c4u/HBktDIb0Pbg6z6PkbeDOlsLvfi5XVuO2yDzxZVbrDaZRsj+auX4Z/Ygt8/EUa6uMdpXBHX
ryH+oJa9HzLRpkO7V3b6PtmbduCIHISvtOzcvmCdRFqt17Mea1Kv0XvjhnL/m+ipuxueZlI3ZLiZ
Ydq3adPtZXfK7fL26jq2LM0/jY+T4KulO5LhUFRIvx3tvmcVnXeGtzR0cpdX4+Bqt54djifhVou2
6KdiHwu0VS1Cu55+L1HElOF05Ui2/CmXGrWa1sh5Zq0Hf+xMxXGm4Gn+cvmTnW2FioEBj3SSoS21
3Kc7bCoJMBdi/vxw0lDV3GtyB8XpyqQ624hFTM9LHGbO62Sy1rRGXKO/cYC33qBI2VNOe2UPPT+p
TmKs1iF432lZkNDinik4smXCUKvYvNrhA3B5KtLmpxkHQrSR02Ooa5skFCtb18cra9S1lq6Wj6gN
/nlHa2D+BuJzGV/JVV4LsDrchXI+WP5SLB4ngDvu0+rp74yHPz/Vam3qy0agLG25AmBJ3Aef9Qgx
LyD3vxFF4xkDBYGC8mA1VWVoweIM/Mdp9PmGB6VtF8rPgi94l8Oc3RMBNi01zAAfv9f+nx4fCw1Z
vMjg1qbQHgKykBQI6Cm6lJs+uFanfXYm/Rls/dDtN3CT65lgPVJOLV1su98GTNYuN+ncOxB4lj/a
tC6w6uIW+gj8Z8fPldfEx/4Qz2ec/jZ9B5IRI117EPpjXilPFruMDffpLoMUX4dBe6V3zw7Fk1+y
WjpyYcRSebkEBFb35iOqTzvzyqvXtT5djZOimqRuIgpmYN8UCqywxAXLEPyNPO1ply4NPRkm/MG5
SaEXDcGuaBQdOX4VExbzYLoyec/vxFTwSwhKgYJZq+VhBmY/JymHUHnrbxHIbudttY9tiE/7K8Pk
3D0Gv9g/Iq3WCV4VWljXGH7KZUCdSihXoJFUjD0aDNMjKs91xMJdI4LsmrBFR/LXguNQZ3fMrMkB
OTM7CqYkcA3NcrfIKWy1T6WHcqj6Z2w8zCsnh7Mz9eTnrpadAXsPzSj4uaHO1U5TXYnkRi2/xKl8
35bXXh7PDqt/RcO6Z3UXyHSllOaWaGlyIxac9VAbGPlvVz7B2TZZosRxnF9M3cT7YZVIPl4wlM45
5u302lCqkW9MSMvWlq5drssUflGS/3fOJaq4uPJQ+MI78bpqMBuMBJNnDuTirA9LXbnZpW7A4fDK
Gn7ujYX6Mip9SRhpirZ+3pCk0mqjkK3iX/XYeKbosRt55XMwAp2xKVGkOsXrNhLXyNRwmtDOE9sf
I8iqjvVypbuX5WZ1Unr3c1YHgGbGmgxrWn7Owdwux7/yuBRykHj2rj/QqYs2bhWOSwL/mAJxY8nL
rb7uFAXVAOkkc/JSlgLHD6Ip92YRua+ttapPcmfKgUe2PbBPli9BfK7lRv80sVENdm+g4XXCfg5G
22hGTEA6rX4M62TaaRppeFNW/I+1wkB1FIgJH8vZT+40Prdm55bQ7PO4gx4U8TJqwsd/HFVrRn/a
w/8BwwkaeNCGxwg4nBMZWQU9lLcEKRbyb6ynZmfPbUDe1cChs0AT747jQmQaMfDMmxQzs0qVcGSs
oNzNeONV/GXTdj70FJ6yXCgOxgb/v1Aizz3C7ZCqVGmdoTAbgE1SItnGTL2Ji3FLdG/OuLMe4ixR
oArL8LxEvAuiKJs+Z0LVH3kf5LSZGnrwoRgsYGV92UpPfZoptzBPvljoPz2h1iu3wXplq3TR+NTm
UXIPhZsHvaCQkQhRRjYPar+TdF5kJS3tOL5mA8aRat1Pe7VXqy+Z2PNPpbHWeIWH81ab4bSTxIb7
1wji1a8b+UY281mw9ckYxF2LQ8nHRijDrwOq5d1Yh/JTCy1tK2Vqcz9LtdjYQlxXbxolloVX6RLs
l27uxtkmjVLbBuY8YO5CvP/kcXSxRZFu8YvS7ykVjoy7KCpF0mZ+beH/YQnTwxhMM5DcJK2U3ga3
lraHOq4UcHol8+53owTv5I4zVns38Iqxd4zhRSEAMqlq9bQQAuatFKLc3sQYUlWQf6ZcbjZmJQRg
ZqR57ir42lAiEIEYgJot1ElxGysxOulM+dgLEpuQNeN2Oi2OPb4hTlCNS6w6p1ZGA9WJhrZt6T6Q
J4n2HHcR4HYu+7sOM11QvPGw1QxE5lyGkkc5ytOHMKv0W0M304/oN7MnvepAxi0HhKzq1acAZ4iD
j9xtg7uwtMsTLX2QYiv0KLjvHjRNqLw06GQ7bGBrAQuK9X0L3tWTo8j85MOC0lG9NXnh1bmlvlTj
EB0EbYodgCwYAWlN9Luh+3ShrMN6aeIi3AD8KfdJPC/CeCOpn0yhUvdiJakeOmfrKy6ItdsZXXeX
Uqgy2lkvyDsIEuiqZrCvBtY17sBKhPWfrqdOPDUs5eWUvChGL22UIVNvO1hRuLWSUAgdo1VGuDt4
+OzTTINGoyfyTeUP6ZFqVlyDYm3G4NyoYML5+GBt5yQYjLuy9rv70K+QVCuNfGf2/UJ5mShcytPU
wXWp2mldOQ/2qFjtZyB8llerCWw/Q0jRvnRmPhzjyZDfVNT4boMX26uIfKw/TNoY3sI5iLH8DKz2
SIpKjjFTDYtfs6EI9kyjzIuGotqVpazQs4b2K7jA6BH73fhhqdF5bCYBdbaxuFniAYtllpbgo1gb
gXInd7X1wBKg2yokko1qBPGDLw4YNwH5omRBs/ZZLPq34VwLz5gtZHesRdONAF8KEqUe3ahiJqBs
LxW8Rnixa1gIvwGUgR83SO22wlp1ixOJtfX7oLqFetJ6Odrwpz4AQ4gVsrjrDawl2yLR3arDUaeo
1XCbdlp+E0YaXqIykna1bAe6qPTbvdlmkmNYWXMIE7XmubwPN7Jcd17XR9jmSCY+0TODOZ8UfwO2
mxxzK2cqigkLjIiv4NFlS2rTfCtifzbsXg6NTQKE88bPDeFpMPR+m1rj9KHqyqS0Sy2x4g0JwPK+
9vvMjlDielMp4zTPAWsb4e7tpmGL2i/ArvnGFJvgNhqi+Snr8IoW0b4FOArpygZHKAzjYrM9IOPP
v2IP1P/aRrnlNmXaHYAGokE0Ajz4xkgFlNdZ3SEKhFYF1GbqnjLp7UOjVsYnseh4NBzU2AdJoqYv
AdRVL++UWLaFErFGbvnSi9Llmk2VQfdWllEqovBL9A9aHo6faiETHayGYi13kqKw+g32LRn0mLZM
3CgcwqcIuJKLfUe8wVJZqW18XBZvqmJ6GOZPA9i4bSvG4xdVzIEpTlmYwKqupV+Dukx1WE6R/0Ez
SRY4YRpqL7FaSg+s5tI2BWbiWSKpeIp4/bu0UFJH6/zGzbVZaj0hYwjaxiDL+yCW04PQdPVGx1H2
UEJK7xxpKkl49X3mzRKus6VWo530J+vGCkLobIpRNgdN9IXbCW+XG+QAxdHA+3ufK20ODzoNNoJY
zXeDmOPEk2sRXmhTfFeBlcrYM/p8l4M/uy/jCY74YKgHX2PVUUrNdNoUr7iijcet0LXGy2iyM+iA
rCCc+LwkVNWtpOXirtIawVZ0vHiH5eA7pHWzgfpX3iYFzn6YUSc3NfRbW+rlbs8qMH7W6lHbtVqg
vfZFmGz1cDbfqB1EKIFB3FYTa50ljNlXjKG/UTGUOuRJYOwhsDZOOcaUh/RBrbsl/OrP6Oo+4619
38zsm6VWDV6KxZg9F2+TPN5jpYZFWh4mz35gJMc50Z8V9h5bDbMF6cqaAf9Bu8do1rwVspCpNAmW
07clpvYSGJ9Ijk3f0cbCh8FvGunWNIZuciBudIOdjonwdWage1lZxB5cEtB0lw+GP19TQRRQMW1R
Ufy91PD9MdzkSt7FJn684iTag3iH3PdKhDO1IjIlyZQZKGDNyWcs942TC+SUln0rTT1j8h59tnIz
27GLPmBjoLXwkNEDLd1cK9A8k/BaglL6R4ET6qD19SIogjovcjF1ahey3j6YbtON5Q0biY3hGB+u
5XZ/vjMRDmUnle7f67lW591SnamnGmkj3rWbMTzKQrGLhGtVKT9/rPdRVlfxlFPOksZLnQ6czgx9
b4o+fR8Ofwn58f+m4a2EVxNf7b9GnW+L6B//o3nHA/nxv/zLPUX7hQIyshIL90NflAZ/8EA05ZdF
KQz3Q5VMFNlLdcsfPBD5F2UZgwyLPwjoSKbb8D//Q5CsX1Cdcj9CtMDmBu70L/FA1NWdmssRL2ng
nBRY5zIVJKuZ1hRJCVw3QKIF1+JTEeZm6hXAkgsUht8NUGtVCL+owSy0dmNI4VfRT+pyy6WqC474
thuta47KZG2zpu4Nr+14xnZHYyj6J601Rshl6GWr6VhTyu7mAljALTT1mcXDN6Xy0MDk4s7lLxYI
Sg00zRXykruXKYwwSwGgjijG66KCONZASXdBPafDPUg08MgiHCIdZHYSTqAiE85QrolV25d+1KPC
8fUcspfdo2npuDENGpJw/trjoFfKeJ0paNI8tnD4n0oCF3euq37a6EIV98dEqsJHE4p5CZos1rvn
Oe+B2RbyhPkaxQD14CVNBuYVY7YFBCtAUneFVsSmrdCK8YUyaSC/k1rWblyXsGjVGTNWO5h0qHkz
Rh8S/yRR/Y2gFuNvxRRlnZtUVdoecY/MtyJ5gI+q2PS1HXGaBF/dtwU8Wb2djTuT20YU9b3/u1AO
6cDFKdGHG3HknOcIWh3jGxKN5nAj+2k1udj0+Ry5Mp97pNl06gcrSMeAX5wMLyaeo7kTx4qgbMR5
0kyvGqdadJFTCMZ9Vxf+Z5/7VQx+LS5IV6XWPN/Aw4kea3Os8YOMdJ+6RfMO/4gHqJQPo2k+ZKav
AN4GfFfhu2COX3ExxyKyQ5P7NZz7VPawnUnaJ78TivEO8rL/1egwoD36FgBSR0ggxR9aXNvlx1wz
ONTOoGwmL66VSTyMctNbwxMcbaXkT7dyiFiNjtuiaVTyuKnKWDDdscggTaWFtjOmoitsXHMiw8lo
Le4dCT43h0FotLm9EUKVI2UR6FlyJw5a2N91DB/q2xoryvc6RrryoTdby/eKPjGaWw6gdXrbwkAV
Pea7WtDCYNBFzR7wW/mkD7PY77sJ+eONmVe6zrBO49ENcmF4aYySf6ByNaOv0fUBJhjA88BeaKAx
Fxh7BLeFafbYVwSjRFV2UfkcT5DSaOGDhr1O6QaRURc4fnbwF01T+w4VLrAHbHKJnJ7STQsENbay
GN/5WPczJy5gvP5qCp1ggdWL6mqrWLNFFkJJmN2q1OcwaeaWPGbeENNhrsEoRojr605Bpr/zJhBX
mKgq/pzuOCxiglrm3Si4YO9LyylxxmzsllS5f7CsEofZ2JylN5Amw30hAV9NzDQsHaaL3Ll+kYT5
TRqNGm6vGN1+YnYKLDVgxe9by5AkN1UQfh25wJNYa/TEuuMOLLxaQpnErpRhb8TiUvWyqyb9zFzu
ylJ9DrnhJjawkYyf3A6A1KJBDXunjgq/c6wIbuuW9Sdufq3mINFuSrEqXkuhGcxbuWb5dbMWqCHM
vDT4jWOZiNeDiuuBqxmJppHNgJb0mEHae60NwYTMGEHGrbJ60DE5bhtQyZmutiatB4q4CfXR7z4I
VV1whIPHKBherItZTDKA24ZdytzZHktT7RR8YOTqqHJ4E+DwC8a8a3GUzY8IFXN1V2DCLTrqvHig
gvbJA9fws/pOCVVdcDFtVnsnLVhivXEaWEJNFYKcN4UhtLRuNKx5y+lb/C0x+ijdN/wVbQa4Qkgo
hWDlaHd6Dl6UMWWsa9DwWqgrKcZE0CbLwdxacIsLN9KN+VdB5+gNzlK1sKzKptHh3a+n5NTSCuDZ
uSreTmqWZIe668GWiE0RfA1Slrttw1V83gFLshg8SSLAFhUVVj4xF9XgSR2UIj005MhukqGEct/i
Uj40o+IW1QKzx9HTVvGs8TdNJij+i4lf4lejjIwnpS20hKt+pTOLgKwZ8CNldcaXCMPaxcg5w+xX
XSbL22ypRf+otKQW7n21JQ1owO3lZqIN/Je8qXfZs9XC7gu38ZSKITllpEAxZtVRrtyFAf3LBRz9
0c6CSQhMV0rzTyxiXb/J2oVAXy6umFMOcdoJNMq33rDkOzayXmng7LHi6Z9ajA8mR8C6/VfLKlIg
pmoI5XoiE5VuI0WYprdS7ZIQdkjCtTQJW4w6+7kwpJsIgWpqh9aUpfesCrXMj1SawtZjRAyvolzy
mBBafWrdDBEuVts2nMTew+N8kG7mZBhbL8Y4xzwiOJIzqHh5AFApxht204hA0SHx17Jf3RuhJIzb
WR+r+kuxPPnZ3agpoltWiQK6sIaqitWoEM22kcBSfOaWGxkk1FL2om4szYUtiHNFyiwQWn5wE0sW
zFoEcdnOSPEtduC4k7G2LMxTeG8XgsilqKdXAB+GknLbDxYM7NRUhtQLGzlQjpZZLD3FqGrS+9ow
zXIbSinIZViLeSttJrnE/kSgKAGAqJyVJL4DDl/3JJiGeCtGbBi2FsuMPr0dgUymc9/2eDbXQ3tr
+m0FERvx/VdDakfuLUKvyc+yOQ/oBMMxZC+IGX0kWTgquUmqNxkOcu3sb0Uhj9Rt54difdAEIa8f
+iEGoVkBDpeduVek4THm1bXdTz02vI9smqZ+28y8mN/0HcVKGDbNuDhP4wiMs9GiTj8KUF07jEna
GVhprmCj3efd1D6CGGtiz4QSIDkDJ8pPjRlw3iCfxOpvwoGX7/tIkdQ7Pltn/CZmQRA+5CIgcE+T
pjnbY8CQ+R9yc2Bd6+AserkZFTgjyKmSvooaDgc7K8f/3CsFORncqGwWc3ul1uHnT8BEw40psLaW
FMuL3W+BPCnk2No4wwWuKXHFaErKGx4U3y+FO0kNlF2sWbV2Q06/nb3/f7Vop/3X//wP3C0vMwdv
3+q3PPzH/3xHG/zn//Wv24X0i4EWyBR5CuPNiCq8P24XqvmLsahiGR8GM4qbx8nt4pfl3sAFg4zT
ooXiRvDH5UL85cfTPt6N//zf/vt/eyfSa1Z/fyraW54YT96PqEXgBAOUVxXRc3OPXz0KLidyK0nQ
WfBftp4WsQM1GIPz7pANvIx0qIfGLN6RWTGdVBPSp5Or2MOPQKfhV/fr7+EtyyRfwt0LYjV3r9Mc
gjKDTSkVkoRS1GO8DLJUKEiWGErx12QES6BFl8W7JHZWVF+s2hkkYzanOEjaUVl9NyiBeavPbH04
aF8pylnd5pdQyBTQxRNseUFfPcnlXZTgX1Bntlnj9hDpc2/r4zUay5oV8iMKClIiYf35k9hfKvIw
oL6/wFxW+NJtAy9z/F21bx+vq3POfCSTZZwsIB+KoqnlenqS6Ikqi9cefJpsxeKxbQBOvcdVUfbq
tvc3l8fDutDjR7P4VnhJWJA81rXPUm2JAXISbMcP8dd8b77FG3Hcqq64qVEkboINnNrLIc9+LvKD
nBRA8SGde986DtRBoLVAoRXNDHaTmRaYduHldznKuT40Qd9xk6XqjCn9Pspocd6IIwbFNAWP5L73
JBmfEzKAl8OsMgXfu89E0Q/ZAvNWkhfvw2RVaQnq4huKygCv06ztuEVbDdSeuBDK3zK/DJ/bIaFG
7HLcnzuRRAhvwkiOUJJK63rfTlaSWhExVmWOhfesM+pTHdfyh8tRzgx6woBmBZdIH+rGSlpVKgOZ
kGXQN4id/FfQna64L/bDy7RT//LKRKglEJxLka161ZNG1Ff/m7Tz2pEbWbr1ExGgN7cs006u5VrS
DSFL7z2f/nzZ+rGnKosoonUwN4PRQFGZzIwMs2KtIbQhSF/KXtuVTHUd+xpCj2CC7Pn6si4/miEO
O+uBKgx1aqnIqGYmBYlAw2Gkrfe6aeL7JBmLnzH98td1PpvfUs9CyvO60csvhlE8Ff4f2zw15yel
NI2loS8En3kAMFUpyo89fP/7FxtxCe3o9drUw3CJ50ZGFfceFjDGK5a368qfzpjdXLdwea9wgScW
xDJPfFOG+kypzPimhpweGdkyjO6ybgJtUMxztrGcLWOSqwDKkHiKzikPB4TV0O54ixwP+UAWbkBH
xV90/iqzKpfg4Pk4gG4/X5VTkV7GE3yTo9tqX0MShVsIj9wPejlEPwJ1yF5+GFzB6qozsmyLl/Lc
XlCh1hL0DqJAbv0Y59PPMpzfvexDMdJNiZUJBDSlAYKJwOr0QwW2FRXWgM7XaGYPLmX1b6U7eg8w
SGyxsck9AkOYcl0K9qL4Ksqv56Y6FHhSyni5j27ZQo3MrD/PWeEch7wwUFYc1Af6hfNRbazkCdxA
+XpRX0/IIBmB2mwcT7lJQsynE14hWgROhXKwHODos1q0WogG70gm8wmgTHVrG5C/OxrqYmkF0oAC
HdBdJEXuCms0U/jf53BX0FzeAWGHFbUcgoPjUrowxm6LG0860H9/HbEXtCWEK1AGne9UkfZFjvxE
7ncW3d6suifHOYSRvrUL4u85Oc/PdqB2gtaGI+0RFJ3b0aIyr+Ye+e6ecsPXQR3Mva4M2n5Qp+YQ
NJDJTYXW3ilBibbePH1K0ni8v37+pCsl/wT5SnWxGoO2Swqfr6U85WmVfaRI4tKaTZrumzkwXHK8
bnFtcx0mF0WYzqSxbLFtgzxN+wnSWGNAP8q71WI49RN9wynJdB9/V0ZzQjTiQBXL4ZmWjbAVz2pO
Ct/QP9I4xVSaKi8iU0TyOLQWalytZ72LJiqovl2TKB5SD/XpSJmTX7Q4DOXecTrzcxtn9QOScMbb
LnbifvfS/TB5BWiioCMgwgSxXyeuOlTA3wQJ1DQ1gCTfgJ+qaSm4F+2yEevLDoAdwZKNFXBqlg7R
+7klZQzMeqG8+EyrbMLCaAoyHsEU1d0ohr9FECDemPPTjTlCH0NnngBqMemVQ/XDplRF0Ys+TvHY
g915U3mG8/Ltc3R4FSAVgyMDgd3zRY09gjsFiC3wYvFnxCU1vzDTz17Vpi97DMTuQeGl6g5s9gSS
trScvkwFfI/HoBtn61g0QYB0dDB8uX4aVjaNB474A3Z0rocuvaXO3HpzGVMuGbwCqu0ssAFjKO2G
5xGbIn0akUyQYRtkFIBezzfNzIpOiQMatkMVohxmVGiaJCNlSLM+lgHj6r31Ro2njbVd+hpAfydW
pbcOBs5gDBzA1CD/Pk50M1Dj6z82+vQZ8YB/OBe0w6G/8Azib0p/50uM5kJxlWYqfTi290no7vRh
3gGVOlz/XmtrIuZWBR07SZIhrWnw3JjT4iGH5yDgpbZgMjvlu+amYIz00t44g5e+k9Db1l1oQA2U
Y+R0yRkLw51LXsMqy38X0VLuEU7DiyrmFmme8AXyCSHUAlTwlzlSeppyKy8wFiPbEzCUDOVtGttP
IM/8NtAenNr9cX0b18x5MMPYfCuTUEsyVwX6GIcV5uISQFOC0Aoo2uY2tG4K2Nev27r8ZIChwUNq
QrSCzrB0kSkEh0ojwlVNs3c5aijOqBy1PP2dmp+uW7r8XHhcUfLgljEcJmcw7Tz3wRQxPpvP1W+9
igcG6POa0mi8FdytrInLbNmWwxyNGC09P+3dXCeisYpzKkPA1kZDzcfvKl2t9klu5+/p9SB++eLV
2WTWxEfErfhE6YYFxjjahmLmflbFQmXIzn8neOjbqApeyHYhvhYsKBa5uwUtH9f5fHl8Tk2dNdKZ
xE1Q6qvd9GFoM8SVLa/eiBsuHbBlkzhRQoJwSTjHc1OKmbVxF5UUkChe3poQ+RzI18yvL987z1Px
DKS4uCkpYw+ttEJGmdx2cn6I6G6Iq4coLzbWIpeNxL4RWLh8IQILl87q+WKs3A4pl+Pn0U4Pbvob
4K/DbecD0BQUwYx1g+Tcsnn5tlhUxTjxQDI4GM+h/0k8gzzilOaRISTUlIwLXcThzmzN8kikT/qp
taKl5yyH1mkUP8+VtrjNFceATp85hl9tg4amz2pQQNBG01APFENRwJqSkiEqs+yOwwCN+cZRXrk+
Iq20HFFctvDl5/tEh8Qb9DHCZ1vmozs7Bwa1Bz5KTSW01pZ/sMagr9gfWNSITc+tKR0kJDRmS98z
ld2IVpdS/gZn6Svphldd+RQERSSWFtUM+Oulz2+CUIG9gGDCgbK5rX83ucdcDwy8yZ8hyvd9fXP9
VK/cnTN7YptPPn1FyywtbUJ7M5rg+43jI0KYWxoGYnfOXyYLWhLBtEpWzgGQds/SYyVFBFFkzIvG
wK0SxF+jfAYkkocD0E6vLe1otzD6vMUrubY8h2TComtB80IOaMeq9vrc4jYhBvZqQDCN4sCfl+/g
s8SRTY2XIUXJLyC0qaR2yeLgV2WsIQKgaZvD03Uja6fdAaGNIVCgoPjOP1OeT9D6dMQsg8PwlzUd
ItMDDIOgojscr5taOYEeN8rSeWyFBJS0nszr7DpAh9DXbbX3o3FgFiMZ7g0nQBpP1feI6j51KX7w
utmVL0X1TrNFKQ/TcoENDWM6xmQdfgrdwp66+Z/IrjY+1drSTm1IlwuVcqpcEw9F3A3KAUINVB+n
+afjmD/AxwS7GcGmqXthrU14dI93Hm9ObAuTsrSh6qygPlohBzMr+VGPpk9tVrwZvObx+gaKHy9d
MsyINhuEg5SnxOJPbjKIr6xzNbKqFFSI+QpxYL9Lfv2DDZvoHF1ihL3ki1wjG27a4AEQa9Qp48Rj
dajBGeztLEs2jqE8a/l328AzWnDR4nTlogMQK6/XZmAIoYWezsEZMuQvqtxKvleRE43+yGACiN2i
gxWUvyL7Tlcs+thmrb311DwTOshb66rUtIniORUy06Ln0CMqdQGH0pV6+uQAbkKEwakHxR/mGhVf
jGbjbZIlyVPZ970JLjpS3wblEnwzg5jAuLOWIN+D8EstvwZBmB+Szh4ZtqoaA9hNjs6vj+awou7m
doHEe7AS76Pokte7zqRjTsIXNmhvq7kH1eGYDIVxZC601fZzGzXM2ixF+84ZaLfur3/xlbIfwi02
UnK4cK6lHBvkmTrnpGXgYOYDuuGH/KZ4EiRPjW+/1Y9IGe4B9W28tivvBV5AtDeZSkSOTnjDk6Nc
VJxAV8lxQeBFP8fOFOw7IVul5X3y0YjtXoTntfvp+lJXrRKwUugkvKN/cW61GzVIDhTuabo0H7pJ
sX0kt3NEIorgUI/NTyBqwYfrJi/vrC1qu8QxhDFkh/q5ybbpKipJBMlL6L1PY7gfB/e+gyrixWa4
+dRFuUyi8CK9v24wJjHDFXSAYvctMd4d0p13KFpubKDc1OLK2thx+Tgk71Rh5VfK1oMhNaiLMTjg
+mOzvKnRNfW5mLsqd/aBO79RAXiGQQ3t/mA/hf1Wx/rSw5OMWsSy3FZyAZkUPyf4KIOGX5C7sHqo
Vn1rD+l3ONFu6a8wDJmrX7MU3pmX7u+ZVUv28Fa+THVCLDpNAcOhS4wApwKatk223pLLVxJLgqqe
T8nMgJw01osyppMOiHgo8uptrRrjY5/OjLpdX9CaGc4Jb5aYe1blFkfnKbWhpDMJQf/dHpnbeuGc
AGk8j7xOKoVzIZ+XaXrqKEUavKDUY3mZBWI4UvvpLjDb0d7I2i5WIgzRDlIF5T4NaynjxSPauabQ
rEEMKPyRo/T93Ep+f32/tFUzXGCRGlrUDaRiiDfZKKkWwMuaPaMxh2Lff8KRBHsHcuXAr+5t1Jvu
rtu88B1iZQ41ETyWmFIXP+nESfaWMdLxSSiWa8mxnG6dOt4rIDT+xQqOGOJoxhNkFEPK12taIcHd
N5/r5OcUPpoEhNdtrG6eKHAL4Slm0aVvNEdKmzgByJ02Gnekx74ylBs39MK3s1lUtOkrEDvTdZeC
o6kODQO8ZwFopn/fctbK1GSectm3XnVI+2X/8hUBMvF0nkwi9ucxiJNvU5iJgxg6D5htBq/iiWGG
JECX5rqRy6dZLOrEirQovaoRrbaBSAgCRut2uC2M5NV4RNLnGToTRjClqbsgjTYaUGsnj2SOPISy
FVdKsmuVjToSdYh5b/V92QVHp0w/L0b47vr6Vs2YXClKtbBQO1IUwKhfrCYqr5bZWIep/5OE9S4J
4404c+3wMXcPvzW5PT0P/fwalWPn0NGl9tEU2QfVHN4wCrzFV3HxKvGhSKnA5QjaMNqH5zZqN86U
bCRs7gPN633PYmSESfxuKP2sbqdvU9QjUja6QfU0EgtvOdvLjYRGBJkYynEUS6hdnZvXjaFE5nkk
CZ47YsUI8vxM/ZC0v176vQBGEMrYNAppIumSmXpSW16u54Jm0tyrlZ3noHebciHtD7bYR1fWBKk8
iSqQAiIbubxYJ4vSuwq4AoT+5p3aNDCSK8OHMEiS25cvi3YYob/Ih2menu+e09DRhu+WoEZVU2uv
15a5+MEcN4wikZ5sVZougyj6biZNf9BHHMuLdLGOoYmwXaTDxwbV1qZnMhacQHjfGSHDF8kxV5SY
+fNdUBXT0TUnwYUQ2huLvvSXbCnNfovfgniiDCUDTNSEpkuzvzRaEmW4Zxh8sJLqjhmbOy98sUM5
tyadnCZjRivTgDm487c5gmr9Tx5sxAGXV/DchPjzE49Mra3sc9HI6uyGznytF0dCReVguNnvzFWD
92FZK4eSmYmNx03aSR5Nhxca4CvVDdIv+fikepUhukO3XuDtCxNB9oTJd8xkKGFOlrdhTroXz+Yc
EhidCgolfpleymAoV5DZM9MAYrP2kkerjm5Ko9s4H5LX/GvGxmGaKnBXup/n25nF6VTW8BcwtG29
ojl/hyLpxvO2shIAJxbPDB0IGtKSiVZf2ClI4fzBHo0dEz7v0OUwd/bUfLx+weV3VCyG0i7kDmAm
OfJyjMhEF2lmRnCQ9AzK7PvQrsx9NMBctU8yayFbmtp7FKjaeTfSEH2aqmx5PUR9uezTwuvfw+cx
JX5tzvN93+f5I1j1eqsGcbHhPIKihAn8DOAlUL7zDQcirzSD15HYjArRf2W+seJ64xpeHFVRIeWZ
4PSgAkoad25jdDu7G4sM6GMzLPvOKD/3zDTtrHb4oEXZoxlZW4TV4uE7KayQXwhgE1vPuyjKtNI3
TiuF8mxLnMQAdgFFL6CPWGXIw++4IW+aUfHuqRDZh2gxjZs4V7fYGS/OmGRf2tU+jYtu1rmcAIru
CkjY8nz8BTnLC4ubF+s0znd20kvDTA00VoYgp8o+BF9H1dzAimytRZygEw9nWmU8zEIhOo67d326
3M+6fdCD5Mv127JySLiWlNPpWPJCyWSkQ1C5mTlxEHvkppXIfb1E6q6dkuMS6Hujrd9eN3d57jWe
eaoWZIrPIPTzVXlFkGaDwwkRNAuNq76CnGZjReIBlw4hby0zyZQsRMdNOoSCmz3KF0yMjNHsFtO5
1Yrkjj7w7EcuM58vX9CpNenIZUvlAKSjBt3Evdq9KxMja3eDNqvqzT8YomSp0TWgPSbfrTawTaVy
+FDLUB/7xXinJ1uq72sfh4jyfyaktSidoWQwZ9CWH3vEGxblo233G+R+K+eNVwbvZ1BbIhqSro4e
VVHHQwNkX9VvPUTX4+K94gZvZiqms6P41zdt5RKdWZMv0eLZURMBNBBsU3qIYnnY+E3w67qVlX07
syJ+xclVHRJnDtoEK0FLeDXRkL2j5VJsHIDVtZBT01QRNG+yO3frMjL0QWB8ywY+r25v5sbOZfjg
+mLWzGikT0LjVqM9Lj7gyWLccrKybFaIrKbpO82ATzMDon7hNBtFTLkhIJwoCed/hqQQLlyMbrAc
9N3ByXrGfq6yCU1iBkjNt3UXu9WBKH4p39GSNuxbDyrXjuk51Qh3RhBaWy3NFafBjwFGgR+kDCeT
5w2qDdR4YXP5EXs1fpf1jm/zPo1IyP3D/lLLFDkq4A25tNSFRWFbFX7dSEZjzxR0dICepropRr14
WUnp7w4L4L4gPBSch+efUneTHrIjgkfDAEHUtHtncp/MduNGr5x+Jh4EKIT5ERBEkhVjKqPY0AVD
fT1+gTTne2xRa3/xpmGDgwBKG/CJjMnLknGaBpUyc7vAx6O3ffHUeqn7CgWJfuNcrpx/gcwWJ5Oa
My3g800bAiPr4kwcy6Zyf2rV1FP16cpPFcOTh+urWjl0FvLcovEGKA8w2bkppjaSrKrZOdpNAiuU
vsrQlUUsyrm1p3Dc2MOV73Rq7fk+nlxsjEGgBRoF/FhzZLD1Y04S9S82KL8QcCJLSt/gfEWpYUX2
4JJcJ0kFA17WBEl41Ix22TK08pXAADDOQ72AEorcQG+G1NaSlmek8KL+Lm3G/hB4Y/CY93m4MTW3
+pXI4HHxotIodwvd3kyWqmdNUDMIlSkmlsmcj5UafJlHZ8sRCa8nRS8s7D9rUvQyVHYbxBHWgi6A
mCRVM/V2mcfsGE+6xoyyCq0iLdK94ljJy2MzC0/LGvGEYJOlpzkmSszSnHyhckNrV89NeJeXurVx
6NeOIRJ0wK3pR+CWpEM/hO3gpiZBhrI437V22M+hurEQ4XHkPeTpYn6VwUpcuuSRAjeZpy7ncJiw
Cn7posr5PGp51R26uYFNZMqApe6aPABzfv1Cr308XVTwedugxZH7f+kyds1YiTR6doo/eodAYwHB
zOekLItdBrXYLtbU5tYqki2FwrVDempZ+nbNtNBMhXjEb0Fdu2kIOcKDFk77JlA34gPxfeTNJcMj
cUUDcuX9GgaHiIqXkoKFcciTND2mTKTdpnPKSG495jfQ9JDlG3ZxUPN+2XhtVreYAJhCMnVJwJ3n
HqZv4m6cwJv7ihM4QI0S2me7fNH1b1owT9/0yCv+xK5WP9a6Barg+vdd8zp0TUC0gOmijKafG58g
gbEXhV3udQvSOYKWtPmlQ7t53czqGkmjwUCCDiPePzczQJoXtzNpbOya0eesCqfbJXGy20HpUOhW
xuRjZU/JXT7O5fvrltduDp6b2JtSDQqRkmXLUSKvboAlRhbUz99mp/FHI9+b7o9iGDYS3LVVginV
4WfjVb8Q1QTL1cR2RRU9gav9gFBTfDMOjgdbbptCmB5ax1qNrfeTNWxJhK1dFiEOTDGUTiLVqPP9
BbSdtc3zNU0+2fFvJXpalA9zulW7W10gtOIODVfeKbmoBltwGuo2dSijtuzjQm+v80vXyo6511XZ
rlRDqJD7OD+2av3x+ndcc7KEf4SYRPDMYUuvCHNOtKsUHBHdg3JHyWY8JN6Y3V23snZaiPtIGHky
MCKdlpLiklbPLJDQZXqld0BKJlAXj6lRwjiqQMrVuZO6cTnW7iAVSmb2KG0Jmr/zj5fpVRQqkbgc
hfNpCrTb0sq+zta88YasmgE768BUSLVS5hAUfdoxCzGT5OWRmgbdxW43b8E113ZQVMssA6YFaiLS
SXTVpHCHih2cjJ6BsyyL4hQBzWqu/YRyqesjg5t7/tDO1dYA4OURAUWJi8GFuyZztpIvs6OSLohF
8Dk68ImAhwrfV8Dobq8fkVUrgEhwYwC/GKc5/1oNPLiI0DCyQ7dliHaA4m3r4CReFm2cRbllz2ln
PSeWpCM/lklSxzquS4lGmkeGot3qQfcDgcZI9Oncg5ZN35pYfwjM8aZqTWD5adLcZnD27CLLA4sG
X831xV8I0InfpIF5eu5Sg9iRVt/y4ctqEdhLJ3d2bjSZR9OOo+rQFqMJEVuhKt8UD9KUAwJx/G/c
syzwbaIueNntIqiBhzca1Ee5BliuDYP5VTspyi+7ymqA3C7Uu35dWbG6t7u0/jkyuguwK6+jxe/6
cCL6cKfefqV49ufrK7v0oGJhHFmLAjNjWdIlHIYZJ12y2Xod7L2sf4jG/GOWpvtysn/9gyks4a5x
1kwfn5+gJctAkA5ckSiKDMTiAWWEPLu7Pizv5mbaCC+eu5rn4Q0rOzEnnPpJllR4VRknBddCH+Lb
xa7pUKDvmRr6x8iIBsjEh2SHLqPqR2p02w7lr8Dtv8Al9BpiOtq/rvajauFDyvXP1BMK2g6JQgV3
7nZezxyDUQaOrwtJB8BAwMMWmMtmxdZ38zy8RSP5xU8si6HOShormgCyryzoucAmzGLSbNZN+NiN
8E1QR/EHw12mA/0BlHg0vwzC+eb6R5MHHZ9vIwaZPaSji1+TtjGZ8q7tKxD1qTKou1w3mteWGfXv
sqQGpJErX4gMwoPXwmVYLKqy77XW3s9uoh+L2h2/Xv81a05IpyZMhs1ryI+SvqmxlIpr4MuNKsi/
R0y42HsrS5N2474/lzpODg/eh+EYELsg48Gm4FXPDWnUMKZhhjk/mqFR9DNv/tJ25hcxjuFDMw2t
vz0qT23uKTulyt9PKdMfcTbBvcR8q9/YCRrceaTuA8Od7huIZ4597w2H3lKmQ++W7rG0BhfGsKze
hX3QHeu6mPdO7XxbFg32/ao1dkHJ2FGfjF+0AccHQOrenDRrl+F5/cIoymOmVuHOyrQ704QhwFKj
h1Tpb8PW+F15wUMcuq/7xvvDfI+6760pfKj0HCqwoPpSDenXLIyhtohSBwWLGTVp4Byvi65DxsRM
77255tqoDVJmi6Xt6nazvyN9SBetVciDdTFOSGQDwON8f/VisOjakdhlvZp8iNBuOSjFOP64flwk
5/ZsBdpbMjiBx6HKcG5lCRQA7Q5nd7RT97Zr7QYWoHJahp0GrahvxOHWCLgUbPy1aFIIItBQYRuS
LMajMntjywOAph6xb4g08uwMFSTCTrVxRlcXR+eREWQ66BdR96JnnlUMLM4Om/nGgCpvHwdO+FYJ
+v6t5bRbg/wy/uH/1vY/gxflk7I1/4JI9T51YTLo/sAWnrxOKuVPEDjZz6bryj+BitpmEWrqbQIR
4C6D5nB3/aNKkdbfn0EJVOC+dTyi2JcTv26b8B0U+cxTrKGnpqZhcNsMfbWnmzx/1ckiH+GGzyv/
utW1A0vsT7YsCLUAYJxbhY+0ElPLVHOKdK/m2RdviTdO6+rZOTEhvY8ZY+ZK3XF2gsZqoG+zulck
leZN3Nrz4/XVyCX7v5toC/wlQetlRqP0xFedsGWCt/5NtAE3Ubjg27iX+DA0OdpwSvfQLwqBgpKC
drrozuH6r1hdMJRg3BRLcA+LPz/5ksNUaVOvCGxmXVZHry/mIxH8Z7PaaoetH12YpajVczNJBM4t
hTUUwJ6Iy9Q+870l3ze20MGASRYvHlS9X8YwEZNO+larvumnaOP0yDHt835TIRN0ztQEqaue/4Cx
yxJdi6bCd/v8YMMcj04Ur5jGwJDqtA/O1H5TiCDygqqg3Xv7yUtQFnUn5U6JhgfNbd+/fOvpCyE6
zoDhZboCU2EwdiUIRT23Ix8tkOrBSxz7SeU/f7tuau2+irFWMTUHDk3+yqaRwQ43KBxrXj9zP8c9
0OW8XSw/VCqv9WtaEsNxUEH7bXiK1VNOhsm4Ap4YPyl545TqVhwiQuZDjtndZI3bPOpu7R1guymP
Q9bSS4lJlKqutY45mhQPbp5swcbW3DR1AwjhgLfS9pBeOsZQrIJOBFhQpXW/Zu1kBzCAOkwQK1O6
ZHtXMbwtirO1LaeHY+jPCS91p/PTFqWFXSWGQQ2x0fqfydhoH0GQGDdByPGHa/qX15v204s/Mz0j
VLEE0x55qOQg6zrOhrmgRVU37Ru4IW+K3Mj2xVS/bUokAa2g2vAecmQq7hQLhJcOuANRsZy65Laa
lYgt8XV1K4mPMXyfPyZcSXBoM1X72YR9HyEFVRSfvGFSDk7vdL+tbnJmP6+0wIXxOR2GjSP3fJpP
A8fnHwVUySNWZj8uHsm8TsNGTMtp9tju0UVWjpUSgJ4hgfOHaISUDaa0wqzTPfne4LuFpcP+6Rl3
Ga/rMXKq5BjUpbdDZOizC6zw3eIEiEeMMG+ThCb3vRpCJV06h1mHJb2Lp2xv9+iRKY7z1oWpNDb7
T3VnflCqRvXtAh2sRQ+OqcaYapGkN5HDwG+RKpAJp8NhKd3PeWx/JXBffC0ttNuuMBGoiMPhvjIh
1UKYo/fdKf2R9NWHpBx/AGno92Nr3ukNEuFGm7/OJuPTMEW70bFf50n3Ljby323mHdMibX2EvXe6
tbR+nKiPfQRbeGs9ddWQ7Btjy6etXXeCPEGoBtSf2r101Qo9U+xZ/OrELQnM6S6Ps59GESORc11o
75ZBHf9AaQiviT2mibljJrbPb2IgclvI3pVbT/GVGw+0l+Kk7PSi2pxGdwq4DepjOhjHybqDfW0P
P83GgVt52ijIgGMUjHjchYu7nnUdnOv0esZZNRCP6YJvxRBF7xPEqGw+cRskwRPzLvDZ5vD++5UK
hk6bwo3fIZVIuYz8DEIsUO80axw5TRQpjoc6DcW8pdRfNWX6Lgz04B1F45HrlgTfvKyy3rpVXb6s
LvVsWNB60j60GcqXYSiwOY9CQkdU8iEacrVXhEwbjeTL2I/xOrAaOsVKGO3kxzsxCoe+He40gobf
H9via8KKNkKES5+NEUMAtdlGcFVShJBo0RyGY8XhrdN4FkTTQ3hoVbTH/TItQVEz4Vnr/py3ZbJR
XFhZH9kRmAmwVg50ZpJp2N1bBQJjtnCxA7jR9Qm9AMN4+YfCCs1XRowYkZIfYzt1+qyKeIwzRc1H
v7a0KN7nadBtzUit7CSslAjCiyTevBjJNmv0zBAIZ9+MQr9fjOkLE6LvbRc6Uc/tD4QKwc31t09s
0LnTF9PfgjeSXqsgIzh/bxXI2PPM8TggsCzyunvHXO0+qHrz6bqd1ZUZQNA5IsCWZa+iGW5oKzGP
S9mmB4Z8v6J08F3h3yuHrweF48sPviAWA67M/KAgXzlfF7Sys2PTh0MyIjzUffIhN+jXXV/T6t6d
2NDPbRStw3y5hw1z6HFfzHba8z4epw0zlw5ZjPv8txTpbbDMqaliCxFfXUsJxlKUBVrRyNW6ozab
2u8ib8h0/mFpFthyjiIjOTIAC1KSxIkDbFKkgVM9TBCNbaH57hyI0//BlGhkCkEmmLukLzXTHAs8
6OqhZitad1dPcU0U5E4Il1Ga+vD/Z0z6ZHrdjlFrkr8gcfgjIq7yk6JT/Vl1NlzG2tlwKE/zpHP4
LrAhSdB5Js1wMKZtcx+6wyt0mT5wIjfWs3Y2Ts0I/3iSh+bdVC0MAgGXUOPgRq869XVlqOg1ZE7x
sFjZsNHhWF8W6AzGAZg+uvhYcG1Y6UBwoGpImzoVyiEQlc1Ei8kW1HDNtdPd/58p6VNNRDhMP7K0
NPduGPp8dKf848tPg0PoAchQEF+7kvNzu96cO1uY6OzXzZyUOyvyHlDSe1kfTzz0sDL9z44cWVcG
YJPR5TDoQzfdjHPV7Wm+TI9R7xobt2l118jYRPQGDbDs95heUiKV+BYqg15x9mnq9SWRs1EP++t7
t+bQRfbCc8iUG8nM+ckzkCFpAp29s8J3QWP6CO6glxz5ofG9RebgurHVY04BgjoS8RkjdefGJm/6
v7NQRG+KIP5mOuXbRdEPogx03dLq/p1YEss+uVDmUKrNouCNwjB/C2XSfvbCP9dNaGJr5DcXvnBS
awToiPwkj1ekeqkpBm9hMvXdQ4Qa/RsDhYhjls6o5zEGc9NEU79blvmLE3XazvsrC0tZRbVmb7fY
jbmfjMWgFZzZ96M5/4mj0H2IvcreCK/WrjvbTZWDBjtTftJHLmuty+OZg9s0tAct3Xf06S5uXjYj
8nw9KASrIFrA+14GqR4CLZbwlWlhPTpZNu26fr5NJuMD6hSg68p5w+DqsoDt6IBb8GFyCb8ae5dc
mrO7DNXBCur7kcFT3VH+4dpDccGIMERVpBjSdw4nT8shNC/92h2Y7vui65NvpS9kJ/67eydWJD8Z
tXk7w3sEjRSKzL5rhe+tpms2bvvaBYTjnlQCqLNgKD6/Fh6I1xJYFdTitjvtGnCBB2/po4eWBs5+
6M1oA++4dg0pRNCJgB8EUiDJM/deECc2cHZ/hlSx3MFMQJXTjEqj31jYmiFqHZQ2iYBBIEjfKAhA
FJNClFQs9fmuQ5KYql62hVdb2z7mjQHksSYeG8l/qciuN6A3qaTNw4e0qh4zR0H3YC4zP3S7f4mo
qCQIYiADg3IxgcLANFgiouozeGC0cRfE7+AoPVx3Y6s7d2JF/PmJp1xGtQ0Qs6XQ0rTDnVnm/c3S
2slGgLN2VRlSE1ofAFKhGzm3EmajrS4lZLXG5Hyfo4Fd65W7uA9eHtg4gsuBTwSPLAXfcztETrmB
BCxfqPFuwL69HtGHs2Lj5vqmrSwHM+B5aOtRUJXTrSKYJoSs2TRLHeERXnLtqe86Bqgde/p43dTK
9yGmgbScSXcgSjKS1qidKh90hoLw7NTYMv1PE8T/sGu8ZDxkNsGGIYeDZUgVd5mF4oDrBsel63gk
0G5Tod+4vpiViilts+eyFIUpwPdiY09OG/KOrWbO1BhKp5mVfVjyLV/D81Npu6WvW9NvlLoa9oXt
tA3M4UtGydKe2mEXBXHc+1VSw/lqFrb64/oPW/ugHiBQsEWiISvfbDA90eQ4OCo3Me+MVH0y3fqu
L9Sf182sOBC6l/+ZkfzvMIWOCpSODN0Zmt9KU3ZvozaOkJYFWzsvdbhxeFaXJZ5jSxBUXYyGem6g
Na3B4dFqlKmnOPuoTAC+x8Sxjv+wMuZxGfKBSeCi3GjGupE5yH/4ExARWF53FtlZFxXHKvh93dLq
mk4sSU44W4y8LBaOEO8A+hhmvR9a99ipcBReN7T6sWARgDaUrWP7zs9qbvZlkPdC8NOs7pcMHtvK
iMK9rg+I9c0bV3DLmOSGSQPKxLagNIt69aGZitcTAn8Ct8xzucQbK1vfwv9WJv785BZSGYsXlOC4
hXF/dOPojTtON14UbQCg1lwXNF0C9wjGkcLluRkD5vMkbYnJlmj+Mhl5ItBWW2/yihHxFIP+By1D
J1cKMSwrFpUvcDLh1Bq+1bQPjau/v34SxA+VIn3cI0UNnhYx0SCdhEjBWTE/VkLUPN2G7pcQwJ0a
v7KCCdKDw3Vba+uBjkOjgk3XkNr9+aZFTe8i3y1eMN3eO+ia0xPZ//+ZED/h5PN7faKbSYcJXPDc
7qMs0aadPnd9u3GoV/eNpwuvQMp38a4Q+rc6PU7OGV0jx/wF18f7uvOOg6bX7OUWn8Lq1glCBZ4r
CslyHaC1erWZa+HtoCmtgmNpaLvrO7dycYB7kHA4upialMMLrSLEhfGyhPi2m8ALQbjXRIF3aPv6
3XVLq2s5sSR9o3SwvALIIAWAcuh2iG19tZr413Ub66uhZmcAr2MUVAqa4zaLBiUf+Txt84X6WbDL
cv1P12f6xratL+Y/Q/r5gUtDRtHyZwXcwluy3czalKO7mHQOr69oy5B0eRD1DW2m+whm3fxtX5aP
yOv+uW5ixVFzBP5bi/gJJ5enQKa58VBZ9uu8euMsxSs4949uF393yvzDdVOr14fnRwyfE2fKI0BB
72ZeBvUp403WXqUAlCwPoaG8Vs3Jd+pP142tbt2JMWnr7KQuisAUfifQSqQ02jcWgxMbB2H1xJ0Y
kTbPq6J0sgRbZmN4f4Y0/pwU1c/C8LZow9Y+EjSnJOwMetIGlw7c4nUiIOEjGZZ3o/AkoNs5OfqR
NPEfVgT4jSqmzT/o1Z4fhzFTQpJftq1F8yDJlSO6xjcQ4t5c/zprRwGVCoFrYJiULuC5Gbxo1yw1
V9VNiuGIplfxIWGMeV/nuvfWQfhv5ymqvlFfeebpl9+9E6sy4zTQ+prKtIqDgLgw3S3KFIe+GqDq
atot1BuGnr+ZxtLZO1ES3aYosb6jq1F/XIaiu6lKS4HKMQa0HCx28piERvY+9fL+/1H2Xb2R61y2
v0iAcnhVqFx22W6H9gthu21SIimRFKn062f5e7t3BhhMvxz0AdouqRj2XnuFC8EfpLfOS3SjiIz+
Pzp3/CIpv9Xur+IcyANgr//3XcmERODkYZEh9FFUWbc8Mc0bjT7ufymj/qdV9lt2hJiFgcj2/5cF
vydmoROssgL+PQj0u6fAu3hKXhwCZv+X3wUz2f/x1/1KLH6F+/9darT4ypoIVNkyEFvKK5AuGa9s
2LnhnkuNQUHnW8SopipzcrdCbh/t2GxcVC8syuw98n85YmJWugb7GD9p2Y9bFLArzJVodCcNQHoI
HlI59wc69H7/pGXEtpfQR1rtk4W84LH1+qlrwpYI+jSOxUI/Jn8QbO9A7Zk5AsHRE6PoT0bJ/2wz
PO4u+QQ32tpFnchOUV/I96JgaXxYg5EOTwnjbbZjYgm9SysCb60JNcFSEpb1eMgYsiqEW/+6b6x2
S3TTL2k0TmUB3fH2kbdL2zZIvFq7mxPFb4acbfV7r50YGtmnNiz72Z9FFdscS2HAo6ijTftZIuM8
U/xv1Hd2RoTQxig4UV5M30HfKZZr1IXuXgtC3xbrWNhImeXisG1K9vsp8NTQDMChxicIKxA9Dtdh
hNnuQTDb/iYuXRCFDceK5EXA2A8MmkXDBrmVhd81HWqhtk7nblZ3azsjlN5zYkOipZ/hs7oJ46xy
BNVOnBBb099tAQnDGinp9jU0Pf/yNh2+8rnN8AIARn6OqbIXtMnp/ZBE8LrI1sQ7RmL1D1jo298e
yeR9VcSxi6q0j6e+XiT+H5Sqmcgxe5wc0iuY9RzczzVoNAMR4MowM0EFQrF2MNkwsFWuaDvosSaY
O8O4eOT2q11b8eCJIKcVbNpHuBrBd7mCU97CLy5P1Df3YshGMR/0riGAi0bGZP1YknH+tuECaYwG
AX2ooCnLHoLAjhWmDMqUy6Z/WYBa83frjRlo36Md75E7NwSNW9Pgm7q5aAzidJBXn0E7Wa7oznmV
JSzsyoCKta/cso6HLHRol1DXcAk+5zJDYQH+KT9YGNMcg2hJf6iz0P2Lxf26SdoBiwNOtGveMBfz
S6hNspu31cRVjJEcYuxXBs8/OvrupLRa31ynk5+2ZXDQWufpUQbj9uznlMYVnsMdkEPf7ZQKHOpp
RX4Gf+tuWs+6gO5mEo1TificERhudmkMlFz0Jv/iePiDbHl2HoGf3Who6LdbfXXzehCbMrnO1zhR
YAlh3e5yX+q2lB4EIAMJ9QPi6NSnZgK9T6aUfYNTMAxFAeEUu9aaCbMGn5lzFy3JZVoI/wldVty6
cDQdvAZ75mrnhXAcdEpkd67NM79iY5eQu2SjcVQjS4z8uGxKRYPyYNnJEEsartsmxq6zXg+OD+u/
oR1tbW2nuEsgMx22sZ7XIDrJZWS4mwpznxbWNB4hbzF1fyPdvahs1NU4RhwZcIoi42lD0T7PF7qN
+yB1L3DNhVlu4niF2cvYSBvlFbz6X/1FOhx86Su0grhHgljuaMgn3E/ZTYChgyHD0p8Ipxy8MWiI
+zWjLywm+itaJb3lgSTNWqgDnDnSKgmno5Cjh7z5HhsoGyBfWLttjy+qR28XmXfCIKrIC30iIg6q
ETzzGi+EVMukt3LrBphrkiB40daMB6Nm79ZR5kOpyFIn7nQ/hFeVDtEOQX5phYXUVuCftleIxY/5
qMUD9OvblSfsI1+d6Q7Dbxz7mCPNLB9DxFvjFoubOSFTcMzt5k9VtGh5lRGRtJSCGAhPFl08rl4Y
nSwgcVcFRMKYN+phzxFvanxl22ZLNdjv1g5pvY0qr9dpc3s8Dbh4ytt1RbGVaT50FVIW+joEYW7X
qz6sRrzt45KOca1zc2F5ckylQWzf70f0gmxPV8dPuEV6/LpRR5ADId9vULms7DoVDXjxr4kxpsn6
KLnCUgS6uTDpbwr+OdUc6ZdQe2HpZ8N2Rv47fbR6a4++got5H0ZXK8KzX4gCTjFRCHvoSFYLro1S
6eJhC/QlYn1ccpIN+7VYthfn8rkeuhVqEhLsBmfALFyyuZohlS9JXEBxsSBj0IXstm1tUqK3iqtC
mvvYwHJ9SH+tFDeDM0hE+Y4LrAyeZRqRcnlSK5eF58klN6RHf3i430parL9ZJnKrVkcRJs2VqSDJ
m84TUPwySTYL90Do7NIOMstoTve56nJ4lPf0pKfoBKlZXqYj7yvjFxWZhGy2nO078NXKIIcYpuh9
kMKHLd0lysAheHJLqT3MEXXR97XBhKiaQbm8A2iVHeB+zyrZYm1G/sOC3grvCIErHid4N8k2HX3b
8l26IDwDuqnz0IL0G+JqqbxIbuDs+EUNi423wtqg1NbZJs8xphEM+r9Afag+Wy4ej//EYzbW0Di9
IE06qkYfim5owJYGKAY/Llmn64L6tuZU2X3L1+Tskd7b5/40P2eY+JadZ+PGX7KzmmboU/tOwOl+
vgk2KgyhelUpPYe4o8MjcmiGvTPJQTNTF8uQNFsnweRj7cm21tUttay0U4fv2ZuiZkuDdzMiNhay
W12yHi8Y3cBW8ViIYycgSIsHLquA6ryUXOzXmNOStNMFQ6utHJ0EBz80l5jgymI8iY5YVR66YOjJ
OOtew8mHJdvvrJZuf9jCVR0Lex6k95ThLl9V9tZFMqzsnB4QJw4ORcZuKiHPLt50tc3qkQzxG4tx
2hcSJFsa6+kBZpKqxuufbl3RzTvhwqj2TVCTRS7VXPSvM5+jZmhnUrccAHzRdwodc+9VPrUUMp6w
b2BCpjCJpKpqW9R00iWmlEDUS7HybwevoJrDBb2CJVJUM5t9EZQ0Qbv+hVf0m1L6r3HmPjT5Xcvc
vSqyXQ8VQGkRyZv2nvfS0uBeZsirm/N+baIxPy2+ewkMeWTGj3bZFtwH08oQqDMuP8OMiM8oaRUc
K6Xf4cfkq2rLmQtk/Uxjd4xN2O5cmG6VhwCh4wIbPZRjSUevWcxtlc8+lkXubY2zUYKytfMbC3//
/WDH9rEHR6qWIK+fO4qwViLW6dFXA3npC9y7Jo6nR2ibo91UTP1VIdx9j8Ca7rJMIcsaiAvWpRKe
TPKmnzu9PvhqxKZEuEK71EXa60OisucgaWMLe1HkqJaeSe1Qk60P/JIriRNb++N1TKI9jXwfc2ZO
Ghie2Du+aO/F+ukK+NQfa7zIL+onYykyA170vLHjtExF6di84WzWa4VSl6BCnmwzqAx1YOIQspVg
0aZryyrECzC4tOSq3BBZeSgKel7I8IbMS161RbC8SlO4ZharPha/ml/np+bMpQzBDGGwDB3g6eLk
LY7MHU+WuE7sZnaZi9YbrAvihnjBvOuUPdBNrTsa2GNL6AGq3hVE5R5jK9W2+7XP/LKPpD14M7Qp
SSE/gnTb7pyjONcUuGoDZGv+lhdHmKsVJ19yeh05XgveanAcCYNaB5F5z2Cfo/jukI8QhuyecXfX
q3iu4XSKfTeZCIGB7CHeln5f0FhURGv8wPQy+QS0dGgoKlTNUTV58I3r1BLVPb6ub+FGuYfS9Gkr
IgfX0sxAcx2bYyAAyYMv1WSrS2EF2pLSDKrDPcfvUM3uYjtDU5QUa0lmdUgWhLASe+T+tJUwfXof
7fSlMHivDNxN9h38neuc0W/bsmuru6MS6miE2UVezy+x7e431M9lokWMyhMniD/kRZkVU15i/kAb
WGTi9JwnVE/oh1DMQaTOH5F+dcIZXaOb+OpG9SqmuSZi3G4Oo+ZKoYGsMDj5m0kV7/iQfAdLy5s1
i796hiWEsRhqsgUHdOL0EXy3neewUqdQXzoy/6GEFU24wHAV2Hcw/yqbXxMbkoqGYHGWqhcvKgme
glw+IHe3uPcRY3fJJo5eYjzIEO3W6vyv2edNPohpV6SavqQEB7T0gq5OaKFLa8XBLuKMNF/v5E84
GJg3LHBuFuaSd+g4YXr6gCv2bOm8gtlvLzDFQcguXxFPDbPiwggIlUdyEu1Ww2TxHSsaVbm4hisM
8dE2+x15CdYZfdxyCGOU7ysLPtDLwOJi5g6xmazdISuX1ZnKx6rrwCmMWQee5gxYB8OgosR26iox
Maz8nnp1G0xp1c5RV/opy6BYtq5KMps9LxkNdOlSEp94CwowQr3gkWD0VXNIqDM2tLBt5bgLwuwi
s2CPuL+2NirySuPjk3DOX8Y5N7CZG+ELgGgWdBqqqFPovKsN93bQyRcMus9hMqpyDdb7hU0/bbjh
Hh/SoOSdmKp0duxC1HpPUMhW4Rw8bCKPGjA0oceANMfEy4ehwtUd9L5VGrhvUqjsHtm3sAcn08fa
23cuQwpVw+BV1PoC6rXwQUzRAxVmzwgDrW8unuCQDpPtJP+GE0pXQXoikMIs58q5ucN3alG2tOPb
4ulPhFH8SxnKfYQi90dtyIKrMdQ7rxBe6cYQ2hGhmylTaI0KeeKps6fcyxQUmMHW+KF2Z6sCQOEi
/oH9HEPYXvisEL6Op9MQtfU/fdjtgy65Kp4jC3rMN7T67OBWdqJkuFcLvR8pCqExMmWXze85I48G
hrzNptt/PUr3cp36o9mmv+EGU4NNFxJHXODKwNAHDzYBCKG5G6fsAorgz4JUbIh6vY9Z50ecg6e2
TeIdnJavC+NFsyQkqxzyuA2M8qg2nzQnj/2kUAlukXnMtni/5sVXxFqEuZsFDkhD/Io+6BYJfl2K
iZ6RKPi3bReKKOLgDQbOshpbPVTpsP0dPAhqIpIfSLfKBzgbLDsHG7HKz+ESLNvLjNbioUtNdF1I
BzPrPqkSOZ+jNV9qrONaUnfuCipKDNV229LuAd+IX+MlvJc++ueHQwMXL2/PKMT6VQqtyVks/r8u
G//Srfca3Fl/NspuQ7S+QThTOd83dcw8i5Z98SvftfsuFMds6c5268+Qk45V6KX+jcri2HsAInjY
tiVgHtRkc4EMpSkB4mfmrpk0iXAndqdutqCJBGEtJJxnxix9ZGTA7R/m34TPT2zI9jga70ngLbUX
Lz9wKbclSFzRYUzsh8HzpLNcIPs0TcSnb1zDd70t2qYQqA1nWtxFQV6L2HtMaeBqMfQPcCq1qH7m
HR5vpyfynv0GADksSFSWyI9J5mMwkZ/U090B9HgYtbLhsFGojzB2ABXZg/2s3Ow30y2F8EQDYpgb
2DG8sFY+tib8FSy/oM65Zjr9dJ2KK5w7Q2O8NCud33uXfobdeQy3bEtktu8U7IVyPAfRkyunnPVN
C9XsdR63AuVWd+V+dEoo0Bs+fxU2f4PxfLQjIyHnFJ+lDL0O4n2vg5WIB7eGPL/TEv0vxkq2zrJp
LKlctpKvFj4iIf/TsfhhIsFDSNRYqpiEpQiwfAH4NAYWsQBtyCM8/yrZJ+2Rdbnd5yNOn1ii7aMW
3W928JzC7JWKI/LYnwtvOHsmPmTWu3ATHhNCai5zlL4s2QNzQ26TzHE1DHWI1LBDvqV/14m+Feu4
h88BtiQ7rnDWL2GaPgGx2hAwgubS2OIpTztWLz2htTGoN/z50A5hWHWFd6YoBaohAt4EZ7G9Ncll
SZMao5q19ln3NQwBUiy97tgbaUqM8v2jVf2eO0TH44rprrnwvuPUsdJz4x8aZrpckDxJvPQMwLmc
NNwH8wEA2Bg1Yr5gCzQwimpM+kmYegitqgu7fIlIn73cVsBz78ZQPk7QChZ22qtwe2sL2sxR1iz9
toHsvT71zqsjgVMNeOB7EhJWZXMLlqarCxn7ezTUD8iZ2tMl2+uha0xBKhXSxuMhDGO2ZsbspEV+
oU4zZAHgaI3ak1i/i1+YDd0RaqNg+TPky9uvDBZRc8mTTdx+9PNKtHo3ba9uXK/gZN9BqQahYIFl
p2UTZssPtC2/GCAccGi3Pffd+rrm4VOiQF5JxuQMo0NvPw/944pVVLnWOwy+3tmY0mpKk/u0zR48
Jq8j8nnhIsMOg43f8z77TGzyBltowCIxFotObFPE6QGRZ4DlRq2b1fryYFt5NJLChNuYXajSnzWQ
2NLjSc44oWL/0G8Z5JfTcy76QzfHZ4wsri0QHmbkXVv0IE6k+xGRjzCgSU+aaVIGgXdgBInOiGK8
BS7uG2hEZ/Bn5/tiJWcb9MeOJJdIDyBfknUt29S8J2SuZDGdepqXRCzg3ZKx3JTe9b138KyLyp4N
j31vXlQ03X6LGiwPfUK8gmrQJiNNQMq9shsACQ3ULXlOLG1UeBd680GiYF4G0eCypmXr6WMaYdS/
rEckW53xlV+ZyR4i29Vt4TXLRu6VwxWQs/yBKbf3QlXRnAJdKwpRognA9K5PXjzwxSpQFfAdoeab
zHQHMvQO5ov7Dl0/DlwOp4Kwi2sc/PecekfZB7Lq5uErg/AFh3cZhl1VjMseeehlxtHtbBgG8umf
4v57utJLFMsXz58ek21ByNCy4l+p9tit41OUuN3465wSyzeP65quXrNGC2p0BHaXUYCOGrKwg7RT
ZRRtpnRq1jSuCUAczFHJLdIWxY5qD1ymdxOZP7Zi/pMXKzpieYalxylZ/JOxCD9d8x8fXVwJr5i4
HA0p3Trd2TTLql5myPfyG1iA4dik714Y/yyTfZocKC+6i1/ziSfV1hbfxNNeOUObcGrDVdQDQxUz
Q0uybvyihM/L0BSnyGIeIKP4qJdwpzK+W7fkdVW8Ggi+fxXcyVT/pQk5trY9MRwyUgNFTLI7MFWb
vP9PAtny4avoFC6kIpDgtN72E8ixRqd/CVBRGB7Wcxvd0xD9wwx5eLzNJ2v7n3UAXiRFey0AWbQR
hLH0c0DJaH027iJijkTOj2v4hNzDV4xxUFbndcrsAddHOan1NgYuqTzGPpT2y2iYzxTBqskYIzMx
cn+QEvGQegKKV2pOOugbzuHWNP/ClYSqvJqNyioD6LlSZMKoZHZjDeP4I+Cvz47wxhikpcoif1xS
WilvnHcZ2W7wxn6ZmYDN06YOdPH+BV2/oA3rHwufXHJfhLXV9Dnh6ADlKnawuazTDYB8PKXXfN0+
1jS5FRwgCQCKncQaqNSK7mKZgS/CNQBgRB+fsmA6cjTOiev3YW9B9SRoU2CY72eAJiAIv/sVSQ6z
rlEaPm5rB+bJWk6YhSDs4sq28EPR4JMOsPEs7I4utg7osG9TgbRKA9qA8+M9J9FpzIMmXwoMXcYd
HNXuRZoagDrZJcNsoxF0rG03fTGY4gw2uesU6lc36+MSkrrDrHJcxpchlMeNOYMNCov61MFsxtrl
sDj9aYYYCLeODsbB/abzabOE453vMMzS7SWyj9NogQJu4REyMVgWJA+ebN/nNW10Me7iLr9PMDqS
prZEnaXNm+j3QdN4B2nleZQxYN68DjLvCT49J08th2Ci12WZWZmCEKOm+DHM/JrFMIpZc++IchgR
43Nhq3iU2KjS57sx6nZ2e7HRhL+Tc05V1MxS/LQ8/5OCiV33sfzlDnXrLszJUKEt6CtM544d5jMw
hMViVSGrdY/6Ld0QoxEkMKPtgB6GZIV5IXoU0fGm7RGEBUP/qNSEf+cqv9uK5SvesofY4owRPHiY
SYE8O/Xtsg4DNX7CJBx7ENsryrHa9auP6eOqp5t21wn7eFX0GcbBfzs3uh2KTFYKEJwgoIflxDzu
iQobhl6xQDuw4t1725MXjNgxQ+15ITjWjvz4MwN6r5EhpOGaCRgnT56x8RvJXhX19yLMD22M1ZSj
m2rnPRDJSmdFIzYRlATa57ZFIyu7TwTXHJwK6zHKa+qlM6YVsEsW1u9rOmP8FfUzuxs38CT1AnzW
9UF6SDgatiDGUGUKyHI/sXAEjGRRh/XZcNW0tTtwZ9azXuF0kKfjuNND3z2AAEXLgE1fE01VDb9p
WgUaAKHw/f4DsywGp3Ib1MKEXe0nnbv6oYEZkQ/0iQzRm2G0rwJJGz+WP8IbTij0Djicm2z+XNQM
H7p0P/Xbt+mCKgOaQeXeZvRoiho8WXDHCZBXWPRYnN9BplBqQA7dhad1QDynLk4BkDxg5ldmoeAe
qKvGJTxMKjsqxDVxjgKoFyMqaTPuEwGPlMBifDmVy4QuORj2yTQ0SbZiwfq3HkMpgv1OpLq6AV15
lGG8NDdInrn5/2k/p6uFn9wYw8yM9zX31LkHdSEL5hHCdHHEmLDs4C9Onf6YibeffoX8CDnaoFST
YQr2c/vHhzttibDZi1zcW9Rt1+x3Ao3ehLi3MANFz+gSItGTSilmC7rK0XB5X9OMJIo5hqdBcMXL
urQyPKg4r9BI4XQWB6/LTtkUvLIw/UqL4dp3ugH2sff6DBgxPL7JHaAc/tUOma3SApkWZhkbHha7
bgoPkHbiSwtqjGN36G7hkCVPOmwvCwYxYcwfBAW2YXagq2BuIcgPnGyOmcTI0Lpr7OP0pPh0HnnR
NKxaYD7ZCI4u1AXJsucCIBIQoAK0gs5Lb714HuY/AxqLru+qDGDhKG4c6BBmQ8g/Xd54OlWu/x7b
7A/V6cEN2X2w2OcARt123L6pnXbRBPbF1DYbYXHZKfm+kPaJTBOQpW8y4ZCT7WM2D/tFi0Nk4dcB
iKHrA47KDit5pH8Lde39du9wvYyL+0oHe4WZVg1qNwrTTFa9QRpPn4b7bPav8GcstxxdRZGdMCw5
Ou72U/6M564Hvj5OEcZKDJiP+3DZ2tjf1RwWJ5O5OzCqzgONX7xQPwXQ9G8YKto5OndJcOHoU+ZJ
7xN4hUUMNSMwb8CZlq9neKRfJB3qLpqjU2DpvU/bZsnz2ldAmSX9ExsfPIjupApcnN50z+L1zIFO
OIs0XWEycG+BeXvbmWz5p6Bp+UsmKbz24BUIXl/8PyMLziT48TdxDLf07FBgK6CBfAU9QWcL4BOF
szCb3rEbvgvQYHqGqXAo78V6dOkNk84nBrczosdrByNn1a+3NTLnrTsVQFDyjZXr7+CRhPsWw4K1
ABw3q+g4UG9vsvEWmegZprtl/IuY5nP22dv2SwmSAPFPe8AC/VH+viInP0Wu/uCEqhfhdgNoVivu
THiIVgKY+Nj6H0XmLo6Ic9CxJ8TYgyWFmUk6i7d0EK8hIh4r17VXQVqcD95T0SbYe/NpwChYOVxl
YOTufgcsLFnGEuoYBGjSc7tsdbKld206oAkZ9gFmJpwP54GQY6J4nY8OqB0GSgxvs28v+HpuWEIX
saw/IhWoHJF1PGr/pYeJRBaYnyU0wKFW08zp8F6ECjjg/DThzXCEt1qqEa2QbX9IgguMhWotU/Kq
f3G9ZPwTUIJ5n2u4Hg9tSEwVu3A/ozwuFcAO/NNqhjjZjd5DpJcbxsJNFwcPWfGOcPMmwiRduPUl
WKDymTLW9IDBthzYLwBfhqxLH2+2QPs/zRh/qwBKnZG9qG04BuG0Y9EjcfwDPg1Vph5mP6rh/nji
C/KqOcHNv9UeMY1a4bm0DgiH7+uUzLtUsXMUgS6bn1wXoI/R5A778IxZyiGL+mfeRac1Qx55i9ul
cDsQUiqyqXsv3coIg2GTPGsy35vMUxUAxByxQj5CGPc68P71OBqAjyDoo/1e4vgGF/+Lr1+nCVcr
+o/BtTd/FFDRYVDQbXeevx22Sd5Nq/pbrNERo4JSg6VCMJtG1hvY/QAkBRw/KKrgDojwNAJ/5uJr
glMp8HEIKDBMcNH4hXrvhMWlYDDKz1kbv0bBtDehPXHjPfjhdkT85ktqlzLiGzrm+9jrm8UAHNXZ
Q2aWA+vnUrRHR24JTkuKMwXEErP9bEJW07btDMi4qk/3DNJ2X5yH5QU3xgm3xQ+ZaRMqr8z95zYv
Du0kL2admsGMOyDDz5sb91IsqPSZbUyyvXjJvGcwoekie0wd38HaAE59uC4w2M5RhgTTn9lLrtBx
1HzKH2LgIDD2KqX5SPVaA1us4E90XYfkmIykpGRqlph/CExQ4hF+MPCFjm1Rii2uQxvCoMaDPxFv
EhXsGBzPfNHVwX86twUhfn7xbD3/m3neXkhUyqnC3oSC9wzfvR2jwND1fJvG9mIRvoVoDjTVHjrw
KG5w8NWmhZB3mQxgTe8yxMWrHYqrY8MboJZ/y0AvMaJNgVMfO++XvdhhAWAo32zJiXMMHI3fsOLm
zfFb1HZnIeb9b5Pjq3afhaZapamgGtph6FEPgQe4+Bsc4iovsNvH6Gdy5GyAfXreM9yFwCtQ8y2W
6ykGbQI+Z499mLRl0HV3czZdbKoeTBc3zPJLN4BRPUT/fmciCCm4zXHwugT9Ackm+3CIoExzmNqD
08N1A1nQUYAUxGXfdFlYbwk9Ba08jeSDLPwOlxzmfS1oPD2qx+QB6qrdr488Hvs1ittHoJd/YX9u
QCcCorYQnEd93AjgAHqRu4yOFZmfV4nLKYkmnGegYszd54JB9rCqc4hE3RGVwUgmaKZBOWgQGVgh
ZwvcKpjK4vtdlYPJ0nuOkajEXKbtopeYT8hs99FJYIAu3H3iI1qUWaRxYe+mf0KGXGpMjEFcSJoC
UIGPQHUNtoYydchS4KbDlQEjTMxdRi6SfeqRgvcFQSX+G2UgZeJIisjwESKVoJkRAL8F3SnaZhxm
BQCFCDOwbr6XY/Q2eHDwFGA1IGEZsWrrZejyKkvP0gvRi95ciHbD/yfW7G4UcQMPjh84Ad/BQGXX
Ii9Z8Q1XvL3M8WfcgcjPl6bbeLkSUkbsx6m18QKLeegP+rgy1+ar7dhuJdklXXjljbaWowYIxq4C
BXleXJGdWTEE1Na+SEqkEV0cKtwejMYyxGln+XgiaLHyDIqw7kh8Bs8pXrYaeyoJz+v4Zg18jYxo
SxG6PxjtxbgYlrtJRJ+pwY28ueEOpfDfnstmorgQchQCZR6jik21+xCJucUe7GAUREs59nVAPtMe
pLaEaVRF6VA5+IIUiSgBaoGUwyQMU7tmDtzDYvmzRP6CM7+INd/FHigvQftfjJ3HcuRItqZfpa3W
gx5oce12LyKAEAxqkczMDYzJZAFwwCEcDuF4+vmipkf0tVnMqovNpIoA4Of8srgxY/k+8KOxLT8Y
2d8WvKALej57EldRS0Pkab9TUZyq8bnIf/XVjz6w9/6VxAtieH8f8ROPlYlOb359cwxkeX1Rzfta
OT9L0PcdERxfwWAnfJcZfiZ0T2XBMKX7j9Y277HrPg7B8KNy4p/B9A3swc5ckx9zYR9kUL4DvP0s
44e1rf/Uxry18jia7VCr18SrfvjFenBZhvrqhaS8H/bS3iYOIsDO+dBV8hu76K53LsSV7FWTf1Gj
dGrD6lcQKfdo64LnVIEoJSkSwJu55lCTX3lX3xY5g1hrmft8LKvneDX5T3W9JGup36rKi09OcS02
JYUCiNitsphW7ifdWzKtoPHTtmVGVJtrZ70Y40vQxwSA9bpOfYFYQ9dMhXZVevthTdQ+Jyn81K4l
O6Cve3Zo9ntju01qe/WwqyO9sUoMxcXYwbBLWj3sV8cbkFDTwVmU8ceyhh+bIbAV5u1n5PLmSeeK
arvdsxy6+pBH5mMJHIE2DDLQWjFmtmvk7ypTvE0DUWitNTExuMPdtobTcfBBQUehJdKn9VJO1nQO
cAHuQRm6gxVxciMkvtbVisfFgfompgjlZQtHgZmBK4FkuSjn20jIrGgNHmYTP8dzFYGkSo8hbMjQ
ijo4x5wKvWLrHuNyuw17/FaOIDBi6ubjPIYfNacdsybFclFB6bmPpg6lJfBg+wuJczrVjO+VT6VA
358knBMlZ86jWydPcwB+HYSnmuysPfGmJU2pMOvx9BK306m3+RFk6/WVewhjlVIAeF7C4iMGK4mA
RMSYP1oW7KlRw3M4ebeJmq7clfXaVNVlG6IUCpzpMdK/BDfA6mL2bFyQnWUX+e0935oENV7TIveq
HQJKdUYO/Asfgb1XW7lmm2S9XZzZ35exhPBb1T7IbXK/4jNvz2/P7cIjIvRzGzZPi+iPc2SegMra
TKFaT70A8zZCDwDWuj8EbnMbMd1emc3XxeCBqNf3irCZk0CSSGFPg1Iuns4S/xxkbB/sydb4RSVm
+ChlB/SVK2IdZ/SrWtTpxuOoiusz3UiX2EZYMpbjb1qMMPmxRlMn2Lw6uv6qtvVONOOhCPTz5Nov
dtz99jdzPYCAxqjHnAgc6T9Dz1oJ6yvPrd2lvfJ/5nHIuBFYNz7BmbupGnDPzvLLqUIHqeAS7caO
maBrIXbbmis3jz9yXwrW1+3slgYNQaPXMzk9D31Y3omu/71h4gfknH7xun46srf3WxMd+T8fkcr9
vOJb3XUgoWkYCErty2GswEOI2zUR8RYTdMei4nyHb2DeL+VC9qFYfjp6I6a6ulu37aP2Nxc0aToM
WODSJM/vu66+cysec+wv1W6WVXOYpq1GZ1kcxnzQ6BAStiuHjdsVo0kdnsp7n1trJ3T3oXP3ZePm
brmxeRe3Cj08N2NJpOx58sCDF1VU0IHo31o/n3ZraH+BHayZGVv0lHn3LenHa6k8/FEuOsJfdZNp
Ypx2NSWjjklohUnmr6pFaTMsEZptXT040dCks0RjQQXsaZTrF/v/clKja1HENj/VcXiC7GYxqs8W
AsV92S/peIU5/cYCn0caIgfrBu7ro/HjrOc/dmJBvbKsDJ4+1gGEPnfEJNo7Og/Risw2Q/eV1l9c
5zboSy/d2nnhoeAiOGZvjgQPXK+2DhA8h3K2OZ2bgC250Mfc9K/d2nwwmQGL9M6xoS6EwBJGy7m4
9wZ2NxpFdgui6X0P39uTMHMI8/xtM+GDbsPPlihYNXZp07SPs+p/Dhr5Y2fBRFKKlFaC7cZ1X3pU
ZWnCpZYuY0BfR5lbO3/tLoPM7/1kulWrexHKOXn+FIEu/6Bg2j40JnyhpPptjq/x9fQst2b6rKfy
wUz63IroTghxG8gB3kcsJ790HlUFEuK6zZEo5Aft+D9HWbxvy/wNe/N7aa/jPrK9C2TpwdYWMHPy
2zWzdy6XcU2NC9JbCWc6bfEMaLQdvdL+gtXaiWA7Jm1wVmHDLUORk+mKISVdGqniWDxGLUl7mI32
uT+dx94gfHfVD/YvL7WCaATlGj76Gv7JFjwnIcawxMhnIa6D4dUzih0cGbni4hCBemjrGGE6JCRh
r3ZaR5w4pLDCs4h7VMvMc/gN9q6uRlZ1n5D3dvleIqzeeUb9cIu4TGnyei5WsLko0gUP8Dk6FGqQ
e9N5Q6aI9+Q69WGO9Mvgxjd6pT3+Wu6S1TMXYJcbWMoN1ZlufxSmeFya6Sbv1OcMx7XWlZ+OCHnB
qEiKz4c2P5Q9UmibyhJCTy5Yqh6cuP9zs8HnTYQ3ebYYohy3Ls99t9yNfH4eoT5G75z3oTmFI/fm
kCPaqTAR6bwtUE0LcCQBtG61+mKapE+rYHxYQn3jFet5445Hj3OkgO1qFZgv0gtltjrdkKKRo/YX
Zjyw4mfRub8dbyxTooo5vYXFGJpDwwGGIlYKOaO7meesqTUPpzao92CvFeH30XNJksBu2IqTSLgm
R1ifHNEPsqnMVOuclWPyY7SC98hp4BTyu4gTNqrsp0RWN3QRsk5ZDYxuhyoXqP2ZgrXLMiJEIHmW
ZxhDeqO7JzBDwJwBHGiFiV/86ueABGNj17aK4heeqGq/ujyxQLjRYrpnpnDI2HWqXnRMUg6hX9+d
1l3R64TZxJ8urzpdMxHDLCj3uy6GIjQWzQCzOGBI9YAxR30akxJvpdup28KeWb57xDlzFAqcVnn0
OHlTdFJ5f030fnJd3zk4bfiWiNg+4ywy6aZDwlLdjoWucrgf28FOtfQFAnDWeoUi4tFGe7FHaVsf
hAP822yI7brB4PlHDTKs1A4syjotY1jw+MzfXCjPXoQ/+xWgP/bKbzgeqIJtiPlv6m+Ip55t1ZxL
tGKTwzLkoQsoDfK7+ElH1usWu49z5H9LEBgGcPzjIqClF5dBw43u9La9zjq6GEn7ZSiu+vRrg7tX
i9S1eHz3yoFvLe2ful/OE5JFb4i+D4v5ESWuDd44moOsKzYIQrFPFf1NCE0K5jNpYDscb87ixV32
KulvZ899DYuISgXV/YBGuJ9BfDGELHk2z/ZLXTL39WHwtnXjy8hh77fj2YqgB8ftdN0mRVe9WqV1
P7fFW1mGd3lisbDrC/asW1c9JCjM9q5Cu993F+KkULY1Fo9hWe1HvzrYI7CxWu/CtqXeVq4f+KYS
od4onzjBzd5gIXpuO+6vpL/MoXUrXPVmR0xLE+iGXTO0umGXA1blj1tgvmv0SXvltxBoKlphFXTK
O8Re7u+5KosLEsUhJQzgTTdM63V+KWH5xqC7jVFWstIWjP5e+RRQx2R7wXtbOp9oME7aKy9zN9xD
AAN5dvN+jvWvDmg1tVzrYU0alKziHUXGvmkpAquzplzfSkd87wYN0uue1g7+y0ZcRDjobTfavwIx
hofcLl6nLrxFHZDxZkPMMBsKNCZqBl8Bq82T4OBGY9ptaMHWJrpY4w89o/0r5uZCb1VJs4q3t6sl
3GnXdpjq5Dey1t89K7xpELlgE3r3jZtSS/OwMDKApcbcLRDyUk4xj9RKACv4EGejFx6lZhnD2Fh6
LRufeM+vMgO/u5nr5JWA5aNKymx0gufWblDwBj/Fhu4OcfpZsHVHVnBKrPXVR1e3BDJ1enS7aGJG
Z9sy6r3wFUTodP3LYooT7pYHaytAHdrvuQxOvh8w7nx2AyQWMdaIxbfqfdb+B9hHtJOr/sWp/CJt
Ht8JKtYweB6jOOui6JEAwd8jCmyIReuLmTCbiHKWTvysXKAhWUIpjjDEmdbENC8rsqECj1DdiZ2p
ftpN07yyS70NrCEchXDgvtiXkfXYNPG9qGe0jvYLDr9nANR06Fw6pqibOwh2+N2AOe27hvwmwhNm
wcmRLfAkhF8md1pwWSWWe5ybgQnVIxN8Y1DZxuWnHsKjb21MUtb2PXI4efqkfLqm0hYrI4wTmBJf
AJuAgYgxQr0XK7IqWzKSz396nJL7cIVYHwZ5Kvv8bh2bly7pLiqxN3gpzXZKFxEg/iRSXU/ANZI8
2MiNTgH1X7FHWVaS2JDatryxVn/ewQncLHUFkda7VlbM7WWNLFgdo78XnXqPlOcdaR4+Wg1nQ4i5
FT/aeWA87bspHUJvX1GpsEN9WOK3m+ps9rdvS25HMOlreZK1cbkZXPfCyvYa2B3ELtZO/EPVPtlQ
jXfzTzzZjwuR4dbMl7eVN50EBsnjLPLXKoxu8p55Nynv+olYL3+aTzzM3sYGSD8yNyN08uC52RVA
d8sCsAtN4WItFx8pFOtn2vU+1AJ/WFKmcWUgZBPQpmCAxu9acy9EnFmBurSKlTWod76yMjwkLlBI
dbZIuEUkhPmmTuL5aHnkotlGPZrewOcyTCarOaGoPoYJB0Uiu+fJWi3EveLSlgbpIK9jX9oJl/3S
7JxhmRCylm8MVXtHe9nsmB8OMxkqQW57L8FlMg+WOSOTwwoHV05vAK6OYEGpJ2FieyGfHeMt3Lbu
E92YJ6sMP41TnWcFF0SE+R42dmFW4G8rl7A5xrHCkDdx+7My96tzpOURMQB0azpxU9IsnvZ1fdOv
0T2sWYZlLsUeS4S9830d2ow8gzrzBcef3TNYb4MZdwmCiTQv1w6Gf+n3ZZ03WdInrIOhxYwg8psA
qnNCOJpqJz5UOYSeH5LTW75ISow4tkZmRS8GNnZX/1e4coD4GmzTmbmiNi4b11fYXqvumZxjNMGE
zAMPe/GSaY9bZcI4s+pdqIZwb2r/vqf37Wjl8TP+SI6iBsWDPaH8Ef32uxhwP1W5elVWHe8RpYLN
FSVbyFw95UFwj/77KMqK0w0JEqDOePRrDttJsy5U5DW1emYfl+atc5OvHlnMfpLOXVfKk1cE/Dpd
RtDzrgx4bESKUrjgKQQp3Hc163rkT7D95Sv2pE9/jl5077+4MnpLmGl3LqOC56tTOPsP0ZUeZKN5
XkTzI7GcVxN5v5I6MHht8suGi4kNfPgxLZgCwn59jFYa2YQ7ALfNy+OIVxhsujT4x1bJuMWTnSpm
kfZRCYyZi+/hyq91VRXh9EvXrvt0E36W7bx7gfxeaCDyLe/KrMhRr8f+wV7Caee7+S/m8m3nRvl4
7OhS39GMxufUD/QDRBKVPxw/38djfIIk849JHoJNbM6SgqwxiQ7Le2V5b8tgbppcgvS6z5Hf8Wbb
jMeKdceMPIbWMHwYfbDQAVFOkm/g70DB0/qlUP62m0CC49gcAvY7AU8D5k8OTFdb98Z3ikPeAKy6
/TOLL0NwEl0WXBIC/Whezndx5d36S3JyVpYFN3rMfQvwPeR71GXGGHQRyM2wgqYVOyJDpnOy2uKc
LMNDQRQJcFiOr3KbPsFJxC2Wou6SjMnvyq57PJ41evn1HunVkWYnByOWRW5dXWILRgUorfz77COO
w4Ww7XWl3vtp/DlU5o7YZSqRlGgPkdsDitnVb7foxkPtMUXBci62faEXXGd22MV7nyBtVyJHRjDO
QtRunCgDc64Wz3Qq8zovVSaJ6CMQq0r7VkES+OW8q2Zl7ceC8O0hXw8bYmbMIHDMFnJ7nu+YcXIL
DlNPbFhm+LQrT1/hF5YvXOu04YIPee1tEY+/ChexUBJ3fLeIsvKq5NiYUYUPoX3LInayHUQK1jBn
vZQ/iynUTMwMA7VYId8s++jnYUWGZE1ll6m4HQaWLstpi7tSJq8ewbLwaQFbLK5MzH+WfQBlqPYU
jyHmqaNxbykoN3soodkK5FaQKibCW2ObfRCgPxgrn/upVtHnYpo6BbbjqR+BrBp3xYoZLAHqrFjG
h7aTInPq6pdHVM/eyol9DzsxHNuOcqrVrL8G9r4DAOJrbPu3Yeizzue1Rzwc78dAzueHExPOttob
Yl3f+xPIzIcBwpDXWsutDOs1rZDf8+Cvlr1u4gF9LZIu8J5Tb3FAVnmefLqijKEKx+KNawsBR2KZ
/RS12eZxhlgDkpRI0TPW1HC8Yoa4s6wHSuK/fBN6l3piuQuGleNrQDbn+9V06mSF/ECBg8Bw9gdq
Aeo9B5x84ihbUqfunwbhmL1QAe2JoiLSAJzy21j7zwEerPvI9dvvBbKfvZUwQNtLX9y3jaFHq3em
QzRQGM+lqfCl+K9QyaAgK+fK0gRWqn31hNKmP+Ret6Z2OEt+QWagfuQKWQux8DgKCnGDOg/lNmmc
847KHgQgDXUI41bdEWMZvYZ5UHw58HXPBLdyXa/jmhzU5rmnvJ3K1FsU2GyLE2Ho8FUFlTvR1mMH
h1Yjnpo6YhPicupPfePNT1TFsrpwHWWg3l8ct2MWxBvmlLH8xaWynDtQ+MdCB+aQ57o75aZDSetI
77Ap/8PXaCdVCcKHG+eTujeDtgyVwLRApbuh5JoJ0XX1U6mf5FabPeoHdNV00dAauS7Fn03UWL+n
cV7R1PsqvoSBUCmjrvrRAeSdZOfPaVzQMglNOXnfAH41U0aF6MTR+XAZUAQ+llMz3uuojj9840W8
0tuAVsKyxCvZIfJ9LX15WxlLMmdIC82NVYxZKVFr70avvD51OL2P5Kutp47r/45Lgt2KRw1DT0Q3
pgfzITveFDM6Fp2YKoKj6s3dVvrcCIgbmc0Uei4TljdB6+Z304a0vPGuqpOhuCq7dX1yKJHKmqBe
jggzkNeUc+xmpMoFX92KoKDq0ADPdrAQrjj3tKdMVdoWKrxEI1jAVtfmx+IoGO6QMcVPMPOb1ZAu
ocSCvLwtWA0Gx/mhUF0CRSX4ST17PEul0CtUId7YmInTtt34cRRA8XkZuyevQWKwts71tSvNMx9Z
F3vcesSc9ONIZHuESyMA8z3u6oXt/7TIPjzWipezacL2c3J08CueJb4L+iqPeivm1xYM5yGMOZ15
yfIXzu/2Dv6DB7hSGFzHkRUIFiQjmVfeD1cuW6wU+A6udbXIJeVt3NrJZSgL0jnHsSI0oGgOc5XE
56JK7IwQSvYshIdpMsz6thYTlv5t1jf5Ius7PQzrn7kG0pEWLnZUL81DpPFB5GM7XkJJt1MfVjHl
Mc76wJtm3XiWb6Hy6KN7r0C7k2BOyLyqdphbJI5n0N6LMUJj7ducF+IUghsxVNubFg4jLvhIWg5i
e0CaDJ/OAHt2O5s2mznmMdB6y4UccKD2mcdLvtnO0SncDt0dO+3k5e8I7ZBOkuPSXzqxWAe7JZFD
dVC/wezb+1phcLeb3ua8DOJvHu/Uy7SWAdy3w6vm59BnGN33GMynOzro82ONm+qAw6mkKrzPbxye
4BhPxXiwc+Nkws1ZUvCB3xV9Mj36+LCzMVqck+M19IFWQ3UmuqrBNbZWB+Z7c5zqov3W5jFsAKLQ
Q6tK7+wPo3hYRM61fZVyNhhFyPDxuOO9nG1hXLts2tzoSBhETh8IPN24rL+HK6+31Lq/HYsi2uFD
DFOK05NL0nC/ypxwYWcEsaZeVNwt0JtEKa6CZdTT/q0aAv+I/Hg4WQFAYqPNlNZLiDihCux79pEN
nXBAHayIJD6Gpjr4KFWww4vuAWn5U1z56mVyxHqGD4d9QGmfp8SAIZvFYJwyJalmPzsDav4G/ibD
McfhNqGHng7rFuEPjGoJ3b9MCdoYu8EUn8HVDo+BLFrcj5No7toYMSZXaZM6ZS4+hrwdngX9lkf8
mItNlVDoSvAFOY9Ki71jyub76GCZ1VLXN50d2S9yWoepRjwxrJxSebR81XVM6po1l++Cl1XsVIsT
COMecXLoBB2ifbzAnqAAzHRXr5Xqv7UruY17y2+b501to0AjOrtgfJSvY67yQ/V9jPM6Sds8wmIs
itmm/qoe3fuizfHOD8xzgPlONGfOOMUGZHZmmI8pgwtZsupKI25SjAYFT9znrUva+BR1wkp2cT8N
L4S71D/wFDvLOfdaWR64PBNEpW7URLfID2rr24wezL/3LKIwnigrlFgINzd2H6qg8WSDOIB36IZ4
GcXg6W9iQkymlkChz2CWydoeHupzop6sQN6SKM6yUqwzmQdLsF7NSEv01gWTDLLSSFHcVF4D+hHF
12DJsfeW8FDgIuA5g+fqrXbK4iPvpZqyYKmTZyKykJuZPkAfpvXVhogAdkv20vMUWvWQDTLcCa7t
Yeep/iWaFXOkbGMj9tVUo8xjoVmx39vDZnZKF62C5TV6sb5mWSwhcoDRL++jqQaErql26l6K7Vp7
RZRyHd/FhVMDrBax+wOfdJt2uo2zza55bW2kBn02SzX0gEFzNZ0Lf+RtxhdCqtTiYiTM0F0TzBGv
HW8og0zjHZSo+FpiJCf3wiOl7/db3he/Cxnxn17MoZDGE0/TYz0M1y9qPCSMLOituqVPa+rSpblO
RZYYh/iF3I7l1WNPfV3XVsapCDVdul1vNm83l34Pry9LiHPB//AQCFbEUmNBCtJhQZZCiZUcuVw3
NIAi80ldYoVdp6sUq/C5rq0Yv9q5k4tdnK086ZqbiEkBHdEaYmOYY6y3DyVXyTUPxPObY6GXgIgz
z10+7Wjdquy/Ef3Lw623cWuFeRo32BDqX0P04jOElXjSR0q6Cx2nPs49i8CAXF1X8WCTu7IhL4lw
C+6uIUKQDtiE7TFp5XneauS2wb6C/QronpQ5PB3u2L9i2/775/ofxVf32JGW1bXjP/+Tjz95PVRV
lPq/fPjPh/6rfdHq60vfffT/ef3S//1P//nvH/KV//rO6Yf++LcPMg4zbZ6mL2Wev8ap0X/9TH6H
67/8//3k377++i6vpv/6xx8fvzlH02rUqvrUf/zrU+ff//jDiwjZ+L/S6a4/4V+fvv+QfOVd1X6M
fzt+qY9q/H984dfHqP/xB52Bf6f8KIpo13Qc+iWu2e/L11+fCpy/215ou0Sp8i+82KWPoKVAquTL
HP/vLgZP0Fg7DGwMWXxu7Ka/Pue6f09c5iebvl4iZUPSo//Xy/Bvb8X/eWv+1pJ60FWtHv/xB3Et
BMH9z7fs+neGPmYayrRI3+FXjGjV+i+1CPPaJsq0Pv1wUQkeyJ2my0NjmSh+ii1ccFmsr+08vdyi
OtWVFftZG8XWMR6vbgSE3haBMsWypdw7xKyomaCY28WaUF2KCf9gZs0aQ1XUti2zKHSVT/DFPK63
mnuCDEQ4Wb2roNCWkxtRzgOmiQxNFr7UKPU2a/om+glFVdiDGzwFqzX9GYaDxmCtMcGvZ1Jx1bVB
L5wBOO0R/f9WatXfb1NYsYs7q1M8dHrg9J90db+No9EvnD+1zQld9cEREGBy8WvMCPr37Yhf4tzl
s2D+77bYhoS4UgcbsTBW2pSRrgCtQaSfNFqocd9OeHURAnKGpzE3p5WOhbJlattzhyvWwjaJYD/2
7Xo7abDDAb8+4ld5WOZJCob+0McyaMH9fl4JtCad3Bagzo42MsGAZZ5BfXSVQYMv8lwm2kfzxCj9
sdXI6M+eNzvd/VxbG8YJe7K9XUP+SZRZnQiqmxhQcnrz/SLG6i1jF3sMJ4F1aq0xnNPBjp1XVyIS
PJSqb8JUVoHzvq1eWUMlJRv/IpdUiOcGvuEUR46IDkaQDUyBweSF/V3fVMn46POHYhEn/hPFg7Mk
JP24U6JPgtDjIDWmROgW91QKPTmtr6dsCGgFRu4TlYx3AUwDckHCYtKwDubkNio53+gKiVceWGR4
rdfoBl4h0DpXgqLOi3lhmOLFsUkh6Qmvcq9pSbJZvF/C2RAHIEIrYR6bfspKUo8+OtXAlFPOR5RA
KJDU3sox0j0hauPcX8jxYlRcYza3nW1NhKv0qKTWV3J90EmNTW5jpq8CK+vcYK7PKgJnJHNJLMkR
eUC+7EwTbL/VJMPfupTqBYN3HqTDZqsgk0EdI4ZdViR6JH95wSdt1ev76lsGmWwjwswoZQVpjQ5W
H/xcWWTVTIXlH7egm71LY23dcGwKLeubShL391qaLc+zwkmm6plKBBlmiao79LiBtsc9WSI6f0ay
FH30VRh4KHgT+9fcdLBCXQBr+8rDRHZ3fZ6vTEe+5X+n08kajmS+r0T4mSWx8OP6GlUuAUcOowEL
MXeBNS9o6wYrCRnJCmntg3V+XogMr1IfqMhDd6edb5WN+w1EvCPIaEokoDD61zQkPfgiFtMe+YLt
nebMgcXMCivroS8jbwV78Yg/1LyFwZ6SQmt6aeZKkiMwTm58GDzFAvTXoR64/iQOvjGBQNm0UMpn
Tw5jxrasUL/B6s3DU9v5K0ft4kkMsmaostwOuqMyfbi3lVX1R541PWNxvxifSX+4ZjpYliEMaVNt
eVhG7aw30gQLYr7YmkLErUPfXsieM+y2S9ABdzhR7hyLNq63GyW6PDouczz7Ny2pkOExEFGyoXB3
A32exqE0RwgJs5zDYuLy2BFgPK2YmZccC7nJW7rk19Ee0IuEYlXnZUEH/xYOwoUExSU5YpckZgpS
7FrpYpFvhASWKLH6Ks/DJMO274zvNRAyV2/SWRXKDxU1611hYh+9WBAIeTNxdTH5W0S5PRaz6Aho
mt2Qv5bUiOFVFhHcR4fb9D6hK2ijc9oDyoCOluIWsUn/k2SRyH2wiQUE4g+Imty3re6IMHFZyF9W
lVTiOA4JWNNEgQO9p7O0sLV5yK7otY/pmfQQZ0pk8WRGX6qgMBX+1C1fj3Nkb5vI9NqOebYxJ7qv
DtkjSRbyK1uIjIh7enbhMnD3+8V2xRq9ZT66PaluD3D9vG1xfE5CQ3Ii4H35LSaXJqZip/Dq6uRw
SEgym+Jl+2100YRE/5A0cShJ8LIOlbMYeXQ8p3sKQ6nm85x7JJ2YAVD/VPumEMVOE16ZwBWthXc7
k9I53fDL+TOqLz9n6nTnYbyMvbiOujl5//uxHtlaljm8agBsHcnhoeWE6g5juzElzrruCmTTeraz
ZJ698rHoh7wjccPFX3lm75nDrFgG5lo/GZh3i1ERvUCS7hWnrFkeDnE8BeHektbySq4Nx1VFdnme
upIwhduVYp4VtEViqUIV1lSfOIb46XJzrHDYT36ODr/vV1XdEXs+eTd9tQn8/GUj7WziiT9kCQl0
5kbWybLRltpv3o0QqBBoKeFxeWEFvHrYo9YXDzzyMC04eT4lmQ6L/ne3WohbQissvlocHYT51F6P
5TSJ8Dmau4ZAiMVfaHpGb2iPt5RDtXyWRGwsQRDY7ySnyOkxWZrQ5cixQddHb3K2g+fleDg8q8Zs
XYAPZmMf+W+dzIEvBFGExIDlDaaDOOxCtNixCCbsg74O9irUPDv48xRFRegP5q+ESJIxqBD1exXZ
c9veqyxuHeW05fvsQNXwFBJsEnHNYVEAlf3y14TtxdbXTaCQRa5YNiqDx0n1bkDuUdSptCbN9OOv
5aGYbJ6GPo/DDmmzx1toK/hG9C+eWrLY3rhsOjj1LvW73JkJNSe97I7wpG46ClHE7c1s6skcfITb
r4oMrHpHmEJBuEztbPwy7sDVV8srbr3QNTDdxGTfrh8o2wiQkrLX8y5ay/JnR/hbklY+AASeeglI
isUasdEhJqA2SRcPau4ApL252cjVzVMbAgR2TkrCF2JMUFdgVXSYNqxR7MkPJC+avvRe7O04KJeb
Gf+fwI9X1TNAWatTu/ZIt9BTNJHnwQNkLp7BX3lIuFgZIh7UGqOygZzpASJCTFADEXTOQUPxoUKS
cbXgvY/0R7tyPByMIZA0IGnEWawscJe+5hk78RzcyMvlHby+POlGpqh1B4Ol/GO/MH7dk1JFXoE1
1Nw0WLjNdP3+anzJAThxoTCusj0uS9x3j/MWhCaNgFHXq7ZM+Q+qkTPSakFXsbyLanjQl5FHWI6L
rx237tWXUiTfURvzBvMnkDJRydhgT5lCEz4OMbf+k4j9eiIkazTxbQDM2WRK2dPGje8PKAw4YTB3
1oLL93+wd15JciNptt5KbwB1oRxwvIaOyIzUguQLjEkBrRzCAexm1nI3dj+wq6yZSRo5nLdrNtYP
Yz3VRTAiAMcvzvkOo+uyvCNlpi5vHTkl6jGdHBEdO0ZY6NP8MlHNHr559LnDtltBHSVZfd3xGkW2
iCmlCY8RouzuqMuedR9WpDI+sK1gsc9jmaUPqZ/hpqDq7xE4mVkabPvAhTeWtxVMVwpxaKElWzaJ
U4+6yVgllVl9he40Ze+KskZV1cbVBusV6i0GpXX5kcK8afaD24viwFhmfNHo6Xy2L9Rkl1U0mhMC
c4OG39dGfee2DQkvq8yrUOtG8WRgCkM70zwXwmFp6iVBQ+56NXTzOYTELNd1EoloQ5R4l+/QO7PP
bCz0IVoXVGka4T57Asr1ceNH5E/hbnF4lgDgOExuez4y0IRihjzQ9G2LNqNIksVKyywnShymQIRH
Ruogly6A3x7pGrwZLOEM1NxoAZPY1kXPj8VeuLT8bE8rX9QPblJ1+jw3Iw//XFApHdJS0NynvdVW
N/nkoOyRCCubrG8+GR5UPpZFVTocjEYuQk/flu+zPGnt9RiyytvhYecs1Q0syUMsuq5BTjijnJth
UcWbP2+5z8knVbXV1+51f/26T///rjG3TRHAhf8///S8PzbmH7vqX3s+eVv963P1r/s+/749//tf
/7s9Fya9NAS6gKyjpeMXzn/ac/mX5fm2gNEMPX2hjX/XnvvLPyOVEsmo5Vuw9b9rz92/mNDAXBfO
kjRIg/8n7bkjljCA79tz/qCAwpw0IdsitC54054H48hIyrZIg+KQqxiCeej+p8gIsruuzdlQoomM
MnHZpZ2IuLsrEFirHBfwgijz4+ZUzSCc3rlGHbNjBarS+luZOa1xY7J2jl8muxXuR9obW3zoB18G
awbOda13RgRLH5ZjGnXWjZvBs1woYEUzfqh8dlPbf7/DJLpVseXcwNODescy1kXn6wLzHTb0m74I
e72fotbiXSgG5MaxY7HKnFBkVpcImFRwkeWeDh5kP+b2JcpF7CqQJ9EEmpwRCLNBIdbWMwE6mn0q
pPUhvCg8fp33VMhGjGexY8qXe3Wdb9OCYGZeipB1dm3jRj4qmrj9gMLHxaPWhRy80J2Gncw15Zqm
4akua47BXVCnIr9JVDagnRhI5mOHw+rzYBa0IWuY4f0pS7PO7/F+84932JQ9qoqo65DdDAFum40q
UHNvId9FLhZbaOhPlUyq4GKsrBaLIxOd5MmzphniRhZ3wdbMgU/epG2E52FFxcFfq3VJ7rjW5UJq
lz5+i62cAl4EJMlx6nDUT90tU2+aDTli8ABlFWUQtlFweodC5vl8zbKrTo+zhV12rzNlm6eGacHi
a611tXPLMO3XboFLBPdo0weoQxpGoSyKl1fm7KvgpKV01m4o8LOadGqRCZKXfyTgj7lZTIEKWAO7
Q+Y303yIsOIwN00q5d1iIIYPQ7+Hr2KlY6vPNxMHnbk3yyDG6+YxoqRqYaJyN+XKAqhJTATGcahK
9xNvrvJY97DoHx0DvMyOhFwQu66r+OY1Um7E9iOF8LF0Ie6/TMMY6LXpGaxN8cchQXdtzxh2Apyc
vxECz/mxEVqhVkiCMbyO/BmDfCEL+CEW03QohbLNFOSeytCnMoSKv2JCXNjbajbjc5S7GJj8FGED
M6sCyJobGd07s2uTaxt/D+Aa1EifoI0jUnflUH9N2dIqPI0wmtEeUsTsY4sdMOVwisrcpDLz4a1K
HA5wdGJKJN7C89mOEgkMHYzxhJmHPRYs89z5kpYz9wdeHe1eAQoOcaMnPqO3qJuFPII6htXhIg+w
wQgV6mZoZAXEoDam+Uvj8nPd13MgNdWYDOpl0BuOV9SpGDCavKjgaddjQv9Dz3MHqVKjC0bzRNPk
B0YEkL5z1N5QyRjvFxF5vpbaoqqQKjVp62eNphbmuC5utLHwkAIzAREXURu9KHZhy3S9gyL4FCW4
+i9r9gwoGI1pi0cflmm73K8yn/V88DKyDoJNY2tzoHnFkjpcyLTL0HeVfoSCUxqUhqpKEAKlfYSw
rcJaFrZP3aL8aLdsXNMvekzFsNHuCMA9AnCrmdYztV+7Fas4/AuzMu+SasiDDZZgeCOp6aEDHy1Z
cUoBnsEKC4XU3yPhxj3n2GkjboZS+u12ivoFuatF0+67kr3vZT2XaC77Ig7UprTzkfSmTiNXjxIm
ZRK0a8WNip9qxexE22ttiGXwR7sYbWBLRRW+WVIL70rRBF8LZWv/EABDQYNjRLBS7KAeWny2TcZe
oM5J8k4M4jv31HrsW0nDZhxDoID3OIb4U/aomb1uG1tLnHkutNEebMcO5TZDpIAV21fWOzVCzlv7
HIO4btUINpammGVSYGW4fXvTxJfpaTN8GHrt3Y9UTw+DZ0fpXlQk8x0imHsh2RTdZ4f++tzrHrZe
F4tGrMvUomWwrarAQNSNPb7xCBDpSva5X+BBLDpkvGFnOIdZ5aVx4bklzTRc+rnZTRnnBA7DDvWd
FZr60cGB5CLbGllANq7Za8q2AOdlI7t2OM/IVdRNO8A6uqgRbPZPYRE0zbF0msa9MA0F5Fq3gUII
4dSaoRR/Q+82pqiK12HIKOSQOPNUPlRlF6EBlwbKeuJe22nLae6qdaE7jIaGO5fpI2y2sntslAUG
XuN9AGaWWL2+itseSEbecUxcoBsa58uuc8Zna/TraNN2PsgqH+ruQ6ncHl62zEb7lPlypuqTXhIe
SiwgTJHxnFtbIpi3k6hPeoQMvSrcmRuryJhLQ6aopmAnQwg7a0ahiT45qKyw3gjXj89m2cAI16qu
hq0aAtxDLmEUnzGd4YWvnUG6N7TieBS9emA/JNXkRYf/LSiJJ2QDYpusUv6bBeXrSvLbv/efStI2
feo0y2ZzgxT9P5WkZ/3lEY4aBC77HApCi0ibfxY9/l/sdmwS7jxPEA0nWDn9s+ex5F+ma4mlAA3Y
Ezn8s39q3v/Gnsf9FtT4fSFJoRSQCMt/iF4h6HwpNL+L7CpkrxuVoBu08roIWWZO8dcO4ZY6F0Ph
9efRo10knDjsEQXrpu6PRuJ7/W1iGkQhWBXuv4MywqG8VjabFFIixtTdF3IA5cAwQvUPpGGP/dYP
A+dZJ/kI4JyCsF5snmP7MCk9GcBsQuNr1MCuX5O66DxDVnSuM9bfVBkWBedNZJHVeQhjH3WCjMIS
RZ0gS/daIrqPV07v4fo2+1j0q3g0JPDsvvThH6fwIasdvqjevZ5DwE2gzNwmQRknHZ1vPZyWX/Ii
S+0rZkjEdrRRK7ydW3vsmw3eCvXKjCVOT3PJKdjS2vLGw4SfqKvcHRpEsXjt3LsgKEeihUym3htK
QGCSBnjhaUNBj8cU2g4DjqTpPNSamYGUsGjmFJQH471wQ6gL1jQnmVlwRBHoOwbsZpt4V3kV1Hm6
mgUbkxOynIaKM4Cwus5ylE57z3Ij72lUaZQxdnaneV+OqvNPU9jj2ZiEysVTD4r0rkgMPz2qqGw5
Day+9q7NojQtyMPA39cVCpUKVorXdieSxjQeaFO7sHRjO0YbMBZAGFg6bibtIQEQBriajeMwH6Fq
2Pozcp6dHUss+fgAEVwG2DqIL4DS711rRsE3kgEa34Yd3JalA70vUOEMq9jtWT4kveds0oJN2ipa
1qEfmYGZI8RIbciNDvuh2BTK9cYtW7PEPiDbIHOil6pgTVGXKJY6aWX5eQozIGtuqVAf294EkyT2
s7Y+VHNmMReDQdRC35fe1yrKiJcYrMj3t/jx0SShbY28nZVCpzn5qV0zZJmZk+BhD0JXPKjMBJla
VyKwvhjFPLmnJpGdeSCEUiNNKlFAxGWF7Ib3c612A5r/EKiXCuYO0jcOyjWJ1Fb/AfM+hS9qAf7Y
NY50B4mCy33/1MnYdq7sMKlidJ8kCoNoSmbi7ocRAUOBbNe+c/qwj3Z9jgF6I9M8K/G0J+B+MCSE
ZG1UzELuuhFNGjema/fuZdB5YQ3svcuDM2veooaxkZSje9MyPQaJ1CZL8JfDWHCZ4Hajf6g74Ppb
0N6gp22vmeFEGChrCM0p5LgsDGsrfzGRHM+HOEO2ehOwTWDWlFQF40EIN4r4gh4pDfKZYj7KMJ3t
a+4syGheSggMNBrUDo+kv1hhPLErqWqoUCsrKQWitLb2iuvYM3A+KUuN3YeBtcZwqFDlBOBzwKGs
soRzdDuEVX5nNxFU3Uwvbz7b8YyX3JvwXeDOVAIGQeh+cOoAXUNaDbFCuIOtjUyN3jS2HqRrk9VR
H3ZrFYEVYbKpymfYx/W895lIq7Mi7Mbch+x46kMAsrrYITUbIBR2TtB8KZsS055m6Sif2ZKWzpG9
2zLHhdOJtkNyQkjVBZetVy59kfAX9YdO5jx5NyGdwQA4eG53i8HBfjdnSTKtO7el9G5G4AU7qysF
LFsH0sAGdStZCsMwcpQgunXKqwSmSnNKUP0CU/IbDb66hM0gcKdFpn0QlvjcuhKJam3p3D1Glszt
WxtugzjGqL77rT2P/rS2eArFC/9DNFEpQBBCpkHIQYDqVPtC3deJwzwW3QO6G33LAC6uLr1wSr0j
wHuDaZ+oluSRXmXsXsqhyvH/UsJsc06xbDcPZIrej7MziG1L1ASpLD0zdOxcBCxE+JVZxOdWb3Fc
O9jQFHozsYryck4uh8EvvmrDF3djICigVDTDJgrsLPpqQLdsV8pL3LPnSXRkVEch3sRc5h9IGlJf
Ykz6722u3W4Ra41gVE0sg/vMK8zHabBBGiZzmOWHGlQFdsjQR5o5+2zZtpw6M95fOOYF+Hc9F+nt
3Iuc7YeBOTkfTo4XA4Bmtk7nA9fQGOyWEyQvIquAIjw79AteluKmN1RnM1cF1X1y0bB6t1E/KBwL
QWZh1S94HRgMxjPObSqEPtynvaPeaeaaUERHNmbMpzHisNEznmiYanYgKXIrLHslgPR9K/D5M4S2
abENquFgLbMyTx+UWzBbXtFD87ryzESJd5ZbooyNsdB31OJjZB9sjVe2bgk5qfKahWv9rd2DyUjr
hxUgmq6Qu9ES6l777UXWRJOJJLPsUtrbqEtP1Pa1/Z6k5wJ9mdf4BBtGLuczE2u2bE6q6jVcLDbC
5B4ECVEkQYQSLEfhPn5rXr3Z1OHRKPLM23hJ5s1n8oGWZtfUPJptOvf+XgTIK2A6ySg4kibVzcck
hyPOFnjJ3NSSYDLW8P0j0GW83wwTzCNnTHWLy37pw4tI0pQzVgCg2UHOYSRN095yJ16XZS/s8/St
ry/CSmKsynTMLFjn2CQJfT8pBxGxKZL+2msRNqzcb3OCPAyIG3K+zQ+kE6n2BhWiFWK2NzLrU/lt
6oBXhQkEZhymEaI1Joj+36YUoEfz7hG/DNOLIfDkHQhgQM1eUTjzlSjSzN6PnOTxkaRwosHQaw5q
3yRV2m4YHTInqTynYWgCQ5w7yRXA6W/kmLfBaf42ZXFrXq9b30pyeSYEDVHYbHHzpMtkRrotJ7nq
mW7UKdPxYQiZcyOEZEikK5sdVYsPkB3AOOgvPG/cem2kWSiYpTfd/W9v8HdvILBF/Ko3uPmo/u9/
veoK/v1v/N0VuN5fJq9eskoRxkiGp4QL/yP/kn8Rr2Tz/3MYO7imR+n/d1dg/4V1OOBNJ4Xpeo70
mHf/0xWgJ3NwEyFmFfzfPxV/vZotC+hIPkGqFq4VU3jccm9aAhI0hZoYDq1I4XrwDZIO6UN7QJz+
u+++lL+7ke9VZq+DW79diHRQyVW4mnDcN2Gk9pQFQVixBaolmtO8KG+J0bleDpVd22UXdWJd/PqC
y1T8P83Otwv6KEJMbABgSanX3zQ7+PajQRNKOlO6IEz2P2Mag/Ec3UdtzRGd87LCDPbHF5Uu1nkH
IY/rMbZ/fVEVDH3dd3ydlYRkvWJGEW4mFlgrrKowNpeVJNixiuX5nO5/fek3Ij6HsaznL0pBJ4BO
L97+khU6pL4weJ2Uc/WOtmLlz+9b33z/x1cJ4FwgHCNhnnjxN/m7slfNTIDD4vX8rPHqZPkHTOSr
P72IG0gH3T5NM3sU5+3CY6J8Y3NfrTC7H/30XAPTUvOw+59chd4bhdgizuTp+74bTru8HSIYQ8Aa
9G4KWO+7d17t/+Yqyy/+n9uQR1cun0XaQtq+ZfKwv76KhR1RIMmG+mE9uUV71Ss88Pq6mD79+tO8
WRL9+zqCKCPXskAryuX5+663pyUbi5q+jOSq4EJM/iFFR/Kb38VigvHjh+FXh/LCo8WK5fVFRmBE
LQFRZFQSowmgYU3iPTP69gzYElsv2vctkULZZ4lx6zJuIQqxbiGIxaaiypph/euP/OMdL0zOLZ5u
fOk85W9i2+HOJ16T2YTQx/j1VEmjXXlkFkRl8ZvH+scvlyshw2U8g6hSeG9+REOFNiEIBcN0O5ku
IwMJRYUj5jcn1s+uYhFvTkPBNVzx5vBIYhKAw5hBxDw7YBxE/A5O/NOvv7OfXYNRkrA9m2EUi83X
v6CRCXIbJbMWW5eoMs0T+5S7X1/i9cG73PF8UdzzNh/F49t6c5PAhYt0YXHSO1FEahiM6IPfjdYG
7ZX6iCPExfKTDgReOOhGfn3pn30615R8tgCrovP2dwoymgJrpEAqislnLWeMh7xtzYdfX+VtHPjy
CS2TMHpeY6blm86bGw9lcJSI5VlDSLdJDm62ScvzpM9puTLW+IR29mUMBAFiar9RRJglO/3i/+aj
/niu8HewTR5FMPhSvv2ozJByp0IZggUADNHGDHoGwX6j8HOXJKdovCpilr+56E9+WssUvE2ZIzom
lt/Xd49ne11UFxzMsWF96mL5gS/oCeHvxp2s54DzB2xy/Zun3LGWG+b1EUppImyLTbsrrR9KB3Y8
BLEpbihSXZJxGxJMZbTrCIR7v+K/o22uiueyflcwXdPd55DYxXGIN0YEfMPfAI+iDV8ZUCTy7DrH
yc3SADX0ZpAncK7YmRM2VA8qWZ67bpMUa2I5UHCvZGqu+6ghCfWun29kZYI6HzbE6W7Zs1T+FiCo
qI8OS02q/zXeMrts8MhYiEh3Jn4gAjXICemscQe1c61acck8Bq/lJTZmJ/g4MOEqY7XWSJyjsdhA
ut6CoEdUKml8YhoQVTTbmm1Ojs8EoWN+qQldPhXx+N4ACRoZH8D55Iki7Tbd9vIDyqgVkWUHUhAP
US+eRUWLtPNJtkEb56wtQEBkxmbdcbKuZc/aKHQh801oom0msQgM81t3egjl2WQVYh1iU4LeemIB
wnbv0R28lQdaifS88SE3d2kM08i+I/V67fiAQeDckX7bzNeeec0KA7fWVVZ9XWwv/fioDI5LdeqM
aIvLYOPH4SYOInYdnzBvrRzvq5L72bnKTPZF9g7L7oqA73Un9nP9SQAFy7qPWX/nyW2gQ+JLm9Ug
YnatzboqnztSiV0CdfCOXjdEdlmyX83ZecD8S/o77iKbibbLYQAwa4Tp62w0YCvGL/y0x5ElIaow
EsiZItE/O4CEjD3oxwwyo0wvG3/tlbs4vIrD9mrM9xo6T6bOJHeY0LsckgOq6BFweR5eW/O1Nu91
c+GWazMA+gPNFVQvrqmhP8WE1XbDhV3fRoCgBxz+FQZ9ufaGm3DYRwEiJfzMnXEDlXtXxRjjDBLe
dnPwZOPCNbP7RH8cPagC70HqkDpc6C/R/Agq3A42rJenca+7k5fdRelW5Ld2thswhNWwHNsE7Wnz
YUTPoNIXpQBXd8SCkRhPrPEwNix9cc8eZogIfnCBzm2TsPFNh6vaPfo549VlEkl0T5kT3KwWWDgY
1atMrwrkZgnxluP0fg6+VMN9mtyTikVQQnkcsdKH18xsRC7AUTNV9NDpC+OxLCtyofBFCvYF2Ujm
DKMagqo6sH4L2h11d+2dhuA2bvgKhhDqNILSycXOsYBK+0Nisl50yZnozU0O0bPzbjIgNUMhzyM2
Faaz8HNdogj4lZDGh9eEd1UGQPZgZRsvdjgSwIHpTx0gW+ODY2Rp7H79bvjZWcWmxgvYBFEn+G+K
Steb5IyVl4JfmJpoJDvEkx4PMbheXJVXYaZm66nRgXj89XV/UguxV4IDhGCJntKlZf2+/Ks75GwT
/pdVNTGCiTXvDCTcaf00QK0Kf1MH/vRitu8vL/dvFdGbi7mqVXFNEdH7HomSiPOigPwqD8snVY13
9euPtrxU3h7/dDZMSNjTocZa/jbfVbbougemLBC3ouRsyffkKvzm4/z4m3kWTb5vLTW6tNw3BUsw
2Uh3sBKv6hZk15xgW/J9f9f4zaaG4pQg+/jNO+3Hj+TxHpO+zwdyHW6V1x+J/WBgzQNvtLKbfVh/
Uc7KYwqvf/3F/fgzBS5NlO1J4EMyMJdq/rsvzlSkLxQ03WyDX1LnxVIAYdWH/8E1XIogd3GkUYq8
vsbY5xpJMdRQP6/XciJmKXDg6A2/+YmspaR6fRNQrvJpKAA8Sn33TeXBrs71OjrnVetxlg2IHTh/
LUj2DgXSEc9gAm8Py9BkOd0+g2OLVpiovZiUz/R3VeaPpRfXp9NaDHsmv9+bX69CRdxlNfXC4GeI
9vtHrBgz3FbvaHf15z/+foXDHMNCmGjyY775DTHFKRwU3CkTOSq7PAfgOcdTCcfJqA+/vtSPN2XA
VgTJLvMDSnjvzaWiBB40DzLNXdx7R0IrCL42eVX/D65i8Vk4pJbV7pva2Ro6njRi2dG3wRZIe10y
mu5Ov77IT+58nlD25ctHgeH45ol2CGZL8bKz0g1MLDf2xmgJwM5ffn2Vn3xhvr9Mzixq06Uifn3v
QxxOG3+5itOxF4HWlZJV9ceX4CPwdYnACRACvLkEJhR0ZjXHOoRueCA4qJn97//wGgE3Md8W57lg
QOe8GenoFE2LHrnFOOwPdSS7lSihev75RdhMWRjf0dKab8cTzjQUFlzyGjSAHi/jMoE/Q1z0n74q
+Choqm2kErSBgbn8Yt+deAmSSTSC9Cfz/Dl2btUfn3b8+XKZrdkguxzvW6fy3Z8PymC2oQkymGry
7BKFEtk7FrF1Wds4vykkfriF+dubrs81uBSN+puDFUJFMVoAXFEFcJp2dYh5tXhPLP1vnsefXYeB
LHNZl6sxiX79leFkGpDUVtjgQk31C/X2ANE4IWy+zX9zqR+eFz7Sco55fHXQRd/eaKIij1vkLqOw
6Mqc8f5AWvv1XfazD4O8mxrIXt7nb98Sqk+nIZg5woLG2gzpszN9ZFjwm4v8UC4ElsNkFyk2knGP
nO7X35hCDjb6eF45wWgZe6LaMErYLqelfmcYzW+u9uNHsqBz+RYjIcE587b6Ua6OiPTjlkYPfO0E
1kF56SmGf/zrb+7btPPVC5ZunvcqD+e3kuHt+BhdUNMaOV/d2AzTtKra/sUVUA5MRTtWMICtxEKY
RbLIXnUa8ZcoYpUHrJiRNTcPv/7b/PCGxQUKr5epHr50AR7o9Vc8Coq0FKHFSkTW86QIA6+jAT5B
4TzgZPnNR3871Ag4KqTDpILBBr+q8+ZlYejIhkfFGwn188accBNLZ7oaPO84Fu0lBpWt6de/Oaj4
5b79ud9945xSuAQCi/sUX6HtvX1JWYMVtK2zpM4Nkr4SgxM8VeR7hrGt47w29khNfdgNeI279uxm
EbE8bj4JnK3ITE0T/GDZkkYqSstFX9C0yDJofQmjg4ZjDsUTEKWx3jplqmyYpvU3QZObwE6JVqIe
+57XLxsm68A6BB12YqBDAxzZRO1DjZCmvGBPOMwvady73baWE2NDaMieJNm2EHC7ngALQRonBSbs
Dw7D3+hdDv9i3M+QvGoye+168aGmQbe3ytpAAZpOwKcvSQ/0hxu3JmL5idCQ0thXSRuqU59lSy8/
mMZVNASEh/T+6AtQF9ohdkQ2qbNytEDOZHSmBY7ZTlGnhMa0myqYTTE+wvRkM8TFzJoIsHNe3nSE
SXgOOxG79/NqizFrPuPBi298iPUFhO0GbLO9qk3fvG8XRI1iXr+uiyF/V5fUQuG+BFzPuyrB0p4A
vV1kWvGCv1FhnqxFy19iA4SxHY6RQfG2xmMLQQe/YYKY1ZQQfOzMRAfTT5a1JD+lW9/2FgBP2RIe
hSOjIxJzIfQsrJ7EQ1QEy1eNR8y06h5P+tnvceJlJF8V9b7utLupFO7ZfqH/RFNc7qKFCBTXA2o0
TBtXiKbnDXTXfsMvGB/7bzQhKxJ7VN3uZbOwhlzDBDskFwJRHdt6hyIAZtzCJ0IyDZIKyyCot4Cn
zR6Ks8gq3PEN0E5hEdJkCtK/7AjPc1XiluwWGFLbEYuXGQCSioWdOS7QJNK50+tqASn1fZnsqgWu
BMyjfILBOO2tBb2EGZtwj7lpjxZlLQQjqU4TjrbN1FbFTW0NxnmhnTDCwFWRLninRoTDZpnwXowm
AM2iYljk62Aijnvuz/UCiXLwO2+8BRxlaGF/bSfXvk/KOLjPRMrIYEFN5SnQ5nbBT2E4ofiMHGNH
ewgJIBhrm/i94KVd0FXtYDpHHB/ZXpluBt0KxBWCDvOisKpxZy0ArCEeKmL8gGIFSDiua54OQGNQ
NrMFnhUsGC3RAdQaF7SWWiBbYGmslb2At8IFwWUvMK64AcuFF59RFLzfky460FXNiI2hAORlLEiv
0mTo4ZNMeQ0SAKfoXAyHIkjRSkZ5cJnWbnfK017i4sTvKiJ3Xis0O4BfF5QYhJtjK4U+cFNBvOC2
3gP8CS76BUPmh+rF1U64HxZQGcck35wCXob4nsBy5i7nrGkZbqeud8efUZ5SPG93BMSYd3Phtodg
waLZHA0vduH4R6YQ6S7JNF7khaE2dDyZUZNC/V4Ia7nPW39eqGtSxs3HYiGxCbub7qaFzjbDytkY
C7GtpbDeMt53zsZUwvReyG52RiZd6EB7m2tcnIDpJGBJWHBTXzDd00g7CHxGECMWalyAG5fHcJj3
08KUM3omsNXCmTMKiHPGSOaiXih08cKjq8Fp3CIwE1/Is4n21lwNp7zWycbPh2yLORFXBG+OleXj
aEgBVe2Reuhj3mp5RNhvcNSBxMuc1NlXlgV/PAepIHApXGLC1+t00gTAR+lw1yp3OsQLbE8t2L1s
AfCx+C4uBF3tpcBDuU2avv4cCA4QTCNFku4cewhurCLLP8LejOHHy9Q6DQv5D4gqm/R+4QHm0FSu
1MII5CdSF2LhBtaFNF5amzyHtNakWiCwwSmReaglw0699xcAYb2gCBM39qINHUD+aayj+KuYB6RX
VesEV1Xrp3CO0uIZ4okEfUCzvYvnNn6uhGQdNta1YwEydqJnzCDkdETmQCYW/vPowvAVmF5k+so/
MAjxH+Ali2NbVmSP8SLngLEiqR7KMUmv5sF5hg7Q77Rhwem1babKVuN+wqlOGB43BpFZC4xyDIfo
0VoglQoexu08YvicmLM8GVOfvY8rxNSrMgu9aOWi6drJRhZImwh+0mnXEL+Wwg3ZOC72f9I+pPvE
niR5hDzxPkYcdU8iAnqoOobYEF/MFc43WJNy5Zoq2vj+eKa8vZQMy33emU3l3bupqbmrsh1V4jHT
FakuGKwx0Wym0DsXhIA4pCUviPA5h1cC9fcgDdJjUVH7rFHX7kIetTr1MITqErHHKZTYJywnaS76
LH9ObGcX+fIaW2kOf09i0a1J+SH2y4lmQFtYK45xU14MSNQYP4PpBMx24RkIzdhmy22s01srre4G
0QwltlZiNmrVfuzHI+4VawMrBWIrt1yEfEsMR09Uz/kUP8/GDKNyqvF/kUnpyp4YVZYR1Hu7ppEH
s965kX0x2J+sEF5YwSbsQHgJjFAlLhh3EX8G468K4rXq3ftRTxuzK66iUB/ImHugTNg6BKfgxTnh
2r8dxul2dsQ9rLo9qtCjzyDFSJpdD+42yKfLSQNIB0jxZegF4fb6ug/RgMOE3qXeJ8dUpFjjrKaO
QShnTwsmVcGy6oVRsaGJt2Y5b7lblwnYwMsrTfkLpTBlRxuGAsgdtBLNR5QBBUHkpST5qQV1XZdA
N8hRhKw6OmArArL9SK9ibA2adZWU7RcBzJm4LPu9bfVfhza8C7qI4bZ1wJ91PcccW5Req5z8gnZJ
yoDKAQuvHN6pJWnBFMazVxJUO9XF+wSc9WTl93UA4NbD8l6jZyXwmKf3C4/Irk15dyeRS1ymsQ5x
PbKq8p/RevAGz5qXtuq2mvIkx/qxJrG22GqjuhShJPFqJPpuDLY10JoxXigy8UthE4mdLgZkWKgd
bDDmeuvIZ2/o1FvfYXmQsAiZZtCjLQnVoguiQ6hIa0Nuh+AjvdRRHa/qdLrkltzObrgq8Y+uVMaP
rO1z17tHV2a3dszmIIH3ugqb7KLDO7CaXLahTkPIizPJj43Eje4OFyTh1uum6VmnxCBuZhR8qxho
rNTivhiCO6tu8CmiyzwGqjJugiANVqGvLifFhyTvr9JUjY5NEEhDOOxnrbgLTZKYMusDyROLO7wn
kjWo70a7+wRUiVVZpP21iIx36Azvi1pDQMe7Og35LnY1Mc+lvg5SD0uBA/wJfCZVuf/ZbYbHag6f
QK18mkKqN5JATnb/STnY+fBE7mdCJEPlrOyB1Q1vK5S8tv5alu8NmCac2PflhHwvyPbFLC4cfV/4
0LGtKlqDURiW4+SS/8Edp3LCsKq+8Uz9oc/l01xPhN5mGWD9ZOQ+TMx3aWZdD6N/Bjb8NdYFgwhM
DycRioda1p9Gs1p4EcS00dVfRKFcF3F8AXBuS+d/4MAG4AGWA2JfVHXOLi7tJ1C2X9Jm4u11hcMT
ofGFO3fvSkx+dud/DhPjCjjCSY3jCXTS81hD21HZMbT5AXCy15B6AeDd+BFBG0ZxTpjmYbYg5phj
Nhq4AQliSdTGnB89S69oPfduR8yUcTHF1w2fzqLlSikaWeyt65BlEFBm11pHtr92iA1Pq4a/+lUe
ldcTEXnVcNMUJLjP+SFD8Igvf9cq/F/xcNQMRqKWtATcJoPFkQXLxDbzh2DJceWQQw1NhpexylHq
l22FULzjhlQdG1731iRqCpHt1m9vdPRxAAKQVo821YgC1kgi0l0zZKcOMB83zJM5pqd5ybsGtJt5
HY6UMbrsk48iJcGQx6qZdz0ZQX1tHPyxANot95Uoz0RGnKX7uUuQnbEVzQMg1I4Bvb1cKf8p5d3p
ieS+jD5LYIzwcx+m3PtIZCTIk5zwW1S0ofYOQwspSdEqyG6blfZLLcxNOjLxJgTEjF7KnkMs0Ju4
II6xexiwxUwgvSvDPxARvE6zbO3R1GQO9zuEhcS0PzJLWfX5BX+1GKIHgVvkNT9RaJ/LEg5H/JFq
fCfYhoyOu/9/HJ3HjuPIEkW/iAC92YpGXiqVTJkN0eXovUmSXz9Hs3jAAG96qloiMyNu3Dg3qkZv
6Uiv7Qu/K2PW10jcs5wtoaGricwmm5pRHSI424RGUHLkbbttiKPEf7ziXL5TGG1HlJmWzJjBPqRz
HiiZ6fYOiV4yP5wFcsDZsNTAn00xEX1fJfWGEf0lKgkqURgoQni2Ha1badip8odRskwHjgOicpBo
+krrPiTtgKTG1z8yQLzNerwaOQzrdo3/e1vRFxUwfsAUeSTuuh2jpE7p1o3J6oszn4bqUeAsyKFy
eHF8oFwjBV77aWauPa6Vumj4KInCIHBwvqrDIRfXUrAiDo9RbJZhm06NZ8B5Z2V3RUv/HIqsU0rI
KvpmlAA1LHSN5VXiwQaN4bZE12fmbkmrk62XgQlXyYmjTxyKh7nU/nRGrvRDGNSV0h1AW0dDtOlz
5WYUpGPIhKwwBHhaTMYfnXMzIjJXHnPKB5QoFnaDomFEPakLO7RdSu0PULkW9W6MgJTaNlDXmZiF
DHp19dO287mbjpKhrwyW63FC+2wIuyqw8UTDTDG36467VxdXsgaYJNmMTgVhNU+9WOgw5RUSqekQ
NSLhC4pM0axnmmHOdLZizDWkJ7foDJfEmW1eG8R02azJ5yt1qQ8yWZrsp2ZEcrSS4tlM8tnFoKyw
Nkv/r3c6BscOWKxL0j8MokeT7BxnM7q+Rw0cKLxFdlccOgdSzSnCdNM1Y8xf3wJeZHpafe6b3Sjf
VN5Fcnt0Or0WVl/0L4UFIilvbbWVEO8ScRGUF9HL1N3L7NTrqq9bz3ytbzJ2UQeouhUfTBbPku6z
9Lti4Qp7HYEzK4MRtvpcpSogmNJiJhgrJqziql6syagNukj3FzY9VbP2ilmmqAfRSdCWCkrYHr/1
EQtHJq3anDcEVhj95atOOphuHWQrYOKTgXJQ4q+lfavZecL97YUR30jMp5sSYZapK4k04GZL97bS
SnsltECQEqIUhNbs8+ZQz/8Akbo1os0S/ZFKVGPBT04lcRZQynHbrBQuwWU5KTH4+JqkLd+aPhN5
j62cFDBzCkhR9MbKtcRatPD6aeeOkBtW+EroIIIUSwEoRv5oUNi3Lr+ZrQdud2VC2MqA+gB6guGu
o0xpUFzxF4ysN7TOyYbXS9TODhlwJenNVs1K2Fqt17PxNXct2T2TD2l632r0t/O4S1Wo2pr50xIa
SCKQ38Tc9dSfNQOekjdbZdr/Y2ILWbKT6mi47lnYmJQ1W7i4WDBC1CO3VXHQnS3vHElMq6d/pNdN
F2nuzYnZJVazDSvrO0DkmA6yX4C/bl+1vwMx15EK2Sqemv5l7BYyaWvtFfO+W2lkMI1jHAMWW8SX
HuUZq2hka8gLYQHRsFvyFBmAoFzDSl/YWts9gfxOGh0TDdcQ61ghITMF+SKUfQg4AUbSIHc28Xzp
QxiU2k2vCY6OVgoF/KJe8zKEb5n6jZkGjmn5lJm7uIPV3PYvFpUksVo0ZhQFZPfhidwW8tmmJ1Nu
vQH47UgUzUrt7A0sYs6hzwnGz6BLRE58jMqRXSsSkLKArfi3jvybAqQavo29MV6lVPKxLHqMd6B/
WjuT1G1r8siB8ITxLluEUeoriEgrWPMeqSx6tSnMd/gMVohDlGV5kFBl9dFLb4CbWAXr2IJeCH0F
/GjBgG8ulfx8y7gvomsdPwz5XTb3bQj6AKHSOs3KgHXIH+oLwcFAslbKvKNeNS2xqse1on9n0BOM
BjcQol833Yp6dnUt23ajE5DIR1QoYUsFGcRgDUkqGJa17rxWnUOyISuoUbVVo2E/6t+QjjYJCckp
GNT1nEdHZ/kQdcnWPLccKQaJyecFDxx1pTROM2HcyZ29mFy52tW7xslPSJ1g38K0QV9eTR5A40ni
CIzyi/ATwkdt5Z2GkagUclDJ/9s9E7JNUNsi2ozTWe83lrgnzsmMz7Pes3qVe9MQPIF8qABA7TSi
+choWPpX0h/Yt00JnT/EDcqwzxramidUwOMPhYUoxovPhWoRTvfUQPMSuGMOvEg12ICcX6GNSS5r
Z44HP4Jl8ch+B4ktPI34TPpI8v7QQ0iO9wHD3tnxusgVfSkCfCiBdG+zXSOKdV+fq6IifuRKouQu
N5eXQoYTX8nuBLVZz9FIidGKc3mlZM5nIdIvsOtricD4XMKVNx8X+X3QtorY4+5zO1AdSRsYPR5b
IE7to7EA42+7joJTehH6IWpuojtPxbuUr8u8DGw1/05iHlRIYfsJo6eiipXoqBvl0gOisUYi/2SV
1U8G2wwyzFilXd8s0iucUduAvDpA1fxjqxRXobhQ2O0kOQIKPnhc825OM1cSCifUhpv10NYgz7qR
AHVET9VGVJj7Fcwn5oATq4XZtpd/dFv25MTcyjVFUD3/LJr8OpbjY7GxrXTL2pQIhh8bTt1K+4qs
2I1ED1QKypmktM84SOyFgzuEnC9Wt+xEuACwTNUVROVIql+G2VfIXek/JjIJTWeVqLhSeqYxejRv
8+amJfewpl6avX5uzto0uSXxRTTLFQuW7PX5lTR7w7RZCvEvlSj+ceBGXelL1rjLENmAjL7Z5KYI
JXCyTUqYiUSQY1sOJCkUVOQNvkAnYbO1kE+pJHtdWNJ8jO8FOFRJM9aD3Hqx/jvWJFIQ3FgcoTmu
zUJb2fNBUgB7k5rTbNEGvGyJIIrxt0iZzcsd69jPF5no5p2T7KQwqGgKs1k7ECuyETXyh8yJohzr
ngVrSLjAicR1XLhJ4sVverKAMvlFMQViY3OXFOtgkFaswAcR1r2J7nmau4IWV+0KChRw7Ozd6QPh
cBRkoRpvst43SvHiaPGPLjkvVT1RIhbYOREM2W/QLFYbZx5WtTlQMa0pS9slJIW7flW4ylUJK6kR
r7Wk9vRW3xLgxZIV4ZjZ30AUUty9y1QQExNjo3914p0uvZcyO6nSt5jKrSr/YHZxc5G6EopEW2Nb
fLDyy8tNma+HO5GYB/VpHrWV9Sza7UT81mhzZoo3JuiuY6kBIXueWeaACxOylWDyxXPQ6IQyD/2m
mAgdaOMt5LMb262vCTjlegnU6IcTyLWUG+0wcdULXZVJ5U3WyCgdcMBvi7wNhvHSc0nI17K1trz7
sv0tUwwW/XvXPiqD7w6UXXuPsw5NZFilgHKLJrqFpNTnZMUT5elnBtkjSCTs0OHoJD3KavYV1S2B
NPlMwZfr3oBNj74ceNNqAkWX16bXaLrbiw+1O8Xqro1IE6ilbdXj8CO6iemKXr/N8WOJTCoaehGm
K895wZM1JzS/4WtWYLwNPUGaz903ewcljO6AFCdNo5t+rcj+qrLcDw1ex5FPSsAH0qTqpjivE7zi
9N6r27GcadQvrDl6qSKto7H12/rTkvpjEcNfZhd6NLS3kI8aQkdZftnWxWZK1eD2LqvzVDOBzh9d
89Gpi9eZPNnTu0h3Xats6sn2zLbht5l/WUwOyA7iBLE2zzvXTlvE2fHZc1G1sLTFddayj09ShhAr
A/pVIRNQyQbngoCdzF1Qo/L3M1l8iu6xhe7F2XKSWaAv6LpCqQpSq/dp9WmlCs6tChYCY6TWXMPk
WmFwPxLYfeOWcPNY8nBIH9Cdt6AU/SwL3aFBbcGgDJYUVzRLh3bp0YeSO89UyrgkNZ1s069sY9oU
vOBQfO8LPtcFLFE26Ts2oZgORAeCsLfEum9x/TyqrLgmhOUwXXenJ196xjeIcJI5sJqL3I9bzJyO
7Sf56ENgXddq55dm5mPvYkr6I1PucrmQg9uFZHVEXt85H+nSUUIrGycD4Vo4F9n5NNLkDALmHAnM
DIa5fbq5F42NA274WS/oPWWflHLoPmxtp8k2k8NgCGeviexranE2JmyZh+nawgKcE59uyjmqbzRH
gCVIZVRKQlkpu8wkfR9NC4nDoltoZo23zlGgxtq5ycOd/TYV2QgAbaoxOWbqdF/GDm5WyfpqgzOV
rX84G/qg/ZPSn9IsH62x3PL8ty0jQoXF2yRU7iPtFJmx22jpXo6jsxDdtjecv2hy3uARrFrYBA1t
z5K+jEQVR9lrB8oVn8+PMIffHmacbSr+MIt1Odc7Noa9pm6IyG4AUDzKihhs56mO2hRt3cJwyFrW
bUZSRA4TUS/2gNxPVd882rlFdjpkeu92RG86ZeXCzmABRpLGzRKVOxtdKa6Q0FHSNF1ZI/hfAMr6
C4VrJ4/ovhpESGmdTQ243ve6eBnNz8RxdhzY5JUR2zITdmEK4evTuOM8+coSfkcOXrmufuFMnbNY
R5nMfV3jSUd7SPk9bEqUfCyBNOjHTDG9bGLh2BkhCajUyNNfJX3FCwqunVofS5UdehXKXZCbDCSK
n1lYzAIlL57ye89hQgzrRx6imChTEcgR/CUnpQ8gJ0l9a3nlpuy3N7Kenp5GMqEXM0zIyo8ER96z
4Zkn0BZKhlPcJ5f+N+KjF4Ps4nfZ5FHXrVC3A2Yu67boN5VpeBWYn7T4HvPbpNMymU2gMuASoUm0
dr2F6xOw53KEJnluq9xLG/NFaztPqtod/HrPmvS1xtp8PvWPETpuKRNdtNS+gpbKnXSolcazWvS1
On5RkTTsQvpFynwY2T0loq65p1J+skKDcV7Cry2odTtPX87kgpDlCmSQN9jT5X+1xn2WqaStKi1b
7RQsubo3kA9KUlCtufUqq8Qom256J91wg3hiEcGYjQeSKnZZLwLYAkSMbvX4znjLLeeGjzahPmNR
LErOSf5kX5ZntX1PoERAknpUcR+MwJvqMjpICbT4zLm2o3qJsmajIs0Lmu5wpDOa9VUnfY8qE1Ni
Ismg3RkJhIY87nfMYFYtFZqedK8arICepr9Fe1Eom0o7MLnpJDzzWpf95RR5DP19oBoJgkQSNNMu
Gyzyk+C1AGs2SDzkidCPQ27sZCUjxVJjcyQKCJ7tBmPV2mi2hgEh8ILy9ZqF/T4eSC7D/J7yH2Tx
JGnwKnRMgtH1VOD4yiJ/yKG9akzsFFPjg7qlyydsYMj4FfpnaHMxKBfgsTt5GH6zpfsa0vErc4B0
AGq2gLXD654AHa4yLTNX4zB/s/JxcabhJPgt3WIhU4HAFnIZM+Qj5jnPBJIwZixnBK2Fi59cqfxG
xHN3Lmdcx3FT3W29CQqF5Tmr5Kovmms+zsLt1P5zYM2Ie5PVFeiBsz9l2m2Oox+pnh5SnP2aVf1A
hvidlpjaG/9f0EBBw3aRIN0CNSFiU/kCpEFb8PTsYk8ffK0RJOEyi9uUfWasBeO2GaQH+Kpr3Q4A
uo22pnOv8jXmoIOTTGeT+b/X6NKPpmUvZpsn64XNn7KGdk/34nV8sKQc4WKzQYety0y/q4LDdxbV
87FulLUzW8iqA6KkBk8PD21TvYpIQ/5wBnJ9OCCaTv2rsyGi3teY4I/iZHUwytrIYtAPadAdKwVe
Ipk4EBGR2WXerIHs3c7QeFQM4yNK5rWdhS9DmQfRUu36Vt7EKqdvqd4Y7DEB0tYqGark4lmeokwv
kZl54ai/thryfclVqIvmr5KtaxSpj8hO3muZ5ObOqTltZWkXt+Wto+hdFVr+B7T+rgnxxh4KTpNs
vmtycn8idICEmlzl1YeVQHHPlGEPdOCOhYdgbuKqpCICjRydDRs/CxsJu4EESLwM2xK3AaK49WoO
2WGUupdkFgezBYyB+omZtlqnxfKWVDmCdx/f1NjyxogucpQC1uxeRY70GNYBawH/QEe9SErva6nz
Ik+IRhMhsVqzC7PpA9TMoa46FBj4uEiSWmxtsQI9bBhned9eDIWGtFZU7NuydQBQzdBRDSY2ZFoh
XJsjDj3kzubxIdHz10pndWSQGce25kboTBvQKLjPcFR4ylBc7Si6jAkptK1q76su/4pBuKtd6eLy
eAVN9ccs5FNv5k0lBq/X6reRfZco1tDSMuNaacsVwlWzMpc8XElmdpBCThwNa4epKdRf4ZsjlIum
sF9lZ2egD48xj4+ij/4VosWsNB1a5M9wkrbwdOpAG4YgVJECmgFss+x3ywB/XDlB+P5Dd/Xaftpi
X9p21vzENsI+ntiq7XpKioJCJx4kpED5lDHbdWoyEKP6ktmwdWruVyVZt629fXIrCmnaSRmkrrjz
WCgFxQcLpWSKALPoALznI8nNe2MzfFDZ1kEqREWjiWNj8jyTgvKMJOrGMYjnal+RD86YdwuUehcj
+9h1vplyuHjOhMFgQd8b5Oz1Ge9UMjaPxm94W49MbEiz8yc2sBJuP5WRIQAXtzSPY0vtS5w3+sWR
SJh1UbATTyyWafS3Mq6201hc0gwlhSozYntrUEjYbn4T9opGI+SgtbP1VBF7FZYXe87PnEwbNRmw
A2nvLeMYqbIeBE9tIGBay7tRPRx5uMmyFNR1+GlLUVAZ1qtQX3CnniJtPhpjuhdM+kQKJZ2WAKOd
u8zWpdEyPzaLbSnVu4rQGRwIDI3temfNM1n2les4hzIi5FsjFnfuvJ4Mk5A6sHSStUqGh5mAzQfi
lRY64drmIUq+1KdMJzVgZhhwKzcQpuUMxbHHGcLwIY4135opsHgZCS1zU4eZmcPvg1iivy4RfRKT
vcp5kxkPt2gGiNA8zzO7KfquD0Ny2aDOl6rXcYsOZr2WMS/I4S/pHgFoeEhI0roYqESIay4t08Wa
j2g0Yt9BB89Q7p69UcUtSb3Pl/an1dW/XML0Ncz2rrWOsvWPSaLrkMkQLtkG/xfKGoCbqf6jdty2
yl0tyk3DD+3MVwC+/tMe3RYDq2v/svJRd5j2Zv1Dmw7zwFfbMGfAxplVBM+kDB0FJXSDEIlziqsl
mNnRFPktIUwE4jEagUW+AZM1uN54bFZhBUqMhSMmTIB+8OHm7fCqQqWRFWk75dPOmWMfjq+rSAVd
W4uRgPS7Bb+XdrCLDxtFvauYAi/4UJRDlF+UJV/LtHVaNa7CFnk9F+gkFTVa3iOfcLlT5ZYwfHms
V63gAGe/bCZstv82xzvOi2Awr0+pabDblSEPQWQ4B6eQN5osuQAs9y11f2UXQUSeYzh8N8o+E4bX
Ed1tLN8Wc55IVn5UyFKrdEEyZLrWhEyWe3xqJouhSvSlZPGrYghiz9NDsjTHYgHZNnHXt+G2dArf
jloGrX9kN6eivphj+03456oS5LotKaPcaGUhTWEq3RMgwZub4Ut0tnatrfHle5N1hWzjwgxe2USx
yB0rq6MAFFps9RSPHW+xBUjMrP8N8RucsG2CvqKEi6/WmA+fVcvMHdkhg4+UqNCGC2yRuAAO2MR2
UUxs98ixOs+fHGEg5XDOd9FBZkSNaS7S3jGpSeJttFJGfalnyFEwddajSad/Jfhqath+N2sPZTb/
OB13MhOGLpWPoiAjnomVWlwU8WfiV4loZaZ035Tu09vgdEcnY/I9X2Uqrer5tVbVppxDH1KCnxu3
kGG1eIW+6k7lsUAMN3m5+nqe3YSwXcjsyn2SykfYyl+kzwZJZcoQZbHSjkODeKm8lctzZ9G5qxYf
1iCJzaS2f0JSv/N+P6cTo6kYMTUWIYcFqlqauVYJuD6HhNXeculs2YhZoTgIQqqBlYCozXFyaDT5
3evS5ZtleU58pn1Z8+WCf82ZjJPpt0q1gh3d5204IKu1oNueERSUX8Tm3UEou5Ml/lLd8Quz2dnM
QnjSex7BonIeQ4X9vvngUX9kmPFqvtqEIbdokqvZaY9wmnktUbcJpV2V4TrifsmTfD2OLZnu9y5/
LXVXCJbd+ekoDPs62iT9IWW5mq25xdnABqOhW1gGa2a4HYeYlVQwekiXXb/lohaVK59NMgecd7W5
m8t7MZLqrTCdIotI+zUYjdg703ixYKWilnB+Jbnbo4X2MvL2Sz99L5LfOP6k/lPmY0ymCgMVRrYM
f+cXhZvdKjKG6we6wAFHDeVcJ4BPTEHLqaiVo2t8FfN7jnrS/cr2AQoLOoDykg0HbVwTrcS7lOfb
tPvWdRdnIyZ00hYYZ813qGzgJa6LcZWIU1LyPfw5mLolrg6mdYkZr0X0mADoKLh2wYcb/iBfbe1r
IlCtZdnlJIlx01mfOB3kkRTHblU4ZByqC87O/N0u7z0XJhFCfmKfDRpKo9qo0zqK9lqxHqQd4vkq
N/0qrWkG1/ookxg4n/vsRuXl6vECaxtvDCPuT6m9mMlfNV0aY90QMm3ejez0XKgtVg00QJZ4ux9J
I9vqzSzWlnykLCyWbztv3IltbntakRKcawdRIlzWNwPrV3HBIZBKg6uIh6hdSrvS+EkSeqKD0dBO
SFDlu2ydvDUhzk4QP0+7ULM3wntrAEzzc3DVY6A2H3SvMpCEsCHLqAucZPHb6pFXa6t6JTnCxxhW
2gDBvY5JsL0qcKlJEhPO1i/D+zL9WYo/vdT0VFZzyg1vUq4l3kccVpZ1nFvmv++50biy8NUKW/M5
Vx/9BPjxPmT/Fgv5wD4u4lgCEi7+yZ3uNbOfMOFX4zdjhP5Ck1Bya75NyTpPbJCo0daUXsYiqBQi
0yP9BRmVu8YNbxG7+ZqXOy/DlKLYb7g8GbNrCZXVujQ/J12ssQWu+moXo1Lk/EtABUlvoo8nlcbR
IAviyM4uyvSOOajvtkN8dZYVr1Y0H9uvUrC7Qn7IeoDgEj4R1Xi7zmZ1b9U112Ul/L4iyJsRfwys
b0OiOizJTfpev5XZNTQ4Wb9pcrYmozPcJSHuO20TSg0PwMt467IXnhSLhQNHOyM6pzXASc9IwyCn
0TGo2wD4gS5Iq6PVIqBj9273cvGm8ttl8SWrfocMIZ2pxYtRnwgKwf5ZBLG6TcW276ADwCFOdvPs
N5BhG2CyOhnQXmj9YNVMrI3Gir5K/JsaHbIquRFaqZLVbUxir/GlOxT/WTevGK4zDoXjgJWKHDGD
7BSZzyrdK9wf3wOXTLTTSq7e02TfpRGclIfDKD5LOMDyTHi8ODVs0szXBn9qN0BGSVQ5dvNFQ/1i
qwrL2vKYJD98HmsCsaE4joyo5X5tiEPvDN74L1p+SrYH4j9GJ5ihfTnBWYP6CKzhXSwvJHMVqLyT
vn8+WbgFPPE89+oHAF4OLupC3Odq5MUz5jY8IxG1vjwxdbgZ7X6cPzXpTeCkqfRfbdli5Wgh4Fl+
yTL1bHtENq+66KgMWw13BW7AmI+DBySzX5Ror1SE6MI/ME/J/J2Wh1Y9FFNIs3CUCcKxvmfUdosX
Or7mIlCZzoyr2DzbzoOEaeISTGRS8Zfx/mu7crg6w1qSN6byagyHAjsUhZbDnnoMO0rsehDoMya3
jFIJ1Pt8nK1HIjbUSpUZlOM1GQ6C4DPjX959WHUwRucs/TC0IAlpuH3DuhKIwoJUW/ybeTL1Nf8X
kUBmFl7CbEvWNY79HPRrpu/SGDAkr7q+mbArLMq7qI69wyA3dDHrzPa2wo7NLgT/c2V1DiT8ks3Y
+Sphkfijlgd8Vu6Ib3n+AG04G0fDYSp6nucfEX+B5Xe5O4GBVIQQkZqGvQdfNsxZ+TDKAFPkT/Rw
EzK+DVJi9VRAOP+Ms502Hgs8NP3XMdk3wwYyGglmEAWqGbVqbF2L42/JX5C0xuUw6GwnMFL+TuHi
w21YPtjseJp2qJhHAnZ9JCtL9ivz24wYlGMNHKRzET2K+r2O0ZWZ1ozFckqB9HbspqAZckA70Wes
fgFnK/OT8f9ttM+Ykzp3R7stOgZhH11+JcXbhejqvHhtl/eIoRQotwNp1l6UXkJa/oRl3mL86mjN
IuIGt3N6hA9u52uy3YJxeJ95rqfwI7d/hfyTaP8IvQsKOrUueuvrD4uBjHOZnmsrKLv4fmAsbdVu
PUWAxt4kFcKDKgNR3vDY4V33Ju2eYeNsdf4WT8xzdYt/GJB3r+kkdvZYBlzJ3Xgoqi9KIM8wyLJ8
1xmsYi4qvlNWjpFKVmi+LTkharVZmoJVJ8cLjfNkqgGTRNz33MFxf4szKyDek+HVRzR+GOPoT8vk
9XnopXjlO41d1mwB9Hvol1vJwTWj9FEAwv1PnQb3FbNB8XAiiwJC9SNbI/4hOlg0UW2JP5FUk/pU
4wXHt5JXG/FKNNmZsUUlnYmRk8j6VbS7CXvK0o9MLLR3S/5OeQ5zExFV+7SZlYwA8tkP93vGVPjx
LSxA0ODU9GYWmy5jJ+bFSe96eDb7K86MPN1pyt3sPLvfN1haGAmNHJccisz3ZYxLfvRMF8sOaWsE
pQN+hc0o7Q/45wpBx43yvdpdcXpjULgS+Yffdr0Q7NiISV/1xh8fXpyedSz7uun3PKRC++DnJodB
YuYI0jk8hcUldO6ydumNraKchPnS1m+F8CI7iIp3Iita8lhUP1m8CeYpWwrZgpeBBr2uDlLEpBIy
ZsS4nct5A1umtu5l/aFQdEaOTEgCgQjojUyP1dojY5qtNcbaGNFiazf2J7tut2n/J43/pugCihtz
lZezfdElhJboPqxZ3D6ZsPlSV1nKlFj2ZqA1iS87h8R40+HNNkMcJJRKSwftVf/rGAaP9oXHCf9V
w7fYbiUqafYaTgTW+ABMGFWy9rgqx7ssXZj/OOX5aXINkbWfA4dLyQICuOajZuubol/LbN8olGC/
Mua9/HOwYop5BIIvRfxzmHzHhrY2+71dv5lIKLJfRl5j+xINGAUha7VIMHqOYX3KPCGtS+U2Vx8O
An3SYrxOz2GqeQMjaCXkD3Ccx9wacGCSax+/q295F+jmMz6WG1glEc1Ls1vdMZPvf5fiOs7/+nzX
Yo1D74nJg0udk1a/LMbPnMKHOdrm13MlqnsR8xcDdTee3/UZgrPPflD0vCcYoUrzI4GvENNwEmDR
uDqyku0+TRA46NTtMO1lHPqptseF4Ex/hCq4GOu7vPEZoxFxdUyS1EWpxkTm0euABZodV9E3Dbo/
ZKVcwXePHzNqTxKG5ln21HZ2B+2BmyyJNxIWuwl9usoY0T5nPG1NbxCTa72ZlSA075HyAcSe5tsd
8N+IjByNr6WTPMX6SjmjVIa86MiDBMxoRGk66vWLAuIpNqkWeCwWdBOvV38mCGFGoQZp+inQVRp1
3XA6yaw1EpCbbtKGLCKi0Ou9UnNrCioYaDicT+KNDYJZ9+XlDVlgjULPs8fIs9QuoI9FszGbT3M5
SQ4676qUPhTFV6fnPxEZnm0A7CYyL0aJWEQIYvMvS89KciKHdHlmsIwf7CdgVGLPKCWGEU2Aho61
MVDrKJtuAzE8pIrvy6Os/lT49If0MKB+tgEmjdXMY9CZjL6yUxX+pdR98NIDSw+s+kXDF9VO/zg2
TP6w4QswxQvwnYqA89Xy1qebobonkT8P2Gm1h11+qDS12PXi5mYpf2r90jmnhBFYT4Zl1ZCKwf6c
26hvIXoHawhM+HKKy4uZurnDPzHQLfnP1CeR/bJE7WX4k5dTRUBx9aFLB0LVPEaXiTywMEh4BYdl
DiA7t9Bk0JKsTWk/1HaFXmjy0ZOMp03fRfxqWV/4CVZOeCFTbXHNKGjyU7v8Rg2VQMvQ1U3KzxxD
a90/opjrm9+Cpt9ZBPVj5Elc4QA/rx2R6h0LL8H4WvMEtF6DAWQw3KbasSi0Sp9JcZ7Z/eldkA9b
RX3vFi4RBwdhdyotbzoZuD2f7k0FsNbiGRFXPUEqg7GfOBpDWgQki4gQ1JlzUfwoy3YBPzEf0uzU
0uHkqziyXZH8pjGP7F9VftdYWKxF2Wb6r718xt8G7ghV2ubaZ+wUgfEMYe3XLKv57fOxfsPuaUuv
Uu2pdEs2Zsqiv6YjIHXGXQ7urrViH+f5TE6eaQbGDAY0XJPJLWN1TsSaY0WR/xid5NIxlHaN5E7j
lTZkZErdPhOZWnpEsFcdKzXxZmjIy00TPw1nIkkuKt2Bovya0dHi3yEGm9k1rt0zMatEOG5skgqi
tyF8aIjQpaX7Jsc9P4pzVM8CZ/nMa+Ln6x893o8KLLPQk6lKktxLRkZe8XiM643MXyjL9pnlO8tR
M2+D2Dv1ixztQ4YZ4cN4xTnXi3dTQm+7513D6DgoY5ouprT/dBxRNtY4c9KQXa/NTz/whH/G40+l
uZDNYL2Fx+iJU8ZP/aAfGZ70tY0doou6DXOVEV0Ph4H8qZi/KSz9nhGNa4wPq/5pjZuWboc2cs1h
V/NaquuSdJzlFPcbJ0XhPSqMBEKdMuT5FWvcvVdr/Jcm/ypMcSOUM8KpSGLN/tTQ5ZVniGxND5Fv
jXYrxxzr/jMC0QoEK7eTyyy5Q+gztlzii8m+CTFDGAEzDlOejrna0q/m5DI63tC9GjYL4dPnwv3E
pydzUGdHyGQd7tiMYax5pcUbw78MYV0dkdV2YUjYNFvkPE9OHGT1BWMqiq5Z7JfkFEpvcfVBlBZK
mp5d44IlqfJzzBk/XGUZn+PaYE1v4lxpvVYPQv3FJqRK8WF9Jvmlm18ZiY3J8B9H57UbOZYE0S8i
QG9ei6a8V1VLeiFkSvTe8+vncIBd7GLQ092qIu/NjDwRyWv1SoDrCI5HNMPXxAEZ95Hns9EYH618
SprD1L4kPHE1tzsrYZ25Q5ZiMYS0Ir/HKSIEvepZFPxWSJhKtYieNLbZpxF+l1Ky08tvE4lVWWwH
jCDswrjkNC+YwFZlxUSdCwoUo/YE81B16H2bjIDGzivBdnmUmPpCtcfdl+BD07TbOHv9X7Q9JPMt
TOFika+djFi0hjOXKGbOmz9zWtLsEmhoevX4qSoYmU4dquCyBSoMT/TVIcNi6Yd0Y6iiI8ZnJdtY
xaURzj3HtLAnxABd7CA31BTQvhrHPZb1/ejvIm1nDs7wKxurrnzNMgv82sQxId4HxHNaSx0COHlO
TCXC33n6NYACOorJrDrICkDquAHywLzMIJVXlqdyzYJKgw4z1n4DtGoxZg3Ic0ouSXMf8k0jgUNu
fOWaW1AQ1jUolJUQa1wjFFhwrn1HK1gVTj9Cmi75I4ANWM3qP0V/dcG7Nt+1oOdvT8Li0uKhaggh
WRGNaPtScAwyO0J+xwXGEvmj9GS6lPDydbuAbwuChc6nxyoAsctQIc889bXMKxRS4MMCw8YMC8Ry
1bdEd2XLVpM9g4RBY8RPXNC71hxngwVP2yQ4luYzZSUz5aPgtOFHRaecjSSOKivxgvOL58K8MKfs
yMlL15M/so3g1At/hnKKnoKPowabUw0Wwyg0VoHPGJmXDXfNKQYbHgcX9xmNldlw3bFhvmaAsGEW
V7w1iOVtzA48iVnO0uFZV4b7mIlEYUUJZtYbBqk2QC52fn5BIz/L7F6Ii6sPd4PbCh9kPsb9OiSw
Mbf9YuKhmQk0uObABdyTengUAsDtV6W5wbgP8GOP+cg940qsjGeiWN79xMSBhD3/S1Xu5biemBNg
CmRFxAq7EuQUlKA47IOC9wIqaTUdY/OtY1jiY5Wjrqse0DsK683TzwJLVDkBdP6JLHZI6UA2TbpW
LKhuhQ7h1NGynnC5tv2VPbZUM8cu4Qh06vzGnE4YtY3A1iCLmbTkReGW7IpVOB1C4zNWvkL1XzP/
jMLNGr7lcoOOSxzAiqmm1ZGTquIPppbt609Jvoetj8BkMwZA8AO89ZpqTywoLgzb6s4qUzIt2uXV
ysfoo7G81my52+Q72f34YrcIGH032obGP/ihvCIdI21hltcCdqdoJ87KnchtQjApE9t6hcFmxcbX
LPT89LeQPYy7lNoS7PjOuBuAP8Pi1P4R+2PVngomgH71UmSMggikNOEi02MFSHgdqE8iKSlbM/WX
j2vNahH4759ScON5ZHMem+6LK5cIcQWztB+6R0zOIxSMDddXoRB+NF9JfYmy05ic8/lbBW5QmHSV
2FV2IeKKsdeq65JNPXEbx8yEIF36fQOjgvShYDG8lOqN9ZgcdBtZ25WN60/kdDLN7VngdunD7z4J
uNt63ujejcGQzQBEYPjVkg2ujd48mHCbMTwWS3hXA4PG0By8PHprFar17E8d95V4CFM+Leujmgha
M+Hp2Q9+Fsv3pijdbDhB0IsmN8Y24p0rhk1jygdjuCTxegQaSSV8+v4z569gpSchOi6dj7o1+y2a
WZreJgnzjHZWf2OJLcfNVexxt4t4h9jxaaz8kjfuwM6OlbjN5orCysTTdB2kC/1cmVwiXFzI6LZO
ByWfFN8zE9cg49NixZJgvcnjBptWrv8UVOHcybMrcCSWGDs65gItuppCWsaz4JQBy8yqP3lwAdNk
OnB2ByLBNK7I/7a4f+LMLlXi5MYNuaR1xs9GhxA4UQkTnPyjaBKZ2/r/3/Iu71+nMOmTuC64xZpF
/S8ZkzXaNdOcVjT34fiV4VLvyw4anOsGyq+B7H704xvb7j0rlaGv7ERzYxVGwv8V+29Ne8uMqw61
CvZGvYQ2Vv9jZ7dSXRiR9OAUjEdnp6s5uqrdrEcOq0DXWYJQAWvR+IVThkf8TJskrH70KPvy64OW
3tPxqCMz15x/VIsfsCua+opY+IiFzFT3KfVQs0HtZmU9iVp58Ef6JWUDbmiWNYtHf77MMl8lmRno
Hv5e6v/UX2M6S7qns5cjw7/Ap/KyXtoU23qarGOI4+lK8acgtqhven1oEp72td4zxj/r9UZSBhzT
bpvLW5n/diP7ZDD0gXAXdbKxygQXUf0Gk5REzhQpDjfiWGqruOH6q9l3yPYU4nDi/KuN90shEmbU
64O0yuXdEH/GOekZMMmcY+puUp8SmvdCuu346zWUbZq6FaHgtjn4LotGFPMwvrftVlNsSzswH/L7
bzO95OSnkuKQxffEPEvlk+EdoKzKIizxzuFB5K/Y8BXsrezCkk252LKdivFRmSqu2V8QuBVzz0fs
R2Rq3Gqg1xDj69zuDPEiiKeeWx/wh9mNiVonJz+DhJkCUgxyPCiPQ1C5etzb4bLG5JQgskvNOeqO
E9t5e4SGLP4RlzPpgHbUtssdu2ojcoq3ukk1A/CRY5GeH7n2IWslolsCz0nUQfJPihPmiD8MKuHF
PgK2O8HDYadgcLgPMMASjmB64vBsuyN++1WTM4R5LwsAQk49VeOrvQrKhYAX4D3GFOpF76/E0QZU
CbJ8V98r7TEPX7K/kiu3p4cpbmH6tgxmyUjl/FQDUmrcsPiOJHYmaiLT5X/V+Azz2+DfdJm6hAZy
21b3iZhpkpGtbtUN2JFXM1s5SYnoaYYZUgvQwxBQw8VH0M7duWOQCVuQbn3UV/OaSHthOg4EwlqP
RlW9sju3NYtmUor+39hEdpG8NH+lonJsNXQv5H9o+EOsjA47VV1pLu0Yh6Wv0jqzb86YCNilPKxU
w5bJO5aIIdgwF8bylPI5cHawOGm4xZIziZdIPZfSoSP3N1/FeY213c0UcEY2dbV2rHxARZOnU/WV
07+IhsgQfSlpOshwFUmn5NGXyn8yxkO2vzfhIae2DoktqJtopfpvuuaas93AQDbRu8WpM01XLf/F
n07QyQzqxnQUol4uz4z9qyIELH9mhSeb62WTGedzw7WxOHdOufRNPgO+y6A71NWx/52liRymecc6
Gg/hPVOf/JNNQwpCQ/KDDjeRQ0vg98b/bqJkRx/wKTz/GveN/witvcgXxG0R6qs2/iuXI4q3vI5f
WfHJh8pcOA8+W2S4pFubC0tAkniRHeTXVDCR5SaCHVXgOkWGzQ/ix/DXM+1ixIBrCeVhZ/CGqahp
18Li8OG4wgslfPFkkkZlTMxXPaliy9dNQLCs5T1r7EVeugbPaiFv8PAlmB9jDVxukUIPs/+iEPER
PLTMVopNlcA0OpDYk8Dth/AcEJDQ9dVGGWifHkb5ozS6E3FKo2+MSBHDF28biRaK+sfMocr2Zg7q
AKTBm7pHuLLiddp+wI3Qr42xl6P7FbvJ2FmMQ/ClJTKkNuJq+igUzxBvBj9IzP4369x1iNNkIKXc
hL3L7EF+hk27t6xPKX3UiYjAFnuNGdvTKQzPJf22kBF/Tr0Rmp1bi+eoJo64fHUAA5KjGNu4gIyH
ZIAqZA+uLczPWH/G42X2363ay7Nd0DzbmPKxuIYtImyyWzKE4vJTZDyRV8gCbXtosRvG2qE2dmUZ
MVa610mJuZ2GRbwbzI7jpxK+4aM2RYbsp0ZIHEM8lzP81A00wKpxvF58zeuWPkO+KP9XvAcxehs5
mkyd/mN0VdZpMRM0SaQu6IrAbml5/0XGU0aNmyRUIn7mwTXif2JwsrDcVNWrnvc+nwA6gb8nW4B/
Szc5eDTis6g/EeEKe/L9TRTfQjxyWf9uMJ/xwV30pwmnCEKMlZILlmBxMfkUgqtcndTqaY7XZPJK
czuc4uxIA0M8yBB5M/dT8ZfDUhUJ63oRIlZD5sjzNVvWa3WuiHtHZiS5Y7yVsq33AXem6JtZX7fF
TR3dTKLZd0eFUUGD8AxmWfRfGURKkN+FijEzUrR+ZkyFVNkz4tjl42uCqhmvpCnI41bt3obuU86h
YL4IDPPTjYJyHVSPQSMTiQ14XBSupjZbXb2M+ptICIRofRUJpoRbklFMjK42IV/jd7HVd4uuzqr/
yJJeleYjLU+JCjazVcbfzN8sxhRt0h0p2kzjy8J3lwGD8ifgtdFOLIGm4QAySnYyPukk+Ia8yCgj
dACjNeWvwOqwebgpbJWkE41x/ijNNg+/oWAj45Ys7c2asAJfPY0U1nzAcfxX99/wVWSLLzpnkB1H
wkVQjULDK0f6b/yleEX79Jybb+Jw9flsMyB+FRTfhWNlusOEh4y2wcP/4keupR1bRnMxmnJtw8DZ
8mdLaxpie+jz1haIAgnZBg/lLzVECb2boi1n7kRO2rCGtu/imxHssf1F5bdg/GgMsQEGGfWrHNdN
tA4ju4psNd7I6p197yiS8ANvaoTd1+s+WC9qy5cRhriFLBGXm61zcT8MwbUK6Hq2k/KrJPirIFkR
wOFHaBC79N6Ex77jCCGk0L+jYahGtTKLWwadU2L98rJog9NxbC596ztWfpp0Bdv+HyzUuhlKKK6G
3DhrU3Nd9kj9c3IzF0S9+VQXr9SnUi2yLWsBEuRrX+UO/627Z0nsEDsEQS99uCGG/RTgCgVMQhWV
8bdpRfHevqLxkNdeBl3TfwTJx0DJUUUXwWCKOhJoP8n8fBgsCByQPuqbHDAUfjb3NIZHPhg6Lyk9
J5ef2nmCeOjGT0FguyEwWuKKHCrtmqaZhJHaf8moSIbdKicWrCrtptbJo/Cm72jeyCEl/vxJngqL
9FBfvlX9ERJkOfmfQoxVxDgLwsEcnzV17LSOelfQPOKqI5wi6n0u9mikk7pp+EGUn2j46Ykrkald
02E/qB9ZvJWmd5/skUY9BpITg0cvbY3dDViCIMfMZwFIWZ0XE3b213xU+WjXEGAMsOTuzhZZmBjk
7WSTsqhdP6r6aVLYEf2epQwWNvDc4ArKA43Wz89t7uDcoIh1BMRkmPKZ99LELC08c6akBrf9bLoz
z6ue9yxZMXHdbAUDYwGqwL+kflMNRLivOSX+wf9TsoOo7VXABOzQPRRh+MATpoxPWdnnKbUoj0Dk
Ls10XW/U8KjxYiS6Zy5f569SHJpFj2v2uCjT8KZgA5MpXEYqnITB4hTcxupeJmwEVL5MUqgKdiUu
Mus66XYgJph/syBfdcFuVD6lwQA2dvRvEaiZjJV2OseYF4v0Pcy/Y+uqFTv1PWhtq/63bL8gWlLF
SYscIGWg5ECGMp8nhWU9soRBWAX6TWy3Q1PBaaVc0HTGvrwf+nDX98jFnLVdYUsAiQtZv/gV26Bz
OnEzKZ6QXPziWcBbTupVwxMQQ/zLuZvlewF3FqkNqi1/y/JGoo1jt0MC/psLZ/rGDEpbwK/W/FRE
OzKRzakLgPgYNZyt7tYM+7o5tfo+tt7JXzI+2/CazuK6NlgHA8dFxNLQOt2QeebUE364n8WD1P9W
wq2I3Ug+8LFCYHfTGsfHqv4SlvlHDzuL8Ie02fEgmFjWtMgxq5/Md/WBCid4CaPLHl/E49T3NAIc
FImeiw4nlH7KylrpIDcdAoT6nsh2FaIrPFKuCNBzDwOBdFRzAsEekwJDUz4N4V9PxEIa3Mzmgk0M
IVLr3+qRmJ9nYhgInDQQ3WaEbJAGUhpwwQWWE/A7gwkuZyDxgXhSlC+juecs0RDSY58ciQYbcI6n
/k6p/nB06uK3OTnq6Hs4vOTOkwTLwbDHN/k7dueIzLL+2ZeAqdbbSFkmyJ+RXK719DphtGuhckP+
Kopc2CyVY1w22OWCKzLHtGLcPI4YrFlr6Yryo/U3SzYUqZfz+4SW2cAtdlSvxSEfPfYoAFOfZTJl
jI1a7wqsPgwnjGQfqifmRnj4vlnkyavGmFgznVm60AHq6rHojgMLobNdUjqC7gZ4f8U9XkO1+GwQ
MhPzEWp3s/sj1KE02CZ5B0/kMKiyA1dyHfMau1NN+XzpKv4dJq2k+/QsYpGAgqtNHh4q3vMmy5xQ
vqmw5XM8LBdRGW6m9p63d3h1R84PVbVtWQvCBlOkiU8zfQQhXc0qlTa4GGBDMuPWj1dEfHb9JsYt
k49cUcOHLkPt/SOCyq7ujJgZaTDCjLjDChtXmTlX9mI3bzdAT6qEKnnri7v0mSW3tuvt9h/LtQaR
T3U/Vx+Syd3ajWvs9a5kgbI7M5R9FN0hiAp+XqQc5uPwveZdozcLedUaQO0EN6sMXZ6SepRbyh7r
HQ/2h34QrXVenTuw+Si4+93Wl5zc2KdteyGyzIlQjKLAuLBOZze1+GpWjcxgeI1Vu1IRpGZv4fKn
Z20EoNY3vMxiStnjJTURzauyc6NHb/b3vuAVRA9g5a8Wn+R4S+6c37/IfWjq3ukiuMGACd9RmK9a
R7hYdhO76zgyft1r6XdC4Ek6vgrtkpTc0UhJtWcC0LTEjrlZzUC0vyThhz+9tyDsHEjvUfiqVSBT
khYrr2yc2RqdqrTWAqUfa17Uu7lclVh8E7fPKFxEBjuUgvjpCxAbzLBMvLP+LSBx8hlGMLGqSkDZ
FfqI5lgAmYUPG1kKC21Ta/8mcjt6yF7Leo35bmaKYfq/g/guy5PL2nNH7z5olKdSxV8IXkI6VAiL
oSJCpRHnarwTNLd/6Jk94eMOdziEEG3L1OFyL0mwg/iVUPPN77pwh/kbuV7rfyWIitFF8KN/SqRd
rh8qysNRewzJfhI2I1+QPJEMJjEBKTQCPJ+zllyTHBmcNTsGTzWt1Bbn3r9BRHhqKWgNUqDuqnIs
GVfVV2E+Emdk01RjLOEUzENPJ7qFPCWhYrOK2/MZLLC06sbikl1HVCPmsIuI7FMYr4wyCxWBZKNG
5woZvhvjPKYnVas5Z1mYF2wyijFd/poMMlCQ31uIuewolyuDymuChgVNqNY84Gp80sRtQO+vJayP
bUlPYNWzeG/0T+kRxT9w3YLoxpotBu9K/VHFLzUiO/TUMPFAGpTbZ1ntrJpFQG8yNzLm/navjhe+
ZBIVVOu0JJ0MzOstm5VSRHeAeKIO17+lslH4UABGNE+2NoSq+gKw4KYnCovMQ3Hva0eIZ/JJnRYa
itMefWFBLuD+OV9K3gM2yzpj/8SiwkqyO7t5Pb23nHpsH7L+jZHNmzXcSOZpYqO9elPhoNWiXU1C
50wjKBu/NpdVpv/8cejlUeYDVRfvBjBDLnSXymQNuchYxyfaamQaLq5V+Z7V77FQb7X2iTe7jj78
XOPOgjY1rr3x0UU4ONGklP4+oceSYQpLK61ncAEpPnXNXxDPbgNUJ1MYQAmOwbRRYhUWO7xU4g7Z
zBUshMOQbr2xBUIqSsBElfIs0T6TbNsVl7o+BlgPoojbLs4fKdZ/C/NdJXmCf0nhH5XMJXUZAYxI
iiUxVtbRlRa8GalFfY5yaKcLI0agXOij8bXySiVXpeu3VehVzN3E5JrDkfYkIWEJ82b/bxoJK/6y
SINjVMjEtjm0feKkzT2raMc4FU3NGwMvRrMdonI1MG7E8UBeUuKwKpaLHVwt1pljMRjC+Dew313A
3BMFG4MDsZ+P8+i7pg61goIRt5xh9Dh4m2xSfFecxcTR6V9Wlawn9TfSWdrF5RUSHaVOXj0xKtFn
nC8oLg7OypwpnzpFUIs4/LFOIaGOZCjoeGDZ9rKR4wbRDHS2OGIjc2Pwrnz8V+TqZo5vY8RclYsj
gf/BYABcjXVM1mxZwpafLEhs90Y26BnMbKcqFgBmCt/afEs+eQd1k6wYV8TxNguH7WR5zWLKfwTT
qzOvGKxwV179mnOQyS3ZZGp+tYQPwf/KzAM5i/Y4PXr/mkofavVRE5pHdzCf8vwUxp+yfC3JjQ94
4WpuvWlkBMlwhXKEhAIigwcyaGc0w0rOuHL/4Zm2Y+lNTO9q+znH75J1bBijTeZThNZh5Bkz6tYq
32ZHF5YQdGqZ8zHk3gp8zEI6kss8m6dsrNYhqlfUHBf/fSlCcdWvJDbv00LJhvGeAOIfq6RmJJ8w
p6smLWFVS2exhmC+Dmm3GoblBiPWg3jOpD2HZrn3awjA9xhYnnU351kI7TDkd6A26LN4k6IZ9vjE
WgwrJCmTMCZ7OvaLUlMIFlm+0OEp4um3eu4ZuXBHcuWZK9g+2R61zkI5lb6lUjc+AGwPf6IbP33N
iKxpA05s5VAMFYPb6q8lZM7gqSCmjItaZSIYEV9VuVVXb0SZSxVQcewpaiIfNHOj1cchVisojrtU
/8QkHKdN4dT1v6oN1lF5M4Wd1m6Gcefn5TkiWLvlWxEZTlUKzWs/uT65wlH9WSx/9eXDaDp3snTu
gpxZuG5BrC5tFaEtJCRb8q6UNb6IlkDYtv/LlPjUaNJLgGYKCXAGULE7tEvBfFP0c5UaRNFwwZAX
oikt4OmIj7pzUmgEVFPdwkbnce2FLe47Bh8xoVFy9IszYlUuNVMIn75Vtb3M5AAk1VevvvFu9gc1
5rgd1mqT7qt3mdpmZpBcYHptDc0Okk+j/9+stUm4OSOKME52EMK+UZySiB0jITGbym0QQkLBG3sm
GIDFADwQ9yzhgthkqGm6ybxwnlEUKf4Yax4aaekNr6p+iQaWkaKAMWFPhrUFQ9Nndqb+FMXvLCY4
/2fyB72ayXJTfkMznoT4PYQ+Fz5MSjrqs9r0Ohhf+M8oACxiKLqVah6zfdkSB6TsxNYRWKwuBl8i
8+oSSkW0EekupaKd2UbwzBnV0Yio+a4LOC/B8WaJrOXkoIXE1SN6ijCBJrYdo/gxysnrxj8iZhLM
ETWAGnIMc33jpYfKSVDXvbhjK/A+yQ0MVwOVu8KXvSSDERpATWbWpFWON0n/UQqSAxCroi3+l6b9
ZkUYqZ0jo/odoS0K0uE43GN5iWBdtQrim+akwSZgcBfi/XF4CdrrHP4Y04UCWRb+xSZGIiQQEyom
7R9lRdKD+CiSmKAxai1yclkkGaAA+NkhG94sOcGYR2kOiCI7BU9Tw5cgRe+VyXUyLcAyoKxJUqgX
p9/Az0F368urWhHcx8+c2iY4ABa5VWtghYfVVpmYo0c6iuSyT3Sw3sEJ4lxxFCai68B/mAKBgbIj
cn4LZk/u/8AWeDciQyVkWMGRlZhOTgpVuE2kbajpRB4/Rx/4jIROplaMY35VnvUKP0JhNJ6GRfLT
NPiTptjJUP7G5G7pdJ8Dn9Yd+rXm/1X+RhUv4rTP6t34lxHXZ06CXYGLLL0sUzapuZRfOfSHplqH
IodBv8wzSAdzNR+k5kTTFPcbCcNQj/A3RqgGLdsDf1WtIogY48DekFXeBv62P0XJXHrJLEupWAev
RtRSs5GIOIf4SMxQhmasAsxTqTi7htmvE4l6ah3OGRmD0JSNO5WMT7AHLCkivbYBf8tAAwOx2Bry
IwLdZ7O5s/wuGWJK0eJjiu8tCYHBumqPU7cTTPSkbfbIhX9d8L14DPhPBdCluLW/y8jLaoiFmd+E
yAPlDJj9KDwCV3w6ZnkzItjJMSPUM0KoR7MgUksh5ErGyjGBIxWCeMXcefShVdiLwA1DG0THmwfV
aU6WgS5Zps0ketBQXojlPsV7MFnm10QT0PbdtrVSXOpoTRJibJhueaeECRgRU9clKLo10GXKoxHc
52qPijup68QkwB+X6CKMR+0Z01KoeLnssr2zwuSRbNPR1dNLmh6M4EADERBvxhgdo3hgbiAnmDMN
3UeQmjCZaJijw6YJoyVU860r1+S9aMmatCZsIxMDmHIzyZ7Mck35KeByv8vVuZDtEm9PzipKP07I
7LlzhXYzVMQ3f07fxB8i09dA9EYGLcyA8b1AZlglNbjyXeAiLduz3m3r/N7CBIyvhlq7rriMmn8T
G1LpFsvYSTV0uPKnR2Ef65nborXDtjimDPIbDmzR+D9adFI+ZvHcNMwp5LXMCla6aRQ6lbNiDteq
GjlVPa/h1XE3KKMAIfOUaYGS+N8U915RX4OUKVKwLSuR4hJvXnTPRH89alQO50DGsj9wlYyoOnhd
25vI2FktPwQ+QJkPjEWfDZPxDLn4UfZ/M/G2DfngON4djZTD0W21ewXk35pPU6wpvy9JcGijo0Ed
KAsWBfYhVM5We9EMxivi3sqfo5E6E520Xn6wcGs9i9vOx9yKE7IqiFZMA28JXRnTY6Zca+UvZCwh
SM8yBM4edhaWRy37UrsMDS4H4D5K4doHD1HoxPgVjbwKSrYz3PCApS3l0skUr2niFdi3o39FsukY
sLQpIO9missdKp3kXwp4iBQ7lWD8WhwSE81k3dzrzlOIFcYBQpA5xA2pYsQ3sjzI65qA9bfJvWDr
rXQZo2M4fwANRNaiqLdavVIJKw8Mj0X07910DbRTRRVOhrw35xuyWDAzKRoOPVDVhdDz8a1nb772
b0bj6Hjx0NTxUgcykRyuoLce9GZPEkGECu7nFMd4t6DMJBnkgxxr+Y/FN148mLg311K5jUKm80Gw
E6NLOPwkUP9yyaKnIV6bGhME4V/LQS5hadWDxcsJCrDkTzP56OKzmFL4ejjNtn10mv2bWd+NBESF
7cA8IlJxRjAjNRnCk3a2ZcT9HaiLjkRmOojHK5KddN76/j99OPY56BBAkLastIJUj9Wb8G5ZumMF
H7GO7MG7orJyGuXeoiPGtmlXDPxyphThJjN2Bqm7hSTvA4EBtkZjwbsdX03pLSGygRQdrxVmbwIH
TRtCu2oJDZmASQA8A2FWUup1FdeM2H5NGiFc+isDaIHvOmnxoPKBs/KlxczAnQRz6xK0o8Oo6h8q
8T3RuPX1XeX/G8e9Wgkv5uf3vMkZRev47LlECtMWxcIJOAoaM9nops/5QvpXAQYv8EPL+LXFbZj8
StFHxwhtNKZtN+zyeqAJ7T0jE9e9zFyCWj7CdzEgDJZl4RUZidxd1nzGQoT5yXLS6FJaJmmDmgGa
jkIl6f3GlK3t8vSWnw3awCjlsMol6tj8EE0ab5Ht0cQhzsyG5eSrA6wpsfBkUDBqTr0BipH6EG+l
9TL7Yzx2TAkxsUkhIxzLBe78ipDhfCk8tApcWYDA55P8W/fHuZ0gSwjkRxHvMFYEmm6rBNP4FjeV
Mjb7Qf+/W912Jb1Y4OuOQT/Yda0n5DVwPT6aZmzWFfyJLuNT5+btmfNSdiVq856TmYQ/YNyaHREP
kkosAY6Okb/GrK9StV6X81NH56VcDt5msBhLGYi/JeeaEhG8MUbHV2RccDxpqdLsAGAco9FZKE0e
Esl2VWvASy/ayCOaiekODTfQfFvG/y33Ti3etTF0rdiklX+OPP4y6mDffSUiR5v+IoGBsI7omCcd
/n2mNVk+/GGCQ05r/HvoZ0456uxySrGfGJMX6MqnhqOVdfGleRcKNFn2L2M1zTg8Eoh7PyAbE6dP
O6I/Em+sAPxHJq+2saUdozpn7IpxxedjxgxnGy1HUVO/CzBpNdbwzt8Z3Tf3VgD8UmBgSPPYsQzx
GTH/IhQNV4Xhzj6Ql3D3G2YxannNZ8XOpOofztpsan8qnWT/sSDNoMCelNkDUGQS+Y7Qfk0iQRuq
cgh4O3NzoYeDbcpBU2gZnSGmBx7ZqmL/TIs+z6wi5jrveWiKGo94sG3R0If2K+suiZqfu1mwYy4/
A9O3BWal1dMp159LyIJoHVI4gmH2Me12tpkCurUJWU8WyyVUUI/ACk860w2j+uEXXrtC2YrzZ19g
6ESfqjOvZemYVUwPjAaMdfIlydhl4y0cL5IlTuSktvZmtheJL9Mra92l0bnq0doy1o/X7M7qCaw1
vkLGowFezAwBK1ZshchadviwUarwEkzpVr/R80MPUTFmWyXuHJNXWZw3Adz2VBwF0BEL8U4mxjkf
fko69wnGRupxehMOzmXOz666nXwme8+bawy+bGEwSHuuU6Kvi3tLzru/fLwjf0QCma6xVs2fOvDx
UwmQngvTirVPu1jMHJUiM5ezXTqjrsCKwk8V3YOPYdugGi5R6hZ0gSIFayE7JEx7BZEc87KascQs
iZwdK7KlQ1WHZzZxUQ8CAJPSqbMcXRpQfzV2s/b1JaWLlhc7r5zeMmPclBhEVKDGgsGt3N50rkdL
otnt6e6rkEWlg2AH3V82pdOq7vpzFCbuTIacJVq0cGsyixyryRw6i7WgUCXRifrMi6it+o7xWEgl
qT18rIV+wykamb0jVcqB/v8tCVHrTZIdjh3J1BRRjgX8kHes2KFNFbAUZEpOLgvJtWS6sS0Nt5rp
CAqZ7RiuCF3qyLdWFGEr0Pl2HCBPZVh3svU90KT6PMuxKv3NzMa4O5i2qrYpaw4zc8w3toiFu1Bo
D5TkPdbKZ0iTKTHYbTMZzaL3Wqw4kJervn8Z5PfNFYVzWJEWga4f6GeJDdoj2HcKqEOCs7c4s9Hx
PCUYmH1SP0jrNtt1he5q8ZuBrC80VITTrxaRzKv8TBXcx5dmEkfTkXitxEcLqlkw0seojx+TcATs
G2XYRzN19YIEyX6di+WTjSJg7cOAk1ENfoopYcOOtfCxTl6Wb7rx1hYayTgNwdhFQBIGGT/t1aof
hnk0lAJ869Oqs1U54jkMyOluzWvZDlcN2Nvnym64hxVYu+7ZwFixDCUh6zp7DIaxjwJrkykNWACn
WjadQ8H6naqI5DzQ5LE5iDW7Apt7Z2HWZP8SIKxfrURZA5eUFyvVvej/4+hMlhtFoij6RUQkM2yt
WbJkW/JU3hAemUkggQS+vg+964jqqnJJkPmGe88l8cl3j2nn73UWsUlH2dCAjiPlAfMuyvwOp15K
2+P8wGpdyYzWdRE1cD3CoXaWMMfy3bLfc6ZTVv7V+4zaM/d3qCixRhOwDcvOGFNfqvb5lNwlXbKC
1UT/8GDy3Pc98AXcHTL+nBHzRnE/saFp8ZeDRkrqq1VhuTHcNYoR/PxV9c2sfGxCtL4/bRh8E0+G
hIvAFlOvHZaJrArY14YbyXBtwsKmFYpqHGheT3oTSUB+y3e9N1D72rw8NmMKqatrQWqOFVGumatp
0K81R2UzcAY/sMYUrN8S+wZSvgnva5fKpX0JcQdldC/Jye4RxhAGIB3mz/8y7OF2HBE/Qh/M9jvt
Y9Zh59BfttqLvkijev6dmq/WAakaP5Y5YmCNFZjzeonFkBOY6h48CEFAJpO60d/Cuafdz+h8gWg0
abDRln0z4GPMCKhgdK8HtrUlfjWPezkqQXpG6X5mm50sy18eDMV31oL0E6l4iTAF9JaAqq4R9jr7
rAKN3fj3c5od4RWuNZIuY3LZawfyoVQEf0QclRmaegfHXhyCOOMqCeNhay4SW0Q57NntX2X3dzhG
m7DdzDL4N5C6xjjL31H5rTQ4cSQDgzfvpAdnGo1q6D6NpBC2DH5nH1UQD6OFUXZMrortOr+R5/Ir
HM1D2sEB57lmIoth/hhAIGo7AOfi3aEvVNZao/Z2m/dkqGDn3FpySBRWwxojUtMNcC/9u7r6ml1c
rYx3ySbD7WZsklptPbwLfgldPzhmOBBN1kNj2WxbPNGibA+Tm9GyphuDxXZtnYrpKYq7k3JMVivi
bGPPICpsVbrnqCj3acU+3xw/7KE7loENBKNfR9hYS/xj7rUWFqtAdKkMaMhG/DPYKubC4OaBhl4O
m0CfFO9Z4yLyQo5k4YjRjB3T3NnruDq0A/p5e9qVSCbJjNnk1HsekkYrSHc1iWRR23xMg/9WeBMi
rW/JBNIEXOtHBPF1/0ppnzOX9TOHVRF212xw1jZb754QxJAZN0C3u5QBRSNgIWh5WVTxOYA9ycAB
XN0V4gchOM+BS5PcsU3szDWX6UoH9skK+u3Unlr5OFr9kjnyk1nmfqSebcV1zPpHk5qnmn2Kum7X
ht6hgeDtFM1Ll2j6ije8e6BXi41P1SKbZmM6w2GiOAm7CHLa6yI1M6gKSV69s6juBmxreR0ftDed
HBHsiE3cNUvXA7OOcp6EGPIDAt4OduRpfMpArFe5eKfbQpUithnCQqHT5zR+jUvzwQ2RATPT6yYS
lp4KtAAN9WE5XSNBTA4eKnyuh9AAd8bZNXGgZbj+qsh6tbDZsp9I++aQsS+zHLyi0bytcrmN/ueF
uhuKXl70YeeQu6Yj+RjO8iFjsOW0m4BXrDY++/LR8TKg0WypAuuiU8AgOAMncWkU48C2/BvzeVvT
LHVmdAqTdBcU1YNuq2MDnIFQUY5TJHZgjqr2HcUp3UB35cPP0Eg5iOaGfr468n5wKEGClN01RZUB
hSxQ1IpVeOni6Bz5+YPfB+tipG8zYFFidmXbk+XtbiSWOovmXWFlWwfRapiLrWX6xzgFo0YbLBgI
mNwkmOB9YZ2BzUr17FBIhC9Zin008pAQkeNQ0/S0/Jg/LHMCK11pfPgK2RYrxNXYyAeNUzMGyFNF
pDWwNYwcVgMUxT7bjYPH8qCuR7SC+Pdp14UviCuRu0odA/SsBSarGmaWi9sdyAeU410El8bz4bFU
bwkNatrmXPWMirifqjo/BaRS+W18ppBEURddUswuzlBtkpR9lRHvzcnfq67e1NTlgPaR66prFxkv
Le7bjq3AiAF6ZlQylZzFUb9h0a8HZiEk61mluYngp4hK8w6zld3Y/AqRYCvfLvaJw1yFlOyarCPP
g9TED+U5WMlevY78BqSffAa5yTuC765GRx5gRnW+o+Zj6P5F2ZvJxKGKxToExVABlwrlnspol0bz
W+iRbZUscYLlOsbq7dpfLaCwhG2+Fs9ltc4FOj/4hINDWuxMcRh5j7NrMCIglsYF/oOCY9GK+BND
rgoclw2IONTbnsFrNMT/OoXmt0TXWLa8CkidYUNEwD9ahBXIDfbOjJC9oBTDr+Nkxcn1wh/b+col
VXVs3EjjPGtz3Gl7xJxubiZK/zExno2QUIquO3fRXz/9lOm643LM4qU+Mk9+SKZp8qHcl2wON7H4
1d4vCblXQX+xzOtV82d7ehUjkxgLwTzWPjYBfU7RbkDwrW2cJoI5Qck/1bKfLLjkY8nmmHYy54jA
xmuww4XqBmSvRxenoA+z78P64zRANZEmtfOeZujZS0IMYVh3mRKrsKCTj9a5AloR6PndR+40YBrt
zfQ84YSpk3GXGAw2G+do2t2hLpKTy151bF8cdelHNj+CMWAUOTiyWaNid/AgDeGxuuDA25vCQLoR
PsEKhLGNuZJSHEXDvnSG+5jdcZDjWUgxzloBZqKKfJTo4KP1MAWS0b7iNxVq0xbt5zyNB5/JSjA0
O29Gk+b3XBd82hO5CoAQgKHfT0Pz6gfFMQvmp9hihuanBwcbuITAPAjmlXN6GtBNi2leWx5IBi/f
wWHejeNbHEzPFH1MSMUmD6HV2kghHAkHInUr9AsFDvTgGMKaEZjfYyyYfUR2hmzBLI4MgmJUqSxn
ESRbuQn0Xl0n79LTMxcDr09U/Smo6Xcys59ilnw9wSWKSWcxN7uqFo85Eoc+tFZj/p3GL2zJd76B
XQKyo2pa1L/L7gHWzOBBk7NPLf+3obCOghNjzXnqWLk4nBEaka8eoawkJpLy/KLq9JmX/jLNyVvg
5twTlletRvPVZCpvNa8Mm/a+BLyKIKpmR1Ui1jKaH0ngT0D/Brj3d6p38Le3CSK/pPtHJ0j1Gt9R
6GMsQmb6oBNKbdtDEVOBMsJTi8uogHaf+SdpfjfxoeVu5Jk7uVPwbJbxvgUOXY58AkuUIV1CNM+n
IRx/upyBPfa2nGyWhExKM+aUBN87UbcE7kdXpzvJZniSOFtHFkvm3RKHo3xuI/R8Sdb8VCPZnR5N
V6GK7YTvQDCkHhLqEY6fAJic6f1pxkfGFJ8juAgtpAPSZm/CXCietNRA41znhiwXT2m+ssDMdz3d
KVoCF31wJn5cBF+xEFgtG6wd8Fcd+3EU7W6ZwlaW1+9sSjTcWGDrYtgXz2P3JvDWpvCAouloNtS7
gsu+ht3CZvM+4U1tGveVZJAXRJxPUYc3xyuXQzuFpkcyuOxJ5oaFx+Kvs9c+hapBaA8rsjtTMLey
GBlUDDejxN4JwzyPnMfpBCZS+3+kPHMo84e5WCAc1s7AMv7FzARGhH1E1TvoxIfJ2I6lvDYh86Vk
OmSsX0NMvGVWHWOHzVzXsmsuVx3RYAQMo9BqDqVJMh8e00nTWyf+t1Xp15bjpjQsCi7ifQvbfy0a
BI7U1zKPF9YLC7DmZMfXCs5JFQ+PxexsApW8x0AdA1mcyJW/DmwMxFQcjJanbcl/aNDL2PkLf8xN
+Z/NPJ6T1mcgVK8A7G+k5lXtxErC47PGaaPZ/luLQcgP3pyExnWsjxWgiKZAnmKHv13hpmhWe2A7
/pUIwhRPmxmVry3HDVEECMrT+d7JwfrxGcpYEPxVbWodnnu8YmIenhMK73nCN5WD/6mB5Mktr8zB
H2N8C928y8uagp3pt+mJrbBfO4cKzozxHxQ8EJ5CL2e14i1rnzCahbl3qLVEr05JWJjFAykOj47+
qotXPcynxuF8bNz70BbcPV9LmIsLlK921uaI5Q+ss+jC0zxOB79ugMmF5kZ3jJUSLPvxEJIVgE5R
dFCJyksHZSEsQmwPlM1Nc7MqBC1VuhNE7KkcaUTA/LTrT7bvcYXEJJn0FGo0DS6KVS/LntvJ23sC
wa8HgIgE76R8FRFSlCVFhCiE3g9vElxSoyc8BMuir8WCyEQKBVdsu9vcOuvZe43bbq9s+zKkwc5m
5+hWycoU9bHxx63Tdqeyk8iAkJgxsvxrovKkG57D5RLUCu9wsXUItbInFiK+t9V1+6rzz7j8mjvg
Jo3cAvjmGGLLVA1be46PpdCHNJ8fo7rehOie2QIx+c5XzoztC2ezPd/bzMCi3t9wMaNvKmEbEXNp
fnThNkRBEEAnbYR/sRR7klzse+QqZXFOIy6TeCC/94eHAkMP6XlQjMeZFgo6Y1H43MHuJc7AVEJy
H2L3oENYiixhJMSQxvTR5jA2nHKLM1ZfA3b+mmyWJE13FllLmCUcf+kaFperdyT9CgA4KxEWgAlp
tkJq3GXhGSRNN8inCPEgd+1tUv1aV9gJ3JjdCKVvCzBoNr5KulILGaYTN/dFEuyyzPuONZoNofam
M3MgboLstvQgmVDv9FusEQqWbT1Kko8aZdyI2HsW+linLRLj37hDke/j1VykCB3aF7MeHkqBPcUU
D7Yf7Ny2xsk1HkcX5H6ekATB9tvwzXMbRofI9jfuoK6G6WGcg9zBRNWfYgxpF8+4iDnY9SZYu3+V
OWyKmsMUpWLBxHAwsdTKfaxQwlJyu037VeqPFol0FX66jLZ7OT+HM+ttX+4IjyPFuSg+cm7kJJ0w
5YzJKdEMaLPuy/OSW836fV14PRafiAW8Y+rFhpRjgBbuqz88BHV1jsN8NZY3f7HUY0oM0nvRFMcS
h/DABggIAhM23jWtOR+920I6qeD85dleNu/FnJ387smBIJPm0xmzx67B0xB640ORzVg6cQIgGrcd
jelbrbKR8m8BC+jgX41kwO718zSVJ19bN4uYLRHXr07CjGz0Nh16oLtJwBME6upp1JAUlpFbLo7/
+ZokMzCN8mr6DVrG+tdoIpZ9mjlR9m0qSfmneej63gWbk43vqOxIQ4qZC6k0YNjhtBExVNEuSwlS
Is3SB14h63wn0KLMzaWZqifbJOMK9UmVlY+hBYfAP+dxCr5KlcTf5QbFiHNfpz9x5dPNIupL2NI0
brFlgncccUgOEpBLY74lJVPMSS1qYyAYEG+dvCQEAyn/+NM7TNOh1W1E1B/F5DH9qXf5FGOIBwTe
WedG4RcK5TrSsYWOhiptDs9JNVwdJMAZR5shuksceE91nl58MW2t3N3rquf+7HFY+MTXPLjyZY4e
jYlyZvQfusDE+o+LoKyfMmmfpkQdAtxbMxpjZRmPRuBjlWQwTNSlPfQPOcTpNoHJH87hYYqRNdqA
rZeZM9kLuYEFk27KaPtzDFk5XWiBQPIgRnNRl6d8FKt2eA+Lbhe7XJHQ47TfrjpSEVOOIf4+lkyI
uJPitBjRm1pA9rV21OcL4tvk6Ip3eV8eXMO9GFzWOo556r2dAUYqLQFKkhHkjnSGi16dSz6z0fMK
BpNoJciH5+F1V6pctORo5+yM8WKHmZ0D3IwPjfiZCI2w2KsVmTiEUFBygMXwZ0jvtg+9Ne0bgz+y
tDBZoD9z4V9EPsDeKQH9pcHiyuRpnto/RHh7lbovSZMqpgv0Yphy0adqFI5Qe3tLvgZLrHeGWLNH
RpUtfTDupS7UD1R+aC0wl7khZxcf62dBn6YWt4vBXqMwnQ/L6O6HKHo2pPrlKHmYWvcyZfLP8VEF
VWgzBb2iN0OQytmbSi/YDEFoMeixGFb29I0lNwQoVdC2/sy9HaQ2L3T/JRcBtiqxP1qRR+h8DWA3
wLmYNMkLg+R1LGO8WcCC77jT7voa41D6MZjv7XRr6nk3RDl7OoJStTws0U30lHe2nWx9f/rt4pZT
j1K1aRsiPaGimxXVMffJAAkdEjkaGEUPOKeEzWTlwayL59Z/s2yemJbiwXZ8gMrwkSKoTD4SkVGR
UKvpXI2AbXjaBtfcAJRnZceBs2qC7eDr+OQU9qUkcAdMk4OanZ88BcQ3xM2/qbZenZA4bNp9o/QP
ReeAIIFdGZnurgyMPQPMFTX23oVKlQViZ1AIM97baks/Z5W1rPdwMGDo4sQ1CnVMs4kFhsewqVp3
MfvMorspFnzbhDe/0no7cZTGSA8m5VwUQPzOl599p4+mR6tduuu5qM8l3Dyb5W9l/EXyOScKj/Es
Pm1MOlZFzO+MwIfYI5ovBoa4+R3UnkYHthE3Z5Xh6Kyz554cH1dKwlqrY57ofdB8aer8Xs2rYbh5
1DZ0KzjLEb51+bXGv4UnFRDNayDHdzmjBdJEnrs3ut5/Ek9falo7G2uyUdRMexTcY9w9MVxJ7mtj
ASrQYQ3pfdwhJcsW4cdaA+qMHPLAvO5exfU1z/TNq8yrUUEdnm2gJOAehfc8FvrTjft9Pe0D7JFN
a6zrnhrQJX3DiP7VylvN7GYDBg5CY/ZkTJVNJrKEiW+6M5k2FD+pERCLtPgERPpDEPl1mPCf92bw
ouvhQ8Etu0vUAkg3T7A4aZViuEZzZV8Rzl79DEm8MeLocylRTPRqte2Brwpwb4mPBod0wQdY4oeV
5gjzbcaD09SPysuPJulGlh99Q4C/ZxEP9ze+hphDeodvs9JPje0/NjZxK2QaWYiqUYg8cTGMTLKY
aBkoX9PyoXTl1WSul03KYFIe7ZxWntyKtM+a9lAijUZm4hrhR2ujrRbi2ejMc2DjYNNxR8BRurPR
xMy2c3GqYBcn2U6FSImQ67iaSiuznoH4QzKCTcbE5jIKJpuVx+HQJ+w+REoNAfPGUu0ta5ytKYIX
2dDYdPm4bfuYGtFBVUbWSul+hCgC8Hb9ppQnxI88eX3iYaKdcD/DXC8z06VWQMISG4S9RwCq4yV3
qE/FkrwNbYTaiPZPdi+mih+dcLhpmlAGmqAXLcBwo0TGDjmNz36ngDR1DO7ohR9KhCAiT5hiqvuQ
r7o2yvluDAnEC2JJd1jszK7beNS0KjOemFoQETjAFsYKOOk3qeiZMYYPNPipNQBZouzLXQ7FLkvo
WfQbveYvHSo+IRRmTc1wrIGYj0KeySMzet95bVhXFPgui1H9WAO7T4sclWZejQVK8ni8t9h1GvCL
+XBolsvDlIxbrwo3wnHxGPqbJAwIpgZWAWXWpF1BJL2eIQAYvbX28P74UF4dpCoe464+9W96KIZ1
GSyxYGhV6vBd2uACKTs8pdg/tZ/csN6qTIJDbzb0FzjF0zHM8K8vSGra4gWkrWJxGwo0u7V3wYlH
+G2En0wCxvhTPYys6r3qako2+751ppOqvVOt5ktdFk/lkO+iEu6Y1TqH1H5OYAHZHUJYj8EFEnSH
bexqai0ECr7l7ZmMPKrEXsllzhjWZxbev0UNBtcHuyVTkuHKuT+j5ERjX2aXJgGhXhEAUBgBeyqE
r5KzczMr5+ZzziaRRFZZ4xnFkozhrswgVEnU0Jnfnoy2exqkuhB0t60pJYBG2e91gVyizno29Ea+
km2AH9eDr2Ft5NDQp9rVzdNMW3X9wFTsgt8Fo4D52lq9QJPFse739E4y8+gly8/O9moyLgL2taI5
usbwJqfqK8z0eq68U2enV0bczJTAs5AwCdw33uJ+/x5C1vZdQxij4jXErM1/+BARXF++W/V8jPv8
t4pLwsyMU4423a09HoX0yRmQ/vOLLC+YSHUq2po+o6IyPrmURFmALLExWEAkDN8VvkQOSGJGLKhu
M1nBKmfhJLCkxQklbUApJnFlm0301ZfVPfr+fUuOQWwjh7WSX5Hrx9oC/CuNeWfmKJjDyXlOAutz
cMFnZsi5Jsq0ZPBRKVJJgxqfWuYx5Ej5sxfejT2TzgpWTOX22ToQ80HbmghqTGWuYtEQwifGzxNh
VWu66mJF9dkby7/cH8j6Bh8r43qTWx3Bfm6zrTTxYkZ2LIkl5rqRR+pUXA1IP8zgUNHTeO2/Am2g
muOHVsC39iFhMd8yC1Lri3Dl+Nlzk4sdQb8U+NCeHdK6G9U+szrcWDC8CVfClZSIx5Jd4uz0a8NE
HmR6F0tQX8oJS4nVHPjwEJEZG704o/JebRkvnfRsXaIUuQwFa1sNZ0vYN5ly4JfVOcnDbVmJv9xA
19OgBgo8QtYtFeMKr7chNEMkN3hFTXZr1Cg6QEfko1FlmmUhYiueXIRlZAMmiEBYtDHNQ4CI936e
n0cfcqCKDYz4ItjOVNcjQikzS0++zzoqZ/MnzAZB8XhL2+6ShTfTKg6xGE5p6nyTF7aRXnaqBRdy
I85Wx+rbJsjKRx8HnDKuo9UY1P+SMHlu4glVmnufh+zpJxbqxN6iOQFQgDjcqd5Lf35ePiqpgb8J
ueU1wB6LtYe1Vc7oMo5HjLbxXxsBWqgN+dAbw0OCydIIuSIy++xCcc6GeZclIR2Mhekl+RskuG3L
sW0MfiM1G1qcRF5Gw31W7LGMnmWJhbNwDCCPoKG4k0XBrDugTxos9AgUWqDXrNNkip3doxiaCIBz
uEmSzn3qp5xrCljKKK6E9N5Vg7tmb773ClLaqJPvKqI6K7MHmE4Vg4J86M23KESgzz6ZiOoQrx1u
JUjDpddehMtgQ2J2i1z625E6HdM1UYqdu05qzChTWt4rgRG6c1HndQNGyGoRwKrkOAf+S5kRaIdF
c/E4IVI5KBw+rTDfG3N87r1FuSKjnQjnzaCHD98z+LuTne8nlwLeLrpFc93i6oLXczV6lu/Kc25V
1Oy7Gf6WGR+9Xj3NfO7SRZVSAoNOnASJxnfggr5Kp5trB9RdVsVir3jpa0auXkjJph+KUHECVk89
vZoHGM6OqlsfZ8/CS45TP7+Us8EiCv9Nnd9KsAnSAX7B6potDCNlsHUC4D1xc9g5ATBgHdHxgWBC
GlxYMuizhquL3Z+uaxvEC9Vd7oPM3di6OLuERlsh0DzRhx8BPYjBIZ/0bggBDpXmqL9V8MaZ8W5G
/c0MGBATEOKaN2f2VqmkC9fGtQeKNFGaul77FOBg8irr3ZvCx4SRW0koeEOXggLgYLVPYGaxT7Qb
23nJwadw9cCpYl2ENtCajMs8IqYYeGLq0n9JWR55WFM8p/lFovWW+Bm+zRdXW0+4dH5tTmKZ3thW
X5rMPbgjXP/0n1vwfiIHkS43bwM52NH3Zon+Ja3UybTHMyGGuEtfHLNgw5miL8u9/j7zl5gXVOJx
Sp4A6WWhYNjuIAKV01cTsQHC22pDazEwBbIBfhwnHirfW43y1XAVrruCXhpcXGMdBis6xMaPhA/Y
dXI/eUDRrV5RrEKBmBXfbgerbQheGvk+5nxE8fSaDqijmZKagFhkQYIy5tLRYbAlE3JGCG6auMX7
GUddWEIngheSV4AwQEUvu4b5X5oh94i8X9fkrKwAWOWgAgkUBIweOLjBxGdLN6zxuOd6Ina6v5c5
qPEuPGN4vETa+7C5FmptvQdNddfCcdBB9jKZDmnt37qVL34M4Fp3sDKRA7MrMqthZyw+J3U/uWzE
LKxkdogCIi8kM9PiKE2DEVW40MU2NcFYQUEgiEc4zJidMwEywmjF3vB6UIusMlKCQscIEtRMpQqX
+iFrUaO5QfqkY3VxYySkZu+SjtwTzckOnh0MqpadlapTirvWd77nZdnieQ/4NqjPvprR+8mD7mGW
y5gahUGRuCEdEV6nhnmK1t8T4ubZJ+I8NZynOmjZpk/rCDKEzZoExrRi92rjDeqa9EfVFVJJvvKw
ny6kbmxH5GpM+w8T0usuJTmBR0R0wRuo+HejJRcLX5hE3lm64ZK6aNxVivuinLz7eUBr21Xs6btq
h3pKrNuJ1UnGJrpCxH3X2rLCvwFmOi9TzsMK5A3sdsP4KuIJ6WEY7f2p34u0O4WCg9kySI8u5/HB
GAtwR4pKrfw2Ak/cVzUbM09jBpYVetE8Jj9wCBWZgzXWDaHm907Y17ZQh7rHQWtR4LbqD9PGNalZ
szJzJ+gpRMtTtAMxDDJEzjLssITimSqsX2fCsDb5xkeLIp4S0CvvlocjoM9B8YBsYQQmUg0MN02b
+QHH5HWuFLGB/j2iEvwHSfrQLkgxs2EDJvTFGeqr3TNqZywA2qE76RFyiC6tI7cNfcqEiFp77Bm0
lV+AjvkAJEC3z+X8Zcj6waqCa50xmG8afmbUf09ZWd9bcbV3asKtffXkuMnRIEvd7fJXBZJBYyUq
iVpDGhD+c5mGtZTsShsAv1L65MCBDFx4HlYznPdk+y1RDSbMN7vjc88a6ACTqA9zgQjd8CWyfPuc
ivIWxs1niEpe+wJThI2nDgyXB8CLOC3PJju4SGkyzOIHDPF6zv8CxVdqBEcAZddRV59MDx4Jgthn
BZfzkH3DRLK3ve8gNwPsxw6J0Tb3SciiIi3cQ8blfafDTwdIswupoMWk5bv1j+eY730+H5lEPrlj
vYu75LkO5m1ojSSqGsy74iHAnhYf80JQERk41UFUESayirLu2W3UzXbLh0YCoaRaRZVCaDHKsWwm
ih1TwIjeI+T6zC3nIxvidVO4t6xF+TxRKUxgobJco6xDmTqaZOcFZB+aWEQDq3m20vClsKBTB3X4
7Aj7hYiHX82oY1QB5FRoEX5yAOJx700DHLOgP7auOIy8/HFR3sd1e2Y1tQkEPlffuOgoWAUm7nPR
7aMU7l3G+U1hjSWVNtpz3gsH2Ek3EY7GIV9HJQNoFyM3mjvTSyHiZdimbQiIUU0euxHtc5mcLJE/
TJb5llfEwylzS/wBRKoFhwjG1faZAnvIDOqhvYQ9RlXwgamZrbX/YMJDHJn/uNYSxCDapz6UO678
bTJ6h9Y+atc1AY0UztkzIbZVySPR0dNqIKuqq/qtNRZkajHVRJlqTmjQXBS4emzJlJiy7WS7BNCo
zVg093bO2pt/JgmtyWNfwLKMbLHB/JkT4QXj0hrpHGINQnvuF2wXIWglM+ZZg4FpBINP6pUJwfkk
jWcbhc9kZvetAltcxYgtDGrBmmxklw5wbU3Q+3JjPg6teXWz+VCZJO9MJmoblbfEZLrfQx9curZ/
Hk0QrKoS/yxlvwclfWCzQMI1ylJP4vkKVc6RWqP4HlO5V9W8bSULWyst9xFmwrGMna1uvXldJslL
F1g43jjmLTgN0fiSTcWLrcgTYVfPIRQYC22GU0rJ/uAm9ofO6MlA/j6kVOVbU4fbmYPIMxyqAIhO
zCXkRuIvuFNm/iVj7/v/Kb81v6c2mbHxbPzFofdci1BtpIG1lBjMQ1CMJ2L6znk6fwYiQuQyBy9B
iVe9a5Mj+aq7ETIpNx8mqBHKmUz8tz6YPuo5fmLGtytIjWx0v0/o1RBW9jdIRxEY02jdV9UIix7m
kcC0LO366njli1EOJmrE4YNpbrlfkuaHVgtUV/oQtxymOlh66wxpRzcy04JczOaFUW6Zl5gURY1m
bqHXVfOqtqJN5+hnWWaYxzNYEUPH3smpMBQmpX2lJl5y5upb6bnsbZEzKfuU6uBtmLA4Rnmul2g1
zrbOvLWq4wtMYInVcXX28uDiFNpdUVAQ1TFqlhUTPhnQmkKwofUHuohsMcE2tnlNwqq91wGQcf7m
b22z220C79Ub2E+amvq1o9O/M0L5WsKgCDVEATXyIQjDaLcm6axhXhCGrLsfo8SOrXHAAOgBZBP0
zRcqkedUTM7aaEYojtbVGPRHldVowEz6bSdO9rHOGSZVpzZBdpGicp/JKCwf+qj5dhxKmNzC+R1K
fVam+48H9YsqV7H4aUAj8aPRUvC1jsGEA8EFMlinTP8gITynTu9fXKTw+KcKg+u/AIfmZxGqshSo
k1X4EJx7MQj9UJoJtfsYJewOGaOnJbiUqtpVTHvTNP8bQM0Z5HmVfU8WA7lBgDJFzYLJh/gckMV9
juUryY8bNwiPavhqmV5EDG6x06YR9V/2AcSebVPGkvIDxMxTTC53WNG/zhy9Bt173yuWOBWPSRxv
qxoLcyHPop8+fRLQcr8GMN+zp3sITXEZld6KXj4YGe4V9EcxXxh/zi1U3aNo3DtI+bWaVmown6Zp
OHm+hjL9CTlrLRbpBkvs2fI/nbi8Jz54V2OKH8gW0Ahv1y5pE0eVmOWuQUtH6mj31arml6IYh59N
JsuAn2zTp7AqVaKq49h4rEcBMgVh35xG3JyPg4nAxFHgyZgpIYAALt7W3nT0uyK7Nl5TYyCWaLIK
8kvjx3wGjwvOv6uZ1hJK4BEe2y/wjpEDpsO14tFwJiK8iirCAyytv3Jm55XD9mghowC5wnM0XW0k
Zyi1WK3ykd6PdDPBpV4k9x+cPqLclQBn2ndPr/vm0s0Xs1vkJzQR7j4j+DxHpbQCqzdkO78wNpBM
V9lwA+mfsEm32KY0L7N/cNW7HRwaSexCKTdBW60j+Slj+KPG1gKgPZIE5cd7YJNrMy83kYIPEK4R
DmuswCT89P5jwJILlYL6wJXJroStz12tXzGlMoBMuy18tLo/g7SyJYj3/cw6bonOWNj/PEMIXvcW
HgFWp0l1sycWqKhUl5SESznsaNrx/OaoQqr4LYaGHXnosa+j2gQ9HDTYPTOgBXg+ssAzi4wzvVAw
FvT7tnue6s8Ub1UShbSbfwbwSQIFGAf9xniJhqFcZejrPDt9YLTJK0vXz2nqs+cLeXztOFtlLWty
g2ui4901ukuB7M/DcZjyd6bYBECioGZj6At283Ngt0U6YXdvt9CK5aEJ+TygT38k9rEz3tjUEwlm
RKf/SDuz7biRa02/ilddN3yAAAII9Dr2RQ7M5DyIooYbLEqiMM8z3qmfol+sP8g+NgnmyuySfVdW
qXZGIIYde/+DeQ9xdEP3mvo73qu07tfC2aUonloBqsCQAv3zHElzNHDCT6Nt74cKINpKfOXzGCUG
yGqbA7jkCQcW/nKgMm5xidLi46WVh7dz878snwqcAwI603QZcyx7c/JDzDIQeqfXdp5k29ACnUS+
wsMbdguXTjcXntcZKF89fULT2WAvYFmmqi9BcMEybpsdlROcz2R3MXRnYH5WFR20YKWRK2XFyzy3
9WWRXUljFtPKiy9ZdG42dzUqIS30jZAK17ocaI8Uaye77pK7wBjWYLCMl4qCLtIHwrzF5EJvvw0T
mI+bur+PzTNL7KSv41C245GxMn44POJtisKGs8+rsw4cTzR3eYAoxzdO9gDPzUVQkCdtgO5rhuFF
zX/6UwyeoQkv5j495FXgs5l8KpuHsXwpYsgkw0uB64HiYeFS78FarOITxsV5E93wMqugJXguwAOk
9JG+zLKVRf2F9w6wk/QyGvsHAx3GPNQubB4FMGS4BiEnXCp+0fShTC4zFygpTwbEg0rGgT6BA1/Y
/gSZfrIeKoXGwVMNDVLbFu651p5Xzfc2uZ3qh8m8hP4BPJRd4ZO9PSD2hJ1CSs1NKzfGyBnsoT06
oZmYPAoMKJD6oIFI9Qjij4O4xTPkhjp4IiOe6+DTvre2ob8ZcgDf+6nZDT6ZTAc6e9UX+gqSCq9U
8O67GZhF1yOxuRtYfVlIXRn4otiImlr+AxoQJurl3bMXfbCdy9QQ8BWtfTZLZlgZLJh2q+hc1jdd
9EVLkt00i/Ib7QqjDrAyov5Fa51teXl9p9p1gQ5U6V5X8/KjnmJvjPynqd+H+YM+fIEjmcJYBYmA
GNuOQx2Tjzh4jst9aX6kLig5SAaLtYREQHzHP21sB/5LDtCRBxzUjvhaD1GIra5SD//1jU5bqeCl
bHfqzK1Bo2wNEKbas+y8D6nYtZL/ABS/0ULgmqwD1h2Np1U43ow0pXiGbesAEF2HXHrxAb7tptRh
YFg0kUK8phw8HHdy+IISyRmCAWsF+82XJDA2b8m7St7n4dZ3dxEiDJO4N4fzjqrHNDu11R89ULLN
VHF/7m1tbnp84eIN4udAnZUD+oLFU2095QC8tMc0ntUk4DisU1WsSt/mGfwNNbSwO4sQ/rSbS5s7
ZlY0w1YWvIO5R+ED/xqhbQX6YAKRCN6OY4jMCvr8at/kN6H4FFJPEGjLxMkNbTEQJhfahJapftty
IQ8tTlfWpmu+IxdqNZdDcE0DO85BKW3bHgB8SHNm3bBC0/sA3DXXo3B/VMNVMP6ozWckU0uwuTmV
lni4SvKHvhcga/fRzIQdLsoRsb3gZmire7+4KvppjaPbLo4Q00eL0btuwk9+8MOF0zBEX3y2FcdW
h9iEXly1YofYQBd8BM9j3UbyDpcbl5EjAuTmZwb8Qp/5qcxPpvFTJ5OZNq75mSeshWq2uNSHW5Ql
wRykw9mYwJG560EE9hxHbDGsLcf4k/ApF+L8Ntw5GTktMxKflzyrcBVJahRsPlXzhUHll9roKmZ9
594ZOd65xGoo2BdAdMabsv9oUI6X3zQIWkGLb+kHFPBXZjWLFyQINhTuvV/fZeOZJGP3EK5DP9j8
XGPfRIO8EiA9AZHLC1guaXVVgQDUEABEjLRt9gnU5HRyOdYvAuOykd8r7aujnXfYYUT420mLzsvW
+FrDjNFBN9bnRvjDQEamTe+1+mnSTNhPCNdILg/YLvReM3aFhXFm0JzX+MNqmvspHjHbQCwzmvaO
jWw0RVpS58DfGNZTlKNDcFGpetubT4kmAJedZ/bnpr4r8CrRP2dAbDye5xXma2DSOqx0xlkP4moA
BAlbPhM4uDzIMN6YqFva3oXG5kUriIfaxuSCSdobT4CJotjF0ZKeCbfa1dmjDXS1Cx9maAXLU/gm
xIT9rCXVouNIGRB6etEDaYbrgNBxelHyJhfBF+zV8uTCQZAzih4i92NhgOLSP4puLllRvQ1cLFfu
dSQeaKOjX7Cnj8TB+1XqCWJaJij+6yp8HNLPjvvUVrSF9iZNOcVBJnvu3f6rpJKeIr0PtYPXTkFS
eW0nBQCkdoMp3FmjqjVgRE4GVC3Hq3bs6MYUuyamG3qmu/55bY5nI5VbXqU89T/nrMNq2CPZvpvq
dNdnN5YFedi8UZnc1xoi4Oa+sQDuIDYf7S3n86y3H6FeB36scj4bcbgFvriuQcPCxp0wU1Q5Pcv2
u6FuJBQY4OkUnEDNQ/Hl/oMhVSF6gAxaqz5o/nMjYGxBxHRDFDgGGMAVAoUwr2cwlN0/Oeg49YGz
F3n5kBvBVw/HHFUKFs9MNAPbBI7AADKuFCZI9IK9PIcfL1Z1617T5cTeYrjQSu1D01Eod2FzJDNf
I7TDc3QvdgHOc0YIshiRFBR5v4DY5emXog+qZ8jb5p7k7JYbSW9DxwY+4OpJ+mRb2TMpDeurwdaL
67zKBeqUHngWN34EH4IQL2JQqS7WoePumxlelAXBBzDL9E3BepghDFjX2Y3oNMA7ry91iSjdMOse
aDSM16Vn7qTn7BLlYWjmRS+BQwEwZwGpJvHPW1k+jiVQN5eq8F0ra+9cBOgCj76LoX0xpBstbItP
UVNC2BpRZwfcOpJruW34bXB/VUBQHylH96p3nfPBLGb9wwmCtWQHmBY7usA/opZTgBp8K8/9TLtz
HD/ee2lbXrQOoLWxzgCSSv06L+1PyjAGJItYcn1aUGLzbYNTHP1yFAfqG8XPXcW9/QmrZJqMTm+d
2YP0noA50FgwGyRUB3qyKCBSv3EuphRVf3CS5HPTcONqEHbSwnTm2bzrc6u91DW/XDsW9lNOD43e
FsYNRV7eU9N1AtfBNSuyjX68DEn0klRAllG3pkshMSC1WosKPjWNxX0BlbiJ9GfThEXZcn8AHOCF
Wqz1StibtKRRk9P9SC22rAjbnkI+6iLouA025inIDMT5eJEpZDpH+V1p4NQRy+SabeCK16W5G4Q0
95Vf7YdwtiaKLqR0ECJyB6gVFuMp0+5mMONPIcUTuL7qfOKxMwLQH42SHh7MsHFWPeSqremQ5wrh
yaqdvQximlQFKo26beNjgS8BBCkFaWVENN4Lop+gcXEFxsW1lQ8CJ04tQok5bJAwy3BZGwGUy5bi
Sf4ltNRDB/YvgIKwqbtu1xTOSzbF3/2S/gi/jY7OgPpJrT0PAfQ+iyZB1ujPTTPTw7UfIvJfAlP7
mEvkUFxSe1O7TvD9asEK1KJC8C6/jqzwvAn44lp6k6oAaY0AN0rOuMk8b0jsE0s9Ad4B+uhm1/S3
BB12GD1Neg7j8KxzeJYrfx8hDxxG8KlxZrPsGlJnfWE69c7U9ae0BysJ/AfwWbiJKoQdGwgUkw23
xM5ueByjCGdH92mFg3ncPIY176XaRWMFxUGt5gEjviae1iCNYsBGbzzHxDHYjtToYpVFp6j66bXU
yB8mSe2eNk/kc5T5jQ71F/1HUwbIjGM/y7PeamTYc1dU6seYGtV4Hks9tj7bsveaK2WEjv7BL1KB
NI0qW8STjWiEv59l0BlsFPd6gGiwU4L8Kp/MyWZRB5ArLcvGSTGykDPhNBrgvGt9i/5anMVQZ/xo
RBtNaNAyZxdb3Gg0IVHqpIyvEKlt7cysN7zRunDb9zHkmkiQXmzHukl7koyx/l4nMyApqpXr7oME
OWDWC12jHUoeokc1SGE94oZJAfV9EjM2ILIhIMo6Fek+6aIR7S3hwVA0ZORM15zbZoOVmYcRYx8O
pXzMic1LEg2siBSZPvykPRcQ6jD1GaKe/ZJwkzGVnhgM+aCHMoAt1sW8Zlwa5/m1MjrTRYw2bwRY
AWUhZAg6mOzYoc4W2JnHHtVNVCt2iRFY1nWneGKQXUwpXdm15bpl+cMxwIYDJs7L8DL13GDag8Wb
sq+jJSxe6JTNh/gexV/cN7VwlEj2haPdG3dplNCrA/PstSRLwMwbUFp07/vLwLOBcVACdILylpd+
h4qqyPWRZRt7enWp7CRywY43cWKihhyFSoeIoGuyuClb8qrPyqbgufPrZkzv0F3lPVXLZDJvstSY
QrTrJoN6WV2DXPqkEqE0NIX7MBZilXe0cy/7OO2yZFOPTT4+UbtMsZjqexzMUFxmJ4bSFNpVqsDQ
vlCa5rkDGsYs1rXt4/TRB651kfEfRdu74VwPv9f5aDodio+xzfvYAa+EClCCGva0NmHoB58BbLfZ
VdLqJlcZmrxwH1JN8SZULr3z5yCjIXIPG9xovmad4T4MHtS34syugcvprGCgb7oPTK0YfUvwfAx0
Ppul07h9yCrPaX5YTpNnX9oq99WtoeVjfebnfUu/1xSsXdk7lgRJWRXivtBR4kTgw4x6dxeWTY//
tVZnSF+WtCHwexhTS8CmKWV70dkQw3oeZoLNhJeV9B3BuxK1S7dkrhBsn+Azy9Apws+tnc96qGbr
evJnVht6cJv5onWRkNKSqLvKQ3A/1JPLGY9cOPmAnUdpBxE3ON2szPvm10MDvGfkA+YPQjodZydy
bQUNrhgsBpauvccTkty81biQhecUVETYFuanqizAag61b32sZZq13BNpQr2Q90HrxdFYnA29N7YO
AEnV8Yze/PGX//r7f38f/rf/kt/lyejn2V+yNr0D9tbUf/vD/uMvxT/+3/Mf/JOCaa0btq1cgN1S
Ccfkz78/P4SZz79s/K/WC03RtuDPvXRnoFRW5h9rNN3CRLs6HkgeCGSahhLClq7rms7bQEkfTokf
ICOa94U6I0Pu12PRokBU25f/WST1NlIgIU+bA/eK1/x6NuUKQATSdiLWvfXxUMbhUSmbbEt3bHs5
fSqU4QgwF/tWd1Vd5TdwSzbhi7/DHnKHd/W+u9f3ans86KFPZtqubSjTEYar5t/06pP5YagGswIU
VLfaTdioXdrRrh2jH6Rod8dDzVO1XB2WYQn66qZggO7bUGS5eUx5n/rGKG+UTSWP8h/oHg9OQ9xG
F2WV8/Lp98ejHhigYUHAMXQpTGEuBxgDlAFRRPt8DK11Z11BRaPUa62511bHI1nvx2dYhiNd3XSF
JcRyKrW0ygydsrZe/qAbCWk8PBHBMA6FEAYsX9O2hXQXG2yUqeEYPiEgyZ05agXW/2o8I1UQa20T
nViPB5ajIS1DKGlJXVrL5WiGY6YPgraoFyI/ZJqSkkqIPr6exMWJVTh/+sXSIJTFCuSmNJU1j/vV
KqybzBFhALAQTeK9nPTvupjrbObe1VKU9Em5BWS/WrdOnCOHFoekrW7TVHEd01jMp2tKL8t99FcG
YT3JJqcbM25H0T3g03pzfHUcWP3G61Dz6nk1xLIjCZkaQnXiTuAWWQgXO8oPU5tcWzHmUOr+eLxD
Q7NNS5e2Y7Hr9MVu0ysrcDw4rVh1gb0NWqv/MEWmTRrcUiQAwXT2G/GkZTtCKvp5xuJIVmHhAmHF
jJTWzUoDHauR95ZDee7Q8Doe6tDCdHTXtpRhK8nafDuVg5kwiBmGmvY4btVYHXm4i01d+/N4nPkn
L1Yl0Fhbt6WtTLKLRRyz6R1E4RlSofFSdWetWj2iuxOlzUe3oLvsSms4MY0HDhFBKNMhriXRpHg7
NhV69TCh5buiEVvlHJWDewWSwbVPzOGB5UEcKl9AYJT57gbVFPd3aFbsuLFpzlI7G3c6Ys/RzJLL
LXTqjk/lgU8meEe6ymWXS8dZrA7BHq46s0VFAxWgLfZD0b3hqYj6jBedmMGDIwM2JKTFcWJYi6/m
NrFbKhcOyFyKl7PHabNOpscUDO7xMR38VI4jODioslMWevupQOKBo7P4VCXdtMpGENO6PR7h0AKE
siKEYZimbSyPe9MWlkRQEvhtalxNQQKqI/CLCd1p6odQ3bKrHI+RE8M6NH8GDG4dQp3Fkbj4VGkK
9bqOaJFaKGPqdLU0agBNSAKCcNjx8R0MpUxF5UsqXajFYpeG6w6uDz5KZTcdovplrM6D7tbCX+J4
oEOfynC5y3TLcSXL/e2nEpnhxPClIad3/scWpAlp+8XxEIY4cFq8jjH/hlcHvJnbgqKVTmqN/JOr
xH3QdzaSuvalM4uUYGHsxtO3qSy9rcxp7iPOXFIiO/4rDs7oq4EuFr+tqHClwfwjYoxLPbkL429D
5VEWi7fHIx3a0a+HO/+SV8ONg7ENKtQFV7zgeU0gTTJ9EkhXHY9yeDwOB6ElTdCUiz3WkUdGng6m
M0IdLgKswwt1o1BlTk8d9r8uqOVpTxLwr1Dz9301oElWaZ/5rJG8Gv0LVLSm88HJYC4PmDCDanG3
MqnrHU4kFQRkC5687sUPhtSRop5cH/Vk2yJXklwVU1fAexnBotswXs+OT8nhif/371ysZXMiWweY
OucsV7FQm1JLztLh5/EghzfMv4MsFvMwRYEJPoxDwL8WIDMiqvzHIxw422zlmC5XuCWFvcxPoH4j
qWFzzGRmDrZoGgb9S28o66OuBjBzg59DNU+rINBPLKkD82crpTtKOa5wzeX94E2NV5HekaS04aew
L+NNp7J9UIPmPz7CU4EWO6SlTQGdkkDdaAMsqqGuQUCmXfqfhVmc117dxbUdEoZJBgfwPNKVAuD+
G0Fc9qBg7oRaZndkfZPeZnytXhSPoTJ/+DowQgeuzn8WZ/HcNjStsIbAxO2LBmbiPOY51Dv3RNZ/
8MO8Gszi2qF0VDbBvPTgytR2sM/KYuN2p55PhxY4DAgFbll3WWqLoyuQYVHxxXkO6tfJzL8Nfk72
IyzYXdU/Hp+1A7uVDOTfocTbo4tUPw5jULD0mattVN9FUXhitx6MYEjDgoVjmPrybZtVk4saBVMm
XQrOzJlszaffGMSrEIvtktPCylxj/vSd82Oqg71qEWk/HuPQl3c5dXihK0M5cnF2wh7yihIoH4zp
/LMWZl9L+pVGZZ0oGh2YLUdH/QR5OvLDd5UAKWOoUTHfY1BBtjfQFIb1imD28cHME7K4sIjiuFRt
BKYBy7sxde04Cyyi0MbFczJcI5rcrLjHcOQDPns82IHnKzY1IP14oZtkUIuvAz3BjGwfArQJ6H1X
pUNwU3ow0r3CNTEcR/8F4Q5n79UnU4BTkRfnW5eHbov4YcklmzQfgyQQ152kQu14wCYQnOvP/Bbq
Xo3Yw4kxH/iMCsqAK5W0degCi8gpig1N9kt6vW+eomg6a+rixDc8sCDnZWjOp5HpusunLGXdOlAG
3XizhgEcxciUjV39nKFltDn+AQ8cR65h6I4pFRvYWL7ANKjosAawXuhqA5X3YrLu0gE5ZYTch8vS
qQ16aAFd6uNRD4yPqFTFDNoocyHp7cmUpYDF80RHJnjIEWj46CpM5tGvOB7lwIdyDcHL0uXVwiJd
HLW1JHnQY6LYKF0qUEUeilLHQxzYbK5AAYnqNnqDUL/fDmRAHK2WgkS0m/VBNJnr4NNROUZ4itqb
Jv78ungTbh7xq2Q0jAylupAkr8PqHt1pOKchtJD9bwyKaTPnVMiWYnERThRNQTQQhVdgA8kMa8/M
/kQGu4179XQ8lnFoBtkxnLscWs67ygasnc71c1LkemsgAwL8aG0/J2f2BqrOenqCj4LhnqrX/ubU
I+LQ8ngV2dHfTqbV2LUGIIzjGBZ3r6uV0Ru746M7tM5fh1iswM4Wbmdkc4gSOE6NMKVXgVP2T3yw
UyNZXPQmxWzkMLgjRTr9iD3iRWP35+9I6p4WXRxXSstcHkmdbLVe87lWiji70Yy7yp2uIOWdOFsP
TtirKPNqebXA2z5rqrEgij84wKmf6jHbJv7P41/l4HS9CrI4wLPa41GXEMRAxwphnuhKxO2fv+vf
TNd8fb0aSGy0dR7MXwKN2VlyoroKm/HDb4yDa0KXjstryVgcPk5vkkrOPf6w+qm85y5/+M/++4vT
BuWSMAVqhX+x2X50G3zrZrTr8RgHrnGqjP8ew+ImiMeSk8FjDKgn4yzSGLc6CpCjgeidiSEedx/i
2SCpj0c9tMxslwuIlMWwqNO9/TpGY7to/RPVg1xixBhr6NAvmlNhDi20V2GWJ4zymiq1CiYwH58N
nJh078QqOzEOZ3G+aEGfajZdf5icSEVZlxJxqq58Pj5Zp0axOF3yENaJPr+MK/VcOsGGhPzEIjh4
CdDfVKxh7htnmVLxesjsYj5cqJ579/pWf4GtRHdJWwPdnaUNVuMV2thrxFl0d3N8eIcyIPrTjqBz
LNx3/SzRQaJLwrk7MbtIhig2V98UZuGT/xhGJyq3h6bSodxIJNOyKHi/XXdBWw9tPPiwG8nEaQvC
C09PDOfQkqDZwlXKaBS1/Lch2nIsIi1wuQuq4rKe9DNvRHa/a09kIoeu7Vdh5PLyNCZAoylh/MA7
h9zJdOHZkI7nWhz+xiJHI8TAP86mxLBMR5zJ9Syr5AOpynmszQxXVgR9u99oH7mvwpiLEbWNbTZj
RJiwCbegTM4Mz90OrX4iJfh1Ki/eZ2/iLPZso7WjyOf1FtTb8md1BXhpjX3KupOX7i7fwGw/EfHg
ooN9JnmpCTogi4B+BncDCiPwZe2x6mcaYro9voXmNfVuSK8iLE6IaCpst2iJ4Mj049Cm10gffWpL
rFIqiMZSc76Ufe7M+sgn9tOhVUjdiRcE24lmy2Kx+36sojwLUHab8Pus9PhCtMYeyBdSBFicHB/l
+2CKtzsIBFqLNt2dxQIpxBTbdojSG4eY/rUx0XerwlngkL0QZeBdZ67e8ZDvNzMhJS0yZJ91mnKL
86IHtSbJI5BCdfx75WCWYE/TJgNSeiLQ+zWiKOLQiXbYAnSFF4Es1x8bD6LgCmDq7RC4PxGZkidi
GKeCLHKiPIlGN4+6klTfurCTfQgpZYt814cWnwzkSvBV3EDhO5G4HkBHzGPjwU73FBzBsl9r91qu
By0EIW5ih1cFRAdzpaWefmdhivUgK6P5lhdGFCEDhk4ONLwsRs0K5Y1VKN3oVP330DKihUW1BGCD
/a4RCZjLj/2Mqc5N9xzbs5UBv6sPdCRmTgGvDk3461DzT3mVhAZTkVhdQqgeu0DAEuYn1OZOnC7G
+83PuhE25SxL0Kxb9jtlBa0UOQ0EEHfRnTWsLOS00Fr1cU6N3at0Z22GtbHGjrm77aerWjarHqt5
dBpPfOdDe2VGNVCL0jnolksYOJtTOyi4QvNWAiBx2a6Hwr/STqbFBwPNfdB5S4Jrm//81azifzHV
wPPITjwPMTPQ+asY6/MV3drsxJjmbff2YGVu6YNSNCTSO2wU+E1ppb1kW/bygpzYXjVBchfV/gOw
GCzGkxN58ftsfI4HzoDzDTEFc7FDFXBELSzRVmomT79UM5PCq26UBrGJI6q9HWocF1PTSbbHz7nD
4/x33MU53sI5DPlqnAxhA92rHHQaamArRr/Z6VC+6000NIjo/kZU1wJ7oKgQieXFOI2Ghj8tcHjN
d792sXNb4QE4koFs2jy8AUSzPx7vQC8YaAqHLDi+GXu2zM3gfWhR7jSoacSOuAFJ5UMSK4MLpCOQ
XiyCfNvLJPxqpt24nlsua8Dg5KODU2P51WQnJv3QOn71a5YpXDqZMSKk/Bo93kfuFzQd0NY+McUH
sp03Q17W4IymRt3RqFlRUDZXLXLSa6mvQKYKYxMgJLiO4dBtySNPTPWc1Cx3zuvBibebFAM+GQUO
cZHw+25tERD/XD016/gMYcYTn/XQKfs61OIZDibNDwybUEaB7HKNL0pGW+zEgA7dGlSLZrzRXGcX
i/FIraZYBRofAVg7hOI6deuoxX0sqR/8Kj7VhT24NICWOCjFmACdFudAOnVp4c9nqV0pbAi18rIP
UJMHsG78xgnHcfOvSIudX0GLr8KSGm3ixv1G98pk25T6sNHQfIoG8ei3drk5vjYOfi9aFTO8hP7Y
smlFI2vykeKhuJ4zn/2orstp+nI8xsEJJOWYkSXgFpdvlkpPsqCtZlJyOwPXk2cdMbAsb07kv++G
wqVL42U+sS2guss6htP6LcV6iliVZ2n+tk3s6KFNsi45cckfjGPq6H6AxpHcr293ExmSA8IcWVvQ
Zx7aFSaWjbDWi7a8Pj5vxpxEv9m3jMghO+J8dCkJLzvKvp8byu4pA0S6V5/VY16hVdvF33PbjC5j
GzpoK0NIw+OIlLINO77PoECe+BHvDo/5Rwgx58KA/N6Bg7HBioAFM62lgT1xm2FTGFYZpPtpsPZ0
fmaqdGetvdpAH2qahffsTqK3pYlT2+PwfMy9C9yudXDYi51o6IaoVZbijtXYJmLxk4ZrSYAJbROY
27zDgwWNFtQgsdbZS/LfpxQt5BNf/91iFpIsx6S7MaPNSEbefv2kM0NAZWQhdQdL3FD9RS2zc0uq
UxizeTCLj/8m0OKQ62O3ToRLIBAE/trKzJsSqSzb7uFIhVjYhOpROsjKHP/ch4fH92Z88n0Hwiss
aKG2Wa5EF2OLEPG4shN/Vqtxwu1/FGpZEMwCzY8Si1AVwjBF2u7gX19g5HPihHt/6/76Yv8a0rIu
WBZtC7+KfMrDAFCWQ3RVo2j3UF22xdjjzL3h6hdrJxbVtmDRAmLVcVEMxhRd4dJ//I1BI5nGUlXm
+87B1CAA5DsklVqnf+zlsJZ9vB1b8/54mANnFOQInq7A+eloLrM5zxqcwUwVKisGDpD98xSegtQc
jmDxPJ4xsu+w01i/mkXc2WiWYNaWGCQtU9S8HB/FoQ0/NxPpjBq4agCteLvZOFi02inmIGhiYDJs
9g9x1n20oil4ADmo7nxITtiv4tN3T70MGQZjaLriRE5jzFvt3Vakq0BaD33HVYsT32o8+KozVVTp
BYlahnLDdC1z9ybx4i3aciiXJJjqDuKs9+TGaPXzpKj+bOFvXsWvfsP8anj10CrMHGabTm6QgyUs
ZgkAFBhn/crfmfJXcRZnrBBdB4aJOGMAVd2E7KI94b4YkWw1qrzxG3dcdblALRmPjRPB372eGSPV
Z3Aa9NXm1O7tGK0szqJGkofUxiO6WeUl2RBim/wPta4MqSWFhMfY2v7G6dEaPD7yd0nlr+BADATh
5xvvbXCR+klXNxwTU2p8akzDwjUne2jxnly7Q3YKhHpo+1AypszPi9YCZPc2Wiq8sU7nc7as0itX
NR+mIj3VP3xPlpqHZOJBCpPowOPcS9U0hrDzEL+s+ICxLYvr0dARq7Di/KoHE/Nsw2D+rAX5cI08
l/5gjXVx29qItMQR7HLH444Xbepel4mbPRyf8ENXzetft9hVaW/lQRPy68YeEZmhAUdZfQx890QW
dfC7vpqExcaRvoQsozhx+1kTiGIs1Xm5AdgIUG8YNr8xJpvUkDMRGNgSyxHgLxC2I+duqzsI+1Xb
EEED0FS/E8ahEmqzUE3wRovVk7t6CV6b4x0JomwczjLURyPnT6On5vXzKsz8BV+fOX2YTdgCgYeJ
53p2j1PUCP4M9Fn+MmjmqaLVwT1BMUACU7GFviyeOYZhi2Z0y1UYBzd6N26TKAxOHDEHVwNAmPle
nJ+Oi/StjHCnKbWgApIdGTtZBB/g+F7FCRlVG2bixHc6HA1hiPmpIN6B98MoEqVmaYwIM6BVYASf
tC5+ikz5tfnzLzn6XCB7hDs/FiiTL0YWlFOZulOE20aHzJODn0VjtOWJQ/LAJyKr4CyhbQeobtmb
NJAABeHG20cNU3sRN4htIaxSnACfnoqyuIMiCDBemiV8pKG+m/KBwyj68wMBvEFaQWtQ8eJenApR
m2LQHqhqNaJuYns+DUjnxGv+wCj4FrRHTM536x2uyysybep7b5ZI/m46j5441ac4cIASAEjcLD0i
wH2+3Z6a3rd6UDGGLHpIYuTdPJTTtODEGn4/DJtuI6UWaq4AW5eXMilxyY0Y46kVPpTRd0smJ7bk
+2HwotNtdgezRflxcfGO4OgRXR3xjwwd86bVNGtjjbq1jfyhOfuzx7PNC5YKvEOBU1Iefztj+E/R
WjJpa+A/48pbiWCvQIT8eJD3mx4t5/lwkXB4BUWVt0FaPaz1xnFZvZU5oQxE7pyDQaqwiYhkBqVl
mILgz9aqBTHnA4AXIaQDd/6Ir05qLY2mvFAshQAFm5VbmRhCGCpeQR3aGUYdz5fEw3QSV39gbdiS
p4yLiArQlOVQsZ02Ct9iibddEn1OAjrsWRu4J77aoSg2HU1KRyzAd7fdAEnNVj5RxqG488L4EfnS
U8+Zeb+/TfHn7FpCKQfUxXGwOA/iyEfY2I4wAcPgKkjw33I/u1l6NY1fJu3H8QVyIBYntQKlxJje
EwUKEeF/aqSzamjaXkkM11FFyTFhooaCKRlN1DiMms3xoAcmkZObm8FUrBMOpLcrRGRtrVUV2mJa
0iMNZU4GWEmZnh+PsngqKROpAY489jGPW4jRy3nE6ankfuC1mTvteeOgQBNQo8Bh4B7I+ipC63dA
2jAcp/NK088UJj7/xP/91xuFhfqX4sL3vBirEOObxT/+/Tr8XuV1/rP57/mv/etfe/uX/n5bvGQf
murlpbl+Lpb/5pu/yH//n/E3z83zm3/YZujyj/ftSzU+vNRt0vyPFsT8b/7//uFfXn79Vx7H4uVv
fzzjmJ5twrqpwu/NH//8o1k8QnCrcxX+S21ijvDPP755Tvmbd8/V8//9P9+eD/yll+e6+dsfmmn9
lW8PmZVvJHh1zEXS/uUff6T+SoVbApTnWjRmPNgff8nyqgn4a/ZfqQy7LB8dgqrk73NGI4b968/U
X+E6oGZB7ZUeGbmv+8f/TMHdP3bYP77OYXmMJfppviqJbc+nJ0BssMRv1yk11YTG6ojr9bY4j374
l5yV41fEYtbIhJ0hxkPVzTX2+v5UTr1sjZPSuLYCPjiLBgBKWoI6k2EcmTEiy9vq3FjFF93eWk3r
/A5Zw92rz/LPUb8WAVkWNuZYDs13y+adS3txyUuYoiKKiwn9pvHC32dn3d7YaTssGLenIi2e1Ahy
kROanGmQuWybruvb6RQxFgxjJn9au+Y8vWj2/RnqvHvnxLanU//2/CSOC3GZpSHp/iBysrj0Ym9y
wizBytOvOudFNI3xhF9WcWu1vefgt43a7jnIe+8pxzL4q5FDfg96TdulIgK1bRZec+kXQ/7TKTL/
Yiqggp0NuAHftBYCPpqG2Q9ctKayaIMqdeZ53mStbD/kKs9KgSV90Bv7PkFOrzXG5gH8zfCQJm6h
r1oQxqj0Jem+ahv3plKtvyul0720E9ZvQecZF3IIGrWyazP8phXwRIK6qPYy0Qyd0bQJanSjV36J
K6Pl5umLS4ODesD1LbDOfUgBe8mKTpGUwZBeBmP5oTLwZzcQ1N0i+I7tsKnpt10yqGs96dSOFLrA
IXK2bcTBC+22aPbNCku8Zqq4nWfQbPFOiKsuuNftWu30VHevdAeSu27y/yk9tz4aZoJzWpdWyJvm
VOjuY0Sf6CuG9Xjl1giR2U1k78per5/NOtD3ojI7zCUY0WB4WAE1Cgu7WRXUtNCb3KnIa75pmY5B
kgZndQOnX3x1varbxUYzoQxry2jtpl27U2ai7aq8CvfhUDtnTpwXu0Lmzqd0RLxh4/ZKA5k4GNVe
OaN5JybX3VnUCZ96vfG+OHIstmnVfjRLGhr0atrsRvVN+SHLi//H3nkt142d3faJ4EIOt0g7MgeR
ukGJooicM57+H2Afd5NbLG3b18el6nK1LS4CWPFbc84xSG6biOKrUvbVQ2dJ804uMiDNw8woXEzF
XfJpvu9DJd63ZKK8UimoIqdU4Lqwfw+u5IX8T2mYIfGERH4pblnn5t4awzEkyATzLPnnCaGReVUn
ADfbUN6NS9rfoOWVD0YxzXflkok/ICoQID+n5CEpozLftFlZX6lGmwC41nJlIp9aXBQ3y81xcFK9
nzyYrPUB8OWwzzp8pqlQxASEaTV55laXo7xakikEMrLUw3MDBeaqViKjd0KlyFUHml5+CfgTokQj
lZMbtCYcX4PKjJjGo0AuUN8e25kwPpvkrhwkZApPyREFtbRssV/YqbRCGTqJURSuERXigYLBcJWr
7RA77WQQLdQMAkgWOSGwd9SaYkM0V0HpUA+HqzpSe5gaZW7JXJ2EvfkIbkK/6a1u8EOEXM9qmQqP
fWVU38Qu5Ia+KwoQY3VFiLUwqiteaey+sxnu+p0MdPsZWlZ1NHJRuhmTJSf4Uu96xxCS6SEkdo9Q
U1nqJTDeHVHHmjQUlq/oKtGOYWsF35chSUUvKLRIhUcUNKWTTX37rVLS5FUixRAeTGAFL9VMrmpv
QEjKg1J+0KaFiExItLUPj6rcZEkJ1zLK4nDbZ6F2qLpieWkZNFtpklYHT5wSejAbsnlnzqQeZuxs
78duZkWR0wWFbVAR8R8Z3YY9ISSMlCR90TOVuH6TSpH4RimcdeEwl6YQ2pUUMzMBpIybXaQMtbbR
GnOq3azIh21NOONFpY6FaJNOnH8nb81SNnJvEkraQv2OHDXMiIAVM5H8OPR7SLwrCs1HqVW7WwEb
V27rnUY+9UDa60WixcGTYRbzW8WNo0aYeZ4bnhUECtEoeZbeGHVT/ZJkOJw2iW3ktrEH209yJkRO
A2cvhRk5ka0I+KG5WAAaPbWm2W1IlyCpOB/T8JAQCvEqZCAYbZT0vKV0bMXcDhbZelSKoYUIHANi
GDnDcWtjWhkIroFo2rHGjWzGXIqT9Spsa1VrAfXo5NM5Eta0bSOZy3Yp4mHPLaVyKFoZOIo+m8CO
c7kmXXcgoJBylmjLWh2/VFjQr5OyTQGTa7gF7B5JFVnYlSrcRlGwXInRDC+mtCDHoM/xYzMo92Ib
F5uyVEeAaaUxk+IIrG6TksOnElc4BNteyCE2jFGX+lYpSq8NO2XmwNDc94pENVRRw9spTsy7TK7Q
TKmFZF0pCddS8RKqryTTizALmXwKq+2cQV/q21hr2599JCdPodJ5AFYAKloxkMg46oWNOC0jbv/6
KiulcjuW8xqtqhMXX9fVHXsCwW5KYvRD9sI3daOXRwRHsjsOSbN9D24jt63z5Zi0MzeJlnGTGLN+
P8wx2N8onV5J5q136TJ0d4rSCJt6VkZU24FsXUaW0HKYpufs42pUdwG/IYDN2BTewHBEh5ArcawY
mig81JMU3qtpU3nQDOfXgiC+LYCb6ijqA6KKwQjDPRmvfJiSKQpkVlhcp52x2Eagdb+sNoINXYjg
MRfS8Luqkm7aWQ+vTbY39tg0AlNmPW7rRIm2akwOglUEuGRiSjKiU1hWgnjDyJRNLBsRBNFEnzzo
RsVt0YcFmnOVdHmxb+ObvCR0OzeyyTEWhjhXIEv2mskjJJfFsCrIO4XkKVYl7+t4JbebBkRSIosk
IKWhINta2ACTENPOT5oEQIvYYcwOAzX8qZtttlNC3bip1AQSGamOKK3yYPC1OsEgh4gO5tZg8BUX
S7qM5lHkVVYAE50eU+CFGEG0kUFm+QvEt/uUBbwnfD8PNhRkpG3Jtf4PJOgUnhEzZWxqdS3cZfJi
+v0oNPetZlZveV0P93GwiJ2XSYN+afRi7WotoGlRD+WHsaESqvb1mpQoLGxPKxIWQZ1B9FiZkr16
2Td9uVW7PN4wv2jXujgIB1md09fQGotXS4VJU1ajdYgrvlw6SYZdVdwK7DvJbA/ZoJWOzNWAPyVN
eBHpXJ+BCBkezKjR/NUkSXE+n013tgawkEOMUNOYK50pwkqFb1wYWGDwLPVyrgLhEjik6dEJpVvu
yCMyuuduE+hq/xQQ/woickhvEllp/EwewGTiMQ8dXU81QoKNOjhEk7oci8zUvs05HmqTaeRG7QTF
aees24lmoL+URHiypJUd0klFivStSQ7sk1AKve5XYRfYcVLm/hiqAuQVK79S83B8yBvS3aiVR5Jp
j/WiH/nboR+apTo7gGQNtyVx8YcgBvN9WKjDjcEV7Q+tHoqbMYbArIZSD/y6kRsQZnP1M4sN+SFW
ISPruQovMS7b/naKct2E9lFnsLjK/rXNpJzYBMWonUisASpaRvwkd6Qr2oFczJB4W5nMjLaDlh4Y
rXxIB7LuC7Mp7odMk1Kfxbv/aYhpvlczUEmZ1EqF0wuQaDDQTdoB0jc3ZSavxh+nfLpLqiLbFnIA
V2DserB21UoXG2vzGedi+hCmouIaQRcEV41gDM3ODMj2tKUplXxNnqxiM1RiAt43KRYWnEqRnbzL
TE9dGqBdUglnIE/3Iy6oQ86oeDPjtrxA2iP4ybLS7krSXMalq24xmhKKXAYqriWZuExviZlFFCuW
WJVr6zlKpO5ZDmFMTnKp8jZqNScjNxYNt2fS3+WlFBy4vE4PxaKEd1RwO7+2GvKY00auX6DtBo+S
PqmPrdjHPxqtVDZ6G9XXQtdaj42gKsd5EZVbk7HHnjWJ1Ls5TgUolhAgE61VL+oijX7hxe3BChkj
JJ73s93/rz9QfyCN5MNB9/f6w6+m+JG/9D/LzxWI97/2/yoQsvUv7AkUGSg1INtEQPp3BUKV/oXz
mggbVcQRhBHu7wKE+C9qclwKoyFDg2TgjaUs8O8ChPUvFV0e/xt/EQAykWf/TQFCPhFdcVbjF9Op
YJnk3XETfFooGwjnCqwCIIQ7eqzIEanPTTJ62b3ht/ayFbxgO3iSYz0W4Grl3Ok2hXMuGOO0GKEi
bhRlShHUQFDFU+P/fG7Hz9RW9Wg8qZv0VtnqO7ZevurL29A/2xQvvPpQ+jxpSj29ipaYFAaTwzYV
F8kP4gshd9K94DWe7HdMWf918UMl8o2bt9WmSeFoNY98fjYinjAVRMaTEOi5syyi6KRS09uccBMH
6tqurcTHGbB4vTArmoH3oUt+VXtZL8I+Pe9J8ycfWJ30jC72/rws04rbb4YtKeZeUnrdpj2jHTmt
v6xOIySJFEZleifV3s/PCsydnHgteEp2AKs26UbZrPWXc1We0+rLaSsnvUUR9CRp5OBJY7M76c8A
z/6a1D7VVD8WrE7uaBC+fHqMU7tPKRhtKRTBE9AINk5b9aqvz7yo3ypIp02c3F+uCoa6zIMncd9e
ljdkaHdu9Ta6WAOdYsMY25DJ+OeesL77Dx3ht4daB8aHSxPKMqYUisFTlw12Ffhky3qFeN8Zml3H
91rz8OfWTkrjFN9O3uFJt4+ypBbGLHjKjqOnOqmXuNal9Z1BtiGE/dufG/vqe5GQq3ItRJaL9pus
dyoVPZ2EJ8EEgtlfUEey0/ntz22sldjT1/exjZNKbVdmOqcC4Skl7NroVskTODOYz9G51LiTAfv+
4tbQTIRXgJjIzvz8nXKpWEAXhs99NBffjCqrN1pXiY5KAX0k4Usybzl/h24rE5JlL1VjEbu/VIBd
Kn04czP91Xu1qJLjoWJAMz1//lWkbJaUtrWe0vpNV68L7d5Mb/77t0odmvK3yVrH1e7nFjQEigWn
mifQmO5klE7TBZAGEA9QbfhzS6fyoPf3+rGp9WE/9H+tJWuiicyn0Rk92WmdXsVj3Nnk49uKl7vp
XeCdW2y+6jMfmzzpM0GxBPpsGE+aQoFQuBxEwwtG6LWy4px5uK8m3o8trZdwHx5OmC0tm1LzKTmq
+8jJWLqHHTZWt93km9gZvOhQ7/r75QKOw5mmzz3jSXclQ2ZchtB8MtuVR7olq80W9VslPPf9vpr0
cSYRfWkYqkxZ7/MT9lYttHlsPVULqHHrQczHMx3k6wasNawWO6R4mueiNnrbdb3xVEoF9MMm/lbk
0Rlx1hdNcAdKJg1PgS1RO5mCx6UsmnahrKV6LYfkgML5n/vBFwP2UwMnL0mvpSIqmeOt+NZSr8rs
e3YuWOy3hUtG4rHqI3QDRTr7xZOFa17G3lhWKkb+1v4Qcr+/yXzzmtkQsSIc+cfle1Pb4rmvv/bf
j7Pv2ioa7TWkj4nxt4uddA0UslqCFNMeK1pjjlA9AJ+NxV0mLVdSN2/+/CJPvxQ3Vuvumg06iaoG
3vPPvY2Si7IyR2OS/yvxlozrm7Yzo+c/N3J6+7fei7E3pAjIPRwqsFPHQ2kFUqjotNK4vugsQvC8
2pXg3U/O6CazfDsJd5oTeSCLz6lpvnzAD02fDNuhi7m7DtYHtIbFE4e68rC9Gv6ZJzxdzNYn1ExW
MjQv2KaN9df4MC91sg46StCojx7NvQktcZtuGm/y5MGRt/32TGvr+PncSz63djLFVz3XELVFa9AI
3emIzn1tb92E5qH7v92hompYtXv8WYPKPz8dUeGhGRm0l+zi7XQXeoLTupIz3J7f854ekd77yse2
Tp5tyNM65Omp6O9CSsx24ptu50HX6W2IYmfe5Omkvn42rFlMhAbifVk8WfhTPTe1WhcjOzaEwG0b
bl8UgPPbjv9sij6pzsi9v7ohZrODGBr1O5sN/aTB2OzFxappUFDkGxy2z9S8VuB3dCyFhQDDzoAS
F3iDFG874t7O9JvfZxecTe8uqnUnwgLz+TtSjZtA9HTrmRCJma1pt1JwVQd3mp966yVyrulEOsN/
jgB/sl9Qt+de+PtQP+m6n36Fk/EIerNMpolfQd606dZYLoPZC7eZP9kEVP2s79XyqioPCxuV87H+
7/vj3xtniweJYR2sJ7NdA3l4GSxAaTDSGTfobYEtDz/WyUh3gUjn6jdoUflO9ctd4VWXuZ9eL4+F
tI1j96HbnB3Hp8sY3Y+X8c/vc7JONoQbjVGImmYtSpjTAwC6jcEuZnrEDrw4BbBlu9qclUSsq+Pv
r8Fc1UrsMBCWfu4GqtoW3BsCx9QvtCcuDWon9Aa7fDJ/ykd1G/v1uV7/db/7u8FTGQFXwyIpkDRI
v3vrjvHW2MZ7uKw78KZOdpls67v87rxdXjrzoO9zzYdZuRzVwNQH2p2ZJ0VvpYqgDLZV29iUvvit
PfOcX3/Ofx7z5HMOCENRpNO9ymgqHKFIroNQusgaMHNnBvIXC8B6WPn3F3x/8A8PtsxpWtc9D9a5
SB5hrvrr9nd0CV/+X+pW66T8qb2TBcDkHikrOp4s2+W3q7DlJwD5y4Ej7rmjxJfvUCO+fkUccFd3
cpToZbkskgLO4DglkQyxs9UBAoEecUKsa+6f36PyxbKtoar+u7WTCRHEfaoR+LUupJK/EHMZ2FC4
fNWbtms3yX4onvWWbGV/mn6UO8XLbkUf5YNsm9vxGD/3V/WOi0oyx8+uTOs8+NsY/fCbncyTaQ1s
Oy/5zRZdoX4XpPdcRfwU8mjXBvBsu7SxnCUzr//8QuQvRypCKa5HOJOTyvB5aqDUL+nY92FAeWnt
qOk3qYd7/txW11azNRQnvUT+Y9fc9jFnR671frCUoTQVTCCRRzATOSeDM7udE/tnJ66vP9c/v93J
/E2idjxgOo6g1e2CTeVHfowIZCP6nfMfTJPnWjsZzlhj5iYPeBfJrtnlHjf/7uChybAJBd/8+b2r
Xw5owyLUg+AEbAwnHVFpup5rq+avAW0IV1O3U8yfZv4tnDKAj7cGV6loO+w0t1PyZGJn9qvLbDvI
F9BhzC0V1zR2l8ye76bhpVpsFo5Btw0dITx/rqXJ1d7iJ6HlOHM93Kgq8/z5tMnfamHv08SHpzjp
tLGV5QRM1utwGj2CEHLGUeUFV2wVF3ZvZ/vDl/P7h/ZOFjKjGFtrTHlr6ia/BPML5GsLgBYpNvq+
cg3a8f78nb7anWqcwP79nU4rpkkfdDP+0bXF7Dr3gl3vr8XMYg848dwk/+VY/NDWSW8Hcdj2EWz7
9wo+pbJb9XH99obTHjv12ci2ua76g7RLqKWe/5hfbI0/PelJ7zexytaZQesAnZ4mYIRc7DswPqm/
2Gde6rp6/DbXrSEMnLQ5PoknTcWLjjR74aWu2yBBffxrG7Q4Yesqb92twk3N5tyI+7qvfmh07Vsf
llDQrKSyNu99VYKteffvvtMCa1T2/8HB5suV7UODJ2toYyVzG64NypvxMQtflqQ/tC1Ld+iBwXQa
3Q57DRD3/7zR/ND2+rt9eNh57BYNluQ6MBe/spCkKrhA3Wn7PpHk3yTlBqZthkzk/Iv+ciX70PbJ
il5w2u7KhLZZtY6TSq6BYgNE9cwfKBRdirp2dltlOx0Kqjxt2qvze4qvDx0mnga4QjgOTk9dS95P
CvuItYMNrsql2/rbZMhhePsT07roixUk9OUO1KIdutn/NJI/tH8ykksx6/XApP3BLy8L5g3Jzy2H
zPDdqn5G4le6oyu8qWdvkL46b65OqL+f/GRoJVldGmFU/TVD9hRJwahflv5/cLW5/qTfB/E/LZ2M
J7GuUREKPGOy63+sE/9actbeEjt1Q/dcVee3Ivf7SkOhDG07GnZTPGkNfjFBXSXPNfnB5vvcPP51
hkNBuKx/VL8BC3duvflqSlzLsit9iMKBebI5ajqzi40asCdav/qbiRzWXdBs7KnZqp65tOfcbF+u
NlwS4zjlUp1E/ZOho+mJqgQBbkklu68mdMj5fSmBxh76O3iVB1Qn1zqMaFV51Iz/Mpfrfcv/se2T
HckyShnIXNrOkuNiwqIVrtDTJeLNvFjnxsdfI/BT78FVhVqHAiGeg/Vy/PMEVfRZWTWdRLRrImup
PxAKJTtyOGfMSoJZvRAPUv8srahDLVr0xg+5rXGjLBDXnqeGXERjkJOHnn9S0g5LU3cbeAeFS3Gn
fVSVXgf23U+S1wWxrJAOuaQ3gtFUhhsFYnjoWm1I4DtwY+/qhAJcy4k86U7coYBlUlQ6ltyqV9VD
HVfJa10GuI0jzRjvo7qYNnoC1dfJLJirZKLHXKVWVFm2YRbmsVNmg/5kZqn2tgBjLeBwN/l2liZx
9JqATCUvxX9b7mNFiR4WkLj3szEt97E1AnclC2kAgCm3Gut7Uo8XWqjipGNfEJKPaCQ/FsUsc0dI
EYfa0JSLK1Hop0elVfLyAhv+nLkdOinA6bDc3FkWpyNmqHAj5HITe+qkmYITZdNAxkIYshDx0gNX
KEIRrIHZkiWvhQmgZujB49U8i2oCWgmNr9uL82x64yQ310sytE/YTZCaEsZh7MpKm+8Srex6lwpl
cTmKY5LahOggAO8GWXR6ss8kO66ktPZUUtEfQ9VMb8MwqVBVtYpwWEIK0ogG4AAL3SjtSa8Z76to
bjYxDtjAaQ2jvo2qPr7SUKVa16THzYYj5H31GGhG/0tSBgnz1ay+ALxquNmeGSBIaJObCJ1SSsBq
SucoRf0NzHPFhhrodXPVppVwHTdjdpEKiNWJ21QyAjerhbKUMGnbBUryQdem4hY1udFvM/SvsT1k
SunqwoSkVtDL8QY6VXydJUUNczrN1R8a6iy7MOlmpiCYbmvI2bMyDm/BIGiHgkBgt1NioXYUtVJ+
6W0u/myrJNiXSm1tlKkuuPFP2LgrkXk3zGTw22qsW4+ZobRoUQN1OYTlrB+yvIg7ryraYt8vSSDb
LUVuLAtZ9SRMerLXzRE5S9GRAOFM4STdGK2RH8Za0+g1hCE8VNWy3DXpQJevItF8FqNw5POV+hbX
ZbdNxkkVgF/EnC2KUVhtH1N8o+f5ctQ6Q7pmRJFzmSY682ITWXd9HjZXOX6+roZBnBP4QAZmJw+C
185zJ/mKNWbPzVKql5Cf46dBn5W9FBFNhwQQKGoS9r2zpBM0diZER86VcqtUqoXwPxRGvyHAgGx2
dbgwxJH6na7Okj9reCOiRYldPR2Y+63IUO1BEbutqlYVAl9N91sZPLFdEaJp49peM/dzUoR6I6uJ
hRORI8dKat0pg9jeWUTIurM6DBck/XbHXqvKwbHqonow6prIzJE4pF/hIJkX8kAKAe55c5ptVY3L
nLFvNZdhTl21Vcfs2LT67AZGBqW7Rd/73C8tctcs5R62MvJNrmrpNal4wfOYG6qfmpOxGZO63uVj
0O6lZVacIZOnbdsIUk6nwpZpI7KxSPCNCtnLSg1hKeYXEqNSi2WiA2K+FAa3sK2o7CyjYsDMUvY8
aUVcOaUJaSpM48FThC65sMJa+5XKgXkfwZ+hD0f5MNpaklMFlM28uq8MEwmyIc0vCSPhkUjI6FWB
IuWisRxjV6gn5XlmUz/YXJS1F1O41Jdji5S8K835IpUHM8TUVYQ7M4/VBysW5Q1ZfLrkZlJF7IrS
1eEeJDqFOY2EK7c3M+J0IwQjL6CNE2ath2oKgcq1v/JUPjRdU3u90b4S5+EqBBfjxL7QBUhjYvIS
Ig2uZyxHQ3OZgAaz9PFhmbPLfPBrbtKskEIB2YPm4gmWgfMnw3C2zLYeKW+CRiB3Za7B3GHjdBBr
Wp25rhZKXkbX3mnp9zGs94pKogdpSVlo/RIydu10JMl4FciIZtgoDMP+mEmr7NoZG+nRYKdrInUX
o9HppCRD7e6JhbmP6vHKKipvUan09yT1LeYN3feYhcq3qm323NXtuqjbcbl6ZM3bdKFOTlh0U43I
5nFp9BDWkyi8rrRLCfeTYEa+an5XY+Eix5Gpt5dNB617ivywSq4yZbxvg2/YSlBcx9+l8Rvpr+Qf
iW42PWdz6syofub41xqArwuUNaJHbZwdWcydqHrOZIkgkdSPEfIG8mWnXxnGYch3Olp7zC6ENoZ2
Uv/MCK1Up+SxL3vdEybBLTXsS6GuvjAdbXQr8sq6BvqOUD4joVUP3yqicPNOS1xZCQYnaAJKWd1w
C25Bcw0zl7w+6V/LPI783EC80zTbpcVGJYTYqgK3ASUIuyiLVgGrisT9ukMhyu1lVxDuYvVeKAev
yYDDAVHJ0VqEn2ZXXcZy8sjhK/a4V/a45sISPOL+cBJRFb63lREzF9NbZW25JiCsdiV9JA4hpiaY
ZOaDWBk3Dbf+Utw4Uxu5Azk1RAMcc1JXAqs6aOQyjEV5o8X3g6ZsTCvxUyW/rSLV7Rf04W146Ivc
qZMWUTZ+G13hQnKJrhQ59MwAM0K0Zlipx3k0fVZTgrP1Yk+qv2vIxa4IjE1QzLtK0F61SUTnDcGG
woCtNJKvxrlfjvOVNPfbdDVcTCO+s1b61cbRZh6mnV5Vb1KT34hau0tqWeCtKNsepItTV0GyTZus
vszC4nVO5nSTJKYrh5W2HzP1jm3mjlR1bmLyun1a5kXy1DH6zoI92hlghh9GK17HrXUdcpOTtoWv
JQOPVYmTVwu9u4Tszdm4mkIP7R0MxVazGmkDWVA8LEugPo6N5Y1iuwEEb89V58OR3IeytLh4Clpf
SjrVTuTZfJjzIfo5dyy7xSTFjjVKv5o4phAis84VhoJ2TVQEtxliw1k0NWLXF/GsYaUcBMDbLCHo
UIq6Nh+CuFV94gZVYlDlCKc0BRQMC05hpCTwj22+lYc+3pczARhlEWcOVjKMJ5rGEqIbThYkWHfU
YA+WYrSNOsJjIGXOlHUveZ9v+8o6tg110hZmgZuV2WjDNoq2Iid9Z6kL7XoKOsEXFfNVRLh/NMnX
OqpzXCD3HsvEJiZyehFzy7zkcSK2JuaS7cUk9YqgrTwRMJIddYZ65IdWP5XVgmeKhXKtrLa84N2h
F0Z4PZyyEo2bThGz62g187WrrY8oLWETRWW/ISEF158Z5Is/YeHbmKspMJEq5DqkGoEHqIbupWlI
bdtMq5UwntICS12X7SYJiwxhJINNQsCyHUpJf5k7AX9CIKG07OP5mL37FcO2EW94aJVtSDJjy7NW
cyOxIhFVhtI6YqfgH8jQN2LIv2t7MeB9y1GEQr2se7fq5WxXKi3XpOMUyM+jVvFfw6Iq9uJqsyRR
2tyMq/UyXU2YejlrLvfGig0LKXpWVscmSTpifohWH2e/OjpFDIyFOzVG85CKY/0cvTtA9Xc3qCRH
zTassYjq+JpeSARuTbuTJGmfpom56YeACn9RzJWPWDm8meIOuXDcZd7Et+qx3Czmg2zk3e2wOlXZ
fEvbvMa9arwbWTHyhpNj5sscEd8y9/jKVvPruNpgBywwra+v5thotcnKq2E2EGY9trEjTvdAVfXX
rlsUv01lxhdx/d0On5plEGwSEulUhtJjKQr6r+Zd8s4ZcpW/K2L4a4CcdgHpPT0uq04+4gh9N9a8
XeLP82UjJL1wKKpBOYY9Avt4aOvrdhXdi2xsf8irEF9fJfltmjUvGTFTmY2xgSQS9tdI+Fcxf28J
za5dBf7Cu9bfYiNn2MpqAejipH8uMtV6pmNxsYJ+fyvXAWDzpCLgvcv7OadI21W3kVFQelqtBu1q
OiCGubxAPVSzWa75f4ptt1wUo3FAPYdDQcKGMq4eBrS52BnGd2uD/m5ziComw3ZU0NRpqmhGLDBD
ZLqszqFwJSS4JCLyZx7S1TlBSDominr1UxjElLAVw2OBDCW5tdqqPY5zOz1kUakdhndfRv7u0dBW
u8YQm9m+Wy0cTRQb6SYoFfEFeZN8mN4tH5iT1hlqdYKw+GEKaeo+fopXp8hKIOP0omapO69OktrA
8Cmk8xh6MRmnt/PEGXOL9kFzSE2UcbfgSakJY0B/KdY9EW1Ku2cGKm5qQaa9rPvJjy2+B6u/xWzD
4keYSIZbqzivnYnzidNR/WF/UelHnL2wn3oxxS8TdsvwIPSYaKbVToP4gQVktdgkktrpWIMwvqmr
Bad9d+PAWi41DkGD/mJ2oXDkitPcCcKiKeR0p7LbwkpyVb00j2JXqvt00rmwINA2R2u4uoEGILI+
pdb0pi7n4Gqcm/BnMzbdRhrz+JuweooSfEjesvqMxtVxpK3eI71Rgm9FL3MAT8Te4tKLMogjiHO/
z4U5+ZWWqebPrdo/xKu1Cc9weKGsdqd8NT5N09Ie6nc3VLYao2pcMbijMEtpeoSW9d1AJSzcp+Cs
Hp86zhTYu+vg2PQ9gsy5UeUnDqP5pgQPfq2XQ8X+TDY5KHfZg1Vb4zHXpOhAZHz6wzTKyiu7wvTM
sRx9gt+zWwHw27ZlFYsp666KI5r1onhs34albl/7qn5uY5M4/FxoH0Rtku+KBZOxLQmxFLGfldnJ
DFXeLY6lzmtJo+9ltpWRDr6lsebiyM0HtrNaMMKfYtiN/mCpJaLVMa9deTJygzgQJUzsILGElxAz
PDjrqRIl7lDb7LaVZ/Wh1VLEvXG2cHVG/x69UCqKfdlNwgEJUHwQcf5PbqkW2L9HNVvN7EO9KJAD
olh3Cy3Uv2H0zxE8Ub63NpI8B+ohCtMm9FNMbvPOaLPkioSX4SemtZJ4tlaO7o127gp70tSiIrtm
EbHqW2J0n5jBRFZnJ8A8tQSlvpuyzHzTWOmvp2Qi9AYQBXi7YTLlPWzpSrK7ICmxckerJTXnPVhE
RGrG3ggD4TEXzTj0ZiEwSVLrzMbkkI/5al8MVYxTDqhyfczY4FhA87L4sHSWntgGFyxXZLEbl302
qDthMBcO+MRhsXs02kPfJPJtOw9MGaZaFVfZdpuoMrrank1eSNw/qkArLodrtpPztWZl4xuRh+b3
JVf0/cjp+KGM+/hYxGyyynRYLrtQxQKiDMp1o4nVA1sn1Q+jWNzgvyaBOqLotLMK1v06nrTLRVhk
CVtgFY1YPvP+WdeHmmmQg9Nsk4mb3DSGUmlOPyUVmzNZgyjO6Pg+NamwtUJ92GH9Mr6V2N6fmkAc
OQvKYfmE/b3Z53IBe5F9unEZI5L6rkt9+j3v4/SAlzKwc3gIG2DzOCzziq0xwQc19vOupQrET2ny
W7lI6u0UqEyfiOV9smarPY7M9oHGxU2ScnoieFXrLghGHDZZDXzGbnBg4hJJFIZI0hjxYQDsfltM
ePC7kLxhe1pQX9JpYvbxhRwqz0vQWUdkjD/jUZQvp7kc2YWXjDXCCFKbf2deDAzmXwQmjfe5OvRu
W2NwsGvGw4Zwi8iH+IcDXZpl9leKeQkTCQuiGXY7dRyCq8Rssu8qc+Rr2ff8ROyg1k3Hufh7kfTF
Hq1r96sK5OVn2asjhS2rnZ0ebkl0RpNwIpaE42EQuEJ+COwMkXroqXGnDwiwXWKs9tyhjrodObXT
HaCbOqrfHlWfZHknuzgHCnz/qf8UYH9r9fRiU5AJeBIj6ab2zI3s/R9755UcN5b96b3MOzrgzWsC
acmkFynpBSEL7z12MwuYVfw3Nh+oqlISzE50VT9NxHRURHd0STy8Bveee87PVF+0HXoRN802O1oP
qRNu2lVrJ0e09Q6aXX/ot8ltsvE246dgE26XEYevOINLv86sYxKmJfIm/DrhNXmUwxP62tv5wHdM
J3aSo34X7K1Dd6vYHjCDxSbv1Dy4FHzWNJEaRUgxBLt3j/RpdoUNGWyFPcPDr+7QH33e/88s/F90
ZyZ0+QVlo+BL8z//55RV+Mdf+YNVqIr/UhCqRIwYVWUVKxkaIH/oGqmTeBHKJoAlKAPSImGH/Klr
JP/LUCfHOwu5eMC4lkbv4k9aoQTpUEYPiP8TPTXEzbS/Qyucda5hFSIXD7fOoiCmTu5db9sWitrw
mOpF3m5+j71fvlLSrycTcvdr151StOaEB1xnLNOkxwVoFP68NIsQVopeUDOJABygfLGtd8okKXRY
wmUC5n2z6VEafBtojvxBHEew9FRVV1UmB+k+T83kSQqGbLAtd4gPniaRA0Rc3R/UtjLXTd3Jt5g/
TrK+amE+kQ0XT8Lg6h9qRa24oGWr4qGWp6Sgdc89klFlnbIFK0tXERXrXe2OI4JsTddbAFX89pNK
rvjUC1Id70zRDb766fTg9CQ3oa7T98K1JyVWvIrUxh1hQwv91zqlT4Q8QsKrF10BHSwWpi4U1obA
hPzlecb3krL3banhwEDBJRkSenea/5DLIneeYA7c58oYRtqW4QJ+zfsqg+4tdED2eCEBG6dYIIE3
ikLlOAw8uSBAhgI6MAoEmzYUXiBy9Hc05ZJrXsZaZIuhjt2INQb1F9Bb2ecQNfSDRBVFsQd1sJ6y
wk++h3LQfx6xZrFRPwqKjZ705CpSaQVPtVum9XYQ/OEYSoOwRvUic9CU8UjAXDEqN640SKbtt5NT
1piR16y7BL2HvRbLyBfUyO+S1Qpah9h5I+WlYxZS8djGI5MPR9JN7ptIzg7xkAt4zxoxKtwRd9sB
iPRw9Nuo/mhKwSMSK6Cs5MgAiGe5XfcZsodij0pDwYLU6UHgQfhQBka3RQ8IPENRPaZYBW1poZiH
jibEuDYi/nA2qsmX2q3Vl7qmKurQumPNcZ0nq4wis/yoIIpjl16iIhMv8cgcrLw96Njv7MQmQawH
/SGKQq0ZQv6PWsuOOJjvyVdi1H8sJa9tuWbbrFtm7YD6rHkcrbH8GNej+SjkdXudqaNwRVogazxK
wvYQmGXypMepQiU+4Od56JA+qWht0Bqg8Xs9EXTlVdklQmYPXal8pnYvH9D66FNqchGVL80r2tiu
jVh7yPRU3OGA4X3PIpWfgFbDADYrbdV4g5Va+bHsA1eh/RXKHyjKF/eIIEj7KjHDBnWVRqvWml9o
8IgqQGxUKSZT0LAPV7o55DAhUBT8Ykl+vI98v33QaOvdlINS7aSuiD8E1YhHraeH2wTRsyu1DRAO
EpCUMgV0PwRUHVQ7bkxjh6AEWj2oGFTXYe6V6arKR3LwsczlYZW+JoR6ZL5oWdDt47ISduWUOGrA
D0FqWIq0Uoah0GxBcoNHL3RFiv10+j6UCHq/WFMqKiQWWakgZ/xZE/WNO3EQoyuQnYXpCB4ZLa1R
ddNliMsYYa4d86DLj4XSJB9Qmh9vxkCLtumUHLdTmjxMCbOUF9a6ypJsr0+ZdOQW452fju1d6Eef
acR+tPx41QOsXoU+CfC4l4r0PhzFo5LUxS4ygoYyR9bKD2Yf1Vdd1PifCjfB0xMciLofesW4SROD
fP819Q8oXV0lrw8CS7FcFDU0nz5LBcNJ3mmFguYnAhhElIxGbR0t6Ibc1gZdved3NS07hvf8tfWT
6i4f3WzkTamI5aGtqONQBJXEBz+wUGnqw6h8TE2laI5pog0yvkhKGlGFDeGQtdagwHV0W6x1mlLD
rSioxeGmJ/GmpZIFjqJ50ifT8NvHiJw4s4Ms6nvSXorT3eRmTOer8761yCXYbi7GVxr+CJ88qj63
iZii3DAIlfBNNBJ+Hv1cGZtm1VdiJ64k+SHELZhjfBCNawkMM5JYDZ5GdpF66b2Qwo9CxkcfNhA2
RXUVcIQ/ZSNkintRicObSPAESqnMwY8ao1ttWyS5yjGbaMjEBV35GJttLa8iyQuNVZyo4nMkC/Wu
twRa3Mh2ZvWq1kdOgbYZpCtaMG2LXI5PHSusYuV7NCjhNd1YhMSRplCeUiXtblTcONcw+IOPtUbf
n/XUFNtA9MJRg8HfZ31WrkWpEwa79LWmdsTU65/EMfOuJi2CnVGNCejzwipehm4YPsqClX3wGy84
moUlPlWFPO7R7fC2epqgIRxHNcqETeNtuiCPbtJG8h95YPQ/jEFEtcSXe/P7mFfFN0FM/E3qUoWQ
JFnYG33o7Vnvke6Hq7c3Wqdqm9IytLvcTGFZNLlg7ePC4GrSfLM4Sn0uvchapz2nvuWmKxVDywJZ
LkkT79vUFPItNdNwG2WK/NJOgl6094SrYgRwuRbxgRrXo+YaHANR5l/1fRXzDRXdOOzy1oqPZRsn
4TpNx+RDPDTjYEt0QnyHkkO97S18qFPEhia10tS7R621VNZ4h2krPMs0Wpmmy4xEpkNpIKYqm+b5
Jzdw428++nndOk3EgPsrqdIjZV9OtEQPcbotWl15EE02SQyM8bmaTCCd1BdL9Oi6V1+XqEi+poLq
70V1iJ9VK1ccs5lUUnKpfKpzU7qLOnozU04S37uIeN0pqpveQtYNn/CJqb+6+SihtDL0GhWkoFoH
o1x/VHw/uJbqdDqmOz23m1BojghoNvlHMVOSIzp4zRU7L0Q1C3SFnTIogLFlmUUrr6jkT4EctR/N
ThGwv/BLukT54FLqAKug7oa8dUFTNGb/mIuWoNJVNd2KiyvoY3qMdC3x3EZY3U5dv/zmIulHG8DM
egtZGVfZNH0p2xRSqxstQbVq09eNGq8Vyrk711P66yL1h2AtRMij3dDMahJbLM2B+rKuBU4PN6px
BCAQKBE2hnVXqk30M1B67VqC0HPVah2AnUEMi1szG7WKYn5ef6zbQEP+SCG/XrlNH78YYoIekl8a
+aajf7Q1k6E7ushgfWi6PL+r48rjlNeRGkTzzrjy6KE7UlNW3spo6/opG4ym3LS5Fn+VkjZeD7Ge
W6ucNsddMmrWTya9sa1y7I/t0GfOUBQ9syFV4we9MtsH1N87J4l19SdcHJiOeaoEyCdiiEcWPUnD
F+Gg4qQqV9G97uOssg5bGfmtqG80CltuimmRoGTBT99I8seuQT2mCkftMUikABqTZ4TJpmWGp/LN
UO10nyahINfcfCkFJW5Xj64OmKnOt1ZFZQ01NS2um3bQpR99ovqt4+eV9b3Co8Sz28Lznkm8PJo0
WgD7U8TujcM/N++NyGNGKO+VlS3FVvsjVl08sJNWXmtdKRwjyjfRqja1/EcQd6isNT3OgxtZaWLN
9pKhOrixZHo2pdLoXqMI963Ox+F7VwzF3TD40O/L0iDVEPparZ0YbUxAi02jfUFZKs/WiY/NLuY3
uZ7t41DDMU1D5IgeR+HWpFSDUeHXCoLlkxojgudGfbLLrdalpmJ1+q1Iyfe6N0Pva+Q2Oh2dyOLs
KdXwW5529Qu6zyrMxdgsf8ZVJDxlWsz+1zIVbH8n6PTqyrZYl3E1XIncu9TR+bMfzDJgvxaykhe2
nuXBnVVbcBZAe5kOxbLxqSFhQDo4scRwrXSDdz/UOsWggEv3SeoMDo7BQ+MAReimym1U0apntwnJ
QQWzVTmPgux+JDXObJf099FTfWvrUkvnR4aaJwJqrfsvCJvlutO3nXj0PI9SBqpw25iq3/T4aIOX
uKRDsVJrGqhrAwHS2h5xaAPUIboIDjZUmI9Q8qg6caYBGGkzumSYm4uqh5O178YIL4p+bw+hr2NR
Q9vmZvSN+KXVw/oxtozqi6sG+RHhr2Cr+n3xJRaT5gm+sntQQ9QCSVroNQaGhvIRPYvhucd7/EZE
G+6RFqO6Ta0EDkXb0wvc5GMr+2tQJe66aki5V+IgUWwUGoFWYF6LxbPZNfxwhSpeN9mV8aipKZXL
/CFwTtRvATr492GD3Khi1PWL7wvVx9Z3szuzaIVNpBfFp7Dhzka4MbxLsQKDeGwEqJGOCZV3FL+K
I6+q5ga5wSHFOybSAD0IEVK66GnuXbmr9rkhCsAQmvp+UEVcM7U+6z/ppcGj2C/17pCI+tiuZTAz
iPtJOciLeKji71JcUKDOzE469n1EwyvsDX/aPFZRO9MJUKwF9NaPyugXR1kt82gVozMgr5K+R7iu
SBptl5qR+8XTAnXbgXHiJKHT+aQJygiXGDtMbaW1gUjPRmlueMzpvMDoS5crI4ndwOEkNW/zAmrQ
Dj7mz8IYxXsjoFOyEq22vUdaddxjhCB97XIp/w6YJf+BzGIABkKhByCV7S5QJBiMRVA4fZ+HBy9P
qls6Iya6Qnm9bd1CvsLgzbiW3TpBnNCLtz4wt1s5aoZN4RXjbWnm6nYEdrIuB75ZK6emGYQUZ/u8
5v4vO7ldF7qubU3kwa7CwHV9dhx5XSFF+mNbJepOYQOuETVsjm2eiTvEEfOdktWQO4G/cYKoSnIX
5pQ2IeGr/aNsBfXLSMfvu+65xT3d7vAoWFL7UAHZKTk1YlroQ4cxT9Z4g0MmKu29OOG9kI8Yddpi
oXs7y2iyRwqq8haZsu7aB9WwIh+SABQZ8lbjZl+7WVluJGRSex7QhbjuSxWUSK51+obmVwVYqvSC
J2NIqcd7WrYLxy47SoBpd7y01OvKVLMvOcqjhxY/qq1ZtmqzVipDmkAX8a6POXx0tApf8AGMboDa
pPuWJw7HIbvjypIH+nNGTWk9D4FghqboWFRpPiMDPGyzIpZv1XGUt6GrtF8bZvpWauhvOTjlNP2E
9NR2hmTVN6pR56BjEA5VjaFHMLOHAueQloNk0MrsGf/GzE6bXL7TeQwBh+n9Q5b16X1T5ykSt3Sb
HbeQynyyKFO39MdRCO06FKSdTGoBmtOBfOo6cTjk7D7a/F1rOsbYmDdqb4jrOu/cXei23Tp0q+oF
zfRicswK2w+xVUfXMBt71Fxb5Op0KfoelVXqVFpsvMSRx7fQW4/58FAjaRzYCZqaX+UmG9KNDqKl
dRRF8vxJ0C+5bsMUE50RgexsVemdt3Fzo922UoohVBMgo+zHbfdcsXnA5sZZJ3KyxMZxLLJgH5W9
SpUgc3v0mqNSPeRC6B87sMxkqiYwTB10gCMElM9WJj1Yk4PdpNFTqEH8o68GM99oiUS+L2Jp1HP7
K9Tdo5FHbKWGnMBqVefxoURV+lGRwUYYg4cFYZWr7oea94YB6LVM5ZWvTgK+aZFpYDAA7d4Kqut9
UeUBVVfkZ7573EWsNjjiGw2lP+gywuDfItVd7uJB1zkQvEG6LlMT4IXeWrfc4EIAFxtzPFsqo4FS
kJYrT/kQlT+7WvZfNNeLnD4xy7VuurGwA1g4fCv7jNZtaVbuoyxVwiaPKSoFaXdfSIHiLjUJ3pFJ
UAgx0LPSzcnLHBDs28IjTZXELTwfK4iP5rbcy+t8k95OdLh2HaYOVmK4Ty8Skt5B/GdBZ3B0QR2G
QFepRXY29Ol97PiOYKOce1DW+VZ/uFz4fA/xn0WbAdB1UjOcWRkiOxkCnrxG0+v4S+WFIXLAOctD
1N5B/GdBZ+XWKpLGoDQZIuWccVPuvSvIGjuICE64HzdOdqNtdFu56sbGdu+pd+26oySndrrXD82N
ttMSJp7/rW0UJ2c9DOgdrps4KLFuMyc/xq6wbVBO4D3sCOJn1clgb40fPsjXgHDXv/oLS62dxYmc
seRGo5NroWQio2dQ53vkBjbS1a+9YgAm5FeJ7UXKy9Sg+d1DoZz8diLnNpCUQckhFCZSg3w9XsdO
6JS77Nrf5VttgbT6nuY9xeLe5Q0kI+I0t4it+jYSQcUyQKg9z4qTOvljsm3txmGjTHTNJeL+q+DF
u9H9jjgfnWS5bS1ljO6VUGQTBRaT63THcVfv3J0pdysdsuj0XdCEgJ8nOMh024G2DR6XWCnSrAnx
a6pPfplZr2wA0iDFHcMP9zqsRGsTHSZiV7se9RXsz9XyZ/IqQnRp/LMOmTGUGehhxu9fjxtvJ+1w
PtmMV/muuAZCgpxhY6PlkmwmDjBv3K6yy2135a719esh8bd6Z/+v+X1Mxr/atGMu9MVw/Ej/53+f
Nsb++lt/tsZM+l8oEFJRQ0QTSSxOqj9aY5r6L/rwuN4YNI5MZC/5V3+1xuR/afwNWkoqTW7svtgs
f7bGZP1fBhov8I1Maj9oGP+dztjsgkJBbvLdoG9H8442mzEjaEmRRfUEZJ0DJXwPB2NTtdoqF3Yn
03KmO/Y+ioVA06tUAG04853JlBApFJJ138FFMwX0jWZWE1qoSg/a/u9HMhAwFVWeq7ipzO6+QXf7
yJcTCrHwjGMQq7X7EpTby0HmR7Wqc3gx81OvT0SiRJsxzPrRVKMCzWmn30BKpX0RbX2nu6vXohPI
SLxvkWDIbYvhri5HfjeRBJbx+WDV8dHCqeVtPuHVodmb8CYciCvbBqkTJxqXDqrZOfU6OAAakkmj
lF7mKwf+hISKsXOnVrofOFKCgYf8Q9aXpm+WoPyKMEnFIigrI/I6u71NGju6IRDBV2xdflI2ky5G
fCVk3zsolj5IgsuzNssW3sWb3axlAYqqn5argt/utQqWbd2KjG1tyuPCTn8fimY3NqaIMjAwOnJv
F6ihgBN5KtLq0PGmuhMO2XaR3fvcNJfHNKVVJ0c7YyIQfW2sv0yJHT/fCYpYGEoQMyY00Mc6oU6t
Y9hRlrpITTAZnHSJafh+7+FMNJkXcZABd9Fnl4kV0wEqjTRw3E6UiaZd12K4z8ZqkWd4bhJx73z1
1tMwBJpNoiRRSutwSnHk+8Gedof7KfiQX/W2d/cp3kXOzn2IP16eznODm/yOFGn6B6+9t+vWSQLi
9RInlBS5V4MsPzRFeoVRzuPlMOdW7TTMbNXQ1k2baGDnd257kP3a5kO8razgzsewS8UZ9XK4cxOJ
nNuEVAIjj3vU21ElqorHa8Mm6YXWMfQfOnr6ZeauIt+zL0d6f2gYEhGgvQDyQJhktmQ92i29kk/3
SA029bsgLe33hQBzjSBLTUarxHPIGVvP9puSAurny0OY089fPymTXQdrGHv6dx7Ehdp5ljGw7fTP
wmPvFA/FfXCwbiCG9HbwRAm8vokPglNdiQ8Lkd8fiFQqkDZD9Jp0QJ/TpM22bDMcYLi1VsFVPj66
ZKEAr+HIOsUec2BnFBaOjzP7Hea1jMCWwT1maNN0nxzymqW3Sg7fy8F066n2IPiXHe4r2K5fHtrZ
OIoMKRe3T5Kd2dEbUi/H3Yc40lSuUUsn0seN5S5pU5zZ6CRJf4WZKwfQ3079Fk9s7qyMekZ1n8o/
CvHG6xcUaM/HYYGmFz2qmbNtjlGSUQM1oCwpi/tIUPau5H9rrHiiMRZLW37+Ypg25CRBzrfLUQiM
ajZ53L9FFFBId9zPE5PFFkF5cjmKW+w+foRb1FRulwBGs/WiSUxrVZ3uZk1TtHcenRVwIJC8ZugU
2pUY7EyLoj1lxcubYjaL74LMjiWYi5UfFwSJ8m94Qq6Colq3hrEu4T//d5Gm8/hkm1O+U4wERoQD
ldoZ6DSG1Na8bD2a1u5ypNn5hL+byCWMJJDMooF2myXSKM5gmOpWgROVX9xp1kJ1YSznI+D7ixMn
vrPz57Okl1Unjk3gZAb+LS7uE82CMNrZCJT9EJGky0iN9u1sqVadNdCbOYaknnb6sRAXrr93Cz9N
0kmA2cIjU9CHRRWwu2p3o6Tjs0qvGzaNU8vWwpd6fiwAEzBTnBKlWagwbmP8qxhLKxwk9LmQKVvY
xe8+FQajaBrKvKjPKq9WCqd7awxHyQXvFjgi1labJBbvKwmGhBAsqX2dmzVlOqZJ/IkzX5akFpGR
09vAyf32XhmvXPdbnMdHVHEXDutZdvK6h6csQUEZlSzFnJ03dRG73eCS4WVK1tj0uXZijbKQSx8N
jMCtKYUPlz+a+ZX7K6KkaCLyIJKGuvjbHecJbpelcUdTdNU6lIW8Z/2QrAES4nsjPWA9B/d3k2zS
fhUe/26d9F3w2RbRTZ9GZ0rwzla+DevUgeaMeAKqg7IDOHBJyujcflH5coHB8ogjW3o7VsuwesEM
2S9N/BgJxqHp3S1kiM3lKT23WU6jzGZUMQIdTh2DCqVi04nA0AV6RdW4rmDkXQ517hM7DTWbP7aL
D4eAUL6UvgTYmiUFqLjLMeZP7V+LNF23vBZBEc8r6HDa+PxKKXCMR/Ne2STrplhNjhGdAxRpWzxN
NfR/tFJgkaYyJbBmdfYdQMmoLXo9gaPWIyXmodsNtb+uG3dB6PXsBDIsrluOXFQE3+4IPY6qdjD4
sNPIXBkwhdRgYYnOT99JCPltCA8qVNJOezx6Dm56x9jg5+jeWetJNDG+aZFOFT4lL5fX7NxGZ97A
upDOSsrcXrWoI6Cqrk97nJ5a5Je2kQH+y0Tncph5evS6NU7jzMaG6ovWxDoflAxKSsWwdpIzkkBg
rrpvsb4Sr0ubo+zr5ajnvi/OfLJZ6lgWfam3E5rpKr08nwltAp3O28HlqW2I9J76BeOFc5vjJNCc
6ZEFuZDkI6OrOX/XLi01OOJds3BcvO6xkzrCr0mUJmwH2YvJwN6OpzL6WBwL7snoOd8XN0DxNs26
l1ctTJK9hPdNuY7u6puM1Nq0cYxFrW/plbr4O8yyapi7Q2HpXugIZRg3No5sYLyDTEc4VTeaCrNK
E5EgV7C+y7KXXKt+1dyMrdJuylgPthwOuS2lofSlG03DbgK1Qm4pNe0G4ZKt2iaUsVLVjR16oYVE
k1daLGhNyd2lSZxtCkVDcUfvmcTSaX7m++HzeOU76a63kacB0PIfSCTPaACzZZPmitiwzzQvToko
PepHfE/bzWCjtIRdnhN9FmykPesD7NqBTvIqccJDupUW2jln9+dfG0cSZ4eXKghdU5T8Bjld3bL4
Bu3r8pc2Tdq/n1RpLjc4gijSB58A4sHdAjHYlUg9/weCf9MveinOLHMXU0nWB7T8nXbTPU/aayBd
18YB0PL6b7+uSBk5Ef/42CRxmtOT50hE870Pq3H6puOV6lrkvb0tecbSpTmdfO+GhEw6T3yCmPPH
SC1mhZF4YM1qp7zuno2rHmaavlJ+drdcpAvn8Nnj/iTYbFCgKxBNGFTSAGQaQIBtjfFJkfOF99V0
BrwfElVBCtMqHZHZdgsSrYz7kCEplfxFhVTZW8EmCHNcR81VJsj7sksXXitz7clfHxlmaH/GnF0w
biA2dZESs1p3a92G0tbt5U/NZpI9D/PNsORdMu+Q/hGQxJtkmI7R/Ik3jmWLc149bUXKno50NUI9
QXSSrvQGga7gcaldcvYjlv8KOG+QpkEg5PgzkgJbjxN2Sy8XnpT/Zg5/R5itm5r4SWgBHHOyn6Lt
7SqoUfIjpM/9dJP80Wf8t0ZZS8OZLZiQSJKl4L3M+3JMnoMmR/ZVMbKFg+lsUgVp/M9lmjfNkpDn
WFJNs4ZeuUpbmeq790O54RuTKNglm3ibGVg+LTzPXklk77+B33FnX1rpAmpCGS504r1sw/uIkAty
wkd0Qrxt5aCFtW9S4Dkr8SvQO0NZCQvJwvmM62Tg01Fwen4Fae8KWRE64XV9PVEufYRBAc+vIEXb
QCWoX16+A5YWdPbE0IMYM/uamodcKStoQ11+eznA+cPr95TO0h+AtrE1CATAhnkPanNbFe42C5YO
/rN32cnEzTIcrWjzsimZuIkeqAA+0LZQhBd1RM9O16S2CQEcyzhxtj6KMkRaAUzeifPqC6KMKBQu
3i1nE+CTGLMlEb2OwlFHoSvcF0ilPMX70SGi9oLjaGystO247h7RzEtgHF9eq/OjoyQqinTSoYy+
3X2oV0hFHk2jQ+5QJ1wnLJ1W03K/+8Koff0ZYvaFGSodVrXgAIYrIx6o6qxxky8+1wh+OL0tb8pD
eS/uYlvbN8nCVj97wZ2Enq2d0HSG63lcoxGqu7ey1psr353kJIpBvALrZv0E6+ldC0YTfr08r+dW
lN4N9WWZMr3xetydfNVu5Rt9XlKVi0swg7aixMNx6CPhWm5qb58HLdjvyxHPreRpxNke6soUp26R
sWpDve68zM4A4l8OsTSo2YcNAyihlBrxpkiQvJe++ta3QEZNbPxyOc65HcOU4fFAC4ee+QwKIKLf
1volpI9xTO0h/ZLG10X4HEQi5uv9wgVw7rCiLYXfmE5hU1NnY9KHxBgNZGwcWb8SoxvUFXkfLRXn
l4LMjqpWyA0XgaYQdhdifLQdWkgourSw587tgNOhzF5MvYVlsZ8QBbaX3RufvOrp8rosBJhDNIpQ
NVzXjUN4ntD2qjt36dG3ME/aLLFBzkWM8bQPHUM1PhuDchRbhFuCYqm1tRRHfnvqaXC1oWuywZLk
xyiXTpLvFX/hLbcUY3ayQrSpBGT9qNhE8cEX4CojtaK15sJnfz6MpYNbeS1mz6YsgSEv1D5DaYoB
BSr0VnFMhR7oXF76s2EgA2sAcyb/zWlrnJxnkMWpWiLR6mSRu7LMb10L9bn9cTnI2STQOIky/RYn
UUgBLTcoOWCm0nW7l6N1kdnRj/xlsu6VjtIPERXFzJaWUqKzSZhBvRyMk8bgrNks6kmW8fBXCYzo
s7zy/GOGAEi7i5B124juQdjGa2+zmPtNe2B+NZ6Gne1DIY2VRg0VDp+tmrw6Vo5fXwVPDtqh/4+k
/89+wicDne1Ks/Aj5COIWDrSxkSggEZ8unL3gq1seZ9TFHDSrX6zsK5L45ztnlqDDC8pRO1s/6l3
V802dNy9t7WO+Y0PSnbnby9HPJcbnk7sbCP1rlXJsENDRyrdq7H07apsnZrmDrZCduOmu3xEBEFz
h93luOd38Mn8zm5hKZXbMmgZqfth3Azrdp/fWjeBhmecEYNIJc+iGIhM6eWwS8OdXWKVKUHFASJF
KjxBe1r8zIRtuexnsLR7ZveYLsJd7CCMUgP59Xj3raco/DbcJXvRgXip7Kr4qAULJ+ni1zm72KpR
VmnaM7x2Uz1L19MT6VtrZ/tq79G/n/DFl6fzbP7x1yJq80Kgr3ejUHTTdEadvBXUsXpszDSw8RVP
ISwjruFordE5l6Mu7B1tXo5Rcw8RYpjKfCVkOnBpHWWnoPFhy/vGqZ+zT7K4iu1kIT8/v6YK2Q/w
TtSXZnuHCwQO2kjWEEfwrlHWMPOFqvvZegWtn79CzLaNCZMWjfAhpOajwCEIUapbt/ZoTxhx7ROm
spcn8lyaehputl38JNA9Cyawk0Es8F1ll6rBvVmKn1BVe74c6uy1+Htkc4wMxGBUFWD/OoofO3ms
oy1e3uQwqxeGdH5H/jWD8/ZPlA9DZ8VcjIMorLryQ5AKKw9qsa4+K36//+8GJb+9hQUUrM2gIZhc
boIMYRJJQyE22VyOsrDv9NlNJKmpnkYeZwnUdxjdP2U9Xpi0pX037w5jyDoiyM4t0GK9miCDCCQW
j6SPys94HTwu3nJLm2F26Riyjww3NGteYDdaY0/lJDWzeS3Z6pO2VZRPnp3jVrTUc1+ayPmVEwla
6E1pPxRTe8wZZBb/l2s1OyPKAfnADrEgpzFwJZWPqBIvrNXSIGZHRJyS8SsFg2g7ywGgtcJJYftP
NhwIX7CIGjC9+fL0pWi5Uwi1Czat4B6bUv8nZ6kOVtkEW4Kiw+zhGoZjLVoZIZoAffAKUU/ZvjyI
1x/xLmU8CTHLVIVM74wekDAp42QDl2y9vbWdGvZL5bWzK3ISaHYKiF7SaULH9ynp9UcJEXI3Sf/J
6XkSYnYElKXCu6hjLHGMJkn+xUIJug3LpSmbftNLUzaN9ORVMeaxW1OU/CM7csYrpcAxsnL8XbmV
ld1S72Zp4mb7TEpNX0KzLXSsUluFJm4L5vhPvseTiZt98m0fChnbnE0wSbSipZQs7bOzZ9lJhNkX
n5ue4pEYhY4oIphkHNHMXDXDj8ubeWmmZh99JqJPmTfMlBJgjV3ijbV0Ji8NY5YKqKlcgDidElbU
SqxCcjpyb0zAnMsDOReG3hJtSAtoC5yctzsMoWFFFBNqb3UX7lTPPMhB/VNNx4fLYc7NF2QBTQfQ
jLjfPNvIvEHWGgucRBvhUpI91HG/MJBp48w/FROXZsXArBz01OyLrF1PRZwVbGemPnlVs86HXaml
K4mN8A+GosFfwmlex5dsdlLmqaF3CmRoR/GQjlLterTW/yACBtcQK0B3gr97uybeaBZwNiiEuDg/
uka0MoSf/12EablOzpWkC/oWRjall7S6onKxttKlwsTZ9YDrDG5KNymgzzbWkKbooigMYgiEQ6Mh
AhNQDEVi+lZK0ET5J+P5HWx24nfxGItlwOI3xTdSM+QLFhpD57JY6HCwrSDi0WuYHSpN7gmVFDFh
rYGejvJQYGxueOlGKa4TOVs49s9N3UTnoq4gsg3m32QtIJU/RGxcsG6rAHmcUUKEpVrRZ1mIJE2n
yPyrsWSAAeBJoRzOMZ6jQItZaVMSP/SkPkKHhrlm2dk1mhXZtQH6Yauummt9N+xQxFsKfu52Q5sN
VzgUMklpZ0dcoqYYGSV0Gjob+xJyzvFqshYcNq+vq4Wnwdk36km0OYLKaHQcHgqiTTbi3YOx6daj
020Lu/w6dUtL/Pwe/Q+X9+XZlfw9wom3efqdNZ1epjhnTL2UxFp5oZitBEH7jGC4jU7lQo9junPe
reVJsNlHoBlxXGoda8nHbOfx7WBW/Fe3MdXvdXEVS5vLYzt3pMMNmJjbaBm8Q5WEljhGmK9xc5TN
nRyEdqBGny6HOHc5cWewL02o4u8AEJVVCJ0qZJSkkvKzqaZfY9dCcUI0Hi7HeU2g303d70Bz4INh
dAiYpNNnsFK+6R/MI1TN+tcGAQcn25WdbdsrMV+hafoNTTTMrUtHdKKN5SzB384+/TDT49ScRqzO
fd5TntKJNlXfKwwnUyfAwljsVpPlp7RGEmpYuM7OnWwn4eaJPzKD+D6g++OI3bjypW/1sG+VjRmg
k5+vLk/z2eX8PbI5aQueb4cYG6F6PdqbOrJ19dfUWCi5LQWZfQVyKJS/mhdIaq7E0HMM+cnM/YXC
0PlZM0TUJEHH85+3H3ZteqpUySTmbqHvwe3eZM14DwbUztRonfnqwjlyFgpkmSRooiG+tkvexvOM
/0vadXXHzSPZX8RzmMMrY3erpVa0ZL3wWLLNBEaA8dfvpWd23A1zG/t5nhWKAAqFivcC6PtXYgh9
fUgixu7aO5OCUTo1b9IduyUovV8/LA7R3PzVfXQucrVtZz5CkwNy61fJVI+GI5VvZU9DqIMGtZ0V
pHe17nXyDsBh0v+HdXdze8+Wy21vq8RG3ilwr4FWT0g4vTGsdYedbd0sWgc/kcLM2XH20TYk7GDj
CTz/WDnn3FeJ0oCTDdLjWwBv7KTHWsLMnwHAlHlX1IL7t6mv9gqHjS3X4YdfbnOdJt3Syyr8/Pil
l76b9kf8V0VcwGr/R8Zqys+Okk1APTNbyLCsj6o7gbbIn5wv1/VlYx26oWvo9gBzAXpOuHu3lBMG
GiwEdk3+mEx0F1vUhdcRXZeyfilnqFHmQoYCYShmX3TuQU1zSylBZofQngUS+DotaRH4CVsSTFkB
0riCcUhAeF/uVWUWNfD9UAZJKP3UFEybWPU/Nx5AWsBoKTB+VR3HcikiG3JDHiQch46MQV5+VzML
fJ3ArtXeG0vUJrZ1LqYMkAXMS6xN+NyOsVinWSMXxO/Q+ZBZd21je4U8C0z75q7ZOiqpCK3RjMBp
MXDCjLQ0pNwHT/RXE3Q8aI5I/ksZnBY3zoS4soIMSfshzxPwQx//uXLh1QWNg47oTv3lLJ9dE3Ax
gmgSaFggSvlJq96jxuBfl7B5GL8l8HDtFUrRTHHMAmmDHGMkSvMONLwKVFydwHPacDz1s6XwsySO
kla6JmMpDXsFsHBQDM+EEg9oDgIvcMNSXwjirn0cD81gtXbh59IUNFnmqQ1ASheA6DEAaQtWteUb
XUjj1CwGIsGg21aBiGEMdLhlBYDQPZBn7fUd2g0F4jY30cGgsorEyNo/cHlPRwDVT8mMtXUJkJDY
wzKCzkMCwposYsbevD5nktYvOdO8RCVKHStxgRaIpy4FQln+F8+MDm/SAvoMZlIdvguiBsb5kGZS
4RsoDPp9aj/0zdL4Behrr6v49lJ+C+I2DUP/HUjvoHlJzmQQ5TnWbnBsRXCRttQO+BNAFsAbgow1
pwiq1QNdTcdymqb1CYiMkwUlirVghqRfY6QCLd8IrTCx/lvcuuiz86FA4p96ByPKNsh8PImuyX60
wTk26uQKPIRYuRmVQvBMbBmLc6HcTk6zXs5Fjuocre/15TmOp4AMwgzAlpKfS+FUb6xmW89y5BVB
xhB298DiD1HOwgRTCPjXEzWCxDNxt4TN7Vt6ci6XewRLlo9GyrClMLRj0ONmyTs1yMMVm64qfXgO
BABdB1HX6FZFHkcJG4yWGbgRfNLBTGjc0hm7ar9MnzbqENNuAYFsjCEZlHVRlG9uTZH6bJ/kf2Ty
qQcnpSjqrBPuumKVgZ1btl8YhB1Atj0L6jhbM7Tn6+NTDkZpJwmQEskvEwnSXjT/HoDn3H8t0XKw
QprZIN8BDipgD0UJna3JrRUoA9OsKpwnzMNdXpNRASeCkaYFmiyUEExUN/aDAwh9P9kZaH2oPSco
ahfksaZb70vN1W9AFloygZuwsdloQNBVZOsw6ajwoZmFrDkd5wIfIbG7TkeTTq8BtANEaD+uW7qt
OOFCEhcnqIDYUYuGEH9paZhld7N9pwCTOCMxmAGABNt/T9gUgihnhYYVWCQezG4NUi6EO5d7rZWJ
1IMbEWzx2OsWJY6X5UN7be7BtxQCSRlt5TWGRYBEEaj+cKsygJCCnS4EwL3AFAv22+by4c6AyfMl
wYdUqRWaVPOLVPZiqPj13RaJ4f1Y1Uh0ULUQP7OBhzgkP6tO2SlS9e26mK2MKPbVsmQHmEboquXs
YT1avcqMeLWH6zQHdUGRzVzU3TBXQXV/3dDYbcPmnRXB+NroPhVlZLausAEqJHwDDBUGnDi96ucp
Bq87QhA9QneGP9SnNdqXgvYT6Mg9unzfAOpr/JqwEJnlrV0+F81plZOijxX9y2hAmXZJqrmNeeeA
IOn6HguEOJzGlKk9lmRYmaQLePFAZl85UoS5bZEUTmESZe66ae3c6/TABOhyjKRTnQi0citLcn5W
Duf/gloEM9vA9/Xnf6mLlwQqwCs/kK5fadfWscHkNFUe2B2vb+Km9UHELcMSAHkOVbpLA2D3pd2u
PBuAC/fWenoawso1QfYdOPKRqKS+4W/hKoCUC4Mk69O5bvaZA0Qy8G6qq14Y4H2KwedEY4wZ9Sc5
cQIbra3X17bhk1xI4+5gZgI2EAwAhV9O71pyMybmfokxqwt2m+uCtnQE0R7KH1gTvAFO3Tu96bsY
SS5gZoN2ogFyMwEeKQZZ/isxfPUTlMoaYQN84o4aoNyw5rE/ZCVpImUGN/V1WVt7d7YkPt7vszGt
COiufH2ZwJ9deWb6qYEzQxpFtmJLJ84lcapfqelilQPCo2JNXgCl+2AQGxQSiupqpPq0CazU9bUJ
jotvvLIW8JBikKPwKSOutHzkQEyftNfrQjYcU+N8WevPz1TdQLdhqWk4LEwcuw5oIKbv1wWIVsHd
pRw8RTkFeblvYRR97CV3ATFH0y5/MZeIXBx60teKOOrI3PlowwJma5Bi+toJYN1BFUp3ya0ROLco
drnqDmBiN8r+L5a2FoVQvoBkfmIVtXFgpimIlhPNCmpSgOdTBwW4CHdr0+rC/1ExOAA3Ezn4yzOy
iVxVTgtzlO+THaShOTP1lFcTPuWTifHDdeYya/zy4/rytlTD1DBx42A6ClN1nH9rF5gwAO1c4bdx
43YIHxZRt+RWoh91qN8iuLd/IAlmp3usbK3+JElIvTTEbJsOBLjmMQdv0UHkv23NkV6I5IxgXBaq
NmZ4SEZPPSS7SvKZ4jU749EIJm8cXHANez1zm4jeGJJrPF/f063bAECzNWKAy472osujrCj4QeoS
e2o28W06kW9KDDToQvoL03EuhrvVYM4jzCHrvnbgm+rHQJNkr+3r3T9fDbCyDORBLU3V+NWM0MkW
cIoEVCbaAbxiK71koKQCKVu1bNxsE2gq673GQPrlpnUlBuBV4HT7zlNxtwA6u77Nbvso9pud/aQQ
gJPTDyYE31mPgku+X0jlDErSOlRB6wgSEv9uhi5+OHcIbgAE0oFS0BWByW+pBu4aOgMQqQORmFPM
1MxBMr6sqP3DK1p73CYHYXT6FybrTAgfm6NjqVMTA/HypB0l9aVrwAdlWQLt23oqgX8DLNE1pIC7
dnleeaWwtK4hBO3dD7aya/qfUzxEahJ7GqjL/0IHz4Rxx9Sq4HMqcxxTrxYhOMwjh7JPR4kFF3fL
GCLE1xTA9hoyutYv19SAv3JWaI7MKMV4u1rRylUx83Z9LVspBeNcCndvlcKSEqNCOBa/S6f+WxMi
A5bb7nBDAGwbjb7hAacg/hh3UHcAnBx/DQEF1z9iMyY8/wjuxe5z1tCGIqUAjBnwMbo9dRPDdT7a
d0RnsM2Lx0xwa7vOF/DtTD/EaPEb+oPnDmgFgAZH/xxfJFwKK+lqCz5J25ksSCs5AltM5ZpGkq+N
JJPbO0xgY35BBnO3HTIBJ7zi2qHvmNNZZhepzmTsPBa9t3ZGaH3E98XBRkdCESDK2YNOyS/+dfsf
MIABblDQE6JLCDxTgpr+Vt7/4lt4lUbZdJZNfIseTX7qMbC6BYVX7uv7/DD/zdz8hTROs1MK25q2
OG7dZC95Lr/KFYglruvUxu25kMHpNYKpIgHxH94jZU9M8FaNpkCCcNM4rQUjnVotC0RUx3XTtNcU
x2W6tisdyidRgChaDxeyDb3UlwWBsKLPvDFeevC/p61gSfq689d0knPAtBrg17EGKfj/zF9CxV9V
sfC6AJlO3E3wzCD9ZT3S28UHFeY3PQArH7BasgAwvj4g4O/skAR0b+/Kk+rroLZxSZTvwKF0K+Zb
2IjETNkE3qSFHiYHbYOXBnIBl6dDB3xsWt1O0o1TYV4kTJEgvK5JWxntCzncpjQAQcAAHeTk+2yn
2G6M2dPpOQXvM9J/E1DNMeZ+yJbPVpBq3jzys/VxrmoHyEt1XCNNzJt976Xsvko6UZZDJINzASpQ
MJtgFCW+RXdy0mOk3hS9MGue5A+d+r0MPjg3k6TAVDWWAUqgYA2TFtnNgO0gu0zbg1xuACeH7HdR
K7sdwlwUtgDn+qOpw+vHuLVSZVUX9HehEsi7CHjiRqAxENjQpnENEEtKlip6x7auz7kM9VIjy5oq
FrPX3EDE9lmwfJAsLDwWaKC2yU7ERGOAQDm37sC5RM6UWrXeKUOKykcX549F86irP81FDfR5EKxt
NWb8KZ4LWrf3LGqfpSquuh5Lq5PJr+MONejSlcEbd/2UtjxvDMf8PibOqBalVin6YuEl/mmmqKe7
ynEdC5Q85sJDtTufPOo7sS0RLY+3JX2+biXuuEEMV5fpd0KXY0YrUc5gy9E4Xx5nS0bbIE23vhlr
zsAIC5At7pl5sMuP4laLZh9MgeO+KyIyR6VxK5peFd0B3qKoHZxNhkNE0E8fZL1ij0Qte8GNF+0l
Z1OsEfzpgIOATqZDGLdjILetPy5LcF1VBIvhwcGXJI7tbj2y2EJbhJLIT7X6F2MVJvCMtRWiW11f
mUutn+q+tecJ2jim5Y08t6EtaiTZXMVvCXxnLEGWxTJyXODZaoMegPBDngk8zT9txFrARxM4eDKQ
eeOzKlSp7XqIwZZdJbY7AcbAweRRYkshE1bstkWhXRN1343wvDFLNhoKRGVf6i+TT++qEHb/TkHR
DoPKgB6JhnfQnAsWuOGJrSv8LZYzThKGuODtQSzp9tWz4lM01qvP8xwaB5RxhMhIfyr4pbj152e2
ELx6KejdIU7SfxDylqn3Ti7ARfiFMn1pby9lcAapYYDjdNA5gOYLJW0DDNwNo0dLkGHvBpNKrsac
CaGALBOED3PWB2aRy15vqk2I3Fq6s0mp+KZd5F5jS8OTVLVN71KS1uBIwdB6DfrRdwB6JAHgLXRM
2TUMnOt0esu7efHUYvaBBeYnyej3k3Jnx4kTsVQxvUq3pBtE9Ok+KZkVGJKRecXYW6dJN5tD1SFD
mA9FHiVloQUg+usOhqa2EUq5pkvRNTMDHGgedlKryPeZYc/v123CRq5tDeGQH0KN3AY2PGdfTbPu
CpkwoCP2Xv1zpTPpI/2btpOQcLNe0Kv/Jh/t2mXR6IrS9Rt+4qVszrqaOrARwcu69s9p0lGK59Fz
9DZ9obJk7DSpBJEv2u2NH2j2n570tlTcqjPmm9m2sgSMpmMWgd0liXSMrETXt2VDYS92hTNjeULB
dpwAygu9TyBE07MThlVunC7553HkxRbwtWoU0bKYTb/QyuLDWqoPbEQFow8ioC5KhGgMgnXxgzzA
U7QGsMoCrKdCf8s0AEzruRVBz4iEcE7dREvwwaorYCloPUvjycxfaPVw/YDU9Z9w1/38hGzOj0vS
yQHhAFYCgFnwJ/YJenbMYA0s1y48NC/fALar8OibHKYlaIfQaQI8TlFd8P/4DHvlOltbTX9ZpTPL
Ji2K1aLatNpvVru2Ejm9p3xan04SdVmwfkgWxU9l6XXFfta8NHnQ8ZR47Ha8ETW7/Okprar0+1M4
AwjKr0mXCwdjgIbi1a3kgph0jr/W7C2fG4HHslHrvRTGmQ0y2j3gKzFMZxPtdpqTx1LLD9ri+GBm
3mmJ2bqToj7Iy4g10ywFuILzel0DRMvljEclE62GwQeWJkJvvXsy7A8bIDzDULrgjBR52SJpnEGQ
stgZpAXnPITO5+Knb9MzAnkP1e3YrYhbPpdAl1S+pwc7uL7M/8NI/udYeaAw0gBhUl0RIDMCIKe+
QmIhD0t492Z1Gn3Vn3fScyLY2z99rIvT5TNt7aACxq3DatW+3DsMNC5UNK+yUVe6lMFZicWi9jBR
DODmx/qbkSFPksD2KQ/xac2GYK5ItJHbZun3RnIWQy7lsrVW5gGwn5gIN63d/IOAXJWGpusArfTe
3KUBCqDXz+9XB/Wfhuq3WM7VMqd8zvOVHWP0mmMS3w2qrwbjC2ZIbhyvOCqYCardtl9nOW7MMHez
UPjOCpTXWHfmzEilKSUyRoKgQqVPnnVPcZUPB0P7o2+GzoMVWJHhqTsSieBut9zMc5PEJ5z6ZiKm
JkEwA6mEm+2WnelrDyBX9/Ig9kRereiA1204W6ZTmsWoMUizq+9zcqq11HNE11Ekg7M6iTbXPUDi
AKeYzk+KPr5VRhGURrO/rjUbYcHFxnHmpgXeZNsD4NDvOgqnMnPV7lCRJ3X+fl2O4KLzqabWatOx
GS0sxxy9Iv2i2W/XBYjMF18YBN/3Usf6uhIf8DcDxtNWmlvfXuFKe4990wIxEKtg9/g+g3oqqtpa
H6cxSyP0HAB04UlTVB9oiILbLVAHvv9jJu3Ugbwe/lT/UaSpOyDHo9oCX2cjxXNhKnnsnR7sQysS
2vr4yPXNMrhO5mp+HTletpd7rzJd46cEkt6dKIcuusAmZzkcqgOrhuLxsZ5UsFGjsdyLQ/VN89bn
TuTAqKsFvmIqeTpA3ZQmWslYp/qAgUKkynQM26muTlzzG6ZOb+be1Q4A7wLxYigfnYi0HiAt0XZI
IlHiR2AyTc6WJHFmx2mFhQ/OfB+nizu3WqAzdl+x4W1cOkEcINIjzqyUXY5CwvoYsnpwwajmLurz
MIrI7kS3nbMqbKrywqmxvwatlCDFpF8w5UkTXr/ygrXwCZpYrwcHfKLgRZgb34rfWpu6bRtdF7JR
Ab24ExZXDKQykcdxwFrkg/PWDK6R+tqbEWaHwqvQ+fgzdg1vBF5M5rZPjRc/ipDpRavk3BdJK+RM
6yG/XizbbRbr2WEtqM+mb9cXKjgzvrFIkXpr6DHa4TvoVF8qdqdRSzDWsdG8dLmX6zecPZwpGlOl
dsCJ6ZF5UL+VQVW5DN7JWpqbvoHOMkCFgRxE9OeiLVx/fiZ2UnOF5CUYZGbnLWntSEPjMqpW/52J
triwaMhap65lE0of3zYA/bCGd9VQguunJDAXfBYFs4WYQZygDQsFOX3peI2jBaOjBGZ8MEaRoRRt
HGct5jI3TcAAZij8oLkelf62faC9qEd0U/McdLqAZRkdD79e9rPjyXsnTcYWa5qmJ3lovRjNQ9d3
TSSBUwDLYebcx5BgMvtQ573fNiL3ezVpfzwpZ4vgTr+qElI7qyOlR92eRkWkAf9dTNIiWgn3XGRJ
btNi6lAGXvo7UFQeDHkWgGmIRHCHLsn/GweqaHRu6r3V16KgXrRZ3PtQI2Gctio2azxQNFS3Xkld
0iNUIiFQQpfZs93xWKaB8rMzXRP9mqJXd9sS/T4ufhy1L1BrlFeCEYDbwupgyKDEjM44hQSZSVR7
pqjxKi+9JZLgPdm6UhrGG4Dcv0L38+OpLZqfJIQPSCdZi6/WH+Zc4e7+80LPimb3Wwr3aDhOrjpg
F4U7ZT5K2TNAUIpqf/1ObTrcGrh6dc0B/BAYjy+tqk0dRicLK0n3yEjVv3AZEveRuRTFap8hCyaM
L7c3zzKwdxjVwDj8pUhd7psx17Q18FIPWj1i/mgykRwZxtEz1BW+T0r6G2QxrHtHssaj3o3onWOG
FtiSHQdW3XSAqlDQtGQ3Ir7BzW9Dy5BirOj39h9zAkubLtOMcpHp3FvNvgCaSvb1+paLRHA2Rspt
papWrKel+SpjgL6sSk8df/yNEPDwKaB1ARoAl70gTSO1Zj4j0kBSzXViKQ6dPFYDQx/+yg5omJ3/
X1mrKTqz/Hre2hZNoEJ5BkypIJldSXGdzwRxBtp/1/aWdPRnxTfKQE/84r4CnrcI7WPdNN5wn3/D
uuln39C0gIFZ1myNNZteIslhpRq7djKf5K4S3P1VPf8UBZ56DK5gppoPUes5HWvQp2Jrx6F3HYJS
MkiBpqgeZvN2So1PFejXwfXj3IysMA+4wjoAxsvkI6usGfW4Jkhf0kD26GMVFoBTXTw8Tr56I/K0
tjYTPZ4rC6y5kvNyygNXtVu6WEcQrrKApPeVqURJY7vt+PP6srYeqXNBnObkCWiuZxs56IolAJjO
qOE7emUIsM+2Lty5FE43+jJuSrJgOaMznRQ04FZTDwe1iwXFMXVLM9BoKJtocTRkiLxUwhrAd/Hw
C1HKB+T5vvo6yX42+G2UhsVD+oRpRn/xpkA9VndsDUO96b6/z99p7/Yn8q6Isg3bu4siI94QaCtf
XJdZhibvGABXaEINrapcrenT9QPcfD50FAT/LYOP3iRkM0DoAhkWKOaB8biymWpR7KqAX9PDzqui
SRD7bmaCz0Vyu5xjcKNyFohcmQpWaCvtdc1vW6AgQuxx0AWV4s2rdy6Pe4VjoCFReYCSJq2X7Vq4
GGBCIJgAlv08ADWW6Kpva9HvLeVuX9OrEsGkAdQ1DlZIO80HY7qvNFGL/nj1WcM6dUBveJa4xCoS
zd3HOC80pVGxtTkLKj3Si6e+BHmwicFrJriUq//JW9HzXeUupWQYgNRURzQXNnHugiZuuMlmhjbc
JR6Lh7JS+n3fFmrrjqDYELWzb6bIzqVzb3CSpWqSK1jo6NnR2l7JFp+wX53QmkcCTItkTwStIoII
ZqMbHI/U2XVZD+D8mVpyk+UW5K4UfEbYPWkA1AMnQ30roQdUikZ0VCQgAi7v8wBAzC+iFPu2Kfyt
W1xUYFskacbKwnWtB8+AxdGNLrDG3XWrsPqM186W8ylZ0oGB0sQq5UO2027Yrtz3+yKkgv5NwWL4
Yngpx92S2rgoS3zK5dyd2EumMf/6WkRCOGtTO4qctrWJrAOcipgBi7dq5kfVZCKztpqRK5tmc2am
ZIQa7WrWVgqCxade9TTdWJ4VtStXoghGYnNZmMxW8MrLQHDijEwcj1ZHWly/DA9UWX3YWr5TSkEy
SiSEMycO+vv6tMbDCw6uoFfmwBk/maG8XD+hzWfubCnrV5zdKTTcaQC2Wb0VoLTIRPUyQ1R9FIng
zEVcGyxvV5DhOQNWgUy/pDEVrEK0V5xlUK05s8xqQCdcN5CQ9YW8T/K+AkMLmopigVKL1sOZgbqZ
lGlZn5gpVny0Qb84iywakhfJ4IyA1rMcQDqQUS2Sl1TJfZlQgfu47X3AoALEU9OAdsYdfRWXdlGv
QMPKiX7RwWiaPlmBEi0Y6ELTBBpiROQ2m6d0JpBTBLPK5t7CDLSPZqSoLZc7eyhOA7AOBA/FZr5a
PxPEqUNlK0wb/vVQdPvFdrVXKSgDafGlIFv5U/0W+BwvJGIesuaJMEbfXCeicxmkizpGRbnDs8dO
VsfVEejmJ7tK4DkXfqYuokzyamX+sHm/xfDeY0Ywg8tWD/UXJdK38bZJ3fjXTM68tjSRyRMVZNcD
uiaRM+dDydCGMlHMGtT2ERBqx4QY7w4b3+tYPAu7eQXOlseZ9FbVpiQvJTxQp/oL/WbtsiD2B0+Z
XflTCfLA8UXvu0giZ9bBMfVv/dTqUz3kXilJAs3cdmHOFrV+wpm5LcFTU4zJv98pJEldA36TAQ/V
PuqIaIKVEAFR/rPqI7VxAoie/S7so9q++GcfwV18AMdkytTiI9TIIqEaKDsnUB7mzyHogG1SHapb
UdZKtLPczS/VySnQlgtM88n2U7Y8U7l9vf6QCS4dXxWYpaxoWTwB5TIxvHmcE2Dak8RtWfn43wni
zD+rO2VxZqylmB+KApzu1W3fiybBV3xG/rKtDJxrihRARgYyjJyqMLXN5IKlg1/IJqAiLGdnJNIU
IvVnBJ1iKIdk7Ok9Y7Va+UymmJDBwFo0zlP30Kk99SzLRmI3MRa3iOvYYzWZ9maip4esssdd2YPM
dEjaem/0cn3vAM1oX4FcNxwrGh/MKY3DYUmGm0Ru4i+LosYv+PvU7xVz3KFYC4VNKuWmToGLo+qs
CWpjqE6L0ipho6fmybaT8bZzBjvUJ8UOJDCW4jh6Vyn1Bag2cfqzRU/GTT/FrebaCQMUF8310mVq
p4HOMtbfm9YcMFERa147NeVRa2OwC0tJ8kqkFMuRy774tMgYg6M0n9rPOW3pUUFC5BZEKt0+JVp5
sjDyQlxQp5S+qvT9+2Jm/RcjVdQwpbp5X+YjBR1oZdulB37D+rWqQJXu5STJX2oMhD72c0ofC9ti
lltpEjoOWgRZrTcuNd6Pvm2Vr8XQAc5xjInxYSHIVTE0tGRRaySO6xSSfq8CYjQ0mrjby4PapW6B
iVriyXPVtq4B3iqgJExtEBvJgv59sLylqdx6S1qvSUDFDNCvjmHXrl+iotCaELwczZPEbOUpTzFZ
MOhAC3bZUFVHJkv6LRkky530eUpdHTfOQ+Wq8/oW7djGoKge8uGgemqp7slDj62W0KHRew7tgUKa
MuMrMCP7G+DRN/uMVPl+JE39burLEKVATVvckZJl9Hp90Xy5kL9KeYzoMqVplEnGHGVduTxVqtP/
sNJBf+nbbngdZrL4LYqdYQbtyjzJXLpTq3d2ELNiDPVkNk8Uww2ji7FX/aOVuuKV1c18wmraH6Ae
bTwjrejs2hPrD0mTFS84IBIZCwLsIbdMb5Jt8wSYn/RWa6okUGRLOnZzTE+lpPT3fTubx0ayyyBp
+yGUGvmdlEm1Y2xRHok0TgeQm9q7XnPIrinyeacsFMjwWuFEgz3A7dKcyeublKyjzSXdpXGt3Hc1
o7cjkZQbXNv4ZZ7zDkRT5gTyn4Hmpzwu4qgf4slVzIGFAHOyAhBEJYG+9BrKofLk5sidRxYbAKuA
gl+kFANSLyZl+3yygWIJUSBfQRoYLfTWbjLU6RbA8XlEdLKEqtGgCZFIaBLP9SoO9RLdl5Wjq5HW
pGDQ65VyNzdj7WYGoVE8MgOOR9H5DSXWLf5hvyuWQfWW2EiPnVNrPiUa1BJkYAByBvKwV7FZA5AL
pqoLp6k8VUkdz+56OzCdStnJhWHsii7Jjgagc+4HeZi+2kvbP5qJpB36JquhIChpsaxrjgDvGO8H
KlnwYVvDm/LUiCbgSj+1MSYuALbqHKvImqdoLlN/otMhU9VTp5ihPbAvMWM4REA+oyeSxvQGsFxB
H4PJzsgeNPVziu19pX8fFERGar9X2vRLEY93lMVHh8QhSWdQZ9jODtiQO6YBT7BhQb5Mr6OEJkSA
B6tzcZAb4q58RExfgsrea8YQ5lOHOG4KmDXu1Vg7UErvppJFQ9dorhZbIR3mHVphA4LRAdCaHVVN
+5I5alRgFqtfzNTV5HpHaf3REfBQaEb7IzYmQFOq8kmyrZAVluOzUo3daQGWdTa8xKZxz2Z6I4MJ
1cUsQghO9fuRoc90sB4mp7nRF9NHKUIBeVrx6aQjxiZq5yutloe61g5KJk9h0akh6+qb3B4fk7zZ
d4MJpL3kVPTNq9yRHTjNbdeZy1tAqD3VxQSet/hVlVFhMKsUBp4Akg8tQIAia91UH46y/Di3iNZ6
p3RntJRrUy+Hcq+eJNn5qrL0zhx13W/04X5RC0zgav0+Y90PKZV9h5q7aqkGL6HqHMnpYFe+PBlO
4ZZdPGe3WVLkz+hvLVzVkpk7gZrCaw3jwbGo4naW9q6rC94DWf1SshqBvGky12YzqpDzDOLhSdJd
ZVFeU7uvoUG0dRM8R3oO6Eo5D6fOvpOIAZPWnFTifA7G9M1q2lvWYO0N0J5gYgpkpWzMnfgF+4Gy
y41TOqdJiU+gFn1bHMn0a3Sfu2miPXbM2dnW0rkI9G/HtLunQLzxWtrVEZsa0zMVI5Lnwe1z5BNj
PVDl4pQ42qExYj+OaeDAJ+jTEgA4o7kS0TS6a2Zggc6q8TNFG7W30CKS5vw5T/KvvTkdlhWs0DSK
ozXbUU4cFiT9cuyW6UXr6G2jNg9knms/k/HviNThWZRszyzJDZm1m5YSfzDAF9LbaTBJyQmDWlGR
xD+mFmQemo6aHC3BmQregcAZwHvZMcsHiGPm1VIRjmWGdjq17LzBlMEDMKhBVUu3SKi8lWP5TpbM
0/GSdnX7UDc1oLKA2ikVGubwgd9I2PzmdPWuynWXEBlFXbhdTTq91BPOmSRt7pbm8iNpzBqQ104w
NPKPQQbips1qkGfpXgzwkKSfj8ZQqregBX5SMvKGEaDRr814cCcne6Rl0bmg7wjTHBA1XbGzRjzs
QFYxGnqQZg365bSOD8UpXUW3vllVdpwlTfYYcBvcRU4/5RTVHgvkm9L0sSyyFtWT1AdFX9w5jb46
cHnvGjNVoLUGAFF9s5eQWTWZ1pxk6tSfBMxo3xPTKW9AlKqCEl597TAq6UFDOrfCb3hAJj8yagfD
IB2Wplg8Cpqdd6LPXVDgoUR31BxmRnFYMEDZQUHyxH5kcBB2/dJ0fiKNNOx6E/wdUte7tU1RjFeS
m9ZBl2NtJ3cKfqlQ6ggh3wnjS+WhmifPrNMod4qgyVWocQ0VU7tI0+ddXZQgbS5MxW0ycjcyNXSa
4bYbYUGr7nHWh6BJlTsil/dWhfmBegJojSHTznNApeT1VKP4BQ0t8MrQ+nKeRrBHhetQB1dcvVdq
NUhJlt+liQMICpodqEHCHohSTrujdXaIqzoosgSXJ689tV5RO4YczXYZOSxOctQLW3cREKDVlmSv
ckk9eAmNm0l6mC5wS0n3RnszxHh56JhEBo+J8ZlU1Mua2bcW7bXK6M5ZFmiO/FWR55CM6YsmUUBw
5HmQr0nZYQnBluvZ4/zOcsBEJ630MJtmWFLz2anVl9pKatfKgIOlJhGt42DWfwEDhbqk31XwP10S
t9+VOP1IDPWLAcIvt1M61PkbxbXHKnWtyb6Pe+tV0ZY7lhvoicv0UGP0qRiVxxJukSRleCqSF6ue
v5bqnTmAw1ei9zZxjgtQmpE/bva53RxRaC7c/6Hsy5Zjx5Elf6Wt3tlDgguIsdv9wDUXKaVM7Xqh
SUc64AaCABeQ/PpxVdXMrZaVzZl5K5WUh0mQCER4eLivPnsdmvlsvBLwuZdwlEkNIuFSk1341Ubs
6+NqmTXSq1ijyuZ3i92+2FXlR6ogyLRmD4zf4oWv3e3mbHsLNVBBzFkw97bkC3xNzII+Mnmt6/Dk
t/KVDSF0gtxuhj5Xdevr4rOQsIj1VvIaOvUSq5IllbZuu1DjTNPVPrTnCNn9G36Zd6uKuuXFx/yd
KnAUhL648t3tYSv13urB+B/lcsIk9h6eMDcWdFDNjNfXue5pm9hWmdQE2d+KKDEVVtrUuARb2z5u
JucwQ/6aE/i5Su+2UzJjwt8xr/gJDZq83LRJQoKL91bzKezqXTHsasqmByiCPfFiXaNAkJtNtp8+
GTaI62s4NoQJk1MSaiynL74mdYYaTx3TgnojbdRZjhW1DnwlDFjzypTJYEED2POAiPvegdSkzhrP
hiXMeiS1F+60xU5rI/LS6o41ppOxzHcYVsndGdbXZEhgDJL6AcRpVMiidZuPW6g/7cEvEFbLzKvk
nS/t25ZrsWNt9dFbXRnDAlmmGNq8M1QdNr+9rAP9BD/3DFnymBcsVVZ/NIKDGGtFan1fxjBdaHAn
jfUKuwpYbnd50fU7bJy9LnF0D19DWiANN1OiK2gOaxx7k6QXYfPExeHVIu2aqVOgUAgyeBLtRxOk
rppSj6pXAa3MiAbNZQVpZGmdIzL61C/YqQv63bKVSU86ZO/V9UI8iExsCOFdPeqocE02TyBpWutT
iIm+BP5WBOUxXpYiiIXUqdoMys06apYApkQFxgrrXVtDXIw9MJxbY2ufdcEuqxhJstkaTcmleWJQ
2MSnp6cxwGYYtoPkvI1qpeJm3e7g/N7ERo/nXqIO3zAhJE25oOIJIJvmmoQ6LsIGBnkwhd3KexR+
F+XSyC66aOD6uXFx2oNDU64sskoOhQmdO759rxeF6aoKWfDPYGTJ1PCEM32Slbv3uirl4XByFwqD
ki8UeIp68YkNkM6uG23BEpVEXdUWat/KjeyqzsMKykXldJZzc2tJ/L68XvztUIrmzhdtKrsNxlB2
VLL+WlId9fo+wECdbZZ7U73W9qty7lp3zaXVP45jmEn026YqjCR79PtXe3gf6gaL58eVAfuWeA/V
BIFlClfCKVLOM4Eh/NhFYSdOlSgOkwWmsIL4SasiR56kOVnynpUh3pr1d5tBPneQofiBeJe77rbv
UGLY1oM1811Zm4M/greB+uoKyQ6iAGYLtJ3Mw6eHAV/aVFEne3QsbmERH2m7PXkSAgnBVWm/TYqk
9uTE4xJcZr2dBqdIG4UXdKhimzTYHqj31XPbFqnLyUGJBrpGnxzlkAmGlPeX0vavUFQBFXt0tls0
ESLW8ZuKyzTswFNfES116iOtRTsjW3zIFXgQZLBIbMHPiWMgopUv7tBcB5bCs4ZEjXP2cC43cCau
BMoMvl9HzOVa1lGwOePTjw1naLOBnttu2HVwgLJx2LEC/YUud7G28IuLF8azEtoZIfrb9VdBr+1D
7Z69MbNcEbl8TlwHDjJ7p36YqpcW9hshk2mtymxtbh2F0B9kzuwnFv8QAKP9DYWqt5f9yWmvvebA
QnxAYwTa7UTElEyYa8VL+Po17TnYRbRCg8LA3KvnD9y7sUh46canUeS+64K4kIXjM2Zro6FEwai9
cL8iGY8mb1GRoD/C+ry0M1yS2p0BBo9C8aRbO/N5mQaVOtTzya7MQblQyxP0qD16NYwcu2pek0mO
93QFaRlvFwj0GgLYy8vs9ycRmMchfHddE+mgSqu6cKO1nA4dQr+7irQRD0yt+yKozn7n3a0cbcG6
e3IIUh6m0rLaUoO0wSoaDBZOEB60Dl4Av61VRp0/xWWHk6NtdgQVRRNeG7XfrDGVYs02s+59iA5F
K5nTBYT+wUkpvw/N5+p2qfDuev95s73EbW5lcMunwxZuoHlb6VAE11aVB151HGyMjvYIo9LgeWDH
yCKi4CVCqj5z4S4ulcndFjRNOzxQXx8JHkJRCp5UHiYi54dpxrcWZl9O4HG17x0QqAk8zqK6cvEy
N8o9WwYoAgAP1X8GpI5rt8585OBVq2G6umFY1RyhfHs/9NPBKJGpebiSLY0huxf5DPSz8ANZvxMF
3nKrevY2B4DfqKtuK6d/a2150Wp52Zzy6y76iFhWG7O1vlSh/4Z4sANsIWKnGM+eHtGbcJHuVxBd
GCSS0qb6Wa4SQZzA4qBq53vp4I/tQs0JfByvSRHswrC9wn8jb2qt67KzoBdzHapuN5gRGTAOTyFv
tW1BepZEU0AxOHNSS2ociudR/XRbk6DVGGtACM60nIqVZ0r6aYGHV+sKhw3CfWXj4JnTsatj2daH
quqvtIKwcdHPSRdAk6R/abrbglf3Uze/LwVEB8Jyx4CqwHUmxUmL0YSf7oJ5bvt5LiDvVNQpgESS
QHngOBVIdvFeGg+5s957vbhuGbkaVx8gn8m6Fi93H7DIVssUi7aKxuBlcOCwtVVIsNFMbjFQV3wZ
ftdxaX0CzrpYrE1bHPbOuqSFQYVh3JTPLgRScG2vvuoljlVsEFfdO81HjTiCsjJz8Im1ALl28i+j
Xg6WRaIy/KGIEwE+vGbmNpgp5BASqOxFvcEEoXWmAvmvN+Hhk3BKirpPtSyzCeMQdYcjw3ehjTYu
dzOnh46E9wvVByTid7772DiQumz4AQBlsthl6rG7LcRUD6ZSgm7n4sFu/ZzCAy62pLmGUP5jS2XW
du6eyQeoIJRwW1K3njsdQWfBvAdLROG98YDcw1QKU9jIRzH8bNX0K9w1R1qxa6QZO5f0z779pdBb
JnBBuiH8HuIHMWPlXsxuxDRD4yNdSiAbDNOatEAondICBpthBTpwo7ISRX7X/SC9n1shlhzcVsSU
eKR32pbp4FyRkew7KT+cLnWLXWPD56B4h/QhxTKOO2acvRO6abuRBCVdNFh6V5gl6oTCky0Sak2J
8K8G0YGrwgzSxm4nsQOC+smbJrw6cFxH2PG2V6twk8KIq64fr5qgTLsRWVgAIMHfazwzVUkcImNk
uY+syquaxxxHJf5nCzOcDVKBm+7igXxw5Bg2QpaL4h/l96Eg3bMDuZuiWJ8JozkPH/oBh4a0XjDp
djDwH6qwYq79PCoPRb2Ns27b2+uQB5XIJLY5kPwIZOBp5ywh4jpB9Vt1wfPIu1OtrKtGzQvK5/Gj
GMr9Ugw61QxM0mEiF7UOPyEGUSSr3ZzgRIiECkUyHG8/att7dL3+QgNzxwvc6UrNDSjH95BuubjQ
ag979m71zgVDrtDsWB6mMhOAOhk9cXu6m4IL2hAJ724IfW5xlOjhxXdGFOsw4nbaPec43VyGmhzy
pd6RIQ9gIST9rGt7WTEr5eVQFsm4aHer/jkVLFGBFUlaxX4B5KCKA7i90PaHnLdUGJlS/Oj5JjI4
E0IL8NV7WZCM+y/TbHZBeApQUMMdNqsQQS36cywebVgQh1JFAc7eoFTw3FGx3RW54O4BSBpw/d0y
B3ngTAcWWLlUGqDajT+Xbxi2ihqrhh8v3pq+3sHFGKOik9gFwbqeCB+AHn2B7f0LW27xEu/7bUt8
ZmWN2ZnRSpbtpUK/qLYntFaeWA0Iyxc5Cv19oNgu4M+UFYe1nY51WUf1pCJbdjH0N/K6eZ+hFUpr
AqSe7gQqcAueEtHmL3ei3O43mM/MAbZffShhrO3JDWHw/suWJghuK3Qv9PwJlg9bcJwBd4QldszX
jKtxV9cIKjaESTVo5GbahbUT2e6ZII1uCIYBu+thuaMckoH1W4E5BMrmSMyPpQKnbb6rULNLLGxV
HdwacEVzxuscVWi4fyUdYkOsUk+CjLFGt3h0k2lC5UITr9y1UFsDuthJIAAYDHfvPaA9RbUcgV9E
I8E/oD87kCqC7Wcnl9zSYH1u4m30wXEXNKk9K5lGnrYCVqeNOyJ30PvF9neze9u1t4Lem1bm3fxU
YOJbTRziLqfOf/AloA1ZxnORU4u9GtpjUtpJNw6/6C/Lc4V6FjiT8I/h/EiEOq0zIK6wTYQAmRDg
a0TlDq39HMTNdEDiXHkmr6rxYM1zXNT1FIGTB92i8FKY4VoJHCMQN8qLtsxgLLf3Q/uuHf0dqbtd
E1iXIpC5IBgvLQf0ykR3MUIA+zelHREACNoeEOscNIV8oIabk1q2cOKu944AKlOnmw4+WwgQgSmI
J/i8ZW6BqOi6mS4BOY+br+NWifvCR5Tmo/cTZK9y3ygv6cT44NawOxXhehUu64hZ3cbKB+qnlUFt
GDYfhK13ejJXJbXj2XYAZqqD74ijRHtKoblhiY+pErBdarPeyY0/3fUtvkD7yqVGEAYlf70P2yFd
nfmkmvpRiOWCiJlgZwEX0s9c1MeNm0sppoOUDorZz03pHZna+2As8Mxqk/uA/OetzobATlSJthsU
epD5VMdRhDkb0Z/veo5MXjfolYTOM0gXN2Zpc5R/N8phVwBnMxe1jq2tqC9ggeshocSoBOxnIAQN
UnMGSd54XvgRCup3S9WWOV+Ha7jyoYUcvAeDRF/B/WlIETvYvT1ytXH8udYDIKwA8KHY1wSIVzNd
TTy4tjcvgcjRVWUwFylF3i+I3rP1uCzDF6jbRiWtb/2C5mTtD8HAM+jcRNssD4W3piKUaQEYzrHx
YFxIQ42xX+l70gBInx38eYisxcRtN6YobBNNX8Sg92sJ4V0nTGipIahUpIMGJdHu+1tAJGkbBoi5
n9JqD1z4j0Y2mcKtW2qJ+KJu1pVGZR0+1/OjqeaM1ttuWub864Q3ncjVYlLpQOZFgIpAaKZ82NR1
dboxdmc72HjrfBOguC3nKmsbGRfwuLAhC8ORyUx86wEMk507YCMNQWZ7zcfIQIPBviPrLc5iGMya
q4mhM+QMp2YdooofhaZJz4bYVkgMCERVSJWX5XYI7ep28doceWAKP7GoBQDG1iobLBbrml8VdMo8
BzDQhpace+AjGkplkVeyOwUMyRuR6UaKy9Ytp3XB7l7wwLweCV6z7vylSKX32Su4vYxqxzDiMQFe
8rQ42X357jYjCq/+2LnyrCqWigDykMqLeeOl8BF8Llw8j8nZm6Y66KVIPC4wBjvcQ64PYChJbEik
dOLsVO7OsZEki4reTysWh7cHa4JN0Ned0wKtwiqltEtox+JxfIQ8E9zB0x4zA8TpMRRSJlAtOrGv
CWy9IV1gmZYmN3C3LW2Ndx76puN2brfHjsLoBLHIU/AmngTa5+S+ECQKXB4r/dNRVby0FC3HPhtW
mrk4qOlcHkQ75mTgl0n7mTuLY1jbz8w1h150N1QbK65smktgyXSE9aYwR4zHX4li2oFbhgYr0PDC
ya0Jz8Bbc7Z4O7LArkPzH2ryYACFvg/v2oOkwBJ0CwwCuU2FYiDoI5c2aU3mowR8rGw/mZf+AqOR
K2fTGbrxMRHNNaMmrdf1wWkUCAZF1i3uqQ/AdUJPf4dAeQSd5c3rm6uOo0/kW/koynjZXkv0pRzP
R9r+5GsnGyv4fjd4P1kg09FDOk/DbHOCq1G0T9SBxflcH6D4c2iYeORlAC2djlzbUEDsTZBvE3g5
S5jac3c91+wcuCNSiGG9K0pUFRNKpa6usqDuznXouvuWIiEFvIOBhU0edAl5LwtYrez8Q43iyWyL
iVYvOBUS2B4Lrqu6g+wXXhn0ZxJndna1XT13bH3VBl4DkDCLjQ0hHDtMXUkh7vF7ajy6sb+5j2tt
o/e43jamfocy/D2Z3Cm2e/3sbPUCp2oFKjobn+qiQCKw8D62WkaPbVuFCQBsJ26+asdAPW7CRQ/A
ck5fREr06wD7qKrYdys5BEt4AJH3Ga/bLSDNQ1CO58CC0JDl30DbDlm9sp67ZvrZ+/yFF+11MI1D
5NUgZGvqRwa6Y5HuwreFmKdKqE88KR3JDUsadBcKe+ZaYBh1ab0e+mzE2lnceen6+aEfUdAPLAAF
oFsfmlmeeKtBJMCLCjigfas8D8+wsvvcbuWWV6W57lxPn2ADiIDbL0+bsHbcNI++4BfVjGgX8SEq
kWAvWxXAfKyGgoSZPjEF2UfrjBaisYENdsGj1dT7cl1+AixlkeuIi67QrdCNnwCyUliYrgd+6HSR
sJ3d5oHO4dnooSkLSYAzhybCEwqiRRCRuGzrMIAw8qzf5LV0ASh55XYGpvI8eQzwTRfypMM4aGTN
9vsIE4GsaIMnPON90Nv7bnNBMKCMx1WFToEzDQcP7P8dRZm59LCSn/viZNfWfvXXLR/7Zl+h6aoX
essdJuJN1SRqGvaBLhaAc1pgtkTXezVa4W5B0yyifg/fuxWAjY9THlWndbeqcLl2amis2wYDbyHI
rik4Sj8bF70ojzZTtIEAESk6ou520PUeaHe3kbBGoeqYEyu7Z4S1J+NC7kBWwQMOKGfn1ts7s7WI
ik2GKeyLfrS6PqMPeUN0tUZGGHvnkfI4Fj3gx6LjUVNvZ8pxTwywomrEmDo9ElOs6bIr+iVfBuwT
D3W0cm10AwN3jeZxrDG45l2YGF4aHrToklY03WqNrnIIFkLpoZ3EMTiaKJvfoNEp0OfuIc2Afh78
Bm5BOES6inc8amd9w0XXxJhLsuBRVTyVLuBBgAMULIn6eeH2vVrDt56zJt5mCwBP0/ArWhgPuCQS
x2JwL4Xvom1t8WSemz4mNqg53Ave7K16cGjdxFCPrmJeCpjjuRS9EKwNWAAh9Dia9tnrPDh828i1
IdQhsSaUxGTjn/04DLG2pv3cKY3fdR/WQE8ORt+jnqBr3tUOAxbpTpEhlovH5LfoE6NQXbb5ze7D
iyBQ6e4D7PJB6QINBui3kRC0EIWdBidp1IHDxS0cXEbAg2FG98hqcwF+wV76pYdSBdUuHWw3IgJ6
VZvd4jwsZn/vGbwMG3ps+9AB27aqHPvszmTdjyOluW1RvEy1RcH64NBTXrDWL2H7larVctzbEEoF
ujgE5rOxBwP7E6fN4cDexw7V25pYkg2vzYCf8X5iAsQfrH1IlckaB16RASmtx6ks+nQAp33PJq/O
fVI+hg2xb31fEiC3OP7Q9a2alEyoBLaurY7G4gDt4F5U5QJJTY74px/HzkxHZ1Pd1UrL8G5cqJs5
quePg9OE8eZwzPcOuL9aN23s1YjDtWnnc6274iYs6y6uBPETVYHOwwdkRqvvVJHTFj7iS4eaw1od
NH3DeV/XDJa58NDblWNZ3elCOFmBkhX0IB8dkEpuqeNOKJw0Q+1lu3wPpe/gMIP994BJJ7QrFiUO
2l4Ydn+AFpFN1fXgL9hbfQjQaxBWhuK0y6ewbQ4IyuRqKjeZFaE3QMvadfJq0mtuNPHygftwlwfe
s18Gv7tWWpc57FutdCwLsWsXtLxMsfg7LJ17LNthOet+UjE6CWpvIL4cBatjp6s7WkjVGXC3cOrh
rCmL5Wakk0gWcNuea6qd6wn9ZGx1MDS70gpTNBWCxwABda/kaKUrqCtYrbHTJ7PN+rQ5bLqq4W6d
S3tr8wapaYalXfGar/Km9px32wp67EtpkGni7QiDFcyixcVwWWiH13pV9AqhnF0h5enRfUCjRVOE
NbIMId4TszyGpQmOymMKUcEa+7wI9LafvdXxwEyz0GbAeqMNq1XiWJb5nHur/KE9bz2tNvHONR2n
i/EoUhosS/CBdK8+zlvJk9At+Kdbc3LxjVu9gCw0YixJ+u45HC1x1hjPRmFn9BDRKVy9SHo+Q5/I
8tAH/nL+C7dqZxF/OBZNC58Qe2zRxFgAitzNpEXjygx6vBRCbF40QfK2xutg8RxNqO5JNdaIIOzX
KSCb8Z6EDYUifAmm3NYyGMoCh8qAlMFDsVXNoansGm0TZA5PHeHLVbVU4spg7iTfbCS/uGbZIjCN
4FAilWpebacs8R3BaU+Hsi7Ptvh6ApDGfsB8Z4lyuygAA08r9rvHF/MZSijBJtg4FC1t7LOXxmvQ
9Wlg5Pkw+VAhigpMz0Giv1PLtuMaJENwCwtz32xL/WZ6PMbQKXD48KkAuAvbYiRzoLIu79y1yEu/
NMNxDAYHTYRAInz0s7oL3Q0fMMuKVoFNgs2JDVQSC/BbcQegj7Lw5HXGOg4NippUol91CRnG9wBp
obeeEE8Hw96noj6xZZlR1Tqs26nJWgBRG5/0cTXBfj6aRYNZ/w1UuMfQXkSGs7LEASBY/Q6VEApO
N2kAf+Hg8u3UaotwA93AAeo5NMzwpO5W5wFUIY52c98UkCF13J7k27gGaOCwCnQ/vkp8taYEUxwy
SUFw4U7TXgbk9tAC78MQfpAYhAc0Beau3HtONb+NXW//7OwKKQhxanBohDNS/1YiePaxHKmNU80G
/SYZlmlgB/ipgWDWzcxF1fXFHgs3vtEjL4yRmXG8BoVdy1HkYznKS0+a8dGeR3yTUPVYqqHg+Crg
A/MPgy2Gc84nzSd8EbAFXDscrkHZmN40MHHU372HxEvCjI9G/bAp8ajAUlFZQAh4AxOU+EFchgo0
4CNt+VMqrIl3SW9bmPEN8eAi3yZ9i+NfdHAirNsW2sGi8hLhoYjfT5SO2zWYciGFI4nFTLvfcM/o
gpCtPft0lF7c+OBHntHwkv5Zlc1A4sZrw9sNVkNZZcvpXgtXFzvRdAs2m6rRC55Ke69DC2IzgZ4/
ZiZHJwLrFliY77U1cLrRwcg8Hd1TKEefxZA4bm7rBnjJ5o001q5c9oZLkdl2z37aIx96kNQwXOAt
BiHAZas61m6jrmnJwMFv4X2IWrF072aGnocCjQjjKqPDclrN9q7EuXlpmroTu1FN7RUztBlTr16E
jBwDCKGB7HGCUhn0sLYsAZqEzmTHredMZw8m9xk1m4Cf2CTsnBUDjaHrq57qjaFg1WV9rKG2nI3o
SR9ZMaMVZ8SS+B7QUdY0JgdZC9JINYc6GFzLH0cwFqJqXdujN5Tbflhrc3a9KtwbS7pApEh5cVqr
2HEuTVo0GiesGJpHB9TgfBE4XSraubCKR4cB0st836ABenQWBgSTuMAUKFpybgvqpCwm9nPp5vFg
A1XOUdpbMVgVC9otZgMPdix3oNUAqlGuOiNywrhsNTpnamnypoUadiABMAxda6V0DMb3ZvA8WAeJ
2T8XxHKyrYHsQDmRBV3isE/5CF0h4qBamHnPjus2NYfC1EUK4Km7EwtCy2x7PPY0UMcS8FpWl/Ae
rwvzSloFApIkduKu/pJXc+CgQT0I8PjR9bNcOO/VwCFCAzZuO3r+saaG3IwN4R8bVW0dmWnWDza2
2k0PGmkYS8ERIAcyHXpqy/tCj6hii77SOCFK+6VDjNyTraIYJmnQ0zWQDnmnom9fID+GZkuBu0W3
Zcnk3BJwLgOfvQRicINUkqL7MTtsTQppN7kKR+j++70dwwMHrc8q1PWn4qy8KZQcTtyj/g1pbGwL
qGYI6AuWyKpnUYPaMgbl1H1tATUAP1z1w9aEPShvTTA26ItwoE9D5Y5vnrDrJ0h+D1g+jtlk0G8q
JMazVkFqd7gIgIDx2FglRVlYF+9kDEBn1ciKUb0M+wBY4N0wdtBHav35A1L+y72lbBvEem82me5A
/+cbGhIMgwk7Lkl4zWfCeERcul2H26rQRA/X5tmp5+GCUV6q441ypDcywAG3akNvQFOUzzOUsnKP
KwMbkHU4V8zYYDGY5g7RkZ9a5OqPgSjRshn8+tVdWH2uplJdfPQQr5g08xhpy/ZuS8msV9nNBIyL
srbgDrUEDiazxg4QvQMQ7L2oPDCsFyQTkEqh5APmcXO2dAOARRBaso6F42nQnbpzhnI8giO4HeYK
9pRgI6/10cxNFStR/zGB/D9+LP+Tf8rbPya6hn//F37+AT69rng5fvvx3zf9Z3cH1u7neP3W/9fX
R//Pn/77P3/EJ//8l5O38e0/fkAnrBrX8/Sp18vnMLXj79fEd/j6y//XX/7j8/d/5X7tP//129uH
qLqkGkZd/Rh/+/NX+49//UYoBGf+MsjzdYU/f316E/jkpZL/+Pj8x+Gt+6y0/JuPfr4N479+szz7
n8wPvlwlSRAEkLLBrJL5/ONX3j/DMITnJA3gcekQjCB1Uo8lPkXsf9LAhSq1Y3twk/W+Zv4GOf3x
O/efGJsIA4av6EHgy3N++9/r8B/P4r+fzT+6SdzKqhuHf/32bZQKHpOUog/nY/6DUAIiGsaG/jJB
hmyjUoIDWWQB+G8smuFP/Zd1+fOKf72CY+Of+MuYH2xDSQCZFBKEqDVZYH+7RABt6613XIXxi3Df
tOZQQ6+lWGBYAHolAv6Hsc2B+03eV/z8i2t/GzH889pQU/JcG+ck/Tb1B11trWGONcQE2hdfIjhV
ZC5t1nw2sfsaRO7PAjz5B4STP975/3jl/3rT35cV90yxtDY8KL6Ui7xvE2qb2EaKrahjx13Q5vnQ
8y8kG77Np33d2F8v8N1smPK6Coc+AIYbdnt76NK+mc6jdH85OfY3T++vF/ouM1tvOLCZRGMPaWQ2
7gmE0ZdddwTxBm5t/RtmlPI+pxgaNdBmo/v//+dH4RnnhY7v+wFI8P/5erZybcGGxeARNMtTU/Zg
hniZxUCHABF7lDjNWB95/AlAZMTREy59g16KynQ9JiMDkoiT+xdf6dsg3e8r7zgeIT52DewLvk0D
j8286QG5dUzOQEKkgmjFliDmY+oSaPIK/gvOh5geQOV4+JX+yd+9VgBxsBAewUSy/20r8Wl20N/w
FQAYHaRzMRUZfLu95Be3+IvLfFdQXUZPEv93hsjZvJGUH1gsryieN2ZZoJUzPf1KFZH86orfpiD5
WNjNUiIMmdh5Ln5OuZIx2MTeo4rvC5mBUBU5sfoAX/vw9Q2ME2MRZMbv2Mcv7v1vHy9xsHkh8QRb
jW8Rg9HKn/sSEWP50d33U9p9jbrFQQLaxBt0pca4fA2zPu8PVfbLVfi7veb897W/az3JRiH7AGc2
NuAqxewuhN4MP+ibd3FdxcXdfIjrDbK5/lt9bq+rp1/c+d+FlL9e/dteq9el38AvAH8BsqzB23r9
ZWjRRlOC5tr9fB3srORXg7xfo+vfjgYwZvEmO1/Dqe53kSZNHDWidtYxdP3ScoPlimYnTKkmWoUQ
Lg1BG2AZ8p/0/36rf3unf7nst2eM2r53ZhsxTXuPYX0amgdv+oWEyN8cPLizkKBO/F+kXdlu5Liy
/CIB2pdXraWq8r607RfB7e7Wvu/6+hv0nDNWsYTibZ+HGQxgYLJIppLJzMgIFdxk9ND+IOgyYN1R
a/XSXkPTNo6fOaD2YsSp76zlX0M0mS4w27U44q1OJuIOgYFCVlDeZRyL9Gzzs4BItSCJ+DcvURca
xNEHg5twUhw43Zr+Yer/4KFoyupvjD9cXtGmU6xMUbEg5mpOCDKCT/MIi2S3G90IogIs9gGasPKf
QK6IvEh4V0RBogJ5WoHLsCSBXL1qneYYYMDJTA/SLtzzfhdZgMFpuF/cwjMkRoAlKzhzewX3B7aT
ED2SHVglXYMCBBI0uEDSyc0OhxZH+6fCc29IwCIVPBUGU2hu0xsVtBslCHwhd6SWusQtAExTifK+
Mzua23q6H3qBT8RmidwyEOnW+IOlBb5pVBUlDKPrsob76nSVHRie+9RAihKg4TgAVpNnmMzRbsvk
8bLD0Kxg/5zkyhK1n2OjlEsnlMRjOh+YExltipcBSoSDh9ZCYM28ddkiHUAMCIxDJQ2Ug/jHOEsr
UTjlK15GAClz2Spbw6yzp2R+uWyEvhNpIxR/RDGo1TQXCzAM1S3HveQagyKP9f8nf195oTqP8BRe
RRRE4BXkN7QIGbGJ9oDPFRgGjwwYCbgqU+fSZXKdZAnwiWl5XTfXVY7s29iNJYO6ZPM0vswo5Fpd
LWQuKwzpYXDXagrpdysJz5gs2VdyyWBQokMgViPxKMEriE1YEE1wO0QRSCbLerDScPBLIC0jBKhU
RseVB2aJQRlMs6Ipn9YEVcDzDwSGskHdUakSIUChUGTxd4RZL7K4n5jRN2NrsdDKOBJmD1a2LRLC
lXVc+rSJx6UgGYKKVysVJoK+iko0GYD4AONy/wfqckdkYhawb3a6q1zCmNK7UJ8CBL50O3B7MlmE
NzwGFFhfv4CKGVOmTDyGtjurQPanKXs1uFbmt7z/cfnT2jQDj9QVHXEW/3HqMWAqwmAqF+MowUIJ
oZPGMYDe4/iksiRUuRifwdlN87mvK3PUvkY1H8mQlRsA0YbUFSB4L0TqCi8Gn+SV2WTzLiZx7ZKx
SpqZ5R8fWtmldlPn0ROfddhFQR1FrytynQY2GBMVVzVlN3cNW/C/sbOKZKDBrCsapL5PdzaRmwYI
hAQ6t93oayNG1CQIfBqSr3eMDOss6n/uqobnkKTi+4C9U1MNwGAN5p56S3tYXCJwIfshhBd5O3dj
m3WZbQRLCd0FEe956GOiYnNqTOoMRVhGKHYYKpQJUN3LK0YUE4gX0F+fhN4fckY8PhSehLlVGFOj
Qps0sh6S93Q3FfhK9x1Y5whNqX4gShkg8atsth4s+e3nhsGeC1SIIJzxz4ltlnZjKPxjmBCtN060
y5k1EZos9NMdJeHLDnXhoPTZSFWLPSwg9Qamxd9gJpfN5ll1IVRssViIN24FxE3BQKBGjqXRrMsl
h5opoCKoIJelGzXY1HIEGDdmpAJbjrE2Qy1KaDBI2QCtDcgF/4ySOGCXsvp6+aPatoEhK5QCZRmX
wqlnDOEyD5rStaQdcSc13J400i+bELe8Dxnpvzao+0bHQD1AonwD70tuNX94wbSqlYNx2NSfkedY
+iva+55yB9R6/itzIgdzdT7IAZzMYX9tm66y/jVU7mNUKHwOegzIsq16oEDxuOuPDlrrnYVOKVO9
ZnN/FVHkwY4k8uDiOd3fdharUhSxvzXQkD7Qwq0fJf3I8JRNh0QVC213JI0iTZA3Cj2S5E7GSy0S
H/gQgF1At9EmEBpGonJWTSGRkdTL/muJut6KdJ71bkE3IvI5d3iJ7+v70ans6qi2LsY576AKYJeW
5pRH4BLndkeYH/Brdsatzljz9s5+/RJqZ41eL9OFH1prFHV7UGUMm8es23Ura1mvlroHtLyHKEg/
twDiC65WyzftEOxTEFeZ1ZAEZgBkVSAYP9qycsbBcNMqZ7ASbx6sCiMaEVzn6cBd9mIZRiNeA0aG
kYMofq3B2hQINUNPe3MvVUPSUZfCJUHrVTZgBIrHFlRcGJLAEFcYPUrN8I3rW9ElMDhiSkfFB3H6
JYB5SNLHiry9w6sQM7BB0vtR814JAeO221oMtgqWsHE6r1DhBvMmGGI0lsYCBZFTQllMGTKG7501
HshnoAqYChcU9F8EhQoiC9hhgBLQ8YCah8ruZH3YNwqfeXol926Pwe73eWiB0FjQYJNVqJFPC393
OazSGr2fd56q4ydg5ApE9PQTqF06THAH+A36WyGaCnrqoCCXR/At7YAR8zER/7xcgTYHCI4fwT1r
Cz51wemrfWWefhrVHQBesYF8unF1bzqq71f9rnZ4tA1s4NaceK/b8kPolX7wgKEAE0VtHtAyE2O7
FikLMCucZMvPfg9uQiRR0EEwdPIprXKcEri3MosjUATdab52kz1C9t5R9/pT4UO74wlVX/ArvI3Q
ugBhyTSj3G+i4rrXGJ/SZmYMRk94umZgXJD28yzFNEFe4+0b+U3mzk58gD6aox8nzA19iHblZUw9
+q0osTL56a2rpXOtGilo97cWoOxuH/3SChkYopAVDbc+LDTMJYzyEKkJkfqCcyNTAznEqAdh0453
yo9pZ1i5LzipDdzo3+sSf3o4nosyCj3IHXGsp0eqpwYeUxo8PAxB/hC9GoQvQe5txoe0FeVXZujX
9yIJFeZeYAYAcAejeVb5FHrJdeHMO1aXZeuk1qbIT1mdlI4mLVhwlNaqlF+Bil1bOAzQscg7N3Ic
HTSNKE0QQkbUIKmNE4VGyQoR6XDiZ7dXj4Wde/xNdg98NShkWfI1G8GQWNPxrsD9oQERdbqoJNWK
eVZgTfayW3DfOKSuWj5ixo9RuTjfPQOlTbSlNfK8Fj6Xvdo9gHdIt7lBEWGuCjPIYicLx7e4YAlj
sOyQD2Flp+kkSYb4A5RxgOELgatvs6cleb7sduJ5wDpdDbVt3QjQmqTASusI7ic5vZu/z04EIdbk
ZkI5ZnaNzBRN5MCWsgc/iQkUHuMiY62USucmI1CKvO1AEh8VP6BW5nFJo2NILfo7Dnd8yWStOmnS
Y+8gLE/taDJidDziektJMAcOagQMpSwGI/QSrz69AU6NUIvBoEDUSQmMZD7Gg3YYovBAv7tncarT
Ktdni6EyT2hkCGLZo8TD7/P7ys0h0YIRthdSN2M1+0Xym+k1qRBQIkVuUeKByDhxxbToISKYQT58
3gcefze9jFB6Jil26n3+l4syiC154W18jO4VK3XJN07eTax+2uYvQUkL9RcRYA68e09/SYkBprYQ
sWrxTniR3Mpt/PAepSZ3OFQP6ZPwA8oOUOMCxtoHUD3Z9UdocLrBPYRPvuFMBiozCvkIUf2lkq9I
Aa09QE2AJPfyjosFp+sXjK9pzuUPdOvbMIDSRCqhQe+Op5J/uZKgVpNziDY5WqPJbIEg0c+6jHH9
nN+qhrI2Q8XqspezsM/j0TJi/gmVIGBa1YfLK9mo+J7YoBOEkZfKErOaA3ISYKRt/qq2OAusAbYK
r4WIJDOubH4jq1V9/n0VQo1WI7rzOCOwPRzBKbRLj7UPEIWTWawYtvEmPV0dlfBLYScJvQBbg9th
as4d/AIfZbUDucxV9mA48W+ACdHcjnYdEk8DtGpu6VYWMy5sxR8DjTd8GyLPq2ffKpCxUGRPRuRH
wV24y/fdz8yO70dvMdURhMImasHecD9gdukBXVSF4Ujb/vplntoGDP/JIYfxdCvvCbkTJt4jD0yg
l11p0whQOwKKRbiK6ZTM4GdAi0MYSRTQJFT3Y/s6gSLvspHNqxEQp/9aoTMyDFuPpQaRYSs5qnsM
WUUmZxU7zOHHVm9riRXsBgfPCKv/ibeOq96DhKc8EKzQ5d+xuVjSh0Myz2sK/aSoymQM9QW8OqCy
NoOSwxj0O8ZfGKtlWaGuLRDN6mCVgxW5AzQjkcRml2uDBkYImdWt3bhNSBEBL3w8WVELpkzJktbU
3IQ3ktKAbGwGm6QEPESIyV1mUrgR1lQe728dhS9VB7bk9Low2hiTcxPkZ4IrwLecFA0eDKhI3j9N
YclnIz7Oy4xAAK4skn1ehZwBEMEhnmGxrfTKVCrZBRjcCWLtGM/6WwZOLMbBbbQJiEW8hBQ4K0rc
1BcXdUKLEgFIZDubt8A4Y4OBziZ5G7hc7pipwPkzhSAcQUWHIo2CS4nqf2D6fUhFqUWrB3R9Fsrc
L71HVPdGVz1y1uiFd+JogiPSXmpL+q1wZnsAndjlL2Kjk4AfoSLBEQBg0mWJWnKSgZKAG/EG1B5K
8w1DCntytvor5sFRQ1Wekv1DaLMi26YvIaoqGlqHBPNyerIYl0nyIQf7L5e+iZy/yIyK0cYXiHfk
1/+fSugSQZkxfoCdHdruTw6yQDMfiys4DANZub17QMWiw4+TxKTT6ULmEkqqGNwa8C4bjshfgI0F
c9/ecMDiiecmIFGzO9tERZ2Vvm1uIabIkDUR/DH95U/gUcwUHZYFUCZK80MJWerLrrG5iSsL1CaO
KAyAJhyxpeJv8xHDZgdNYCR+2x/cygaVknVNMyUdoYFOfN0D09AuPIJb1cTEMSoQrALzxnWuopoE
6JhCoDwKtaB2yOd5GpDwckPy0qV4UIDMQYtrjHWVqHyoho0ZA7cRo93ljdw+qi+71CJbsPGmvIRF
hnzv82Bg0OL29RsmCPpbkVG+1CTKRIqGcWsIJB9cDoSBvABb52ULm8F4ZYH29KrseRBJIljJGGrA
WFAnvy1gZJ4DyESxlvOZD1CvJOBWQXiN1ibwDPRRdY0KypRCgV/E5nzfASP7YXzwTmGHjmEpnvpQ
Z1b7Ir7kv0i6y05Bt3x/bZ/azzDkGwyaEG4d4RUUv+CSfhH+vnRknKyR2tExacDoAvEKS8KMbtO0
IPwIn/iBZWajrAw7uF/wZNfw3CNTBetrNMUw/lzV8I2iTrjOhAq8dMBAHEQHkgJ45AJ0WHrFN06p
gpdhQdtp14KQ7NdYN4aLsugEsidhOPagzgWbNOEm02djKjEl1Y4+Bpch/XfZ07aeGpjdR+McJy8D
XUtdSalaTMOEoVarwS1c3guH+Io8/Nubb5VLVNLFBnAGdyBw/6d7A+LDJuBKcDuFU34E/6aPuZ47
TGJ8I5SuzVAPXH7Q2g6xBWVWTDEu/PQmtBWoKGb38s5tBRo0sXUBUpo8kjTKTJeIJcjfJNxD00+9
DUD0zHuXLWwUIlHwMSSgNgQAD5Bynm5Y1WkRKOBQktFuBFeySw8UB5+Aa5TeHc1nPQU34DDAziFX
x7JUVRE/L+BVDgh6BaWIiD3Qifoh5BJ+RRZEnv3Yl/Y6xtD+SBZ5hLKuiq0HNuxqUJPGJDDUe8lW
r+waYwxmzBF2MRGNbDeHUlHkqjYKXW4DgfL/z42+FXPWJsnfVybTfgEfaovryWgC3ZXEei+DzcFK
9fAbICOyq1+ro0KCHAUzlE5A1qJfyXtNNHPIowY+GEGUK81T3fYmuyue+gNLhW3LP9dmKefhZm1M
5RmbagDPqs0FWH2YwYNEZvrmWNugIvcEDYi8ToC8Q/XADjHMiTklUJgC8tMdoh/th7AXcYa6azyX
NwoDZrR1R65tUxF9kCcdM/9IO+Wu9FRwAsnGr0TNLU7A+Mt3npl4MWo6L4jo8UIO8tRfNL0L61gG
YisfUifrVVC5q04/MWqwW2e2tkLVK9HIxnMWcs+W2oK1MEmsbni8HFO2/H5tgYrBiawk0VTkeOYt
Aahcq+KPUs7PuVYtrIuFZYmKjwIUs2NFwflgCrrwZQcCHbwZ/Br24gfmz+1oD0aSm3r3vy2PiiQx
psiHfsEGdsVrDIaWpL+v8o/LNjbveFQ1cFkCP4s5AmoPu7TsBSUhnTyQ5i/XslVDv91w2rfSM5zO
yW/lzEWvFtpuGIplvkU293VlndrX1EimdpgB5BMBe8XY6oj3qlz+zEAxYF9eKPmC6K+bjHahLURG
vOg6Ult0i9EIKK1k/nQk8DNQ2HrgZmegNDavnbUdyutbtRLCUiGFogfjg2CbpJ8FIJiCJ38Qjewa
4CL+UP+8vLjNbVwtjjpEdRLCoUlgtEmklzotXsHc8yRpA+OLZu0hdVrgOwhjFEAItE5ye8T93gVG
ePeNnhumWL+OivL7ZhCnvsOKwCQ5YMIaegcgTZ2AE7m8aZtPyLUdsqura3MaOr4EbQJpVmov41Xg
Q11iT/QEO4+tJsg6orOLs5CFBsQ9VhGBqLsF1RIkujpW4ZllhbonA8jvhUVNylA1t0vm6ucw8+5U
zn/ffcUJYWgYjVeABTXqAqk7pN9KjoQDz9OdqFwXbeWCG4xxQBtIcePEDPUtiSCSawUDATDyRfBl
2oKbO+2TjHm14kb3K0d+4e3xpvtDBgbBTgFyY+uyixBPOwsamq6J6P0A3PkJZ1x5iNo2yDo6GT+g
iHZVm74nUsYoOG1+UzpqaAQWqKIreuqEBd81A4hSkK0Jd0bwWlaP/eRHxa1R307jQYqZm8owaFBn
N/Co+qI1QdIcAnEwXO4m3pGhZYJtBgpStoAdPKT7yOYxugMgXekKjvCU30bX1X17AyVFxiZvgEJx
zF9bYFDHLKORoJUKqa48CG5kVXgf8E52I7/qv7Sn+Em+IaV+wQlfiqvmSvPJkNa8B++iq1+zrtzt
8L36LVQkzeRgVjNy58pefg1eMnRuDsJsqTejDcDOHXmpCD7nfwPOcLIFVGRd0iGQNJAuWJlqgPeU
A6ewmIIIKGB8UqzDp0JrpHZzIk4juW8Lt5q1uwHE7N0IKs/mNzh/oHSzeLzwdPkr2kpu1+dLxdmh
0qUOhFwY0IkbSNB4EfhcgwzEuv3HHLCqTSSOnn2yqwOk42yjgltQhTOFpeCl3K8ZlKsgRRq4P5cX
tQHuIl6rAGaL56x89mSOpqouIJlFuhrZo76ff5dPqaVdjfZ8FN6hnWynPxkWN4P7yiJ1eCoIN6G0
hyuEoES62CnQS5ULt3FENznklZm7f7IrnXcYZonvne/o10Kp4wvFFAD3Cu+iFqIvAHtlLmfVNgik
ghto+FnVFavXtlkbX28tdYbZUhn4BvERtg7KRVxvhvctuN8e4DK52UoWeFgzE6SdVn0DKRtmY2Pr
IagCxwRYG0qimJw8DckC+E6gkCYN1tyYyWPt9E64Q7ZjFwcO1XnFU2ZTskQ7RW2edeFsfypfpqlQ
GMiJEoGVGj0V7eeUchhmFE1wI3gTZEhypOGXj3bbob6sUcGuKHudkzq0ydS48ySyxWnuBL3MCvDb
HvRlh4pu8RjmzVhjQ7MjSiKecSPqn9DQwJaul2vhLoa6ghn64kvhFFe6Nbz8qjxWhN28ypGW4GAx
iivTgDExHHku7rGzBQhDueGNY9XqaQF3ggXCBPaXBerzDBZjHEPyGh3RBMxAAQVgDF6+oCy3ZLu3
QVj6WOGJY4qAHMTgjmAcJmuB1GfKjU1caz2KtWWZfCxt6VWzzHiQbmfMqyVSH2aoa8mkk2tq3It7
MGx7zW65y30CNtL8yr7snVsL0sCnAoSfDJiRQdVjDFkfF8iioYsU+KGK5K56+IYBJLCYG0ZNC7Q5
p995IZZjuQgoKqWQE9YgMRvPjAfT1udMisP/tUB9YJNkgI6JwGS1hHcSJKgyBJn5qXICDuQi0Xeu
JNQ7QQVEJqxQYz1dUFJKHQI14mbid77qgXf8lRCGDBCts0VX+908sd4bm7cgIFESJk0wcqV9CoKv
MmRjauShS8gkngvRnXfoDP0HBAeZy/10FX6rYrA2SHnFOFaQOpsRS3hB2qEGL5uDCk6uLGdlLZvu
t1oZlZjXWphGtYiVRcqvOUMFZGEVU7eSMQ1IWTTfwMN0NrhcGWDuSzLSGEOBxoKAE2fnoBFz5k7M
DhjYaewoz/k7LpTae+hVcneX3X8r+mN2UgKqGs8bDK+desugxLhmZx0JTAu+3wb6B8vz3LLmkbY9
ZGWGOrBaqRaQ6CPwNi+DK/6BY1rLj2Y3IBCCntNKnPCGVfvfPLqVSeroIHWvBvGiAtvSaaELLm3B
FvruO+HpywhNWbSg0TeoCU4PqiduujRgm3b/pwOiB/LGMS3AmIcDalL+Zu7bj7ILG9AfcxPj6tj0
BBANYEYZmDGBHpMRR+B1oaeEPGCpb9K5OQyTageR8Xh5PduusLJD5QETOBxGQcNzGjdkY08v6Xvg
STuCkxEhOPPYPnYea9qctTTiKqv4lHaVlLcCTNYgTWqgXdDlf9hFVHLv0Skyrile5SVwcaH7fGql
nYYslQMDsQJEXx+NDwpx6LyD4M9MrelOw1g9AW3/0EbI/THObjNZXtum7mSw5MZ1mqIZ3NlQjVf/
aCCJitDnGg4Eiyy+NO/zQ/sAuALD/zd3VldEGdQmSJMlas2pnidZw0vAGKoTupMZmIALi4OM+2Wn
YZmhlreAkXmAWDIYRxu8cJqnEvIFyvtf24DXo8dN5sQMwBlPj68X5loAXhzdz2THlT6mCMw0ExgL
2cgFNEEHIlxDrEUTjQpKbYq2dyTAyMJlbrBoP5SxB8fuoripGrQWRNR+fmNVXwbpZ4wRFgAtDuhQ
a8r9FD/yrZ+wJpw2Dme9JoXauLCtgzaIZGxcuivDB7XnoTPIGsrZ+LhOjIinp5OEwpLC/6CiNBrD
TcwLmZP3UK6MJXxYvNy0/nf2jUzRARmpSjTUU1jA9ynmWBTIPZ2smWw1wDAfzyihbrvDlxXKr9tS
rzG1BytdI18pC1JDaJ4nfbI3JBeqmJeXtNWUxh5+WaPu+ngy8kIcYS2EnOU1Mt0DhtLcbgeCfRWU
+6AzGLx5VzNAWiS4UmERHAYYdgYOR5EwK3B6clHayZ1QwWokCcdJ7o4NZHkYK2PZoFaWgpZ56QJ4
uXoFisJnDMzYnAUB+8fSh94X0GCscuVWx+xkVVRCE3TothfQDEULvDnKluCrQHiXezLzIH8sDqLu
jeEpFhuDvIVuB3cCXNIQUF8HrOF0P8Eml1ZCD8vhu/ACfNNkZ7eV37ikQNF6ogNZPgwIQWOv/cDI
dXyb7ORDhAGQb+RXJ7+D2nMNpYJAXsLJKnTpbQyGm1liFSrJUmjXQZqP/jSvAbtB8yoYYty1YLOe
rLb+WAJ/7J2ujCA+xKi+bx4myNNQwwP/KQ8+mtMtVaa+LucJWzqCo9YUHUKZAnJkV7OkfQMYJsAp
1yGS1HHHKvVsfpNr09Rpcjk0nYUBpiMfjY33dCdghrK1mwPaUJZiSU8oNv/9nU2o4v5dLXVwE8Ql
uDgxAKbv6qsifRrGGapz34hsayPU9xEqealDbG+ywg45iHA7CWDH6kDmCTLNSW0ZS9r6/tfWqGtV
jjiliHmIqhpaDT5vKNXxLLaZrRRrvW10u0uqYrlTwKeMemTIOWIHySIrRR3UcKodwBPoKUO5abLF
I4jrbJHRUd66YwHMBGwejDDKGaGDFsWREkJUFTT3vJ0tHTQPAcVj4mnJVX32wa3MUN7YJijQGyrM
FMHypITTr0Gb7+euuuvF4ZWfRHdZoFFpLG4laXuhEnaX4zhrlZRnzp06qqGcgfyzgeRUeSgTTwCb
+WUjm76yWiPlmZoMKVHw8WONUJQcKwgr6iwysi2Ym7Y+Lsofs15pwP+AfYScWP9nsQt72om+1Jr9
C6rlmIxmvarIzlw4ONo5qwWiVnqBReUGb8td4MQLFNTF3xFveLVSu5e3cOucgOPDwAgSf7A3UMnY
AhZnaGAhGYMqLRRQD0KuPBhSyPD5rei/tkI9FEVZHtIIam7WgFpjG/4ohBKc0dAQ4xgZCjkNevPI
wAZmhUGSjffnafiHHmQYcRKyB8KGRFAh/8D0WGWys11DkUXUweeGaxP7RlO/gMJemcOpm0Hke63K
t1N8JTaMlWyZUHgsQSbjZqJOpeJ6POSQhCgmi0dZZeBuRoiHiBrjumQZoU4fGiVjsEBCFuTvvzXl
KtU+EtaNvGUCzUI8kAj/5/lEZ9dAnnvB9zMkx8X46BVo12apedmLzwvZOJC1FRIpVmUBiKr2Ol6W
E+7eirzWPZDfYyKvMQl/ASsmbC8JGlTAoQpgCCF/XxnLuWTkITeNCK7zJpQqTMxFm9GkMKIbywwV
wZugLCJe7SYrE5odHwtQdsuLH4lcMx4TJEqefDOfe/e1HCpUV3KuJAUkjSy9mdTfqNCnNmiApCPU
vlNMG5aQMITgDDTeAkDtL5/b1hIx+COLQF1jEpfG1kaEYBTKX5NVt0dBu+eSB31hfEdnoQerW5ug
Dis2ijzKgxaewYGwpYMCfdnlT20EMU+u8C4v53y4kRhDmsuD8RE1dJ26kEpIRMpC1OPIjpKpmIIr
2D1wSMAXWtBOUm3Fw/jYdfBA5lowL+uFEK1nDs1ubqouYuwJpQ+Dp4tXaqqNrahixUTdtesPMSbG
FsZKt3YVdCFk7B8QQ4EGf0+QstIyGQc3VjPUTF+58oPX7oXo9+UN3TADqguCNUAZE4gaaj97vYvK
cIBrNov2Hub1MS+ge6cX0NiuGSva2DXUjCQwJWHyVUSz5fSjBq7MWDjiimmvHwwN3OV6f1uri3N5
RZtmNEwAYU5rY+h/qcO2CySsaCxns++em/5dgoDwN4wAywWGGqCQNPp0lmjMoYaOAJVzo6Pld7kA
9uXy4bKRs+QLLDjgbkGVDdgVgjU93bC0QPk5jPGiq7sQwoNxPIoPgsw1jHM5LzJTdigfSPMwn3gV
2cm8n//MjgSKhBRKl6Zyx93Vjxj6cSUWO/b5K5KySSV9ujSAb2iEzQycgwBQecJPHRXgH9mhPgpW
tpuu5oN2m4XWN+aNTk3TWO7UaMZZnRFCOhBlq/ybpOz7lMVEfA6LoqxQ2cUoNqFRj+TwHO1G98Dk
u4uv4j3Ujt8h+GsmTn9ovL8mdyBGRQzyAFOKtzldA5Aw5FMpGLyzxCp5gL6aadT5m6BPLI/Z+sZQ
aiB1WUw2YL771DPlqTVKkKrhU0YR+x1qsVehgwFlnOZ1dcAA6GPhYFRp+GukElneyiy1p0pilM0Q
Ynnq3IYARLXPBVAeuhBD/TdiJNRneS5li0rc+orPwdWHJWq1ry3oRTSEE20fJz+hTQteaeiStyzE
9eYHv1ofFSFLKHotZb0gWVxqn58wYj4ZjHyUZYJK4+bSiES5hIkEESWM7vX87nLQ2nYNYJFRr0dz
gGZPgnCS1KA+NEF/WDcLaAb1P4ORNfW/lY3CE/61Qj/hEn1Qe6h4odgF4vTwUO+Bx7sPdohXrvgD
0iP/05poLv8FIqhdhiFga0l6O4qu0SaA0En096nayZpoj2vltsp6CXm8LHrQ4rmKIyQ5Ms9IRhkH
pNFOVuG+mTBqaOUd6pyp24+anSfu5R0jVxOV8WItYBYBuAfzv/RdjwphLpSqjLSiKTM36rircrmO
S8i8jc0INngQAO4uW9xKZNYWKcfWMijJcVI1Q6T1ELeJqUhvvPzcjIxS3fZluVoZ2d7V02TpMcAP
jAFqdc/cjeLOV+VTd8gO097wpGdUs17TH5cXdl71JJEI+QxhDDB4sMedWmzKookaHtlm9zJDju2R
FOwNFOwBNI593g0xlAfQiHPZ6qaXrIxSzphDfa3McnxguTKYVXRt4I0cdIxYQRKLMy+BypWKBiLS
XJoCAjUloeVIjitFualGvzk53SnjAh7n2uyMd1Gq/Mur2nTLlUHK90V+rvSIGOxbyUz5xSyHx04f
7T46qOHrZVubF4gM+ntegrDDmYxFbbTGEMgIGhi33xNOnd6FSI7HGv34HDc620TwA6PxpoKFgaaW
igJFzyZOQ3BS1exeQmWLc8q87MpjKUZB9ySG4fxmlPpAdMrnnzo4y56SFvoufjNnY+L1tQocg5TX
g2F3eThBTB7St/tJKbvjWHMoJ+VG10BFvBKPSC24yC5lQ9sbclD+LfaLOPpqJeQTX31aBeTp+yAm
idkA/Hj4iFkuUxffJb43O4VxvW/6N+BXiFISiCY1KlxkiRqMoKXCKwHUR/n8Msq/p5ERks6r4J8L
+jJCxwq57CrctXA3hcxiNDZhH8u9j1y251vE+T/jcbxJHOO1Z9FNbnsFgUjh5S/ymN463UsNw+61
xiG/Lo51azZI4nepk3vZDQC5N+UjAmTqma1d+6WNsbx7yJuCX4DVPNlINsDMLkFkQiOcZ3Q6GoID
zDCWerZ0jbe65GHRXy5/Y5sGiEqRjnKkckaeCFlPaDkaMNAsKdREfves6YYNN8FDVUTSKYCD+wzx
JRRDitHdabb6WDS5bqdBqyVLfv39KtZGSJhc+X0wASQ6ijDC9YkjQ3+6Vhhxb3MZRJQQrRxZPiPS
rqBULlZaO1tt+Suq/EIDrLZn5BXnPBLgkMcL418j9DKkvMgwnDh/EvoMgVma/L24J0Myug9C4dbt
3foIdU9XhmpQaM9/3WOl7JOAvNrGoWr7YtFQMkbMMnMwtcQzK+8kS6BirY47GEVWdJfw7qHuD3ms
RPwImAg4qcYUSLlrBDRZU77ZB7N0U0niR9uwlO1YRqlQ1XWj3jVdP1szWHfjAdLO2mzGAI7Ewq0i
F17Svl32x42bC98UeUMCrAcYAvW607SCbyoZqdR/S/ySRybxWZxMWx/v2gyV10AHVdNCLpstEWwD
5ZM0sjbufBoOh7G2QAXBeRQ7fg6wkMFNbtsfkv8Pt1xrpXdxbYLjF7L3Zuknu7gy+d0fNpPf1ne3
/gGUv9TdLEAFGOyHAQjPhUzZtZx4W4cyI9ve3kmokSp4jgPrQK0zU6MlyMt8hpCy5qRD5Eis8j/L
ArUQVaw4NRbKGZgyowCJSvmchjojgGxv1tcqKD9PEr2TpY7DbVne8rNszkludczB9E8IDf0NywK0
dMA5I0AtkuSIqzChC/NUthWcYrQqW/QKX3tojrrVA8gQWdJh8ms0tdKjtJ/2tc+9LU5uDw6GuT2m
0Nnmd/aZ1SNmQi2FWjD01LXAWLCpxi7x89YNd9IhBe2i/Dg4xT2YZHnTwBwf5ijv+s5Ufl3+ys/7
ruTrWJkn57HaCK4Yg2rSI8RrF5VSdd97paX6ylWSmYYHDUdXYtxCm060MkjldyImazOIfmDnwQxc
1WAg/JYFACzJweLxKVFnG0SZAqqydEZZNnnSsuqpNzLGm0XaPLWVDfqaW6BEE1ULGE1BMDwrj3jq
OnF7DSJpK+FBLBT3dh2Asmfo/L505DZ3ueFW5HhTT7Jd3T71WuRK9eLWsnTTidVunkNTWW6q4Pc0
xXgv/0QF71Cqgpn3j/r4Wo/qQwSQLLhZbKO5ifrUnIvbIv0xNz2eMQ9L93HZL7bXh5c7qntIjen3
xAjpapwhcioyz0nIR3s3vmXDjLeSYyilftmhvKHpWxmdS8TGwR0dyS1cDDZ2fuuFT9OhchaLtye0
cCYTMubO5RVuBhrU1CVo+iBfoUnmjZBX+qCM8cYo0tzs8R40iyq4Kgfp/u8NgUcHyqGE4RA9q9Mv
TIylAn9GRhSgElJNb2H2nheMj2qr0EwwxXhFA05NerSnRsI85ttYJbmdU/j5vfhOBlg+IgKJGo8l
Zu6Ca8wa2d9YGcQ9gAGTEbF1amWhkkkBBgRwd/eBPSalaVS/eNbStuIFuMck0LxAsRPVxNOVBbIc
qjrXzFYl/cnz66VnNUc3DYCfDnVKfQNgXHfSfwzo+UM1fcjtX1OGIsRiEgWlUEI6yX9+A+sQK4pF
rUMDBfLzPwv+tzBBZ6xxWkZNdzOSr81QLhDXwhinNR7NrQPgbW1C0DSCnBjqKhaQ7JE5M0U6t3JS
lVT4iJ6NgBfF6dFo4M4XwhnnH0Xvg9KaxvTHACFjPNdmMt1J4+PfuxugXHACBfP+oJQ+NZcZoCYN
FJirxcceeaIwPekaI7BvRQVIcqBQA6AoDoxKR+dc5wqhwFlp1aM4vQrVsyS8fGMZUNngicQGhAWo
ZQRak6YjT5YBahgN1AXdC18wCpRbPg0cCCoPkkC4YykbfCb0dVeSZUiyG7TF/Wh8o8uEB/uXCcrd
sqxVWzTQZivGO7JSf0X4dAAnvLxXJPzTadraCOVhoRGWcwfaPistfqVqadagdyohBFuzPp6tc4eW
OfqsUAQG2Rq1YQa6n4MiI36C4cxOKlA7CLvBxJzBc1M4EhlczjGazgqgm8tbWaX2UJ+KhssCWM1N
LgP1fV2ZmnFkuPTm3YDSI6R80BMErRtZ+yr+LFyVL2MIhyPMFYLdBGbhLj+IejSUR+5mO9lB5Mbh
WS/x88FexD0NU5XAXOsYrKTtqn0iyUsJu7I3HCt7wbSXWdikbN3aHNRBAJ7HSHpj1i6bIGmrN3Ri
nEosdK7G6DQpdhBWMsLNUf4ezBrjnJiVfmLRrG0V2k6sUe4T6GOpJhWW2jrRLWlm88+Rv7iLvfgo
1Ls64jD49a+1p+CGlyHeEzLlybccGINUEu4YCRRlMvULqkGK5P8j7cuWG8e1Zb+IESTB8ZWjJEuW
5bn8grDLVSQBAgQJjvj6k9px7o1ud0U79r1PXV0umyYFriFXrkyvt9H90ZdueLImsP6+3WP+U1j5
60W+nNd5i8F5GHCb9FRBuu44PF7LjCDTmaAJDK5vvq8xvrvklwggJuM0kHNFzymiJB5NYuAl9u9B
5o+Y1V9u6+vGz+Z5pFIjbsstvYOdes/8fd6D1whFr6sYNDn4bUKLEMsJ9EN+K5H+zR1+XQYaWm2M
vqa1eGH54HiJ1X38+w3+8WxAoxYSvLD+BPvm7wHA5pUcJh/FPPF/SfXSubft+k0A/eMlsI4LnBke
ff/op6lDLOF3CNRaAGhmj5I+DNU3Re4fH9RfrvHl9Pl2HVRQVUWrClV3OYfJaF7//UF9d4Uvh23T
lmPWZgN42A8fFRUvW/hdqLj+kl8z2nWt/X8f1Nf114nEeowNLuH0w5MM+M3KYeYZmcvIxx/T6O6R
rf//PpuvNc26+iIcZjy3mr67zpnCOMYbH/79yV3Dy7/d1hfwaeN6G/prom5nJ2nbPuOg1UxXNciq
gLVW8u9X+1PeBOvPh0OdBwzH+xLcAW4LZbUIdgpSI4Pxs4W2aS8gwPQdCvqnE/HXK30Jq/bkL5Io
PDsUpandfkRKfRN9/niFGBUHnObhtfdVQtbhvFILwYGg+oPpW0/t/h+e1V9+/vX6f8n+odpia9lw
B471RqwzaR7D6HX5r/eOkOuR6v/vXXypMfTm1O3U4/MPILAzj6eQTHkbPNLv6Nr/9MzDEAZURfC1
sXKNDfwvB22aHCSg0N2wy6X2XR5DSmYuvMOaQVR8ebruRDtYKQtgnOdDNXa4+ufk5EBQ5lSpvfuv
BQT/89tAyAiWAtej+OV4TGrq1CYIsm4fnwUoSO7gHsEU+eYz/OcZgUsiqN3Y6YJjbvC18/FHXwfx
0kOoXbOPeYRlkty+Ca7/DOBXLTXQjq7udOhMvuSITnrBGFqhSQO0pz31M60vo2Vl/34Y/0BjwGXI
VfsZTAagIV8eWGUal7cxs1Fns8faS8V9AOGy+mE8TNmWKfg/PA/lf79GgIuib8Q6/tV07yvHX8qW
65FpbIfV9a5u+UO4klxX361t/jMq4TJhhK7oCiuBEvz3N83gTQtk6wK0spZkq4K0RWfELGyMsm+3
168/6+/xFtdCew0f7wirtl8/LhKJhprGmFQZSEmtfiYdns7OSy+Gm9q640GbRAZDZevz3z/APx6T
v1z3SzRZtZyYD19v0AFQjrn7eMRy2vJNx/LPHImbg2MXUBPM1zBk+/uDjGi8bXChN6mZ/ccAVlgL
5mze1JSbfNLhmIWUfxOE/3BbOBYwdUGJBPfLr8OuwBDjV2Y1qQ7tvSSw2ex4NnfFvz+8fyZJ929X
+QIu1KHljzXHfbU+hRLzAtTRSvh6EEt9jK3vYKfv7ulLpFwrCU8OG0eEU5R9Vp90m5+tOvrmpv4Q
m3BTQErIVQgAqxp//7BaYjci7iOTWj47rY2+kd+60v3xTrzrGggiExQlv6T73vKWSUFqI6365w59
FQUb5VurcLDCr+Xdl5fqOpj4P9f5mopXMsOWmQ0woiH1iXg0s93eTky9nlrRj6kgI0lapR+HqNlp
0p4C4q6JJ2D35/nrZRHhcWqdXU/Vqe1B9x30w0rb/ea6j3EMrbuaxQl2O8vWiBMI5U9rte5kXf/o
Pa6SwY9uOm90i3oVO2wqnZSqMzkQzBC2OKlt+M2rIMFEo6Su/eF2wysFkpTWLtYrY9vKzDhPmd0b
p+gs9eAO1E2NwwuyzaWxTaHN8BAGps0rNkiYMdqFoMvD6sQXHcCZqdvkoZv8Vye6FlKzEycSWxvY
FnCzORSnZkGdpRikZMnShifoI9hny/f2miywphD4TW2vexHaOlijsJLK1BdbIOvWHF9BVpwcN78y
QDaxHKuaqzTomUqFFLkno6Lv5SEg8mA17pK663yGVMENOFpv42hY1rnRxySti26cew5R02SdpieP
sB8jZ/vJHou+7m4gknYrbdmnCpby3RbfT25E86Gje2E3R2P5dTrUlkq9ZX5y9PwpavdzJNbnVKt7
GuvL6nbHRlrYMhzs3RJXO2c0xRaa+Rl+C3du57uJNM5dzwOR9DW1Mt/GnlgTObcLMQfQ8l6mgGJe
oXkI54qly6CH+Wo35i2I+wur1ZBzWwSwUtaPapWlscAert3FLkU3320Ka+BOOL4akNAoDRLCIA7v
LU89Ql7UmtvIRpTVMDJQRD3ArxQiM8S/+DOkLuFJN6Wr2NwCPPMn+GGKBL1Hn7e8+7Tt6Bdogyff
g9VnFdhr4rjxzVY7OjF8OF+N1Du9jJgkhfkGHfxc0vl25vM+XqodXA0eWxuumtZwb6ux8Pr5aFF+
gilzOc7msSF2hWWErSSbDbkWObC0rpATgGyWWpo2AVw8JHUT3AN8ysFtiZAy1rtG9AUcOzPau+5O
dOZBqfWCWdeLXVU7JWHBHIwtuFiNfmNhdIbzws2kyKFaMH8ao0M8aL6nKrbSsNoe+NwfbWc8+J44
9m5YJ9HMn+qVV8AJffwNPBPsWidsdDHgr1WB73vWmt967ZbNrdzLaHms1zUu1ripEgn9+GTk9LOr
w0vrDlGOsuuIgfePeHUzyba7qfHeYkUfQl8mpFbw6ZinwqPiXXrRZ6DqMGmG6B5B5JavKAGII9dc
eENVhoyZZB39sufsKAiU9CA2x0DI6g9GOntm97fWCoVUPzxrU50HywLaKMYy8syHx68lH0bRJriZ
mN6SSrgvWslb5k8wO1yLirCj9qsmqYj/qmvr56zDTyP6HyE21Vd8DAm1t2Lumgud/Ju59jiU4YbS
qu087NkuiNSxiqSXTDGktj1rN5j2YYCAUtLi9U6ivgVDgpvP1luPXry8zdIK09mfP60IeRJu3ZCU
NHqv2y5OSe/GSVwFN2MQwLFv3QrXzFnsVh8bY+XmxXBAMfdDhYBkzwFJaNzf8yr4xXQMzX41fDIc
6a2r9oPEdNNZ4BgH0cHG3fNY7Ce/S6F5vq/ix8UJurQdLdSPkziTQKZO6120qndx3+VN4xQwACjg
dZPVxk40xIM60JwXhWlIuGbGCrHEP51k82bocu51kPpuV/AhyF2cLEf3Z79dky4Ky56tu56MqcZD
G2A0POKfd3Ou/RAv1JSbaEfcp61Wz9xyDk4PQYk13jvUg6APz6T1Y1tgIob55r0k72HMMSEZYMTn
uTuOj6IP7SIMptJQLBZo7yf0HvcVSHp9N5Wud9lkQ1EddON+7tmJVfLDqT5rub7jbK/NoevFOYz9
fa3HR3eEat3q5lONYLT6Z9ZAc1SpGwdWsUHYli5BNBinRFPrqZWiaLB72GmuExE+WpHOJiyJOOuJ
g4E49EsibSibOHHaOztmSBZ0qk9m1aRihbqPhwxjAIwolDDkzsNrskKgksRlIEB8VhdjQ29oGzMo
Frj+abPOawxBPXHT1pe2axIE/WKjYcmcLO5ZxuLThrZNvwHdSVaps7DDKg6+gUMJvuapkcdmXhHz
vcTA/jEKTU7DJlcV1vzCCeSn+w6siHmrwMo/juwO4auYtiGtyKPsjmF86ofnrgLJA9fagjeJp70e
uFgKVPHJON8KosuVyqS3z/F0N+FfrRVHpq/TqCblsH2uel83Veo2DwbLLH3/HuLyE3Tt+v6eSudQ
qV9h9dSo2249NWOcOm6TOPqxc2+i6tFiXuLWrzaedNSLvZD6hi0q5wIZXZ4HpUF+oMVcEWC17766
+A0i+tDA09rPQu1C9iGP2nc0Uwlryil8mmNEKH3h8xllc75WY8aaU9v93ORwAKEIy7HPnBwsJCnk
4huH/CZrn0bGTa0hTjg3ed1dmB+Aa7VlEZxA/Pl1HA/9nNWtnYTecxtik6d6DZ3xRqxPTdcmzP7o
YD0V+m0GHmnOIH/sR8dp3ns9PqtApSRMBvJsxOtSQZ8dP1Y9W/4ezXJiuZlV3Ss6pv302x9Oo5sH
XOeNPyVQWE9a4qR0pBnOdgWTi0EdVMSSKehyOot9v94O5BDSbAv3y5jL9jmoSgdUtO3HAJrEuhfQ
lqWqDDhLrbrNfKRkvKdS/Ipq+yh0lAn1KZsIZi5yZ7GPAaOVyG5vBJCPQT8FC3x06KULh8TdSqVY
0co2sye8BvGWRCPfWUQks+iyqLdSPenEFj3ErQ7ELTmHC48e4cH8CKVxF644YQ9a75DQ/sjWOCHV
nT1AIKEVdjq5j8J70MiQU3fj9b9i8atiJbN+hB04B2gPCftU1a5CWBeA0F3kP7f7MNN5aJ797szn
m2sBh0OdutJJo7hP7ZhnbnUbyD2OdOJUAN/17eYe6umIvaFixoe1yieDBSyvSVv+Oogx0ch/4bqb
pp2rX1b7QoxOJJ4lq5N6hrAWaJpj4CVy87LG9nIDvTXhjnCumG5bXRdSfNCoSlG8pFZQDnZZ01J4
Rbgg/g0Hs77E7dOiWDIOfTqvKGG2YpxOlnocl50a2NETNO0hjE5/o8tKZt3shwCup8G+pe/QsQEJ
NaGbm4zwInGw5U2RGJztlrH7cUXFdVsFc7birqoIwSNzIGHsjE+gbNDhfsNhsatUbzyhzmmd71R4
tOOHVb6itgvMnkS7Xk0okj44ObXOmPThg+ecN99PLLUkFt12DTBKPWEwFMGzBnZUZPCymr9uY194
wW9XRblnU4TnO0880umwiLbUAro2VnNc2yWXtl9yZZ4NoAvIPyC4W4h4vOAdTyP7gc3vqtl5Iynq
5dDDxci9i4lV9p2d1BNLjLwX9dvUTVnVyIuHX6UKmsSwqpgE1AgiFKfKTYIGr1rt57oOj1Uss3ZA
3Ayh7fq2uB+6OTvDb4bAEbmPYXXXQiF1tWJwU5cM35DaCslowx3QYF95Vsmbl8n0h6gdMs2GV2T+
zIG+5IZ0TV8h5lbOU5fIcBeu7A6PY40+1v6VWnbRURv4yUdd15nnoUwbDFT7rDyMadIoPzcqyhby
Es1rEeJTga5d6EbI5VNiBe1O2iSJFy+d+N1oXxh/EeYmWtfcJr/i/reY1oM3Fz3bd8Eh6izIvO6U
eq6HR1/99Ja8kjaSYi6skjSIDiqphxJOpZlEMrewfOiAeqIiN1mmk2me/Hjf+ZkBmop4Uq+/o/WO
xSodlkJ0vyNrLaH3sBvp+xDXb5D/cypoDUc7Qx74elYc+xLkGnctKBhtasfEG1mftQWdZWvfevcs
Mhlqyp3jqCSWwW6AvxvV5ijaIfEa5xJKedvPQ9GHcBTnr3J7MAHsTPtp51jOzkaKdAN6O8z2DTzo
QBUDPcd6o939yt9GNZcL5I2h9AjhL72Lws+VrkuyzCEkgbYSmq2ptmh23dgy+HuJ1TrjdWCVYAQH
jbDqwbj3sfzg9XnSIkHRn0YK6/Fbm6/sBGPlsgke3egHXiwv/mEBDNggAGuvdbLELwuTCa1BCB9/
VgizLIahAXsZ6goy2jdztfewLEhqggKqLVdOhwQwbDpr+AnoGJrqIh9YV3jtUloUXDEL9TnnWd+h
GcNbZ29uZmy+nwi7bwed6FGWHpjS26DSSPq4an8fzb9WSXOmnQQoWuYu/EB9khNiHQQNsxV/XnDU
BBpAICYLolpnVbvQq3d0BLKrj4OFoQMqQHu9p3gqxK5TwbfMx4scLiAQOBj/Nh509B+XMUyU6ydY
gXwS/fKGxAjyne9lEOXLPHcr+kYXhJXal/eM3bWiOcRS7XrEwNa1S4ou2vjBsUIAWtlv7GrBRb3O
ZueG+3AjdcdyQK7o5Nm34IPQ+qd5GiAxyQqfQXiMydT4Xcmq9sKqGDydo2pOfJzxEq0pbStcKq5Q
ppoTm0SqJMQMej8V4RukjBLK2myNaVo7ftE11WtMhyzEkZA4AotG1N7sfBKyrPwuI0ObchUXVWQV
64ggRC/q+pkgcm7QgrcblpuAlLEJsoFtReR12Tw3sE6fMrWeB0LQjtzWw1pM+kU5/Xn2XgfcyNpF
KO0saLxDJG7qD3KSSee65QiFZiKGD0bXcnWgzeuWdlM9XK2R++rQrmPp2yIZG1LKsc0D9WvGUDX0
RnTr/is06xPtQDEeyI6awMxWTsqYwAdy65GtCJUuZdMloGZlfshRY6nEMnwfbz0CIw7FQm97vzvh
vztqOaDM+vh3oDds4gwd6Z2276LZBYBxDCvQHgQimIQ0BInOyDDD4u8gfwAPuFfqiqOh+myjtLed
V0tBpLb6hfoUIq+ICYehj7M1OE7UoKe8apWbY9QPu4WObxhEpRPIMLZ1IZaV+BFLp1kX/lIV8Yg3
oH6+Fr9d1QJBOYn41oVlqOr6wujhFHhYtW9huAwH9seuAkrE0WNU9VpEtVUwQR/caHHgMOoVrKIH
wm0HzaR+rj1S6D5IWFXv5hCUv43tdD+UNspeo51z1Zifol1uYFGIUBCQXecsOz+uHuzA+mUprLPE
c+Z43c+pAutyYkvh9kCv57ojCTas79Rg7wU1ReCznEyoKLb5XvfxLRSQC6sfD0SYAww1kYidzAhR
wgZuFwwByzVa6k7xnWr8TwRCpDl6Y4HwGnXTHZwxi6GmqdA9KGnMJvvVWZ6GunlX3IszrfxDX4uz
WfmONdGJjU5G5rXEXKUIaIViR6MQJs9Q877fPAH5RxX83NwmNe721jgONIKmHbl+wWmtZHbYu8Pt
OZmEuhk6DwhAe0I4ecE0HIWacX9GwvoVUg0tx7h+sSzAPLr+FVcOP8Y+B/kU7kMpIuiU6cE6TG57
BzbCGSslNNlcucJpJICBM62eKhbuauVdbwk33Nl9aTnBAx35xQ/Znrv6Ga/AkPYe+tHR62rULeGt
iBzUNawqYRL9wxgP7eyI4URLeog3DR2eW4MSCzbDWpM68SYugYDytlCWjjOnudKB5zgJBJAIyyFv
pNpKrGvuuyvDZ152tqyOtUQPDw/R1z70z9R0e+mJp4YpfiDjfBln8rZZ0d1CugufdJdvQRBmUxzv
2kECsAwu48KxYLqQKncVWtU+8sXJnWwnCytUezKaaT7ZdlVA8+MpdCfAKv4jNothvufeBt14QJ/4
YVnqoFdyiAJ12wZDYQ0BlH2FCFPPal/E0D4sFcafg/NibfWz7Yu7Jdp+ksa+szDwT9vI1acerLlM
OcNTjdFXOvUcKj1G420a+1siSO63W5sxEnxMyoVQtuV+xJ28p8N4gtrIXGJe42JVpm1jxFlzmeYr
dBrXfe6gs0/sDpJ+KEeysZFXm12LpUscdkldGzezWbgWoEM/c296gqdwFq0QLK4qGSZ+s/4a5xD/
t5Dfst+mbG0rDclkAIt81vk0dbVJ6q2OLjok84E08VzqdQO5X9fxbTR2toSngmzKZVxU0sED817F
WEHLZbe5U+7z2D9pQv2XCfbCj2tH9O8OSkWJGiKQBlS4Xsw4xBnvlF+0KtxyPert3pN4IP3imV2w
LvJWM6PTwLZ8kAEDcnGcXr5zrllhFFsu0iApuGHAbhY6LHkHOOsNUzr9O2wbx8Jr0Xfv9kI/JmL3
6Ba2UYK8iuIGixo9thn9dnkeA2O/z5LZwIl869OO6/oRb0dT2KFqMtjY2rvBFVGmBfey1h6DhF4X
mJhQY7l1DVrOEKAjVkJ9TERCbZoEuSxKK27Rop7hJgtQcTBT6pMW3lXKxKUTdvPOiiZSEqqAVfRW
uEdsBUq34G2qHFvsCQ0cIAEizqzYZaUKg7qw3D481nwAJCVom8nKD0oxsqtGMgAx7WgBgQ7pNVlN
Z1lMdsx2FGt/+8b3LqPdjpe2Gccgj8f1P+1Ko72z5VbD797xANAMqlrzwKydZMkWttb4NEP1mp+D
aRE3QWPWMt5gANp3PqprBcOgUVI0V44nE3cJySv6DIjQcU+UVTMCm2fXWFzVTQ6B+2vZGMR3nlf3
l20AGugaf0i7qpnzVdHmU4VLd9fFjnXA/oxEc433rAwaRYrIRlLH2t8M8KSxhgMzwhSWvQbp4qGN
Zr2guTcFKHi3BSynyW72wVXTY5OWU7iV0JDxNVWuOjSXY+NAWUn1dUYIwDJrcZd3m/DgGTDX8ASR
2kBDKGPA97jR5HoF3zS9tbZg3FVTUNspLFqG22ZiCkVK3d6KgfIf2D6osFcM5vSPcOtVxiJoJdoh
Z6cWS7szTKRiWNcnKF9XkkU8srRMBjU3zg6DJyxdWIuD3QjmbfKNrgPOG5Vz3N2H2FSuiggVarTn
eCFVRqLOGfKeK2QsaNpNGEF7JiZp3RoLUCCszJKp1Y6BbJpp/aQdBrz700ZzvdTNr8m23DnpVkSP
dNzsoEUhGU8XKoVBkWdid2ep0clNvMU5dUmUMKzEnrQrrHMkKAFCFcwo38Bfmyv1gqJ3u5E4CPc2
jCAwpQ1vfThB24uLSFU/NEY8gWW3R8fKwHm/rpcoN0Tr7IVW3lqiu+He7OzcoA4Kh7BgRzElLitr
Q49P5vnDrSdsUBgknXDQ9s6idvRDx1N1cKfOR/AI/ZtARwEKbROeVpvF+eSBrsMw38r0jAJrWxi8
ZUzbwFTNtdKhCcJHzKLtXTeMcRmuE/J3O8Oedwm9QzwGgLAXw891oIbd4IvrEGI2ejetFj1Y6xQe
oGsWnmsi6txsRvxshE3LqY6XG4MP+diGXXXroco7LA1rmwQWxPNDtSgLk23u5fPc4r2E+1Yy8+rF
jNdP3Yn8dHAs8u7TKMhl3PVHxM0470Ktf+HALuehC6OfUcDccsPrfZpk3NxzHgxZFY3tM3rs6ra3
AKuRzqb57LY6RhtoBQHMBbvqGaIH9DLxyUk68FiPsBYKbj1bRRp6ij2OMgSY4NzBYhgwV62BDRhX
GjJCrMvtWIc5hSNQxuOJnFAkDc8Tq5fnIIy7356z6MxfPeddzFCYkxw+Ylss6dmStWQZLAinWxsP
s5wjVz3bFcfQu2fdZTQR4qIIO4YXiLKL10AWuiI10DGnivZiDSKI8M3++kTwpaSdIvKD8xGl69As
b+G8uvuBR+zorJ14bF3W5MRfm2foz2uOZIbKkXbWcudVgGXgMdZnbO742RU0QrsQTvylbxVPuUGK
hxX29KPnoRxzq4MtXtJP7bTe1X60bDcqVCyNm2g6MQjZODveYCn8VnXXMQ3pe5JEtGleJ9XxFW8h
PK8T24ZyeFLNzlZ60B3AMXTs+UyjGi1epWsPYwNnTLF1aH/GsIjuEnwZqMJwTTXtGjrPQG3689C6
kBFbHSDVNaCItGn0ePYxxTthvw3e0VOwFkPrWFHKOtqWU+T4ENRq7aOEmktBAMHXu0bMQ5RQSHBh
Q7Tz+MHbMGapyRV+kO3Q/iKEmz2UUOvCkT3qKjOPTVqhAXwPlCvQIdXTQXc8PJNlhTyxFUPlqaP0
sXEMPrxQAP3qo2vnMdEx6+YpROcBqbSd5wh4gkJmDE0bbfJWNk6UDa1x9w3IOqj+Yu/q78ojTK9I
cEPmVj9wTeyfzYihiyWiJvNQTufKdMMhqtw6l1vPM+F7SxZPUVjU3IjcbgBeKjTUBdJNs0PIbCHW
xJytsNthg0h0PXcZemKUtojGRa/s4VzFK16I2LT3VTVhlLZStPOGjGERNmx4bFrfEgl2/oediHov
J7Wln3xZXVvDEKGgjuoCQ1wsEbYLx0Jqpdzf3eKxvFXxklQqsm9HHMOfmE3EJhERJgk1ke0NX+Em
mIAG1meNNs7jMKxo0RvTe68epRg1+kxNL0w1MHUD6xRYElWgVczrRm7sxm3vUWfnbNp2QcBO8Ct6
oUP3Cj2Lx4UJkXJPGsDyGIMI58FdmxKqrRhhwjcYmEKPleB2em+InrJ2nXfjZPNU8uY0GVQHWDY8
bHOfCyrjjDCMhQ1rHuIoBFA2dsAoxU+IwOHtGYlfGh9zV9dd9uOEiSfgCglcs51KzLoZDNrcplRN
d9f7YZhYg7IhsNJhTus2qsRCd51STmCUxqxDIyukxClMl8Y+yHWpM9RnWKW/AqUeWzFuqXy7cFb5
COd2BcygvbSQ5sZyZUATs0YQyarEyeaDjVe5eWArnpqjA0w8Gd0HkZ6B0/tLSf0r/lRDDa3j+eyQ
c4ck60TtmI28fwqH8KeprZ1Na7DuFGEYXZmpYAPKUa9Dz+rVGDSZCTCbkRrzlUrKzCb4ahXXcWIx
6yfgeL5fpEVSrPh8SrDAdrbCcCeMo0/TmzwAy6drwxtG6zrFjjMgXjO9Q/QmKolfywQFEkkrhZwN
K6g7EtNnb2uAPrDq5fo/aA1VjuXLpViAsqBI4BIQJ37+HHkYs+LvuUs/0bZEuVxVex8tV1Swwy+s
Of5EmhYOmVBfyq8/DEUESUNUeknl4xosuv4wV6pcut7B6vHtzOnri4R6XdqN9JmsBlu617KWj2jJ
O6QOCE+Py0F5DGu17XDGpqpKG6e/na+kDtRKlzYE0NWEldzh5erSRaJN71r2FKBqTbghEKfhw2dn
ZpIqQd9I06wAyVELCg8of8u3FzMD+RRIGTRy0hXbJHmonF+m7ta8rlCORFUPhCDGYNwOhwzOtJDc
DvSlgxooyLkiafpoziOKJk4Ew1OlENNYgJaEm0swu7+dFVOThSHpudpegdBUP42uDjKKxx0kdDBD
rO1SBdYj6Jq/UR8cY6MOk/TrRFk8X3HWvLV6QEEN1eO2bERzu/g1wyWg+iDrKyhtQPBopH0PbBOZ
QNRjatHqbbw2X/LKkQjnqqhVDEzcX/cd6XGcN4ExCXtCGjm6y5L7obef23ont9/T0mZDoG/UjIJV
m3ZPlwGYbehimav71Gv40E/AArjnC1jaSNDKlvDcdW3eMF3OnoP5KD7nRP0Pe2ey3TbWZOtXyZVz
ZKFv7qqqAcFOlKjekuwJllKW0fc9nv5+cOafpmBcon7X9OYsl0wGTxcnTsSOvTVrrxmcfre8iKOQ
MLtrmnVGghiIq7qppWxfWfpLH7hrI9PRxesvwqa40hP9k2NJj63p0qpLO6+M5i0P9Te5FyhqpOkB
YM5m8IU3gSyZFvwpq2F3EVK03nids2HbkA4jwRUzWq1q14GY7tKKylNGqKOGAoqNIkUWz9IEZGOG
xq7LDtb7uLIrvswLlM+RKRykOhbs2vEOtT98M/yYyer0bEU7WMEzvv8yJMHXRivlIy/Z16wzHlPI
u+zayJ81zTzIlZyswyK+zv1200akxAWL9ltFRzWhvPQRX+EZ+0UNy26licpTzH2zRsbMJOHRHdya
skqt9feemHwVQ89cpzrAJo/UkJ228l3Y9sK25kZwQpAZWm9ItqQOuq0GMnFHQThqwsCQqPzSMm1X
Ruq9WYl39Iv+ulS1W7/Sre0o70pmMCxWgtW/dnrqbptY/+b00cGs3Gvi8q8gkbutxLQSBPUXFcCT
VdaE4krtBxKorUvenvwSdaldnDntKucSsjPZuRcl+Y7YtFpbJXS89IMEK98r3t0utzZ5RLeBZ3EG
grYu9oFXFxeJIAAqSp33rHT/zEQfiqeUN4QsZV/lLrDsJPWvHNPxbD93HkyF90YWy+1WS7J7KWi+
ZIOQH+VyGAt+irZxq5Tcej680QCJLGBOrrRVmvhS7ugXEnzzzWqiLwNNFqtOTJp1JBvRAjRXGdGH
59BvE2hnqkaB0Fn5CM0l9zTyIHQQBq0jW1mRndk1F56NRsgmXxNUHKRLMVgpV2R2L9uX9HH4ktnC
hUsBdpFmdxY0eQLKm+AL06gY3ErPRFun3mdwfOseGAWt6BAkUET9/bf/+O//fOv+j/vOAzjq3TT5
Lanj29RPqvK/fp9hFpbhIDMBGY7ELkheMkknaPk0k8rEIftuWw/mLrgYs8ZfpZW/CT+JDyTcuj1l
dxtKw02TI0iJ61iX++zTUl/gLODx5FdMoJu16scl+XvRzrO3rN5D4bXqzYWukBm08oeRTgDfUu2N
bNE9SF79ZbymPU9m817jOxewtbMA0ZPBTPZVH0KWlwnKCBluVmL3rGgP5xdtDlQORfKoAg6Fl6LK
ky0S+0PpRKYOGcNDeN1eA5670EQAHCtlB6/L5Sg4q12Y6ea82ZlFgjtAhFSfTgQyZ5MJLAtRG6Kx
GU6ImlUrf8kh5DHrJRTvzOwpmgwwmSZKXaNx6OOGVALVa1yTxorSae+cPv9iGkK6sELf2xQmR/+D
kQkq3+tIHjoKVTL5rv3m3Ta1LZD9tFObspbdUOwDzndBnKTa1a+A8+m3hYB/bFyE4Xiy11WrFxwA
jpROCshIO/KSpH1AnEjVAlB5dr1QYFBI5ZgisPmPM0lRSu9yMjrcnu8qb9AQieSlTruZQzU2D/9j
Y7LXycMOAWEYjUmWihhaXe2D3LxWvNyD/a379gsb8MTYZNt7ZDf1WmDmPMPYZeQMrJLkv9gt7PPZ
HXhiZrIDeXjkWSlKvd1lwR0JFALnpQ41adaGCjuKSYuGSYr749oYudQgf0NDF4m3C/aesnffAXlf
lBf9RWEnO6oMC3t+yeJkVHTA5E6VaRSGq2ETyuFFYHn/NpUR5CIQY4gqDCc04k9M5NUwllPovDKE
PiG6re6qitoupCNP5zfCTLPzR0uT8yt5bRcOJk1R3SCZO7pcKGB4nX+R5LFkp0Ut7SxB9y7dsaFH
HFDFDBQpf2waXT024MEWNsw4rp+8ycm4x/aOkzs0UzvTt0aqMi/yD6YT2zyzWz3bJRyJhYGPZ/ac
qUnDZlmoTilBaGl32/xJtvtjc6lt9JV3r27Hfn3l9ry9hZF9byQ+GVk6qGE+pLD+1DnCFyNssMU5
OleO8fm8oXG//zwuBG5HZRKNXpePU9izUoOpgJhPHRJa6RfEFVaxtsQPuWRl4nrLJIshIGCDuu7N
oF4O/tHzFxg2Z6I3yEFGKiY8iEx7zceByGaZIxfPzRLJ0lon2u2j+86C5sBUgYEsGJs90zANj33O
JppPk1mrQ0fSBJjP7TgowElGlEZfzq/LkoXJjPmdYUElRze6FWV7MxQvIevdnTcxuyhQkKARBA+q
Oe3sEqhZZG6NV5fqdiX73qoUdVukFnTezOxWPjEzjvRkKweRHLq8n7mpZM+m1dmWtWHdN0iBLYxn
dspgkbJgpNeJzSa+qW0SYP0mZ6Yqj1HwkoHH+4WRnBiYuBvPrHOvF1iTsgCLKtxw81K+/TPJFohp
ZxfmxM7E1zi1pEMQRa+njsBJUOsA7jpS/ktiW7Mnhkfe9wZxGdKOjwtTp4hSQVdFs35TEqEM3UVW
C3/2cX+tFdmNKcYLVDFzwwKZSOeuQeMbHCEf7WWa6pp5MwbPvlusaiW6CuLgMxWz/fllmrVD/Goq
9H6ayrSJq6rr3MxCLtxMupWDCgzfe9c8/u9sTPaaI5QiiQeWiJQWSOTXoTRWZZEsHB1p5qWsjNJX
dL1xzdH8+3HKWtMcvMFnyijxP2XbeDfs3NtRzcFdlIycIW+B4f7E1sSnRZrkmH3DkFobODGZxYNz
ARL/QrDBvEDtpGzim/rPJe6WOe9wanWyKfxOa1H4YhN65ZgQCEXyFmkN+DjYiyDzzq/az/qcyjhG
giSNYr72k5KOLyE1rVCXtr2regO2UPE2ze2oxqxe5DxBwEk+9RwFXKKdbDLbXXs7az281/sljdLZ
PXryQ8ZpOXGKZi9lfToE9FkP2bpK7nw52+T91/PDnY3WToc72aVBBeagal2gnxKIJtdpQCMXvWZH
bbSH4E/c5IBUPS0+AGs4doJ/oMfSW8l19wsO7fR3TBxn54kaMEi2sTDIr6Ui7R25oScn1NbnBzzn
0U7tTBynXGpq41AltaWwtNXqi14/+iD+jcSCOCzcnjc2ftk0chr7RC0a5mnC1idnM3fdQQXbOEC4
Xl0kEBeSE4dwfUkfffaAGKYuknCgRDfteq3girKUno58w6wuRXKFpCbWoQxoXCwX7rfv7uSnIZk0
XWt4TQjyJy7AgpoqqyJu0AJ/k9uQCj2a0CuTIy8gVTIBi5GYc74iSMzG5ZwckV+9Tw7VJVjL6+Se
tIQMAaC1XkqAzN3s+snvmjgJ/ENb9h6/qysaWjm0lbOkm/c9PDw39DH+PzmQsQf3vA+Iw877TXYV
qLZqR9sOdfiSaHKt38iAyeyRWym9lfe5tOn3v5CKgxfwx+SPk3DyC1Qyj0ZcMMg+fKZGnCTeylmS
mZ51Oyc2xr+f2DDArrfyyHE01NVFEJvXHTlpsVsiOVtar4l3w/EmUpMQWbaRBO5IhqH07vzhmx0I
xw65PjgeIMT4OJBcdhIvHdHWtZzu3OwYSwpV0rfzRmbdiaUZJhcvd4Y4GUbimZXemewJKLdofdbW
svUU5o9ia23jpeBo/vo9MTbx1VYDoz15PpJGR+Om3aiv23ADRts2vtDhg9YxpDD7JlhwmPPT+GOE
k2m0xAjRcY+FKjy6ckRr7Xqf6nZJRW/OhcHCQS2foA8K5MmuE1VvaPyRIc3Cih+81DwE6vLOX5rD
ufU6tTNZL8dKQa2YvMosgGEF/RNS9a6p/doBdLlIerA0qMl6qabQaHI++iSP1sfukygBmzLMlaIu
vDXn7hmDUGWUsbNgo5zcM0ULY+93xrf+0EAW7R5HzUFxv0QXNesBT+1MnL+qtF5GyymR2IVBa5YH
gR/ViGN2Kd+kbzpB0UaVV+o+suuV9RDY/nbJAX6/XqY++PQXTNy8wXVq+J4PN0bVSoAWffGlpEJx
ADMnvaR5Lh8apdC2mSekxyET+SWqS3tsSGOW0WvtOg2zt8QRvfeOdrutMCi3GgDqXdkn9RoAnrhK
NXpG3FiqjjFpaJLcUkH7ndBvh8qM0Z1ph9i2+MuuLyLvCCY4elFDWd3HmdnRw1Jr94ECvobn2HBt
eYXwGEPDb4dCm++jVDc/ZbGebmkSTmyjFvQVOQnjAswwouVIz1ymZpau0jZsbb9Ms60EVGvEudZ2
ooXK9SAhiCLkoHMbiJmfEXDPqIMH5THpUhEkelDQ4qZJx0T3qnXvVSKMBqpFf0MxbES5a7VV6ZbF
xms0bUPDvbqVitw5DoksHCiTtofShSurlnVle95Jji7ip0WjnR/NGZ52MAJ+9MTgtsq0EDyKLu6w
SZinNt5XjbuyhnITW9nORNzxvMXZsNaQ0Dcl2SOpojkxWQ9+rhoKR689ANhY+wdgj9rGudG3cDBd
LxGXz11mp9YmPlJS/UKJW6yl2TcJbLde/PtKXOSsTsYzCVshRBqaqOXBKg7O11yUrrIu27qwOJyf
t4WBTFmDPJqGgkzG2fd01fXDo14uXSczZPcfRmJNfIhEQ0AfJnjgCnLTBCAIbVd3woN6UO3cdi6K
eJX92d0nTxYMhyODY32Vg7iw6Udd8b8X58c7W62DNBjAKu6T6tlkXkua9/tgYF5bu1vT8zlGr/pF
tnEfJRs2N7tfoUPzKw/aE6NTiscsQqqu63nQDqpxU8TOnWaG264TNjqn8/wA527vU1OT2ZbjpLIC
n/GB/NzSuHOIJHGNEM/Cq3n2AvoxjdO8jW94apk0HACrDqmbpd19m6gUIoPhItccSDbkb11Bo5Tj
CPfnBzh7x55YngTlTtqKaRSRktA5d1Xj7FIRWtWWZzqkoOdNzR4OGScmQbAGr+Tkls3ofcscdTzl
lrOFwusoh93CRT5rQhEltInItUvTw+FkomMGChdslgb+qokqwDbS4/lhzBZYCVf/MTK5QwM1g61D
oE6h7vx7wVo1V3RB2tGNtwYo8i26lp7SrXcp7pdImmeX6sTudKlcoazDnIC8qaAIKkI4J6xDVEgb
Z0l0YbaEdzrEcZ5PHjGtZsYVI2SId+pB3JQ7Z90ctOt8DbDnEG+N2+H2/KTOpo1OLU4CWBC6uUTL
Fvvw6D1GX9UN/aDb9DAqd7TbXXqo9mhobtSrYE/j1W28re787ZJ8x9LuGRfgdNRB1bWGVPPioTNI
7kO765cEbOYdJt0v8KnAL0eW7KMNRRZKLe55Hgp7OuG9Da/gzbAnyLhBka9A4lo6AhRd8GKLVicj
k9VCDIDtj8Ig6k4/DGtj7x+8tXat7Aa7vjC38Y22sKKzLg2+t5FKEtDwVOo4y0UlAKLPZCZfK+ON
FhMjfAmag6SIa6P5s1oqTv0/xvjD4CSI0ApXN+IxswJa+zEkmo5sfx9tnbVBylE29v1VhHp4vCCV
Pr9nflidXIC5BiJaH0sveq+vJTDxvVYt+M3ZO4jiIZW37+JvExNSHrdG6+OiQVjSzq4WOwhBzJUv
Jtvzh3B2LD8MTaMX1c09Re7Hyxw+mFwCF6gvbIoZGnGilxMTk/u0MmKxrktMlBvWxzxUN+5lDjaF
roHqkgNHVthV1t0GqBap4Xopcph3M6N0owljwSio/PH45YlGC9Po2AicDsZN/Tq89d+0l2FN4AKy
liahVeGugidibfg8PnWbdI1W9gWSXPb5uZ47HiDTFCBHFvSS08tQM1NXBjY+XiKjRIqwUXblhbz4
5Jxb0lMzk/FqXd3qvTYWoCCFEWjHscKFAzB7V5yamFyHveg5rT6OBJqi1/bJ2OLO7Harv3n3YwTq
rpeC7LnzAOYHBZGxXvMTA2gGYloTfPgdDbN4zGrvKe3MK10rns6v0LwZkM4qWqZQjo5/P7kNBimF
l7imkAEX29C9+f6raDyeNzH3sDPFHyYmbtnRdC+yImB7NC5sBfVTIcFd03/NPfcYAZ+Gsmx93uD8
dvhhcPKsiyoangKFasXQAI72nPTWKcTN/87GxA8DP9PNJrF6GorDq4JGO9WqFkzMH54fw5h4xBTp
Zkmjk8UG5vpGB5HtSp6dB29NObJyQZXgFFB0fDs/rtn04clqTasRQh3KUpqN1YgrqbbVb8maB9fa
2fYv4HLWwwE6lB0+6xe8/6nVyQkWAzn3jJzdXjb0G0ohUHSqhzDSnB/duPLTHMOpmckpLqIcmErK
bpfhKQBibtxmovUkZvpjLsFyZHj9/rzB2a0oyXACqZImij85wECuSFnimQzSQpr6MnS/ZADAlq6Y
dJ9NUxhwEgx6LhHzgI+yfQCC/VKGfDbkQPXlHxOTrV7F2pCq2Xcnbu3zp+4xesj26spcGRvzpryF
Qm1tLrxw5t2tBJ8uZVYeU1MIhhtBD5RDdmTDsLGJr+VNtG6eB8I497O88r5zaJ9fqFk/eGJwMsgU
9gHB18GsNHCL+p13K5rujaz2C/t8cWCTQ52kbtN39L3ayk1X75Bf21MzXkkH/8q8MV9Q4l5Eq86f
aPJxiGJK9CZPVRapmeL2lRQ/sgvkdfpqvYz5CwFUuF7b8hs9m+tg422WsrCjW//prMmWAf23iW7h
dAkr8sBpVuD2q9S/MIr2MpA8GCDdXa4FC2XhWVOqKFo8tzXd0ic3jNtrjauiSWFbqWtXIkSlUIM2
yk6T24X1m7NE5hz69LFeJE5TGLHjdLB2woFUpk+uZNhODx2MQ19B9unf34+nhibP4LItRVB7tG5D
g7BSI/jwunQn9kvB8NJ4Rv91cv2bwSCWosPeGFLT1uicdMQn00f02F/i/57zhJapqgQCIpjZqSc0
6riD7oABtYoRbWFuh524LO7Oz9pcRpd9IGmUJg2dlojJ1V8VDeniscidXFVXynrYZ3tYLknSwW25
W8JezAwJY8RnIMUU2L8n265VqerDQAWPdBjbvgpZjriwsWctSDwuIU43KNpPrkUqCnEjBDRvG+6r
2j4GyfP5+Zr/fngq6KvguTCFBYlFAFQ/ZrqU7HMoXZb1w/nvn/GqKqvxz/dPfr+eOYPeUOqAuUGz
4G+N489+IrR2gkhWtnA051wrxkzwWugzgt6buHABDhDcDWez2ppQDSMZRQemYEff6rVia08ypEqr
JSc3P4E/bE7cuQBpMXQP8Hx7wjFtH/UlkZL5CfzX90viJJsIj4YFHxJjEpsI3pX3IX6wXO+XZg6F
Ck3nlrAIVT56gdLzqKzGOstkUzTrn+BAs92jm65aABsrcxtsguNSSmF2ZCc25Y82K6WoOuieuJXi
7KJoX0JoUA0e/Oc34Ix/4x3+Y2QTNwrvlehpNevjWPFWLl5V6BNM9VsUu+vzhmY3AqVVFN1BCqIj
+HE4SgLdlAWzNtdPQX/rs94shESzI+GmRkAE2KM07TfwE8sSpIqdYECgVHjXLsyzlbRPjQUXOj+Q
H3YmTq2DJoCu2lC0G2SMuxoeE2XhLT0ThFNrU7k8aYGSxKkGo9XkecrqM5I4D2FCC5qVLBqvuZUc
TR0ySbcWFtzozEtqrO6pBMgyMd70ViDrWuqVS7t9LFRby4W5pFpBF0jr+DrRH/3Wgjh09wv74cTk
ZD8EtSqleYFJSwWjUNGQFy8s1OyGOLEwcT2+lchxFBS4nqY+NEEF7E9YK91dJeULh2guguTepqMR
7IWlI0jycXP3sp6WQfDdP7QbgTKAuxE2pgDUdxWt2nV2Xe1gAA422uP5SZxdtxO74149iU7qFqX1
xMduB8diHEGApsbQU1lhfCsE0bM/dlMmprFRKRWftzw7uSeWR+91Yjmj61oWkDmz0wQylufYvBTi
yzJdwuXOmQGUq3Fv8XxDmvKjGclsO9MIOdSpG8NM9Uk2hq0GNY2w5OKXDE1mMu1UOTNr3tc0j9u1
UF/0WUXjVbbpYE84P3WzMZgkqaO2Bi9fhvZxUKKQJKAC8SCIg+e2ti13EAXt5LfkWrMz+qIWzM05
rFNzk4vEc6PIcws8r0JNwxTkjSu7Fyg/jPK+dgTvajEczPg2c8igiZcRWnyOD8FuvaQnNZf1JYX2
Y9yTxezaQoMvouEKWLcbpN4a24Ly0yYQ2Zs3AznW4YAo+7bH96yti6VU6+K0T5YYpH/odKPjDp/U
w5ifDG1nb+ww/D8Qq5y7vU/HOjkfWqDBYDb6cFH9LLUQPyOh57+dX9lZGzJa7wgdiry3JrH8AO6m
7VVaikfiV+i6IZxb+/lSSmjOx4D++MfKxFEXFUS/ucL2SR19jw4whPqQQsCC4h3iEOXPwtxShDw/
su9tPZO3MQA2khsSAZfxUyMulLySIeQMrVj3G/c1hPf6Mywia50OfkR21ySLurG+uiHLt5IP3Xu0
2KT+vTT102/gB+g8lKgRTI+ppyWyVQToInXbzl+p90BfbiCCfvG7tbSO1vFOfKjXxkFd91tnO3aQ
w1n7AjGCa/OWsn8hkCYeoDl5LBqqVNQ+Og1F91wodFQEr/Sqvnaz0NygubD03J1ZbPAbGsd0lEoG
2/PRimQktZKVxpgK6a5+1COW1Lu+d7z8NLcEG6ifSfBITtu65NzsAURycaXfqqvoAtAIUOOj/j2X
5dmjaHyzp9lb3Hrwk10UaJ5zSkdhOH9RZXXG82uAqqyxIYMqzPTu7hoX3RKRibXiYE3qfRWKCqQu
UIdFfy7s6nH2TkaNlBJyH2Nf9FgJ1X7a1dBiRloLpR01kuLKuOG2tsud+lnb9xuIGJCUja+kjXYY
NxA9srt82+6L7fnfMBntTz9h4gSl0hT7OktKWxmuW++hVp794qZkf583I41e4dxQJ/4vLCRZEAev
5MUk2u2TtA62gh1ejqwL+rrZhLfKZpTx08XV4t5aGuL495PQxIeWShtUZjm6EHcdQsEpCgw2PHI7
fQ0J4lqzu/tq0/LmjTb9JVI7FKcCO7tavnKmbuyn2Z54aEdJ6d9GIsKWHsInOJlW8UaCyHUdHiBf
/TyC3GGG3KU05t/LVzqEz8sP8PnZoFGTFwuxxtSLuXpRuaoPlbEB55FvPOYiZEiN7XcLNd3v+amf
VnwskaHJR0VTn4TbMo3yUTburOAC1pmDet9s+019HW6Ea9+uNsENZKLVRt7CH6MSIC+3VU2uw78m
m75sZOTBKlIX/LjuRm82Re7nJfz4/tEN9Vd24IUZpZ+kttttrfA9g8Nw82wN7bcsMg9aDaFPKVYL
gfHEg/71K0YXLY8vArIsH38FknNJCIdOaUOUCV0gKsrfYnDLsVau8uZrml/7/beFszbGiz/N/A+T
0uRqSNKha2BHK76ftfK6BCyj3hTXkOOu078u5v/4wKZSfmdXeUPmsvBdr5r8738f/bciLXHM/zl+
7J9/9vFD/32TvScPVfH+Xh1fs+m//PBBvv9v++vX6vXD/2ySyq/6u/q96O/fyzqq/sX7Mv7L/+kf
f3v//i2Pffb+X7+/fo19GLjKimir+v3vP118hTbGMEeYwD/MMqOFv/98/RrzyXs//W1XvCZf33/7
mv52DS3m+8zn31/L6r9+FxTlD0RsgVjLpIvI7olcBe37X38y/9DQJUSBdhQOZBMnfJU3fuYPk7Zq
0nK6SDlsfEb+/luJ1M34N/0PUvcohVrkOkk/WdQo/jUVt39thb9WaZ4SZxoKQ6wiAVwD0kuOXudl
NdkxQp/DRdnE31q7gHr6Fir2iodqvy05oEAulrRO/5IaPdmiGKTyRlnAHGMYGqEnjrCPIzUlhvU5
cBYiVb7LD9sIsDpWu8ZyskulbYabcCR/hWSOqpbotxWE1SnNBBLNWrR+i6m6V4ZE+wKhSn5MyiZw
92ED0QNFXziy/ADpIGcwumcBlts94nfoY4W98cnUghCRECUMvsZdXT6XPsSBtgCjmQoyMIVvKx1p
X1e60IPS7dABNHZjR420yguxgRRbkKBpVeWw8VZ147fyqoFvdxtEVY2midvGn1ME3wBPJaL+Am+v
kdgKzXfrHvLrzVC5yBhVMGg+K2koPAk9Ind1JyJvK8v6XVsUrfkkia4jsxAZUMugV727MtcrfdUa
fbLzwl4cW8Yd46IU2hoqDbVsfBtW//ZG9xIkJ6wyWRcCZZ2hHqJ4NQhqChYxtOjNi80hsVYlblmF
sD/3jlVVSD1V1lQNVtCZ6vuwrZFS8grI5+UuekZ/Ob4W5CRWqf82oN6MyoBqUGw88VNhddBgk8ET
tk6SwnkxCAok3Ans+3ndOsdUNAv3Uk/8fFMKefLi9aFwJ8Wx/jbkTSlfCHD7XrepwW/E6QbwdhVJ
dd14EgjNoe3jXSO7w7WPimaZJ9U69LXhKtS0EOGMIksedcupHvMy7ewqCprADgqF5DXnhRY5Qwxp
mi3C5oi0lXrd6TJaLEpeZfnaRHRlkxd9/6iotfxWm7J/J7lqhxAoSBE5LpJdk2fDA3aRMJAdtKPW
YoFCF4MOSLb2g++ra0VNu+ReUivjqEttEm0qIVLRIq7gDd8VvInaTd8xlRUgONNWtSDxLoXKzZ5K
rVD1TS4OEarZhdM8B0EZvg9dwF1YJHBnj0zE5dEjG/YN1YYm26QV8liGn78papI/q54a7FRKr0cU
90YBMN8ILzXReAoLC3rBNNXQ1TMSeLzcLnhJpbS9i7QQxJsvNEeXM4WIQlFbaIvlwWNc9406qtI0
R6+ruuumLSFL9AsNjqNMKKEB03ztncRAsVYypJJ61+BpB75iFVoiqjppHH3jM9Sl0D+p2p3XJ45a
bLoOLYI7Xw0gvVaHqEJisvHe2sTSHeRFBo/O5sAxXrs2L28ruOO/hGmMzFHp9la4L8xIu64CIb61
1E5+ZAtkYCeU3HsJUaa4hY2zfdZbyHZWsOIkjyGt7Q8DTfR/osgoXlHfgo4Tzaz+YGXmUK5hbBQ6
Wx0S/SIOMvVz7DSDsBtRIvAHqOxN25DLvl93QlfsmspATwUyzTRZZ2aSOPyTbOjXed+mx8Coqr3T
6PGlKPbUybyyO2qtIVJkULN2I9Z+9Jo5tRDTST0o+yKtrGfXN4NoVTspz1apc6hae6K3rjOvvLVk
zlEWJe6uSAJtZ7qSfNUEgXqpCmp1LUc6XKiQ85VfarO3bgtVcl5Q/Wlpw8nyfemSR9Tist5Uquv4
PFB0qjcjOfkB9t6+sSnoZShiptI+oyf3q+BCIdu2SfHS6UX6yeX5nsI7maWXsPgK3yxPhmKSQrG2
ddu2u4b6vCpWRus511mv0BYjK4WwUyunfgyBVOxUL+y+1r2vIQwi6Giw6e1ONqTUWXO5VNvOVeXb
VDfyvVFbNCAaQXbl+f1wpyRDfTQsQ1jJeZ49pCzzZVgH9XUVQ18paJXwlreSsIsTAT1g2nUiu439
29yUBcQw8+jBxD+/IdGX3xNGV3YoN8Mhig13o/SxtNLdVv2qBnG9ayPXuSljs+ExkZrKg1uF3n2j
SOmV5rU6r8e2PzBm5EEtT9noqgfrawWdwD4I9VBdtYLn7eIBdsmVWxQdUXnp43lNJz1EhpNvwyFP
nyWUg1au5ww3aha6D7EVN7TlVlkJbaFqIqiQSpZxK7ea/2cWttCyYgC5FcXMt6YQI0AWl7KzLxEt
uEycvDnkkkntNcmtPTSdgwJxcVbShpqlwt7Ms9QOBJXSAi814aKJ22jranFVbArH4i0cl5n1FFEA
j1dkT2IE/sKyQPNz7MijoUqwrvohVV5M6PyPpalUkOH7dBSsKgUWSdvo+vpQG2Z7UKAI/oaOPLIq
FNHCuy4KFc1WYEg2NuOlqKEJqfTffM13XgYCtaNWaYgpGMMAz6hYqtV9abXNRZBChJgEXfw8RKKA
BKaCI7OrLjFTMonwBq39onAAGzRm/CVVW6iXM8fVj1rj1PsIoGm+riqt0HalEvjFRSr5dM/3bUkZ
zxNMVbgUycOqKBP6+ULkPEYdJ1EJzJL0XrPRv7/7DZJcH2P1xNN8M+n0Lx4XV5TuoDRZeaFAKcxf
S9bTSbD4dwx2SkM4fRdgy1JIflI/HHu3zPGddvIqjYQgTOtS/wK7EW5RueuVXS6CbZfkFe1ePIkk
FwadbuEdPn0TAbPlKcZ/FLB1CHgmI2w8Wo+70PyGvgtiYNZK674EiWF/H9r/fxT8rhi6df5RkBav
fvx6+hD4+zN/PwQ08w8TLXfL4AU+Sslb7MG/HwK6yhsBghYogRRVMkhB/fMW0P5gt8B4AMOAYlH6
0PnUv54C0h9Iw49fOb4RwIJr5r/1FJC0yfNRwbLKjSGNDxaVetmkPkDkkJUIfabAKDktdk2HMqLW
nR8/5KKcP5eWGLwGRml8K1urOtTId+y65l3PkVBJTWldpQpoafSGULYIZBTErBoZXl8eo3jUA+54
geM6004ujnIlRYrdKULzVnaIVyEB2giI2nvVZa+5+R1K9BHs7TLyT2GvvkuSUz2bQ+a8S0ltXKd+
IVwhSRk/qGUsSau6LNPXyPVQ3a0LPTs6YZB/djwrJIrUkgc/9PIE4ZZmuJQdLRHsBpb5di3D94QM
lIF0i+j1hy7u8s9KLIZH2VOCmybUqsfKzBBnVv1OqTZFHpXHFjEDJD315DZ25PBSBat476U5rprS
6KXuOd7RQl3pwa8C/crsFPeurMEKe27rvLkI8Tziu7PC5mFUv3RBI+xryU8ve3SVyIU4TnNI+6Y+
agJBBrzSaX0ndH6zA9ySoYbThwCcBMOEnRTmLX8bWZVow9wOUSn9OXs5SUiKR2oCffVQolNkonGv
a7WyloI62kH6E36x4gHWx0EFXq4W1YOZFuJWj/1iEyuZjICWUT0OI22H0YdcSrI6bP1QNu5DJBw3
TSpaO2uMMpAQQG9Pds0/G1EqHyqvqV5Ly0rX7mAUj1CPqFzKQig8BOQ/kebMucJ7QlQ6/1KLJwZi
5O5lloTt/VBH6VYUfV4VGZrire/Dooyb3vr1EAbwEDvquikS8zmolXodI6pxMFC2fFQgDD4kbjls
0ziEOi00S31toVLweTAQbRJlR7zKTbNGvsv3Dy4ni37g2rp3BaXdVJI4fIL7R0PuW/cz5IpMGTZn
xyJWzPDCooludwkjMWKCvf+pj5FKHGpdum3lrrwsY4cHqeBRiw86SoSGonWbKNDdm5Q001WjRyjJ
cTlv89R0r3o9o9k4MNV1klXi3tKLeiPVlon6ce/6+0RtwyNFftXuIsDdpQMZpzbIgrJu9DreEy4k
G+jgw5Xbm4GGQT6YFE14W2t0mBW6fh3Hrfs5b2v9Skg7mhi6CAXKqIk/oWFd3ldqUKO4kUfqqupC
AcKBTuiPbemJDqXTNkvl+0EvFfmuQWpNzu51VWluWwG1oJUZ9/+XvfPYkhTJ1vW7nDm10BhTwEW4
hxapJqyMyky0MgMMePr7eXT16qyoupWn52f1pLszInAHw2zvf/9ieOKQzi+BJsOTO4UL9f/kFOeO
evR7JazibF6M181xdF8IGcBmDpP7gyqwTjcpCl5MJ+BH+my8Mo1Q3GbKw9y97aohInShPpgVthhJ
jp7yNM+23Jly7HdisiWRuhNZQOGSf1SuLW514BjnTJr6+9Ib7UM7B/1BU5lFveUsZw8g+xD09fyt
5o3ZjZ2cj7ZVms9EXuW3jk24OB+YLcWqBelZRnmfhUP9SL4MHxOf/jNlRoeleH7xkM+9Pu6GsT0p
Mj4zbP35pl3a5R/deWpPcqZZ2nBJV9G0KJKVpTY/aKgUTMTs9G5rN4DEUrUhGYySh7Z2LvzscuuI
caP1vDXcVd01ZUaK9axyFPQF7TnpNxO00rHw7+FbE1yRSXLm3TFjfL8sTfXU9pt/PxDneJATBnLk
+lbzs+lM7p6itv+sm0UdM3sLgfDHcrc6dnOfDtq5JfvrYgDv5cO5qyG9xjb6fSg9W3BNcamwOA7Y
dML2aZ028yZVGJ7Vauiu8AtuiYQuHIcVbo7Z1Vrkbcczo2Bf8HRn4KWVuJaDDdXAmp3qYfSd9TUA
aSmuPFWaxPMt85Mr3eprmipFdFrpParCM0iiMdYzSbZ0GekIPmAMBnF0c7mqD5NnyK+bMLqc+D3D
uVmnLE+Ig2jOvbtZO9MnkoX+g22NtinmFA0OHAPTuSJdYd/lMns0M3T/UW4N1hW+hz7qnXJxH/tq
rkEBG8ZFaz88evPE598IWSYbT7oky3rNfdv33n0FzMKftAjLEF4nrgCW9MmnKX/W7kRae5YSrlgX
ldwpOYm7bqnsT2nTVzuMxJfX1ViJCmqG7PfVKwNC1WeWvTC03K02QZhccbnz0DkRmChINMeNG/Qf
eeFTt6bmx6knBdodifIyAnO87pVBC6KtsvleVVYYE8Ou9kUwrKda29MxnLvwWI6BndSdu75as1kd
nXAMjltfkGg54M1ijX69g22bPetNDJHEaHs3yfXi9e8UB05b82oDjI5Zq2wwgWGTdNJbZzI9EMfV
rXGdGkV5pWfTThw7ta5ATKsn362CS/sk9g5u/FfAQnLnyHLYm+HqfsLErj22Wl08Hfo64fAITlKq
5RTW3sZulzs37rC2V+mqP4uVsNGcTKWEVBDrYHYSQWfR+wiNa1SztQ9qNq3hrTcS1kjaO9QAnLTu
skE1u7KxNmcfhLL/5jUFOZO0oaMTkXptnJ1GGId+HNxzs/XhIU0bqeM15fRWo+fvl3SA2spNe95C
2NWqcG28JxA5R+iK2Ctaf0z6btN3hgVY05LGgVltT0a0GMLpTnRBedChsX4tCj+EvcaBR08LbIib
98GeiBVf86C4tVddne0OFLIW7fYxNyXZsFjzHyQB9LfCks3OHrry3q668SGreQ2kaeW7zF+sYxEs
bly09XLSS0PO66x8/0mVg8vSm6eNBPkNTttSdurj1uXzbuxFug8yu9z3S1jGeWn3V6Xl54cUr+Ur
ukp734mmuzOIIb7y2aCSdQgYPPkZaYpGTZ6k403ZwQgynywcnT4UhLExb/VYmClmBRHArOwOTpjP
z5tVOM+THJaSxMuiJ3mS4JoOxPIaNwVc+TRxoqBCVkcY8LDAGQsG3DaAbNqTuAhn17Fxr1hh6U0x
jSRn9Vn/NK9d+6A7dlk3XaEQbB30iFZ11k3TtrpL+hqJI+HkCHyiLhXyurUt+mDFhg2sFv6+aFgP
WMGo7hiUVl2SomXZV06J+QcpmnjSRJUe/TuTD/SFrYrQ9WLB9X6Ztn1bhvYDCZ2kkRDBc7By8WVV
qz5uY7c9bHPV71Jqh9tlCZxbJ5wsNwL60SdT2ssPczTCH1h8bAdV46UYdoVxJrohOPjbOvAolPXU
0KYn4diuO2RLM3VxqcNrmS/D0wyQRlSSO+m9Y5OegqCEfuwtMYXHNPTx23/dSkcVAFiB/ZkoEw5h
yyOv13EW5x4dWnqEJkzUCjUGzTI7WaJVKtjxyuwbnXINEgJm2Y3aSSowkAc9WH2PXtQtzqrgzKt6
G4Wli2yKJGuwh2uBdIVUgrQPyZouyzZxGHxXUYWJ6a0cRHHWhDwmKqvGK8LaOKIvh75otPzkjl0/
HQi6U+DDS5oRiEIe01WrWR3C0uQymEOHvXjBwQ7oKwA6TX6fou6QhXxSomTEToARHCoxiIOQPher
SLhnchNeM0DDqn/gN+QmCWipyJWhwiXgZVXhtdnz8YKJHzH9pgNK1F3+4C6c10JRcRCol965ucNN
wKn7oNm6dmru+h0dFh8G0sxztij9XZoyfxBuIw6cce0pMImNyWzF92eC7JMwUVtN4i758iosS35S
vskD64yOv0bP9LUipOnQBbNxhoSjn7vBJEPeomYh4St/qBqLB0dxlpK5M4qbJVy7hGTKC7u26fHd
1tvJBaHZkYSgCf7lz7z9nLB6fnmsuSVVh3kv/Jgnc9TzfTt1pAUX9tpaSZWOadJ1jXnUQ5CZiUnQ
GmnIPOGMSu8sajk8lZcsG7NiGGY23BRl5ZxMZt/vZO26L5lo2tPmiUs10a8fptxPv3alVx/cqaUM
InPxq+nWlHBmIG5FCITMF+fOKI9vrjY+MnAZ99ahWqvcvE0ySX4OCQ3tSYc8Re03YmeKXpMqq9rT
24KqbA7HDHb7s55hr7RlwXCiM90XKQ3qRJcbDRrNQ3UvH58QjwM4vDg49iZu/vWvl5epCg3FhmjB
w35b02Y6siJyFnO1soZUNlC1pguf1ez68Bqjt35XbZP7UtLYPjBnSu9AQlmfldeXX11u2Gs5tjnP
rpf5R+k6FIC68vWzkRFTbgYzgbV5jb9D1/dkaFSDv1lMmENq3Et5ywKgVmTd0TCOHm8bmVPykxC8
S+jaSLzKS0ESMTm7+UdOOW/eU3dTACt34vFoi7IYQC5s96FcijvXHWyYLlhQd0Q7bgyhqP9Tfw+X
2aQWA4dPRnv2Ie+P+FOtVOmZN7QnSNv1Y6VLvoVSWfZN2Zf8tbcNZYasSvyv5pHU4Nhy5aEqZVhe
BE36j1eukwNZ8XPdN8ditPpnrS5rfHKxlCG5sYmIc3ZitzP5Bl6PbaVZaYrmy2vbtYIls/Ljom4w
gHJlTw8BdB9evy1uCd4fKxEg5g4ur+ZbINNmc3PeHokoeXF1x+6Qrf3yWil++u3F7S5hTqaTI6LP
spGboZbLEoQGh01gUF/e+XFgo6T/u+xv7BhKDdzKt+1RO059qAyHVa5C+3M1N/1K59Dxyd7Kf7cL
LjuxtMlGBUNddewya2Di47GiM4+CojNZvZVZ5g+zmc4v+NU1xaFiQlDtK8QVt2aq6Ma7cegIUdBo
KqJ8RL6zW8RgPY9+tRpRTYSOPHctoV6hEZoB4Qdl/t3ybWs3clc4YnlP8uvFE0POEvfVIYeIdldb
ecHhjceHPhQqmIOd2Tnmh6AgbZOR4hB8YNttbHC81Ky+MrmSc9QMvHc3xMhlDRMMfjPysLN+DSpl
1sfey9ozOerbyXJdfX0RnEjW0DBTvwU+cfMEkRgNt0dmL1vYZGlC39nxhwgiTRbifV5N2sWrSlCv
mqUiqIXgv5J2uBoYQhnTB23q5nqawuHkZm5zV66bt3cyWZSxyp3sx1Ztc+KSe3IrvGW8JTik+xQS
UPQqrXb5QMaVeTU4ZUAKtiBuyN3UjUeuICPBxWrvV04j7JGXChjGbg4yx3QlokYNv89Oq+8wVCfM
cUxr/YivE445hITL67R3zJMwDXFlVVbwoJmof4Y9TFD7YPrDPqRJOtpunR/EYlZQF4f6xNRO3A7T
GuwxBrikSW/dyXBzfarnTH+gt3GfxoEc52hjjJPoemY8axMT9kOlZJGp1mk/2ELyjgSa9KWAhjja
psmOES2FCSsj/TIyvUrUxdE/kqNsE9p+44hJ1Pitcvt5bxoV4rV+sjiWAb8dHE8TYYzdmQxKmdSb
IB1phsi7J990ubOCbXUikrUwysQUrPpO2KbLFzcfTIYlxtHSw/hgjCl6KGx9WGqFskERrJT1W+Ig
xrlEpinHXGNd9hmbqW9UGtKorwPKsa8tCaDzviwDNrqWXfk5y2d+OmMenZGVNgqSHHzJNjrSRpFw
bAZFQp5z+XXuOUaNgXTCK8MvnM+lYrNxKpmbCbNeNrOhnRAcUrcc9TwZ57LRvODC79V6u1qenj4a
WUlpUim0rVF7yb8yRAuw8vYpxKjYmgHReWHfju7gclS2/szrV7XsjXwIyb+J0WXPMrKZPGFF3Laz
k+gY2Pou4XHdulz2ew1OGeiM3HPF6+66ktPk7RTiJ9kmMFfjxrTTtLy2ZccHMCY2P6HH4YlRJP97
XPJNHGGvFqxHGpWJzPLWiv1iKmILJ6wyosInInnblo3ZIGecaQGemU7HXSgJxTq/RdARApN/fPue
mENSKGAIeZoJOSYRiWqe6EI9GufZIsTuDU+ZNSWGChvpH7pGi5u3/3Prar7W2GMOayzLLpPTfO/C
F4jljMukWOqJ6LHJuc/yID2xlEksFB310+CE4YtmkHiG8knUcUrPpsj1+929iPXK0SQGzmsZULZ5
dU32IaAWd+UkVO/vKu3aP4JqtbI4VWb2KgMSmydSWz+YE03JrNeUIZzrHwy7nCBBYN2vZBfu1jJU
u4Co0mvG6OSvi2yh70+DZt8MNR1N32axV/UsOyzwEuaWCnMC5Vzrhh11sWrCVechfGhNc9vZchvi
UIfZnWmkar9mTXWQ0p7Y2HnpiizVp76cmaEVW+YmnnLlKahZ3W/BgO1CUSLlRpS8J5dPeJoWH7al
wV3Y4Jzu6M7TXS2ArGO5pUQBLf4W0oDNua1po5f0qhOr/WneSlLnVOZWSamH9AOcC6mOTPLSJyOv
l3uIxdPt1Jod4pY683CyDzl04sJP5UdKatO/c8Kayp+XnLeco8L7ww76/yYzb3Qthl3/W7rW01T/
PKOxIXvx23/MaNzwt+Ci+0YW+S+uFhOSP2Y0XvCbD3mJwA7+Q6zgRTn9b76WHfyG6b2NawGCKTjq
Pw9p4H8FEIp9KFuXHKmLO8l/wdd6N6fEuuBiSQshm0oDr/23Cc5Ps8NQIxfGqHNJytSOVL9g4yIj
v/piDC/bL8VM7ns1U3Bhp+GAC5HScVxYo+8ojICYY5/ratj1Y3BHFWIPUxxAVmipFpbJc8Te61K6
8UgsWWDq2FDdHPImTMY662iWmUdSpq5tivdgwoeNgjAN2ihtA1xPESdp0XwC6FMVAoyLGzf6pKzL
i4YRRbVWgDGtQjpBCSLN5d5m6/FeiI+2akJb12X2RRSOfQYvX6SZ6kJSwOutREO2OR2o/kio1nhn
VJnSz3ZhLW4SVhP0FX2B+EgiX90vBvnq6tHuSyHuaxLT7htnKq61zX6EmUzgwjkrW05c306dV247
7Rrw2j1q9LSKZgIcX+piCV8CMjC8KHOgjkRboPrruej7B+Xo7LskTbBN0pl+MAqH3KhioPFFJFnL
qZwElVi3fU7k4e+tKiuOr4IQCuLJAxvpS9Dbp9BqIT5xJlj3ed34zs7bhs9biYUjsa/ma0/+ykxe
dT48w3jDbyLLxYMOpf59swfvA7eggDCDNvablwM2xKbXOg/dMHfX2Zh75IcaTWkfSt/1PizrFs6f
/IXIIGbumOqg6zAwXPIn5jNRY+NxF4VTnX3pEXtdgxtOkJWrhhPWgesOGG7lwLzBVJRf7YmcLG7d
DCkp73gmkZnRxcW1gJgUt0aKmLGlSyCufJpDkcwGdBa86SkCAaULolHyurK351ytChKKFGMZd6ge
+nhttjb4GFJurokTZrMbkfK0XC+b7oOo1Ty9eAmDehe4uTpMsxpfh9mYrp1x29I4GO2iTACRy5Vk
eVF+GephGHZeBVMgmsLGTokEHSTQtV9Y4yGl1lI7LGjF72lhugtEGSM0oi0FMEEtpSYb+K9q/X3j
j0zSHUIlt/2mDVJP50VudpzCdrEBwwgXiRbdeDmpmwWS7mELA3zddJnRIUHNq5nNwO+ISmYhYCjT
Rmp3XdJ0JjOfYYiL3DCtePBbFIzYOjThvg2tbE7WYmDRh8y+sghyoG8epEPdF7lBikymcwNCiykx
LPc4bJ4ed63GOzmpGOaBMW7jMPIuG9aAxfZMlCh2njKImTOzYmpIdiFSwmlg3GAuJLoazDM+spzs
ad+740LCtGk2Ki7GwAPm6iB6xirT2RD7c1ZTC85BAzLuk40bjVMhu0T1q/V77m5kKwmn9z8PHKd0
5kObfh8DJ8MnNzWAQzrJnIcpVhZOSYU0BZuF1B4RhIGHGhgiwFNMpiwjNVctnmR2mFrGSzuIMtxb
xgKTR1IilPu0Q8wR+97Y2jEQTgV70yqX57boRjtu9GLUO2EhRI5GKGpgjdYIFyP182G/tkxskzA1
DOzbisyp9o1JN7qztZ95sc08jdhluzVXWkx4l6zLrS6O8D3Yrgwm/GZEm+Q8SdPfqjtz9Ic6tmDJ
5dQ4DrCS4TluncCn27yjIbWxAnRXlz+sdNNdhU41NsdWhR0gZ5EV626ZLCOIR1K320RnQZXFDMIu
yIAhavQM+XapxC0LdmfBVt4hUuR93WnOCfxt8qIuYoW4r0p8QKspKgPyRXd5LsfnxSDxeNc0QUNG
PSIgY3/BF8R1OYds5JiPtCFcQm/8ttFZtjcbCDHWFzkAwL7x7M5g63UtDG3yJXucq6U99Q3pBoS6
+ynkWXCT/NEdlBu+lPXsTJdEbF76zPVIUwiECzguqnzSDAdGx915DOKs/TrX5vDCVLsd9+MwYw/I
fL1VdxeQuEhC1zDnuM+XRh4ZrDAtMoNtICq5aLw2AQ7U+Rc5TaK4thi3Ft/qrJ+8/eLZXnYrbSic
cP5bWIlRAd+a1ON5ss3qHjBL2neWzoV98h20n1dG09AO+KWc4KOu25wzvzUrkUWjPQJv1cRLz3Dq
wjqIHDOj+A/hb1QnW2NPFpOHxe7V9m72klYGLSHOvLW7p+hg1saOWVunQQrxtNl++bIGqVvHo5zM
bxsGonmSD35YXtlVmfXMDoqpjvNwMnmoMh9edd0xeyoMU98xqXXjwKuHxwEi4l26+l6eOLQ4t50d
mN/y0JUkimmb3lCaptPE6FndLWoHOVTnjRGo++Q7s/zgeMXYJ9yivIhAbSZ5KGRR7wzmaHSZi296
MQKxdbtfXA90XoNDLXunVGW3n33PhtEhSUvcEQG+pAnDzyCooqAv+jGeh8D/YW8Xc6wGM1ts/Ls2
V8c0qOfiW08MaxkZQ0Hg7Zz31XQK3aICqWkEPd/YbgUavtmoHzWp7k4CXmrBVrXF4t0tWKIsh6EQ
zWM1k7H16Dojx0i+iuyrTVyF3M31UrrHenb97CVrq8kdAQOwrSKAnaaT42FJ6TOixu10cZiVNgh9
hjTyESZdrW88CNzFzmWO3dzigxC+bgzHaoiDi9U/BGngsVapexiPDk2F4aqWAYJuuGP6aC5tlV95
pMQbSZ91FifF1LW02xuPGRhoqeBi1pIhy64fXLrIgLk/STe124wE1BthP71ox1X91znLLKbb6yLX
8WAXJJTuJ29wLwcyU0e2+uBfov//aw7+BznfRfLw/28Onr62qDtiJB6yaP/E3vrjV//dGYjfMLUO
PLQLoYmw6T99AWINBx4fuoYLS+tS3/+nL/B+C7Gg8AXln03dfrG6+Dd5yw5/Q8MpTIFK4a0zcP6b
vuC9B7HrW4gq4IehGqHJsP13ar7N8suhHOcucQ/Ofv1enOwYMCA2YvPOeEgjGfc35cHk7N39dLf+
hsx4+bs/ESffX/fy7X8mMzbQGMZ2MbukWpsiciQzcjtwfpFi9t6v5i9XeUdMs7aMHPvLtyuvrCIa
77q4QSwOq+K2eZZoJOtfWoG9Uy3+5Yrv5K9hPjk8PK64Nc/Q5LMSxEQkyvPjFKr4XBz++Ta+18z9
5Xrvnl9ZoA8piqlL1pPebfRG++I0H4dDc9PkR8yW4/Checabh0HEOWVyF0T+L1xT/vZJYp10MZKD
BHjpYX9+kjR/CwWy0Sar05W7GnMq+HnOL5aLfSG3/mW9/Ocq7/VG2eLX/chBmChmMch7w312dI4I
OEQin4lTPxk7eNiJceieKa+xrK9P7W65YYKdDL+QlvPO/uNHebd0OajqYHLLjnNN5Q9Np8udGYz+
Edaj8fGfH++7S1HQ0PoT1WCyZkxMnt+tplT1LXT3qUFz0ZB1bsn0OXRy+6oY0+3bP1/qvd727Vo4
SeCE5YUg+Rea6c/PUYhmS4umb5JLHoBS5K1FeovoSVQcfm2wdjb7ZEgu6XI2NMLY/JXV199915+v
/058WQc53igGgRmGdV8Zj6FzCp2nf/6Of3cJqK/4LOKagVPf5d9/QkE8t7Fc+JeSFMAPlnuV9s/d
+N8tjre7CCjPPBcJGwbF75APLA17CUUSS8+qvllT72VRYu+rJfnnb/LupXt/mfeCTT/3a44Nxvel
NI+L6VyNlveLzfMd3fztEgEG+wR3+HaIrv3PN8vx5Ip9v8slyEyzjuNR762dffyV2Pr9Hv12HazR
wrclzu7w7jq5nPu6acKaE2i+dv2o3l+k1svRTcadE+uRLKVfJfa+V1W/v+Z7p7zRXdvKrPhu+Jl0
R7qMpEHc3Zaxfepum11z6HeX02+MS4THMRyb5L9U0f/xCchucy4WhNg3/vnu5s4EQ2deZdIvXlLn
QaL1eXQM4IRfRrBcNomfts6/XOrdqh/A/KvWqZrkIqTfEgxuD9nOTwCKDvNh/WW6wN8tzUupA18d
Gwhetz9/M4dZbtqFfp90RZEU/rdNq/ifF7/1d+9xiM8h5RNVkv9ek6DT0BoC3TZJfT0xYYs2JPrq
oG78+/ESCFndr1f56VeGqX+9KH2LCLDAhDtKafauloCDb5tWZium8g5QwEOf1uBw9i9ebNzMLhvt
n5/Xny/07gbKbG7TYjXXBAk19CfRGjiyiD7YXvQy1vfe6IV5vHTrN2NYaU/cdT3X4XbhS69uussb
hw7K8/odnAsCImdRvhq6CE8V3OcynsJZX2HURT1iYZxuMsvchbUY98GUl0dgaLGj3ZGn1i3ym42g
jahtA/25hkB873Vdu8PoazvqVht7AGD4dXNWfMoK0iS+IRnueifO3QwaXDzNwjBgwUkou4zfSohr
g4GCMRo7CIhejmzKw1Xoh6JABT7bhhsGIsOTXY2wpP0L74IM6iSfKw2xIauup7J2X5moI0Nh7E3+
p1Pm+4xbgN9qiS6yboeeh79s+8kcgB8hXyATWifL+g7jYjqKegIFa8rgrm9X6zyZNSatACwratGu
iCtYqAkffdkZRV9elb4MzlPpF13U+0Z5civhnDDM9a9bMwtj1warmhA4PK7tPE9xUbuWiiv4sLu1
6M3HuQZASfESuE4zQIaatv9WynDYk/FkknW7CihYbR5vltedsEx2HoU21XVdTNMONU57yPgQcdl3
6dUwm80+9xfCFDcCmf3alie3t9fj0gTGlUI2skOP3F5Da1v2o0UDbpehdxYLqokoYCj+3bC9at+l
1Xbn2VZzyibHjzkHOwqp2fqsHLO8gecuPi+gL+A1C6qMIDRetqCxNOZcU6mTC5L1aMxG8bxAA0QA
NNY43G/lzkC6yThWTRngM3TkTZgoTbNg3AniKZ707BevRt31Rx8C3TM6XLEvUFjGBBHQq3sQ74p5
NF+KC6fAZ0FiDryVLeSBpuu+Bs6QndbsksF1rsp6DWCIziMytbWavzq6HvMotNLtELbwOKUGup+H
k1yniBGv+OKsEzrmwByypMYoL2E62x02R8gbSB3m1Qzydtc0/fDBWxBNpb0srgeX4WpfjOPtZFog
kPloNT+M3iw/MEvNKq6hxnMJc29NfOOCExpkaJmGj/Q97DcI2XVzXTNKj71y8HaetdhfHGX2N346
Sewj0uBpBaIHi7KsQ7a4H5sFLSZlSn4KKwnAFjR5HXud4R3zbXM/b1Y27UTQUm+h2kvsIUALCrX7
xpAM1qvA6QtEy3O+FzlUOF0zBY+FVDlj8WJ8FIZXlfswbFd9Gy5SNomdVdZt5veiiDAMVfkUaTFk
N7Ot7N/VtoZfTGtqEyjQqDdAxnfN5gpydx3EhmnrlYeG6fxVsfXbmafjM65Z0+IMWJGzVHNzPpUW
wEoOt+DGN5riAzrf7j40DXXfqax/djanfm2biR5FDJ4JW7PuYL4uvHKOtJkDj7OHud4I1dTO7ZNo
8/HJ8Bp3X6t6M2McQ4STNGMd7nDByb6O7lyd4eU6P4qm5BkjpwAqa5xUJsscuDQKm2U+XShwR1Cv
FweXyqQQzB5k3ju7tOr0s2MuoDwtkuOktwoBtmhIez0EVTnHpDyLXd0wDbgQ7XYbwOFrUPgBEpoQ
ySrbyhT7uRheV6+QX2w56YOH/HIpfFQczEXgCYxIg9Von4smZBstdWBABvSe5lSqmz61QM5rZ3hC
7uceOnbaeFJGkOTmou83csuuQ3hviZ2nGEGhPjkJ9OWPpZkvn+u2lPdVaufXHjTOI4Zo9UEZZUnw
nGBWEtJnunUPorb2zslhbgbZwDFOW6qIbfC62qPmkOLUhk6ZbIxTjm3TOLcyLGpWSOclvJbq4JcM
AYbMFweEKPKAPYBzgCUNySvI0v0GS7SLLK+3k7y4ZPLZhtizFXQ3qD2CozGEC4YH88U6EClu7qvx
Ck2Wt/egjRx0P6ZR7pTD0UptTMdD6RzTQWJ1rtZsDzLJ1hoa3RFwsrwbALWTxVxwXjEKq3+Zw7K7
NhDZ3xRpZ907c6OOVq7Tzy3bZlz5LMttBmit+0Ie7U3px1EGy3FmTn4U6SKOS9tBLZ/S9b5Fe3Lo
ka1FEBqXuCpt/CAk1hCj0Ya3Ctu+e9ynjGtWDjKPxclvxGxh3xXWdNVLP+66bqgPi5gVTP8lhD2x
yjXKBihoeTvL7xP2KHfSYP6xMRJ8Ba8OddQx+LkzRk61QcNaExQT9zIduntnsd3HwZgQzvpy2M3M
kz7OdeG+BBDNv5ey2Z588kYOc65gaZfpEFmV+RmmCjKtOtsIPLGFXqNhVfOB6ITuy6QN7Bkqv7xK
x7G+sRfX/ZiqScYtCYRDDDvJPy6eUR0qmvoTfmxuLEqeR+hrm41UGVHqANR7jY3lkbvCs+g3gPoh
DNLr0Yfs7jYqsyDZeJheXQQuqEibz5RP/R6jINwIexNDMxSNzI+qNarmHhsnvU3RkvE5DWxuzvRK
w86vqxbyn9UzPgLwqmO7bnkmdluXRyzz7f2MS/gz5V52aO2ugIqd1t4rXgI9Agdf1a+ZsBmCQf9R
Q2yV9vZZSqoft0ISgWmOJR/VnG13hVVVexvY90fHFBTjjWruPvYtbW+8hS4MII09xm2eFj4eCabz
0bGmifG42STCHDESs4zSe4BsJq9qOCO8jmFz55bL8DvRHiEyCF0zgyvXbA3iuZXlR5lyLEjW7bXA
vRlxkM8U25vdL5MtnTNeBQ42FhcGbKP7wYl6EL+zJITkR69M3nufOXjndyVsljHfo8kSe7e05nPp
Zs1jm5bWPlvL9K50xLC7PIJYYSNzDvM2TRB/6SNSgJz5jJ2+4JGSfpi2bD4Plh/u51alJ5l3pF5N
fn1V58acdJz8uylDwwPSDY+78YrjUpsXKlZFa9nwnTLG5XygyYrn2h4ItFrkQ7Vt42EyUepYQTXi
ZCeb8YzQQJ1tFOiJUVrO99Aw2Y8ZK25pUJ5JH0LenS1qO9kKzSZENrRioRhvSTBp9+NgDedKozbw
/A6rF4oyh5rP12k8VGv61TJ7p0R+jm9ElDUDW5ALhahPtkos5wLOV6ydonhZmnAaIx/e13U55cOj
ZLL3kCuv/FKw1A+NExgfnE5nt5B0K7SGmpLMC2+HMLY+IiLVF2eNoTikg7/+P/bOazly7FrTr3JC
91DAm4g5c5EA0pFM2mKZGwRZxYL3Hq9zHmVebD6wWxIJZhCj1u1IF4oOddXKvbHN2mv9BoQ1SiBd
n/A0zMSOag9cMUDZWsJBYhiUR8uovgNrGn+zgPCn9LuH6SroZBaDH9XmFRwwDeB5Hmzx5RuvxAhA
M504MLBoWYIvkNmbG5BTzVNjlfWhThIBEQy4CrU3lL9SL5vucsmsL6Qsr090+nMO3JLWPSxW0h96
QHWKsIMYfQXp3Dz5wCDirUgnhRZpbBb1RovS6ktugHW1iwyll20FkMnb9EEFrsBC3nYjwCNDI1jI
zGuhJEgFhOsa6Gn0EtagNDZTOosomo1yLeQiJmqSxcsEy+ifRloruivJlfUdBKvUoAAjD9s0pnlO
+6XblS3/0gBH+bnR+ugWN1ajhoU1CHtDn6bvbWyVTpBF5SPZv/jT6y0U9NTMF9GFaaL9YJTDUR6y
GvpEjPmXGtK27BTtGAWI21tTiGTGYMibaVQLxwBotcmSJgWLOEX7UYl/9z55q+9bSGtrsvIoBC2C
Yd3Q7zpJG7Ah4aoskZ9Ffzur3T5vVLRnfTwArKa713nV8O6psiurUJisAmG1Di0gpD6q+LIB3nbK
QK1emKMUfGlCJkkoG5j4nVLcVjwk0OvxRBdWVeJKYkz9HDyKI8ckG0NttQAHSkqXaoRpW11ZN9HQ
+wcgC7GjejHwh9DPMeZqMJdVBJzq4oGGKmTvnTCZZOrSkN2LQZcd6AVFTiakOkbQ/NnMYxdhjShs
lZKR633ou1XkT0+w2Yq7UW8HV6vE4sLqLGAOaFkADG/IGusSrpthDldRVLLSy7bYeuUgOuNUGtUm
zKXe1dRa3eeGVX8vTRA8ABKSH2Ggc1rqcvClbqPgkXcI4t9Jil0TTku/oe2MvwJBwY1ejRXpFqUH
dS9WGiOZPOGqV1Prvh5oQetASvdtVaDqN5oB2AboTmk00tGm3eZGkh+8KH2Nyp6ghBBimKmN2ZYg
EHiZaTa4yabdZCGr3fN5pQWyz4cLACQAUJ7MO0mA6FfUGROPWCSi1GUj3rUe/F2Vl+q3ICIahyKu
Lr3+DONEdzSrVA5dZuobXHLqW6jKwl5pjNAtA0k+ZcKsS1EPRmAnSUZhlDZ/CC1Y92ubBrJ834yF
/iTS6d0hJNUCemwsNKq88FvsTf6xb6vqthfV/qUtYcLZclOnP1qxza9TRTUejaZrrsdOFvepklgo
kbRKfw18WPjqi0Hc8kkVeVu1DegiIOPhPaCV/Jl3Yud0BkAEh2ZHejK9WPwaYDWhbptXuEMTqfJV
30rmj4wWvyNG1rQVrCkAlDFlNFbJ3x12HXqScFanja7FQWxPiLOcIIpNLkYPTWwLQ5TeKRPq11If
C82mbmv5RgATdBRMyXrG9Vqwq6yeDjlrh6y8GNnj0CztSUygSc80h4Ei9+UUeMm9lACi20C78R+z
OFd2iSan20omsR+AsSOeM5HmiaTqdhtlkyvlUnQrQCm/xOoMfvMQj9eZ0Q1bCB5+Z5tTD2yTIuZP
k2P0kPtNuY0KUb200tI7eIDCD15rgUTqox6kpy9a+y5FQa8OU1XbkBWRBLNnwWblU2THGh5TkNZ0
oLPDxByiMCqBRUKwJxOH9CGh+rJD+KoEoDQlkOurgIoReBgldCprlNzYY/vabMFy29XS9HsSy+ki
hDFqj6Ji0YPKBfm2sLz2tydr3osvRok7jSI51BD7/h0YZn8/lrH14psSNQRB8i1XHALhvlRUfU++
kPBs8fLvVTDJl/GA8ZaVUxaAf6I9SE1HKq6NFpliLX4b9RrJyNjCiqnXML6JpexeQMcALEkGLxBN
FjSwY5YO705jfpYNoeFogPTgcM2ZPgQ2Kiya3+Bq7zXXFOT0ndkb6o8cKuK1WAzldUeh5rcUm5YD
tZQrD5IFqVhvjc1WANWG3hlXlluEMoil4hW9JChTXm7SprYOo2cKJ0tThF1QSPphaLpiT9sz+a6T
C27V1iwu6fojCaCIcbrXW4oVuhDMZuOShj19SDc9RXH+IlLSZB+PifAVNkUo8CwdxVv0DPtHUn9T
3dSxPG6taBIOI5Q5W62k/NAqmn8bi6Fxk3gpyg2JKtzMfIJtbMn6bZSWwSOv2XY7VJ10CBMv2Wft
pF8OM6hrGDTpxKsr5IHudRd5riI5VPbdHiC74mbwfdWNIjfds6w05kMaNcGt5oXFrTXqKNUWg/kI
ybf4OXStmtlCFyWPidlr+6huyArSroGt1wqxmyiFBiWIt/Ml5bboqkb8wam4rlwwdOaLXujdU841
9CVMy/Y5VxvxZwIB6bKzOnUbKIDeeKQOsOZC9Udn5TUUVABuxRgVhyROilPB5eB6bTIcpCmfbti+
w4mVTZbqWSMIhaHdNpRfNeDQM2rO8mJ539XQNpyqhJDZR5lSoU09qLuCDuRRB1nmxnCXTjnKH5Q1
VDHloaalLwISAXY5SsbRTMvGUYxo4O3FnbgJBStCBhoG+XOE1tNNy7H8PdfgRuNlJ+0Hz9Rurc7s
Ha8N0afGL/cwS26gVlWpD4luTkdL7pKTj+nJXSxnyq7FLPVL13vdrA7mNbtmbOQno52075bp999R
pPJ2SjLrarWRtUt8pbE2wTDWDur71BFbPb7R2om9LVTDfcat+E3uqPZWeoM4gihLhwlxiJtpBPtt
hKn8YJWmclAmr79TgUJ+S6PcwOKn9mnJCMNlRVsbLrdCg1tX/PHKnLzpQkPLjBeRIP3m8At20iBE
l+guGZsxLpptIkhw+Qi8FwoleAwrGSYKwlA3Vi8HN3WpQ73WxeHLmKnJQe+H+NByJ2+qYqAuFohR
a3sCJAUkyoSDNWo60lxd/It6SsZJ7hfXclY2Ljzj4oYCrwFPXyrDK0q/xZNVwnefhrS9naS++onM
H4oSnVzuKtRXthO2r5BkMzPdyVItP4mcqEc/7BHda8YA+bfSRBpo0tvtBIduG0spRyEyDhuFU9jV
CoSRsxk9aqJUddsAxLuR6rS+BXmG+3wwwSTpimLTTD0vgdbyYA02yWMpSwXHxghauRmVrWL16pcc
T8Cfda+MN2lTxPdYeHdbqH3po26MwRXlpXCXt1bsqkMjogRpJM9T0ezyUiLpARB4VUWNd2yjKLz3
PVKxsoC6R6ZuTSfFpzQ7+rxIa5J0R25H5XooNGkzQfU5kmfBuJ2RtaopFDseR2TicJ6vRoqU10Eq
gOAvY9Ftp8rchwMVe4DNwZUY5D3/noc6iKKH1akcmmw3TWVkw9Jvd2bQwNuGY6CgiKB05kWoFtK2
xsxxA7hvckrBqg8a8pQQUQthHxYcZ8Ch/SO3YHrHPAZ7VUgEsJykiyFEjh0ukL/h2Ykbfmb8EMra
76zXYLmrQ0vW3pP0Wj4mb+DargJ4LldILiCnizRMe6BSXW6QeijuZHggtp9K1JyrtHfGCv9rqrjp
wejE4rar0Gez6sgA/4uihdzLAiQL6vDdqNCrkzuDx3WqXjZoNXIMBLWTKuwLowtURy9BsLJiwQiE
qHHoUvYS4VJ51wl69b3BAhfgogXKVNMaF7IkdCrPqHkc9r/kPo/3FMSVTQxb74QST74D2tkfQzHs
LgCxhztDofotUJqEfgnDZUBOC/KfwstnECGQoOQ1p06Tp7sz8ngbBnl20cZaf1OJguYmPG7RnqPh
GMqU16uk6imNyPllkEq+MyRWuW8FIGqe6jU3SjMTsAfyD6TaWjsPlfCmNaJ+XyAgeIEaCpKMUKUP
iqLHK33ZD+0hzZSBfQDaUVFxpXn4vr9WhKxeM6e/ZlZ3YnLT6c+5YvES/NV0K5E+dPLeR1o2mWEv
S2ZCL4YF8CvPvg/it5U+3twye9fpWgRYICnQJ8GTKzIIIHS7KTipIDcV2cmM54GKi5cKNDDuNU9D
3aK774v9XwlPgoGJxqx9vHTJKZo0Rm8QCDFK9lcwdq5ErgjKpWVbbqZp3Bhlcgo98M/+uBe5oora
/fwXnJlgBZYEQs8zCkw1FopudNu8SqDV42hSllIr638hzrjSLD2zXBQMgEh0wHcx0EU3MTfKug3q
oXDAOwLkLc0nWfK22ZDv0R/8BjM2W+lgnhuUrBgae0g00OtdKAMb0RhOXiHlTi4jviD0yV6phtvP
J27G4i1XjjLLY+vojYn4Hi962uIAjrkkkfuzpw0xEB10zRW3ijvuy5WF8qHzy+qQVfrNxFEN45Xt
8gY2UlgizaxgyB0lvpz1URV47yva5zO4ZbET4AGByERBTZdBUr3f1GrQlaInz7Ax/VcRwWPw7/zs
yC2zhYfqNMhwfT6BS2sKY4YW8uJCt3CeQWg67wPm/kQHsEhyp/vpPyk/0VOyQ9c7qHayhcER2+3W
cKeL2X7Uv4EqhyGod4qd+l7+ajn5yjaQz3zNdz9mXlJvJtjTgqbrO35M5eSPM9gEEZBjcSi2ZA3X
wZZa3iakZXAaHXmT3JoXwqr0+5lFq1GYEFVTA+4iLdfTFJfwElS6RpafP4BU+RaE7cpGPLOKmHPN
UGlEgVywFks2S4PCp3ecORmiSFF30uJ7pJ03n3/Xc+N4G2RxojRTrSKhYtJyBhrQmCJA8DVDpTNL
lZcGk6QBQ1UlZf6Ybz6Wj0Jd3PQeSaY2/ZL+EIJGxcU0vmo1csBiIf9sKnFl8s4FZZsbHCgzumqp
/t33fm22CiukL2u8NUBGbPwmuUB89sXP24tQkh+7XF65/z7iTPhgFhqfwD74X1NcDFVIWsFKgmIG
HTYCyFi4Inv9Rr9G1fmS2ojopFt/qzmff8LVqMutOQkVWEei9jaac7QiAeFpp9oZHbKXfX0or9et
D5Z+9vN5AJkAZAty87BKX9GBb75q2KBoZkxB6Xg/EOIJ96pNk0Y8Bg+IPewE27Brx5WvU38XHyY3
2tiYkZ04E1ZOgo9gsPlnAJXWxNkpEYTP+8WlNKmAv6SGnisgxP7UfwkcKH73Hs44UHyvPXtttj+g
3OaAvOktzKOhbxiLya6zAcYJhCjQZ/5+9j3ot+p23SH4zOY3ePGC2GamDQb3flxjbPIARjsNOhMq
8F0e0UyBfy1HVfXv7xRDQlXjNT2c5czeRyoNQURJOyodVBcPKFJ+CZP+RP77oGkyqe1U9OSK5sp9
fObYAcEnK2BVrfkeWwwvEtNJVFCkcpBBe/SU9DEalJVL+FwImoUKVFqcB6Sl0m6k1THionnpCAU9
Xl22Hun1r8Q495Xexljsd7Tf0PQLM5htMjiZMD8G1SWFz8/39+sXWNz1Bh6J7DTJVKwPZtGCRXtS
a5PSUcpWvKkmI/mhllnxFKF+ardpnTrIBsD2G6jhmlIXutQoB6fOp8IuAGQdzaCnVVuDQKIjMGyl
xjRGO4R3ZWySyIDd1Vih5nr9WO51yOiXXqlplxraVQ/wzDTThlYnPqd9pp04+bq7rCpMp4Gs5U7D
IF/FUN9Se5QqYRu0cmxrFk4kaZxy9/oxYGpEp9zaQxSt0Wv/twnz6lJBd+hFbAJx71ua96NrguCm
oWrgtp7XApNCsi7X4uzKDyx0Fhvk3lAnj05CVaA87fWqeC9lvXTj1R7gAEGfjmXoVzydJBU5NPAg
eB6nMJ96NK7rzrTHqtSeJVT5vkijShPMh7R7rSS9vjcQPb3TKl16osIbPcBARkNnNK2jHkaKk40+
0HCJZgunQfcNwY/C/fzTnl2jlJj4aeIZ6KPcppluZXxZmf4jIlqbQF6BFy/5Gq/nNPtM0xHFgFSu
L84rIYOap2ec0902Ps3+y/0OT7Pvsa1vOtf67ds4rDmWM67ki+dGZiomnXbyRTKlxUvNE2RBKgSt
cHpJ+FEn9bHPh1+fT965zfc2xGLzFVoPcBoBJEdQHk3sE6z65yR9+wsxOBQVXVWh6i8x7hSjhm6W
b3A8DCr09GcV6xujWkvCzo5EA+4IxpzEQV28gBLTqkKBtruT0HdsUKCQrv1o5cQ9G2NWE6DqKM+X
1/tjHmZqVwZmXziw2zejeoTQufH1L59P17nLkZepbABIJS1QFkEwciADRM399XKU9vPlGOyLVc7M
Rzg2l/DbOIusFfEKAdU3JgwgXnKYHN3Or6ZDspVv0h3IAds4ukifbOtDuu2/AolwPh/mubm05nqK
CakRvsVi5dEFlJOYyhbMg8uuua3AmIzxw+cxXosly1PfQq0fnLvFf5c+4G1RSS2qwCWY5cERNvFR
Pyi7YF/t2pVLbL7gPwu02KpU/j08CeDj+Mks0/NsiF8ycxZs3Y3eymm0IOW8HkbkxejCM3WKIS0O
oxyjnajRKRCh/AXysEW54blNMoRZ1x5PZ5fI21DzAfUmP1XExstNM6wc78rEsNE/9W54IW31+dXq
DHtkNV0J30TzOr6pb8C2rGRV55JyUwQfwwudPM5cKlrAsk1YodUfW8EbDv4Rc49td5xskJg4FiBZ
SL/l3/VsnGeYmWV7U0hhHy4ZK+g3NKpaEjYDNxNpx25MV0Z27vGNIZSqcmBxuH+oJ479YNaAdjhJ
dsHDcElrm/ksDu0pdM0DePqrGZ+JeyJQn+vCTnb5fo0LeOaYISx69PPjW0F54v23zVAUw6AhK4Ce
BbYJ+izTaaHWnZ3WuMgGT23tX8n6mlHlmV1PVAyIuQrwXFveBapOQoEWBsW3EhZ8ZVa7yWCfyJWw
8oycl+ZiQ850IHDsClAvaem7GfdAbYcpmAkR1Q6U7uVQ+IeV02XeaR9imJqicEfjGLc0se9DITF8
oENOs0VLAjaLtA+24o0KxwMx1Jd6ZeN/nDvWCqk+/XgSEWqY77+YCQrTq3wBXmVrIfy1M9Xezqbj
54M6G4SaPEeyKM9Zx/sgBpYCqdVQ4xOLnyL61Qi3OKW/4lu+FsR8H0QM9AY4MUEi7wqph02ugplC
R/svDIUyoSFzl1L0XkQhoyZfpPONGIF5mfnhw4TCZbFaJVn6I3Nc8F14Y6qqLKu8oBdnfyU14Gvm
2mvjRA+4og9YgzjW1/iY27GNA+5T6QCKglTlVnbzxVhbhR+vnvfhFxdpG6TmaHSEV3cZvUWP3N/B
h/VCd/LL5K7c5ofO7tycjX29dut9vIpIiCUM6URa0jxjFiOX08lQdSPNnbSgUVfl6U8p8iW3Kmni
qP328895JhjGdxZ8H/IiGFyLlalNWoSai4I5WI4vc75pkocqGNxx7Vl95taBivkm0GLdqE2syWrJ
th621k+aYU7odhfVvt6mB2FXbWjnf7F+fT628zE5qmiHSbQmxHnwb25awUJSFOFMuiIbSjD4rsY/
un2zAXIIu1ZxMY3Y5l8/j/nxAkDLmFRZwtyGLsWyzoYUs1dZaltQZzOPeJkftN1chFkzETyzPPGy
AQpEuwVa/bIz4UmBlGuIhThi/hMvuU0D1MJCN63tTrwNV+7VMwkfqi3zJiRb4G5dNl5KpR+4V4fE
mc2JVVvaq4fG1bfRcZVB+fHwBxf9+r0M3RA/FM0AfVaqT8Oc6cOGV3anveVKu8HGbsrWKZavMXVf
87r3t837gItlWVZToZRIDM8CTO5kwYRQii3YCqcebw0Lvg6qpnXioaHd7QwPnala20ktEP7Pl82Z
bfhu3Iu8wfda2QM1kyAhwosXykHS+m4fo6iFydrnoT6yo2fTpfmq43DlHF/WCdENbQcprJLXXTE5
9WbOjqJ7A3XAnXrfuThUbMRnSdiUbvz8H8Ze5L7ilNLo94mdXZI8OCidG9sYvmrhKsfkrtkFpzn1
rXDEXbMMPzvDb0a9uOfD2NS6ciBypP3sJnnTqAAL4qfW+v75EM/cwu9md3HmlLGBngoar0hTVTuD
N1EhOGYtrW3JD2F0KocKfQtLlrFPnY2Z3h5tKOUrWp/AhG2c3jVjGkzQjB+SDaR3E16Cmx1Dhx4Q
SJfPh/da3n23YQgsz5ZLPJdJOpcZbqyXYSSa/UzBhVAjuPXv9ogt3lNfQsgtbX/fXnnfLTs8GMdh
hzO9qrlTfAAzZwtOu/JjPpyC828B8qySapP7iotJiIsO/8lZUyA0xI1sBTgTwoDRjwjt7AWoh58P
/dyUv422WEEjqmpxNVHTrEVuj8q7RSLoLmzq+/8szHIBwX8KKrmBYNVhPwFIDfi7ENpRFr78lUCo
NfKCN0jmFmdOEPfDgJVB6pTydZM9NvKhCH5+HuLjDTx/IURhqCTKNNiWiW8nwf/tcMijxifbCDZd
AzDdTnsaIXvhtriLNvF27Qk2f/QPC/RNyMWJHotyIo1pgNCE0Twa40gld+299eEsWYxqMXOzbixQ
OzQaPaTNKBvwcV5kYEsNMrWfT+BKJH1Rfytov1idxvy12UvGKvDMxwgJvA45us8Dve7bT6ZtmW/3
yCj7ZsG01e78jVod/8fNsK2fpkPoBo58o+zim8yd+9XQL68HWobxlh1+07l08+xwazx8/ovmSfzs
B8nvTzh2mw6AgaGru2pu3LntVtitizasLJdlFbqLzKFMU75l1EhXxejjtTVuPx/JuYODTqQ4J2vk
hcuWUmZ6RWQBIUGcc9oZculI9fA77aC7fB5nXtnLGZuzGYpLpIb6Uogowu9zrEuFy9VKNmVyUIt2
42tfFe9rUP/2tR+fR/uYR1Cw5RLSsfXWwHosbwIoekqJSc8fV5CK1lJxkC5xvL/u9tjqSLZCAT9w
hV/CzdpdfuabEZkKC9IFSBUsHy3FMECtrIksBOne0Mpvg7ZWwv+YGM6jI1NCPcvURHM5mTBKAa4Z
feXApZ22WH4caS1txm/0iMhPwtX85NxR+S7gYr3jsyeVgEvTOeAsbgGHP9jw5NwbdusMT97FnBUF
KwWdM+fLu6DK+03WmzAvqnZOI4boypOuyzZwShTo23ZFWunMbn4XaP6kb55i6qA39GsJlBzm5nSz
J412/0JzevHVFnc02u5CORjIWcQeUFDtVAHKbZuVG3p1bcyz+mYw/qAh00CTxzHuw5O2LXeeo26G
o3JE252PtPZIOZPm8HblP5hSck+/NtLehKPS6WPixHKHA+CKEoLzFhxOiMHD04gK1ufbei3Y4vpE
7X2COs0ybItTVsX2GOZbwbxJS+T1A20l2PlF/2Zoi5sU0ZEyxvqboeWbCacpquC1/SptZucHRjy/
BcLrtfNjZYxLzRy0anu1AHbsZGjpbuLavBbj5ihoZuDUQnGoM+nw+aSeuQHgV1NjUSV0xSgOv18w
KTDjAah66kjiSe6+T8KNZFUrc/mx+j2v/TdBFqsyBsMNlJkg8q1YbfJTtZWPylZ1iwNstI30tdoL
V9lkj5fKVetIrvccuGsTe/Y4efMT5ol/s1JFuYWDgyIpT4+fGrwlrMdCPdzMngD/2YQuVmk0yeoo
1ox17hsmyfdotrkKhP8wymJ1+loio0PJXiiKhwmbNTO4S4yvn4/k/JShjCCK9C4QUXo/ZQHszYna
CpL34wkaymaqBkcbpo2lCO7nkc6kB6wPugO0QFWZ+u37SEaho0muoxRlxMGzJqI/XQju0HtPdR1B
P7/wvZUM7tw1PUthAccBn87B9T6gmGsgaeaiBtQDu0R6u1TXihnnQvB6kUwK62AVlhChzB9g3TY8
lhIYvoe+VNOTmHnD2t4695HehlksNxz9cF7wCBOk7TFDm1rJy2ODprBStCtfaS3UYs1pqWXFoZTy
vu6SDScVXDyu/4iuXNc5ny+IlclbFhGDTE/GNitqJ8R/1E+nw1Dq+78QgjOPIgU1UTof75dArkxw
LDF9cUrMh/ypazZRUq0crh/Lkxx8wFT+GWSe0jenDlgfQx8Q8OaloB+1/VzineyWDvtaZf7cvQFU
h3orGnKkvvOEvglk8QnGTmM0xig/NWa/V3xhwHJJuQ697KCr9Sqc+OwnehNxMX+yhUeKYjC0bsvd
iEpEtM2/xD/Ish3BVjfplWGLW9mRv1X0bZPhofsy35jBj1U049ll+eaHLOY4RNokjBHopnDXOZID
36dH/MCuv4S7Gc6p2YZudy/JDkze5ytoHuHiUcPHxRmcPhDacss8vB+DQfBTAic+Eg94wkSKdQg9
awW1vhZmcThqozICm6B6ViHppKSSUzXPJi7Hnw/mI+bpdan+azSL016d9Bw8D99z5E7eQtL5MRdD
Bju8gTu7ax0Tob5q5zvC9vPA59fRv+IuVq4ETzbHqJvhZQ9GgRxUojqfR/jYsJuHhpcIKB6Ve2yZ
40hoBGjJHGKW38XT7IeAcYLhxnb+xQDzMmf7xk27wUgr2hW6/RfKPsiJAXkEMcrlpi92CpIUCEOZ
hK8V4EPetZSsrJCzU/gmwGIHaDHKaFVLTqpZVwV4VxQgVmbw7B57E2GRPUWj1OutSoEx+wY3zw7s
/EVN70Ten/bkIlR/729nMyXP9puV0GdX/5vIi/sNu1urHCsuHUnV6XQ+1MZz7K/UC87PH+ArWrto
kywRWPoIvnJIGJ0aXmFDZw/NuLIEz4/iXxEWX0hp0ShoA7QUJ/Tzkqa3a+Eag8u/NFd0EmYMIVnb
IqupBTXVfD1PZwGvO15k4ywEshfaZu0l9sqU+XD0WVCeNB23HQq176+bLm4hW2PmQEIvgYSIbxVH
2db28BWTDls85Jff5W3PSFkfUFS3dGxGdHr+JEn8f2X0vyki8uNv9qiDBPp/vWRN2Iynp/Tlv/92
/1JBWXt5a5b055/5UxJd0f8O7FmfvYhAKMydiH+Koivm3yFaAQSyUMnGzeGtWZL197k/bFlzqQ7w
Jgyzf4miS9LfNSQ5gadyjIlo+xr/jij6Emz2h3MRAO0ZcAY7UFzs7EJWijjVugICRE9SZI92epeg
iq5HnMyzzLSGdviQua9NN7BmnVOuPHCW6Rnzwq1Ndo57CnXJD2XJMfNqM0bqZBMd4NiqdPs0t4VV
fxWuVkrm0bzZMR9CzWfQmwStNIYSgHVeocun3wxtjZNiW9idgihYbjxk2OzVJRpgb9bEzR9//X9l
bXqDc2RT//fflgy+OSp1QsCQqko5lALs+6h+XEkcegyw506fYXxjdDGj+NBWdVJud8P9PCDEto/j
fBtRXWQrajZJWVJH9SYdYkw2g6LaTpiiOjK6iS4egLEL+zvcZUYj2lGfBTf4xMbfsWgQUO9KOrdE
cWxrNs1wEBD5vCiFMcWNYkrjZ5ysRhPPX1lBY6IysPzxhG6WNAyj+G5KxmZyw7ovhctusErdxd27
LjdYglYFYhVW9hyZHUD70epOVsqBhCRM273IcQEyueupxMlxKUA1qlNRwmHa76rvKQqQVodCW4jG
E6pBMVKueD+gjJKkcbVJK7G8o0xjmUcDvacHjF6RA8Mviw5r22ZXIJ662yECUDXihvsA1fyrWc0a
JComenE8ar2jBs3Y7hupjC6lWlLudVwzUVtXw0SyNWjcN8iF9rxOEXWdNmqAHJoj5RM2wYM2fhUE
CcRPkvvRgdKG+hMxPuy9KA+rd8B4clgEZf8rjbXyWamkQURPvE2+oOBQsKdKoznVQVqik6mX/kUG
CgzP2gQ1PUeTPetBTPL8LjWktoKtj+I6VgIeBZp+6koMyJnbY6YLDXImXUqujXaUHG9aocZTJe0s
ubbJx6bqSh2i5rvShQ1pQgkDCAa7iChKFUED1tKpRFaxSO1QEqOt2UmsBTkprryoTSsHew8TpyHK
9Z4veSjgDslNP0TjfpRn5+Mx6RyvCVJaQlPeZzbLqygx5JQRCK2T6NTWdeCY3SzcJhe6Hjs+lxUH
DuyJNFG+d0Wa7iJLwE0JzCfefgoDno6RkOOhVhlyq+IHU1T3U4/83l2uINuGuxDmlbaKOoGrodZh
N7iM2qI4RE5hVPUxrEL/ToDRGGwDIRnvDbFrvpaeAb8sxYsJqcTaKb0OqesOsaTNEKAMKilllh7l
eGiF59DCHdaKS1HH0ARultyGzSmgaJxsxKqT7zvMtkc7kTvvoS6t6U7JNOubghDNQ1T06MpymLlS
lpWHuE3NR6Dxw71PsxAcmtSLD6nETAxRZhywOikvB7wZTyYKO4+W1Y4/cNNNfkUo3hyUDIErTF68
6zAxhdSWBomktUKUc4utfXTrdWNwSlVBfcK1Jr70swjYfa1PP/y6qm7b2Kx4smvJVRAKNUyRio6S
NSDBi2fZvpuy6oAxi7FttKnZAtAUb8VCg8GRIBSOcaQGGxyU6t5AwuQgdF2OxJ1R5NjG925iaBN+
drnOSkp5lUzQcfAri5Ez7FonKa1ffixTikDAGEPrDKWkqASXVzXmLW6/lq03ZYSio0zTQuiNvdaj
r6Hh/GbLPZ0aDozxkKehfyj0vHIbdBPtwtB8N0qVeK93ubfPW8zJ8TMSOxC02XgRlhhGY6uaj3al
aAHNnmo6WBpKmWZX5SiPVYMr515yDKM63ZZp2JEiF+Lj5wfuh/OWJw3i5oAewM1wYS8F5NGvq0up
w+ZY76qtnpXXuWzei4l8BFPnjBksoFD+no3qKWwf8KTblNqhxGmk8m90dqLaG9jfyciw3UvxRWBF
boN4tJZeBjH1xL1c6ht0UdCz/pH24raqOIrMnSci12FgKZbiIiiguhjAZRbvQ7x/xEBwLeW6qSWn
gUKqBzcmVoJDaqJOMWys8TaRVwv188P07c06P+rmbISMBdjvB0uFufrWjxp3HMAsBwZSo7nFNt8h
g2FtFNSoVRuhsJV7btln4UHyPujiYhVMzN9Cg6DDNnnQS1txpj1b2+1m3ibGW6vc6cULbBGQ8uT7
m9xLcxnrbL6zgnIOBE4kbx7HoLtMGnHlrbIyNmQZ3ofKkhDRLYuxzQAeHaR6ULqGnV5KeFLE91K0
mhst+wOvg2P98kx/TTmXSGf4QoGoe6SCmFReY2m9Ge0ZzQcljnXtoCuVYE5mg+hxOCJm8QEJOA/V
iDWQH8nth6X09ncsnmlzN8iQAx4uWn8vK8lDpH2BFvT78y17dn7fRlk8ntQ6KQe0OObRDk4oaDRC
pv08zHTCcIWk13e0PwqR/9ZL6bp4ye6b6uWluXoq/tf8R3+ijcutFDT/+/0/1n/8s/+Sz++Od//g
vr5BbtuXarx7IV/gj/IX/flv/r/+n3++ZB7GgpfM0680BFJbN1X4s3n7ngE7Nr8ZPnGH+j//k//X
zVOb5Gf+2D+codS/I1/Lg4a/DfYD7Ot/PoM05e+0yS3y39lrwJBmjZd/eMZKWM2iD8FXsnTcORCQ
+dczSNbwhjL4g/NLCM8Oevz/mIQ/U3Lm749JOZOiL/a1yo/j/SOKJOc0C/hB7zdbKpFgyEjnoewX
4Zotb5Bj2pleBGXz55vJORNpWeH7M5TC2YFZqqXOT7u3TxA0wnFbFZDfjA7T7FB6BcLSRmrScsct
mod3QOJ8EmAWYLh6fC121ofYi2GGUZkMMhNqt0WEgemdFnwtjbWWy7m5BNtvQJUCWg0S/f0Ap34g
OfSYy/9L2nktyY0kUfaLYAYtXgGkKq3J4guMZDehtcbX70GN2U4lElvY7nmZbjP20NMDER4e7tfv
VcX8tk/FO/6770rX/4ircmNsYvl0/HDos63FBRD4NbqWrLUTVs2jnCe3Rq/Dc1qHA2yFE6/YNHyM
KtT9ei/dK372/vXHXHVVo+5M88IAVDP/+afnJOMHVRWWmIc+yG3gmp8QxRVr+KloBn5tag73n+7X
/3g6T+6xomQa5uJFZ2h9a1YMqDhh6X8bkvx91KWN63Rtd1icA1IYAOoXvAiBmuvg1tgdXfNdT3/1
7fcwvv/ai5UFM9DV4JNJwN9Ni8P+ecGUKPZ11HtFdOcNO+DxOA6PCMAfik795+v1ydLFlJAehpWS
cNqduldd2fNtnfT/a2c+yHAW3wRUE/CmmVVJJgyde9NCG6a1Po9E8dDushdrzzjZN//1d3rKH4Zd
48T3SM9uDPGsraBCDIUwAg1tmlrnNmthgtqsCGSHsfJhX4x56NZag3zlEA+Qo7bJhr1l2X7eeLDF
KMRFpmPpbC1SHqNIk6Sbd0V/ld5V9OrdpLDrA8p5B6hzXP9Kd5M3cQ+y0fq7ed2SL1rZk2fWF1kQ
zZ2sMQZOWEmqKw2/IcZUeMF+/SG3jMx//ukYDwm5dJ/rouMndeyKgfJcK+U7dN7Hr+0sKT8u1nLx
8RJjEATUoKkqMG+iA8YGvQXjzz20q0eZzod12oIGrYSNs/VbBGMpzWMRKkjREVrvEKUjJJvm/7h6
ixhcBZLlA6OSnbqxHidxOpgykA6zzbZ24lw4Xx439qEEdneWg1ziE9AyjoVYGSRH73Mw47/yXNqN
MlMJhnJnmZ5rQVHoQQhaiOhbFVtYj9mNr6wvzkGKgNUQ8fMcDcnhRKcJ10HoOdTQSsEV7oSDAC+y
+fL1jlk97YAxFFCU82TNopeQ9GJHRsLO9NLAHv3M6YfSsfI/nrbVTPiYGvvkH00X0i+F2U1JYnoP
1oXzQ1D5QxENXsxwh+UbPWRmE4yGlSW+l5lBzq8IwpOgR/GhbcXquyDpgoMCkbA3Yew4RkUN96ze
I9Ottt50kuCNvItGNdupeotOkx40ThNB351McrFnHFU7hoGPMq2p+M+akRiOBZL5ljocWjICeknv
UVSU101QZ70txwnaEiSQ5n0Ei/nJcKOb66xLbqETFaHAhmzzuoddFVFeAWw/A4OMgyqVcK9Ovm7L
SQTotMpGW0r7cq+Lsfcgq4J0ROV5OOaKXlxNdShtnPTFsftYTMrzM2sUWAB9CRqOojqG6ZjFrE3R
Doq/Sm3DwPL5cmFhERjVUZa7MkvAmjIm7j2GR+mISDxiBbYIc9i/GoTi4v7k0iJIKjCYKF6LS9p9
djKv0iOkwjy1U8/mPcpjaQtwvrWEi/1IpiDklAypkTeIDAVQiG9N9l4ClNnyM2JAUYkq8+PjfMvL
UVO1xZiivEdbY7gp9tWNZfcHRsJ3Je9sEKhOdKwc630rKi8unP98vE+GF4lDb9UFjPGzYcQZqSSm
OfHyn7ajF84t4pWqFA0CJdhoUNborGer38jlpEU8vvBisQUFT64Huo9EjKvwqP2CmRveOn0fu9Ym
oHvFFp+IZip6ljpDoksOPx/ye7iuB8VJbrzDPMsU3lgHaAKQK9yCDl5iTnkBfba18CvqKKMjAsPK
uUiUJewIwDTUXvo9GkPOPBbaH4PD14F+ZS/SOQTBC/Eb7BKok53vxTEaG1EYO9VRH0VHhLXV1Ss7
fhIYvrOe9MCGBS4OdpJTPMFPe9qaSl03zwA6/UC4Hy6w+qpSNubQYb773e8kV72ilXyMnudvqjMt
hpaUhDqk/s13lf8URf6fT+9lB5JthOf/Nb1kC0GiXWuHdja973etgwzYVfTOyAwAptAJ7RdhV+0K
fsMQOtnVeNyiu7g8i5jnxmNydcZYLmcFBIOurUVF07H6RPvul6llCyI8t2HWB09ff+R1V6FhgGwK
IIy6xKCMEM+Eij5BkH8Fi3PpfKTT8xBrfNvY4WluuEZ3BtIge89O90A5NqPqIqH4WGx6yxrs7/CK
XZCJqirsL03Rqo5fh4yboDhSPPOf2R5V9K+dXVlXxiKYzqehO8t6L+4LPQSoKsaoI6rejRL/CBgf
9Ydx4wm2ZWRxSSBtJosZMcNJ1Zeq/FbXJ7PzNxxZtm/nNTvzZJFDD14tovaDJ3P7FtZQV3hqbKQT
Ds3B3+cbdBPL+tCFtUU6bSQISoko9jnqwWgPgRPv6hzEO+DsV+EnKgzyHplYDuPf6jY70MruOPN0
8Tyn4DzF+ojtQUKpprge5ZmelVYLEkdf747L231eU2pEnAPS2iWqecgDZdTmkwDPrJVRrM9f/7kB
mSyWwt7clFhiY3TGpftinI/aqFPRo04tf//fLCw+FCJfKco8WPAQ+orqm67bePBcjtzB10yRkOPK
Q5+i/OJzwGdsWWFXo+Nw6HfelXAfHvMnYY8ezh374nHmi6xBBNLhsfVT6cYv0y4nYt/l+8KxXEhY
vn3t8cppg2xQVPlZIC4vxvybzq+lpmacUR/SG99kIsNqnuTk5R9b4QLEAhAqkxtx4bWgJEHWwijo
9JA6+YV1QLlsXw1bkLb5rzl/73DP0koAek4DlkLy+YUre/Wo616vsbgz72d8+A9F1RYRw8qafTJD
ifncjKZ3QVEGg+agGvJDKttvWZA5niZvBMKV98Bnd9g053aaGd3ozXb0W+O+pZ94aA8dWZKo7uob
xo42uzQrsQIeCzIyGbLamS7q3GAtMj2IsJxGs/c5aI9xWzuScS0RMb7eDmuX5mdDS06hkWHnvo75
UL0DzUsdkiEMbnwsD9YOFvsC9nq7v4l26s1/XiH+nbjJ2rQSrRghYJxdByjF5l9cM6OfQILvV5qT
Dq3tyYojhH++9nJZS5zD/pmJxSXT+5o1lkk9b8fwya/3wHSey9ukdozb0OIhIlyNz8IDfJSb19ua
c3Biwd030wTqHzvrU/UrZ1ItDKG5dORDfWXdRw/pMXE9N3SQXBcO2jy5637t7CVwEWc/m5x/0ieT
qjb1ATUeNutj+TN4GXf9oX71rxEmv9UASEV7wfndf0/u8of+PjCcbLfNJLK2fT//hPncfvoJRdfE
PpV2zUmq2m395slolEe4ZHOnVsEzfO3wWhAg59KB+bF74NU4N1apmRFGkaY5RXul++Mh9g5x/o8h
3POiQmqqU2YEcLZ8QZSTMoxTxncsoffzdYaS0l9fu7HsEH9s0s8m5HM/WrWxlGLARLMfnU64EndA
BQ/eg/cScQgZxkufG+eb/JDwWrCu0r3wrj59/RPWVpJyu8EjkDQWhovzXzB18JYFnaA5SETZVaPb
AtiosHz+51boOKqU3aDfJXs4t4JOAQA3Dz8zLz7INcQU9WPYbR35OfQvbyCd7qbE0YMjdwnSAwaV
dkoV6LwG9CtYMU6/J/Tc5eMWV9XaVv9sZ7FmMerHcpDEuqOg3ZYIkMx26kkmiumh9fb1ws0Ls3QJ
6RGNW5VXDlPf5wuXlJ4yNf7cnUiEkxg9ZqVo54i+qXTlYm1jNnltL/COAXXCrDf8HosjPHrQeNbC
IDuiYO1CBN+QzriqIRP/2qe1RGFuus1kY8BClxQLcAJHddv2sgOorL5W0iA7ZIFfOM2Qm67WSvre
CuQaIkijfkyTRt6o46x9vY+uObU3YMTLJY20Msn6QqZF0MDIgVxTH953gjzepJBs3qS+PP7+2t+1
++CzwWVwrsBEMuOLbI2YHgfZOqIRfPjaxMqXQ4iBDha41zlaLZIVdCeRdAugkTTz57K9bdQrcYt9
YNUEwAHe9nN71lxk534uepkvWzBVdiis5UWXXymxFe5kM5qcr71ZWTCTKKHTO50JFpfZQd7V09Rn
Apz5SuMEtWEr/fvXFtacIeZBjzm/pmn/nh8rRdCSwJdkGQUeUAMCJXQkgJCG32inz3/N4vSa6EKw
KlSBZpLaczPDkKWdMeGIhw5ZoSeO3j0nv8yAxhhQBX0LCrHmlcz8J2LQtDgu2HmCIKioRyEoPKES
ASjZ8eJXaVPDYe3rwBAIromJPOg1Fgl4qnm1NEQ41daR3ZuvibFxQNde7ODW+TQkTxa8GotMmFgQ
521G0Csru90F7/1bugt3/m3+febKSiHZr29mTv+tp8VaYeKz4WVmXBITIzXFsH47uJMr2Ylr3HGJ
FHfbNCjL3uV891MrJ9ZCXAdZibK4E/PM86dIKGDpOcxTAgN83Dj5Ot1Njnal7IQH4eXrTb9yl2AQ
hAzIHGMui57vRgEpUz30SvqKcRPb1eA9w6mE6nfOUzDQhNZV/a35zZVYSxtsHtrRad3g8rnJjAF5
umOYTP3eGQP9IIMDj5PetZD3+dq7LVPzn3/KP+MSoWio32WnR8GweZFaEArhT8UPN+ysHTJtprxF
SItlXM5Y+6BrhTrsaZp2+kHvTLuMxp20yUO0ckki9jBnMhAO0U5ZrJw2NknYt+iHqoeZ1nB+Tc+0
hlsfaK0PcGZnsWx6lsKj033Ysb7PrRoEWt3wLxn6sC3qk9VzrXFzEFgBhREXzz8Rquy6D2OC5Hi3
8Z2441BfdcfkWjqUJwTxdh5AzJDG1xb/89pTEB//a3ex8WsrQ+O7biTywmaf3ch/vAQObWunP093
0oEcEeZeO77XtuLYWqTUDVIMzhw1nmU+1QyZFIK0pul1Uq8Em6fn9VyEn9kwmzvRTa7+VQAD/aVS
eefepE5yvsJAuVMtLxAlDk7hnYHijH/wnieIgaKd5f6LQv8MSfu/xhYBDObIlNEIg4wg+Zb0yDWG
t02/EbNW9wzJE5hJJiHpJizugjKUUx5invTRUmxOuuPvaJ47lOoO89A5NLH34X1yu9UsXbu5/2sW
wbzzhfQQd4cIHQyGn/T7MoHpP71NjZt4LHZmhYjQFsX7Wmz+bG+RwGVaV1FOwM0YsapaOgkCtN0a
0qca5/Ff5AmEFAaHkcnh9fwBvv8UKvOYiZ40p9VdVN9rdXCywNtFw+nreLz25WDe4hU2E5Cjgbb4
ckGVTbol0c0c4SJ0mxtgmQfJje5117gd9+2NBHmPevRdfYP4aN0w0kt03bAN//P5t0vgKRn6GPd6
R3RkpnoJM7/QA9ur7/JLMysvuSNs6wA2t0o/KweezIvWl0qw4Z+Lr2iWSLlbbaE4gQkbtPagtt++
XtSVSw60LykeRYl5NmJxvhlhqs1OoJM6VdGL5ZGAjTLCoNMYId9C8+trax9PofP8lZubPj4TldR1
Yfs4X0kNcXX4dSW0U/7wl0OMGtBFbI7jb52vyjJuoyIuVxCLuAaQEIaWCwWiAmCJBHBHcTpzQJ1l
TN/UekuEbMUG070ziy/1HchZFl+pCTyhCciGaORL8TEpUHwHDr05b3D5rVRyLKoqkNIzdLrsTU7i
IPv9gBnlPjg0v+cOcIREnN1c9cCgJVuDELk4KO/KRsiUVw3T1SfzYj6St/z5VzM1v0sLCktO/Kb8
zk7xU3Dq3PFnfOzcj9OwI04DK7KpZNMVdeHld6jwfhdvik3W5MsshjX49FMWR5FNrGZJxU+RCvM0
+eKLKgdHqiR3fuxdy4pne14EBXYsbgSfdbsz0p4oABZ+YTexxDwKO1NxgOAeEj35DUtfaI8k26nZ
HgDBPCeppdtp3B2+PjIrlVg8JmWCegr8C1HgfPHVvtNz9KHZwHv9qnPbY+tYiTO+DSfq676t/Whd
6yr6ObrlfifvSTv2x61q8Nr+RpgMdiNi32WXy6sCr4TFQ3U0H3Rz2vLQ3Aixlzkw6S/yEmgVKRzG
ZfnVTGa8RaJygnQdOezALqXMUYR/XDdh0Jsm3TxHoIH6WuzjZkSiKhFTmgRt4rQNM43JhoW1AHdm
YrlPRL3xhiKZWyH9bp7MgesFcpA5r4B587QFzVhZtzNzi0Q0M/1IqkvMVc1VlEp2AB2zv8kYvG6F
ixeYBeo+S5ahXir1stFi4L3GwKT5YEPdyNznRrFwpY3ER2HSfAZ68JZdZreWmU5DHMcm5C3hnzQK
7En4CbSQ/nALwe1fjfGjlwu3jE0X7jc361p7jHInAHUi1RQ/1PuoKn71lXUlgabts8zWvK2TsJIK
8Bt5es5YT+6VZQ5SVVrWakZofuCDjWcgjI7wzb+KnWqX3QV3yGsDE85uN+1ehuAZTy7J1OTgnuPx
cR4FxoqhRkOnQoyWQmdTkHmxfkWCK/0KD+mpuUN+TXr1pf8Py5dn/9zworA1tfGgMjiu8+2ZcVTi
71TdNw7Nlm+LvI52dsIk7+xb/CpTJFYMvnLXHnxj2sg/LjfymTPLQvFg9ZYxFliqiheeIdB+3Ouj
t2FkpQ5zbmURZig1KwrHBR5E2qDMxZeP9Wuwn8OAcKgbp/iROVuvixV02LnNRdwRxjIoagWbs3Jk
ftU9UJSBxoDyt2bX+7nxUznFrfrU3G5lxxsbZAmk7Trg5YEXsabge8nETm0R/lPeGY13BZx35Kgz
E92y2VPzmKsS+GKdUHiWk19dtUW7u+IDfEMfQrg05siDz09XPGSBMEQJevT+4Ho8yRLhz9fX+Hw+
zxNf7czC/As+vZCkaowbSPNNJ40gtUnuRu2hUDTHyho7lpStHTj/3qW1GY5uiJD0QIG78KcL1Uzt
YLngFjIP8/Ra+jfCAHb6ku3G62qTr3vlAKOFS2UdbVoZ2P/iAA+VryZWq5oOVHE7TXuNJePQNsdk
U3hrbZtjiTIZssKzewvHGkPzpopExalobw6uuOt3wwe5dXaM3kx7piTPXTS3r7dy4OWQzWzwzPLi
A7ZZ5is97AAEYObmbtVH9QmVoZO6i9H/+mHtACTP0iuIXLTP29TCa9vns99zYPu0fVKvS5Quwnos
v3fiiyY+6P4RuH1jWht7ZyVEnvk5f+tPlkpPQoUdQiOn0aLj4Bsu1PWnKdjKp1cSJdZTor9EHYty
7vIxU6ZZJU7yiJ29fhgQ2UNM5qifQsc4qLwbhA2k1qpbn8wt3YKOwuokzLVAKfvojzkqrhZsvm9X
TwJ0fhw6qpHqEgTNxLKs+DHfSXsed/kd8/W3qSO/GI/zsBlkrSdX2Bwg+uC6XZ52AzwBCa3F41pb
xH59tESQ1/gmHpA6yYVd/GTZulM6p+66uwpfirvwwYK/rXlrT/Jxq+C75jKtG0lnXpa21DJrU0pp
aMdUMhxpvAuTgxeEjlX9lJuN2udadmh8jBlDRMQw+ZLxd0qFqNdG0XCS0J7H7YOTeYCEBTGiWaIx
QJd6Hx68Y2bMs+/lX2AOnqWN37B2s6NzSomSigwvQW0R6BoGi/KwUACak91H77wAP4DuzCF431sE
SfjEW3orK+8/Ms1ZIISnn0XUW4S8JIR8c8jIOOEFmrmJ6te54Dvr0uug6+/1l9Ztb7Tb3lUc4ycM
DmSm2eu41WK/vCH5wirDjDBogLVe5p8dFW9RiakfxqnuObmfGwepa6V/HHxmK7wxuIXpXy3vLbnr
J0HJMWDmv6Xse6sh8Zvou6+v4lVX8IOlJLW8YH8bVR/OitykFFqjFTnBYJBNx//NxOJE5p1iJYNh
QPOXTI4Q0M82BzhBvjZyGdJYrE9+LDaGIQZaynnwnKyNHuJBYNdXKshPvRM2LK2uGBEG8i8QdheN
Rbln3ExKLM9Jxn1i6G5WJ+7XvmxZWLwytNxLM0XgmwwTvGKUCN8hZtrw4jJQsV40bWbQEG3mZQMM
ti1Z7RKV9crpaCtjo9hUOCMuOvCJ0iRsfZ8te/Off7pJ0ykfKEYpnqO0ggHxNJxUzQgxSRF6N8lY
bj071rbDR76H6txHD/jcXCVFvZiVbAdF92yzz3/qfWXr2T+voYDtmhFmlPtnINv8Mz57JaSyPMiB
4ExqDnIojl6UMTr9893AZB5tLkNHcWPJM5n6lakOpS84nhzcqlmt2CnyN/9iy302svg8wKNErbcE
zzHE6Elgwj1vlY0dt7arP5tYPNoFv1EY2cePMKgsO0utRyFUNypna7vss43FyQlLMBqeiI2xrECE
RHsF5Leovk3949cf5TIF5cN/+iiLu8/yIkjkRNYr6CV7rGEqyzW7NQ+JmTp6Yu2/traxdEtMiCGG
ktR7WBsS4dhk5d7Mg/f/zcTimT6SzUz1wMplmIilfp8V4s+vTayeSTqnvB1AlSJ4cn5YglxLUzOK
INmq8u+6BClwXfwsyy11vy0zi+umrepEbLUQM6MCR1nzu8miX0jvbHizvgP+683iwtGKxg89HW/U
aOaQG/J7ScnvDEFioje4jYp/swXIBgBz02u/ACwYU4RwtJUyxRx7yY4uGD2Gbmo3pnnW1g7AOHhI
QE6UABbxDPLDLmHmT3AsA4nAjMFchfqaGm+Egi0zi2gT+IIeBhpmcOY6T7+FZWYnor5RQp0P+/lL
AHzTjCJBolaiTrs4o1qXhGpRYUX1vN6t4kx9M7vkTqrM2mmrON+N7dgwDVMEu683+grQaUZWzfB0
3uaXJYARpTmae4GPplx4V95BcXutv/zOgWEkPzZhH/N+vnDzv8aW84hDUKrkxD4Kg89FaM9iNOlB
v+m/W1cweuy3yK7WQtEn15TFIY4VeZyK2TXd7B/oDd1GW6zHKw22s9VbwvqAiSJTZOFQ+Kb91uAR
oLbRO8mpQnwP4Q8folcJFJfk1A8DtJDIdYXoLQ4768/21MjKy/z8xyyOeWyOejeN+NsZp/JP+wYu
GMLX0FHqp96VgdVsLfDKFQY1y8cgPmJQF9rXdJ6FfsxS303Ik6rIexZ748FTQ8vZApis1I90TNFq
ksDJXVYdJquYCq8MmZHN7jPjONKi6e61b+ZJvYcFr7qzboM7M7DTGzVAYnwLTbPu6H+tL4JALGRR
JAlYnyBCsjs9gBdSe1dj68eUeBt5wcp7GVcluhUAeKG2XWIe4zKgTCF7wsdbVQjtyPUfm+fiOdg3
9s0NbINgeJDQtL1de5zBUluY9pWI99n+EvqoxkPa0AwTHIpVElx8ivKibub0K0isMy+XBAENI4pR
m2NlVlfICwogO+1bir60dug7G+Ys71pr3SZ2g6vNnsxKtD3zcHHt1jxj9ajCdgxXTPUy0Xx+S6+C
aN+jqnBbHce96OrFMW6caKAxv7WZV+IS5qn4UFkmM7vAUphtlDWVyQLnfmbLPejpdLOgtWqEGUfq
7hRfLhqzeWfBByIKguP/lP+MP2vQUrN+NoVO48p31CPKqBs35cpwP+Y+mVxktGPcm5WRYbK/sp6j
Fx8CEUAis4hw9LN5AzlrF4fNbznDrxZXypnRxc1p8QJVhQKj4tW4mwE+6mnc63vx+p8HO2teSGbV
KGExI7l4ExjW1JhaLwRuKslUIGH1Ft8QELI1WK6/vpMv0jUSJ166OnBZnoQXtcgcCiqKKTAt63Jm
jwEMJ/JJD18DtdsPELB8bezitM/GmFBTDYZLeLMtLsnaDK0h1+PA5UX1mOb5rWUNTml5Gzn7mk80
oHnHoxlIBrAwMyhNTyPF4m4y6z2krYrwEsrfYEtz+2Zwv3bpYuvj0mdbi+OtVHEywO9JllFJ8a1g
SMJBCKU/XxtZWzcgQ3PWxm64SHI9SdYFs5p8NzcZ7wv+5PovxNw3dsKqJ5+MLO6dinJB4eUYqdTw
WwCOQx6SjcGEj8r22QGa03TJgCZeRdXxYq6ok/Jh8E3dd+Wukm91mPyerE4XUltq/LY9SGakpaFj
6rksXcGGlubfqCeWjiTGkb5LZCF/bWpN/pklufhb78VxPABLk3lttsr0lwpMjfyrGCoR6sXQe+Ox
E70LjCLsxQ6+IsjP/ccukn+EsaYeldqjRCzmXWrP/HJ/aWZRXGdiFJwKxWofLasOfg+G1m3NEF5G
rnkNALJQiVf5osuzHdVCKPeg8N3qN7pmxYtx7ce28aTf6PdDYis/RTt93u79yhf30GwWfAyqbTO3
77JqGipiC3DDRzu56dXADvM8+i0OdXdtGHJ8ow2qeJo81b+q25wtXIzGfZSqCEQWtZbbo9R4+8k3
jNta04KXIpLdKVIHt7Ai35Gy1HsPw0RHaWwsylM4ZTWwDDFLb+Ta8n9nwFr/DsXKu4UVHLqKeLS0
11bUy62lnXfoxe6CX1QjeQO9s+yr9FIFB7fKAxoOZSdSYLXNh4PqxXY6/fr6QG5Zms/Sp/oWTwu/
oWuFTmciXsdKcfRAm7aCZ4vK8V9YgsyRQhqB84L/QPFyQ68EzXfLKuL6vimTXTE1doGI4teG1o4/
wZkBw3kuk3zh3CXZ9AA+SFMAbKaDplq3G3/DlRVJcZhxGMiAiITe4AU0sZd8n2tbDdwsUuTyVgp7
fXLSRDXfUnjRrsUgYVzDGKIBanFf/BmG9A7A9Xh9Y2ey0Lt62PenrjcMW5PLzNHqsXWUbvoRD1bh
Fr0sfbMabTyEut/ehqkan1ohTq78Wh7+Tnuv+pPAJ1ptOLV213z2aRE1u55ysmDJ+OSLB099zzTR
zqLdoI+ukJy+/kSrtky+DrhY2CrV+Yh/2nV5FReUiZrARbTBNv2rKv27rpNDK/1lpt1fX9tau3L0
T7YWqQ4l6KoJa1Ri67LfF1WEjA+aHlqz4dKGGW0BeNekJJOEogvcgOPaJqKd+AVUJfHua2/WzivJ
gAbqAGVE0InnK0cszrKw9AK3bUFDyuHgdH5wHff+K4xC5YaxtZP02dhi6SZfE8Cezslbp9VwzQhG
f5LGcNgKd/OPXoY7A7Qdc1V0/S7xGxFcl5RaAleNi1d0iewSgrqycUcCsW/FB0FtDv9mGQ1G/GiM
AS9eJFaxLEZaK/shiZVy5bfK81Snz2rTnHLN3H9tSvpghb70j9lwMGvaPMS9PFoqSKU2xD/QMMUe
JQ5zslNV66+kIrcOvTj11wUhZJ90VckjtWM4qo508zFJB/Gdm6l2U9+wDoGkx9eNFcIKnsXGHcWt
bp+0Re4wqpjs5W40f0yB3B+EaDJui1JJf+S0U23Vr0VbHsXh2m9kmG30IPQepLCp3mOtaTMoAJgX
tAvdy9xh9HIFnHrT3FRhKL0jDQJDp1JWmTuGSQRDKCJ6k9dY+r5XtOKQKKlO8SaDrKm286aXkLcY
s9fKKmIaAFbfvqmeULWvsReLPaBGuTqNA2cijcBX20NWRtetYfbWS6UNRuPy6enpN5WKCLgvnnrL
L35ZmpeMdmoGxZHOovaWGshM3ExtW6QPkpFM4a9wUCrzdy7kFRMKjR57thpF7c2g1cptaY7Alqvc
uhXJsm4HESbOoGnE73UPP6fcmPFNSJliJwZFcIUESv6Oxod3DLuq2/mh5j3x3bzcrr1kuAmsPL2N
Q6V0e7+a7CTt60eBb3LyhUm7VqD3OSppVO8VtCJukB+ZHDlKw10ZtSowD6WM9smEXJ/Zt0+t2Iun
0IcN0oIx8UGqyGFsMZ6YWpTk0pn0wnCQMhEyW41t0YcCzSpRPKXDVeeG5URV5l3rUi3fTJXaHxIv
DvZtMoa7GVjY71PZbE6TnGS7qkm760STQidKzeTFGFrR7cR+tLsuRbN4bIPHCAkYY4eSsDm5pjEE
N32gWAx3mBWAUoW/bcwjvbDbLotPigWb49ihz6EWXb1T0UJ+Frw+u2+tVHbFTmltxdMSyBHRF4lH
tZ3v37Q/9GhpO0aWdU6kG/Ux9vRql0+WdyMnskEAs0xnNL00ckbPl7+NhVhDtZM2GKA3nklR9GAl
Xed4gxC7saxBu6YI3VVRGiVDU0mUAUOSxvG6kGpESOKpFeHatmrdNsPCeFBLKT2JhRXs0iIIDp4s
er88HfoU9FM0SD6ysbmywkBy/WIsd2R0sNyJQ4a6rSjvvV40j1PQpDdVm0kHtes02xyt2BU0q7H9
QLeuMkHX92Pf5lDM1hTVhSovr3NBVW59WYM2xbckuzYzKOui0EDlqE2vexBjOwYui30xZfFO6cTI
ySzZeNO09IcW94YNuWB3SDSZTk1uSi8a402O7FWAv+IufpObtqncIBNRKQ6hojlMVZ7uBChIn1Qt
D/6ERpdBeFD7QO+KfC8WPaicckS5IWq6mzFv2+uo8aXnyOyHozkh2m42t0lfjt/xT3R9VS0fpVqX
73LKlM9eqyU/s1weXlW5rN/ktJv2aZaHD4E6CqdBNrPQTmVrOMUIDroewBVYx+sGesAq8R953Bbv
lpHlt4PSpddy0omIN2h983OQBPUhaTKFl44nvDZxNjitLCDqUNRx+Zv4aO2yvBNcuciUOz8QrMmd
pGDYQx5BxWkMIgciaH8/FkF04n+8fV4X8bHXre4vfWSsjtkvqkWCKDGe66fsMV2Inkdyp7+6NkgZ
xhFMhLe6qO5ePNloXxBx4lip4pDs60IZ/kJIfHpu+ippd1qnhnehl/Kmk/Um/qG2wqyWIgkDImE6
ug3uZHXIGUxy/KyIQX0LfLV1ci3OTh3ELqBvyaenVoN/tu+zU9iWyVWceOkTUJfMCRt1fKKCm9+p
UhMcclWa3grfy/fhGAVPsVQGj35VJE9m2ff7j3+jUMV4ipf1ezShGD4hmn/PAeI/wRUdXotZzR8o
rXcfi/ybaZD5iFVmHoSc/xtxWnHjqjcP/qgzpdp3+T4ozcYmtPQvtdaqr0ba9PtJaQYiX5C5H39f
bBXGPvPKsbeJf+EbqYHuO74pDntlLMydZAWT01RNci8wRfw7Mqb4NASjsY/LsP2eMJD7Q9Jl4WBO
nnc1+iGaMsS6I/VpI7YHoUofpkYv79JJEp9peAiSHRsBtJq6IhyMWEGwRpHuiB/KtQXN/eQgyDNd
+7lpZo5e9Z07qcpwDzpr3JVK2Xz30eL6SZodPDUGQdwOZ24OWx+E9k8hNNIDSkGFbbUWZIAU4xmq
NgXzmx+W46OWTEZ8MyVWuutBlzhp0Ko3SYTQ1zymIZz8knvTrgWzdFI9Z1BNbj1lF5GyPVXDgM4Y
t65j1pP4YKJ788Zfh0qqIAY8KstgckNED5B7C1M9cIxisnZ56Mt27Q91ysPLTDg3paUeTTSf6Dv7
8e2UKOoTTPhq5pjCYD6WtQASSQyT7iYexvpO98L+PrHk4Tn3xvR37eXVfaXWsqPFVMRsq8ijVykp
hseibMAcKo1IcPan4alnPuRFUIL2zzCoBRMbfuk9C9wmKLp2cvZcQya3a4xMfR7lqfoutuFfFajC
nScAugMD1x7rUIv/VFJv/R2UlVHZRqcXT/+HtDNbrlTHtvarVOx76tAIEBGn6oIFq/Vy36Tzhkin
vQUIISQBAp7+HzjrP5XbO2P7NHmXsWyzADVTc35zDLwTueVe03cpW8LgnsWyfgycmN8ZXnq5UbWC
VInbe2mFekDm1lN08LyON2nYehJGr315LYJuPFVC6XvYPcFlTeDP1VkV9c3ZCL/4HoZz+DtiZILI
BpveBkqhqty004hNdiqL04Q3c2pghJ4Hle98mQMHSuATpGBSlHrmXLtJj+U6YAN2JNeFPwOOU2w2
/Gb1/stQup6fRzy4HWzWxiVdlrJJ69LQS6oQk6ReWZUHdIYyCB7GY3lGcKyuK6dzM9kY9yIcZFNC
iKUlRx0kZwM7ntKQG7/cwmojhlPOUl6rXrbnoAxKDC/V7BcPRChpDrT13IcFaph1wjZlMNSXClmm
rc8ilUMNdCzTmPXJNhDbGKkhPW0gio0KWYd1QQe+TosE+aNUNY58kkLSHOKT/QHvos1sZJ2TW0TV
yfoyeCZB5e6lnIsrU3XJBTcFvSSgfo8Mry+3Ez7tHcQ+KTRKLJyfykUhCAv1rl/gHphOdBzO6JNG
G2iJ9R6FATQUl2GzXVDHunGxRuX4MZoTv4crW0XJw7iUiGZm/PE28J0rtA0RWNcJhIywOWlv5mQQ
WBCMfvbKxmI/kfFrIOBVXmg/uBQIRO9R0A1vRNcMWR3VZu/xlh3dYBhRXyqSOhuruLlq56q6hbYQ
JEx53ebUrZNL7tuGpzJa5i0O3xXfsBFLdGqmuDpJqptbNsKHmpi5heFkS3Puz/GTCWSdESi2XNkB
KGD6fg90wIM0M/zAoFpvmlsDO5UH1GbZ5egO+hr9upKkauHiAJs8/0CHLrl6v2VSBkFmjOlyvYjX
EN6CZ6cvlq2mjZO5En8VZ5B5wWFHYZXnWHdlHTY7WJk0OwZFmTXd2x5JSRdE53WDlYFx/KTlBjdi
I7F+6aQ6/dgk/GHCx6TZOTQob4Tb+wfexzO0vqyYcoFi/57o2e7dQqtzL4b4gHgtyjSTyE+OpX5l
DEx0igpJeTJzgJz9rIK2yjXEr56YUipv6rnMmTfyax7XbtpryMwox6kz6Uwst6YnGRzmin2BaWOd
VudB77VnUpQItyhzbwfHo6dqsngK2IO3lTdhaI4i3vdk7J6l1wd3/twOG9jIkZeWF2g04mO7x74a
b1Vo+tWBML4YpJ72OODwNyhKiDu/Lrs8tK15wH5c72g59UdunTDatAvz9o0c+C0dNHa9QRQaTwgj
03aG5mzAzOANHC42rJSLyHmx1N9sXeDZSuU5pyVw+8cwRnzqjvA5Q2yg7qQqk/T9/Yw+Oo5TYpfp
RfYMOTrCTXuUIYYTCR17b5Hey+S0BBmBOuGXTuCENSQFJesSXrtYJyYGK3Zj9a7rRbeD/43cKqxK
mYDVPfJjfEkLXUfbyHnT8hWjRSCUlFiupyBg+KhiN1XQdHD17cmicKId8MUnFjTXfVWOj8WAga+M
EJdNECY7jI7uiIIMe4MDZgu0V/vyO9MJvYVt+RBvgqaZdnpKoptI1d5p8oYWpoOuhhqOjUt+s0ST
OhPF4ofBaYc2rWOPndukFN99+EyyTVD21U3kj92S+r7jIIckA3aA7m7sp1Hk4KTZ1MrNjN/591Hl
JkciPXIZNtFyNSHj9hUsHqTbIpuUKvWkg5hCW4e+xFwz6F15aAOt3IpmUGhBCdS4hmydJOEXQy/J
qx1L1udx1TUqRxYtfIUiUQJ5ojLJudtML0bFicz5VLFXttiEI2BHGhfKw3yAg2NQ+M8ulY7au0Yn
U+rFdv4etMiQHtxYzGiHhzrnPcWBAbqP8DWE2qizRv0har9XbQlvRE5HDKKZN/yyVn3/jJE2vcBl
wAJHieORpa5AcEXWM8BOOrNzkn2izcltGPRziZSq29C5hRUegbPglUtwyt2QeDDR3ql9eehqV8Ap
yXQLkB0f4Xw4FciemjgW7OAphTh3IAmHQy62Mg1dmmCJN73TT8+Bb/WXkbjFoxRj+RSWU8fz1i06
+M1Oao7Rb68gvUzCCl9BignxYWiSC8mwRmbGSvgHssDr8PUMboCGLR7gkFi5tWTG4Me9YMjRhc/V
DqtnITZmMLOXSoRoQcqtRrxkw8DeS6dtbjuvS5CzgHvqkHdJOELAn5QVRD3mBs+UxmV5w2O8r4w5
BPFoh8V+S3w4eZ4MHyc09jidfYs6ob+jN4AFGQ0QBhcknOnW1DSeL0E9wElzqVuyJs7bQO2tsjW9
onNXfyNUlU90URWQk0jMImc15QO87OBruR8t3C0gZsxMcow6EnQXvgoKbNtlcDVCqfpQkJJYeHAV
bpTBrRTtTCW0IOC8B3/EVWZrLuAewVmy1a4ABk24LnsMCKplVnTvVhkutesf8HB6UXCKFblr4Qu0
DRm01nPHLPY6gKraiObypPq9tcyHgSGKZvcJFJ2qTM5TfB1bNksEOxUfNtxbxicJpdXiwHqO5zdD
UJwh+ehSvGYH+mxYTmNEz7jhl7pGu8uuJwOle1t0MztbPvTl1ib4kEUaIxgZRXY0C5wz9jKB49/G
xVkewkrzbO1eiMBBqNpx9gqds6K5QBCHl+0jY5AOtvIfbAk7C4zk0H+2tYexw8u6PwT8/ZtKTOyD
bNyqz03nYkg4k2xuw24ZaFo1y3IcsSUHmeMGnb9bBt2QTBHosmVBPXpHhXPu40pm03xB+mPZyaoI
0RDlcwz7ClU6PDJLyKFE2uc0xyBR09idxLZdSvvo19EQ4RBoyltnCpuLFjn9YMscWL7SaRp1RrC6
X3pER+ZQtAEa7oxM4jpv1/EKOZ4iyTHIsBPAffZybFEgReBFMTIWP4L0zzghJZCiMdkVad2N2B0G
Yt9CzvwhlRM3J8d3/GcsOetq4GLkMTJjt4+9YhHp6E3FFUAZTNAS64ujCOaMbtW07AGh8iiDG687
pjVUmR8Yg4MZifvx+zKMPMli6WKeBGyyb1JFEUS5i8LJoLyCCGVp8QsSJphvq5bHknPWlzcEX/2r
8OPiNomGeYYtmHKHtadYXDTuCKV7kIllWlduHaVdAD03FXnyGBZB8lwjWD17FFNzs4ilv49mp87n
yAxfhiBon3DyYbseudZ6U0CzjaSj0dAwDdCWl9qhSO64v1JACW8cbFrIjJzi0jaHcYA8xaD76c6U
cb2NBjojhCKJMqmGBG2GDsXxspJhcNMVM04HdB66MW0Wro5xULA3bQFSuVVQn/oljl5HElc2q+J+
uFVtFd4oQmasxbb8DqjDvsU+nGehDu/tzYT1rpaSlSmQzPZJUWy9jlcEMKoV3nJJBzs94vHTg4nh
BluiSQR20XG38bCHXCCXEmMQufQsp6DZvYfQC3quNki14TQ+AQxAfGeRUcDJGyWoZje2brQLa5Yc
urkbbso6UZeRi9x62sneyVUBk11W2+gRMrU0B4MHGSdO2d6ix+FCzM3yBdEaJo4spivOG70hTYji
TNA7CkJaIyaCO0CoQFF1AM2mIMmELL3Q2qR9L+kh9ntxGospRBJilru+nru9Wjwn77Qud8k4tudJ
D/IiKuhwZHEvD23PkAaxCkrea1+KP/v9RU8bfoyIbnehEc4WkKmfIXNLv69LN9Jd1D1ykfhHwhJ2
MlGBVQHP+mFkfnMsiSoOvg0jVBaHIJvKZskjjBc4ME/lTk1xmNZIGG1645V3sNcm+6pOkG3R7nio
Fwg/9qT5HWW9b20S6EM3tgqTpMKIJ26Zl8IPMyrbdtPOhbqejFPe0FnAFNhZWujndKDBaBHh61C0
jamOPaJKHGwN4fxelLY4wdZnOPEOvEBIOdzfMG/QWICiMloLYOHjjvgqJvD6Okf+udogy+Zvxsba
6653HmD22+504veHIalVHvo49dfrmYuLAecyhHbbGdkz9FL1eW0wSmI2mq8aIqGgHSnMdVlJm129
pmqQebNvSwwhthTe4OZgep1cNO3UP0czU27q+kG840EgoecQx7u4NPaAfSWAYXK0ZLMw0SHpl9fK
8Zrj7MLz2MfUvooMTjCRi+qj30q6nyLZ41U4za6BARdiicIzZtPJjsLHOHIPWgn3rUpkDVOBztgX
6zptruamvurdgW0k4Icvo+Nw+BpKr73sPVhbDVHw0tSIPTzW0COvyurCeGPwaLUWJ520QDh7Yp7Y
6IuspVN0a4eweJlhR53XsYDGRuOLaR+iAA+F9QlthCUrLxrY+54G+Hi/zuFKiyL/f3bCsN2OAbwq
JuRMLv3ab0/IKBXnkivzbVJ0OgdTNFzhxdB9yEx9DeulNxCSA9zYe73DeWzetz1fICtSlJuGhvhC
xJ1PTeKhVblqNSyu17ytv1iIQOregQrSiIVdwl3myagweiSqdPMYJvXIosWQIhAqrMpNWcDwvRqR
so0YPLj6zn1GqiXcD2NAttNCwt2swwiu0/6cYgZ7m6qem+2oWLKB40+T9SWS3QRi7OclXuITUP1u
UxWIKjS2tZTRyT96QwAbEG9tPpyGci/6ZNyNpOY5ZWN/gbhoPLqLh3RsNWG6YylCc7A28NoOXYjX
+Mt8IqKbczDN83cn8Nzvug/m351umrY4B6JmGXC/QxjTIx+NIJNdN4UOt0zW7IARWn/taqc9QRRW
b+pZNCot/Qae9iOtMuU6aDD1eLWD4sX4vSLm2VuQRAedDZP2XsjDvDjmFiBouxd40DId3GFMMt1a
8kUIH7O06Wd2dIZSb2tQQnlSaLIXKHTdyp5/2kLg/apci/YuiBhB1cIPPuKiqGD1iHhFmakc6u0X
5nJ+m056D6KQoqeZ7P2X6u4z6u7X14xXDwjA6ig+/rF2iyLPDMxXAUzoupuBAXxG9nGrNDbLT0qO
v6qvI6UMDhbyn+j9+lAlrhtpR9dggDaH+npCel5tKujTz30WXkKuPgt0Wk6Am+e9A+vEz9QZfkno
/Hz5D3Xj3iq06gUSJXc0rAerLAyKSfpQgY66hyPlqb1Cr9NF/S0GwC7vpp0DJacJ5+Fs2k0P/G54
+cze6leF7J++0Ltr60+8gY9+3qSc8Tz0uG6aSBry208e+a8K8z9f4kNFOXb1UGOjWR85QbKw3SI8
M2e+gx/Gd5r1YNj7W6P2SHh+hln/uVcfQNTPl/b/OK7GdoqYWt92TfLpetgjR3Qsjs0dGmYBpLE3
9y5KyZcFeibQqqq2n73uz+78A0Dflq6jbY/LIwLLwqpLObbDIP7CF/FJ1f6XE+jfw/qjNhT3yUT8
Cs94LcO5nGUsEWBUvv/1q/zsKuvnPw2W2fc5OgLWq6zAFX/h1TcOdcb/20U+IAEucoiNrjBFpgBF
5Rikl9Zn3X4mofnZvawLxU/3Ap9N05AFl1n69mwlzt7Vtun09q9v5rPp9WG5SRrW2yHBVSLUl2Eo
iizG/+adoBsPjt1grvyPnT4dMmEjRxYaxrmIN4K0mw6D9+2v7+LX8+jfF/m4SrBBBxIGdWUWpM3B
/73bBid9xfIim5+RSryHcnI2n5YzMiIvn5ks/XIOod0QSCk0x9Bq+sf3JHBALNwBl5aBTBMo9xGE
nmxQWYSE9F/f5i8vtRrWeWhtX50t/3gpSYM6LFrk61H0ydUotglFYNhPwbPLxONfX+uXjzRZ9Qtw
bFlbWz+sDYNXhPUy4WJ9hl6zAUmp07on9IduixTYuKf3HVZGuLPaO9mm9lMvtV+NzJ+vv37+0/iP
ES7XA4qoWVI8NOKt+0zn5s9tJ1h7f77Ah6cZ1kkXuT0usAoRtdvisd3iTBIdsf7vgN6QPNp2O1tv
aiD9h2nXn+ntZ7jzn5vRPnyH9Y3/dJNuOYB1H/AdmgP2+ni7+iCrDC0vITzbP5et/dUA+vmWP6wp
RHYxKlS4nFfzE1n8S925SJaKo8+aT8bq+vQ+gGFoUYyhswPQEs5THwKJroTNj6vBQjN/Setp2GpV
pjjG7v96mH5ymeRDYEbUArd2H5eJu3pTtmirKZfUY59BZ59d5kOIUC3CVMmIy1SFC/3IJI+DFgcn
tv3ru/nFmP/5oSUfwgEOIqb0BS7jl3exhnQHnttfX+GXNxJBvx7SAlCnDD+MgESwMLSlYpmpderU
MnOiy9mUm//bVT6siT7UJuu4w1Vw0ty4UP5BOXKDDpP/+U4MHYF/38yHMRZ02m2CuMPjUm+6aZFR
vZyl98m9/PKd/Psif1Ji85uqDnHWyxqV6eE1BqL0v3lYcRjB6ATdCB+h+MJWxWLDhqH3q2NpUHp3
lYS67RT/jzvVowDCYWh6JR6sR8Bx/3GxGaJm4lah6OoTB/100w1T0Wcb8S+fFlBQiM5AA/hPAqzC
DEMVhj0Se8fyddX9Ng/Jpcnab+Xe3K1Oct7hr5/en5Vu1rv66Yof5szSBd7oEVyxgmG0yL5G3wBZ
HqrDKDKyTY7Qunn4LGz/5U2ipyeBQvAvOrEZELwSYCvyfLHYiPZigKfqX9/Vr66ApwfZYbRF/rlJ
WSCtP/sWmUTVXzABVc5R/BjW//EHr1Tzz//E/7/LbkYpsew//Pef5+q7lkb+3v/n+mv/9WN//KV/
XnVv7V2v397687fu40/+4Rfx9/91/exb/+0P/8nbvurnm+FNz7dvZmj694uwN7n+5H/3w7+9vf+V
+7l7+8dv315FBSwLabTqe//bvz46vP7jNzQPrDoc//HzFf718eU3gd+8l9+/4Q+15he/9fbN9P/4
zSHh36FKh74tuKjiFI72yN/+Zt/ePwrdv2MCvTuRwlWMYhj89rdW6r7Er4V/R78XAl2ETMRD9+za
Hm0k6jD4zAv+jqKyu/4D/Q0B6/C3//8Nr39snD9eD57Jv/7/t3YQ17Jqe/OP30Agfxgj+E4U22vg
QiIGPi74Qn+czgzHj7jpGAerhoK1DOCtkunZIBsLPgNAiRgpd6Cx6rCHVTD5yh+Mdw2d0GAbh47a
aQ99ONpKumuTSj0QO8yXIkbHWho5Kjq5XQjZ2QVpuI2XLHyPzmfx1BVT8JiUbfwYlUv0+zyS6N6j
bXAN/RV5UsxLHnxSjds4KexFFHWSIo6KxrwrwuARkvLDsxqK9g7PlTzFoRpvEH7RLeBI9gwQAEkG
kywjqvSMXJbDrF54SAugrNGIKhMsSnXMoOagubMN6rV2IPSILGzsXsKrsDyAevRuC0l7mA20sbdV
OHBuNI6yF1q1lKeBEDxDSRvs2FzQ7WAZu/GljNHjXIfbxopi148QHUD0rbfLAIP3svIDoJzjdIoV
9CrckXi3UG5VuTDjvJsmwGJIX9bPYpyL+WBjFAskj+Hoh8xgWgUVkm3FIPMGiNOmHoHtbaPO+MO2
7fEaXMBiFOwwc1sX2dNAJwcfGjwn7AQoETkp0AToCgOTFaPpntA53J1MycXVWCC524Lt2TOvcjIR
eWhmcWpAI1SjEBI6ZQyEg3cxQiFU/VDnJeUTxmhzi5J3TfCITXDNxsm7bLwFOf0iVvoJKwhUhVDv
jkkK8+buzZHhuPMsGORxZCrvl7C9lhAVA9VvFIFf0ILpAvz74p0VshWQGmKWGdZVeiBzCqUXsp/A
qN97th22SdeyM+9dfq1kgs2naYv66Pugp0jE58eh8QHTCeUhnzW3fXtyvQ61xyGkm7G1YXVoltqf
dgvx211VDN656Kk5g4TBwcTCCgLt06C98m6ougcDx08ENxO4yyUonzCgUPOHAJW6c5mPMtz6tFEi
ADaCuvnOhVhHTmtZ3qA+n1xYJEOOLjSsL2mRLNNKz3QrMwfaCJWyzKz1AB6x+mR7xaHRHi+AwjH2
HzhqshvZuZPcFqsMQ14lpOsyOut6SKGI2AN1APg09IFAk3C3FOfOCzjGBx3hChPapUBG3q9Bffkj
kC6Uzx/qVqOooz29Mwb9owWq5jsZTHTvmXG5qsdIHQY+t4dCkBn1cTvkxI4NcvzguKIMWWVAEwA+
7qirwJElCmf7qPe8IXchjjMBN2AAcKda8l0L0PlAjZQmg64d6uLw4jzF0dTvAxa6KKovxhE73sik
/oFecTuTB8+1Dl4McL5NXxL93NsSh6XY8AXEIAoI6SAn8WR6AyZgGvAwLYS5n0j/XoHF3WcS7cd4
hpa7e9LjrfBZJ/MlkQIcDxnUmGy8AIWufVtz8QBGJwyfOWwJPUwINfENHSbzNLp+8aynyP8Kywr1
zRR9pXeFE4svwMPiN3SJeyJdoBVG8rgY2b0xlfvUihBzGD1tE9sPtV/bixLsO9Tp3Tkp0tgn3RN6
9e3BoAgd5hREa3LUEuDvShw2QEyGDlz4wssb9Fux67Gr45wYU1yVE13odjYz7baqXfjb3FawlIud
2oXiJ4rIBE1jNqiypqfeBZOOv1NOXZ4l1+QYeeH40BDb5TwskWBGeXDCGQO84z2Gs5u7AVRmwJSI
+OsPjow4wDLqJoxiwHILDDZ/0BqoUiUXP1gUFGsw+EMUklQaJ7q6MQ7QED4w1ESonMsbWSd4UUZi
hEBYhl6CCQN0twKF4ItR5rbFRM9sIfTsEce7Krsh2svax2vjPHnlbYv1S1Yj6tToP1vbHcAeEwZy
yrgtOKwVySPCvJfcXQGf8Ip5oPdMhM+0wjw0C+pqsC4sQa3MKAynpsOktKOhZ+Qkmp3rrizK+6y0
IgFQB8Dlni5iuMKUMF95XKFYqNp1hAWwIeKxSx4sD4orWHmDD8GkBC4GCJWeLbXFlV2wMG5MDCib
FLF9oz4FU9ngHhG2slcarVdjlXD3thzwOytKyZ0AtXgFINJSjFQLPv9IKtT9ueroTkYGJX+8dfCl
XYtX1wOfNEYAVWMck9GtnFeXBSQrYqCwMIQFfYEVB6KEQARXopJqYJ20WblE9IYnF8tKFELAP4Hi
MyqLtvLwAnw+gb/BT3MBDlFGDsT9S/wFU1cOUDbigTgqBfoeFHhDOWO9d+MpucBswJep8AffGURm
YQpgBISw0EUwvXAHvtkZGTETeYwB4C4BwA6UG/UXgv0x5aOdUkpxk0xi7Xv/bRutqKPBhLiQXp2k
MNCkO1Cm5c17gf0dcn8vkxLSuXsk1u32ndOTDEPICg1Eybj4ogyCP2lsQGSAFsd+WYPIM02E0WRX
1rRJqigdwxBOSaTpUc/GOMKsA78XKSzXPU8u1/35DoF4e/xx09G8/m0wDmY7RtW6DLZdBC07riP8
RkjAQEvgbagHYiVJSYkmJxYSLNfSA0H6I4ISwLpMafAq3hlMhrrXydZmvWMnwfBi8HYCs0lWjrV1
Q7TIzKFl6IlxyC7qaX/b0gAgJIq/d5MdnDvwVahc2hgEVTN7lxyH4nsgwNGNI1RwZSBgeCkKsJZN
w4iXdrViaGGgSP9ItJwmtg1PQ9n2+4Fbeeh5rfaRxwmYrE4/tVHZ3ACcajMSGr0px3YW6APrWiAl
xfhN1/yR+V1ygK+lPC8JeO8FiOEOU9nbx4X1cxDPbBN2LazXJgEnSDBBh8HW0UmTILkxCwGX1bXV
76HDSQbYyYN2owCVO4NtNXDryYO1LwQoW//iwGkErBp6mLgvy03kwSNx9haadyhqZ2BtPGh+mD7M
CPrDtro3PINGCL0AMa+2apRqawfmv6LTv80RxyUZdwZ2rIStcpQlycYdGvvYYNM7J6NNbh1shANq
+eidVLqc3rqkgqGIw+hDqBZxZcAIvNBFL19o5agLj4jKTWfhmlMzaL2PO05FaksvvgGA43dp27bu
DahwdDIU4K/uBwf5pFRjuXil7kyxshn+u4e/7+WhxjbodRiWCYHYWzqW9TRmHvSB4xRYSVSiQSwO
1yWCBTkJNQIAFnblq5h7/4q2VrwQDCwkiU2MJBWeuLptgKfBvwYbxNelqIbxEM4s/iaLsGvQckDE
Q9J6TG/QF1A8Ro3q9WYeRlQ6Aa5NTdahPaPb9nJEA7xYVPvAKtehQCXc4trIRh/Cwo/WhgYZyixE
ez1G7xCvpN5EyIPbJ4D+wKqBRUM46i85WyacIRiMFfimH414c0pVX2IdWwAHdmHAthacv3P5vnhb
S7Ckt12CEBWGDtG1WBbzjIgWS5Irk5bumarQ1ULfEcKmosHedVvgWF1bD202et6Yy2mm53rAWSkt
26IfMsmNf8nZCDRKFjEoNNo6NfKga5MMFPFBwzEP1fDc1YsBfBGC8SJrlw/8+4qgvDTeUH/jE8Fm
SGSJu+Bo9kpyA2gM29q07lYOIErwNljklFl3AAUX7hmz8tYHwXf2BiC8eRkFwHeXWSRntKyVNF0l
hREYC9XUR4iHmH3piWVrAGtmzrI4cjPHbKq2lKoau0FkUevv45WLsVZQsHAixFsORte5hIJrrI6N
4WTEs7NKAGMIzHPVeOJtAD/Wb0Zkg8ROU/TxpEUU8l2FMP0JEI+XZE3s9m06QtviikhnyVsW8bcx
DPpXA7mKQ0N6C+gsgPnObrAdYP9Ge9VB9MiP7EOoFB461ZUQOOrc+gwkq/0SGIauOL/ydY52CLTA
CeaDe+ExiIKo9gk5d7ZVGn05tKxwjGtmJ8MSgC4HpoKGbKirUcszba1tHjPfefFAcYAW7pIFRASk
8vgGrKobp11viuUo2JQAfrCAIzcInpFLlW5tmk2D3Bh7wcKJPd5St5kvF5yH5TMFb9xAzcwwcwMn
bXQXkGIUw1lip3FyT838BHuOuErBopMoJ8BPvifSes+WxPMZSA08BabAlzgHgtIrd7S3yx0OsWbM
q3gYzKF2NG5azw2aOKbBqyGqZ2MG3VimHYaeUA4OA0NANwcl5WhvKgEgJmd+Kau9u5ST3IMnIhVk
aopo2tQuwt9NzUw15LZq4mbT9cvam5tMBhEYmj6qTa+YewHoqRRoyuhmrNf1gHYmVZf6EHkUk8kp
WmdXGr30GQfY317O0zKadLFrQ6xuSnIaVRx9rQwUWKjsGzQkJ1PzJuKyemxwkPy6QGwH588pHE/C
DuT7mCTQjR3CeAHzjbbFIOsd9DvAjEhM0wF9DLhc6VYgboXt32BsB0V82zXtqcNaV2R05O3TODUx
mmsCt8owssYLHGS9XdMSfVA+1BMOth/cvBsL+campYuyQqNFdtvVonlioqY1zHjAeKYzDm5oziiH
lqaB7fvdhJPpczQs4+XYh1O9dU0MopdU82NdDVjzFgMwqYD6TQ1dDzaWm6IBDp7KsV3sBaMqRGSK
ubNZwNvUO9G1K8TYzUhuJ3UYX/ly9ivgndN0HcG49Ra9M84LTDm7B90UXoUOQo/daKja3Dhoc75F
vr16wwyIXuquS+KNKZtpE2sKFrelPn+Y3Wj8AhZ4eFsswqqAJv55MgOr0fWCAASCJv4ypMU8xlc4
rCYx+qZHaPwD0T5Vns8uIX4GgjkR8L/x4GA4p6Dyoq/TUtk7+PK6t/Fs6LNZRixzcTgeC6QfbziW
E7jahkE2M033Nbi+Bx2OoNe7YAoOvaeTq4mPQbPhSMdcaePYL6ojfm5jh0CtyZP111ipZscrMt/F
lVM963oiGU7zITqt0ckBx0oHXtA+iFs79keVGDdLPBCfoi6w5tQN9AMYcKwUAUywGZLl2e/skHYa
u3XqVbo8oh1i2hReKC94J3geUTQZIRPQy33s0/FU+nJ6I5IsN8XA1NbHm0C7sTbwiXI7ul241FtS
BNNes6K/jbquz5o51DlA/eSm6Zv4eRKsevJE0R2pCOssLOx4RbsKB6QIsgpps4LOvbbn/8fcuS03
iiRh+FX8AhBQVHG4mYi13T6o7T7YjtnZvlHgQwgkBBJIBultJua67/YN/GL7FbI1IB/GM3gj6Ivu
DksuIMnKysP/Z7JVxt8FZOmTWQU6NQLp+tWrbBBVwVQdqqUaHyfWoggZ+TofDINqfEpzfyYjKDge
aTSJztLEjg5KYxEfC7EIcP9Se4DnXZxVgQNnK5+t1RkduNxBvPLHlyICZn1f5TGMKyDxQTYc7gee
4V1YbmJcliNIqJk/c0/dKVuqsB2CaBsysPjPeEFiN8uJL0oSZl9m63I9IGe2HAyZPw0ifj48twh1
v9Knx/0WYeV/vdchM6dGeYTBxFufwv8kAw8KuSaKMmsMeP79Wv7meKvF0TwqXHCsAP+hBgaz72zH
AE42WmEYHtPH3Xv7UEC5A/M3Hh/Y0+nitIxmEipksP5mA7YfFAyIO4ciwHjEeTYeAAMcnYz8OPs6
tB0aABQqYq6z7UTjKz8bQukcrRThm7VcHLjTEqRuGiVHWTRKTqpy4Rb7Io+d66FS8KvuCbjvy+H6
szEx5GcnTsX5qrSKE+Fn0xOcKVFAr4nTyyDNoNAnEG689LgqoYLBTl5OZuU+p878aEhsCsMoTj+l
k+nkDOLf/MrJF3RhcNS6vLJ1z5DhugAZ7xvu6Dc5GxmfogpS3yQtGMi0Tgx17qTj5CTN1wwiHo1W
59msHF5hc9NDX2XEDRYc1O/WYh2ceWpK/mQoZFbu65aN0BarVNF7sYpvfC8OvqSaJZTO3cQ5mk7y
Cb2H8pV090eJdOFIx96FFxFhSuzWwB2K+NwvlG98Jvmjg5RVav976S+cfZmPU001DXAijPizM9Nj
3HSENAZmTY/A1ThMpQBwmq6JYpy8JMHlkMGVwvh1HeXkvPwJITft6mEhkkgi8Ik/1wkBDvHq2ueA
A31jQATJAbN9L7IZy+Tjgjtb3xMqy8wiRWNMwZzWKT1rAjsxg61+MoF0RfSkU2NpVeFCcfKcwi4f
XtAua3ShiE/OJvHS/aGyNL4SpFx++KuR/2kO0Y1ewtK4YtQQieGcVCu5tPGxUBHI0QmsO29Wpfhg
5TzipEvzwcjyyvOZF8GVNAwGwriz+RmxYHFVeP4xLbqSg6lTZmejcibPV0m1us5lAqsPJNWPFMTm
oaKu/6PKJsbxJPXXX6pKYGilvwwOXTIJV6OZWt+4ZYCKz6YRQZpf3UzAdwxAFKf7TkDqtqAzEdNu
MHchwOTqaoJzfTmJ0AMcHTxOcoUnRLCL03sxRmr5REBF8sdiflkwD/Rswykw6KMOu5JoN5+TZpB+
ibscLzPvhO71OUzIKpKPTef+VlHn/1WuaVR2ntVrtpULXc2pSxZX2T/70lNJ5OWFWgWgG2gzC11O
GsVZ2irlUHVpVX/qO6prT28tkISUqJa3FIgM2zKd+g9tSUmf+NRq9pIsHT19rhwT9Om2ksNgmPqK
DRG9JoS3n+95aez5Oq1HeLUIBtbqnVLYWaIpBWUyQ8SmT56eQ6CEQwWqKQXpmbRs9ZSFGZF8UUOf
kHuPpMDck82b2VRFt0r1XBfekIIwA4+WTRYzOGrIVVMEjm8qhrzQtM5zoUw7Gk/bLxFQ53/fbnhd
AgECYJKfBRKMaAqkG8XQphBc9IAe3qB8pHA9RfTZNyEIi1vrKgZhKoJOqrug/ARNDDV+oikGKU3H
spjbQVEWLCDJ476Jge7xjvA67wjH9IADgk9H9S0QCgEP2hSE3hS+H2A7kRGpvKB3+mAzeK2rOgQm
SQmMAsAdjwwn9J0dKWA92Sy6WaoHys/TAMt+mQabgkJXKTimLRj5pDsFK6JXLERbCq5lwm6k8u7R
1lEjKXqnC47natTgexyGV00kD+mQg9AegU2rcpbctZHKNmlYxzGC5dCTkPTg+Z5pg2bTdJSDIXCc
MIGeRWdlz+IfXnfTNMj6c3ofAtpyA+zk5oq9chmA1XQVg2/iE9EfU7tP6IN2QppScKTJTtCgG3A7
jMrWmPieKQOvaBdD9YoX/eqmMGwXEBUHhKVAUQFb93fEIANTw4P1iLqATBmOQ9/EALvI6mobDBss
mS0hc3FeSI3n23GflGvSZl2wF4ByMTfd2wi+R3tC79XOpsHGjQR3Ki3mpj8+ZXNPSMekaTKAfFwL
xtvQfqd/yqC0y9fpoNAGkq7juAuSSYnC1qC9phSURFcIJAIQKfoQ0RSPflkGGqZ3Pi4N26SK7LC3
BB2EpY+P1BaD9E3gyfSUxXTSnLw+RvomBmYidFUGz6RgIjF+Ak+SIFJP22lqA+eET1c8XCstgh7q
AqFeZyEI4mtOADwnVAsExW5UhYcJxpoggr8p8GoYbL9UQVvHzjEVyGELBhmBNoMyhV3zZZqqIIXp
M0KFAFx6OorrX4zNTrXQ0657QihsA6kGLCRNpQWNxtt7QjsNDLwnH0XChbiif74THECxUdIOWSfF
61ZQ3G2BVME/qB1H2lEmz65g1Hr0ppZE4X3bFgHTVQiOu+qDb3qUvQkwmdRSO0g4Is2N4eI3wAHH
hQQb1Uc5aPPQVR3Y/CSwyD2RVAKs6u7mGoiyoXJJcrXIyEUtNn5Kj1xIvSk664Kj4+yAeIrTAn4F
/2/rAkE2LlXgWBTepaUL7H3bFLpffWdPWngmqCXaBtjkHLCFuxaS9Bs/FwyP42LalvZNCrwgbc+6
edLUaPRoZD3jm3yKB1O5rQyOZ/IpzhUbUGrb0DvHAT3WpORuYhCOqWiGAsyBliH1YPu2GCRBuICD
wLgjTU/vo//0Al/r7+caLNwCBn7jQGEoLdjhO2LwSUxRvGBMxVP0+V4v8h1WdFv/PIji5LaufMZ3
RYPt9pdfeKoLPl/gsd5XM9vEljJWf08T4TYr322Jcb+08jF1Ma7x4VNxrvnrj8/3/Mov3tPTD0/i
uzzMb+i4XF/68S43BLt/3eR3zYJsXYP68y6ecfe2O+DNRZNwlIVFc91NGr/zwtNwnaU7K9ep8a4r
74dRHDZveFOP7Lrs0d0tsk/2XiI/buq+Xa9AF8eHn3m8yPYuYUpmzUfQ1WBOsK5XoMfjw+/tl7lJ
OXZd+DzMwzR6+KN104/1v+5rI5FjKLNFtneLbJbJkyD07uTA1Q7HB17kabHN6nUqsuvq38L84ffW
upt8zgesGz78vN7R9jpH0nnpuzwNp9fLm/YrVXWevuviFzGv8m5vEKZ3cd6+wCa58REXOEYluQgq
8wWicMs0PgaLH3uVXcXc+N5dr6FNQbh3AMInj9P2i954tZ0vwK7d+xYuk/Z72HhJnRe/y0fxrCX7
Rze068pv0sm35/I/PPSm4ay9X3U4SZKl602f8wqLvWPOkbhlhfXyH2Dev8Xh8uHn023WvssmS9b1
vi8y7nja0r7HALv7yuntw3/T9oG9TWJ0XR27G6btN7lNmHVd++Bu16hvgR5vL/2S57fFbz33B5/Q
aS/9WtvX1d+4SbitX/4HAAD//w==</cx:binary>
              </cx:geoCache>
            </cx:geography>
          </cx:layoutPr>
        </cx:series>
      </cx:plotAreaRegion>
    </cx:plotArea>
  </cx:chart>
</cx:chartSpace>
</file>

<file path=xl/charts/chartEx16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_xlchart.v5.59</cx:f>
        <cx:nf>_xlchart.v5.58</cx:nf>
      </cx:strDim>
      <cx:numDim type="colorVal">
        <cx:f>_xlchart.v5.62</cx:f>
        <cx:nf>_xlchart.v5.60</cx:nf>
      </cx:numDim>
    </cx:data>
  </cx:chartData>
  <cx:chart>
    <cx:plotArea>
      <cx:plotAreaRegion>
        <cx:series layoutId="regionMap" uniqueId="{D1920AFA-C7B6-C64E-8287-66D59AC4BB2C}">
          <cx:tx>
            <cx:txData>
              <cx:f>_xlchart.v5.61</cx:f>
              <cx:v>2020</cx:v>
            </cx:txData>
          </cx:tx>
          <cx:dataId val="0"/>
          <cx:layoutPr>
            <cx:geography cultureLanguage="pt-BR" cultureRegion="BR" attribution="Da plataforma Bing">
              <cx:geoCache provider="{E9337A44-BEBE-4D9F-B70C-5C5E7DAFC167}">
                <cx:binary>3HzZcty4tuWvOPzcVGEmcOLUiSgwB2VqtCRP9cJISyrOBAlw/psb9/m89R/Uj/VO26oj0bLlilZ0
XLUfbEtM5gawsKe1N/DP6+Ef1/ntzr4airx0/7gefn0dN031j19+cdfxbbFzB0VybY0zfzQH16b4
xfzxR3J9+8uN3fVJGf1CEGa/XMc729wOr//1T/i26NYcm+tdk5jyTXtrx4tb1+aN+8GzRx+92t0U
SblIXGOT6wb/+jqAQf75X69f3ZZN0oxXY3X76+sHn3n96pf5N30j9VUOA2vaG3jXowe+pBQrxRFG
1OdKvn6VmzL667k84FIqhDlWvs+pwnfCT3cFfMHTA/o8nN3Njb11Dubz+d//vPdg8PDr5etX16Yt
m/2SRbB6v77WdueS/PWrxJngy5PA7IeuLz7P9ZeHq/2vf85+AbOf/eYeIPOleurRN3j8dm1v7xbk
GdBQB8qXXCLmM8kpx1w8REP4BxJjSQVhRPjclzM0nhrO41h8eWuGxG/By0Ji6ao//22Txry63JWN
eUZQCDqgSPg+ooT5CP6BRb+vIuzzc0KkoL5QnGJyJ/yLivyNkT2OzzdfMINqefmyoPot30Vm5+5W
6Vn0RgiCqPI54MQUIvQhRJQf+KBOAkniCyp8rO6Ef4HoJ0b0ODR/vTiD5LfjlwWJ3sXJ7m5NngEQ
TMCSEYUAEyQIn6EBPgVhAnD5QmBMCficLw7tCxpPDuZxLL6+NkNC//aykPit2FXP6eHRAaKCYQR/
sM8JmKi5U+H4ADEJYBFOhOSc+Q/heHpEj+Nx994MkN/OXxwgkymf1VzRA0wIUUohxRUW4OwfKogA
0DATBPuUCawwm7v5YvfkkL6Lydc356ic/M9G5TtB4f04+MFH/m4cjMGJf/4DkS5jWKqZzeL0gOx1
CPmCKKoYBw/zwGZ9jVK/P6DHAbmLbh8M/n940PslH4FIa3V7c2t3EJvfn/WDjfW3YQBHrQjGiDGK
MZgr9lAzGATA+zwESUAJPihnruPvDO1xQL79hgcT+vX1YvU/W1MeDBdSxrVJ/vyv5wy2sDgQCnJF
xLkSilA5C7aYOiBcUokgb5SKQJZyt0G+uPenB/Q4MnfvPZggzO/sZeFxsrO7Mv7zv581RTngGPQB
HArxwYtDqj5TGwYpDOQwkkB64lM5j7h+akyPo3Lv1RkwJy8s8jpJwMu/WoNFS55VXSCpx1IwhPeJ
h/RnjoXRA0W5gI9QypRACizefcfys6P6DjoP5jQHaP3SNAd8zhpoOGde3UCe3z6n54Esn4ESKcQQ
xGZYzEIyzg4EhmRFUcn2IfQ+p3kA0+7vjO07YD3yHXPILl8sZHfr9RzZJQcwmMIKsn7mcy5nNBkX
B0hRAkwMwvirzn0HrB+N6kmUXj/kA399fXL1suA5f2Y2GR8wqqhAoEIQn0ngW2Z+SB4w5QsJ2SZl
/AuVdh+YJ8fzOCRfX5vpyvkL8z8wi92f//60+9GW/Jvsvn+AKeT2ShKgx4BwITNFoexACp9CGrrH
Ym7TfmZA3wXk61TmmOgXpiC3ttwVn9rr54zW5AGkL1iofaYDlIyaxc8ACqT8gsJnFJE+RjOy8vyn
xvQdYO69O4dm+cKgSXbtn/9+RmXhBxhx7EMFRghJMJGw7g94fnIgEVZQmWE+FcBazliZ8ycH9B1M
vr43x2PzwvDY5zXPyVx6hIM7gVoYxGQKEBF4ntVAoikhaIMyGcRm5FtFeXpE30Hk7sU5JFByfElE
zUUCgfLtq+2uvE3sc1owAvQ+pPdAKRMOVCaaAwMEpwK/so/QfB9IzFlO8/Pjehyf+fszmC62Lw+m
NSgPQAVpzamBNoJnNWsScQWRMGEI6vecg9m6b9agNgaqwxnyfcwkgx6AO+Ff6Jr9Yv+N0X0fsW++
ZA7b6QuDzZQ3f/7v8lnrZvLAF0A+K/AyX5IXqCXfB0sAW4DgE1KJR7H6mSF9B6H/vDrH5YURbBcG
GJziGcNo8PvQbwH0GvBmlEoxry5DuUZwnwFtDZgJUCUwh/ezmp8Y0Pcw+TqTOSIv0A/9R/ufl7eh
+wKngigavBHDHP7/UGOguglsjqKISsUQI3tq9AE4D8zbE2P7DkzffsUcsBdG2+xbaHavgl2zs0Ag
3i3YMzA3xD/goEdAhkJNGmK3eeAAnQHwe4KgEg0NAhD73cn+4ot+flyPIzV/fwbTZfCyPNDlrY2S
6jmDBSiDKggGlPIhReU+JjNtov4BPAVCAfoI2N4FzSK7nxjRd5C5m8ockheWlV5CYefV+a7NnzXc
pgecUii2SV99NnGzEI5BRY5IKSS0cEIF6Jt4++cG9R1g7k1ojs0L6+S4go5c6Jst3Z1ReQaDBgpD
JIJUx5cQIiB/HhswCZU3aOWUAM8jTPRPDelxYO69OsPl6v91wPb9Btu/eo8X4EuWn5uW7/XY/vjp
52lDI/Xs1a/e+1Hsvjj2zc2vr/etmOhe98H+Sx74/bvupG9eud25BhqjoYoNCe6+4AM9U+CJBFjC
/vbzI6gFQRmPM0XBi31pbyshaYt/fc2ghqSgEAsUNxKfn71+5Uy7f+RBHEKhzAexvYKUGdp6xF+t
4ucmHyNT/rUcX39+VbbFuUnKxv36Goj06sun9rPj8Dpkavs+FSiDYK4QJG3V9e4CutHhw/h/Neno
PCTMoCMmkyRQsalOgWt0AY6p2aatNWe8LelZT8oagpO/msYfEe3veZe5cJC+ryeDk94XnB8K723r
1x3Ck5YJbXeidfL3os6qY5/iYpspP7eBF4ok1hRh8w4qn9NpO0T+B5bictunNu+ChKlULqLIEO+w
mahTumBTRAMyjjgLPJlHjfanIS8/eCH3fm/qkHRvQjXG7ISlFvNK93QclM7EpI4jiQazirCh0zLN
w7rQKonLXPtKxL2ekO/6S2bTiaxwK8x7oCxKGqTlGF3ajtQ3pitIp6FmccNk5dcBqzJcLFglGhZr
mXp1eTR2eRKuCJLYaOZyFq5kzUKxirIRto42whX9mQmFynQ2RsK9LaJBsoA7L2GRVp4UntF1mrnu
TY+HbO11rljxts1XXhc1p5I4NazKMh/8oHAkdzqEFphVKZi/TFPWL1pG6uiD5b499ljn9dts5K49
T0bL+5OotYTqoaOT23aMu0TLujBVkDho+tNlyg1a1pHKykVhuoEEpYi4CNjISBZgl7a1lmogF9wO
Qxp0PknaZcmoPO8t8bZFRt0tNN7Gsa5NiD+MYe4NuhwBG+0lPPfWlTPZJjFeUWvUKuUFwmF82sWD
27oqa5Yqn6p65adYwcAEG9ZRjfsFCk37wZqUb8cwlL7GTRi/86SNL8KU1KdlNcHC5XmlLnEVq05D
22+Gl7LPXL2ow7JrFrio8G1kfNwtmmn/lTiybo2typo1RgXKj0svzqIFYx5JF4UlvAjqsTLxErOi
qC+MVIlbdTzpTpwZk13X1EO8gk01JoFNaIMCOTWdW0528qJtVwtxVUyy77U0vqzXI4/I8NEKv5SL
mFZNt2AlMTdtypMjKep0OWVRuA1jYbzAhWOfB35W0nYJxHJ9U6km32aTS5apq9x0ImWXF7odO9Me
s6KL0mAM45bpiZg4DYbJFnjNJ0Jup6ZtDj3rIz2EclxPCTopCu4fsaQKT9opybayJ8VbaSU7nfIR
v/UMl+8ssQJpnMsq1wVs61a7whucznss60Y3zvez48gO5aHPx0iu/K60SzWE06oTLltGZZVKnXht
/Ameh2dOIO8q6XGbahLLMVCZhEMs1aC2boyG87Lr5afCCBUv+xDlqy7msIopHlVgeZmtGlZ4VwPr
7cLH9biTeTGsCmXG04nXsdtMtDdr3zXRRdyH9hBFql7EVTpqry366hAPtIq1x9W0LIyJTlXXmqsx
L5p17dX0tGJuOoJc3r+kcdUueVemx14eF5cMi3ExVdKVQQG6fVz2FJ8Qhs1i6kd8XMZeu2SZsYcV
7sx77FfVGzsZdRFJbIeAYCe2bTGmZDmpkF3jjDZOu4ahRYs8dhiaqtsqnJlNExt/K/MxX0rP1ZvR
mObt0JN0LVQib1Ah0TbrZMy0wm1zHDUTSYI8Le2Zk2l3WaeeeV9kYZavJodioxFP2fsKj2jruThc
Ye5Ph6pGU+AyigKcFkmQ0TI+QlVWric4V3M6Tal/0iVxcRpXjdcGCOyAWI4N5qtYynybdm2zyeik
jvIpZYdpU42H0KkdBWVaer/bgUdvfHBFQeMytCnaiS37WH4qie2CHHfkRLVWneS2rU6gq5h8TJXn
f4qoirc0csOVQJZuilh552Bm+oWtcbaq494ckahN1/mQ4zXoFuzmUdCV9VrQwEjyayKqZO3AXC5i
guwxr9247QqVbg0mEwpiC0JQHCeH1gihq4TCZCaGjqaxLM5xGMWgvplZKB6KXoMZ75eSeONxnLF4
CwY0vs4KlpzkYaeCriz69RQJf2PHpv2jV5NZj3GMVlELStw3qgwGl4SApiNHfo7sKu0TsqEdagpd
jGHn6TyK6tuSj+ikNsZsc1OViyG2baR5Wrq3De7QsUJ2WnsEPE1YD+VZ0fcoGAsGdqFnyVtjcnwT
gYEedQVNdMfT6DAJKqHGjSgxOoQxFmfYlvjc4UqBZtdsVUWmcEHu8ViPftJvLWzKjxQzOG5BKrts
3TicTUneHObCRscxpv1iSrr2IsuisdReUVVbNkaq1LXHs+M+pOGNZ7oo0kXdeIdFhOtJj23Og7Cv
e21lW24G2J7vFbYoSApWL3HF+EkCtvaIkYotTN96AUv96G3pGXYNPi5926BGnbsWRe+7NE7WpnbR
m7bJ0u2Q503g3EgXU1dGgWf6EZwNQgs6VeQwscyuzYT7QzukNDCCdYtkGsOlm2r4cBxOGuN0PMk6
6rSB9PV4yP30glHRvTNTp7CWTnhIU9OXmySrsK9rnrDLEjwb+MZBggonojtig2l0zOh0aKcsWUSd
Mhs34jSwdPCXMLX6hnnDsPETJdc+LPDbfsL5VqEp2U65bNZZ1ORKt23ivy/SqNOZg8XJWlYHuMmH
Uz526R9WNCBkyFGkS0TKoE6ZWUcTQSeK9eObtuDxVvQkCkRpO11OQ3hFaSmXsG3Fhmapv5yqAl+6
3kV/pF3iBUPUhOfpYMNDFXlmlSHeX2Y58i8LFuOg8BumWRkVAPfgrWw2VkFWx8kCQyBzKaME6Ron
2dpAI8B7WeF+57cd39SC16sQJf3Kz43RXV24xZSVxVHTkukaegnJJa7D6SruY/9t5PL8hHlp/9FA
mKujvu0XERwa3NZ1kW6zsLHnfq3oeWhz8dFXY7tyXZovcsLSQ5o0bDmqyH308rrYNUNNj0IIMFYj
arslHP5zb8Ouk8tOkGbNvbhaqqRMzoYOddtWylSXzpVH8Zim53FFwgvZtfnGNGHxgSinLhIvSZd9
1fHLAXilZRTBgqmpsodpnNtt0ar6yE1FfYgzUiyrELwSClm76aoyXGS9QWuR5/mFc9iumiE2p2FP
qm1SuW6R1zVdwKYmZzWLyGHth2bRDSlfJHmabqqklmcVirt1BfqzTERDVsw0zugBKafrvn1fhVO4
yqb8XeiDtxW2CrVtYX6ti+C0pJOXsTfwo2ZI2iAXZbfN/RafONinu7JI/KXK2lIT1J3ERQ4u20/f
tR75neXZ8HtKCVlPneSH8VjzN6buSUBRlHzMMaovCO9GiIEJX4WyA3Ft7Z23xhsOUZr0y3DMvNO2
IgTcaoe0crbRImPVDWoa+m6oVbuAuF9uUlN5G+WNEO9FZUljXUouTsveU28UdAGdDNafEt3ZcXo3
dVFxotzIjkZvclyX5WiXQohiHWHK45WVvP9ofT4cG5N5nTawDc8q401HxlbFO+KZaTn5db2dZPip
gDNeZw3Jui2PJkd0FPY20i3o8ypujTymflUc2nhMjnMx2PeQeGcr1NviWESpXXoqVlz3YU3zi6ZX
5qzlZCSLJOr4sKw6463iiA8VhHiEbGGxxhW4gqzSDR7iHGK4xuo0nNAQlMCUHdq87del7G1QxLRf
x55oNxGkZJlGcZsd4ab3j4CUZhexQ+NVHSNPJwjiSO3nVQnzzAe5RgWJP3Ib8i3Y1DrY6yL4GVrZ
6yju4ly3cdoGwlfJOSr75hgOTZVvp6QemY4mla+SiLbnPq0dpDJ1Z1KtQIqvbSIKiN87BH6/8RJx
WOCkrCDnCeXHOB4BmQIaTo8FNd0b3BX9dTjR5N0YingIIgeqB5kKT7j2pSl2oorUmU06eWYV7CBt
o5q87VDFbzAke0lQyWG8accSBjKGyW0Rd91aVXk7Lngdgq+jLHUQRhZdr7OuBKvghf5pmvf8BBa/
vp7irF/haTDHbTs1xTL3/ThbV4h77/sy54VOGlqteJIUyxDc1Ia7cswWoDjVhc2bNF6DTYOT2v3Q
vMFiiD5mIwSWmk1jdgI0JrqaxrzeJYi5naE+hM2NKCkYM+UPUUC6tuSbAvWyXZRJG8YLlks3AhX8
o6QYQyfVIzkxw5ih/THEzznzvYTcjzlkNJQO2o4ObDJLszZbk3qMU90WEDtoAvFeBvEyM297miRs
UUVDcRaVdZvosHHl2VRXNNJZnHt4zfKmadeupANdwCpB2P7EcOkjw4VGcWjRg3N60KsHPO59/sCw
CtUmqkcd1V62VmaIIBMy/TkNuft9bBwNcDKhP3hWNe2yqFlXBEh2gw2azjYfWARJbBDyrITDEj9a
xkdoDY4UIRQa1vaHbGbMgoz6IY6F1+vC8nQX0YR6Oq7y8aL1aHusSIx3NYnjkzTMewPU8Y9k76c8
o1SAZYXiKvQswF8C6KP7SwJcAeTXcT1oh9PmPGsQvlKq6g4/S/lKgX2lT74wOdemGm0SxV/P/f/1
47/OqtvysrG3t83Jrvp8PP0/zx7+CF/09Zv3BNaDH75h077Dl325euA7D3+OTIPTgwDUX2v5LZf2
8EDvnqH68spXLg1aDKBHZ99e+JVBoxLIMKBZ4HsRNO8Aifb61VcKzZNwxB16ERUjHFoXoeQKZPdf
HBo0aSsloN4HtVYkKdxWcDexBysPrOHXn+9zaPgh4gIIPAVnvpAPp/DgvBGbI16EkLjWIRAZ1QfI
A3ZxkCzlJtnk7yEk2iYfslW6vrcsj0jcs3L/2WLfCpyzdrFXNBnkQLqj9VGX2Eq7TBwCY0GeMEcz
QdDtCfQnh1IN3BIACza3Ri04JzpMSaFz4Val7/+umuac2ejLZv5ypcIj84HqwsMZgSAAUTCCoEkL
S+zvqcJ7Zs9GHs1CoPG033Men3sQ0Y1L4ex0UXijK3VG4nQ6rmSB84C6ofEWtoUIneMuFesWl5QF
wF9O9calQCOdgakeaUCnLl1j3tAgyadiFaFuDMw0kiBOhrfwEtep4BO9apN9Gi3MuMhbbA+zqU4v
eNgAF5HFw3pP4K5cnDQ8aF3iL4aSDRdh78SqMmaAJLoW7SL1kLMroCbKw67M3UbZlr7DvHML1qjh
IvVjHOq6ITFdAKfA3xWVjyGX4wnQSibcp+9JftUNQ3Qk3SA+QMBc9prKobpEHq+OOuvYxpou01gO
abyEpsOo29qQTX9wZP180SE/OsyHuq20paPckgR3u6gtlFuEaQ+8V5lDUWiRIuBmkDPxjZcVwzvr
4/GTsthbcyKL6kqkBTkO+65rdNd5JtcuGeVVGNX81s+y9KRuEV0M4F6v1dTFVeBwmX+UfhUGLnZ0
g0rfHrKmyCDIQhI4T4hTFgNtxWkal2RpRSsrDa4gYtpBdFzoPifDIZkAKiC63XZI63rTJrJZQEoU
H8UlF1cU9c1FXvnFusw8mOfkhiCLSf8x9FGaaS/C40JWZX4cmTo8qwdlT6NqKCEUyMww6sLLJgSM
D5Yn3TT0tx62cRTQZKzKpZ2YOxYs7054ZIHTgRMjlynN1KUHa2p1oWj1EdyWWwHf1ue6lkzpqghR
DH62jracQYTRUgQ82ugE06M1bJVAcLQYjdcFPhvxqkugOKBT0nYnHQ/NqSFC9StLRrUgQNIdDtIX
wZgNkMKOVRtYWdQ1+PbMP0ujmm5lXCcf3GTYKVN9/rEZgX1ZJWRsvWXZ1bWvK2bdKk+yK9Lh+iyM
sbwUeITEPiY0P2zKHp/zopiOwXTh9zLM404znoyXWT8wT7uqppsBqIiVY6JbqCxRH13WDSKoq2m6
rOKqfMtYzoHUdn5xlI8SvzFN15WBSDkuApum2ZYX/fCODyJddlMaEl2XrtwWRZk0y9iM4iiNYZce
FT7k2zwR6l3XlMWkqQdBpI/DfsGGuvxoqlStmyoNtyOQ79eMVfR2CG1WB46QeOGmDutJWrNkffeH
C03+EZUkgqRe8YWIMqQjcAK7Ii1rpUOGk/PIN/0b3xvKCDYZNcBYJ0Ab9xDltYecD+VF2YXqKIW0
6XAgeBw0ViaLtBh8L9Gx7fMTsIzhueMxs2cTqqpI0yoTf2R+yCEf7qsMyHGbvonCNOx153nCaiVT
9mlICnzcFg5u88nj6l1FFXDxGBfYC9KEJrumHaBe0Q924+Ws/2A72r3vUB1ep66XKxmJ+EMxTvF5
hofS13EhikJbW1VHYy3iUZMuaaYgGobmI9RlhuRo8DqwW8U+4tFQRSAwrg6KBkEhvAbY7liW01aW
HZDoJCbhqIeIee8zEUVuocIBoHV5a6rFXg5alHKSR6mB1uXAq/zmNCUl6IkPdxK9JRYPSOcZrz8l
sehvoJhpFpKm7CJFfXapWuOAxMhNlG5CD5tj5BXTe2QmeZo53HRB1JZy1IyFBQuYqP1znyU5DgQa
0hIS3ZhdOlynxzRuxvYwhZSiX3i18JYT53yhWLhjZloMmfKuIGQQi4aPxWlUlM12isE0DmOPbCC4
Y1f5VCoJnZ1/hSGP+KeZg997J+rDCSG4igI66uCg/UPv1JoO6OpuynU0mkmDGwF6s4W+678tg+/j
HWhS9j+3rNz3gHVY4bivQYYfh0ETEyhbPRE1PCy37W82gVnck7APmu/52Do37eAYSPDKj11KjulQ
6pY1ASpKHcXyidDh0TW7Jw3qnveljcAdQJIC0hp67NfvsXj/4/Xaj/ZeDDSfDZ+F2Z2pZQd5fQ46
G+aaRdF7E3dLPHXvbdesBxpxPZb2CaFPTGrfA3t/UuDPxUTtHiQf0i1I4s9qlzyxEb6NuR7ANK+K
xnEajTkCGZymK1YBh20XTWqfgOcpKfvE7t5mANbLGsjuc40adwIEn85UscjMmx+D9JSUmeLIfnR1
mICUCZ8Dn0/jkyyHGyR+pDf4qY2wH8O9mcSKTQh5Y67jY7KFCuWbJApMpgedBF7QBf2CBvJTPGj5
KVrkT6ziU/thn83fkx0aBEXfDmSzalpmmdRxSZ9IsZ9awr1W3xNBWE/TKoclZH6n+/iyaqnOUPqE
lBnv8I1x4DPjUGUMFRODmfSBXCdAwmywrgMVaabbBRSSxcoG6TZaPGUmZk0A3wqe2Ym0onawE8zP
bZtFet5BBHEaf+hP6yDasiso18nL8jSUwNIsODQS/WjrPLG087zN5l5Dor3oxHXipm+jaKMwRFO6
iFT7xE55XJYP4R7c1LLPWR/C2A2t7+U+yMIYuJ2+Wwy81IJCC87fnpGAvFfAXXsEs5ku0JAY3zgG
ixm/6YAkzdIAOOonpvKQovqK2D0h801fT3ErKAUD1aXN6TDadZOaQ0yZ22CHn3C9j64b9CdAAgL5
PcczOxU1Xrdvy4V689QdJem6gvgB++yJ7f+oDbknZWanepETFw2wbjgqdBdPHbQgSB0Rq1lSLpFK
ToA5XP8YK7J3Ft94sHtCZ2BBedswrwWhaG1kUG2mY7XKV9Gg01X/1lvWi2oXXaUywAHQ/QFUNPuN
B/eF/Wi/4KeWd4ZlDOa5qS2MoVvF5/0f6tpc0MN0Qc7lZXoKaj9e2XV7+ITQpyY+04XaKpPbbr/a
KlWbuG1QFQyNzJe8qrjGQGCe9CXUmiuBog1wBl7QEJRsoDvnK4v2XeLhselDF+r+7DeU+KSYQVCj
NlVxAVYvbculDIugLct1bpMnttdjGnNfzGyVfRyjWlDga1Dfagr5e5dHug7f5gN6QjcfNaf3Rc3W
tsQdHkIDM2oWkOzl505nyxz4/aMiUMvxg+Irc54u1SKzmlz8GNenFnPmQmgvQ25qEJ1UFsRiuqps
x7Ur8+WPBT3mde/PceYyoFMNty2B5TRS/D565BzL/AlD+oQIfxZd+jj3+y7bu0Plv0/6fhMP6dvP
s/j/gcF9cDjxrsv1czskuYfUN/zt3SVU93oh4fNfyVsCpyzV3v2BEQczLnx49JXG9eE0kgROEJoe
fbjGDBqU/6Jx4VAZnCjft8VioCiAHAT7f8fiUrh0Fghc+CZ1d5D2b7C4D3V03wkJ90HBWQEOVRdw
NPsLbO/HWbaRTeKDa9MtsC7v5YDtYqoHvoW6L1vKyaVPbOKZtsAxkv0lOz4hcDIbrj/6zIjei+ta
Qgw0yoyx7oHQI1oRJwz0Y3AVRF2WLe7h8EgCO/NvQEnDHRf7tAIOugLPR2eTKz1a4r4AGnCqyuSk
DSP/nRqa+ERkzXhuoR6/zjPHziWz6gmDNJvmZ8n+50ODQLfvefjZsv7fxFh45lj2wvz9fR37nbKX
NjMMlR2ttBHE+mOtSpht2yeYQpW9i+VJZYY4ORXd9DZSeayZcO+gwy+FVC7serbIcq+Umx+v+syI
wJ17BPp+oa1WwMaCCypntriyIvNVC2Vq7Am8SYH5OVaJ8a/+thS4iQkO+kmM4EbSeQsvz1oviww0
qDKvChdj4zvo2iqjix9L2d8+ez9agckwIFZgdRGoqULzABYabhxui7zX9di3x1JEfgMdjKFb1JPg
FyQ00A+Uy25JHapXcjB46UPnzynUkmUwyf9D23ksR84kW/qJYAYZALYQmcmkViW4gZVgQQMBLZ7+
fqi7mGKSxrR/xqZ704LdkYjw8HBxzvG0PrO37+wKQRZgGDp4efhYdMbf2lU8RRONiWj0QAw0XjGU
oz+OpggbZ57O3NS3ngF+CkuhooAmrLs1ZI2TEDQXpWM1grJvaitR0LW16xlaIw89/9hXQyYvP9/q
Dz7NBt1NF+Qv33aTyv7XE8VWZ+VlHk8U+5b1xY0i+wJwXAfUdTy3i3/D539iUBPLRIBN0AuDFbIJ
qrxdy1GGvq2Isb1ptbqd7rZLOK2J2CemGgOmTMpQjHF019TgTjJnEIEyIPntVdMQHYa6rXxXdOea
t9r2uP77o9hrgn2iMUQUbZ1L/fZHpc6grmATQWca+j1V/O9t3WuBtJMrkB4gXXubbCAKRy09UCg7
U084dZUsTgPGAagPMn2TaHi7eN7ofVLiK7xVGNouivKnOSl/KWVy0UUVlZgcFwmC60wq+s51/V3W
2TqJJoaNevfbZf8/xsSn24/RofZiCMtB6UWFpHUS+6xxnhXL4nS+uowy6E2HTpOlFntHmsNuqKfk
xzKCzaEo3+NGidrnVb3//AqceM7//QkW5AsYDujNnvbvm1WZ8lkHBQ/IUt42qjHdD/ninqutbA74
H0NjGVq2Fm6NeuvGejr50jzW3AXQ1ehX4GXpeWUGCPJR1O13mi7Vb0v0lbgAp1Qu3ufft1nwZwuf
GJl01XrIioGFOQZ/rCclKHMlAV2rF5eL1rZBQj3+XomN7oGmo3Jme088zPbdAg4r4ooGXFYorW+N
TWat4y5FNPhmD+kDDFh7KO3RvqHF3p750g+WAgWBDK0FlwXRsxMH08xqZwt1LL2+ztqjKrd+hlW1
lNEnM5Jngo0TT719F3ydTdlziwlpJL/9rn5psjQd/y4WUwI0WgO4ei91VQYZHY6HUphGcmbND2yI
1XglLEsnPLVOHiK1MGsLQkPpOXnnXrdtesyyqfqVjnZ+3ZSL+ZK7FrCzz+3n1F38/dJ/Vz3JKJsU
3KNwJC3UthSAAZvCIyCKj70RB12V7UqFPlZt+5Gs5p1jzstBU2Nx+PxXvDtb6kwUmqCqa8hzosT1
drvtdGzGWAC7WutB8+ku5Luh2QA981D8Py51EkpFxjQJQzEBIshU9wcO8zUzNfeQyKg9UxN5d6B8
FdJ8EKuAfCGHebK1lp4qeTu4bK25aqlvKlH6nRpBrlEWHKUDzrEWib8iWt6dO9XtMrxxC9vStq4K
ghoyHufEH0FgssFYixKQV7beDq3ZfFmKyt6NZWUEfTmql6mZLDsVUNPX1V7q61W9nnWOPlLb/X8/
W7C5Gz+XGJbi28nZQvWYNZCAnqKquRXojWWuXrSkbR84S1evZ27RO4fPl6MBiwwM+JktGHm73KAb
eWuoxJBF3Se35JHmQ5u1+vPnH/XB0SJOgktF9kKounvijCqJqqmj0O7S61x+Se05CvDwraeVQ/Zk
pGLYgPmNc2bVD66JrVl8F5kAdLcNv/RvPJc2biO0Ma64oaPhT6VmXExFAx6iH6Pd5x/44VLk2EBS
KGj9TaT/XQrodYIeuKSfV+vxzkgnGTawzwKgydmZpTZfemKr4NYd2wRoB8htI6z+u5Q0SzgKeTP7
TjuL17UucuhTNr2+ssoNPIIxXCizqvlj1Jzrurx7PTkmYhOcN/HSFiK8XTqJLKeYFXsG1mM5Shpq
+qxEdH8rt/5dCGmo17FUoipYLHhqh2WZlSQoE1k3Z+7rB1sAdgzAEvprJnHEycFy2vVQ2nkNTrS1
fbvRqx02rISGU7wWjho9gElRwjpZzz2qH9ixA0RUhTK8CY3pJ3bc1EupQW2Y/bati13SK9f1epPW
aulP7WRSji+WM/73gy1nRZyhAe0USeaTT81yK3fzvMGGHbcPrbQw/U5E7d6AS+VX8DTCbi6zg9oK
xy8spXj43K4/2ul/lz858cZJC6WYsOsh0tzBc8GbpEFj9mPtFU03v8zJYAngHZH8OsEerf4vDppw
iQa6g5CeddooKtxeQBwFhka0OnjJNNIWy8ajYUdXCRc+qOvyaw/Z88yyHx2zrTJTCaA6kLhtYMy/
V6xspAu/uKo9y5kq4ZVgR36uLrBSP6sV+bOMZPLYT3kTnVn3vRdB6oTxQfhjHNa7FKgHpS8saXLY
2WQEstKS0KoTua9gAV/814Nl4A2YSWMbRLSBJ99+IgxFPe0WICCpYyZfCrDMB2hnxWFUgLl0ypQ9
STFnF+W01GdM6v3msrJD0I86IgnGNsrl382NnGyZ+7KqPFNttG99Iu0vE1TQPuyX1pbeXDhK67dl
NFlndve9Lb9ZWD955EcpuihNeFmjPloEvdxCPazwOncpSKS9mqo6JFY9DxTbys5UtT9aGsE1mNjb
GCJT3/bk35ojc4+mWeUlUuzIJpLJyLH8Ej7oixYt84ueuNWf1NGa+0a3KCj956MGj4undNAH01FC
ert4pa9mNRhKCUpo0U2PFzO+iaAXPRrOOodODx9v1bw6is812j44aRZGb0lFoJS+wcmGO2pWwV5J
gBkZw9yGRZHQ4h1iuTReZvLfeZqoS9cbu0Wei6Lex+lbOZKkgAIvuQHBx9uPTsDfGznD4rxpUQ0/
h230Uo1J8pBNYE9zWEvgx752Ge2gtnRd3ZMqfDgNusF/33u2HtU2tI2Ia088CYwMCod/r9la61dt
nd/FkR7dmboORB7Y3YtbSOvWkU195t34wOK24HGbTUJ4h+29/f5JNvBLJI47i7ohHFsn3U+j7XrW
1OWXVRNbu0ZNrQeAaPL5808+7YTx+upsPAIDODEKSRs2/F9jt001tblnq5/Ydmd49iLSyBOxkume
Ycb57APKazufghap0pS0ovAngGeZn+j5snpWpEPgVs3SyC+LWndiSDtD/g1EtFyuFLtRaK034lyZ
9X0cDO0NTj6OiRNx/37UPze0SXJgjtWMy3cLqwplog7zRWR2k/j++fZ84OO3WBQfQBopzNPcDXGF
Rq/1toaCJ1fAiZPR5+O3KiHO0YPBUdvyzIKnBeS/5wEjQjNJcAyDJsTb8wDdNvNx+gINXXP2CAFk
/pTM6UXVlCSP7aDtXUUkl3T8lUBdc/U2o8r6NI7CvB4zS4Sff/9HG00cAz0AKRzKfScXEy0BW606
+IptOqj9XZ0ZReeP8KPV/ecLnbbYt++mnwQggqLaps5/4nRFm5JsFLifbFj1JhhiwRVPxmGZgqyw
VvrfgDP7WIVLNMk4+jqD9rkeYaitQV65wwPlmTnzGnNZjsNQlvdRRMnqjH/4wBre/MaTazpGRtGn
BbQvt5XOL03OgyfMvn6W/fIf+17/ux0uMTOpw1Z6Ot0OuIyCQtvqT/QZ9gp1ru9ppRBExvUizzw5
H3wWnRc6XjptPUiFp25vzIWWdbzxlZsMF3k7DWHkTtF9OZTxfysbb59Fcw1JMgbDuXQyT163fJ36
FlRwhZ+xqz96b0qIf3nyJavrCr67VfmpprYHCxmN4HMD+8CSN/FnqnlgclAOOdnQHF6kGB3iiW4Z
U2u35GkR7zSDCuaZ3dwiojcZ31bGo3FLvwVo0bsSdW3aSlXCo/MiUPIBhPnhIjVXN8OZO8KvTH09
TOrS3UbGGl3LShnPZJwnpyno91CW38ojBhEMg2HeOpBSq9Z2UuPvSVNl445gyXlA3d8qj50U45ki
0PY4/POtpOrbRC0qiBYbSrfrxFmtFJhmm3fAk4oom7vGtRZtP61Gb14vSpzFv7S0TMWZW7id1LtF
YS0xFwIEMOLdbz+Qarhlx1EB5C1NipDXVP1Wg7XaO1YCqMKKOrDqo9h/bj6nfvnvp3I/yDAgmFI5
ONlWqzUTF1GXxbOVPKj05NUa8mPUtc9Nqh3TbICon30dJYQ21R7DXEsqysZtc+ZnvDtcNtxgqgwV
WJs2yCnOK8pXsGsRREJ7WBxfod4UmotUQsTP1zN2dHJh+GAqllzTrfFuOoT+b7dZpmouhhVk4UwH
49aVfXm5ztBzP9/X9x8kdMqIKuM8KVfRe3+7imuZgHbNefJ436DV13P7JFOC7sox5jNP6wcfxFIO
3VCCHV7Yk0gnW9N1Th25eJVdanpounKVIYjoxT3j5N59k8BCNqQG2uXUfDdK3b8hFUXLfp6tKPV1
ODxdaIupinw7a0aop9WSjhefb+F706RLscUoW3mJz3JOLsRaVIWsB4sWBREK6BIiLpLdqp+e64Zs
oVof1iWDI50t94mwdjkwK0+I+c+Zn7HdgH/v5RbA4gpoNhM04oC2bfknKKOw4w4aRU9YJmORh/ZY
qClMIJilMrHJk6YyUwvfqsjaPB6I4sda1MlTV3Ti3Dt94oJR56P8sEUrlC/pfp+C3nOpuHBLKGBK
aDSBTBQJTTwXqdena3vT0qpCYkKIEE0TY5+W6rm+1akBbOvjJhycI5fVsU6MusimGTmFBr7hCgRZ
74bqawf58QoQ9nCmC37qgUnOja0gQB1cRXX69O22ZV3p6dxRhnc67XucFdoBAJ/zqNdj8jNSx3NU
5o/W23w9WZbF3JFTj5/F2prT+598C7rcbapqRVgOceOnhp2QBrTdGeM+vbRoZiHiRlUHSXrel1Po
4VDn/Ugni8bYtFi7qo2iC7eOxm9nbHeLO97YLjAjFG0ZoYKH2Djlb21XR0snR3Kg9IBJaBaiY2a9
U5QRt4QsjWc29hp2dqt4Zal01QHVBbX6NmeUSi00KHYj+mLnbPidDf39RQynZjo1ZYDTDyfzKrkf
aOCkvCmHqdbWYBCUSHNHpGf81Qd7rG/T/8BumAhf6if+A5UZMQ4lQRn7woB1uKI3korXf3y2t5Gn
5FG6wTpkNqeW2k9aBoWSKDNf28d+VoSX5JRim7aKwmZqf1nNED1+fqzvjHVbEjgXNVG6q/Su355q
n6pp01B/94C1Keg8yeIppfbRUfpt+xdzBGa3+3zFU1QAPHqWZHI7zyZ2xNyRt0tqSV3KZcD1DI7b
fkdTxQx0sNkwT6mpRCgMeTMmdZEodB3dZX7OcqSFPv8NHx3n1m3gnxgObam3PyGvGOMUp/PsN32s
5F6aTvqjZipnizYf7e4Gh2F///qgzQv/4++1YnLyelGR/3NbPKxGdy1cEumil9QoNBesFTm9zrXu
klmlPCiatM/C3I30MFGW7DeFKEM52nZvfkGUprlsF924BVyIOsvn+3GaWv49E1wHNgA6kljmxL71
hRRWiyN8JFf6WVULeRDk8XtbK519LqfJT0XEy9nO/UVlTSasGLEg0NUUAnEmU4A8GCNwWmB9DASr
ws9/3kcXHXgWkuZoHjLp5OS4CrUWtbJQbQSWl6heWsfJRdHPLr5nWYrg88U2i3/r50h+eCx4q+2t
PXhyZjGh+WjZWwZLe8wIFlnMiMaUUW/eNj3BUUh5f63vLLtBQYiGaWz9x7ouh0G2Qd8Yf0th4Z11
lsLIY12Q5xuNJXZrnZU9AGWrAEbVy8Kv1TgL4yEtdwDknj7/+HdhwSbnywBswlqAFu8a8f042m1C
oumBQTTCMsvzXU5v/pAvOY2ZZir3CnJIqAUIyAxIsTFB4TMWwfaGnOw9jo+4CPcAVvc0oEYqq0CA
jy/vZT5f6X29hDNO8T436sU3FFf1e2dWz1jXe2eAZydLYmECX0Q+3l5SkdS0py3KyZM9iEtqWfED
4onK4fNPe+8KiLfYWBg7TFIi6nm7SqestTbJRPe1KJt3cqnToLP60nfmfA5GeyjO5J0ffRVQCmjg
2xxO+i9v12udaoJbTVRA231MUBMTwgrtDMTqxecfdipasZkrytwgnyxz6/KfBgZTnWVNCuvfU5Kp
91ZD0Q561P90LPRW6bI5oVbML4gbIbE17WVnAqHJs/ZQGHPqJxZkamLRM3f4IzsSxgbpBv1A2+t0
s/nFtVy3Nptd2r6TzOYuqyJAvJ4Be7h+7ocYwSXawrV9JlB4l2mABbDAtFJWUBluSung7b5nc9l3
g0QmC1Up1S91o722zGS4K7JmDRC5/Ib7jUMXiTd01lQlGLROBIuT6buqcabvn5/NeyPgx6D8u2Hl
2Y9T7EVlrLUCtRpPIqPyBzJUQgRWkWfdmf3+2+95e3HfLnQSHFaurFPEGsGbjOlhFY3pU5q7yg39
KTFgj9jFiJCrm6leoiaHbqx/R87wTS/ldVEBVi8c7afs2l91qX+R7lpR1MyQrUqX3ncH1QqNOrI9
vXQXn6er88ZV04JFEbq/LONtmZzjMr2/qqBHiNCBmXF1rNNgL7OaopqkrvlJj0yUnyhTejsq+nJV
alzTMtaXX58f0/v3jQW3I6Ichmc4jfsK6oFKg+KSF7VWexHnVn8FKM2EPSmW+8+X+sgimCZKOEL6
vXVT3pqnXo0W9WFCzGJQs8dkzYtQqabp5+ernHwQmRZ4yE1lnGYJCJLTqPL/aE/RBs/Sn9piDvJ1
03YtHnUQUOL18+UAqG8Dg/99Ok6X3IYG/RtquW3by4QWdih7+zbtbL0ZKChkJl25eh5IQXeA60ZS
bwfhZ3Xyla4egWa1g7KQw4xtDPzdR0akRmVxyAwkCNrI5kQqu6lHz80np/y2DHGXg0oTKr1u6iJ1
kpYIifA49jS3O6Xt/alu1flOBz1nPauFpcGYqpZ5FPRIe0m85ztR3NVuALJjzRJ/WI1aJsgyD/SQ
fJ6NWhr+2FZVs1m4icbdfpjaSEe71OxGD7jnVO+kmLqo8ZbVyVHhiCd13iVmPIdKKrOLDATJ5SJ1
lFpboWTHqlmNY2P16MsiXOubemF5A9oSD0s1jgPAF1PrkItc1XAu3fUBnYbUj9omvSKwqYJimtyb
tnWb3Vrpqi81SmpOU4Faw8Me26IxHpxJ7a6KdBhCGlLVnvkQoApkHV00o1ruEjGPPqKDpQ8zsj2a
Ul8Oc2krFx0ZbZgS7l8pfTzves1oPT1zrUuLRAv+ijKJVway5buait4tjrY8xoMh2LGuDlHG0753
hppdkxs73+d5yq9Xe553hHTK80rxavJrAPWoOne2fFBGJX2aG1t7yaq+CFRqdqECiYNiWodEKtKx
arA66nRdwkUInc4qH6dRpD8VdFQPYk7np4RuBpIsaElPNsLJmVVkXjr26nMarW0gNKVYfVRLKnAz
aAD/sA1kXZaYqLm73DDQ6KtMIxKcy5KPP5CA6RPP1aJ171a9AYcXCxibY7uggFcPzouxDDADbLWB
Zk7tJmhbpd6vhtNex52rXoyamd+WpWwQS3FmL5JtekVTR0OEtu9vBuoNrZf0WvlHkWr2RSRxnLNG
119mhSKXQCjUIoTizIGqiN4rqPF5Rl6UV0Vh176VUS+1tFl/gX4hr0U0tDs3j+zHpQCZJBNN28ez
+bWco9SjzJ4c3bytxtAuE+pWtYL647qa31ctHkLHrnTPidwWzJ+dBMM8l9dKu2o+1RGMzGjHZKdY
sRPqk9MvfkadcV/31n3fV26oZr0I6irpDxNVjaPrQmVNLGRIuxiVY2ed4nC2qxklJfRNvlZVL36V
c0bjdVWjMK0cO4hQhSWvQr+IcnPT7MpZ7wkstWSUe6A+2kO0jPB75vxOMzP6lcOfUsufKZAjP5P+
Wgv30NTdIRuKyyqTz7JoXttF+U05E0kTMI0Hdy0poycVwM5lLr1ZbzaaQfOkWP1zbQOJTud1CvHg
7VE0hn5t9tJTOsQeWq2IufHuFyWpOAQnv6jN6TpTjEc1QSbYkHYTzq42+0ujmndZVN4WRTr7sitD
IEkb7K8jQ2Y1dbUCxWy/1UP6LFL928i8KK8Bde8rvRIHetRd5MV4RZDUenW+vuDrns2hTLxYixcY
YoLedJIbFw0Rdq/CktD16t4V2etaVrepk8a7tI5q4u4y9ijkILqSlMmhdtfYnxoVkwSYVlnVXldQ
TiZL7/ylSn+CEZY+EnksQ2c2oLkDfapBMWopgbBFivk10syA6l9+RBi69/LBmq7kON5h0dedobNg
ixJtRBYWGMj9cl21I6q/gIOH8sGwyoc+0fYO++01lMNwGnALFKs0d9EkYjRbV91Lp4zCarm0aNMM
gm6gUeh8sZsoiC9Bm0cePPcKVVHpg2i/8wS9ha5xKm/Rqt0Q58kulmZ6FwknCTKnIxSpIos4tcjk
3gacIVGyjNpAM6r2RluM+a7MGqAIwD7Xu3lEuBIJwzHzHCfPAtt5XZTk0i3d21mLbsluv+FGsG2q
LB5I94cpdg6OTdmqaKZr0AN3Ha0zv4EdtO9nKXy6EHv4E96ANPYSmaGu5rexaxylFQVR1IXu0CHY
SWcgngR5G7APT6Q1kMZq+pU06+CvHfL+S/aUxdn3QczH1UwoNSC4bC/OPgOSRjK5XrXr/Gy03bXU
5T2kjTpIVf7vCqBLzaw4vigLZJuMy6ZDOguEXAq5MZyV+HbMUiSIo9e5iRivYDoZQW6N7LRwQndc
7sq2twMqtKlfK/luKskJRr1s/VGoq5eMeljVynWzWt+Ql34pVi5TV3ht3dzXsvZ7WQ2+kiP0GpMC
Fz2s47Y+VJmJDr8aaDZgF5nMz3BsOM24ybxSrK+xFHVgZm44SvV1VCN/dPrap1Xub6r+8bBcWYxX
uG4S8ailxbdarFNQC/hfs5s+dCV05qlB1zWLD1WbH/D2XqQlB0t2R2UxUHRwsWUQb6VHRe2HXaVX
i4LuOdrkOYMdkl9qsoa6PfK5QOxW1djXMzruaG/euNK8HgbGG3gW2trLXrXSzA3EoESZJ5AbvVU7
t/5VDGn8OxZueamPrR4oif61bVeaIytKYhV/4WN7V32HOvGoHFeZg25L5/GlMBG4zaeko+e37FKL
29Xm+xYDyWLnoaczchhW2QaxMnW7dhBZ4CrtQF2hg8+txZcN/ox/F99o/FGu1Xujj26ZtVAeiV98
USf7zM1DifTwrNWYmA5k01wOdV7StqU7zutT3EwoDqNQed1OqW9X7cNijiBPtJtCLe/sSjSEYnER
EIG2vttHsT90RscfGCNp0NgEKsKqCnQHkPFu4Hb6HRJY6DQb6U0Suxl/nR47yiBDc6m5zaGr02NU
1WGexlyerPYp6Hd+Nmajt6TFcXXjKzN3TC+37dTTi/Srili50ox0OhQTsXY4QUX7rRvEbrLdnSsK
4pvC+hVXnZ/yTtqr8bVKO/z8iuWo3zV12RVT8mwoXQfgLQszq6WDs+6GqPLRp3nps7zZ1EvvFyF2
ZSee3FrnJdikCFP9EOvxvqujcDHzwBymnamYN1UeYcpR81uLkp+xpX+x1BkdXa1FokEiID5VtKRm
5y4a7K8aM0v6DJktRMR3Rt+hvKY9gNKmIJOSS8fPdr18L3V4qaZvK92dU7hXKywa39LkRebIq0ag
crdY7gvCbPeTmYRDbwYMBUHVFj3yTD84eh8WMkMweVqotEFVStUYCWsk0lJkecGtfh0XirV1EX1H
v/1u1dYLJUacXZ/ukbi7S+LZ8oxp9pNJf8ky58Yq6he3c9DsMVAejqv0Ds3hV/idBF6L/uJoGQXY
xA3SFm1+p/UMtd20GWC5NtoP/st9BbCumr9byPY3kWkGjlVeWcb6vCaInm1V1L6eb+p4Bj2Q3yrD
73gaMV/tWqJjqALVznT2ecFLDJES5hlLQFZCipwHZUzaMNbBbNbmXdXUO7e0DoiD/aEPu09ABwTg
ixoqE/lrqaY/G5dbDQP3uVCrr3G0LJ4o9Vug6q+W3q1+VqL1WDuBWw+B07KdVtkoCLFnnLom/HaF
WVEpGjL9WrqfpwEJwAktOoX4yjQzb7bMo57p2Q7pnOs2Wy71zHQOreLeLHkJWKy6zMph2+ZHZR33
xmgdZ70L6LqEllj3U+O45ALjJXivV7WzItxqsjPT+pExK3dF3JYHt0h/S4WovYnNOlRK93Gym2Nt
IE5pZH+MdbrPV9MvZLJrFHkZESGQF0PP/YmWBmGWeIRW9hJr8jgT4EeVPHBxLlr03JcuPQyxQkFn
CPKsCrWuQ124th9KNQ4MHq9imff0ECLPLAXdIuuin0RoNAy2sJuXMhK5Z4v8YbGMkDkMl8lohlbk
3kxFe9DhH0lw8NTpYaaYuW+uuPAq61sPDs9uHNKAmvBXZ9lWUoXuqRXGEgm/rNuwWacLi2Eg+Sx+
M6kn1KhK9HKAxv3s8m71hXqvrsbDPLt6oFe5vV9q+dWFM89j0X7tBZehW49lVhYcTu2D4nukZ5MD
iu/vaSduc00iD/7ijHKNAMLNYAOYv7gNtgAeXFE/oSX30Bi2p0bAaeL2W24g6TQVQbK41MliIqV2
b1XWU4WkoMHf8FjLwQkGxsPEKE/WqXFhVmkYO90NcwCCZUmDORroFb9yAcLRgBghZsQZm6tMcTht
w1PRtHFSyXCT4R59zzuFWUwIE8/WekzK/NEqi7CuVk9hJkHiyuvabj3ZPomYZ9ZYn2bzmzL9qLVH
WUx7MOFf+t7Z1URfqGh6tfvFki9q97PLcjbP8qGDYI/mczpclHxkIQYvnb9H+VU6F1+M1Tn2qQzs
xvGQwfY01CqnG6V+chMHi1mYaDF58VgFlfyFr9sbxnqhTiqv4jOzhw6Rkt+aJDEobmpXBDreOkXB
2KrB2L2amcrQmtSrEBo0jDuFkUqtWtyYtfAzcZWoPwbYMMSLPijLx2GabzotCvNmCNoOBCZNdWTC
kVv8VhRRaMT6sdkURt3XGKLfJLowlg9pa18ht3+r9F+i6K5YG6/sohsmAoRO9QWdM4/6XmjHYAbM
dDdbCL2abVAoOjlBBlemgHb03ejya7DfnjP0NEfvTd7kfJNhL8uLLr5gxAfBgXKJiAIDPn6tvJ/5
SmJSrNy48VJVeejcaDdH+X7hP3Mqx5/deJfQaXHI3LK8CqkxHDPj3ux3Cv1YIx4DQ3uolQstex4Q
3Icn77h1mDUMDyK7aXD7YqcRTivx73KRgbWOO8W8YECXxgiF/EgXBO6NGRQGaqduw9ASgwkPzsvI
tKlOjbwl79C+1Bj38Rybt4ruPFT9177cR6aO+stukd9bcsgucSg5mM7FovIODKhxekn3S4j7kry2
s5T9MBtE2fVNW6g7K05CkTaMfrlh3sOxMch7SvuyNe0rpcpi5mPMwVD3TzYjehbxNYozD31SbIxR
MTdR0X3pnJ+02ClxpGGaRYa3JMOxwu0bSxnm5bPbLBcM/Lq3KvNxidVdlFVfNZ1wx21CkLzhRMig
RDkB+OAPvXI0N8mMpfYqa/CTilejyA8bazh3rqfmYlX6sC6XHXN5LiyATd6ij+GsP40d2gTxkzO9
LkYVluajtL6tqhkY+V0t7uKB4QErYqgK4GxxraR7YaaXHQ3dVuJCa3QpaWmhfIBwBKUnhhIYjjzW
zbQHQUp24hxtq73UOYQoKeOA2SGWMz4PSPeKEhmZIQ7j4mdV3trDQlUpvTIw5rwx7pXpkABO9Br5
KnRqMYj/WcTfadEGbosKfzxdikR76uRwnJpy14zdVV0w5ovquOWGdDJ/E/FrwDbnO3gjP0ZhZT4F
jbtUkz9oxT20zUyCT0tBSunpilLQpc0eUsf6gS84TIVS0uPo700Ifu1iEOqnMelVTUCap3+SpcaB
61Q8ENN4qjX+WI2aMVgMca1H4sA8oCv+NTFToVwnleLn6jUFp0NHa6EiNWCO2F1L2dwkyxuEzUyJ
m2YOJ80O8xlsNm+Z31rWQRvmm2iJd7WlPWdtygtj703GjthiDPsq8+siO6apvGpJl6mgjEGFbK0l
v+fVXRSnT0M1/pyjye+c5OCqsyck86IIH6zkDyrW+JxvIwqoRZSFshF6AFHucoiIcDHIySRgbi9M
WV4XjNHpF+shd6ZdxYQeTwrXU5t58MsCoI343mniMllTompIX4XgIRj+6ALcuPKqiPVBcYuw4IVH
VTaMJtKKyQjj0diTnnmFmV3JmrdUIetqnrT8d4azaHt3p/G/WCBEV4P10LfzUVF0L3F+NbrG7qTX
7nQnRhux1kCWM2UpDU2Re6h2nW8OnLqO0HKUyRBNx90AyCxDiRn9SHM/9/PjGNvHSneeZrs9En0/
WsaXXFP9Jo+P9ugGiK+G/0PSeS23jmNr+IlYxRxuRSpLzvkGte22wRxAMD79+TTncnqq3bYEgmv9
0Y2eV7Zmu7a2fn1w+EbXFniIS41+nWszdm+gTLuydo629QpTliaW7h5cZzgPFUVwxBlXwv0nffvF
70CPLIbQQh2MHCLLkcWZFpwrs8XBsdsPz1QYMWhPcMJ7W76owoyjKD1Wo4P4OCKeeAtKSOzSFLeB
4A5FshtItqN66xfdDlk0pSA/duvtjZCPPMM44WexDp6V2Wx7C/bRPtZN859Vbx1xKMwmGcR3npUB
H6M+RJN1RKO9LVc7YY/bAP4eCBLZ1GSIaF8kgTEklXdBYVVCfEzMivWh4ej7+bs7DBwdTbka1X3r
lyGcREzVpW71pfBTUvYBKXzQA+9In9KmyxreHhpo6S3K9lkuYykPKf8Q//JmJZt0JTujt/9Do7cx
uascNn527pOw6w9S0YAIlg8s7nsZvrY9b4vG+OxmdZo86oz4xBzzQxNLNBvmfSbX41AXHw3PNgja
ZsqdgXKzkMvcZt3Nav8DQ9dd3hmXogM6myP9n+jT44zEc6uixUr6wX7qlv4v7XLyY8zijoQkEtHY
il3f/S833TfHbZ8Q+z1LwV+5BNN9izGLqJQnx6nuwjb6NlrriVJC3hgEq6e7atS7KLiT5vA8+E+u
rxNZ39vBR8n7Q/WfnoWGmGpEYZVHKXmlORFLeEHM7zla73p0fjo1ruZMK0jv7sc02smqPCzqbxBR
QigwxvYs9ggAAY/0h4lL56cZqXGjyiHgf7oekjxeBCGdD+53Kuyd9D6HcUI/RsJBnqy8yTKuTSP4
0+LNLNga0Dv5vHD9tEtCQqfNWuwr6ZwKxXXVHSAC9r41nCLf2DedepL5vTem/4TLd2zk6GY5MW1+
oLdpY6uhOvj+styhvAIuAoXiformBw7wkVDtxIuMXTEdJhLs5/UzK24f9LAb1/cobzapV+3Z7I9+
Fx18+UEHy2kpByK0c8wD3QZ/dLyEwT4vvgllgSex4zwNDjQ9PhhzC4nrzc9Vur6sVnEacZE7+Sm1
6weSk7kCXwxhnX3/ISM9RY2/q7inmI+QYbZ7cDtJfU2nD3nOhWKWia9K6uyGQ5gDwzqPNnNzYSMX
q6/9/BxI6hzzf0L5tMSMm2p8S+nWUuNzxpLe8MFm2cnJwSeKR47yJlvDTbmYRLZwT3Xvla1jFV48
7STDwKoSJG56KI3DzXFfN6z8y2/pvLjAOyKbzwAWG23zA9RvbbYbf/2rm3kPknupVyqgPOR6VZDk
LoysltuycuKWRj0GBnWkxekwOg91+VAFL1PZ7OsRDFNtOriDPrqrvVevActoQPHFPjCirylok6G0
tisoeKsoB+hYYAGWKu8cjm921d0tI5hWWCZVJcB6UX4GzcG0p73RL9ueaTmDKs8yfTJG2JM8H4Bm
p53uwltdAGEQvEKasNkTw04lZ3HEgflcau9g5/Wh8I0n4Tf7yoZZT/vpqqr6aaoIy8gntDM2iIEy
e+45y4V9ByZcra1hQj7VrXtGs3rI27rgxT34MWK/7EqEeZHQj/ZTdB2pIvI9190TisOzv/hb24i2
rS0PyyxPs2n9G9vggYbI8VCl4YtXskhGZpkBUKW8vYsl25Se91eOCqiuCfXPaE7jsQ2Zj/Mx1XGR
yxM86X6uWMwjY2hR2ym1p7Xw3nKYp20Q6Slr5a5QgNFKdU+obSmLjLL1YKqU1Y8MTAYy7+DO6WEl
mW0j0M+RgSAOpAK8jLq1N+MUvbb0722CeiWWtit3c9Xte6U+Ksu/dzWjRu/TnMqOtqZ8I43DA2n4
xXcdZjAFRBAGFkRTU2Zk1sjeBL/2rR1UHO88ajr1dAmdcm+vthcDFLDFi6O4ncgCTozRsr6zl3mK
qxy6S03Lv7KwP9soALWL+uzeojEiGS370gXLrhuc49pIvbtF4CVjXqGt1HZ7tKI02w3O+NX6WNOn
xtPnSTX/sbCFcd/y3TZQTXEkeuyA3R1FX08mRVePqVmf0PY+R17OzOtN5KZ4BrshtD0ThMLkTokY
/v6QViehI1Axx4MpcSofo1Ut0oaaOxSKz4G51K8qaosIM8w0vLkCHPGVgkiTQ27b6shhKJAOtTq6
0RT5mTFiil6UNwea0CdNRqlWoNWeNI9TJNtvKhJxKlRh2h6MNKfRIqhc47IOQ0uRYgAm/J3Njgp/
GqNR5FhrvwBO4Jm4zF7vXLuQY7WoJiJnfyLEwoSYSLU2P0jBF4mtQ5ZSVoot3Ep6gt1sPu3BFYds
VONWYoV48odMNNRIlDPi46a6FpnTJewH66aspv7RSC3/KI3VOzv0XxycKu93IBvk0q9kV9jUXW67
fHDBO50u3+EGq5JwGp4GNtpjJlkUo7p0HizV0JNlArVtDcvu4tVvg3gpR4MFoJh+p6jL43ZSjMlB
FOfoPc8++M5lVdwDpYCQGMol25aq9KZdZYf6CKRE7wRJHmdIZmTtVVi+BDM8Js/UsiG5Bpx4GdLH
nLD9YGt4IZtIGMzpZUqdiAsfbyBjHT9taXK/3QxjXRxpGIAkGaX56LbUzLqF3T0bYqrvOb92Yo4O
kaPCg+dLLQkm4kLsNBbVldOMPD2o65ElPOgPhfDVtqGU9BIJP4hdP2WHIxL1ViEr7ffldkQn6lH5
D/giri1a9KLyds/N2EYKG5F+7Rjjqe2CDr0OTaSk5VvLcm6tPr2rinWgDSyNep9RjuvG7azqaAIG
bqs2TffCNsW38B0YVsJN+ldZL/pE+bKV3Gy6gMke+mC6S5J6MW0YIzM8rKmuLmqoKbkaSRkNlwjL
tBdp+Cs/OtUGaC5BdbxQ6K4QGwNy4twYrnOVNkFn1Fda8JH1vB1yCvIWmlLOU3FbRwCad+1aF1tn
ZPqt8Y6/eV715RVTsPEhdPa9Nxg32NB68bxRxbZQAJnFWLzZmiy1JK2JdoLJgr2hUKRCpjGWTy72
+b+MNtzYKnsZ97gadmY7VbHdAVfqXI+XpRl40WtpPZdVjXLPGatW7S3iv3nNDnZXWu9LDQFICEuI
5+B17a17XdTeiY+7SK+RIQu/vRnNigKiLG2dtE7sdB6jS6vMAoerYzW4NoALy7Q8OyW9Jf8i0yBK
8ZWirFxCb+C2UAwZRjWW711d3Qo1Umed+53rrlp3R+mRFw9jFNTd+2qsonlocyqEX9ZI+fyL6Dt1
ybjDFzG+B0HleH+urT0ibnVh3FKvqUEOlxMBQWHxWGjDjk55NNGpokbh1bsl4P14GRQlu9BCGVkT
1kavUWaESVugWIBKQ89Wflqt7zm/0kXM+N0YMpj/W7H0siI4TbTAN/k43BmDhTP2mdy2BJvrfwAd
g7qO/apEl1jezLS2WUJtrA9Z41bRyfK7qSGXiv6y9t0sWl8K+oAsm4hu7UZKcojURI0h5SYufR5U
jjSi+iyw5QJ6cPGkw68RwJmxpadmb/7HYQtAiNGU8Ctt2iDT3edQdvXwSB/pHB0NN3fVuxBWHx3L
QNriL+DoL/dLI+blA1dz75xyvxEUnepAEkTqUmh0kPWoaIsRbZahmC9q862JIOvOvstisSX4M9R4
AHuXollP8dRQnRM0n17f2f1TGYxzyyAwo2KrBmTDuOF9KoPwrFjuXd91ykmmDu/KNusH4aA/CWWw
t+VifC52E372LjU/IA00ldA1ba99CgeeumjUYwpfo8o8hsRPAh1ql4L6aS9autczjrtZDH/8yZ2/
xQcVwMhh0vkbzGEYf9UcGXkW0/k4qs8KiQHDpDsHVBtzr686e/3/FqgJxIKvw2xb/yOMuPCB6P5X
9aT1bDKC5//rcGocSo360J678/8KmghsGZz90vo6v498RWVn1YCBg/g5jqGWuA3RpgSbOlssOGbS
v0e4XGNZ6UWRvmm3n+64cq12wM8cVWAZFuFN07ZmucEg1UhqkIKMfr5BBstZNNIOniW3YEU+5Gj+
Ena26CeE33a2113kdKepgJT7W9CVEx+Yl10T05tqVGLTB2M/Y2ESZcaSZo9G3MqB7GQ36Bm+1Wgv
+TlcWqvjwxkao/tuq7DOdo1J0unZ6DzlJWpelf3XjU0wJ44SpvcWSXMVP44qxmug4EXGm1jeCWBw
pBTUFK8ZxYEOprSaKYO26jTpsrI1fnEahuEbpSyzZNI1QPW/G92u5jMczSruUnMc0kvJQ5UeLJlT
QwQ2YS/JsJaj/rfy/xofQZ1zfW7KdRQKc71ZebFF2lz3J3ovKp4Rc63ZIfSRciIERAKZKYRGlFwC
lU2lOdz3pcfwR/l1nr0PLSTwh5yD2dsLoZ3gEpJbMb54FAu1W2/JDDpkVVWa7ZeVTUE81YS/xtmg
u56uWzv4r7TSXu75sR79TFOR54krQGtWYc4/bhGlN/uJ9VH3ilamnoKcw1ymk0t7Vxie11xSmuOU
Qm0y2SGFMvRsTQ8GzVvNRog6vEuhRe+4KL2nuensjyiDmCZHU1GHVYzpGzWHeu9LZtUyHLxmO/UL
hlKr7wB/ytQgQCAcGhfJGi1RdwjVGGciYZ5J00XN5uLjre7zomq/8z50PshsgIsw+iD4ba1w2NU8
io90ehdPDmaFr7RA+68MBVhbhGPBvEK/UYIRpIdBMV1xZ83j0h+R4APLL0M4P7dmZLjsI6Eg5T2C
AYgHhC3Ig+i67+I6k/2PTbjMtHHCZo5QEghnR3yGHWdi6e866iZxbxdl+OjrdlxfdKkaUi3S+peo
lkwnenRzj1SXZu0TetGdUzX36T2JsN19ahnUqwrx4crhk/HrrQ16ip56B9FdR9FS7WJdtqbpQmvr
3vKHN69a0fphS2UqifptpZ0wruj8NGcINl/671kUDBdVL3S82YjrmjF4KEmOZZ+c65MoUFKZNUr4
Zh3km/C0+gFvlg+10YutWhp60yo/9uzxWFa9sWOoMjZB0KRnwiDWPW/D+uIJR32xXNBpFnUngfou
7vPWSLxcgFGNFF6v1CbtpbCst06r/qDayXigxMw0Y5OCpPIuKIR1RbvEh1hivMiXNGOcN2DJxvFI
/E/56IHTfS9GNb113VJ1T45ZUJnuidE6hppnK3bmrroiI0DXU3Eq0QTPXfRE/rlz0v7gDLHlo2Pe
IG/pk5TkyHe0JHrTNvo3042frH0LkTOuw55f/2+sW2OXR9EKmN6ArGJcuHFqtPy1tR33fLzH2e/d
pAvVJQXU8iuFe4Qy3L1hAUsteIRxAcM8OH3nEOaCzaShni/WyxhtLeG+e0pBtNeOd0WCjqScl+lD
m4JgTE73ZnfAmzRIrWdlC/mkuzW7TYPU1NnOVZf22Yxox64Rysdt5VTxnFKw1nbR42p1dETVyANE
wD0WzevbMIRIQfKli1Nh7ZpBySSYg4kwD9IdhMsSZ8184oOdPqwrjHgxem4cVereVYW3afxbfuJN
pTGXqE1R1Pko3YIOl0/oJe0Q2Odx8B4YR/4ZJVOShG/kcFZrjKyUJKyiZQYMGOhHTM0bz1tZ/EyL
TzVnfHMmn9TUPCRlrpanbnROg2zQD/VFHSszisVYViDUiDR4vDdWWARJVJvmaW5Wf+e1CgnDOMy8
e0AOSLSuWfCLJp54WO8Iwg4gdIs0rngNIap8nCPaRdqOR9gobnc8fNHR1Fmx82eSCpG0n6En09he
LcFLsFq3JGBECckBH5HWIJaMr9swrJu4TLufCdagrYP5YhTui9sHPURx/zbQfhT3ZurFi+3O28gy
i+OM/zfhfaOTQrZ6nxWLdyZ8zdgjCZheA/eW/WJQ3I1G4tyOE3NHTeh2V0wPZdpTn8xLOW67yd40
jn3E+NXsB+UduhTaY26QDuYVYTVpBjepB9qX2RD0mPM9G6OzXX3rS/Wka5KOAG9V8wFjFlnjwi3L
I8i6hVCggNeQDCZVUe5RccAbZOMljDyoL7BruFh1cUUPx1h4zpFTZcRlxZBUpPm7jcsNzQMvbEl9
+Vy0VP7qc1MZz4ENi94GH7kD/A05fiALzdtEQfqAvut1cMEo1ql9Eo37kTLB33QKdizdbnyUTYfu
zanGhzzKp1052DTzKisRczXHU1S/c+U62ybjms4KEmAiZIzx4kGpmFLLo1xsyGr+GVmMso2zrHDB
T9iOqhszXC7F72BRj1bQVhrjh3KSVAc/wh7urWz5RHX70bbdpxrUva3Cuywd7kExdjUj8UaTXOrX
hvGWSZopgxryMKwX4rxDMKLhzVLiKVWmswtW694aF1CzrJ//mqkK946XgT7OlZnzY5hViNOhVZ4N
qs+PrrKBPWx/jaGcKtoGQWk3jZfLa+AWGgWOybEIiXUetEN4hc7NrSahEbShz55AyXqYBac857jZ
HwAcxicTkfJbHfXrq3Ld8YkEJ2c3RmN9bcNI7xvSwi4zzWMBtHmDBApeywu39ZR3y6PZ9jyU/mRl
cxL5dYc8LHi1UOaQZL4QucmW6OsmEWttARC1FVd0Z/bX3nP20jHNzToWiBIsV98Vc2e8adNfdmFm
9gkf5I80Pei/QLFNkqB9HFm9EPhN60mb3RIXGUtoA8SzbVgHEt8bSDH1OLT+kqUxBlLoQk07Jvu3
fYgieabE4wMbYhFnaErfKwUPMpVLd2Qppojd9NW5qFjviyJNMhQtu2yo4GPUXeHNbuLpVe2CwVke
iG90txTyTTuQnYNcW3BeSx8zIVGAgBvkYY3smI1iv9SBuamdijrLCV2GF1X/4KTWu2GQ3Gttjzxi
HWNzDaPjAlp6Mokov/YFHwufqkU4dlpAJfXeq1TkWNU5hCnVjfdpMdyBUSLpNnKeu1EheZDpo7vO
9T6Sbnmz9PMD/QuaP/ZtkpHiuZtQ05PLhCCd3uqar+u3HHqg8XV+XiNnAN0LFOoVVx2tMkVwos1t
cIM+GwugWlEmyXuuuGMQB3eaWMC8aNmIqT14My5VoY+FOa6YA8KvXo8/bb/A7TI279FkoARK5a/O
0lvqxbEt26Mq1c4x6uJCnsP9WgXUHnWkH1IpQxNgg4gHDJy1x5zlVk+32xM1k7dOpA9HUayc4smO
5Ik7OhlSm5LH9r0cgbbLfn0Y8IfHrTewCnTNZ1C17q5ovF9rzortErg/dcoRWofOjNOZC9obuqNd
Ojj7oJnGm4RETC9SpNGWpQdrp6esCelI+u5pW8QS9Sb69bp8az3r2QorxGNFhFhxWS7BWLwXU3+o
bLbyZTB/JrPYhk05Iqfr5JsvuKCRceSJJyPgCU2T6FyeMZUaJ3PkYsDjO28mt1SXMIc9IbDokVfs
WctpietCX4jOO9UOs269tEgTFOSb3YtTmQFmheEXJzoeg/JqL0u8zOG9mYs3a5kehpIyWBeqe6Ge
2ykXYPypgFIir22HmThNgpZQ8jyn+MVNc1zWk+L3bOoIWeyQx7Q8cPJrdE2ZNfqIXRygOz8NyJtD
u+EFOnidA2l1ENDCPTFdE7AfIRYYVHftirCneBF3X1GjCE3t4FIF1n5OjSxRrWOwyvObFEXxBj55
a/rsYVvoS0OZ0iIGxUUVU0J3svKK5Wk9AzG1qJKX+zkd/zL7JkVs0FriKRhjf2KFEu1yL5hcY3uy
HkmTd7ZeaSUd0DBajPmfkiWVwr3Gj2UNvyJqg3vsyOReivHfUuuvooKysRHux1KzkKrOfixH51GW
ap8KfJjmFD1nZg6i4YW/5K2hTQl0GWcoEOJhmHK+U83YkvUfMwtl1uNZTl0nkbBFx06JmVej3e0g
so3N0NsoL8tuOwatt5ui6kR4ij6FBnJqR1jr1sSyc9atBRFbun/ERCJDC+3XtnFp9Z3g0tL6r7bp
Yc69awunjrkCUFPI9DAs6Ylt9L6d5X0vGYR60PU8mL7CVDwplsbt2mX/1czqwJv1Ua3jp72WYrN2
VBV62ho2lpKPBmKx0Kjv+jG4uLb1NxOgjE3K+IfC7sg9iGDAc3dlDsicFtGW+JIgHhaiHQm0lJ36
liFy+JHeqYZmx6dgdfdLGP04aRbF8PAEejTuO1b7B6csrnM0ynOf6c8smyXucOsjBy6DKGGd95v1
EyfFyKcSHgSy+cdxmebdQNYUlfckfFXZZWKXeMTq41xDlmAwX4/i4/msm3rBNQGJLsEAI0lPlBXs
yHTZq8EpE64mPpfa+c+0kc2apbFPATHpTvUX90yF1H950H/KtUYs2VYvq0wfGmf5MGtcFqapoNcM
/WjcqqbMIdvndnkM5vys1/pMBEUfYwMwH2QVHWtD27B8GTqtkZmjnSIw49GTILIT5b4dcp2izU/5
pI9uY9lJWeFq7gP/KRUNb387/BXF9MzivudqvBeWMWNzmP+IJr/VBNjOAePsP8Xf409IGHhXbZ1i
/OU1fFfDBW2jktlwktEdIWrIs4wnX1o0Dzb1Y6BrSkrltOPPQ/civoJbhPPAgWSybLhBp6M1ogE1
uvxACY4PA9QcVqnMjfCqMO4MYSfVqn8pU5aJNXdf2pi2mB3f8IGhHLPvDTG8Medcg87/ps6DrXgq
mq0yEKoAlRmXesJi73bpntZM2NeWEEPYIqwqEN5jmNbbDBvgdaKNmHErvxamc/KkjYRo+rFm50PW
rM6iF7AD/C5ob/JYArne5K12rNjNuTiBscZGJwFgEKp5xCrFAprY2sVLnrqPo7AebdH2m9alYbm0
OL7B4qH2yJ1NymB2E0FXtZcd0zzUMMjcPm7F2if1W+oGBzg5VG6yPBIL8BoZzdlQ7iHQCAKUffSE
SIoqZPRNvb1qC3RtVciroUnsUuNxWP1PyIWPaOnpCMp5JNPjkgGzE31MebCx7pqZ5RIJy3Po5ynt
6EImSjFvmNMha2wo6sg4S0aBuHEMtJzIIbTyLrPv3dwkCyhi/tM0lr+hhehYq0ptqHkzj5gI9sVA
ggGvmPwalsav6w9YdYb+BWCn28yklwjDP/eIUcfOwSCIks7pkXZMFx6BreeYW+V/i7R9tHWbRHr+
KZ3ubISaR86+6+3qaQTejfS4b+31I4vkFoBsO9crZHm/PNeDkTgltxrl3V+eLdI4mLLT5A5JVLnm
noX6kaRwXFXBvmtyhBQihlLdGoW9WZF6TjDiGWHxnR+Ql87V6mSncvmNqFlCwYbhjFfvSxPOH1Rg
63icvWftDfveJD05625ygKFfro3u7qjCCKCzOXZdhUNh/sNYgrERJjqW+fpa58v7EtrPXot8wOu9
s0sgyH5q6qeFUxSTbXlo6OPR4H6YN7x7PwvgxqprL9FOhCm+IO1+hXXw7WnvY7F9cBCXw4LzcBu5
/oFwvXTTAA8DHZvVQWfVUVXA4Vqpnd36f4tV8Uj3pwoSLHfNQ70Gm06Nr2FZH/LJPQOrX6F+OaTV
XRbVSaX9PXUWBeJa/9SlhDlZloHuTYaxZ9QP1uDWWyHRcETZdB8t4qyt+pgL7+Lc7JyIYhAW+erL
Q+SFEPNUS4D+cr4DpOvR9/S7nBNraBpS67R5qmtF//b4ICxNC3h1My4J8tAnjNWDk++rYUbs1zC2
hK8e4oHWvgvW8VCGKJCaEuE5CvTM6I6+k12UOR5FhkOzC6HWg0dH50kWGdthlg8MzuQBpOFj2g57
w25jGaJ7JGeIUsUZqNCovTdjvpnHMkwFHjNfU813czTvllnsgHFL7jKUCCspyQkX/30h8VmaUQX0
kf8EPYfqJixBExj1iOuZ9ERfUpBonWUx/tcW5heZHhfHrd4Mc3zy1nnZjmFgJJZsjmswPTvesOtv
pna3+jCKLgHT3+J+YkbXKdSgxUZtOc6hogZFtTcn1rhdfBdxDi4HMxQPTocFcm2zQ1H5d6OY/q3R
9AKiy0ZcnVu7OkHxnJTGY7mEfyZb3MZeXXfTK4FWarzTNB7EdRXcmYG59R2fa1N+Gbb7N4/62ccv
tHFG/x3M0kPVlP2tGVekCi1Yb5uQEImykAS1cdv0zln1KLuVF5wc7XXbynGP3Wzv2qDYLasHQ1nE
GNUOqYm7wB0/pSeOmc5OKZdM1QEbegEANqhFuKCSUvM/s3VO9ixizscuM9Y/q+oTNv2LxUShCjuZ
Mude2uwPkz/uxmw85ebyB6/obYIwv5KTDPWDOlB+TzclWdWgdNX6KKrpabGfSdx/d02TsTpMfPyQ
N8G5jbLf61cv7ifx1XYmlNV0llm2s8kj4R7tX0iFfQSng0DMhxPl2du0As+ZbvikkAiE4UKCGBkF
4jiBlktMQ5+MojoCf33notgqRTVF1OTPri2wQfTTLhDrQzRab1NKdVe9tgc5G/9ZeU2an6yfIlNc
QrO0E93JV69gA6QMc6fTNvFXn0Fu9K/hsv5bfO8hKgBJACgQd/H0teiQNvO0onCzLMCI2j0F1nhE
V8ieUu/tWm8c5EWjXVbgfEATtd+Cl9eM9F3CaPhEcFuSIiAYs4nL3Lumq/2vlda3bFCVRpoaVH07
wfvMR1WrqdxmmHH3BdRUH1rbcI72JTxuXjX3pU+DAw/nJQjKcFtC4Oh8/Enb6glb6l2OMw4DQXec
bZHkTZD0c//W2NWRYEXFA5qaSMg6Urj0fJiH7ls17s0O5BwwW5loszCs2v2dOdSXEHe1o5/Gnv4r
udrH1F/OUe49GlX2NaGq6SKY0jy89+THXFEUJdpzhRHDuf2hvruTU3vuK/dAbzkeOOOZDP2T0c4H
miGuOKHTjY8BuB3dJzswk9RVDL2hcWQc7uJpijQOO3Q5VmUWux5psF7fNJSoVYlzKFtnO1XlX1aE
Lz4RnkmNbSMJxnzZ2SFOUNaCOm4aEDGv/SURudigqIHxqZnffKgX0FsVzznooS2WZ7zOmL5xDGR1
gc3JhVHoRPEbtuHdGsGarAEKdu6YsrAeJxGdg7X9HYL806mLk2nVPIOwr06IYbB7NweSeLrxoRuI
8OUPQoo+ZfZnPvQQGCPJfeVYbYMQwzHeeDhDApTYFSPWAfRiubE+G1b/0FtNghoWOcEg/swJsdjc
USSEFhQzdBR6rzz42yp9b6W5L+3wkLmcppBtKpv2IJIxHk/0nqVFbKkGMGORrfJv20Fx1tpJ74R4
6/wJekJ4eBXNOpGTqxOnntK7fg3Ip57BZ5EZ+FCXLGyWO3JoLTHfjyl2nsjXzGF10Fw7mWmwfXs5
d4t29qHf97uOisfHvsVYiX/5Z5R+i9iylrHVARCWpln/C7BWElNEvVmp7DwxUflcTVsR72CCPokG
4ieVyAYquSWK+q80mhOD3oHLeRtM33M7EdHi78d6/VW5FQegGbLawxkfFewPnQEDlgl0EzgVub+t
oGXUIPE7t09LQ9hnB/UNkgdmfk01IeWNHOJ+tg8Iwo4t7oqiYACqS+RSQvV7r2x3kaXvCHrc4APe
pNgNvbHZesHCgTUfajI/BM+7qNrrzQpPAmcyMGo74fBg/m/9HK86BXd1iQop6qTAtVQXcxxYU58Y
eXlEGbTJHdRLUv9rTbGfRuInPAyaOG0q298YZfZST6yDOs0vXt5/RLV/5eHAy+dsBMkkQYM5Bu+H
I09SZ2eJnjpk4TJ+xsnk0nVjQ1pXPqxLVv0fR2e23CgSRNEvIgKKYnsVoF22LC+y/UJ4a/Z95+vn
MG8z0RPTtgRVmTfvPSn2lSQfS2uA035vs+gztvV7HsofR6svRVL7aB+U+WaZeKg46U8xlr3L8DnZ
NlPrp8LZJoPAstbwfWkeG4W2NLZu1uTHWsTniRkM8aenIrzyU22LifnFPMp/SqIdMEq5XddfJIbG
IOQHU4K3OmSwhtxjtak3EuU1pl2aoR8h/jhm8JYoJkbG13J8KccfJ8EKb6ETttk1RRhiLMTymuk9
NQe3L/7a2HoJa5P1fNajNnWvZtJtg2X8C7thq+MhN4bYH3ryxkzMPwECMJIlWILMMKxhhPhmlsWu
1/K93mVQiPCnFlpKUcdDXPUfcXgp1HjXc7O0U/9jlt2FXKiXhdQKjLNx8ZeGuxTqzsLVte7ZXGwa
Csc6Mic59Gm/G+xXfm+vTOfbQC53xTnM/VdvzX7Hg1z38cluqgerzE9lSIeWx8/FEl6cfjp2o34C
MH8ul/lCTtbRI0pFpG5UzC6dT9JSgbyUfJ2jfqTie1TD2J9s21MrRh3R9EzclWBbcqwc7ktleIzk
DOXBuODa0fCXWpdJInUryylY7O8sNDchdHSHmKZCiLWd1Jc20k6B9k9dsoNYzFNPXV0hAqYziI8a
jMWmrTgCreGTl+DPMRSK0GRLgfSYzYfevDLRfI5Efgnq9pLAg66K+UrQgjnz0UE4sRcCKuuAMRC7
mBnB7KDCjZXOzFbZNVZ71Rv9VVj0SatQao/Wd9HFP1UWkH4zzAI1oDjkhnZO+/w7s6sXDiZvyvpt
Ce5s/n+3o8ZmFttvY/VrHZf2QXbSkuh5jtlyTOaBIzh7N8vsLlJbc7FFXbIAH2mnPDsxK75ivph5
2VY9NxibSrbrXAXLUruhIsHgGJ7gJhBRMh9is6T3KHcao5I0LU8lYEujSj277RHrmCPBfW/JX/P1
XHl8ztk0/8vMTDLlIpNQq28F6xEsrfkX4oXYKEsLWiH6FBQ6cdY/j+jzYFr3XYiXdLSWl8Dg3ooE
8FszuNernGe0LzDxGPOR367bfYxDC5uG2FUGONScyF2MHo9b5ta3ypNeT1fGv34itSfL+RzkQrS9
dNXOeDNje02X44hJ6Rp0g9OVMCCrX/hDz6Hr78bOaxPiAGMbvdHMHHISI3lzC/r0i50KrlU9jarO
u5EdNRSUFiig2syeEjR+he0+J62fM3U1g3FrVtFJx67d28c+0Whf6uBhqvFpDe3e0ovXNNGPM3GI
OeZScfqtgis1WMi7AYPQmQc3xmsdjI+NpVQuuqG9GQJ1y4C01pRfMjIusghZsfhvkvI6JeNZre8D
BNUwDfkS46vaZkdCkns6ygdFXfbLkD8MBMScWSeEzGJXaa5NB6YZBjw0DU7GLouQ4jdBCB5aZOc0
+xmAdyGL14eeGUKvtz+UecdcUl/U1RoBkXddG3aN6LDVK0+qWA51VLyZ3QTHhBAdLl6l8CccTqK2
nqxm2pPowgh2IKJjcFKGnCeAB5rl35LlUFuWbdNNflWwq3ShmM1O5fTGRXHkkvgXwBkRlbKx1dfY
dnCN4hSc6SEIozm182pzcdE4e4kzd76ZiLd0GnZRoe0TvTuYfbpVWjamT9wSzLNtqg+NzBMw5Sg2
vHSwnyTyxySZwjdfSbV4ceDwRNsX6peD0QabMBh8mcdf1GIb2SqujudWYqutEM1qKsG0ULxiSn2j
0rYRxmkVA6820+ZVEwv7VOe1U9Q//CG7LKdANlnPsGHd10lkzjYKkc7r8Yq37dwZiDoGVpsWIEah
S5+Dz2tii+z5ADlkUc6ldO4dFts+KomHmL9TSba+Xzzk6UOisFeIYCg6MjuqFuOYpswZG9WPnKsy
ync9xgJs98Q8QY9bytYSjTtDgChDZ8uswyMDhkr8R1fA/V3stFb/N/TBqUHyVJRXG8CIJ6rxKvP5
KLFHlEhtBSbRDb7Rh9Eazp1ZPTWJ9KMuPScllvxS/11HIfEkrqPU7pNW7Fk8tBOlvlvanmE9KDI4
UebUHrLRIS1Y+AkG68UIj7DYj23wFUzpAxccYz54FFVB0Wg8OZqGEbvw+bXvuoxviJYfbBVqNqGF
kEYGBsFf+hntfz3lWyts4WK+zkTyJgO8gbHgwBgTUgrSZzvBSdTg/xgat8EgKTiaEI8d8B1MpimG
unCRDIV7SPifNpPQnHFMnOhvExDKDUNghsc8dsFHVRDa7h9Xl1MTdcdZ8AqbL5CfcFypwsVi7DsI
BSLfFUazc6hIe7Q2L7AvgqlA2130+RKnX3XLSVQXrm7/08EfSQ4mPSi/xEQTNLaat2jJkVzdZzQ6
B9YHMgBLxse81d9LxaSmw9LAghFYAfO5TGzXMk+5IrZGe+3JZ0j1F/rRQ5tJf5itfyXRB1ZZw5Vh
lga5omi68yi/ZULUPp38BCbDHAQbPfrXVzNO6Y5h6D+aODK7zU+ckGcNrLPJYkil7by8rVHAoktG
NW5j/6bvjwqd0hfCFRGtM+myPSIvEEDOvC5tjwH9lW01uzQ5BGrk4WjgBOfNMsRpbt+7JveUhmBe
JvoX5nps8o6nhyHTv82Ge3npywfq4I8Q3/XMWcCRQOjVlpSwZt1/ZUZzlcoauqxdw7YgaATfZoFl
zYhq6iKzdHtoW46B6S/jo1aj3A37hOBi/zR16WvOMoe+WeXqFDIEfhctBiDVRveav5p9oY9zXp1D
PtBR4MQm2Y6jBU2D06yxbNLNtzD4ruIPbiZXrhM8w2boL7E6cbj0Cz/X0s87I4/WD3W+T7H2GSG9
r9DfP6NWcc5aKxaD3HsUUk511Vehkq0X4lob9Ues2Z9G/4ZurfpiDnZBom5zI7qjun1G9uNUpP+6
eX4t8l3LxU7QAmLHB0CyraATquJn2GAf6licHa31glL76mLntw0qjrETayDcJgv+FFXfFxC3DKsR
O7UDT2SC4XEdNqx7hNm52nLAEek5DCjHCmV+IHgW3+xpDj6b9ZFM8+41jnUbMyGDQoxjM/qwiH07
s8unrlJyj7HG7LF7IcKjI1Qil619MipbHkTVQeSAPuV3qX7C1hQIXoWI9xeC5r4gQ+jVsoOhYdHc
YxoHLaED+kitjjB9VoenWTVqXP5d7U6aTqREkTPuXfsLW/zXMqfMcJzq0xJ8ebm2StqivOV1mW4D
a/4aDY2kn8MkUJmIMxeTJTfxHL72tcm/KT1byUV9WSaz39USCbRNQIaO+nSKeqU/GAr2HyQGQNwr
zKmr4foh211Hjbk3SNHMDQsGFCYV5WDEW5wD/G9yJlnYIB+H2b7ZQ2who+Y6pVjtB4K8YdRr8SaZ
C7Gzo+Vsohxy0hLQ7cthN7TmF/77loqTRTdWyBJViYOutUK0weKb/UAADDR+AwmrloxzzsBpI0Lt
KlLnaTAQrw1zn7IbymVfWEROkrG63T/bRb+vVP4KRFWWsm5Nu/GmrjiAc/qyEUos9JCkDa6Kwuh0
XmM/vX52mn4dXCkvGQXlUlse8+8Whaj7xsrIEGlwo0wg6xCtksUD/2u87HymYaDHm74yiKl0y3c6
8cI0SzT5S05vO2rAUyI7Z9o3NeQC1asU9oGv5xcslUn4UjkUZvY0goEarPkJnazwGwvIlW6Q/Mfl
gbqaVltDZGerRBhjrPky4nE00uketwgOCQZEd5IZNjm7P+Tx4jCJrSgIHfO7GRbzmuclulfQlADT
rdAFKeMtHEcxkDB2RJ5slaq1jdrfIOFgj+ih3UVmL1qX/rG54ZJkLQnF7tYL9Vm1y1+5zOs1hC4G
cZgM2VD9mLqCf76IDqQLvKqRn4FNCEMaROCdhClVXEuswvmfFpsaPkGyCm1JZVAWSMoSL2HRmMQV
yXKYznIQ0YyBABLzYYrrx8qMLljbfxepiSNt6Tef6w+L8FS2nJO+1sQVn9znKm6Va1nCbmH0p8aN
atgM7FqN3dnS4H0y6xgbO9iAqh3cMRojN0rGT61b7i1xtGlZvtI1/F0H/bYWEk5QEDyUZXoRMccc
XUy8GfIYSFC/pLgqwy2oxA4TAgjDSpuSrUggUGicyq7k1dokXfnVBeJ54eUueLH5FoFQdYKXMdJ1
7dDriMEjxn1mgZjfCgmEYzLVvxzfuj+3ZF64K9+cqrU2+MiwCSawZGh4/U4gXcNxBxBGDg17/V9c
YLOpR6vG/0vUy6ohaeUYLNjdtG/z6Q8FYNw3rSCOlQxPQOz3TLppj9KDgjsRpNrotavGKTMFcR5f
CJCZI4Ovr0zafsU/kPDDujJOlJ9SYVCRzZfIygm9a/BJgkGl9F5n+qPQzgbQJW8phpFDQZDypXO2
Eg5cPVW2THe20aByO2fGKTHCbhfM1Us5ZV+2Q7w1r7RdBod6k0wUmEP4oNd0cKCqNyNYFDfUcnq+
dNiaQfC6zOZjV5g/Re9wSZVelhXXoak+6w7vY6kwhmRvohcn9DhCPFdYymDoFNIbWwPecxQo2PjL
U50HD5jwz80kTkmj7XXZW0jLH2wWUbfZbD6DnHsdbIwXWH9uxdz/pH30OPegyhPrkiRIPDmm9zW+
JSPt2sRoIUJku7jqHztNfrZ5eF/G4U2rxR1dnzpU1U9MSrdqp6AxO78Ct+0hGtvJmwUyb5xo/X6x
ccRny06P1D9GWpvEWHGOZLZJPJPgNDZzGdYk+mEOTm0IGyChruGwDGR/aCvY6fgFP+jCdLJGxP9M
vf6qUoZPasI5yVTsYRrzW5Ks5eGC/VQV8PmShocjMZrHIrXzrcMEMhaF6qUWN46Cw0C1kwc8yuHG
ysEeiy7GkG1IZ70F3mHrJBtSlB8iJJ+/APEwujbHntwRI7IGaxs2de7OpV77TTQeeE6ly4T+uRY2
xgfEVIPUkJ8OPIBlMPNKdyR8iGCHc3jlIDq2ifi22/Q8pQQCoBDBP8qcwQ/qIthGFcZnVWDeEdMp
hmGv2dW/RUWcny0KVeiceNdBthxY2Xhp+fOhZe7R6oegMue9MrDiwTJge+k11NN1mrYksKzqBF1d
KbrTDMPSi432cTS7ow4OauGNx4yzg4IRM4EcTrlu5j7cMjI7ScN2E8bihmLfklL8st+Krca9w+2d
KJShwao9MSvYdyZ3dDlwzs5px+FUwP9BeI393rBuUcQ5Aztinzg8ky0jnwDHD54pasNp8KPW+WgV
426BsQni4EKGaW/F6pOTx0dDYcpQKhnjXBadEwXTbqzxPI2ASjfDTKdamZmXdSVQBoGkU6MGETPC
JRV/1vgvFjpuJQy/1QHQ0CQ4sZC3MWKKA1U4k9ipj587G7BIZhXvRY4qSkTN7/nV89WkO/cDYk2G
Dkt7mJgzyfZ5SLYsgtbdKGy7fetA8iSp05xDdaAFr3DmDBZGMWMMrCvmcGvfBNXKJ34SQmpbrTBf
ncRWSUkDTVs6ExqhINVSxmAqh6JWvS6XCe5vmntLXSrgJsE/pwfTQ23uYrdNt4mGBkzOE19jvTIR
UEErg5NmbBROsu7WVCPdc/iWIONUiflZTQj+Ehs+W+22EreCq2f5pcjSN4xUfDXrcrQI5oVy7DXa
Ix2fQMSZjw98mbt9Zykviy2ugyXfWIy1MZj724v6PoOuSssYgLCwLuoMeb4rtmOT+svQe3POElsz
We3r65pmHbBjXVavABWOVUMa0ojUz64aD6y0OOi19V6P8wcLp1QoKj1TeUW+5ikgUpkIbR+z3A07
SriyYmdmIpo++PYoAJc41XkAmW2GVr1pmvKDYcPDgDi8CZnzwftTn9OIArEyjdelbJ9bqgJZtAfF
AuvRLvu1+UzK+EWJlAcS269RZF4CR6G/704y0s+iebRmFCi6nBUv4GpVedIUoCmDsSNaumwqVFu3
BWwEoG8rm+liFmTn4nz6CstnJ2leoYjvmeQe+2y5FWVLpwNgI2V1h6mg+CLH5R26JWVWH1mvPFON
O2JFFQTQ0LuC62LM73ZbjGQHjX9GDYY2pAdTEV2ZS4BQTkxafOnyaIcnTI716tJ+HbLwcU6DU8Sc
sIfFAvN7w6XkWb14ZSnCbzpH20DNHzp0hK7/Srv5IsFEJal9RxJ67DIH2yozl67d9/0XE+BNXKnU
cXSLcjkHWTmshMjvEiXXU4TyiFCHXza54/tws+JztkBezdqrwdw9VsdzWXfHxiLfA/5rU/S4OfBW
kxE7l636Haj4ZGwuYal3L31pAlGG0wiZIBwpSJ32Hyp0MxgHHJabwDG2wmq9csF/NmXWSeEwrQgz
Y+J6CIfsNI/xOXeKXcS+16ZsTY5bCcMlyN+Cqr/rinnM8NdEg3KHpgdj03gcKVjQc23eVZvyIO/x
LBUtpMemibxAqtz9/WzsOoN2tuh2kY4i0CT3AJsDuw2PkdN5KCYIsZWrBNVuGW0YhJ9s+7kRM9sT
Mf0MVs8RPvlDggZggft1lOlFYvGTxZeKmqZVuIhx6LTaAkbD1Ek5YGPOw3028KTMIf/96LEn2lOW
EFGkeLfKq8ONG4ahJyWkhO6nJKFKCVzhZF/i+9DJLxQalOGp+6ZqeCZN6kFB3hHWu7WW7ZeWda0z
65f0BWCP+VgNyh9lq98HyGqafRvhCA59t81Nhy+88IxgcnOOYbK8i28u8mCiH9JaUjfhdQrTfyIl
qT3HmEuRMZZ0PFqsZVmbwdeaPoq7fKuZw06zk2MgSW5ZylXiHM4UhsLpgGlTfR4KfZWEOSHgTWjs
pd4m6BEgzwz2HwTjuZMUm+VsXzpG+kOpPkHqJNsqU+bGy9nipGd4nnp1whPPD7EbMogipQ42cKEQ
W9rxs6vNnVQWKkVleScSglQr9kqjnMlBP404IUJyZExj58gD6bnHSXyarc6dk+YeTrjH1JzmY/in
Uw+45oR/oK7zfVQFFw03GUmxU+mUp8YB0RrkHb24ZlgMLvrE61IAxikLFDeWsPZGoO1tneCx40Co
qdXO1ZrMVSaiaMxC4HE1PM0FGdNKKJCLitMEmdITc/cels09ynqOnIkKh3UrOyXjWjTz/hyJ5FBT
mbOvDZETqB5s/I2lY3XXEBrhNKc+4vpbzrqyjWkZ7ugAe8jTWfhZJMSJrvXF0CTRfAxo3DwkmlI3
IuTvOgvu+XL4lEV5Ha0ZM3ez6W3xgE+13YgC2l5UN09V7HzOuTO5QxK8xCYgnYpWwIku1YolJ/O+
5/h+RZX2AsvYaNZ8bAd5o2ygeVc4VpWNk48PJTRAwnSWBnEW9+WojCeJaYxe3SsZmI3sIyzNbwPA
SJWDAsEAs1Ddlfj6UkgZ9rOav4KC4C2zye43p6Kh2Wd+qWLxitI76RvYSCjasNigGZV0S7la7oel
Pdlm9+xgh4MXJBCz5+aKtJMACoro2CB1TdRTiLGmw23r5OUNxbPcdHhA5yg5FdGMEZOvCMWAiGBl
3AMF/m0JIazTLGBZ0SvFqqt1uj9o84dGrYv1kpNNd4juDLUyH/Ae7mKc7pvcjIjKGJB0os55ComY
mKlyr5L8BjF5pNAUT+wxhfhg/sxafBgaBm4WSFgm3SOlGPaPaDSznW03fl/1K6aRwcvE6sxUid3c
+oNrzunFKSO5Tas0PfYF1YL4ZDjpt02COvgLUt/jgnGDTD1PNdg8VqX5Q7PytK1LYCTo143yuEAs
2jgYVLwgmkpPFf3dsPTHpceeE1jy6lQOjbipUJ0lwdFgwtzj1/U6zd46Y835u9AVms+qiJ5zVnsw
N26Bi5iwC2e1okKb5Lc5cTNjSvYggvBgLyqVsGxiasXypto6lmztp0Gm1+3RJ5vKeJTc0kQCvamJ
aafyoWK5+E4J7Fs2F6FPKXqNMnun9nivmBv8hjX5M1j6L42S2kAYmpR98xFwGnYfj0P8FBjGAy78
XRLFVA8YwVDX2p1MqWn6jr4trsC/dOxe7PP5tRTOH+tp6AUQnVrMRmXECDc0+MlK8F441Y2QTDFk
utJ4MpFt3TJFO7Fkj+8ieiEo9hNl2bYBItZV8lnk1ivbHvEs6RH4p2YPoPbRWie2tJicztmHo2gv
s6V/96r9MCsTpWVwWoiVoYoQdh9JaZgVKxUCZO3OgBycCLYWj8N4jXvjhTkf04OIuEBu/pnTA8kL
8MENwY3KihCZg+TdnIynutQvQZwcCF56hYnNkEGRHEZ8+/wMqnYfYm2fcVCH3TrVaBsaNz4cQbEc
tBx4huJnttyqowndADTQPC+cS1hRCm/JtZdqIW9gBe2OaD71feBFBu0EYGF1bD6wgkw8Wh+aDFy7
tfcMPuVOCASjIQzP0aJxIYZI2kxj7gVXYaxFcPnmYxbkyPfiZsmSB0il6WmoXSZ7uUTlSmI1H1vZ
nfsaq5XDKoGSkXjWT38N73KxJBirNJXbU723OlcB2sO7sbDhQnTKA72kF6gK3vmscycS2LN6y0fh
InCUq5HJVcbBG7nUEozCQTRc7Fg/y9HZY4XwNAn4SFjXQCq82SZHc8r4HNl9GNBs8BfGqN8xugCN
hbYPMJ1FZb+19VuE4z8cAIUIQS0bWPobqdxHZLLkTJysPDmt82tM+p5Q/ZEQIOHDICUzgQXP/NHr
eTcF8MjZ93wY64SSIL2CRfnD+cE1rwTvg8QqSSZlcbu4ufdBe1uC9zqeL2ky3cNsvGlNUmwtAS/D
VvJr0k6+CDHapTp1M2PwUVVPZjPl6GkpJJnSdiUoUZFjVSdM4AVzsXjzQnRKdZ6apfBJyviTtPju
xtjP5+FZN0nyVUXDQEmy8UZv83+62d/aUAt2dTBRSeCGJYuV45nGl4/MVWM7XkxqVvMWzvWPGnMb
oNPRpTuRucF6vTX04hza7XcosJQ5dum2oZXThvD7M/t2hu6j7rUMZKTwadz3qqaxhAmLY5Xnn2TA
KBZr6kme0CfU7xufhAsy5div1YfO4Mzu9pbmnFYb7liIrTSxqziGL5ziU8Efq3b9YWzrs9PFX6hm
h7hsUESYdrFMMPJ0ZdzNbfUA1/rgAHtvIuOG/1JzVRLAjOAVdYv28FfjxWAFUUkFW+16XdtLDJQF
s06lYepbOpMGVqT96qdDIQiuaAsvbcguk3AE7zMcTKO8Z3O0UkIw088sR0mZ+CMaY1CBKpxYzbau
7b1abWVIvlb8aAGGQX4jY48oxPrfxgBqBfh1HhUMDEAre/k8jZjFu/whDMCnJc0Loz7MdbB6idZq
QfY0TPPTohvPWG13ipUerBClHzN1z7PiZPN5HinMjFj/I8+LY3h87AMaUk76bcKjqjZYA9cKLzF6
xxUzty7fOBEKQympViNfLRYuA/az2M3Agvok4QdiDwKSuEm00SZsvtRfjibgBETFigRuueCqgk+O
KbWguoXosnGYnDIVgMCWc5zHRftncC4zhhAfQgOU0QY3pwtf6d/23WI8LpF+UYgrAc5XuOEptRTC
Oq5WDO/N2phiubmbBRYgclYf8YDMomXPlcM3aZbMcKxhg4uMWuVPp2tpk9DYxSHRp0lxg5w8kq5Y
93JmJwrMu++27PwxHr0sCLh7h5i1FUpJ8B3/DjRBf5xghg3EfaMaf1b0nQt8hokCdZ8pYMddrFmq
G1oaNV/lW3riGzFjkHnpmE9j+zM6B0ZwwxQs5bJVq+Q8hiSFqmQ+Z3PmL5K1vj03cJPyJY/i0vXy
IOHEiIhVPHEK9TGo01OnYBWcJaWhzuoUdDH7qyYm1MvhhMeowj7Sg6OPVqt3UfSbCK6yPRrP+eDc
tIpjOIzwBLOMQLmymcShTmjOMKjOBgHAcmyOvU6mQK2x3vyiZbuKisKdap806hizFHI8EJhvk+h+
iqZsSBVDnDBC5d2ezOe8Gil9WsOfh2xL5BfvXIGDPTF3DkXnhuA5jdRg/RIBfi2X4C3X2p85QBND
YTmK/qfREYJlGu0WRvQBIUkx4LOIY5OVGmL8VxQfykIywbafCzoQNsvv8sU46eNzbnFPadjHh5iW
2HK0M//BLeio4fGtXE11/Owz+43gJ5YiGCQ7I554DmP1PUm1x2GyLnY7/IvYf8MpbZdHIzBeKrv6
mVQS6dU6/tL5dMMA4kIUnfKRpKXp7G2ajR52f90wmyk7fRsV4g0Mxx8x22OqPxjk/AvnBDfovUBX
EJ31G8TKQ8GH3EzT0Uzkfao4tZv0wNrvs2EhEUE5bUP1aoXoEEp+iUcGrpSxi916sJJ5ABG44sZT
l1eTyTrrEHeyQ75XTnP0WPPbaVgeE2ooZySKEewhIK1HHkFIy9XxYiZlzY/+kEGinBk9lrhSc2yx
S7Ynr0OmbNq25O3HaDiwTNMLW7o0jM2DxpG11L5QsxdndclwyGl0bgvRuAxRuWiZWTIKdvWmc/tQ
PqlI+EWW+Bi2xvBrWJNb5augPAFTwntu3Go2qHSwFHlg3tQpOS6rk1DJd6mJEV+fwnMffxkJk2Fe
q5o1BWivfaXsrSnnxrN3pVFc5CIvtvwljcE3n2wy0q2zTgdjsWrTekuYHZgGvrnw114cF3LVy5yZ
X4zi7TBbzfTQJNm5sh9aa9s1xMztDklOfDOF9pKp26WoHGr4Xaxcc2f0opwxd/cyoD7N3IClYu3T
2ECoSWlNgl2q87wX1FWq+DK5ZVi8w48WETlkkIGq9AbA4lIU1XaOvlihvTUsazsBpl193jjdwQ7k
fovul0smmZazYkk3E1q4PQhX9GR76/yoMKDImuZQM+YvV5BvaKAvKYeBdVsNEltvnxNs6xoGv85B
LQHcNTJsZ4aHZYXegNqoKr4LHX9DSBwTwSgMttjxSKOGu0bpj0L9MAoMAou+KcEnxTrmyPZD0c8w
Tvn6gQAMLzNJmIHDkAQ55eehnCHFEhEFkwdNm9OZK77V2l0NdxOq6kNfvrFR2c3soPKi6Nw2Emut
/lvPXHtcK1WOIK/QcDPInZ9Ff87G52LcqwTbnHG/9Idkqj1DgWJRBKg5XDtWtkuG1C/DHxt9IoU7
Yiw3llpsVYW+YQWmm0cgJA+2LLYmZgUnCj9tNTzPhf5PQiGfHejNila4vei9sA/BlWovRl6iIjcO
SxcsLE/98Cs5N0MMSeqQ+ZouOde7eZvXCPeTIJrbsB2BJjQkHlgdAZacddu+GvlMA5WSKC1/m2Z+
bKeLAnDHGIKTMBV/illBC3osZoY7zc2u5e6V4zP9QqJ/21PEaGs/oc1Vo6QK0/wRsh09NsgZ6tmx
Jo+JyJ3zYjPMXVYdqGV7RdUfkCMZf7CoEqOkWKozJMtOjps0hNGoaJ5N3qhccsoKa790X52D8Gk4
h3F8ijuYbtiaUtLpFEzo60u91XiL7DY/t2RE5UMYQfWr6fG1znoicc1ahMeuPg7qi+Bd1GJPKlsO
HFT6rySEdKzdm/KgROzfGZ9GyovwOrWvRfrQScHShHVu8YODaVMxDrI1P1yHBrb0tQ6Hm/GWMJ0h
EmlM2V6MjOlzmMCJ6sW93EzW2nSyTqLstm0ofTb/IcxWmAfVjQrtLGSAAaOI1+VHDsDEUqLKK1E6
mnd6r95kwZoD66xaW7qklVevRd9Lc69oiMIFqY4acor4dBOAWCTXFLxW9cHmgtAx8Y/6dtU/tfwT
d11Wn6v5q8BHXZHxWsJ/9mdQEfWMHwq6U6RgG9uixiUIMgCEkGsApzB9a/qMVSDbj0xXzGnLdBrl
jCTdbmx24BzD+mKt0HCwYAnUMuCGJk2iUW1z+6XNXszGGzAgm0B5yH/TJ5yN8E8S/NNZR9Yu3qBg
gXEeWOzrd+F0ZHX0RpGE5NPiWHJTdLnD4oIGzXHyGzbzNLrDOUGMh1BiqJPxYRiLoOnXEXc99Sdr
+ijiDqXwneDXNNiWlz6w2Hg32Yqbo2HYzK9nY7X5stJvyc/SOfDOITyT/q8RAgkHCPPuRABZRbrH
5ntsY4jPZvpXJorblc1frxjwB1U8AFPdYeIjQJ7n2m3VrFnrEdGMRRGghmX8liEo+xI+KevCpi3w
pqPthK+OwIBkWMmVeT5MATA2cDRiciDlZO3ZKOflyAWUfZ4e07vZW7ahRfNTF4wgll9khS2PJMJQ
bBbxnAGrbNTEh1lN6h/WZG8eo1Z31aa7WlSSTCHupUFRwEy0iOJDrj7aKkTHl864hsMFVWojaIuV
hVU1y+fERKqXyiUtPwaNKATeQFJZuRHf25mzvQLZZlYnY3hWEsW38UHCHfRYiX008TRCLaNt8kbj
XSVJgBEFjtEmp0lDa5HlPjffgYFbAWnkxitQOovyo1PuLX4RLW59S1kw05Af/I+j81qOFMui6BcR
gTevSiC9UxpJ9ULI4r25wNf3op+mY6ampcqEe4/Ze23ovSEBVPLylnFfhLcqehryu2zum+A0iJB5
5WmC4txh26vYgrkJ8D5l2lGvmhb7O6bD+neKVntZcUDIZIF3J/KcpUC6bQfHV1PeXUJwcnyvBiE8
mX7v57XuvJbEHkEZRRpZblUc3IP+rdQj5teTnsAGWhNlc3TmD4GjFQmSF5SjGwOx7mnAGXgWxmlC
6hg/LHubKTe7fAdkapimJ2A9mvYmCW4mD6CRbGfFR67DGAJRh628k4bJ7AJ9CXvV3aI/XES+ItwM
IzxcErAesXMyWajjZnH6zB17n7Gbkfgagl6NlWeMmbd7DchdMlCSOtkhqomV8FrCYnhCBf7ZQFg+
/qNDxYUKM2K5q18ycAuk6jGzM3wlmV6dspcgPQMbMzUuLzu03xkjCMIUeH8YRwYx1mV0uThrnces
DVcZKKYyMKSTul3fpLtaYFipzmVe0rff2NTvgOdfciA2USmvxnheAfNhoFC9ROw/ldT5l6PItKiA
gT8ywLdcfTqyCAS7qxCRwPfQQsyMG98guY9RgdY8a4BV7bYlMmuWLkI/hPVdtOcRO2S2LrLCt9Xs
O454UKWu3I8SniyAf2x2VxriyyDT1lBy/01E4BCfZvqpnK4LBPYWunlnQKyYKIcuT/9sbBKtIa4U
djuJeJsG+zrXPNsoZVOwJxNMx8Ps0FRiN7TkqEgM5pb8ZX3qoBHX+KXGFf+ebSf/6LbsyrEJEosi
qJp+Zk1+HYrhOdvxUWnntSkxUBtqTt1S+wotrMCAvubceNElANes2fGoQAsOOF8sEnFEMCNPS1R8
dL+hVF36yVMYU3QfI7te03mJVTgARCyySJm2WY2Z5BFU1EuT2031WRtHcHDXpVkGYLMJpsQjwodg
yM2ci08CEJGdIHpuC0+yhl1KJEHY5W+2PK2EQgjlJmkHjlfx0hT9pU1AVvO2HuH+MUnLZSZ/stui
9mRh+p5LCP41Y93LcFT136Haz1TZVn6cZ3VtMtSxp4OkVN5Qn0OgMUIiBAtzA7vrIZGRsranDHcT
wQWBCjx2JwV+SVOYTtoBJetGVGd88pwoJE11iKNm5AGxIW5Iyd2BoKi6YxSXyhfFFOuhqx9wzg4G
KjClRelvPTBIZktSJS2uigLD0KRr5UhPvWepRUEWqNEmhQdWiAvOlB9dci5lNVIi5oBJiNEbw5Vm
QfGaeFhht1AxQRdBxBa4FMev7FHhAixIoGitxXCmGn3LDN8jg4gMyL+eoWTUvstUECMeJ7RiTrTT
pfeC3U0jfYux2KryjwkiOBNENjCRaKrjUD3h5PNyU+brwU7E5kFlUYy3dj0J8OhM3AebM5P5ZSxW
jkWU9UJ+B5Vd8MeiOQGRMfm1jtit7zb5iOW6ibYkU90TPXiNu2Nfzb4a/nACIQHHcyGQAc50VSaV
d8Y9Ix0MXd/m8HP64dpxSci3orG2vPuy/S1TDObde9s8S4PvLtumzSPCHB9TfyYBVp46vAeofzM0
uEgkvNQQiMf7v2JhI4iIEgqeL9UtgqcMyHiT6TBRPYe+3Kwq5q0DSQumW2tYrcQHDs5I3TWhwlUk
bfEsjRVjUsTeevU2Rc85JBgopBeJ6AvzC/Fh/AjNq/mawW6e+w41woys3t61dDAxtrZYw9iYvmKc
4+vJvAAD5TDwSYmRrEgykxTndTTcKXl06nYoJhr1q1TSnirSGtiph5bKkrpjHqHlzWndDe0t4KNG
B1oUX7Z1tYH51WgYivI8shZ0smdbf7QqSeQmT/b4LpJdi6KqIgaOZQO/zfSLjBxjgcEJYm2WO9dO
mg3JyUvPRdWicHe3Y+NOAmmzEC8GzDRWsivZATmFHSueWr8CO9xNbPtwkBLeiEVvJuVH3SypJ4FU
+gkqc1p9WilABHa5T+1qXTXmmoD2F1mTjwgh79wS4OMk9sQTuq94K3rNS9Ng1ddMW6JmVeDHWlZX
mEpc+lD0vEerN64x+G0F9Y9tjJucF7zkBJoh3c2SSkCMvsOutgG9ckBguJUDyq4qfWJAusVEA8Lp
XY3z4NaTAw+GwS+krIjUrKjpXohW9eIMNwZvW6UywTSxtfLal8OPTLnL5YK+qA22IOrdDvFPMmMu
SJUNBOPtkDtX2flnJPE5IiwhFNKmMmCKN5S4GtwCbvhJz+k9ZciyspvjLtSSGLRUgB1xcuvQviUW
Z2MMliVI1ljGD7hTtyZu65WF/Oo8B2yDlQJVC2WXGSfvg2kx4rDoFuqJRAzWVeFLZ2fgCbP0twY/
W/SADof4mKrjY0ZYlVoFOZv1WcVsmffZWu+1TynB8FM8G2O+Z9lvU4SItcTbKMgjVrRTiD281pK9
HIVnIdptZzh/4ei8Rexom0rmO1mujws8NS9MX9uc49KQf9if/HbK4Nqm4vWTIOCv2sHUh1dUIz2s
kQE8ixJ5obNMR22KtnYG9m3N6ybtPRQYrq3n+2HoT2VXP5upYex0AMsMBxtnC8gsw/QBzkvSALWl
2NnMlaJyukVM0jRdWVuWfO0JBp0pXFt5YO6rvWKrWcNgY4T9XuWXwWTt7+w4sNE7TYoHsNw3hfB0
ymbOk6805nfk4AUd9wvM4JxGmDEx1+saTzqzh4Tfw6ZEyYZi09v6MVUWW+FREc6AzUmlRgZ0J31F
2KJ4r6yPGUl7p35SAWUkL1j5z4TgNkskNxqzR8dhEinJB4RODkFMJXJovcTA5Uz+lYn6hlyIAcdv
Z7AytjIayZhezDB3/fwEqPd/wzONmA+V9BQFHnrf35CPXvTyyuASw94OQITa2jKSdYPRqoSjUhYK
KPnvIbuPxJoNZu2rWNpEYCJZJHhAZ6Nlm8dxKs9NmblJbeIlxHFbNru5bYFl6oAqCc8Yu+eAf6yQ
g5OYK09hlsqddAA97FoN87UquqiMNOxc+mWU+TTSR+L8xPUjkcCbBgbZZvCvFUGt27r6fJ4qAyNb
B7IIIp0uf1Ya91mKVt1QcA/wts9wPg3GBwXiDGtq3NIq/NoiR8VJNtwgrpgJDEyHQxyru7TDWieu
iBm2evRYgjtImeSjjanPUg9B0jnOEJT3xMw077EMUqAfCX7r4DYsw5/wIMW9V6cOOh71Gqb1RmU0
v3CIgoHOaAJXgUlYlXbCpnrotZ0Rs4jNIkBXDh01FZoet6TdUArQ9AP4NRTKpsL2TW46ibREwuP+
gOPzklVelpnEmMwx1vFd2iNxJ1ioLkPPCDHJAEo79pmBVT71nEqDvxn6CGba3oB6wcyWnOoxvzL5
ek2DDr+AdTez5RBi58lPrBGwtcbOYK6nOuZameUPOVgoMwYbQCAtUkeXn6DlS/kVOgktc94rV9nI
dnLf/6ZzC99o+Erx9VFNwzKKRmQNYw5ZONVS82Xop29ogldn7E+C33KVzxniDYyfi0Kegl6aF24E
MJw8N/zGaiY+hDS7o4hrz8U0BeeoLh+2Tmy3QjqRVXDV5/Utg4RF2FH3r9cAMJBLxxFRBEj1Uu0+
ReEPxrenFKW/0ECejCF+xzmi9lY4PWsBIiYmcs6zaurXpFK+RD/SFmgsh8pJ9J5WC9zLYm5BmafG
GrjafgKJHfBVV02PJNpoKjr3Mls7BvaDeDybUdLiDZF+NC29EHQTr+d4ZLkVvOZ0L27LB7sSellh
8AjhraT6QxUcvpPAvArYU1k7E2kPxqKa1oqAnBz+zsRBk+2oOD0GIw6IulX/qhRTW5hpqFcGcbKw
1TO3tLB0yKa0GkrFQZ9e3WQm1stU6KJCaFtBmuRRMYyPMJ7Wdhpc+iLzw7ncdY28iVRO30K925SU
SqGt1dE6Yeu3XEUBZGOmaMX110ZjfE8e14su6r9SBkoeqs8Qxit++gi+NL5RQ5Z2UVPcW4rel1yD
G4FhTxPiTU5S6D3p9NDk+JE3uukWvclVDpswht6QKv0esyh00w4do7UuloDx1ArPho26yLGA27Iw
LWV2gkYuMRS3cHykh4FU23gSB7MZdixsNiCty3WSz29xiT0c7D3WN8sdQmmF3tC37eFVZIwegwr9
sfFpi/qCoczTEucijwyNRgQh4NSDdPxAkXKoypYJDGJeRpJaZBHg1jzJRzhmXXM1FBpSTJeY0GXr
oI4zS0fVH0nObhauFEcc85CHYOSO8+W11DtwCbKyqRtzI3S2DcwouM/qik+4z292GF6HGKlJo9r7
ss2+opjBcUsiU88IIJr/2IX802uylUXvdlr1NhjEXkUas7TUuJXafJtGVmUAN0ijMNODFHDikIrr
mJpC/RW8kU121ZSJoXR6NvP8OWTRUXTh58JW0sR4aBh/EraxDcu58rW+9wOVUUDNtreQvZb8MC1W
TpUa/jF3hcc1bg1Z37ZIR/GC5q4Yteql7SgpcgqdqJcYBcqnVLE5hdQNcBmsC2jPKu5X0m6bxt4m
bGpzadyBtNo0UesCUEEY2FGjskVAwnSQJHgAmfmobZYPaoqpaWljKpq4fLLOk5rSesXrFroA8YGE
b5isaYttMCk7Ejp8u8qgrUNOcuA5svxh6yOnr7Ma+EUFEmP4rmNy6sQGTYI3Vnj+uP0IIHzJ7GwF
9mFoqH1RIzK/OCI1XxOVtC1t9Wwa3R3403Yc8ivJzq5BlRn2ud8r0iWrf2PkZYOBChxvznrhC0dB
cbWn7MzJtFHjfj/KIDdYx0il9exTadOUN2t+NzCLyP1dliWfMIJ/trRkFFqvQr1ALD6FGkSCIdkL
Nn0iwV1JS4AIfzVP1rXWUi8yc+h6hESayB5mFEKJXe2saUL6W64c57BgrAiKdvH9uJ2F2YA6sHDi
tSpZFIZEQdQ997uOjM88hPGXuozppHqnYR5DhNM6X8VEdlEHb43lQxRpnjVRYPEyFrAOE4edmcPv
w7BEf51D+iQ2e6XzJrMebpgZMITmeSZ8XNZ3XRAcC1sj6As0Crdob1ZrWcXeEPzmveOPme7XmrQm
sWlDnIVXWLi1dZWhET51hzl4yuRu6Y1Kbknqfb60P60qPzMJHVY/2Uhwj7JFrAgeQYBRwZxuwoDZ
dDrxYld/1I7bRnmoebEhs+KlNRE/RF6dpYcG0LucfqbFs2qVlTTpH9p4mHBihhifDPLYU1T/ZCKt
CkEJXTOIRFvE1eKDrsNRc48hhhfoZWOZWHtWL12LLSEBGlJq9IGMjcExViqwrqzpX1XEVbIC/zwb
d84U4Z4YV4qU07U1CAkQPENwsrWDnX/YTNTJ/mECWnigF8LsqszZWqat0xZc2RIckgnmJCU1GhTE
EjbGSJVbtKq/SG0awQGOh2KCvNJ9m8NDYdbbm7dl1NTbBDiSDBcazoF4jY0mS6vZifYNdX+JjSQk
7ivov2tlnwrDbZHuGfM3aZSrUFZ+VPLqX5KZkSHbtTpgs9yBGTFzd1LCLyWNXhVDeEWcHOK5PuYz
tLyRu74JtoWTe3aI0zv+Q3KViOpqDs23FBIiJRyqgYRVLj4VRlOkRextm2hj/Fr4BLd2pa0HlHuj
ddPBDQEwIKXDQpI++gGKLYe4H2T0vsVbbKVwh6rPPnrLbbJzmK8oiHpVGBHRUrVMC1KAMfhAiarj
zwOLgwrgIOnyLowwfA8cq9P0jyPM5QY/4IM+yKyo+/kcau+O7EniDeIpqz74tXLoj631rJPxszAt
UisrDNfaU5nMP07HHRhlCA7yUeQQldhYqflVEX8mepWQVgZKJv7qRdvgtEcH44I13WQqrXL5Wsty
U0yBhwTUy4w7cUsr8VpLIZlbx5xhuMnL1VUAbiHIIaJTlccoFc+gkb+UrsZIjQcGLSV/0x6fqKy8
FVAsRO8A+ODDApqzGdXmT0jqNxSNKRlZTUUMUwlv4LBgqpakJDfNuxbPNPOYTDpbS1QsImWBNqxm
+NhKuFE4r3MZSVWbbeZ52fiM+wJc/aRBAmEz3uHQTrT8KCM7sxFJDXWDBalxibNEN6wQWgtnBpL+
X6I7qMLrnc0uhCe94xHMCZfuMTgRbMOj/kxnfMF8tTFLblHHiwvoSZQNryXTbVx7RHwTZVmDc8jW
A3QCR3+02StGeCGO1IY2imVpX4WbuDsk6H0BWMzOJqXLQQNL9Hs9HStEd2HidfKG0WXbbbmoBZyO
swl7xXlX64c5v+cDojq0u7P+nmu/BqsRe2caF6tUPKYlnF9xtuqYheL7EtoFIuQsQe0C8PWp4Lkz
fWykLAlBkQDOVrjZLTgAGa8fEgAUNZRz7RLSNfoNp6KGh9D4yqf3jOlJ+wuXZk7WzAGUS9oftIG4
Eo93acHQt986jHaAmKzuJnpCc3rAESB44DYbAK6g2Gb7QMfORq25ztnWxWa0FuFzHChBoqMFwMuA
+H2zta8xQeHgKs4Jqd+mtf6hdMCAq0JIy51+G6qz4VnZu108Oi5Mkqe8GBwZGzQDG8C4DsO9lq97
acfwnPBvr0wqmsG1DhtwsCfSpO5UXis9QjInoY1hxf1Paq5m/FeO19oAcwmMDUjcqe5f9PylzmCQ
vlTtj4SlvX0z87UlHykL8/nbzhYdJewlaCEDWXQHUTC4rO6E3Cf5FYVAImFjEU9RIUr2CuMnjumJ
DgZIF0LfkO6l6/gNAoptw3Na5EL1Hqp+Y2wJnMlsVx98tf6ge5UhOQY1hEWwHqRDN+UTwoJVvlpS
AkCbvmULxRQUAuKsHJUaEDEI716BwXH8sxRvvFT0VFZ9yiDlKLfC/lzE7JZ1nBr2v+8ZalBZeGrp
9/Y5U5/dkjv5gO0yY+ZBhDOLIwzGKv+Ul5iMyYvZ8KvQt7FMhDQJcLJlLPvrLLaP+RBuTeky5H6p
YGQJ9QtjVO6aVQDA+4Xopcy59COUZhIPMXgS1hVTWa0L89+ok2UYQmwrdxFTiow/1DEbkljoJJ2x
crSQCGr2E1dlfEcc1LXbProR6sGrhSmv+SqEO2CkHNZ9jacNFgbA9eFslg8M+1yXJcplTBQhK34i
eFFi8/Z0jOzfq7eCrB6Dk/WbJgf71GlCXRKgvtOIesfNytTl3qYXnhQLR42jnRk6JxUAtCUTxc9o
dAzqNgHHD6tsSQoRA/TIU5u9nL+p/HZpdE3L3x7oAdWGdDEqKPHIWKLcj9RtIrZdexXjBX/eDk9X
ra9ZpAxc4tGAgP8H0mdsbTRQxVD7mUEfcIDdodOri+FxFHuNL92h+E/bxV2LnzMmkwApVQ50BYqe
zGeV4KFytW+wQlK4g7CjzKfRfkgD6Q8uCqPoLKEAy6Cb8+Lgmq0JhOuh02yEZJNBeWynq8b0S6Fn
aNL5OUpesBxr2J6r/IgPEhnm2sAz4vTu8BnOPwSlxNEfqxNbGjwZbwUpi/jOQ/KCLlO7yZnyQlBf
nizUAq5Yzr3q6aBtaxTqQvWvVUM3mhC3oRkJqfXlka3DHY/BMP3TpDeBkqbUf7V5i5Sjif3C8grC
ySfbtanC2vCo9FsIMSlqQCJuNR6Q1L4o4V4pbzlmqA5s0/SdFIdGPQDCo1k4AlusrO+JabvFCx3d
MuHjYuWnR+bZdp5h5ksYMBmTir+U95/EsP7mwD+VNyYL7f6QI4ei0HK0EyLq1hILygMqP8wHSiUU
s9Nxsp4xmecKJ6FfDOAmYIrsCuMzaz+syh/Cc5p8GJofBzTcMOZuGMjwHzb558STqa/5n8rZJVXy
GuCyt7dRwaIld1N9l0SHAfedpG9G5Aqz8g6BoXNY5IJkIgHH3oJ5t3oM1szUZHXypUX5SnKiioEI
fdT8LKAXdvK3jBmw3U/GkXx1wkWn6UdEXx25BtydkAtKZz2pK4RnkaA6x6dJhMHiRv/HPNzMVpiG
S3olSknOP+NsY7UgL4Wm/zbE+7rfkBKoJ3RFjDGYVpEkaHH8zdmFkdYwH3rdjZaV8nfSdYxSV/PH
WKMv2/ByhsMq1zxGVvBUEVmbIYtypIG9dM7DZ169VxFzZbY1Qz6fsLXXLa5aZoYc0E74L1K/ZOde
ZMANltton7IndR6Odp8hVFreAnuSItiYsZ/lr838HrKUsqThoMaRGybXJXsoLrluhq+W1ix002w7
JUcz3NjZGhS/P/TvWGlRTH9kkOfln1j7zGv0HHRqbfjWVR/4kzGWQE/PCia76H68Mdyq7XoM3+X2
TVLjna3KK5x/PHYOC/9Re6TIOBudv8XAB1Leox8W5O1rMoqdPeD1nF7a4ZCXX5RArmF8zum7zmIV
cVH+nUSBy6gEuOe5AW2oggWv4YxAWg+M82iqPptEE3o4UtHuHkG4UcbF7/YRDh/GMHjjPLpdhkMs
YnSCzNvAfgBWqZvvBQcXnkzgipzKxCjVqK/YDQqC1ywKCNULQfqXaDktmqimQJ9oAGc/Qfma0a1k
5Ua8ZqZ6Zm1RSufC8CUF9ZX2MOPpxdKPbCy0d0v+TngOM9x4hQZQCPUtEOZHZHvYYl9s6ctCAgT+
RU3uZr5p022fXZzkoQdnvEQoMzLwP8rDbF2726M0d1gJDRyXHIrs92WES17IyRtDX2oMv3Be+x7Q
jfan8NUw0AEaulfbm4zUsTBuwBvR267n0Xmpxai/dMYfH16UnHUyj3TTI06AiuqDnxsferImEf84
wSnIr4HzkLVrZ2wV5STMS1O95QKmrx/m7/p8bCDjqx6pECM+CSwHKblfMw16VR4k0A0NAQKkBstc
zht1civrUVQfCkVn6MiuDdxSYt7I9lglthkZSscdDEbrJbJ2Q0cqebNNuj9p+BzDKzALxFUuOG9Y
/T2sHW8wPNQ+KVZJ/FmE/K74MVN21WNPdg6x8ab3JCKRZB5TKhG1iS7tr2UZDPyLxwn9Vc232Gwl
KumytU7pxDAXgl65kpbYquEhS1f2P05xXkSuAWPtZeFwLWCdxbJx1Gwd3DJGoHWiUIL9yoj3sn+9
BQCKvdz8pYhPh813ZGhrs9vb1ZvJCEX2iMirMZbRgFEQ4s9jBKOD20xGkJHSusCOU+LKwYrSILxO
zkFCwjYraOg1gKX0dcStMTNrvnXRu/oGc0Q32VSQdmGokDaxQd6rlp189zvnN/AUXbZrkMYx74lI
aUng8lc4gX+mZC26o21+GVxK7UVMXyzUV9H0rk9bO/AyhzKUe4IVqjQ944hVDg3nSkiAOxgr2dDG
yBXcWOq2H/cyCv1E26NCcMa/AqIBwvqWqAnWaIEkH2NSNZhUIyJz6XXA0k4OxJFNzdw/ZquuoLtH
jxk2JwlB8yRjC5tWvfZETRZHmyWfYmQ+XRLgXS47nqaiN8DiKjaT4gfmI1Q+cvpXNBQ9+huR/uXN
14z9U7FA0YASYcnLHLmXABkPTJqOenVRQChHJtUCj8XM3MTt1J8RSKSRg6xJ/gnmKrW6rjmd4Cgb
QHmTTVLf7R5LWLVXKm5NQQWjby3OJ/GGg2AiFmt+YywAW3XHs8fKs9CuEdO6emPW/0xofA5zXpBC
H4qCeWX5J+An6aZLdrHMi1EwLKrWTf2ZJiQ8nSbdnwV29uEDf8IiLcPH6sEODkmDarsDkRdMtsdV
DfgroIrvCtilPyU6/T459Ew/Gx+RxsvEY9ACDUzTUxn8JdR9Spr5lu5b1UVDFwU6m2PD5P9seCLk
bIeijQ2QHfpbl4AdfZC7OvXIabWnXXyoNLXI9aL6bil/anVpHUjw1csSVV3WOFtWLTJy9S1g3oEN
gQ0f6S751STPxeGfWOgW/GuqkwBBvAC60CfP+DQ5Qz+Im9bj0mV1GcuwJTE0VByWWTytMpDjpCE0
1qawnyTIMy80+ejj5qGN3zl4SesLPQEGrKv9Ac/MDP06OzXzb1hTCRA4b6/i4l+GoLXqnmHE9c1v
QdPvzIL6MXQlrnBXiW7twHwDw4s/vFY8AY1bIwDpDcyQu9BAxhBDp3PN9k9vyfnaKup7i5/YcFAQ
tqfCcscTtsTVot5U4PBDzwy56gGH9cZ+5GgMaBEYWYT5PgavMIsfZSY/2pWmQ0K2ER0O3Eu4+SL+
TSIe2b+y+K6QsJDPtU31X3v+F30bqCNUaZtp/7Bx+UaeEGK0FnxtzfJYvyH3tKVXqcLba3GjsETu
bsnwb0BMpDuou7BLH6fpTFoWYcoGniQrIN/Nl5E6w1bmWFHkP1YnmXQMpF0tEYR4ow0Z2FI386lP
cJxlRKLD9DWiTV9XaychOxYKiYmvg+5AUX5NYsD4MxjU2F2j2j2bWNMwNdvT2gzxgz01htCFpXsm
xz0/inMU1Joz/8uwZTXVjx7tB+Ug+sCVqUrizI3xJefRcCSVXOYvlKb7FJzefISw14u9U13kcB+w
zAiexivKuU68mxLztkcGlc6Y/CKi6WJL+6mjiLKRxpkEUHXprf4hfA6GRTT8lPgImffAADyGCFxB
papP+pEeaIK5sQPmoit4h/mwsFFeRvmfYv4mFY0wK5qVMTyt6qcx7lqyhR64MvtdxWupggW8GfMJ
TLyTMOE9KqwEAp0yZPmKNe7emzV8JvEnQRsRtmBt8I3SR3IGhohXniWyNT5FBp9gK0cc655iryrL
F/nRGFfsklsGfcaWS3w28ZtAG0EImHKY8nRM5ZZ+Ff/f5Lh9+2rY00s9/pu5n/j0ZA7q9AgoukUd
m7KMNW+0eEStpAzW1YGx2o5UVh/GI8q5FycioOWKMJWJrpnv5/gUSG9R+SENPpM0Pb1FOSap4t+Q
sX64yTI6xzXRBAAjLZSrje4H+sXWT4PiQWWKs2s7vbISG2L85N1virhuwHw5Lb4mDshkiIlU2VCJ
G+opbQ9T96tU6abhdgft5c4Ei5afywGY5pjpYwZ69bNcrOmMMLV6GXrS2Ob/rOirUtKdWX3ZjFix
trF+opQorUtB84IJjEBFNupcUEgxGl+yD3XPvG+Ti2PSkxNOlAO5bcQyojLuP6EvoCrbJvnv/0Xb
Q7HvEZ5BnfG1m2PKbDlzHY4mE/U0CK6ei3so6dWTp65hZDotxHnB1xNFOGpfoiUc45s0cFRFRxJ/
tXzjlJdWOg8c00SqDBw000ElPJgEAdvguN+pJrlxu9jYkYgpfiD39NXvrAKVgZUHdANNI4xwlAgo
gNPnxFYi+pmnHwtRQE8xmdcHVUOQOpLMxL6zZ5HKK8tTuW7Li0WHmRg/IbNqOcEu+JzSS9reRLFp
FeSQm0C7Fg4qCEzjpfYiJZCUuAVTdK5gHND/lO4wojQlULFD2IDVrMFo+duH+FtvRjjw24MiWFo8
phoSlCu5lQlmCI/wVmLG77jAnHk4Kk+2SykvX79b8LMoWOh8cKeaKHZZKhS5r/8u+wrNjv0FqDnM
aIFAodxTE4PkSk/3LBIEmHJO5/7daI/Q7KN5S5JdZT+zfgfkGvUSkKqaTjkfoahrL/IF5xfPhX1h
T9l3BxBUExFZWn8apD9LO8VPKcBRg82pQRbDKjQBpJCxMq9a7poTfC6CEjzcZzRWdst197LgE20N
6OFLeW8ZlndJvEoVdjlLh0fGKQoDAo/gomQ7u9mwSMWdiUBl+QOt+qzyWykvrj7cDV4nfZgj2UHr
yKbPABg/8dDMLoFgBeIC7knoblKIcPu3Nrxw3IdthBJ35J7xFJOcD8zftyC1cSDB1P7UtVs1rif2
BJgCdQbX2JVQTqESlAmqKHkvUCW9TMfEvhNZQg3hkrqq1w/UOwR7tNm/EksUPKEWUH/qzxkdCJDy
teag6tboEE49LespTP1uuIIIoZo5kiNb8QIVr+zppNEAtk0bwk5a8eNoW/H6RNMhsv4l2mekv7Xz
9yi9OuJLrTbMcXvU2Gw1nR74uG6xZ+WMaP4p6i3qAgZMK9YADPwQ3vptvTcNAxcGpLqzzpbMiHcF
Tl6MPgaBwTa+ZUu9Oey/42rLAIPUVQgx/BfflFfyEgyAZhkr/zqNd/Ks3XrUkYqyYNybFww2L6qy
z+HZZD8lhlzZp9RW0I7vrJuF8Efo0yb6lodj3Z1KNoBB/ath/R0YkNKEy2yPNUTC61B/iuCFsjXX
f/i41j2vk2l/w5xIZizAokI5fuUSwbo/K3vRP5IeVzxfALo+SCPdR/uZNpc4P43puZi/dMQNGpuu
CrvKLmK4Yu2N+jo5mEW5jRN2Qihdhn2LRoXRh4bF8FLpr7ZNadZsVGNXtV4AQ6RjmztswuoyRF8D
tOB6Bm7ZDx70rLUNfr0QP0a6wbUx2IRzy4cEPRY8MJK8mGDAwy7ie0eAb5b/6eO+lg9RxqflfNTT
tott9PR4+s9y9d6WlQeAAwW9bHNjbGPeuVJsCHSHrHJJk/WIaCRTwFsQ/smv4GQnCawgnY++tQlQ
ph3LXicF84xx1n8SpUS9eZWH3TCTnpjvc6K8goo37pCyoZC3+UwODtfRqF6FcqGfq9JLjIuLMfrK
pINSTxpahNSzUo3oKLGSnDtmbmxaUPFKqnDu5NmTOBIrjB1EFFIxRUBC8u5Zcsogy8zrP1V4CNNU
OvCJQ75vW0/mPzvcPwnRPnq0QkHdEbmV83ejQyD/vEITnL5RNMnsbYP/b3mP96/X2PQpXBfcYu0y
/a9Yk7XGNTfcTrb30fiZw3sYIA+X1JI9Kr8WZfdjGO8gO3yHdBddXqWGBywV7OGPPHwZxj23riaq
VWRv1EvMxpo3wJVafWFFMixstBX76J5UUrI2ZjN2yXxf5ymDCrQWbQCDMjriZ9qkRAWbcf4ZNAcj
u2WgpxgzN5x/VIsfaFewkseQaLCQ2UTVUQ+1G6bdA5Rprovwz8R56US4oUPGZ0eSaohVseavlmFF
FuyV4U//saazYvqm6rU5/gU+lV/YtxMgyyxdJyiOpyvFn8awRb+bzaFNedrX5sAa/2w2G0UTOKa9
rlC3gEhoOf0wwdCHhLts0o0DI7KdmzuaJJAFU6y53IgjSYBJy/XXxLhpOcunVfIfR+e12ziSheEn
IkAWi+nWkqicLTncEE7NnDOffj4OsBeL3Z5pWyKrzvlj9tVE+3kQCVLm9V57ycSujz6jbB2xBnL6
0H4zyidlmsasdNvx49WMbYbcqqjgtnRw1qQA6PZheKcgyNAXjnGAH/K6bzu5EGBjWMQ+RffYPmvF
E/IOoaw0z71KeBd6MXYMvoK9k16q7iZyuu5c6KMi0Vd2dwHg1u09H7EX3mzjViF6DTC+Ts3OUi+K
euq49RH+wN3YoHUi/uk1zBQoxVCO+8Wx90nUjghdbc9mfYoB2bX6HLbHkYCvDqCBAip1PpMobgVE
m+/YlybcAjObNtMMgg+y6zRayIwPYRSAboR4wHtU8ZtGBGps/kBUohejnHBL4aGLnQLikNoqOnH3
uU3OxrNpj/jtybGChHkvCNImeepFGny1V0W/OBa+NCCoXF7M7mokV58pQYi7fC+Nx9R/UXIkaKZk
h8lvQfI6E7Metkz5K/2116yC/DvUvE1mEIBcvJXDM8huPW151ByaLJDbpryPHk/4qnAopuuxI79M
AcYGin5ZhiGpFdTDKKD6iwegna2mFiITbUGy9UBf7Wus7ZXx2DscaI9aSncOpqwIhUwY+n8jG9hF
c5PsL1H1Y2OAewH/o4Y/RPrcW9OvtImwfhyWnmR1tnM0kLlbMx6WkhTIfzOsIsYNvDCWp4TPgbMj
uVj9LdKWo3oJ5bnQDkSFMcxFdPhCrqQ6ckaqIZpFpH+givb0ZdkR8POX2m4K6MtI06IMl0A6BY++
VrzRz0ki67YODhmzdUBsQVWHL9J7NY2VPS1qNJB1+O5w6ozj1ch+8acbvTshdYMdRVEvijO0f5kH
CMufaU7d0NpjRuJ8rrk2ZufOKdO+yWfAd+m3JBEdu99JG18cc9rJgmby2ff75H/Z1KQg1CQ/mOgm
MtQS+L3xv9sg2eEH+hSef4I6be8ROHuVL4jbIiCDI/pXzEcUb3kV/aX5Jx8qvHDmfzbAcCSr2LOW
oCCgMD2IvzGHkeUmQjuqo+tUIZsfJtuoJ2C7oBhwLYE87CzeMAmadiVB1Bo5rvBCKV88mfGwpqXE
wmdcbhzzpgBYVmJflmuVl67Gs5qLDR6+GPNjRGFGPEOhh8n7YxAhShqQaKHnmzJG07hEiT0q3H4A
zz4BCW1XbvSe9elhFT96bdIo8KuCbwxAEf0XbxuJFrr8B+dQpns7Q+qASIM3dQ9w5UTEun6gG2Ff
Iyc3A/fLqYrYOdAh+NJigVIbcJXuGKq71ZvFL0JgsOac2xZwuqODi5uwW8E9iGdQN3vH+dSSx5xs
lmhE/drRYjwFwblg31ZSB6ysJGq5XVXqOaza5VD8tQgGtKVubSMykCeUDKgKqTheKNMzMp/RcCHR
xancjBiZ+tlEjI/5NWgAYeNdKAlgLT5V6ImMTg6zaQ4NdsPIOFTWrihCaKV7FdOkq7OwqHcL7jh6
6sErPmpbhWQ/1Uq8tNRzMaGfuiENcCocrxfPcNt5zxAXUkWZeA9q+DpwNNkm+8ewksW4hhO0yRfL
2YqQ3bLyvoXWU4DGjQQn0jQw9isrelP9k4Plpiz/Klph+ATACbw92QL8U6bNwUOGZcv8CQiXL0jA
34TRLcAjl3bvFvyMh9zFfNroFJEQY6Xkgo0ZduJPxb+K8iTLpz1c49Et7G1/itIjCwzxIH3oTtxP
+b8MLVUeb/EygnL26VJM17RhLG9XKu4dopTjHfRWUm/EA92Zbm4mc93kNzmsUo1lfzXoUAU1wDMy
y7z7SlGk+NmdklQc7dfMPENTAVV2UBy7bCAMd+kPV9IUxLCV7WvffgpCyoMvEZ+8ZKODXPvlozcc
0OJpwUWxMmS9NeVlMF9VQiBU5yuPMSXc4pRhYlgZI/A1fpeFpDmUca36NzLcFvYjKU4xrQ/DVh9+
U28zG1OM0Vxq4WYc/hx8dyliUP4GvDbGKRuIO+NspldH4JOO/W+UF/QvDCYCozXjr+Ig+u5veoLc
ncZJnD96vc2Cb1SwoXWL5/VmTViBJ08DgzUfcBT9q7pv9FVxtp1xTj89DoSLgBoFllsM7N/4S/GK
dsk5s1/V/urx2aaI+CVS/BU6VtgdGJ5uSx0t/heP3lrj2EDNRWDKFcn3mOA/G1bTANtDR2+tQhRI
kFxCVP4kq8r83SbFOF0R8Wf3a9T2bXSz/D22v7D4VqwfAxIbwSBUv+S4rsN1QAd9uJDRRsj7ODE4
NugHXmWI3ddtPwqqG8RlQEPcoCxR55utpRXJ7f1rSYY2Jjn9V4/xV6FkBQBHP8KC2Cb3Ojh2LUeI
s1S9OxiGtEoKVG8p6pwC65ebhhucjkN96Rpv6WSn0dSx7f9DC7Wu+wIVV71opbMhg33ZAfVP8c2e
Jer1p5y9Up96OcO2tMfFwNee5A7/rdpnYRMMbfPzs8pC1ryMDOA6A0zMFJXy0zSqeqe0djhkFSWD
gGUffvzRM3KU4UWxYFEpe8wJDAR4DNidC+2jugkfUvhZ35MIPTLdEbyk7JxcfrJ1FfXQDp+Kkm+4
AhjmVQ6VZs3STMJI5f0JUCRr0egnc+L53lQmeRTu+B1OGxEw4k+f5Kko8Pb98C3NR0C0ErUF9He9
2NZZUQ728JzbUsZ12K0Uwx3J5MYpIu9TvgcjHeWm5hfRf8L+pyOuZO4AT/p9Lz/SaKuN7x7ZI7U8
+ho13xcWIQWPVI8lCOWY/cwRUpbn2YSd/qs/ymxYVCjAILBEe9dRhxQ8gixdSbiazKM0T6O+i633
lGLnfIOeG7mC/gCj9TJSvJc4NxhiCW56sdCUT7yX9ly2+sxgSS1u+8leTTyvZkb6FZwV+SeKhbEA
VOAtrl6lBQj3NSXEP3j/9PSgGnuJMAE7dIeKMHjgCdOHp9D3WcIsyiNAeQPLdFWR2X00eDFi07Xn
r/NXzw/1jMfVe1yUSXDTsYEJBpeBCSeGWBz921Dei9hggP2y07OWU2M7w6zruN0hMcH8m5KP3Pq7
Qf/UevIM06X5rSJqJmOlGc8R5sU8eQ+y78i5GvlOvvvNwiGvEgSZfDaJkxY4QEuRkiMyFHyeDJbV
ELwQmeCbN7WZU7PQaSVc0GzGntj3XbDriJKLOGtpptEQJM7K+tmv2PjtslU3o+4qJJrlzxy95Siv
Bp6ACMW/yFZptldwZ5HaIBfiW4iNxhqXeOcY+W+mnNkbU1TayhxU9lO2SzjvMWMuQMQH1XB2iCDr
6TulPZVC8Hfyl6zPJrgmk0oVGIGb6LiIWKJ/qu1T1x67hT/tJ/Wgdb+lcqOOOBQHPlYU2O24xvHx
Un0pM//RoZ0F+APabHkQbCxrRri0y5/UW5k9E47/pwyrXv4CHieeaxDgoGvsXGw4gfZTlM6LieSm
BYCQ77FYlAG4wiPhikB67mIg0I4yIxDsMepoaIqnpbx1RCwk/s2uL9jEACKN7pV84tp/xpYFwMkC
0W4GlA1aT0oDLjjfWfr8m5EJzmfgSsHJ3elfVn3PWn705NjFR6LBepzjibfTy384Ok312x6Xkipd
HF6idTWFFu7J45v8HdozUY1d9+yIpR2c14GxTBGfoSjWZnIdMdo1qHIDfhSKIhYx0JY2J/DNckV4
TCfCzbNU/XUeZStVPBpvM2dDWSs5vY9gmTW6xZbpNT9kg+sY2DvSsyBTxtrIakfrGSf43or3gTzB
G+Hh+y7pEZt0aGJqXibtwgZoymPeHntas9NdXCwVc+Xj/VX3eA1l/lkDZMb2IzDudvuPUIfCugz5
HXkih0GZHriSq4jXeDVWjM+XtuSfgWkl3YfCW7Jfl3W5yYJDyXtep+kyEDeJtpyMwfkiKoLN2Nyz
5o5enZDOQ1lumy+uVc4hRf/Mm6sfsNW8JBoJzEu0Ial164YrIL49EVx/S8WRK6r/MAWqvTciqBbl
HYoZSgMKM+QOy+nL4LShNAG7ebNB9CQpZBG3Lr9rn2l8a9pu0bxlMJ0qnypNIB+azd3aUnuoxiuN
zi6OY1T2YXhHQZTz+wLlwI+j77XvBrvZ3PdQI9SOcbMK1OUJqUeZo++x3vFgf5gH1Vln5blFNh/6
d6/detoys/ZJ01yILFuGIEahTx4imcKUgLXouAXE8BqrdikBpCZ31uWPz8rykVrf8DKrCWOPG1cr
LqSiXYWPzu7u5KYugWayCXYtOhGBS+6c1/2R+1BXNKOE6AYp2NKPynQ1WsLF0pvaXgdyN729kXzH
BJ4kw19uXOKCOxooqXJtBDQE8tJoWkGIdpc4+PDG9wYJOwfSexj8VRKRqb0n2K6grtgZlmXhrBVG
P+WDEcGer0osviSmpgwuKsQOoyB++hyJDWZYGO+0e/X7bfIMQjSxUhJQdkV9xHKsIJlFHzaQ+Yra
pjLeRnI7OpS9jvM3ZLsJFsP2fnv1XYhx5ZMOb7YfLMpjQcSmjbyEdKgALYYEhEpCztVopxir7mGS
SYqPO9jhEAK0LZIll3tBgh2KXw0036Zzd9VP38D1RveroagYKN8GaT3E2i4zDyXj4WA8+ng/KpuB
L0iMJINpMCC5seWYmYz4GmfA4NqCd4+oeJ3fLmjeeur+moaB1iIF6i71YwFdVV2V6Uic0YKlGmMJ
p2AWuCbRLeQp0fXtqauOz2AWS8tVRFRxXRx55DJ4Q2Cf3PpLGbNAEUg2qk2ukP67ts5DcpI0dbVR
wdFNew4Bx+JrtMhAAX5vUMylR1G8WExeI2pYpAnlmgdcRidD3frs/hRTspSTnlC+gPnU5qf2CKMf
dN2KuoqMheq/69VHGf1JwpBVSmmnmQAUzbModw55rsWr4EbG3N/s5XDhSyZRQTqnOemkh6+nbpyF
vwSCS0GHq99CJ6tzLxCMEGTubMwaPSdiwU1HFBaZh+reMyjaQ42GFwU1FKc9+MIsuUD3z/lS8B4k
A9KD7olFZVnF99icXLOjKWRoHsL8xsjmTgZuJGJh/YUibxIdtMybl1EhkH9AysafzYSE/eevAy8P
Uw9Rdf5uIWagO+lS2sUiJ8O6oxyd1pvWUNdS3NPqPVKqrdE88WZX4YeXGdxZqE2ta2d9tCEOTjAp
vbuP4LEJY3TraesJuYAWndr6H82GqxpRnWAwQCU4+ONGjyRa7OBS0l5e8fE7AIdEkwb1QiGkokCY
KBnPYuMzTrdtfqmqo4/1ICSZWI+yR4L138F8V2qu4l0S9I96ugoZwB0ydkaquhNhgivN8magFvkc
iFen5nLREyhH3/0yaMSLJFel7ahBdEt4N5W2WHSkHUlIWMLcyfs30q0WfDmkwUEVwtjWh4ZSraS+
p9RL+JyKtuEOvhuB2RIG/NJDN+J4IC+JCh30KzY89BSZ8FgQQxj/eupwCfVkf9hQKbXtJhqqvJVN
kUIJghE1nGHsOHibFrJHRwHMotOF5ZTxepS/oWkydgj0L+gWR7caoUrMCecLiMsSZ2UGyyfHENUi
Dn+sU0CoAxkKJh5Yh+lHkERK8DqP0BEb2SpC3pUNb5TGbKboNoTwqlwcMfofDAaIq7GOCWMhNGz5
9KFJq30lG/SMzGwndQcBZoK+tf7WPPIOqjp+ga6Iom1KAcrouPVsyn/4419rXzFY4a68ehXnIMwt
2WQyuzrKh+J9pfaBnMXFMD4675poH7L8qAjNYzuYTll2CqJPIa4F7ZU+L1zFrTcOUJCQK4wjJBSM
5GMFnD9ghqVIuXLf8EwvIu1VTe6y+Zyid8051tBoo/1UUetAeUZQ3UbpLXwiPl8EOLXgfAy4tyiM
hD8Ecpkm+5QO5ToA9Qrr4+y/L1RUXNVfHNn3cVbJBtQypuGPUzAzkk+YsVWTlvBSaWeV8hn72ift
S9/PNxixHsRzxs05sIs9naNO8B4hlhc6ukOFeqaAfwOzQZdGmwTMsMMnRh/cIgVoFKj7TOwXhaET
LDJ/of1TxdPvdNwzIl8NirKCVyCiGyrabEAw2VtKuaHQgQtDQy7+01VQZHXjc2Lrh7wvIW7Lfw0h
cxZPBTFlXNQEqush8VXlqmyrDQneqxCh4tAx1IQe0syNUR37SFLaFt+16iei1jGhjaiq3srGpwbo
RlWI0Wz6YedlxTmUMV4d+0WFnCp1ltduXNFEDZzzmc8/+vxh1O1qdEzuggwu3HRQrM5rFaEtIQCG
2BXC4ItoCIRtun+pHp1qQ/tTUDMF/f8ClUULdqnYr7p5pruAKBouGPJCDL1BeDrgo26XCWoEUFPT
wUbncu0FDe47iI+I0CgR/uKMIFSTmSlAn76Vxl7AHCBJ9eTVs97t7iAjjtt+LetkX74LZpsJIjnH
9NpYxsKPP63uf7MWXd4KsT1HOrtLJIRdrRNiTFNLHLkhk1uvBC8eS89EMIBTY0rs72nMBbFJQdNM
G75wogJJMvxBax5qbd4Nr9K8hL0DZ0wwHil6/dpBQ9Oli1T+5PnvpMY4/yfyB90KZrkuvlEznpTo
PUB9rnzYjHTMZ5Xttmh80X+GPsIiSNGtVvGY7YuGOCB9pzb0Jomj6n+p8NUFKhV1AUh3KXTjPBrp
M4OqYxGR2a4l+j5BjjdpFInGByOQcyfCQkUTaGPbsfIfqxjddvhHxEyMOaJCoAYcA68/h8zrJ0Wu
O3Vnm/o+ziwMVz2Tu86XPSeDERrATGZXpFUON838oaJtQt5Dnj3+l7r51tHd0GwLVb8jtEUHOhz6
eyTmCNaXRgd8Myj13fgQdwHenyUvAQU/wY81XhiQhfIW2RiJgEBsVDFJ9yhKkh7URx5HBI0xa5GT
O7c7gQB46SHtXx0RY8xjNEeIIpY5T1PNl6CF76XNdULdeZ8hlLVJCnWj5Bvxs9/euuIqS4L7+J2T
hY0cAIvcS2NhhUerLWHMwSOXukbM/rJ33pETRJm+1GFE1773sBUCA8VS5fxW7M4lZ/slAtwiQyWA
rODIiu1lRgpVsI21bWCYRB4/Bw/xGQmdsFbQMb+SZ73Ej5BbtWtgkaShk79pJMAf5G+I747J9tnz
ad1Rv1b8t9LbSPWijvu02g3/UuL67FFZlMhF5l0Wlk2rL/RXov6g+uqQZ2jQL9OEpANezUNSc2Jp
irqNhmGoA/gbQlCD5hT3v9IoCSLGOLC3BCXSGj/tT17AS8+ZZQkTa+9WgFoyHYiIWxIfiRnKMqwX
H/NUok4ry+7WscY8RY9wSsYgasp6NRKt72EPmFNEOmOD/C1FGuir+dYSjxDp/pDky/nfkgKm5A0+
pujekBDor8vmOLY7xQZP2qaPTHlr/e/ZY8B/SgRd+qrydil5WTWxMNOrErpIOX24H51H4IpPxy5u
Voh2kkzzikpHbaYAidTSCbkSWDlG5Ej08F0xdx491Co5/McIHB2z8WZ+eZrimdAly7QeVRc1lBtg
uU/wHlBn9zWyBDRdu22cBJc6WJMGGBskW94pujkNkMry4uftGtFlwqPhU6+3B8Ud5XruJyA8jlaq
ngCdM6alQHczujtUl3IvJ94mw8pMLgkNiv6BBYKSh1mIjFHcp9yzA2/H3UgJq40mEwxzWBoA9w2h
mq9tsSbvxYjXpDVhGxkhYIrNKFyho9t4Krjc76I852JR4O3JaJTxopjMnjtXaDuhivjm7+nq6EOF
ffVVd4BogQPG94Iyw6ECuta/c1ykRXM2222V3Rs0AcNfzaxdlVxG9Rtlbi9si1QPJMbcnvHTgbAP
1cRtQWtHkx8TiPyaA1u1/o8WHfWPST3XNTyFWAvfObBNg9BJzoopWEsZLstqWqNXx92gDwoKmadg
BYqjtzHq3Ly6+gkskr8t6NiKYWdJ6k1Vbz0YTA5nX2DZ77lKBlAdvK7NTYV2lnQW8wEKPjBJbyfM
eApc/Ci6fxPxtjX54Djeqcg5dcOqMe4lIv/Gftpqxfh9if1DEx4t5kChOAzYh0A/O83FsKBX1L2T
PQcrWY5s0mbxoWskrKo0bmNuxQlZ5kQrJr47h64MyTHVr5X+L4CWULRnMUfZ9zsHy6ORfsk2BYPL
EHAf6Wym/zrS2cT4EzUtWMVXWlDaRiYD49LJVq8JDW3Yt8O3PN7QZAQKg5B3M0bFDpRO8y45eogE
O5Vi/TocEiPLZFXfq9bViRXGAUKQOYobUsWIb3yNLLet/WUWxPecHjftMoTHYPpANBA6M6LeGBXd
ZHLpW7SWOu/tePWNU8kUToa8O2UbslgwM+kGDj2kqrNCz8O3nlIs/zaBcbS8eGDqeKl9ulXjlWI2
LurNjiSCEBTcyxiO8W6hMtMEkg9yrMU/jWiaqLdxb661YhsGsPO+v1PDS9D/xKj+RSEYKaK1bcAg
KG8NB7mGpdX0Zy8nUoA5fxrmo43OasLg6+I023bhafJudnW3qIMwM1Q/xILmZwAzUpNReLLONlDc
376ccSQy05F4/IVimVCT5L2Z/bHLkA4hCDIcAsVQqkfyprw7jrl0/I+IGs+Sd0UqC3Ra1LOZEtvm
ooTwy2Apgk1q7SxSd3NN7H0FAttgseDdjq629hoT2UCKjtsoE0XPjZvUhHZVGhgyAZMI8CyAWU2v
1mVUQbH92ixCuPRfLEQLfNdxgweVD7zCVYKZgTsJze2KoB0Tjar5IYnvCYetZ+5K720Y9rJU/uDP
71mdQUWb+Oy5RKh9UOlF9TkKKFfbmLbH+UL6V44MXuGXFvi11W0Q/2rhRwuFNljjtu13WdWzhHYu
ZZvrTsBLMMuH+C56gMGCxok8JZG7TevPSAkxPznLJLwUjk3aoGEhTQeh0sxuYwtnOz+9xWcNNkBt
OVrlAnRseqg2i7faUVmdvk1wwyL+ahHWFFh4UlQwMmPeQIqReCjeCufP7o7R0MISYmLTAigcZ4W4
8ysEhvO04NDo6Mp8AD6P5N+qO07NiLKEQH4Q8RZjhW/QX0YwjedwU+lDve/N/7dVugDZxXzPXFrs
gy2dWkpWIa7HR1MP9bpEf2IKfOrcvB08L2NXLOv3jMwk/AHD1qYWTWiSWAIcHQM/xmS+JLJaF9PT
BOdlXPZfJ2QxDu1AmiDnmhEReWMEjq8LXHA8aYle7xDALK3a3IQTeUgk25WNhV56xkYe4URMd2Ct
fIM6UfzfoltW6t0YghUFhazyz4HHX4AOdtTEUYbWmH8kMBDWER6zmEL0CLYmzfp/mOCA02rvHnjp
shhMd8wT7CfW6Pqm/mngaE1gouy7koPJJuseq2nK4RGjuPd8sjFx+jQD+CPxxjqC/9Dm1ba2rGNM
59CuGFc8PmbMcAur4Siqq3cFTVqFNbz1dlb7zb3lI37JMTAkGe1tlvoM4b8IRcNVYa0mWuDRmnv0
2CqyuGaTTrF0+YazNh2bn9Ik2X/ISTPIsSfRMYgoMg69pdJ8jSpBG1I/+LydmT2rh/1twkGTGymb
IaYHHtmy7N2gAZ+Hq4i4zjsemrzCI+5vGzD0vvlK2wvFQWdaxRdUYr9YmL4dZFZGNZ4y8zmHLKjO
IUFH0E8ept12YScI3ZqYrCeHcgmJ1MN3gpMJu2GVP/zBa5vrW3X67HIMneBTVeo2NNM5+fjAaACt
k81JxqsQoZGnAVniRI4rZ2+ne5X4MrN01m0SnssOrC1VPu1qFC8dgbXWVwA96uPFTAGwIn2hE1mr
RIjqs9yNMaU73cbMDh2KiiHd6lG7tHmV1Wnjo9se86OCdMQBvBPEOGf9T8HmPqKx0Tqc3oSDc5nz
u8tVK85k77lThcGXFgaLtOcqIfo6vzfkvHvzxzvwV8Qo040RAcfYIh8/FQjSqTF/iRx1F6kpLTLR
IhPpLplAV9CKop/K2wcfw5auOzKuuExQF+iav1bSA6U3wGvkmBflhCVmTuRsl2GiHcoqOFcj7h9s
Mi0pnabZbLQe9NfIGHmrCwWRGzHbeUVyS61hU2AQkYgac4hb0dxMrkdHY9nt2O7LoKBuTKGl/l86
JuNL1XbnMKANkww5R3VY4dZkFi2dOl2yWawVnSmJTdSDL2K26lrosYBJ0nh4WAu9mlM0tLulVuoH
9v/XOACtt0l2OLYkUzNELR3ED1lbLHTWVAVLQUr3zdiSXEumm6kTCdvYS0Unsx3DFaFLLfnWuq5s
FTbflgPkqffrVjjfPUuqx7McSe3fBDfG3QHbKhe2MJZw5phvFioW7lxnPdDj98gongFLpgax26QC
zKJzG6w4KC9fuu7PIr9vKhmcg5K0CHB93zxrfbQckH0nCHVIcHZnZzY4nqv7Pdwn84O2btJdm5sr
I3q1gPUVGhiT8dcISebVf8YS3ceXYRNH05J4rUdHB1WzYiWPwRw+RuWIsG8QaB/thGY3EiS7daYW
TxpFkLX3PU5G6f/kY7zvfGfWxy6zong1rdcmN0jGqQnGzn2SMMj4aa5O9bDso6XnyLc+nYo6rAHP
oU9Od2Nfi6a/Goi9Pa7smntYR2vXPms0VpShxGRdp4/esvah72xSvUYWwKmWjudAcX7HMiQ5D2ny
gCSmCnAu3lsHs2bO3Eu4E8XAwkAuKWYr1T3vFLBtYxc21qaPPJh0lA0l0XG0PGDeRZnf4NQLWXvk
L1mtizxidZ1FDVyP5FBLI2LDfRf6eww6JeLv1gJqj4w/umXZnjSCbSA7fUx9Yb2JR7r0moA61oj9
4azx3Lct4Qu4O3L/a0LM6/ntCENT4S8nGikobiLDcqMYSxQj+Pmz7AesfCjpikx/K8f+ccJZwkVh
i9YvJWQiVAF8rbPKAddGLGx9jaIaB5rZKpSMnFur4rveKKh9dV4eHZgi77NbMnd9eoxr9Ox1/bPg
qCw7zuAzNKYK/RbodyLlS+dQGEwu1cPBHRSxvQR7vUUYQxlALsGfPyLs4brvUT/CHgz7HbY+dNjR
sWZWe9YX9aie/8byu5JEqvqXNEYM3GMF5ryeazHykZjqlngQioA0kLrBcsm5Z92P2HwJ0ShDe9UL
/a6QjzEhoCKje9nB1qb41UzuZS8l0tMLNxNsdjCTvzwYNd9ZRaSfGqoPD1NAK1RS1XuEvXITUTum
lNZhCqMdeYWUis0vN93exL6e05riD4+jMkJTL3Hs+Q4RZ1wljt+52iyxRZQDz67/1Xr7gmO0dKrV
lNsfXTykwFnWmsmPIrgYkpXkTirQTHKm0ag6xnUIAAsAficLVRAPo8AoOwS3Gnadf5Dn8pvmqW3Y
kAPOcw0ii2F+Z5NAVDUEnKvvkr2wFssetbdR0p2dkZ1zr+ghqbEaFhiRyqYj99J6KbLvycDVCrxb
6w5uN1rRito18S5YKen69i7CgahBDw1p6VZ4otW02o5GxMoarhSI7ULsk/Hq+c2+pk45rdSjjj1D
5skiNY5ekm5CKtJJ5vvUu2aX2johGC3VqLt47qEzboUqoALRpQLQiC79p8AqxqrCzUMaejo3C+9r
3rPSQOSFHEngiOmBHcNYbno/21Yd+nl9XKdIJumMWcXMeyaSRmGH66ImWasqP8fOekvMEZHWTw4C
qRFca3liETUfaa4fIwP6mcMqcZobdeVLHda7rQS053Qi0O0lBKAoVbIQ+vw0q+JjAvZyAAfi6m4k
flCC82obLMkNbGKjLblMKQ3W98JuXWIFqvwyiHbuHPmdu5MH5tlKvQ1Re9GYebLJYqhr1pVjbmnj
fpFJ+WiCnr3iDe8e0avJymJqyctypcluOzKcOI1HctpzlpopTIU2dYuC6a7DthYX/rY3x71U7XXR
Zety3nrIrGOcpyGG/gCbtwOOnHbiiIj1LFbf2bZQpahuhLBQ7cPX0H/6qXY2HGTAYHrNSMPSNUEL
UDIfpuPNU6nJwUOFz3XrKMSdcXaNHGgRrr/ME0+BzRZ+Imzp/oQvE1TBUu7nZnHuev/nhRorhl5e
9G4tCxQWHvW5U36OALZktbJ5xQrlq00v0owIjYalot+0DwkGwRk4qqeyBg6s0n9DPLkFy1KjeXsn
CNd2kp37KtuVhDPYfNw+B0RBzFFWvaM4ZRtobnz4ERopiWiua6ebzA+dZASxQ7hrhiqFFDK7ZlbM
nFPje0fPis9Way+Tgb2NRsQSsytsTxRX66HU3YjGwkRErkS06sSqKzRr54fEqLEGqwACGjcJJnhL
FUfCZvP6VTJIOI8oxD7qmUiI6HEoWHoqfsxfyBxbhIseH36NbAsKcTGU+bnHqekTyJN5tDXAGnoS
aoCh2ILd2JqQB0UxoBXEv8+6rloqdSX5Oqt3NnrWBJNVQWaWgdudkA9SjtceuTSmRR5L9hawoIZV
zFUPVMT9lBXx3qaVyqr8I4MkijrvFGJ2kV22CkL4KsXfaKO1qZtiVTCXE7SPXLe+NZ7yqHDfNrAC
AwboCahkTDmLvXYF0d93YCFqQM6ctvLIT1GznncYVnal8/9QCbaw9GQTSHCV3tsVdB2ZJklN/FCm
xEr2NBv6G5B+8hnEGu8IvrsCHbmNGVX+eOUn/YFe9KaBOGS+unSIYsgIl3LyDZPROvSmN8ek2yro
uTvTpY/V29C/K4LCAtj8Xn1Ns2WsovMjn7CT5aKfGA498zIZChABtTQG4T8oOGatiDUCcmXEcekE
ETu92wK8ep3/0dC0GafoGtOKVwGpM9kQHuEfFcIK5AYbOSFkTxjF8OvIKNkbpvOry+84Z6r2lbuj
m8deG9a9PmBO11Yjo/8QKK+KQylF0xwb7187/qbhsuFyjPx5PtL2lqOQgfZZG49ocla++tebf4rh
3VT2ixmvr8t/utkvfGQSQ6KCx+q70mbPSaoVEXxLHaeJCk6Q8qsK/SrIJR9SmGPWyZgjAhuvAodL
qhshey26uJr0Yfg+rD+yJFQTaVI1bViGXs3AwRCGdReUuHYSNnlvGdeEVtj99G4hd+owjbZaeBxx
whTBsA4UgM1S7jS92RZJsDfgVYfqIetTO8D8qMCAnidxZEOjYncwSRrCY3XCgbfRVAXphnMlK5CM
bcyVjOIoGjap7A4+3LEd41kIMc4KGzNRRj+K9x9H57EkKbIF0S/CDC22lVpXipIbrFSjCSCAAL5+
DrObZzOvujoTIq5wP77z0HoYOpLRruT/lMtVkzdf0zjsPCYrfl9v3AlNmtdxXfBpj+QqAEIAhn4c
+/rV8/N96k/XyGSG5iU7Gxu4gMDc68wrp+TQo5vWR6JWXZAMbraBw7wZhrfIHx8UfUxI9VUWQKu1
kELYAg5E4pToF3Ic6P4+gDWjY36PsGB2IdkZogGzODAIilClspxFkGxmBtB7eRvdc0fPnJPSq4fl
Pwk1/Umk1jViydcRXCKZdOZTvSkr/TlD4tAFJpGoP0n0wpZ842nYJSA7yrpB/TvvHmDN9C40OevQ
8F9rEusoODHWnIeWlYvNGaEQ+aoBykpsICnPzrJKHrz053GK33wn454w3XIxGK8GU3mzfmXYtPUE
4FUEURU7qgKxllb/CgJ/CHPeAu79G6sN/O11jMgvbj/oBKleoycKfYxFyEwvKqbUtlwUMSUoIzy1
uIxyaPepdxDGTx3tGu5GnrmDM/oPgzT2Bjh0MfAJzFGGdAnhNB36YPhtMwb22NsyslliMimNiFMS
fO9I3eI7n22VbASb4VHgbB1YLBlPcxyO9LiN0PPFaf1bDmR3ujRduczXI74DnSF1H1OPcPz4wOQM
959ifKSN0SmEi9BAOqgS464bM8WTlhponGPfkeXiKc0WJpj5tqM7RUvgoA9O9V8HwVek61gta6wd
8Fdt63nQm808hS1Nt9uQdzu7scDWRbAvHkP7puOtTeABhePeqKl3dS77CnYLm81jzJta184rySAv
iDivYYs3xy3mQzuBppccaXSevRQWHou/1lp6FKoaoT2syJ4MnbmVycigZLgZxtZG14zTwHmcjGAi
lfcvKecVLj/MwQJhs3YGlvERMRMYEPY1Dvp2yDujth4KcasD5kvxuEtZvwaYeIu03Ec2m7m2Yddc
LFqiwSSOA82td4VBMh8e01HRW8fej1mq14bjptBMCi4b/ZvlveY1Akfqa5FFM+uFBVh9sKJbCeek
jPrnfLJXvozfI6COvsgPQyFvPRsDfcx3WsPTNuc/1OhlrOyFH3OX3lc9Dae48RgIVQsA+yuheFVb
Iqfg8ZnDuFJs/83ZIOT5b3ZM4zpU+xJQRJ0jT7GCvzZ3EjSrHbAd70YEYYKnzQiL14bjhigCBOXJ
dLQzsH58hiLSCf4qV5UKTh1eMX3qHzGF9zTim8rA/1RA8sSaV2bnDRG+hXbaEF1Pwc7023D1tW69
tjYVnBHhP8h5IFyJXs5s9Le0uWI0CzJ3VymBXp2SMDfyCykOz7b6rvJX1U+H2uZ8rJ1jYOncPd9z
mIsDlK+yl8aA5Q+ss94Gh2kYd15VA5MLjJVqGSvFWPajPiArAJ2i3kIlKs4tlIUgD7A9UDbX9d0s
EbSUyUYnYk9mSCN85qdtd7A8lyskIsmko1CjaXBQrIZ9+ahGd+vqCH5dAES1s4+LVz1EijKniBCF
0HnBXYBLqtWIh2Be9DVYEJlIoeCKLGedmSc1ua9R026lZZ37xN9Y7BydMl4YerWvvWFtN+2haAUy
ICRmjCz/1WFxUDXP4XwJKol3OF/bhFpZIwsRz12rqnlV2VdUfE8tcJNarAF8cwyxZSr7tTVF+0JX
uySbnsOqWgXontkCMfnOFvaE7QtnszUdLWZgYeetuJjRNxWwjYi5ND7bgGz1YOlDJ61172xK9iSZ
vu2QqxT5KQm5TKKe/N5fHgoMPaTnQTEeJloo6Iyku3MHO+coBVMJyb2PnJ0KYCmyhBEQQ2rDQ5vD
2HDMTM5YdfPZ+SuyWeIk2ZhkLWGWsL25a5hdrrCmy0sRV6xEWADGpNnqQuEuC04gadpeXEPEg9y1
91F2S1ViJ3AidiOUvg3AoEn7LuhKTWSYdlQf89jfpKn7Eyk0G7rcGvbEgbjy0/vcg6S6fKffYo2Q
s2zrUJJ8VijjBsTek672VdIgMf6LWhT5Hl7NWYrQon0xqv5S6NhTDP1ief7GaSqcXMN+cEDuZzFJ
EGy/Nc84NUG4Cy1v5fTyphkuxjnIHUxUvTHCkHZ2SQaf/E1ngLX7KI1+lVccpigVcyaGvYGlVmwj
iRKWktupm+9CfTZIpMvgy2G03YnpEUystz2xITyOFOc8/8y4keNkxJQzxIdYMaBN22/Xje8V6/dl
7nZYfEIW8LahZhtShgFad169/uJX5SkKssVQ3L3ZUo8p0U+Oep3vCxzCPRsgIAhM2HjXlOJ8dO8z
6aSE85elW1G/51N68NqrDUEmycYTZo9NjachcIdLnk5YOnECIBq3bIXpWy7SgfJvBgso/6NCMmB1
6jGOxcFT5t0kZkuPqlc7ZkY2uKsWPdDTqMMTBOrqKtSQFJahU8yO/+kWxxMwjeJmeDVaxupPq0OW
fYo5UfpjSEH5p3jous4Bm5MO76jsSEOKmAvJxGfYYTchMVThJk0IUiLN0gNeIapso6NFmepzPZZX
yyDjCvVJmRbPgQmHwDtlUQK+ShbE32UaxYh9rJLfqPToZhH1xWxpaidfM8HbDzgkewHIpTbe4oIp
5ihntTEQDIi3dlYQgoGUf/jtbKbp0OpWetjt9dFl+lNtsjHCEA8IvDVPtcQvFIhlqCITHQ1V2hSc
4rK/2UiAU442TW/Pke9eqyw5e/q4NjNnq8qO+7PDYeERX3NxxMsUPmsj5czgXVrfwPqPi6Corqmw
DmMsdz7urQmNsTS1Z833sEoyGCbq0uq7SwZxuolh8gdTsBsjZI0WYOt55kz2QqZhwaSb0pruFEFW
TmZaIJA8iNFc1MUhG/RF078HebuJHK5I6HHKaxYtqYgJxxB/HksmRNxxfpiN6HWlQ/Y1N9TnM+Lb
4OiKNllX7BzNOWtc1iqKeOqJOgcjlRQAJckIcgY6w1mvziWfWuh5dQaTaCWGiQIvdhaymLXkaOes
lPFii5mdA9yIdrX+OxIaYbJXy1N9F0BByQAWw58hvdvadea4rTV+ZGFiskB/5sC/CD2AvWMM+ktd
Y8+PrkJ2/xDhbWXivMR1Ipku0IthykWfqlA4Qu3tTPHqz7HeKWLNDhlVOvfBuJfaQF2o/NBaYC5z
As4uPtavnD5Nzm4Xjb1GbtifptYe+zB8aEL+cZRcxsY5j6n4Z3uogkq0mTq9ojtBkMrYmwoy4ns/
MBn0mAwrO/rGghsClCpoW2/i3vYTixe6+xazAFsW2B/N0D10WQVg18e5GNfxC4PkZSQivFnAgp+4
0566CuNQ8tkb7814r6tp04cZezqCUpXYzdFN9JRPlhWvPW/8a6OGU49StW5qIj2hohsl1TH3SQ8J
HRI5GhhJDzglhM2kxc6o8kfjvZkWT0xD8WDZHkBl+EghVCYPicggSahVdK6azzY8afxbpgHKM9N9
z1k1wnbwVHSwc+tcELgDpslGzc5vngDi66P6Y6zMVzsgDpt2Xyu8Xd7aIEhgV4aGsyl8bcsAc0GN
vXWgUqW+vtEohBnvrZWpHmlpzus9HAwYujhxtVzuk3RkgeEybCqXbcQ+M2/vkgXfOubNL5Vajxyl
EdKDUdpnCRC/9cRX16q94dJqF85yyqtTATfPYvlbav9C8ciIwmM8i08bk45ZEvM7IfAh9ojmi4Eh
bn4btafWgm3EzVmmODqr9NGR4+MIQVhruc9itfXrb0Wd38lp0fd3l9qGbgVnOcK3NrtV+LfwpAKi
efXF8C4mtECKyHPnTtf7IfD0JYa5sbAma3nFtEfCPcbdE8GV5L7WZqACHVafHKMWKVk6Cz+WClBn
aJMH5rZHGVW3LFV3tzRuWgl1eLKAkoB71N3HkKsvJ+q21bj1sUfWjbasOmpAh/QNLfyopLuY2M36
DBx0hdmTMVU6GsgSRr7p1mDakP8mmk8s0uwT0JNfgshv/Yj/vDP8F1X1nxJu2VMsZ0C6cYDFSasU
wTWaSuuGcPbmpUjitQFHn0OJYqBXqywXfJWPe0v/rHFI53yABX5YYQww3yY8OHX1LN1sb5BuZHrh
DwT4I4t4uL/RLcAc0tl8m6W61pb3XFvErZBpZCKqRiFy5WIYmGQx0dJQvibFpXDEzWCul45SY1Ie
buxGHJyStM+K9lAgjUZm4mjBZ2Ohrdb1h9YaJ9/CwaailoCjZGOhiZks+2yX/iaK040MkBIh13EU
lVZqPoD4QzKCTcbE5jzoTDZLl8Ohi9l96Ak1BMwbUzb3tLbXhu6/iJrGps2GddNF1Ig2qjKyVgrn
M0ARgLfrL6E8IX7k6naxi4l2xP0Mc71IDYdaAQlLpBH2HgKojubcoS7R5+RtaCPURrR/on0xZPRs
B/1d0YQy0AS9aAKGGwQydshpfPYbCaSpZXBHL3wpEILoWcwUUx4DvupKK6anISAQz48E3WG+Mdp2
5VLTylS7MrUgIrCHLYwVcFRvQtIzYwzvafATsweyRNmXORyKbRrTs6g3es0/OlR8QijM6orhWA0x
H4U8k0dm9J79WrOuyPFd5oP8NXt2nyY5KvW0GHKU5NFwNNl1avCL+XBolovdGA9rtwxWuu3gMfRW
ceATTA2sAsqsQbuCSHo5QQDQOnPp4v3xoLzaSFVcxl1d4t1Vn/fLwp9jwdCqVMG7sMAFUna4UrJ/
ar64Yd1FEfu7zqjpL3CKJ0OQ4l+fkdS0xTNIW0b6vc/R7FbuGSce4bchfjIBGOOf7GBkle9lW1Gy
WcfGHg+ycg+VnM5VkV+LPtuEBdwxs7F3ifWIYQFZLUJYl8EFEnSbbexibEwECp7pbpmMPMvYWoh5
zhhUJxbef3kFBtcDuyUSkuGKqTuh5ERjX6TnOgahXhIAkGs+eyqEr4KzczVJ++5xzsahQFZZ4RnF
kozhrkghVAnU0KnXHLSmvfZCngm6W1eUEkCjrPcqRy5RpR0bei1biMbHj+vC1zBXoq/pU63y7iqm
raq6MBU743fBKGC8Nmano8niWPc6eieRuvSSxVdruRUZFz77Wr3eO1r/JsbyO0jVcirdQ2slN0bc
zJTAs5AwCdw3WuN+/+kD1vZtTRij5DXErM0/eBARHE+8m9W0j7rsr4wKwsy0Q4Y23alcHoXkavdI
//mXLC+YSLUyXBseo6IiOjiURKmPLLHWWEDEDN8lvkQOSGJGTKhuE1nBMmPhpGNJi2JKWp9STODK
NurwuyvKI/r+bUOOQWQhhzXjPz1Tz5UJ+Fdo08bIUDAHo/2IffOrd8Bnpsi5Rsq0uPdQKVJJgxof
G+Yx5Eh5kxs8DR2TzhJWTOl06dLXp52yFBHUmMocyaIhgE+MnyfEqla35dkMq5M7FP8yryfrG3ys
iKpVZrYE+zn1ulTEi2npviCWmOtG7KlTcTUg/TD8XUlP4zYfOdpAOUWXRodv7UHCYr5l5KTW58HC
9tJHnekbgn4p8KE926R117J5sDpcmTC8CVfClRTrzwW7xMnulpqBPMhwz6ZOfSlGLCVmvePDQ0Sm
rdTsjMo6uWa8dFCTeQ4T5DIUrE3Zn0zduouEA78oT3EWrItS/5dp6Hpq1EC+S8i6KSNc4dU6gGaI
5AavqMFujRpF+eiIPDSqTLNMRGz51UFY9jSyDy08Fm1M8xAg4r2fpsfgQQ6UkYYRX/fXE9X1gFDK
SJOD57GOytj86UaNoHi4J017ToO7Yea7SO8PSWL/kBe2Em56qHQu5Fo/mS2rb4sgKw99HHDKqAoX
g199xEH8qKMRVZpzzAL29CMLdWJv0ZwAKEAcbpfvhTc95o9KKOBvuljzGmCPxdrD2ipjdBlFA0bb
6F8TAlqoNHHptP4SY7LUAq6I1Do5UJzTftqkcUAHY2J6if/1Aty2aVsWBr+Bmg0tTizOg+Y8JHss
rWNZYuIsHHzII2gonkSeM+v26ZN6Ez0ChRboNfMwGvrG6lAMjQTA2dwkcetcuzHjmgKWMug3Qnqf
yt5ZsjffujkpbdTJTyVRnaXRAUynikFB3nfGWxgg0GefTER1gNcOtxKk4cJtzrrDYENgdgsd+tuB
Oh3TNVGKrbOMK8woY1IcpY4RunVQ57U9RshyFsDKeD/53kuREmiHRXP2OCFS2UkcPo1uvNfG8Ojc
Wbkiwo0eTKte9Z+eq/FnxxvPi885vF10i8aywdUFr+emdSzfpWvfy7DethP8LSPau528TnzuwkGV
UgCDju0YicaP74C+Ssa7Y/nUXWbJYi9/6SpGrm5AyaYueSA5ActrR6/mAoazwvLeRelDd+P92E0v
xaSxiMJ/U2X3AmyCsIFfsLpmC8NIGWydDvCeuDnsnAAYsI6oaEcwIQ0uLBn0Wf3Nwe5P17X2o5nq
LrZ+6qwslZ8cQqPNAGie3gWfPj2IxiEfd04AAQ6V5qB+pP/GmfFuhN3d8BkQExDiGHd7cheJoAtX
2q0DijRSmjpuc/VxMLml+e6OwXPMyK0gFLymS0EBsDObK5hZ7BPNyrJfMvApXD1wqlgXoQ00R+08
DYgpep6YqvBeEpZHLtYU167/kGi9xV6Kb/PFUeYVl86fxUkskjvb6nOdOjtngOuffDg57ydyEOFw
89aQg211NAr0L0kpD4Y1nAgxxF36Yhs5G84EfVnmdsfUm2NeUIlHCXkCpJcFOsN2GxGoGL/rkA0Q
3lYLWouGKZAN8PMw8lB57mIQr5ojcd3l9NLg4mpz15vhLtJ+BXzAthXb0QWKbnaSYhUKxCT5dltY
bb3/Uov3IeMjisbXpEcdzZTUAMQichKUMZcONoMtEZMzQnDTyC3eTTjqggI6EbyQrASEASp63jVM
H0mK3CN0/xyDs7IEYJWBCiRQEDC6b+MG078aumGFxz1TI7HT3VFkoMbb4ITh8Rwq99PiWqiU+e7X
5VMDx0H56cto2KS1/6hGvHgRgGvVwspEDsyuyCj7jYbPyUuOxtTjQMJKZgUoILJcMDPN98LQGFEF
M11sVRGM5ecEgriEwwzpKdVBRmiNvtXcDtQiq4yEoNAhhAQ1UanCpb6kDWo0x0+uKpJnJ0JCanQO
6cgd0Zzs4NnBoGrZmIk8JLhrPftnmpctrnvBt0F99l0P7m/mt5dJzGNqFAZ57AR0RHidauYpSv2M
iJsnj4jzRLOvld+wTR+XIWQIizUJjGnJ7tXCG9TWya+sSqSSfOVBN55J3VgPyNWY9u9GpNdtQnIC
j4je+m+g4t+1hlwsfGECeWfhBIugB6laSu6LYnSPU4/Wti3Z07flBvWUvmxGVicpm+gSEfdTY4kS
/waY6axIOA9LkDew2zXtO49GpIdBuPXGbqsn7SHQOZhNjfToYhou2pCDO5JUasWP5rv6sazYmLkK
M7Ao0YtmEfmBfSDJHKywbuhyem9169bkcld1OGhNCtxG/sO0cYsr1qzM3Al6CtDy5E1PDIMIkLP0
GyyheKZy888eMayNnvbZoIinBHSLp/nh8OlzUDwgWxiAiZQ9w03DYn7AMXmbSklsoHdEVIL/IE4u
zYwUM2o2YLo62311szpG7YwFQDu0BzVADlGFuee2oU8ZEVErlz2DMrMz0DEPgATo9qmYvjVRXczS
v1Upg/m65ndG/XdNi+poRuXWrgi39uTVduK9Rpa602avEiSDwkpUELWGNCD4cJiGNZTsUmkAvxL6
ZN+GDJy7LlYznPdk+81RDQbMN6vlc09r6ACjXu2mHBG65glk+dYp0Yt7ENVfASp55emYIiw8dWC4
XABexGm5FtnBeUKTYeS/YIiXU/bPl3ylmr8HUHYbVPnF9OCZIIhtmnM59+kPTCRr3Xk2cjPAfuyQ
GG1znwQsKpLc2aVc3k8q+LKBNDuQChpMWp5T/bq28d5l055J5NUZqk3Uxo/Kn9aBOZCoqjHvinof
e1q0z3KdikjDqQ6iijCRRZi2D6eWd8spLrUAQkm1iiqF0GKUY+lEFDumgAG9R8D1mZn2Z9pHyzp3
7mmD8nmkUhjBQqWZQlmHMnUwyM7zyT40sIj6Zv0wk+AlN6FT+1XwsHXrhYiHP8WoY5A+5FRoEV68
A+JxdMcejpnf7RtH3w28/FFeHKOqObGaWvk6PldPO6vQX/gG7nO93YYJ3LuU85vCGksqbbRrv+c2
sJN2JByNQ74KCwbQDkZuNHeGm0DES7FNWxAQw4o8di3cZiI+mHp2GU3jLSuJh5PGmvgDiFQzDhGM
q+UxBXaRGVR9cw46jKrgAxMjXSrvYsBDHJj/OOYcxKA31y4QG678dTy4u8baK8cxAI3k9sk1ILaV
8TPR0eOiJ6uqLbu1OeRkajHVRJlqjGjQHBS4amjIlBjT9Wg5BNDI1ZDXRytj7c1fk4TW+LnLYVmG
lr7C/JkR4QXj0hzoHCIFQnvqZmwXIWgFM+ZJgYGpdQaf1CsjgvNRaA8Lhc9opMdGgi0uI8QWGrVg
RTayQwe4NEfofZk27fvGuDnptCsNkndGA7WNzBpiMp2fvvPPbdM9BgMEqyz1D1Na735BH1jPkHCF
stQVeL4CmXGkVii+h0RsZTmtG8HC1kyKbYiZcCgie60ad1oWcfzS+iaON455E05DOLykY/5iSfJE
2NVzCPnaTJvhlJKi2zmx9alSejKQv5eEqnxtqGA9cRC5mk0VANGJuYRYCfwFT9LIvkXk/vw/5Ten
98QiMzaatH9R4D4qPZAroWEtJQZz5+fDgZi+U5ZMX74eInKZ/Be/wKveNvGefNXNAJmUmw8T1ADl
TMTeW+ePn9UUXZnxbXJSI2vVbWN6NYSV3R3SUQjGNFx2ZTnAood5pGNaFlZ1s93iRSt6bvRx+DRa
L9/OSfN9o3RUV2oXNRymyp976xRpRzsw04JczOaFUW6RFZgU9QrN3EyvK6dFZYar1lYPUaSYx1NY
EX3L3skuMRTGhXWjJp5z5qp74TrsbZEzSeuQKP+tH7E4hlmm5mg1zrbWuDey5QuMYYlVUXlyM/9s
58pZUFAQ1TEolhUjPhnQmrrOhtbr6SLS2QRbW8YtDsrmqHwg4/zJP8pit1v77qvbs580FPVrS6f/
pAXitYBBESiIAnLgQ9A1rVkbpLMGWU4Ysmp/tQI7tsIBA6AHkI3f1d+oRB6JPtpLrR6gOJo3rVef
ZVqhATPot+0o3kYqY5hUHpoY2UWCyn0io7C4dGH9Y9uUMJmJ8zsQ6iQN54MH9ZsqV7L4qUEj8avR
UvC1Dv6IA8EBMlglTP8gITwSu/PODlJ4/FO5xvWfg0Pz0hBVWQLUycw9CM6d3uvqUhgxtfsQxuwO
GaMnBbiUstyUTHuTJPvXg5rTyPMquo4sBnKDAGXqFQsmD+KzTxb3KRKvJD+uHD/Yy/67YXoRMrjF
TpuEPC3pJxB7tk0pS8pPEDPXiFzuoKR/nTh6Nbr3rpMscUoekyhalxUW5lyc9G788khAy7wKwHzH
nu4SGPp5kGqtd+KipbhX0B9FfGH8nHsg22e9dp4g5VdyXMjeuI5jf3A9BWX6C3LWUp+lGyyxJ9P7
sqPiSHzwpsIU35MtoBDeLh3SJvYyNopNjZaO1NH2u5H1H0UxDj+LTJYeP9mqS2BVyliW+6F2WY8C
ZPKDrj4MuDmfewOBiS3BkzFTQgABXLyp3HHvtXl6q926wkAs0GTl5JdGz9kEHhecf1sxrSWUwCU8
tpvhHQMHTItrxaXhjPXgppchHmBh/ismdl4ZbI8GMgqQKzxH481CcoZSi9UqH+lxoJvxz9Usuf/k
9NGLTQFwpnl31bKrz+10NtpZfkIT4WxTgs8zVEoLsHp9uvFybQXJdJH2d5D+MZt0k21K/TJ5O0e+
W/6uFsQuFGLlN+UyFF8igj+qrU0A2gNJUF60BTa5NLJiFUr4AMES4bDCCkzCT+c9++raoVKQn7gy
2ZWw9Xmq1CumVAaQSbuGj1Z1J5BWlgDxvp1Yx83RGTP7n2cIwevWxCPA6jQu79bIAhWV6pyScC76
DU07nt8MVUgZvUXQsEMXPfZtkCu/g4MGu2cCtADPR+R4ZpFxJmcKxpx+33JOY/WV4K2Kw4B2858G
fJJAAcZBfxFeor4vFin6OtdKLow2eWXp+jlNPfZ8AY+vFaWLtGFNrnFNtLy7WnvOkf25OA4T/swE
mwBIFNRsDH3Bbn717LZIJ2yPVgOtWOzqgM8D+vRnbO1b7Y1NPZFgWniwrhhHl2yvmb+TvcrqfmF6
mwLiqR1DBcYUGO0ESHMYOMnb6LrboUGI9mR+8vUYNQHI/koguKSFQwt/GJiM21yirPjotERymZf/
df1akRwQs5lmyyiI7BXUh4RlAHpn17bLy1Vio06iXqHxxt3CpdPPg+dFicpXL15hOhu8C0SW+c1H
HO95jLt2w+SE5DOn3w/9Gs3PU8MGLX7SqJXK6m/+bOWhKo+OMcO0RPVRpjurfZZQQjrsGwkTrkU9
sB6pFl556vPn2BgWaLCMv4aBLugD07oQcqF338OE5uMs1TWz1ra5cSKdhLINTcaT8evRxLsMhQ1v
K5p1j44nnbc8SJSzs1fe8LkFAAVpaWO4ryWBF5If/ZahZ2iT/bynx7yKfLZ0Xuv2NtZ/VYaZZPir
SD3waSwC5j1EizV8hVm1a9MznVmDLSEMEB6A0gd9WZZPNvMX+h1kJ8UhHdXNgMMoEm3v0hTgkOEa
xJxw8PmNpnudH8oAKSktA/Cgmr8HfAIPv7D7hpl+sm+ND+PgVWKD1FZVsNO6XdP+dPllkrfJOmD/
QB7KWxFRvd2APRGnUDBz0+qlMXIGh7BHJ5iJ+cMkgALUBwtEpkcYfzzgFl+YG2T8SkU8z8GnrbJX
SbQcBILv7dRuhohKpked/aQq/QmTCl0qevfNLMxi65G73A08fWXCXBn5ork0JbP8GwwIC3p5/xWm
d9c7FIaJX9HeljMywy5xwXQrn82lPPfph5bnm2mG8hvdE0EdaGVM+b+tdY7lpfsutFMFB6oOTs38
+DFPcZeG+Gfp10Tc9OEDj2SBYxUlAjC2DYc6IR9Z/JXV29p6YS7ocJAMNs8SiIDsmf+1dD38LwKh
Iw0c1o7spCcQYptjEZK/vtRZK1V0ym7vrwOJGmVloDDVvpw+vBfmpnP4AVj8RhvANVUHrjsWT0/J
eB5ZStGGrWSMiK4Hl17d8dsuax0Hhs0SKSFryiPDceMMH5BI1gADFj7ut8ihgHHpJZ8b5yqSVRRs
UiAMk3m1hl3P1GOak9rkS4hKtp0a7s+tq81Ljw8u3jj7iv11PcAXrF6l/SoQeGmPIptpEngcFoVf
PdWRSxv8DQ0t6dcp4E+3PbjcMTPRjFhZ9A7WFsIH+TWmtjLhg5lAIugdxwTMCnx+f9uKc2K+JcwT
TNgyWX5mLYbCZK9NsEz1S8eFPHQkXdnLvv0BF2q3hyE+scDOBCqlVacQwCcsZxYtT2hxjdFdcz2a
wW8zHOPxV1pfIFNrtLmCSUs2HHNxU8pEWbtNZyfssK9HYHvxeeiaa1QdKzUtSHTbZCkwfViM4alN
3qL4N8DTMKQfEa8Vx1YPbEKvjp25ATbQxy/oeexL6jyTchPwNwcCFIi1gb8w4vNprDfL+KdTyUzL
wHqnhbWhZpsHfbhAlkRzUAzrMccj86xQBCqOI14xoi3H7M2MGBeS/DY8eyU1LZ9Itqtpq0gVySUE
m7dmvjCY/DIbfcp4vkW4psbbOUQNxdsKic54rtWLwTje+dYwaMUduaV3CPhPVjPDC3KADVVwjeRz
Oa4dKvYQcB38YOtdEt/EgrwxUXoiInf2uFyK5tigANQAAAIj7dptjjW5mAKO9X1sHFrnp9E+PW3X
E4eRkm/n2GxeVsanxBmjo26UOyP5NcDIdMVVk6+eZtHxAq5xuDxwu7B7LXkrbIIz43YnyYfVtOAt
GwnbAJaZTlvPBRvNkJbSOY6Whv2aCjgE+8aXK2W95pqJuGxXuu+tfK7IKtHfSyQ2Ie15Q/gamrSe
KJ1x5kEcB0SQuOVLkwSXm5NkSwu6pRvuNV5eWEE0akuLCybvzqGJJophF0dLsTaDZiNLQPY8cclt
llbweJqRhTFhO7OkOjiOjAGxp1cKSTNeB0DHxb6mJzfjD+LVRL73AHKm6S0NXioDFZf+YvbzyIrp
bRwQuXLVQTywRodfsGWPxMH76eg5MC0LFf+pSR5D8e4Fr13DWmhrsZTzOcgcxb2rPh0m6QXofawd
dDsVReXJzSsESN2SULh16zcLxIicDFAtx2M39mxjqk2bsQ1d60G0k9a4Hpnc0pXS6r8LnsNm2IJs
30yy2KjybNuYh62zXzpbqQEBt7atjXAH2Hy6tb33mbefQq9DP9Z470aWrJAvLiRqWNy4E2GKvmBn
2f0Y/tnBAoM8nYETqnksvtx/OKQaoAdg0Dr/rkVfrYljCyNmkEDgGHAANwAKcV7PYihXvXpwnFTs
bU1R34QRf4Yk5vi1ycMzG83QNqEjMJCM+z4hSOyCQyHwx5tPsgtObDmJtxj2Wq3d255BeYCbI5/9
Gomb7OBebGKS54wEZTGQFIi8Hyh2af0K+KB6Cd5WhA5nt7N02G3oxMDHXD25yleNO5vSiL4aXL06
iUaY0ClD9CxB9kAfAogXGFShm4vEC7btLC8q4/iOZpm9KVoPK8EBG3ibEU4DvnN50B2gdMPMPdBY
GC/q0No4obfJ/fA/zs5sR3Ic27K/UqjnK7REkSLZ6NsPbmY+T+ExZrwIMWqeZ319L2U9dLi5wxx5
C4UCMrIyZZIoDufsvTaBZmH6C33XU10xgEyfR1eDaj4sDVI3S1X4cVBdeCViuMBLZAm0r+di7yRD
/TntGwxbC3R2xK0Ley07JN9n+3cFBPpIs9jbyeqr2a83/uGKwVrxBfiSL7omP6JTawwNflBXUek8
ah1ll2ExNNeDRrS2dCVCUuXeVU3w2XjeDLKIITcVNSW2KPCYxeGXQxzo7g0/9yybgs9EJdNk1JM8
D2YVfkLmQGPB70GozvRkISBSv9HXawHVH50k+7l1vrcOhp2i9vX2NB+nSg43rhM1Oy2Jn9ITNvpA
ePcUeTlPrXc5Xgfrt+w2puUmYaOXFwKzjHnwLYXEmK3VTrT4qWksXtZYifvU/eb7uCgH1g+EA5xQ
653bimBfNDRqKrofheSTFckwUciHLjIA/QsITwEzkFXLdWnAdC7qh3HQqQPLZJnt8Yp3jX8xC+Vf
tlF7OSdbNFF6rZQGRGRnrBWS+2mK8X72s88JxRO8vuZq5bCzINBfvIYeHs6wZaMestR2dMgrA3iy
HbYsg4wmVQ2l0Q0CcizIJcAgZTCtLEDjwzj9jRqXVGBSXAf1JEjidFJIzEkPwqwkZW1BUK4GiifV
X4k0TyPavxgLwr4bx4u+1r/KNfsRNfRH+G10dGboJ53zbY6x90maBGXvfuv7zR7u/BRp9Cv2nY+V
Aodi2dr7zl1O7teAVqATLcC76i6VyVUf88ad4r4wMWiNmDRK5rjVv+rZ2OfSfEK8g/TRlnf0twQd
dhw9fXGF4/B81BzLTXSZggdOUvzUJLPJoMPU2V37urvwXfdTMaGVRP6D+CzZpy1gxx4DxRrgLQnK
ew7HEOGC9F3RkmCe9R+SjvNSZ2GsQBx0Og4w4mseOj1oFA83eh9qn8RgT0MrEBejWSb3F0yaGYOG
6ko1fXf9RAbfogxZ6k9vHJqB3hrof98lGSt3CX6cMDRA8vSdPKMVUVZjyaarCqoyE+dRKytWkt5p
VjBLLM+0ZmO/zmlwdRaUEsUMglbIS9RsH/H6RXHtiIe4MgoocF+EoAt3fllaSb5kB1mD9VS3NVpY
8uZbylksaVVO8WstNhF2K3htZwDvWiKPscu2kpbmSm/6+5Jw0PntorwkxEGvnSBASjpjOH4J+We3
0oD1okE/NaMuYHUVaU7PCu1vOLBpcIqlNn/FYYCQgSKYjpsHzrojHNHKdBlzgwZCtTV5Bl6V3GfS
6TnwAxfl0NDTk6Amsq4e5SCqSoJ1pRppUN5MWTGW+b7RhZrYekRs9O86n+hvUG169OtdF0SkVEyx
ldcqm9KCVWiiR7HvjF/AosNBF5NZjLi25EiaIWfMv3aWEvOyK924ojyWIV8Kv4eKfkRxwEwnqeUn
ZA2zMhVDkg96H+Vz2BFGpELkucA+IsICqjhcVYNQcJz8S7CTFecBHdbka+y0oStYMPCQd8JU6C0g
2HqZq99rIzzxtfKhfKCXc9M4W1BTtiOUbpmvVnu3CMzm5C8DPozoRGeuYoyApY2jyAFgHElagm4Y
z/mvdmgCmP2dm0bznZuNmXiQyxBuh+60MWw8c/5NiJezVW0hJdEctPXXLEXIhzoliJBWl4tG0l+t
zkTbm4wHKqZnUnhG0XObinSTtCc6fZ/5OOnwThgwEcMBf5tdOMUnS7HAU/GMBCIYiSYFlssmJ77X
tg5BRo/WzWiBzkweVP9M0v6egzQnB9VpqwW4XBx5CyJV1S8+cRkmY/abDhDnTfBB+wIXEr0Bk0iC
Yf3FWH/Xj33BZqG0uXRWlAZFPT9ozf4S2YHnKcz16F/z/DyPl5W3hw9eh/MHWdb5VvdVswm/9GOa
YLiD4LYkPxNtUqyoHSvr8CNAUYnRjLmjv1pGZ9m8rJ1tPRpqXcTe8KBj7BzxRNg9zUmNX5IaoRjH
rEOuQbc0EZd9iZ18utbCqUjRWuJU000enCABwFhAY8kE9Hjf+uTCuJ3wnPPB1tX8SWHnwEqbyjQL
0CH5tdZsbWaUpw4KcEsMG1qghFlerG04x9FlU+bhCH4o6kfU0x1NGvSJQe3FB35iay5Fsza0W/rA
2bQ8BSbUaARpsuH4IwRWgHmGsuVQivGnYtvY9+0IWa9Fi09fSAu7fCpMF3XOTdkNaTkfOmeKTHfn
+iovgv0QR22HXSf3NyxouOSy/jaaIVoTgE9dI/8S2dghdfVct3CpEIMYzOSeLy6iEIK4oB/NQSRt
It53Igzz4dCEXeX673LI4mg4HewBw2+P6v5QvC8DOo7lL9k5EXrblBGyAtV3k5KaQh8nJv8mQ5l5
d1EWy4Y6b6VK9GFTgwsaBo5XSaz+i6MLuyX6dsHwKcymTCwXWTsJOyMXaWLUx2wbRmpmNaY/yczs
1MFDaFsprt2iKUlSFLzKD7M/Vhxp8Z5x0xrpLb3EqIsYDEWSRs0XVEKMtF2DQHC8C1G/oD/rs3NQ
L/pD5CoikmZJH/Rd7MYEWSyrLunIjQJKMnMoyiW72G2LGQ/U/1CPFTflYFC9I7Mz4y8hc0XWpyZt
dv68dHNNUq/tF8EhaVib1vtNOz1a77g3hkK6RlnyDspjJW995W1VA+gjLOCpm67ZRZwnnn+r5pZl
vWEax2eYBpyHmp4z1oH6oknvHGm2SmDbWud2pCu7XoE47qEZ8g8v79c+yZ94xUl6k9hWjd+1J+b1
yq2SHEJX7GFYgnQehO8WCgsaPUTvlZf+OhQWsEhf2uFCRrkLNS13OODqtUggLtZ9HFBvnVPTPGEm
c6Acmqp0E4pha9uMlwgjbQ+bNsU4hFWeRsenri87fKUOukd7oGAq473s29W4LCTY477ataZ6yhD2
qTEIH7U3FYllTX9rVRQTDqgkStr36IILKolL6JAeFYnMNF+mTibspnlHDrWQNlon/JJ5GKJiicpo
SugboVO4LGbyzbGQVytjhzrmpq/TfcWGhjg3ladcIVyrfLzOoNOEHpmuIxUy4M5RF9Kjz91gvtOW
WvY1H0Ud0LsYW1y8bLHR9bG7WtTyw2lGUuAj63xqUe4h0kvTYdU3jiwzSfchK/MUdJKdIzTN87wA
uofJAL/tECVhQ4e0hgHEkF4Okg4eNMsIxJ/JV06NlV3qJEY1YiILbKQhlqKatQw7ktWlA7S1aJMh
QSRSjTk4ojyIs4vZM/S/C8Vkdu6TxKUvDHYO5/s8ZBFVuInW+UVfkhJ468QVVny/WIgeYSVCwWnK
GpClBmIR3jpW0jd3XTPEPywu8YH2SzyGF40TieUGUdbYfSRKJMPc1WYlZD2sjDM6KV+ETB4Oy/Pj
khUS9JJHECjFqyormeVqkRF2Hfc/fQb0neiayvsZl13LTqtVoqB446vBHYA2mao4b6SLGcxJUZnQ
luMYdrdasAOP3dgZ76aenIn5gjHbXJV+08ibJlrDmipH5PXLrzBsaVIm/rpQkilZHPfCOHxRbdh3
qAyzXrbEhPTsZR25lunHuC3K/iOfapXups4hsc0k3jDdM2Mv6TVCipC5elbzetv3fOPerOto3/Ua
2ys2leFD2UrIPpnJZkEgjwFINpsgIYCQDhC5uENcMfYc4K6qvp7mifDXgn5UfEtzdOgxDFbQy1Et
Is4JMpVM175ip3g2K6njO7dsaNNMlCzHQzvS1T+Xoev+9GSwbmvbaOSjF4YZ2vp6RMsDTy2IOOzV
HgFFU0lFs3eLVn9bE5Hh+ij1NL6jCJvbi0JqjZJV6565qc0MqrbKsVN+BcFtkAfFxyJ3maqZFqfZ
rxTDsAKc2IhWwL1fsoyNm+3Fjzhox5+jrXp+TuyTCeAto4XpUk7ePTeTPkgh44Y4KCb5vdNP9E0W
jdaOCLbWSdFnTBnF9Az2EPXC1aE8J3sYxAvCfeKCYkt6r0C1daanFYts7mrEgAsl0uXMBpVCvtH7
DRazqp7MViAN0nupi1ntaqDQRHn2Qf8966Sk1QcgasvmMEVOMchL7YVpBjRpDr1x70kkYkanEGRW
Pq3JSpfV85BOPWRAWB5EHaZ/4RcBruL3aQSZvikWFB2CGBmFdvxrE7TLOx0aTFdel0XXOtRUuyMm
FCRraPOp8/pNRapSpEldbypw3CHe2u9VJ7J8N4uq5H+XcfmJNJ4NRof0PjtPMeb95YpQfbPejHGf
xjJ5u1kzJVhLIiYqsARi+A6UzADSKGIEpQuFpC8LbdUn6IjNjySvCdlRdRnjqWuTCpkZW0sA+zId
4Oqg+CSwVwYxSZuIZZNL35NwOR2rBaxJSArvW7icRNf1uOqgIkGc2/bsjAJH+TKnOmkAMjrt5Cz7
hVmGf3E3FaBy/KwvLsvOVhQamceXwzx4xJP0mNlLjD6aPOGodQULkmNwMHLxMjqUngfHIBFWAZrH
TOEe8HfCWF3ihL5MN6UE0gcQIXA6arccqeO1/YfZQTJ1KAoNlxqXj3LOmc0Dc5uyv512qYpKexVH
qv8JsH8sif3Ga4btcFEcjRhXDiu1RI/qxKgWAFWV13VhNJBo4Lpw46YsiJ/YvEhYNvnowweuBJHL
kVSAWlA8aaIqsxgOIc5E9jbKpUZ6voy523yEr1T25z3HsOwLA7LsHvAYlcneSsdF/RvPRXtpnMlp
vwXVRIaqWbop/toOA8ZZD5B48jOPAP6dV4OHbgfe2SJK8jLAdWWPFnAaY35FtysN25URJ4uXBY25
hLm65J8sIqyMdasOxtue1tV0NYdulf5g+cwZJOsCpgbp2xjTMGVH4IS3YxKgJODAo6uRbWELOo2q
Drq/kSrZhub2lvVxlgTwklO4LjMo3C6tzsdAifqdabX2iRmwMycheF064xCc4HQbGx38Fmudrmyx
NURpxnncXYbwepKftdeV7A+axCE7IK4J+7IyQT6fFQblf1+unErT0cmfprF20JUtlYduTZhZPRAw
oecL6GfFUzYGQj9Jv0cgC/I6+sZ+cG0PI50NeZmPMog+RtBCybXpXbemtxM3JdPCPIdpCFhMVlNy
MSKugww5tAHEBptPd6oah+Qg67gq7lG2UhhNMEletfns1XzlmqK5GhRM3bEpsuymmVrdXySIUqZL
dy6zGNFvVGBLi7Z5ax2qEqTZqrewhHzOKrvLW38KDzVrXPxZowu02PhkQX82c2w9fESL0rFtj/B3
0IaZ26VHUSo14GN4MuBypU+D87/CJMFwWTPn497aM4HS3f3R6Pey2wiSw27E3xJBYZQ1fqwMe1W7
bfEV4ow4R6vQ91Tz20aftbTF3WqGCE3hZs0+NXzGAxquPEYzh+LBynn373/9r//7f37M/zv6VT1W
+RJV5b/KoXjEqtN3//1v+e9/1f/506uf//3vQBsljBHaD4T0XU9pn7//49tTUkb8n73/goQx5HWM
LzoHiwmlRXlxsi+ysPfPTl9Iv3Gh7Yf8caHUi5cIqVmFKjJjr9p7OdE/nTtTiquyqiW9lZMJq0nR
Vent6UsH6rVrS231dqee1vb5tQ0bpKi1LKpeMHWU/xznvHZCWA2lIZs2JrGE48AG+cgIcqLkR8Fe
7PRs/atcjtl5rGuSJRka1FPkJ8On8sgIYic+4TW2nkqvB8R0UVnpw8IxErUvMYHBAGjQ0fqBXfMN
TZqPTS/fOzWnSkiXSFIBNjs6+r2URLvEGmVPmTns8bNx4/R9KpIAwjmHdy8rPc7LeNvWJBqva0n/
nZI6c92cfU+H+n1aTd89DUiTvTjqeVjkPm7JfPbJHo9RXwVYUvvHxC9+dbk9z8oMGUhDDp/CSp2k
7rshbh+zTn1mbiJrze+eTj97zz397I33/NlTZ3CCZfvVqaksWMcwmkibjBH4MKJL0AiIn37H7Bg9
uhRZKtHsADK/oKjKB3f6twQvfgpD3LccnaWvDLuy5z+l6Gf4STlV1dpNwouhj7271nfTC3JEyhtQ
hOPV6eu9HHa+co0U2tUmsIHdPok/hryl60ABgPaL18BrIy3hgzMTMzGlWp2fvtIrd8aVtHYDTEbG
/fsD+ONK4xxp12Fnj5hibH9RNYLI0XFmKcfQpRjeRB9OX88TLx+lVgEoGG2F77tiu/U/Lti0SdM5
8KvP5mZcljMs89+RToO0aQcMMhF/oiTODA4rZ8Q7zx+w/zGTwTXbRd7avPVrtjH0fBLzWdV8Sane
Ux6kqOe/xlQdn6lPkJsYMnS6Yf+78nM8BDUmbBa4Hy0mi9+hC621jDz3Mu3AP+VGDm/Mpa+8BW3A
6wUAd7UQ6uh9j0ujOJ1gmpVOZ/7Kuxknby+1z/EWaiAxGI5vwzfe/CtjjL3NZsbUytNKb5/fHy+i
jeY6pWTp70J3SZwPyayxxLccF+vvEwkny6/TL36bKY+fNP1ibQMmUt+Ko1nctl2K/ZTGezLE3Y1f
xCgU46hGuFhh+RkA/tsYS8EID+Ed/nnxePryr8wmPkV65M4uLTlt3aM37QzCFH2PdxIjmvfLaFMh
/mIZrUflHhQi/YsumrP9jHJ8qwKJ8ipDaXg4/Steec/8CClsIBlyLCnPnzkBscJju4nOFJUrbcmA
6rVXzesI1beiMJbgn/rnVwxcdorWMnWhVz66oqCdWtLuh0DcLhe+nAXx5FB6nXAYHgAd2Tfu8JVR
ZdgbCC4nYKqJowVzRIOJxpb5RBQ0l6oxrW8s9o3PLn/89fStvdwXUAxnygqUxzLF/Pz81uKsDOrU
ZxfQtd7wI51a7wPHRP8C2jBaN1n9tPQ/Pp++pmdeDmMeJspNEXi0F46HET0kdoM+GwL6o/1NnEI5
8wHqn+cbztYm2XyBEhjf0bp80TF9aNva/kJt8jVX0X1f6QEhtoQeD2AwuJ7k8juJI7BCtg7e2Lu8
MtNK1xVkJGnPN/TIj9bPPgo6JGvsm2hRLWRSVCwEd8oTcG/WgdPQWes09QgJUHftRVav6FDGgE4C
UsqEJKY6bVAQSuBX308/w5dDBD28DISwgmVAHb+3MpznHOcz7n938h/6tfA+DxTIz2IdzG/M79uk
8nzSQWTNpCpYSqWng6NHYIeUM3LPaOQBLN0+zlPUiGLph+6NBfvlsFCBBNukhMR4w3L6fCy2dgTQ
hCiPNnFHO6tpkOAvBZXLlB0apJtlOC9Y0B/aAR31P32czy99NLEmTtLGpnE4YTciOc9ZPHDgUBJM
tVNf/uNLaRGw9mp2DOxQjuZQ4U9Dy/l5q8fm6JjnPn3nhSZFLBKmb6xOLz9uxVP0Gb5KMVbk0ZsD
cBSwCqI3Lv1KYwyaZ/eviTbYR9fMOEMoxgJUKto4dt/Y6r3y2WxXDrZlGEB1cDw8/SoQaChcUBjQ
iK0R7+KJw7TXBTd6Y2bOxHZm6/e1acKDqtCaU0VvUGycftLe6/f//3/F0VtdVVtMZbTWYP+W6DoZ
mvVq1iU4qLkFuquUPai86y6Id2yhOkngY26YPXm8MyoDNiKSJsA4Fyq6wetYAxNYMPgGYIT+8Xti
HuRzFnQBXcVm6vnAZ+vIR0bt7mzsPDIw6lU+FjOweWIu5ptGd2zj8hgNzxuP5+W+jcsqFlJyOIyg
IvT8ssHkVG48IGmtg1pjWUOa5585Reg+SmIcnlTr9d+r2ktTwBU4uxGOlxn8BbyiQE1tat8YNC83
N4HH1g1BieEJvxitdArKtFeYwDrvA96O5oZdLoZQ/oOjpMQOYJCZLgNNfj3hh3vjYWwL3fNZ7vnV
jx5GUw/DGm6OMGLPP6lmTm+7WnRP7c1QLxMpM3ufrcxOZ6I9oGbw0GC5EMHjpYCR8eYG/+XADQTl
AHZR2mN1Ntv+/49t5YA4OqFuwKNIenSpzewySHErLFF/4eJN6fbp3NMwP/0MXs6/XNVnoFsVgNe2
R/OvGWzsJBtltF9D98ZsArewvTcOetPAc4eHuSMIp/B1/saz3x7t80fPHkD57D6w3FEt3X7XH3cr
9EIjreT8O7UjsLchw8iXDqVCnsWwf2tSeO1qLGXG0LbxlTJHV6OZUk/seOgyl+LaB9KwX2dkNvVI
NgdkGzSBNHFveuHoR+vo6VbSg6Xrp5BLOQaATFW374bNPtQbMuJPv4Ft7j96Eoq9LW45vgTyaY/e
OyEEoLnahNSNtoUF6fv5crfgsb0VQw9+OBkhCp6+4jYFHl1RW5zDAZUoZh97tNWsRdxCM6b5EKW9
eysXqy9Ha7w3HvrLkcXjZjyzqPPktX/0zAFbqJrE8gbWKO4v6vZWw12J0YUNP/pGA68cyzCOdqSa
yforBh981Kfv88VbD8AgcmRAssIo88XRUjiMIVJDAkQQuDZecGOXDIB3GhlwyHhmo+Dm9OVe3DCX
YxdI+UFxu9z58yHtDBMVqoggvAzd2YNA08HdIiabmsW9KUZhf0MGi24dPaTfT1/5xRA6uvL2IP74
mAJZoe0B67CPZwoupPGOeJh7FAQNYPB8SS6LHi/GG0/3xXzFRe12CNauYDS5R7cbB9PqNBNx6DKb
xAWdxO79YGDd6LAnV1bVtB3VqKc3RtUr75QdueS/llkLt/TzWx1k7ef9yNhtuy2iRi/TcI0Hr4Zv
hlzn9GPd7uDZdxK4wuUj4fBNy9Ecb4KpGYKH6/sCDGwHlLWRxT2GNPRYpy/zyi1RvWbYsGdialLi
+S3ZuBOsQYYH6ekCuurm6FJ5f62bcnljiL5yKWZtXN3W8vhelEtCiAmAYAb4+ElByqfXhohOY4ED
Nlx/nr6rV8bks0sdTTKDm3Rur23LIdNfUXRLl9JVuhAUdIbIi73fvMbx/elrvnF7xy8M+QT+cX+B
nZxo/56as9zLxSXRPpr7N2btl2URoAC+tAx9vR3F7NEh2nM90ZmyIFugD3xQm6sD85k+I4Z+/1CN
yB1xuMLSAUx+SQ9AfipmN7s4fb9/79aej1CfT4Bp1vOMZ9jXPR86YWHWJakQKU9FmyJVDlR9B+4H
/4TMqttJ+c63AFHtFxQP8x2OUfdJLl39MAT4hrIUwTMiNIl8pbB3aCzKp9M/7+UQwGPOoccCC3AD
K7fX9ce0lPju4FtguHtD/3i88iu/nL+6nB8IyoEj7gvoRyJ7a4Z47aoU5hDQbrUieXx6r/tgBB/H
NJxjmiFj200NjKWqKDbiGZKXThEWXGHy+uc3yyAOfEUUjKF88PxmJy+KMvq1MVhfXzR30k2r+C8i
ptboPh+SIr1ox0qLNwb8yxnK5/kKVnPpobw+3kWtkUIhC8djX4wKixxN5unKw3uZvTFFvZzrfY4L
3NVW6ma4H42zkVLbDB432vfgDVm5pxkd2H7tVjLedl5Tkq67SzoKSfPeGWkF704/W+/FqWWrxQQu
g1wxkl4cEwgPSZdEgqJovG5CaUy4U9KWWBVXhi9RhZvBDKJi2HlQNdYNVwRMAkoJm/Y3fsorT4K9
Of5rZmsGt7eNvj/GdLXEU4UOkYbdNBJzt3EQ4iJFrjcuwd0cqx9iJRTn9O2/nNYYUH9c82gqpZmc
o0hOK3rPXfyuqIgvRwYSXLaxdD6fvtQrA+rPSx03GZzC86zfjcm+obz0CSvGcE6zuXqjwvbqDVmP
LgZfKFPA0cSQ17XTbG90D4yL+IDQCfGphlA7UZe98b5ebsoQAdB/pBWpyLn1j/YLjlLRIgTGhpg5
6Ix+GOy3pUdmu4ZT9q6AcHY1NBmnrqmPlX7j4kf3yfna9wTjRPrG5/hx3CSJKkI8kN4RbzjWzXmF
FOHaz2xyEAZJwOkX9/cn+MdS8J9rMdtuLQlWI99/PjAnjPbCi3GmGsIMgzik+RWAAPbUzGDpbvSM
/9zz9pD4BF4Quwd/CR3ZzIQSxuONZ/5pF/LvH0TbwPMl2yitjnffGVEVSdRt+G9Q9xc5Mv93wjRk
2KSwqMa8qy90MjqXdc+EjEK5JCLzzady9LX+5zdQ5GCJRmttzNGXI/2cPx9pP4aDYjOw4L1lQexW
BXK1thR3bLChjV0dBm+8j6NV6D9XRtpF80B67I6Pxp2SM6gsFVPO92BvnWXgb7tdTiutRyAmvV/s
HGiXnB4Dr90tjU/WPV9Q/fO3v//H3FSQFlM5GjPF3Jg6vWndPCwu2oj4oh2ZcCU5fTPcxrUkV/30
hV8Z51QOBGV9ISgWu0c72IXbD7EA0HUNS0jrzZw0B4KQZnKBsyh+/08vJt2ttEl3VwV0xI7uMkFt
ZaeOftSQFdlNGcEUX/RYX0XYBfanL/XygXIpNuWBsUxTRh8tewGbx7IsFpqcXii/ulkUXrbUqzFu
meUvkc7iXWbBWf3j18iIoZvF8YbNJWfX569RNkhpOFEj0vCpVqz+/EW01VOAc/BgcThofszF6fs8
mvUZrIxU+kGGww7j9fgzcbrCge1QIIAqBqAMWWaHCoWED3n39IVeDhQu5HOcotXFR3HcNK99gzLY
YCASY08Q1lL3e7jP87t4wDz6P7iUpIshFAs1U+Lzp7jI1VPZCDLH9ZbyoGtXUUqrEMGiuf4fPD7N
7ohWoXLpzR+NyHVy0Uwr+jJu241XsioG3KhB+sa4f+0lGcHjs4GhGft34fuPr3uwYZIGqM7wtAKR
2Y1lkRQ7iZR5+B+8JKNo9dKJfEVD4TCXs2bD40UNq75EpKEDq2nZ4JVT/HT6Jb2cJRnIf1zqaNNs
V3bJDZLJsy4w8w59cniw6xCTLclGehxkfHf6eq88Q20Z3x7zo+8xDp8PiiwaQ1VUmA50aSHCL8qW
zrlZJeKh0xf6W3jwfDlm5BEWJwVEPnwwR8PPk4R3jAvQpHhBHg48cfnS9fJLNwPaqkVqdxGl+M9d
gT7HqYunbZ6EGzfTnUjATiHjhWlWxGSk+Wa+bpMR9dtgxwPL2HwYTGXOKwUnLlI5JZ6B9PmGYsFe
N/orBjV8N9gOgFsHLrbn6Ys3JjHc0+hazp7a1HcBzSGA0Llbk1OVe+Sdxd5OufFN5gyEpvi/ahsS
pWvuhtb+bkzm7gckfTe1KMwNgVtf6jHbIA4NjH2YPJG7qN3siuKu7HvoGDK7tgvgY+G20c5dlbdr
OoS2px/wK1Pzn8/3uG4tctBXazOBJUnJ76EOWL5PsWrsm0LYBwy/mFYcV7yhCfC2t/birVLjY6XD
9CeP5SapzRsKbC7dynFNsh1ybWrHRBv1B4k09xD7orifp0rvdZzGl9kw1xv3vvmwjmV/UVccSVyc
KTj+V3ydaeTnT5ktBjgOaGYI9zT+Y17VxVvP6pVZ1zDgXcpI7MUoWTwf9Ya01GENQLhQHgmv4omj
HhZ0TCpNkkI9O/1iXn7SyqWWw9pl0TGwej6/2NpPOY1Haj1Ttrp279oBob4m6xsSdp4g2zW1Ws0b
n9vxAZEV7PlVxfOrRh0bhp4+MRNJzNxIMRhUJsSwSzbK4goWaHJJ9jHOYs/vkdjGfBCrEHG8G2jC
vfFjXj5uxoZHewO5lmLvcPQE5sWbsmrzyXGmS29xb6CBh5dwrrLZPz/9sF+9FOK6AJVdQA3gqHtT
y7Zr4xr82aCDHuZUEwPU94iQSOHsBMEb1QZ0my/GP5suvU1eNFKY1I7ma4IC0YW3tMw7hUkd8vXF
4nSQcHechflro6mzfC7rL4VP2l3/M4QWO4/x3olIA9dwdwgsZDFZF8yfD4hRz5xWQNrYjwYAzITs
P8EP9KEFSLOuPck0uyb6ilCeb9zdDRHg/vxpWB9N5Z63M6EAZXbAcoMENEeQXF/54EghtxCwAHW0
QS7lnYOUcJNLXD27IrjvvRmIV0KsjLo13YaauXUA2ttvIzieMqZQH5DSCIJgCx0BhQil02y2Mqi4
LVEhdQAddQYbH5r8dhrS5rqI578cFC2R8xWSfJ60Oy9MmZ2/RhipsEMSxYvxZ1CfiQ6a+nMdX7L/
YKPj/V00uc0wc3oPZgCaFMr9Skk0SMWugjMD9FwuH0JDAsfHGHQD3+uiPmHJgc30UY745klGK/Cl
fMgJ86WHUounYcCcoa8nosWnxj9r1gcyizDVnGnvPiPmpsLuOX8kLQTHLsAt/AakzWlabTGGfRP+
WAmb9oPfpDWu/j3pZSuhyDGKhQzWCLP6Wv9QlJWy/ls2sBc9WCj8BYytUcEJdptdVX7ubXMtLdCm
LHtgD3vmAa9bs7uRGMWhOC8xR6HKlvrAeRBzz3VGtLP9q1PmjFcLEwoIKQnOzkAtR1wKP7wenAuZ
n2eDtzN8RnoXgJUJ7+Owu5/ziwnsRtbebcGcKZ863ogq+giWl/Qxj4hJ9/3U3EC8cO33CqRedgG9
EwDQcB2TCdKPN8j2I9IqAZF71dMs4ZyNj+F4Edn+gJuTJI1HCQy/ikExYhZeybr9JFo4itn7ZPpG
rBZJKyBPPMBk069o/Vj1twIVO4pxdrX9dZA9EYGk8nciOx9LYrfZAXQJGSfN15npqU2/tygnm56o
liQ5KFwiNOQJwMITsSI50BZ36wrmfnMA3NfySufZLlawb5nDyzwAvAZ7qf+qhnsCHwo4Ogle23n5
a7W/qpF18H2OHD7Lyiv6yF74YPKvCqx2XRIqiQteKedjWVYwr1C/Y61mXroGcHpZA27tg7MwJapo
SM/r4Hq072JYE2SR4BXF97tIvCOkYebDJUhdSAzq0A7uPuec0AePGYl/Y2HukEfyt9gclPI8HXlL
wcGGD6LaYzdxQfEI57sI50f4AwevvURrneGaDODpnZ4bX+71ns9VR6uev4zkTiYQqopxArRUJtPe
s6N5Y058bUakE4DAXXmufVlhCBazjhF56imirHSPJ2HYz/EYX4U0z/x78lpW71MzWfXxn98dwinW
PeyunHGOzhwsB9ZbR2bisodSiNw4v8SLFz6cvsrfmp3nGx5OAAp11qb09f3j1XxWadS1bcjJfla3
Ms6xwvg7Kbu7SvqEJus+OwS4nH+aUEW3cdcRhEFY8IpT8mzMmvGNM91rrxT0o2+VjyKVx/18lXfa
UKR5xIG7EslyGzkZEG3anm80yY5KhuwluOeAs4/eVlVzXElT9ZompcejLdiMXbV2Ti91P4MHzsv2
G6gMbIFtOsL/nUCTnH7eL9dzJOtb03FTzRu4P89vsMNeO7oVFockJCN7IH/tsi5wTRVh99YJ5eU+
jSPcVoK1it4+9bHnl3JxJOuQBNIzOZCUEg9yer+mfvA4zzVIFSqk//hzRE25aWmpCdrt2T6/nknC
bl4rEJzx3OIajpfZ3gJMtm8V3l5+kLjzJOd9vTXmzPF9ba4b1a7ov9rC+3+kfdlyFEm27a+01Xv0
jXkwO+c8xJyDJCQkIXgJAwExz3N8/V2eUCjSMzq9oDGrKitLpJ3uvn37Htc6LhFm04HlUC32FAMB
C2RtxbHM8IhfP7dLxdSQI0JnCWqqMgJLcq6r2FxBpmEcMCyKhGpU+ELQYOC1CcPddSmX0QcptyO5
h9otEht0mi1ZKhXzUSGq3kr+BAiCG9AAfejRAW83AN1WOO0jAiLNrmSZYQYubwS6z+Fmom1YQQOq
Qt07jHwbfdthjnzBoN9TlEXizaAILaqHwJEDA/foRkoUuSBoZeXCWJIpIw6MeilRQ0iWFIxvNzkA
POoAtGQYdpb8JAIJKIZENT9ojZ5xpBv3A31ppF8T6Lqky+H8SCtxSVU1BvmagD6ET50U9j6adMA5
KCxSUlj1TOBzr58v3UEJy4MCFyIHtFQgQ4ZOsHOZAO/iklLrAImeolQoxQCHNoQ62gP/G/xZmMdz
RiWLP0n5MFtIAevonZFBAz9prV2OXeFc/zqXN0kXkMlEKynytwBWoYKLBrCy6Mbj8W0MFGn5oM6c
ruZR4cPMHXKfj2Gv1gz7R1fVTzugIkFDKrf4Qye5jAwJGhE8UqZRdwCZ1b2ce04POmrbfafXt2Fn
4GEpRen9kAcya/vJgs4eu1OqEFcYyWx06tKmAyVErtUqFcCxwAyVLV0aH9JieJKTJcIUpqq/C6sZ
czbo8M3ukUoFTKUwdQOrV/jCluBboH0I7SA4QgFVq3MlQAOmJiDBAth9PLwAc5YiDvzCSdXXv5sM
I4Lw1OElRY2Mp82J1odAZWhQVG0wmhk6faYmD31WDJl3XY8uD5USRKl1iDlQXR2BjZ7wQeu2c9mA
JG5IX0tVSg6pChzGXomB1jnP4DBUAUs7FsAevP4lzpVZxx2V0OsGr0FQ0fAIp+l8V5FyA0u2kBNs
aSRcgJOkAjsLE/4casagrsS9TmNmJuDchlwIVaiFg9RnimCjCLSHknwOpVhCkFPwS2/XyD3cJEE2
loxLe649FyJphw10KC3Hq+A46fm0UZx6rqrXFqPCE+OybMhB6gR1ERRgBJQwqRfPUKNGAX4W4hoB
s45pxwuPBqAx/OunRn7L2408rWYtRaRMUCnDFJRhPQMaEL0t3gxDwO9VEfy5ewU3r/sh7v+djea2
p1Hd17Kamxgsb9T//t9N/NqUbfm9+x/yY7/+2vkP/d9d9a143zXfvnU3nyv6b579IH7/T/n25+7z
2f84BRJP833/rZkfvrV91v09REz+5j/98F/fTr/lca6+/e9fn7/mcWGDBqWJX7u/fn5Epo5FhTQo
/ZpSJgJ+fnr7OccPmp+j+PPlD3z73Hb/+xfGcv4NMB70jCNZD68UzfV//Wv8dvpIVv+NnhB0k0uy
DNcVD9df/yowOxzhx/R/K8iuwU3n0dSDUIVcOpA+nD4T9H+j0IQ+NBEfw6vAz/29+nc/NODHwWyP
VJPb+6YnJEBBjymaYDB9gJajiyis4KRCGHNASC4Icm8ACqQ9G1MXgRKhm981QIzxMoBgvNPlxrBW
2/Tzm6yHuc819CQZU3HoYFbRxS+jXnduV7g2lQxwYY8AwPo0BR9VYQLzWci4bHSfF1nfmRTKDdJk
VORqFWPrI8DgboM9YHFttLU6kof8f71T3cYDQTDLbm+tDT1FgghXEyO8dK/LGNQhN1aQOt8P9mKP
Ht7lxAZOpz19l/aRnzmzr3y9vp8iVIk+SnUtlNpQmZsljucwET57vaO4BarzGJEA9a4ZfzKs1gaD
k704/ZHbd/eYK73pAdIW2/b1b3FuuH+c6upL0CXYude5KlLxJUCf7EsRUBB1eN3tl35qGZI2jxbt
amQUiZdQGKVCPl7m9KGaJYiygnt9P+2Aw/6h84GIcYcSkNncJLCxv2VWfy5vJZN6l0IFbC15GkJp
h3n5ZKD4sEsMroWPN5SMmGVTh9BwirY4tI2he+j8fmhqtQBrDTqU8p845a6dPvAYrL9+WidFpK4/
GZ2U4ayrqHQY1B5KYZABCBnHhRQZAANNoHQ7+RNyv8BTQSuyp+11dzxUr8A4Z0gmO0VLhu8EAygh
RYLS4vnyhHQG2cDpYlqjs9jkVuq25qim4WUO2B0ZjVMbekk6mcg8PdLwiHHPxU0Zulm0GgtF9A5q
hwVlHA2Yc48xQLIZK6OcYWJyVqJQxjwXBWxSqAi6Y0yMZFgDtDL0FE9yKi9imJnTZTrbQ9Itz0Ma
UgNo1aH3MMQsWlgBL8lMjgLg4F7Fz7kj+OVNeqN+1T4dQYB2nI/zbngSPyDviyvJUB/q8cCgmoy+
B4xVSoKAIQHaZaorPhCluAc4ChDig8WTlC+JDKTmGWOmOli1VMYh0lXEnwKRV0NdGDkKuh7XauhC
q8dWNcUSvENI//fDDpTXFsZNAcwhWmGiE8ZpsL8M+2UcPKM13FgHiR+hYkc6OG8/aNNntO+awABk
hPqnc12dBv3lJMrlUoNWrpYSX663SiBguLxV79unLx3YdZzIBW793fA9aczseXJKO7sv34l+dDM3
jIu1eSbo24BiSDJGJylFb4o2akQJ2egESMKgt8b1BtnsDOxYzgJULbhdR4YW0A10Pxa+EkldZbHU
+yLGoIQp3wC5lY+s/BawZIAcBSetYC9WuxNtYPFpDANJXekLsZSBDMF/iloGtC8LMkC2fzQ02S7F
L0uoMRa4IchAQgwGUkJuEwDX5xfaaDHr2gFADbj3tcmFACkVGnSDHTLj+brpIGdDaRDpHAEaAMmF
YVTjXFCdAHt5KPH9k0oKHwbMrll1AvJFsA2YWpYl75OJVZmUN0QimEXilEwRo/n7XGTMzchRjQCU
brPyPk5uu0llLOpSIRW4sPAu8UajM+uiny8wAF0m5RidTUIQDiYKikfBx1Jd9q06PMWi7g9p6v/u
RkImpJGpeQNwa9RGDhjUrMIIMltFfEpqda9F8U3C8fsYqRBeT79eF3e5iefiiAKtkpitFkXyNGa4
+floLQZQAGWGrlPOAHSdtG8LWIyONCxyD+cStA6QfiqQTKEZ+o2qoTik56Fd9CCz++2loPyO+j7w
h0jjHqUP4aToRZhUitkG4hMoX3eS1DCqBBu7dSaCfL7arVQFHqZQlwqKptKIyYvF7aPs9foyLq8s
DCB6iHGLNORn6CYitG8WWSVmiqlHIW/HUgDiH/WIgbvBROvUb2Y8cS5odkQUBR9UAizExaZhFAp1
vx7twfV42wclMFSU0sPsXu1w6PtnmKOL/UOjMuaPdV4xCMAAfaF6A1lkI+LRodQvoNh5zsGJcH33
JBFHcGaIKBHk89URxSMwhOtgAb75XvXAUW9Jfm7FFv5xCrd4V7jpvXFb7hdfP0r3gME2m/vZlSzR
FA/Fk3gbgoPWarzfhB3ANiPDC2yFk9OIoRjqadOqAWgujcCb5bKgSJs9CPlXtFEjOv8Vvr/7scp1
XErnkiFG0bC1gPmQ0eqBpuDzxbez1Ap9jq6KGiNyR8xuaGBeL4PWrhcV6PoBqCJrAEU7YOSsXX0i
EJ14AG/jAjRMix6z4oDL5xXfB5kCRcGDjuEoOp9eyGmO+ACBsmIONtqDVAtB3a5y0MIlurkdu8aO
tdNMmdSTDoD3Ej1ikKmn5vQ62YrbewCndND5rnjhu8SP9uXv2myyTIQ5QA9BvgMZgfNtz4QRI5Eh
IkZJmc1M+TYgTa0MLygimnzXONcPmfyycwU/E0Y/6UMndnkSQJgu6vsgAzedlj5yee4JifZd57p7
AGyhGg16metyL+/uuVwq3mr6GpDpLUl6GKk7Kbw1RzrDAWQtjbq78sJhIL7G0opWVkEKNO0n1DHN
iauObV/BD5bLl0YOBTPJWM8uXfQ+XR38CwMbmBhHNElfnbrjQHAJRObxFNTlTmJzlrybLN4tXW7H
cl4uXsWTyryJowzC3OconKvYTWMqMP4Z2KoCZSkihrIwl0XfBkDiA7ELy+rc0QFzrDMd4hvNkc16
h/acJ1asuq0kb8uibkIdY4eHHOKS5UMqPbTClz9Rwl+/n84NFzlvtFWC3z+F6WGJuk8iD4N6Xca2
BXlTBToRJOf9MnQKhAxusYsfZCdEQ42lOGgBDS10jAFD0Zd2/6VQSvdrAIO0swaFAEjw/eyATMPp
DtWhtkuEII01+8K7/1Ii5S8FpQ4DpWKZCh4Fc7JlK94DagINbybYdB7FA2f/Zg7q5yXDuDMSNgQw
hrIhQ5klWlFhkRxhUI7vW1F1lOL99YVdhCLkaiEvjQomIAGRgjq3xvyQx3GRI9GVBBhe1IPMMZrR
U6Tqo5RpAFipFNYMzqbWryRStqNqAO9p9CAzFjhV2CX9pB+NuNQer69r02SspFAmI6/LBfDRWJdU
3WshWBOAE8wLDO9zU4iCjAjy93BWLvIidWOkMslMxgJmd9FnPh96QC//wUpWQijNC0FAOy1xMJhD
mKPS3OeDNQyy6tQ6+Db+O1Hk6FbuYCq3ipDWEFVKsHmgvAqRrF/Qd39dzObLtVoRpXNBkycqyOMH
s1KQ4QGpUNShvU191QGykowA1wEkKcuZ3rZTmD1GnQdN3hjlOV9bzYcZ0Nr1wcyOjRveqnv0Srrq
18FSYd35I+9r9vVVbur5SiClgYlSpXyN1DWmUWbweadHo6+er4vY1L+VCOq9UpcG+EsLRLSTdqsk
+j7Vgc2sigwNpDPwPywRwLlUxIsIS+mui0EY0EedQ079HbQaCA0QMRhO72peu8Mov5vaYL1juIn/
4cDehFLKOMTAiEuR4DNbp9nxT6A8sGIvPCLW3zX3RGLPSnMy10kpJi+OQ96BsQM6IryA1VbILVCx
+6q97HuAXS0Wfxy8ytMZ1465VEo3+6WtJgDsk6VKrmSjnxlpxNrunOQBIDsWcrr3v604wB9DLRBc
QOjHojFCpGjWZqkGcBQwOT1VRQ9dJvvgn/x+XczWwjAXCIAbhFloyiKlz7VBEdHIoNWkPlYcgVyI
tfm6jW5fzVqsAO4ByEsLj3XvNl60M5mU3iTA5p9infDJG3oIBMcKVBpWwk/of4/lzHgCSQBmbNu5
A68TY7nkvlHRhsEjo4IcAbBQ0Ap2vtx+wvC7UGC5vdXZggtCOrTpgKIMN6b09N3ozii4eGCcdLMb
kPgypBN/4Jp0SouWXM0nDSQOaDHG1D1a69F9j/ldZRa8AcW60EIeDbysIyCkwcOsCulj145ddZhq
LexMAVxRrE7DDfuErBxwLVAVx7AtncbnYk4Bm0A3myLYoBrhNeMbSwIx4/WFb0pB1gxVd4yViDxl
aIMUCGVlgBYIrZ91ixNrxQE2JecAJXhxr4va0i2kGjFOgg4swD1QLhkOXtFQSsO9iaPMAXYX/1Iu
Ue/pSoSASwlafxIHlbG+jYcE6UCEWrD06LcTqfVVMs/pPBGqTsk+VTU7nwSW5hKHmdadtQzqJVFQ
LTOMtMAegka8EKNvClgXg7Z5QpCyj5P+Jq6TDxjRn0xeG5xUACGE3DU1Y6VEQ699CyogirUJDA9k
uoufZg8sWBZQ8nch35gG/3L9IDf31CCwaoAGgfNL3dS5jPs0U4iRmL8NKOUIHQv+ZlsCgF1QNsMc
HO0bAm+XAyQIJMhwcEIUWTmERdcXsaX4SOijBROIBmg+oRQj7QNOn8HYB56H0NTEJ64Mzd+FVCVv
P8bU3oRQmoERi6nkBWhGHXxIyhvCnNxh4uH6Ssg3pQ8eQBBo3kXfLlpkqOPgxboHO6eEKVCw3wnC
baaBooz7qi2YjwFH6HVhW9tGuuNFZHOBC0RHrFlf1Qs/4j4FBSZKdcOMmq/xyHj6to5/LYRcuJUr
3QJPUNKJkCXI7R4Ms2PFGLXcXAZpgcXBowuVVuG+lDRABEPCFLWWIjRmJ/c7kQl/uLkQoO6Rlkso
Az263WEWUQLLyYQHItgLeucWPKsWsbUSpJI0pGHRkot2mvO96pawSfgGDXhSlN7p8bwvgxB8OOqo
2r978qjqSeiwBwADAYyhBGVd2kWDjC0TR+Wu4PunJG9vMO37/g/EYHgQWGVo3gIU8fl6AGgUtCCZ
A59ElIGsevJrHW9+njGq5JfbhtWsxFAqpsUqp9UGxDR18xWNZJir6+/VRGPUuy+dGohBPQ9JeeAf
XJRYIr4eVJ4YZXD2vYBO8lmVoq9hX2NaEyAxkoEwQP7t0hEErmTSs8sYLxymqsNBVfWMcnOULWaY
qowLdPnaECEquAJAu4DZX7K/qyuqR00Lmij4DUEH115ry/3UtG4jTA+AlKp+21ZDGPiyMDEK7YOx
PhdWIHek5AnMKJrzzClT7AAEzEHPSFNdXlZIgQuKuVrUxECEcC6livlUBQw0bAKScndG1eUHMDGO
jGd6I08K3SaAatBxBIT0ziGYBcDgJGEe1SkXS3HjvWFNlvraHyUrtcHUy9g8un0J0ohAGCHSpSmf
OjXPjioMW6OoRGRzUBrpjmARxQCQE9gg7XGAoQJH4baxQpcVg25s55lY8vlKQ0DFF3J1CLFiA5Jv
AG2TbpfrtmJDCUm5C4AVpDp/kUKap3EwOAlkgPz8qdC/xZ3uVcJdFBuMlOnmUoA9g9ke9JjhzThf
yiAWStglOLIgDo89piPCiVWQ2FzKmwi6L0bp50Wo8VgAymeyFGAHKfX7sAosowjt65t26S5AHYAF
qcEjRq/XST9X58JPsQFEBRDWAG/dEyflIcvRyB03biuA8rhI3eviaGT+H+q3kkfpQdUAlLEJEU0B
LbVAD20/xoKE6dMhAup9roBGl5P6/ohObOV+GI0CGelhedLBtQwSoS8APng20g5Do6BcSz+MugSe
u1LoybytMPKfU7C/6H9y3KtvTNm2og4LNQYxqSkTMoq+M2WFMRtxesXOfbbzQyDqsDoEMVWKEmyV
E+qG3CuHYebInIqbKbVGxUY63gR0tmXsEx8UtHrni5EJ6nP+UH/gGG0GG0mG8y9CGb1MA/l5Tdba
OpPNO5of36deZ2L2xAoO4sHYscrm2+YII/5ACMYYygXXRozKPC/0kCj1JmlqbK36CQMFgz9Y9bH7
nPil29xkHqtyuvHgQ+3fxFJqWKOzMcB8zQT2mgocgbWlNYuFeTeGM05jGPxU9zc5lPJMFRdmCZFD
NpQzKxfT7JjzLj3QB6OzeN5NN+i1yzBUz0zebBTlIR5PJEA7Qa8Ar+Vcq1oQsEvzjI7e0UJhdpei
sphbqZWT1rL73r9+sckvu1BhgFYBqYHA7NGOmpjXgPSWjNGUvdBvvdQbXRmN4qwExfaiVnIoT43Q
UgRo9Edd0R4dwa6t7ouGBxNVfZezhY/XF7V9H1bSpPMtHOY2r5r2pzTjJfnYfIwdzupd0DN7PKjG
2AlM4tFebCQSIthFjIVdtBfzclDmenbayNifbyIbVsCN/OK+sJi+AEsWtZmTHOLNLAOymaBO/Yr2
dx9N/g/NfWj/foANZVwti9rJduIUzFOTndRfleV16FNTVhlUMxtJZ0JZBQg+4EZiitKgbnWHcScN
yd8ftXQFBc3v8mIVNooTtn6nNvcKXKrkiXnJya+lj2wtlrrkRTEMyVhCrH6TParoY0VXk7X4htU5
qbETHN6MXebZbbkIiHyB/o1HG43E1NkBBQDto7UGP+5O9yQXmRHATsKLS54XTPM5IpHpFU+sBurN
C7iWSx1kPtTIKzWQO1q8JVoRFsrhidI80eZ9hfH2bj4Pa2nUicpZl+VyC2nBje4liRl9FB3JL73g
UT3OroDnELGUFbssdaUxfk6GG601cJABf4YZHypXo8yaPAIXH/iv+8XV3NoLjtHtP3PJN9VnJYqy
04ZeLUuS4BaGUuhUIMwEDYbDMGQbkSd6zf9eDpKp54Zs4kFG2hPG9s62Jzv5iDYTQHe4Eggq0bEm
mJM1ORImbMBzGxnPzN0kSnFxQ1biqTC+bIQhwKDNaIKuE+nrXesFtnAr3imesu8s/vD79X4YgpU8
6nIA+Q8U0AKRFwVWF2JWI1bNAfzY17d1y3lei6HuQiqLVVFHEGMs77jpNZMjCxiOXgmEIbSwX5fF
0EgMZZwfoZJrYE4ZoCatYla73Ck94SF65t3OQvTL0heiD9cOjDJplfi3viS7YZe9z61XBcWW6olV
Ydo2J6uTolzfWAA9cz1jVbPsVrvKBbW31c3+ZJUwnLMPoJ7r20i++LWFUR6uvFR9CswP+Cl59ahW
5eewX+6LOmY6tixBlAGRQTUvA2kNHUPDe9UDD5MT7HDdlof6Ve0BqmDONhoRbdaGXjcmyF+ca0km
dqkUg93NrPTFHIwPYP61r+/g5sPzdmL0pH40cTU4xyCh4dFcINgjyGJ6QGN1U8iAu9leC8pDin6a
y6CUsJanss9ixIqi8qIKsVnIDAHbSwHoCrpOkDSgi/HBrGawvPDOG8KLDCLPdgmtMcutiIWmsf2Q
oRf3b1HU7TWinq8WEaZC/xSjvnULemIbhcxHw3qtX1DLdIGR/571fG5v4JtQagOlKOflLiJRzhy4
Vdk5Ws4CWd32uVYLoy6w0MziIBA9xziTlx6aO+Ew+KEnebwr2upB9McPBiNb+x+Mxtu6qEscczKG
SzRsZovWQgFjcKDT4ndg1nWSff2hZEXF22b+TRx1ledU7LPRgDgAqE0m2NPjWzITG37S8HwCbO4F
cFUFcqswxbHLutD/we6/SadudNVr4RAtkE5MceG+BXHlHevZZGmpTLkJmNlRyjmGwgzugsL7TvDj
p9DjUrO1B4dHuBO6yq64+UP/4Nca6SaKQk3yICJZKNIEy38uBztxdbtFhFxK6E41OWY8shmZo7Hg
7wspUy5C2I64kUSHKslS90DnBmqfxT2E3+R3SC3PL4HJm9FeSuwFfrV33YRu3ksCXq2RQdKL+Z5y
MEBlHuERGkdgt30xBlaKnCWAWpxRGmCAjxCRcIAwEQXOSkMWWA5Ru4uHdLUGyveZOJ0DgApEDC7x
5wZ/dDnvHwT8m+/oSg5lOPnJ4CqNxHQYDMVceGvFqZndgevEMrzEfAKhesH2SjYfhpVQynBm1dTm
qK7h8TbMBjny6DXGPKJhSV7bOsRWz4f2S+uzCIY38w1gkPqlGJQxXYY6zIscchtkN7QYU5BgyrbA
/X1MfDDIW5nFCl43bdtKImVKB0yHhmkHVURDAjAZjfAVpCVIMOaqx7WDr1RM483STcqadpoaygI5
UH4vWqBs9I1bgC227uSQ8DwCHjHexpfrF277xVgtkzKiRSVwRs5BqOxN6ANDD5Fh5Zj2Da3p5h9E
j4zLQftImIo00MhNLjjsmcHfFqItHRc/tSqHT45Bepw8UMZYojc+B50Zsqs8m/7723pPj8oqoxzC
kalrYmGi3YC8o+Rzt5Jn7HOXNVG6WcBaqexp51eSmlhcpizBznLtPvCQ4MTw5YN6LGNzPHafQDvA
sVfHuJ500UJV82aRiArVTrZr0GP70FqlhbEJc37lX6Nb0U5dnjXS+h906DS2iNE1FC7PXetObMey
LSB1ciU3sor3oQNM9PdA7nRb3mS++9v35Jc4mqx24toOnO8QRzKdxUftkJ2Co9FVdIu3U5uzO9ZY
8one+9Kov8mk4nShCrikiiFzwBLb+8knDhbfQn+CUx6ye5a+KxhFMHCmotf7+l2/a25YwOnbLg8q
lJhHJTtNsxSmzTCNADoZzWwX+s17UDZb077fJXtjx3Q9yFN4bcnUOwbe9mIsiazRmk/5rMwFj4Wv
AX4gvWM9/NuP2dvCqMesm3PJqEimMFBBu6qDxuhjEn+9buu2LwdGwgCTAywcmgpR4AZgYs/EW40k
AADbYX4jaE6VssZVtuQg+UgQ+gDZhvzn+XXg6qYFfTfoqBepNXP5HnUcNxjQGsk9XF/Q1kUA1g3w
ydDojqYm6t6BjKgDBxLqGIXmS/liN0DQvS5h0+9diaBn28JkkuN4TqdfVYVIB3KsufRudkDbHNF4
3IkEnQbmwMpIMJanUPsYZIPSqSNkF23loXfZjvo/yR2BKhLDFaiwEZwDSu8aI27kseRJDBH7AwwX
PMKd7AYf2In+LTMJWbi3GMYH2SvdGaT0oPKo+oVc3tiPiSev2giQBIy6jpwV2sYj4/CIw0Dd4DOB
lLO7FIlWS+BmxDxR75CMtBzt43s9gRNjRl8ET3ZFX9dMrrNT0cmZQdPGPQBcIWCLCOCMckE9FMuJ
nqCtDOsdwlcFBK4z9wBayq/lkDPqxFtqClEGgPR+MF9TzlqZqFXfSGiiGIYaMJzag1FgnJcfBJOX
0l0hoifcyD42QvZRjxVfTZLHLM1e2hQjheis7XX5dpSHb9e3f0N9MVmNyXEAoQpobqRc5agPhKbu
sfxqntxxDD4FVf16XcSWj4F2C+CmoF0FTY10d+YU1TzXx1CpU7x/FFBx0Hi89qhLO+KBD6w/mIqD
TyMRrlEAcoLIgFrVwkeGNOjtjwHi5Rigwd7TbeU+flyexWPpFt7ECqi2nH/IxGsHehfUUekgOEn6
KNZmyBytYtfsuncx/IvKyXcAcXdUnx0Dbx7dSiB1cXolWvJqgUBerExtfBIxp3H95DbeO0KWgPl+
8IRd4vAKRi1FhtLg4IbP6ah9aMrKJlj116VseNsESQeSAOal4c/5S1SH6EoTDILpA4ujHDo/BUiZ
eGDWnokrQBuatRwqconEslejUB1M9WZxRcAGDRi/aJzFkqwc7hirxLdpWFbLot49Ne6yKlEHlKAU
3h5AHj0UKZD7XyLWA3uJEQRrvVqYTqV9gCpn5Av4qc3hBekXp0c9MQJuQeoRiCn1cXSl/WyD6EV0
2EXoTRV5WyX9XBhpCoqGCbKrurwbjLY2wRUPkvRBilmvPNHnK+enU/qut3Uv1iiDIQjEAgUzcvWv
lTPbCAIxXGIbzBvNUBidfL6KjfglzOWwxtpaR8COth7ewneqPVkaIrFINlkas3mhV3tJPl/JS4Qs
6KIRC5yWd1oNlH6ONW/IOi3KLvJ8FmlajxUlVXuX8ZnbJuLXzBDd6zd6Kzt3ppHkbqxWAkxFtON2
kKOEdo8YJPbBou7Da7EGHNjYo1kRyV5n/PInYdeZZMqYRFId5IDN+Gn5bcHM3usoq/OuqfrAI2M8
6VutX2fiKJsyDZUuzB2ObLSaI2jYAR1CIAC0W9BdZJ0JZD60ZDYWZir3oOT0hV3NyG5v6wxeOAGD
OKB1oU50kgSAd8C6mOkEjC+hVB/qpnm8fpyXOF8nA4MiC8Z60DZ56gpcHafU10E6DtjU5Q6W08pD
tJwOPsebwmFCnwRwQo6VqVjJvj9I35obxeL/SdqAHN3l/X/7FpRB5UdtqQKsFdcx8PJ9eBg/9bJZ
+bk3AG0h/zgfp+fSnv05YqnztiH4JZmGD9DGgFcTYgii3eIqbuvloAODAwOwCT8FT4ypMHZ8+56+
CaSCin7ml1YhVnXhCyvtvupd7AGd6Pqxbvtl6psUyqDK+hAF+QIpDQadzP4WuTwLkHbeYsGk3v6D
vNq2BX8TSBnUVgYh41T+PEFg0+4zARg7vS04jad19h8kRxEzYZJCA9gqGmQpe6qXQHwoZgmdGSV/
m4FVtS3Fuz4oFLuZOzflSo+xoZsauhJIXUa+n+Iy4iBQBMsRst3RSxWZ/T2awh10495Le8Hp7qUQ
ZSbW4OymGdCBEAh8QgBj0f17fQ76INDHAgIFo0OhKphlwZq+FzZlEGxXoD6pwLunjDqoLrgS0FM/
3t+ihkHvPpDT423pGyAmyXQuq3a3aV+Bx4C5WfTw6wIdOqRSIsWBhNBhcIVXYJEceE/cxz7plQqP
yyGw57tUthu086GXLzeTT0y4i41UrLj+BpSFlyddmRoF4Sm/B/fsvsQbJnmRn98x/dOt/V1Louwb
AMdlrUxOYdKnHwChWKSp3LY2AQjNvrHcjc0DfRMo0l1F6tzOc6hjacS/yRurQOqMRGUtxq936Hqz
5w/M93nLlKJm9oPZE/+hbE7CjcnAjyeZk43pBaTyc4RmmansBy9+z3qgN9MZEAaGSoyq4oGkLOlo
lKjIcOR9zMzqkXScxp+mEA1TBJQYDNLMhDq5BfQrJaJblzBGEqJbygYkA6flC5l8blzlvX6vvcgW
6I1c4Lz2ZtVgd0lfbWhPH6/bnk3lWYmlLqccyfKwZNjXuhDbXZrHiDcwkcSYgNpqF0AOD7CGSBbI
xiXtQaYuRhACsqSzB7t8AOhlaam1GTpwsuDZtQKSRHbk/JHarOVSt1Dn+q4pOsgdF6V1RaOZAUcZ
qV4k86GbGxForIcweFeXU2smeq/aSDh0vVmMfeD3ZVNYhtqyWGq2NwMEiALytEjN0QaxiCKDE6Jo
REBZP4f+eNODbuv9hF4UTPWD5vKb9m3+on29ftBbroG0Eko5uJJRqo0BZnlTDB85AVRmaFcFT6R5
XcqWOq2lUPutpD2XhiWkyFwFI9tp7c0QF+HDn0gBzS9mtUA6SWDn12GCFAyKXvYhHJAJlN6gOQDK
bcZayqabA9IKwusLtQVpEiWl46M5bHO4AZ+51zAE4nPoNIfBAmnyrh3+AWrflglYC6Q2r9Q7URYG
CBwS9LcYn4b2uctSe6gY27epCkCyJ0Au4ACh+5+yPkn1OkpGUws9TV2AxfioCcqfaAJAK04oDnAW
KQMqtKOw5ATWPK0ib+m4Y6uW76+rwfY63kSI5wfUKkDAUYmycZxuc2PjC5PGmW0viYy1bB7Mai2U
vuVjp4JFlwgSQ1Pspl097TPkDbKgZ4Rl20q3EkUu2CpkgpdZSeoAUa0T+oUNJMEHHYgts9vvor2y
a1havrU00D0DIFohf3Tq2embnEtkbULc20t2KoNoLw6OWv+lxpvz+6eFtnVUIsDOjRE6Kts094My
KAHcFHUEPXEFxLG0dINada+L2cwhQOngliAvDzQLSvFktSjDJlVgHF7y5wwgWTFIP836PnZUe3yt
G5sA0Twbz6kbuiy/c9NtIEk1DHoTQncaTVVVpaUXJgwjhrfyd4J8E2OMg2sQ5KZ2aCs2Y63EItBO
w0ocPeW7CCATgomEub1PAcHwou5R9LdrzOGodrfn7sH9+5g9ZE7h/Un+YC2Z2uVBjsOuTLBQuQrN
pUnNMmH4DFtPyVoCdburHlBreg0JuZjvAFN8A65rRhqGJYK613NUZEIqQoQEDq56OID0i3FAZBuu
HRB1ncNQzWHCiQQUqWYHDEB7+R3pqQbnAiOK3LKG6/2ibnLdd3GVGNCFcK59dWr9GA0n4EL9b5dE
LMrKQmVB06cTWVKDkQIZczY/YPt1N7pnum9bgfF6TdQTXKDeWE01AmOSJpt5sN6ZVWdlbmBr6ONJ
Ps924qut1912N6zJNpZuUI9xptWtEZFx36hVLal9FsCLel05WAdGxW2gr60KNYcETLabATgvSyyI
hWC5JQTNABhoIdggF+V6RGnFHLWw72ormQUnWnLMW0HKgr/ZFAMoBQluBRBp6SKWrqRcI6kIl6ax
vimS2pO4+qUMRef6lm2WQglGEJDKMTZ/gfBbpvHULgbKjrLX7AxXOfS1qdsVijEFOusnbz4AUYFd
k9lc3kospQzqFOUG6q24xlK9K2TNVrnBCVNWI+5m2mK9PEolmrySU547LS+/lTC2mZs5sKMHX3NI
wYk/Fregu/dHP7X7d+qBPV+2pfVoFTCABY6UjEKnhSPMRS1lji8ACo0nVarei0rFeKC399IA0fyJ
7PHkAa3sR5ejOXbIYac4JXMVJbkdumEXdgKrW5wYb9r0Av79lxzK9BZDL6LzHksh1ePxU1eYBO2g
t0VXPzRIdjFn81gLI5+vFsYHaFidJixMkUIgjsO/UAUbQxkMs7GZflkvjDLAc9N0UiySDfSD++hj
hSm1CDxN40ckRK0FZOL7/MP1a3cCHri2l5QdloW8GuQRIgc3e4zfB1Zlw8HZT8fpSJI/laMllroD
EuQrOCSBUAeOdqhqY1WAlMAJJCggyg/Xv9Omp7zeBupODn1eCTnZbmRo0s9wll11F+8iIHcgVSIf
Rj9nvXwsjaJuZ9p3aY28GIzci7gnheDmsHjA38TIc+IgfeExVkg8nCu7TpcPuFhbeLmGPAJnTnqg
lc4k4PIglHcArc5MQW1f/l83hvacRRVAVQK5mcodCiUP/QMSUFCszskDE7zdmMtiPfCMK3Mi6lpd
mUIpUokvILELvywinMhcx1AdsyDL2kjKz6v1HN1RRMwAVOpgrxwiFxVFoBt0D+zWdXIXrp0aZXd6
0QgyjnTrGF2dekpeJGZcZsCIzHo7PwVZ4leGorAOjrI8c1C0Y0EUU/SCm8Drdv1D64WId5Z99xn0
yyl7PGUrvb26fXQOS9ONbswHiOT3LbiUgGxwLHfDPcecbNuCDkHM+KaVlO0ZJhjyvoIkzidFxPQw
/H/SvmvHVmVL9ouQ8JCvJHZ6V7PMCyqb2CTxCV/fMbule/eps3SW1P2wnbRrUUAyTIwYEdyrJS2O
/BHRc+wDWHf0INgHRt7fu/1fwu0fn60D7WgMMKA+9Juo4MKCRSkyBDHGiMcKOCn9XVn3j4HlH9d4
nN9/fAYrjGp10uAaj/MpTiipg3qPAWUyJ+YHj/435FcYlf7/e/r1PWhVTYzmcT3taHx2yRhlYRpC
XQV6A8HfQdg/fuT/uNqvD2KqVdmpM65mYqVHzidwqf3V/FsF+qdW+J/39OsbgLhl2VoLpkxGrkZL
fYLHrde4yVQwj/Pes2vyfzwYv9Kw4MU4clhCelUnPB18ftOI//N3/fgT/i2S/OPB/Tr5LWO6NTBc
QerYCdG5h0Gdn5ZZzNS/Cff+7VK/kqnZA2ytH3XfOj+PkBvVyLOlRKbe0v98S3/EvuGgB8lcqA7B
kPBXDtVVmGeqOuYNUzjsBrgPgnakxRK6L+6R/EyH9gjDxb8k0j8fwP93zd80X9gfD0VnogfibW16
ZiO7m8gd1+Ou8bdxyh8BoH/c329aLxeFIkcD99eFj32BMsCKabcdQxI14fzxv9j0BAMVLvQuGPPo
iH6hMGnBR5AwBa4Gjq09Cq/Rn/7ywv4UmzCpAEUE4lpwIPz1wtaydsvG6vD1Yrio+dVRVTyNefUL
AEInasM5due/le5/QE1gJqOil/wfy9Nf3/I4K/XqmpiFlRAH0qnm9U8Paj6MCZ7+NgD/wwvD47Pg
FuOiBtDxt3+NvUpW6n3TQZIKi6xnJ1y3sEbbzSCHPVYt/jY6/fdkgovBogpDC1AW4Xf/rxdz3G7u
ax0XG5RizxRUWc7fHLb+/bA/LoF0BT6Bjjbu1/3Y+lqYZAJbEYorqXjjYluZf/Nm+eM1IJn58OO1
4VD1K380Ulhj1z/ez+Ac0q4NoLCbQaDgbwaR/x7TcS//uM6vzCHJLApzxXX4qvnmnAdQiQ3dFfqJ
x1LbzXbyl7P+73Xiv17v17PLZzku8nFfMHPaiDBNGLaLHwz2LGD+36QCHu/6X6P7v17sV/5o+7ll
KTzKQV9lsRE/pJOgy/5X6aQ/HrmHrLOKw6D9GzIzjYVSwhENODjL75Omfimp9vSfn9ufL+FaDxso
OKH9Fh8wZnTv9oJxXNp/Za6gTfnyf7rA79EBtPkze3VwAa5bvoIqQvDP/3yFP55oF9qssHKDPLX5
62UouS7UPsUVzCGnaxp2HZwoC+H/56vAmvDf6mYQ2aHTC5mn/0HkfuV0Z51knQpOvHlsHPPFnqXK
XXivicH54KU1aFslhWtZvEjdHt7nzOm7/bpyfXxXS1WyD82ScKTxFndQ1tMgJo7ZAht46mcStlCQ
03DKOF1aOAroa2t5pp4rUwzJa8v2ugnOiNFIxum969VF86fJ5a98noedKof21GFetwdhUH71ORT4
vEEo/UixKmr4hV7CRK+ATLnjKRA06Pbd2LvpGyOF5htDZ15EU+OM6fM8ZjEkUNXEHqQutyIte7F3
zboqA0tV2fqqwtvwZLMmrV9FNZtZtLBiVhPMykGq6M0hXkhenm3t8TI6yxinqFwzCVDPqbsh93Jm
5gUlTo5dOKlZjZ+mZN2kCixMJVtbZMG6GNurhHVUII1eeLB4gLkz0cdzPc0jLkGUuDQMZWv2U/Za
N04J4R1h7x1rbA72ZPE3LONMFh2ElXsdNiBewQOpdyv0vSPWD9Nr38jqQhTbCCUIIiczc+ByJq0y
Ntmy6Uh6Kpk+UG3h2GNXJi2wZoVQy6pPKxcWnTlLlFr5rMc6Zg3TNtpqGJS1dRG0aXXTuuLUZuLV
HRbirQrrDmlVH6RqHaq+22q1OdG8WpgHocRzidhupiDvWy1L5JTtVLu8tOrUbztD5IEQEKkn6poH
nd5r23GyCUVJpm3t1FF3EFO0Q6s29NgiQ+khYTXhJHQ40xnVRzpNwpel0OnkMnTkGO/u7dRlt6x1
MC5WZbJYGXZ4Lfa+5vziTmzy1VlFfh55T02+FnQsl9yr+iqc2Gr7teqM4ZqpNQBUdGiVqXXUnLJ8
B11cQhn+Won7ZnauCMtGRPAfBqi7wi8ukwJGFYtWniBEHuS8dI6QN3/PWYGkI6rUW+V81Ifl09Qy
ciunUe6JM+WnxjSh6sHzb02dBXWM6VWv9At3l12z2g1tJ0IribnYNIAPPmT+IqxtW5V1YGFySR2z
+8ZEW/cHUoX5WiTjol9Y476OHFourWFYkO7Vyb5nZuFXmrA9JuGbq4z6zprnYFjxlhbzyjTdc+Be
0A+HnoXZmj3D0RHrZdMcT1yhi7HLlvZizGqotEacwfi1mEUohyZSJ9CAU3yC7hoLKHKClHJ0+8Uf
l2ulgnVFxEEYuS9I7usGUJr2E4qYQVq1QeuEJbybMwPiDVb9STL5UvJ8xybjS6mr0OnZti3mk9NL
laIvizkelFAtiGh0E25jAkO1aktvmPPGgxLWS9uSnS7Te8PLw2pUcaNnW4vZJzKatz7NN/O6Hu21
+ir0JVSkuI15emC2cx2hnpu5mLK2JZW2EszMOaqp7WtV7w/tsmurfltN9bdaopZsD+UQ5oLK5Xsk
96nSPN30AH+vxKs/Sve8cgqr4q4K3cWr0R0bL6wNi/zVraHhMtL1JNyT/qGdJDTiU1gJhManlj1Z
mb+St+5DWxEW/dqG5yCHm9xLdjMvkF5Ejc7fe3Y3tRUR/2LA8E3N/Hk5Md0ntU+MkOF41R7IOZqz
L5/SY2s+7PaeR+7lKHdcN1bKzcL8CWJWQOOv2h1RyJuqChYAdyNLmuE2gitqKPA5sNFa16un5OAP
KIo3L3hHpCqeQKTdc4W/w+TDR7zGRvFw0aV4hogVVaZrPxTwZAikmp4b6Os7C/fm3jkrU+5l7XTk
0JSEtVHAMo2qJtQkha+8Gxw0NROS0lEFvsCzAUitJ0EuwvmFTxet2WJCkxWUbcFzqpSN1p0rdlgy
0IXRnO9XQpu89ogbjD2tFGjwwF/oDoUyhMS+gEmN5vgGLmm3+6mCTkE6hyOZrlr3kqUYBGfZHhoX
Pi/eudNHSvZi6tjGs54Vp/QQBNDB9h+Vs9fXW2a1VFWPet5FCgTkC6+tgzSPObQIkcaaxHCCvqAm
tKAQhxujDdxcYipB50annZF6jtPAdjCa0ie7/cQJV8evkr02RPGQ9nKRw2TsOVuJv6TX0QKpSlt9
+BE7EFWcEYlAeVcvRrtZ7QQvVNuaAyWV34+RY4W8fl6x32qP0WCFg96AkP9dT3FmRQLho4yM4Tpj
Qxk4rHpr16QVhwzIt/QzK+bkpk2Ib+U+n2PrOeOhVVV+1+eJViIkBgPnsJb2S1TO7neX79U+ZiMF
1wzb9OBsRxoEX8XLWPrt0lOJnk53Ak1+kIyS+rnB8JMc2ilaQQVMDziG1bdV7mbLq0WAh58PdChO
2Gmxc7D6t9W84/Ym5V5xUUFyhUd9HRHHR9smeDKXQYfme8G6mTF4pKMj8Zb0LVP9LN1CakMZ4trY
NI4/dxc9o+I6O8HQRWSSXnro54iN1wpQVRMuH5kSdOSUMr/FmnYWpY6nzZu19Pi+K2DBqdJa+OVr
pm2Ki4DCDPLP3tWiogofrDw9ZNsMUxJYcw77CSnPiYGXFgrNpnAsoxZz34y65c6GogKjw00ddlYZ
EnTT5MDZoVUDo/FweCf9kKqBBk/h0TfHgab4qHWFuuN1ecbWnVfXgWz2NTSo2aEu9maWKB3ikJ+n
Du3NeFR8az7KvvT7aTMwlAR2wND+1aAGA44W5b214gVPXhzaYdNVYGcjVAy0H64gaA3zeXZui54U
QwSztBZbYW7SNBCcyKJWZN5KjgoqAnXbVHtWR4p7TMkhl0+k29dG1FmJhWORVS8pexq1sMgQhn0d
/uNqQorRB1oGc7TC1iOueXw6uG3tMYTHfWG/TFaIh5M6X30WcAsK774OyFmeDJy2LF6rl7xX6ah8
5SjKii8JkEUJwE+hWvWml0n+w666/CGGx1YK41C3uo/tFmaii031IhrGEGZY4pZlwdQvOCHPkGVT
LIrPeb0+Hru77fO4AS+d4Hyx2M5O5XffBAoUtcSV5+FURN2Tjf9C54bzWeRbowhyF1zMXWq/rWWk
5RudHcob7Bd6iDmw2J2exYiGf/ad72w4cjfQTK9Wzl33vuSBk1H8n1z41nQArDIg+TxjcUWB6ETq
JprtlUsGTlssp9vCDL/nSWZdnfZSrRFsjODPWuZU42982RbGrrM+cePDnLhAjnnlE5bG03hZ7No3
rUBH0OzpOBXgliXGFGM87zlL1GLPuN3qcPTTx0hpDjq+ZJhZGwQHtMfe+FFmPxI1Nvxz5PM4m+G0
xg6WX+Aqatq6lxoZtVI8gijNDksJt0DoSJnMH2yPD3dQVD1RH+a+pYbz7DoX4SLC7WFGhrLM4QFD
VjKQyRT3Ouc7N03AjvFyJy64r2syWLqoBovVqniMAtR32I/Mr5Vy7dQ8MFo8F5SzYq+WCfT63feV
/GRl7zuEB3YHcLGiCJuMncvagOHSBUElhfJNlmM/b9cVUQZtDefAJ4p/qZuNy7f5GLLhsxo+2zya
iqTotpYSqPPB0CK8SNVAH/Nqj/sZAigYvbqqb4lTTd4N12/ksahRN0npufK4OC7Kw6gaSVC5nOZF
fSJG7+dYhMr7K3db312quC9uxVhFbvU9G19Ni19SrVjIlY9WvRXNXZs/VpHH2bogxOJlEOWgatZp
mOFnPhUXMIioxVvbkwaGTIYY96nKglbVtmKtYzPVPEP+GAXS3mr5UNALWk17GwwZ5osRTC0SYSU8
XmH3WEPvMS9Xy7j1y0Zjatg2HxxZwb7MiODd6gvlqMuDZYXleGVQ0NJRWVWboguy/DitASlPOBz6
GJDlkDV4g4cFsjty2HASD3XQ2YmtJjOpw2V4LddABRUc740XBEVkkspQdEFjFb7pZHCaNDyzfCLY
GenHTY2vyXwxCyXO9GCZSpRxYWnogavYQU7Cuj5abQT33gKfuqU/F8YxQxxQ2egDGsXr3SgYqxgC
HgRgubM6pWhGlDQY57OLRo29m+ablt7y1MJJ1Lypuz7KD5C4F/jzqODk1KVG60bxOsizPgay/bej
tjB5Rl1hhN0YNsNOqr7swINC+5mteNRYGUCa5euOO9tyCsR6JO21KjrQX+NOhc6IfNNMOqwNLcrn
qQuIDjLdkJQGLfh5yG+dDLDyb6MbMKkrvxoZNSYdm2Au7+owRaq2a/ErVCvzG3EkxbZFpBy2A0wZ
s26vYDSm3bmkVdP5DR7liPUv7oBppD+CqLuTbo4zVISdq4bl4MZY98e322JBZkeGcBFgZiwbub7m
5kGVKnYuqaH4Fasww4xxl6iTfbWkbN3p5W3VQkMNK2RD1Ia5/+j4pJJozZ7ZG9L6Qiv2RcNo9ShG
t1N6mYY3FRdRijEm63uPLFJ/yimxV0nTtfNbgWfZeC7aHw5zD9Gkt0xZ4A8/+0o7HaTTbIjdUr3B
n8U8BZIIEpF7clW0flcIQnidLc4r5Bq8FVQMn6hHRSPUXZyrPjRewxAL3KDOv/s1gv8OCu0gxxRl
hKTYO3OeJdtN48lZPqf+alt+m7+UthVM6qFptk6/IeQ481Ml3vJW+imhtrIbXcrd2FWEp0wRUi8+
b25/1ytcYFfICZdBLXZtxryHd81PT25d/i2byzJsDf1Fmfcm35fWrkX1Zn7YuFiSc2+4Z7bPOJ1h
kuBegXloxbXpYVjmj5BgdVplw5Y+GvP6THol0iGfbzSYg56M8X0AHDqkuTf1czBln3MFY6GgrV9I
Gitok52zi4Y+tTlOiYUa4qWwaIt0Tah60dJ7IQP1pLINaQJxHzPP4ruRYKvRQslB8cMoLKpwlSGj
1pqUo6fAs+CsT/du2jrjg4sqXusM2sIPWYprbSfrK6qXIYvNQ30oUYGWqHETZP6+hsxYhf4KFLcG
0tK7Wd/Mui+t0LG2pIpw5pnxhF+gWnyUVZl9Qg3VWpsawE2v3vQSQuwlUlL3os1otDwTwv7fVUkd
+eFA2b/x2vFRYVzsiw0MYoiJ5rMftfFLaCzUu/7Dsmm7HQwke/jTS5xXF8apJVW/keKr0Hx9yC/Z
2wlL8fNxLUL5GHHoGygjWlaQlr6qb+z2RJ6RDlU0d/fsEyy6AQFWUEBVr819ViMXAwQLUs7QH7Pu
BJ9QimgCr22vtALjeUSikhS0+ypx0pB8rrk/IyXMiXBDNclf14ikHjETRY8d1evc0etg4QUNbPQy
XrbcuIxF/JDAQ5cecZzAbdbEnYyUIRI3vYYOOepMx8P9ZmgqrvPHjH0i6LykF7272svFeClGsHj7
8qWAUHFGK5N2uW9t6xGbyXhQw/dSh+Z8aPNQveSOj0O+oEMZ68D5rL4wroYL5RFsZ5YeVhTkqOKc
GCwZi0XoAe3ARcme7pZtg2UTbWtoXq5vCiWsG1/J74W+nQTznZw6J/cpP6qjR+pkUKk04rbw2An2
Ye5I6zFWk3Q4Oh95VEjfwafw0uaevhMNnYsQIfhJlbR7VvK4bo7Nq2V581c5QGwaP677iA0w0Kha
T35r5/okYCI/en2ZdABump25R99lRhb4ZuE63Z1mK1xqsg33m8rrjqsb2re19uv+XH7WYFMAM9Aj
RT4uvA4wh8f+8goNsj3wVKf0hXNqhm1Jbo76kkEENwW6GK7Fd6PQwqbA5awGPcWzkOc2GT+HQ03O
40Tn51RFXxrkpRkYKN4xfc/2k0GV3SCxvGeAYISM+76UNGsox3IdRNWeBXLaBA8Y46fHsKD7LvfN
bmL/TcJ+8OgtBGXX1+xA27o7azN+5fsMONe6rbRA0SLHjGVPVePYveB8Tt+NRucZ8mnqJi2TlBR0
Tg9ZFhXrQdiXfD0a7W1xfWJd9LSg7cZBD1wHyJCujHoZQ0BE08I8f+0I7CZuM2Zn5nhBEzOkcO9c
4TkfMAM/hKw6RlWFzRK+cYaral+dQoZND+Fg/rKAa+sqF6FRU3iYxuCtfXYNpO3TIWD5KTU/M+dW
5t7wPg6JoSbrgtL9yWJ7CU1q7ZStgU4Qef0WBFCB9SdGUyawcrVdWAJUzqXSeR06CLnBPQwNAnrk
XYcQsdAKrZNvorT3RoTqk/pjgvjFqQuW1cltPa2n08u0A1Sj/0yIhJdlpPMpn8+jpAAPBhnBMXPe
EPTRIbpSsP7TzMfbdjXYL8dVjt4wnkFswhEoWj+7GvgFllC9MwF87ii30AaEwtQOvxHqdn2E4UvY
oOvC+HHLb/yYKkmD+GPy3brJtqIM5gclaqpo/yH3GrAzvGh4qXfUnZL6BZiG9pzeat2D56JIFCfq
bvWC/OY521b5ye6dDaO8yEaOXg7mCZqkIi51X9HOaBD7cNXvar1FJ1ydZuiSPeHrWgNxzHF0Um3b
7bhxXV+WvVt+Omw3N0Ez7QA2wYpPh+tHfrEWWucHSEu1BV5CGzUQzJMI5kHLo0XbGPYu3WcveNed
5qGlfxRV2MqXZiLQFRLUFNCGQSgjQV3CnSfpi8iCfcjJfivcAHU7Rys/B6iYUzvOrtkMYfXcjuQb
sItV0O4Ay7FFxOC4A320hqgT53n8ySyfn1Pdq1zI2ek+PvSU3MwUFRzQg6j5XDOaIqOiu4eT3KdM
v4DLVP0bduIWePIhFuM5vbIYXu6VEs3PA971fBgsGBbFJfLArGwn1FxIel25tdVPVUXWQbnsl9bq
dTcMPVrjMAEkmE4rvC7WQOZ+pvgL4AkoP2tB/yURGESCZlErUOgBY/9ydMB29kbdoI3ln/NHj4zK
o+nMJYZORtzRofKG7xle5cIbu8epXY/1eMLw2j1L3KUNjMaG94tFIa0CuHD0nfpeH5Uvjmf/WmYo
RvhWkL1q35wKaIM4zlPSRrwLtA/jMMD1GskRTjW6FmKYNrCtONo7gsIFHf8F79sGZaJNVt9wI44W
9Ej8so8wk+g1FMqbIamEn94rBVpUXItTN8QvZhaxYgbogWwX32hgOcH0+igJyZOxQ3ar31fMDFQv
XX1LAqz1louaBrVyKpQ9cACUcEYfanzr8FNe02qT7Y32xXHf1S40G7wmhuPXAw6jZYE93ecR+H6f
2Ed+TatYf6qsiEH0trymMNr9gBAoMDi99m0kY1bHPaoEoSCoLQUeLEVdRYDdE6QZlmu0SQ8IfGIG
AucNquMvxutibGrrVUVHidn5ejeWalNnbbysb+oCkym8LFXxdcsJrRXNOG8DTFqAZwLlyy9K9Q0V
GG9Um2hlAIbMnKZ2B9UgGIz2I9DYwF4fprEyXBY9SImDFxyb+YZP74p0j65dJDNYYFVTnFxl2RiL
4hsKvIs1y2scfee2L/l6l4BzU2A6g7Y+jfWHYwI+N6EJyi52nnkEWR7bBl66NNHkTmddvAyFThei
3zC6AGJXXVb3Y4Hp8X/7U2HhEAxwaqwdleqbNiXo6mqshhn31Dg18pnnm6y9lnlUkdvY4B/sVREn
dd2Uzg69l69NUEYrzoyFTFkon5FvdgpvYHFleh1qBGy81N2pEHvNVoAFXkn6ahXnpY/d/qhXh5ld
liUg48GFlVFfQQezZfteqQMT5GbBXw1+HdUPjr13A9YL6cZVn1MUtl17snrTG2qdNvObSNu9HJ4l
Kti55L6qcKrhw5nKOTCUN2c4DlUinVh33edJLcIWB11riVdqQOYuGlYH9XlLlmdOrNgZrwNBp5P5
wkoKE8f1p8Q70Y4Vf+IQCjYSNk2bBjF/qCvfSVGYIJuaEow+FZkdDzZ/lc5nK9izi0iTGq+kQs+n
8hhuPLTqIBBby5ghGzATjko1DwR6ntVxE5MMcVa6XopaecDz7aGUyTMM8fUbI86tQqnVGmloVgel
O47mVnYvY36bFxlw9ZCmFhTtXxooSjT98OQsRSAxEypKNEd1QdVxXxDwUtHhLFigyJenqgE/Vl46
Hs62HvKxSswJduMToBEIsol6OhZILrDfDRlCdm4uYZ6+EqvaWBralR5C6eiFoDKMDxeAwVQg4LPh
tQO7CwZHGzJzwDRoNiqj3gjAwQNk402kR1UxKezvPJ5DejNvDmX5tGhf1lJf4PHhl+22bnZr9eNm
Cz6s0hPoZG1LSSxFCbVKRB0z97rocVBwM91dL/YjokyVamHvNGFlOJ5ZNZtVm3eufc5s/OFYHhqK
+jFQCe1lpsYY67PwsSjrWzasbJd308BniqnXArCRlJAqA3ZSqttsRL9UK9de+QE6Wj7KZbaEpvpj
1L3XlHVopGW8aPnWLpaEjwj6CxAn4Bp9gV+myWMtG6mGGe9SftRVRSvHoQPULyZs70l9V41DQY3q
CGSHoaHM2+ltSHvMQ2WyFptcwBgdWFY+TnlgERbC4DfInJHKFVi5jXfRKOgEUyyjYlVOiKRxsVjf
qh0yW73jD7C2wehDyTIc4dsyjfEM6t3MwOHSSSTR9OkpjCdB9hMkFBNSH3/L8+1SwlXRZp45w7eu
vejunbcY/A53K6ujUdixM2OkZbzMdn+YS1C3yWMJW2kCjLGW5myMO82K6/zSoNfB+2/NLWH7fIkV
dixI5/dVv+NoHbV+CPDyUsOiFWDIqc5itbwPuRHXTvPe9NrGRsMhCxzdtvxUl3zXySHQneJVHceg
77VTNRrnWe8P9qBeR+IExNnnhe7nhQFeK/x1zRIwhL6i4qu1aidzezMVjW8NwxgP4/A5ZL2gWlP9
4C1crKFBP6aad1WbE73GSMpi8HdUWNgPCsBgRKZevei1eumJ3BsCJh9NgXEHlgaW2R+dn8ERt6nM
KNYkDsOAEFQI16udncjWjZpjqXs0Zjoulm9h8IDStIFVYdHoEWMFSg7Murj2JbgeVm1BFYArE1gP
EkO/zIKgfG1tLeSARXuZ+v7Q2j1QpSoQfPANhgkJ7ITdRXrlhJ4qx7yqxQRnRZodq6CcEY3TLnZZ
tSX4lFzR085hQcYhhmZErbzNKPsdzAZX86hNENhBKSsW/KB10Piu0QV8MeaggFH8xFtqKasH/2ev
nl+H/gzUUJolTQGsYpCAYW2rh2v5rLJzlvp17U8w1chjzO6yZVuRt3YFsEY1gJAYUE3Vk26EhPtj
Rx1w4lbUaUEFQLKmhhXlxV5XEqdNsv7GGR5iOCB19Emh+rOWMLlfoZnD0G6gyXCfe+Os1Gfe9LSc
j6iHXKijWBguqrHQC69c37BCC9nTd2J/Zu7dfPTc5pl177OMWtT9fWEhkaOXh5aRcXC6TWu82rak
OTBe8aP3g6+zs7tENn8iKOLXtsK2rw+0zECnx28zkOJMR2IXQOV9l21s5W1yPwAQcrnT1+MMFHN5
VnjiYrJYgO4zSs/qtgMEtIdthnfZoEdVqmNpvxFU7tWbRfazHlljYJKe2lDMUr/SZaeRnx6jGhP0
31J7W51jxl8koDgDvcl91b709hPzwEEMgetSvWRBCgEcxjGwRKefWdtGxZfUvBvdESNQJ38bh11v
bFMeok0RxZfAnMxJ7zapYg1QkQAav5ronYH0VQiv+8yIB+2jQWUh+2tZUNdEs9H5Dkxh0B7r7rnA
LKRz7gyVUa7uB7Db29A0XhUXozxgzYYSSE3fdjmKWQhbZ3CKPXdo1yHpa7j3Cae8KQEaypvpYmRC
CEhLATa4g6W54IS4mOtZHOYN3Yj5ICpsF8idExYgCbEuQ8uQ0wGzumyZAsz676NZ+70DyF+WHnOw
VYmivFYNX8FblgMGJXjqCx6L21b7WrN9jtp1sK1EQJWpzdVTNn1NSFsWnOAVjOEzIQItbby66D1o
QBjTaZm2oHd4TvUz6tfVPedr1LZbqIUErrNjTuKSU+2eu+Vkgwi0FrtSwYQRKBp5FHFPZNzUCLep
I+KGOzSzzYPs2VGbR0an2d0VFajzyvQ2aW3IhHJzWojHoVXMy+7NVjHPBN5huue+gZS+uURQ5dhx
1YwE4OKFaxtHczHGbgIX6G6bwdwMlFr3v6j7st7IcSzdv9Kod9VQEqllMN3AxB7hCO9LOl8Ep9Ml
iqRIiaQW6tffL6rrTnf1AHd7uy+ZMOxYRZHnfNtpw6fifGMznCehPVas/AaR2N42stos/B7RIhsd
1atiHEBGuGM+olZO6SbFxb2+jRKqhVKTtQerTOZ8mzKDcmAAVf5jsm4jrh2Qw3WKkp3NvihAnSZB
UELzNSXp46yxfqoBgP61668PdTy89IB+hig96ljdqpldSp7u5wXwfj/dTu0t66Mdj5rTGAGstXWK
IUrJWmt4Fbv5SMAtORavbdYA4sOt0s5mxUCLYLrzMfQY4tZ0Z+Lfr2+Sj6Cohk9avpvRXJIK+HFA
Rc902A9B3HGs8Zkg9BV8zzhgv8q6w1zo3QCBRR3jSJDFphiwlwIN60EqQCR/IGCWRmF3I8lWZFRf
tnL72CDupGjeokmt5zYDMc33KhsgaYI6qcz3pbH3Lvphpi/iIG3gYMUifskVX7ejv40b0CLTGzfq
UNsamXLmu1+at+t669rGbuLJ7C0UDgkEDQqjUwX4+Kxb1ZgoG8pLgIphjNujizADZBhOippLjvpj
hNiCTumpGpEdrIdNNRcvi2uevdCnBryQkHzr43ErTXTtQZ7r4i247yEUQEMd2aPE27Agt2GJjlS4
ZpdMgF6XHpRKZLGQBR9v6IgStqPmCHf7CeM03qLhPWlAxPr2IWvEWwbcgg/oCJpkgsiEIvoL2M5s
ITyS2QtZ6JkJfjEhBdyItb4Ur42db/P4qg4BvUkcNuV+V9n5ZoyLa8H13qT5AzSFZ1Z0QA+7fVzb
DSXJd981bwT6PVdWaxVwIZne9GMLXqEHam+OIgVlaRZ/WyT2TiXVphqWFxlBXuLH6qR6jMXDGbCJ
I/JcdX4zk+KMwSA33Or7hcsd1+Yc8FnbAc3KQIGH98di+s4bwCAM/ZRRzdoBD04H+1m2zWnGthGB
vFJzcSynnyrqj56hqS667KvTLt/WxCwrb2vwN/p9lnLnJnDllqjXgBYDH2LEK3Yz25u+WzMcgJNq
H6Vb1mE+ssA34/LUjbfU/NZVw4qX4xZXxIy3dnyeEesB0adB7RWltwygJdAXjIN3/WuMmXVpsa5m
sY5B0CHWa5V3HcQIJz8/yVpusZMszXg0aI/GooTNugaKtZcSuM4TgvzXU3xAivLazDj5RgxkjYs1
T4dbxyBQo/4s+8eofB8Se6iqvWkvvb1pEgrtj4dUjmw68d4DJK+mhzp70ihkm/YHXaDmuDH1joKt
Qdc2QikZBeS0QnQpcRiPDyPA9sgMUEheEv6trLEGsg4c2XqMdon9NPRds4O02PNIsmZXC7V9mePb
caHbaoaMDIURGlAm8h334660R7ZspDfr0rhN2/1oAEJoNO970DsemOyMSYITVnvWHYvkIwlrX24t
cPy0+VlXN2r4NsPkC4jBuZu29mtRZasSeOF8YcA4WiTcIXtuGHD+FI85wVVd0Fc84zBfxvqGTs9J
naGfwxDmOl2jNC7EvSXzptdmTVADlUAJsiy6j4uHDsRjjLbOXyUMku3HEUPvUygTtyJFVCGF0hCk
rU8gNtiNTb/x0ctkLqrB/t7vS7Qc4/QQQ1YjAUnlagtXxGaESDC4x1ClQLj73UJAsIczspv2uNtW
MbBn1R7bUpw4g6oFessg0YzdVzMGVGKpSH1uPd9GId1U012ERUQasSnn53k4og9ahRkFHuQmC5N3
wjZHLZG0K9TtbBTCqi6A2zuPvLrgT6qWRwMhKZYcKEqAqOZBFA36GsAmA/baCxphiCUR/iD2aAK3
pMdlSPcy/RhLzHkEhIxJez2ShImUa12T9ThAbqT1pmug2Bx/YwvuLdUeoA6/JNQ9JOAC0hiGkgwH
NGa2hzmgDoAartMPCJq/Mc59X5ZiG8pyBbHNygOEj9hWiM+4P+bQnGHsyroDjzym/nb2GN+JyCTm
lp0tMdhCJjedSaGKhXvWBRB/foePfewTiAInzCspEbXsoIUqMeBrgTz6enoHgpBCaORF9Ma430Bw
sSYKDRm+1EKCCQCA2cn5lWGUNsc3PzaHAfSur1OIW0EJZh8lmfdeAbSGemZI6Ka4qsMGSJwAuvgM
Or4eyHwNbjvfVNAKlAEUK45kTDs6k9ruNf8xp9ONnAAAVwSZ00QeeggQKwjvbJauXcswNwoJbX5c
J1MOABegmnqo4A6LxmV9bRqHiaMveJgXqEZaaJH1uWrVOs/lOXX5RuRw9JMfBQMUsk3LzTJD+ONR
ITvMc4p2XR02JqJ3S9RfRJHtxJyuMnyxDC39GJI3PoZ1gWcG+RhpAdlhvjXAYon/ZlO1SRekdIJQ
CwvY5VueLuse8qcasHCMnkip6pAbBh0ej7fDHK+8YTeIEoXUczoEKPWQS4TRgvMNw3GRgnCxwKmk
2eL8BOedg1co8NpQz2Ig4HUzTdmXxeSw+gEGucfZQ8bp84uFODDn/ZbicrjeHwC0zukOe4hV3brL
k69Wtf2hVvqxXCTZlVm9j1vgzDC2ftRl9Oin8WOkWBYtxmtvDYKLblUb6UO0JH6bAfRzLcqxUXSo
lpKji3FQlcW4g+hdbQLaaBlH0LDnAfU9xo+veIPTw1l8kqFl5SaziYHQc1BrDXlRZaPHygyoAvrk
Z+sJuuLB/kYH+iMM4BlCZL8XpENXt9TnRMU4/m1GIK6ACK2sl/uZx3dFzm+lId+8LQ+9c08TBWQ7
AqyblQGnCLKedcVVhlfu86SDXczpn7EBKIT4AHTZ1ZBsEVt9Z9yYrGtch/XYmBOyJ9ClTTZa+Ryq
wJA1N8gcOItkPrE+hwYeUzPWYWQXmDWuwjl0j0nt6z1uz2bj47xaJ6wNq3wG3Z4Zfde3U7Kqi+XW
i+wH6KmAZj859x7cJ/f6kU2d3ZAUL9LHEOK3y0dXJt+KhR9My6uVi7pHPbYvQMpA4HblqtDmoKvp
Bymrz7w3W10moLshDSobWDAn/cQyfcn6CWBoczdV7qlv/EePFrSr2Tc70btmZLfaQXkYt88VM8+e
s5PIKrr1EJ0LAdUX9GaX2vfQwF7PaFuHNacC91Nq92kAUAbD5DZmIJWVUA98hFCqb/J1rQWUIv6D
cgBkcSH3UehuJow7hfgZmus8oc994a7SirxcsZw/UNdu5ZwdEutuZUQPoVUHP0U4VycDfCpiGYiM
+FXy+pDP8dcoXTi2w9SC76uvYYYc56iQT9nQ3tEsRxNaoRLvmQTsXjcfOuowl4mKDAQE1RDqdY/I
71FgnxcLpc98300jMDNM16zcrXWoKQo73gVNxVq06mUeBohWISEuevtZZOqWwqMBN9Gj0foeDgz0
/VALaSQKxhOWe9/nG5qRlwlQ1Gax2ONUs+Ben+M7Kht/kkJVuzmKejQj07nzFE/cdfteL7JaA6YD
4eUadJODOysbA+1t1Ymw+mEg5f0wYHdIxv430g50g7ma6dbS7HPCABmo7+b6VTRA3Nf9UmSPugag
U9Duxbq5fhJo9O5rQnS29WZc9kRXaBgDEMs3WuYMeEIPciJJib8sUybMEUG1GK9B5+wBeRTzczOi
BOqEgK+yI8smGFTIaJsQXcJABLRFeCdZkxzjui3uh6ZMztGUQp9dFpJvolyXr50t7fyWSyT9XJvz
qOtBwQgC+fWqGXtFD9gc8uZHktUDZoZpy8ot5wLzETG6FGsDe7mOA6kOqtIEBFyHJgiCmlT86Num
BTmwNN2NU2o+Ital3NEOO+JcAUOdUp3dTWUFyVM7DW+BgyOwXICwiAu+i9B0bRzHhlBFKXkm0Sif
p9p0RyyFZT0ksTqNIbBtJ+ZyzxG7cyiYXeApCRw7qglr0RcoliBgCTedZeOmGxyii3IMfD9A3CcP
JSC6bWcV0pqzK+hWtORQln2Bky3p9yGl3Y4sZH7EWgDyn5fjoasWYFli5luW8uJhBHmAewjodikU
3SYhqyCH9a90UIAJQ8M3sJ+gOcB0AbhoomOfmWqjsk9W8x1rQbrD4aGgsx4EBbpG6Vc+te+pQcbi
DKVwLYGLuHNfoU5b+u6SgdcfFNLNVDp91hW997F4oC15KqoFgVAakw5bLQk07sMpQtADSmaZIbYT
oHA7oAb2vUYRSRl0mnh7faZ/jHH9VdbZu3bzb7Esh7VgI8KEYFaJV5lMoQhEEmguvs3wqILtdhPr
HnjTUIT45n7Qx8pCrQ24hsgveM5JdoR9n8PmYW2oyy2zZkJmo7sWmDOR3p4AXaOkHSaIvRLVSn4b
Lawy96LOKrTLlaty85x2GVpsM0QTPWlZ5KhrISS368jz1m2LfqLF3pJ8SXbcIXv/tm91OUDvQEuc
OgUDbFlMddQOgJp4V+4lBlEHPHUMn0KVdODtSz5CwZLkJvtaJhTJe+X6IjuwbrgeWT6JHHgUPSrI
T4waN1NoIMjGX4N7qmpncLSbdh73La+n6ii5nPq1iUxW3yTL0F6arND8UhZhiZ/SmuYJDDUV6iaD
xEEQNg2V+kiYqSbofjqopJp4XKZtMwZVndOEjpjLMEbL9FhICjRQMIt9slc+NbvUyY4eJ3wIFG9p
3bBHnvsYTIwIcdg3g53y3wzvgV0KeLLgtNA+Ho4mRWjoWqSlwyJiQFx3ru6y9hxEaxGxLUKqtpjd
M5a70ekYZXI2Zd229kC8UF1Hqf3WsEnbmyStFJw0Mqp5BWm3gyygIoOad5qkVb9G1ukA+giIEjaL
1JZuS2kv81M6a9vemDaF80zjuB1m4gzur3KczrTPsIc4TDWJoVEpAAgulaPIKGpH3UG8IiEBWFhL
uxPCuUO1EeiHwMcWRIry0GWTXe5xx84NesBraGfeZ0Del7TN4m2Vp/AYBOkYep80iot9jLKKrGsj
y58DIHXAhBwM1cpjM5oPEg2/hRKb1wzcjivlJjgxuw2XGijKNEnyAz6rlzmqW4IONI8wXqjohut3
r7R5JDUcco+DKIl/rhxSvh9imwJmwlSmvv9ZjH5GU4VjqztwB7vRcWwHiBFkQCezyVWnW9y8ZvYb
PnFo2MdgFqgTtM2jGA1FCNlxyq2foLnk3VVVrGE9RKaAQ/QNAlbIQzLrGZpzkzh8zCRGx7u0/aJA
5lKT73wL5OvGMkW7DU1GfPt4a0y+9Lpon50zXB/zOST9wbBOuKMfO1GcmyXC1piB5dRPekwiUEgt
DUCvSp5Eh1oDJ9sXmjqxlUVpwJZPMR3uK1N0+Y3pKFCHWrb413RWk0cjrMXY0grZp2tXKVeeJJYO
2/q8BgMBbmWAfT5XtI1WxOV1/D3KBzCj11kbds8k7T8YhSTTZ9L4TT93C7Q7gPzYe+WLZLarqmfL
8EyXCPlgCQXBufiUIYmpMKS/mZYraVg1iXHfhBrodBeborqd4nS+01NJArRMha93k6t9+hIx8D7b
WpPWntu2agGZTWZ6d1M7wW9bqCwHUylBtTMY5moMaZgzDGIa+6SG2LvyNtvnwnCISmKKsbDlAr6w
SEQCmqKflgayyjp9daQOd/PAqle5oFzdJ5M1xYEssnlyrWjG2zhc4ewAj2O0Mn0lEE8cYVdcD9f7
C1H8WUa2LAlMvcCauUAQqNQAiwVGpxbHCgMedkwMDCGBDTFPcMEyIPI5w0dJUAKlm4ap+kdlnI3X
sSWEbYDmhOKCzHrz2sC8x87d0MT1Nxq1c7ZD9T0Bp4E9dVwb03T9EbsRBgXPHYXQrSx1LF/oZCHC
6Y2Ae5G0xkK5gfUvt3M7ltV2dlWX3NSiYf2eGd/T7ThG5r0cNY7GeelzcSnHLkUcWQcjwHpqQKzO
I0PvpJ3EYVKUnQQnWlNdnYyOKYQXcboQ9Nhz028rUkoII9JqUYfZoB2DqlpkIPE7yov11FNAVK2b
Y3Smw6ymnSriqt/Qxsj5m51VWq7SqoCLQcK+CeCiMkiWqpioxWGIrYIdXaB/OPhK3/Qumvad0NOh
hk7e72spXLSLqDVIta/irAagVAOYBVrkZHOCb03wA5uF6UDua7BkbqbOodxB7bUvE0fmQxs7tK6x
Thv7SBu8CLYAKwAZxXLiLyjrGOxl8YjCZ6urpUKoX54C2hwcCuabnM8wA+OAjNTBLhJyND620bCb
q2Cjk9ZpXUDC0FLMaWjmpnmphMWgegaqxcEbBH4TEhGdJ3cpj7vvweBou7TlVP90o8PhDRtnf1k8
N98cJ1AGiNoXz7Mp6nwbhFMlHJIF7LPQX0xoFAXS69oT5CfQ5RHEGzcXgL+t8WtSXo0dvgca+7KU
EkBy0rRMgl5k1uKGwtJHWkyBw5mMHRQd2ZKkEGtPXYhfahGCPaLoTPJNYQuTHsuiUmLLJR9mcwuO
lbd2Fct4mY7e9TzsQdXn/ugDwnU3gs1TBuCrGOmpxPcJqgOtJj9J1dX9ocTmgNQka3T/AlixyM6z
pgPZhLmCLbnOK7SRLmqgem/5OP2WY1Gix0oSGM5qs7QQuaoE4hiVIAA/zC3ZEZBfu1Q2wHDgU4bG
js7p2D8AqQPJliIGq1/7SBIJxiwwIKgz8WKHoLz6J8kDTW5M0swRCKscxpqpmsvhyelWMdxzaZPv
wsTMBLHQ4Ph9N2NNb2uazk/gP9Ktaxdyg9xZvUk5WkOERIOm7X0HiVRG6viV5v2Swu9RFg0cDh5S
wPGRCqXgLJvLYK+vOZSPUZZQ/814xekm9N40m3rOMfw5kbhf9tiJ6LcS3+tVol+D1NOMRZCGjXkM
66SU8YeLQl3tB6ySj3SZffVYMQ8Evk2NhhWhkWClaFRpc5+qBvQCVqcGzTe0nCuPAjlb/ncRdf8t
iiGjJI1LJAwwVJ0I3P9zwMhcRaWhRYN4AQyTA3Ds1mLTwTyx0q90h5ICZdIl+vuL/tvn/O/1l7n/
e2aF+9t/4OdP04Hkq7n/lx//dtd96Sdvv7785aP7j+tD/+tP//bnH/HIP5558+E//vTDVvvGh4fh
y4bHLzco//tr4j1c//L/9Jd/+fr9WZ5D9/XXXz5+tg38wM7b5tP/8sevjj//+ktMr9PQ/u2fX+CP
395+tHjgf0JYZ2D//e+P+fpw/q+/oL//FXcxIaifEkSe4m795S/T1++/ytNf8xLETBaneVYyXItf
/qKN9fyvvyS/4s8xXrCkmLeCkOoMORTODNdfReWvRYxpkvgVhgAi9KT45X++uz9dgn9ckr/oob03
jfYOT1z+S4ZOipCFFLMZWZ5ShDuk7F+CJpCWUvahYP0m07oLGF3YLTR5lylIvwPq0QaC/7mxFsrJ
sfK/j30Ifep/EA2Ac0sLz+O9QdZUtRlELsNnFDLffGS5ADBelWgVb/IKzGeFfIW+hOslp12uDxUP
LaYzxgVM0HomA2wXnJbQlGC3kJAM9MQl33RBouiRNxzes452sTxIZ/L8Rpis6QGvj/EjBlkL+4Ut
WRRvgDFAvKtlZO1dXAnHKhxVOLjEJZ+uGQIr4RE8e7aIPimg5y9woO6jzsf01uJQTr7GRcDtXdAF
W2m+zHn2KBJ4ss91ESORT9R53Z+47qP0pIdiqDdUp2zcmdba7GHB4KwFVhH0N/mCNCcU9uI9FWSY
zrNsq+qCHLWUnEVRkfjStqxAPvsSJz75QOlSVx8FPlHYgu4VUIDSlOfL55xYXu6GZEzVax4yhFAA
zzQCUEfLZzs8RAWv1H081YNJV1aNKMquDnoVFYD7u7riVX9M8rFk+TsXwUMmY5oSZdeU8wGxYA1A
q+R10RkFzu/LzNPvQDm6AWNRhe2Shxp7kLqwyNF2b1wdVzsPqDzccxzp1aF0YYACspTAsx6mpomy
B8gaAv+OHb3qJqCSOYDjpZGshbO5cR9CChK9V2lU2Ec7hdy/5zwdYY3mRTS/TolBobNqWd2oSw7k
Ub2xYsQQjrUseKfghR+EguZWItDHg9LMMZCriOQIxLwpSVF/EENLDJipVCA1OguUgAkkIwUylJ6m
pYeHy9HA/CNuULDQK+BjftrHvcjtvVZdUx9B+XqYNkb8j2eZdY6MEYQaAXfgUaYhdmZiRPQD1Jd5
BaZEFxEmYrCx5gPgUTyGwhLaxfqrCIMcMTGw1KizM9jByDq3js8QUuJwdmKj+YIaaZOHDl7FpaZg
gXIF9D0vTSpuojJroalqhjAARSSoc7+ZvhjafV0gpBauP6MoejPL6mv/GUTJfpBhnpfDNKFyO9Mx
Sh1w3qKN70gXW/7DSHt9NBewlRd0VgDRpy4yIPxJipLg3UxpgyISCl6a3ZOBg4SBqThdwOpZ1tYZ
2tikTiAdqCwrvud968Il6UfYtyJrAuQh0GqK9DRbGO9PzGNUnMLX7qNIQcfOp/zY2p65fRHGAudh
mtROralaUN0AXzaBXIDTT/m8UktTmhOuiPX3YzQNzclGo0tgepzS6kLtaMlHLqSvoGKdp+bSpI7H
RyO7iNwxm9TDqa9oZ76bOGaI9At43I+pw7V+Iy1uraMMBchWJGcM86vMXBYw7gm76wiSQXeq7xHn
g1lCL0oEVqDJEw3SoQtvQ/OzyQuBSdxuFnL4zBSfILAOEC4dJ8gG1SUsyKiDbMiVNga94WrWSPiP
oUTmAIGvsshcYQwaeNcxK+pP6cuwvBZtHdi87tLQNskhw3YQXgzKHzChBSaAw8fQkQYp8xAtlN/z
JDIw6+iRd82+HIBIPjKBEIfTkARpHjC2eeh+W8wUk37l+Fi7o2qrmT/yJS1ThDJk9RKXK0NYCn3G
gPHioL6wEK5ACAUC5rdjibye514FFh4z1KgAGEeMbC1uhilq4HtIFoxkBXxNhlzFD0iH0uptnMou
eutlVZuHrlwy9TKRaZ6OLrhYnMesi/kWX4ItDkm/9Olp8lmU3iShleZQj5x1zSbmVQ58pMcchl1C
20b9mAKozvsYcE7/cwAuo4BqkWy4SDk3yaZAbV5K5HtEUi4bPekccii5aFUWO1lrPX+iN4f8wns7
1ufZTnpYVjGy6sJri73bmmONES5qHyWLQq2HIEZiz5z6OMCXnGu87xXNO2HSTZ45VuaAlCmUu55s
ZeLRWJBNEbc9zpBVOcRefE8Ei2T7/1AiXRq4cpz5zf+5HvpzXfX/XSGVXRMc/xd11Kf9+uca6vc/
/6OEyrJfM8jSaJzH11k0+TVa9R8lVIl8cMyMLFEJ/T0o748SKsp/RVNOWFmCBMC8EgTD/qOGiuNf
kVOYXtNiaZ5h+iT7vymisms59s8ZbUAJSYobCBOoGcZ5YIbdn8tpNANeojskGyfACHy4OArHToKN
WBvMUwJOscz1qUDWzSHPu+mRt6Q99xKxOkFw+1wvQwpflWmgPKz7/G1qW9iGNbapTZ9NKErMNMMi
ZOTkTySHg2nUKLLW6Kftrk+jih9A2DfDCl2YAxQA2TKHMR2+xzmHzNTCFUVL4ZAYUrILYRxzLFuR
Q5RzlXPN0NkWIWNfSxHKe1X30ecsdPvakTBBVGDETmAC6Fa3wC18jjwTNy/xPaALd4TmA+4thCav
0rzG3TpamPCrEOMM8dhPoWbIAIVTfOozkWNynsRgIUYY2DvCmtQHGzUKgKKy9G0KGtw6Qqvow4Ke
BXkCiT9Umc+hz21HuEckaq/cWHkchiiB3SFFqIAl7XssWfLZAjmAN6IcHyZsFXdpOkpovBk5tylV
uwCc7BhETk9BzcldAygRXsy43c0krV8duwocAdSMIIYaeZN2Am5Le1U8JtGcgE7E+PDctskxSdr2
iRGfb0nFa0C3arytgay2q5wgAKvPIBfkddJsRtomu2bg4dJlernibDD8hXE5DhrIAcXy3VbLkK8B
SH0ncHoAXoTIDXD0eqEZELyqBXNbTddMtljsMY8n3XTYe0FaqQHmTVQASCnJ222pumVH+lGd7WDl
IzZahLLMfY83AMOH9wgu0WkBlfUCzBNVhsAoojiFP3aeED8G3AUUVzmt2whwqsq6/nUpqvaQwQJx
J+EcWFWlQyBbAwHxNaknycJwMglpNwB14zX3E1p7pD4+Dgh7O7QdokD8CBu90d14f+2vN61WsPyn
EbmXKLHu8ZIeNgioGCsdpdsZGbxvI1sm/4B8ia6/i+NJeFTevTDN95b50tEt9urK5u8tWJi+B7Ng
o2bcRlFUdlCe9b0er3EsJtXxpYtRc8wIwNWpzTyEXwo3y2MAc7DAQYBjX8b3XQmLCkQdCDdghB+l
Z+Y50lAo0VrSXRVE/KKivHsYahM/F3LG3SFDOKI292guMAt9NTEwmRhOhIELNqSfLPj4HTJQEC9c
5lBw8eKIIq/bAUKFyThIMAPA+vJzRRmFfEDz6LWd7IjUGwfMTtHllk1lck9YLN/B0Ph905lIrKax
I2uX0fR+6R2wPJZUSGsJfXGrZzmhGO0k2plYEQsPiYz6UzctkOXpBfiS8ZLBCFGE9PuoIFCqukGe
FrXQI6gq1Jmq1MjeVtm0m+UoTihrswNQ5fBgB9VdEnzCvaO9Qn6RAwLUCL385L1KjqlP7VGiFnma
LHHQw1DcnF1IvveWjC8sqmBYzBMnL1Izc1QJYmiKpiqemV8QqlCz9jaHZ2vbwEJwPxS2fOtgFEK8
URbZ18mWaX2IZQPNglJo96Cb0P1XkqXRi25jCGFEr5HMQaT94SFdfZ+aGJ692rjuKYcKbgMoAtJJ
RNCKn3qskVtChoWEFeJHNYxvM/QORCEhh9sKEl9UAVDi1olA2pghkbvlOef3KlfyAcSU3KjE5igI
EXR3kaNWD8nUA4ZMwLnCJcklcl9Q6ZidT738Aba3OnZENlseaX5TkUa9GFqPN0qn9MBryLacVhng
QOHp89wVkJECJrpNUDUKGOEj+0SqwJ5iMH17tEXso8pbclp4iZHqFcIRVIryCbJ9lOYrKxCagzVU
HtNGQnGAEwmxMwb3W43U+l2jh/K2r4V7TXMOUWvvabbCCLdyP3E2fZqIxccpLHYDxrE+W40IELAF
1Y7EcXu3yIgj/sLlB1A31afpM7tXMFLAY4QruMbbz6DmFIKIjUdS2KlsJWSDRY8ccI4CCqU+gn7a
hCFSPurkTuYkR7xLgHg4+BTXw8OAzQVMWk7CdpMuE6Ze8Aynnku4vbfe8xxUtB1vQa11N0Pvhju7
sOkbRAEZAjAc+9YnFPph0dQgSVqoDHDj1rdNb+i5gOcF+xhP5G8kFfmVuDbfM2wBd/MYp/G6m+ri
uiz1xQcNHT+2I7F2tqE3omzTZwxF9y9tBKvNqmmH+TRxp94UWDaImyVcEEuEDJ8mScYngbbxvg8U
nsmkjy/MkeigMIrl4ljf7XiJudQlKLFo45NR/A/2ziM5kiTN0lcZ6b2lmKka3ToncHAEgNiYBIIY
J2qqRm8zd5gb9MXm86jMmqyork6p7UhvMlMygACcqf7kve9FX+sGWuKRPxvemeTVaBNj+7ZNHIt5
I13HdrZCdye1RXXfioDQEZrtL3Tz/b4qc9b/4VhykrrW2e9s8E6MYXksvovIoxZ+/MJo291nk2EB
UarBwfciUHwuDUOOdZBL67lRxnmQ0uDdrZKKOQ5vqPkrUhc8alxUH3Go5h+9m4903nWHZIZZKjoj
hkCsy6rya9Io5Im9LwHr0YajXMBPxXKOPN7GKzdCoHIZuslh9a6jPQxKtamcpT9FQFL3FATJsavZ
KjpKhBj3hrJH7TqoNcRTD0n/bJ8CdtHopSL1Gjgao3qfZLtMp9F56V3vrKvWPy9jFOyErL1ntnPx
hpmABOMVy102QF4VeVfessD0btuQF6nLl/jolp6+OB1pT7PgtmBVB7GiAHJ2bYV3foWSTdAc78di
cT4R5pjdLl014E6dGRlM2ApBeY1lvGmZ1FGyJQoDtRRVs/VbPz7PnWgfDRjPbzYdw8aNsyqFP9R2
d4Y9I52MFTTAKYLGskfrxo3dgnkPLzwYAiUyRJzl91JRP65kcUVFeWUwPDUYTxPmAOYmT9QYYd9I
Ub61o3Q+rr6FI8Jye51rvA94LrlGxlZ0dD6gKZzYfm2aLt6gyFg2IbqQd6hQXxyP0z8oBYEqkCwJ
op5LJiQFuSDK4P5IfXA/E9rBdAjnTWeUuRRZhgu9r6abQBT2TZyweqaQq15jaY9f/QFbwqAhoE75
YMPt8cOn2QmHe9MG0yWqq/zBGjVlSlx5myWkpEUtRfEGXNW67YolYccik3t/SfARMAGLkQ+K6BGT
1dW43hYHb0ScmzFuOAWTn4LV8X10dn06rXiB60spVPERWOAYsprGt2TbeABJG6yuCbn3qZowZ+SO
f9MlyJtmx2YX106YObUv926VL2eDNnKj+KRy7Mv63VlmkE1enp9F2RG20RbeJa/hJg48ALwRwoV2
gPy0VEgEmO62+yxdMp4Q1RzQt3GztUl2KCcMRAtCkJMnrX7fttp+n03cfGfkBhIDngy8+gClXC+X
ctP3cbLtK9ZXk9f+qLJ8OMXNXCK/rINdbE/RMUylc2N8wDEsH7Odm/r1PWoc+9glJXkuc4XQeRr7
7chFvk6grK7z0Qo2CG8XDgAdnwr0DrCBNIiZMPTZfSGGSUtq+WIpIfFR6m7HCveSV0cNlKp02Vvc
bFgEeuiCkKtOi7YCPmdMqybIviuPaQoi/1A98SURZELjHdouhNlac7laDhPc2JHxBn0K8hy9z4pI
ojSDYwTLjUOwd+sz391speRwQaOPEn1BTzD6JAMtabhN/HAEm4qf2I71eeJiPnVLg5i6W8xqTBWq
i6s8rLFw1Q1h5m47PTbDqpocvbEG5TxYfjQ/uXEo/gb4/rc2Ff9/tuFEu0lx3fb861Z8/f1L95//
+8/N+N+/6feGXAa/CU+4wONB77OF8Gjtf2/IXec3V/Cpu+YV29e1B033Hw25+C1ApSVtWwQ2f+b5
wLP/WGoEv5H1TL/B93H8s3SJ/p2G3PklpsKNkPvZ9PeeG3LqCfnLUmNwmzGdA5Cx5Q08k+JonuWm
fspeKIBToIYrrEnz8/BiAXf401P1+37lz/sUAgH+cRTgC/Kr4XaTbSeja8TdL4TwNIrmEFT11Z9P
S7JiMyKeqsrSL8z8nX3v6veeqv5bko36BxPkbKt91W5dH6ViEeTRbdKW4E6mqXzU5TDuagPcUMue
LxF+8aVy4/TMZ0xeZjUhvvWa2ntrK44KRu31fupc9iYiRt+sHBXT6DvtE1Cu6S1ljXFUrmeeJFuc
fW85zWHIPfe2zUaM62ZGrLvOrWWG6ob8t8BJNJBDyYrixdf5vAt7+4oX7sSNSYLQ3vIGGZ6ZDzgv
rsusv8JkdFvhCN55au73sUIlff0rxA7TBm5eC6gxiR4sM2ebLO1Z9bteAdoG69Z7z9Kayp2d58t2
SJLpApqLNUg2j8DL0qwRtw2g5zsTFBbWQrwlW+Gr7NLVGe5Ohah370ISfpgtuzymqOzRByZgMesW
3Eldd2annURjXuyc7dQ34pkfi4EkTejspSvA3NVVda5EhtTLoBNfV2KcXlqwY9+IRGy5cDv08PFS
e3un19kDQ9Fpo20xo73rnZqXpAymbS54Z/UVVoog8tBQZ6xe6NzCZQH7mGEQZeUVb2oBGWFhz4N7
yaepcEW9bntM32qcXiPDCMGGmPKQR/l8ainCT0Pc5QhlVYbWOoiP2nXiN8EY/x5xhv4slGKVM3Z5
fxX/umdbxOJG17m3t2JvOfVa63vPcrE0wRhwUQ03NvN/g/1Fen70qotFHiK3go9mR2P5JaAW3Lpj
wCC6zsR0sXNXbqLBr85yAv3lIuBBCEOSCFZcBqZrPXbphPNzHDNcaP2AvqilDHBdX1XrKsJixaSi
w0KdjzarvzpvAcHUlnekO0KP3XoenSQb2PlUiRzgaO2qh9RhcKMbe3qSyHo/eu3Xz37QsvCTVTG9
Tr7BzyFsnyuApV35NCbZFdvihdACyoYBLWCxVn1GiyRupAlUvEs8Fzl7JpLuWcrUu/Fnx4UAZKP1
XSNsXeCiFH7DwHqUbgbKt4fC1eUxEDXDNNjZmcHnI9wvFngVwZfgX5c6fp/gmNc7Ygwc9R01RxBs
ZJWpR8Q74rYbv49ZQC1SlNFFGqQW63pyrP4zKdqY9MAnlCAhWl+/pvZokJV1Sw5SgHdbFRymJWiX
9eD3WIFJK6/ne87MxrupLIQ+mXRm2qdioCiW7Q6GBxbuOAW3G8UIStdWnMTDJh8Cy9vx37W/uwoV
vL3rtcCblpIAAMbrDixdZUUbGU9ltPNqxKSpYAZ+NR4m3xFvYc7Hm1heHKHlZ6I9BMqEycPvoXRn
XnSj6IsKmWCcVUZcTZYj4486SXF290aBJEaV8q10UpBqpd1jYZvHIr+Wy3H/Y6Ha+eoWUXoYKTDe
at1FuHUEWQYT6xX3GHVheF7yRJ8SBj5Uuo5nVSCG5mW8575HoxzHdXibTkl5W1e29zg1SrxFWVa+
QUbt4rUuhvTTMHVm7yeqRNPUe8Ae9YwSytEKCVLJyYySu28QsLPUDG/HsGoQBsf2ObDRv+1dXBDV
XV7gYct1KN+6poDmYukg+N46Yb+rPVs9eMiSHyWhN59TVDMHflXGBEU4FHJrDXG0cVmTHfToCgA4
Her1XTPHNAtz2slsnQu3+9JOBWyepomd9xJ/SYEqfCoAeQtKOFZUNLVIAxHFu2TrGKRDpsYE1HMW
sCwzbyzrMtBvSb1LqOZLbLuj+RCofp8FJoI7gDXWvcaG/XC9pHBa55NzXwRN92ynA0KbqEXs1kzi
nZI44HgaBhDAVWp3xVryZj0ZP+6WlZ3oGlR5vbyESJefR1URr5Oq/iRDJzNoqEXNPtvm43kVpI7b
KIvLr2MbNO8TTzi+malo1n1pWzdZQK47eBYGLHaLApYXMXmoaE8xgvteyP8N7BfbyszeozNKN8Xc
gxar6qV6kVmJsMksS3npEArOhyhrYVwZDASbJsjC09C0DMQKureFpt1pU2xRtnXuhfAf+nLOoWK4
PR1f6TIlgy+5N6kt7Ye8NbpYaxSl34N6jr7bU+u8cvSqS6EC7pbYFxHkjxrIvmLJcB8pPlVR7A+3
gWSttbGm7hrSMIz7uk/KY2xXyPLrqP2aiCn85s92i5rcHabvQZ9mTwO/NHZOm26ISv3ArXNlHZM7
ti/seGHwGdnPCS3wpW6wy/hJUnyQyaFexylUERyRQJ7YK1inpU6m56EPDJJY36/9FaKD/JxkKj0O
DmTqUQYe0sFc5S+I0LK3ph4hQcl6hGFTeZ9x7soHd0qiUydzqPOxI77NU5J+C8OywxdZiektqFoH
ZnOCMH8kH+1ThpjMbLQlDdYA1/6UOwlIRCdNrGZlV4H9gT+hvWtpsKqVVqEDZSIYxpcijcz7gDnp
pV6QuzyUlH/P9KDsPgvLzrNVzxtXANtI6gfLGMbUolloFdoYPZwVdB4MA+2Ix8pNcaZB+RDTZgkq
FBtS246H03/KP48FKNMuTgjBczOf5skOSz4BMENSVIyggxsFGdYRcMaYtGFdCZLmjTerta6bYb6t
kdHNILvI5bCKkbF6kxniWBtjV9+6eeqf2nQQYBp6nM5rXxMmz2faQawwBnV7yimN5iMvVZdwjNaJ
d+6qKIA63o41PG820K80Whlv09lCZja4JYv42q37ZlMxf/xIJjF9nSp0z2vmWwFSGytazJrfxhw7
MbsvVq/JZtcDUA6rj/GPxZlOvrahWh71OOL5HimEV3OrG29NrML0sSRm3M2xSr/6Nasj3rhzfTMO
Ez936bEPIwOYYRv3bcVYz+WFrVDpTmwxcMdbZGKgIf7vK+JflWacHmzsAq4jNm2h82su2BjPTHAj
SvGueAncu9K8/Pd//z8FcwnXoV1gMxixG/RFcP0F/hSKqHjuzWwwK11zxpk0QdM4gCVcezDe9tGx
/4s4P+eXXR9KP0eQ//W3FsOLnF96i1TPdq6vwo9hB1fLkCc7HCB6rM2tjRR53136u+wvM4OdX2Ra
//RT6av+/ChbBu420ipOjGP1CHJkzbWwGjfto/jLGLyfaap/Tpz69RHS3v35Zw2yjlsn4mdxSu/h
nkmuTJ5bhCKROTrE9hLeuzUwh7bxVyYOB3JhQJAWu7/K4/vnXuofn2rxy1o1y73B8og2XLmkeDPz
Oci9s2Zk+JcP2fmnd+n1J0UyiNzI84Tv/6KHpNMNchPzohKasrvGlMJR1Rt9Yx6LDVzo7fIGquwv
3rj/1UsqHXpiPwgEP/6XRzfNVuyzeLw+uupWnZhxrHDxrtSz2f9lZO9/9abFIAOfJHA4gH59fA33
+jSnI2qlh3Frb4nI2XJXrYcT2twNdNY7a/NXH5RfenA+iR4SRiFQPkYePf8vT6k95YvOiX5ZyQXg
NV4hZ1vt0uJvz+L/jGr+g9EKgtB/Paf5m1zVNP9r9/3b9+5L+Q8Tm5/f+/u4xg1+Y0iDReiq7/wp
d/h/45rwN8HgJWRSEQVYOyM+F3+MaxzvN5K2BCJhl7WmCK4v4B/jGgdVq8eg5u/iCvffGdfIn++F
P504rs3shyvimqj284P4y0fBnbsFsR6389Q5bE4Lxx8FJHORp+dxGEYFv4t79dah+lS5ulFDtF08
uNOOQ0pRqVeK5U6Dl2eFkeM0YDvN4Jpy/x10GD64ozwzI9r2AZSpfviKegA/IST5Jcm/5R7rNrR1
UWhdJo9qqhjhrsXorjeLHe8hvd/ip/gkqu5lLOezpZOnKIXA1KHtkGxBlCjvp2y4H0nWCDAuQg7a
D+NyjAi8qXKour3/kIPsmHHb1Ub+IF7hRzRW96Xtn2bcUACb1d6d8i9dZh+aLjhZkf2OG+dOxPNa
1JXP7qbAUT3zh9MNItIDVdUeuN1THKGZKGv/8RqSEPXuDQ49/MP5cLHTaFOa5YjYMVo7ulxWyuoP
HrQ1cw1/UOYh1rhNTH9hQrN1g+C5WprHuMjPNc3u2ovijQjTy2xlbGy8bzkbOVpTinnsyis7Jv6M
7mhZiGTDGVjg1xDCvPjXiJKofG9K/8ii9tBl3S2rP8jEMn5Nymw3Sf9UKQKWgFJ5lsNABiK3nx+M
H+54eKH/XHxpcnUQPsRnMRwnIKCyQNAyBfYKdfM6JstMtxnt+vgJm9dhaYDVT8uxbWdaxfkwNGqn
ovbO1jh8cTVvVDBf/ML6jjn8nSQ5AIMNIXH0S6StBaJ5chiEjaV6TXL4VZG6GN8Aw1Gnya8OnMvo
YhP7aOX1o933z4sIHkPkDzSNe4XwoIYou9j+1tIM27Ki3+EbfTFmvg2zcafYf5JcYODsywfl2nv6
YfIC6ZAgpfbvqcZum2JZkv2wkoLEobA7o7jltSV+yQSfcoCLUyy2QTUDU8Z36HW3uCK3dK+k7oiz
5/efBuAcXb/snXg56HrayqIAqNEBsC32dkccQN5y7sZkO3AfvJLs+K4FSCyLFQR2lBzRJ580cugo
/Vp0KUV8ksbsC22eGSy+ov51jp6BBWMHqCtFhdSELtKohSlBRPsfDExRlNeKFdLyYaMz/TJP41tn
eWepMIYUabC2rfETbjtCMVyMXySN9ZZygOJ4Rci/GGOaz1bmhhADInEOo67Y60h9jQZD4aEIpKBL
U2utwClLgxGdvTY0aWYzNMpjd9sjIF75Q/ME3ArNZFh86PFaIBn/SWvAr1VXltAvcmgwKdFr1YLm
satxbdS0nQdWxTvXdT+XVv9UGJSumWVflMIIqr3kOzqLG8KhvoQuwnhsPpPdfqMV2aruTQMaaQ0L
wlHuqRrw04PcdBumfQyBzrmFkJCIxV3eOv0G6T/GWjfUxHDl6KXD8KNjv1YtFZJSdqFODgKok+uu
yWBZZWdFbBTizDW/0Dp3JqjVS/RUDvJmEvIprYi6mpsbr0t3jgV6v/b4e8v5kTnL+0AL7bvNxp+n
m4xFDWvovQYXHKT+d6MZQi4BiFc/gMmu/A02gF0ZN3s0NwAwmnVX6CMcrWM/1Pe1BouilbobkOGO
I7bltPyIvHzr1/Frngy7ZDRqldvhukFbny3lDcsswBxVeY/A/NKEFIS+s/c9/s1clx2nw/O+jLcN
yLihE4+TCD/Gyn/1px7oQn1f9VA0ZYukfwpcZE3S3zaucyOHhfAaXntE7cyNW3jC+K/hjkSFHV2w
2S9y05FbEwTVxVva38uz/yks/iOS1wUNFeK/ri0AQHz7z/9TZ1/+oaj44/v+sLZEv1EUULyGwvtZ
H1A8/L4GQrLJHidkz+P5jsdU9E91RfAbecaCeoNjx/99e/T3ukL+dm2sgijyHO4dhE//Tl3hYBj5
x22M5Kf4Hk2nbUcUpI77S2ERmqGrF8J80K9FA9Jz0FAGtdTaz9r+OGaSFBnsC/O78IDlJUV0dksq
heqKRPPBJbzOgxwv7B7LM2Ib89VB9/UcsKhGJtEYTORdCbtMwQHuLHICPWEYP0rsf6nfDmuYBkNi
sRLhD9dhnvv7Lhj0Y18FnQuPCsjfunV889BVbHkRzQdfgjGRLF3AZmd2xb7BJy2n9utyp7GlHsHc
EiY6BARBIcdcY31wb0TfMF6NPTFf3LAwmC5Y7xKhh88EyEHAsmvwYOwmhLlEvXeQsgz3FjOckE28
Vz8nKHe+xAqt6UokY/45NLhArajQrxhpY26rls6bvKzQ/YA2zEBuAt2xa+OY4J/U9IRTpjMrkspx
5kOK1P7oRknysaCw2MrJ+F8reWWvGXwkQMHi8jbQ4XCbS29+aWU1z2uV5y1hiabTH02uWXGHCLvf
8tgGhWLaTj2xucCo2uPGR+/dG6I41HAS+De9j8ID873h4YcXvNw4IurG8wFt+yZnwEFqMlgTqQD7
JN3yiWWCelAIOdZ+b5NXE/fVukPzc7sEfXP0E6e76EzWx7bG4Y8eEtjvakYofhdk9XxJkQismJvr
dZMgtJUuPlMmdMS9oEpaR7oN9jz4AAQOhIkoDQznIgF64aSDvcPY66BVHa0rkEzrmlnFcSpoq2MT
XOf2WJUZLFnJo8/PfusVuyLMm+6BvpHcwRyyk5yQlBR+278YjQkFrwb9sFOmO4jXJcuQ1tnaPobR
ICUqbEpD8v0g/6wTu4M427WptW9KjSgjLPFhB9WidmWAaWgJYvyJSNzVj3pmDr5Kq7RaZ5JyGdtq
dbSdcr6BQOMduhzgIO5o6kFENftCRNUDcjLriKWy2JZyYChvmFN2K2VH/SVz8/AiMX8yIyG+6RXO
QAYqi0y2uMOcpMtkunOZN52K2XOfk0oEa4aspM1l8XjJ4gEYB6aMo+gwZ2BYjppdkC0LmW6GjKvE
ieAFlGF6l2IZhlyYI7iGDOUfbCW7HwsCmFem8vElszrcJrQJ09m1BPPjZhgh+MGnW4VwArdhJepn
CtRoi8VUngsZeae+d6KTMqF+CeS4PHADk0rieMW5c9y0V7sObTR8tJBZH5w4Ue7tEG3rym5IzBod
i/o74rxcY3kDaqkliSDNREaS7TGU09hwzq4wNZdqh/ghgxWXG/7AytOIhK7r1zVduNcpk1ci1pqQ
UC4v/2LH6I1XQBjUk92xES7ElD5oWqCbq0XqTfdo4uharr9HGPXRTdE6MAeSvJXv1EQ1VGjTwkLw
01fy60fKy7DcJ6C+9rY78YVh7PA9OV8IiOC6dE5r9FKqfBxHsK4/v9mf84z5QEkhBIKta869MV+n
rrN37C4YfouIY1R18BpGY4GwSaS3sKOINJk1reuRJotb7KBT0z5Xo0QA0jghuiU23mZOQnuFdmc8
ezBNgBbn0TnFtLH2vWzh4MUpv0YT1cDikp2196ypIjiiSknUqDNyUexYPqFUzwhpiyO1qpDLvsyD
5x0z5YvTxCHwik4W2Jyc1CG3LP+zlRrvc5m5HXxuoOkwdhEEVy5Ovw2vcHBveY1HZ1ZDIyzK8s4O
mughDImLzdI5vx8BR78C5ci/FFUV7jF14QT6+YxiDn4sKo9nlOBq0lDtjqedt/H0imTGfQCbgfbQ
bhhH3xWRhiIyhvij2dpE4W0i3B7oYDDHd7Hfjg9+zTC/WEb+sp+vh9uN6WvjpkWPkj8D5Btf58i8
fOnr6Ezx3ThK8Q6Hp3v7iXnAGgh7v7/iuEZmyIWKFqCgtZudg8l1X4JctKeyzJBsS69SJ9Ok6SPN
rYR016onRgUe/sgUoK/dzUyM3XGI79yBDT5mLbQCiVLpqx0RGTUCc6rQefLGToqfZnU916ekkDwa
e+EzIll9H+w8hngR9CzMf/56mtKh3VISdG8F0/Yj6PLkW+Hz88KZTIJinjK5tRPJk6iF1BwYje2+
hLiJrl00Ytoq60Naxb4+4QJzX+ysAyyZFFd9HX4B7siiM6C9Wz19jCogNdv152pr2xzVCfqC52Yk
DqUpFv6n27Uh/0in57Ac+Fv+9jkqRHr9VNNMknw387kb0phNqpdfoR3BYPFo+RgDW4PxrWOqZchH
rC0qnfKYHV11psbfNlTQMGUzEvtTFzkL/Dm3YHTbE9EMFV/BMk2SUWtLornBv3DMdUs8bgQJ6ciL
l2n6WiEQZkrfSwGjunH3QX3NrR0brpvJGuRrqPp+7afURdezGwx0Nyl6pYzI1myQdgQz1Vou/HLL
k5eZrOV0kv2tD51pbVCbwR9mzrGroOh9XhQmOt9e6Ody/JXXJUxBgDBgtnKlUoeH57WLl6wcCxI+
6uzgxbOb8c1H5sh6yCDndRBTrrJmhMdaLkFw7KSV3fW5TURqi2P4Xdc+Arwh1t4TT2oMlXPMa4J9
uIAfswzKypaA4/6hWgJxVDYEUTGN+rFWUfVoNTL6jgdr/Kh5BN+mFLiNxEhNHNFsPyUDb8qSF+M1
Y+lLuCOCkzEVNrYLP48/Yj5d3irKbHmG1hm8cNom7WZm58u9S3t8HLwkv21xeXGezI73MgLre2JV
ld9UsYluXY7Wz6MCmp6YEMnNRH7Dvur78pP2UQmvYpb86yTF31+x1CJBERsaLOYeOi7q5fHSyJYw
cjQ4Lw4IkI+FZ5doJjsIboQFnGBtCoKRAcyqVFxJGfrkjN14N0+efaxivhTAX/tpsHtu01oQBxhN
oPtAcCTEeaIrxmGEOrbXgDZWnj1S0IDoPDWLS9rRQOgL5gp3k8cUMdXUESdUVYa3UB8DHA5CrxpQ
ltrNKcky+1PfKG+EhtWPJ6qNRWwCozIoSF384PZLcA3mSCDrNxVjcomq22Co+eHOkfrmu1N7CYYi
3AW9BLAAozd+w/M3+VTGGEE2vZVp3toJgD/ExmXyNQpL+eZDEdAbbtrgW+hrsnu0wepAjK7dXKI2
9y9+1cZ3pVW291QxwUNV5Oo02s781IcRJNseLMZRjmn7KvKluPGCEgykCG0yctrYDy1C4sP+fUpn
BJR1jn0W1SKOw41LvfDcNH74mBY2MHXpKevShxnTtszR+gMHMOFKpROsB0X6Aku45qNPF+sdnPYY
7ogYVPIDP0Z3Evhn10kbcAaENACARovjpCwORdBoN0NXFB+WbXEbKBJgsbE0jy3F0TdZ8MQDeWzu
Y8/1QEgP0S3maMC7MyYnBZcFCWsDXjNs0NG7XXUrWqQ0wJYC+175SQVMXbXdfriav7EpUliT3Ch8
AlCmxd2g4c+fcrRPZxwaLVARE+2lTEgXaMcZYhYaXwqjakQokpuDKoiwddjnnxs22tgsHIQDXgWO
NkWR6RYlCW0MO+6qknuZozfDUzWGx6uZ91Cwj91q6CMgsCvnjEmG6aVZkMg2Nrm7SaoPmSHEKGzK
D97uyQOSMfLDnYF1bcX1N05z/ThQTzHKlFrvUzc2j6hQrIcxZ+zK1aG29kxZ2ARt+qzZAiIMTrr7
zkthTptxeYxjJrHgQQSo26XZo0OzN001xw/gj4YbIUpSGjrUzUjii1vZkgsBpiR5Tonq2QZ0Zhfe
P7BftR+M35wRxxbQQwkVMS6voRoCh1FBzEC5WPV2KIi7LuPKYNvJ0HEFmGNU1wkeneXvunF+9TwX
f1M30YclQ3DJtKN/2LVYvlv5XBxbtL6vCBg6aOr66HNOIF9DbUtPpL/iBk4YNyUln9M8eETquxw8
u4b+HhdVd5xja7pprVSR7hmyp+/5XD8MC0oIZosy/eFwABS7hv3W51IHZbUOmDjeF7bmzZfPEeQf
o630Iy9AQrsC1BNWdMxRRLmOXO6WR9woKovh+2KW9K5wl/zJzJX/WACnrLjLXXc6zfi2DtM0uY+R
yJvPJOKAAHA7vz04ZRI9W0M9frVAGNFXTc1NYifMkmPMJvdFz5toZcQ1NiWWGGFypkZ3NaYkuS2G
qSdPceLGt0jWLIWG9xvlgzvtOrbJMNEajtkVnDNUxgVQsnBbRsqJVl1PRi53ErPCtCqJWHCymcQD
t1Pts9M002VQnjjpXCgWbBS1H44ca4Ki8oZOY6YDvcu9Nn6gAc4v3H1B86hmEGb4GJL2Zh5LMiWb
uXoypmboOCNx2XMNqpc+q4O9WbrhLUQBGMORziSj2QU1uh9Fwlllce9ue5/crSntza4fwj5aZS6K
o1VgyHOrLNJbRuISDjmHiQdxVup8l9iFdRwh/fzw/dn/IYqQtBwpo/gUxDjEKIbsk+fV+tCUyjtW
VBEYw5vkFoptRuRKjYgNNi+WpyRKiQxCe/25Z7xy6lo1ppsIe/0NUv4IcaN2QsZmNgOBoqvbO1DF
00Nu2aHDbHSJv4iQEyyezfBtQkfCHB2iOcfGHNF6OY0lCdm14v4r5R4hQ30E7mGV6HjJt1a74D4o
0cytEMWnl3BcHNhfTQLEtRNip6XrcOE6DvCGApoYdqNyMN+N3wdnnmTS/4aZRnIFO888VGNLawxO
hUs26NILMYhonYLMOTtRax+sqCKCszJddZOItnlHsp78sEuDQQ5QwrEFXXqv4FVQVjlQWIWuTbjx
nEScVGvXw0rFA/grVzHSd4Nm2s1O17zX1qJf2nJBCjZlusdyTy/5hhgSyOLQZc5tliPG2PQDGsx9
16T0eTWsryOjWOsYBgR2qh6XH091+5xw4cK+nGVzO7jwcTGrKrOjFyI0ZOoxTLl93bxKIIb7GW3Q
gamNWVmJw1K/Iw2Yd2Z2yEVuXwqcROSy5VYKkxAOddS30Wcbk8Td6OjxgO6meh5F4z2Dv1hZIn3A
97aLrKF/saTPvJ4zHyOP9gTh5Gn5LRtrUHlRZ/V3Lg/6BqlOdmdGIfc+nrK917XZk5Nn/kvs2N1t
p+r+4LrgogDOJeC1Re7iqqFPWRVlMwDOrKPyBhiB2QZoLIm5deeHgfr1YkJvgPKrM6KXKpesHno6
fDTdrG+y1IElUIr81svA2CmiHPbF1BOIGahx2OYAVjYOs6WLa7LsOOps3sw5JMW8d1FBXd2TBvTC
Vo4alnBos62xekU8bCH8J4XD7AtF3nJGMlecHViaZD0LAAGEwaHODeWZJaO686x83LEpRx5kpRkC
sxgXrQuMcZsnRAo2jl5I1RjNEYGT2qrUq7jomuw4MLq79Cm6zSov/UPbuPGDbUCDF7hRmZfM36iY
0qNqdP5Ys1XcyTTXJM70JL84WfhmtWQVTt3SXjz8RveKxC1kPql9BGNoXrg3x23a48Tt0OjugVCx
r6+7ZIEkBzb4R+iJKFmhgM1wNg/DrjdzeVOPTngZx0Z/Q4u8YJoW7lOHV/EQT5z88H7Juk7zhvWQ
TTzlTPt472sEWq3uo0/EQQGkzIW1X7DNBCvdmPqpia/sxFFEDzMBT/eMKP4ve+exJMe1red3ufNk
pDcRuhqkKdu+G00Ak4wmQKT3Pt9GobGe4ryYvgTOIasTdatEnpEUmjCCDqv2zm3XXv/3txszyoWd
IYkdJs8m0mRIc/E2F7Aoz+Db/q5oI3D9sUWEqEzm06SSsJAqEQPlEhk9hUeT9rmueMGBKJcf0gnX
DJ/k0gM3l8Ktl4RU32DcoHWssqJUd0d9mnyyF03yhRO45aiZCeBatBZ7CQFpPBRUkVK+UMQ72y/w
JUsnHzci4r6WUHKfFK22PkTRqLsDCpLXTJYM9odJ1n+Lcj4/CkfekhMfF0aYeJtcwuOB41VMXXnO
oUDvhuM0B8Mehj1zXFQKVxzV9mjMk/jI3QHnZLWZxi8KdJV9C/KE58xM2GkWBkE6SdSPQlMqqGYj
btWRLz1leVAvczJ+5HXJvI3VAdMTS0PC3ivKr3JrQSsOMmnjS0F4q7Ip+w7yCeFJyMG22VhLIfgc
AAmaiRhiPNpRbBlXWXjrT4n13Ply9PQ91f+XXj7+r+N0iap6sVrCa8p//K86olzi+S1vi9N3DenH
//vPVw3Z/GVhQqCQMpCR6NDt/njVQNxi8mjB/UFRKFSwlsKpP6olULBYEnUU7PI8XlDw9me1hCz9
okiyrlKBsTDXoEX8lVcNnk5OWRPUYsCrUA3kHpRMwLNZ1Z8J5Oo60MEtj6/wt5FdVyCMTx57zqhY
FsbZxRirarOQBVmZF82b+QETa091KocJ1tvhb9inLAnqu96RHPKXnoCDY0vq0LnyC5bqoJOKkHUr
9dXDjVxnKjd2LXJQ9r5NuGDaXKd/r75A4iJj4Qoub6pXQq4KlkCI8OXYqEwkB9TCLMCS07I3AxMH
ta/LxvZvtY/ti0Stw2vxuYJ1YI8OBW+Pac3EtPOt4V6OvCrOWgfWVm3lbadp+4rAdfahVO9F5SbF
h+Pfi7EUo51USY7oiMWxJUYzfKBigNcgzFrJi/yNKCZlPIqCEIr8wfsopTEGQcdmBDyTQzu3iG9C
b3AEQlt9OdD3KsvT8bF8LKgwzELRUFVTWVWXYbVoCmgLG1u95YKHOH6Pc9Cu+V24gwQA96h9xdr9
EN0rD9rL5dDnhslp5GV+nvRk6gcg9RIiN6QLLPJxlEm7uV5zSbi9HGldakrqV5RUhVoR3kQ5HYur
7owV9o+mJXmBFYq3PDlxV1wqPxOncyeAfbaKhfHvgutfmX3mT21cBV7+/UkbC9UQIL4QWFlQcWC3
Ob6AAqt45RkYNtgELLLncAeql5uQIv+aYpotG5tmxFOvV4+5QXFQjCMll0OO83CavUWmQ/00djWq
N5raQxrrB3PWX7t5psQSZi+PwR8arFHHSPiSFBrNkzc6niEjPHKKQbA15BwEk6LC4Dycmlv4vZuS
Z6AxbEnKNpsOSX2QLKbC4j3wXHscgg11H7u5oYal5RNZMS6IPS8j2Kdk9U7okMD7wsaijoV+9urh
dvAfxOrrbD2KRurmQXFniK9jvLWGN7n91sHGA7AFPkHwuGQh/dU90AMeijZekgEF48LuxwNZCSxz
5QeorkdZmvYdnqmXh8VPy8XycSh1pqrSMIAirYY+FPBuAhMBm2F+ANyHwwc2zO2vl4OsJZQ/xt5J
lNUwn8nPV6ZMlHHTvfIOF/sbXnLV/egMLgII00k+QaUPPUqagiuxlz/63dxeNXA17PtkkoShJ7Ta
vrZYzENz/ze7cDW+ZRgEYSoRIcKLnucKVzFgsoMFu9yJZxtisO9D6wStqa2+1NhPWobdBFc7qbZn
zo1z/+lyhHX1+4/PdBJi9ZmGYMBVRiTE4KDdc4AX/6Y/oNS8KTbTUc7+Wr/pki5KlJCSxzBlzDXW
xfyw/sn5opx3QPdRyKiUX8EhXm7Rqs/WIZTVZihDQf0RItaoe8S0KVQ173KI5YR0Mr5+hNBMCr6p
ef157zDrBvHDxAY44QJqiFS1GY/czNw8+Tq0D5djrSbrj1goE5YSW+TA68naw8fiTMhbRNNELjCL
I3iO/Zhrm38vzGoYIDxN8E6UyITiZUYlmSuS35+gXl8Os9oXfmrNamYOSSanZkGYHkcuLj5ta5BN
6OxSufv3Aq0mKMycoAQlFuO2S1J8gH2q3lmJb9eidWUwnB1vJx9odZyuBJXyQZVIid88JnL2GIb1
lV6T15X+y7RRKckGssihiFP7++2UbF0ySgA+HeBKk51rQHNc8VvopC5wzsGpv0UP1rf4znLGQ/Qg
uuxPbnWF+Hyumac/QX7/EyKBLEls0MwM0xs5/txqV77YuYGO9J8RzsoAVXg1NMQYrolIWsCpcH+V
csmeCtOpUAlfHhg/iVOWvuR4ycSlUpy/WY30GJdFNfIh+CwXg/hmfJjv1a3oKKg2Ei841Lv2QC4W
6rr/rG6yjcn55f5aZ643x+/z4PRHrBob+j1sWxiwTn7Dxd9FXf7GG9rvloNJ7o3wefZaJ9+G28tN
/0kDtG76alIMdYJIP+R1cTrED5yidpRJ3Bd72U5c/elyrHNfE/k1nSybrPjqasRWNbUG0YyFuqx/
bPOPmClhI6q4l4OsN68f3XgSZTUoKTDHvwLUuyPdm1tjU9wGW1KJW9wIHMG9eqU8MwUQhjNiuDfq
JnP6/RQIeH4zWwl9awakVtpqm2abbI3P4zfxBldvG67PtttdaeGyw6+2mncxVy2kcHKiJASVKTHn
TXKsbqnpteO3wQ2cdktO+1qXnlmh3wVcftDJyX0oTUHRYD460xbb4RfVKSCVwi3jur50a8BdYXCm
o+9dbui1vl3+/UnYqNOiySgqLiZq43Volc3xSsvOjEgZirqFUkNUNUSF7yP0+JcEABATRwSL2dS/
SxlW7TiSX27H+SjIZEwWaoVz1fsoMgLpwiCx5rTY+eGtWqN7perSvhxlfbFbBj6NoYYAnqmM9mt9
yBl57B1mGlN86zw5cyW32qLGckbT6TYw4/ZLhuOanO5c2xRRX2CoUP9VcTX+9Z5kqABb27HG4Vet
bI/IG94iRb3ShedmNSW8pM+pvl3Oi6shaMjmOEy1jHv9rXyQveigefPhx/DLnWtX1XN7K8d1XRYl
sN5clVfRWtAoooT5jSMeol12R086gdfaxqNxDA7qy+iQ3L5NXITcO+Mh2lyLf26+QThR2ZE0tKfW
aoJH5VxJoM0TXu7lbai95vIbjlYHK/j98pA5G0cTSS+S+AP1thqYplxIogz72Ml4ypIDzC0homdV
cZj14NoHXLpsvWhpugjBh2MrwKDVPmOacTROLYiEeB++RLv5CI3Mq71lzSo2/wfa1nMD8zTeamoz
YMtU0P3YGT/GL/CWj9zo553gLQJXEd7Tl/FDtDGvtPJa0FWHAhsxpb6jkVKkfJwzf1fK07ZosivL
1rmjArpkVWMrXewa1OV3nKyMWQeVDt8gyvV8Tw0dPHOO5t747KNYceBo8tjI9PfyR+BYVzOaqzTu
92XmNPbqQwJgSCVEassyA/6PSsXb77rhlzq3MUYlk2P3nv+RR3iSOejSP1+TnZ7bFU7jrz5sk7GS
GiPxw+A1UG4q6/HypPh+e/pppJKvVXRVkTn4rSa/ro1KTZEJT+X36gHCpAM34Em1zXsm/YfheG13
PdsernHG9xVH/r6sn3zLprasVCb/7hhNtMXn3u4oBr/cpLMhEJWDjwIoba2Hi4LkOeJtneRsJ7hz
pFJKtb8c4fyIPAmxGhWxPtSQlwmR39R7CdqeHXkCavJAtpWDcDCP4i526s0/2ebv3F9O0VjLx/7p
W52EXQ0GuJdalC/FOmn0ZOEeZ8o29a5J8hl6ypVOPDu3T0Kt5jbWV6xuNS0Uyk+j+UmWH2rj5kov
nm8OzE00LBLnydW8VsahnzqFJAK1WoPHYZIlKzloO9+NnHY3OgAIXsksJlcXrnOTejk+cHAwNHa+
9TbOuaGpOjB8qB6/wwdgkGzbbXPlwigvnbT+XjradOAKnBit78zzk8Eel6REJL1InNLVt8JRPuAV
betb9ZHzyrhBXflkHZOD4Pm7/M1/bg9UTESQRn1bcXJvUc1rV5bSM1+Vgzu3PrJpliGaS8ec/KA5
wsUkRkqA1eYr9c/2QE667q/k3M/Mv9Mga5J7raCSiUI9cormNdSPXX/lmrx+uFjWZABxloQ0SoGf
tz7HTk0t4wMlRg4wn++Xnq082PKLDQlsoVZgEGsX9xFknasXIPnMvq4A61v8hHg8MZTVDEyoFhUo
PKWkcxPsrGPsZs64EfF+yp8Fx7zJbuuj8SF9mxYgAP5Xt+AQsmf9SgecOcgoJnMG6JBBtmD9pgGh
iZKgTIgcxveOyk4v1AxPanDKiL5cnqLnxoup4yTANdZQADusxktZSUotIziJkQ72WO/CIrG1+dq9
Uj43ZE7jrNbTHHs5qW2IY0i2+JRRGOhqu/Clfqi25j6/L7boLbcKJjc2Ospb7Lyd8RZi+dVnxGu/
Y/V51WHxJqA8EytmwM9BTr3p8+UePXdv4eP92aWrhVUJABbGIyPIuOcsowKdwjfMd+c7eS9bNuk5
h3LG6+9R58fMn2FXMx+/FMTVVC46KeBGiD3OKH6Kwxcse//6xnHSPvAH74cMOhTISCKBKvNZCTd+
9RDH478ZY7V+c4XVweESg2QaIt8YfLDlVnl1Jcy5RNm7tsjv28K5zFSnJY5yb91QiOiNLtr+BLWa
E27yHdVB2cu4zeHy3WXutGt26mP84dr16PKY1MTVAa2kkqHH+BB4rtjxcndb1lf24fOTnMpKXacY
gpeW962UZxSeLHpLmfqNQpFgYcW2MhRXOvN8M/6MslpKTAxTqypmVxjLT3k0OXUduFem1vI5Vtst
n+vPEKtVRJ9y3lhTQuiPsiNQK2pTt+lQqurOt/ljs7sc7lqDVmsFXgl+Js50W1b8hjVCXX749/78
1UJRKqRy5qXDxHyB4vHEIjxdjnB2TTCWOgNtwcusH1ZMaoy1YVQjR+qpRGmRi3ZfhPZTIMZXvv2Z
gx7slD8DrUZYhj8SVcx01UgJjOLfmNDV8uJbYKQOckzncqvOJU/eRVuNNIqWzYE8A5Yt22BX3s9H
UpQfEIu5Ou95ZL4uhzs7e07athp0GHxzR7SIhnNek96l9aa59pB8fns8ibEaajDo0r4mZ+/I23Iv
HrIn1Us3gSd4mjdsMc90cLLxyGc8cHgM7WqDSGvzNzfHk1+xGpAKRtaKVPMrjBmtWAfKs0s3lzvz
zMH83adb7VJTgzhXbAgxcrxacstgNzf19WeAsyPfFCkJQU1AFcCykpycg8eFdjYvHdp+mQ76odsK
d/lR+zx9qj1xg1XiNiuuDJOlc35am04irlbxqVVrS1gGpRYmx6IA0GpVO6XFMhTSTAfY3hkn68pB
/HsO9FLQ1bxrLSmjQJ8lpPHaG/DN9/UNRSIfQLg40mP85N+Lbu3w1PTQPUeu6V3+lmeP6XBV/+jk
1TyMCqPQupYmq1tpc8v7o2ccQRMG2/GwHNKX0iL9KdtcfTA4uw2cxF3NSPwOqECTiGs8zxtjI+3I
yxzNe43c/XC8tjv/F62E4UBxzVK0tTrv6GosBjXaLKdzkN5vszfzsJzollQ017nKnZ3ZW1J+fyP5
RnLDoM4OeB81lavexZl4CqqQY0ETZduhwY6lVz2YPtdW03NrN+wHk4OHqRk08f1UQcY7KnlJnPbj
cJic2RUPk4fs9YiZ8EOLXOI1cPrb4C+zz5ZL3mnc1VfsyiDse2G5aZkoTWMelmbYVvngzP63ywN1
acF6lpxGWq2uoKyQby6HfhRbKORfAC6AXv78N4KgItXMZd8mnfm+G/WShbVVwdYa6Q1l92l/M84f
L4c4u/HBktDIb0Pbg6z6PkbeDOlsLvfi5XVuO2yDzxZVbrDaZRsj+auX4Z/Ygt8/EUa6uMdpXBHX
ryH+oJa9HzLRpkO7V3b6PtmbduCIHISvtOzcvmCdRFqt17Mea1Kv0XvjhnL/m+ipuxueZlI3ZLiZ
Ydq3adPtZXfK7fL26jq2LM0/jY+T4KulO5LhUFRIvx3tvmcVnXeGtzR0cpdX4+Bqt54djifhVou2
6KdiHwu0VS1Cu55+L1HElOF05Ui2/CmXGrWa1sh5Zq0Hf+xMxXGm4Gn+cvmTnW2FioEBj3SSoS21
3Kc7bCoJMBdi/vxw0lDV3GtyB8XpyqQ624hFTM9LHGbO62Sy1rRGXKO/cYC33qBI2VNOe2UPPT+p
TmKs1iF432lZkNDinik4smXCUKvYvNrhA3B5KtLmpxkHQrSR02Ooa5skFCtb18cra9S1lq6Wj6gN
/nlHa2D+BuJzGV/JVV4LsDrchXI+WP5SLB4ngDvu0+rp74yHPz/Vam3qy0agLG25AmBJ3Aef9Qgx
LyD3vxFF4xkDBYGC8mA1VWVoweIM/Mdp9PmGB6VtF8rPgi94l8Oc3RMBNi01zAAfv9f+nx4fCw1Z
vMjg1qbQHgKykBQI6Cm6lJs+uFanfXYm/Rls/dDtN3CT65lgPVJOLV1su98GTNYuN+ncOxB4lj/a
tC6w6uIW+gj8Z8fPldfEx/4Qz2ec/jZ9B5IRI117EPpjXilPFruMDffpLoMUX4dBe6V3zw7Fk1+y
WjpyYcRSebkEBFb35iOqTzvzyqvXtT5djZOimqRuIgpmYN8UCqywxAXLEPyNPO1ply4NPRkm/MG5
SaEXDcGuaBQdOX4VExbzYLoyec/vxFTwSwhKgYJZq+VhBmY/JymHUHnrbxHIbudttY9tiE/7K8Pk
3D0Gv9g/Iq3WCV4VWljXGH7KZUCdSihXoJFUjD0aDNMjKs91xMJdI4LsmrBFR/LXguNQZ3fMrMkB
OTM7CqYkcA3NcrfIKWy1T6WHcqj6Z2w8zCsnh7Mz9eTnrpadAXsPzSj4uaHO1U5TXYnkRi2/xKl8
35bXXh7PDqt/RcO6Z3UXyHSllOaWaGlyIxac9VAbGPlvVz7B2TZZosRxnF9M3cT7YZVIPl4wlM45
5u302lCqkW9MSMvWlq5drssUflGS/3fOJaq4uPJQ+MI78bpqMBuMBJNnDuTirA9LXbnZpW7A4fDK
Gn7ujYX6Mip9SRhpirZ+3pCk0mqjkK3iX/XYeKbosRt55XMwAp2xKVGkOsXrNhLXyNRwmtDOE9sf
I8iqjvVypbuX5WZ1Unr3c1YHgGbGmgxrWn7Owdwux7/yuBRykHj2rj/QqYs2bhWOSwL/mAJxY8nL
rb7uFAXVAOkkc/JSlgLHD6Ip92YRua+ttapPcmfKgUe2PbBPli9BfK7lRv80sVENdm+g4XXCfg5G
22hGTEA6rX4M62TaaRppeFNW/I+1wkB1FIgJH8vZT+40Prdm55bQ7PO4gx4U8TJqwsd/HFVrRn/a
w/8BwwkaeNCGxwg4nBMZWQU9lLcEKRbyb6ynZmfPbUDe1cChs0AT747jQmQaMfDMmxQzs0qVcGSs
oNzNeONV/GXTdj70FJ6yXCgOxgb/v1Aizz3C7ZCqVGmdoTAbgE1SItnGTL2Ji3FLdG/OuLMe4ixR
oArL8LxEvAuiKJs+Z0LVH3kf5LSZGnrwoRgsYGV92UpPfZoptzBPvljoPz2h1iu3wXplq3TR+NTm
UXIPhZsHvaCQkQhRRjYPar+TdF5kJS3tOL5mA8aRat1Pe7VXqy+Z2PNPpbHWeIWH81ab4bSTxIb7
1wji1a8b+UY281mw9ckYxF2LQ8nHRijDrwOq5d1Yh/JTCy1tK2Vqcz9LtdjYQlxXbxolloVX6RLs
l27uxtkmjVLbBuY8YO5CvP/kcXSxRZFu8YvS7ykVjoy7KCpF0mZ+beH/YQnTwxhMM5DcJK2U3ga3
lraHOq4UcHol8+53owTv5I4zVns38Iqxd4zhRSEAMqlq9bQQAuatFKLc3sQYUlWQf6ZcbjZmJQRg
ZqR57ir42lAiEIEYgJot1ElxGysxOulM+dgLEpuQNeN2Oi2OPb4hTlCNS6w6p1ZGA9WJhrZt6T6Q
J4n2HHcR4HYu+7sOM11QvPGw1QxE5lyGkkc5ytOHMKv0W0M304/oN7MnvepAxi0HhKzq1acAZ4iD
j9xtg7uwtMsTLX2QYiv0KLjvHjRNqLw06GQ7bGBrAQuK9X0L3tWTo8j85MOC0lG9NXnh1bmlvlTj
EB0EbYodgCwYAWlN9Luh+3ShrMN6aeIi3AD8KfdJPC/CeCOpn0yhUvdiJakeOmfrKy6ItdsZXXeX
Uqgy2lkvyDsIEuiqZrCvBtY17sBKhPWfrqdOPDUs5eWUvChGL22UIVNvO1hRuLWSUAgdo1VGuDt4
+OzTTINGoyfyTeUP6ZFqVlyDYm3G4NyoYML5+GBt5yQYjLuy9rv70K+QVCuNfGf2/UJ5mShcytPU
wXWp2mldOQ/2qFjtZyB8llerCWw/Q0jRvnRmPhzjyZDfVNT4boMX26uIfKw/TNoY3sI5iLH8DKz2
SIpKjjFTDYtfs6EI9kyjzIuGotqVpazQs4b2K7jA6BH73fhhqdF5bCYBdbaxuFniAYtllpbgo1gb
gXInd7X1wBKg2yokko1qBPGDLw4YNwH5omRBs/ZZLPq34VwLz5gtZHesRdONAF8KEqUe3ahiJqBs
LxW8Rnixa1gIvwGUgR83SO22wlp1ixOJtfX7oLqFetJ6Odrwpz4AQ4gVsrjrDawl2yLR3arDUaeo
1XCbdlp+E0YaXqIykna1bAe6qPTbvdlmkmNYWXMIE7XmubwPN7Jcd17XR9jmSCY+0TODOZ8UfwO2
mxxzK2cqigkLjIiv4NFlS2rTfCtifzbsXg6NTQKE88bPDeFpMPR+m1rj9KHqyqS0Sy2x4g0JwPK+
9vvMjlDielMp4zTPAWsb4e7tpmGL2i/ArvnGFJvgNhqi+Snr8IoW0b4FOArpygZHKAzjYrM9IOPP
v2IP1P/aRrnlNmXaHYAGokE0Ajz4xkgFlNdZ3SEKhFYF1GbqnjLp7UOjVsYnseh4NBzU2AdJoqYv
AdRVL++UWLaFErFGbvnSi9Llmk2VQfdWllEqovBL9A9aHo6faiETHayGYi13kqKw+g32LRn0mLZM
3CgcwqcIuJKLfUe8wVJZqW18XBZvqmJ6GOZPA9i4bSvG4xdVzIEpTlmYwKqupV+Dukx1WE6R/0Ez
SRY4YRpqL7FaSg+s5tI2BWbiWSKpeIp4/bu0UFJH6/zGzbVZaj0hYwjaxiDL+yCW04PQdPVGx1H2
UEJK7xxpKkl49X3mzRKus6VWo530J+vGCkLobIpRNgdN9IXbCW+XG+QAxdHA+3ufK20ODzoNNoJY
zXeDmOPEk2sRXmhTfFeBlcrYM/p8l4M/uy/jCY74YKgHX2PVUUrNdNoUr7iijcet0LXGy2iyM+iA
rCCc+LwkVNWtpOXirtIawVZ0vHiH5eA7pHWzgfpX3iYFzn6YUSc3NfRbW+rlbs8qMH7W6lHbtVqg
vfZFmGz1cDbfqB1EKIFB3FYTa50ljNlXjKG/UTGUOuRJYOwhsDZOOcaUh/RBrbsl/OrP6Oo+4619
38zsm6VWDV6KxZg9F2+TPN5jpYZFWh4mz35gJMc50Z8V9h5bDbMF6cqaAf9Bu8do1rwVspCpNAmW
07clpvYSGJ9Ijk3f0cbCh8FvGunWNIZuciBudIOdjonwdWage1lZxB5cEtB0lw+GP19TQRRQMW1R
Ufy91PD9MdzkSt7FJn684iTag3iH3PdKhDO1IjIlyZQZKGDNyWcs942TC+SUln0rTT1j8h59tnIz
27GLPmBjoLXwkNEDLd1cK9A8k/BaglL6R4ET6qD19SIogjovcjF1ahey3j6YbtON5Q0biY3hGB+u
5XZ/vjMRDmUnle7f67lW591SnamnGmkj3rWbMTzKQrGLhGtVKT9/rPdRVlfxlFPOksZLnQ6czgx9
b4o+fR8Ofwn58f+m4a2EVxNf7b9GnW+L6B//o3nHA/nxv/zLPUX7hQIyshIL90NflAZ/8EA05ZdF
KQz3Q5VMFNlLdcsfPBD5F2UZgwyLPwjoSKbb8D//Q5CsX1Cdcj9CtMDmBu70L/FA1NWdmssRL2ng
nBRY5zIVJKuZ1hRJCVw3QKIF1+JTEeZm6hXAkgsUht8NUGtVCL+owSy0dmNI4VfRT+pyy6WqC474
thuta47KZG2zpu4Nr+14xnZHYyj6J601Rshl6GWr6VhTyu7mAljALTT1mcXDN6Xy0MDk4s7lLxYI
Sg00zRXykruXKYwwSwGgjijG66KCONZASXdBPafDPUg08MgiHCIdZHYSTqAiE85QrolV25d+1KPC
8fUcspfdo2npuDENGpJw/trjoFfKeJ0paNI8tnD4n0oCF3euq37a6EIV98dEqsJHE4p5CZos1rvn
Oe+B2RbyhPkaxQD14CVNBuYVY7YFBCtAUneFVsSmrdCK8YUyaSC/k1rWblyXsGjVGTNWO5h0qHkz
Rh8S/yRR/Y2gFuNvxRRlnZtUVdoecY/MtyJ5gI+q2PS1HXGaBF/dtwU8Wb2djTuT20YU9b3/u1AO
6cDFKdGHG3HknOcIWh3jGxKN5nAj+2k1udj0+Ry5Mp97pNl06gcrSMeAX5wMLyaeo7kTx4qgbMR5
0kyvGqdadJFTCMZ9Vxf+Z5/7VQx+LS5IV6XWPN/Aw4kea3Os8YOMdJ+6RfMO/4gHqJQPo2k+ZKav
AN4GfFfhu2COX3ExxyKyQ5P7NZz7VPawnUnaJ78TivEO8rL/1egwoD36FgBSR0ggxR9aXNvlx1wz
ONTOoGwmL66VSTyMctNbwxMcbaXkT7dyiFiNjtuiaVTyuKnKWDDdscggTaWFtjOmoitsXHMiw8lo
Le4dCT43h0FotLm9EUKVI2UR6FlyJw5a2N91DB/q2xoryvc6RrryoTdby/eKPjGaWw6gdXrbwkAV
Pea7WtDCYNBFzR7wW/mkD7PY77sJ+eONmVe6zrBO49ENcmF4aYySf6ByNaOv0fUBJhjA88BeaKAx
Fxh7BLeFafbYVwSjRFV2UfkcT5DSaOGDhr1O6QaRURc4fnbwF01T+w4VLrAHbHKJnJ7STQsENbay
GN/5WPczJy5gvP5qCp1ggdWL6mqrWLNFFkJJmN2q1OcwaeaWPGbeENNhrsEoRojr605Bpr/zJhBX
mKgq/pzuOCxiglrm3Si4YO9LyylxxmzsllS5f7CsEofZ2JylN5Amw30hAV9NzDQsHaaL3Ll+kYT5
TRqNGm6vGN1+YnYKLDVgxe9by5AkN1UQfh25wJNYa/TEuuMOLLxaQpnErpRhb8TiUvWyqyb9zFzu
ylJ9DrnhJjawkYyf3A6A1KJBDXunjgq/c6wIbuuW9Sdufq3mINFuSrEqXkuhGcxbuWb5dbMWqCHM
vDT4jWOZiNeDiuuBqxmJppHNgJb0mEHae60NwYTMGEHGrbJ60DE5bhtQyZmutiatB4q4CfXR7z4I
VV1whIPHKBherItZTDKA24ZdytzZHktT7RR8YOTqqHJ4E+DwC8a8a3GUzY8IFXN1V2DCLTrqvHig
gvbJA9fws/pOCVVdcDFtVnsnLVhivXEaWEJNFYKcN4UhtLRuNKx5y+lb/C0x+ijdN/wVbQa4Qkgo
hWDlaHd6Dl6UMWWsa9DwWqgrKcZE0CbLwdxacIsLN9KN+VdB5+gNzlK1sKzKptHh3a+n5NTSCuDZ
uSreTmqWZIe668GWiE0RfA1Slrttw1V83gFLshg8SSLAFhUVVj4xF9XgSR2UIj005MhukqGEct/i
Uj40o+IW1QKzx9HTVvGs8TdNJij+i4lf4lejjIwnpS20hKt+pTOLgKwZ8CNldcaXCMPaxcg5w+xX
XSbL22ypRf+otKQW7n21JQ1owO3lZqIN/Je8qXfZs9XC7gu38ZSKITllpEAxZtVRrtyFAf3LBRz9
0c6CSQhMV0rzTyxiXb/J2oVAXy6umFMOcdoJNMq33rDkOzayXmng7LHi6Z9ajA8mR8C6/VfLKlIg
pmoI5XoiE5VuI0WYprdS7ZIQdkjCtTQJW4w6+7kwpJsIgWpqh9aUpfesCrXMj1SawtZjRAyvolzy
mBBafWrdDBEuVts2nMTew+N8kG7mZBhbL8Y4xzwiOJIzqHh5AFApxht204hA0SHx17Jf3RuhJIzb
WR+r+kuxPPnZ3agpoltWiQK6sIaqitWoEM22kcBSfOaWGxkk1FL2om4szYUtiHNFyiwQWn5wE0sW
zFoEcdnOSPEtduC4k7G2LMxTeG8XgsilqKdXAB+GknLbDxYM7NRUhtQLGzlQjpZZLD3FqGrS+9ow
zXIbSinIZViLeSttJrnE/kSgKAGAqJyVJL4DDl/3JJiGeCtGbBi2FsuMPr0dgUymc9/2eDbXQ3tr
+m0FERvx/VdDakfuLUKvyc+yOQ/oBMMxZC+IGX0kWTgquUmqNxkOcu3sb0Uhj9Rt54difdAEIa8f
+iEGoVkBDpeduVek4THm1bXdTz02vI9smqZ+28y8mN/0HcVKGDbNuDhP4wiMs9GiTj8KUF07jEna
GVhprmCj3efd1D6CGGtiz4QSIDkDJ8pPjRlw3iCfxOpvwoGX7/tIkdQ7Pltn/CZmQRA+5CIgcE+T
pjnbY8CQ+R9yc2Bd6+AserkZFTgjyKmSvooaDgc7K8f/3CsFORncqGwWc3ul1uHnT8BEw40psLaW
FMuL3W+BPCnk2No4wwWuKXHFaErKGx4U3y+FO0kNlF2sWbV2Q06/nb3/f7Vop/3X//wP3C0vMwdv
3+q3PPzH/3xHG/zn//Wv24X0i4EWyBR5CuPNiCq8P24XqvmLsahiGR8GM4qbx8nt4pfl3sAFg4zT
ooXiRvDH5UL85cfTPt6N//zf/vt/eyfSa1Z/fyraW54YT96PqEXgBAOUVxXRc3OPXz0KLidyK0nQ
WfBftp4WsQM1GIPz7pANvIx0qIfGLN6RWTGdVBPSp5Or2MOPQKfhV/fr7+EtyyRfwt0LYjV3r9Mc
gjKDTSkVkoRS1GO8DLJUKEiWGErx12QES6BFl8W7JHZWVF+s2hkkYzanOEjaUVl9NyiBeavPbH04
aF8pylnd5pdQyBTQxRNseUFfPcnlXZTgX1Bntlnj9hDpc2/r4zUay5oV8iMKClIiYf35k9hfKvIw
oL6/wFxW+NJtAy9z/F21bx+vq3POfCSTZZwsIB+KoqnlenqS6Ikqi9cefJpsxeKxbQBOvcdVUfbq
tvc3l8fDutDjR7P4VnhJWJA81rXPUm2JAXISbMcP8dd8b77FG3Hcqq64qVEkboINnNrLIc9+LvKD
nBRA8SGde986DtRBoLVAoRXNDHaTmRaYduHldznKuT40Qd9xk6XqjCn9Pspocd6IIwbFNAWP5L73
JBmfEzKAl8OsMgXfu89E0Q/ZAvNWkhfvw2RVaQnq4huKygCv06ztuEVbDdSeuBDK3zK/DJ/bIaFG
7HLcnzuRRAhvwkiOUJJK63rfTlaSWhExVmWOhfesM+pTHdfyh8tRzgx6woBmBZdIH+rGSlpVKgOZ
kGXQN4id/FfQna64L/bDy7RT//LKRKglEJxLka161ZNG1Ff/m7Tz2pEbWbr1ExGgN7cs006u5VrS
DSFL7z2f/nzZ+rGnKosoonUwN4PRQFGZzIwMs2KtIbQhSF/KXtuVTHUd+xpCj2CC7Pn6si4/miEO
O+uBKgx1aqnIqGYmBYlAw2Gkrfe6aeL7JBmLnzH98td1PpvfUs9CyvO60csvhlE8Ff4f2zw15yel
NI2loS8En3kAMFUpyo89fP/7FxtxCe3o9drUw3CJ50ZGFfceFjDGK5a368qfzpjdXLdwea9wgScW
xDJPfFOG+kypzPimhpweGdkyjO6ybgJtUMxztrGcLWOSqwDKkHiKzikPB4TV0O54ixwP+UAWbkBH
xV90/iqzKpfg4Pk4gG4/X5VTkV7GE3yTo9tqX0MShVsIj9wPejlEPwJ1yF5+GFzB6qozsmyLl/Lc
XlCh1hL0DqJAbv0Y59PPMpzfvexDMdJNiZUJBDSlAYKJwOr0QwW2FRXWgM7XaGYPLmX1b6U7eg8w
SGyxsck9AkOYcl0K9qL4Ksqv56Y6FHhSyni5j27ZQo3MrD/PWeEch7wwUFYc1Af6hfNRbazkCdxA
+XpRX0/IIBmB2mwcT7lJQsynE14hWgROhXKwHODos1q0WogG70gm8wmgTHVrG5C/OxrqYmkF0oAC
HdBdJEXuCms0U/jf53BX0FzeAWGHFbUcgoPjUrowxm6LG0860H9/HbEXtCWEK1AGne9UkfZFjvxE
7ncW3d6suifHOYSRvrUL4u85Oc/PdqB2gtaGI+0RFJ3b0aIyr+Ye+e6ecsPXQR3Mva4M2n5Qp+YQ
NJDJTYXW3ilBibbePH1K0ni8v37+pCsl/wT5SnWxGoO2Swqfr6U85WmVfaRI4tKaTZrumzkwXHK8
bnFtcx0mF0WYzqSxbLFtgzxN+wnSWGNAP8q71WI49RN9wynJdB9/V0ZzQjTiQBXL4ZmWjbAVz2pO
Ct/QP9I4xVSaKi8iU0TyOLQWalytZ72LJiqovl2TKB5SD/XpSJmTX7Q4DOXecTrzcxtn9QOScMbb
LnbifvfS/TB5BWiioCMgwgSxXyeuOlTA3wQJ1DQ1gCTfgJ+qaSm4F+2yEevLDoAdwZKNFXBqlg7R
+7klZQzMeqG8+EyrbMLCaAoyHsEU1d0ohr9FECDemPPTjTlCH0NnngBqMemVQ/XDplRF0Ys+TvHY
g915U3mG8/Ltc3R4FSAVgyMDgd3zRY09gjsFiC3wYvFnxCU1vzDTz17Vpi97DMTuQeGl6g5s9gSS
trScvkwFfI/HoBtn61g0QYB0dDB8uX4aVjaNB474A3Z0rocuvaXO3HpzGVMuGbwCqu0ssAFjKO2G
5xGbIn0akUyQYRtkFIBezzfNzIpOiQMatkMVohxmVGiaJCNlSLM+lgHj6r31Ro2njbVd+hpAfydW
pbcOBs5gDBzA1CD/Pk50M1Dj6z82+vQZ8YB/OBe0w6G/8Azib0p/50uM5kJxlWYqfTi290no7vRh
3gGVOlz/XmtrIuZWBR07SZIhrWnw3JjT4iGH5yDgpbZgMjvlu+amYIz00t44g5e+k9Db1l1oQA2U
Y+R0yRkLw51LXsMqy38X0VLuEU7DiyrmFmme8AXyCSHUAlTwlzlSeppyKy8wFiPbEzCUDOVtGttP
IM/8NtAenNr9cX0b18x5MMPYfCuTUEsyVwX6GIcV5uISQFOC0Aoo2uY2tG4K2Nev27r8ZIChwUNq
QrSCzrB0kSkEh0ojwlVNs3c5aijOqBy1PP2dmp+uW7r8XHhcUfLgljEcJmcw7Tz3wRQxPpvP1W+9
igcG6POa0mi8FdytrInLbNmWwxyNGC09P+3dXCeisYpzKkPA1kZDzcfvKl2t9klu5+/p9SB++eLV
2WTWxEfErfhE6YYFxjjahmLmflbFQmXIzn8neOjbqApeyHYhvhYsKBa5uwUtH9f5fHl8Tk2dNdKZ
xE1Q6qvd9GFoM8SVLa/eiBsuHbBlkzhRQoJwSTjHc1OKmbVxF5UUkChe3poQ+RzI18yvL987z1Px
DKS4uCkpYw+ttEJGmdx2cn6I6G6Iq4coLzbWIpeNxL4RWLh8IQILl87q+WKs3A4pl+Pn0U4Pbvob
4K/DbecD0BQUwYx1g+Tcsnn5tlhUxTjxQDI4GM+h/0k8gzzilOaRISTUlIwLXcThzmzN8kikT/qp
taKl5yyH1mkUP8+VtrjNFceATp85hl9tg4amz2pQQNBG01APFENRwJqSkiEqs+yOwwCN+cZRXrk+
Iq20HFFctvDl5/tEh8Qb9DHCZ1vmozs7Bwa1Bz5KTSW01pZ/sMagr9gfWNSITc+tKR0kJDRmS98z
ld2IVpdS/gZn6Svphldd+RQERSSWFtUM+Oulz2+CUIG9gGDCgbK5rX83ucdcDwy8yZ8hyvd9fXP9
VK/cnTN7YptPPn1FyywtbUJ7M5rg+43jI0KYWxoGYnfOXyYLWhLBtEpWzgGQds/SYyVFBFFkzIvG
wK0SxF+jfAYkkocD0E6vLe1otzD6vMUrubY8h2TComtB80IOaMeq9vrc4jYhBvZqQDCN4sCfl+/g
s8SRTY2XIUXJLyC0qaR2yeLgV2WsIQKgaZvD03Uja6fdAaGNIVCgoPjOP1OeT9D6dMQsg8PwlzUd
ItMDDIOgojscr5taOYEeN8rSeWyFBJS0nszr7DpAh9DXbbX3o3FgFiMZ7g0nQBpP1feI6j51KX7w
utmVL0X1TrNFKQ/TcoENDWM6xmQdfgrdwp66+Z/IrjY+1drSTm1IlwuVcqpcEw9F3A3KAUINVB+n
+afjmD/AxwS7GcGmqXthrU14dI93Hm9ObAuTsrSh6qygPlohBzMr+VGPpk9tVrwZvObx+gaKHy9d
MsyINhuEg5SnxOJPbjKIr6xzNbKqFFSI+QpxYL9Lfv2DDZvoHF1ihL3ki1wjG27a4AEQa9Qp48Rj
dajBGeztLEs2jqE8a/l328AzWnDR4nTlogMQK6/XZmAIoYWezsEZMuQvqtxKvleRE43+yGACiN2i
gxWUvyL7Tlcs+thmrb311DwTOshb66rUtIniORUy06Ln0CMqdQGH0pV6+uQAbkKEwakHxR/mGhVf
jGbjbZIlyVPZ970JLjpS3wblEnwzg5jAuLOWIN+D8EstvwZBmB+Szh4ZtqoaA9hNjs6vj+awou7m
doHEe7AS76Pokte7zqRjTsIXNmhvq7kH1eGYDIVxZC601fZzGzXM2ixF+84ZaLfur3/xlbIfwi02
UnK4cK6lHBvkmTrnpGXgYOYDuuGH/KZ4EiRPjW+/1Y9IGe4B9W28tivvBV5AtDeZSkSOTnjDk6Nc
VJxAV8lxQeBFP8fOFOw7IVul5X3y0YjtXoTntfvp+lJXrRKwUugkvKN/cW61GzVIDhTuabo0H7pJ
sX0kt3NEIorgUI/NTyBqwYfrJi/vrC1qu8QxhDFkh/q5ybbpKipJBMlL6L1PY7gfB/e+gyrixWa4
+dRFuUyi8CK9v24wJjHDFXSAYvctMd4d0p13KFpubKDc1OLK2thx+Tgk71Rh5VfK1oMhNaiLMTjg
+mOzvKnRNfW5mLsqd/aBO79RAXiGQQ3t/mA/hf1Wx/rSw5OMWsSy3FZyAZkUPyf4KIOGX5C7sHqo
Vn1rD+l3ONFu6a8wDJmrX7MU3pmX7u+ZVUv28Fa+THVCLDpNAcOhS4wApwKatk223pLLVxJLgqqe
T8nMgJw01osyppMOiHgo8uptrRrjY5/OjLpdX9CaGc4Jb5aYe1blFkfnKbWhpDMJQf/dHpnbeuGc
AGk8j7xOKoVzIZ+XaXrqKEUavKDUY3mZBWI4UvvpLjDb0d7I2i5WIgzRDlIF5T4NaynjxSPauabQ
rEEMKPyRo/T93Ep+f32/tFUzXGCRGlrUDaRiiDfZKKkWwMuaPaMxh2Lff8KRBHsHcuXAr+5t1Jvu
rtu88B1iZQ41ETyWmFIXP+nESfaWMdLxSSiWa8mxnG6dOt4rIDT+xQqOGOJoxhNkFEPK12taIcHd
N5/r5OcUPpoEhNdtrG6eKHAL4Slm0aVvNEdKmzgByJ02Gnekx74ylBs39MK3s1lUtOkrEDvTdZeC
o6kODQO8ZwFopn/fctbK1GSectm3XnVI+2X/8hUBMvF0nkwi9ucxiJNvU5iJgxg6D5htBq/iiWGG
JECX5rqRy6dZLOrEirQovaoRrbaBSAgCRut2uC2M5NV4RNLnGToTRjClqbsgjTYaUGsnj2SOPISy
FVdKsmuVjToSdYh5b/V92QVHp0w/L0b47vr6Vs2YXClKtbBQO1IUwKhfrCYqr5bZWIep/5OE9S4J
4404c+3wMXcPvzW5PT0P/fwalWPn0NGl9tEU2QfVHN4wCrzFV3HxKvGhSKnA5QjaMNqH5zZqN86U
bCRs7gPN633PYmSESfxuKP2sbqdvU9QjUja6QfU0EgtvOdvLjYRGBJkYynEUS6hdnZvXjaFE5nkk
CZ47YsUI8vxM/ZC0v176vQBGEMrYNAppIumSmXpSW16u54Jm0tyrlZ3noHebciHtD7bYR1fWBKk8
iSqQAiIbubxYJ4vSuwq4AoT+5p3aNDCSK8OHMEiS25cvi3YYob/Ih2menu+e09DRhu+WoEZVU2uv
15a5+MEcN4wikZ5sVZougyj6biZNf9BHHMuLdLGOoYmwXaTDxwbV1qZnMhacQHjfGSHDF8kxV5SY
+fNdUBXT0TUnwYUQ2huLvvSXbCnNfovfgniiDCUDTNSEpkuzvzRaEmW4Zxh8sJLqjhmbOy98sUM5
tyadnCZjRivTgDm487c5gmr9Tx5sxAGXV/DchPjzE49Mra3sc9HI6uyGznytF0dCReVguNnvzFWD
92FZK4eSmYmNx03aSR5Nhxca4CvVDdIv+fikepUhukO3XuDtCxNB9oTJd8xkKGFOlrdhTroXz+Yc
EhidCgolfpleymAoV5DZM9MAYrP2kkerjm5Ko9s4H5LX/GvGxmGaKnBXup/n25nF6VTW8BcwtG29
ojl/hyLpxvO2shIAJxbPDB0IGtKSiVZf2ClI4fzBHo0dEz7v0OUwd/bUfLx+weV3VCyG0i7kDmAm
OfJyjMhEF2lmRnCQ9AzK7PvQrsx9NMBctU8yayFbmtp7FKjaeTfSEH2aqmx5PUR9uezTwuvfw+cx
JX5tzvN93+f5I1j1eqsGcbHhPIKihAn8DOAlUL7zDQcirzSD15HYjArRf2W+seJ64xpeHFVRIeWZ
4PSgAkoad25jdDu7G4sM6GMzLPvOKD/3zDTtrHb4oEXZoxlZW4TV4uE7KayQXwhgE1vPuyjKtNI3
TiuF8mxLnMQAdgFFL6CPWGXIw++4IW+aUfHuqRDZh2gxjZs4V7fYGS/OmGRf2tU+jYtu1rmcAIru
CkjY8nz8BTnLC4ubF+s0znd20kvDTA00VoYgp8o+BF9H1dzAimytRZygEw9nWmU8zEIhOo67d326
3M+6fdCD5Mv127JySLiWlNPpWPJCyWSkQ1C5mTlxEHvkppXIfb1E6q6dkuMS6Hujrd9eN3d57jWe
eaoWZIrPIPTzVXlFkGaDwwkRNAuNq76CnGZjReIBlw4hby0zyZQsRMdNOoSCmz3KF0yMjNHsFtO5
1Yrkjj7w7EcuM58vX9CpNenIZUvlAKSjBt3Evdq9KxMja3eDNqvqzT8YomSp0TWgPSbfrTawTaVy
+FDLUB/7xXinJ1uq72sfh4jyfyaktSidoWQwZ9CWH3vEGxblo233G+R+K+eNVwbvZ1BbIhqSro4e
VVHHQwNkX9VvPUTX4+K94gZvZiqms6P41zdt5RKdWZMv0eLZURMBNBBsU3qIYnnY+E3w67qVlX07
syJ+xclVHRJnDtoEK0FLeDXRkL2j5VJsHIDVtZBT01QRNG+yO3frMjL0QWB8ywY+r25v5sbOZfjg
+mLWzGikT0LjVqM9Lj7gyWLccrKybFaIrKbpO82ATzMDon7hNBtFTLkhIJwoCed/hqQQLlyMbrAc
9N3ByXrGfq6yCU1iBkjNt3UXu9WBKH4p39GSNuxbDyrXjuk51Qh3RhBaWy3NFafBjwFGgR+kDCeT
5w2qDdR4YXP5EXs1fpf1jm/zPo1IyP3D/lLLFDkq4A25tNSFRWFbFX7dSEZjzxR0dICepropRr14
WUnp7w4L4L4gPBSch+efUneTHrIjgkfDAEHUtHtncp/MduNGr5x+Jh4EKIT5ERBEkhVjKqPY0AVD
fT1+gTTne2xRa3/xpmGDgwBKG/CJjMnLknGaBpUyc7vAx6O3ffHUeqn7CgWJfuNcrpx/gcwWJ5Oa
My3g800bAiPr4kwcy6Zyf2rV1FP16cpPFcOTh+urWjl0FvLcovEGKA8w2bkppjaSrKrZOdpNAiuU
vsrQlUUsyrm1p3Dc2MOV73Rq7fk+nlxsjEGgBRoF/FhzZLD1Y04S9S82KL8QcCJLSt/gfEWpYUX2
4JJcJ0kFA17WBEl41Ix22TK08pXAADDOQ72AEorcQG+G1NaSlmek8KL+Lm3G/hB4Y/CY93m4MTW3
+pXI4HHxotIodwvd3kyWqmdNUDMIlSkmlsmcj5UafJlHZ8sRCa8nRS8s7D9rUvQyVHYbxBHWgi6A
mCRVM/V2mcfsGE+6xoyyCq0iLdK94ljJy2MzC0/LGvGEYJOlpzkmSszSnHyhckNrV89NeJeXurVx
6NeOIRJ0wK3pR+CWpEM/hO3gpiZBhrI437V22M+hurEQ4XHkPeTpYn6VwUpcuuSRAjeZpy7ncJiw
Cn7posr5PGp51R26uYFNZMqApe6aPABzfv1Cr308XVTwedugxZH7f+kyds1YiTR6doo/eodAYwHB
zOekLItdBrXYLtbU5tYqki2FwrVDempZ+nbNtNBMhXjEb0Fdu2kIOcKDFk77JlA34gPxfeTNJcMj
cUUDcuX9GgaHiIqXkoKFcciTND2mTKTdpnPKSG495jfQ9JDlG3ZxUPN+2XhtVreYAJhCMnVJwJ3n
HqZv4m6cwJv7ihM4QI0S2me7fNH1b1owT9/0yCv+xK5WP9a6Barg+vdd8zp0TUC0gOmijKafG58g
gbEXhV3udQvSOYKWtPmlQ7t53czqGkmjwUCCDiPePzczQJoXtzNpbOya0eesCqfbJXGy20HpUOhW
xuRjZU/JXT7O5fvrltduDp6b2JtSDQqRkmXLUSKvboAlRhbUz99mp/FHI9+b7o9iGDYS3LVVginV
4WfjVb8Q1QTL1cR2RRU9gav9gFBTfDMOjgdbbptCmB5ax1qNrfeTNWxJhK1dFiEOTDGUTiLVqPP9
BbSdtc3zNU0+2fFvJXpalA9zulW7W10gtOIODVfeKbmoBltwGuo2dSijtuzjQm+v80vXyo6511XZ
rlRDqJD7OD+2av3x+ndcc7KEf4SYRPDMYUuvCHNOtKsUHBHdg3JHyWY8JN6Y3V23snZaiPtIGHky
MCKdlpLiklbPLJDQZXqld0BKJlAXj6lRwjiqQMrVuZO6cTnW7iAVSmb2KG0Jmr/zj5fpVRQqkbgc
hfNpCrTb0sq+zta88YasmgE768BUSLVS5hAUfdoxCzGT5OWRmgbdxW43b8E113ZQVMssA6YFaiLS
SXTVpHCHih2cjJ6BsyyL4hQBzWqu/YRyqesjg5t7/tDO1dYA4OURAUWJi8GFuyZztpIvs6OSLohF
8Dk68ImAhwrfV8Dobq8fkVUrgEhwYwC/GKc5/1oNPLiI0DCyQ7dliHaA4m3r4CReFm2cRbllz2ln
PSeWpCM/lklSxzquS4lGmkeGot3qQfcDgcZI9Oncg5ZN35pYfwjM8aZqTWD5adLcZnD27CLLA4sG
X831xV8I0InfpIF5eu5Sg9iRVt/y4ctqEdhLJ3d2bjSZR9OOo+rQFqMJEVuhKt8UD9KUAwJx/G/c
syzwbaIueNntIqiBhzca1Ee5BliuDYP5VTspyi+7ymqA3C7Uu35dWbG6t7u0/jkyuguwK6+jxe/6
cCL6cKfefqV49ufrK7v0oGJhHFmLAjNjWdIlHIYZJ12y2Xod7L2sf4jG/GOWpvtysn/9gyks4a5x
1kwfn5+gJctAkA5ckSiKDMTiAWWEPLu7Pizv5mbaCC+eu5rn4Q0rOzEnnPpJllR4VRknBddCH+Lb
xa7pUKDvmRr6x8iIBsjEh2SHLqPqR2p02w7lr8Dtv8Al9BpiOtq/rvajauFDyvXP1BMK2g6JQgV3
7nZezxyDUQaOrwtJB8BAwMMWmMtmxdZ38zy8RSP5xU8si6HOShormgCyryzoucAmzGLSbNZN+NiN
8E1QR/EHw12mA/0BlHg0vwzC+eb6R5MHHZ9vIwaZPaSji1+TtjGZ8q7tKxD1qTKou1w3mteWGfXv
sqQGpJErX4gMwoPXwmVYLKqy77XW3s9uoh+L2h2/Xv81a05IpyZMhs1ryI+SvqmxlIpr4MuNKsi/
R0y42HsrS5N2474/lzpODg/eh+EYELsg48Gm4FXPDWnUMKZhhjk/mqFR9DNv/tJ25hcxjuFDMw2t
vz0qT23uKTulyt9PKdMfcTbBvcR8q9/YCRrceaTuA8Od7huIZ4597w2H3lKmQ++W7rG0BhfGsKze
hX3QHeu6mPdO7XxbFg32/ao1dkHJ2FGfjF+0AccHQOrenDRrl+F5/cIoymOmVuHOyrQ704QhwFKj
h1Tpb8PW+F15wUMcuq/7xvvDfI+6760pfKj0HCqwoPpSDenXLIyhtohSBwWLGTVp4Byvi65DxsRM
77255tqoDVJmi6Xt6nazvyN9SBetVciDdTFOSGQDwON8f/VisOjakdhlvZp8iNBuOSjFOP64flwk
5/ZsBdpbMjiBx6HKcG5lCRQA7Q5nd7RT97Zr7QYWoHJahp0GrahvxOHWCLgUbPy1aFIIItBQYRuS
LMajMntjywOAph6xb4g08uwMFSTCTrVxRlcXR+eREWQ66BdR96JnnlUMLM4Om/nGgCpvHwdO+FYJ
+v6t5bRbg/wy/uH/1vY/gxflk7I1/4JI9T51YTLo/sAWnrxOKuVPEDjZz6bryj+BitpmEWrqbQIR
4C6D5nB3/aNKkdbfn0EJVOC+dTyi2JcTv26b8B0U+cxTrKGnpqZhcNsMfbWnmzx/1ckiH+GGzyv/
utW1A0vsT7YsCLUAYJxbhY+0ElPLVHOKdK/m2RdviTdO6+rZOTEhvY8ZY+ZK3XF2gsZqoG+zulck
leZN3Nrz4/XVyCX7v5toC/wlQetlRqP0xFedsGWCt/5NtAE3Ubjg27iX+DA0OdpwSvfQLwqBgpKC
drrozuH6r1hdMJRg3BRLcA+LPz/5ksNUaVOvCGxmXVZHry/mIxH8Z7PaaoetH12YpajVczNJBM4t
hTUUwJ6Iy9Q+870l3ze20MGASRYvHlS9X8YwEZNO+larvumnaOP0yDHt835TIRN0ztQEqaue/4Cx
yxJdi6bCd/v8YMMcj04Ur5jGwJDqtA/O1H5TiCDygqqg3Xv7yUtQFnUn5U6JhgfNbd+/fOvpCyE6
zoDhZboCU2EwdiUIRT23Ix8tkOrBSxz7SeU/f7tuau2+irFWMTUHDk3+yqaRwQ43KBxrXj9zP8c9
0OW8XSw/VCqv9WtaEsNxUEH7bXiK1VNOhsm4Ap4YPyl545TqVhwiQuZDjtndZI3bPOpu7R1guymP
Q9bSS4lJlKqutY45mhQPbp5swcbW3DR1AwjhgLfS9pBeOsZQrIJOBFhQpXW/Zu1kBzCAOkwQK1O6
ZHtXMbwtirO1LaeHY+jPCS91p/PTFqWFXSWGQQ2x0fqfydhoH0GQGDdByPGHa/qX15v204s/Mz0j
VLEE0x55qOQg6zrOhrmgRVU37Ru4IW+K3Mj2xVS/bUokAa2g2vAecmQq7hQLhJcOuANRsZy65Laa
lYgt8XV1K4mPMXyfPyZcSXBoM1X72YR9HyEFVRSfvGFSDk7vdL+tbnJmP6+0wIXxOR2GjSP3fJpP
A8fnHwVUySNWZj8uHsm8TsNGTMtp9tju0UVWjpUSgJ4hgfOHaISUDaa0wqzTPfne4LuFpcP+6Rl3
Ga/rMXKq5BjUpbdDZOizC6zw3eIEiEeMMG+ThCb3vRpCJV06h1mHJb2Lp2xv9+iRKY7z1oWpNDb7
T3VnflCqRvXtAh2sRQ+OqcaYapGkN5HDwG+RKpAJp8NhKd3PeWx/JXBffC0ttNuuMBGoiMPhvjIh
1UKYo/fdKf2R9NWHpBx/AGno92Nr3ukNEuFGm7/OJuPTMEW70bFf50n3Ljby323mHdMibX2EvXe6
tbR+nKiPfQRbeGs9ddWQ7Btjy6etXXeCPEGoBtSf2r101Qo9U+xZ/OrELQnM6S6Ps59GESORc11o
75ZBHf9AaQiviT2mibljJrbPb2IgclvI3pVbT/GVGw+0l+Kk7PSi2pxGdwq4DepjOhjHybqDfW0P
P83GgVt52ijIgGMUjHjchYu7nnUdnOv0esZZNRCP6YJvxRBF7xPEqGw+cRskwRPzLvDZ5vD++5UK
hk6bwo3fIZVIuYz8DEIsUO80axw5TRQpjoc6DcW8pdRfNWX6Lgz04B1F45HrlgTfvKyy3rpVXb6s
LvVsWNB60j60GcqXYSiwOY9CQkdU8iEacrVXhEwbjeTL2I/xOrAaOsVKGO3kxzsxCoe+He40gobf
H9via8KKNkKES5+NEUMAtdlGcFVShJBo0RyGY8XhrdN4FkTTQ3hoVbTH/TItQVEz4Vnr/py3ZbJR
XFhZH9kRmAmwVg50ZpJp2N1bBQJjtnCxA7jR9Qm9AMN4+YfCCs1XRowYkZIfYzt1+qyKeIwzRc1H
v7a0KN7nadBtzUit7CSslAjCiyTevBjJNmv0zBAIZ9+MQr9fjOkLE6LvbRc6Uc/tD4QKwc31t09s
0LnTF9PfgjeSXqsgIzh/bxXI2PPM8TggsCzyunvHXO0+qHrz6bqd1ZUZQNA5IsCWZa+iGW5oKzGP
S9mmB4Z8v6J08F3h3yuHrweF48sPviAWA67M/KAgXzlfF7Sys2PTh0MyIjzUffIhN+jXXV/T6t6d
2NDPbRStw3y5hw1z6HFfzHba8z4epw0zlw5ZjPv8txTpbbDMqaliCxFfXUsJxlKUBVrRyNW6ozab
2u8ib8h0/mFpFthyjiIjOTIAC1KSxIkDbFKkgVM9TBCNbaH57hyI0//BlGhkCkEmmLukLzXTHAs8
6OqhZitad1dPcU0U5E4Il1Ga+vD/Z0z6ZHrdjlFrkr8gcfgjIq7yk6JT/Vl1NlzG2tlwKE/zpHP4
LrAhSdB5Js1wMKZtcx+6wyt0mT5wIjfWs3Y2Ts0I/3iSh+bdVC0MAgGXUOPgRq869XVlqOg1ZE7x
sFjZsNHhWF8W6AzGAZg+uvhYcG1Y6UBwoGpImzoVyiEQlc1Ei8kW1HDNtdPd/58p6VNNRDhMP7K0
NPduGPp8dKf848tPg0PoAchQEF+7kvNzu96cO1uY6OzXzZyUOyvyHlDSe1kfTzz0sDL9z44cWVcG
YJPR5TDoQzfdjHPV7Wm+TI9R7xobt2l118jYRPQGDbDs95heUiKV+BYqg15x9mnq9SWRs1EP++t7
t+bQRfbCc8iUG8nM+ckzkCFpAp29s8J3QWP6CO6glxz5ofG9RebgurHVY04BgjoS8RkjdefGJm/6
v7NQRG+KIP5mOuXbRdEPogx03dLq/p1YEss+uVDmUKrNouCNwjB/C2XSfvbCP9dNaGJr5DcXvnBS
awToiPwkj1ekeqkpBm9hMvXdQ4Qa/RsDhYhjls6o5zEGc9NEU79blvmLE3XazvsrC0tZRbVmb7fY
jbmfjMWgFZzZ96M5/4mj0H2IvcreCK/WrjvbTZWDBjtTftJHLmuty+OZg9s0tAct3Xf06S5uXjYj
8nw9KASrIFrA+14GqR4CLZbwlWlhPTpZNu26fr5NJuMD6hSg68p5w+DqsoDt6IBb8GFyCb8ae5dc
mrO7DNXBCur7kcFT3VH+4dpDccGIMERVpBjSdw4nT8shNC/92h2Y7vui65NvpS9kJ/67eydWJD8Z
tXk7w3sEjRSKzL5rhe+tpms2bvvaBYTjnlQCqLNgKD6/Fh6I1xJYFdTitjvtGnCBB2/po4eWBs5+
6M1oA++4dg0pRNCJgB8EUiDJM/deECc2cHZ/hlSx3MFMQJXTjEqj31jYmiFqHZQ2iYBBIEjfKAhA
FJNClFQs9fmuQ5KYql62hVdb2z7mjQHksSYeG8l/qciuN6A3qaTNw4e0qh4zR0H3YC4zP3S7f4mo
qCQIYiADg3IxgcLANFgiouozeGC0cRfE7+AoPVx3Y6s7d2JF/PmJp1xGtQ0Qs6XQ0rTDnVnm/c3S
2slGgLN2VRlSE1ofAFKhGzm3EmajrS4lZLXG5Hyfo4Fd65W7uA9eHtg4gsuBTwSPLAXfcztETrmB
BCxfqPFuwL69HtGHs2Lj5vqmrSwHM+B5aOtRUJXTrSKYJoSs2TRLHeERXnLtqe86Bqgde/p43dTK
9yGmgbScSXcgSjKS1qidKh90hoLw7NTYMv1PE8T/sGu8ZDxkNsGGIYeDZUgVd5mF4oDrBsel63gk
0G5Tod+4vpiViilts+eyFIUpwPdiY09OG/KOrWbO1BhKp5mVfVjyLV/D81Npu6WvW9NvlLoa9oXt
tA3M4UtGydKe2mEXBXHc+1VSw/lqFrb64/oPW/ugHiBQsEWiISvfbDA90eQ4OCo3Me+MVH0y3fqu
L9Sf182sOBC6l/+ZkfzvMIWOCpSODN0Zmt9KU3ZvozaOkJYFWzsvdbhxeFaXJZ5jSxBUXYyGem6g
Na3B4dFqlKmnOPuoTAC+x8Sxjv+wMuZxGfKBSeCi3GjGupE5yH/4ExARWF53FtlZFxXHKvh93dLq
mk4sSU44W4y8LBaOEO8A+hhmvR9a99ipcBReN7T6sWARgDaUrWP7zs9qbvZlkPdC8NOs7pcMHtvK
iMK9rg+I9c0bV3DLmOSGSQPKxLagNIt69aGZitcTAn8Ct8xzucQbK1vfwv9WJv785BZSGYsXlOC4
hXF/dOPojTtON14UbQCg1lwXNF0C9wjGkcLluRkD5vMkbYnJlmj+Mhl5ItBWW2/yihHxFIP+By1D
J1cKMSwrFpUvcDLh1Bq+1bQPjau/v34SxA+VIn3cI0UNnhYx0SCdhEjBWTE/VkLUPN2G7pcQwJ0a
v7KCCdKDw3Vba+uBjkOjgk3XkNr9+aZFTe8i3y1eMN3eO+ia0xPZ//+ZED/h5PN7faKbSYcJXPDc
7qMs0aadPnd9u3GoV/eNpwuvQMp38a4Q+rc6PU7OGV0jx/wF18f7uvOOg6bX7OUWn8Lq1glCBZ4r
CslyHaC1erWZa+HtoCmtgmNpaLvrO7dycYB7kHA4upialMMLrSLEhfGyhPi2m8ALQbjXRIF3aPv6
3XVLq2s5sSR9o3SwvALIIAWAcuh2iG19tZr413Ub66uhZmcAr2MUVAqa4zaLBiUf+Txt84X6WbDL
cv1P12f6xratL+Y/Q/r5gUtDRtHyZwXcwluy3czalKO7mHQOr69oy5B0eRD1DW2m+whm3fxtX5aP
yOv+uW5ixVFzBP5bi/gJJ5enQKa58VBZ9uu8euMsxSs4949uF393yvzDdVOr14fnRwyfE2fKI0BB
72ZeBvUp403WXqUAlCwPoaG8Vs3Jd+pP142tbt2JMWnr7KQuisAUfifQSqQ02jcWgxMbB2H1xJ0Y
kTbPq6J0sgRbZmN4f4Y0/pwU1c/C8LZow9Y+EjSnJOwMetIGlw7c4nUiIOEjGZZ3o/AkoNs5OfqR
NPEfVgT4jSqmzT/o1Z4fhzFTQpJftq1F8yDJlSO6xjcQ4t5c/zprRwGVCoFrYJiULuC5Gbxo1yw1
V9VNiuGIplfxIWGMeV/nuvfWQfhv5ymqvlFfeebpl9+9E6sy4zTQ+prKtIqDgLgw3S3KFIe+GqDq
atot1BuGnr+ZxtLZO1ES3aYosb6jq1F/XIaiu6lKS4HKMQa0HCx28piERvY+9fL+/1H2Xb2R61y2
v0iAcnhVqFx22W6H9gthu21SIimRFKn062f5e7t3BhhMvxz0AdouqRj2XnuFC8EfpLfOS3SjiIz+
Pzp3/CIpv9Xur+IcyANgr//3XcmERODkYZEh9FFUWbc8Mc0bjT7ufymj/qdV9lt2hJiFgcj2/5cF
vydmoROssgL+PQj0u6fAu3hKXhwCZv+X3wUz2f/x1/1KLH6F+/9darT4ypoIVNkyEFvKK5AuGa9s
2LnhnkuNQUHnW8SopipzcrdCbh/t2GxcVC8syuw98n85YmJWugb7GD9p2Y9bFLArzJVodCcNQHoI
HlI59wc69H7/pGXEtpfQR1rtk4W84LH1+qlrwpYI+jSOxUI/Jn8QbO9A7Zk5AsHRE6PoT0bJ/2wz
PO4u+QQ32tpFnchOUV/I96JgaXxYg5EOTwnjbbZjYgm9SysCb60JNcFSEpb1eMgYsiqEW/+6b6x2
S3TTL2k0TmUB3fH2kbdL2zZIvFq7mxPFb4acbfV7r50YGtmnNiz72Z9FFdscS2HAo6ijTftZIuM8
U/xv1Hd2RoTQxig4UV5M30HfKZZr1IXuXgtC3xbrWNhImeXisG1K9vsp8NTQDMChxicIKxA9Dtdh
hNnuQTDb/iYuXRCFDceK5EXA2A8MmkXDBrmVhd81HWqhtk7nblZ3azsjlN5zYkOipZ/hs7oJ46xy
BNVOnBBb099tAQnDGinp9jU0Pf/yNh2+8rnN8AIARn6OqbIXtMnp/ZBE8LrI1sQ7RmL1D1jo298e
yeR9VcSxi6q0j6e+XiT+H5Sqmcgxe5wc0iuY9RzczzVoNAMR4MowM0EFQrF2MNkwsFWuaDvosSaY
O8O4eOT2q11b8eCJIKcVbNpHuBrBd7mCU97CLy5P1Df3YshGMR/0riGAi0bGZP1YknH+tuECaYwG
AX2ooCnLHoLAjhWmDMqUy6Z/WYBa83frjRlo36Md75E7NwSNW9Pgm7q5aAzidJBXn0E7Wa7oznmV
JSzsyoCKta/cso6HLHRol1DXcAk+5zJDYQH+KT9YGNMcg2hJf6iz0P2Lxf26SdoBiwNOtGveMBfz
S6hNspu31cRVjJEcYuxXBs8/OvrupLRa31ynk5+2ZXDQWufpUQbj9uznlMYVnsMdkEPf7ZQKHOpp
RX4Gf+tuWs+6gO5mEo1TificERhudmkMlFz0Jv/iePiDbHl2HoGf3Who6LdbfXXzehCbMrnO1zhR
YAlh3e5yX+q2lB4EIAMJ9QPi6NSnZgK9T6aUfYNTMAxFAeEUu9aaCbMGn5lzFy3JZVoI/wldVty6
cDQdvAZ75mrnhXAcdEpkd67NM79iY5eQu2SjcVQjS4z8uGxKRYPyYNnJEEsartsmxq6zXg+OD+u/
oR1tbW2nuEsgMx22sZ7XIDrJZWS4mwpznxbWNB4hbzF1fyPdvahs1NU4RhwZcIoi42lD0T7PF7qN
+yB1L3DNhVlu4niF2cvYSBvlFbz6X/1FOhx86Su0grhHgljuaMgn3E/ZTYChgyHD0p8Ipxy8MWiI
+zWjLywm+itaJb3lgSTNWqgDnDnSKgmno5Cjh7z5HhsoGyBfWLttjy+qR28XmXfCIKrIC30iIg6q
ETzzGi+EVMukt3LrBphrkiB40daMB6Nm79ZR5kOpyFIn7nQ/hFeVDtEOQX5phYXUVuCftleIxY/5
qMUD9OvblSfsI1+d6Q7Dbxz7mCPNLB9DxFvjFoubOSFTcMzt5k9VtGh5lRGRtJSCGAhPFl08rl4Y
nSwgcVcFRMKYN+phzxFvanxl22ZLNdjv1g5pvY0qr9dpc3s8Dbh4ytt1RbGVaT50FVIW+joEYW7X
qz6sRrzt45KOca1zc2F5ckylQWzf70f0gmxPV8dPuEV6/LpRR5ADId9vULms7DoVDXjxr4kxpsn6
KLnCUgS6uTDpbwr+OdUc6ZdQe2HpZ8N2Rv47fbR6a4++got5H0ZXK8KzX4gCTjFRCHvoSFYLro1S
6eJhC/QlYn1ccpIN+7VYthfn8rkeuhVqEhLsBmfALFyyuZohlS9JXEBxsSBj0IXstm1tUqK3iqtC
mvvYwHJ9SH+tFDeDM0hE+Y4LrAyeZRqRcnlSK5eF58klN6RHf3i430parL9ZJnKrVkcRJs2VqSDJ
m84TUPwySTYL90Do7NIOMstoTve56nJ4lPf0pKfoBKlZXqYj7yvjFxWZhGy2nO078NXKIIcYpuh9
kMKHLd0lysAheHJLqT3MEXXR97XBhKiaQbm8A2iVHeB+zyrZYm1G/sOC3grvCIErHid4N8k2HX3b
8l26IDwDuqnz0IL0G+JqqbxIbuDs+EUNi423wtqg1NbZJs8xphEM+r9Afag+Wy4ej//EYzbW0Di9
IE06qkYfim5owJYGKAY/Llmn64L6tuZU2X3L1+Tskd7b5/40P2eY+JadZ+PGX7KzmmboU/tOwOl+
vgk2KgyhelUpPYe4o8MjcmiGvTPJQTNTF8uQNFsnweRj7cm21tUttay0U4fv2ZuiZkuDdzMiNhay
W12yHi8Y3cBW8ViIYycgSIsHLquA6ryUXOzXmNOStNMFQ6utHJ0EBz80l5jgymI8iY5YVR66YOjJ
OOtew8mHJdvvrJZuf9jCVR0Lex6k95ThLl9V9tZFMqzsnB4QJw4ORcZuKiHPLt50tc3qkQzxG4tx
2hcSJFsa6+kBZpKqxuufbl3RzTvhwqj2TVCTRS7VXPSvM5+jZmhnUrccAHzRdwodc+9VPrUUMp6w
b2BCpjCJpKpqW9R00iWmlEDUS7HybwevoJrDBb2CJVJUM5t9EZQ0Qbv+hVf0m1L6r3HmPjT5Xcvc
vSqyXQ8VQGkRyZv2nvfS0uBeZsirm/N+baIxPy2+ewkMeWTGj3bZFtwH08oQqDMuP8OMiM8oaRUc
K6Xf4cfkq2rLmQtk/Uxjd4xN2O5cmG6VhwCh4wIbPZRjSUevWcxtlc8+lkXubY2zUYKytfMbC3//
/WDH9rEHR6qWIK+fO4qwViLW6dFXA3npC9y7Jo6nR2ibo91UTP1VIdx9j8Ca7rJMIcsaiAvWpRKe
TPKmnzu9PvhqxKZEuEK71EXa60OisucgaWMLe1HkqJaeSe1Qk60P/JIriRNb++N1TKI9jXwfc2ZO
Ghie2Du+aO/F+ukK+NQfa7zIL+onYykyA170vLHjtExF6di84WzWa4VSl6BCnmwzqAx1YOIQspVg
0aZryyrECzC4tOSq3BBZeSgKel7I8IbMS161RbC8SlO4ZharPha/ml/np+bMpQzBDGGwDB3g6eLk
LY7MHU+WuE7sZnaZi9YbrAvihnjBvOuUPdBNrTsa2GNL6AGq3hVE5R5jK9W2+7XP/LKPpD14M7Qp
SSE/gnTb7pyjONcUuGoDZGv+lhdHmKsVJ19yeh05XgveanAcCYNaB5F5z2Cfo/jukI8QhuyecXfX
q3iu4XSKfTeZCIGB7CHeln5f0FhURGv8wPQy+QS0dGgoKlTNUTV58I3r1BLVPb6ub+FGuYfS9Gkr
IgfX0sxAcx2bYyAAyYMv1WSrS2EF2pLSDKrDPcfvUM3uYjtDU5QUa0lmdUgWhLASe+T+tJUwfXof
7fSlMHivDNxN9h38neuc0W/bsmuru6MS6miE2UVezy+x7e431M9lokWMyhMniD/kRZkVU15i/kAb
WGTi9JwnVE/oh1DMQaTOH5F+dcIZXaOb+OpG9SqmuSZi3G4Oo+ZKoYGsMDj5m0kV7/iQfAdLy5s1
i796hiWEsRhqsgUHdOL0EXy3neewUqdQXzoy/6GEFU24wHAV2Hcw/yqbXxMbkoqGYHGWqhcvKgme
glw+IHe3uPcRY3fJJo5eYjzIEO3W6vyv2edNPohpV6SavqQEB7T0gq5OaKFLa8XBLuKMNF/v5E84
GJg3LHBuFuaSd+g4YXr6gCv2bOm8gtlvLzDFQcguXxFPDbPiwggIlUdyEu1Ww2TxHSsaVbm4hisM
8dE2+x15CdYZfdxyCGOU7ysLPtDLwOJi5g6xmazdISuX1ZnKx6rrwCmMWQee5gxYB8OgosR26iox
Maz8nnp1G0xp1c5RV/opy6BYtq5KMps9LxkNdOlSEp94CwowQr3gkWD0VXNIqDM2tLBt5bgLwuwi
s2CPuL+2NirySuPjk3DOX8Y5N7CZG+ELgGgWdBqqqFPovKsN93bQyRcMus9hMqpyDdb7hU0/bbjh
Hh/SoOSdmKp0duxC1HpPUMhW4Rw8bCKPGjA0oceANMfEy4ehwtUd9L5VGrhvUqjsHtm3sAcn08fa
23cuQwpVw+BV1PoC6rXwQUzRAxVmzwgDrW8unuCQDpPtJP+GE0pXQXoikMIs58q5ucN3alG2tOPb
4ulPhFH8SxnKfYQi90dtyIKrMdQ7rxBe6cYQ2hGhmylTaI0KeeKps6fcyxQUmMHW+KF2Z6sCQOEi
/oH9HEPYXvisEL6Op9MQtfU/fdjtgy65Kp4jC3rMN7T67OBWdqJkuFcLvR8pCqExMmWXze85I48G
hrzNptt/PUr3cp36o9mmv+EGU4NNFxJHXODKwNAHDzYBCKG5G6fsAorgz4JUbIh6vY9Z50ecg6e2
TeIdnJavC+NFsyQkqxzyuA2M8qg2nzQnj/2kUAlukXnMtni/5sVXxFqEuZsFDkhD/Io+6BYJfl2K
iZ6RKPi3bReKKOLgDQbOshpbPVTpsP0dPAhqIpIfSLfKBzgbLDsHG7HKz+ESLNvLjNbioUtNdF1I
BzPrPqkSOZ+jNV9qrONaUnfuCipKDNV229LuAd+IX+MlvJc++ueHQwMXL2/PKMT6VQqtyVks/r8u
G//Srfca3Fl/NspuQ7S+QThTOd83dcw8i5Z98SvftfsuFMds6c5268+Qk45V6KX+jcri2HsAInjY
tiVgHtRkc4EMpSkB4mfmrpk0iXAndqdutqCJBGEtJJxnxix9ZGTA7R/m34TPT2zI9jga70ngLbUX
Lz9wKbclSFzRYUzsh8HzpLNcIPs0TcSnb1zDd70t2qYQqA1nWtxFQV6L2HtMaeBqMfQPcCq1qH7m
HR5vpyfynv0GADksSFSWyI9J5mMwkZ/U090B9HgYtbLhsFGojzB2ABXZg/2s3Ow30y2F8EQDYpgb
2DG8sFY+tib8FSy/oM65Zjr9dJ2KK5w7Q2O8NCud33uXfobdeQy3bEtktu8U7IVyPAfRkyunnPVN
C9XsdR63AuVWd+V+dEoo0Bs+fxU2f4PxfLQjIyHnFJ+lDL0O4n2vg5WIB7eGPL/TEv0vxkq2zrJp
LKlctpKvFj4iIf/TsfhhIsFDSNRYqpiEpQiwfAH4NAYWsQBtyCM8/yrZJ+2Rdbnd5yNOn1ii7aMW
3W928JzC7JWKI/LYnwtvOHsmPmTWu3ATHhNCai5zlL4s2QNzQ26TzHE1DHWI1LBDvqV/14m+Feu4
h88BtiQ7rnDWL2GaPgGx2hAwgubS2OIpTztWLz2htTGoN/z50A5hWHWFd6YoBaohAt4EZ7G9Ncll
SZMao5q19ln3NQwBUiy97tgbaUqM8v2jVf2eO0TH44rprrnwvuPUsdJz4x8aZrpckDxJvPQMwLmc
NNwH8wEA2Bg1Yr5gCzQwimpM+kmYegitqgu7fIlIn73cVsBz78ZQPk7QChZ22qtwe2sL2sxR1iz9
toHsvT71zqsjgVMNeOB7EhJWZXMLlqarCxn7ezTUD8iZ2tMl2+uha0xBKhXSxuMhDGO2ZsbspEV+
oU4zZAHgaI3ak1i/i1+YDd0RaqNg+TPky9uvDBZRc8mTTdx+9PNKtHo3ba9uXK/gZN9BqQahYIFl
p2UTZssPtC2/GCAccGi3Pffd+rrm4VOiQF5JxuQMo0NvPw/944pVVLnWOwy+3tmY0mpKk/u0zR48
Jq8j8nnhIsMOg43f8z77TGzyBltowCIxFotObFPE6QGRZ4DlRq2b1fryYFt5NJLChNuYXajSnzWQ
2NLjSc44oWL/0G8Z5JfTcy76QzfHZ4wsri0QHmbkXVv0IE6k+xGRjzCgSU+aaVIGgXdgBInOiGK8
BS7uG2hEZ/Bn5/tiJWcb9MeOJJdIDyBfknUt29S8J2SuZDGdepqXRCzg3ZKx3JTe9b138KyLyp4N
j31vXlQ03X6LGiwPfUK8gmrQJiNNQMq9shsACQ3ULXlOLG1UeBd680GiYF4G0eCypmXr6WMaYdS/
rEckW53xlV+ZyR4i29Vt4TXLRu6VwxWQs/yBKbf3QlXRnAJdKwpRognA9K5PXjzwxSpQFfAdoeab
zHQHMvQO5ov7Dl0/DlwOp4Kwi2sc/PecekfZB7Lq5uErg/AFh3cZhl1VjMseeehlxtHtbBgG8umf
4v57utJLFMsXz58ek21ByNCy4l+p9tit41OUuN3465wSyzeP65quXrNGC2p0BHaXUYCOGrKwg7RT
ZRRtpnRq1jSuCUAczFHJLdIWxY5qD1ymdxOZP7Zi/pMXKzpieYalxylZ/JOxCD9d8x8fXVwJr5i4
HA0p3Trd2TTLql5myPfyG1iA4dik714Y/yyTfZocKC+6i1/ziSfV1hbfxNNeOUObcGrDVdQDQxUz
Q0uybvyihM/L0BSnyGIeIKP4qJdwpzK+W7fkdVW8Ggi+fxXcyVT/pQk5trY9MRwyUgNFTLI7MFWb
vP9PAtny4avoFC6kIpDgtN72E8ixRqd/CVBRGB7Wcxvd0xD9wwx5eLzNJ2v7n3UAXiRFey0AWbQR
hLH0c0DJaH027iJijkTOj2v4hNzDV4xxUFbndcrsAddHOan1NgYuqTzGPpT2y2iYzxTBqskYIzMx
cn+QEvGQegKKV2pOOugbzuHWNP/ClYSqvJqNyioD6LlSZMKoZHZjDeP4I+Cvz47wxhikpcoif1xS
WilvnHcZ2W7wxn6ZmYDN06YOdPH+BV2/oA3rHwufXHJfhLXV9Dnh6ADlKnawuazTDYB8PKXXfN0+
1jS5FRwgCQCKncQaqNSK7mKZgS/CNQBgRB+fsmA6cjTOiev3YW9B9SRoU2CY72eAJiAIv/sVSQ6z
rlEaPm5rB+bJWk6YhSDs4sq28EPR4JMOsPEs7I4utg7osG9TgbRKA9qA8+M9J9FpzIMmXwoMXcYd
HNXuRZoagDrZJcNsoxF0rG03fTGY4gw2uesU6lc36+MSkrrDrHJcxpchlMeNOYMNCov61MFsxtrl
sDj9aYYYCLeODsbB/abzabOE453vMMzS7SWyj9NogQJu4REyMVgWJA+ebN/nNW10Me7iLr9PMDqS
prZEnaXNm+j3QdN4B2nleZQxYN68DjLvCT49J08th2Ci12WZWZmCEKOm+DHM/JrFMIpZc++IchgR
43Nhq3iU2KjS57sx6nZ2e7HRhL+Tc05V1MxS/LQ8/5OCiV33sfzlDnXrLszJUKEt6CtM544d5jMw
hMViVSGrdY/6Ld0QoxEkMKPtgB6GZIV5IXoU0fGm7RGEBUP/qNSEf+cqv9uK5SvesofY4owRPHiY
SYE8O/Xtsg4DNX7CJBx7ENsryrHa9auP6eOqp5t21wn7eFX0GcbBfzs3uh2KTFYKEJwgoIflxDzu
iQobhl6xQDuw4t1725MXjNgxQ+15ITjWjvz4MwN6r5EhpOGaCRgnT56x8RvJXhX19yLMD22M1ZSj
m2rnPRDJSmdFIzYRlATa57ZFIyu7TwTXHJwK6zHKa+qlM6YVsEsW1u9rOmP8FfUzuxs38CT1AnzW
9UF6SDgatiDGUGUKyHI/sXAEjGRRh/XZcNW0tTtwZ9azXuF0kKfjuNND3z2AAEXLgE1fE01VDb9p
WgUaAKHw/f4DsywGp3Ib1MKEXe0nnbv6oYEZkQ/0iQzRm2G0rwJJGz+WP8IbTij0Djicm2z+XNQM
H7p0P/Xbt+mCKgOaQeXeZvRoiho8WXDHCZBXWPRYnN9BplBqQA7dhad1QDynLk4BkDxg5ldmoeAe
qKvGJTxMKjsqxDVxjgKoFyMqaTPuEwGPlMBifDmVy4QuORj2yTQ0SbZiwfq3HkMpgv1OpLq6AV15
lGG8NDdInrn5/2k/p6uFn9wYw8yM9zX31LkHdSEL5hHCdHHEmLDs4C9Onf6YibeffoX8CDnaoFST
YQr2c/vHhzttibDZi1zcW9Rt1+x3Ao3ehLi3MANFz+gSItGTSilmC7rK0XB5X9OMJIo5hqdBcMXL
urQyPKg4r9BI4XQWB6/LTtkUvLIw/UqL4dp3ugH2sff6DBgxPL7JHaAc/tUOma3SApkWZhkbHha7
bgoPkHbiSwtqjGN36G7hkCVPOmwvCwYxYcwfBAW2YXagq2BuIcgPnGyOmcTI0Lpr7OP0pPh0HnnR
NKxaYD7ZCI4u1AXJsucCIBIQoAK0gs5Lb714HuY/AxqLru+qDGDhKG4c6BBmQ8g/Xd54OlWu/x7b
7A/V6cEN2X2w2OcARt123L6pnXbRBPbF1DYbYXHZKfm+kPaJTBOQpW8y4ZCT7WM2D/tFi0Nk4dcB
iKHrA47KDit5pH8Lde39du9wvYyL+0oHe4WZVg1qNwrTTFa9QRpPn4b7bPav8GcstxxdRZGdMCw5
Ou72U/6M564Hvj5OEcZKDJiP+3DZ2tjf1RwWJ5O5OzCqzgONX7xQPwXQ9G8YKto5OndJcOHoU+ZJ
7xN4hUUMNSMwb8CZlq9neKRfJB3qLpqjU2DpvU/bZsnz2ldAmSX9ExsfPIjupApcnN50z+L1zIFO
OIs0XWEycG+BeXvbmWz5p6Bp+UsmKbz24BUIXl/8PyMLziT48TdxDLf07FBgK6CBfAU9QWcL4BOF
szCb3rEbvgvQYHqGqXAo78V6dOkNk84nBrczosdrByNn1a+3NTLnrTsVQFDyjZXr7+CRhPsWw4K1
ABw3q+g4UG9vsvEWmegZprtl/IuY5nP22dv2SwmSAPFPe8AC/VH+viInP0Wu/uCEqhfhdgNoVivu
THiIVgKY+Nj6H0XmLo6Ic9CxJ8TYgyWFmUk6i7d0EK8hIh4r17VXQVqcD95T0SbYe/NpwChYOVxl
YOTufgcsLFnGEuoYBGjSc7tsdbKld206oAkZ9gFmJpwP54GQY6J4nY8OqB0GSgxvs28v+HpuWEIX
saw/IhWoHJF1PGr/pYeJRBaYnyU0wKFW08zp8F6ECjjg/DThzXCEt1qqEa2QbX9IgguMhWotU/Kq
f3G9ZPwTUIJ5n2u4Hg9tSEwVu3A/ozwuFcAO/NNqhjjZjd5DpJcbxsJNFwcPWfGOcPMmwiRduPUl
WKDymTLW9IDBthzYLwBfhqxLH2+2QPs/zRh/qwBKnZG9qG04BuG0Y9EjcfwDPg1Vph5mP6rh/nji
C/KqOcHNv9UeMY1a4bm0DgiH7+uUzLtUsXMUgS6bn1wXoI/R5A778IxZyiGL+mfeRac1Qx55i9ul
cDsQUiqyqXsv3coIg2GTPGsy35vMUxUAxByxQj5CGPc68P71OBqAjyDoo/1e4vgGF/+Lr1+nCVcr
+o/BtTd/FFDRYVDQbXeevx22Sd5Nq/pbrNERo4JSg6VCMJtG1hvY/QAkBRw/KKrgDojwNAJ/5uJr
glMp8HEIKDBMcNH4hXrvhMWlYDDKz1kbv0bBtDehPXHjPfjhdkT85ktqlzLiGzrm+9jrm8UAHNXZ
Q2aWA+vnUrRHR24JTkuKMwXEErP9bEJW07btDMi4qk/3DNJ2X5yH5QU3xgm3xQ+ZaRMqr8z95zYv
Du0kL2admsGMOyDDz5sb91IsqPSZbUyyvXjJvGcwoekie0wd38HaAE59uC4w2M5RhgTTn9lLrtBx
1HzKH2LgIDD2KqX5SPVaA1us4E90XYfkmIykpGRqlph/CExQ4hF+MPCFjm1Rii2uQxvCoMaDPxFv
EhXsGBzPfNHVwX86twUhfn7xbD3/m3neXkhUyqnC3oSC9wzfvR2jwND1fJvG9mIRvoVoDjTVHjrw
KG5w8NWmhZB3mQxgTe8yxMWrHYqrY8MboJZ/y0AvMaJNgVMfO++XvdhhAWAo32zJiXMMHI3fsOLm
zfFb1HZnIeb9b5Pjq3afhaZapamgGtph6FEPgQe4+Bsc4iovsNvH6Gdy5GyAfXreM9yFwCtQ8y2W
6ykGbQI+Z499mLRl0HV3czZdbKoeTBc3zPJLN4BRPUT/fmciCCm4zXHwugT9Ackm+3CIoExzmNqD
08N1A1nQUYAUxGXfdFlYbwk9Ba08jeSDLPwOlxzmfS1oPD2qx+QB6qrdr488Hvs1ittHoJd/YX9u
QCcCorYQnEd93AjgAHqRu4yOFZmfV4nLKYkmnGegYszd54JB9rCqc4hE3RGVwUgmaKZBOWgQGVgh
ZwvcKpjK4vtdlYPJ0nuOkajEXKbtopeYT8hs99FJYIAu3H3iI1qUWaRxYe+mf0KGXGpMjEFcSJoC
UIGPQHUNtoYydchS4KbDlQEjTMxdRi6SfeqRgvcFQSX+G2UgZeJIisjwESKVoJkRAL8F3SnaZhxm
BQCFCDOwbr6XY/Q2eHDwFGA1IGEZsWrrZejyKkvP0gvRi95ciHbD/yfW7G4UcQMPjh84Ad/BQGXX
Ii9Z8Q1XvL3M8WfcgcjPl6bbeLkSUkbsx6m18QKLeegP+rgy1+ar7dhuJdklXXjljbaWowYIxq4C
BXleXJGdWTEE1Na+SEqkEV0cKtwejMYyxGln+XgiaLHyDIqw7kh8Bs8pXrYaeyoJz+v4Zg18jYxo
SxG6PxjtxbgYlrtJRJ+pwY28ueEOpfDfnstmorgQchQCZR6jik21+xCJucUe7GAUREs59nVAPtMe
pLaEaVRF6VA5+IIUiSgBaoGUwyQMU7tmDtzDYvmzRP6CM7+INd/FHigvQftfjJ3HcuRItqZfpa3W
gx5oce12LyKAEAxqkczMDYzJZAFwwCEcDuF4+vmipkf0tVnMqovNpIoA4Of8srgxY/k+8KOxLT8Y
2d8WvKALej57EldRS0Pkab9TUZyq8bnIf/XVjz6w9/6VxAtieH8f8ROPlYlOb359cwxkeX1Rzfta
OT9L0PcdERxfwWAnfJcZfiZ0T2XBMKX7j9Y277HrPg7B8KNy4p/B9A3swc5ckx9zYR9kUL4DvP0s
44e1rf/Uxry18jia7VCr18SrfvjFenBZhvrqhaS8H/bS3iYOIsDO+dBV8hu76K53LsSV7FWTf1Gj
dGrD6lcQKfdo64LnVIEoJSkSwJu55lCTX3lX3xY5g1hrmft8LKvneDX5T3W9JGup36rKi09OcS02
JYUCiNitsphW7ifdWzKtoPHTtmVGVJtrZ70Y40vQxwSA9bpOfYFYQ9dMhXZVevthTdQ+Jyn81K4l
O6Cve3Zo9ntju01qe/WwqyO9sUoMxcXYwbBLWj3sV8cbkFDTwVmU8ceyhh+bIbAV5u1n5PLmSeeK
arvdsxy6+pBH5mMJHIE2DDLQWjFmtmvk7ypTvE0DUWitNTExuMPdtobTcfBBQUehJdKn9VJO1nQO
cAHuQRm6gxVxciMkvtbVisfFgfompgjlZQtHgZmBK4FkuSjn20jIrGgNHmYTP8dzFYGkSo8hbMjQ
ijo4x5wKvWLrHuNyuw17/FaOIDBi6ubjPIYfNacdsybFclFB6bmPpg6lJfBg+wuJczrVjO+VT6VA
358knBMlZ86jWydPcwB+HYSnmuysPfGmJU2pMOvx9BK306m3+RFk6/WVewhjlVIAeF7C4iMGK4mA
RMSYP1oW7KlRw3M4ebeJmq7clfXaVNVlG6IUCpzpMdK/BDfA6mL2bFyQnWUX+e0935oENV7TIveq
HQJKdUYO/Asfgb1XW7lmm2S9XZzZ35exhPBb1T7IbXK/4jNvz2/P7cIjIvRzGzZPi+iPc2SegMra
TKFaT70A8zZCDwDWuj8EbnMbMd1emc3XxeCBqNf3irCZk0CSSGFPg1Iuns4S/xxkbB/sydb4RSVm
+ChlB/SVK2IdZ/SrWtTpxuOoiusz3UiX2EZYMpbjb1qMMPmxRlMn2Lw6uv6qtvVONOOhCPTz5Nov
dtz99jdzPYCAxqjHnAgc6T9Dz1oJ6yvPrd2lvfJ/5nHIuBFYNz7BmbupGnDPzvLLqUIHqeAS7caO
maBrIXbbmis3jz9yXwrW1+3slgYNQaPXMzk9D31Y3omu/71h4gfknH7xun46srf3WxMd+T8fkcr9
vOJb3XUgoWkYCErty2GswEOI2zUR8RYTdMei4nyHb2DeL+VC9qFYfjp6I6a6ulu37aP2Nxc0aToM
WODSJM/vu66+cysec+wv1W6WVXOYpq1GZ1kcxnzQ6BAStiuHjdsVo0kdnsp7n1trJ3T3oXP3ZePm
brmxeRe3Cj08N2NJpOx58sCDF1VU0IHo31o/n3ZraH+BHayZGVv0lHn3LenHa6k8/FEuOsJfdZNp
Ypx2NSWjjklohUnmr6pFaTMsEZptXT040dCks0RjQQXsaZTrF/v/clKja1HENj/VcXiC7GYxqs8W
AsV92S/peIU5/cYCn0caIgfrBu7ro/HjrOc/dmJBvbKsDJ4+1gGEPnfEJNo7Og/Risw2Q/eV1l9c
5zboSy/d2nnhoeAiOGZvjgQPXK+2DhA8h3K2OZ2bgC250Mfc9K/d2nwwmQGL9M6xoS6EwBJGy7m4
9wZ2NxpFdgui6X0P39uTMHMI8/xtM+GDbsPPlihYNXZp07SPs+p/Dhr5Y2fBRFKKlFaC7cZ1X3pU
ZWnCpZYuY0BfR5lbO3/tLoPM7/1kulWrexHKOXn+FIEu/6Bg2j40JnyhpPptjq/x9fQst2b6rKfy
wUz63IroTghxG8gB3kcsJ790HlUFEuK6zZEo5Aft+D9HWbxvy/wNe/N7aa/jPrK9C2TpwdYWMHPy
2zWzdy6XcU2NC9JbCWc6bfEMaLQdvdL+gtXaiWA7Jm1wVmHDLUORk+mKISVdGqniWDxGLUl7mI32
uT+dx94gfHfVD/YvL7WCaATlGj76Gv7JFjwnIcawxMhnIa6D4dUzih0cGbni4hCBemjrGGE6JCRh
r3ZaR5w4pLDCs4h7VMvMc/gN9q6uRlZ1n5D3dvleIqzeeUb9cIu4TGnyei5WsLko0gUP8Dk6FGqQ
e9N5Q6aI9+Q69WGO9Mvgxjd6pT3+Wu6S1TMXYJcbWMoN1ZlufxSmeFya6Sbv1OcMx7XWlZ+OCHnB
qEiKz4c2P5Q9UmibyhJCTy5Yqh6cuP9zs8HnTYQ3ebYYohy3Ls99t9yNfH4eoT5G75z3oTmFI/fm
kCPaqTAR6bwtUE0LcCQBtG61+mKapE+rYHxYQn3jFet5445Hj3OkgO1qFZgv0gtltjrdkKKRo/YX
Zjyw4mfRub8dbyxTooo5vYXFGJpDwwGGIlYKOaO7meesqTUPpzao92CvFeH30XNJksBu2IqTSLgm
R1ifHNEPsqnMVOuclWPyY7SC98hp4BTyu4gTNqrsp0RWN3QRsk5ZDYxuhyoXqP2ZgrXLMiJEIHmW
ZxhDeqO7JzBDwJwBHGiFiV/86ueABGNj17aK4heeqGq/ujyxQLjRYrpnpnDI2HWqXnRMUg6hX9+d
1l3R64TZxJ8urzpdMxHDLCj3uy6GIjQWzQCzOGBI9YAxR30akxJvpdup28KeWb57xDlzFAqcVnn0
OHlTdFJ5f030fnJd3zk4bfiWiNg+4ywy6aZDwlLdjoWucrgf28FOtfQFAnDWeoUi4tFGe7FHaVsf
hAP822yI7brB4PlHDTKs1A4syjotY1jw+MzfXCjPXoQ/+xWgP/bKbzgeqIJtiPlv6m+Ip55t1ZxL
tGKTwzLkoQsoDfK7+ElH1usWu49z5H9LEBgGcPzjIqClF5dBw43u9La9zjq6GEn7ZSiu+vRrg7tX
i9S1eHz3yoFvLe2ful/OE5JFb4i+D4v5ESWuDd44moOsKzYIQrFPFf1NCE0K5jNpYDscb87ixV32
KulvZ899DYuISgXV/YBGuJ9BfDGELHk2z/ZLXTL39WHwtnXjy8hh77fj2YqgB8ftdN0mRVe9WqV1
P7fFW1mGd3lisbDrC/asW1c9JCjM9q5Cu993F+KkULY1Fo9hWe1HvzrYI7CxWu/CtqXeVq4f+KYS
od4onzjBzd5gIXpuO+6vpL/MoXUrXPVmR0xLE+iGXTO0umGXA1blj1tgvmv0SXvltxBoKlphFXTK
O8Re7u+5KosLEsUhJQzgTTdM63V+KWH5xqC7jVFWstIWjP5e+RRQx2R7wXtbOp9oME7aKy9zN9xD
AAN5dvN+jvWvDmg1tVzrYU0alKziHUXGvmkpAquzplzfSkd87wYN0uue1g7+y0ZcRDjobTfavwIx
hofcLl6nLrxFHZDxZkPMMBsKNCZqBl8Bq82T4OBGY9ptaMHWJrpY4w89o/0r5uZCb1VJs4q3t6sl
3GnXdpjq5Dey1t89K7xpELlgE3r3jZtSS/OwMDKApcbcLRDyUk4xj9RKACv4EGejFx6lZhnD2Fh6
LRufeM+vMgO/u5nr5JWA5aNKymx0gufWblDwBj/Fhu4OcfpZsHVHVnBKrPXVR1e3BDJ1enS7aGJG
Z9sy6r3wFUTodP3LYooT7pYHaytAHdrvuQxOvh8w7nx2AyQWMdaIxbfqfdb+B9hHtJOr/sWp/CJt
Ht8JKtYweB6jOOui6JEAwd8jCmyIReuLmTCbiHKWTvysXKAhWUIpjjDEmdbENC8rsqECj1DdiZ2p
ftpN07yyS70NrCEchXDgvtiXkfXYNPG9qGe0jvYLDr9nANR06Fw6pqibOwh2+N2AOe27hvwmwhNm
wcmRLfAkhF8md1pwWSWWe5ybgQnVIxN8Y1DZxuWnHsKjb21MUtb2PXI4efqkfLqm0hYrI4wTmBJf
AJuAgYgxQr0XK7IqWzKSz396nJL7cIVYHwZ5Kvv8bh2bly7pLiqxN3gpzXZKFxEg/iRSXU/ANZI8
2MiNTgH1X7FHWVaS2JDatryxVn/ewQncLHUFkda7VlbM7WWNLFgdo78XnXqPlOcdaR4+Wg1nQ4i5
FT/aeWA87bspHUJvX1GpsEN9WOK3m+ps9rdvS25HMOlreZK1cbkZXPfCyvYa2B3ELtZO/EPVPtlQ
jXfzTzzZjwuR4dbMl7eVN50EBsnjLPLXKoxu8p55Nynv+olYL3+aTzzM3sYGSD8yNyN08uC52RVA
d8sCsAtN4WItFx8pFOtn2vU+1AJ/WFKmcWUgZBPQpmCAxu9acy9EnFmBurSKlTWod76yMjwkLlBI
dbZIuEUkhPmmTuL5aHnkotlGPZrewOcyTCarOaGoPoYJB0Uiu+fJWi3EveLSlgbpIK9jX9oJl/3S
7JxhmRCylm8MVXtHe9nsmB8OMxkqQW57L8FlMg+WOSOTwwoHV05vAK6OYEGpJ2FieyGfHeMt3Lbu
E92YJ6sMP41TnWcFF0SE+R42dmFW4G8rl7A5xrHCkDdx+7My96tzpOURMQB0azpxU9IsnvZ1fdOv
0T2sWYZlLsUeS4S9830d2ow8gzrzBcef3TNYb4MZdwmCiTQv1w6Gf+n3ZZ03WdInrIOhxYwg8psA
qnNCOJpqJz5UOYSeH5LTW75ISow4tkZmRS8GNnZX/1e4coD4GmzTmbmiNi4b11fYXqvumZxjNMGE
zAMPe/GSaY9bZcI4s+pdqIZwb2r/vqf37Wjl8TP+SI6iBsWDPaH8Ef32uxhwP1W5elVWHe8RpYLN
FSVbyFw95UFwj/77KMqK0w0JEqDOePRrDttJsy5U5DW1emYfl+atc5OvHlnMfpLOXVfKk1cE/Dpd
RtDzrgx4bESKUrjgKQQp3Hc163rkT7D95Sv2pE9/jl5077+4MnpLmGl3LqOC56tTOPsP0ZUeZKN5
XkTzI7GcVxN5v5I6MHht8suGi4kNfPgxLZgCwn59jFYa2YQ7ALfNy+OIVxhsujT4x1bJuMWTnSpm
kfZRCYyZi+/hyq91VRXh9EvXrvt0E36W7bx7gfxeaCDyLe/KrMhRr8f+wV7Caee7+S/m8m3nRvl4
7OhS39GMxufUD/QDRBKVPxw/38djfIIk849JHoJNbM6SgqwxiQ7Le2V5b8tgbppcgvS6z5Hf8Wbb
jMeKdceMPIbWMHwYfbDQAVFOkm/g70DB0/qlUP62m0CC49gcAvY7AU8D5k8OTFdb98Z3ikPeAKy6
/TOLL0NwEl0WXBIC/Whezndx5d36S3JyVpYFN3rMfQvwPeR71GXGGHQRyM2wgqYVOyJDpnOy2uKc
LMNDQRQJcFiOr3KbPsFJxC2Wou6SjMnvyq57PJ41evn1HunVkWYnByOWRW5dXWILRgUorfz77COO
w4Ww7XWl3vtp/DlU5o7YZSqRlGgPkdsDitnVb7foxkPtMUXBci62faEXXGd22MV7nyBtVyJHRjDO
QtRunCgDc64Wz3Qq8zovVSaJ6CMQq0r7VkES+OW8q2Zl7ceC8O0hXw8bYmbMIHDMFnJ7nu+YcXIL
DlNPbFhm+LQrT1/hF5YvXOu04YIPee1tEY+/ChexUBJ3fLeIsvKq5NiYUYUPoX3LInayHUQK1jBn
vZQ/iynUTMwMA7VYId8s++jnYUWGZE1ll6m4HQaWLstpi7tSJq8ewbLwaQFbLK5MzH+WfQBlqPYU
jyHmqaNxbykoN3soodkK5FaQKibCW2ObfRCgPxgrn/upVtHnYpo6BbbjqR+BrBp3xYoZLAHqrFjG
h7aTInPq6pdHVM/eyol9DzsxHNuOcqrVrL8G9r4DAOJrbPu3Yeizzue1Rzwc78dAzueHExPOttob
Yl3f+xPIzIcBwpDXWsutDOs1rZDf8+Cvlr1u4gF9LZIu8J5Tb3FAVnmefLqijKEKx+KNawsBR2KZ
/RS12eZxhlgDkpRI0TPW1HC8Yoa4s6wHSuK/fBN6l3piuQuGleNrQDbn+9V06mSF/ECBg8Bw9gdq
Aeo9B5x84ihbUqfunwbhmL1QAe2JoiLSAJzy21j7zwEerPvI9dvvBbKfvZUwQNtLX9y3jaFHq3em
QzRQGM+lqfCl+K9QyaAgK+fK0gRWqn31hNKmP+Ret6Z2OEt+QWagfuQKWQux8DgKCnGDOg/lNmmc
847KHgQgDXUI41bdEWMZvYZ5UHw58HXPBLdyXa/jmhzU5rmnvJ3K1FsU2GyLE2Ho8FUFlTvR1mMH
h1Yjnpo6YhPicupPfePNT1TFsrpwHWWg3l8ct2MWxBvmlLH8xaWynDtQ+MdCB+aQ57o75aZDSetI
77Ap/8PXaCdVCcKHG+eTujeDtgyVwLRApbuh5JoJ0XX1U6mf5FabPeoHdNV00dAauS7Fn03UWL+n
cV7R1PsqvoSBUCmjrvrRAeSdZOfPaVzQMglNOXnfAH41U0aF6MTR+XAZUAQ+llMz3uuojj9840W8
0tuAVsKyxCvZIfJ9LX15WxlLMmdIC82NVYxZKVFr70avvD51OL2P5Kutp47r/45Lgt2KRw1DT0Q3
pgfzITveFDM6Fp2YKoKj6s3dVvrcCIgbmc0Uei4TljdB6+Z304a0vPGuqpOhuCq7dX1yKJHKmqBe
jggzkNeUc+xmpMoFX92KoKDq0ADPdrAQrjj3tKdMVdoWKrxEI1jAVtfmx+IoGO6QMcVPMPOb1ZAu
ocSCvLwtWA0Gx/mhUF0CRSX4ST17PEul0CtUId7YmInTtt34cRRA8XkZuyevQWKwts71tSvNMx9Z
F3vcesSc9ONIZHuESyMA8z3u6oXt/7TIPjzWipezacL2c3J08CueJb4L+iqPeivm1xYM5yGMOZ15
yfIXzu/2Dv6DB7hSGFzHkRUIFiQjmVfeD1cuW6wU+A6udbXIJeVt3NrJZSgL0jnHsSI0oGgOc5XE
56JK7IwQSvYshIdpMsz6thYTlv5t1jf5Ius7PQzrn7kG0pEWLnZUL81DpPFB5GM7XkJJt1MfVjHl
Mc76wJtm3XiWb6Hy6KN7r0C7k2BOyLyqdphbJI5n0N6LMUJj7ducF+IUghsxVNubFg4jLvhIWg5i
e0CaDJ/OAHt2O5s2mznmMdB6y4UccKD2mcdLvtnO0SncDt0dO+3k5e8I7ZBOkuPSXzqxWAe7JZFD
dVC/wezb+1phcLeb3ua8DOJvHu/Uy7SWAdy3w6vm59BnGN33GMynOzro82ONm+qAw6mkKrzPbxye
4BhPxXiwc+Nkws1ZUvCB3xV9Mj36+LCzMVqck+M19IFWQ3UmuqrBNbZWB+Z7c5zqov3W5jFsAKLQ
Q6tK7+wPo3hYRM61fZVyNhhFyPDxuOO9nG1hXLts2tzoSBhETh8IPN24rL+HK6+31Lq/HYsi2uFD
DFOK05NL0nC/ypxwYWcEsaZeVNwt0JtEKa6CZdTT/q0aAv+I/Hg4WQFAYqPNlNZLiDihCux79pEN
nXBAHayIJD6Gpjr4KFWww4vuAWn5U1z56mVyxHqGD4d9QGmfp8SAIZvFYJwyJalmPzsDav4G/ibD
McfhNqGHng7rFuEPjGoJ3b9MCdoYu8EUn8HVDo+BLFrcj5No7toYMSZXaZM6ZS4+hrwdngX9lkf8
mItNlVDoSvAFOY9Ki71jyub76GCZ1VLXN50d2S9yWoepRjwxrJxSebR81XVM6po1l++Cl1XsVIsT
COMecXLoBB2ifbzAnqAAzHRXr5Xqv7UruY17y2+b501to0AjOrtgfJSvY67yQ/V9jPM6Sds8wmIs
itmm/qoe3fuizfHOD8xzgPlONGfOOMUGZHZmmI8pgwtZsupKI25SjAYFT9znrUva+BR1wkp2cT8N
L4S71D/wFDvLOfdaWR64PBNEpW7URLfID2rr24wezL/3LKIwnigrlFgINzd2H6qg8WSDOIB36IZ4
GcXg6W9iQkymlkChz2CWydoeHupzop6sQN6SKM6yUqwzmQdLsF7NSEv01gWTDLLSSFHcVF4D+hHF
12DJsfeW8FDgIuA5g+fqrXbK4iPvpZqyYKmTZyKykJuZPkAfpvXVhogAdkv20vMUWvWQDTLcCa7t
Yeep/iWaFXOkbGMj9tVUo8xjoVmx39vDZnZKF62C5TV6sb5mWSwhcoDRL++jqQaErql26l6K7Vp7
RZRyHd/FhVMDrBax+wOfdJt2uo2zza55bW2kBn02SzX0gEFzNZ0Lf+RtxhdCqtTiYiTM0F0TzBGv
HW8og0zjHZSo+FpiJCf3wiOl7/db3he/Cxnxn17MoZDGE0/TYz0M1y9qPCSMLOituqVPa+rSpblO
RZYYh/iF3I7l1WNPfV3XVsapCDVdul1vNm83l34Pry9LiHPB//AQCFbEUmNBCtJhQZZCiZUcuVw3
NIAi80ldYoVdp6sUq/C5rq0Yv9q5k4tdnK086ZqbiEkBHdEaYmOYY6y3DyVXyTUPxPObY6GXgIgz
z10+7Wjdquy/Ef3Lw623cWuFeRo32BDqX0P04jOElXjSR0q6Cx2nPs49i8CAXF1X8WCTu7IhL4lw
C+6uIUKQDtiE7TFp5XneauS2wb6C/QronpQ5PB3u2L9i2/775/ofxVf32JGW1bXjP/+Tjz95PVRV
lPq/fPjPh/6rfdHq60vfffT/ef3S//1P//nvH/KV//rO6Yf++LcPMg4zbZ6mL2Wev8ap0X/9TH6H
67/8//3k377++i6vpv/6xx8fvzlH02rUqvrUf/zrU+ff//jDiwjZ+L/S6a4/4V+fvv+QfOVd1X6M
fzt+qY9q/H984dfHqP/xB52Bf6f8KIpo13Qc+iWu2e/L11+fCpy/215ou0Sp8i+82KWPoKVAquTL
HP/vLgZP0Fg7DGwMWXxu7Ka/Pue6f09c5iebvl4iZUPSo//Xy/Bvb8X/eWv+1pJ60FWtHv/xB3Et
BMH9z7fs+neGPmYayrRI3+FXjGjV+i+1CPPaJsq0Pv1wUQkeyJ2my0NjmSh+ii1ccFmsr+08vdyi
OtWVFftZG8XWMR6vbgSE3haBMsWypdw7xKyomaCY28WaUF2KCf9gZs0aQ1XUti2zKHSVT/DFPK63
mnuCDEQ4Wb2roNCWkxtRzgOmiQxNFr7UKPU2a/om+glFVdiDGzwFqzX9GYaDxmCtMcGvZ1Jx1bVB
L5wBOO0R/f9WatXfb1NYsYs7q1M8dHrg9J90db+No9EvnD+1zQld9cEREGBy8WvMCPr37Yhf4tzl
s2D+77bYhoS4UgcbsTBW2pSRrgCtQaSfNFqocd9OeHURAnKGpzE3p5WOhbJlattzhyvWwjaJYD/2
7Xo7abDDAb8+4ld5WOZJCob+0McyaMH9fl4JtCad3Bagzo42MsGAZZ5BfXSVQYMv8lwm2kfzxCj9
sdXI6M+eNzvd/VxbG8YJe7K9XUP+SZRZnQiqmxhQcnrz/SLG6i1jF3sMJ4F1aq0xnNPBjp1XVyIS
PJSqb8JUVoHzvq1eWUMlJRv/IpdUiOcGvuEUR46IDkaQDUyBweSF/V3fVMn46POHYhEn/hPFg7Mk
JP24U6JPgtDjIDWmROgW91QKPTmtr6dsCGgFRu4TlYx3AUwDckHCYtKwDubkNio53+gKiVceWGR4
rdfoBl4h0DpXgqLOi3lhmOLFsUkh6Qmvcq9pSbJZvF/C2RAHIEIrYR6bfspKUo8+OtXAlFPOR5RA
KJDU3sox0j0hauPcX8jxYlRcYza3nW1NhKv0qKTWV3J90EmNTW5jpq8CK+vcYK7PKgJnJHNJLMkR
eUC+7EwTbL/VJMPfupTqBYN3HqTDZqsgk0EdI4ZdViR6JH95wSdt1ev76lsGmWwjwswoZQVpjQ5W
H/xcWWTVTIXlH7egm71LY23dcGwKLeubShL391qaLc+zwkmm6plKBBlmiao79LiBtsc9WSI6f0ay
FH30VRh4KHgT+9fcdLBCXQBr+8rDRHZ3fZ6vTEe+5X+n08kajmS+r0T4mSWx8OP6GlUuAUcOowEL
MXeBNS9o6wYrCRnJCmntg3V+XogMr1IfqMhDd6edb5WN+w1EvCPIaEokoDD61zQkPfgiFtMe+YLt
nebMgcXMCivroS8jbwV78Yg/1LyFwZ6SQmt6aeZKkiMwTm58GDzFAvTXoR64/iQOvjGBQNm0UMpn
Tw5jxrasUL/B6s3DU9v5K0ft4kkMsmaostwOuqMyfbi3lVX1R541PWNxvxifSX+4ZjpYliEMaVNt
eVhG7aw30gQLYr7YmkLErUPfXsieM+y2S9ABdzhR7hyLNq63GyW6PDouczz7Ny2pkOExEFGyoXB3
A32exqE0RwgJs5zDYuLy2BFgPK2YmZccC7nJW7rk19Ee0IuEYlXnZUEH/xYOwoUExSU5YpckZgpS
7FrpYpFvhASWKLH6Ks/DJMO274zvNRAyV2/SWRXKDxU1611hYh+9WBAIeTNxdTH5W0S5PRaz6Aho
mt2Qv5bUiOFVFhHcR4fb9D6hK2ijc9oDyoCOluIWsUn/k2SRyH2wiQUE4g+Imty3re6IMHFZyF9W
lVTiOA4JWNNEgQO9p7O0sLV5yK7otY/pmfQQZ0pk8WRGX6qgMBX+1C1fj3Nkb5vI9NqOebYxJ7qv
DtkjSRbyK1uIjIh7enbhMnD3+8V2xRq9ZT66PaluD3D9vG1xfE5CQ3Ii4H35LSaXJqZip/Dq6uRw
SEgym+Jl+2100YRE/5A0cShJ8LIOlbMYeXQ8p3sKQ6nm85x7JJ2YAVD/VPumEMVOE16ZwBWthXc7
k9I53fDL+TOqLz9n6nTnYbyMvbiOujl5//uxHtlaljm8agBsHcnhoeWE6g5juzElzrruCmTTeraz
ZJ698rHoh7wjccPFX3lm75nDrFgG5lo/GZh3i1ERvUCS7hWnrFkeDnE8BeHektbySq4Nx1VFdnme
upIwhduVYp4VtEViqUIV1lSfOIb46XJzrHDYT36ODr/vV1XdEXs+eTd9tQn8/GUj7WziiT9kCQl0
5kbWybLRltpv3o0QqBBoKeFxeWEFvHrYo9YXDzzyMC04eT4lmQ6L/ne3WohbQissvlocHYT51F6P
5TSJ8Dmau4ZAiMVfaHpGb2iPt5RDtXyWRGwsQRDY7ySnyOkxWZrQ5cixQddHb3K2g+fleDg8q8Zs
XYAPZmMf+W+dzIEvBFGExIDlDaaDOOxCtNixCCbsg74O9irUPDv48xRFRegP5q+ESJIxqBD1exXZ
c9veqyxuHeW05fvsQNXwFBJsEnHNYVEAlf3y14TtxdbXTaCQRa5YNiqDx0n1bkDuUdSptCbN9OOv
5aGYbJ6GPo/DDmmzx1toK/hG9C+eWrLY3rhsOjj1LvW73JkJNSe97I7wpG46ClHE7c1s6skcfITb
r4oMrHpHmEJBuEztbPwy7sDVV8srbr3QNTDdxGTfrh8o2wiQkrLX8y5ay/JnR/hbklY+AASeeglI
isUasdEhJqA2SRcPau4ApL252cjVzVMbAgR2TkrCF2JMUFdgVXSYNqxR7MkPJC+avvRe7O04KJeb
Gf+fwI9X1TNAWatTu/ZIt9BTNJHnwQNkLp7BX3lIuFgZIh7UGqOygZzpASJCTFADEXTOQUPxoUKS
cbXgvY/0R7tyPByMIZA0IGnEWawscJe+5hk78RzcyMvlHby+POlGpqh1B4Ol/GO/MH7dk1JFXoE1
1Nw0WLjNdP3+anzJAThxoTCusj0uS9x3j/MWhCaNgFHXq7ZM+Q+qkTPSakFXsbyLanjQl5FHWI6L
rx237tWXUiTfURvzBvMnkDJRydhgT5lCEz4OMbf+k4j9eiIkazTxbQDM2WRK2dPGje8PKAw4YTB3
1oLL93+wd15JciNptt5KbwB1oRxwvIaOyIzUguQLjEkBrRzCAexm1nI3dj+wq6yZSRo5nLdrNtYP
Yz3VRTAiAMcvzvkOo+uyvCNlpi5vHTkl6jGdHBEdO0ZY6NP8MlHNHr559LnDtltBHSVZfd3xGkW2
iCmlCY8RouzuqMuedR9WpDI+sK1gsc9jmaUPqZ/hpqDq7xE4mVkabPvAhTeWtxVMVwpxaKElWzaJ
U4+6yVgllVl9he40Ze+KskZV1cbVBusV6i0GpXX5kcK8afaD24viwFhmfNHo6Xy2L9Rkl1U0mhMC
c4OG39dGfee2DQkvq8yrUOtG8WRgCkM70zwXwmFp6iVBQ+56NXTzOYTELNd1EoloQ5R4l+/QO7PP
bCz0IVoXVGka4T57Asr1ceNH5E/hbnF4lgDgOExuez4y0IRihjzQ9G2LNqNIksVKyywnShymQIRH
Ruogly6A3x7pGrwZLOEM1NxoAZPY1kXPj8VeuLT8bE8rX9QPblJ1+jw3Iw//XFApHdJS0NynvdVW
N/nkoOyRCCubrG8+GR5UPpZFVTocjEYuQk/flu+zPGnt9RiyytvhYecs1Q0syUMsuq5BTjijnJth
UcWbP2+5z8knVbXV1+51f/26T///rjG3TRHAhf8///S8PzbmH7vqX3s+eVv963P1r/s+/749//tf
/7s9Fya9NAS6gKyjpeMXzn/ac/mX5fm2gNEMPX2hjX/XnvvLPyOVEsmo5Vuw9b9rz92/mNDAXBfO
kjRIg/8n7bkjljCA79tz/qCAwpw0IdsitC54054H48hIyrZIg+KQqxiCeej+p8gIsruuzdlQoomM
MnHZpZ2IuLsrEFirHBfwgijz4+ZUzSCc3rlGHbNjBarS+luZOa1xY7J2jl8muxXuR9obW3zoB18G
awbOda13RgRLH5ZjGnXWjZvBs1woYEUzfqh8dlPbf7/DJLpVseXcwNODescy1kXn6wLzHTb0m74I
e72fotbiXSgG5MaxY7HKnFBkVpcImFRwkeWeDh5kP+b2JcpF7CqQJ9EEmpwRCLNBIdbWMwE6mn0q
pPUhvCg8fp33VMhGjGexY8qXe3Wdb9OCYGZeipB1dm3jRj4qmrj9gMLHxaPWhRy80J2Gncw15Zqm
4akua47BXVCnIr9JVDagnRhI5mOHw+rzYBa0IWuY4f0pS7PO7/F+84932JQ9qoqo65DdDAFum40q
UHNvId9FLhZbaOhPlUyq4GKsrBaLIxOd5MmzphniRhZ3wdbMgU/epG2E52FFxcFfq3VJ7rjW5UJq
lz5+i62cAl4EJMlx6nDUT90tU2+aDTli8ABlFWUQtlFweodC5vl8zbKrTo+zhV12rzNlm6eGacHi
a611tXPLMO3XboFLBPdo0weoQxpGoSyKl1fm7KvgpKV01m4o8LOadGqRCZKXfyTgj7lZTIEKWAO7
Q+Y303yIsOIwN00q5d1iIIYPQ7+Hr2KlY6vPNxMHnbk3yyDG6+YxoqRqYaJyN+XKAqhJTATGcahK
9xNvrvJY97DoHx0DvMyOhFwQu66r+OY1Um7E9iOF8LF0Ie6/TMMY6LXpGaxN8cchQXdtzxh2Apyc
vxECz/mxEVqhVkiCMbyO/BmDfCEL+CEW03QohbLNFOSeytCnMoSKv2JCXNjbajbjc5S7GJj8FGED
M6sCyJobGd07s2uTaxt/D+Aa1EifoI0jUnflUH9N2dIqPI0wmtEeUsTsY4sdMOVwisrcpDLz4a1K
HA5wdGJKJN7C89mOEgkMHYzxhJmHPRYs89z5kpYz9wdeHe1eAQoOcaMnPqO3qJuFPII6htXhIg+w
wQgV6mZoZAXEoDam+Uvj8nPd13MgNdWYDOpl0BuOV9SpGDCavKjgaddjQv9Dz3MHqVKjC0bzRNPk
B0YEkL5z1N5QyRjvFxF5vpbaoqqQKjVp62eNphbmuC5utLHwkAIzAREXURu9KHZhy3S9gyL4FCW4
+i9r9gwoGI1pi0cflmm73K8yn/V88DKyDoJNY2tzoHnFkjpcyLTL0HeVfoSCUxqUhqpKEAKlfYSw
rcJaFrZP3aL8aLdsXNMvekzFsNHuCMA9AnCrmdYztV+7Fas4/AuzMu+SasiDDZZgeCOp6aEDHy1Z
cUoBnsEKC4XU3yPhxj3n2GkjboZS+u12ivoFuatF0+67kr3vZT2XaC77Ig7UprTzkfSmTiNXjxIm
ZRK0a8WNip9qxexE22ttiGXwR7sYbWBLRRW+WVIL70rRBF8LZWv/EABDQYNjRLBS7KAeWny2TcZe
oM5J8k4M4jv31HrsW0nDZhxDoID3OIb4U/aomb1uG1tLnHkutNEebMcO5TZDpIAV21fWOzVCzlv7
HIO4btUINpammGVSYGW4fXvTxJfpaTN8GHrt3Y9UTw+DZ0fpXlQk8x0imHsh2RTdZ4f++tzrHrZe
F4tGrMvUomWwrarAQNSNPb7xCBDpSva5X+BBLDpkvGFnOIdZ5aVx4bklzTRc+rnZTRnnBA7DDvWd
FZr60cGB5CLbGllANq7Za8q2AOdlI7t2OM/IVdRNO8A6uqgRbPZPYRE0zbF0msa9MA0F5Fq3gUII
4dSaoRR/Q+82pqiK12HIKOSQOPNUPlRlF6EBlwbKeuJe22nLae6qdaE7jIaGO5fpI2y2sntslAUG
XuN9AGaWWL2+itseSEbecUxcoBsa58uuc8Zna/TraNN2PsgqH+ruQ6ncHl62zEb7lPlypuqTXhIe
SiwgTJHxnFtbIpi3k6hPeoQMvSrcmRuryJhLQ6aopmAnQwg7a0ahiT45qKyw3gjXj89m2cAI16qu
hq0aAtxDLmEUnzGd4YWvnUG6N7TieBS9emA/JNXkRYf/LSiJJ2QDYpusUv6bBeXrSvLbv/efStI2
feo0y2ZzgxT9P5WkZ/3lEY4aBC77HApCi0ibfxY9/l/sdmwS7jxPEA0nWDn9s+ex5F+ma4mlAA3Y
Ezn8s39q3v/Gnsf9FtT4fSFJoRSQCMt/iF4h6HwpNL+L7CpkrxuVoBu08roIWWZO8dcO4ZY6F0Ph
9efRo10knDjsEQXrpu6PRuJ7/W1iGkQhWBXuv4MywqG8VjabFFIixtTdF3IA5cAwQvUPpGGP/dYP
A+dZJ/kI4JyCsF5snmP7MCk9GcBsQuNr1MCuX5O66DxDVnSuM9bfVBkWBedNZJHVeQhjH3WCjMIS
RZ0gS/daIrqPV07v4fo2+1j0q3g0JPDsvvThH6fwIasdvqjevZ5DwE2gzNwmQRknHZ1vPZyWX/Ii
S+0rZkjEdrRRK7ydW3vsmw3eCvXKjCVOT3PJKdjS2vLGw4SfqKvcHRpEsXjt3LsgKEeihUym3htK
QGCSBnjhaUNBj8cU2g4DjqTpPNSamYGUsGjmFJQH471wQ6gL1jQnmVlwRBHoOwbsZpt4V3kV1Hm6
mgUbkxOynIaKM4Cwus5ylE57z3Ij72lUaZQxdnaneV+OqvNPU9jj2ZiEysVTD4r0rkgMPz2qqGw5
Day+9q7NojQtyMPA39cVCpUKVorXdieSxjQeaFO7sHRjO0YbMBZAGFg6bibtIQEQBriajeMwH6Fq
2Pozcp6dHUss+fgAEVwG2DqIL4DS711rRsE3kgEa34Yd3JalA70vUOEMq9jtWT4kveds0oJN2ipa
1qEfmYGZI8RIbciNDvuh2BTK9cYtW7PEPiDbIHOil6pgTVGXKJY6aWX5eQozIGtuqVAf294EkyT2
s7Y+VHNmMReDQdRC35fe1yrKiJcYrMj3t/jx0SShbY28nZVCpzn5qV0zZJmZk+BhD0JXPKjMBJla
VyKwvhjFPLmnJpGdeSCEUiNNKlFAxGWF7Ib3c612A5r/EKiXCuYO0jcOyjWJ1Fb/AfM+hS9qAf7Y
NY50B4mCy33/1MnYdq7sMKlidJ8kCoNoSmbi7ocRAUOBbNe+c/qwj3Z9jgF6I9M8K/G0J+B+MCSE
ZG1UzELuuhFNGjema/fuZdB5YQ3svcuDM2veooaxkZSje9MyPQaJ1CZL8JfDWHCZ4Hajf6g74Ppb
0N6gp22vmeFEGChrCM0p5LgsDGsrfzGRHM+HOEO2ehOwTWDWlFQF40EIN4r4gh4pDfKZYj7KMJ3t
a+4syGheSggMNBrUDo+kv1hhPLErqWqoUCsrKQWitLb2iuvYM3A+KUuN3YeBtcZwqFDlBOBzwKGs
soRzdDuEVX5nNxFU3Uwvbz7b8YyX3JvwXeDOVAIGQeh+cOoAXUNaDbFCuIOtjUyN3jS2HqRrk9VR
H3ZrFYEVYbKpymfYx/W895lIq7Mi7Mbch+x46kMAsrrYITUbIBR2TtB8KZsS055m6Sif2ZKWzpG9
2zLHhdOJtkNyQkjVBZetVy59kfAX9YdO5jx5NyGdwQA4eG53i8HBfjdnSTKtO7el9G5G4AU7qysF
LFsH0sAGdStZCsMwcpQgunXKqwSmSnNKUP0CU/IbDb66hM0gcKdFpn0QlvjcuhKJam3p3D1Glszt
WxtugzjGqL77rT2P/rS2eArFC/9DNFEpQBBCpkHIQYDqVPtC3deJwzwW3QO6G33LAC6uLr1wSr0j
wHuDaZ+oluSRXmXsXsqhyvH/UsJsc06xbDcPZIrej7MziG1L1ASpLD0zdOxcBCxE+JVZxOdWb3Fc
O9jQFHozsYryck4uh8EvvmrDF3djICigVDTDJgrsLPpqQLdsV8pL3LPnSXRkVEch3sRc5h9IGlJf
Ykz6722u3W4Ra41gVE0sg/vMK8zHabBBGiZzmOWHGlQFdsjQR5o5+2zZtpw6M95fOOYF+Hc9F+nt
3Iuc7YeBOTkfTo4XA4Bmtk7nA9fQGOyWEyQvIquAIjw79AteluKmN1RnM1cF1X1y0bB6t1E/KBwL
QWZh1S94HRgMxjPObSqEPtynvaPeaeaaUERHNmbMpzHisNEznmiYanYgKXIrLHslgPR9K/D5M4S2
abENquFgLbMyTx+UWzBbXtFD87ryzESJd5ZbooyNsdB31OJjZB9sjVe2bgk5qfKahWv9rd2DyUjr
hxUgmq6Qu9ES6l777UXWRJOJJLPsUtrbqEtP1Pa1/Z6k5wJ9mdf4BBtGLuczE2u2bE6q6jVcLDbC
5B4ECVEkQYQSLEfhPn5rXr3Z1OHRKPLM23hJ5s1n8oGWZtfUPJptOvf+XgTIK2A6ySg4kibVzcck
hyPOFnjJ3NSSYDLW8P0j0GW83wwTzCNnTHWLy37pw4tI0pQzVgCg2UHOYSRN095yJ16XZS/s8/St
ry/CSmKsynTMLFjn2CQJfT8pBxGxKZL+2msRNqzcb3OCPAyIG3K+zQ+kE6n2BhWiFWK2NzLrU/lt
6oBXhQkEZhymEaI1Joj+36YUoEfz7hG/DNOLIfDkHQhgQM1eUTjzlSjSzN6PnOTxkaRwosHQaw5q
3yRV2m4YHTInqTynYWgCQ5w7yRXA6W/kmLfBaf42ZXFrXq9b30pyeSYEDVHYbHHzpMtkRrotJ7nq
mW7UKdPxYQiZcyOEZEikK5sdVYsPkB3AOOgvPG/cem2kWSiYpTfd/W9v8HdvILBF/Ko3uPmo/u9/
veoK/v1v/N0VuN5fJq9eskoRxkiGp4QL/yP/kn8Rr2Tz/3MYO7imR+n/d1dg/4V1OOBNJ4Xpeo70
mHf/0xWgJ3NwEyFmFfzfPxV/vZotC+hIPkGqFq4VU3jccm9aAhI0hZoYDq1I4XrwDZIO6UN7QJz+
u+++lL+7ke9VZq+DW79diHRQyVW4mnDcN2Gk9pQFQVixBaolmtO8KG+J0bleDpVd22UXdWJd/PqC
y1T8P83Otwv6KEJMbABgSanX3zQ7+PajQRNKOlO6IEz2P2Mag/Ec3UdtzRGd87LCDPbHF5Uu1nkH
IY/rMbZ/fVEVDH3dd3ydlYRkvWJGEW4mFlgrrKowNpeVJNixiuX5nO5/fek3Ij6HsaznL0pBJ4BO
L97+khU6pL4weJ2Uc/WOtmLlz+9b33z/x1cJ4FwgHCNhnnjxN/m7slfNTIDD4vX8rPHqZPkHTOSr
P72IG0gH3T5NM3sU5+3CY6J8Y3NfrTC7H/30XAPTUvOw+59chd4bhdgizuTp+74bTru8HSIYQ8Aa
9G4KWO+7d17t/+Yqyy/+n9uQR1cun0XaQtq+ZfKwv76KhR1RIMmG+mE9uUV71Ss88Pq6mD79+tO8
WRL9+zqCKCPXskAryuX5+663pyUbi5q+jOSq4EJM/iFFR/Kb38VigvHjh+FXh/LCo8WK5fVFRmBE
LQFRZFQSowmgYU3iPTP69gzYElsv2vctkULZZ4lx6zJuIQqxbiGIxaaiypph/euP/OMdL0zOLZ5u
fOk85W9i2+HOJ16T2YTQx/j1VEmjXXlkFkRl8ZvH+scvlyshw2U8g6hSeG9+REOFNiEIBcN0O5ku
IwMJRYUj5jcn1s+uYhFvTkPBNVzx5vBIYhKAw5hBxDw7YBxE/A5O/NOvv7OfXYNRkrA9m2EUi83X
v6CRCXIbJbMWW5eoMs0T+5S7X1/i9cG73PF8UdzzNh/F49t6c5PAhYt0YXHSO1FEahiM6IPfjdYG
7ZX6iCPExfKTDgReOOhGfn3pn30615R8tgCrovP2dwoymgJrpEAqislnLWeMh7xtzYdfX+VtHPjy
CS2TMHpeY6blm86bGw9lcJSI5VlDSLdJDm62ScvzpM9puTLW+IR29mUMBAFiar9RRJglO/3i/+aj
/niu8HewTR5FMPhSvv2ozJByp0IZggUADNHGDHoGwX6j8HOXJKdovCpilr+56E9+WssUvE2ZIzom
lt/Xd49ne11UFxzMsWF96mL5gS/oCeHvxp2s54DzB2xy/Zun3LGWG+b1EUppImyLTbsrrR9KB3Y8
BLEpbihSXZJxGxJMZbTrCIR7v+K/o22uiueyflcwXdPd55DYxXGIN0YEfMPfAI+iDV8ZUCTy7DrH
yc3SADX0ZpAncK7YmRM2VA8qWZ67bpMUa2I5UHCvZGqu+6ghCfWun29kZYI6HzbE6W7Zs1T+FiCo
qI8OS02q/zXeMrts8MhYiEh3Jn4gAjXICemscQe1c61acck8Bq/lJTZmJ/g4MOEqY7XWSJyjsdhA
ut6CoEdUKml8YhoQVTTbmm1Ojs8EoWN+qQldPhXx+N4ACRoZH8D55Iki7Tbd9vIDyqgVkWUHUhAP
US+eRUWLtPNJtkEb56wtQEBkxmbdcbKuZc/aKHQh801oom0msQgM81t3egjl2WQVYh1iU4LeemIB
wnbv0R28lQdaifS88SE3d2kM08i+I/V67fiAQeDckX7bzNeeec0KA7fWVVZ9XWwv/fioDI5LdeqM
aIvLYOPH4SYOInYdnzBvrRzvq5L72bnKTPZF9g7L7oqA73Un9nP9SQAFy7qPWX/nyW2gQ+JLm9Ug
YnatzboqnztSiV0CdfCOXjdEdlmyX83ZecD8S/o77iKbibbLYQAwa4Tp62w0YCvGL/y0x5ElIaow
EsiZItE/O4CEjD3oxwwyo0wvG3/tlbs4vIrD9mrM9xo6T6bOJHeY0LsckgOq6BFweR5eW/O1Nu91
c+GWazMA+gPNFVQvrqmhP8WE1XbDhV3fRoCgBxz+FQZ9ufaGm3DYRwEiJfzMnXEDlXtXxRjjDBLe
dnPwZOPCNbP7RH8cPagC70HqkDpc6C/R/Agq3A42rJenca+7k5fdRelW5Ld2thswhNWwHNsE7Wnz
YUTPoNIXpQBXd8SCkRhPrPEwNix9cc8eZogIfnCBzm2TsPFNh6vaPfo549VlEkl0T5kT3KwWWDgY
1atMrwrkZgnxluP0fg6+VMN9mtyTikVQQnkcsdKH18xsRC7AUTNV9NDpC+OxLCtyofBFCvYF2Ujm
DKMagqo6sH4L2h11d+2dhuA2bvgKhhDqNILSycXOsYBK+0Nisl50yZnozU0O0bPzbjIgNUMhzyM2
Faaz8HNdogj4lZDGh9eEd1UGQPZgZRsvdjgSwIHpTx0gW+ODY2Rp7H79bvjZWcWmxgvYBFEn+G+K
Steb5IyVl4JfmJpoJDvEkx4PMbheXJVXYaZm66nRgXj89XV/UguxV4IDhGCJntKlZf2+/Ks75GwT
/pdVNTGCiTXvDCTcaf00QK0Kf1MH/vRitu8vL/dvFdGbi7mqVXFNEdH7HomSiPOigPwqD8snVY13
9euPtrxU3h7/dDZMSNjTocZa/jbfVbbougemLBC3ouRsyffkKvzm4/z4m3kWTb5vLTW6tNw3BUsw
2Uh3sBKv6hZk15xgW/J9f9f4zaaG4pQg+/jNO+3Hj+TxHpO+zwdyHW6V1x+J/WBgzQNvtLKbfVh/
Uc7KYwqvf/3F/fgzBS5NlO1J4EMyMJdq/rsvzlSkLxQ03WyDX1LnxVIAYdWH/8E1XIogd3GkUYq8
vsbY5xpJMdRQP6/XciJmKXDg6A2/+YmspaR6fRNQrvJpKAA8Sn33TeXBrs71OjrnVetxlg2IHTh/
LUj2DgXSEc9gAm8Py9BkOd0+g2OLVpiovZiUz/R3VeaPpRfXp9NaDHsmv9+bX69CRdxlNfXC4GeI
9vtHrBgz3FbvaHf15z/+foXDHMNCmGjyY775DTHFKRwU3CkTOSq7PAfgOcdTCcfJqA+/vtSPN2XA
VgTJLvMDSnjvzaWiBB40DzLNXdx7R0IrCL42eVX/D65i8Vk4pJbV7pva2Ro6njRi2dG3wRZIe10y
mu5Ov77IT+58nlD25ctHgeH45ol2CGZL8bKz0g1MLDf2xmgJwM5ffn2Vn3xhvr9Mzixq06Uifn3v
QxxOG3+5itOxF4HWlZJV9ceX4CPwdYnACRACvLkEJhR0ZjXHOoRueCA4qJn97//wGgE3Md8W57lg
QOe8GenoFE2LHrnFOOwPdSS7lSihev75RdhMWRjf0dKab8cTzjQUFlzyGjSAHi/jMoE/Q1z0n74q
+Choqm2kErSBgbn8Yt+deAmSSTSC9Cfz/Dl2btUfn3b8+XKZrdkguxzvW6fy3Z8PymC2oQkymGry
7BKFEtk7FrF1Wds4vykkfriF+dubrs81uBSN+puDFUJFMVoAXFEFcJp2dYh5tXhPLP1vnsefXYeB
LHNZl6sxiX79leFkGpDUVtjgQk31C/X2ANE4IWy+zX9zqR+eFz7Sco55fHXQRd/eaKIij1vkLqOw
6Mqc8f5AWvv1XfazD4O8mxrIXt7nb98Sqk+nIZg5woLG2gzpszN9ZFjwm4v8UC4ElsNkFyk2knGP
nO7X35hCDjb6eF45wWgZe6LaMErYLqelfmcYzW+u9uNHsqBz+RYjIcE587b6Ua6OiPTjlkYPfO0E
1kF56SmGf/zrb+7btPPVC5ZunvcqD+e3kuHt+BhdUNMaOV/d2AzTtKra/sUVUA5MRTtWMICtxEKY
RbLIXnUa8ZcoYpUHrJiRNTcPv/7b/PCGxQUKr5epHr50AR7o9Vc8Coq0FKHFSkTW86QIA6+jAT5B
4TzgZPnNR3871Ag4KqTDpILBBr+q8+ZlYejIhkfFGwn188accBNLZ7oaPO84Fu0lBpWt6de/Oaj4
5b79ud9945xSuAQCi/sUX6HtvX1JWYMVtK2zpM4Nkr4SgxM8VeR7hrGt47w29khNfdgNeI279uxm
EbE8bj4JnK3ITE0T/GDZkkYqSstFX9C0yDJofQmjg4ZjDsUTEKWx3jplqmyYpvU3QZObwE6JVqIe
+57XLxsm68A6BB12YqBDAxzZRO1DjZCmvGBPOMwvady73baWE2NDaMieJNm2EHC7ngALQRonBSbs
Dw7D3+hdDv9i3M+QvGoye+168aGmQbe3ytpAAZpOwKcvSQ/0hxu3JmL5idCQ0thXSRuqU59lSy8/
mMZVNASEh/T+6AtQF9ohdkQ2qbNytEDOZHSmBY7ZTlGnhMa0myqYTTE+wvRkM8TFzJoIsHNe3nSE
SXgOOxG79/NqizFrPuPBi298iPUFhO0GbLO9qk3fvG8XRI1iXr+uiyF/V5fUQuG+BFzPuyrB0p4A
vV1kWvGCv1FhnqxFy19iA4SxHY6RQfG2xmMLQQe/YYKY1ZQQfOzMRAfTT5a1JD+lW9/2FgBP2RIe
hSOjIxJzIfQsrJ7EQ1QEy1eNR8y06h5P+tnvceJlJF8V9b7utLupFO7ZfqH/RFNc7qKFCBTXA2o0
TBtXiKbnDXTXfsMvGB/7bzQhKxJ7VN3uZbOwhlzDBDskFwJRHdt6hyIAZtzCJ0IyDZIKyyCot4Cn
zR6Ks8gq3PEN0E5hEdJkCtK/7AjPc1XiluwWGFLbEYuXGQCSioWdOS7QJNK50+tqASn1fZnsqgWu
BMyjfILBOO2tBb2EGZtwj7lpjxZlLQQjqU4TjrbN1FbFTW0NxnmhnTDCwFWRLninRoTDZpnwXowm
AM2iYljk62Aijnvuz/UCiXLwO2+8BRxlaGF/bSfXvk/KOLjPRMrIYEFN5SnQ5nbBT2E4ofiMHGNH
ewgJIBhrm/i94KVd0FXtYDpHHB/ZXpluBt0KxBWCDvOisKpxZy0ArCEeKmL8gGIFSDiua54OQGNQ
NrMFnhUsGC3RAdQaF7SWWiBbYGmslb2At8IFwWUvMK64AcuFF59RFLzfky460FXNiI2hAORlLEiv
0mTo4ZNMeQ0SAKfoXAyHIkjRSkZ5cJnWbnfK017i4sTvKiJ3Xis0O4BfF5QYhJtjK4U+cFNBvOC2
3gP8CS76BUPmh+rF1U64HxZQGcck35wCXob4nsBy5i7nrGkZbqeud8efUZ5SPG93BMSYd3Phtodg
waLZHA0vduH4R6YQ6S7JNF7khaE2dDyZUZNC/V4Ia7nPW39eqGtSxs3HYiGxCbub7qaFzjbDytkY
C7GtpbDeMt53zsZUwvReyG52RiZd6EB7m2tcnIDpJGBJWHBTXzDd00g7CHxGECMWalyAG5fHcJj3
08KUM3omsNXCmTMKiHPGSOaiXih08cKjq8Fp3CIwE1/Is4n21lwNp7zWycbPh2yLORFXBG+OleXj
aEgBVe2Reuhj3mp5RNhvcNSBxMuc1NlXlgV/PAepIHApXGLC1+t00gTAR+lw1yp3OsQLbE8t2L1s
AfCx+C4uBF3tpcBDuU2avv4cCA4QTCNFku4cewhurCLLP8LejOHHy9Q6DQv5D4gqm/R+4QHm0FSu
1MII5CdSF2LhBtaFNF5amzyHtNakWiCwwSmReaglw0699xcAYb2gCBM39qINHUD+aayj+KuYB6RX
VesEV1Xrp3CO0uIZ4okEfUCzvYvnNn6uhGQdNta1YwEydqJnzCDkdETmQCYW/vPowvAVmF5k+so/
MAjxH+Ali2NbVmSP8SLngLEiqR7KMUmv5sF5hg7Q77Rhwem1babKVuN+wqlOGB43BpFZC4xyDIfo
0VoglQoexu08YvicmLM8GVOfvY8rxNSrMgu9aOWi6drJRhZImwh+0mnXEL+Wwg3ZOC72f9I+pPvE
niR5hDzxPkYcdU8iAnqoOobYEF/MFc43WJNy5Zoq2vj+eKa8vZQMy33emU3l3bupqbmrsh1V4jHT
FakuGKwx0Wym0DsXhIA4pCUviPA5h1cC9fcgDdJjUVH7rFHX7kIetTr1MITqErHHKZTYJywnaS76
LH9ObGcX+fIaW2kOf09i0a1J+SH2y4lmQFtYK45xU14MSNQYP4PpBMx24RkIzdhmy22s01srre4G
0QwltlZiNmrVfuzHI+4VawMrBWIrt1yEfEsMR09Uz/kUP8/GDKNyqvF/kUnpyp4YVZYR1Hu7ppEH
s965kX0x2J+sEF5YwSbsQHgJjFAlLhh3EX8G468K4rXq3ftRTxuzK66iUB/ImHugTNg6BKfgxTnh
2r8dxul2dsQ9rLo9qtCjzyDFSJpdD+42yKfLSQNIB0jxZegF4fb6ug/RgMOE3qXeJ8dUpFjjrKaO
QShnTwsmVcGy6oVRsaGJt2Y5b7lblwnYwMsrTfkLpTBlRxuGAsgdtBLNR5QBBUHkpST5qQV1XZdA
N8hRhKw6OmArArL9SK9ibA2adZWU7RcBzJm4LPu9bfVfhza8C7qI4bZ1wJ91PcccW5Req5z8gnZJ
yoDKAQuvHN6pJWnBFMazVxJUO9XF+wSc9WTl93UA4NbD8l6jZyXwmKf3C4/Irk15dyeRS1ymsQ5x
PbKq8p/RevAGz5qXtuq2mvIkx/qxJrG22GqjuhShJPFqJPpuDLY10JoxXigy8UthE4mdLgZkWKgd
bDDmeuvIZ2/o1FvfYXmQsAiZZtCjLQnVoguiQ6hIa0Nuh+AjvdRRHa/qdLrkltzObrgq8Y+uVMaP
rO1z17tHV2a3dszmIIH3ugqb7KLDO7CaXLahTkPIizPJj43Eje4OFyTh1uum6VmnxCBuZhR8qxho
rNTivhiCO6tu8CmiyzwGqjJugiANVqGvLifFhyTvr9JUjY5NEEhDOOxnrbgLTZKYMusDyROLO7wn
kjWo70a7+wRUiVVZpP21iIx36Azvi1pDQMe7Og35LnY1Mc+lvg5SD0uBA/wJfCZVuf/ZbYbHag6f
QK18mkKqN5JATnb/STnY+fBE7mdCJEPlrOyB1Q1vK5S8tv5alu8NmCac2PflhHwvyPbFLC4cfV/4
0LGtKlqDURiW4+SS/8Edp3LCsKq+8Uz9oc/l01xPhN5mGWD9ZOQ+TMx3aWZdD6N/Bjb8NdYFgwhM
DycRioda1p9Gs1p4EcS00dVfRKFcF3F8AXBuS+d/4MAG4AGWA2JfVHXOLi7tJ1C2X9Jm4u11hcMT
ofGFO3fvSkx+dud/DhPjCjjCSY3jCXTS81hD21HZMbT5AXCy15B6AeDd+BFBG0ZxTpjmYbYg5phj
Nhq4AQliSdTGnB89S69oPfduR8yUcTHF1w2fzqLlSikaWeyt65BlEFBm11pHtr92iA1Pq4a/+lUe
ldcTEXnVcNMUJLjP+SFD8Igvf9cq/F/xcNQMRqKWtATcJoPFkQXLxDbzh2DJceWQQw1NhpexylHq
l22FULzjhlQdG1731iRqCpHt1m9vdPRxAAKQVo821YgC1kgi0l0zZKcOMB83zJM5pqd5ybsGtJt5
HY6UMbrsk48iJcGQx6qZdz0ZQX1tHPyxANot95Uoz0RGnKX7uUuQnbEVzQMg1I4Bvb1cKf8p5d3p
ieS+jD5LYIzwcx+m3PtIZCTIk5zwW1S0ofYOQwspSdEqyG6blfZLLcxNOjLxJgTEjF7KnkMs0Ju4
II6xexiwxUwgvSvDPxARvE6zbO3R1GQO9zuEhcS0PzJLWfX5BX+1GKIHgVvkNT9RaJ/LEg5H/JFq
fCfYhoyOu/9/HJ3HjuPIEkW/iAC92YpGXiqVTJkN0eXovUmSXz9Hs3jAAG96qloiMyNu3Dg3qkZv
6Uiv7Qu/K2PW10jcs5wtoaGricwmm5pRHSI424RGUHLkbbttiKPEf7ziXL5TGG1HlJmWzJjBPqRz
HiiZ6fYOiV4yP5wFcsDZsNTAn00xEX1fJfWGEf0lKgkqURgoQni2Ha1badip8odRskwHjgOicpBo
+krrPiTtgKTG1z8yQLzNerwaOQzrdo3/e1vRFxUwfsAUeSTuuh2jpE7p1o3J6oszn4bqUeAsyKFy
eHF8oFwjBV77aWauPa6Vumj4KInCIHBwvqrDIRfXUrAiDo9RbJZhm06NZ8B5Z2V3RUv/HIqsU0rI
KvpmlAA1LHSN5VXiwQaN4bZE12fmbkmrk62XgQlXyYmjTxyKh7nU/nRGrvRDGNSV0h1AW0dDtOlz
5WYUpGPIhKwwBHhaTMYfnXMzIjJXHnPKB5QoFnaDomFEPakLO7RdSu0PULkW9W6MgJTaNlDXmZiF
DHp19dO287mbjpKhrwyW63FC+2wIuyqw8UTDTDG36467VxdXsgaYJNmMTgVhNU+9WOgw5RUSqekQ
NSLhC4pM0axnmmHOdLZizDWkJ7foDJfEmW1eG8R02azJ5yt1qQ8yWZrsp2ZEcrSS4tlM8tnFoKyw
Nkv/r3c6BscOWKxL0j8MokeT7BxnM7q+Rw0cKLxFdlccOgdSzSnCdNM1Y8xf3wJeZHpafe6b3Sjf
VN5Fcnt0Or0WVl/0L4UFIilvbbWVEO8ScRGUF9HL1N3L7NTrqq9bz3ytbzJ2UQeouhUfTBbPku6z
9Lti4Qp7HYEzK4MRtvpcpSogmNJiJhgrJqziql6syagNukj3FzY9VbP2ilmmqAfRSdCWCkrYHr/1
EQtHJq3anDcEVhj95atOOphuHWQrYOKTgXJQ4q+lfavZecL97YUR30jMp5sSYZapK4k04GZL97bS
SnsltECQEqIUhNbs8+ZQz/8Akbo1os0S/ZFKVGPBT04lcRZQynHbrBQuwWU5KTH4+JqkLd+aPhN5
j62cFDBzCkhR9MbKtcRatPD6aeeOkBtW+EroIIIUSwEoRv5oUNi3Lr+ZrQdud2VC2MqA+gB6guGu
o0xpUFzxF4ysN7TOyYbXS9TODhlwJenNVs1K2Fqt17PxNXct2T2TD2l632r0t/O4S1Wo2pr50xIa
SCKQ38Tc9dSfNQOekjdbZdr/Y2ILWbKT6mi47lnYmJQ1W7i4WDBC1CO3VXHQnS3vHElMq6d/pNdN
F2nuzYnZJVazDSvrO0DkmA6yX4C/bl+1vwMx15EK2Sqemv5l7BYyaWvtFfO+W2lkMI1jHAMWW8SX
HuUZq2hka8gLYQHRsFvyFBmAoFzDSl/YWts9gfxOGh0TDdcQ61ghITMF+SKUfQg4AUbSIHc28Xzp
QxiU2k2vCY6OVgoF/KJe8zKEb5n6jZkGjmn5lJm7uIPV3PYvFpUksVo0ZhQFZPfhidwW8tmmJ1Nu
vQH47UgUzUrt7A0sYs6hzwnGz6BLRE58jMqRXSsSkLKArfi3jvybAqQavo29MV6lVPKxLHqMd6B/
WjuT1G1r8siB8ITxLluEUeoriEgrWPMeqSx6tSnMd/gMVohDlGV5kFBl9dFLb4CbWAXr2IJeCH0F
/GjBgG8ulfx8y7gvomsdPwz5XTb3bQj6AKHSOs3KgHXIH+oLwcFAslbKvKNeNS2xqse1on9n0BOM
BjcQol833Yp6dnUt23ajE5DIR1QoYUsFGcRgDUkqGJa17rxWnUOyISuoUbVVo2E/6t+QjjYJCckp
GNT1nEdHZ/kQdcnWPLccKQaJyecFDxx1pTROM2HcyZ29mFy52tW7xslPSJ1g38K0QV9eTR5A40ni
CIzyi/ATwkdt5Z2GkagUclDJ/9s9E7JNUNsi2ozTWe83lrgnzsmMz7Pes3qVe9MQPIF8qABA7TSi
+choWPpX0h/Yt00JnT/EDcqwzxramidUwOMPhYUoxovPhWoRTvfUQPMSuGMOvEg12ICcX6GNSS5r
Z44HP4Jl8ch+B4ktPI34TPpI8v7QQ0iO9wHD3tnxusgVfSkCfCiBdG+zXSOKdV+fq6IifuRKouQu
N5eXQoYTX8nuBLVZz9FIidGKc3mlZM5nIdIvsOtricD4XMKVNx8X+X3QtorY4+5zO1AdSRsYPR5b
IE7to7EA42+7joJTehH6IWpuojtPxbuUr8u8DGw1/05iHlRIYfsJo6eiipXoqBvl0gOisUYi/2SV
1U8G2wwyzFilXd8s0iucUduAvDpA1fxjqxRXobhQ2O0kOQIKPnhc825OM1cSCifUhpv10NYgz7qR
AHVET9VGVJj7Fcwn5oATq4XZtpd/dFv25MTcyjVFUD3/LJr8OpbjY7GxrXTL2pQIhh8bTt1K+4qs
2I1ED1QKypmktM84SOyFgzuEnC9Wt+xEuACwTNUVROVIql+G2VfIXek/JjIJTWeVqLhSeqYxejRv
8+amJfewpl6avX5uzto0uSXxRTTLFQuW7PX5lTR7w7RZCvEvlSj+ceBGXelL1rjLENmAjL7Z5KYI
JXCyTUqYiUSQY1sOJCkUVOQNvkAnYbO1kE+pJHtdWNJ8jO8FOFRJM9aD3Hqx/jvWJFIQ3FgcoTmu
zUJb2fNBUgB7k5rTbNEGvGyJIIrxt0iZzcsd69jPF5no5p2T7KQwqGgKs1k7ECuyETXyh8yJohzr
ngVrSLjAicR1XLhJ4sVverKAMvlFMQViY3OXFOtgkFaswAcR1r2J7nmau4IWV+0KChRw7Ozd6QPh
cBRkoRpvst43SvHiaPGPLjkvVT1RIhbYOREM2W/QLFYbZx5WtTlQMa0pS9slJIW7flW4ylUJK6kR
r7Wk9vRW3xLgxZIV4ZjZ30AUUty9y1QQExNjo3914p0uvZcyO6nSt5jKrSr/YHZxc5G6EopEW2Nb
fLDyy8tNma+HO5GYB/VpHrWV9Sza7UT81mhzZoo3JuiuY6kBIXueWeaACxOylWDyxXPQ6IQyD/2m
mAgdaOMt5LMb262vCTjlegnU6IcTyLWUG+0wcdULXZVJ5U3WyCgdcMBvi7wNhvHSc0nI17K1trz7
sv0tUwwW/XvXPiqD7w6UXXuPsw5NZFilgHKLJrqFpNTnZMUT5elnBtkjSCTs0OHoJD3KavYV1S2B
NPlMwZfr3oBNj74ceNNqAkWX16bXaLrbiw+1O8Xqro1IE6ilbdXj8CO6iemKXr/N8WOJTCoaehGm
K895wZM1JzS/4WtWYLwNPUGaz903ewcljO6AFCdNo5t+rcj+qrLcDw1ex5FPSsAH0qTqpjivE7zi
9N6r27GcadQvrDl6qSKto7H12/rTkvpjEcNfZhd6NLS3kI8aQkdZftnWxWZK1eD2LqvzVDOBzh9d
89Gpi9eZPNnTu0h3Xats6sn2zLbht5l/WUwOyA7iBLE2zzvXTlvE2fHZc1G1sLTFddayj09ShhAr
A/pVIRNQyQbngoCdzF1Qo/L3M1l8iu6xhe7F2XKSWaAv6LpCqQpSq/dp9WmlCs6tChYCY6TWXMPk
WmFwPxLYfeOWcPNY8nBIH9Cdt6AU/SwL3aFBbcGgDJYUVzRLh3bp0YeSO89UyrgkNZ1s069sY9oU
vOBQfO8LPtcFLFE26Ts2oZgORAeCsLfEum9x/TyqrLgmhOUwXXenJ196xjeIcJI5sJqL3I9bzJyO
7Sf56ENgXddq55dm5mPvYkr6I1PucrmQg9uFZHVEXt85H+nSUUIrGycD4Vo4F9n5NNLkDALmHAnM
DIa5fbq5F42NA274WS/oPWWflHLoPmxtp8k2k8NgCGeviexranE2JmyZh+nawgKcE59uyjmqbzRH
gCVIZVRKQlkpu8wkfR9NC4nDoltoZo23zlGgxtq5ycOd/TYV2QgAbaoxOWbqdF/GDm5WyfpqgzOV
rX84G/qg/ZPSn9IsH62x3PL8ty0jQoXF2yRU7iPtFJmx22jpXo6jsxDdtjecv2hy3uARrFrYBA1t
z5K+jEQVR9lrB8oVn8+PMIffHmacbSr+MIt1Odc7Noa9pm6IyG4AUDzKihhs56mO2hRt3cJwyFrW
bUZSRA4TUS/2gNxPVd882rlFdjpkeu92RG86ZeXCzmABRpLGzRKVOxtdKa6Q0FHSNF1ZI/hfAMr6
C4VrJ4/ovhpESGmdTQ243ve6eBnNz8RxdhzY5JUR2zITdmEK4evTuOM8+coSfkcOXrmufuFMnbNY
R5nMfV3jSUd7SPk9bEqUfCyBNOjHTDG9bGLh2BkhCajUyNNfJX3FCwqunVofS5UdehXKXZCbDCSK
n1lYzAIlL57ye89hQgzrRx6imChTEcgR/CUnpQ8gJ0l9a3nlpuy3N7Kenp5GMqEXM0zIyo8ER96z
4Zkn0BZKhlPcJ5f+N+KjF4Ps4nfZ5FHXrVC3A2Yu67boN5VpeBWYn7T4HvPbpNMymU2gMuASoUm0
dr2F6xOw53KEJnluq9xLG/NFaztPqtod/HrPmvS1xtp8PvWPETpuKRNdtNS+gpbKnXSolcazWvS1
On5RkTTsQvpFynwY2T0loq65p1J+skKDcV7Cry2odTtPX87kgpDlCmSQN9jT5X+1xn2WqaStKi1b
7RQsubo3kA9KUlCtufUqq8Qom256J91wg3hiEcGYjQeSKnZZLwLYAkSMbvX4znjLLeeGjzahPmNR
LErOSf5kX5ZntX1PoERAknpUcR+MwJvqMjpICbT4zLm2o3qJsmajIs0Lmu5wpDOa9VUnfY8qE1Ni
Ismg3RkJhIY87nfMYFYtFZqedK8arICepr9Fe1Eom0o7MLnpJDzzWpf95RR5DP19oBoJgkQSNNMu
Gyzyk+C1AGs2SDzkidCPQ27sZCUjxVJjcyQKCJ7tBmPV2mi2hgEh8ILy9ZqF/T4eSC7D/J7yH2Tx
JGnwKnRMgtH1VOD4yiJ/yKG9akzsFFPjg7qlyydsYMj4FfpnaHMxKBfgsTt5GH6zpfsa0vErc4B0
AGq2gLXD654AHa4yLTNX4zB/s/JxcabhJPgt3WIhU4HAFnIZM+Qj5jnPBJIwZixnBK2Fi59cqfxG
xHN3Lmdcx3FT3W29CQqF5Tmr5Kovmms+zsLt1P5zYM2Ie5PVFeiBsz9l2m2Oox+pnh5SnP2aVf1A
hvidlpjaG/9f0EBBw3aRIN0CNSFiU/kCpEFb8PTsYk8ffK0RJOEyi9uUfWasBeO2GaQH+Kpr3Q4A
uo22pnOv8jXmoIOTTGeT+b/X6NKPpmUvZpsn64XNn7KGdk/34nV8sKQc4WKzQYety0y/q4LDdxbV
87FulLUzW8iqA6KkBk8PD21TvYpIQ/5wBnJ9OCCaTv2rsyGi3teY4I/iZHUwytrIYtAPadAdKwVe
Ipk4EBGR2WXerIHs3c7QeFQM4yNK5rWdhS9DmQfRUu36Vt7EKqdvqd4Y7DEB0tYqGark4lmeokwv
kZl54ai/thryfclVqIvmr5KtaxSpj8hO3muZ5ObOqTltZWkXt+Wto+hdFVr+B7T+rgnxxh4KTpNs
vmtycn8idICEmlzl1YeVQHHPlGEPdOCOhYdgbuKqpCICjRydDRs/CxsJu4EESLwM2xK3AaK49WoO
2WGUupdkFgezBYyB+omZtlqnxfKWVDmCdx/f1NjyxogucpQC1uxeRY70GNYBawH/QEe9SErva6nz
Ik+IRhMhsVqzC7PpA9TMoa46FBj4uEiSWmxtsQI9bBhned9eDIWGtFZU7NuydQBQzdBRDSY2ZFoh
XJsjDj3kzubxIdHz10pndWSQGce25kboTBvQKLjPcFR4ylBc7Si6jAkptK1q76su/4pBuKtd6eLy
eAVN9ccs5FNv5k0lBq/X6reRfZco1tDSMuNaacsVwlWzMpc8XElmdpBCThwNa4epKdRf4ZsjlIum
sF9lZ2egD48xj4+ij/4VosWsNB1a5M9wkrbwdOpAG4YgVJECmgFss+x3ywB/XDlB+P5Dd/Xaftpi
X9p21vzENsI+ntiq7XpKioJCJx4kpED5lDHbdWoyEKP6ktmwdWruVyVZt629fXIrCmnaSRmkrrjz
WCgFxQcLpWSKALPoALznI8nNe2MzfFDZ1kEqREWjiWNj8jyTgvKMJOrGMYjnal+RD86YdwuUehcj
+9h1vplyuHjOhMFgQd8b5Oz1Ge9UMjaPxm94W49MbEiz8yc2sBJuP5WRIQAXtzSPY0vtS5w3+sWR
SJh1UbATTyyWafS3Mq6201hc0gwlhSozYntrUEjYbn4T9opGI+SgtbP1VBF7FZYXe87PnEwbNRmw
A2nvLeMYqbIeBE9tIGBay7tRPRx5uMmyFNR1+GlLUVAZ1qtQX3CnniJtPhpjuhdM+kQKJZ2WAKOd
u8zWpdEyPzaLbSnVu4rQGRwIDI3temfNM1n2les4hzIi5FsjFnfuvJ4Mk5A6sHSStUqGh5mAzQfi
lRY64drmIUq+1KdMJzVgZhhwKzcQpuUMxbHHGcLwIY4135opsHgZCS1zU4eZmcPvg1iivy4RfRKT
vcp5kxkPt2gGiNA8zzO7KfquD0Ny2aDOl6rXcYsOZr2WMS/I4S/pHgFoeEhI0roYqESIay4t08Wa
j2g0Yt9BB89Q7p69UcUtSb3Pl/an1dW/XML0Ncz2rrWOsvWPSaLrkMkQLtkG/xfKGoCbqf6jdty2
yl0tyk3DD+3MVwC+/tMe3RYDq2v/svJRd5j2Zv1Dmw7zwFfbMGfAxplVBM+kDB0FJXSDEIlziqsl
mNnRFPktIUwE4jEagUW+AZM1uN54bFZhBUqMhSMmTIB+8OHm7fCqQqWRFWk75dPOmWMfjq+rSAVd
W4uRgPS7Bb+XdrCLDxtFvauYAi/4UJRDlF+UJV/LtHVaNa7CFnk9F+gkFTVa3iOfcLlT5ZYwfHms
V63gAGe/bCZstv82xzvOi2Awr0+pabDblSEPQWQ4B6eQN5osuQAs9y11f2UXQUSeYzh8N8o+E4bX
Ed1tLN8Wc55IVn5UyFKrdEEyZLrWhEyWe3xqJouhSvSlZPGrYghiz9NDsjTHYgHZNnHXt+G2dArf
jloGrX9kN6eivphj+03456oS5LotKaPcaGUhTWEq3RMgwZub4Ut0tnatrfHle5N1hWzjwgxe2USx
yB0rq6MAFFps9RSPHW+xBUjMrP8N8RucsG2CvqKEi6/WmA+fVcvMHdkhg4+UqNCGC2yRuAAO2MR2
UUxs98ixOs+fHGEg5XDOd9FBZkSNaS7S3jGpSeJttFJGfalnyFEwddajSad/Jfhqath+N2sPZTb/
OB13MhOGLpWPoiAjnomVWlwU8WfiV4loZaZ035Tu09vgdEcnY/I9X2Uqrer5tVbVppxDH1KCnxu3
kGG1eIW+6k7lsUAMN3m5+nqe3YSwXcjsyn2SykfYyl+kzwZJZcoQZbHSjkODeKm8lctzZ9G5qxYf
1iCJzaS2f0JSv/N+P6cTo6kYMTUWIYcFqlqauVYJuD6HhNXeculs2YhZoTgIQqqBlYCozXFyaDT5
3evS5ZtleU58pn1Z8+WCf82ZjJPpt0q1gh3d5204IKu1oNueERSUX8Tm3UEou5Ml/lLd8Quz2dnM
QnjSex7BonIeQ4X9vvngUX9kmPFqvtqEIbdokqvZaY9wmnktUbcJpV2V4TrifsmTfD2OLZnu9y5/
LXVXCJbd+ekoDPs62iT9IWW5mq25xdnABqOhW1gGa2a4HYeYlVQwekiXXb/lohaVK59NMgecd7W5
m8t7MZLqrTCdIotI+zUYjdg703ixYKWilnB+Jbnbo4X2MvL2Sz99L5LfOP6k/lPmY0ymCgMVRrYM
f+cXhZvdKjKG6we6wAFHDeVcJ4BPTEHLqaiVo2t8FfN7jnrS/cr2AQoLOoDykg0HbVwTrcS7lOfb
tPvWdRdnIyZ00hYYZ813qGzgJa6LcZWIU1LyPfw5mLolrg6mdYkZr0X0mADoKLh2wYcb/iBfbe1r
IlCtZdnlJIlx01mfOB3kkRTHblU4ZByqC87O/N0u7z0XJhFCfmKfDRpKo9qo0zqK9lqxHqQd4vkq
N/0qrWkG1/ookxg4n/vsRuXl6vECaxtvDCPuT6m9mMlfNV0aY90QMm3ejez0XKgtVg00QJZ4ux9J
I9vqzSzWlnykLCyWbztv3IltbntakRKcawdRIlzWNwPrV3HBIZBKg6uIh6hdSrvS+EkSeqKD0dBO
SFDlu2ydvDUhzk4QP0+7ULM3wntrAEzzc3DVY6A2H3SvMpCEsCHLqAucZPHb6pFXa6t6JTnCxxhW
2gDBvY5JsL0qcKlJEhPO1i/D+zL9WYo/vdT0VFZzyg1vUq4l3kccVpZ1nFvmv++50biy8NUKW/M5
Vx/9BPjxPmT/Fgv5wD4u4lgCEi7+yZ3uNbOfMOFX4zdjhP5Ck1Bya75NyTpPbJCo0daUXsYiqBQi
0yP9BRmVu8YNbxG7+ZqXOy/DlKLYb7g8GbNrCZXVujQ/J12ssQWu+moXo1Lk/EtABUlvoo8nlcbR
IAviyM4uyvSOOajvtkN8dZYVr1Y0H9uvUrC7Qn7IeoDgEj4R1Xi7zmZ1b9U112Ul/L4iyJsRfwys
b0OiOizJTfpev5XZNTQ4Wb9pcrYmozPcJSHuO20TSg0PwMt467IXnhSLhQNHOyM6pzXASc9IwyCn
0TGo2wD4gS5Iq6PVIqBj9273cvGm8ttl8SWrfocMIZ2pxYtRnwgKwf5ZBLG6TcW276ADwCFOdvPs
N5BhG2CyOhnQXmj9YNVMrI3Gir5K/JsaHbIquRFaqZLVbUxir/GlOxT/WTevGK4zDoXjgJWKHDGD
7BSZzyrdK9wf3wOXTLTTSq7e02TfpRGclIfDKD5LOMDyTHi8ODVs0szXBn9qN0BGSVQ5dvNFQ/1i
qwrL2vKYJD98HmsCsaE4joyo5X5tiEPvDN74L1p+SrYH4j9GJ5ihfTnBWYP6CKzhXSwvJHMVqLyT
vn8+WbgFPPE89+oHAF4OLupC3Odq5MUz5jY8IxG1vjwxdbgZ7X6cPzXpTeCkqfRfbdli5Wgh4Fl+
yTL1bHtENq+66KgMWw13BW7AmI+DBySzX5Ror1SE6MI/ME/J/J2Wh1Y9FFNIs3CUCcKxvmfUdosX
Or7mIlCZzoyr2DzbzoOEaeISTGRS8Zfx/mu7crg6w1qSN6byagyHAjsUhZbDnnoMO0rsehDoMya3
jFIJ1Pt8nK1HIjbUSpUZlOM1GQ6C4DPjX959WHUwRucs/TC0IAlpuH3DuhKIwoJUW/ybeTL1Nf8X
kUBmFl7CbEvWNY79HPRrpu/SGDAkr7q+mbArLMq7qI69wyA3dDHrzPa2wo7NLgT/c2V1DiT8ks3Y
+Sphkfijlgd8Vu6Ib3n+AG04G0fDYSp6nucfEX+B5Xe5O4GBVIQQkZqGvQdfNsxZ+TDKAFPkT/Rw
EzK+DVJi9VRAOP+Ms502Hgs8NP3XMdk3wwYyGglmEAWqGbVqbF2L42/JX5C0xuUw6GwnMFL+TuHi
w21YPtjseJp2qJhHAnZ9JCtL9ivz24wYlGMNHKRzET2K+r2O0ZWZ1ozFckqB9HbspqAZckA70Wes
fgFnK/OT8f9ttM+Ykzp3R7stOgZhH11+JcXbhejqvHhtl/eIoRQotwNp1l6UXkJa/oRl3mL86mjN
IuIGt3N6hA9u52uy3YJxeJ95rqfwI7d/hfyTaP8IvQsKOrUueuvrD4uBjHOZnmsrKLv4fmAsbdVu
PUWAxt4kFcKDKgNR3vDY4V33Ju2eYeNsdf4WT8xzdYt/GJB3r+kkdvZYBlzJ3Xgoqi9KIM8wyLJ8
1xmsYi4qvlNWjpFKVmi+LTkharVZmoJVJ8cLjfNkqgGTRNz33MFxf4szKyDek+HVRzR+GOPoT8vk
9XnopXjlO41d1mwB9Hvol1vJwTWj9FEAwv1PnQb3FbNB8XAiiwJC9SNbI/4hOlg0UW2JP5FUk/pU
4wXHt5JXG/FKNNmZsUUlnYmRk8j6VbS7CXvK0o9MLLR3S/5OeQ5zExFV+7SZlYwA8tkP93vGVPjx
LSxA0ODU9GYWmy5jJ+bFSe96eDb7K86MPN1pyt3sPLvfN1haGAmNHJccisz3ZYxLfvRMF8sOaWsE
pQN+hc0o7Q/45wpBx43yvdpdcXpjULgS+Yffdr0Q7NiISV/1xh8fXpyedSz7uun3PKRC++DnJodB
YuYI0jk8hcUldO6ydumNraKchPnS1m+F8CI7iIp3Iita8lhUP1m8CeYpWwrZgpeBBr2uDlLEpBIy
ZsS4nct5A1umtu5l/aFQdEaOTEgCgQjojUyP1dojY5qtNcbaGNFiazf2J7tut2n/J43/pugCihtz
lZezfdElhJboPqxZ3D6ZsPlSV1nKlFj2ZqA1iS87h8R40+HNNkMcJJRKSwftVf/rGAaP9oXHCf9V
w7fYbiUqafYaTgTW+ABMGFWy9rgqx7ssXZj/OOX5aXINkbWfA4dLyQICuOajZuubol/LbN8olGC/
Mua9/HOwYop5BIIvRfxzmHzHhrY2+71dv5lIKLJfRl5j+xINGAUha7VIMHqOYX3KPCGtS+U2Vx8O
An3SYrxOz2GqeQMjaCXkD3Ccx9wacGCSax+/q295F+jmMz6WG1glEc1Ls1vdMZPvf5fiOs7/+nzX
Yo1D74nJg0udk1a/LMbPnMKHOdrm13MlqnsR8xcDdTee3/UZgrPPflD0vCcYoUrzI4GvENNwEmDR
uDqyku0+TRA46NTtMO1lHPqptseF4Ex/hCq4GOu7vPEZoxFxdUyS1EWpxkTm0euABZodV9E3Dbo/
ZKVcwXePHzNqTxKG5ln21HZ2B+2BmyyJNxIWuwl9usoY0T5nPG1NbxCTa72ZlSA075HyAcSe5tsd
8N+IjByNr6WTPMX6SjmjVIa86MiDBMxoRGk66vWLAuIpNqkWeCwWdBOvV38mCGFGoQZp+inQVRp1
3XA6yaw1EpCbbtKGLCKi0Ou9UnNrCioYaDicT+KNDYJZ9+XlDVlgjULPs8fIs9QuoI9FszGbT3M5
SQ4676qUPhTFV6fnPxEZnm0A7CYyL0aJWEQIYvMvS89KciKHdHlmsIwf7CdgVGLPKCWGEU2Aho61
MVDrKJtuAzE8pIrvy6Os/lT49If0MKB+tgEmjdXMY9CZjL6yUxX+pdR98NIDSw+s+kXDF9VO/zg2
TP6w4QswxQvwnYqA89Xy1qebobonkT8P2Gm1h11+qDS12PXi5mYpf2r90jmnhBFYT4Zl1ZCKwf6c
26hvIXoHawhM+HKKy4uZurnDPzHQLfnP1CeR/bJE7WX4k5dTRUBx9aFLB0LVPEaXiTywMEh4BYdl
DiA7t9Bk0JKsTWk/1HaFXmjy0ZOMp03fRfxqWV/4CVZOeCFTbXHNKGjyU7v8Rg2VQMvQ1U3KzxxD
a90/opjrm9+Cpt9ZBPVj5Elc4QA/rx2R6h0LL8H4WvMEtF6DAWQw3KbasSi0Sp9JcZ7Z/eldkA9b
RX3vFi4RBwdhdyotbzoZuD2f7k0FsNbiGRFXPUEqg7GfOBpDWgQki4gQ1JlzUfwoy3YBPzEf0uzU
0uHkqziyXZH8pjGP7F9VftdYWKxF2Wb6r718xt8G7ghV2ubaZ+wUgfEMYe3XLKv57fOxfsPuaUuv
Uu2pdEs2Zsqiv6YjIHXGXQ7urrViH+f5TE6eaQbGDAY0XJPJLWN1TsSaY0WR/xid5NIxlHaN5E7j
lTZkZErdPhOZWnpEsFcdKzXxZmjIy00TPw1nIkkuKt2Bovya0dHi3yEGm9k1rt0zMatEOG5skgqi
tyF8aIjQpaX7Jsc9P4pzVM8CZ/nMa+Ln6x893o8KLLPQk6lKktxLRkZe8XiM643MXyjL9pnlO8tR
M2+D2Dv1ixztQ4YZ4cN4xTnXi3dTQm+7513D6DgoY5ouprT/dBxRNtY4c9KQXa/NTz/whH/G40+l
uZDNYL2Fx+iJU8ZP/aAfGZ70tY0doou6DXOVEV0Ph4H8qZi/KSz9nhGNa4wPq/5pjZuWboc2cs1h
V/NaquuSdJzlFPcbJ0XhPSqMBEKdMuT5FWvcvVdr/Jcm/ypMcSOUM8KpSGLN/tTQ5ZVniGxND5Fv
jXYrxxzr/jMC0QoEK7eTyyy5Q+gztlzii8m+CTFDGAEzDlOejrna0q/m5DI63tC9GjYL4dPnwv3E
pydzUGdHyGQd7tiMYax5pcUbw78MYV0dkdV2YUjYNFvkPE9OHGT1BWMqiq5Z7JfkFEpvcfVBlBZK
mp5d44IlqfJzzBk/XGUZn+PaYE1v4lxpvVYPQv3FJqRK8WF9Jvmlm18ZiY3J8B9H57UbOZYE0S8i
QG9ei6a8V1VLeiFkSvTe8+vncIBd7GLQ092qIu/NjDwRyWv1SoDrCI5HNMPXxAEZ95Hns9EYH618
SprD1L4kPHE1tzsrYZ25Q5ZiMYS0Ir/HKSIEvepZFPxWSJhKtYieNLbZpxF+l1Ky08tvE4lVWWwH
jCDswrjkNC+YwFZlxUSdCwoUo/YE81B16H2bjIDGzivBdnmUmPpCtcfdl+BD07TbOHv9X7Q9JPMt
TOFika+djFi0hjOXKGbOmz9zWtLsEmhoevX4qSoYmU4dquCyBSoMT/TVIcNi6Yd0Y6iiI8ZnJdtY
xaURzj3HtLAnxABd7CA31BTQvhrHPZb1/ejvIm1nDs7wKxurrnzNMgv82sQxId4HxHNaSx0COHlO
TCXC33n6NYACOorJrDrICkDquAHywLzMIJVXlqdyzYJKgw4z1n4DtGoxZg3Ic0ouSXMf8k0jgUNu
fOWaW1AQ1jUolJUQa1wjFFhwrn1HK1gVTj9Cmi75I4ANWM3qP0V/dcG7Nt+1oOdvT8Li0uKhaggh
WRGNaPtScAwyO0J+xwXGEvmj9GS6lPDydbuAbwuChc6nxyoAsctQIc889bXMKxRS4MMCw8YMC8Ry
1bdEd2XLVpM9g4RBY8RPXNC71hxngwVP2yQ4luYzZSUz5aPgtOFHRaecjSSOKivxgvOL58K8MKfs
yMlL15M/so3g1At/hnKKnoKPowabUw0Wwyg0VoHPGJmXDXfNKQYbHgcX9xmNldlw3bFhvmaAsGEW
V7w1iOVtzA48iVnO0uFZV4b7mIlEYUUJZtYbBqk2QC52fn5BIz/L7F6Ii6sPd4PbCh9kPsb9OiSw
Mbf9YuKhmQk0uObABdyTengUAsDtV6W5wbgP8GOP+cg940qsjGeiWN79xMSBhD3/S1Xu5biemBNg
CmRFxAq7EuQUlKA47IOC9wIqaTUdY/OtY1jiY5Wjrqse0DsK683TzwJLVDkBdP6JLHZI6UA2TbpW
LKhuhQ7h1NGynnC5tv2VPbZUM8cu4Qh06vzGnE4YtY3A1iCLmbTkReGW7IpVOB1C4zNWvkL1XzP/
jMLNGr7lcoOOSxzAiqmm1ZGTquIPppbt609Jvoetj8BkMwZA8AO89ZpqTywoLgzb6s4qUzIt2uXV
ysfoo7G81my52+Q72f34YrcIGH032obGP/ihvCIdI21hltcCdqdoJ87KnchtQjApE9t6hcFmxcbX
LPT89LeQPYy7lNoS7PjOuBuAP8Pi1P4R+2PVngomgH71UmSMggikNOEi02MFSHgdqE8iKSlbM/WX
j2vNahH4759ScON5ZHMem+6LK5cIcQWztB+6R0zOIxSMDddXoRB+NF9JfYmy05ic8/lbBW5QmHSV
2FV2IeKKsdeq65JNPXEbx8yEIF36fQOjgvShYDG8lOqN9ZgcdBtZ25WN60/kdDLN7VngdunD7z4J
uNt63ujejcGQzQBEYPjVkg2ujd48mHCbMTwWS3hXA4PG0By8PHprFar17E8d95V4CFM+Leujmgha
M+Hp2Q9+Fsv3pijdbDhB0IsmN8Y24p0rhk1jygdjuCTxegQaSSV8+v4z569gpSchOi6dj7o1+y2a
WZreJgnzjHZWf2OJLcfNVexxt4t4h9jxaaz8kjfuwM6OlbjN5orCysTTdB2kC/1cmVwiXFzI6LZO
ByWfFN8zE9cg49NixZJgvcnjBptWrv8UVOHcybMrcCSWGDs65gItuppCWsaz4JQBy8yqP3lwAdNk
OnB2ByLBNK7I/7a4f+LMLlXi5MYNuaR1xs9GhxA4UQkTnPyjaBKZ2/r/3/Iu71+nMOmTuC64xZpF
/S8ZkzXaNdOcVjT34fiV4VLvyw4anOsGyq+B7H704xvb7j0rlaGv7ERzYxVGwv8V+29Ne8uMqw61
CvZGvYQ2Vv9jZ7dSXRiR9OAUjEdnp6s5uqrdrEcOq0DXWYJQAWvR+IVThkf8TJskrH70KPvy64OW
3tPxqCMz15x/VIsfsCua+opY+IiFzFT3KfVQs0HtZmU9iVp58Ef6JWUDbmiWNYtHf77MMl8lmRno
Hv5e6v/UX2M6S7qns5cjw7/Ap/KyXtoU23qarGOI4+lK8acgtqhven1oEp72td4zxj/r9UZSBhzT
bpvLW5n/diP7ZDD0gXAXdbKxygQXUf0Gk5REzhQpDjfiWGqruOH6q9l3yPYU4nDi/KuN90shEmbU
64O0yuXdEH/GOekZMMmcY+puUp8SmvdCuu346zWUbZq6FaHgtjn4LotGFPMwvrftVlNsSzswH/L7
bzO95OSnkuKQxffEPEvlk+EdoKzKIizxzuFB5K/Y8BXsrezCkk252LKdivFRmSqu2V8QuBVzz0fs
R2Rq3Gqg1xDj69zuDPEiiKeeWx/wh9mNiVonJz+DhJkCUgxyPCiPQ1C5etzb4bLG5JQgskvNOeqO
E9t5e4SGLP4RlzPpgHbUtssdu2ojcoq3ukk1A/CRY5GeH7n2IWslolsCz0nUQfJPihPmiD8MKuHF
PgK2O8HDYadgcLgPMMASjmB64vBsuyN++1WTM4R5LwsAQk49VeOrvQrKhYAX4D3GFOpF76/E0QZU
CbJ8V98r7TEPX7K/kiu3p4cpbmH6tgxmyUjl/FQDUmrcsPiOJHYmaiLT5X/V+Azz2+DfdJm6hAZy
21b3iZhpkpGtbtUN2JFXM1s5SYnoaYYZUgvQwxBQw8VH0M7duWOQCVuQbn3UV/OaSHthOg4EwlqP
RlW9sju3NYtmUor+39hEdpG8NH+lonJsNXQv5H9o+EOsjA47VV1pLu0Yh6Wv0jqzb86YCNilPKxU
w5bJO5aIIdgwF8bylPI5cHawOGm4xZIziZdIPZfSoSP3N1/FeY213c0UcEY2dbV2rHxARZOnU/WV
07+IhsgQfSlpOshwFUmn5NGXyn8yxkO2vzfhIae2DoktqJtopfpvuuaas93AQDbRu8WpM01XLf/F
n07QyQzqxnQUol4uz4z9qyIELH9mhSeb62WTGedzw7WxOHdOufRNPgO+y6A71NWx/52liRymecc6
Gg/hPVOf/JNNQwpCQ/KDDjeRQ0vg98b/bqJkRx/wKTz/GveN/witvcgXxG0R6qs2/iuXI4q3vI5f
WfHJh8pcOA8+W2S4pFubC0tAkniRHeTXVDCR5SaCHVXgOkWGzQ/ix/DXM+1ixIBrCeVhZ/CGqahp
18Li8OG4wgslfPFkkkZlTMxXPaliy9dNQLCs5T1r7EVeugbPaiFv8PAlmB9jDVxukUIPs/+iEPER
PLTMVopNlcA0OpDYk8Dth/AcEJDQ9dVGGWifHkb5ozS6E3FKo2+MSBHDF28biRaK+sfMocr2Zg7q
AKTBm7pHuLLiddp+wI3Qr42xl6P7FbvJ2FmMQ/ClJTKkNuJq+igUzxBvBj9IzP4369x1iNNkIKXc
hL3L7EF+hk27t6xPKX3UiYjAFnuNGdvTKQzPJf22kBF/Tr0Rmp1bi+eoJo64fHUAA5KjGNu4gIyH
ZIAqZA+uLczPWH/G42X2363ay7Nd0DzbmPKxuIYtImyyWzKE4vJTZDyRV8gCbXtosRvG2qE2dmUZ
MVa610mJuZ2GRbwbzI7jpxK+4aM2RYbsp0ZIHEM8lzP81A00wKpxvF58zeuWPkO+KP9XvAcxehs5
mkyd/mN0VdZpMRM0SaQu6IrAbml5/0XGU0aNmyRUIn7mwTXif2JwsrDcVNWrnvc+nwA6gb8nW4B/
Szc5eDTis6g/EeEKe/L9TRTfQjxyWf9uMJ/xwV30pwmnCEKMlZILlmBxMfkUgqtcndTqaY7XZPJK
czuc4uxIA0M8yBB5M/dT8ZfDUhUJ63oRIlZD5sjzNVvWa3WuiHtHZiS5Y7yVsq33AXem6JtZX7fF
TR3dTKLZd0eFUUGD8AxmWfRfGURKkN+FijEzUrR+ZkyFVNkz4tjl42uCqhmvpCnI41bt3obuU86h
YL4IDPPTjYJyHVSPQSMTiQ14XBSupjZbXb2M+ptICIRofRUJpoRbklFMjK42IV/jd7HVd4uuzqr/
yJJeleYjLU+JCjazVcbfzN8sxhRt0h0p2kzjy8J3lwGD8ifgtdFOLIGm4QAySnYyPukk+Ia8yCgj
dACjNeWvwOqwebgpbJWkE41x/ijNNg+/oWAj45Ys7c2asAJfPY0U1nzAcfxX99/wVWSLLzpnkB1H
wkVQjULDK0f6b/yleEX79Jybb+Jw9flsMyB+FRTfhWNlusOEh4y2wcP/4keupR1bRnMxmnJtw8DZ
8mdLaxpie+jz1haIAgnZBg/lLzVECb2boi1n7kRO2rCGtu/imxHssf1F5bdg/GgMsQEGGfWrHNdN
tA4ju4psNd7I6p197yiS8ANvaoTd1+s+WC9qy5cRhriFLBGXm61zcT8MwbUK6Hq2k/KrJPirIFkR
wOFHaBC79N6Ex77jCCGk0L+jYahGtTKLWwadU2L98rJog9NxbC596ztWfpp0Bdv+HyzUuhlKKK6G
3DhrU3Nd9kj9c3IzF0S9+VQXr9SnUi2yLWsBEuRrX+UO/627Z0nsEDsEQS99uCGG/RTgCgVMQhWV
8bdpRfHevqLxkNdeBl3TfwTJx0DJUUUXwWCKOhJoP8n8fBgsCByQPuqbHDAUfjb3NIZHPhg6Lyk9
J5ef2nmCeOjGT0FguyEwWuKKHCrtmqaZhJHaf8moSIbdKicWrCrtptbJo/Cm72jeyCEl/vxJngqL
9FBfvlX9ERJkOfmfQoxVxDgLwsEcnzV17LSOelfQPOKqI5wi6n0u9mikk7pp+EGUn2j46Ykrkald
02E/qB9ZvJWmd5/skUY9BpITg0cvbY3dDViCIMfMZwFIWZ0XE3b213xU+WjXEGAMsOTuzhZZmBjk
7WSTsqhdP6r6aVLYEf2epQwWNvDc4ArKA43Wz89t7uDcoIh1BMRkmPKZ99LELC08c6akBrf9bLoz
z6ue9yxZMXHdbAUDYwGqwL+kflMNRLivOSX+wf9TsoOo7VXABOzQPRRh+MATpoxPWdnnKbUoj0Dk
Ls10XW/U8KjxYiS6Zy5f569SHJpFj2v2uCjT8KZgA5MpXEYqnITB4hTcxupeJmwEVL5MUqgKdiUu
Mus66XYgJph/syBfdcFuVD6lwQA2dvRvEaiZjJV2OseYF4v0Pcy/Y+uqFTv1PWhtq/63bL8gWlLF
SYscIGWg5ECGMp8nhWU9soRBWAX6TWy3Q1PBaaVc0HTGvrwf+nDX98jFnLVdYUsAiQtZv/gV26Bz
OnEzKZ6QXPziWcBbTupVwxMQQ/zLuZvlewF3FqkNqi1/y/JGoo1jt0MC/psLZ/rGDEpbwK/W/FRE
OzKRzakLgPgYNZyt7tYM+7o5tfo+tt7JXzI+2/CazuK6NlgHA8dFxNLQOt2QeebUE364n8WD1P9W
wq2I3Ug+8LFCYHfTGsfHqv4SlvlHDzuL8Ie02fEgmFjWtMgxq5/Md/WBCid4CaPLHl/E49T3NAIc
FImeiw4nlH7KylrpIDcdAoT6nsh2FaIrPFKuCNBzDwOBdFRzAsEekwJDUz4N4V9PxEIa3Mzmgk0M
IVLr3+qRmJ9nYhgInDQQ3WaEbJAGUhpwwQWWE/A7gwkuZyDxgXhSlC+juecs0RDSY58ciQYbcI6n
/k6p/nB06uK3OTnq6Hs4vOTOkwTLwbDHN/k7dueIzLL+2ZeAqdbbSFkmyJ+RXK719DphtGuhckP+
Kopc2CyVY1w22OWCKzLHtGLcPI4YrFlr6Yryo/U3SzYUqZfz+4SW2cAtdlSvxSEfPfYoAFOfZTJl
jI1a7wqsPgwnjGQfqifmRnj4vlnkyavGmFgznVm60AHq6rHojgMLobNdUjqC7gZ4f8U9XkO1+GwQ
MhPzEWp3s/sj1KE02CZ5B0/kMKiyA1dyHfMau1NN+XzpKv4dJq2k+/QsYpGAgqtNHh4q3vMmy5xQ
vqmw5XM8LBdRGW6m9p63d3h1R84PVbVtWQvCBlOkiU8zfQQhXc0qlTa4GGBDMuPWj1dEfHb9JsYt
k49cUcOHLkPt/SOCyq7ujJgZaTDCjLjDChtXmTlX9mI3bzdAT6qEKnnri7v0mSW3tuvt9h/LtQaR
T3U/Vx+Syd3ajWvs9a5kgbI7M5R9FN0hiAp+XqQc5uPwveZdozcLedUaQO0EN6sMXZ6SepRbyh7r
HQ/2h34QrXVenTuw+Si4+93Wl5zc2KdteyGyzIlQjKLAuLBOZze1+GpWjcxgeI1Vu1IRpGZv4fKn
Z20EoNY3vMxiStnjJTURzauyc6NHb/b3vuAVRA9g5a8Wn+R4S+6c37/IfWjq3ukiuMGACd9RmK9a
R7hYdhO76zgyft1r6XdC4Ek6vgrtkpTc0UhJtWcC0LTEjrlZzUC0vyThhz+9tyDsHEjvUfiqVSBT
khYrr2yc2RqdqrTWAqUfa17Uu7lclVh8E7fPKFxEBjuUgvjpCxAbzLBMvLP+LSBx8hlGMLGqSkDZ
FfqI5lgAmYUPG1kKC21Ta/8mcjt6yF7Leo35bmaKYfq/g/guy5PL2nNH7z5olKdSxV8IXkI6VAiL
oSJCpRHnarwTNLd/6Jk94eMOdziEEG3L1OFyL0mwg/iVUPPN77pwh/kbuV7rfyWIitFF8KN/SqRd
rh8qysNRewzJfhI2I1+QPJEMJjEBKTQCPJ+zllyTHBmcNTsGTzWt1Bbn3r9BRHhqKWgNUqDuqnIs
GVfVV2E+Emdk01RjLOEUzENPJ7qFPCWhYrOK2/MZLLC06sbikl1HVCPmsIuI7FMYr4wyCxWBZKNG
5woZvhvjPKYnVas5Z1mYF2wyijFd/poMMlCQ31uIuewolyuDymuChgVNqNY84Gp80sRtQO+vJayP
bUlPYNWzeG/0T+kRxT9w3YLoxpotBu9K/VHFLzUiO/TUMPFAGpTbZ1ntrJpFQG8yNzLm/navjhe+
ZBIVVOu0JJ0MzOstm5VSRHeAeKIO17+lslH4UABGNE+2NoSq+gKw4KYnCovMQ3Hva0eIZ/JJnRYa
itMefWFBLuD+OV9K3gM2yzpj/8SiwkqyO7t5Pb23nHpsH7L+jZHNmzXcSOZpYqO9elPhoNWiXU1C
50wjKBu/NpdVpv/8cejlUeYDVRfvBjBDLnSXymQNuchYxyfaamQaLq5V+Z7V77FQb7X2iTe7jj78
XOPOgjY1rr3x0UU4ONGklP4+oceSYQpLK61ncAEpPnXNXxDPbgNUJ1MYQAmOwbRRYhUWO7xU4g7Z
zBUshMOQbr2xBUIqSsBElfIs0T6TbNsVl7o+BlgPoojbLs4fKdZ/C/NdJXmCf0nhH5XMJXUZAYxI
iiUxVtbRlRa8GalFfY5yaKcLI0agXOij8bXySiVXpeu3VehVzN3E5JrDkfYkIWEJ82b/bxoJK/6y
SINjVMjEtjm0feKkzT2raMc4FU3NGwMvRrMdonI1MG7E8UBeUuKwKpaLHVwt1pljMRjC+Dew313A
3BMFG4MDsZ+P8+i7pg61goIRt5xh9Dh4m2xSfFecxcTR6V9Wlawn9TfSWdrF5RUSHaVOXj0xKtFn
nC8oLg7OypwpnzpFUIs4/LFOIaGOZCjoeGDZ9rKR4wbRDHS2OGIjc2Pwrnz8V+TqZo5vY8RclYsj
gf/BYABcjXVM1mxZwpafLEhs90Y26BnMbKcqFgBmCt/afEs+eQd1k6wYV8TxNguH7WR5zWLKfwTT
qzOvGKxwV179mnOQyS3ZZGp+tYQPwf/KzAM5i/Y4PXr/mkofavVRE5pHdzCf8vwUxp+yfC3JjQ94
4WpuvWlkBMlwhXKEhAIigwcyaGc0w0rOuHL/4Zm2Y+lNTO9q+znH75J1bBijTeZThNZh5Bkz6tYq
32ZHF5YQdGqZ8zHk3gp8zEI6kss8m6dsrNYhqlfUHBf/fSlCcdWvJDbv00LJhvGeAOIfq6RmJJ8w
p6smLWFVS2exhmC+Dmm3GoblBiPWg3jOpD2HZrn3awjA9xhYnnU351kI7TDkd6A26LN4k6IZ9vjE
WgwrJCmTMCZ7OvaLUlMIFlm+0OEp4um3eu4ZuXBHcuWZK9g+2R61zkI5lb6lUjc+AGwPf6IbP33N
iKxpA05s5VAMFYPb6q8lZM7gqSCmjItaZSIYEV9VuVVXb0SZSxVQcewpaiIfNHOj1cchVisojrtU
/8QkHKdN4dT1v6oN1lF5M4Wd1m6Gcefn5TkiWLvlWxEZTlUKzWs/uT65wlH9WSx/9eXDaDp3snTu
gpxZuG5BrC5tFaEtJCRb8q6UNb6IlkDYtv/LlPjUaNJLgGYKCXAGULE7tEvBfFP0c5UaRNFwwZAX
oikt4OmIj7pzUmgEVFPdwkbnce2FLe47Bh8xoVFy9IszYlUuNVMIn75Vtb3M5AAk1VevvvFu9gc1
5rgd1mqT7qt3mdpmZpBcYHptDc0Okk+j/9+stUm4OSOKME52EMK+UZySiB0jITGbym0QQkLBG3sm
GIDFADwQ9yzhgthkqGm6ybxwnlEUKf4Yax4aaekNr6p+iQaWkaKAMWFPhrUFQ9Nndqb+FMXvLCY4
/2fyB72ayXJTfkMznoT4PYQ+Fz5MSjrqs9r0Ohhf+M8oACxiKLqVah6zfdkSB6TsxNYRWKwuBl8i
8+oSSkW0EekupaKd2UbwzBnV0Yio+a4LOC/B8WaJrOXkoIXE1SN6ijCBJrYdo/gxysnrxj8iZhLM
ETWAGnIMc33jpYfKSVDXvbhjK/A+yQ0MVwOVu8KXvSSDERpATWbWpFWON0n/UQqSAxCroi3+l6b9
ZkUYqZ0jo/odoS0K0uE43GN5iWBdtQrim+akwSZgcBfi/XF4CdrrHP4Y04UCWRb+xSZGIiQQEyom
7R9lRdKD+CiSmKAxai1yclkkGaAA+NkhG94sOcGYR2kOiCI7BU9Tw5cgRe+VyXUyLcAyoKxJUqgX
p9/Az0F368urWhHcx8+c2iY4ABa5VWtghYfVVpmYo0c6iuSyT3Sw3sEJ4lxxFCai68B/mAKBgbIj
cn4LZk/u/8AWeDciQyVkWMGRlZhOTgpVuE2kbajpRB4/Rx/4jIROplaMY35VnvUKP0JhNJ6GRfLT
NPiTptjJUP7G5G7pdJ8Dn9Yd+rXm/1X+RhUv4rTP6t34lxHXZ06CXYGLLL0sUzapuZRfOfSHplqH
IodBv8wzSAdzNR+k5kTTFPcbCcNQj/A3RqgGLdsDf1WtIogY48DekFXeBv62P0XJXHrJLEupWAev
RtRSs5GIOIf4SMxQhmasAsxTqTi7htmvE4l6ah3OGRmD0JSNO5WMT7AHLCkivbYBf8tAAwOx2Bry
IwLdZ7O5s/wuGWJK0eJjiu8tCYHBumqPU7cTTPSkbfbIhX9d8L14DPhPBdCluLW/y8jLaoiFmd+E
yAPlDJj9KDwCV3w6ZnkzItjJMSPUM0KoR7MgUksh5ErGyjGBIxWCeMXcefShVdiLwA1DG0THmwfV
aU6WgS5Zps0ketBQXojlPsV7MFnm10QT0PbdtrVSXOpoTRJibJhueaeECRgRU9clKLo10GXKoxHc
52qPijup68QkwB+X6CKMR+0Z01KoeLnssr2zwuSRbNPR1dNLmh6M4EADERBvxhgdo3hgbiAnmDMN
3UeQmjCZaJijw6YJoyVU860r1+S9aMmatCZsIxMDmHIzyZ7Mck35KeByv8vVuZDtEm9PzipKP07I
7LlzhXYzVMQ3f07fxB8i09dA9EYGLcyA8b1AZlglNbjyXeAiLduz3m3r/N7CBIyvhlq7rriMmn8T
G1LpFsvYSTV0uPKnR2Ef65nborXDtjimDPIbDmzR+D9adFI+ZvHcNMwp5LXMCla6aRQ6lbNiDteq
GjlVPa/h1XE3KKMAIfOUaYGS+N8U915RX4OUKVKwLSuR4hJvXnTPRH89alQO50DGsj9wlYyoOnhd
25vI2FktPwQ+QJkPjEWfDZPxDLn4UfZ/M/G2DfngON4djZTD0W21ewXk35pPU6wpvy9JcGijo0Ed
KAsWBfYhVM5We9EMxivi3sqfo5E6E520Xn6wcGs9i9vOx9yKE7IqiFZMA28JXRnTY6Zca+UvZCwh
SM8yBM4edhaWRy37UrsMDS4H4D5K4doHD1HoxPgVjbwKSrYz3PCApS3l0skUr2niFdi3o39FsukY
sLQpIO9missdKp3kXwp4iBQ7lWD8WhwSE81k3dzrzlOIFcYBQpA5xA2pYsQ3sjzI65qA9bfJvWDr
rXQZo2M4fwANRNaiqLdavVIJKw8Mj0X07910DbRTRRVOhrw35xuyWDAzKRoOPVDVhdDz8a1nb772
b0bj6Hjx0NTxUgcykRyuoLce9GZPEkGECu7nFMd4t6DMJBnkgxxr+Y/FN148mLg311K5jUKm80Gw
E6NLOPwkUP9yyaKnIV6bGhME4V/LQS5hadWDxcsJCrDkTzP56OKzmFL4ejjNtn10mv2bWd+NBESF
7cA8IlJxRjAjNRnCk3a2ZcT9HaiLjkRmOojHK5KddN76/j99OPY56BBAkLastIJUj9Wb8G5ZumMF
H7GO7MG7orJyGuXeoiPGtmlXDPxyphThJjN2Bqm7hSTvA4EBtkZjwbsdX03pLSGygRQdrxVmbwIH
TRtCu2oJDZmASQA8A2FWUup1FdeM2H5NGiFc+isDaIHvOmnxoPKBs/KlxczAnQRz6xK0o8Oo6h8q
8T3RuPX1XeX/G8e9Wgkv5uf3vMkZRev47LlECtMWxcIJOAoaM9nops/5QvpXAQYv8EPL+LXFbZj8
StFHxwhtNKZtN+zyeqAJ7T0jE9e9zFyCWj7CdzEgDJZl4RUZidxd1nzGQoT5yXLS6FJaJmmDmgGa
jkIl6f3GlK3t8vSWnw3awCjlsMol6tj8EE0ab5Ht0cQhzsyG5eSrA6wpsfBkUDBqTr0BipH6EG+l
9TL7Yzx2TAkxsUkhIxzLBe78ipDhfCk8tApcWYDA55P8W/fHuZ0gSwjkRxHvMFYEmm6rBNP4FjeV
Mjb7Qf+/W912Jb1Y4OuOQT/Yda0n5DVwPT6aZmzWFfyJLuNT5+btmfNSdiVq856TmYQ/YNyaHREP
kkosAY6Okb/GrK9StV6X81NH56VcDt5msBhLGYi/JeeaEhG8MUbHV2RccDxpqdLsAGAco9FZKE0e
Esl2VWvASy/ayCOaiekODTfQfFvG/y33Ti3etTF0rdiklX+OPP4y6mDffSUiR5v+IoGBsI7omCcd
/n2mNVk+/GGCQ05r/HvoZ0456uxySrGfGJMX6MqnhqOVdfGleRcKNFn2L2M1zTg8Eoh7PyAbE6dP
O6I/Em+sAPxHJq+2saUdozpn7IpxxedjxgxnGy1HUVO/CzBpNdbwzt8Z3Tf3VgD8UmBgSPPYsQzx
GTH/IhQNV4Xhzj6Ql3D3G2YxannNZ8XOpOofztpsan8qnWT/sSDNoMCelNkDUGQS+Y7Qfk0iQRuq
cgh4O3NzoYeDbcpBU2gZnSGmBx7ZqmL/TIs+z6wi5jrveWiKGo94sG3R0If2K+suiZqfu1mwYy4/
A9O3BWal1dMp159LyIJoHVI4gmH2Me12tpkCurUJWU8WyyVUUI/ACk860w2j+uEXXrtC2YrzZ19g
6ESfqjOvZemYVUwPjAaMdfIlydhl4y0cL5IlTuSktvZmtheJL9Mra92l0bnq0doy1o/X7M7qCaw1
vkLGowFezAwBK1ZshchadviwUarwEkzpVr/R80MPUTFmWyXuHJNXWZw3Adz2VBwF0BEL8U4mxjkf
fko69wnGRupxehMOzmXOz666nXwme8+bawy+bGEwSHuuU6Kvi3tLzru/fLwjf0QCma6xVs2fOvDx
UwmQngvTirVPu1jMHJUiM5ezXTqjrsCKwk8V3YOPYdugGi5R6hZ0gSIFayE7JEx7BZEc87KascQs
iZwdK7KlQ1WHZzZxUQ8CAJPSqbMcXRpQfzV2s/b1JaWLlhc7r5zeMmPclBhEVKDGgsGt3N50rkdL
otnt6e6rkEWlg2AH3V82pdOq7vpzFCbuTIacJVq0cGsyixyryRw6i7WgUCXRifrMi6it+o7xWEgl
qT18rIV+wykamb0jVcqB/v8tCVHrTZIdjh3J1BRRjgX8kHes2KFNFbAUZEpOLgvJtWS6sS0Nt5rp
CAqZ7RiuCF3qyLdWFGEr0Pl2HCBPZVh3svU90KT6PMuxKv3NzMa4O5i2qrYpaw4zc8w3toiFu1Bo
D5TkPdbKZ0iTKTHYbTMZzaL3Wqw4kJervn8Z5PfNFYVzWJEWga4f6GeJDdoj2HcKqEOCs7c4s9Hx
PCUYmH1SP0jrNtt1he5q8ZuBrC80VITTrxaRzKv8TBXcx5dmEkfTkXitxEcLqlkw0seojx+TcATs
G2XYRzN19YIEyX6di+WTjSJg7cOAk1ENfoopYcOOtfCxTl6Wb7rx1hYayTgNwdhFQBIGGT/t1aof
hnk0lAJ869Oqs1U54jkMyOluzWvZDlcN2Nvnym64hxVYu+7ZwFixDCUh6zp7DIaxjwJrkykNWACn
WjadQ8H6naqI5DzQ5LE5iDW7Apt7Z2HWZP8SIKxfrURZA5eUFyvVvej/4+hMlhtFoij6RUQkM2yt
WbJkW/JU3hAemUkggQS+vg+964jqqnJJkPmGe88l8cl3j2nn73UWsUlH2dCAjiPlAfMuyvwOp15K
2+P8wGpdyYzWdRE1cD3CoXaWMMfy3bLfc6ZTVv7V+4zaM/d3qCixRhOwDcvOGFNfqvb5lNwlXbKC
1UT/8GDy3Pc98AXcHTL+nBHzRnE/saFp8ZeDRkrqq1VhuTHcNYoR/PxV9c2sfGxCtL4/bRh8E0+G
hIvAFlOvHZaJrArY14YbyXBtwsKmFYpqHGheT3oTSUB+y3e9N1D72rw8NmMKqatrQWqOFVGumatp
0K81R2UzcAY/sMYUrN8S+wZSvgnva5fKpX0JcQdldC/Jye4RxhAGIB3mz/8y7OF2HBE/Qh/M9jvt
Y9Zh59BfttqLvkijev6dmq/WAakaP5Y5YmCNFZjzeonFkBOY6h48CEFAJpO60d/Cuafdz+h8gWg0
abDRln0z4GPMCKhgdK8HtrUlfjWPezkqQXpG6X5mm50sy18eDMV31oL0E6l4iTAF9JaAqq4R9jr7
rAKN3fj3c5od4RWuNZIuY3LZawfyoVQEf0QclRmaegfHXhyCOOMqCeNhay4SW0Q57NntX2X3dzhG
m7DdzDL4N5C6xjjL31H5rTQ4cSQDgzfvpAdnGo1q6D6NpBC2DH5nH1UQD6OFUXZMrortOr+R5/Ir
HM1D2sEB57lmIoth/hhAIGo7AOfi3aEvVNZao/Z2m/dkqGDn3FpySBRWwxojUtMNcC/9u7r6ml1c
rYx3ySbD7WZsklptPbwLfgldPzhmOBBN1kNj2WxbPNGibA+Tm9GyphuDxXZtnYrpKYq7k3JMVivi
bGPPICpsVbrnqCj3acU+3xw/7KE7loENBKNfR9hYS/xj7rUWFqtAdKkMaMhG/DPYKubC4OaBhl4O
m0CfFO9Z4yLyQo5k4YjRjB3T3NnruDq0A/p5e9qVSCbJjNnk1HsekkYrSHc1iWRR23xMg/9WeBMi
rW/JBNIEXOtHBPF1/0ppnzOX9TOHVRF212xw1jZb754QxJAZN0C3u5QBRSNgIWh5WVTxOYA9ycAB
XN0V4gchOM+BS5PcsU3szDWX6UoH9skK+u3Unlr5OFr9kjnyk1nmfqSebcV1zPpHk5qnmn2Kum7X
ht6hgeDtFM1Ll2j6ije8e6BXi41P1SKbZmM6w2GiOAm7CHLa6yI1M6gKSV69s6juBmxreR0ftDed
HBHsiE3cNUvXA7OOcp6EGPIDAt4OduRpfMpArFe5eKfbQpUithnCQqHT5zR+jUvzwQ2RATPT6yYS
lp4KtAAN9WE5XSNBTA4eKnyuh9AAd8bZNXGgZbj+qsh6tbDZsp9I++aQsS+zHLyi0bytcrmN/ueF
uhuKXl70YeeQu6Yj+RjO8iFjsOW0m4BXrDY++/LR8TKg0WypAuuiU8AgOAMncWkU48C2/BvzeVvT
LHVmdAqTdBcU1YNuq2MDnIFQUY5TJHZgjqr2HcUp3UB35cPP0Eg5iOaGfr468n5wKEGClN01RZUB
hSxQ1IpVeOni6Bz5+YPfB+tipG8zYFFidmXbk+XtbiSWOovmXWFlWwfRapiLrWX6xzgFo0YbLBgI
mNwkmOB9YZ2BzUr17FBIhC9Zin008pAQkeNQ0/S0/Jg/LHMCK11pfPgK2RYrxNXYyAeNUzMGyFNF
pDWwNYwcVgMUxT7bjYPH8qCuR7SC+Pdp14UviCuRu0odA/SsBSarGmaWi9sdyAeU410El8bz4bFU
bwkNatrmXPWMirifqjo/BaRS+W18ppBEURddUswuzlBtkpR9lRHvzcnfq67e1NTlgPaR66prFxkv
Le7bjq3AiAF6ZlQylZzFUb9h0a8HZiEk61mluYngp4hK8w6zld3Y/AqRYCvfLvaJw1yFlOyarCPP
g9TED+U5WMlevY78BqSffAa5yTuC765GRx5gRnW+o+Zj6P5F2ZvJxKGKxToExVABlwrlnspol0bz
W+iRbZUscYLlOsbq7dpfLaCwhG2+Fs9ltc4FOj/4hINDWuxMcRh5j7NrMCIglsYF/oOCY9GK+BND
rgoclw2IONTbnsFrNMT/OoXmt0TXWLa8CkidYUNEwD9ahBXIDfbOjJC9oBTDr+Nkxcn1wh/b+col
VXVs3EjjPGtz3Gl7xJxubiZK/zExno2QUIquO3fRXz/9lOm643LM4qU+Mk9+SKZp8qHcl2wON7H4
1d4vCblXQX+xzOtV82d7ehUjkxgLwTzWPjYBfU7RbkDwrW2cJoI5Qck/1bKfLLjkY8nmmHYy54jA
xmuww4XqBmSvRxenoA+z78P64zRANZEmtfOeZujZS0IMYVh3mRKrsKCTj9a5AloR6PndR+40YBrt
zfQ84YSpk3GXGAw2G+do2t2hLpKTy151bF8cdelHNj+CMWAUOTiyWaNid/AgDeGxuuDA25vCQLoR
PsEKhLGNuZJSHEXDvnSG+5jdcZDjWUgxzloBZqKKfJTo4KP1MAWS0b7iNxVq0xbt5zyNB5/JSjA0
O29Gk+b3XBd82hO5CoAQgKHfT0Pz6gfFMQvmp9hihuanBwcbuITAPAjmlXN6GtBNi2leWx5IBi/f
wWHejeNbHEzPFH1MSMUmD6HV2kghHAkHInUr9AsFDvTgGMKaEZjfYyyYfUR2hmzBLI4MgmJUqSxn
ESRbuQn0Xl0n79LTMxcDr09U/Smo6Xcys59ilnw9wSWKSWcxN7uqFo85Eoc+tFZj/p3GL2zJd76B
XQKyo2pa1L/L7gHWzOBBk7NPLf+3obCOghNjzXnqWLk4nBEaka8eoawkJpLy/KLq9JmX/jLNyVvg
5twTlletRvPVZCpvNa8Mm/a+BLyKIKpmR1Ui1jKaH0ngT0D/Brj3d6p38Le3CSK/pPtHJ0j1Gt9R
6GMsQmb6oBNKbdtDEVOBMsJTi8uogHaf+SdpfjfxoeVu5Jk7uVPwbJbxvgUOXY58AkuUIV1CNM+n
IRx/upyBPfa2nGyWhExKM+aUBN87UbcE7kdXpzvJZniSOFtHFkvm3RKHo3xuI/R8Sdb8VCPZnR5N
V6GK7YTvQDCkHhLqEY6fAJic6f1pxkfGFJ8juAgtpAPSZm/CXCietNRA41znhiwXT2m+ssDMdz3d
KVoCF31wJn5cBF+xEFgtG6wd8Fcd+3EU7W6ZwlaW1+9sSjTcWGDrYtgXz2P3JvDWpvCAouloNtS7
gsu+ht3CZvM+4U1tGveVZJAXRJxPUYc3xyuXQzuFpkcyuOxJ5oaFx+Kvs9c+hapBaA8rsjtTMLey
GBlUDDejxN4JwzyPnMfpBCZS+3+kPHMo84e5WCAc1s7AMv7FzARGhH1E1TvoxIfJ2I6lvDYh86Vk
OmSsX0NMvGVWHWOHzVzXsmsuVx3RYAQMo9BqDqVJMh8e00nTWyf+t1Xp15bjpjQsCi7ifQvbfy0a
BI7U1zKPF9YLC7DmZMfXCs5JFQ+PxexsApW8x0AdA1mcyJW/DmwMxFQcjJanbcl/aNDL2PkLf8xN
+Z/NPJ6T1mcgVK8A7G+k5lXtxErC47PGaaPZ/luLQcgP3pyExnWsjxWgiKZAnmKHv13hpmhWe2A7
/pUIwhRPmxmVry3HDVEECMrT+d7JwfrxGcpYEPxVbWodnnu8YmIenhMK73nCN5WD/6mB5Mktr8zB
H2N8C928y8uagp3pt+mJrbBfO4cKzozxHxQ8EJ5CL2e14i1rnzCahbl3qLVEr05JWJjFAykOj47+
qotXPcynxuF8bNz70BbcPV9LmIsLlK921uaI5Q+ss+jC0zxOB79ugMmF5kZ3jJUSLPvxEJIVgE5R
dFCJyksHZSEsQmwPlM1Nc7MqBC1VuhNE7KkcaUTA/LTrT7bvcYXEJJn0FGo0DS6KVS/LntvJ23sC
wa8HgIgE76R8FRFSlCVFhCiE3g9vElxSoyc8BMuir8WCyEQKBVdsu9vcOuvZe43bbq9s+zKkwc5m
5+hWycoU9bHxx63Tdqeyk8iAkJgxsvxrovKkG57D5RLUCu9wsXUItbInFiK+t9V1+6rzz7j8mjvg
Jo3cAvjmGGLLVA1be46PpdCHNJ8fo7rehOie2QIx+c5XzoztC2ezPd/bzMCi3t9wMaNvKmEbEXNp
fnThNkRBEEAnbYR/sRR7klzse+QqZXFOIy6TeCC/94eHAkMP6XlQjMeZFgo6Y1H43MHuJc7AVEJy
H2L3oENYiixhJMSQxvTR5jA2nHKLM1ZfA3b+mmyWJE13FllLmCUcf+kaFperdyT9CgA4KxEWgAlp
tkJq3GXhGSRNN8inCPEgd+1tUv1aV9gJ3JjdCKVvCzBoNr5KulILGaYTN/dFEuyyzPuONZoNofam
M3MgboLstvQgmVDv9FusEQqWbT1Kko8aZdyI2HsW+linLRLj37hDke/j1VykCB3aF7MeHkqBPcUU
D7Yf7Ny2xsk1HkcX5H6ekATB9tvwzXMbRofI9jfuoK6G6WGcg9zBRNWfYgxpF8+4iDnY9SZYu3+V
OWyKmsMUpWLBxHAwsdTKfaxQwlJyu037VeqPFol0FX66jLZ7OT+HM+ttX+4IjyPFuSg+cm7kJJ0w
5YzJKdEMaLPuy/OSW836fV14PRafiAW8Y+rFhpRjgBbuqz88BHV1jsN8NZY3f7HUY0oM0nvRFMcS
h/DABggIAhM23jWtOR+920I6qeD85dleNu/FnJ387smBIJPm0xmzx67B0xB640ORzVg6cQIgGrcd
jelbrbKR8m8BC+jgX41kwO718zSVJ19bN4uYLRHXr07CjGz0Nh16oLtJwBME6upp1JAUlpFbLo7/
+ZokMzCN8mr6DVrG+tdoIpZ9mjlR9m0qSfmneej63gWbk43vqOxIQ4qZC6k0YNjhtBExVNEuSwlS
Is3SB14h63wn0KLMzaWZqifbJOMK9UmVlY+hBYfAP+dxCr5KlcTf5QbFiHNfpz9x5dPNIupL2NI0
brFlgncccUgOEpBLY74lJVPMSS1qYyAYEG+dvCQEAyn/+NM7TNOh1W1E1B/F5DH9qXf5FGOIBwTe
WedG4RcK5TrSsYWOhiptDs9JNVwdJMAZR5shuksceE91nl58MW2t3N3rquf+7HFY+MTXPLjyZY4e
jYlyZvQfusDE+o+LoKyfMmmfpkQdAtxbMxpjZRmPRuBjlWQwTNSlPfQPOcTpNoHJH87hYYqRNdqA
rZeZM9kLuYEFk27KaPtzDFk5XWiBQPIgRnNRl6d8FKt2eA+Lbhe7XJHQ47TfrjpSEVOOIf4+lkyI
uJPitBjRm1pA9rV21OcL4tvk6Ip3eV8eXMO9GFzWOo556r2dAUYqLQFKkhHkjnSGi16dSz6z0fMK
BpNoJciH5+F1V6pctORo5+yM8WKHmZ0D3IwPjfiZCI2w2KsVmTiEUFBygMXwZ0jvtg+9Ne0bgz+y
tDBZoD9z4V9EPsDeKQH9pcHiyuRpnto/RHh7lbovSZMqpgv0Yphy0adqFI5Qe3tLvgZLrHeGWLNH
RpUtfTDupS7UD1R+aC0wl7khZxcf62dBn6YWt4vBXqMwnQ/L6O6HKHo2pPrlKHmYWvcyZfLP8VEF
VWgzBb2iN0OQytmbSi/YDEFoMeixGFb29I0lNwQoVdC2/sy9HaQ2L3T/JRcBtiqxP1qRR+h8DWA3
wLmYNMkLg+R1LGO8WcCC77jT7voa41D6MZjv7XRr6nk3RDl7OoJStTws0U30lHe2nWx9f/rt4pZT
j1K1aRsiPaGimxXVMffJAAkdEjkaGEUPOKeEzWTlwayL59Z/s2yemJbiwXZ8gMrwkSKoTD4SkVGR
UKvpXI2AbXjaBtfcAJRnZceBs2qC7eDr+OQU9qUkcAdMk4OanZ88BcQ3xM2/qbZenZA4bNp9o/QP
ReeAIIFdGZnurgyMPQPMFTX23oVKlQViZ1AIM97baks/Z5W1rPdwMGDo4sQ1CnVMs4kFhsewqVp3
MfvMorspFnzbhDe/0no7cZTGSA8m5VwUQPzOl599p4+mR6tduuu5qM8l3Dyb5W9l/EXyOScKj/Es
Pm1MOlZFzO+MwIfYI5ovBoa4+R3UnkYHthE3Z5Xh6Kyz554cH1dKwlqrY57ofdB8aer8Xs2rYbh5
1DZ0KzjLEb51+bXGv4UnFRDNayDHdzmjBdJEnrs3ut5/Ek9falo7G2uyUdRMexTcY9w9MVxJ7mtj
ASrQYQ3pfdwhJcsW4cdaA+qMHPLAvO5exfU1z/TNq8yrUUEdnm2gJOAehfc8FvrTjft9Pe0D7JFN
a6zrnhrQJX3DiP7VylvN7GYDBg5CY/ZkTJVNJrKEiW+6M5k2FD+pERCLtPgERPpDEPl1mPCf92bw
ouvhQ8Etu0vUAkg3T7A4aZViuEZzZV8Rzl79DEm8MeLocylRTPRqte2Brwpwb4mPBod0wQdY4oeV
5gjzbcaD09SPysuPJulGlh99Q4C/ZxEP9ze+hphDeodvs9JPje0/NjZxK2QaWYiqUYg8cTGMTLKY
aBkoX9PyoXTl1WSul03KYFIe7ZxWntyKtM+a9lAijUZm4hrhR2ujrRbi2ejMc2DjYNNxR8BRurPR
xMy2c3GqYBcn2U6FSImQ67iaSiuznoH4QzKCTcbE5jIKJpuVx+HQJ+w+REoNAfPGUu0ta5ytKYIX
2dDYdPm4bfuYGtFBVUbWSul+hCgC8Hb9ppQnxI88eX3iYaKdcD/DXC8z06VWQMISG4S9RwCq4yV3
qE/FkrwNbYTaiPZPdi+mih+dcLhpmlAGmqAXLcBwo0TGDjmNz36ngDR1DO7ohR9KhCAiT5hiqvuQ
r7o2yvluDAnEC2JJd1jszK7beNS0KjOemFoQETjAFsYKOOk3qeiZMYYPNPipNQBZouzLXQ7FLkvo
WfQbveYvHSo+IRRmTc1wrIGYj0KeySMzet95bVhXFPgui1H9WAO7T4sclWZejQVK8ni8t9h1GvCL
+XBolsvDlIxbrwo3wnHxGPqbJAwIpgZWAWXWpF1BJL2eIQAYvbX28P74UF4dpCoe464+9W96KIZ1
GSyxYGhV6vBd2uACKTs8pdg/tZ/csN6qTIJDbzb0FzjF0zHM8K8vSGra4gWkrWJxGwo0u7V3wYlH
+G2En0wCxvhTPYys6r3qako2+751ppOqvVOt5ktdFk/lkO+iEu6Y1TqH1H5OYAHZHUJYj8EFEnSH
bexqai0ECr7l7ZmMPKrEXsllzhjWZxbev0UNBtcHuyVTkuHKuT+j5ERjX2aXJgGhXhEAUBgBeyqE
r5KzczMr5+ZzziaRRFZZ4xnFkozhrswgVEnU0Jnfnoy2exqkuhB0t60pJYBG2e91gVyizno29Ea+
km2AH9eDr2Ft5NDQp9rVzdNMW3X9wFTsgt8Fo4D52lq9QJPFse739E4y8+gly8/O9moyLgL2taI5
usbwJqfqK8z0eq68U2enV0bczJTAs5AwCdw33uJ+/x5C1vZdQxij4jXErM1/+BARXF++W/V8jPv8
t4pLwsyMU4423a09HoX0yRmQ/vOLLC+YSHUq2po+o6IyPrmURFmALLExWEAkDN8VvkQOSGJGLKhu
M1nBKmfhJLCkxQklbUApJnFlm0301ZfVPfr+fUuOQWwjh7WSX5Hrx9oC/CuNeWfmKJjDyXlOAutz
cMFnZsi5Jsq0ZPBRKVJJgxqfWuYx5Ej5sxfejT2TzgpWTOX22ToQ80HbmghqTGWuYtEQwifGzxNh
VWu66mJF9dkby7/cH8j6Bh8r43qTWx3Bfm6zrTTxYkZ2LIkl5rqRR+pUXA1IP8zgUNHTeO2/Am2g
muOHVsC39iFhMd8yC1Lri3Dl+Nlzk4sdQb8U+NCeHdK6G9U+szrcWDC8CVfClZSIx5Jd4uz0a8NE
HmR6F0tQX8oJS4nVHPjwEJEZG704o/JebRkvnfRsXaIUuQwFa1sNZ0vYN5ly4JfVOcnDbVmJv9xA
19OgBgo8QtYtFeMKr7chNEMkN3hFTXZr1Cg6QEfko1FlmmUhYiueXIRlZAMmiEBYtDHNQ4CI936e
n0cfcqCKDYz4ItjOVNcjQikzS0++zzoqZ/MnzAZB8XhL2+6ShTfTKg6xGE5p6nyTF7aRXnaqBRdy
I85Wx+rbJsjKRx8HnDKuo9UY1P+SMHlu4glVmnufh+zpJxbqxN6iOQFQgDjcqd5Lf35ePiqpgb8J
ueU1wB6LtYe1Vc7oMo5HjLbxXxsBWqgN+dAbw0OCydIIuSIy++xCcc6GeZclIR2Mhekl+RskuG3L
sW0MfiM1G1qcRF5Gw31W7LGMnmWJhbNwDCCPoKG4k0XBrDugTxos9AgUWqDXrNNkip3doxiaCIBz
uEmSzn3qp5xrCljKKK6E9N5Vg7tmb773ClLaqJPvKqI6K7MHmE4Vg4J86M23KESgzz6ZiOoQrx1u
JUjDpddehMtgQ2J2i1z625E6HdM1UYqdu05qzChTWt4rgRG6c1HndQNGyGoRwKrkOAf+S5kRaIdF
c/E4IVI5KBw+rTDfG3N87r1FuSKjnQjnzaCHD98z+LuTne8nlwLeLrpFc93i6oLXczV6lu/Kc25V
1Oy7Gf6WGR+9Xj3NfO7SRZVSAoNOnASJxnfggr5Kp5trB9RdVsVir3jpa0auXkjJph+KUHECVk89
vZoHGM6OqlsfZ8/CS45TP7+Us8EiCv9Nnd9KsAnSAX7B6potDCNlsHUC4D1xc9g5ATBgHdHxgWBC
GlxYMuizhquL3Z+uaxvEC9Vd7oPM3di6OLuERlsh0DzRhx8BPYjBIZ/0bggBDpXmqL9V8MaZ8W5G
/c0MGBATEOKaN2f2VqmkC9fGtQeKNFGaul77FOBg8irr3ZvCx4SRW0koeEOXggLgYLVPYGaxT7Qb
23nJwadw9cCpYl2ENtCajMs8IqYYeGLq0n9JWR55WFM8p/lFovWW+Bm+zRdXW0+4dH5tTmKZ3thW
X5rMPbgjXP/0n1vwfiIHkS43bwM52NH3Zon+Ja3UybTHMyGGuEtfHLNgw5miL8u9/j7zl5gXVOJx
Sp4A6WWhYNjuIAKV01cTsQHC22pDazEwBbIBfhwnHirfW43y1XAVrruCXhpcXGMdBis6xMaPhA/Y
dXI/eUDRrV5RrEKBmBXfbgerbQheGvk+5nxE8fSaDqijmZKagFhkQYIy5tLRYbAlE3JGCG6auMX7
GUddWEIngheSV4AwQEUvu4b5X5oh94i8X9fkrKwAWOWgAgkUBIweOLjBxGdLN6zxuOd6Ina6v5c5
qPEuPGN4vETa+7C5FmptvQdNddfCcdBB9jKZDmnt37qVL34M4Fp3sDKRA7MrMqthZyw+J3U/uWzE
LKxkdogCIi8kM9PiKE2DEVW40MU2NcFYQUEgiEc4zJidMwEywmjF3vB6UIusMlKCQscIEtRMpQqX
+iFrUaO5QfqkY3VxYySkZu+SjtwTzckOnh0MqpadlapTirvWd77nZdnieQ/4NqjPvprR+8mD7mGW
y5gahUGRuCEdEV6nhnmK1t8T4ubZJ+I8NZynOmjZpk/rCDKEzZoExrRi92rjDeqa9EfVFVJJvvKw
ny6kbmxH5GpM+w8T0usuJTmBR0R0wRuo+HejJRcLX5hE3lm64ZK6aNxVivuinLz7eUBr21Xs6btq
h3pKrNuJ1UnGJrpCxH3X2rLCvwFmOi9TzsMK5A3sdsP4KuIJ6WEY7f2p34u0O4WCg9kySI8u5/HB
GAtwR4pKrfw2Ak/cVzUbM09jBpYVetE8Jj9wCBWZgzXWDaHm907Y17ZQh7rHQWtR4LbqD9PGNalZ
szJzJ+gpRMtTtAMxDDJEzjLssITimSqsX2fCsDb5xkeLIp4S0CvvlocjoM9B8YBsYQQmUg0MN02b
+QHH5HWuFLGB/j2iEvwHSfrQLkgxs2EDJvTFGeqr3TNqZywA2qE76RFyiC6tI7cNfcqEiFp77Bm0
lV+AjvkAJEC3z+X8Zcj6waqCa50xmG8afmbUf09ZWd9bcbV3asKtffXkuMnRIEvd7fJXBZJBYyUq
iVpDGhD+c5mGtZTsShsAv1L65MCBDFx4HlYznPdk+y1RDSbMN7vjc88a6ACTqA9zgQjd8CWyfPuc
ivIWxs1niEpe+wJThI2nDgyXB8CLOC3PJju4SGkyzOIHDPF6zv8CxVdqBEcAZddRV59MDx4Jgthn
BZfzkH3DRLK3ve8gNwPsxw6J0Tb3SciiIi3cQ8blfafDTwdIswupoMWk5bv1j+eY730+H5lEPrlj
vYu75LkO5m1ojSSqGsy74iHAnhYf80JQERk41UFUESayirLu2W3UzXbLh0YCoaRaRZVCaDHKsWwm
ih1TwIjeI+T6zC3nIxvidVO4t6xF+TxRKUxgobJco6xDmTqaZOcFZB+aWEQDq3m20vClsKBTB3X4
7Aj7hYiHX82oY1QB5FRoEX5yAOJx700DHLOgP7auOIy8/HFR3sd1e2Y1tQkEPlffuOgoWAUm7nPR
7aMU7l3G+U1hjSWVNtpz3gsH2Ek3EY7GIV9HJQNoFyM3mjvTSyHiZdimbQiIUU0euxHtc5mcLJE/
TJb5llfEwylzS/wBRKoFhwjG1faZAnvIDOqhvYQ9RlXwgamZrbX/YMJDHJn/uNYSxCDapz6UO678
bTJ6h9Y+atc1AY0UztkzIbZVySPR0dNqIKuqq/qtNRZkajHVRJlqTmjQXBS4emzJlJiy7WS7BNCo
zVg093bO2pt/JgmtyWNfwLKMbLHB/JkT4QXj0hrpHGINQnvuF2wXIWglM+ZZg4FpBINP6pUJwfkk
jWcbhc9kZvetAltcxYgtDGrBmmxklw5wbU3Q+3JjPg6teXWz+VCZJO9MJmoblbfEZLrfQx9curZ/
Hk0QrKoS/yxlvwclfWCzQMI1ylJP4vkKVc6RWqP4HlO5V9W8bSULWyst9xFmwrGMna1uvXldJslL
F1g43jjmLTgN0fiSTcWLrcgTYVfPIRQYC22GU0rJ/uAm9ofO6MlA/j6kVOVbU4fbmYPIMxyqAIhO
zCXkRuIvuFNm/iVj7/v/Kb81v6c2mbHxbPzFofdci1BtpIG1lBjMQ1CMJ2L6znk6fwYiQuQyBy9B
iVe9a5Mj+aq7ETIpNx8mqBHKmUz8tz6YPuo5fmLGtytIjWx0v0/o1RBW9jdIRxEY02jdV9UIix7m
kcC0LO366njli1EOJmrE4YNpbrlfkuaHVgtUV/oQtxymOlh66wxpRzcy04JczOaFUW6Zl5gURY1m
bqHXVfOqtqJN5+hnWWaYxzNYEUPH3smpMBQmpX2lJl5y5upb6bnsbZEzKfuU6uBtmLA4Rnmul2g1
zrbOvLWq4wtMYInVcXX28uDiFNpdUVAQ1TFqlhUTPhnQmkKwofUHuohsMcE2tnlNwqq91wGQcf7m
b22z220C79Ub2E+amvq1o9O/M0L5WsKgCDVEATXyIQjDaLcm6axhXhCGrLsfo8SOrXHAAOgBZBP0
zRcqkedUTM7aaEYojtbVGPRHldVowEz6bSdO9rHOGSZVpzZBdpGicp/JKCwf+qj5dhxKmNzC+R1K
fVam+48H9YsqV7H4aUAj8aPRUvC1jsGEA8EFMlinTP8gITynTu9fXKTw+KcKg+u/AIfmZxGqshSo
k1X4EJx7MQj9UJoJtfsYJewOGaOnJbiUqtpVTHvTNP8bQM0Z5HmVfU8WA7lBgDJFzYLJh/gckMV9
juUryY8bNwiPavhqmV5EDG6x06YR9V/2AcSebVPGkvIDxMxTTC53WNG/zhy9Bt173yuWOBWPSRxv
qxoLcyHPop8+fRLQcr8GMN+zp3sITXEZld6KXj4YGe4V9EcxXxh/zi1U3aNo3DtI+bWaVmown6Zp
OHm+hjL9CTlrLRbpBkvs2fI/nbi8Jz54V2OKH8gW0Ahv1y5pE0eVmOWuQUtH6mj31arml6IYh59N
JsuAn2zTp7AqVaKq49h4rEcBMgVh35xG3JyPg4nAxFHgyZgpIYAALt7W3nT0uyK7Nl5TYyCWaLIK
8kvjx3wGjwvOv6uZ1hJK4BEe2y/wjpEDpsO14tFwJiK8iirCAyytv3Jm55XD9mghowC5wnM0XW0k
Zyi1WK3ykd6PdDPBpV4k9x+cPqLclQBn2ndPr/vm0s0Xs1vkJzQR7j4j+DxHpbQCqzdkO78wNpBM
V9lwA+mfsEm32KY0L7N/cNW7HRwaSexCKTdBW60j+Slj+KPG1gKgPZIE5cd7YJNrMy83kYIPEK4R
DmuswCT89P5jwJILlYL6wJXJroStz12tXzGlMoBMuy18tLo/g7SyJYj3/cw6bonOWNj/PEMIXvcW
HgFWp0l1sycWqKhUl5SESznsaNrx/OaoQqr4LYaGHXnosa+j2gQ9HDTYPTOgBXg+ssAzi4wzvVAw
FvT7tnue6s8Ub1UShbSbfwbwSQIFGAf9xniJhqFcZejrPDt9YLTJK0vXz2nqs+cLeXztOFtlLWty
g2ui4901ukuB7M/DcZjyd6bYBECioGZj6At283Ngt0U6YXdvt9CK5aEJ+TygT38k9rEz3tjUEwlm
RKf/SDuz7biRa02/ilddN3yAAAII9Dr2RQ7M5DyIooYbLEqiMM8z3qmfol+sP8g+NgnmyuySfVdW
qXZGIIYde/+DeQ9xdEP3mvo73qu07tfC2aUonloBqsCQAv3zHElzNHDCT6Nt74cKINpKfOXzGCUG
yGqbA7jkCQcW/nKgMm5xidLi46WVh7dz878snwqcAwI603QZcyx7c/JDzDIQeqfXdp5k29ACnUS+
wsMbdguXTjcXntcZKF89fULT2WAvYFmmqi9BcMEybpsdlROcz2R3MXRnYH5WFR20YKWRK2XFyzy3
9WWRXUljFtPKiy9ZdG42dzUqIS30jZAK17ocaI8Uaye77pK7wBjWYLCMl4qCLtIHwrzF5EJvvw0T
mI+bur+PzTNL7KSv41C245GxMn44POJtisKGs8+rsw4cTzR3eYAoxzdO9gDPzUVQkCdtgO5rhuFF
zX/6UwyeoQkv5j495FXgs5l8KpuHsXwpYsgkw0uB64HiYeFS78FarOITxsV5E93wMqugJXguwAOk
9JG+zLKVRf2F9w6wk/QyGvsHAx3GPNQubB4FMGS4BiEnXCp+0fShTC4zFygpTwbEg0rGgT6BA1/Y
/gSZfrIeKoXGwVMNDVLbFu651p5Xzfc2uZ3qh8m8hP4BPJRd4ZO9PSD2hJ1CSs1NKzfGyBnsoT06
oZmYPAoMKJD6oIFI9Qjij4O4xTPkhjp4IiOe6+DTvre2ob8ZcgDf+6nZDT6ZTAc6e9UX+gqSCq9U
8O67GZhF1yOxuRtYfVlIXRn4otiImlr+AxoQJurl3bMXfbCdy9QQ8BWtfTZLZlgZLJh2q+hc1jdd
9EVLkt00i/Ib7QqjDrAyov5Fa51teXl9p9p1gQ5U6V5X8/KjnmJvjPynqd+H+YM+fIEjmcJYBYmA
GNuOQx2Tjzh4jst9aX6kLig5SAaLtYREQHzHP21sB/5LDtCRBxzUjvhaD1GIra5SD//1jU5bqeCl
bHfqzK1Bo2wNEKbas+y8D6nYtZL/ABS/0ULgmqwD1h2Np1U43ow0pXiGbesAEF2HXHrxAb7tptRh
YFg0kUK8phw8HHdy+IISyRmCAWsF+82XJDA2b8m7St7n4dZ3dxEiDJO4N4fzjqrHNDu11R89ULLN
VHF/7m1tbnp84eIN4udAnZUD+oLFU2095QC8tMc0ntUk4DisU1WsSt/mGfwNNbSwO4sQ/rSbS5s7
ZlY0w1YWvIO5R+ED/xqhbQX6YAKRCN6OY4jMCvr8at/kN6H4FFJPEGjLxMkNbTEQJhfahJapftty
IQ8tTlfWpmu+IxdqNZdDcE0DO85BKW3bHgB8SHNm3bBC0/sA3DXXo3B/VMNVMP6ozWckU0uwuTmV
lni4SvKHvhcga/fRzIQdLsoRsb3gZmire7+4KvppjaPbLo4Q00eL0btuwk9+8MOF0zBEX3y2FcdW
h9iEXly1YofYQBd8BM9j3UbyDpcbl5EjAuTmZwb8Qp/5qcxPpvFTJ5OZNq75mSeshWq2uNSHW5Ql
wRykw9mYwJG560EE9hxHbDGsLcf4k/ApF+L8Ntw5GTktMxKflzyrcBVJahRsPlXzhUHll9roKmZ9
594ZOd65xGoo2BdAdMabsv9oUI6X3zQIWkGLb+kHFPBXZjWLFyQINhTuvV/fZeOZJGP3EK5DP9j8
XGPfRIO8EiA9AZHLC1guaXVVgQDUEABEjLRt9gnU5HRyOdYvAuOykd8r7aujnXfYYUT420mLzsvW
+FrDjNFBN9bnRvjDQEamTe+1+mnSTNhPCNdILg/YLvReM3aFhXFm0JzX+MNqmvspHjHbQCwzmvaO
jWw0RVpS58DfGNZTlKNDcFGpetubT4kmAJedZ/bnpr4r8CrRP2dAbDye5xXma2DSOqx0xlkP4moA
BAlbPhM4uDzIMN6YqFva3oXG5kUriIfaxuSCSdobT4CJotjF0ZKeCbfa1dmjDXS1Cx9maAXLU/gm
xIT9rCXVouNIGRB6etEDaYbrgNBxelHyJhfBF+zV8uTCQZAzih4i92NhgOLSP4puLllRvQ1cLFfu
dSQeaKOjX7Cnj8TB+1XqCWJaJij+6yp8HNLPjvvUVrSF9iZNOcVBJnvu3f6rpJKeIr0PtYPXTkFS
eW0nBQCkdoMp3FmjqjVgRE4GVC3Hq3bs6MYUuyamG3qmu/55bY5nI5VbXqU89T/nrMNq2CPZvpvq
dNdnN5YFedi8UZnc1xoi4Oa+sQDuIDYf7S3n86y3H6FeB36scj4bcbgFvriuQcPCxp0wU1Q5Pcv2
u6FuJBQY4OkUnEDNQ/Hl/oMhVSF6gAxaqz5o/nMjYGxBxHRDFDgGGMAVAoUwr2cwlN0/Oeg49YGz
F3n5kBvBVw/HHFUKFs9MNAPbBI7AADKuFCZI9IK9PIcfL1Z1617T5cTeYrjQSu1D01Eod2FzJDNf
I7TDc3QvdgHOc0YIshiRFBR5v4DY5emXog+qZ8jb5p7k7JYbSW9DxwY+4OpJ+mRb2TMpDeurwdaL
67zKBeqUHngWN34EH4IQL2JQqS7WoePumxlelAXBBzDL9E3BepghDFjX2Y3oNMA7ry91iSjdMOse
aDSM16Vn7qTn7BLlYWjmRS+BQwEwZwGpJvHPW1k+jiVQN5eq8F0ra+9cBOgCj76LoX0xpBstbItP
UVNC2BpRZwfcOpJruW34bXB/VUBQHylH96p3nfPBLGb9wwmCtWQHmBY7usA/opZTgBp8K8/9TLtz
HD/ee2lbXrQOoLWxzgCSSv06L+1PyjAGJItYcn1aUGLzbYNTHP1yFAfqG8XPXcW9/QmrZJqMTm+d
2YP0noA50FgwGyRUB3qyKCBSv3EuphRVf3CS5HPTcONqEHbSwnTm2bzrc6u91DW/XDsW9lNOD43e
FsYNRV7eU9N1AtfBNSuyjX68DEn0klRAllG3pkshMSC1WosKPjWNxX0BlbiJ9GfThEXZcn8AHOCF
Wqz1StibtKRRk9P9SC22rAjbnkI+6iLouA025inIDMT5eJEpZDpH+V1p4NQRy+SabeCK16W5G4Q0
95Vf7YdwtiaKLqR0ECJyB6gVFuMp0+5mMONPIcUTuL7qfOKxMwLQH42SHh7MsHFWPeSqremQ5wrh
yaqdvQximlQFKo26beNjgS8BBCkFaWVENN4Lop+gcXEFxsW1lQ8CJ04tQok5bJAwy3BZGwGUy5bi
Sf4ltNRDB/YvgIKwqbtu1xTOSzbF3/2S/gi/jY7OgPpJrT0PAfQ+iyZB1ujPTTPTw7UfIvJfAlP7
mEvkUFxSe1O7TvD9asEK1KJC8C6/jqzwvAn44lp6k6oAaY0AN0rOuMk8b0jsE0s9Ad4B+uhm1/S3
BB12GD1Neg7j8KxzeJYrfx8hDxxG8KlxZrPsGlJnfWE69c7U9ae0BysJ/AfwWbiJKoQdGwgUkw23
xM5ueByjCGdH92mFg3ncPIY176XaRWMFxUGt5gEjviae1iCNYsBGbzzHxDHYjtToYpVFp6j66bXU
yB8mSe2eNk/kc5T5jQ71F/1HUwbIjGM/y7PeamTYc1dU6seYGtV4Hks9tj7bsveaK2WEjv7BL1KB
NI0qW8STjWiEv59l0BlsFPd6gGiwU4L8Kp/MyWZRB5ArLcvGSTGykDPhNBrgvGt9i/5anMVQZ/xo
RBtNaNAyZxdb3Gg0IVHqpIyvEKlt7cysN7zRunDb9zHkmkiQXmzHukl7koyx/l4nMyApqpXr7oME
OWDWC12jHUoeokc1SGE94oZJAfV9EjM2ILIhIMo6Fek+6aIR7S3hwVA0ZORM15zbZoOVmYcRYx8O
pXzMic1LEg2siBSZPvykPRcQ6jD1GaKe/ZJwkzGVnhgM+aCHMoAt1sW8Zlwa5/m1MjrTRYw2bwRY
AWUhZAg6mOzYoc4W2JnHHtVNVCt2iRFY1nWneGKQXUwpXdm15bpl+cMxwIYDJs7L8DL13GDag8Wb
sq+jJSxe6JTNh/gexV/cN7VwlEj2haPdG3dplNCrA/PstSRLwMwbUFp07/vLwLOBcVACdILylpd+
h4qqyPWRZRt7enWp7CRywY43cWKihhyFSoeIoGuyuClb8qrPyqbgufPrZkzv0F3lPVXLZDJvstSY
QrTrJoN6WV2DXPqkEqE0NIX7MBZilXe0cy/7OO2yZFOPTT4+UbtMsZjqexzMUFxmJ4bSFNpVqsDQ
vlCa5rkDGsYs1rXt4/TRB651kfEfRdu74VwPv9f5aDodio+xzfvYAa+EClCCGva0NmHoB58BbLfZ
VdLqJlcZmrxwH1JN8SZULr3z5yCjIXIPG9xovmad4T4MHtS34syugcvprGCgb7oPTK0YfUvwfAx0
Ppul07h9yCrPaX5YTpNnX9oq99WtoeVjfebnfUu/1xSsXdk7lgRJWRXivtBR4kTgw4x6dxeWTY//
tVZnSF+WtCHwexhTS8CmKWV70dkQw3oeZoLNhJeV9B3BuxK1S7dkrhBsn+Azy9Apws+tnc96qGbr
evJnVht6cJv5onWRkNKSqLvKQ3A/1JPLGY9cOPmAnUdpBxE3ON2szPvm10MDvGfkA+YPQjodZydy
bQUNrhgsBpauvccTkty81biQhecUVETYFuanqizAag61b32sZZq13BNpQr2Q90HrxdFYnA29N7YO
AEnV8Yze/PGX//r7f38f/rf/kt/lyejn2V+yNr0D9tbUf/vD/uMvxT/+3/Mf/JOCaa0btq1cgN1S
Ccfkz78/P4SZz79s/K/WC03RtuDPvXRnoFRW5h9rNN3CRLs6HkgeCGSahhLClq7rms7bQEkfTokf
ICOa94U6I0Pu12PRokBU25f/WST1NlIgIU+bA/eK1/x6NuUKQATSdiLWvfXxUMbhUSmbbEt3bHs5
fSqU4QgwF/tWd1Vd5TdwSzbhi7/DHnKHd/W+u9f3ans86KFPZtqubSjTEYar5t/06pP5YagGswIU
VLfaTdioXdrRrh2jH6Rod8dDzVO1XB2WYQn66qZggO7bUGS5eUx5n/rGKG+UTSWP8h/oHg9OQ9xG
F2WV8/Lp98ejHhigYUHAMXQpTGEuBxgDlAFRRPt8DK11Z11BRaPUa62511bHI1nvx2dYhiNd3XSF
JcRyKrW0ygydsrZe/qAbCWk8PBHBMA6FEAYsX9O2hXQXG2yUqeEYPiEgyZ05agXW/2o8I1UQa20T
nViPB5ajIS1DKGlJXVrL5WiGY6YPgraoFyI/ZJqSkkqIPr6exMWJVTh/+sXSIJTFCuSmNJU1j/vV
KqybzBFhALAQTeK9nPTvupjrbObe1VKU9Em5BWS/WrdOnCOHFoekrW7TVHEd01jMp2tKL8t99FcG
YT3JJqcbM25H0T3g03pzfHUcWP3G61Dz6nk1xLIjCZkaQnXiTuAWWQgXO8oPU5tcWzHmUOr+eLxD
Q7NNS5e2Y7Hr9MVu0ysrcDw4rVh1gb0NWqv/MEWmTRrcUiQAwXT2G/GkZTtCKvp5xuJIVmHhAmHF
jJTWzUoDHauR95ZDee7Q8Doe6tDCdHTXtpRhK8nafDuVg5kwiBmGmvY4btVYHXm4i01d+/N4nPkn
L1Yl0Fhbt6WtTLKLRRyz6R1E4RlSofFSdWetWj2iuxOlzUe3oLvsSms4MY0HDhFBKNMhriXRpHg7
NhV69TCh5buiEVvlHJWDewWSwbVPzOGB5UEcKl9AYJT57gbVFPd3aFbsuLFpzlI7G3c6Ys/RzJLL
LXTqjk/lgU8meEe6ymWXS8dZrA7BHq46s0VFAxWgLfZD0b3hqYj6jBedmMGDIwM2JKTFcWJYi6/m
NrFbKhcOyFyKl7PHabNOpscUDO7xMR38VI4jODioslMWevupQOKBo7P4VCXdtMpGENO6PR7h0AKE
siKEYZimbSyPe9MWlkRQEvhtalxNQQKqI/CLCd1p6odQ3bKrHI+RE8M6NH8GDG4dQp3Fkbj4VGkK
9bqOaJFaKGPqdLU0agBNSAKCcNjx8R0MpUxF5UsqXajFYpeG6w6uDz5KZTcdovplrM6D7tbCX+J4
oEOfynC5y3TLcSXL/e2nEpnhxPClIad3/scWpAlp+8XxEIY4cFq8jjH/hlcHvJnbgqKVTmqN/JOr
xH3QdzaSuvalM4uUYGHsxtO3qSy9rcxp7iPOXFIiO/4rDs7oq4EuFr+tqHClwfwjYoxLPbkL429D
5VEWi7fHIx3a0a+HO/+SV8ONg7ENKtQFV7zgeU0gTTJ9EkhXHY9yeDwOB6ElTdCUiz3WkUdGng6m
M0IdLgKswwt1o1BlTk8d9r8uqOVpTxLwr1Dz9301oElWaZ/5rJG8Gv0LVLSm88HJYC4PmDCDanG3
MqnrHU4kFQRkC5687sUPhtSRop5cH/Vk2yJXklwVU1fAexnBotswXs+OT8nhif/371ysZXMiWweY
OucsV7FQm1JLztLh5/EghzfMv4MsFvMwRYEJPoxDwL8WIDMiqvzHIxw422zlmC5XuCWFvcxPoH4j
qWFzzGRmDrZoGgb9S28o66OuBjBzg59DNU+rINBPLKkD82crpTtKOa5wzeX94E2NV5HekaS04aew
L+NNp7J9UIPmPz7CU4EWO6SlTQGdkkDdaAMsqqGuQUCmXfqfhVmc117dxbUdEoZJBgfwPNKVAuD+
G0Fc9qBg7oRaZndkfZPeZnytXhSPoTJ/+DowQgeuzn8WZ/HcNjStsIbAxO2LBmbiPOY51Dv3RNZ/
8MO8Gszi2qF0VDbBvPTgytR2sM/KYuN2p55PhxY4DAgFbll3WWqLoyuQYVHxxXkO6tfJzL8Nfk72
IyzYXdU/Hp+1A7uVDOTfocTbo4tUPw5jULD0mattVN9FUXhitx6MYEjDgoVjmPrybZtVk4saBVMm
XQrOzJlszaffGMSrEIvtktPCylxj/vSd82Oqg71qEWk/HuPQl3c5dXihK0M5cnF2wh7yihIoH4zp
/LMWZl9L+pVGZZ0oGh2YLUdH/QR5OvLDd5UAKWOoUTHfY1BBtjfQFIb1imD28cHME7K4sIjiuFRt
BKYBy7sxde04Cyyi0MbFczJcI5rcrLjHcOQDPns82IHnKzY1IP14oZtkUIuvAz3BjGwfArQJ6H1X
pUNwU3ow0r3CNTEcR/8F4Q5n79UnU4BTkRfnW5eHbov4YcklmzQfgyQQ152kQu14wCYQnOvP/Bbq
Xo3Yw4kxH/iMCsqAK5W0degCi8gpig1N9kt6vW+eomg6a+rixDc8sCDnZWjOp5HpusunLGXdOlAG
3XizhgEcxciUjV39nKFltDn+AQ8cR65h6I4pFRvYWL7ANKjosAawXuhqA5X3YrLu0gE5ZYTch8vS
qQ16aAFd6uNRD4yPqFTFDNoocyHp7cmUpYDF80RHJnjIEWj46CpM5tGvOB7lwIdyDcHL0uXVwiJd
HLW1JHnQY6LYKF0qUEUeilLHQxzYbK5AAYnqNnqDUL/fDmRAHK2WgkS0m/VBNJnr4NNROUZ4itqb
Jv78ungTbh7xq2Q0jAylupAkr8PqHt1pOKchtJD9bwyKaTPnVMiWYnERThRNQTQQhVdgA8kMa8/M
/kQGu4179XQ8lnFoBtkxnLscWs67ygasnc71c1LkemsgAwL8aG0/J2f2BqrOenqCj4LhnqrX/ubU
I+LQ8ngV2dHfTqbV2LUGIIzjGBZ3r6uV0Ru746M7tM5fh1iswM4Wbmdkc4gSOE6NMKVXgVP2T3yw
UyNZXPQmxWzkMLgjRTr9iD3iRWP35+9I6p4WXRxXSstcHkmdbLVe87lWiji70Yy7yp2uIOWdOFsP
TtirKPNqebXA2z5rqrEgij84wKmf6jHbJv7P41/l4HS9CrI4wLPa41GXEMRAxwphnuhKxO2fv+vf
TNd8fb0aSGy0dR7MXwKN2VlyoroKm/HDb4yDa0KXjstryVgcPk5vkkrOPf6w+qm85y5/+M/++4vT
BuWSMAVqhX+x2X50G3zrZrTr8RgHrnGqjP8ew+ImiMeSk8FjDKgn4yzSGLc6CpCjgeidiSEedx/i
2SCpj0c9tMxslwuIlMWwqNO9/TpGY7to/RPVg1xixBhr6NAvmlNhDi20V2GWJ4zymiq1CiYwH58N
nJh078QqOzEOZ3G+aEGfajZdf5icSEVZlxJxqq58Pj5Zp0axOF3yENaJPr+MK/VcOsGGhPzEIjh4
CdDfVKxh7htnmVLxesjsYj5cqJ579/pWf4GtRHdJWwPdnaUNVuMV2thrxFl0d3N8eIcyIPrTjqBz
LNx3/SzRQaJLwrk7MbtIhig2V98UZuGT/xhGJyq3h6bSodxIJNOyKHi/XXdBWw9tPPiwG8nEaQvC
C09PDOfQkqDZwlXKaBS1/Lch2nIsIi1wuQuq4rKe9DNvRHa/a09kIoeu7Vdh5PLyNCZAoylh/MA7
h9zJdOHZkI7nWhz+xiJHI8TAP86mxLBMR5zJ9Syr5AOpynmszQxXVgR9u99oH7mvwpiLEbWNbTZj
RJiwCbegTM4Mz90OrX4iJfh1Ki/eZ2/iLPZso7WjyOf1FtTb8md1BXhpjX3KupOX7i7fwGw/EfHg
ooN9JnmpCTogi4B+BncDCiPwZe2x6mcaYro9voXmNfVuSK8iLE6IaCpst2iJ4Mj049Cm10gffWpL
rFIqiMZSc76Ufe7M+sgn9tOhVUjdiRcE24lmy2Kx+36sojwLUHab8Pus9PhCtMYeyBdSBFicHB/l
+2CKtzsIBFqLNt2dxQIpxBTbdojSG4eY/rUx0XerwlngkL0QZeBdZ67e8ZDvNzMhJS0yZJ91mnKL
86IHtSbJI5BCdfx75WCWYE/TJgNSeiLQ+zWiKOLQiXbYAnSFF4Es1x8bD6LgCmDq7RC4PxGZkidi
GKeCLHKiPIlGN4+6klTfurCTfQgpZYt814cWnwzkSvBV3EDhO5G4HkBHzGPjwU73FBzBsl9r91qu
By0EIW5ih1cFRAdzpaWefmdhivUgK6P5lhdGFCEDhk4ONLwsRs0K5Y1VKN3oVP330DKihUW1BGCD
/a4RCZjLj/2Mqc5N9xzbs5UBv6sPdCRmTgGvDk3461DzT3mVhAZTkVhdQqgeu0DAEuYn1OZOnC7G
+83PuhE25SxL0Kxb9jtlBa0UOQ0EEHfRnTWsLOS00Fr1cU6N3at0Z22GtbHGjrm77aerWjarHqt5
dBpPfOdDe2VGNVCL0jnolksYOJtTOyi4QvNWAiBx2a6Hwr/STqbFBwPNfdB5S4Jrm//81azifzHV
wPPITjwPMTPQ+asY6/MV3drsxJjmbff2YGVu6YNSNCTSO2wU+E1ppb1kW/bygpzYXjVBchfV/gOw
GCzGkxN58ftsfI4HzoDzDTEFc7FDFXBELSzRVmomT79UM5PCq26UBrGJI6q9HWocF1PTSbbHz7nD
4/x33MU53sI5DPlqnAxhA92rHHQaamArRr/Z6VC+6000NIjo/kZU1wJ7oKgQieXFOI2Ghj8tcHjN
d792sXNb4QE4koFs2jy8AUSzPx7vQC8YaAqHLDi+GXu2zM3gfWhR7jSoacSOuAFJ5UMSK4MLpCOQ
XiyCfNvLJPxqpt24nlsua8Dg5KODU2P51WQnJv3QOn71a5YpXDqZMSKk/Bo93kfuFzQd0NY+McUH
sp03Q17W4IymRt3RqFlRUDZXLXLSa6mvQKYKYxMgJLiO4dBtySNPTPWc1Cx3zuvBibebFAM+GQUO
cZHw+25tERD/XD016/gMYcYTn/XQKfs61OIZDibNDwybUEaB7HKNL0pGW+zEgA7dGlSLZrzRXGcX
i/FIraZYBRofAVg7hOI6deuoxX0sqR/8Kj7VhT24NICWOCjFmACdFudAOnVp4c9nqV0pbAi18rIP
UJMHsG78xgnHcfOvSIudX0GLr8KSGm3ixv1G98pk25T6sNHQfIoG8ei3drk5vjYOfi9aFTO8hP7Y
smlFI2vykeKhuJ4zn/2orstp+nI8xsEJJOWYkSXgFpdvlkpPsqCtZlJyOwPXk2cdMbAsb07kv++G
wqVL42U+sS2guss6htP6LcV6iliVZ2n+tk3s6KFNsi45cckfjGPq6H6AxpHcr293ExmSA8IcWVvQ
Zx7aFSaWjbDWi7a8Pj5vxpxEv9m3jMghO+J8dCkJLzvKvp8byu4pA0S6V5/VY16hVdvF33PbjC5j
GzpoK0NIw+OIlLINO77PoECe+BHvDo/5Rwgx58KA/N6Bg7HBioAFM62lgT1xm2FTGFYZpPtpsPZ0
fmaqdGetvdpAH2qahffsTqK3pYlT2+PwfMy9C9yudXDYi51o6IaoVZbijtXYJmLxk4ZrSYAJbROY
27zDgwWNFtQgsdbZS/LfpxQt5BNf/91iFpIsx6S7MaPNSEbefv2kM0NAZWQhdQdL3FD9RS2zc0uq
UxizeTCLj/8m0OKQ62O3ToRLIBAE/trKzJsSqSzb7uFIhVjYhOpROsjKHP/ch4fH92Z88n0Hwiss
aKG2Wa5EF2OLEPG4shN/Vqtxwu1/FGpZEMwCzY8Si1AVwjBF2u7gX19g5HPihHt/6/76Yv8a0rIu
WBZtC7+KfMrDAFCWQ3RVo2j3UF22xdjjzL3h6hdrJxbVtmDRAmLVcVEMxhRd4dJ//I1BI5nGUlXm
+87B1CAA5DsklVqnf+zlsJZ9vB1b8/54mANnFOQInq7A+eloLrM5zxqcwUwVKisGDpD98xSegtQc
jmDxPJ4xsu+w01i/mkXc2WiWYNaWGCQtU9S8HB/FoQ0/NxPpjBq4agCteLvZOFi02inmIGhiYDJs
9g9x1n20oil4ADmo7nxITtiv4tN3T70MGQZjaLriRE5jzFvt3Vakq0BaD33HVYsT32o8+KozVVTp
BYlahnLDdC1z9ybx4i3aciiXJJjqDuKs9+TGaPXzpKj+bOFvXsWvfsP8anj10CrMHGabTm6QgyUs
ZgkAFBhn/crfmfJXcRZnrBBdB4aJOGMAVd2E7KI94b4YkWw1qrzxG3dcdblALRmPjRPB372eGSPV
Z3Aa9NXm1O7tGK0szqJGkofUxiO6WeUl2RBim/wPta4MqSWFhMfY2v7G6dEaPD7yd0nlr+BADATh
5xvvbXCR+klXNxwTU2p8akzDwjUne2jxnly7Q3YKhHpo+1AypszPi9YCZPc2Wiq8sU7nc7as0itX
NR+mIj3VP3xPlpqHZOJBCpPowOPcS9U0hrDzEL+s+ICxLYvr0dARq7Di/KoHE/Nsw2D+rAX5cI08
l/5gjXVx29qItMQR7HLH444Xbepel4mbPRyf8ENXzetft9hVaW/lQRPy68YeEZmhAUdZfQx890QW
dfC7vpqExcaRvoQsozhx+1kTiGIs1Xm5AdgIUG8YNr8xJpvUkDMRGNgSyxHgLxC2I+duqzsI+1Xb
EEED0FS/E8ahEmqzUE3wRovVk7t6CV6b4x0JomwczjLURyPnT6On5vXzKsz8BV+fOX2YTdgCgYeJ
53p2j1PUCP4M9Fn+MmjmqaLVwT1BMUACU7GFviyeOYZhi2Z0y1UYBzd6N26TKAxOHDEHVwNAmPle
nJ+Oi/StjHCnKbWgApIdGTtZBB/g+F7FCRlVG2bixHc6HA1hiPmpIN6B98MoEqVmaYwIM6BVYASf
tC5+ikz5tfnzLzn6XCB7hDs/FiiTL0YWlFOZulOE20aHzJODn0VjtOWJQ/LAJyKr4CyhbQeobtmb
NJAABeHG20cNU3sRN4htIaxSnACfnoqyuIMiCDBemiV8pKG+m/KBwyj68wMBvEFaQWtQ8eJenApR
m2LQHqhqNaJuYns+DUjnxGv+wCj4FrRHTM536x2uyysybep7b5ZI/m46j5441ac4cIASAEjcLD0i
wH2+3Z6a3rd6UDGGLHpIYuTdPJTTtODEGn4/DJtuI6UWaq4AW5eXMilxyY0Y46kVPpTRd0smJ7bk
+2HwotNtdgezRflxcfGO4OgRXR3xjwwd86bVNGtjjbq1jfyhOfuzx7PNC5YKvEOBU1Iefztj+E/R
WjJpa+A/48pbiWCvQIT8eJD3mx4t5/lwkXB4BUWVt0FaPaz1xnFZvZU5oQxE7pyDQaqwiYhkBqVl
mILgz9aqBTHnA4AXIaQDd/6Ir05qLY2mvFAshQAFm5VbmRhCGCpeQR3aGUYdz5fEw3QSV39gbdiS
p4yLiArQlOVQsZ02Ct9iibddEn1OAjrsWRu4J77aoSg2HU1KRyzAd7fdAEnNVj5RxqG488L4EfnS
U8+Zeb+/TfHn7FpCKQfUxXGwOA/iyEfY2I4wAcPgKkjw33I/u1l6NY1fJu3H8QVyIBYntQKlxJje
EwUKEeF/aqSzamjaXkkM11FFyTFhooaCKRlN1DiMms3xoAcmkZObm8FUrBMOpLcrRGRtrVUV2mJa
0iMNZU4GWEmZnh+PsngqKROpAY489jGPW4jRy3nE6ankfuC1mTvteeOgQBNQo8Bh4B7I+ipC63dA
2jAcp/NK088UJj7/xP/91xuFhfqX4sL3vBirEOObxT/+/Tr8XuV1/rP57/mv/etfe/uX/n5bvGQf
murlpbl+Lpb/5pu/yH//n/E3z83zm3/YZujyj/ftSzU+vNRt0vyPFsT8b/7//uFfXn79Vx7H4uVv
fzzjmJ5twrqpwu/NH//8o1k8QnCrcxX+S21ijvDPP755Tvmbd8/V8//9P9+eD/yll+e6+dsfmmn9
lW8PmZVvJHh1zEXS/uUff6T+SoVbApTnWjRmPNgff8nyqgn4a/ZfqQy7LB8dgqrk73NGI4b968/U
X+E6oGZB7ZUeGbmv+8f/TMHdP3bYP77OYXmMJfppviqJbc+nJ0BssMRv1yk11YTG6ojr9bY4j374
l5yV41fEYtbIhJ0hxkPVzTX2+v5UTr1sjZPSuLYCPjiLBgBKWoI6k2EcmTEiy9vq3FjFF93eWk3r
/A5Zw92rz/LPUb8WAVkWNuZYDs13y+adS3txyUuYoiKKiwn9pvHC32dn3d7YaTssGLenIi2e1Ahy
kROanGmQuWybruvb6RQxFgxjJn9au+Y8vWj2/RnqvHvnxLanU//2/CSOC3GZpSHp/iBysrj0Ym9y
wizBytOvOudFNI3xhF9WcWu1vefgt43a7jnIe+8pxzL4q5FDfg96TdulIgK1bRZec+kXQ/7TKTL/
Yiqggp0NuAHftBYCPpqG2Q9ctKayaIMqdeZ53mStbD/kKs9KgSV90Bv7PkFOrzXG5gH8zfCQJm6h
r1oQxqj0Jem+ahv3plKtvyul0720E9ZvQecZF3IIGrWyazP8phXwRIK6qPYy0Qyd0bQJanSjV36J
K6Pl5umLS4ODesD1LbDOfUgBe8mKTpGUwZBeBmP5oTLwZzcQ1N0i+I7tsKnpt10yqGs96dSOFLrA
IXK2bcTBC+22aPbNCku8Zqq4nWfQbPFOiKsuuNftWu30VHevdAeSu27y/yk9tz4aZoJzWpdWyJvm
VOjuY0Sf6CuG9Xjl1giR2U1k78per5/NOtD3ojI7zCUY0WB4WAE1Cgu7WRXUtNCb3KnIa75pmY5B
kgZndQOnX3x1varbxUYzoQxry2jtpl27U2ai7aq8CvfhUDtnTpwXu0Lmzqd0RLxh4/ZKA5k4GNVe
OaN5JybX3VnUCZ96vfG+OHIstmnVfjRLGhr0atrsRvVN+SHLi//H3nkt142d3faJ4EIOt0g7MgeR
ukGJooicM57+H2Afd5NbLG3b18el6nK1LS4CWPFbc84xSG6biOKrUvbVQ2dJ804uMiDNw8woXEzF
XfJpvu9DJd63ZKK8UimoIqdU4Lqwfw+u5IX8T2mYIfGERH4pblnn5t4awzEkyATzLPnnCaGReVUn
ADfbUN6NS9rfoOWVD0YxzXflkok/ICoQID+n5CEpozLftFlZX6lGmwC41nJlIp9aXBQ3y81xcFK9
nzyYrPUB8OWwzzp8pqlQxASEaTV55laXo7xakikEMrLUw3MDBeaqViKjd0KlyFUHml5+CfgTokQj
lZMbtCYcX4PKjJjGo0AuUN8e25kwPpvkrhwkZApPyREFtbRssV/YqbRCGTqJURSuERXigYLBcJWr
7RA77WQQLdQMAkgWOSGwd9SaYkM0V0HpUA+HqzpSe5gaZW7JXJ2EvfkIbkK/6a1u8EOEXM9qmQqP
fWVU38Qu5Ia+KwoQY3VFiLUwqiteaey+sxnu+p0MdPsZWlZ1NHJRuhmTJSf4Uu96xxCS6SEkdo9Q
U1nqJTDeHVHHmjQUlq/oKtGOYWsF35chSUUvKLRIhUcUNKWTTX37rVLS5FUixRAeTGAFL9VMrmpv
QEjKg1J+0KaFiExItLUPj6rcZEkJ1zLK4nDbZ6F2qLpieWkZNFtpklYHT5wSejAbsnlnzqQeZuxs
78duZkWR0wWFbVAR8R8Z3YY9ISSMlCR90TOVuH6TSpH4RimcdeEwl6YQ2pUUMzMBpIybXaQMtbbR
GnOq3azIh21NOONFpY6FaJNOnH8nb81SNnJvEkraQv2OHDXMiIAVM5H8OPR7SLwrCs1HqVW7WwEb
V27rnUY+9UDa60WixcGTYRbzW8WNo0aYeZ4bnhUECtEoeZbeGHVT/ZJkOJw2iW3ktrEH209yJkRO
A2cvhRk5ka0I+KG5WAAaPbWm2W1IlyCpOB/T8JAQCvEqZCAYbZT0vKV0bMXcDhbZelSKoYUIHANi
GDnDcWtjWhkIroFo2rHGjWzGXIqT9Spsa1VrAfXo5NM5Eta0bSOZy3Yp4mHPLaVyKFoZOIo+m8CO
c7kmXXcgoJBylmjLWh2/VFjQr5OyTQGTa7gF7B5JFVnYlSrcRlGwXInRDC+mtCDHoM/xYzMo92Ib
F5uyVEeAaaUxk+IIrG6TksOnElc4BNteyCE2jFGX+lYpSq8NO2XmwNDc94pENVRRw9spTsy7TK7Q
TKmFZF0pCddS8RKqryTTizALmXwKq+2cQV/q21hr2599JCdPodJ5AFYAKloxkMg46oWNOC0jbv/6
KiulcjuW8xqtqhMXX9fVHXsCwW5KYvRD9sI3daOXRwRHsjsOSbN9D24jt63z5Zi0MzeJlnGTGLN+
P8wx2N8onV5J5q136TJ0d4rSCJt6VkZU24FsXUaW0HKYpufs42pUdwG/IYDN2BTewHBEh5ArcawY
mig81JMU3qtpU3nQDOfXgiC+LYCb6ijqA6KKwQjDPRmvfJiSKQpkVlhcp52x2Eagdb+sNoINXYjg
MRfS8Luqkm7aWQ+vTbY39tg0AlNmPW7rRIm2akwOglUEuGRiSjKiU1hWgnjDyJRNLBsRBNFEnzzo
RsVt0YcFmnOVdHmxb+ObvCR0OzeyyTEWhjhXIEv2mskjJJfFsCrIO4XkKVYl7+t4JbebBkRSIosk
IKWhINta2ACTENPOT5oEQIvYYcwOAzX8qZtttlNC3bip1AQSGamOKK3yYPC1OsEgh4gO5tZg8BUX
S7qM5lHkVVYAE50eU+CFGEG0kUFm+QvEt/uUBbwnfD8PNhRkpG3Jtf4PJOgUnhEzZWxqdS3cZfJi
+v0oNPetZlZveV0P93GwiJ2XSYN+afRi7WotoGlRD+WHsaESqvb1mpQoLGxPKxIWQZ1B9FiZkr16
2Td9uVW7PN4wv2jXujgIB1md09fQGotXS4VJU1ajdYgrvlw6SYZdVdwK7DvJbA/ZoJWOzNWAPyVN
eBHpXJ+BCBkezKjR/NUkSXE+n013tgawkEOMUNOYK50pwkqFb1wYWGDwLPVyrgLhEjik6dEJpVvu
yCMyuuduE+hq/xQQ/woickhvEllp/EwewGTiMQ8dXU81QoKNOjhEk7oci8zUvs05HmqTaeRG7QTF
aees24lmoL+URHiypJUd0klFivStSQ7sk1AKve5XYRfYcVLm/hiqAuQVK79S83B8yBvS3aiVR5Jp
j/WiH/nboR+apTo7gGQNtyVx8YcgBvN9WKjDjcEV7Q+tHoqbMYbArIZSD/y6kRsQZnP1M4sN+SFW
ISPruQovMS7b/naKct2E9lFnsLjK/rXNpJzYBMWonUisASpaRvwkd6Qr2oFczJB4W5nMjLaDlh4Y
rXxIB7LuC7Mp7odMk1Kfxbv/aYhpvlczUEmZ1EqF0wuQaDDQTdoB0jc3ZSavxh+nfLpLqiLbFnIA
V2DserB21UoXG2vzGedi+hCmouIaQRcEV41gDM3ODMj2tKUplXxNnqxiM1RiAt43KRYWnEqRnbzL
TE9dGqBdUglnIE/3Iy6oQ86oeDPjtrxA2iP4ybLS7krSXMalq24xmhKKXAYqriWZuExviZlFFCuW
WJVr6zlKpO5ZDmFMTnKp8jZqNScjNxYNt2fS3+WlFBy4vE4PxaKEd1RwO7+2GvKY00auX6DtBo+S
PqmPrdjHPxqtVDZ6G9XXQtdaj42gKsd5EZVbk7HHnjWJ1Ls5TgUolhAgE61VL+oijX7hxe3BChkj
JJ73s93/rz9QfyCN5MNB9/f6w6+m+JG/9D/LzxWI97/2/yoQsvUv7AkUGSg1INtEQPp3BUKV/oXz
mggbVcQRhBHu7wKE+C9qclwKoyFDg2TgjaUs8O8ChPUvFV0e/xt/EQAykWf/TQFCPhFdcVbjF9Op
YJnk3XETfFooGwjnCqwCIIQ7eqzIEanPTTJ62b3ht/ayFbxgO3iSYz0W4Grl3Ok2hXMuGOO0GKEi
bhRlShHUQFDFU+P/fG7Hz9RW9Wg8qZv0VtnqO7ZevurL29A/2xQvvPpQ+jxpSj29ipaYFAaTwzYV
F8kP4gshd9K94DWe7HdMWf918UMl8o2bt9WmSeFoNY98fjYinjAVRMaTEOi5syyi6KRS09uccBMH
6tqurcTHGbB4vTArmoH3oUt+VXtZL8I+Pe9J8ycfWJ30jC72/rws04rbb4YtKeZeUnrdpj2jHTmt
v6xOIySJFEZleifV3s/PCsydnHgteEp2AKs26UbZrPWXc1We0+rLaSsnvUUR9CRp5OBJY7M76c8A
z/6a1D7VVD8WrE7uaBC+fHqMU7tPKRhtKRTBE9AINk5b9aqvz7yo3ypIp02c3F+uCoa6zIMncd9e
ljdkaHdu9Ta6WAOdYsMY25DJ+OeesL77Dx3ht4daB8aHSxPKMqYUisFTlw12Ffhky3qFeN8Zml3H
91rz8OfWTkrjFN9O3uFJt4+ypBbGLHjKjqOnOqmXuNal9Z1BtiGE/dufG/vqe5GQq3ItRJaL9pus
dyoVPZ2EJ8EEgtlfUEey0/ntz22sldjT1/exjZNKbVdmOqcC4Skl7NroVskTODOYz9G51LiTAfv+
4tbQTIRXgJjIzvz8nXKpWEAXhs99NBffjCqrN1pXiY5KAX0k4Usybzl/h24rE5JlL1VjEbu/VIBd
Kn04czP91Xu1qJLjoWJAMz1//lWkbJaUtrWe0vpNV68L7d5Mb/77t0odmvK3yVrH1e7nFjQEigWn
mifQmO5klE7TBZAGEA9QbfhzS6fyoPf3+rGp9WE/9H+tJWuiicyn0Rk92WmdXsVj3Nnk49uKl7vp
XeCdW2y+6jMfmzzpM0GxBPpsGE+aQoFQuBxEwwtG6LWy4px5uK8m3o8trZdwHx5OmC0tm1LzKTmq
+8jJWLqHHTZWt93km9gZvOhQ7/r75QKOw5mmzz3jSXclQ2ZchtB8MtuVR7olq80W9VslPPf9vpr0
cSYRfWkYqkxZ7/MT9lYttHlsPVULqHHrQczHMx3k6wasNawWO6R4mueiNnrbdb3xVEoF9MMm/lbk
0Rlx1hdNcAdKJg1PgS1RO5mCx6UsmnahrKV6LYfkgML5n/vBFwP2UwMnL0mvpSIqmeOt+NZSr8rs
e3YuWOy3hUtG4rHqI3QDRTr7xZOFa17G3lhWKkb+1v4Qcr+/yXzzmtkQsSIc+cfle1Pb4rmvv/bf
j7Pv2ioa7TWkj4nxt4uddA0UslqCFNMeK1pjjlA9AJ+NxV0mLVdSN2/+/CJPvxQ3Vuvumg06iaoG
3vPPvY2Si7IyR2OS/yvxlozrm7Yzo+c/N3J6+7fei7E3pAjIPRwqsFPHQ2kFUqjotNK4vugsQvC8
2pXg3U/O6CazfDsJd5oTeSCLz6lpvnzAD02fDNuhi7m7DtYHtIbFE4e68rC9Gv6ZJzxdzNYn1ExW
MjQv2KaN9df4MC91sg46StCojx7NvQktcZtuGm/y5MGRt/32TGvr+PncSz63djLFVz3XELVFa9AI
3emIzn1tb92E5qH7v92hompYtXv8WYPKPz8dUeGhGRm0l+zi7XQXeoLTupIz3J7f854ekd77yse2
Tp5tyNM65Omp6O9CSsx24ptu50HX6W2IYmfe5Omkvn42rFlMhAbifVk8WfhTPTe1WhcjOzaEwG0b
bl8UgPPbjv9sij6pzsi9v7ohZrODGBr1O5sN/aTB2OzFxappUFDkGxy2z9S8VuB3dCyFhQDDzoAS
F3iDFG874t7O9JvfZxecTe8uqnUnwgLz+TtSjZtA9HTrmRCJma1pt1JwVQd3mp966yVyrulEOsN/
jgB/sl9Qt+de+PtQP+m6n36Fk/EIerNMpolfQd606dZYLoPZC7eZP9kEVP2s79XyqioPCxuV87H+
7/vj3xtniweJYR2sJ7NdA3l4GSxAaTDSGTfobYEtDz/WyUh3gUjn6jdoUflO9ctd4VWXuZ9eL4+F
tI1j96HbnB3Hp8sY3Y+X8c/vc7JONoQbjVGImmYtSpjTAwC6jcEuZnrEDrw4BbBlu9qclUSsq+Pv
r8Fc1UrsMBCWfu4GqtoW3BsCx9QvtCcuDWon9Aa7fDJ/ykd1G/v1uV7/db/7u8FTGQFXwyIpkDRI
v3vrjvHW2MZ7uKw78KZOdpls67v87rxdXjrzoO9zzYdZuRzVwNQH2p2ZJ0VvpYqgDLZV29iUvvit
PfOcX3/Ofx7z5HMOCENRpNO9ymgqHKFIroNQusgaMHNnBvIXC8B6WPn3F3x/8A8PtsxpWtc9D9a5
SB5hrvrr9nd0CV/+X+pW66T8qb2TBcDkHikrOp4s2+W3q7DlJwD5y4Ej7rmjxJfvUCO+fkUccFd3
cpToZbkskgLO4DglkQyxs9UBAoEecUKsa+6f36PyxbKtoar+u7WTCRHEfaoR+LUupJK/EHMZ2FC4
fNWbtms3yX4onvWWbGV/mn6UO8XLbkUf5YNsm9vxGD/3V/WOi0oyx8+uTOs8+NsY/fCbncyTaQ1s
Oy/5zRZdoX4XpPdcRfwU8mjXBvBsu7SxnCUzr//8QuQvRypCKa5HOJOTyvB5aqDUL+nY92FAeWnt
qOk3qYd7/txW11azNRQnvUT+Y9fc9jFnR671frCUoTQVTCCRRzATOSeDM7udE/tnJ66vP9c/v93J
/E2idjxgOo6g1e2CTeVHfowIZCP6nfMfTJPnWjsZzlhj5iYPeBfJrtnlHjf/7uChybAJBd/8+b2r
Xw5owyLUg+AEbAwnHVFpup5rq+avAW0IV1O3U8yfZv4tnDKAj7cGV6loO+w0t1PyZGJn9qvLbDvI
F9BhzC0V1zR2l8ye76bhpVpsFo5Btw0dITx/rqXJ1d7iJ6HlOHM93Kgq8/z5tMnfamHv08SHpzjp
tLGV5QRM1utwGj2CEHLGUeUFV2wVF3ZvZ/vDl/P7h/ZOFjKjGFtrTHlr6ia/BPML5GsLgBYpNvq+
cg3a8f78nb7anWqcwP79nU4rpkkfdDP+0bXF7Dr3gl3vr8XMYg848dwk/+VY/NDWSW8Hcdj2EWz7
9wo+pbJb9XH99obTHjv12ci2ua76g7RLqKWe/5hfbI0/PelJ7zexytaZQesAnZ4mYIRc7DswPqm/
2Gde6rp6/DbXrSEMnLQ5PoknTcWLjjR74aWu2yBBffxrG7Q4Yesqb92twk3N5tyI+7qvfmh07Vsf
llDQrKSyNu99VYKteffvvtMCa1T2/8HB5suV7UODJ2toYyVzG64NypvxMQtflqQ/tC1Ld+iBwXQa
3Q57DRD3/7zR/ND2+rt9eNh57BYNluQ6MBe/spCkKrhA3Wn7PpHk3yTlBqZthkzk/Iv+ciX70PbJ
il5w2u7KhLZZtY6TSq6BYgNE9cwfKBRdirp2dltlOx0Kqjxt2qvze4qvDx0mnga4QjgOTk9dS95P
CvuItYMNrsql2/rbZMhhePsT07roixUk9OUO1KIdutn/NJI/tH8ykksx6/XApP3BLy8L5g3Jzy2H
zPDdqn5G4le6oyu8qWdvkL46b65OqL+f/GRoJVldGmFU/TVD9hRJwahflv5/cLW5/qTfB/E/LZ2M
J7GuUREKPGOy63+sE/9actbeEjt1Q/dcVee3Ivf7SkOhDG07GnZTPGkNfjFBXSXPNfnB5vvcPP51
hkNBuKx/VL8BC3duvflqSlzLsit9iMKBebI5ajqzi40asCdav/qbiRzWXdBs7KnZqp65tOfcbF+u
NlwS4zjlUp1E/ZOho+mJqgQBbkklu68mdMj5fSmBxh76O3iVB1Qn1zqMaFV51Iz/Mpfrfcv/se2T
HckyShnIXNrOkuNiwqIVrtDTJeLNvFjnxsdfI/BT78FVhVqHAiGeg/Vy/PMEVfRZWTWdRLRrImup
PxAKJTtyOGfMSoJZvRAPUv8srahDLVr0xg+5rXGjLBDXnqeGXERjkJOHnn9S0g5LU3cbeAeFS3Gn
fVSVXgf23U+S1wWxrJAOuaQ3gtFUhhsFYnjoWm1I4DtwY+/qhAJcy4k86U7coYBlUlQ6ltyqV9VD
HVfJa10GuI0jzRjvo7qYNnoC1dfJLJirZKLHXKVWVFm2YRbmsVNmg/5kZqn2tgBjLeBwN/l2liZx
9JqATCUvxX9b7mNFiR4WkLj3szEt97E1AnclC2kAgCm3Gut7Uo8XWqjipGNfEJKPaCQ/FsUsc0dI
EYfa0JSLK1Hop0elVfLyAhv+nLkdOinA6bDc3FkWpyNmqHAj5HITe+qkmYITZdNAxkIYshDx0gNX
KEIRrIHZkiWvhQmgZujB49U8i2oCWgmNr9uL82x64yQ310sytE/YTZCaEsZh7MpKm+8Srex6lwpl
cTmKY5LahOggAO8GWXR6ss8kO66ktPZUUtEfQ9VMb8MwqVBVtYpwWEIK0ogG4AAL3SjtSa8Z76to
bjYxDtjAaQ2jvo2qPr7SUKVa16THzYYj5H31GGhG/0tSBgnz1ay+ALxquNmeGSBIaJObCJ1SSsBq
SucoRf0NzHPFhhrodXPVppVwHTdjdpEKiNWJ21QyAjerhbKUMGnbBUryQdem4hY1udFvM/SvsT1k
SunqwoSkVtDL8QY6VXydJUUNczrN1R8a6iy7MOlmpiCYbmvI2bMyDm/BIGiHgkBgt1NioXYUtVJ+
6W0u/myrJNiXSm1tlKkuuPFP2LgrkXk3zGTw22qsW4+ZobRoUQN1OYTlrB+yvIg7ryraYt8vSSDb
LUVuLAtZ9SRMerLXzRE5S9GRAOFM4STdGK2RH8Za0+g1hCE8VNWy3DXpQJevItF8FqNw5POV+hbX
ZbdNxkkVgF/EnC2KUVhtH1N8o+f5ctQ6Q7pmRJFzmSY682ITWXd9HjZXOX6+roZBnBP4QAZmJw+C
185zJ/mKNWbPzVKql5Cf46dBn5W9FBFNhwQQKGoS9r2zpBM0diZER86VcqtUqoXwPxRGvyHAgGx2
dbgwxJH6na7Okj9reCOiRYldPR2Y+63IUO1BEbutqlYVAl9N91sZPLFdEaJp49peM/dzUoR6I6uJ
hRORI8dKat0pg9jeWUTIurM6DBck/XbHXqvKwbHqonow6prIzJE4pF/hIJkX8kAKAe55c5ptVY3L
nLFvNZdhTl21Vcfs2LT67AZGBqW7Rd/73C8tctcs5R62MvJNrmrpNal4wfOYG6qfmpOxGZO63uVj
0O6lZVacIZOnbdsIUk6nwpZpI7KxSPCNCtnLSg1hKeYXEqNSi2WiA2K+FAa3sK2o7CyjYsDMUvY8
aUVcOaUJaSpM48FThC65sMJa+5XKgXkfwZ+hD0f5MNpaklMFlM28uq8MEwmyIc0vCSPhkUjI6FWB
IuWisRxjV6gn5XlmUz/YXJS1F1O41Jdji5S8K835IpUHM8TUVYQ7M4/VBysW5Q1ZfLrkZlJF7IrS
1eEeJDqFOY2EK7c3M+J0IwQjL6CNE2ath2oKgcq1v/JUPjRdU3u90b4S5+EqBBfjxL7QBUhjYvIS
Ig2uZyxHQ3OZgAaz9PFhmbPLfPBrbtKskEIB2YPm4gmWgfMnw3C2zLYeKW+CRiB3Za7B3GHjdBBr
Wp25rhZKXkbX3mnp9zGs94pKogdpSVlo/RIydu10JMl4FciIZtgoDMP+mEmr7NoZG+nRYKdrInUX
o9HppCRD7e6JhbmP6vHKKipvUan09yT1LeYN3feYhcq3qm323NXtuqjbcbl6ZM3bdKFOTlh0U43I
5nFp9BDWkyi8rrRLCfeTYEa+an5XY+Eix5Gpt5dNB617ivywSq4yZbxvg2/YSlBcx9+l8Rvpr+Qf
iW42PWdz6syofub41xqArwuUNaJHbZwdWcydqHrOZIkgkdSPEfIG8mWnXxnGYch3Olp7zC6ENoZ2
Uv/MCK1Up+SxL3vdEybBLTXsS6GuvjAdbXQr8sq6BvqOUD4joVUP3yqicPNOS1xZCQYnaAJKWd1w
C25Bcw0zl7w+6V/LPI783EC80zTbpcVGJYTYqgK3ASUIuyiLVgGrisT9ukMhyu1lVxDuYvVeKAev
yYDDAVHJ0VqEn2ZXXcZy8sjhK/a4V/a45sISPOL+cBJRFb63lREzF9NbZW25JiCsdiV9JA4hpiaY
ZOaDWBk3Dbf+Utw4Uxu5Azk1RAMcc1JXAqs6aOQyjEV5o8X3g6ZsTCvxUyW/rSLV7Rf04W146Ivc
qZMWUTZ+G13hQnKJrhQ59MwAM0K0Zlipx3k0fVZTgrP1Yk+qv2vIxa4IjE1QzLtK0F61SUTnDcGG
woCtNJKvxrlfjvOVNPfbdDVcTCO+s1b61cbRZh6mnV5Vb1KT34hau0tqWeCtKNsepItTV0GyTZus
vszC4nVO5nSTJKYrh5W2HzP1jm3mjlR1bmLyun1a5kXy1DH6zoI92hlghh9GK17HrXUdcpOTtoWv
JQOPVYmTVwu9u4Tszdm4mkIP7R0MxVazGmkDWVA8LEugPo6N5Y1iuwEEb89V58OR3IeytLh4Clpf
SjrVTuTZfJjzIfo5dyy7xSTFjjVKv5o4phAis84VhoJ2TVQEtxliw1k0NWLXF/GsYaUcBMDbLCHo
UIq6Nh+CuFV94gZVYlDlCKc0BRQMC05hpCTwj22+lYc+3pczARhlEWcOVjKMJ5rGEqIbThYkWHfU
YA+WYrSNOsJjIGXOlHUveZ9v+8o6tg110hZmgZuV2WjDNoq2Iid9Z6kL7XoKOsEXFfNVRLh/NMnX
OqpzXCD3HsvEJiZyehFzy7zkcSK2JuaS7cUk9YqgrTwRMJIddYZ65IdWP5XVgmeKhXKtrLa84N2h
F0Z4PZyyEo2bThGz62g187WrrY8oLWETRWW/ISEF158Z5Is/YeHbmKspMJEq5DqkGoEHqIbupWlI
bdtMq5UwntICS12X7SYJiwxhJINNQsCyHUpJf5k7AX9CIKG07OP5mL37FcO2EW94aJVtSDJjy7NW
cyOxIhFVhtI6YqfgH8jQN2LIv2t7MeB9y1GEQr2se7fq5WxXKi3XpOMUyM+jVvFfw6Iq9uJqsyRR
2tyMq/UyXU2YejlrLvfGig0LKXpWVscmSTpifohWH2e/OjpFDIyFOzVG85CKY/0cvTtA9Xc3qCRH
zTassYjq+JpeSARuTbuTJGmfpom56YeACn9RzJWPWDm8meIOuXDcZd7Et+qx3Czmg2zk3e2wOlXZ
fEvbvMa9arwbWTHyhpNj5sscEd8y9/jKVvPruNpgBywwra+v5thotcnKq2E2EGY9trEjTvdAVfXX
rlsUv01lxhdx/d0On5plEGwSEulUhtJjKQr6r+Zd8s4ZcpW/K2L4a4CcdgHpPT0uq04+4gh9N9a8
XeLP82UjJL1wKKpBOYY9Avt4aOvrdhXdi2xsf8irEF9fJfltmjUvGTFTmY2xgSQS9tdI+Fcxf28J
za5dBf7Cu9bfYiNn2MpqAejipH8uMtV6pmNxsYJ+fyvXAWDzpCLgvcv7OadI21W3kVFQelqtBu1q
OiCGubxAPVSzWa75f4ptt1wUo3FAPYdDQcKGMq4eBrS52BnGd2uD/m5ziComw3ZU0NRpqmhGLDBD
ZLqszqFwJSS4JCLyZx7S1TlBSDominr1UxjElLAVw2OBDCW5tdqqPY5zOz1kUakdhndfRv7u0dBW
u8YQm9m+Wy0cTRQb6SYoFfEFeZN8mN4tH5iT1hlqdYKw+GEKaeo+fopXp8hKIOP0omapO69OktrA
8Cmk8xh6MRmnt/PEGXOL9kFzSE2UcbfgSakJY0B/KdY9EW1Ku2cGKm5qQaa9rPvJjy2+B6u/xWzD
4keYSIZbqzivnYnzidNR/WF/UelHnL2wn3oxxS8TdsvwIPSYaKbVToP4gQVktdgkktrpWIMwvqmr
Bad9d+PAWi41DkGD/mJ2oXDkitPcCcKiKeR0p7LbwkpyVb00j2JXqvt00rmwINA2R2u4uoEGILI+
pdb0pi7n4Gqcm/BnMzbdRhrz+JuweooSfEjesvqMxtVxpK3eI71Rgm9FL3MAT8Te4tKLMogjiHO/
z4U5+ZWWqebPrdo/xKu1Cc9weKGsdqd8NT5N09Ie6nc3VLYao2pcMbijMEtpeoSW9d1AJSzcp+Cs
Hp86zhTYu+vg2PQ9gsy5UeUnDqP5pgQPfq2XQ8X+TDY5KHfZg1Vb4zHXpOhAZHz6wzTKyiu7wvTM
sRx9gt+zWwHw27ZlFYsp666KI5r1onhs34albl/7qn5uY5M4/FxoH0Rtku+KBZOxLQmxFLGfldnJ
DFXeLY6lzmtJo+9ltpWRDr6lsebiyM0HtrNaMMKfYtiN/mCpJaLVMa9deTJygzgQJUzsILGElxAz
PDjrqRIl7lDb7LaVZ/Wh1VLEvXG2cHVG/x69UCqKfdlNwgEJUHwQcf5PbqkW2L9HNVvN7EO9KJAD
olh3Cy3Uv2H0zxE8Ub63NpI8B+ohCtMm9FNMbvPOaLPkioSX4SemtZJ4tlaO7o127gp70tSiIrtm
EbHqW2J0n5jBRFZnJ8A8tQSlvpuyzHzTWOmvp2Qi9AYQBXi7YTLlPWzpSrK7ICmxckerJTXnPVhE
RGrG3ggD4TEXzTj0ZiEwSVLrzMbkkI/5al8MVYxTDqhyfczY4FhA87L4sHSWntgGFyxXZLEbl302
qDthMBcO+MRhsXs02kPfJPJtOw9MGaZaFVfZdpuoMrrank1eSNw/qkArLodrtpPztWZl4xuRh+b3
JVf0/cjp+KGM+/hYxGyyynRYLrtQxQKiDMp1o4nVA1sn1Q+jWNzgvyaBOqLotLMK1v06nrTLRVhk
CVtgFY1YPvP+WdeHmmmQg9Nsk4mb3DSGUmlOPyUVmzNZgyjO6Pg+NamwtUJ92GH9Mr6V2N6fmkAc
OQvKYfmE/b3Z53IBe5F9unEZI5L6rkt9+j3v4/SAlzKwc3gIG2DzOCzziq0xwQc19vOupQrET2ny
W7lI6u0UqEyfiOV9smarPY7M9oHGxU2ScnoieFXrLghGHDZZDXzGbnBg4hJJFIZI0hjxYQDsfltM
ePC7kLxhe1pQX9JpYvbxhRwqz0vQWUdkjD/jUZQvp7kc2YWXjDXCCFKbf2deDAzmXwQmjfe5OvRu
W2NwsGvGw4Zwi8iH+IcDXZpl9leKeQkTCQuiGXY7dRyCq8Rssu8qc+Rr2ff8ROyg1k3Hufh7kfTF
Hq1r96sK5OVn2asjhS2rnZ0ebkl0RpNwIpaE42EQuEJ+COwMkXroqXGnDwiwXWKs9tyhjrodObXT
HaCbOqrfHlWfZHknuzgHCnz/qf8UYH9r9fRiU5AJeBIj6ab2zI3s/R9755UcN5b96b3MOzrgzWsC
acmkFynpBSEL7z12MwuYVfw3Nh+oqlISzE50VT9NxHRURHd0STy8Bveee87PVF+0HXoRN802O1oP
qRNu2lVrJ0e09Q6aXX/ot8ltsvE246dgE26XEYevOINLv86sYxKmJfIm/DrhNXmUwxP62tv5wHdM
J3aSo34X7K1Dd6vYHjCDxSbv1Dy4FHzWNJEaRUgxBLt3j/RpdoUNGWyFPcPDr+7QH33e/88s/F90
ZyZ0+QVlo+BL8z//55RV+Mdf+YNVqIr/UhCqRIwYVWUVKxkaIH/oGqmTeBHKJoAlKAPSImGH/Klr
JP/LUCfHOwu5eMC4lkbv4k9aoQTpUEYPiP8TPTXEzbS/Qyucda5hFSIXD7fOoiCmTu5db9sWitrw
mOpF3m5+j71fvlLSrycTcvdr151StOaEB1xnLNOkxwVoFP68NIsQVopeUDOJABygfLGtd8okKXRY
wmUC5n2z6VEafBtojvxBHEew9FRVV1UmB+k+T83kSQqGbLAtd4gPniaRA0Rc3R/UtjLXTd3Jt5g/
TrK+amE+kQ0XT8Lg6h9qRa24oGWr4qGWp6Sgdc89klFlnbIFK0tXERXrXe2OI4JsTddbAFX89pNK
rvjUC1Id70zRDb766fTg9CQ3oa7T98K1JyVWvIrUxh1hQwv91zqlT4Q8QsKrF10BHSwWpi4U1obA
hPzlecb3krL3banhwEDBJRkSenea/5DLIneeYA7c58oYRtqW4QJ+zfsqg+4tdED2eCEBG6dYIIE3
ikLlOAw8uSBAhgI6MAoEmzYUXiBy9Hc05ZJrXsZaZIuhjt2INQb1F9Bb2ecQNfSDRBVFsQd1sJ6y
wk++h3LQfx6xZrFRPwqKjZ705CpSaQVPtVum9XYQ/OEYSoOwRvUic9CU8UjAXDEqN640SKbtt5NT
1piR16y7BL2HvRbLyBfUyO+S1Qpah9h5I+WlYxZS8djGI5MPR9JN7ptIzg7xkAt4zxoxKtwRd9sB
iPRw9Nuo/mhKwSMSK6Cs5MgAiGe5XfcZsodij0pDwYLU6UHgQfhQBka3RQ8IPENRPaZYBW1poZiH
jibEuDYi/nA2qsmX2q3Vl7qmKurQumPNcZ0nq4wis/yoIIpjl16iIhMv8cgcrLw96Njv7MQmQawH
/SGKQq0ZQv6PWsuOOJjvyVdi1H8sJa9tuWbbrFtm7YD6rHkcrbH8GNej+SjkdXudqaNwRVogazxK
wvYQmGXypMepQiU+4Od56JA+qWht0Bqg8Xs9EXTlVdklQmYPXal8pnYvH9D66FNqchGVL80r2tiu
jVh7yPRU3OGA4X3PIpWfgFbDADYrbdV4g5Va+bHsA1eh/RXKHyjKF/eIIEj7KjHDBnWVRqvWml9o
8IgqQGxUKSZT0LAPV7o55DAhUBT8Ykl+vI98v33QaOvdlINS7aSuiD8E1YhHraeH2wTRsyu1DRAO
EpCUMgV0PwRUHVQ7bkxjh6AEWj2oGFTXYe6V6arKR3LwsczlYZW+JoR6ZL5oWdDt47ISduWUOGrA
D0FqWIq0Uoah0GxBcoNHL3RFiv10+j6UCHq/WFMqKiQWWakgZ/xZE/WNO3EQoyuQnYXpCB4ZLa1R
ddNliMsYYa4d86DLj4XSJB9Qmh9vxkCLtumUHLdTmjxMCbOUF9a6ypJsr0+ZdOQW452fju1d6Eef
acR+tPx41QOsXoU+CfC4l4r0PhzFo5LUxS4ygoYyR9bKD2Yf1Vdd1PifCjfB0xMciLofesW4SROD
fP819Q8oXV0lrw8CS7FcFDU0nz5LBcNJ3mmFguYnAhhElIxGbR0t6Ibc1gZdved3NS07hvf8tfWT
6i4f3WzkTamI5aGtqONQBJXEBz+wUGnqw6h8TE2laI5pog0yvkhKGlGFDeGQtdagwHV0W6x1mlLD
rSioxeGmJ/GmpZIFjqJ50ifT8NvHiJw4s4Ms6nvSXorT3eRmTOer8761yCXYbi7GVxr+CJ88qj63
iZii3DAIlfBNNBJ+Hv1cGZtm1VdiJ64k+SHELZhjfBCNawkMM5JYDZ5GdpF66b2Qwo9CxkcfNhA2
RXUVcIQ/ZSNkintRicObSPAESqnMwY8ao1ttWyS5yjGbaMjEBV35GJttLa8iyQuNVZyo4nMkC/Wu
twRa3Mh2ZvWq1kdOgbYZpCtaMG2LXI5PHSusYuV7NCjhNd1YhMSRplCeUiXtblTcONcw+IOPtUbf
n/XUFNtA9MJRg8HfZ31WrkWpEwa79LWmdsTU65/EMfOuJi2CnVGNCejzwipehm4YPsqClX3wGy84
moUlPlWFPO7R7fC2epqgIRxHNcqETeNtuiCPbtJG8h95YPQ/jEFEtcSXe/P7mFfFN0FM/E3qUoWQ
JFnYG33o7Vnvke6Hq7c3Wqdqm9IytLvcTGFZNLlg7ePC4GrSfLM4Sn0uvchapz2nvuWmKxVDywJZ
LkkT79vUFPItNdNwG2WK/NJOgl6094SrYgRwuRbxgRrXo+YaHANR5l/1fRXzDRXdOOzy1oqPZRsn
4TpNx+RDPDTjYEt0QnyHkkO97S18qFPEhia10tS7R621VNZ4h2krPMs0Wpmmy4xEpkNpIKYqm+b5
Jzdw428++nndOk3EgPsrqdIjZV9OtEQPcbotWl15EE02SQyM8bmaTCCd1BdL9Oi6V1+XqEi+poLq
70V1iJ9VK1ccs5lUUnKpfKpzU7qLOnozU04S37uIeN0pqpveQtYNn/CJqb+6+SihtDL0GhWkoFoH
o1x/VHw/uJbqdDqmOz23m1BojghoNvlHMVOSIzp4zRU7L0Q1C3SFnTIogLFlmUUrr6jkT4EctR/N
ThGwv/BLukT54FLqAKug7oa8dUFTNGb/mIuWoNJVNd2KiyvoY3qMdC3x3EZY3U5dv/zmIulHG8DM
egtZGVfZNH0p2xRSqxstQbVq09eNGq8Vyrk711P66yL1h2AtRMij3dDMahJbLM2B+rKuBU4PN6px
BCAQKBE2hnVXqk30M1B67VqC0HPVah2AnUEMi1szG7WKYn5ef6zbQEP+SCG/XrlNH78YYoIekl8a
+aajf7Q1k6E7ushgfWi6PL+r48rjlNeRGkTzzrjy6KE7UlNW3spo6/opG4ym3LS5Fn+VkjZeD7Ge
W6ucNsddMmrWTya9sa1y7I/t0GfOUBQ9syFV4we9MtsH1N87J4l19SdcHJiOeaoEyCdiiEcWPUnD
F+Gg4qQqV9G97uOssg5bGfmtqG80CltuimmRoGTBT99I8seuQT2mCkftMUikABqTZ4TJpmWGp/LN
UO10nyahINfcfCkFJW5Xj64OmKnOt1ZFZQ01NS2um3bQpR99ovqt4+eV9b3Co8Sz28Lznkm8PJo0
WgD7U8TujcM/N++NyGNGKO+VlS3FVvsjVl08sJNWXmtdKRwjyjfRqja1/EcQd6isNT3OgxtZaWLN
9pKhOrixZHo2pdLoXqMI963Ox+F7VwzF3TD40O/L0iDVEPparZ0YbUxAi02jfUFZKs/WiY/NLuY3
uZ7t41DDMU1D5IgeR+HWpFSDUeHXCoLlkxojgudGfbLLrdalpmJ1+q1Iyfe6N0Pva+Q2Oh2dyOLs
KdXwW5529Qu6zyrMxdgsf8ZVJDxlWsz+1zIVbH8n6PTqyrZYl3E1XIncu9TR+bMfzDJgvxaykhe2
nuXBnVVbcBZAe5kOxbLxqSFhQDo4scRwrXSDdz/UOsWggEv3SeoMDo7BQ+MAReimym1U0apntwnJ
QQWzVTmPgux+JDXObJf099FTfWvrUkvnR4aaJwJqrfsvCJvlutO3nXj0PI9SBqpw25iq3/T4aIOX
uKRDsVJrGqhrAwHS2h5xaAPUIboIDjZUmI9Q8qg6caYBGGkzumSYm4uqh5O178YIL4p+bw+hr2NR
Q9vmZvSN+KXVw/oxtozqi6sG+RHhr2Cr+n3xJRaT5gm+sntQQ9QCSVroNQaGhvIRPYvhucd7/EZE
G+6RFqO6Ta0EDkXb0wvc5GMr+2tQJe66aki5V+IgUWwUGoFWYF6LxbPZNfxwhSpeN9mV8aipKZXL
/CFwTtRvATr492GD3Khi1PWL7wvVx9Z3szuzaIVNpBfFp7Dhzka4MbxLsQKDeGwEqJGOCZV3FL+K
I6+q5ga5wSHFOybSAD0IEVK66GnuXbmr9rkhCsAQmvp+UEVcM7U+6z/ppcGj2C/17pCI+tiuZTAz
iPtJOciLeKji71JcUKDOzE469n1EwyvsDX/aPFZRO9MJUKwF9NaPyugXR1kt82gVozMgr5K+R7iu
SBptl5qR+8XTAnXbgXHiJKHT+aQJygiXGDtMbaW1gUjPRmlueMzpvMDoS5crI4ndwOEkNW/zAmrQ
Dj7mz8IYxXsjoFOyEq22vUdaddxjhCB97XIp/w6YJf+BzGIABkKhByCV7S5QJBiMRVA4fZ+HBy9P
qls6Iya6Qnm9bd1CvsLgzbiW3TpBnNCLtz4wt1s5aoZN4RXjbWnm6nYEdrIuB75ZK6emGYQUZ/u8
5v4vO7ldF7qubU3kwa7CwHV9dhx5XSFF+mNbJepOYQOuETVsjm2eiTvEEfOdktWQO4G/cYKoSnIX
5pQ2IeGr/aNsBfXLSMfvu+65xT3d7vAoWFL7UAHZKTk1YlroQ4cxT9Z4g0MmKu29OOG9kI8Yddpi
oXs7y2iyRwqq8haZsu7aB9WwIh+SABQZ8lbjZl+7WVluJGRSex7QhbjuSxWUSK51+obmVwVYqvSC
J2NIqcd7WrYLxy47SoBpd7y01OvKVLMvOcqjhxY/qq1ZtmqzVipDmkAX8a6POXx0tApf8AGMboDa
pPuWJw7HIbvjypIH+nNGTWk9D4FghqboWFRpPiMDPGyzIpZv1XGUt6GrtF8bZvpWauhvOTjlNP2E
9NR2hmTVN6pR56BjEA5VjaFHMLOHAueQloNk0MrsGf/GzE6bXL7TeQwBh+n9Q5b16X1T5ykSt3Sb
HbeQynyyKFO39MdRCO06FKSdTGoBmtOBfOo6cTjk7D7a/F1rOsbYmDdqb4jrOu/cXei23Tp0q+oF
zfRicswK2w+xVUfXMBt71Fxb5Op0KfoelVXqVFpsvMSRx7fQW4/58FAjaRzYCZqaX+UmG9KNDqKl
dRRF8vxJ0C+5bsMUE50RgexsVemdt3Fzo922UoohVBMgo+zHbfdcsXnA5sZZJ3KyxMZxLLJgH5W9
SpUgc3v0mqNSPeRC6B87sMxkqiYwTB10gCMElM9WJj1Yk4PdpNFTqEH8o68GM99oiUS+L2Jp1HP7
K9Tdo5FHbKWGnMBqVefxoURV+lGRwUYYg4cFYZWr7oea94YB6LVM5ZWvTgK+aZFpYDAA7d4Kqut9
UeUBVVfkZ7573EWsNjjiGw2lP+gywuDfItVd7uJB1zkQvEG6LlMT4IXeWrfc4EIAFxtzPFsqo4FS
kJYrT/kQlT+7WvZfNNeLnD4xy7VuurGwA1g4fCv7jNZtaVbuoyxVwiaPKSoFaXdfSIHiLjUJ3pFJ
UAgx0LPSzcnLHBDs28IjTZXELTwfK4iP5rbcy+t8k95OdLh2HaYOVmK4Ty8Skt5B/GdBZ3B0QR2G
QFepRXY29Ol97PiOYKOce1DW+VZ/uFz4fA/xn0WbAdB1UjOcWRkiOxkCnrxG0+v4S+WFIXLAOctD
1N5B/GdBZ+XWKpLGoDQZIuWccVPuvSvIGjuICE64HzdOdqNtdFu56sbGdu+pd+26oySndrrXD82N
ttMSJp7/rW0UJ2c9DOgdrps4KLFuMyc/xq6wbVBO4D3sCOJn1clgb40fPsjXgHDXv/oLS62dxYmc
seRGo5NroWQio2dQ53vkBjbS1a+9YgAm5FeJ7UXKy9Sg+d1DoZz8diLnNpCUQckhFCZSg3w9XsdO
6JS77Nrf5VttgbT6nuY9xeLe5Q0kI+I0t4it+jYSQcUyQKg9z4qTOvljsm3txmGjTHTNJeL+q+DF
u9H9jjgfnWS5bS1ljO6VUGQTBRaT63THcVfv3J0pdysdsuj0XdCEgJ8nOMh024G2DR6XWCnSrAnx
a6pPfplZr2wA0iDFHcMP9zqsRGsTHSZiV7se9RXsz9XyZ/IqQnRp/LMOmTGUGehhxu9fjxtvJ+1w
PtmMV/muuAZCgpxhY6PlkmwmDjBv3K6yy2135a719esh8bd6Z/+v+X1Mxr/atGMu9MVw/Ej/53+f
Nsb++lt/tsZM+l8oEFJRQ0QTSSxOqj9aY5r6L/rwuN4YNI5MZC/5V3+1xuR/afwNWkoqTW7svtgs
f7bGZP1fBhov8I1Maj9oGP+dztjsgkJBbvLdoG9H8442mzEjaEmRRfUEZJ0DJXwPB2NTtdoqF3Yn
03KmO/Y+ioVA06tUAG04853JlBApFJJ138FFMwX0jWZWE1qoSg/a/u9HMhAwFVWeq7ipzO6+QXf7
yJcTCrHwjGMQq7X7EpTby0HmR7Wqc3gx81OvT0SiRJsxzPrRVKMCzWmn30BKpX0RbX2nu6vXohPI
SLxvkWDIbYvhri5HfjeRBJbx+WDV8dHCqeVtPuHVodmb8CYciCvbBqkTJxqXDqrZOfU6OAAakkmj
lF7mKwf+hISKsXOnVrofOFKCgYf8Q9aXpm+WoPyKMEnFIigrI/I6u71NGju6IRDBV2xdflI2ky5G
fCVk3zsolj5IgsuzNssW3sWb3axlAYqqn5argt/utQqWbd2KjG1tyuPCTn8fimY3NqaIMjAwOnJv
F6ihgBN5KtLq0PGmuhMO2XaR3fvcNJfHNKVVJ0c7YyIQfW2sv0yJHT/fCYpYGEoQMyY00Mc6oU6t
Y9hRlrpITTAZnHSJafh+7+FMNJkXcZABd9Fnl4kV0wEqjTRw3E6UiaZd12K4z8ZqkWd4bhJx73z1
1tMwBJpNoiRRSutwSnHk+8Gedof7KfiQX/W2d/cp3kXOzn2IP16eznODm/yOFGn6B6+9t+vWSQLi
9RInlBS5V4MsPzRFeoVRzuPlMOdW7TTMbNXQ1k2baGDnd257kP3a5kO8razgzsewS8UZ9XK4cxOJ
nNuEVAIjj3vU21ElqorHa8Mm6YXWMfQfOnr6ZeauIt+zL0d6f2gYEhGgvQDyQJhktmQ92i29kk/3
SA029bsgLe33hQBzjSBLTUarxHPIGVvP9puSAurny0OY089fPymTXQdrGHv6dx7Ehdp5ljGw7fTP
wmPvFA/FfXCwbiCG9HbwRAm8vokPglNdiQ8Lkd8fiFQqkDZD9Jp0QJ/TpM22bDMcYLi1VsFVPj66
ZKEAr+HIOsUec2BnFBaOjzP7Hea1jMCWwT1maNN0nxzymqW3Sg7fy8F066n2IPiXHe4r2K5fHtrZ
OIoMKRe3T5Kd2dEbUi/H3Yc40lSuUUsn0seN5S5pU5zZ6CRJf4WZKwfQ3079Fk9s7qyMekZ1n8o/
CvHG6xcUaM/HYYGmFz2qmbNtjlGSUQM1oCwpi/tIUPau5H9rrHiiMRZLW37+Ypg25CRBzrfLUQiM
ajZ53L9FFFBId9zPE5PFFkF5cjmKW+w+foRb1FRulwBGs/WiSUxrVZ3uZk1TtHcenRVwIJC8ZugU
2pUY7EyLoj1lxcubYjaL74LMjiWYi5UfFwSJ8m94Qq6Colq3hrEu4T//d5Gm8/hkm1O+U4wERoQD
ldoZ6DSG1Na8bD2a1u5ypNn5hL+byCWMJJDMooF2myXSKM5gmOpWgROVX9xp1kJ1YSznI+D7ixMn
vrPz57Okl1Unjk3gZAb+LS7uE82CMNrZCJT9EJGky0iN9u1sqVadNdCbOYaknnb6sRAXrr93Cz9N
0kmA2cIjU9CHRRWwu2p3o6Tjs0qvGzaNU8vWwpd6fiwAEzBTnBKlWagwbmP8qxhLKxwk9LmQKVvY
xe8+FQajaBrKvKjPKq9WCqd7awxHyQXvFjgi1labJBbvKwmGhBAsqX2dmzVlOqZJ/IkzX5akFpGR
09vAyf32XhmvXPdbnMdHVHEXDutZdvK6h6csQUEZlSzFnJ03dRG73eCS4WVK1tj0uXZijbKQSx8N
jMCtKYUPlz+a+ZX7K6KkaCLyIJKGuvjbHecJbpelcUdTdNU6lIW8Z/2QrAES4nsjPWA9B/d3k2zS
fhUe/26d9F3w2RbRTZ9GZ0rwzla+DevUgeaMeAKqg7IDOHBJyujcflH5coHB8ogjW3o7VsuwesEM
2S9N/BgJxqHp3S1kiM3lKT23WU6jzGZUMQIdTh2DCqVi04nA0AV6RdW4rmDkXQ517hM7DTWbP7aL
D4eAUL6UvgTYmiUFqLjLMeZP7V+LNF23vBZBEc8r6HDa+PxKKXCMR/Ne2STrplhNjhGdAxRpWzxN
NfR/tFJgkaYyJbBmdfYdQMmoLXo9gaPWIyXmodsNtb+uG3dB6PXsBDIsrluOXFQE3+4IPY6qdjD4
sNPIXBkwhdRgYYnOT99JCPltCA8qVNJOezx6Dm56x9jg5+jeWetJNDG+aZFOFT4lL5fX7NxGZ97A
upDOSsrcXrWoI6Cqrk97nJ5a5Je2kQH+y0Tncph5evS6NU7jzMaG6ovWxDoflAxKSsWwdpIzkkBg
rrpvsb4Sr0ubo+zr5ajnvi/OfLJZ6lgWfam3E5rpKr08nwltAp3O28HlqW2I9J76BeOFc5vjJNCc
6ZEFuZDkI6OrOX/XLi01OOJds3BcvO6xkzrCr0mUJmwH2YvJwN6OpzL6WBwL7snoOd8XN0DxNs26
l1ctTJK9hPdNuY7u6puM1Nq0cYxFrW/plbr4O8yyapi7Q2HpXugIZRg3No5sYLyDTEc4VTeaCrNK
E5EgV7C+y7KXXKt+1dyMrdJuylgPthwOuS2lofSlG03DbgK1Qm4pNe0G4ZKt2iaUsVLVjR16oYVE
k1daLGhNyd2lSZxtCkVDcUfvmcTSaX7m++HzeOU76a63kacB0PIfSCTPaACzZZPmitiwzzQvToko
PepHfE/bzWCjtIRdnhN9FmykPesD7NqBTvIqccJDupUW2jln9+dfG0cSZ4eXKghdU5T8Bjld3bL4
Bu3r8pc2Tdq/n1RpLjc4gijSB58A4sHdAjHYlUg9/weCf9MveinOLHMXU0nWB7T8nXbTPU/aayBd
18YB0PL6b7+uSBk5Ef/42CRxmtOT50hE870Pq3H6puOV6lrkvb0tecbSpTmdfO+GhEw6T3yCmPPH
SC1mhZF4YM1qp7zuno2rHmaavlJ+drdcpAvn8Nnj/iTYbFCgKxBNGFTSAGQaQIBtjfFJkfOF99V0
BrwfElVBCtMqHZHZdgsSrYz7kCEplfxFhVTZW8EmCHNcR81VJsj7sksXXitz7clfHxlmaH/GnF0w
biA2dZESs1p3a92G0tbt5U/NZpI9D/PNsORdMu+Q/hGQxJtkmI7R/Ik3jmWLc149bUXKno50NUI9
QXSSrvQGga7gcaldcvYjlv8KOG+QpkEg5PgzkgJbjxN2Sy8XnpT/Zg5/R5itm5r4SWgBHHOyn6Lt
7SqoUfIjpM/9dJP80Wf8t0ZZS8OZLZiQSJKl4L3M+3JMnoMmR/ZVMbKFg+lsUgVp/M9lmjfNkpDn
WFJNs4ZeuUpbmeq790O54RuTKNglm3ibGVg+LTzPXklk77+B33FnX1rpAmpCGS504r1sw/uIkAty
wkd0Qrxt5aCFtW9S4Dkr8SvQO0NZCQvJwvmM62Tg01Fwen4Fae8KWRE64XV9PVEufYRBAc+vIEXb
QCWoX16+A5YWdPbE0IMYM/uamodcKStoQ11+eznA+cPr95TO0h+AtrE1CATAhnkPanNbFe42C5YO
/rN32cnEzTIcrWjzsimZuIkeqAA+0LZQhBd1RM9O16S2CQEcyzhxtj6KMkRaAUzeifPqC6KMKBQu
3i1nE+CTGLMlEb2OwlFHoSvcF0ilPMX70SGi9oLjaGystO247h7RzEtgHF9eq/OjoyQqinTSoYy+
3X2oV0hFHk2jQ+5QJ1wnLJ1W03K/+8Koff0ZYvaFGSodVrXgAIYrIx6o6qxxky8+1wh+OL0tb8pD
eS/uYlvbN8nCVj97wZ2Enq2d0HSG63lcoxGqu7ey1psr353kJIpBvALrZv0E6+ldC0YTfr08r+dW
lN4N9WWZMr3xetydfNVu5Rt9XlKVi0swg7aixMNx6CPhWm5qb58HLdjvyxHPreRpxNke6soUp26R
sWpDve68zM4A4l8OsTSo2YcNAyihlBrxpkiQvJe++ta3QEZNbPxyOc65HcOU4fFAC4ee+QwKIKLf
1volpI9xTO0h/ZLG10X4HEQi5uv9wgVw7rCiLYXfmE5hU1NnY9KHxBgNZGwcWb8SoxvUFXkfLRXn
l4LMjqpWyA0XgaYQdhdifLQdWkgourSw587tgNOhzF5MvYVlsZ8QBbaX3RufvOrp8rosBJhDNIpQ
NVzXjUN4ntD2qjt36dG3ME/aLLFBzkWM8bQPHUM1PhuDchRbhFuCYqm1tRRHfnvqaXC1oWuywZLk
xyiXTpLvFX/hLbcUY3ayQrSpBGT9qNhE8cEX4CojtaK15sJnfz6MpYNbeS1mz6YsgSEv1D5DaYoB
BSr0VnFMhR7oXF76s2EgA2sAcyb/zWlrnJxnkMWpWiLR6mSRu7LMb10L9bn9cTnI2STQOIky/RYn
UUgBLTcoOWCm0nW7l6N1kdnRj/xlsu6VjtIPERXFzJaWUqKzSZhBvRyMk8bgrNks6kmW8fBXCYzo
s7zy/GOGAEi7i5B124juQdjGa2+zmPtNe2B+NZ6Gne1DIY2VRg0VDp+tmrw6Vo5fXwVPDtqh/4+k
/89+wicDne1Ks/Aj5COIWDrSxkSggEZ8unL3gq1seZ9TFHDSrX6zsK5L45ztnlqDDC8pRO1s/6l3
V802dNy9t7WO+Y0PSnbnby9HPJcbnk7sbCP1rlXJsENDRyrdq7H07apsnZrmDrZCduOmu3xEBEFz
h93luOd38Mn8zm5hKZXbMmgZqfth3Azrdp/fWjeBhmecEYNIJc+iGIhM6eWwS8OdXWKVKUHFASJF
KjxBe1r8zIRtuexnsLR7ZveYLsJd7CCMUgP59Xj3raco/DbcJXvRgXip7Kr4qAULJ+ni1zm72KpR
VmnaM7x2Uz1L19MT6VtrZ/tq79G/n/DFl6fzbP7x1yJq80Kgr3ejUHTTdEadvBXUsXpszDSw8RVP
ISwjruFordE5l6Mu7B1tXo5Rcw8RYpjKfCVkOnBpHWWnoPFhy/vGqZ+zT7K4iu1kIT8/v6YK2Q/w
TtSXZnuHCwQO2kjWEEfwrlHWMPOFqvvZegWtn79CzLaNCZMWjfAhpOajwCEIUapbt/ZoTxhx7ROm
spcn8lyaehputl38JNA9Cyawk0Es8F1ll6rBvVmKn1BVe74c6uy1+Htkc4wMxGBUFWD/OoofO3ms
oy1e3uQwqxeGdH5H/jWD8/ZPlA9DZ8VcjIMorLryQ5AKKw9qsa4+K36//+8GJb+9hQUUrM2gIZhc
boIMYRJJQyE22VyOsrDv9NlNJKmpnkYeZwnUdxjdP2U9Xpi0pX037w5jyDoiyM4t0GK9miCDCCQW
j6SPys94HTwu3nJLm2F26Riyjww3NGteYDdaY0/lJDWzeS3Z6pO2VZRPnp3jVrTUc1+ayPmVEwla
6E1pPxRTe8wZZBb/l2s1OyPKAfnADrEgpzFwJZWPqBIvrNXSIGZHRJyS8SsFg2g7ywGgtcJJYftP
NhwIX7CIGjC9+fL0pWi5Uwi1Czat4B6bUv8nZ6kOVtkEW4Kiw+zhGoZjLVoZIZoAffAKUU/ZvjyI
1x/xLmU8CTHLVIVM74wekDAp42QDl2y9vbWdGvZL5bWzK3ISaHYKiF7SaULH9ynp9UcJEXI3Sf/J
6XkSYnYElKXCu6hjLHGMJkn+xUIJug3LpSmbftNLUzaN9ORVMeaxW1OU/CM7csYrpcAxsnL8XbmV
ld1S72Zp4mb7TEpNX0KzLXSsUluFJm4L5vhPvseTiZt98m0fChnbnE0wSbSipZQs7bOzZ9lJhNkX
n5ue4pEYhY4oIphkHNHMXDXDj8ubeWmmZh99JqJPmTfMlBJgjV3ijbV0Ji8NY5YKqKlcgDidElbU
SqxCcjpyb0zAnMsDOReG3hJtSAtoC5yctzsMoWFFFBNqb3UX7lTPPMhB/VNNx4fLYc7NF2QBTQfQ
jLjfPNvIvEHWGgucRBvhUpI91HG/MJBp48w/FROXZsXArBz01OyLrF1PRZwVbGemPnlVs86HXaml
K4mN8A+GosFfwmlex5dsdlLmqaF3CmRoR/GQjlLterTW/yACBtcQK0B3gr97uybeaBZwNiiEuDg/
uka0MoSf/12EablOzpWkC/oWRjall7S6onKxttKlwsTZ9YDrDG5KNymgzzbWkKbooigMYgiEQ6Mh
AhNQDEVi+lZK0ET5J+P5HWx24nfxGItlwOI3xTdSM+QLFhpD57JY6HCwrSDi0WuYHSpN7gmVFDFh
rYGejvJQYGxueOlGKa4TOVs49s9N3UTnoq4gsg3m32QtIJU/RGxcsG6rAHmcUUKEpVrRZ1mIJE2n
yPyrsWSAAeBJoRzOMZ6jQItZaVMSP/SkPkKHhrlm2dk1mhXZtQH6Yauummt9N+xQxFsKfu52Q5sN
VzgUMklpZ0dcoqYYGSV0Gjob+xJyzvFqshYcNq+vq4Wnwdk36km0OYLKaHQcHgqiTTbi3YOx6daj
020Lu/w6dUtL/Pwe/Q+X9+XZlfw9wom3efqdNZ1epjhnTL2UxFp5oZitBEH7jGC4jU7lQo9junPe
reVJsNlHoBlxXGoda8nHbOfx7WBW/Fe3MdXvdXEVS5vLYzt3pMMNmJjbaBm8Q5WEljhGmK9xc5TN
nRyEdqBGny6HOHc5cWewL02o4u8AEJVVCJ0qZJSkkvKzqaZfY9dCcUI0Hi7HeU2g303d70Bz4INh
dAiYpNNnsFK+6R/MI1TN+tcGAQcn25WdbdsrMV+hafoNTTTMrUtHdKKN5SzB384+/TDT49ScRqzO
fd5TntKJNlXfKwwnUyfAwljsVpPlp7RGEmpYuM7OnWwn4eaJPzKD+D6g++OI3bjypW/1sG+VjRmg
k5+vLk/z2eX8PbI5aQueb4cYG6F6PdqbOrJ19dfUWCi5LQWZfQVyKJS/mhdIaq7E0HMM+cnM/YXC
0PlZM0TUJEHH85+3H3ZteqpUySTmbqHvwe3eZM14DwbUztRonfnqwjlyFgpkmSRooiG+tkvexvOM
/0vadXXHzSPZX8RzmMMrY3erpVa0ZL3wWLLNBEaA8dfvpWd23A1zG/t5nhWKAAqFivcC6PtXYgh9
fUgixu7aO5OCUTo1b9IduyUovV8/LA7R3PzVfXQucrVtZz5CkwNy61fJVI+GI5VvZU9DqIMGtZ0V
pHe17nXyDsBh0v+HdXdze8+Wy21vq8RG3ilwr4FWT0g4vTGsdYedbd0sWgc/kcLM2XH20TYk7GDj
CTz/WDnn3FeJ0oCTDdLjWwBv7KTHWsLMnwHAlHlX1IL7t6mv9gqHjS3X4YdfbnOdJt3Syyr8/Pil
l76b9kf8V0VcwGr/R8Zqys+Okk1APTNbyLCsj6o7gbbIn5wv1/VlYx26oWvo9gBzAXpOuHu3lBMG
GiwEdk3+mEx0F1vUhdcRXZeyfilnqFHmQoYCYShmX3TuQU1zSylBZofQngUS+DotaRH4CVsSTFkB
0riCcUhAeF/uVWUWNfD9UAZJKP3UFEybWPU/Nx5AWsBoKTB+VR3HcikiG3JDHiQch46MQV5+VzML
fJ3ArtXeG0vUJrZ1LqYMkAXMS6xN+NyOsVinWSMXxO/Q+ZBZd21je4U8C0z75q7ZOiqpCK3RjMBp
MXDCjLQ0pNwHT/RXE3Q8aI5I/ksZnBY3zoS4soIMSfshzxPwQx//uXLh1QWNg47oTv3lLJ9dE3Ax
gmgSaFggSvlJq96jxuBfl7B5GL8l8HDtFUrRTHHMAmmDHGMkSvMONLwKVFydwHPacDz1s6XwsySO
kla6JmMpDXsFsHBQDM+EEg9oDgIvcMNSXwjirn0cD81gtXbh59IUNFnmqQ1ASheA6DEAaQtWteUb
XUjj1CwGIsGg21aBiGEMdLhlBYDQPZBn7fUd2g0F4jY30cGgsorEyNo/cHlPRwDVT8mMtXUJkJDY
wzKCzkMCwposYsbevD5nktYvOdO8RCVKHStxgRaIpy4FQln+F8+MDm/SAvoMZlIdvguiBsb5kGZS
4RsoDPp9aj/0zdL4Behrr6v49lJ+C+I2DUP/HUjvoHlJzmQQ5TnWbnBsRXCRttQO+BNAFsAbgow1
pwiq1QNdTcdymqb1CYiMkwUlirVghqRfY6QCLd8IrTCx/lvcuuiz86FA4p96ByPKNsh8PImuyX60
wTk26uQKPIRYuRmVQvBMbBmLc6HcTk6zXs5Fjuocre/15TmOp4AMwgzAlpKfS+FUb6xmW89y5BVB
xhB298DiD1HOwgRTCPjXEzWCxDNxt4TN7Vt6ci6XewRLlo9GyrClMLRj0ONmyTs1yMMVm64qfXgO
BABdB1HX6FZFHkcJG4yWGbgRfNLBTGjc0hm7ar9MnzbqENNuAYFsjCEZlHVRlG9uTZH6bJ/kf2Ty
qQcnpSjqrBPuumKVgZ1btl8YhB1Atj0L6jhbM7Tn6+NTDkZpJwmQEskvEwnSXjT/HoDn3H8t0XKw
QprZIN8BDipgD0UJna3JrRUoA9OsKpwnzMNdXpNRASeCkaYFmiyUEExUN/aDAwh9P9kZaH2oPSco
ahfksaZb70vN1W9AFloygZuwsdloQNBVZOsw6ajwoZmFrDkd5wIfIbG7TkeTTq8BtANEaD+uW7qt
OOFCEhcnqIDYUYuGEH9paZhld7N9pwCTOCMxmAGABNt/T9gUgihnhYYVWCQezG4NUi6EO5d7rZWJ
1IMbEWzx2OsWJY6X5UN7be7BtxQCSRlt5TWGRYBEEaj+cKsygJCCnS4EwL3AFAv22+by4c6AyfMl
wYdUqRWaVPOLVPZiqPj13RaJ4f1Y1Uh0ULUQP7OBhzgkP6tO2SlS9e26mK2MKPbVsmQHmEboquXs
YT1avcqMeLWH6zQHdUGRzVzU3TBXQXV/3dDYbcPmnRXB+NroPhVlZLausAEqJHwDDBUGnDi96ucp
Bq87QhA9QneGP9SnNdqXgvYT6Mg9unzfAOpr/JqwEJnlrV0+F81plZOijxX9y2hAmXZJqrmNeeeA
IOn6HguEOJzGlKk9lmRYmaQLePFAZl85UoS5bZEUTmESZe66ae3c6/TABOhyjKRTnQi0citLcn5W
Duf/gloEM9vA9/Xnf6mLlwQqwCs/kK5fadfWscHkNFUe2B2vb+Km9UHELcMSAHkOVbpLA2D3pd2u
PBuAC/fWenoawso1QfYdOPKRqKS+4W/hKoCUC4Mk69O5bvaZA0Qy8G6qq14Y4H2KwedEY4wZ9Sc5
cQIbra3X17bhk1xI4+5gZgI2EAwAhV9O71pyMybmfokxqwt2m+uCtnQE0R7KH1gTvAFO3Tu96bsY
SS5gZoN2ogFyMwEeKQZZ/isxfPUTlMoaYQN84o4aoNyw5rE/ZCVpImUGN/V1WVt7d7YkPt7vszGt
COiufH2ZwJ9deWb6qYEzQxpFtmJLJ84lcapfqelilQPCo2JNXgCl+2AQGxQSiupqpPq0CazU9bUJ
jotvvLIW8JBikKPwKSOutHzkQEyftNfrQjYcU+N8WevPz1TdQLdhqWk4LEwcuw5oIKbv1wWIVsHd
pRw8RTkFeblvYRR97CV3ATFH0y5/MZeIXBx60teKOOrI3PlowwJma5Bi+toJYN1BFUp3ya0ROLco
drnqDmBiN8r+L5a2FoVQvoBkfmIVtXFgpimIlhPNCmpSgOdTBwW4CHdr0+rC/1ExOAA3Ezn4yzOy
iVxVTgtzlO+THaShOTP1lFcTPuWTifHDdeYya/zy4/rytlTD1DBx42A6ClN1nH9rF5gwAO1c4bdx
43YIHxZRt+RWoh91qN8iuLd/IAlmp3usbK3+JElIvTTEbJsOBLjmMQdv0UHkv23NkV6I5IxgXBaq
NmZ4SEZPPSS7SvKZ4jU749EIJm8cXHANez1zm4jeGJJrPF/f063bAECzNWKAy472osujrCj4QeoS
e2o28W06kW9KDDToQvoL03EuhrvVYM4jzCHrvnbgm+rHQJNkr+3r3T9fDbCyDORBLU3V+NWM0MkW
cIoEVCbaAbxiK71koKQCKVu1bNxsE2gq673GQPrlpnUlBuBV4HT7zlNxtwA6u77Nbvso9pud/aQQ
gJPTDyYE31mPgku+X0jlDErSOlRB6wgSEv9uhi5+OHcIbgAE0oFS0BWByW+pBu4aOgMQqQORmFPM
1MxBMr6sqP3DK1p73CYHYXT6FybrTAgfm6NjqVMTA/HypB0l9aVrwAdlWQLt23oqgX8DLNE1pIC7
dnleeaWwtK4hBO3dD7aya/qfUzxEahJ7GqjL/0IHz4Rxx9Sq4HMqcxxTrxYhOMwjh7JPR4kFF3fL
GCLE1xTA9hoyutYv19SAv3JWaI7MKMV4u1rRylUx83Z9LVspBeNcCndvlcKSEqNCOBa/S6f+WxMi
A5bb7nBDAGwbjb7hAacg/hh3UHcAnBx/DQEF1z9iMyY8/wjuxe5z1tCGIqUAjBnwMbo9dRPDdT7a
d0RnsM2Lx0xwa7vOF/DtTD/EaPEb+oPnDmgFgAZH/xxfJFwKK+lqCz5J25ksSCs5AltM5ZpGkq+N
JJPbO0xgY35BBnO3HTIBJ7zi2qHvmNNZZhepzmTsPBa9t3ZGaH3E98XBRkdCESDK2YNOyS/+dfsf
MIABblDQE6JLCDxTgpr+Vt7/4lt4lUbZdJZNfIseTX7qMbC6BYVX7uv7/DD/zdz8hTROs1MK25q2
OG7dZC95Lr/KFYglruvUxu25kMHpNYKpIgHxH94jZU9M8FaNpkCCcNM4rQUjnVotC0RUx3XTtNcU
x2W6tisdyidRgChaDxeyDb3UlwWBsKLPvDFeevC/p61gSfq689d0knPAtBrg17EGKfj/zF9CxV9V
sfC6AJlO3E3wzCD9ZT3S28UHFeY3PQArH7BasgAwvj4g4O/skAR0b+/Kk+rroLZxSZTvwKF0K+Zb
2IjETNkE3qSFHiYHbYOXBnIBl6dDB3xsWt1O0o1TYV4kTJEgvK5JWxntCzncpjQAQcAAHeTk+2yn
2G6M2dPpOQXvM9J/E1DNMeZ+yJbPVpBq3jzys/VxrmoHyEt1XCNNzJt976Xsvko6UZZDJINzASpQ
MJtgFCW+RXdy0mOk3hS9MGue5A+d+r0MPjg3k6TAVDWWAUqgYA2TFtnNgO0gu0zbg1xuACeH7HdR
K7sdwlwUtgDn+qOpw+vHuLVSZVUX9HehEsi7CHjiRqAxENjQpnENEEtKlip6x7auz7kM9VIjy5oq
FrPX3EDE9lmwfJAsLDwWaKC2yU7ERGOAQDm37sC5RM6UWrXeKUOKykcX549F86irP81FDfR5EKxt
NWb8KZ4LWrf3LGqfpSquuh5Lq5PJr+MONejSlcEbd/2UtjxvDMf8PibOqBalVin6YuEl/mmmqKe7
ynEdC5Q85sJDtTufPOo7sS0RLY+3JX2+biXuuEEMV5fpd0KXY0YrUc5gy9E4Xx5nS0bbIE23vhlr
zsAIC5At7pl5sMuP4laLZh9MgeO+KyIyR6VxK5peFd0B3qKoHZxNhkNE0E8fZL1ij0Qte8GNF+0l
Z1OsEfzpgIOATqZDGLdjILetPy5LcF1VBIvhwcGXJI7tbj2y2EJbhJLIT7X6F2MVJvCMtRWiW11f
mUutn+q+tecJ2jim5Y08t6EtaiTZXMVvCXxnLEGWxTJyXODZaoMegPBDngk8zT9txFrARxM4eDKQ
eeOzKlSp7XqIwZZdJbY7AcbAweRRYkshE1bstkWhXRN1343wvDFLNhoKRGVf6i+TT++qEHb/TkHR
DoPKgB6JhnfQnAsWuOGJrSv8LZYzThKGuODtQSzp9tWz4lM01qvP8xwaB5RxhMhIfyr4pbj152e2
ELx6KejdIU7SfxDylqn3Ti7ARfiFMn1pby9lcAapYYDjdNA5gOYLJW0DDNwNo0dLkGHvBpNKrsac
CaGALBOED3PWB2aRy15vqk2I3Fq6s0mp+KZd5F5jS8OTVLVN71KS1uBIwdB6DfrRdwB6JAHgLXRM
2TUMnOt0esu7efHUYvaBBeYnyej3k3Jnx4kTsVQxvUq3pBtE9Ok+KZkVGJKRecXYW6dJN5tD1SFD
mA9FHiVloQUg+usOhqa2EUq5pkvRNTMDHGgedlKryPeZYc/v123CRq5tDeGQH0KN3AY2PGdfTbPu
CpkwoCP2Xv1zpTPpI/2btpOQcLNe0Kv/Jh/t2mXR6IrS9Rt+4qVszrqaOrARwcu69s9p0lGK59Fz
9DZ9obJk7DSpBJEv2u2NH2j2n570tlTcqjPmm9m2sgSMpmMWgd0liXSMrETXt2VDYS92hTNjeULB
dpwAygu9TyBE07MThlVunC7553HkxRbwtWoU0bKYTb/QyuLDWqoPbEQFow8ioC5KhGgMgnXxgzzA
U7QGsMoCrKdCf8s0AEzruRVBz4iEcE7dREvwwaorYCloPUvjycxfaPVw/YDU9Z9w1/38hGzOj0vS
yQHhAFYCgFnwJ/YJenbMYA0s1y48NC/fALar8OibHKYlaIfQaQI8TlFd8P/4DHvlOltbTX9ZpTPL
Ji2K1aLatNpvVru2Ejm9p3xan04SdVmwfkgWxU9l6XXFfta8NHnQ8ZR47Ha8ETW7/Okprar0+1M4
AwjKr0mXCwdjgIbi1a3kgph0jr/W7C2fG4HHslHrvRTGmQ0y2j3gKzFMZxPtdpqTx1LLD9ri+GBm
3mmJ2bqToj7Iy4g10ywFuILzel0DRMvljEclE62GwQeWJkJvvXsy7A8bIDzDULrgjBR52SJpnEGQ
stgZpAXnPITO5+Knb9MzAnkP1e3YrYhbPpdAl1S+pwc7uL7M/8NI/udYeaAw0gBhUl0RIDMCIKe+
QmIhD0t492Z1Gn3Vn3fScyLY2z99rIvT5TNt7aACxq3DatW+3DsMNC5UNK+yUVe6lMFZicWi9jBR
DODmx/qbkSFPksD2KQ/xac2GYK5ItJHbZun3RnIWQy7lsrVW5gGwn5gIN63d/IOAXJWGpusArfTe
3KUBCqDXz+9XB/Wfhuq3WM7VMqd8zvOVHWP0mmMS3w2qrwbjC2ZIbhyvOCqYCardtl9nOW7MMHez
UPjOCpTXWHfmzEilKSUyRoKgQqVPnnVPcZUPB0P7o2+GzoMVWJHhqTsSieBut9zMc5PEJ5z6ZiKm
JkEwA6mEm+2WnelrDyBX9/Ig9kRereiA1204W6ZTmsWoMUizq+9zcqq11HNE11Ekg7M6iTbXPUDi
AKeYzk+KPr5VRhGURrO/rjUbYcHFxnHmpgXeZNsD4NDvOgqnMnPV7lCRJ3X+fl2O4KLzqabWatOx
GS0sxxy9Iv2i2W/XBYjMF18YBN/3Usf6uhIf8DcDxtNWmlvfXuFKe4990wIxEKtg9/g+g3oqqtpa
H6cxSyP0HAB04UlTVB9oiILbLVAHvv9jJu3Ugbwe/lT/UaSpOyDHo9oCX2cjxXNhKnnsnR7sQysS
2vr4yPXNMrhO5mp+HTletpd7rzJd46cEkt6dKIcuusAmZzkcqgOrhuLxsZ5UsFGjsdyLQ/VN89bn
TuTAqKsFvmIqeTpA3ZQmWslYp/qAgUKkynQM26muTlzzG6ZOb+be1Q4A7wLxYigfnYi0HiAt0XZI
IlHiR2AyTc6WJHFmx2mFhQ/OfB+nizu3WqAzdl+x4W1cOkEcINIjzqyUXY5CwvoYsnpwwajmLurz
MIrI7kS3nbMqbKrywqmxvwatlCDFpF8w5UkTXr/ygrXwCZpYrwcHfKLgRZgb34rfWpu6bRtdF7JR
Ab24ExZXDKQykcdxwFrkg/PWDK6R+tqbEWaHwqvQ+fgzdg1vBF5M5rZPjRc/ipDpRavk3BdJK+RM
6yG/XizbbRbr2WEtqM+mb9cXKjgzvrFIkXpr6DHa4TvoVF8qdqdRSzDWsdG8dLmX6zecPZwpGlOl
dsCJ6ZF5UL+VQVW5DN7JWpqbvoHOMkCFgRxE9OeiLVx/fiZ2UnOF5CUYZGbnLWntSEPjMqpW/52J
triwaMhap65lE0of3zYA/bCGd9VQguunJDAXfBYFs4WYQZygDQsFOX3peI2jBaOjBGZ8MEaRoRRt
HGct5jI3TcAAZij8oLkelf62faC9qEd0U/McdLqAZRkdD79e9rPjyXsnTcYWa5qmJ3lovRjNQ9d3
TSSBUwDLYebcx5BgMvtQ573fNiL3ezVpfzwpZ4vgTr+qElI7qyOlR92eRkWkAf9dTNIiWgn3XGRJ
btNi6lAGXvo7UFQeDHkWgGmIRHCHLsn/GweqaHRu6r3V16KgXrRZ3PtQI2Gctio2azxQNFS3Xkld
0iNUIiFQQpfZs93xWKaB8rMzXRP9mqJXd9sS/T4ufhy1L1BrlFeCEYDbwupgyKDEjM44hQSZSVR7
pqjxKi+9JZLgPdm6UhrGG4Dcv0L38+OpLZqfJIQPSCdZi6/WH+Zc4e7+80LPimb3Wwr3aDhOrjpg
F4U7ZT5K2TNAUIpqf/1ObTrcGrh6dc0B/BAYjy+tqk0dRicLK0n3yEjVv3AZEveRuRTFap8hCyaM
L7c3zzKwdxjVwDj8pUhd7psx17Q18FIPWj1i/mgykRwZxtEz1BW+T0r6G2QxrHtHssaj3o3onWOG
FtiSHQdW3XSAqlDQtGQ3Ir7BzW9Dy5BirOj39h9zAkubLtOMcpHp3FvNvgCaSvb1+paLRHA2Rspt
papWrKel+SpjgL6sSk8df/yNEPDwKaB1ARoAl70gTSO1Zj4j0kBSzXViKQ6dPFYDQx/+yg5omJ3/
X1mrKTqz/Hre2hZNoEJ5BkypIJldSXGdzwRxBtp/1/aWdPRnxTfKQE/84r4CnrcI7WPdNN5wn3/D
uuln39C0gIFZ1myNNZteIslhpRq7djKf5K4S3P1VPf8UBZ56DK5gppoPUes5HWvQp2Jrx6F3HYJS
MkiBpqgeZvN2So1PFejXwfXj3IysMA+4wjoAxsvkI6usGfW4Jkhf0kD26GMVFoBTXTw8Tr56I/K0
tjYTPZ4rC6y5kvNyygNXtVu6WEcQrrKApPeVqURJY7vt+PP6srYeqXNBnObkCWiuZxs56IolAJjO
qOE7emUIsM+2Lty5FE43+jJuSrJgOaMznRQ04FZTDwe1iwXFMXVLM9BoKJtocTRkiLxUwhrAd/Hw
C1HKB+T5vvo6yX42+G2UhsVD+oRpRn/xpkA9VndsDUO96b6/z99p7/Yn8q6Isg3bu4siI94QaCtf
XJdZhibvGABXaEINrapcrenT9QPcfD50FAT/LYOP3iRkM0DoAhkWKOaB8biymWpR7KqAX9PDzqui
SRD7bmaCz0Vyu5xjcKNyFohcmQpWaCvtdc1vW6AgQuxx0AWV4s2rdy6Pe4VjoCFReYCSJq2X7Vq4
GGBCIJgAlv08ADWW6Kpva9HvLeVuX9OrEsGkAdQ1DlZIO80HY7qvNFGL/nj1WcM6dUBveJa4xCoS
zd3HOC80pVGxtTkLKj3Si6e+BHmwicFrJriUq//JW9HzXeUupWQYgNRURzQXNnHugiZuuMlmhjbc
JR6Lh7JS+n3fFmrrjqDYELWzb6bIzqVzb3CSpWqSK1jo6NnR2l7JFp+wX53QmkcCTItkTwStIoII
ZqMbHI/U2XVZD+D8mVpyk+UW5K4UfEbYPWkA1AMnQ30roQdUikZ0VCQgAi7v8wBAzC+iFPu2Kfyt
W1xUYFskacbKwnWtB8+AxdGNLrDG3XWrsPqM186W8ylZ0oGB0sQq5UO2027Yrtz3+yKkgv5NwWL4
Yngpx92S2rgoS3zK5dyd2EumMf/6WkRCOGtTO4qctrWJrAOcipgBi7dq5kfVZCKztpqRK5tmc2am
ZIQa7WrWVgqCxade9TTdWJ4VtStXoghGYnNZmMxW8MrLQHDijEwcj1ZHWly/DA9UWX3YWr5TSkEy
SiSEMycO+vv6tMbDCw6uoFfmwBk/maG8XD+hzWfubCnrV5zdKTTcaQC2Wb0VoLTIRPUyQ1R9FIng
zEVcGyxvV5DhOQNWgUy/pDEVrEK0V5xlUK05s8xqQCdcN5CQ9YW8T/K+AkMLmopigVKL1sOZgbqZ
lGlZn5gpVny0Qb84iywakhfJ4IyA1rMcQDqQUS2Sl1TJfZlQgfu47X3AoALEU9OAdsYdfRWXdlGv
QMPKiX7RwWiaPlmBEi0Y6ELTBBpiROQ2m6d0JpBTBLPK5t7CDLSPZqSoLZc7eyhOA7AOBA/FZr5a
PxPEqUNlK0wb/vVQdPvFdrVXKSgDafGlIFv5U/0W+BwvJGIesuaJMEbfXCeicxmkizpGRbnDs8dO
VsfVEejmJ7tK4DkXfqYuokzyamX+sHm/xfDeY0Ywg8tWD/UXJdK38bZJ3fjXTM68tjSRyRMVZNcD
uiaRM+dDydCGMlHMGtT2ERBqx4QY7w4b3+tYPAu7eQXOlseZ9FbVpiQvJTxQp/oL/WbtsiD2B0+Z
XflTCfLA8UXvu0giZ9bBMfVv/dTqUz3kXilJAs3cdmHOFrV+wpm5LcFTU4zJv98pJEldA36TAQ/V
PuqIaIKVEAFR/rPqI7VxAoie/S7so9q++GcfwV18AMdkytTiI9TIIqEaKDsnUB7mzyHogG1SHapb
UdZKtLPczS/VySnQlgtM88n2U7Y8U7l9vf6QCS4dXxWYpaxoWTwB5TIxvHmcE2Dak8RtWfn43wni
zD+rO2VxZqylmB+KApzu1W3fiybBV3xG/rKtDJxrihRARgYyjJyqMLXN5IKlg1/IJqAiLGdnJNIU
IvVnBJ1iKIdk7Ok9Y7Va+UymmJDBwFo0zlP30Kk99SzLRmI3MRa3iOvYYzWZ9maip4esssdd2YPM
dEjaem/0cn3vAM1oX4FcNxwrGh/MKY3DYUmGm0Ru4i+LosYv+PvU7xVz3KFYC4VNKuWmToGLo+qs
CWpjqE6L0ipho6fmybaT8bZzBjvUJ8UOJDCW4jh6Vyn1Bag2cfqzRU/GTT/FrebaCQMUF8310mVq
p4HOMtbfm9YcMFERa147NeVRa2OwC0tJ8kqkFMuRy774tMgYg6M0n9rPOW3pUUFC5BZEKt0+JVp5
sjDyQlxQp5S+qvT9+2Jm/RcjVdQwpbp5X+YjBR1oZdulB37D+rWqQJXu5STJX2oMhD72c0ofC9ti
lltpEjoOWgRZrTcuNd6Pvm2Vr8XQAc5xjInxYSHIVTE0tGRRaySO6xSSfq8CYjQ0mrjby4PapW6B
iVriyXPVtq4B3iqgJExtEBvJgv59sLylqdx6S1qvSUDFDNCvjmHXrl+iotCaELwczZPEbOUpTzFZ
MOhAC3bZUFVHJkv6LRkky530eUpdHTfOQ+Wq8/oW7djGoKge8uGgemqp7slDj62W0KHRew7tgUKa
MuMrMCP7G+DRN/uMVPl+JE39burLEKVATVvckZJl9Hp90Xy5kL9KeYzoMqVplEnGHGVduTxVqtP/
sNJBf+nbbngdZrL4LYqdYQbtyjzJXLpTq3d2ELNiDPVkNk8Uww2ji7FX/aOVuuKV1c18wmraH6Ae
bTwjrejs2hPrD0mTFS84IBIZCwLsIbdMb5Jt8wSYn/RWa6okUGRLOnZzTE+lpPT3fTubx0ayyyBp
+yGUGvmdlEm1Y2xRHok0TgeQm9q7XnPIrinyeacsFMjwWuFEgz3A7dKcyeublKyjzSXdpXGt3Hc1
o7cjkZQbXNv4ZZ7zDkRT5gTyn4Hmpzwu4qgf4slVzIGFAHOyAhBEJYG+9BrKofLk5sidRxYbAKuA
gl+kFANSLyZl+3yygWIJUSBfQRoYLfTWbjLU6RbA8XlEdLKEqtGgCZFIaBLP9SoO9RLdl5Wjq5HW
pGDQ65VyNzdj7WYGoVE8MgOOR9H5DSXWLf5hvyuWQfWW2EiPnVNrPiUa1BJkYAByBvKwV7FZA5AL
pqoLp6k8VUkdz+56OzCdStnJhWHsii7Jjgagc+4HeZi+2kvbP5qJpB36JquhIChpsaxrjgDvGO8H
KlnwYVvDm/LUiCbgSj+1MSYuALbqHKvImqdoLlN/otMhU9VTp5ihPbAvMWM4REA+oyeSxvQGsFxB
H4PJzsgeNPVziu19pX8fFERGar9X2vRLEY93lMVHh8QhSWdQZ9jODtiQO6YBT7BhQb5Mr6OEJkSA
B6tzcZAb4q58RExfgsrea8YQ5lOHOG4KmDXu1Vg7UErvppJFQ9dorhZbIR3mHVphA4LRAdCaHVVN
+5I5alRgFqtfzNTV5HpHaf3REfBQaEb7IzYmQFOq8kmyrZAVluOzUo3daQGWdTa8xKZxz2Z6I4MJ
1cUsQghO9fuRoc90sB4mp7nRF9NHKUIBeVrx6aQjxiZq5yutloe61g5KJk9h0akh6+qb3B4fk7zZ
d4MJpL3kVPTNq9yRHTjNbdeZy1tAqD3VxQSet/hVlVFhMKsUBp4Akg8tQIAia91UH46y/Di3iNZ6
p3RntJRrUy+Hcq+eJNn5qrL0zhx13W/04X5RC0zgav0+Y90PKZV9h5q7aqkGL6HqHMnpYFe+PBlO
4ZZdPGe3WVLkz+hvLVzVkpk7gZrCaw3jwbGo4naW9q6rC94DWf1SshqBvGky12YzqpDzDOLhSdJd
ZVFeU7uvoUG0dRM8R3oO6Eo5D6fOvpOIAZPWnFTifA7G9M1q2lvWYO0N0J5gYgpkpWzMnfgF+4Gy
y41TOqdJiU+gFn1bHMn0a3Sfu2miPXbM2dnW0rkI9G/HtLunQLzxWtrVEZsa0zMVI5Lnwe1z5BNj
PVDl4pQ42qExYj+OaeDAJ+jTEgA4o7kS0TS6a2Zggc6q8TNFG7W30CKS5vw5T/KvvTkdlhWs0DSK
ozXbUU4cFiT9cuyW6UXr6G2jNg9knms/k/HviNThWZRszyzJDZm1m5YSfzDAF9LbaTBJyQmDWlGR
xD+mFmQemo6aHC3BmQregcAZwHvZMcsHiGPm1VIRjmWGdjq17LzBlMEDMKhBVUu3SKi8lWP5TpbM
0/GSdnX7UDc1oLKA2ikVGubwgd9I2PzmdPWuynWXEBlFXbhdTTq91BPOmSRt7pbm8iNpzBqQ104w
NPKPQQbips1qkGfpXgzwkKSfj8ZQqregBX5SMvKGEaDRr814cCcne6Rl0bmg7wjTHBA1XbGzRjzs
QFYxGnqQZg365bSOD8UpXUW3vllVdpwlTfYYcBvcRU4/5RTVHgvkm9L0sSyyFtWT1AdFX9w5jb46
cHnvGjNVoLUGAFF9s5eQWTWZ1pxk6tSfBMxo3xPTKW9AlKqCEl597TAq6UFDOrfCb3hAJj8yagfD
IB2Wplg8Cpqdd6LPXVDgoUR31BxmRnFYMEDZQUHyxH5kcBB2/dJ0fiKNNOx6E/wdUte7tU1RjFeS
m9ZBl2NtJ3cKfqlQ6ggh3wnjS+WhmifPrNMod4qgyVWocQ0VU7tI0+ddXZQgbS5MxW0ycjcyNXSa
4bYbYUGr7nHWh6BJlTsil/dWhfmBegJojSHTznNApeT1VKP4BQ0t8MrQ+nKeRrBHhetQB1dcvVdq
NUhJlt+liQMICpodqEHCHohSTrujdXaIqzoosgSXJ689tV5RO4YczXYZOSxOctQLW3cREKDVlmSv
ckk9eAmNm0l6mC5wS0n3RnszxHh56JhEBo+J8ZlU1Mua2bcW7bXK6M5ZFmiO/FWR55CM6YsmUUBw
5HmQr0nZYQnBluvZ4/zOcsBEJ630MJtmWFLz2anVl9pKatfKgIOlJhGt42DWfwEDhbqk31XwP10S
t9+VOP1IDPWLAcIvt1M61PkbxbXHKnWtyb6Pe+tV0ZY7lhvoicv0UGP0qRiVxxJukSRleCqSF6ue
v5bqnTmAw1ei9zZxjgtQmpE/bva53RxRaC7c/6Hsy5Zjx5Elf6Wt3tlDgguIsdv9wDUXKaVM7Xqh
SUc64AaCABeQ/PpxVdXMrZaVzZl5K5WUh0mQCER4eLivPnsdmvlsvBLwuZdwlEkNIuFSk1341Ubs
6+NqmTXSq1ijyuZ3i92+2FXlR6ogyLRmD4zf4oWv3e3mbHsLNVBBzFkw97bkC3xNzII+Mnmt6/Dk
t/KVDSF0gtxuhj5Xdevr4rOQsIj1VvIaOvUSq5IllbZuu1DjTNPVPrTnCNn9G36Zd6uKuuXFx/yd
KnAUhL648t3tYSv13urB+B/lcsIk9h6eMDcWdFDNjNfXue5pm9hWmdQE2d+KKDEVVtrUuARb2z5u
JucwQ/6aE/i5Su+2UzJjwt8xr/gJDZq83LRJQoKL91bzKezqXTHsasqmByiCPfFiXaNAkJtNtp8+
GTaI62s4NoQJk1MSaiynL74mdYYaTx3TgnojbdRZjhW1DnwlDFjzypTJYEED2POAiPvegdSkzhrP
hiXMeiS1F+60xU5rI/LS6o41ppOxzHcYVsndGdbXZEhgDJL6AcRpVMiidZuPW6g/7cEvEFbLzKvk
nS/t25ZrsWNt9dFbXRnDAlmmGNq8M1QdNr+9rAP9BD/3DFnymBcsVVZ/NIKDGGtFan1fxjBdaHAn
jfUKuwpYbnd50fU7bJy9LnF0D19DWiANN1OiK2gOaxx7k6QXYfPExeHVIu2aqVOgUAgyeBLtRxOk
rppSj6pXAa3MiAbNZQVpZGmdIzL61C/YqQv63bKVSU86ZO/V9UI8iExsCOFdPeqocE02TyBpWutT
iIm+BP5WBOUxXpYiiIXUqdoMys06apYApkQFxgrrXVtDXIw9MJxbY2ufdcEuqxhJstkaTcmleWJQ
2MSnp6cxwGYYtoPkvI1qpeJm3e7g/N7ERo/nXqIO3zAhJE25oOIJIJvmmoQ6LsIGBnkwhd3KexR+
F+XSyC66aOD6uXFx2oNDU64sskoOhQmdO759rxeF6aoKWfDPYGTJ1PCEM32Slbv3uirl4XByFwqD
ki8UeIp68YkNkM6uG23BEpVEXdUWat/KjeyqzsMKykXldJZzc2tJ/L68XvztUIrmzhdtKrsNxlB2
VLL+WlId9fo+wECdbZZ7U73W9qty7lp3zaXVP45jmEn026YqjCR79PtXe3gf6gaL58eVAfuWeA/V
BIFlClfCKVLOM4Eh/NhFYSdOlSgOkwWmsIL4SasiR56kOVnynpUh3pr1d5tBPneQofiBeJe77rbv
UGLY1oM1811Zm4M/greB+uoKyQ6iAGYLtJ3Mw6eHAV/aVFEne3QsbmERH2m7PXkSAgnBVWm/TYqk
9uTE4xJcZr2dBqdIG4UXdKhimzTYHqj31XPbFqnLyUGJBrpGnxzlkAmGlPeX0vavUFQBFXt0tls0
ESLW8ZuKyzTswFNfES116iOtRTsjW3zIFXgQZLBIbMHPiWMgopUv7tBcB5bCs4ZEjXP2cC43cCau
BMoMvl9HzOVa1lGwOePTjw1naLOBnttu2HVwgLJx2LEC/YUud7G28IuLF8azEtoZIfrb9VdBr+1D
7Z69MbNcEbl8TlwHDjJ7p36YqpcW9hshk2mtymxtbh2F0B9kzuwnFv8QAKP9DYWqt5f9yWmvvebA
QnxAYwTa7UTElEyYa8VL+Po17TnYRbRCg8LA3KvnD9y7sUh46canUeS+64K4kIXjM2Zro6FEwai9
cL8iGY8mb1GRoD/C+ry0M1yS2p0BBo9C8aRbO/N5mQaVOtTzya7MQblQyxP0qD16NYwcu2pek0mO
93QFaRlvFwj0GgLYy8vs9ycRmMchfHddE+mgSqu6cKO1nA4dQr+7irQRD0yt+yKozn7n3a0cbcG6
e3IIUh6m0rLaUoO0wSoaDBZOEB60Dl4Av61VRp0/xWWHk6NtdgQVRRNeG7XfrDGVYs02s+59iA5F
K5nTBYT+wUkpvw/N5+p2qfDuev95s73EbW5lcMunwxZuoHlb6VAE11aVB151HGyMjvYIo9LgeWDH
yCKi4CVCqj5z4S4ulcndFjRNOzxQXx8JHkJRCp5UHiYi54dpxrcWZl9O4HG17x0QqAk8zqK6cvEy
N8o9WwYoAgAP1X8GpI5rt8585OBVq2G6umFY1RyhfHs/9NPBKJGpebiSLY0huxf5DPSz8ANZvxMF
3nKrevY2B4DfqKtuK6d/a2150Wp52Zzy6y76iFhWG7O1vlSh/4Z4sANsIWKnGM+eHtGbcJHuVxBd
GCSS0qb6Wa4SQZzA4qBq53vp4I/tQs0JfByvSRHswrC9wn8jb2qt67KzoBdzHapuN5gRGTAOTyFv
tW1BepZEU0AxOHNSS2ociudR/XRbk6DVGGtACM60nIqVZ0r6aYGHV+sKhw3CfWXj4JnTsatj2daH
quqvtIKwcdHPSRdAk6R/abrbglf3Uze/LwVEB8Jyx4CqwHUmxUmL0YSf7oJ5bvt5LiDvVNQpgESS
QHngOBVIdvFeGg+5s957vbhuGbkaVx8gn8m6Fi93H7DIVssUi7aKxuBlcOCwtVVIsNFMbjFQV3wZ
ftdxaX0CzrpYrE1bHPbOuqSFQYVh3JTPLgRScG2vvuoljlVsEFfdO81HjTiCsjJz8Im1ALl28i+j
Xg6WRaIy/KGIEwE+vGbmNpgp5BASqOxFvcEEoXWmAvmvN+Hhk3BKirpPtSyzCeMQdYcjw3ehjTYu
dzOnh46E9wvVByTid7772DiQumz4AQBlsthl6rG7LcRUD6ZSgm7n4sFu/ZzCAy62pLmGUP5jS2XW
du6eyQeoIJRwW1K3njsdQWfBvAdLROG98YDcw1QKU9jIRzH8bNX0K9w1R1qxa6QZO5f0z779pdBb
JnBBuiH8HuIHMWPlXsxuxDRD4yNdSiAbDNOatEAondICBpthBTpwo7ISRX7X/SC9n1shlhzcVsSU
eKR32pbp4FyRkew7KT+cLnWLXWPD56B4h/QhxTKOO2acvRO6abuRBCVdNFh6V5gl6oTCky0Sak2J
8K8G0YGrwgzSxm4nsQOC+smbJrw6cFxH2PG2V6twk8KIq64fr5qgTLsRWVgAIMHfazwzVUkcImNk
uY+syquaxxxHJf5nCzOcDVKBm+7igXxw5Bg2QpaL4h/l96Eg3bMDuZuiWJ8JozkPH/oBh4a0XjDp
djDwH6qwYq79PCoPRb2Ns27b2+uQB5XIJLY5kPwIZOBp5ywh4jpB9Vt1wfPIu1OtrKtGzQvK5/Gj
GMr9Ugw61QxM0mEiF7UOPyEGUSSr3ZzgRIiECkUyHG8/att7dL3+QgNzxwvc6UrNDSjH95BuubjQ
ag979m71zgVDrtDsWB6mMhOAOhk9cXu6m4IL2hAJ724IfW5xlOjhxXdGFOsw4nbaPec43VyGmhzy
pd6RIQ9gIST9rGt7WTEr5eVQFsm4aHer/jkVLFGBFUlaxX4B5KCKA7i90PaHnLdUGJlS/Oj5JjI4
E0IL8NV7WZCM+y/TbHZBeApQUMMdNqsQQS36cywebVgQh1JFAc7eoFTw3FGx3RW54O4BSBpw/d0y
B3ngTAcWWLlUGqDajT+Xbxi2ihqrhh8v3pq+3sHFGKOik9gFwbqeCB+AHn2B7f0LW27xEu/7bUt8
ZmWN2ZnRSpbtpUK/qLYntFaeWA0Iyxc5Cv19oNgu4M+UFYe1nY51WUf1pCJbdjH0N/K6eZ+hFUpr
AqSe7gQqcAueEtHmL3ei3O43mM/MAbZffShhrO3JDWHw/suWJghuK3Qv9PwJlg9bcJwBd4QldszX
jKtxV9cIKjaESTVo5GbahbUT2e6ZII1uCIYBu+thuaMckoH1W4E5BMrmSMyPpQKnbb6rULNLLGxV
HdwacEVzxuscVWi4fyUdYkOsUk+CjLFGt3h0k2lC5UITr9y1UFsDuthJIAAYDHfvPaA9RbUcgV9E
I8E/oD87kCqC7Wcnl9zSYH1u4m30wXEXNKk9K5lGnrYCVqeNOyJ30PvF9neze9u1t4Lem1bm3fxU
YOJbTRziLqfOf/AloA1ZxnORU4u9GtpjUtpJNw6/6C/Lc4V6FjiT8I/h/EiEOq0zIK6wTYQAmRDg
a0TlDq39HMTNdEDiXHkmr6rxYM1zXNT1FIGTB92i8FKY4VoJHCMQN8qLtsxgLLf3Q/uuHf0dqbtd
E1iXIpC5IBgvLQf0ykR3MUIA+zelHREACNoeEOscNIV8oIabk1q2cOKu944AKlOnmw4+WwgQgSmI
J/i8ZW6BqOi6mS4BOY+br+NWifvCR5Tmo/cTZK9y3ygv6cT44NawOxXhehUu64hZ3cbKB+qnlUFt
GDYfhK13ejJXJbXj2XYAZqqD74ijRHtKoblhiY+pErBdarPeyY0/3fUtvkD7yqVGEAYlf70P2yFd
nfmkmvpRiOWCiJlgZwEX0s9c1MeNm0sppoOUDorZz03pHZna+2As8Mxqk/uA/OetzobATlSJthsU
epD5VMdRhDkb0Z/veo5MXjfolYTOM0gXN2Zpc5R/N8phVwBnMxe1jq2tqC9ggeshocSoBOxnIAQN
UnMGSd54XvgRCup3S9WWOV+Ha7jyoYUcvAeDRF/B/WlIETvYvT1ytXH8udYDIKwA8KHY1wSIVzNd
TTy4tjcvgcjRVWUwFylF3i+I3rP1uCzDF6jbRiWtb/2C5mTtD8HAM+jcRNssD4W3piKUaQEYzrHx
YFxIQ42xX+l70gBInx38eYisxcRtN6YobBNNX8Sg92sJ4V0nTGipIahUpIMGJdHu+1tAJGkbBoi5
n9JqD1z4j0Y2mcKtW2qJ+KJu1pVGZR0+1/OjqeaM1ttuWub864Q3ncjVYlLpQOZFgIpAaKZ82NR1
dboxdmc72HjrfBOguC3nKmsbGRfwuLAhC8ORyUx86wEMk507YCMNQWZ7zcfIQIPBviPrLc5iGMya
q4mhM+QMp2YdooofhaZJz4bYVkgMCERVSJWX5XYI7ep28doceWAKP7GoBQDG1iobLBbrml8VdMo8
BzDQhpace+AjGkplkVeyOwUMyRuR6UaKy9Ytp3XB7l7wwLweCV6z7vylSKX32Su4vYxqxzDiMQFe
8rQ42X357jYjCq/+2LnyrCqWigDykMqLeeOl8BF8Llw8j8nZm6Y66KVIPC4wBjvcQ64PYChJbEik
dOLsVO7OsZEki4reTysWh7cHa4JN0Ned0wKtwiqltEtox+JxfIQ8E9zB0x4zA8TpMRRSJlAtOrGv
CWy9IV1gmZYmN3C3LW2Ndx76puN2brfHjsLoBLHIU/AmngTa5+S+ECQKXB4r/dNRVby0FC3HPhtW
mrk4qOlcHkQ75mTgl0n7mTuLY1jbz8w1h150N1QbK65smktgyXSE9aYwR4zHX4li2oFbhgYr0PDC
ya0Jz8Bbc7Z4O7LArkPzH2ryYACFvg/v2oOkwBJ0CwwCuU2FYiDoI5c2aU3mowR8rGw/mZf+AqOR
K2fTGbrxMRHNNaMmrdf1wWkUCAZF1i3uqQ/AdUJPf4dAeQSd5c3rm6uOo0/kW/koynjZXkv0pRzP
R9r+5GsnGyv4fjd4P1kg09FDOk/DbHOCq1G0T9SBxflcH6D4c2iYeORlAC2djlzbUEDsTZBvE3g5
S5jac3c91+wcuCNSiGG9K0pUFRNKpa6usqDuznXouvuWIiEFvIOBhU0edAl5LwtYrez8Q43iyWyL
iVYvOBUS2B4Lrqu6g+wXXhn0ZxJndna1XT13bH3VBl4DkDCLjQ0hHDtMXUkh7vF7ajy6sb+5j2tt
o/e43jamfocy/D2Z3Cm2e/3sbPUCp2oFKjobn+qiQCKw8D62WkaPbVuFCQBsJ26+asdAPW7CRQ/A
ck5fREr06wD7qKrYdys5BEt4AJH3Ga/bLSDNQ1CO58CC0JDl30DbDlm9sp67ZvrZ+/yFF+11MI1D
5NUgZGvqRwa6Y5HuwreFmKdKqE88KR3JDUsadBcKe+ZaYBh1ab0e+mzE2lnceen6+aEfUdAPLAAF
oFsfmlmeeKtBJMCLCjigfas8D8+wsvvcbuWWV6W57lxPn2ADiIDbL0+bsHbcNI++4BfVjGgX8SEq
kWAvWxXAfKyGgoSZPjEF2UfrjBaisYENdsGj1dT7cl1+AixlkeuIi67QrdCNnwCyUliYrgd+6HSR
sJ3d5oHO4dnooSkLSYAzhybCEwqiRRCRuGzrMIAw8qzf5LV0ASh55XYGpvI8eQzwTRfypMM4aGTN
9vsIE4GsaIMnPON90Nv7bnNBMKCMx1WFToEzDQcP7P8dRZm59LCSn/viZNfWfvXXLR/7Zl+h6aoX
essdJuJN1SRqGvaBLhaAc1pgtkTXezVa4W5B0yyifg/fuxWAjY9THlWndbeqcLl2amis2wYDbyHI
rik4Sj8bF70ojzZTtIEAESk6ou520PUeaHe3kbBGoeqYEyu7Z4S1J+NC7kBWwQMOKGfn1ts7s7WI
ik2GKeyLfrS6PqMPeUN0tUZGGHvnkfI4Fj3gx6LjUVNvZ8pxTwywomrEmDo9ElOs6bIr+iVfBuwT
D3W0cm10AwN3jeZxrDG45l2YGF4aHrToklY03WqNrnIIFkLpoZ3EMTiaKJvfoNEp0OfuIc2Afh78
Bm5BOES6inc8amd9w0XXxJhLsuBRVTyVLuBBgAMULIn6eeH2vVrDt56zJt5mCwBP0/ArWhgPuCQS
x2JwL4Xvom1t8WSemz4mNqg53Ave7K16cGjdxFCPrmJeCpjjuRS9EKwNWAAh9Dia9tnrPDh828i1
IdQhsSaUxGTjn/04DLG2pv3cKY3fdR/WQE8ORt+jnqBr3tUOAxbpTpEhlovH5LfoE6NQXbb5ze7D
iyBQ6e4D7PJB6QINBui3kRC0EIWdBidp1IHDxS0cXEbAg2FG98hqcwF+wV76pYdSBdUuHWw3IgJ6
VZvd4jwsZn/vGbwMG3ps+9AB27aqHPvszmTdjyOluW1RvEy1RcH64NBTXrDWL2H7larVctzbEEoF
ujgE5rOxBwP7E6fN4cDexw7V25pYkg2vzYCf8X5iAsQfrH1IlckaB16RASmtx6ks+nQAp33PJq/O
fVI+hg2xb31fEiC3OP7Q9a2alEyoBLaurY7G4gDt4F5U5QJJTY74px/HzkxHZ1Pd1UrL8G5cqJs5
quePg9OE8eZwzPcOuL9aN23s1YjDtWnnc6274iYs6y6uBPETVYHOwwdkRqvvVJHTFj7iS4eaw1od
NH3DeV/XDJa58NDblWNZ3elCOFmBkhX0IB8dkEpuqeNOKJw0Q+1lu3wPpe/gMIP994BJJ7QrFiUO
2l4Ydn+AFpFN1fXgL9hbfQjQaxBWhuK0y6ewbQ4IyuRqKjeZFaE3QMvadfJq0mtuNPHygftwlwfe
s18Gv7tWWpc57FutdCwLsWsXtLxMsfg7LJ17LNthOet+UjE6CWpvIL4cBatjp6s7WkjVGXC3cOrh
rCmL5Wakk0gWcNuea6qd6wn9ZGx1MDS70gpTNBWCxwABda/kaKUrqCtYrbHTJ7PN+rQ5bLqq4W6d
S3tr8wapaYalXfGar/Km9px32wp67EtpkGni7QiDFcyixcVwWWiH13pV9AqhnF0h5enRfUCjRVOE
NbIMId4TszyGpQmOymMKUcEa+7wI9LafvdXxwEyz0GbAeqMNq1XiWJb5nHur/KE9bz2tNvHONR2n
i/EoUhosS/CBdK8+zlvJk9At+Kdbc3LxjVu9gCw0YixJ+u45HC1x1hjPRmFn9BDRKVy9SHo+Q5/I
8tAH/nL+C7dqZxF/OBZNC58Qe2zRxFgAitzNpEXjygx6vBRCbF40QfK2xutg8RxNqO5JNdaIIOzX
KSCb8Z6EDYUifAmm3NYyGMoCh8qAlMFDsVXNoansGm0TZA5PHeHLVbVU4spg7iTfbCS/uGbZIjCN
4FAilWpebacs8R3BaU+Hsi7Ptvh6ApDGfsB8Z4lyuygAA08r9rvHF/MZSijBJtg4FC1t7LOXxmvQ
9Wlg5Pkw+VAhigpMz0Giv1PLtuMaJENwCwtz32xL/WZ6PMbQKXD48KkAuAvbYiRzoLIu79y1yEu/
NMNxDAYHTYRAInz0s7oL3Q0fMMuKVoFNgs2JDVQSC/BbcQegj7Lw5HXGOg4NippUol91CRnG9wBp
obeeEE8Hw96noj6xZZlR1Tqs26nJWgBRG5/0cTXBfj6aRYNZ/w1UuMfQXkSGs7LEASBY/Q6VEApO
N2kAf+Hg8u3UaotwA93AAeo5NMzwpO5W5wFUIY52c98UkCF13J7k27gGaOCwCnQ/vkp8taYEUxwy
SUFw4U7TXgbk9tAC78MQfpAYhAc0Beau3HtONb+NXW//7OwKKQhxanBohDNS/1YiePaxHKmNU80G
/SYZlmlgB/ipgWDWzcxF1fXFHgs3vtEjL4yRmXG8BoVdy1HkYznKS0+a8dGeR3yTUPVYqqHg+Crg
A/MPgy2Gc84nzSd8EbAFXDscrkHZmN40MHHU372HxEvCjI9G/bAp8ajAUlFZQAh4AxOU+EFchgo0
4CNt+VMqrIl3SW9bmPEN8eAi3yZ9i+NfdHAirNsW2sGi8hLhoYjfT5SO2zWYciGFI4nFTLvfcM/o
gpCtPft0lF7c+OBHntHwkv5Zlc1A4sZrw9sNVkNZZcvpXgtXFzvRdAs2m6rRC55Ke69DC2IzgZ4/
ZiZHJwLrFliY77U1cLrRwcg8Hd1TKEefxZA4bm7rBnjJ5o001q5c9oZLkdl2z37aIx96kNQwXOAt
BiHAZas61m6jrmnJwMFv4X2IWrF072aGnocCjQjjKqPDclrN9q7EuXlpmroTu1FN7RUztBlTr16E
jBwDCKGB7HGCUhn0sLYsAZqEzmTHredMZw8m9xk1m4Cf2CTsnBUDjaHrq57qjaFg1WV9rKG2nI3o
SR9ZMaMVZ8SS+B7QUdY0JgdZC9JINYc6GFzLH0cwFqJqXdujN5Tbflhrc3a9KtwbS7pApEh5cVqr
2HEuTVo0GiesGJpHB9TgfBE4XSraubCKR4cB0st836ABenQWBgSTuMAUKFpybgvqpCwm9nPp5vFg
A1XOUdpbMVgVC9otZgMPdix3oNUAqlGuOiNywrhsNTpnamnypoUadiABMAxda6V0DMb3ZvA8WAeJ
2T8XxHKyrYHsQDmRBV3isE/5CF0h4qBamHnPjus2NYfC1EUK4Km7EwtCy2x7PPY0UMcS8FpWl/Ae
rwvzSloFApIkduKu/pJXc+CgQT0I8PjR9bNcOO/VwCFCAzZuO3r+saaG3IwN4R8bVW0dmWnWDza2
2k0PGmkYS8ERIAcyHXpqy/tCj6hii77SOCFK+6VDjNyTraIYJmnQ0zWQDnmnom9fID+GZkuBu0W3
Zcnk3BJwLgOfvQRicINUkqL7MTtsTQppN7kKR+j++70dwwMHrc8q1PWn4qy8KZQcTtyj/g1pbGwL
qGYI6AuWyKpnUYPaMgbl1H1tATUAP1z1w9aEPShvTTA26ItwoE9D5Y5vnrDrJ0h+D1g+jtlk0G8q
JMazVkFqd7gIgIDx2FglRVlYF+9kDEBn1ciKUb0M+wBY4N0wdtBHav35A1L+y72lbBvEem82me5A
/+cbGhIMgwk7Lkl4zWfCeERcul2H26rQRA/X5tmp5+GCUV6q441ypDcywAG3akNvQFOUzzOUsnKP
KwMbkHU4V8zYYDGY5g7RkZ9a5OqPgSjRshn8+tVdWH2uplJdfPQQr5g08xhpy/ZuS8msV9nNBIyL
srbgDrUEDiazxg4QvQMQ7L2oPDCsFyQTkEqh5APmcXO2dAOARRBaso6F42nQnbpzhnI8giO4HeYK
9pRgI6/10cxNFStR/zGB/D9+LP+Tf8rbPya6hn//F37+AT69rng5fvvx3zf9Z3cH1u7neP3W/9fX
R//Pn/77P3/EJ//8l5O38e0/fkAnrBrX8/Sp18vnMLXj79fEd/j6y//XX/7j8/d/5X7tP//129uH
qLqkGkZd/Rh/+/NX+49//UYoBGf+MsjzdYU/f316E/jkpZL/+Pj8x+Gt+6y0/JuPfr4N479+szz7
n8wPvlwlSRAEkLLBrJL5/ONX3j/DMITnJA3gcekQjCB1Uo8lPkXsf9LAhSq1Y3twk/W+Zv4GOf3x
O/efGJsIA4av6EHgy3N++9/r8B/P4r+fzT+6SdzKqhuHf/32bZQKHpOUog/nY/6DUAIiGsaG/jJB
hmyjUoIDWWQB+G8smuFP/Zd1+fOKf72CY+Of+MuYH2xDSQCZFBKEqDVZYH+7RABt6613XIXxi3Df
tOZQQ6+lWGBYAHolAv6Hsc2B+03eV/z8i2t/GzH889pQU/JcG+ck/Tb1B11trWGONcQE2hdfIjhV
ZC5t1nw2sfsaRO7PAjz5B4STP975/3jl/3rT35cV90yxtDY8KL6Ui7xvE2qb2EaKrahjx13Q5vnQ
8y8kG77Np33d2F8v8N1smPK6Coc+AIYbdnt76NK+mc6jdH85OfY3T++vF/ouM1tvOLCZRGMPaWQ2
7gmE0ZdddwTxBm5t/RtmlPI+pxgaNdBmo/v//+dH4RnnhY7v+wFI8P/5erZybcGGxeARNMtTU/Zg
hniZxUCHABF7lDjNWB95/AlAZMTREy59g16KynQ9JiMDkoiT+xdf6dsg3e8r7zgeIT52DewLvk0D
j8286QG5dUzOQEKkgmjFliDmY+oSaPIK/gvOh5geQOV4+JX+yd+9VgBxsBAewUSy/20r8Wl20N/w
FQAYHaRzMRUZfLu95Be3+IvLfFdQXUZPEv93hsjZvJGUH1gsryieN2ZZoJUzPf1KFZH86orfpiD5
WNjNUiIMmdh5Ln5OuZIx2MTeo4rvC5mBUBU5sfoAX/vw9Q2ME2MRZMbv2Mcv7v1vHy9xsHkh8QRb
jW8Rg9HKn/sSEWP50d33U9p9jbrFQQLaxBt0pca4fA2zPu8PVfbLVfi7veb897W/az3JRiH7AGc2
NuAqxewuhN4MP+ibd3FdxcXdfIjrDbK5/lt9bq+rp1/c+d+FlL9e/dteq9el38AvAH8BsqzB23r9
ZWjRRlOC5tr9fB3srORXg7xfo+vfjgYwZvEmO1/Dqe53kSZNHDWidtYxdP3ScoPlimYnTKkmWoUQ
Lg1BG2AZ8p/0/36rf3unf7nst2eM2r53ZhsxTXuPYX0amgdv+oWEyN8cPLizkKBO/F+kXdlu5Liy
/CIB2pdXraWq8r607RfB7e7Wvu/6+hv0nDNWsYTibZ+HGQxgYLJIppLJzMgIFdxk9ND+IOgyYN1R
a/XSXkPTNo6fOaD2YsSp76zlX0M0mS4w27U44q1OJuIOgYFCVlDeZRyL9Gzzs4BItSCJ+DcvURca
xNEHg5twUhw43Zr+Yer/4KFoyupvjD9cXtGmU6xMUbEg5mpOCDKCT/MIi2S3G90IogIs9gGasPKf
QK6IvEh4V0RBogJ5WoHLsCSBXL1qneYYYMDJTA/SLtzzfhdZgMFpuF/cwjMkRoAlKzhzewX3B7aT
ED2SHVglXYMCBBI0uEDSyc0OhxZH+6fCc29IwCIVPBUGU2hu0xsVtBslCHwhd6SWusQtAExTifK+
Mzua23q6H3qBT8RmidwyEOnW+IOlBb5pVBUlDKPrsob76nSVHRie+9RAihKg4TgAVpNnmMzRbsvk
8bLD0Kxg/5zkyhK1n2OjlEsnlMRjOh+YExltipcBSoSDh9ZCYM28ddkiHUAMCIxDJQ2Ug/jHOEsr
UTjlK15GAClz2Spbw6yzp2R+uWyEvhNpIxR/RDGo1TQXCzAM1S3HveQagyKP9f8nf195oTqP8BRe
RRRE4BXkN7QIGbGJ9oDPFRgGjwwYCbgqU+fSZXKdZAnwiWl5XTfXVY7s29iNJYO6ZPM0vswo5Fpd
LWQuKwzpYXDXagrpdysJz5gs2VdyyWBQokMgViPxKMEriE1YEE1wO0QRSCbLerDScPBLIC0jBKhU
RseVB2aJQRlMs6Ipn9YEVcDzDwSGskHdUakSIUChUGTxd4RZL7K4n5jRN2NrsdDKOBJmD1a2LRLC
lXVc+rSJx6UgGYKKVysVJoK+iko0GYD4AONy/wfqckdkYhawb3a6q1zCmNK7UJ8CBL50O3B7MlmE
NzwGFFhfv4CKGVOmTDyGtjurQPanKXs1uFbmt7z/cfnT2jQDj9QVHXEW/3HqMWAqwmAqF+MowUIJ
oZPGMYDe4/iksiRUuRifwdlN87mvK3PUvkY1H8mQlRsA0YbUFSB4L0TqCi8Gn+SV2WTzLiZx7ZKx
SpqZ5R8fWtmldlPn0ROfddhFQR1FrytynQY2GBMVVzVlN3cNW/C/sbOKZKDBrCsapL5PdzaRmwYI
hAQ6t93oayNG1CQIfBqSr3eMDOss6n/uqobnkKTi+4C9U1MNwGAN5p56S3tYXCJwIfshhBd5O3dj
m3WZbQRLCd0FEe956GOiYnNqTOoMRVhGKHYYKpQJUN3LK0YUE4gX0F+fhN4fckY8PhSehLlVGFOj
Qps0sh6S93Q3FfhK9x1Y5whNqX4gShkg8atsth4s+e3nhsGeC1SIIJzxz4ltlnZjKPxjmBCtN060
y5k1EZos9NMdJeHLDnXhoPTZSFWLPSwg9Qamxd9gJpfN5ll1IVRssViIN24FxE3BQKBGjqXRrMsl
h5opoCKoIJelGzXY1HIEGDdmpAJbjrE2Qy1KaDBI2QCtDcgF/4ySOGCXsvp6+aPatoEhK5QCZRmX
wqlnDOEyD5rStaQdcSc13J400i+bELe8Dxnpvzao+0bHQD1AonwD70tuNX94wbSqlYNx2NSfkedY
+iva+55yB9R6/itzIgdzdT7IAZzMYX9tm66y/jVU7mNUKHwOegzIsq16oEDxuOuPDlrrnYVOKVO9
ZnN/FVHkwY4k8uDiOd3fdharUhSxvzXQkD7Qwq0fJf3I8JRNh0QVC213JI0iTZA3Cj2S5E7GSy0S
H/gQgF1At9EmEBpGonJWTSGRkdTL/muJut6KdJ71bkE3IvI5d3iJ7+v70ans6qi2LsY576AKYJeW
5pRH4BLndkeYH/Brdsatzljz9s5+/RJqZ41eL9OFH1prFHV7UGUMm8es23Ura1mvlroHtLyHKEg/
twDiC65WyzftEOxTEFeZ1ZAEZgBkVSAYP9qycsbBcNMqZ7ASbx6sCiMaEVzn6cBd9mIZRiNeA0aG
kYMofq3B2hQINUNPe3MvVUPSUZfCJUHrVTZgBIrHFlRcGJLAEFcYPUrN8I3rW9ElMDhiSkfFB3H6
JYB5SNLHiry9w6sQM7BB0vtR814JAeO221oMtgqWsHE6r1DhBvMmGGI0lsYCBZFTQllMGTKG7501
HshnoAqYChcU9F8EhQoiC9hhgBLQ8YCah8ruZH3YNwqfeXol926Pwe73eWiB0FjQYJNVqJFPC393
OazSGr2fd56q4ydg5ApE9PQTqF06THAH+A36WyGaCnrqoCCXR/At7YAR8zER/7xcgTYHCI4fwT1r
Cz51wemrfWWefhrVHQBesYF8unF1bzqq71f9rnZ4tA1s4NaceK/b8kPolX7wgKEAE0VtHtAyE2O7
FikLMCucZMvPfg9uQiRR0EEwdPIprXKcEri3MosjUATdab52kz1C9t5R9/pT4UO74wlVX/ArvI3Q
ugBhyTSj3G+i4rrXGJ/SZmYMRk94umZgXJD28yzFNEFe4+0b+U3mzk58gD6aox8nzA19iHblZUw9
+q0osTL56a2rpXOtGilo97cWoOxuH/3SChkYopAVDbc+LDTMJYzyEKkJkfqCcyNTAznEqAdh0453
yo9pZ1i5LzipDdzo3+sSf3o4nosyCj3IHXGsp0eqpwYeUxo8PAxB/hC9GoQvQe5txoe0FeVXZujX
9yIJFeZeYAYAcAejeVb5FHrJdeHMO1aXZeuk1qbIT1mdlI4mLVhwlNaqlF+Bil1bOAzQscg7N3Ic
HTSNKE0QQkbUIKmNE4VGyQoR6XDiZ7dXj4Wde/xNdg98NShkWfI1G8GQWNPxrsD9oQERdbqoJNWK
eVZgTfayW3DfOKSuWj5ixo9RuTjfPQOlTbSlNfK8Fj6Xvdo9gHdIt7lBEWGuCjPIYicLx7e4YAlj
sOyQD2Flp+kkSYb4A5RxgOELgatvs6cleb7sduJ5wDpdDbVt3QjQmqTASusI7ic5vZu/z04EIdbk
ZkI5ZnaNzBRN5MCWsgc/iQkUHuMiY62USucmI1CKvO1AEh8VP6BW5nFJo2NILfo7Dnd8yWStOmnS
Y+8gLE/taDJidDziektJMAcOagQMpSwGI/QSrz69AU6NUIvBoEDUSQmMZD7Gg3YYovBAv7tncarT
Ktdni6EyT2hkCGLZo8TD7/P7ys0h0YIRthdSN2M1+0Xym+k1qRBQIkVuUeKByDhxxbToISKYQT58
3gcefze9jFB6Jil26n3+l4syiC154W18jO4VK3XJN07eTax+2uYvQUkL9RcRYA68e09/SYkBprYQ
sWrxTniR3Mpt/PAepSZ3OFQP6ZPwA8oOUOMCxtoHUD3Z9UdocLrBPYRPvuFMBiozCvkIUf2lkq9I
Aa09QE2AJPfyjosFp+sXjK9pzuUPdOvbMIDSRCqhQe+Op5J/uZKgVpNziDY5WqPJbIEg0c+6jHH9
nN+qhrI2Q8XqspezsM/j0TJi/gmVIGBa1YfLK9mo+J7YoBOEkZfKErOaA3ISYKRt/qq2OAusAbYK
r4WIJDOubH4jq1V9/n0VQo1WI7rzOCOwPRzBKbRLj7UPEIWTWawYtvEmPV0dlfBLYScJvQBbg9th
as4d/AIfZbUDucxV9mA48W+ACdHcjnYdEk8DtGpu6VYWMy5sxR8DjTd8GyLPq2ffKpCxUGRPRuRH
wV24y/fdz8yO70dvMdURhMImasHecD9gdukBXVSF4Ujb/vplntoGDP/JIYfxdCvvCbkTJt4jD0yg
l11p0whQOwKKRbiK6ZTM4GdAi0MYSRTQJFT3Y/s6gSLvspHNqxEQp/9aoTMyDFuPpQaRYSs5qnsM
WUUmZxU7zOHHVm9riRXsBgfPCKv/ibeOq96DhKc8EKzQ5d+xuVjSh0Myz2sK/aSoymQM9QW8OqCy
NoOSwxj0O8ZfGKtlWaGuLRDN6mCVgxW5AzQjkcRml2uDBkYImdWt3bhNSBEBL3w8WVELpkzJktbU
3IQ3ktKAbGwGm6QEPESIyV1mUrgR1lQe728dhS9VB7bk9Low2hiTcxPkZ4IrwLecFA0eDKhI3j9N
YclnIz7Oy4xAAK4skn1ehZwBEMEhnmGxrfTKVCrZBRjcCWLtGM/6WwZOLMbBbbQJiEW8hBQ4K0rc
1BcXdUKLEgFIZDubt8A4Y4OBziZ5G7hc7pipwPkzhSAcQUWHIo2CS4nqf2D6fUhFqUWrB3R9Fsrc
L71HVPdGVz1y1uiFd+JogiPSXmpL+q1wZnsAndjlL2Kjk4AfoSLBEQBg0mWJWnKSgZKAG/EG1B5K
8w1DCntytvor5sFRQ1Wekv1DaLMi26YvIaoqGlqHBPNyerIYl0nyIQf7L5e+iZy/yIyK0cYXiHfk
1/+fSugSQZkxfoCdHdruTw6yQDMfiys4DANZub17QMWiw4+TxKTT6ULmEkqqGNwa8C4bjshfgI0F
c9/ecMDiiecmIFGzO9tERZ2Vvm1uIabIkDUR/DH95U/gUcwUHZYFUCZK80MJWerLrrG5iSsL1CaO
KAyAJhyxpeJv8xHDZgdNYCR+2x/cygaVknVNMyUdoYFOfN0D09AuPIJb1cTEMSoQrALzxnWuopoE
6JhCoDwKtaB2yOd5GpDwckPy0qV4UIDMQYtrjHWVqHyoho0ZA7cRo93ljdw+qi+71CJbsPGmvIRF
hnzv82Bg0OL29RsmCPpbkVG+1CTKRIqGcWsIJB9cDoSBvABb52ULm8F4ZYH29KrseRBJIljJGGrA
WFAnvy1gZJ4DyESxlvOZD1CvJOBWQXiN1ibwDPRRdY0KypRCgV/E5nzfASP7YXzwTmGHjmEpnvpQ
Z1b7Ir7kv0i6y05Bt3x/bZ/azzDkGwyaEG4d4RUUv+CSfhH+vnRknKyR2tExacDoAvEKS8KMbtO0
IPwIn/iBZWajrAw7uF/wZNfw3CNTBetrNMUw/lzV8I2iTrjOhAq8dMBAHEQHkgJ45AJ0WHrFN06p
gpdhQdtp14KQ7NdYN4aLsugEsidhOPagzgWbNOEm02djKjEl1Y4+Bpch/XfZ07aeGpjdR+McJy8D
XUtdSalaTMOEoVarwS1c3guH+Io8/Nubb5VLVNLFBnAGdyBw/6d7A+LDJuBKcDuFU34E/6aPuZ47
TGJ8I5SuzVAPXH7Q2g6xBWVWTDEu/PQmtBWoKGb38s5tBRo0sXUBUpo8kjTKTJeIJcjfJNxD00+9
DUD0zHuXLWwUIlHwMSSgNgQAD5Bynm5Y1WkRKOBQktFuBFeySw8UB5+Aa5TeHc1nPQU34DDAziFX
x7JUVRE/L+BVDgh6BaWIiD3Qifoh5BJ+RRZEnv3Yl/Y6xtD+SBZ5hLKuiq0HNuxqUJPGJDDUe8lW
r+waYwxmzBF2MRGNbDeHUlHkqjYKXW4DgfL/z42+FXPWJsnfVybTfgEfaovryWgC3ZXEei+DzcFK
9fAbICOyq1+ro0KCHAUzlE5A1qJfyXtNNHPIowY+GEGUK81T3fYmuyue+gNLhW3LP9dmKefhZm1M
5RmbagDPqs0FWH2YwYNEZvrmWNugIvcEDYi8ToC8Q/XADjHMiTklUJgC8tMdoh/th7AXcYa6azyX
NwoDZrR1R65tUxF9kCcdM/9IO+Wu9FRwAsnGr0TNLU7A+Mt3npl4MWo6L4jo8UIO8tRfNL0L61gG
YisfUifrVVC5q04/MWqwW2e2tkLVK9HIxnMWcs+W2oK1MEmsbni8HFO2/H5tgYrBiawk0VTkeOYt
Aahcq+KPUs7PuVYtrIuFZYmKjwIUs2NFwflgCrrwZQcCHbwZ/Br24gfmz+1oD0aSm3r3vy2PiiQx
psiHfsEGdsVrDIaWpL+v8o/LNjbveFQ1cFkCP4s5AmoPu7TsBSUhnTyQ5i/XslVDv91w2rfSM5zO
yW/lzEWvFtpuGIplvkU293VlndrX1EimdpgB5BMBe8XY6oj3qlz+zEAxYF9eKPmC6K+bjHahLURG
vOg6Ult0i9EIKK1k/nQk8DNQ2HrgZmegNDavnbUdyutbtRLCUiGFogfjg2CbpJ8FIJiCJ38Qjewa
4CL+UP+8vLjNbVwtjjpEdRLCoUlgtEmklzotXsHc8yRpA+OLZu0hdVrgOwhjFEAItE5ye8T93gVG
ePeNnhumWL+OivL7ZhCnvsOKwCQ5YMIaegcgTZ2AE7m8aZtPyLUdsqura3MaOr4EbQJpVmov41Xg
Q11iT/QEO4+tJsg6orOLs5CFBsQ9VhGBqLsF1RIkujpW4ZllhbonA8jvhUVNylA1t0vm6ucw8+5U
zn/ffcUJYWgYjVeABTXqAqk7pN9KjoQDz9OdqFwXbeWCG4xxQBtIcePEDPUtiSCSawUDATDyRfBl
2oKbO+2TjHm14kb3K0d+4e3xpvtDBgbBTgFyY+uyixBPOwsamq6J6P0A3PkJZ1x5iNo2yDo6GT+g
iHZVm74nUsYoOG1+UzpqaAQWqKIreuqEBd81A4hSkK0Jd0bwWlaP/eRHxa1R307jQYqZm8owaFBn
N/Co+qI1QdIcAnEwXO4m3pGhZYJtBgpStoAdPKT7yOYxugMgXekKjvCU30bX1X17AyVFxiZvgEJx
zF9bYFDHLKORoJUKqa48CG5kVXgf8E52I7/qv7Sn+Em+IaV+wQlfiqvmSvPJkNa8B++iq1+zrtzt
8L36LVQkzeRgVjNy58pefg1eMnRuDsJsqTejDcDOHXmpCD7nfwPOcLIFVGRd0iGQNJAuWJlqgPeU
A6ewmIIIKGB8UqzDp0JrpHZzIk4juW8Lt5q1uwHE7N0IKs/mNzh/oHSzeLzwdPkr2kpu1+dLxdmh
0qUOhFwY0IkbSNB4EfhcgwzEuv3HHLCqTSSOnn2yqwOk42yjgltQhTOFpeCl3K8ZlKsgRRq4P5cX
tQHuIl6rAGaL56x89mSOpqouIJlFuhrZo76ff5dPqaVdjfZ8FN6hnWynPxkWN4P7yiJ1eCoIN6G0
hyuEoES62CnQS5ULt3FENznklZm7f7IrnXcYZonvne/o10Kp4wvFFAD3Cu+iFqIvAHtlLmfVNgik
ghto+FnVFavXtlkbX28tdYbZUhn4BvERtg7KRVxvhvctuN8e4DK52UoWeFgzE6SdVn0DKRtmY2Pr
IagCxwRYG0qimJw8DckC+E6gkCYN1tyYyWPt9E64Q7ZjFwcO1XnFU2ZTskQ7RW2edeFsfypfpqlQ
GMiJEoGVGj0V7eeUchhmFE1wI3gTZEhypOGXj3bbob6sUcGuKHudkzq0ydS48ySyxWnuBL3MCvDb
HvRlh4pu8RjmzVhjQ7MjSiKecSPqn9DQwJaul2vhLoa6ghn64kvhFFe6Nbz8qjxWhN28ypGW4GAx
iivTgDExHHku7rGzBQhDueGNY9XqaQF3ggXCBPaXBerzDBZjHEPyGh3RBMxAAQVgDF6+oCy3ZLu3
QVj6WOGJY4qAHMTgjmAcJmuB1GfKjU1caz2KtWWZfCxt6VWzzHiQbmfMqyVSH2aoa8mkk2tq3It7
MGx7zW65y30CNtL8yr7snVsL0sCnAoSfDJiRQdVjDFkfF8iioYsU+KGK5K56+IYBJLCYG0ZNC7Q5
p995IZZjuQgoKqWQE9YgMRvPjAfT1udMisP/tUB9YJNkgI6JwGS1hHcSJKgyBJn5qXICDuQi0Xeu
JNQ7QQVEJqxQYz1dUFJKHQI14mbid77qgXf8lRCGDBCts0VX+908sd4bm7cgIFESJk0wcqV9CoKv
MmRjauShS8gkngvRnXfoDP0HBAeZy/10FX6rYrA2SHnFOFaQOpsRS3hB2qEGL5uDCk6uLGdlLZvu
t1oZlZjXWphGtYiVRcqvOUMFZGEVU7eSMQ1IWTTfwMN0NrhcGWDuSzLSGEOBxoKAE2fnoBFz5k7M
DhjYaewoz/k7LpTae+hVcneX3X8r+mN2UgKqGs8bDK+desugxLhmZx0JTAu+3wb6B8vz3LLmkbY9
ZGWGOrBaqRaQ6CPwNi+DK/6BY1rLj2Y3IBCCntNKnPCGVfvfPLqVSeroIHWvBvGiAtvSaaELLm3B
FvruO+HpywhNWbSg0TeoCU4PqiduujRgm3b/pwOiB/LGMS3AmIcDalL+Zu7bj7ILG9AfcxPj6tj0
BBANYEYZmDGBHpMRR+B1oaeEPGCpb9K5OQyTageR8Xh5PduusLJD5QETOBxGQcNzGjdkY08v6Xvg
STuCkxEhOPPYPnYea9qctTTiKqv4lHaVlLcCTNYgTWqgXdDlf9hFVHLv0Skyrile5SVwcaH7fGql
nYYslQMDsQJEXx+NDwpx6LyD4M9MrelOw1g9AW3/0EbI/THObjNZXtum7mSw5MZ1mqIZ3NlQjVf/
aCCJitDnGg4Eiyy+NO/zQ/sAuALD/zd3VldEGdQmSJMlas2pnidZw0vAGKoTupMZmIALi4OM+2Wn
YZmhlreAkXmAWDIYRxu8cJqnEvIFyvtf24DXo8dN5sQMwBlPj68X5loAXhzdz2THlT6mCMw0ExgL
2cgFNEEHIlxDrEUTjQpKbYq2dyTAyMJlbrBoP5SxB8fuoripGrQWRNR+fmNVXwbpZ4wRFgAtDuhQ
a8r9FD/yrZ+wJpw2Dme9JoXauLCtgzaIZGxcuivDB7XnoTPIGsrZ+LhOjIinp5OEwpLC/6CiNBrD
TcwLmZP3UK6MJXxYvNy0/nf2jUzRARmpSjTUU1jA9ynmWBTIPZ2smWw1wDAfzyihbrvDlxXKr9tS
rzG1BytdI18pC1JDaJ4nfbI3JBeqmJeXtNWUxh5+WaPu+ngy8kIcYS2EnOU1Mt0DhtLcbgeCfRWU
+6AzGLx5VzNAWiS4UmERHAYYdgYOR5EwK3B6clHayZ1QwWokCcdJ7o4NZHkYK2PZoFaWgpZ56QJ4
uXoFisJnDMzYnAUB+8fSh94X0GCscuVWx+xkVVRCE3TothfQDEULvDnKluCrQHiXezLzIH8sDqLu
jeEpFhuDvIVuB3cCXNIQUF8HrOF0P8Eml1ZCD8vhu/ACfNNkZ7eV37ikQNF6ogNZPgwIQWOv/cDI
dXyb7ORDhAGQb+RXJ7+D2nMNpYJAXsLJKnTpbQyGm1liFSrJUmjXQZqP/jSvAbtB8yoYYty1YLOe
rLb+WAJ/7J2ujCA+xKi+bx4myNNQwwP/KQ8+mtMtVaa+LucJWzqCo9YUHUKZAnJkV7OkfQMYJsAp
1yGS1HHHKvVsfpNr09Rpcjk0nYUBpiMfjY33dCdghrK1mwPaUJZiSU8oNv/9nU2o4v5dLXVwE8Ql
uDgxAKbv6qsifRrGGapz34hsayPU9xEqealDbG+ywg45iHA7CWDH6kDmCTLNSW0ZS9r6/tfWqGtV
jjiliHmIqhpaDT5vKNXxLLaZrRRrvW10u0uqYrlTwKeMemTIOWIHySIrRR3UcKodwBPoKUO5abLF
I4jrbJHRUd66YwHMBGwejDDKGaGDFsWREkJUFTT3vJ0tHTQPAcVj4mnJVX32wa3MUN7YJijQGyrM
FMHypITTr0Gb7+euuuvF4ZWfRHdZoFFpLG4laXuhEnaX4zhrlZRnzp06qqGcgfyzgeRUeSgTTwCb
+WUjm76yWiPlmZoMKVHw8WONUJQcKwgr6iwysi2Ym7Y+Lsofs15pwP+AfYScWP9nsQt72om+1Jr9
C6rlmIxmvarIzlw4ONo5qwWiVnqBReUGb8td4MQLFNTF3xFveLVSu5e3cOucgOPDwAgSf7A3UMnY
AhZnaGAhGYMqLRRQD0KuPBhSyPD5rei/tkI9FEVZHtIIam7WgFpjG/4ohBKc0dAQ4xgZCjkNevPI
wAZmhUGSjffnafiHHmQYcRKyB8KGRFAh/8D0WGWys11DkUXUweeGaxP7RlO/gMJemcOpm0Hke63K
t1N8JTaMlWyZUHgsQSbjZqJOpeJ6POSQhCgmi0dZZeBuRoiHiBrjumQZoU4fGiVjsEBCFuTvvzXl
KtU+EtaNvGUCzUI8kAj/5/lEZ9dAnnvB9zMkx8X46BVo12apedmLzwvZOJC1FRIpVmUBiKr2Ol6W
E+7eirzWPZDfYyKvMQl/ASsmbC8JGlTAoQpgCCF/XxnLuWTkITeNCK7zJpQqTMxFm9GkMKIbywwV
wZugLCJe7SYrE5odHwtQdsuLH4lcMx4TJEqefDOfe/e1HCpUV3KuJAUkjSy9mdTfqNCnNmiApCPU
vlNMG5aQMITgDDTeAkDtL5/b1hIx+COLQF1jEpfG1kaEYBTKX5NVt0dBu+eSB31hfEdnoQerW5ug
Dis2ijzKgxaewYGwpYMCfdnlT20EMU+u8C4v53y4kRhDmsuD8RE1dJ26kEpIRMpC1OPIjpKpmIIr
2D1wSMAXWtBOUm3Fw/jYdfBA5lowL+uFEK1nDs1ubqouYuwJpQ+Dp4tXaqqNrahixUTdtesPMSbG
FsZKt3YVdCFk7B8QQ4EGf0+QstIyGQc3VjPUTF+58oPX7oXo9+UN3TADqguCNUAZE4gaaj97vYvK
cIBrNov2Hub1MS+ge6cX0NiuGSva2DXUjCQwJWHyVUSz5fSjBq7MWDjiimmvHwwN3OV6f1uri3N5
RZtmNEwAYU5rY+h/qcO2CySsaCxns++em/5dgoDwN4wAywWGGqCQNPp0lmjMoYaOAJVzo6Pld7kA
9uXy4bKRs+QLLDjgbkGVDdgVgjU93bC0QPk5jPGiq7sQwoNxPIoPgsw1jHM5LzJTdigfSPMwn3gV
2cm8n//MjgSKhBRKl6Zyx93Vjxj6cSUWO/b5K5KySSV9ujSAb2iEzQycgwBQecJPHRXgH9mhPgpW
tpuu5oN2m4XWN+aNTk3TWO7UaMZZnRFCOhBlq/ybpOz7lMVEfA6LoqxQ2cUoNqFRj+TwHO1G98Dk
u4uv4j3Ujt8h+GsmTn9ovL8mdyBGRQzyAFOKtzldA5Aw5FMpGLyzxCp5gL6aadT5m6BPLI/Z+sZQ
aiB1WUw2YL771DPlqTVKkKrhU0YR+x1qsVehgwFlnOZ1dcAA6GPhYFRp+GukElneyiy1p0pilM0Q
Ynnq3IYARLXPBVAeuhBD/TdiJNRneS5li0rc+orPwdWHJWq1ry3oRTSEE20fJz+hTQteaeiStyzE
9eYHv1ofFSFLKHotZb0gWVxqn58wYj4ZjHyUZYJK4+bSiES5hIkEESWM7vX87nLQ2nYNYJFRr0dz
gGZPgnCS1KA+NEF/WDcLaAb1P4ORNfW/lY3CE/61Qj/hEn1Qe6h4odgF4vTwUO+Bx7sPdohXrvgD
0iP/05poLv8FIqhdhiFga0l6O4qu0SaA0En096nayZpoj2vltsp6CXm8LHrQ4rmKIyQ5Ms9IRhkH
pNFOVuG+mTBqaOUd6pyp24+anSfu5R0jVxOV8WItYBYBuAfzv/RdjwphLpSqjLSiKTM36rircrmO
S8i8jc0INngQAO4uW9xKZNYWKcfWMijJcVI1Q6T1ELeJqUhvvPzcjIxS3fZluVoZ2d7V02TpMcAP
jAFqdc/cjeLOV+VTd8gO097wpGdUs17TH5cXdl71JJEI+QxhDDB4sMedWmzKookaHtlm9zJDju2R
FOwNFOwBNI593g0xlAfQiHPZ6qaXrIxSzphDfa3McnxguTKYVXRt4I0cdIxYQRKLMy+BypWKBiLS
XJoCAjUloeVIjitFualGvzk53SnjAh7n2uyMd1Gq/Mur2nTLlUHK90V+rvSIGOxbyUz5xSyHx04f
7T46qOHrZVubF4gM+ntegrDDmYxFbbTGEMgIGhi33xNOnd6FSI7HGv34HDc620TwA6PxpoKFgaaW
igJFzyZOQ3BS1exeQmWLc8q87MpjKUZB9ySG4fxmlPpAdMrnnzo4y56SFvoufjNnY+L1tQocg5TX
g2F3eThBTB7St/tJKbvjWHMoJ+VG10BFvBKPSC24yC5lQ9sbclD+LfaLOPpqJeQTX31aBeTp+yAm
idkA/Hj4iFkuUxffJb43O4VxvW/6N+BXiFISiCY1KlxkiRqMoKXCKwHUR/n8Msq/p5ERks6r4J8L
+jJCxwq57CrctXA3hcxiNDZhH8u9j1y251vE+T/jcbxJHOO1Z9FNbnsFgUjh5S/ymN463UsNw+61
xiG/Lo51azZI4nepk3vZDQC5N+UjAmTqma1d+6WNsbx7yJuCX4DVPNlINsDMLkFkQiOcZ3Q6GoID
zDCWerZ0jbe65GHRXy5/Y5sGiEqRjnKkckaeCFlPaDkaMNAsKdREfves6YYNN8FDVUTSKYCD+wzx
JRRDitHdabb6WDS5bqdBqyVLfv39KtZGSJhc+X0wASQ6ijDC9YkjQ3+6Vhhxb3MZRJQQrRxZPiPS
rqBULlZaO1tt+Suq/EIDrLZn5BXnPBLgkMcL418j9DKkvMgwnDh/EvoMgVma/L24J0Myug9C4dbt
3foIdU9XhmpQaM9/3WOl7JOAvNrGoWr7YtFQMkbMMnMwtcQzK+8kS6BirY47GEVWdJfw7qHuD3ms
RPwImAg4qcYUSLlrBDRZU77ZB7N0U0niR9uwlO1YRqlQ1XWj3jVdP1szWHfjAdLO2mzGAI7Ewq0i
F17Svl32x42bC98UeUMCrAcYAvW607SCbyoZqdR/S/ySRybxWZxMWx/v2gyV10AHVdNCLpstEWwD
5ZM0sjbufBoOh7G2QAXBeRQ7fg6wkMFNbtsfkv8Pt1xrpXdxbYLjF7L3Zuknu7gy+d0fNpPf1ne3
/gGUv9TdLEAFGOyHAQjPhUzZtZx4W4cyI9ve3kmokSp4jgPrQK0zU6MlyMt8hpCy5qRD5Eis8j/L
ArUQVaw4NRbKGZgyowCJSvmchjojgGxv1tcqKD9PEr2TpY7DbVne8rNszkludczB9E8IDf0NywK0
dMA5I0AtkuSIqzChC/NUthWcYrQqW/QKX3tojrrVA8gQWdJh8ms0tdKjtJ/2tc+9LU5uDw6GuT2m
0Nnmd/aZ1SNmQi2FWjD01LXAWLCpxi7x89YNd9IhBe2i/Dg4xT2YZHnTwBwf5ijv+s5Ufl3+ys/7
ruTrWJkn57HaCK4Yg2rSI8RrF5VSdd97paX6ylWSmYYHDUdXYtxCm060MkjldyImazOIfmDnwQxc
1WAg/JYFACzJweLxKVFnG0SZAqqydEZZNnnSsuqpNzLGm0XaPLWVDfqaW6BEE1ULGE1BMDwrj3jq
OnF7DSJpK+FBLBT3dh2Asmfo/L505DZ3ueFW5HhTT7Jd3T71WuRK9eLWsnTTidVunkNTWW6q4Pc0
xXgv/0QF71Cqgpn3j/r4Wo/qQwSQLLhZbKO5ifrUnIvbIv0xNz2eMQ9L93HZL7bXh5c7qntIjen3
xAjpapwhcioyz0nIR3s3vmXDjLeSYyilftmhvKHpWxmdS8TGwR0dyS1cDDZ2fuuFT9OhchaLtye0
cCYTMubO5RVuBhrU1CVo+iBfoUnmjZBX+qCM8cYo0tzs8R40iyq4Kgfp/u8NgUcHyqGE4RA9q9Mv
TIylAn9GRhSgElJNb2H2nheMj2qr0EwwxXhFA05NerSnRsI85ttYJbmdU/j5vfhOBlg+IgKJGo8l
Zu6Ca8wa2d9YGcQ9gAGTEbF1amWhkkkBBgRwd/eBPSalaVS/eNbStuIFuMck0LxAsRPVxNOVBbIc
qjrXzFYl/cnz66VnNUc3DYCfDnVKfQNgXHfSfwzo+UM1fcjtX1OGIsRiEgWlUEI6yX9+A+sQK4pF
rUMDBfLzPwv+tzBBZ6xxWkZNdzOSr81QLhDXwhinNR7NrQPgbW1C0DSCnBjqKhaQ7JE5M0U6t3JS
lVT4iJ6NgBfF6dFo4M4XwhnnH0Xvg9KaxvTHACFjPNdmMt1J4+PfuxugXHACBfP+oJQ+NZcZoCYN
FJirxcceeaIwPekaI7BvRQVIcqBQA6AoDoxKR+dc5wqhwFlp1aM4vQrVsyS8fGMZUNngicQGhAWo
ZQRak6YjT5YBahgN1AXdC18wCpRbPg0cCCoPkkC4YykbfCb0dVeSZUiyG7TF/Wh8o8uEB/uXCcrd
sqxVWzTQZivGO7JSf0X4dAAnvLxXJPzTadraCOVhoRGWcwfaPistfqVqadagdyohBFuzPp6tc4eW
OfqsUAQG2Rq1YQa6n4MiI36C4cxOKlA7CLvBxJzBc1M4EhlczjGazgqgm8tbWaX2UJ+KhssCWM1N
LgP1fV2ZmnFkuPTm3YDSI6R80BMErRtZ+yr+LFyVL2MIhyPMFYLdBGbhLj+IejSUR+5mO9lB5Mbh
WS/x88FexD0NU5XAXOsYrKTtqn0iyUsJu7I3HCt7wbSXWdikbN3aHNRBAJ7HSHpj1i6bIGmrN3Ri
nEosdK7G6DQpdhBWMsLNUf4ezBrjnJiVfmLRrG0V2k6sUe4T6GOpJhWW2jrRLWlm88+Rv7iLvfgo
1Ls64jD49a+1p+CGlyHeEzLlybccGINUEu4YCRRlMvULqkGK5P8j7cuWG8e1Zb+IESTB8ZWjJEuW
5bn8grDLVSQBAgQJjvj6k9px7o1ud0U79r1PXV0umyYFriFXrkyvt9H90ZdueLImsP6+3WP+U1j5
60W+nNd5i8F5GHCb9FRBuu44PF7LjCDTmaAJDK5vvq8xvrvklwggJuM0kHNFzymiJB5NYuAl9u9B
5o+Y1V9u6+vGz+Z5pFIjbsstvYOdes/8fd6D1whFr6sYNDn4bUKLEMsJ9EN+K5H+zR1+XQYaWm2M
vqa1eGH54HiJ1X38+w3+8WxAoxYSvLD+BPvm7wHA5pUcJh/FPPF/SfXSubft+k0A/eMlsI4LnBke
ff/op6lDLOF3CNRaAGhmj5I+DNU3Re4fH9RfrvHl9Pl2HVRQVUWrClV3OYfJaF7//UF9d4Uvh23T
lmPWZgN42A8fFRUvW/hdqLj+kl8z2nWt/X8f1Nf114nEeowNLuH0w5MM+M3KYeYZmcvIxx/T6O6R
rf//PpuvNc26+iIcZjy3mr67zpnCOMYbH/79yV3Dy7/d1hfwaeN6G/prom5nJ2nbPuOg1UxXNciq
gLVW8u9X+1PeBOvPh0OdBwzH+xLcAW4LZbUIdgpSI4Pxs4W2aS8gwPQdCvqnE/HXK30Jq/bkL5Io
PDsUpandfkRKfRN9/niFGBUHnObhtfdVQtbhvFILwYGg+oPpW0/t/h+e1V9+/vX6f8n+odpia9lw
B471RqwzaR7D6HX5r/eOkOuR6v/vXXypMfTm1O3U4/MPILAzj6eQTHkbPNLv6Nr/9MzDEAZURfC1
sXKNDfwvB22aHCSg0N2wy6X2XR5DSmYuvMOaQVR8ebruRDtYKQtgnOdDNXa4+ufk5EBQ5lSpvfuv
BQT/89tAyAiWAtej+OV4TGrq1CYIsm4fnwUoSO7gHsEU+eYz/OcZgUsiqN3Y6YJjbvC18/FHXwfx
0kOoXbOPeYRlkty+Ca7/DOBXLTXQjq7udOhMvuSITnrBGFqhSQO0pz31M60vo2Vl/34Y/0BjwGXI
VfsZTAagIV8eWGUal7cxs1Fns8faS8V9AOGy+mE8TNmWKfg/PA/lf79GgIuib8Q6/tV07yvHX8qW
65FpbIfV9a5u+UO4klxX361t/jMq4TJhhK7oCiuBEvz3N83gTQtk6wK0spZkq4K0RWfELGyMsm+3
168/6+/xFtdCew0f7wirtl8/LhKJhprGmFQZSEmtfiYdns7OSy+Gm9q640GbRAZDZevz3z/APx6T
v1z3SzRZtZyYD19v0AFQjrn7eMRy2vJNx/LPHImbg2MXUBPM1zBk+/uDjGi8bXChN6mZ/ccAVlgL
5mze1JSbfNLhmIWUfxOE/3BbOBYwdUGJBPfLr8OuwBDjV2Y1qQ7tvSSw2ex4NnfFvz+8fyZJ929X
+QIu1KHljzXHfbU+hRLzAtTRSvh6EEt9jK3vYKfv7ulLpFwrCU8OG0eEU5R9Vp90m5+tOvrmpv4Q
m3BTQErIVQgAqxp//7BaYjci7iOTWj47rY2+kd+60v3xTrzrGggiExQlv6T73vKWSUFqI6365w59
FQUb5VurcLDCr+Xdl5fqOpj4P9f5mopXMsOWmQ0woiH1iXg0s93eTky9nlrRj6kgI0lapR+HqNlp
0p4C4q6JJ2D35/nrZRHhcWqdXU/Vqe1B9x30w0rb/ea6j3EMrbuaxQl2O8vWiBMI5U9rte5kXf/o
Pa6SwY9uOm90i3oVO2wqnZSqMzkQzBC2OKlt+M2rIMFEo6Su/eF2wysFkpTWLtYrY9vKzDhPmd0b
p+gs9eAO1E2NwwuyzaWxTaHN8BAGps0rNkiYMdqFoMvD6sQXHcCZqdvkoZv8Vye6FlKzEycSWxvY
FnCzORSnZkGdpRikZMnShifoI9hny/f2miywphD4TW2vexHaOlijsJLK1BdbIOvWHF9BVpwcN78y
QDaxHKuaqzTomUqFFLkno6Lv5SEg8mA17pK663yGVMENOFpv42hY1rnRxySti26cew5R02SdpieP
sB8jZ/vJHou+7m4gknYrbdmnCpby3RbfT25E86Gje2E3R2P5dTrUlkq9ZX5y9PwpavdzJNbnVKt7
GuvL6nbHRlrYMhzs3RJXO2c0xRaa+Rl+C3du57uJNM5dzwOR9DW1Mt/GnlgTObcLMQfQ8l6mgGJe
oXkI54qly6CH+Wo35i2I+wur1ZBzWwSwUtaPapWlscAert3FLkU3320Ka+BOOL4akNAoDRLCIA7v
LU89Ql7UmtvIRpTVMDJQRD3ArxQiM8S/+DOkLuFJN6Wr2NwCPPMn+GGKBL1Hn7e8+7Tt6Bdogyff
g9VnFdhr4rjxzVY7OjF8OF+N1Du9jJgkhfkGHfxc0vl25vM+XqodXA0eWxuumtZwb6ux8Pr5aFF+
gilzOc7msSF2hWWErSSbDbkWObC0rpATgGyWWpo2AVw8JHUT3AN8ysFtiZAy1rtG9AUcOzPau+5O
dOZBqfWCWdeLXVU7JWHBHIwtuFiNfmNhdIbzws2kyKFaMH8ao0M8aL6nKrbSsNoe+NwfbWc8+J44
9m5YJ9HMn+qVV8AJffwNPBPsWidsdDHgr1WB73vWmt967ZbNrdzLaHms1zUu1ripEgn9+GTk9LOr
w0vrDlGOsuuIgfePeHUzyba7qfHeYkUfQl8mpFbw6ZinwqPiXXrRZ6DqMGmG6B5B5JavKAGII9dc
eENVhoyZZB39sufsKAiU9CA2x0DI6g9GOntm97fWCoVUPzxrU50HywLaKMYy8syHx68lH0bRJriZ
mN6SSrgvWslb5k8wO1yLirCj9qsmqYj/qmvr56zDTyP6HyE21Vd8DAm1t2Lumgud/Ju59jiU4YbS
qu087NkuiNSxiqSXTDGktj1rN5j2YYCAUtLi9U6ivgVDgpvP1luPXry8zdIK09mfP60IeRJu3ZCU
NHqv2y5OSe/GSVwFN2MQwLFv3QrXzFnsVh8bY+XmxXBAMfdDhYBkzwFJaNzf8yr4xXQMzX41fDIc
6a2r9oPEdNNZ4BgH0cHG3fNY7Ce/S6F5vq/ix8UJurQdLdSPkziTQKZO6120qndx3+VN4xQwACjg
dZPVxk40xIM60JwXhWlIuGbGCrHEP51k82bocu51kPpuV/AhyF2cLEf3Z79dky4Ky56tu56MqcZD
G2A0POKfd3Ou/RAv1JSbaEfcp61Wz9xyDk4PQYk13jvUg6APz6T1Y1tgIob55r0k72HMMSEZYMTn
uTuOj6IP7SIMptJQLBZo7yf0HvcVSHp9N5Wud9lkQ1EddON+7tmJVfLDqT5rub7jbK/NoevFOYz9
fa3HR3eEat3q5lONYLT6Z9ZAc1SpGwdWsUHYli5BNBinRFPrqZWiaLB72GmuExE+WpHOJiyJOOuJ
g4E49EsibSibOHHaOztmSBZ0qk9m1aRihbqPhwxjAIwolDDkzsNrskKgksRlIEB8VhdjQ29oGzMo
Frj+abPOawxBPXHT1pe2axIE/WKjYcmcLO5ZxuLThrZNvwHdSVaps7DDKg6+gUMJvuapkcdmXhHz
vcTA/jEKTU7DJlcV1vzCCeSn+w6siHmrwMo/juwO4auYtiGtyKPsjmF86ofnrgLJA9fagjeJp70e
uFgKVPHJON8KosuVyqS3z/F0N+FfrRVHpq/TqCblsH2uel83Veo2DwbLLH3/HuLyE3Tt+v6eSudQ
qV9h9dSo2249NWOcOm6TOPqxc2+i6tFiXuLWrzaedNSLvZD6hi0q5wIZXZ4HpUF+oMVcEWC17766
+A0i+tDA09rPQu1C9iGP2nc0Uwlryil8mmNEKH3h8xllc75WY8aaU9v93ORwAKEIy7HPnBwsJCnk
4huH/CZrn0bGTa0hTjg3ed1dmB+Aa7VlEZxA/Pl1HA/9nNWtnYTecxtik6d6DZ3xRqxPTdcmzP7o
YD0V+m0GHmnOIH/sR8dp3ns9PqtApSRMBvJsxOtSQZ8dP1Y9W/4ezXJiuZlV3Ss6pv302x9Oo5sH
XOeNPyVQWE9a4qR0pBnOdgWTi0EdVMSSKehyOot9v94O5BDSbAv3y5jL9jmoSgdUtO3HAJrEuhfQ
lqWqDDhLrbrNfKRkvKdS/Ipq+yh0lAn1KZsIZi5yZ7GPAaOVyG5vBJCPQT8FC3x06KULh8TdSqVY
0co2sye8BvGWRCPfWUQks+iyqLdSPenEFj3ErQ7ELTmHC48e4cH8CKVxF644YQ9a75DQ/sjWOCHV
nT1AIKEVdjq5j8J70MiQU3fj9b9i8atiJbN+hB04B2gPCftU1a5CWBeA0F3kP7f7MNN5aJ797szn
m2sBh0OdutJJo7hP7ZhnbnUbyD2OdOJUAN/17eYe6umIvaFixoe1yieDBSyvSVv+Oogx0ch/4bqb
pp2rX1b7QoxOJJ4lq5N6hrAWaJpj4CVy87LG9nIDvTXhjnCumG5bXRdSfNCoSlG8pFZQDnZZ01J4
Rbgg/g0Hs77E7dOiWDIOfTqvKGG2YpxOlnocl50a2NETNO0hjE5/o8tKZt3shwCup8G+pe/QsQEJ
NaGbm4zwInGw5U2RGJztlrH7cUXFdVsFc7birqoIwSNzIGHsjE+gbNDhfsNhsatUbzyhzmmd71R4
tOOHVb6itgvMnkS7Xk0okj44ObXOmPThg+ecN99PLLUkFt12DTBKPWEwFMGzBnZUZPCymr9uY194
wW9XRblnU4TnO0880umwiLbUAro2VnNc2yWXtl9yZZ4NoAvIPyC4W4h4vOAdTyP7gc3vqtl5Iynq
5dDDxci9i4lV9p2d1BNLjLwX9dvUTVnVyIuHX6UKmsSwqpgE1AgiFKfKTYIGr1rt57oOj1Uss3ZA
3Ayh7fq2uB+6OTvDb4bAEbmPYXXXQiF1tWJwU5cM35DaCslowx3QYF95Vsmbl8n0h6gdMs2GV2T+
zIG+5IZ0TV8h5lbOU5fIcBeu7A6PY40+1v6VWnbRURv4yUdd15nnoUwbDFT7rDyMadIoPzcqyhby
Es1rEeJTga5d6EbI5VNiBe1O2iSJFy+d+N1oXxh/EeYmWtfcJr/i/reY1oM3Fz3bd8Eh6izIvO6U
eq6HR1/99Ja8kjaSYi6skjSIDiqphxJOpZlEMrewfOiAeqIiN1mmk2me/Hjf+ZkBmop4Uq+/o/WO
xSodlkJ0vyNrLaH3sBvp+xDXb5D/cypoDUc7Qx74elYc+xLkGnctKBhtasfEG1mftQWdZWvfevcs
Mhlqyp3jqCSWwW6AvxvV5ijaIfEa5xJKedvPQ9GHcBTnr3J7MAHsTPtp51jOzkaKdAN6O8z2DTzo
QBUDPcd6o939yt9GNZcL5I2h9AjhL72Lws+VrkuyzCEkgbYSmq2ptmh23dgy+HuJ1TrjdWCVYAQH
jbDqwbj3sfzg9XnSIkHRn0YK6/Fbm6/sBGPlsgke3egHXiwv/mEBDNggAGuvdbLELwuTCa1BCB9/
VgizLIahAXsZ6goy2jdztfewLEhqggKqLVdOhwQwbDpr+AnoGJrqIh9YV3jtUloUXDEL9TnnWd+h
GcNbZ29uZmy+nwi7bwed6FGWHpjS26DSSPq4an8fzb9WSXOmnQQoWuYu/EB9khNiHQQNsxV/XnDU
BBpAICYLolpnVbvQq3d0BLKrj4OFoQMqQHu9p3gqxK5TwbfMx4scLiAQOBj/Nh509B+XMUyU6ydY
gXwS/fKGxAjyne9lEOXLPHcr+kYXhJXal/eM3bWiOcRS7XrEwNa1S4ou2vjBsUIAWtlv7GrBRb3O
ZueG+3AjdcdyQK7o5Nm34IPQ+qd5GiAxyQqfQXiMydT4Xcmq9sKqGDydo2pOfJzxEq0pbStcKq5Q
ppoTm0SqJMQMej8V4RukjBLK2myNaVo7ftE11WtMhyzEkZA4AotG1N7sfBKyrPwuI0ObchUXVWQV
64ggRC/q+pkgcm7QgrcblpuAlLEJsoFtReR12Tw3sE6fMrWeB0LQjtzWw1pM+kU5/Xn2XgfcyNpF
KO0saLxDJG7qD3KSSee65QiFZiKGD0bXcnWgzeuWdlM9XK2R++rQrmPp2yIZG1LKsc0D9WvGUDX0
RnTr/is06xPtQDEeyI6awMxWTsqYwAdy65GtCJUuZdMloGZlfshRY6nEMnwfbz0CIw7FQm97vzvh
vztqOaDM+vh3oDds4gwd6Z2276LZBYBxDCvQHgQimIQ0BInOyDDD4u8gfwAPuFfqiqOh+myjtLed
V0tBpLb6hfoUIq+ICYehj7M1OE7UoKe8apWbY9QPu4WObxhEpRPIMLZ1IZaV+BFLp1kX/lIV8Yg3
oH6+Fr9d1QJBOYn41oVlqOr6wujhFHhYtW9huAwH9seuAkrE0WNU9VpEtVUwQR/caHHgMOoVrKIH
wm0HzaR+rj1S6D5IWFXv5hCUv43tdD+UNspeo51z1Zifol1uYFGIUBCQXecsOz+uHuzA+mUprLPE
c+Z43c+pAutyYkvh9kCv57ojCTas79Rg7wU1ReCznEyoKLb5XvfxLRSQC6sfD0SYAww1kYidzAhR
wgZuFwwByzVa6k7xnWr8TwRCpDl6Y4HwGnXTHZwxi6GmqdA9KGnMJvvVWZ6GunlX3IszrfxDX4uz
WfmONdGJjU5G5rXEXKUIaIViR6MQJs9Q877fPAH5RxX83NwmNe721jgONIKmHbl+wWmtZHbYu8Pt
OZmEuhk6DwhAe0I4ecE0HIWacX9GwvoVUg0tx7h+sSzAPLr+FVcOP8Y+B/kU7kMpIuiU6cE6TG57
BzbCGSslNNlcucJpJICBM62eKhbuauVdbwk33Nl9aTnBAx35xQ/Znrv6Ga/AkPYe+tHR62rULeGt
iBzUNawqYRL9wxgP7eyI4URLeog3DR2eW4MSCzbDWpM68SYugYDytlCWjjOnudKB5zgJBJAIyyFv
pNpKrGvuuyvDZ152tqyOtUQPDw/R1z70z9R0e+mJp4YpfiDjfBln8rZZ0d1CugufdJdvQRBmUxzv
2kECsAwu48KxYLqQKncVWtU+8sXJnWwnCytUezKaaT7ZdlVA8+MpdCfAKv4jNothvufeBt14QJ/4
YVnqoFdyiAJ12wZDYQ0BlH2FCFPPal/E0D4sFcafg/NibfWz7Yu7Jdp+ksa+szDwT9vI1acerLlM
OcNTjdFXOvUcKj1G420a+1siSO63W5sxEnxMyoVQtuV+xJ28p8N4gtrIXGJe42JVpm1jxFlzmeYr
dBrXfe6gs0/sDpJ+KEeysZFXm12LpUscdkldGzezWbgWoEM/c296gqdwFq0QLK4qGSZ+s/4a5xD/
t5Dfst+mbG0rDclkAIt81vk0dbVJ6q2OLjok84E08VzqdQO5X9fxbTR2toSngmzKZVxU0sED817F
WEHLZbe5U+7z2D9pQv2XCfbCj2tH9O8OSkWJGiKQBlS4Xsw4xBnvlF+0KtxyPert3pN4IP3imV2w
LvJWM6PTwLZ8kAEDcnGcXr5zrllhFFsu0iApuGHAbhY6LHkHOOsNUzr9O2wbx8Jr0Xfv9kI/JmL3
6Ba2UYK8iuIGixo9thn9dnkeA2O/z5LZwIl869OO6/oRb0dT2KFqMtjY2rvBFVGmBfey1h6DhF4X
mJhQY7l1DVrOEKAjVkJ9TERCbZoEuSxKK27Rop7hJgtQcTBT6pMW3lXKxKUTdvPOiiZSEqqAVfRW
uEdsBUq34G2qHFvsCQ0cIAEizqzYZaUKg7qw3D481nwAJCVom8nKD0oxsqtGMgAx7WgBgQ7pNVlN
Z1lMdsx2FGt/+8b3LqPdjpe2Gccgj8f1P+1Ko72z5VbD797xANAMqlrzwKydZMkWttb4NEP1mp+D
aRE3QWPWMt5gANp3PqprBcOgUVI0V44nE3cJySv6DIjQcU+UVTMCm2fXWFzVTQ6B+2vZGMR3nlf3
l20AGugaf0i7qpnzVdHmU4VLd9fFjnXA/oxEc433rAwaRYrIRlLH2t8M8KSxhgMzwhSWvQbp4qGN
Zr2guTcFKHi3BSynyW72wVXTY5OWU7iV0JDxNVWuOjSXY+NAWUn1dUYIwDJrcZd3m/DgGTDX8ASR
2kBDKGPA97jR5HoF3zS9tbZg3FVTUNspLFqG22ZiCkVK3d6KgfIf2D6osFcM5vSPcOtVxiJoJdoh
Z6cWS7szTKRiWNcnKF9XkkU8srRMBjU3zg6DJyxdWIuD3QjmbfKNrgPOG5Vz3N2H2FSuiggVarTn
eCFVRqLOGfKeK2QsaNpNGEF7JiZp3RoLUCCszJKp1Y6BbJpp/aQdBrz700ZzvdTNr8m23DnpVkSP
dNzsoEUhGU8XKoVBkWdid2ep0clNvMU5dUmUMKzEnrQrrHMkKAFCFcwo38Bfmyv1gqJ3u5E4CPc2
jCAwpQ1vfThB24uLSFU/NEY8gWW3R8fKwHm/rpcoN0Tr7IVW3lqiu+He7OzcoA4Kh7BgRzElLitr
Q49P5vnDrSdsUBgknXDQ9s6idvRDx1N1cKfOR/AI/ZtARwEKbROeVpvF+eSBrsMw38r0jAJrWxi8
ZUzbwFTNtdKhCcJHzKLtXTeMcRmuE/J3O8Oedwm9QzwGgLAXw891oIbd4IvrEGI2ejetFj1Y6xQe
oGsWnmsi6txsRvxshE3LqY6XG4MP+diGXXXroco7LA1rmwQWxPNDtSgLk23u5fPc4r2E+1Yy8+rF
jNdP3Yn8dHAs8u7TKMhl3PVHxM0470Ktf+HALuehC6OfUcDccsPrfZpk3NxzHgxZFY3tM3rs6ra3
AKuRzqb57LY6RhtoBQHMBbvqGaIH9DLxyUk68FiPsBYKbj1bRRp6ij2OMgSY4NzBYhgwV62BDRhX
GjJCrMvtWIc5hSNQxuOJnFAkDc8Tq5fnIIy7356z6MxfPeddzFCYkxw+Ylss6dmStWQZLAinWxsP
s5wjVz3bFcfQu2fdZTQR4qIIO4YXiLKL10AWuiI10DGnivZiDSKI8M3++kTwpaSdIvKD8xGl69As
b+G8uvuBR+zorJ14bF3W5MRfm2foz2uOZIbKkXbWcudVgGXgMdZnbO742RU0QrsQTvylbxVPuUGK
hxX29KPnoRxzq4MtXtJP7bTe1X60bDcqVCyNm2g6MQjZODveYCn8VnXXMQ3pe5JEtGleJ9XxFW8h
PK8T24ZyeFLNzlZ60B3AMXTs+UyjGi1epWsPYwNnTLF1aH/GsIjuEnwZqMJwTTXtGjrPQG3689C6
kBFbHSDVNaCItGn0ePYxxTthvw3e0VOwFkPrWFHKOtqWU+T4ENRq7aOEmktBAMHXu0bMQ5RQSHBh
Q7Tz+MHbMGapyRV+kO3Q/iKEmz2UUOvCkT3qKjOPTVqhAXwPlCvQIdXTQXc8PJNlhTyxFUPlqaP0
sXEMPrxQAP3qo2vnMdEx6+YpROcBqbSd5wh4gkJmDE0bbfJWNk6UDa1x9w3IOqj+Yu/q78ojTK9I
cEPmVj9wTeyfzYihiyWiJvNQTufKdMMhqtw6l1vPM+F7SxZPUVjU3IjcbgBeKjTUBdJNs0PIbCHW
xJytsNthg0h0PXcZemKUtojGRa/s4VzFK16I2LT3VTVhlLZStPOGjGERNmx4bFrfEgl2/oediHov
J7Wln3xZXVvDEKGgjuoCQ1wsEbYLx0Jqpdzf3eKxvFXxklQqsm9HHMOfmE3EJhERJgk1ke0NX+Em
mIAG1meNNs7jMKxo0RvTe68epRg1+kxNL0w1MHUD6xRYElWgVczrRm7sxm3vUWfnbNp2QcBO8Ct6
oUP3Cj2Lx4UJkXJPGsDyGIMI58FdmxKqrRhhwjcYmEKPleB2em+InrJ2nXfjZPNU8uY0GVQHWDY8
bHOfCyrjjDCMhQ1rHuIoBFA2dsAoxU+IwOHtGYlfGh9zV9dd9uOEiSfgCglcs51KzLoZDNrcplRN
d9f7YZhYg7IhsNJhTus2qsRCd51STmCUxqxDIyukxClMl8Y+yHWpM9RnWKW/AqUeWzFuqXy7cFb5
COd2BcygvbSQ5sZyZUATs0YQyarEyeaDjVe5eWArnpqjA0w8Gd0HkZ6B0/tLSf0r/lRDDa3j+eyQ
c4ck60TtmI28fwqH8KeprZ1Na7DuFGEYXZmpYAPKUa9Dz+rVGDSZCTCbkRrzlUrKzCb4ahXXcWIx
6yfgeL5fpEVSrPh8SrDAdrbCcCeMo0/TmzwAy6drwxtG6zrFjjMgXjO9Q/QmKolfywQFEkkrhZwN
K6g7EtNnb2uAPrDq5fo/aA1VjuXLpViAsqBI4BIQJ37+HHkYs+LvuUs/0bZEuVxVex8tV1Swwy+s
Of5EmhYOmVBfyq8/DEUESUNUeknl4xosuv4wV6pcut7B6vHtzOnri4R6XdqN9JmsBlu617KWj2jJ
O6QOCE+Py0F5DGu17XDGpqpKG6e/na+kDtRKlzYE0NWEldzh5erSRaJN71r2FKBqTbghEKfhw2dn
ZpIqQd9I06wAyVELCg8of8u3FzMD+RRIGTRy0hXbJHmonF+m7ta8rlCORFUPhCDGYNwOhwzOtJDc
DvSlgxooyLkiafpoziOKJk4Ew1OlENNYgJaEm0swu7+dFVOThSHpudpegdBUP42uDjKKxx0kdDBD
rO1SBdYj6Jq/UR8cY6MOk/TrRFk8X3HWvLV6QEEN1eO2bERzu/g1wyWg+iDrKyhtQPBopH0PbBOZ
QNRjatHqbbw2X/LKkQjnqqhVDEzcX/cd6XGcN4ExCXtCGjm6y5L7obef23ont9/T0mZDoG/UjIJV
m3ZPlwGYbehimav71Gv40E/AArjnC1jaSNDKlvDcdW3eMF3OnoP5KD7nRP0Pe2ey3TbWZOtXyZVz
ZKFv7qqqAcFOlKjekuwJllKW0fc9nv5+cOafpmBcon7X9OYsl0wGTxcnTsSOvTVrrxmcfre8iKOQ
MLtrmnVGghiIq7qppWxfWfpLH7hrI9PRxesvwqa40hP9k2NJj63p0qpLO6+M5i0P9Te5FyhqpOkB
YM5m8IU3gSyZFvwpq2F3EVK03nids2HbkA4jwRUzWq1q14GY7tKKylNGqKOGAoqNIkUWz9IEZGOG
xq7LDtb7uLIrvswLlM+RKRykOhbs2vEOtT98M/yYyer0bEU7WMEzvv8yJMHXRivlIy/Z16wzHlPI
u+zayJ81zTzIlZyswyK+zv1200akxAWL9ltFRzWhvPQRX+EZ+0UNy26licpTzH2zRsbMJOHRHdya
skqt9feemHwVQ89cpzrAJo/UkJ228l3Y9sK25kZwQpAZWm9ItqQOuq0GMnFHQThqwsCQqPzSMm1X
Ruq9WYl39Iv+ulS1W7/Sre0o70pmMCxWgtW/dnrqbptY/+b00cGs3Gvi8q8gkbutxLQSBPUXFcCT
VdaE4krtBxKorUvenvwSdaldnDntKucSsjPZuRcl+Y7YtFpbJXS89IMEK98r3t0utzZ5RLeBZ3EG
grYu9oFXFxeJIAAqSp33rHT/zEQfiqeUN4QsZV/lLrDsJPWvHNPxbD93HkyF90YWy+1WS7J7KWi+
ZIOQH+VyGAt+irZxq5Tcej680QCJLGBOrrRVmvhS7ugXEnzzzWqiLwNNFqtOTJp1JBvRAjRXGdGH
59BvE2hnqkaB0Fn5CM0l9zTyIHQQBq0jW1mRndk1F56NRsgmXxNUHKRLMVgpV2R2L9uX9HH4ktnC
hUsBdpFmdxY0eQLKm+AL06gY3ErPRFun3mdwfOseGAWt6BAkUET9/bf/+O//fOv+j/vOAzjq3TT5
Lanj29RPqvK/fp9hFpbhIDMBGY7ELkheMkknaPk0k8rEIftuWw/mLrgYs8ZfpZW/CT+JDyTcuj1l
dxtKw02TI0iJ61iX++zTUl/gLODx5FdMoJu16scl+XvRzrO3rN5D4bXqzYWukBm08oeRTgDfUu2N
bNE9SF79ZbymPU9m817jOxewtbMA0ZPBTPZVH0KWlwnKCBluVmL3rGgP5xdtDlQORfKoAg6Fl6LK
ky0S+0PpRKYOGcNDeN1eA5670EQAHCtlB6/L5Sg4q12Y6ea82ZlFgjtAhFSfTgQyZ5MJLAtRG6Kx
GU6ImlUrf8kh5DHrJRTvzOwpmgwwmSZKXaNx6OOGVALVa1yTxorSae+cPv9iGkK6sELf2xQmR/+D
kQkq3+tIHjoKVTL5rv3m3Ta1LZD9tFObspbdUOwDzndBnKTa1a+A8+m3hYB/bFyE4Xiy11WrFxwA
jpROCshIO/KSpH1AnEjVAlB5dr1QYFBI5ZgisPmPM0lRSu9yMjrcnu8qb9AQieSlTruZQzU2D/9j
Y7LXycMOAWEYjUmWihhaXe2D3LxWvNyD/a379gsb8MTYZNt7ZDf1WmDmPMPYZeQMrJLkv9gt7PPZ
HXhiZrIDeXjkWSlKvd1lwR0JFALnpQ41adaGCjuKSYuGSYr749oYudQgf0NDF4m3C/aesnffAXlf
lBf9RWEnO6oMC3t+yeJkVHTA5E6VaRSGq2ETyuFFYHn/NpUR5CIQY4gqDCc04k9M5NUwllPovDKE
PiG6re6qitoupCNP5zfCTLPzR0uT8yt5bRcOJk1R3SCZO7pcKGB4nX+R5LFkp0Ut7SxB9y7dsaFH
HFDFDBQpf2waXT024MEWNsw4rp+8ycm4x/aOkzs0UzvTt0aqMi/yD6YT2zyzWz3bJRyJhYGPZ/ac
qUnDZlmoTilBaGl32/xJtvtjc6lt9JV3r27Hfn3l9ry9hZF9byQ+GVk6qGE+pLD+1DnCFyNssMU5
OleO8fm8oXG//zwuBG5HZRKNXpePU9izUoOpgJhPHRJa6RfEFVaxtsQPuWRl4nrLJIshIGCDuu7N
oF4O/tHzFxg2Z6I3yEFGKiY8iEx7zceByGaZIxfPzRLJ0lon2u2j+86C5sBUgYEsGJs90zANj33O
JppPk1mrQ0fSBJjP7TgowElGlEZfzq/LkoXJjPmdYUElRze6FWV7MxQvIevdnTcxuyhQkKARBA+q
Oe3sEqhZZG6NV5fqdiX73qoUdVukFnTezOxWPjEzjvRkKweRHLq8n7mpZM+m1dmWtWHdN0iBLYxn
dspgkbJgpNeJzSa+qW0SYP0mZ6Yqj1HwkoHH+4WRnBiYuBvPrHOvF1iTsgCLKtxw81K+/TPJFohp
ZxfmxM7E1zi1pEMQRa+njsBJUOsA7jpS/ktiW7Mnhkfe9wZxGdKOjwtTp4hSQVdFs35TEqEM3UVW
C3/2cX+tFdmNKcYLVDFzwwKZSOeuQeMbHCEf7WWa6pp5MwbPvlusaiW6CuLgMxWz/fllmrVD/Goq
9H6ayrSJq6rr3MxCLtxMupWDCgzfe9c8/u9sTPaaI5QiiQeWiJQWSOTXoTRWZZEsHB1p5qWsjNJX
dL1xzdH8+3HKWtMcvMFnyijxP2XbeDfs3NtRzcFdlIycIW+B4f7E1sSnRZrkmH3DkFobODGZxYNz
ARL/QrDBvEDtpGzim/rPJe6WOe9wanWyKfxOa1H4YhN65ZgQCEXyFmkN+DjYiyDzzq/az/qcyjhG
giSNYr72k5KOLyE1rVCXtr2regO2UPE2ze2oxqxe5DxBwEk+9RwFXKKdbDLbXXs7az281/sljdLZ
PXryQ8ZpOXGKZi9lfToE9FkP2bpK7nw52+T91/PDnY3WToc72aVBBeagal2gnxKIJtdpQCMXvWZH
bbSH4E/c5IBUPS0+AGs4doJ/oMfSW8l19wsO7fR3TBxn54kaMEi2sTDIr6Ui7R25oScn1NbnBzzn
0U7tTBynXGpq41AltaWwtNXqi14/+iD+jcSCOCzcnjc2ftk0chr7RC0a5mnC1idnM3fdQQXbOEC4
Xl0kEBeSE4dwfUkfffaAGKYuknCgRDfteq3girKUno58w6wuRXKFpCbWoQxoXCwX7rfv7uSnIZk0
XWt4TQjyJy7AgpoqqyJu0AJ/k9uQCj2a0CuTIy8gVTIBi5GYc74iSMzG5ZwckV+9Tw7VJVjL6+Se
tIQMAaC1XkqAzN3s+snvmjgJ/ENb9h6/qysaWjm0lbOkm/c9PDw39DH+PzmQsQf3vA+Iw877TXYV
qLZqR9sOdfiSaHKt38iAyeyRWym9lfe5tOn3v5CKgxfwx+SPk3DyC1Qyj0ZcMMg+fKZGnCTeylmS
mZ51Oyc2xr+f2DDArrfyyHE01NVFEJvXHTlpsVsiOVtar4l3w/EmUpMQWbaRBO5IhqH07vzhmx0I
xw65PjgeIMT4OJBcdhIvHdHWtZzu3OwYSwpV0rfzRmbdiaUZJhcvd4Y4GUbimZXemewJKLdofdbW
svUU5o9ia23jpeBo/vo9MTbx1VYDoz15PpJGR+Om3aiv23ADRts2vtDhg9YxpDD7JlhwmPPT+GOE
k2m0xAjRcY+FKjy6ckRr7Xqf6nZJRW/OhcHCQS2foA8K5MmuE1VvaPyRIc3Cih+81DwE6vLOX5rD
ufU6tTNZL8dKQa2YvMosgGEF/RNS9a6p/doBdLlIerA0qMl6qabQaHI++iSP1sfukygBmzLMlaIu
vDXn7hmDUGWUsbNgo5zcM0ULY+93xrf+0EAW7R5HzUFxv0QXNesBT+1MnL+qtF5GyymR2IVBa5YH
gR/ViGN2Kd+kbzpB0UaVV+o+suuV9RDY/nbJAX6/XqY++PQXTNy8wXVq+J4PN0bVSoAWffGlpEJx
ADMnvaR5Lh8apdC2mSekxyET+SWqS3tsSGOW0WvtOg2zt8QRvfeOdrutMCi3GgDqXdkn9RoAnrhK
NXpG3FiqjjFpaJLcUkH7ndBvh8qM0Z1ph9i2+MuuLyLvCCY4elFDWd3HmdnRw1Jr94ECvobn2HBt
eYXwGEPDb4dCm++jVDc/ZbGebmkSTmyjFvQVOQnjAswwouVIz1ymZpau0jZsbb9Ms60EVGvEudZ2
ooXK9SAhiCLkoHMbiJmfEXDPqIMH5THpUhEkelDQ4qZJx0T3qnXvVSKMBqpFf0MxbES5a7VV6ZbF
xms0bUPDvbqVitw5DoksHCiTtofShSurlnVle95Jji7ip0WjnR/NGZ52MAJ+9MTgtsq0EDyKLu6w
SZinNt5XjbuyhnITW9nORNzxvMXZsNaQ0Dcl2SOpojkxWQ9+rhoKR689ANhY+wdgj9rGudG3cDBd
LxGXz11mp9YmPlJS/UKJW6yl2TcJbLde/PtKXOSsTsYzCVshRBqaqOXBKg7O11yUrrIu27qwOJyf
t4WBTFmDPJqGgkzG2fd01fXDo14uXSczZPcfRmJNfIhEQ0AfJnjgCnLTBCAIbVd3woN6UO3cdi6K
eJX92d0nTxYMhyODY32Vg7iw6Udd8b8X58c7W62DNBjAKu6T6tlkXkua9/tgYF5bu1vT8zlGr/pF
tnEfJRs2N7tfoUPzKw/aE6NTiscsQqqu63nQDqpxU8TOnWaG264TNjqn8/wA527vU1OT2ZbjpLIC
n/GB/NzSuHOIJHGNEM/Cq3n2AvoxjdO8jW94apk0HACrDqmbpd19m6gUIoPhItccSDbkb11Bo5Tj
CPfnBzh7x55YngTlTtqKaRSRktA5d1Xj7FIRWtWWZzqkoOdNzR4OGScmQbAGr+Tkls3ofcscdTzl
lrOFwusoh93CRT5rQhEltInItUvTw+FkomMGChdslgb+qokqwDbS4/lhzBZYCVf/MTK5QwM1g61D
oE6h7vx7wVo1V3RB2tGNtwYo8i26lp7SrXcp7pdImmeX6sTudKlcoazDnIC8qaAIKkI4J6xDVEgb
Z0l0YbaEdzrEcZ5PHjGtZsYVI2SId+pB3JQ7Z90ctOt8DbDnEG+N2+H2/KTOpo1OLU4CWBC6uUTL
Fvvw6D1GX9UN/aDb9DAqd7TbXXqo9mhobtSrYE/j1W28re787ZJ8x9LuGRfgdNRB1bWGVPPioTNI
7kO765cEbOYdJt0v8KnAL0eW7KMNRRZKLe55Hgp7OuG9Da/gzbAnyLhBka9A4lo6AhRd8GKLVicj
k9VCDIDtj8Ig6k4/DGtj7x+8tXat7Aa7vjC38Y22sKKzLg2+t5FKEtDwVOo4y0UlAKLPZCZfK+ON
FhMjfAmag6SIa6P5s1oqTv0/xvjD4CSI0ApXN+IxswJa+zEkmo5sfx9tnbVBylE29v1VhHp4vCCV
Pr9nflidXIC5BiJaH0sveq+vJTDxvVYt+M3ZO4jiIZW37+JvExNSHrdG6+OiQVjSzq4WOwhBzJUv
Jtvzh3B2LD8MTaMX1c09Re7Hyxw+mFwCF6gvbIoZGnGilxMTk/u0MmKxrktMlBvWxzxUN+5lDjaF
roHqkgNHVthV1t0GqBap4Xopcph3M6N0owljwSio/PH45YlGC9Po2AicDsZN/Tq89d+0l2FN4AKy
liahVeGugidibfg8PnWbdI1W9gWSXPb5uZ47HiDTFCBHFvSS08tQM1NXBjY+XiKjRIqwUXblhbz4
5Jxb0lMzk/FqXd3qvTYWoCCFEWjHscKFAzB7V5yamFyHveg5rT6OBJqi1/bJ2OLO7Harv3n3YwTq
rpeC7LnzAOYHBZGxXvMTA2gGYloTfPgdDbN4zGrvKe3MK10rns6v0LwZkM4qWqZQjo5/P7kNBimF
l7imkAEX29C9+f6raDyeNzH3sDPFHyYmbtnRdC+yImB7NC5sBfVTIcFd03/NPfcYAZ+Gsmx93uD8
dvhhcPKsiyoangKFasXQAI72nPTWKcTN/87GxA8DP9PNJrF6GorDq4JGO9WqFkzMH54fw5h4xBTp
Zkmjk8UG5vpGB5HtSp6dB29NObJyQZXgFFB0fDs/rtn04clqTasRQh3KUpqN1YgrqbbVb8maB9fa
2fYv4HLWwwE6lB0+6xe8/6nVyQkWAzn3jJzdXjb0G0ohUHSqhzDSnB/duPLTHMOpmckpLqIcmErK
bpfhKQBibtxmovUkZvpjLsFyZHj9/rzB2a0oyXACqZImij85wECuSFnimQzSQpr6MnS/ZADAlq6Y
dJ9NUxhwEgx6LhHzgI+yfQCC/VKGfDbkQPXlHxOTrV7F2pCq2Xcnbu3zp+4xesj26spcGRvzpryF
Qm1tLrxw5t2tBJ8uZVYeU1MIhhtBD5RDdmTDsLGJr+VNtG6eB8I497O88r5zaJ9fqFk/eGJwMsgU
9gHB18GsNHCL+p13K5rujaz2C/t8cWCTQ52kbtN39L3ayk1X75Bf21MzXkkH/8q8MV9Q4l5Eq86f
aPJxiGJK9CZPVRapmeL2lRQ/sgvkdfpqvYz5CwFUuF7b8hs9m+tg422WsrCjW//prMmWAf23iW7h
dAkr8sBpVuD2q9S/MIr2MpA8GCDdXa4FC2XhWVOqKFo8tzXd0ic3jNtrjauiSWFbqWtXIkSlUIM2
yk6T24X1m7NE5hz69LFeJE5TGLHjdLB2woFUpk+uZNhODx2MQ19B9unf34+nhibP4LItRVB7tG5D
g7BSI/jwunQn9kvB8NJ4Rv91cv2bwSCWosPeGFLT1uicdMQn00f02F/i/57zhJapqgQCIpjZqSc0
6riD7oABtYoRbWFuh524LO7Oz9pcRpd9IGmUJg2dlojJ1V8VDeniscidXFVXynrYZ3tYLknSwW25
W8JezAwJY8RnIMUU2L8n265VqerDQAWPdBjbvgpZjriwsWctSDwuIU43KNpPrkUqCnEjBDRvG+6r
2j4GyfP5+Zr/fngq6KvguTCFBYlFAFQ/ZrqU7HMoXZb1w/nvn/GqKqvxz/dPfr+eOYPeUOqAuUGz
4G+N489+IrR2gkhWtnA051wrxkzwWugzgt6buHABDhDcDWez2ppQDSMZRQemYEff6rVia08ypEqr
JSc3P4E/bE7cuQBpMXQP8Hx7wjFtH/UlkZL5CfzX90viJJsIj4YFHxJjEpsI3pX3IX6wXO+XZg6F
Ck3nlrAIVT56gdLzqKzGOstkUzTrn+BAs92jm65aABsrcxtsguNSSmF2ZCc25Y82K6WoOuieuJXi
7KJoX0JoUA0e/Oc34Ix/4x3+Y2QTNwrvlehpNevjWPFWLl5V6BNM9VsUu+vzhmY3AqVVFN1BCqIj
+HE4SgLdlAWzNtdPQX/rs94shESzI+GmRkAE2KM07TfwE8sSpIqdYECgVHjXLsyzlbRPjQUXOj+Q
H3YmTq2DJoCu2lC0G2SMuxoeE2XhLT0ThFNrU7k8aYGSxKkGo9XkecrqM5I4D2FCC5qVLBqvuZUc
TR0ySbcWFtzozEtqrO6pBMgyMd70ViDrWuqVS7t9LFRby4W5pFpBF0jr+DrRH/3Wgjh09wv74cTk
ZD8EtSqleYFJSwWjUNGQFy8s1OyGOLEwcT2+lchxFBS4nqY+NEEF7E9YK91dJeULh2guguTepqMR
7IWlI0jycXP3sp6WQfDdP7QbgTKAuxE2pgDUdxWt2nV2Xe1gAA422uP5SZxdtxO74149iU7qFqX1
xMduB8diHEGApsbQU1lhfCsE0bM/dlMmprFRKRWftzw7uSeWR+91Yjmj61oWkDmz0wQylufYvBTi
yzJdwuXOmQGUq3Fv8XxDmvKjGclsO9MIOdSpG8NM9Uk2hq0GNY2w5OKXDE1mMu1UOTNr3tc0j9u1
UF/0WUXjVbbpYE84P3WzMZgkqaO2Bi9fhvZxUKKQJKAC8SCIg+e2ti13EAXt5LfkWrMz+qIWzM05
rFNzk4vEc6PIcws8r0JNwxTkjSu7Fyg/jPK+dgTvajEczPg2c8igiZcRWnyOD8FuvaQnNZf1JYX2
Y9yTxezaQoMvouEKWLcbpN4a24Ly0yYQ2Zs3AznW4YAo+7bH96yti6VU6+K0T5YYpH/odKPjDp/U
w5ifDG1nb+ww/D8Qq5y7vU/HOjkfWqDBYDb6cFH9LLUQPyOh57+dX9lZGzJa7wgdiry3JrH8AO6m
7VVaikfiV+i6IZxb+/lSSmjOx4D++MfKxFEXFUS/ucL2SR19jw4whPqQQsCC4h3iEOXPwtxShDw/
su9tPZO3MQA2khsSAZfxUyMulLySIeQMrVj3G/c1hPf6Mywia50OfkR21ySLurG+uiHLt5IP3Xu0
2KT+vTT102/gB+g8lKgRTI+ppyWyVQToInXbzl+p90BfbiCCfvG7tbSO1vFOfKjXxkFd91tnO3aQ
w1n7AjGCa/OWsn8hkCYeoDl5LBqqVNQ+Og1F91wodFQEr/Sqvnaz0NygubD03J1ZbPAbGsd0lEoG
2/PRimQktZKVxpgK6a5+1COW1Lu+d7z8NLcEG6ifSfBITtu65NzsAURycaXfqqvoAtAIUOOj/j2X
5dmjaHyzp9lb3Hrwk10UaJ5zSkdhOH9RZXXG82uAqqyxIYMqzPTu7hoX3RKRibXiYE3qfRWKCqQu
UIdFfy7s6nH2TkaNlBJyH2Nf9FgJ1X7a1dBiRloLpR01kuLKuOG2tsud+lnb9xuIGJCUja+kjXYY
NxA9srt82+6L7fnfMBntTz9h4gSl0hT7OktKWxmuW++hVp794qZkf583I41e4dxQJ/4vLCRZEAev
5MUk2u2TtA62gh1ejqwL+rrZhLfKZpTx08XV4t5aGuL495PQxIeWShtUZjm6EHcdQsEpCgw2PHI7
fQ0J4lqzu/tq0/LmjTb9JVI7FKcCO7tavnKmbuyn2Z54aEdJ6d9GIsKWHsInOJlW8UaCyHUdHiBf
/TyC3GGG3KU05t/LVzqEz8sP8PnZoFGTFwuxxtSLuXpRuaoPlbEB55FvPOYiZEiN7XcLNd3v+amf
VnwskaHJR0VTn4TbMo3yUTburOAC1pmDet9s+019HW6Ea9+uNsENZKLVRt7CH6MSIC+3VU2uw78m
m75sZOTBKlIX/LjuRm82Re7nJfz4/tEN9Vd24IUZpZ+kttttrfA9g8Nw82wN7bcsMg9aDaFPKVYL
gfHEg/71K0YXLY8vArIsH38FknNJCIdOaUOUCV0gKsrfYnDLsVau8uZrml/7/beFszbGiz/N/A+T
0uRqSNKha2BHK76ftfK6BCyj3hTXkOOu078u5v/4wKZSfmdXeUPmsvBdr5r8738f/bciLXHM/zl+
7J9/9vFD/32TvScPVfH+Xh1fs+m//PBBvv9v++vX6vXD/2ySyq/6u/q96O/fyzqq/sX7Mv7L/+kf
f3v//i2Pffb+X7+/fo19GLjKimir+v3vP118hTbGMEeYwD/MMqOFv/98/RrzyXs//W1XvCZf33/7
mv52DS3m+8zn31/L6r9+FxTlD0RsgVjLpIvI7olcBe37X38y/9DQJUSBdhQOZBMnfJU3fuYPk7Zq
0nK6SDlsfEb+/luJ1M34N/0PUvcohVrkOkk/WdQo/jUVt39thb9WaZ4SZxoKQ6wiAVwD0kuOXudl
NdkxQp/DRdnE31q7gHr6Fir2iodqvy05oEAulrRO/5IaPdmiGKTyRlnAHGMYGqEnjrCPIzUlhvU5
cBYiVb7LD9sIsDpWu8ZyskulbYabcCR/hWSOqpbotxWE1SnNBBLNWrR+i6m6V4ZE+wKhSn5MyiZw
92ED0QNFXziy/ADpIGcwumcBlts94nfoY4W98cnUghCRECUMvsZdXT6XPsSBtgCjmQoyMIVvKx1p
X1e60IPS7dABNHZjR420yguxgRRbkKBpVeWw8VZ147fyqoFvdxtEVY2midvGn1ME3wBPJaL+Am+v
kdgKzXfrHvLrzVC5yBhVMGg+K2koPAk9Ind1JyJvK8v6XVsUrfkkia4jsxAZUMugV727MtcrfdUa
fbLzwl4cW8Yd46IU2hoqDbVsfBtW//ZG9xIkJ6wyWRcCZZ2hHqJ4NQhqChYxtOjNi80hsVYlblmF
sD/3jlVVSD1V1lQNVtCZ6vuwrZFS8grI5+UuekZ/Ob4W5CRWqf82oN6MyoBqUGw88VNhddBgk8ET
tk6SwnkxCAok3Ans+3ndOsdUNAv3Uk/8fFMKefLi9aFwJ8Wx/jbkTSlfCHD7XrepwW/E6QbwdhVJ
dd14EgjNoe3jXSO7w7WPimaZJ9U69LXhKtS0EOGMIksedcupHvMy7ewqCprADgqF5DXnhRY5Qwxp
mi3C5oi0lXrd6TJaLEpeZfnaRHRlkxd9/6iotfxWm7J/J7lqhxAoSBE5LpJdk2fDA3aRMJAdtKPW
YoFCF4MOSLb2g++ra0VNu+ReUivjqEttEm0qIVLRIq7gDd8VvInaTd8xlRUgONNWtSDxLoXKzZ5K
rVD1TS4OEarZhdM8B0EZvg9dwF1YJHBnj0zE5dEjG/YN1YYm26QV8liGn78papI/q54a7FRKr0cU
90YBMN8ILzXReAoLC3rBNNXQ1TMSeLzcLnhJpbS9i7QQxJsvNEeXM4WIQlFbaIvlwWNc9406qtI0
R6+ruuumLSFL9AsNjqNMKKEB03ztncRAsVYypJJ61+BpB75iFVoiqjppHH3jM9Sl0D+p2p3XJ45a
bLoOLYI7Xw0gvVaHqEJisvHe2sTSHeRFBo/O5sAxXrs2L28ruOO/hGmMzFHp9la4L8xIu64CIb61
1E5+ZAtkYCeU3HsJUaa4hY2zfdZbyHZWsOIkjyGt7Q8DTfR/osgoXlHfgo4Tzaz+YGXmUK5hbBQ6
Wx0S/SIOMvVz7DSDsBtRIvAHqOxN25DLvl93QlfsmspATwUyzTRZZ2aSOPyTbOjXed+mx8Coqr3T
6PGlKPbUybyyO2qtIVJkULN2I9Z+9Jo5tRDTST0o+yKtrGfXN4NoVTspz1apc6hae6K3rjOvvLVk
zlEWJe6uSAJtZ7qSfNUEgXqpCmp1LUc6XKiQ85VfarO3bgtVcl5Q/Wlpw8nyfemSR9Tist5Uquv4
PFB0qjcjOfkB9t6+sSnoZShiptI+oyf3q+BCIdu2SfHS6UX6yeX5nsI7maWXsPgK3yxPhmKSQrG2
ddu2u4b6vCpWRus511mv0BYjK4WwUyunfgyBVOxUL+y+1r2vIQwi6Giw6e1ONqTUWXO5VNvOVeXb
VDfyvVFbNCAaQXbl+f1wpyRDfTQsQ1jJeZ49pCzzZVgH9XUVQ18paJXwlreSsIsTAT1g2nUiu439
29yUBcQw8+jBxD+/IdGX3xNGV3YoN8Mhig13o/SxtNLdVv2qBnG9ayPXuSljs+ExkZrKg1uF3n2j
SOmV5rU6r8e2PzBm5EEtT9noqgfrawWdwD4I9VBdtYLn7eIBdsmVWxQdUXnp43lNJz1EhpNvwyFP
nyWUg1au5ww3aha6D7EVN7TlVlkJbaFqIqiQSpZxK7ea/2cWttCyYgC5FcXMt6YQI0AWl7KzLxEt
uEycvDnkkkntNcmtPTSdgwJxcVbShpqlwt7Ms9QOBJXSAi814aKJ22jranFVbArH4i0cl5n1FFEA
j1dkT2IE/sKyQPNz7MijoUqwrvohVV5M6PyPpalUkOH7dBSsKgUWSdvo+vpQG2Z7UKAI/oaOPLIq
FNHCuy4KFc1WYEg2NuOlqKEJqfTffM13XgYCtaNWaYgpGMMAz6hYqtV9abXNRZBChJgEXfw8RKKA
BKaCI7OrLjFTMonwBq39onAAGzRm/CVVW6iXM8fVj1rj1PsIoGm+riqt0HalEvjFRSr5dM/3bUkZ
zxNMVbgUycOqKBP6+ULkPEYdJ1EJzJL0XrPRv7/7DZJcH2P1xNN8M+n0Lx4XV5TuoDRZeaFAKcxf
S9bTSbD4dwx2SkM4fRdgy1JIflI/HHu3zPGddvIqjYQgTOtS/wK7EW5RueuVXS6CbZfkFe1ePIkk
FwadbuEdPn0TAbPlKcZ/FLB1CHgmI2w8Wo+70PyGvgtiYNZK674EiWF/H9r/fxT8rhi6df5RkBav
fvx6+hD4+zN/PwQ08w8TLXfL4AU+Sslb7MG/HwK6yhsBghYogRRVMkhB/fMW0P5gt8B4AMOAYlH6
0PnUv54C0h9Iw49fOb4RwIJr5r/1FJC0yfNRwbLKjSGNDxaVetmkPkDkkJUIfabAKDktdk2HMqLW
nR8/5KKcP5eWGLwGRml8K1urOtTId+y65l3PkVBJTWldpQpoafSGULYIZBTErBoZXl8eo3jUA+54
geM6004ujnIlRYrdKULzVnaIVyEB2giI2nvVZa+5+R1K9BHs7TLyT2GvvkuSUz2bQ+a8S0ltXKd+
IVwhSRk/qGUsSau6LNPXyPVQ3a0LPTs6YZB/djwrJIrUkgc/9PIE4ZZmuJQdLRHsBpb5di3D94QM
lIF0i+j1hy7u8s9KLIZH2VOCmybUqsfKzBBnVv1OqTZFHpXHFjEDJD315DZ25PBSBat476U5rprS
6KXuOd7RQl3pwa8C/crsFPeurMEKe27rvLkI8Tziu7PC5mFUv3RBI+xryU8ve3SVyIU4TnNI+6Y+
agJBBrzSaX0ndH6zA9ySoYbThwCcBMOEnRTmLX8bWZVow9wOUSn9OXs5SUiKR2oCffVQolNkonGv
a7WyloI62kH6E36x4gHWx0EFXq4W1YOZFuJWj/1iEyuZjICWUT0OI22H0YdcSrI6bP1QNu5DJBw3
TSpaO2uMMpAQQG9Pds0/G1EqHyqvqV5Ly0rX7mAUj1CPqFzKQig8BOQ/kebMucJ7QlQ6/1KLJwZi
5O5lloTt/VBH6VYUfV4VGZrire/Dooyb3vr1EAbwEDvquikS8zmolXodI6pxMFC2fFQgDD4kbjls
0ziEOi00S31toVLweTAQbRJlR7zKTbNGvsv3Dy4ni37g2rp3BaXdVJI4fIL7R0PuW/cz5IpMGTZn
xyJWzPDCooludwkjMWKCvf+pj5FKHGpdum3lrrwsY4cHqeBRiw86SoSGonWbKNDdm5Q001WjRyjJ
cTlv89R0r3o9o9k4MNV1klXi3tKLeiPVlon6ce/6+0RtwyNFftXuIsDdpQMZpzbIgrJu9DreEy4k
G+jgw5Xbm4GGQT6YFE14W2t0mBW6fh3Hrfs5b2v9Skg7mhi6CAXKqIk/oWFd3ldqUKO4kUfqqupC
AcKBTuiPbemJDqXTNkvl+0EvFfmuQWpNzu51VWluWwG1oJUZ9/+XvfPYkhTJ1vW7nDm10BhTwEW4
hxapJqyMyky0MgMMePr7eXT16qyoupWn52f1pLszInAHw2zvf/9ieOKQzi+BJsOTO4UL9f/kFOeO
evR7JazibF6M181xdF8IGcBmDpP7gyqwTjcpCl5MJ+BH+my8Mo1Q3GbKw9y97aohInShPpgVthhJ
jp7yNM+23Jly7HdisiWRuhNZQOGSf1SuLW514BjnTJr6+9Ib7UM7B/1BU5lFveUsZw8g+xD09fyt
5o3ZjZ2cj7ZVms9EXuW3jk24OB+YLcWqBelZRnmfhUP9SL4MHxOf/jNlRoeleH7xkM+9Pu6GsT0p
Mj4zbP35pl3a5R/deWpPcqZZ2nBJV9G0KJKVpTY/aKgUTMTs9G5rN4DEUrUhGYySh7Z2LvzscuuI
caP1vDXcVd01ZUaK9axyFPQF7TnpNxO00rHw7+FbE1yRSXLm3TFjfL8sTfXU9pt/PxDneJATBnLk
+lbzs+lM7p6itv+sm0UdM3sLgfDHcrc6dnOfDtq5JfvrYgDv5cO5qyG9xjb6fSg9W3BNcamwOA7Y
dML2aZ028yZVGJ7Vauiu8AtuiYQuHIcVbo7Z1Vrkbcczo2Bf8HRn4KWVuJaDDdXAmp3qYfSd9TUA
aSmuPFWaxPMt85Mr3eprmipFdFrpParCM0iiMdYzSbZ0GekIPmAMBnF0c7mqD5NnyK+bMLqc+D3D
uVmnLE+Ig2jOvbtZO9MnkoX+g22NtinmFA0OHAPTuSJdYd/lMns0M3T/UW4N1hW+hz7qnXJxH/tq
rkEBG8ZFaz88evPE598IWSYbT7oky3rNfdv33n0FzMKftAjLEF4nrgCW9MmnKX/W7kRae5YSrlgX
ldwpOYm7bqnsT2nTVzuMxJfX1ViJCmqG7PfVKwNC1WeWvTC03K02QZhccbnz0DkRmChINMeNG/Qf
eeFTt6bmx6knBdodifIyAnO87pVBC6KtsvleVVYYE8Ou9kUwrKda29MxnLvwWI6BndSdu75as1kd
nXAMjltfkGg54M1ijX69g22bPetNDJHEaHs3yfXi9e8UB05b82oDjI5Zq2wwgWGTdNJbZzI9EMfV
rXGdGkV5pWfTThw7ta5ATKsn362CS/sk9g5u/FfAQnLnyHLYm+HqfsLErj22Wl08Hfo64fAITlKq
5RTW3sZulzs37rC2V+mqP4uVsNGcTKWEVBDrYHYSQWfR+wiNa1SztQ9qNq3hrTcS1kjaO9QAnLTu
skE1u7KxNmcfhLL/5jUFOZO0oaMTkXptnJ1GGId+HNxzs/XhIU0bqeM15fRWo+fvl3SA2spNe95C
2NWqcG28JxA5R+iK2Ctaf0z6btN3hgVY05LGgVltT0a0GMLpTnRBedChsX4tCj+EvcaBR08LbIib
98GeiBVf86C4tVddne0OFLIW7fYxNyXZsFjzHyQB9LfCks3OHrry3q668SGreQ2kaeW7zF+sYxEs
bly09XLSS0PO66x8/0mVg8vSm6eNBPkNTttSdurj1uXzbuxFug8yu9z3S1jGeWn3V6Xl54cUr+Ur
ukp734mmuzOIIb7y2aCSdQgYPPkZaYpGTZ6k403ZwQgynywcnT4UhLExb/VYmClmBRHArOwOTpjP
z5tVOM+THJaSxMuiJ3mS4JoOxPIaNwVc+TRxoqBCVkcY8LDAGQsG3DaAbNqTuAhn17Fxr1hh6U0x
jSRn9Vn/NK9d+6A7dlk3XaEQbB30iFZ11k3TtrpL+hqJI+HkCHyiLhXyurUt+mDFhg2sFv6+aFgP
WMGo7hiUVl2SomXZV06J+QcpmnjSRJUe/TuTD/SFrYrQ9WLB9X6Ztn1bhvYDCZ2kkRDBc7By8WVV
qz5uY7c9bHPV71Jqh9tlCZxbJ5wsNwL60SdT2ssPczTCH1h8bAdV46UYdoVxJrohOPjbOvAolPXU
0KYn4diuO2RLM3VxqcNrmS/D0wyQRlSSO+m9Y5OegqCEfuwtMYXHNPTx23/dSkcVAFiB/ZkoEw5h
yyOv13EW5x4dWnqEJkzUCjUGzTI7WaJVKtjxyuwbnXINEgJm2Y3aSSowkAc9WH2PXtQtzqrgzKt6
G4Wli2yKJGuwh2uBdIVUgrQPyZouyzZxGHxXUYWJ6a0cRHHWhDwmKqvGK8LaOKIvh75otPzkjl0/
HQi6U+DDS5oRiEIe01WrWR3C0uQymEOHvXjBwQ7oKwA6TX6fou6QhXxSomTEToARHCoxiIOQPher
SLhnchNeM0DDqn/gN+QmCWipyJWhwiXgZVXhtdnz8YKJHzH9pgNK1F3+4C6c10JRcRCol965ucNN
wKn7oNm6dmru+h0dFh8G0sxztij9XZoyfxBuIw6cce0pMImNyWzF92eC7JMwUVtN4i758iosS35S
vskD64yOv0bP9LUipOnQBbNxhoSjn7vBJEPeomYh4St/qBqLB0dxlpK5M4qbJVy7hGTKC7u26fHd
1tvJBaHZkYSgCf7lz7z9nLB6fnmsuSVVh3kv/Jgnc9TzfTt1pAUX9tpaSZWOadJ1jXnUQ5CZiUnQ
GmnIPOGMSu8sajk8lZcsG7NiGGY23BRl5ZxMZt/vZO26L5lo2tPmiUs10a8fptxPv3alVx/cqaUM
InPxq+nWlHBmIG5FCITMF+fOKI9vrjY+MnAZ99ahWqvcvE0ySX4OCQ3tSYc8Re03YmeKXpMqq9rT
24KqbA7HDHb7s55hr7RlwXCiM90XKQ3qRJcbDRrNQ3UvH58QjwM4vDg49iZu/vWvl5epCg3FhmjB
w35b02Y6siJyFnO1soZUNlC1pguf1ez68Bqjt35XbZP7UtLYPjBnSu9AQlmfldeXX11u2Gs5tjnP
rpf5R+k6FIC68vWzkRFTbgYzgbV5jb9D1/dkaFSDv1lMmENq3Et5ywKgVmTd0TCOHm8bmVPykxC8
S+jaSLzKS0ESMTm7+UdOOW/eU3dTACt34vFoi7IYQC5s96FcijvXHWyYLlhQd0Q7bgyhqP9Tfw+X
2aQWA4dPRnv2Ie+P+FOtVOmZN7QnSNv1Y6VLvoVSWfZN2Zf8tbcNZYasSvyv5pHU4Nhy5aEqZVhe
BE36j1eukwNZ8XPdN8ditPpnrS5rfHKxlCG5sYmIc3ZitzP5Bl6PbaVZaYrmy2vbtYIls/Ljom4w
gHJlTw8BdB9evy1uCd4fKxEg5g4ur+ZbINNmc3PeHokoeXF1x+6Qrf3yWil++u3F7S5hTqaTI6LP
spGboZbLEoQGh01gUF/e+XFgo6T/u+xv7BhKDdzKt+1RO059qAyHVa5C+3M1N/1K59Dxyd7Kf7cL
LjuxtMlGBUNddewya2Di47GiM4+CojNZvZVZ5g+zmc4v+NU1xaFiQlDtK8QVt2aq6Ma7cegIUdBo
KqJ8RL6zW8RgPY9+tRpRTYSOPHctoV6hEZoB4Qdl/t3ybWs3clc4YnlP8uvFE0POEvfVIYeIdldb
ecHhjceHPhQqmIOd2Tnmh6AgbZOR4hB8YNttbHC81Ky+MrmSc9QMvHc3xMhlDRMMfjPysLN+DSpl
1sfey9ozOerbyXJdfX0RnEjW0DBTvwU+cfMEkRgNt0dmL1vYZGlC39nxhwgiTRbifV5N2sWrSlCv
mqUiqIXgv5J2uBoYQhnTB23q5nqawuHkZm5zV66bt3cyWZSxyp3sx1Ztc+KSe3IrvGW8JTik+xQS
UPQqrXb5QMaVeTU4ZUAKtiBuyN3UjUeuICPBxWrvV04j7JGXChjGbg4yx3QlokYNv89Oq+8wVCfM
cUxr/YivE445hITL67R3zJMwDXFlVVbwoJmof4Y9TFD7YPrDPqRJOtpunR/EYlZQF4f6xNRO3A7T
GuwxBrikSW/dyXBzfarnTH+gt3GfxoEc52hjjJPoemY8axMT9kOlZJGp1mk/2ELyjgSa9KWAhjja
psmOES2FCSsj/TIyvUrUxdE/kqNsE9p+44hJ1Pitcvt5bxoV4rV+sjiWAb8dHE8TYYzdmQxKmdSb
IB1phsi7J990ubOCbXUikrUwysQUrPpO2KbLFzcfTIYlxtHSw/hgjCl6KGx9WGqFskERrJT1W+Ig
xrlEpinHXGNd9hmbqW9UGtKorwPKsa8tCaDzviwDNrqWXfk5y2d+OmMenZGVNgqSHHzJNjrSRpFw
bAZFQp5z+XXuOUaNgXTCK8MvnM+lYrNxKpmbCbNeNrOhnRAcUrcc9TwZ57LRvODC79V6u1qenj4a
WUlpUim0rVF7yb8yRAuw8vYpxKjYmgHReWHfju7gclS2/szrV7XsjXwIyb+J0WXPMrKZPGFF3Laz
k+gY2Pou4XHdulz2ew1OGeiM3HPF6+66ktPk7RTiJ9kmMFfjxrTTtLy2ZccHMCY2P6HH4YlRJP97
XPJNHGGvFqxHGpWJzPLWiv1iKmILJ6wyosInInnblo3ZIGecaQGemU7HXSgJxTq/RdARApN/fPue
mENSKGAIeZoJOSYRiWqe6EI9GufZIsTuDU+ZNSWGChvpH7pGi5u3/3Prar7W2GMOayzLLpPTfO/C
F4jljMukWOqJ6LHJuc/yID2xlEksFB310+CE4YtmkHiG8knUcUrPpsj1+929iPXK0SQGzmsZULZ5
dU32IaAWd+UkVO/vKu3aP4JqtbI4VWb2KgMSmydSWz+YE03JrNeUIZzrHwy7nCBBYN2vZBfu1jJU
u4Co0mvG6OSvi2yh70+DZt8MNR1N32axV/UsOyzwEuaWCnMC5Vzrhh11sWrCVechfGhNc9vZchvi
UIfZnWmkar9mTXWQ0p7Y2HnpiizVp76cmaEVW+YmnnLlKahZ3W/BgO1CUSLlRpS8J5dPeJoWH7al
wV3Y4Jzu6M7TXS2ArGO5pUQBLf4W0oDNua1po5f0qhOr/WneSlLnVOZWSamH9AOcC6mOTPLSJyOv
l3uIxdPt1Jod4pY683CyDzl04sJP5UdKatO/c8Kayp+XnLeco8L7ww76/yYzb3Qthl3/W7rW01T/
PKOxIXvx23/MaNzwt+Ci+0YW+S+uFhOSP2Y0XvCbD3mJwA7+Q6zgRTn9b76WHfyG6b2NawGCKTjq
Pw9p4H8FEIp9KFuXHKmLO8l/wdd6N6fEuuBiSQshm0oDr/23Cc5Ps8NQIxfGqHNJytSOVL9g4yIj
v/piDC/bL8VM7ns1U3Bhp+GAC5HScVxYo+8ojICYY5/ratj1Y3BHFWIPUxxAVmipFpbJc8Te61K6
8UgsWWDq2FDdHPImTMY662iWmUdSpq5tivdgwoeNgjAN2ihtA1xPESdp0XwC6FMVAoyLGzf6pKzL
i4YRRbVWgDGtQjpBCSLN5d5m6/FeiI+2akJb12X2RRSOfQYvX6SZ6kJSwOutREO2OR2o/kio1nhn
VJnSz3ZhLW4SVhP0FX2B+EgiX90vBvnq6tHuSyHuaxLT7htnKq61zX6EmUzgwjkrW05c306dV247
7Rrw2j1q9LSKZgIcX+piCV8CMjC8KHOgjkRboPrruej7B+Xo7LskTbBN0pl+MAqH3KhioPFFJFnL
qZwElVi3fU7k4e+tKiuOr4IQCuLJAxvpS9Dbp9BqIT5xJlj3ed34zs7bhs9biYUjsa/ma0/+ykxe
dT48w3jDbyLLxYMOpf59swfvA7eggDCDNvablwM2xKbXOg/dMHfX2Zh75IcaTWkfSt/1PizrFs6f
/IXIIGbumOqg6zAwXPIn5jNRY+NxF4VTnX3pEXtdgxtOkJWrhhPWgesOGG7lwLzBVJRf7YmcLG7d
DCkp73gmkZnRxcW1gJgUt0aKmLGlSyCufJpDkcwGdBa86SkCAaULolHyurK351ytChKKFGMZd6ge
+nhttjb4GFJurokTZrMbkfK0XC+b7oOo1Ty9eAmDehe4uTpMsxpfh9mYrp1x29I4GO2iTACRy5Vk
eVF+GephGHZeBVMgmsLGTokEHSTQtV9Y4yGl1lI7LGjF72lhugtEGSM0oi0FMEEtpSYb+K9q/X3j
j0zSHUIlt/2mDVJP50VudpzCdrEBwwgXiRbdeDmpmwWS7mELA3zddJnRIUHNq5nNwO+ISmYhYCjT
Rmp3XdJ0JjOfYYiL3DCtePBbFIzYOjThvg2tbE7WYmDRh8y+sghyoG8epEPdF7lBikymcwNCiykx
LPc4bJ4ed63GOzmpGOaBMW7jMPIuG9aAxfZMlCh2njKImTOzYmpIdiFSwmlg3GAuJLoazDM+spzs
ad+740LCtGk2Ki7GwAPm6iB6xirT2RD7c1ZTC85BAzLuk40bjVMhu0T1q/V77m5kKwmn9z8PHKd0
5kObfh8DJ8MnNzWAQzrJnIcpVhZOSYU0BZuF1B4RhIGHGhgiwFNMpiwjNVctnmR2mFrGSzuIMtxb
xgKTR1IilPu0Q8wR+97Y2jEQTgV70yqX57boRjtu9GLUO2EhRI5GKGpgjdYIFyP182G/tkxskzA1
DOzbisyp9o1JN7qztZ95sc08jdhluzVXWkx4l6zLrS6O8D3Yrgwm/GZEm+Q8SdPfqjtz9Ic6tmDJ
5dQ4DrCS4TluncCn27yjIbWxAnRXlz+sdNNdhU41NsdWhR0gZ5EV626ZLCOIR1K320RnQZXFDMIu
yIAhavQM+XapxC0LdmfBVt4hUuR93WnOCfxt8qIuYoW4r0p8QKspKgPyRXd5LsfnxSDxeNc0QUNG
PSIgY3/BF8R1OYds5JiPtCFcQm/8ttFZtjcbCDHWFzkAwL7x7M5g63UtDG3yJXucq6U99Q3pBoS6
+ynkWXCT/NEdlBu+lPXsTJdEbF76zPVIUwiECzguqnzSDAdGx915DOKs/TrX5vDCVLsd9+MwYw/I
fL1VdxeQuEhC1zDnuM+XRh4ZrDAtMoNtICq5aLw2AQ7U+Rc5TaK4thi3Ft/qrJ+8/eLZXnYrbSic
cP5bWIlRAd+a1ON5ss3qHjBL2neWzoV98h20n1dG09AO+KWc4KOu25wzvzUrkUWjPQJv1cRLz3Dq
wjqIHDOj+A/hb1QnW2NPFpOHxe7V9m72klYGLSHOvLW7p+hg1saOWVunQQrxtNl++bIGqVvHo5zM
bxsGonmSD35YXtlVmfXMDoqpjvNwMnmoMh9edd0xeyoMU98xqXXjwKuHxwEi4l26+l6eOLQ4t50d
mN/y0JUkimmb3lCaptPE6FndLWoHOVTnjRGo++Q7s/zgeMXYJ9yivIhAbSZ5KGRR7wzmaHSZi296
MQKxdbtfXA90XoNDLXunVGW3n33PhtEhSUvcEQG+pAnDzyCooqAv+jGeh8D/YW8Xc6wGM1ts/Ls2
V8c0qOfiW08MaxkZQ0Hg7Zz31XQK3aICqWkEPd/YbgUavtmoHzWp7k4CXmrBVrXF4t0tWKIsh6EQ
zWM1k7H16Dojx0i+iuyrTVyF3M31UrrHenb97CVrq8kdAQOwrSKAnaaT42FJ6TOixu10cZiVNgh9
hjTyESZdrW88CNzFzmWO3dzigxC+bgzHaoiDi9U/BGngsVapexiPDk2F4aqWAYJuuGP6aC5tlV95
pMQbSZ91FifF1LW02xuPGRhoqeBi1pIhy64fXLrIgLk/STe124wE1BthP71ox1X91znLLKbb6yLX
8WAXJJTuJ29wLwcyU0e2+uBfov//aw7+BznfRfLw/28Onr62qDtiJB6yaP/E3vrjV//dGYjfMLUO
PLQLoYmw6T99AWINBx4fuoYLS+tS3/+nL/B+C7Gg8AXln03dfrG6+Dd5yw5/Q8MpTIFK4a0zcP6b
vuC9B7HrW4gq4IehGqHJsP13ar7N8suhHOcucQ/Ofv1enOwYMCA2YvPOeEgjGfc35cHk7N39dLf+
hsx4+bs/ESffX/fy7X8mMzbQGMZ2MbukWpsiciQzcjtwfpFi9t6v5i9XeUdMs7aMHPvLtyuvrCIa
77q4QSwOq+K2eZZoJOtfWoG9Uy3+5Yrv5K9hPjk8PK64Nc/Q5LMSxEQkyvPjFKr4XBz++Ta+18z9
5Xrvnl9ZoA8piqlL1pPebfRG++I0H4dDc9PkR8yW4/Checabh0HEOWVyF0T+L1xT/vZJYp10MZKD
BHjpYX9+kjR/CwWy0Sar05W7GnMq+HnOL5aLfSG3/mW9/Ocq7/VG2eLX/chBmChmMch7w312dI4I
OEQin4lTPxk7eNiJceieKa+xrK9P7W65YYKdDL+QlvPO/uNHebd0OajqYHLLjnNN5Q9Np8udGYz+
Edaj8fGfH++7S1HQ0PoT1WCyZkxMnt+tplT1LXT3qUFz0ZB1bsn0OXRy+6oY0+3bP1/qvd727Vo4
SeCE5YUg+Rea6c/PUYhmS4umb5JLHoBS5K1FeovoSVQcfm2wdjb7ZEgu6XI2NMLY/JXV199915+v
/058WQc53igGgRmGdV8Zj6FzCp2nf/6Of3cJqK/4LOKagVPf5d9/QkE8t7Fc+JeSFMAPlnuV9s/d
+N8tjre7CCjPPBcJGwbF75APLA17CUUSS8+qvllT72VRYu+rJfnnb/LupXt/mfeCTT/3a44Nxvel
NI+L6VyNlveLzfMd3fztEgEG+wR3+HaIrv3PN8vx5Ip9v8slyEyzjuNR762dffyV2Pr9Hv12HazR
wrclzu7w7jq5nPu6acKaE2i+dv2o3l+k1svRTcadE+uRLKVfJfa+V1W/v+Z7p7zRXdvKrPhu+Jl0
R7qMpEHc3Zaxfepum11z6HeX02+MS4THMRyb5L9U0f/xCchucy4WhNg3/vnu5s4EQ2deZdIvXlLn
QaL1eXQM4IRfRrBcNomfts6/XOrdqh/A/KvWqZrkIqTfEgxuD9nOTwCKDvNh/WW6wN8tzUupA18d
Gwhetz9/M4dZbtqFfp90RZEU/rdNq/ifF7/1d+9xiM8h5RNVkv9ek6DT0BoC3TZJfT0xYYs2JPrq
oG78+/ESCFndr1f56VeGqX+9KH2LCLDAhDtKafauloCDb5tWZium8g5QwEOf1uBw9i9ebNzMLhvt
n5/Xny/07gbKbG7TYjXXBAk19CfRGjiyiD7YXvQy1vfe6IV5vHTrN2NYaU/cdT3X4XbhS69uussb
hw7K8/odnAsCImdRvhq6CE8V3OcynsJZX2HURT1iYZxuMsvchbUY98GUl0dgaLGj3ZGn1i3ym42g
jahtA/25hkB873Vdu8PoazvqVht7AGD4dXNWfMoK0iS+IRnueifO3QwaXDzNwjBgwUkou4zfSohr
g4GCMRo7CIhejmzKw1Xoh6JABT7bhhsGIsOTXY2wpP0L74IM6iSfKw2xIauup7J2X5moI0Nh7E3+
p1Pm+4xbgN9qiS6yboeeh79s+8kcgB8hXyATWifL+g7jYjqKegIFa8rgrm9X6zyZNSatACwratGu
iCtYqAkffdkZRV9elb4MzlPpF13U+0Z5civhnDDM9a9bMwtj1warmhA4PK7tPE9xUbuWiiv4sLu1
6M3HuQZASfESuE4zQIaatv9WynDYk/FkknW7CihYbR5vltedsEx2HoU21XVdTNMONU57yPgQcdl3
6dUwm80+9xfCFDcCmf3alie3t9fj0gTGlUI2skOP3F5Da1v2o0UDbpehdxYLqokoYCj+3bC9at+l
1Xbn2VZzyibHjzkHOwqp2fqsHLO8gecuPi+gL+A1C6qMIDRetqCxNOZcU6mTC5L1aMxG8bxAA0QA
NNY43G/lzkC6yThWTRngM3TkTZgoTbNg3AniKZ707BevRt31Rx8C3TM6XLEvUFjGBBHQq3sQ74p5
NF+KC6fAZ0FiDryVLeSBpuu+Bs6QndbsksF1rsp6DWCIziMytbWavzq6HvMotNLtELbwOKUGup+H
k1yniBGv+OKsEzrmwByypMYoL2E62x02R8gbSB3m1Qzydtc0/fDBWxBNpb0srgeX4WpfjOPtZFog
kPloNT+M3iw/MEvNKq6hxnMJc29NfOOCExpkaJmGj/Q97DcI2XVzXTNKj71y8HaetdhfHGX2N346
Sewj0uBpBaIHi7KsQ7a4H5sFLSZlSn4KKwnAFjR5HXud4R3zbXM/b1Y27UTQUm+h2kvsIUALCrX7
xpAM1qvA6QtEy3O+FzlUOF0zBY+FVDlj8WJ8FIZXlfswbFd9Gy5SNomdVdZt5veiiDAMVfkUaTFk
N7Ot7N/VtoZfTGtqEyjQqDdAxnfN5gpydx3EhmnrlYeG6fxVsfXbmafjM65Z0+IMWJGzVHNzPpUW
wEoOt+DGN5riAzrf7j40DXXfqax/djanfm2biR5FDJ4JW7PuYL4uvHKOtJkDj7OHud4I1dTO7ZNo
8/HJ8Bp3X6t6M2McQ4STNGMd7nDByb6O7lyd4eU6P4qm5BkjpwAqa5xUJsscuDQKm2U+XShwR1Cv
FweXyqQQzB5k3ju7tOr0s2MuoDwtkuOktwoBtmhIez0EVTnHpDyLXd0wDbgQ7XYbwOFrUPgBEpoQ
ySrbyhT7uRheV6+QX2w56YOH/HIpfFQczEXgCYxIg9Von4smZBstdWBABvSe5lSqmz61QM5rZ3hC
7uceOnbaeFJGkOTmou83csuuQ3hviZ2nGEGhPjkJ9OWPpZkvn+u2lPdVaufXHjTOI4Zo9UEZZUnw
nGBWEtJnunUPorb2zslhbgbZwDFOW6qIbfC62qPmkOLUhk6ZbIxTjm3TOLcyLGpWSOclvJbq4JcM
AYbMFweEKPKAPYBzgCUNySvI0v0GS7SLLK+3k7y4ZPLZhtizFXQ3qD2CozGEC4YH88U6EClu7qvx
Ck2Wt/egjRx0P6ZR7pTD0UptTMdD6RzTQWJ1rtZsDzLJ1hoa3RFwsrwbALWTxVxwXjEKq3+Zw7K7
NhDZ3xRpZ907c6OOVq7Tzy3bZlz5LMttBmit+0Ie7U3px1EGy3FmTn4U6SKOS9tBLZ/S9b5Fe3Lo
ka1FEBqXuCpt/CAk1hCj0Ya3Ctu+e9ynjGtWDjKPxclvxGxh3xXWdNVLP+66bqgPi5gVTP8lhD2x
yjXKBihoeTvL7xP2KHfSYP6xMRJ8Ba8OddQx+LkzRk61QcNaExQT9zIduntnsd3HwZgQzvpy2M3M
kz7OdeG+BBDNv5ey2Z588kYOc65gaZfpEFmV+RmmCjKtOtsIPLGFXqNhVfOB6ITuy6QN7Bkqv7xK
x7G+sRfX/ZiqScYtCYRDDDvJPy6eUR0qmvoTfmxuLEqeR+hrm41UGVHqANR7jY3lkbvCs+g3gPoh
DNLr0Yfs7jYqsyDZeJheXQQuqEibz5RP/R6jINwIexNDMxSNzI+qNarmHhsnvU3RkvE5DWxuzvRK
w86vqxbyn9UzPgLwqmO7bnkmdluXRyzz7f2MS/gz5V52aO2ugIqd1t4rXgI9Agdf1a+ZsBmCQf9R
Q2yV9vZZSqoft0ISgWmOJR/VnG13hVVVexvY90fHFBTjjWruPvYtbW+8hS4MII09xm2eFj4eCabz
0bGmifG42STCHDESs4zSe4BsJq9qOCO8jmFz55bL8DvRHiEyCF0zgyvXbA3iuZXlR5lyLEjW7bXA
vRlxkM8U25vdL5MtnTNeBQ42FhcGbKP7wYl6EL+zJITkR69M3nufOXjndyVsljHfo8kSe7e05nPp
Zs1jm5bWPlvL9K50xLC7PIJYYSNzDvM2TRB/6SNSgJz5jJ2+4JGSfpi2bD4Plh/u51alJ5l3pF5N
fn1V58acdJz8uylDwwPSDY+78YrjUpsXKlZFa9nwnTLG5XygyYrn2h4ItFrkQ7Vt42EyUepYQTXi
ZCeb8YzQQJ1tFOiJUVrO99Aw2Y8ZK25pUJ5JH0LenS1qO9kKzSZENrRioRhvSTBp9+NgDedKozbw
/A6rF4oyh5rP12k8VGv61TJ7p0R+jm9ElDUDW5ALhahPtkos5wLOV6ydonhZmnAaIx/e13U55cOj
ZLL3kCuv/FKw1A+NExgfnE5nt5B0K7SGmpLMC2+HMLY+IiLVF2eNoTikg7/+P/bOazly7FrTr3JC
91DAm4g5c5EA0pFM2mKZGwRZxYL3Hq9zHmVebD6wWxIJZhCj1u1IF4oOddXKvbHN2mv9BoQ1SiBd
n/A0zMSOag9cMUDZWsJBYhiUR8uovgNrGn+zgPCn9LuH6SroZBaDH9XmFRwwDeB5Hmzx5RuvxAhA
M504MLBoWYIvkNmbG5BTzVNjlfWhThIBEQy4CrU3lL9SL5vucsmsL6Qsr090+nMO3JLWPSxW0h96
QHWKsIMYfQXp3Dz5wCDirUgnhRZpbBb1RovS6ktugHW1iwyll20FkMnb9EEFrsBC3nYjwCNDI1jI
zGuhJEgFhOsa6Gn0EtagNDZTOosomo1yLeQiJmqSxcsEy+ifRloruivJlfUdBKvUoAAjD9s0pnlO
+6XblS3/0gBH+bnR+ugWN1ajhoU1CHtDn6bvbWyVTpBF5SPZv/jT6y0U9NTMF9GFaaL9YJTDUR6y
GvpEjPmXGtK27BTtGAWI21tTiGTGYMibaVQLxwBotcmSJgWLOEX7UYl/9z55q+9bSGtrsvIoBC2C
Yd3Q7zpJG7Ah4aoskZ9Ffzur3T5vVLRnfTwArKa713nV8O6psiurUJisAmG1Di0gpD6q+LIB3nbK
QK1emKMUfGlCJkkoG5j4nVLcVjwk0OvxRBdWVeJKYkz9HDyKI8ckG0NttQAHSkqXaoRpW11ZN9HQ
+wcgC7GjejHwh9DPMeZqMJdVBJzq4oGGKmTvnTCZZOrSkN2LQZcd6AVFTiakOkbQ/NnMYxdhjShs
lZKR633ou1XkT0+w2Yq7UW8HV6vE4sLqLGAOaFkADG/IGusSrpthDldRVLLSy7bYeuUgOuNUGtUm
zKXe1dRa3eeGVX8vTRA8ABKSH2Ggc1rqcvClbqPgkXcI4t9Jil0TTku/oe2MvwJBwY1ejRXpFqUH
dS9WGiOZPOGqV1Prvh5oQetASvdtVaDqN5oB2AboTmk00tGm3eZGkh+8KH2Nyp6ghBBimKmN2ZYg
EHiZaTa4yabdZCGr3fN5pQWyz4cLACQAUJ7MO0mA6FfUGROPWCSi1GUj3rUe/F2Vl+q3ICIahyKu
Lr3+DONEdzSrVA5dZuobXHLqW6jKwl5pjNAtA0k+ZcKsS1EPRmAnSUZhlDZ/CC1Y92ubBrJ834yF
/iTS6d0hJNUCemwsNKq88FvsTf6xb6vqthfV/qUtYcLZclOnP1qxza9TRTUejaZrrsdOFvepklgo
kbRKfw18WPjqi0Hc8kkVeVu1DegiIOPhPaCV/Jl3Yud0BkAEh2ZHejK9WPwaYDWhbptXuEMTqfJV
30rmj4wWvyNG1rQVrCkAlDFlNFbJ3x12HXqScFanja7FQWxPiLOcIIpNLkYPTWwLQ5TeKRPq11If
C82mbmv5RgATdBRMyXrG9Vqwq6yeDjlrh6y8GNnj0CztSUygSc80h4Ei9+UUeMm9lACi20C78R+z
OFd2iSan20omsR+AsSOeM5HmiaTqdhtlkyvlUnQrQCm/xOoMfvMQj9eZ0Q1bCB5+Z5tTD2yTIuZP
k2P0kPtNuY0KUb200tI7eIDCD15rgUTqox6kpy9a+y5FQa8OU1XbkBWRBLNnwWblU2THGh5TkNZ0
oLPDxByiMCqBRUKwJxOH9CGh+rJD+KoEoDQlkOurgIoReBgldCprlNzYY/vabMFy29XS9HsSy+ki
hDFqj6Ji0YPKBfm2sLz2tydr3osvRok7jSI51BD7/h0YZn8/lrH14psSNQRB8i1XHALhvlRUfU++
kPBs8fLvVTDJl/GA8ZaVUxaAf6I9SE1HKq6NFpliLX4b9RrJyNjCiqnXML6JpexeQMcALEkGLxBN
FjSwY5YO705jfpYNoeFogPTgcM2ZPgQ2Kiya3+Bq7zXXFOT0ndkb6o8cKuK1WAzldUeh5rcUm5YD
tZQrD5IFqVhvjc1WANWG3hlXlluEMoil4hW9JChTXm7SprYOo2cKJ0tThF1QSPphaLpiT9sz+a6T
C27V1iwu6fojCaCIcbrXW4oVuhDMZuOShj19SDc9RXH+IlLSZB+PifAVNkUo8CwdxVv0DPtHUn9T
3dSxPG6taBIOI5Q5W62k/NAqmn8bi6Fxk3gpyg2JKtzMfIJtbMn6bZSWwSOv2XY7VJ10CBMv2Wft
pF8OM6hrGDTpxKsr5IHudRd5riI5VPbdHiC74mbwfdWNIjfds6w05kMaNcGt5oXFrTXqKNUWg/kI
ybf4OXStmtlCFyWPidlr+6huyArSroGt1wqxmyiFBiWIt/Ml5bboqkb8wam4rlwwdOaLXujdU841
9CVMy/Y5VxvxZwIB6bKzOnUbKIDeeKQOsOZC9Udn5TUUVABuxRgVhyROilPB5eB6bTIcpCmfbti+
w4mVTZbqWSMIhaHdNpRfNeDQM2rO8mJ539XQNpyqhJDZR5lSoU09qLuCDuRRB1nmxnCXTjnKH5Q1
VDHloaalLwISAXY5SsbRTMvGUYxo4O3FnbgJBStCBhoG+XOE1tNNy7H8PdfgRuNlJ+0Hz9Rurc7s
Ha8N0afGL/cwS26gVlWpD4luTkdL7pKTj+nJXSxnyq7FLPVL13vdrA7mNbtmbOQno52075bp999R
pPJ2SjLrarWRtUt8pbE2wTDWDur71BFbPb7R2om9LVTDfcat+E3uqPZWeoM4gihLhwlxiJtpBPtt
hKn8YJWmclAmr79TgUJ+S6PcwOKn9mnJCMNlRVsbLrdCg1tX/PHKnLzpQkPLjBeRIP3m8At20iBE
l+guGZsxLpptIkhw+Qi8FwoleAwrGSYKwlA3Vi8HN3WpQ73WxeHLmKnJQe+H+NByJ2+qYqAuFohR
a3sCJAUkyoSDNWo60lxd/It6SsZJ7hfXclY2Ljzj4oYCrwFPXyrDK0q/xZNVwnefhrS9naS++onM
H4oSnVzuKtRXthO2r5BkMzPdyVItP4mcqEc/7BHda8YA+bfSRBpo0tvtBIduG0spRyEyDhuFU9jV
CoSRsxk9aqJUddsAxLuR6rS+BXmG+3wwwSTpimLTTD0vgdbyYA02yWMpSwXHxghauRmVrWL16pcc
T8Cfda+MN2lTxPdYeHdbqH3po26MwRXlpXCXt1bsqkMjogRpJM9T0ezyUiLpARB4VUWNd2yjKLz3
PVKxsoC6R6ZuTSfFpzQ7+rxIa5J0R25H5XooNGkzQfU5kmfBuJ2RtaopFDseR2TicJ6vRoqU10Eq
gOAvY9Ftp8rchwMVe4DNwZUY5D3/noc6iKKH1akcmmw3TWVkw9Jvd2bQwNuGY6CgiKB05kWoFtK2
xsxxA7hvckrBqg8a8pQQUQthHxYcZ8Ch/SO3YHrHPAZ7VUgEsJykiyFEjh0ukL/h2Ykbfmb8EMra
76zXYLmrQ0vW3pP0Wj4mb+DargJ4LldILiCnizRMe6BSXW6QeijuZHggtp9K1JyrtHfGCv9rqrjp
wejE4rar0Gez6sgA/4uihdzLAiQL6vDdqNCrkzuDx3WqXjZoNXIMBLWTKuwLowtURy9BsLJiwQiE
qHHoUvYS4VJ51wl69b3BAhfgogXKVNMaF7IkdCrPqHkc9r/kPo/3FMSVTQxb74QST74D2tkfQzHs
LgCxhztDofotUJqEfgnDZUBOC/KfwstnECGQoOQ1p06Tp7sz8ngbBnl20cZaf1OJguYmPG7RnqPh
GMqU16uk6imNyPllkEq+MyRWuW8FIGqe6jU3SjMTsAfyD6TaWjsPlfCmNaJ+XyAgeIEaCpKMUKUP
iqLHK33ZD+0hzZSBfQDaUVFxpXn4vr9WhKxeM6e/ZlZ3YnLT6c+5YvES/NV0K5E+dPLeR1o2mWEv
S2ZCL4YF8CvPvg/it5U+3twye9fpWgRYICnQJ8GTKzIIIHS7KTipIDcV2cmM54GKi5cKNDDuNU9D
3aK774v9XwlPgoGJxqx9vHTJKZo0Rm8QCDFK9lcwdq5ErgjKpWVbbqZp3Bhlcgo98M/+uBe5oora
/fwXnJlgBZYEQs8zCkw1FopudNu8SqDV42hSllIr638hzrjSLD2zXBQMgEh0wHcx0EU3MTfKug3q
oXDAOwLkLc0nWfK22ZDv0R/8BjM2W+lgnhuUrBgae0g00OtdKAMb0RhOXiHlTi4jviD0yV6phtvP
J27G4i1XjjLLY+vojYn4Hi962uIAjrkkkfuzpw0xEB10zRW3ijvuy5WF8qHzy+qQVfrNxFEN45Xt
8gY2UlgizaxgyB0lvpz1URV47yva5zO4ZbET4AGByERBTZdBUr3f1GrQlaInz7Ax/VcRwWPw7/zs
yC2zhYfqNMhwfT6BS2sKY4YW8uJCt3CeQWg67wPm/kQHsEhyp/vpPyk/0VOyQ9c7qHayhcER2+3W
cKeL2X7Uv4EqhyGod4qd+l7+ajn5yjaQz3zNdz9mXlJvJtjTgqbrO35M5eSPM9gEEZBjcSi2ZA3X
wZZa3iakZXAaHXmT3JoXwqr0+5lFq1GYEFVTA+4iLdfTFJfwElS6RpafP4BU+RaE7cpGPLOKmHPN
UGlEgVywFks2S4PCp3ecORmiSFF30uJ7pJ03n3/Xc+N4G2RxojRTrSKhYtJyBhrQmCJA8DVDpTNL
lZcGk6QBQ1UlZf6Ybz6Wj0Jd3PQeSaY2/ZL+EIJGxcU0vmo1csBiIf9sKnFl8s4FZZsbHCgzumqp
/t33fm22CiukL2u8NUBGbPwmuUB89sXP24tQkh+7XF65/z7iTPhgFhqfwD74X1NcDFVIWsFKgmIG
HTYCyFi4Inv9Rr9G1fmS2ojopFt/qzmff8LVqMutOQkVWEei9jaac7QiAeFpp9oZHbKXfX0or9et
D5Z+9vN5AJkAZAty87BKX9GBb75q2KBoZkxB6Xg/EOIJ96pNk0Y8Bg+IPewE27Brx5WvU38XHyY3
2tiYkZ04E1ZOgo9gsPlnAJXWxNkpEYTP+8WlNKmAv6SGnisgxP7UfwkcKH73Hs44UHyvPXtttj+g
3OaAvOktzKOhbxiLya6zAcYJhCjQZ/5+9j3ot+p23SH4zOY3ePGC2GamDQb3flxjbPIARjsNOhMq
8F0e0UyBfy1HVfXv7xRDQlXjNT2c5czeRyoNQURJOyodVBcPKFJ+CZP+RP77oGkyqe1U9OSK5sp9
fObYAcEnK2BVrfkeWwwvEtNJVFCkcpBBe/SU9DEalJVL+FwImoUKVFqcB6Sl0m6k1THionnpCAU9
Xl22Hun1r8Q495Xexljsd7Tf0PQLM5htMjiZMD8G1SWFz8/39+sXWNz1Bh6J7DTJVKwPZtGCRXtS
a5PSUcpWvKkmI/mhllnxFKF+ardpnTrIBsD2G6jhmlIXutQoB6fOp8IuAGQdzaCnVVuDQKIjMGyl
xjRGO4R3ZWySyIDd1Vih5nr9WO51yOiXXqlplxraVQ/wzDTThlYnPqd9pp04+bq7rCpMp4Gs5U7D
IF/FUN9Se5QqYRu0cmxrFk4kaZxy9/oxYGpEp9zaQxSt0Wv/twnz6lJBd+hFbAJx71ua96NrguCm
oWrgtp7XApNCsi7X4uzKDyx0Fhvk3lAnj05CVaA87fWqeC9lvXTj1R7gAEGfjmXoVzydJBU5NPAg
eB6nMJ96NK7rzrTHqtSeJVT5vkijShPMh7R7rSS9vjcQPb3TKl16osIbPcBARkNnNK2jHkaKk40+
0HCJZgunQfcNwY/C/fzTnl2jlJj4aeIZ6KPcppluZXxZmf4jIlqbQF6BFy/5Gq/nNPtM0xHFgFSu
L84rIYOap2ec0902Ps3+y/0OT7Pvsa1vOtf67ds4rDmWM67ki+dGZiomnXbyRTKlxUvNE2RBKgSt
cHpJ+FEn9bHPh1+fT965zfc2xGLzFVoPcBoBJEdQHk3sE6z65yR9+wsxOBQVXVWh6i8x7hSjhm6W
b3A8DCr09GcV6xujWkvCzo5EA+4IxpzEQV28gBLTqkKBtruT0HdsUKCQrv1o5cQ9G2NWE6DqKM+X
1/tjHmZqVwZmXziw2zejeoTQufH1L59P17nLkZepbABIJS1QFkEwciADRM399XKU9vPlGOyLVc7M
Rzg2l/DbOIusFfEKAdU3JgwgXnKYHN3Or6ZDspVv0h3IAds4ukifbOtDuu2/AolwPh/mubm05nqK
CakRvsVi5dEFlJOYyhbMg8uuua3AmIzxw+cxXosly1PfQq0fnLvFf5c+4G1RSS2qwCWY5cERNvFR
Pyi7YF/t2pVLbL7gPwu02KpU/j08CeDj+Mks0/NsiF8ycxZs3Y3eymm0IOW8HkbkxejCM3WKIS0O
oxyjnajRKRCh/AXysEW54blNMoRZ1x5PZ5fI21DzAfUmP1XExstNM6wc78rEsNE/9W54IW31+dXq
DHtkNV0J30TzOr6pb8C2rGRV55JyUwQfwwudPM5cKlrAsk1YodUfW8EbDv4Rc49td5xskJg4FiBZ
SL/l3/VsnGeYmWV7U0hhHy4ZK+g3NKpaEjYDNxNpx25MV0Z27vGNIZSqcmBxuH+oJ479YNaAdjhJ
dsHDcElrm/ksDu0pdM0DePqrGZ+JeyJQn+vCTnb5fo0LeOaYISx69PPjW0F54v23zVAUw6AhK4Ce
BbYJ+izTaaHWnZ3WuMgGT23tX8n6mlHlmV1PVAyIuQrwXFveBapOQoEWBsW3EhZ8ZVa7yWCfyJWw
8oycl+ZiQ850IHDsClAvaem7GfdAbYcpmAkR1Q6U7uVQ+IeV02XeaR9imJqicEfjGLc0se9DITF8
oENOs0VLAjaLtA+24o0KxwMx1Jd6ZeN/nDvWCqk+/XgSEWqY77+YCQrTq3wBXmVrIfy1M9Xezqbj
54M6G4SaPEeyKM9Zx/sgBpYCqdVQ4xOLnyL61Qi3OKW/4lu+FsR8H0QM9AY4MUEi7wqph02ugplC
R/svDIUyoSFzl1L0XkQhoyZfpPONGIF5mfnhw4TCZbFaJVn6I3Nc8F14Y6qqLKu8oBdnfyU14Gvm
2mvjRA+4og9YgzjW1/iY27GNA+5T6QCKglTlVnbzxVhbhR+vnvfhFxdpG6TmaHSEV3cZvUWP3N/B
h/VCd/LL5K7c5ofO7tycjX29dut9vIpIiCUM6URa0jxjFiOX08lQdSPNnbSgUVfl6U8p8iW3Kmni
qP328895JhjGdxZ8H/IiGFyLlalNWoSai4I5WI4vc75pkocqGNxx7Vl95taBivkm0GLdqE2syWrJ
th621k+aYU7odhfVvt6mB2FXbWjnf7F+fT628zE5qmiHSbQmxHnwb25awUJSFOFMuiIbSjD4rsY/
un2zAXIIu1ZxMY3Y5l8/j/nxAkDLmFRZwtyGLsWyzoYUs1dZaltQZzOPeJkftN1chFkzETyzPPGy
AQpEuwVa/bIz4UmBlGuIhThi/hMvuU0D1MJCN63tTrwNV+7VMwkfqi3zJiRb4G5dNl5KpR+4V4fE
mc2JVVvaq4fG1bfRcZVB+fHwBxf9+r0M3RA/FM0AfVaqT8Oc6cOGV3anveVKu8HGbsrWKZavMXVf
87r3t837gItlWVZToZRIDM8CTO5kwYRQii3YCqcebw0Lvg6qpnXioaHd7QwPnala20ktEP7Pl82Z
bfhu3Iu8wfda2QM1kyAhwosXykHS+m4fo6iFydrnoT6yo2fTpfmq43DlHF/WCdENbQcprJLXXTE5
9WbOjqJ7A3XAnXrfuThUbMRnSdiUbvz8H8Ze5L7ilNLo94mdXZI8OCidG9sYvmrhKsfkrtkFpzn1
rXDEXbMMPzvDb0a9uOfD2NS6ciBypP3sJnnTqAAL4qfW+v75EM/cwu9md3HmlLGBngoar0hTVTuD
N1EhOGYtrW3JD2F0KocKfQtLlrFPnY2Z3h5tKOUrWp/AhG2c3jVjGkzQjB+SDaR3E16Cmx1Dhx4Q
SJfPh/da3n23YQgsz5ZLPJdJOpcZbqyXYSSa/UzBhVAjuPXv9ogt3lNfQsgtbX/fXnnfLTs8GMdh
hzO9qrlTfAAzZwtOu/JjPpyC828B8qySapP7iotJiIsO/8lZUyA0xI1sBTgTwoDRjwjt7AWoh58P
/dyUv422WEEjqmpxNVHTrEVuj8q7RSLoLmzq+/8szHIBwX8KKrmBYNVhPwFIDfi7ENpRFr78lUCo
NfKCN0jmFmdOEPfDgJVB6pTydZM9NvKhCH5+HuLjDTx/IURhqCTKNNiWiW8nwf/tcMijxifbCDZd
AzDdTnsaIXvhtriLNvF27Qk2f/QPC/RNyMWJHotyIo1pgNCE0Twa40gld+299eEsWYxqMXOzbixQ
OzQaPaTNKBvwcV5kYEsNMrWfT+BKJH1Rfytov1idxvy12UvGKvDMxwgJvA45us8Dve7bT6ZtmW/3
yCj7ZsG01e78jVod/8fNsK2fpkPoBo58o+zim8yd+9XQL68HWobxlh1+07l08+xwazx8/ovmSfzs
B8nvTzh2mw6AgaGru2pu3LntVtitizasLJdlFbqLzKFMU75l1EhXxejjtTVuPx/JuYODTqQ4J2vk
hcuWUmZ6RWQBIUGcc9oZculI9fA77aC7fB5nXtnLGZuzGYpLpIb6Uogowu9zrEuFy9VKNmVyUIt2
42tfFe9rUP/2tR+fR/uYR1Cw5RLSsfXWwHosbwIoekqJSc8fV5CK1lJxkC5xvL/u9tjqSLZCAT9w
hV/CzdpdfuabEZkKC9IFSBUsHy3FMECtrIksBOne0Mpvg7ZWwv+YGM6jI1NCPcvURHM5mTBKAa4Z
feXApZ22WH4caS1txm/0iMhPwtX85NxR+S7gYr3jsyeVgEvTOeAsbgGHP9jw5NwbdusMT97FnBUF
KwWdM+fLu6DK+03WmzAvqnZOI4boypOuyzZwShTo23ZFWunMbn4XaP6kb55i6qA39GsJlBzm5nSz
J412/0JzevHVFnc02u5CORjIWcQeUFDtVAHKbZuVG3p1bcyz+mYw/qAh00CTxzHuw5O2LXeeo26G
o3JE252PtPZIOZPm8HblP5hSck+/NtLehKPS6WPixHKHA+CKEoLzFhxOiMHD04gK1ufbei3Y4vpE
7X2COs0ybItTVsX2GOZbwbxJS+T1A20l2PlF/2Zoi5sU0ZEyxvqboeWbCacpquC1/SptZucHRjy/
BcLrtfNjZYxLzRy0anu1AHbsZGjpbuLavBbj5ihoZuDUQnGoM+nw+aSeuQHgV1NjUSV0xSgOv18w
KTDjAah66kjiSe6+T8KNZFUrc/mx+j2v/TdBFqsyBsMNlJkg8q1YbfJTtZWPylZ1iwNstI30tdoL
V9lkj5fKVetIrvccuGsTe/Y4efMT5ol/s1JFuYWDgyIpT4+fGrwlrMdCPdzMngD/2YQuVmk0yeoo
1ox17hsmyfdotrkKhP8wymJ1+loio0PJXiiKhwmbNTO4S4yvn4/k/JShjCCK9C4QUXo/ZQHszYna
CpL34wkaymaqBkcbpo2lCO7nkc6kB6wPugO0QFWZ+u37SEaho0muoxRlxMGzJqI/XQju0HtPdR1B
P7/wvZUM7tw1PUthAccBn87B9T6gmGsgaeaiBtQDu0R6u1TXihnnQvB6kUwK62AVlhChzB9g3TY8
lhIYvoe+VNOTmHnD2t4695HehlksNxz9cF7wCBOk7TFDm1rJy2ODprBStCtfaS3UYs1pqWXFoZTy
vu6SDScVXDyu/4iuXNc5ny+IlclbFhGDTE/GNitqJ8R/1E+nw1Dq+78QgjOPIgU1UTof75dArkxw
LDF9cUrMh/ypazZRUq0crh/Lkxx8wFT+GWSe0jenDlgfQx8Q8OaloB+1/VzineyWDvtaZf7cvQFU
h3orGnKkvvOEvglk8QnGTmM0xig/NWa/V3xhwHJJuQ697KCr9Sqc+OwnehNxMX+yhUeKYjC0bsvd
iEpEtM2/xD/Ish3BVjfplWGLW9mRv1X0bZPhofsy35jBj1U049ll+eaHLOY4RNokjBHopnDXOZID
36dH/MCuv4S7Gc6p2YZudy/JDkze5ytoHuHiUcPHxRmcPhDacss8vB+DQfBTAic+Eg94wkSKdQg9
awW1vhZmcThqozICm6B6ViHppKSSUzXPJi7Hnw/mI+bpdan+azSL016d9Bw8D99z5E7eQtL5MRdD
Bju8gTu7ax0Tob5q5zvC9vPA59fRv+IuVq4ETzbHqJvhZQ9GgRxUojqfR/jYsJuHhpcIKB6Ve2yZ
40hoBGjJHGKW38XT7IeAcYLhxnb+xQDzMmf7xk27wUgr2hW6/RfKPsiJAXkEMcrlpi92CpIUCEOZ
hK8V4EPetZSsrJCzU/gmwGIHaDHKaFVLTqpZVwV4VxQgVmbw7B57E2GRPUWj1OutSoEx+wY3zw7s
/EVN70Ten/bkIlR/729nMyXP9puV0GdX/5vIi/sNu1urHCsuHUnV6XQ+1MZz7K/UC87PH+ArWrto
kywRWPoIvnJIGJ0aXmFDZw/NuLIEz4/iXxEWX0hp0ShoA7QUJ/Tzkqa3a+Eag8u/NFd0EmYMIVnb
IqupBTXVfD1PZwGvO15k4ywEshfaZu0l9sqU+XD0WVCeNB23HQq176+bLm4hW2PmQEIvgYSIbxVH
2db28BWTDls85Jff5W3PSFkfUFS3dGxGdHr+JEn8f2X0vyki8uNv9qiDBPp/vWRN2Iynp/Tlv/92
/1JBWXt5a5b055/5UxJd0f8O7FmfvYhAKMydiH+Koivm3yFaAQSyUMnGzeGtWZL197k/bFlzqQ7w
Jgyzf4miS9LfNSQ5gadyjIlo+xr/jij6Emz2h3MRAO0ZcAY7UFzs7EJWijjVugICRE9SZI92epeg
iq5HnMyzzLSGdviQua9NN7BmnVOuPHCW6Rnzwq1Ndo57CnXJD2XJMfNqM0bqZBMd4NiqdPs0t4VV
fxWuVkrm0bzZMR9CzWfQmwStNIYSgHVeocun3wxtjZNiW9idgihYbjxk2OzVJRpgb9bEzR9//X9l
bXqDc2RT//fflgy+OSp1QsCQqko5lALs+6h+XEkcegyw506fYXxjdDGj+NBWdVJud8P9PCDEto/j
fBtRXWQrajZJWVJH9SYdYkw2g6LaTpiiOjK6iS4egLEL+zvcZUYj2lGfBTf4xMbfsWgQUO9KOrdE
cWxrNs1wEBD5vCiFMcWNYkrjZ5ysRhPPX1lBY6IysPzxhG6WNAyj+G5KxmZyw7ovhctusErdxd27
LjdYglYFYhVW9hyZHUD70epOVsqBhCRM273IcQEyueupxMlxKUA1qlNRwmHa76rvKQqQVodCW4jG
E6pBMVKueD+gjJKkcbVJK7G8o0xjmUcDvacHjF6RA8Mviw5r22ZXIJ662yECUDXihvsA1fyrWc0a
JComenE8ar2jBs3Y7hupjC6lWlLudVwzUVtXw0SyNWjcN8iF9rxOEXWdNmqAHJoj5RM2wYM2fhUE
CcRPkvvRgdKG+hMxPuy9KA+rd8B4clgEZf8rjbXyWamkQURPvE2+oOBQsKdKoznVQVqik6mX/kUG
CgzP2gQ1PUeTPetBTPL8LjWktoKtj+I6VgIeBZp+6koMyJnbY6YLDXImXUqujXaUHG9aocZTJe0s
ubbJx6bqSh2i5rvShQ1pQgkDCAa7iChKFUED1tKpRFaxSO1QEqOt2UmsBTkprryoTSsHew8TpyHK
9Z4veSjgDslNP0TjfpRn5+Mx6RyvCVJaQlPeZzbLqygx5JQRCK2T6NTWdeCY3SzcJhe6Hjs+lxUH
DuyJNFG+d0Wa7iJLwE0JzCfefgoDno6RkOOhVhlyq+IHU1T3U4/83l2uINuGuxDmlbaKOoGrodZh
N7iM2qI4RE5hVPUxrEL/ToDRGGwDIRnvDbFrvpaeAb8sxYsJqcTaKb0OqesOsaTNEKAMKilllh7l
eGiF59DCHdaKS1HH0ARultyGzSmgaJxsxKqT7zvMtkc7kTvvoS6t6U7JNOubghDNQ1T06MpymLlS
lpWHuE3NR6Dxw71PsxAcmtSLD6nETAxRZhywOikvB7wZTyYKO4+W1Y4/cNNNfkUo3hyUDIErTF68
6zAxhdSWBomktUKUc4utfXTrdWNwSlVBfcK1Jr70swjYfa1PP/y6qm7b2Kx4smvJVRAKNUyRio6S
NSDBi2fZvpuy6oAxi7FttKnZAtAUb8VCg8GRIBSOcaQGGxyU6t5AwuQgdF2OxJ1R5NjG925iaBN+
drnOSkp5lUzQcfAri5Ez7FonKa1ffixTikDAGEPrDKWkqASXVzXmLW6/lq03ZYSio0zTQuiNvdaj
r6Hh/GbLPZ0aDozxkKehfyj0vHIbdBPtwtB8N0qVeK93ubfPW8zJ8TMSOxC02XgRlhhGY6uaj3al
aAHNnmo6WBpKmWZX5SiPVYMr515yDKM63ZZp2JEiF+Lj5wfuh/OWJw3i5oAewM1wYS8F5NGvq0up
w+ZY76qtnpXXuWzei4l8BFPnjBksoFD+no3qKWwf8KTblNqhxGmk8m90dqLaG9jfyciw3UvxRWBF
boN4tJZeBjH1xL1c6ht0UdCz/pH24raqOIrMnSci12FgKZbiIiiguhjAZRbvQ7x/xEBwLeW6qSWn
gUKqBzcmVoJDaqJOMWys8TaRVwv188P07c06P+rmbISMBdjvB0uFufrWjxp3HMAsBwZSo7nFNt8h
g2FtFNSoVRuhsJV7btln4UHyPujiYhVMzN9Cg6DDNnnQS1txpj1b2+1m3ibGW6vc6cULbBGQ8uT7
m9xLcxnrbL6zgnIOBE4kbx7HoLtMGnHlrbIyNmQZ3ofKkhDRLYuxzQAeHaR6ULqGnV5KeFLE91K0
mhst+wOvg2P98kx/TTmXSGf4QoGoe6SCmFReY2m9Ge0ZzQcljnXtoCuVYE5mg+hxOCJm8QEJOA/V
iDWQH8nth6X09ncsnmlzN8iQAx4uWn8vK8lDpH2BFvT78y17dn7fRlk8ntQ6KQe0OObRDk4oaDRC
pv08zHTCcIWk13e0PwqR/9ZL6bp4ye6b6uWluXoq/tf8R3+ijcutFDT/+/0/1n/8s/+Sz++Od//g
vr5BbtuXarx7IV/gj/IX/flv/r/+n3++ZB7GgpfM0680BFJbN1X4s3n7ngE7Nr8ZPnGH+j//k//X
zVOb5Gf+2D+codS/I1/Lg4a/DfYD7Ot/PoM05e+0yS3y39lrwJBmjZd/eMZKWM2iD8FXsnTcORCQ
+dczSNbwhjL4g/NLCM8Oevz/mIQ/U3Lm749JOZOiL/a1yo/j/SOKJOc0C/hB7zdbKpFgyEjnoewX
4Zotb5Bj2pleBGXz55vJORNpWeH7M5TC2YFZqqXOT7u3TxA0wnFbFZDfjA7T7FB6BcLSRmrScsct
mod3QOJ8EmAWYLh6fC121ofYi2GGUZkMMhNqt0WEgemdFnwtjbWWy7m5BNtvQJUCWg0S/f0Ap34g
OfSYy/9L2nktyY0kUfaLYAYtXgGkKq3J4guMZDehtcbX70GN2U4lElvY7nmZbjP20NMDER4e7tfv
VcX8tk/FO/6770rX/4ircmNsYvl0/HDos63FBRD4NbqWrLUTVs2jnCe3Rq/Dc1qHA2yFE6/YNHyM
KtT9ei/dK372/vXHXHVVo+5M88IAVDP/+afnJOMHVRWWmIc+yG3gmp8QxRVr+KloBn5tag73n+7X
/3g6T+6xomQa5uJFZ2h9a1YMqDhh6X8bkvx91KWN63Rtd1icA1IYAOoXvAiBmuvg1tgdXfNdT3/1
7fcwvv/ai5UFM9DV4JNJwN9Ni8P+ecGUKPZ11HtFdOcNO+DxOA6PCMAfik795+v1ydLFlJAehpWS
cNqduldd2fNtnfT/a2c+yHAW3wRUE/CmmVVJJgyde9NCG6a1Po9E8dDushdrzzjZN//1d3rKH4Zd
48T3SM9uDPGsraBCDIUwAg1tmlrnNmthgtqsCGSHsfJhX4x56NZag3zlEA+Qo7bJhr1l2X7eeLDF
KMRFpmPpbC1SHqNIk6Sbd0V/ld5V9OrdpLDrA8p5B6hzXP9Kd5M3cQ+y0fq7ed2SL1rZk2fWF1kQ
zZ2sMQZOWEmqKw2/IcZUeMF+/SG3jMx//ukYDwm5dJ/rouMndeyKgfJcK+U7dN7Hr+0sKT8u1nLx
8RJjEATUoKkqMG+iA8YGvQXjzz20q0eZzod12oIGrYSNs/VbBGMpzWMRKkjREVrvEKUjJJvm/7h6
ixhcBZLlA6OSnbqxHidxOpgykA6zzbZ24lw4Xx439qEEdneWg1ziE9AyjoVYGSRH73Mw47/yXNqN
MlMJhnJnmZ5rQVHoQQhaiOhbFVtYj9mNr6wvzkGKgNUQ8fMcDcnhRKcJ10HoOdTQSsEV7oSDAC+y
+fL1jlk97YAxFFCU82TNopeQ9GJHRsLO9NLAHv3M6YfSsfI/nrbVTPiYGvvkH00X0i+F2U1JYnoP
1oXzQ1D5QxENXsxwh+UbPWRmE4yGlSW+l5lBzq8IwpOgR/GhbcXquyDpgoMCkbA3Yew4RkUN96ze
I9Ottt50kuCNvItGNdupeotOkx40ThNB351McrFnHFU7hoGPMq2p+M+akRiOBZL5ljocWjICeknv
UVSU101QZ70txwnaEiSQ5n0Ei/nJcKOb66xLbqETFaHAhmzzuoddFVFeAWw/A4OMgyqVcK9Ovm7L
SQTotMpGW0r7cq+Lsfcgq4J0ROV5OOaKXlxNdShtnPTFsftYTMrzM2sUWAB9CRqOojqG6ZjFrE3R
Doq/Sm3DwPL5cmFhERjVUZa7MkvAmjIm7j2GR+mISDxiBbYIc9i/GoTi4v7k0iJIKjCYKF6LS9p9
djKv0iOkwjy1U8/mPcpjaQtwvrWEi/1IpiDklAypkTeIDAVQiG9N9l4ClNnyM2JAUYkq8+PjfMvL
UVO1xZiivEdbY7gp9tWNZfcHRsJ3Je9sEKhOdKwc630rKi8unP98vE+GF4lDb9UFjPGzYcQZqSSm
OfHyn7ajF84t4pWqFA0CJdhoUNborGer38jlpEU8vvBisQUFT64Huo9EjKvwqP2CmRveOn0fu9Ym
oHvFFp+IZip6ljpDoksOPx/ye7iuB8VJbrzDPMsU3lgHaAKQK9yCDl5iTnkBfba18CvqKKMjAsPK
uUiUJewIwDTUXvo9GkPOPBbaH4PD14F+ZS/SOQTBC/Eb7BKok53vxTEaG1EYO9VRH0VHhLXV1Ss7
fhIYvrOe9MCGBS4OdpJTPMFPe9qaSl03zwA6/UC4Hy6w+qpSNubQYb773e8kV72ilXyMnudvqjMt
hpaUhDqk/s13lf8URf6fT+9lB5JthOf/Nb1kC0GiXWuHdja973etgwzYVfTOyAwAptAJ7RdhV+0K
fsMQOtnVeNyiu7g8i5jnxmNydcZYLmcFBIOurUVF07H6RPvul6llCyI8t2HWB09ff+R1V6FhgGwK
IIy6xKCMEM+Eij5BkH8Fi3PpfKTT8xBrfNvY4WluuEZ3BtIge89O90A5NqPqIqH4WGx6yxrs7/CK
XZCJqirsL03Rqo5fh4yboDhSPPOf2R5V9K+dXVlXxiKYzqehO8t6L+4LPQSoKsaoI6rejRL/CBgf
9Ydx4wm2ZWRxSSBtJosZMcNJ1Zeq/FbXJ7PzNxxZtm/nNTvzZJFDD14tovaDJ3P7FtZQV3hqbKQT
Ds3B3+cbdBPL+tCFtUU6bSQISoko9jnqwWgPgRPv6hzEO+DsV+EnKgzyHplYDuPf6jY70MruOPN0
8Tyn4DzF+ojtQUKpprge5ZmelVYLEkdf747L231eU2pEnAPS2iWqecgDZdTmkwDPrJVRrM9f/7kB
mSyWwt7clFhiY3TGpftinI/aqFPRo04tf//fLCw+FCJfKco8WPAQ+orqm67bePBcjtzB10yRkOPK
Q5+i/OJzwGdsWWFXo+Nw6HfelXAfHvMnYY8ezh374nHmi6xBBNLhsfVT6cYv0y4nYt/l+8KxXEhY
vn3t8cppg2xQVPlZIC4vxvybzq+lpmacUR/SG99kIsNqnuTk5R9b4QLEAhAqkxtx4bWgJEHWwijo
9JA6+YV1QLlsXw1bkLb5rzl/73DP0koAek4DlkLy+YUre/Wo616vsbgz72d8+A9F1RYRw8qafTJD
ifncjKZ3QVEGg+agGvJDKttvWZA5niZvBMKV98Bnd9g053aaGd3ozXb0W+O+pZ94aA8dWZKo7uob
xo42uzQrsQIeCzIyGbLamS7q3GAtMj2IsJxGs/c5aI9xWzuScS0RMb7eDmuX5mdDS06hkWHnvo75
UL0DzUsdkiEMbnwsD9YOFvsC9nq7v4l26s1/XiH+nbjJ2rQSrRghYJxdByjF5l9cM6OfQILvV5qT
Dq3tyYojhH++9nJZS5zD/pmJxSXT+5o1lkk9b8fwya/3wHSey9ukdozb0OIhIlyNz8IDfJSb19ua
c3Biwd030wTqHzvrU/UrZ1ItDKG5dORDfWXdRw/pMXE9N3SQXBcO2jy5637t7CVwEWc/m5x/0ieT
qjb1ATUeNutj+TN4GXf9oX71rxEmv9UASEV7wfndf0/u8of+PjCcbLfNJLK2fT//hPncfvoJRdfE
PpV2zUmq2m395slolEe4ZHOnVsEzfO3wWhAg59KB+bF74NU4N1apmRFGkaY5RXul++Mh9g5x/o8h
3POiQmqqU2YEcLZ8QZSTMoxTxncsoffzdYaS0l9fu7HsEH9s0s8m5HM/WrWxlGLARLMfnU64EndA
BQ/eg/cScQgZxkufG+eb/JDwWrCu0r3wrj59/RPWVpJyu8EjkDQWhovzXzB18JYFnaA5SETZVaPb
AtiosHz+51boOKqU3aDfJXs4t4JOAQA3Dz8zLz7INcQU9WPYbR35OfQvbyCd7qbE0YMjdwnSAwaV
dkoV6LwG9CtYMU6/J/Tc5eMWV9XaVv9sZ7FmMerHcpDEuqOg3ZYIkMx26kkmiumh9fb1ws0Ls3QJ
6RGNW5VXDlPf5wuXlJ4yNf7cnUiEkxg9ZqVo54i+qXTlYm1jNnltL/COAXXCrDf8HosjPHrQeNbC
IDuiYO1CBN+QzriqIRP/2qe1RGFuus1kY8BClxQLcAJHddv2sgOorL5W0iA7ZIFfOM2Qm67WSvre
CuQaIkijfkyTRt6o46x9vY+uObU3YMTLJY20Msn6QqZF0MDIgVxTH953gjzepJBs3qS+PP7+2t+1
++CzwWVwrsBEMuOLbI2YHgfZOqIRfPjaxMqXQ4iBDha41zlaLZIVdCeRdAugkTTz57K9bdQrcYt9
YNUEwAHe9nN71lxk534uepkvWzBVdiis5UWXXymxFe5kM5qcr71ZWTCTKKHTO50JFpfZQd7V09Rn
Apz5SuMEtWEr/fvXFtacIeZBjzm/pmn/nh8rRdCSwJdkGQUeUAMCJXQkgJCG32inz3/N4vSa6EKw
KlSBZpLaczPDkKWdMeGIhw5ZoSeO3j0nv8yAxhhQBX0LCrHmlcz8J2LQtDgu2HmCIKioRyEoPKES
ASjZ8eJXaVPDYe3rwBAIromJPOg1Fgl4qnm1NEQ41daR3ZuvibFxQNde7ODW+TQkTxa8GotMmFgQ
521G0Csru90F7/1bugt3/m3+febKSiHZr29mTv+tp8VaYeKz4WVmXBITIzXFsH47uJMr2Ylr3HGJ
FHfbNCjL3uV891MrJ9ZCXAdZibK4E/PM86dIKGDpOcxTAgN83Dj5Ot1Njnal7IQH4eXrTb9yl2AQ
hAzIHGMui57vRgEpUz30SvqKcRPb1eA9w6mE6nfOUzDQhNZV/a35zZVYSxtsHtrRad3g8rnJjAF5
umOYTP3eGQP9IIMDj5PetZD3+dq7LVPzn3/KP+MSoWio32WnR8GweZFaEArhT8UPN+ysHTJtprxF
SItlXM5Y+6BrhTrsaZp2+kHvTLuMxp20yUO0ckki9jBnMhAO0U5ZrJw2NknYt+iHqoeZ1nB+Tc+0
hlsfaK0PcGZnsWx6lsKj033Ysb7PrRoEWt3wLxn6sC3qk9VzrXFzEFgBhREXzz8Rquy6D2OC5Hi3
8Z2441BfdcfkWjqUJwTxdh5AzJDG1xb/89pTEB//a3ex8WsrQ+O7biTywmaf3ch/vAQObWunP093
0oEcEeZeO77XtuLYWqTUDVIMzhw1nmU+1QyZFIK0pul1Uq8Em6fn9VyEn9kwmzvRTa7+VQAD/aVS
eefepE5yvsJAuVMtLxAlDk7hnYHijH/wnieIgaKd5f6LQv8MSfu/xhYBDObIlNEIg4wg+Zb0yDWG
t02/EbNW9wzJE5hJJiHpJizugjKUUx5invTRUmxOuuPvaJ47lOoO89A5NLH34X1yu9UsXbu5/2sW
wbzzhfQQd4cIHQyGn/T7MoHpP71NjZt4LHZmhYjQFsX7Wmz+bG+RwGVaV1FOwM0YsapaOgkCtN0a
0qca5/Ff5AmEFAaHkcnh9fwBvv8UKvOYiZ40p9VdVN9rdXCywNtFw+nreLz25WDe4hU2E5Cjgbb4
ckGVTbol0c0c4SJ0mxtgmQfJje5117gd9+2NBHmPevRdfYP4aN0w0kt03bAN//P5t0vgKRn6GPd6
R3RkpnoJM7/QA9ur7/JLMysvuSNs6wA2t0o/KweezIvWl0qw4Z+Lr2iWSLlbbaE4gQkbtPagtt++
XtSVSw60LykeRYl5NmJxvhlhqs1OoJM6VdGL5ZGAjTLCoNMYId9C8+trax9PofP8lZubPj4TldR1
Yfs4X0kNcXX4dSW0U/7wl0OMGtBFbI7jb52vyjJuoyIuVxCLuAaQEIaWCwWiAmCJBHBHcTpzQJ1l
TN/UekuEbMUG070ziy/1HchZFl+pCTyhCciGaORL8TEpUHwHDr05b3D5rVRyLKoqkNIzdLrsTU7i
IPv9gBnlPjg0v+cOcIREnN1c9cCgJVuDELk4KO/KRsiUVw3T1SfzYj6St/z5VzM1v0sLCktO/Kb8
zk7xU3Dq3PFnfOzcj9OwI04DK7KpZNMVdeHld6jwfhdvik3W5MsshjX49FMWR5FNrGZJxU+RCvM0
+eKLKgdHqiR3fuxdy4pne14EBXYsbgSfdbsz0p4oABZ+YTexxDwKO1NxgOAeEj35DUtfaI8k26nZ
HgDBPCeppdtp3B2+PjIrlVg8JmWCegr8C1HgfPHVvtNz9KHZwHv9qnPbY+tYiTO+DSfq676t/Whd
6yr6ObrlfifvSTv2x61q8Nr+RpgMdiNi32WXy6sCr4TFQ3U0H3Rz2vLQ3Aixlzkw6S/yEmgVKRzG
ZfnVTGa8RaJygnQdOezALqXMUYR/XDdh0Jsm3TxHoIH6WuzjZkSiKhFTmgRt4rQNM43JhoW1AHdm
YrlPRL3xhiKZWyH9bp7MgesFcpA5r4B587QFzVhZtzNzi0Q0M/1IqkvMVc1VlEp2AB2zv8kYvG6F
ixeYBeo+S5ahXir1stFi4L3GwKT5YEPdyNznRrFwpY3ER2HSfAZ68JZdZreWmU5DHMcm5C3hnzQK
7En4CbSQ/nALwe1fjfGjlwu3jE0X7jc361p7jHInAHUi1RQ/1PuoKn71lXUlgabts8zWvK2TsJIK
8Bt5es5YT+6VZQ5SVVrWakZofuCDjWcgjI7wzb+KnWqX3QV3yGsDE85uN+1ehuAZTy7J1OTgnuPx
cR4FxoqhRkOnQoyWQmdTkHmxfkWCK/0KD+mpuUN+TXr1pf8Py5dn/9zworA1tfGgMjiu8+2ZcVTi
71TdNw7Nlm+LvI52dsIk7+xb/CpTJFYMvnLXHnxj2sg/LjfymTPLQvFg9ZYxFliqiheeIdB+3Ouj
t2FkpQ5zbmURZig1KwrHBR5E2qDMxZeP9Wuwn8OAcKgbp/iROVuvixV02LnNRdwRxjIoagWbs3Jk
ftU9UJSBxoDyt2bX+7nxUznFrfrU3G5lxxsbZAmk7Trg5YEXsabge8nETm0R/lPeGY13BZx35Kgz
E92y2VPzmKsS+GKdUHiWk19dtUW7u+IDfEMfQrg05siDz09XPGSBMEQJevT+4Ho8yRLhz9fX+Hw+
zxNf7czC/As+vZCkaowbSPNNJ40gtUnuRu2hUDTHyho7lpStHTj/3qW1GY5uiJD0QIG78KcL1Uzt
YLngFjIP8/Ra+jfCAHb6ku3G62qTr3vlAKOFS2UdbVoZ2P/iAA+VryZWq5oOVHE7TXuNJePQNsdk
U3hrbZtjiTIZssKzewvHGkPzpopExalobw6uuOt3wwe5dXaM3kx7piTPXTS3r7dy4OWQzWzwzPLi
A7ZZ5is97AAEYObmbtVH9QmVoZO6i9H/+mHtACTP0iuIXLTP29TCa9vns99zYPu0fVKvS5Quwnos
v3fiiyY+6P4RuH1jWht7ZyVEnvk5f+tPlkpPQoUdQiOn0aLj4Bsu1PWnKdjKp1cSJdZTor9EHYty
7vIxU6ZZJU7yiJ29fhgQ2UNM5qifQsc4qLwbhA2k1qpbn8wt3YKOwuokzLVAKfvojzkqrhZsvm9X
TwJ0fhw6qpHqEgTNxLKs+DHfSXsed/kd8/W3qSO/GI/zsBlkrSdX2Bwg+uC6XZ52AzwBCa3F41pb
xH59tESQ1/gmHpA6yYVd/GTZulM6p+66uwpfirvwwYK/rXlrT/Jxq+C75jKtG0lnXpa21DJrU0pp
aMdUMhxpvAuTgxeEjlX9lJuN2udadmh8jBlDRMQw+ZLxd0qFqNdG0XCS0J7H7YOTeYCEBTGiWaIx
QJd6Hx68Y2bMs+/lX2AOnqWN37B2s6NzSomSigwvQW0R6BoGi/KwUACak91H77wAP4DuzCF431sE
SfjEW3orK+8/Ms1ZIISnn0XUW4S8JIR8c8jIOOEFmrmJ6te54Dvr0uug6+/1l9Ztb7Tb3lUc4ycM
DmSm2eu41WK/vCH5wirDjDBogLVe5p8dFW9RiakfxqnuObmfGwepa6V/HHxmK7wxuIXpXy3vLbnr
J0HJMWDmv6Xse6sh8Zvou6+v4lVX8IOlJLW8YH8bVR/OitykFFqjFTnBYJBNx//NxOJE5p1iJYNh
QPOXTI4Q0M82BzhBvjZyGdJYrE9+LDaGIQZaynnwnKyNHuJBYNdXKshPvRM2LK2uGBEG8i8QdheN
Rbln3ExKLM9Jxn1i6G5WJ+7XvmxZWLwytNxLM0XgmwwTvGKUCN8hZtrw4jJQsV40bWbQEG3mZQMM
ti1Z7RKV9crpaCtjo9hUOCMuOvCJ0iRsfZ8te/Off7pJ0ykfKEYpnqO0ggHxNJxUzQgxSRF6N8lY
bj071rbDR76H6txHD/jcXCVFvZiVbAdF92yzz3/qfWXr2T+voYDtmhFmlPtnINv8Mz57JaSyPMiB
4ExqDnIojl6UMTr9893AZB5tLkNHcWPJM5n6lakOpS84nhzcqlmt2CnyN/9iy302svg8wKNErbcE
zzHE6Elgwj1vlY0dt7arP5tYPNoFv1EY2cePMKgsO0utRyFUNypna7vss43FyQlLMBqeiI2xrECE
RHsF5Leovk3949cf5TIF5cN/+iiLu8/yIkjkRNYr6CV7rGEqyzW7NQ+JmTp6Yu2/traxdEtMiCGG
ktR7WBsS4dhk5d7Mg/f/zcTimT6SzUz1wMplmIilfp8V4s+vTayeSTqnvB1AlSJ4cn5YglxLUzOK
INmq8u+6BClwXfwsyy11vy0zi+umrepEbLUQM6MCR1nzu8miX0jvbHizvgP+683iwtGKxg89HW/U
aOaQG/J7ScnvDEFioje4jYp/swXIBgBz02u/ACwYU4RwtJUyxRx7yY4uGD2Gbmo3pnnW1g7AOHhI
QE6UABbxDPLDLmHmT3AsA4nAjMFchfqaGm+Egi0zi2gT+IIeBhpmcOY6T7+FZWYnor5RQp0P+/lL
AHzTjCJBolaiTrs4o1qXhGpRYUX1vN6t4kx9M7vkTqrM2mmrON+N7dgwDVMEu683+grQaUZWzfB0
3uaXJYARpTmae4GPplx4V95BcXutv/zOgWEkPzZhH/N+vnDzv8aW84hDUKrkxD4Kg89FaM9iNOlB
v+m/W1cweuy3yK7WQtEn15TFIY4VeZyK2TXd7B/oDd1GW6zHKw22s9VbwvqAiSJTZOFQ+Kb91uAR
oLbRO8mpQnwP4Q8folcJFJfk1A8DtJDIdYXoLQ4768/21MjKy/z8xyyOeWyOejeN+NsZp/JP+wYu
GMLX0FHqp96VgdVsLfDKFQY1y8cgPmJQF9rXdJ6FfsxS303Ik6rIexZ748FTQ8vZApis1I90TNFq
ksDJXVYdJquYCq8MmZHN7jPjONKi6e61b+ZJvYcFr7qzboM7M7DTGzVAYnwLTbPu6H+tL4JALGRR
JAlYnyBCsjs9gBdSe1dj68eUeBt5wcp7GVcluhUAeKG2XWIe4zKgTCF7wsdbVQjtyPUfm+fiOdg3
9s0NbINgeJDQtL1de5zBUluY9pWI99n+EvqoxkPa0AwTHIpVElx8ivKibub0K0isMy+XBAENI4pR
m2NlVlfICwogO+1bir60dug7G+Ys71pr3SZ2g6vNnsxKtD3zcHHt1jxj9ajCdgxXTPUy0Xx+S6+C
aN+jqnBbHce96OrFMW6caKAxv7WZV+IS5qn4UFkmM7vAUphtlDWVyQLnfmbLPejpdLOgtWqEGUfq
7hRfLhqzeWfBByIKguP/lP+MP2vQUrN+NoVO48p31CPKqBs35cpwP+Y+mVxktGPcm5WRYbK/sp6j
Fx8CEUAis4hw9LN5AzlrF4fNbznDrxZXypnRxc1p8QJVhQKj4tW4mwE+6mnc63vx+p8HO2teSGbV
KGExI7l4ExjW1JhaLwRuKslUIGH1Ft8QELI1WK6/vpMv0jUSJ166OnBZnoQXtcgcCiqKKTAt63Jm
jwEMJ/JJD18DtdsPELB8bezitM/GmFBTDYZLeLMtLsnaDK0h1+PA5UX1mOb5rWUNTml5Gzn7mk80
oHnHoxlIBrAwMyhNTyPF4m4y6z2krYrwEsrfYEtz+2Zwv3bpYuvj0mdbi+OtVHEywO9JllFJ8a1g
SMJBCKU/XxtZWzcgQ3PWxm64SHI9SdYFs5p8NzcZ7wv+5PovxNw3dsKqJ5+MLO6dinJB4eUYqdTw
WwCOQx6SjcGEj8r22QGa03TJgCZeRdXxYq6ok/Jh8E3dd+Wukm91mPyerE4XUltq/LY9SGakpaFj
6rksXcGGlubfqCeWjiTGkb5LZCF/bWpN/pklufhb78VxPABLk3lttsr0lwpMjfyrGCoR6sXQe+Ox
E70LjCLsxQ6+IsjP/ccukn+EsaYeldqjRCzmXWrP/HJ/aWZRXGdiFJwKxWofLasOfg+G1m3NEF5G
rnkNALJQiVf5osuzHdVCKPeg8N3qN7pmxYtx7ce28aTf6PdDYis/RTt93u79yhf30GwWfAyqbTO3
77JqGipiC3DDRzu56dXADvM8+i0OdXdtGHJ8ow2qeJo81b+q25wtXIzGfZSqCEQWtZbbo9R4+8k3
jNta04KXIpLdKVIHt7Ai35Gy1HsPw0RHaWwsylM4ZTWwDDFLb+Ta8n9nwFr/DsXKu4UVHLqKeLS0
11bUy62lnXfoxe6CX1QjeQO9s+yr9FIFB7fKAxoOZSdSYLXNh4PqxXY6/fr6QG5Zms/Sp/oWTwu/
oWuFTmciXsdKcfRAm7aCZ4vK8V9YgsyRQhqB84L/QPFyQ68EzXfLKuL6vimTXTE1doGI4teG1o4/
wZkBw3kuk3zh3CXZ9AA+SFMAbKaDplq3G3/DlRVJcZhxGMiAiITe4AU0sZd8n2tbDdwsUuTyVgp7
fXLSRDXfUnjRrsUgYVzDGKIBanFf/BmG9A7A9Xh9Y2ey0Lt62PenrjcMW5PLzNHqsXWUbvoRD1bh
Fr0sfbMabTyEut/ehqkan1ohTq78Wh7+Tnuv+pPAJ1ptOLV213z2aRE1u55ysmDJ+OSLB099zzTR
zqLdoI+ukJy+/kSrtky+DrhY2CrV+Yh/2nV5FReUiZrARbTBNv2rKv27rpNDK/1lpt1fX9tau3L0
T7YWqQ4l6KoJa1Ri67LfF1WEjA+aHlqz4dKGGW0BeNekJJOEogvcgOPaJqKd+AVUJfHua2/WzivJ
gAbqAGVE0InnK0cszrKw9AK3bUFDyuHgdH5wHff+K4xC5YaxtZP02dhi6SZfE8Cezslbp9VwzQhG
f5LGcNgKd/OPXoY7A7Qdc1V0/S7xGxFcl5RaAleNi1d0iewSgrqycUcCsW/FB0FtDv9mGQ1G/GiM
AS9eJFaxLEZaK/shiZVy5bfK81Snz2rTnHLN3H9tSvpghb70j9lwMGvaPMS9PFoqSKU2xD/QMMUe
JQ5zslNV66+kIrcOvTj11wUhZJ90VckjtWM4qo508zFJB/Gdm6l2U9+wDoGkx9eNFcIKnsXGHcWt
bp+0Re4wqpjs5W40f0yB3B+EaDJui1JJf+S0U23Vr0VbHsXh2m9kmG30IPQepLCp3mOtaTMoAJgX
tAvdy9xh9HIFnHrT3FRhKL0jDQJDp1JWmTuGSQRDKCJ6k9dY+r5XtOKQKKlO8SaDrKm286aXkLcY
s9fKKmIaAFbfvqmeULWvsReLPaBGuTqNA2cijcBX20NWRtetYfbWS6UNRuPy6enpN5WKCLgvnnrL
L35ZmpeMdmoGxZHOovaWGshM3ExtW6QPkpFM4a9wUCrzdy7kFRMKjR57thpF7c2g1cptaY7Alqvc
uhXJsm4HESbOoGnE73UPP6fcmPFNSJliJwZFcIUESv6Oxod3DLuq2/mh5j3x3bzcrr1kuAmsPL2N
Q6V0e7+a7CTt60eBb3LyhUm7VqD3OSppVO8VtCJukB+ZHDlKw10ZtSowD6WM9smEXJ/Zt0+t2Iun
0IcN0oIx8UGqyGFsMZ6YWpTk0pn0wnCQMhEyW41t0YcCzSpRPKXDVeeG5URV5l3rUi3fTJXaHxIv
DvZtMoa7GVjY71PZbE6TnGS7qkm760STQidKzeTFGFrR7cR+tLsuRbN4bIPHCAkYY4eSsDm5pjEE
N32gWAx3mBWAUoW/bcwjvbDbLotPigWb49ihz6EWXb1T0UJ+Frw+u2+tVHbFTmltxdMSyBHRF4lH
tZ3v37Q/9GhpO0aWdU6kG/Ux9vRql0+WdyMnskEAs0xnNL00ckbPl7+NhVhDtZM2GKA3nklR9GAl
Xed4gxC7saxBu6YI3VVRGiVDU0mUAUOSxvG6kGpESOKpFeHatmrdNsPCeFBLKT2JhRXs0iIIDp4s
er88HfoU9FM0SD6ysbmywkBy/WIsd2R0sNyJQ4a6rSjvvV40j1PQpDdVm0kHtes02xyt2BU0q7H9
QLeuMkHX92Pf5lDM1hTVhSovr3NBVW59WYM2xbckuzYzKOui0EDlqE2vexBjOwYui30xZfFO6cTI
ySzZeNO09IcW94YNuWB3SDSZTk1uSi8a402O7FWAv+IufpObtqncIBNRKQ6hojlMVZ7uBChIn1Qt
D/6ERpdBeFD7QO+KfC8WPaicckS5IWq6mzFv2+uo8aXnyOyHozkh2m42t0lfjt/xT3R9VS0fpVqX
73LKlM9eqyU/s1weXlW5rN/ktJv2aZaHD4E6CqdBNrPQTmVrOMUIDroewBVYx+sGesAq8R953Bbv
lpHlt4PSpddy0omIN2h983OQBPUhaTKFl44nvDZxNjitLCDqUNRx+Zv4aO2yvBNcuciUOz8QrMmd
pGDYQx5BxWkMIgciaH8/FkF04n+8fV4X8bHXre4vfWSsjtkvqkWCKDGe66fsMV2Inkdyp7+6NkgZ
xhFMhLe6qO5ePNloXxBx4lip4pDs60IZ/kJIfHpu+ippd1qnhnehl/Kmk/Um/qG2wqyWIgkDImE6
ug3uZHXIGUxy/KyIQX0LfLV1ci3OTh3ELqBvyaenVoN/tu+zU9iWyVWceOkTUJfMCRt1fKKCm9+p
UhMcclWa3grfy/fhGAVPsVQGj35VJE9m2ff7j3+jUMV4ipf1ezShGD4hmn/PAeI/wRUdXotZzR8o
rXcfi/ybaZD5iFVmHoSc/xtxWnHjqjcP/qgzpdp3+T4ozcYmtPQvtdaqr0ba9PtJaQYiX5C5H39f
bBXGPvPKsbeJf+EbqYHuO74pDntlLMydZAWT01RNci8wRfw7Mqb4NASjsY/LsP2eMJD7Q9Jl4WBO
nnc1+iGaMsS6I/VpI7YHoUofpkYv79JJEp9peAiSHRsBtJq6IhyMWEGwRpHuiB/KtQXN/eQgyDNd
+7lpZo5e9Z07qcpwDzpr3JVK2Xz30eL6SZodPDUGQdwOZ24OWx+E9k8hNNIDSkGFbbUWZIAU4xmq
NgXzmx+W46OWTEZ8MyVWuutBlzhp0Ko3SYTQ1zymIZz8knvTrgWzdFI9Z1BNbj1lF5GyPVXDgM4Y
t65j1pP4YKJ788Zfh0qqIAY8KstgckNED5B7C1M9cIxisnZ56Mt27Q91ysPLTDg3paUeTTSf6Dv7
8e2UKOoTTPhq5pjCYD6WtQASSQyT7iYexvpO98L+PrHk4Tn3xvR37eXVfaXWsqPFVMRsq8ijVykp
hseibMAcKo1IcPan4alnPuRFUIL2zzCoBRMbfuk9C9wmKLp2cvZcQya3a4xMfR7lqfoutuFfFajC
nScAugMD1x7rUIv/VFJv/R2UlVHZRqcXT/+HtDNbrlTHtvarVOx76tAIEBGn6oIFq/Vy36Tzhkin
vQUIISQBAp7+HzjrP5XbO2P7NHmXsWyzADVTc35zDLwTueVe03cpW8LgnsWyfgycmN8ZXnq5UbWC
VInbe2mFekDm1lN08LyON2nYehJGr315LYJuPFVC6XvYPcFlTeDP1VkV9c3ZCL/4HoZz+DtiZILI
BpveBkqhqty004hNdiqL04Q3c2pghJ4Hle98mQMHSuATpGBSlHrmXLtJj+U6YAN2JNeFPwOOU2w2
/Gb1/stQup6fRzy4HWzWxiVdlrJJ69LQS6oQk6ReWZUHdIYyCB7GY3lGcKyuK6dzM9kY9yIcZFNC
iKUlRx0kZwM7ntKQG7/cwmojhlPOUl6rXrbnoAxKDC/V7BcPRChpDrT13IcFaph1wjZlMNSXClmm
rc8ilUMNdCzTmPXJNhDbGKkhPW0gio0KWYd1QQe+TosE+aNUNY58kkLSHOKT/QHvos1sZJ2TW0TV
yfoyeCZB5e6lnIsrU3XJBTcFvSSgfo8Mry+3Ez7tHcQ+KTRKLJyfykUhCAv1rl/gHphOdBzO6JNG
G2iJ9R6FATQUl2GzXVDHunGxRuX4MZoTv4crW0XJw7iUiGZm/PE28J0rtA0RWNcJhIywOWlv5mQQ
WBCMfvbKxmI/kfFrIOBVXmg/uBQIRO9R0A1vRNcMWR3VZu/xlh3dYBhRXyqSOhuruLlq56q6hbYQ
JEx53ebUrZNL7tuGpzJa5i0O3xXfsBFLdGqmuDpJqptbNsKHmpi5heFkS3Puz/GTCWSdESi2XNkB
KGD6fg90wIM0M/zAoFpvmlsDO5UH1GbZ5egO+hr9upKkauHiAJs8/0CHLrl6v2VSBkFmjOlyvYjX
EN6CZ6cvlq2mjZO5En8VZ5B5wWFHYZXnWHdlHTY7WJk0OwZFmTXd2x5JSRdE53WDlYFx/KTlBjdi
I7F+6aQ6/dgk/GHCx6TZOTQob4Tb+wfexzO0vqyYcoFi/57o2e7dQqtzL4b4gHgtyjSTyE+OpX5l
DEx0igpJeTJzgJz9rIK2yjXEr56YUipv6rnMmTfyax7XbtpryMwox6kz6Uwst6YnGRzmin2BaWOd
VudB77VnUpQItyhzbwfHo6dqsngK2IO3lTdhaI4i3vdk7J6l1wd3/twOG9jIkZeWF2g04mO7x74a
b1Vo+tWBML4YpJ72OODwNyhKiDu/Lrs8tK15wH5c72g59UdunTDatAvz9o0c+C0dNHa9QRQaTwgj
03aG5mzAzOANHC42rJSLyHmx1N9sXeDZSuU5pyVw+8cwRnzqjvA5Q2yg7qQqk/T9/Yw+Oo5TYpfp
RfYMOTrCTXuUIYYTCR17b5Hey+S0BBmBOuGXTuCENSQFJesSXrtYJyYGK3Zj9a7rRbeD/43cKqxK
mYDVPfJjfEkLXUfbyHnT8hWjRSCUlFiupyBg+KhiN1XQdHD17cmicKId8MUnFjTXfVWOj8WAga+M
EJdNECY7jI7uiIIMe4MDZgu0V/vyO9MJvYVt+RBvgqaZdnpKoptI1d5p8oYWpoOuhhqOjUt+s0ST
OhPF4ofBaYc2rWOPndukFN99+EyyTVD21U3kj92S+r7jIIckA3aA7m7sp1Hk4KTZ1MrNjN/591Hl
JkciPXIZNtFyNSHj9hUsHqTbIpuUKvWkg5hCW4e+xFwz6F15aAOt3IpmUGhBCdS4hmydJOEXQy/J
qx1L1udx1TUqRxYtfIUiUQJ5ojLJudtML0bFicz5VLFXttiEI2BHGhfKw3yAg2NQ+M8ulY7au0Yn
U+rFdv4etMiQHtxYzGiHhzrnPcWBAbqP8DWE2qizRv0har9XbQlvRE5HDKKZN/yyVn3/jJE2vcBl
wAJHieORpa5AcEXWM8BOOrNzkn2izcltGPRziZSq29C5hRUegbPglUtwyt2QeDDR3ql9eehqV8Ap
yXQLkB0f4Xw4FciemjgW7OAphTh3IAmHQy62Mg1dmmCJN73TT8+Bb/WXkbjFoxRj+RSWU8fz1i06
+M1Oao7Rb68gvUzCCl9BignxYWiSC8mwRmbGSvgHssDr8PUMboCGLR7gkFi5tWTG4Me9YMjRhc/V
DqtnITZmMLOXSoRoQcqtRrxkw8DeS6dtbjuvS5CzgHvqkHdJOELAn5QVRD3mBs+UxmV5w2O8r4w5
BPFoh8V+S3w4eZ4MHyc09jidfYs6ob+jN4AFGQ0QBhcknOnW1DSeL0E9wElzqVuyJs7bQO2tsjW9
onNXfyNUlU90URWQk0jMImc15QO87OBruR8t3C0gZsxMcow6EnQXvgoKbNtlcDVCqfpQkJJYeHAV
bpTBrRTtTCW0IOC8B3/EVWZrLuAewVmy1a4ABk24LnsMCKplVnTvVhkutesf8HB6UXCKFblr4Qu0
DRm01nPHLPY6gKraiObypPq9tcyHgSGKZvcJFJ2qTM5TfB1bNksEOxUfNtxbxicJpdXiwHqO5zdD
UJwh+ehSvGYH+mxYTmNEz7jhl7pGu8uuJwOle1t0MztbPvTl1ib4kEUaIxgZRXY0C5wz9jKB49/G
xVkewkrzbO1eiMBBqNpx9gqds6K5QBCHl+0jY5AOtvIfbAk7C4zk0H+2tYexw8u6PwT8/ZtKTOyD
bNyqz03nYkg4k2xuw24ZaFo1y3IcsSUHmeMGnb9bBt2QTBHosmVBPXpHhXPu40pm03xB+mPZyaoI
0RDlcwz7ClU6PDJLyKFE2uc0xyBR09idxLZdSvvo19EQ4RBoyltnCpuLFjn9YMscWL7SaRp1RrC6
X3pER+ZQtAEa7oxM4jpv1/EKOZ4iyTHIsBPAffZybFEgReBFMTIWP4L0zzghJZCiMdkVad2N2B0G
Yt9CzvwhlRM3J8d3/GcsOetq4GLkMTJjt4+9YhHp6E3FFUAZTNAS64ujCOaMbtW07AGh8iiDG687
pjVUmR8Yg4MZifvx+zKMPMli6WKeBGyyb1JFEUS5i8LJoLyCCGVp8QsSJphvq5bHknPWlzcEX/2r
8OPiNomGeYYtmHKHtadYXDTuCKV7kIllWlduHaVdAD03FXnyGBZB8lwjWD17FFNzs4ilv49mp87n
yAxfhiBon3DyYbseudZ6U0CzjaSj0dAwDdCWl9qhSO64v1JACW8cbFrIjJzi0jaHcYA8xaD76c6U
cb2NBjojhCKJMqmGBG2GDsXxspJhcNMVM04HdB66MW0Wro5xULA3bQFSuVVQn/oljl5HElc2q+J+
uFVtFd4oQmasxbb8DqjDvsU+nGehDu/tzYT1rpaSlSmQzPZJUWy9jlcEMKoV3nJJBzs94vHTg4nh
BluiSQR20XG38bCHXCCXEmMQufQsp6DZvYfQC3quNki14TQ+AQxAfGeRUcDJGyWoZje2brQLa5Yc
urkbbso6UZeRi9x62sneyVUBk11W2+gRMrU0B4MHGSdO2d6ix+FCzM3yBdEaJo4spivOG70hTYji
TNA7CkJaIyaCO0CoQFF1AM2mIMmELL3Q2qR9L+kh9ntxGospRBJilru+nru9Wjwn77Qud8k4tudJ
D/IiKuhwZHEvD23PkAaxCkrea1+KP/v9RU8bfoyIbnehEc4WkKmfIXNLv69LN9Jd1D1ykfhHwhJ2
MlGBVQHP+mFkfnMsiSoOvg0jVBaHIJvKZskjjBc4ME/lTk1xmNZIGG1645V3sNcm+6pOkG3R7nio
Fwg/9qT5HWW9b20S6EM3tgqTpMKIJ26Zl8IPMyrbdtPOhbqejFPe0FnAFNhZWujndKDBaBHh61C0
jamOPaJKHGwN4fxelLY4wdZnOPEOvEBIOdzfMG/QWICiMloLYOHjjvgqJvD6Okf+udogy+Zvxsba
6653HmD22+504veHIalVHvo49dfrmYuLAecyhHbbGdkz9FL1eW0wSmI2mq8aIqGgHSnMdVlJm129
pmqQebNvSwwhthTe4OZgep1cNO3UP0czU27q+kG840EgoecQx7u4NPaAfSWAYXK0ZLMw0SHpl9fK
8Zrj7MLz2MfUvooMTjCRi+qj30q6nyLZ41U4za6BARdiicIzZtPJjsLHOHIPWgn3rUpkDVOBztgX
6zptruamvurdgW0k4Icvo+Nw+BpKr73sPVhbDVHw0tSIPTzW0COvyurCeGPwaLUWJ520QDh7Yp7Y
6IuspVN0a4eweJlhR53XsYDGRuOLaR+iAA+F9QlthCUrLxrY+54G+Hi/zuFKiyL/f3bCsN2OAbwq
JuRMLv3ab0/IKBXnkivzbVJ0OgdTNFzhxdB9yEx9DeulNxCSA9zYe73DeWzetz1fICtSlJuGhvhC
xJ1PTeKhVblqNSyu17ytv1iIQOregQrSiIVdwl3myagweiSqdPMYJvXIosWQIhAqrMpNWcDwvRqR
so0YPLj6zn1GqiXcD2NAttNCwt2swwiu0/6cYgZ7m6qem+2oWLKB40+T9SWS3QRi7OclXuITUP1u
UxWIKjS2tZTRyT96QwAbEG9tPpyGci/6ZNyNpOY5ZWN/gbhoPLqLh3RsNWG6YylCc7A28NoOXYjX
+Mt8IqKbczDN83cn8Nzvug/m351umrY4B6JmGXC/QxjTIx+NIJNdN4UOt0zW7IARWn/taqc9QRRW
b+pZNCot/Qae9iOtMuU6aDD1eLWD4sX4vSLm2VuQRAedDZP2XsjDvDjmFiBouxd40DId3GFMMt1a
8kUIH7O06Wd2dIZSb2tQQnlSaLIXKHTdyp5/2kLg/apci/YuiBhB1cIPPuKiqGD1iHhFmakc6u0X
5nJ+m056D6KQoqeZ7P2X6u4z6u7X14xXDwjA6ig+/rF2iyLPDMxXAUzoupuBAXxG9nGrNDbLT0qO
v6qvI6UMDhbyn+j9+lAlrhtpR9dggDaH+npCel5tKujTz30WXkKuPgt0Wk6Am+e9A+vEz9QZfkno
/Hz5D3Xj3iq06gUSJXc0rAerLAyKSfpQgY66hyPlqb1Cr9NF/S0GwC7vpp0DJacJ5+Fs2k0P/G54
+cze6leF7J++0Ltr60+8gY9+3qSc8Tz0uG6aSBry208e+a8K8z9f4kNFOXb1UGOjWR85QbKw3SI8
M2e+gx/Gd5r1YNj7W6P2SHh+hln/uVcfQNTPl/b/OK7GdoqYWt92TfLpetgjR3Qsjs0dGmYBpLE3
9y5KyZcFeibQqqq2n73uz+78A0Dflq6jbY/LIwLLwqpLObbDIP7CF/FJ1f6XE+jfw/qjNhT3yUT8
Cs94LcO5nGUsEWBUvv/1q/zsKuvnPw2W2fc5OgLWq6zAFX/h1TcOdcb/20U+IAEucoiNrjBFpgBF
5Rikl9Zn3X4mofnZvawLxU/3Ap9N05AFl1n69mwlzt7Vtun09q9v5rPp9WG5SRrW2yHBVSLUl2Eo
iizG/+adoBsPjt1grvyPnT4dMmEjRxYaxrmIN4K0mw6D9+2v7+LX8+jfF/m4SrBBBxIGdWUWpM3B
/73bBid9xfIim5+RSryHcnI2n5YzMiIvn5ks/XIOod0QSCk0x9Bq+sf3JHBALNwBl5aBTBMo9xGE
nmxQWYSE9F/f5i8vtRrWeWhtX50t/3gpSYM6LFrk61H0ydUotglFYNhPwbPLxONfX+uXjzRZ9Qtw
bFlbWz+sDYNXhPUy4WJ9hl6zAUmp07on9IduixTYuKf3HVZGuLPaO9mm9lMvtV+NzJ+vv37+0/iP
ES7XA4qoWVI8NOKt+0zn5s9tJ1h7f77Ah6cZ1kkXuT0usAoRtdvisd3iTBIdsf7vgN6QPNp2O1tv
aiD9h2nXn+ntZ7jzn5vRPnyH9Y3/dJNuOYB1H/AdmgP2+ni7+iCrDC0vITzbP5et/dUA+vmWP6wp
RHYxKlS4nFfzE1n8S925SJaKo8+aT8bq+vQ+gGFoUYyhswPQEs5THwKJroTNj6vBQjN/Setp2GpV
pjjG7v96mH5ymeRDYEbUArd2H5eJu3pTtmirKZfUY59BZ59d5kOIUC3CVMmIy1SFC/3IJI+DFgcn
tv3ru/nFmP/5oSUfwgEOIqb0BS7jl3exhnQHnttfX+GXNxJBvx7SAlCnDD+MgESwMLSlYpmpderU
MnOiy9mUm//bVT6siT7UJuu4w1Vw0ty4UP5BOXKDDpP/+U4MHYF/38yHMRZ02m2CuMPjUm+6aZFR
vZyl98m9/PKd/Psif1Ji85uqDnHWyxqV6eE1BqL0v3lYcRjB6ATdCB+h+MJWxWLDhqH3q2NpUHp3
lYS67RT/jzvVowDCYWh6JR6sR8Bx/3GxGaJm4lah6OoTB/100w1T0Wcb8S+fFlBQiM5AA/hPAqzC
DEMVhj0Se8fyddX9Ng/Jpcnab+Xe3K1Oct7hr5/en5Vu1rv66Yof5szSBd7oEVyxgmG0yL5G3wBZ
HqrDKDKyTY7Qunn4LGz/5U2ipyeBQvAvOrEZELwSYCvyfLHYiPZigKfqX9/Vr66ApwfZYbRF/rlJ
WSCtP/sWmUTVXzABVc5R/BjW//EHr1Tzz//E/7/LbkYpsew//Pef5+q7lkb+3v/n+mv/9WN//KV/
XnVv7V2v397687fu40/+4Rfx9/91/exb/+0P/8nbvurnm+FNz7dvZmj694uwN7n+5H/3w7+9vf+V
+7l7+8dv315FBSwLabTqe//bvz46vP7jNzQPrDoc//HzFf718eU3gd+8l9+/4Q+15he/9fbN9P/4
zSHh36FKh74tuKjiFI72yN/+Zt/ePwrdv2MCvTuRwlWMYhj89rdW6r7Er4V/R78XAl2ETMRD9+za
Hm0k6jD4zAv+jqKyu/4D/Q0B6/C3//8Nr39snD9eD57Jv/7/t3YQ17Jqe/OP30Agfxgj+E4U22vg
QiIGPi74Qn+czgzHj7jpGAerhoK1DOCtkunZIBsLPgNAiRgpd6Cx6rCHVTD5yh+Mdw2d0GAbh47a
aQ99ONpKumuTSj0QO8yXIkbHWho5Kjq5XQjZ2QVpuI2XLHyPzmfx1BVT8JiUbfwYlUv0+zyS6N6j
bXAN/RV5UsxLHnxSjds4KexFFHWSIo6KxrwrwuARkvLDsxqK9g7PlTzFoRpvEH7RLeBI9gwQAEkG
kywjqvSMXJbDrF54SAugrNGIKhMsSnXMoOagubMN6rV2IPSILGzsXsKrsDyAevRuC0l7mA20sbdV
OHBuNI6yF1q1lKeBEDxDSRvs2FzQ7WAZu/GljNHjXIfbxopi148QHUD0rbfLAIP3svIDoJzjdIoV
9CrckXi3UG5VuTDjvJsmwGJIX9bPYpyL+WBjFAskj+Hoh8xgWgUVkm3FIPMGiNOmHoHtbaPO+MO2
7fEaXMBiFOwwc1sX2dNAJwcfGjwn7AQoETkp0AToCgOTFaPpntA53J1MycXVWCC524Lt2TOvcjIR
eWhmcWpAI1SjEBI6ZQyEg3cxQiFU/VDnJeUTxmhzi5J3TfCITXDNxsm7bLwFOf0iVvoJKwhUhVDv
jkkK8+buzZHhuPMsGORxZCrvl7C9lhAVA9VvFIFf0ILpAvz74p0VshWQGmKWGdZVeiBzCqUXsp/A
qN97th22SdeyM+9dfq1kgs2naYv66Pugp0jE58eh8QHTCeUhnzW3fXtyvQ61xyGkm7G1YXVoltqf
dgvx211VDN656Kk5g4TBwcTCCgLt06C98m6ougcDx08ENxO4yyUonzCgUPOHAJW6c5mPMtz6tFEi
ADaCuvnOhVhHTmtZ3qA+n1xYJEOOLjSsL2mRLNNKz3QrMwfaCJWyzKz1AB6x+mR7xaHRHi+AwjH2
HzhqshvZuZPcFqsMQ14lpOsyOut6SKGI2AN1APg09IFAk3C3FOfOCzjGBx3hChPapUBG3q9Bffkj
kC6Uzx/qVqOooz29Mwb9owWq5jsZTHTvmXG5qsdIHQY+t4dCkBn1cTvkxI4NcvzguKIMWWVAEwA+
7qirwJElCmf7qPe8IXchjjMBN2AAcKda8l0L0PlAjZQmg64d6uLw4jzF0dTvAxa6KKovxhE73sik
/oFecTuTB8+1Dl4McL5NXxL93NsSh6XY8AXEIAoI6SAn8WR6AyZgGvAwLYS5n0j/XoHF3WcS7cd4
hpa7e9LjrfBZJ/MlkQIcDxnUmGy8AIWufVtz8QBGJwyfOWwJPUwINfENHSbzNLp+8aynyP8Kywr1
zRR9pXeFE4svwMPiN3SJeyJdoBVG8rgY2b0xlfvUihBzGD1tE9sPtV/bixLsO9Tp3Tkp0tgn3RN6
9e3BoAgd5hREa3LUEuDvShw2QEyGDlz4wssb9Fux67Gr45wYU1yVE13odjYz7baqXfjb3FawlIud
2oXiJ4rIBE1jNqiypqfeBZOOv1NOXZ4l1+QYeeH40BDb5TwskWBGeXDCGQO84z2Gs5u7AVRmwJSI
+OsPjow4wDLqJoxiwHILDDZ/0BqoUiUXP1gUFGsw+EMUklQaJ7q6MQ7QED4w1ESonMsbWSd4UUZi
hEBYhl6CCQN0twKF4ItR5rbFRM9sIfTsEce7Krsh2svax2vjPHnlbYv1S1Yj6tToP1vbHcAeEwZy
yrgtOKwVySPCvJfcXQGf8Ip5oPdMhM+0wjw0C+pqsC4sQa3MKAynpsOktKOhZ+Qkmp3rrizK+6y0
IgFQB8Dlni5iuMKUMF95XKFYqNp1hAWwIeKxSx4sD4orWHmDD8GkBC4GCJWeLbXFlV2wMG5MDCib
FLF9oz4FU9ngHhG2slcarVdjlXD3thzwOytKyZ0AtXgFINJSjFQLPv9IKtT9ueroTkYGJX+8dfCl
XYtX1wOfNEYAVWMck9GtnFeXBSQrYqCwMIQFfYEVB6KEQARXopJqYJ20WblE9IYnF8tKFELAP4Hi
MyqLtvLwAnw+gb/BT3MBDlFGDsT9S/wFU1cOUDbigTgqBfoeFHhDOWO9d+MpucBswJep8AffGURm
YQpgBISw0EUwvXAHvtkZGTETeYwB4C4BwA6UG/UXgv0x5aOdUkpxk0xi7Xv/bRutqKPBhLiQXp2k
MNCkO1Cm5c17gf0dcn8vkxLSuXsk1u32ndOTDEPICg1Eybj4ogyCP2lsQGSAFsd+WYPIM02E0WRX
1rRJqigdwxBOSaTpUc/GOMKsA78XKSzXPU8u1/35DoF4e/xx09G8/m0wDmY7RtW6DLZdBC07riP8
RkjAQEvgbagHYiVJSYkmJxYSLNfSA0H6I4ISwLpMafAq3hlMhrrXydZmvWMnwfBi8HYCs0lWjrV1
Q7TIzKFl6IlxyC7qaX/b0gAgJIq/d5MdnDvwVahc2hgEVTN7lxyH4nsgwNGNI1RwZSBgeCkKsJZN
w4iXdrViaGGgSP9ItJwmtg1PQ9n2+4Fbeeh5rfaRxwmYrE4/tVHZ3ACcajMSGr0px3YW6APrWiAl
xfhN1/yR+V1ygK+lPC8JeO8FiOEOU9nbx4X1cxDPbBN2LazXJgEnSDBBh8HW0UmTILkxCwGX1bXV
76HDSQbYyYN2owCVO4NtNXDryYO1LwQoW//iwGkErBp6mLgvy03kwSNx9haadyhqZ2BtPGh+mD7M
CPrDtro3PINGCL0AMa+2apRqawfmv6LTv80RxyUZdwZ2rIStcpQlycYdGvvYYNM7J6NNbh1shANq
+eidVLqc3rqkgqGIw+hDqBZxZcAIvNBFL19o5agLj4jKTWfhmlMzaL2PO05FaksvvgGA43dp27bu
DahwdDIU4K/uBwf5pFRjuXil7kyxshn+u4e/7+WhxjbodRiWCYHYWzqW9TRmHvSB4xRYSVSiQSwO
1yWCBTkJNQIAFnblq5h7/4q2VrwQDCwkiU2MJBWeuLptgKfBvwYbxNelqIbxEM4s/iaLsGvQckDE
Q9J6TG/QF1A8Ro3q9WYeRlQ6Aa5NTdahPaPb9nJEA7xYVPvAKtehQCXc4trIRh/Cwo/WhgYZyixE
ez1G7xCvpN5EyIPbJ4D+wKqBRUM46i85WyacIRiMFfimH414c0pVX2IdWwAHdmHAthacv3P5vnhb
S7Ckt12CEBWGDtG1WBbzjIgWS5Irk5bumarQ1ULfEcKmosHedVvgWF1bD202et6Yy2mm53rAWSkt
26IfMsmNf8nZCDRKFjEoNNo6NfKga5MMFPFBwzEP1fDc1YsBfBGC8SJrlw/8+4qgvDTeUH/jE8Fm
SGSJu+Bo9kpyA2gM29q07lYOIErwNljklFl3AAUX7hmz8tYHwXf2BiC8eRkFwHeXWSRntKyVNF0l
hREYC9XUR4iHmH3piWVrAGtmzrI4cjPHbKq2lKoau0FkUevv45WLsVZQsHAixFsORte5hIJrrI6N
4WTEs7NKAGMIzHPVeOJtAD/Wb0Zkg8ROU/TxpEUU8l2FMP0JEI+XZE3s9m06QtviikhnyVsW8bcx
DPpXA7mKQ0N6C+gsgPnObrAdYP9Ge9VB9MiP7EOoFB461ZUQOOrc+gwkq/0SGIauOL/ydY52CLTA
CeaDe+ExiIKo9gk5d7ZVGn05tKxwjGtmJ8MSgC4HpoKGbKirUcszba1tHjPfefFAcYAW7pIFRASk
8vgGrKobp11viuUo2JQAfrCAIzcInpFLlW5tmk2D3Bh7wcKJPd5St5kvF5yH5TMFb9xAzcwwcwMn
bXQXkGIUw1lip3FyT838BHuOuErBopMoJ8BPvifSes+WxPMZSA08BabAlzgHgtIrd7S3yx0OsWbM
q3gYzKF2NG5azw2aOKbBqyGqZ2MG3VimHYaeUA4OA0NANwcl5WhvKgEgJmd+Kau9u5ST3IMnIhVk
aopo2tQuwt9NzUw15LZq4mbT9cvam5tMBhEYmj6qTa+YewHoqRRoyuhmrNf1gHYmVZf6EHkUk8kp
WmdXGr30GQfY317O0zKadLFrQ6xuSnIaVRx9rQwUWKjsGzQkJ1PzJuKyemxwkPy6QGwH588pHE/C
DuT7mCTQjR3CeAHzjbbFIOsd9DvAjEhM0wF9DLhc6VYgboXt32BsB0V82zXtqcNaV2R05O3TODUx
mmsCt8owssYLHGS9XdMSfVA+1BMOth/cvBsL+campYuyQqNFdtvVonlioqY1zHjAeKYzDm5oziiH
lqaB7fvdhJPpczQs4+XYh1O9dU0MopdU82NdDVjzFgMwqYD6TQ1dDzaWm6IBDp7KsV3sBaMqRGSK
ubNZwNvUO9G1K8TYzUhuJ3UYX/ly9ivgndN0HcG49Ra9M84LTDm7B90UXoUOQo/daKja3Dhoc75F
vr16wwyIXuquS+KNKZtpE2sKFrelPn+Y3Wj8AhZ4eFsswqqAJv55MgOr0fWCAASCJv4ypMU8xlc4
rCYx+qZHaPwD0T5Vns8uIX4GgjkR8L/x4GA4p6Dyoq/TUtk7+PK6t/Fs6LNZRixzcTgeC6QfbziW
E7jahkE2M033Nbi+Bx2OoNe7YAoOvaeTq4mPQbPhSMdcaePYL6ojfm5jh0CtyZP111ipZscrMt/F
lVM963oiGU7zITqt0ckBx0oHXtA+iFs79keVGDdLPBCfoi6w5tQN9AMYcKwUAUywGZLl2e/skHYa
u3XqVbo8oh1i2hReKC94J3geUTQZIRPQy33s0/FU+nJ6I5IsN8XA1NbHm0C7sTbwiXI7ul241FtS
BNNes6K/jbquz5o51DlA/eSm6Zv4eRKsevJE0R2pCOssLOx4RbsKB6QIsgpps4LOvbbn/8fcuS03
iiRh+FX8AhBQVHG4mYi13T6o7T7YjtnZvlHgQwgkBBJIBultJua67/YN/GL7FbI1IB/GM3gj6Ivu
DksuIMnKysP/Z7JVxt8FZOmTWQU6NQLp+tWrbBBVwVQdqqUaHyfWoggZ+TofDINqfEpzfyYjKDge
aTSJztLEjg5KYxEfC7EIcP9Se4DnXZxVgQNnK5+t1RkduNxBvPLHlyICZn1f5TGMKyDxQTYc7gee
4V1YbmJcliNIqJk/c0/dKVuqsB2CaBsysPjPeEFiN8uJL0oSZl9m63I9IGe2HAyZPw0ifj48twh1
v9Knx/0WYeV/vdchM6dGeYTBxFufwv8kAw8KuSaKMmsMeP79Wv7meKvF0TwqXHCsAP+hBgaz72zH
AE42WmEYHtPH3Xv7UEC5A/M3Hh/Y0+nitIxmEipksP5mA7YfFAyIO4ciwHjEeTYeAAMcnYz8OPs6
tB0aABQqYq6z7UTjKz8bQukcrRThm7VcHLjTEqRuGiVHWTRKTqpy4Rb7Io+d66FS8KvuCbjvy+H6
szEx5GcnTsX5qrSKE+Fn0xOcKVFAr4nTyyDNoNAnEG689LgqoYLBTl5OZuU+p878aEhsCsMoTj+l
k+nkDOLf/MrJF3RhcNS6vLJ1z5DhugAZ7xvu6Dc5GxmfogpS3yQtGMi0Tgx17qTj5CTN1wwiHo1W
59msHF5hc9NDX2XEDRYc1O/WYh2ceWpK/mQoZFbu65aN0BarVNF7sYpvfC8OvqSaJZTO3cQ5mk7y
Cb2H8pV090eJdOFIx96FFxFhSuzWwB2K+NwvlG98Jvmjg5RVav976S+cfZmPU001DXAijPizM9Nj
3HSENAZmTY/A1ThMpQBwmq6JYpy8JMHlkMGVwvh1HeXkvPwJITft6mEhkkgi8Ik/1wkBDvHq2ueA
A31jQATJAbN9L7IZy+Tjgjtb3xMqy8wiRWNMwZzWKT1rAjsxg61+MoF0RfSkU2NpVeFCcfKcwi4f
XtAua3ShiE/OJvHS/aGyNL4SpFx++KuR/2kO0Y1ewtK4YtQQieGcVCu5tPGxUBHI0QmsO29Wpfhg
5TzipEvzwcjyyvOZF8GVNAwGwriz+RmxYHFVeP4xLbqSg6lTZmejcibPV0m1us5lAqsPJNWPFMTm
oaKu/6PKJsbxJPXXX6pKYGilvwwOXTIJV6OZWt+4ZYCKz6YRQZpf3UzAdwxAFKf7TkDqtqAzEdNu
MHchwOTqaoJzfTmJ0AMcHTxOcoUnRLCL03sxRmr5REBF8sdiflkwD/Rswykw6KMOu5JoN5+TZpB+
ibscLzPvhO71OUzIKpKPTef+VlHn/1WuaVR2ntVrtpULXc2pSxZX2T/70lNJ5OWFWgWgG2gzC11O
GsVZ2irlUHVpVX/qO6prT28tkISUqJa3FIgM2zKd+g9tSUmf+NRq9pIsHT19rhwT9Om2ksNgmPqK
DRG9JoS3n+95aez5Oq1HeLUIBtbqnVLYWaIpBWUyQ8SmT56eQ6CEQwWqKQXpmbRs9ZSFGZF8UUOf
kHuPpMDck82b2VRFt0r1XBfekIIwA4+WTRYzOGrIVVMEjm8qhrzQtM5zoUw7Gk/bLxFQ53/fbnhd
AgECYJKfBRKMaAqkG8XQphBc9IAe3qB8pHA9RfTZNyEIi1vrKgZhKoJOqrug/ARNDDV+oikGKU3H
spjbQVEWLCDJ476Jge7xjvA67wjH9IADgk9H9S0QCgEP2hSE3hS+H2A7kRGpvKB3+mAzeK2rOgQm
SQmMAsAdjwwn9J0dKWA92Sy6WaoHys/TAMt+mQabgkJXKTimLRj5pDsFK6JXLERbCq5lwm6k8u7R
1lEjKXqnC47natTgexyGV00kD+mQg9AegU2rcpbctZHKNmlYxzGC5dCTkPTg+Z5pg2bTdJSDIXCc
MIGeRWdlz+IfXnfTNMj6c3ofAtpyA+zk5oq9chmA1XQVg2/iE9EfU7tP6IN2QppScKTJTtCgG3A7
jMrWmPieKQOvaBdD9YoX/eqmMGwXEBUHhKVAUQFb93fEIANTw4P1iLqATBmOQ9/EALvI6mobDBss
mS0hc3FeSI3n23GflGvSZl2wF4ByMTfd2wi+R3tC79XOpsHGjQR3Ki3mpj8+ZXNPSMekaTKAfFwL
xtvQfqd/yqC0y9fpoNAGkq7juAuSSYnC1qC9phSURFcIJAIQKfoQ0RSPflkGGqZ3Pi4N26SK7LC3
BB2EpY+P1BaD9E3gyfSUxXTSnLw+RvomBmYidFUGz6RgIjF+Ak+SIFJP22lqA+eET1c8XCstgh7q
AqFeZyEI4mtOADwnVAsExW5UhYcJxpoggr8p8GoYbL9UQVvHzjEVyGELBhmBNoMyhV3zZZqqIIXp
M0KFAFx6OorrX4zNTrXQ0657QihsA6kGLCRNpQWNxtt7QjsNDLwnH0XChbiif74THECxUdIOWSfF
61ZQ3G2BVME/qB1H2lEmz65g1Hr0ppZE4X3bFgHTVQiOu+qDb3qUvQkwmdRSO0g4Is2N4eI3wAHH
hQQb1Uc5aPPQVR3Y/CSwyD2RVAKs6u7mGoiyoXJJcrXIyEUtNn5Kj1xIvSk664Kj4+yAeIrTAn4F
/2/rAkE2LlXgWBTepaUL7H3bFLpffWdPWngmqCXaBtjkHLCFuxaS9Bs/FwyP42LalvZNCrwgbc+6
edLUaPRoZD3jm3yKB1O5rQyOZ/IpzhUbUGrb0DvHAT3WpORuYhCOqWiGAsyBliH1YPu2GCRBuICD
wLgjTU/vo//0Al/r7+caLNwCBn7jQGEoLdjhO2LwSUxRvGBMxVP0+V4v8h1WdFv/PIji5LaufMZ3
RYPt9pdfeKoLPl/gsd5XM9vEljJWf08T4TYr322Jcb+08jF1Ma7x4VNxrvnrj8/3/Mov3tPTD0/i
uzzMb+i4XF/68S43BLt/3eR3zYJsXYP68y6ecfe2O+DNRZNwlIVFc91NGr/zwtNwnaU7K9ep8a4r
74dRHDZveFOP7Lrs0d0tsk/2XiI/buq+Xa9AF8eHn3m8yPYuYUpmzUfQ1WBOsK5XoMfjw+/tl7lJ
OXZd+DzMwzR6+KN104/1v+5rI5FjKLNFtneLbJbJkyD07uTA1Q7HB17kabHN6nUqsuvq38L84ffW
upt8zgesGz78vN7R9jpH0nnpuzwNp9fLm/YrVXWevuviFzGv8m5vEKZ3cd6+wCa58REXOEYluQgq
8wWicMs0PgaLH3uVXcXc+N5dr6FNQbh3AMInj9P2i954tZ0vwK7d+xYuk/Z72HhJnRe/y0fxrCX7
Rze068pv0sm35/I/PPSm4ay9X3U4SZKl602f8wqLvWPOkbhlhfXyH2Dev8Xh8uHn023WvssmS9b1
vi8y7nja0r7HALv7yuntw3/T9oG9TWJ0XR27G6btN7lNmHVd++Bu16hvgR5vL/2S57fFbz33B5/Q
aS/9WtvX1d+4SbitX/4HAAD//w==</cx:binary>
              </cx:geoCache>
            </cx:geography>
          </cx:layoutPr>
        </cx:series>
      </cx:plotAreaRegion>
    </cx:plotArea>
  </cx:chart>
</cx:chartSpace>
</file>

<file path=xl/charts/chartEx17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_xlchart.v5.19</cx:f>
        <cx:nf>_xlchart.v5.18</cx:nf>
      </cx:strDim>
      <cx:numDim type="colorVal">
        <cx:f>_xlchart.v5.22</cx:f>
        <cx:nf>_xlchart.v5.20</cx:nf>
      </cx:numDim>
    </cx:data>
  </cx:chartData>
  <cx:chart>
    <cx:plotArea>
      <cx:plotAreaRegion>
        <cx:series layoutId="regionMap" uniqueId="{D1920AFA-C7B6-C64E-8287-66D59AC4BB2C}">
          <cx:tx>
            <cx:txData>
              <cx:f>_xlchart.v5.21</cx:f>
              <cx:v>2021</cx:v>
            </cx:txData>
          </cx:tx>
          <cx:dataId val="0"/>
          <cx:layoutPr>
            <cx:geography cultureLanguage="pt-BR" cultureRegion="BR" attribution="Da plataforma Bing">
              <cx:geoCache provider="{E9337A44-BEBE-4D9F-B70C-5C5E7DAFC167}">
                <cx:binary>3HzZcty4tuWvOPzcVGEmcOLUiSgwB2VqtCRP9cJISyrOBAlw/psb9/m89R/Uj/VO26oj0bLlilZ0
XLUfbEtM5gawsKe1N/DP6+Ef1/ntzr4airx0/7gefn0dN031j19+cdfxbbFzB0VybY0zfzQH16b4
xfzxR3J9+8uN3fVJGf1CEGa/XMc729wOr//1T/i26NYcm+tdk5jyTXtrx4tb1+aN+8GzRx+92t0U
SblIXGOT6wb/+jqAQf75X69f3ZZN0oxXY3X76+sHn3n96pf5N30j9VUOA2vaG3jXowe+pBQrxRFG
1OdKvn6VmzL667k84FIqhDlWvs+pwnfCT3cFfMHTA/o8nN3Njb11Dubz+d//vPdg8PDr5etX16Yt
m/2SRbB6v77WdueS/PWrxJngy5PA7IeuLz7P9ZeHq/2vf85+AbOf/eYeIPOleurRN3j8dm1v7xbk
GdBQB8qXXCLmM8kpx1w8REP4BxJjSQVhRPjclzM0nhrO41h8eWuGxG/By0Ji6ao//22Txry63JWN
eUZQCDqgSPg+ooT5CP6BRb+vIuzzc0KkoL5QnGJyJ/yLivyNkT2OzzdfMINqefmyoPot30Vm5+5W
6Vn0RgiCqPI54MQUIvQhRJQf+KBOAkniCyp8rO6Ef4HoJ0b0ODR/vTiD5LfjlwWJ3sXJ7m5NngEQ
TMCSEYUAEyQIn6EBPgVhAnD5QmBMCficLw7tCxpPDuZxLL6+NkNC//aykPit2FXP6eHRAaKCYQR/
sM8JmKi5U+H4ADEJYBFOhOSc+Q/heHpEj+Nx994MkN/OXxwgkymf1VzRA0wIUUohxRUW4OwfKogA
0DATBPuUCawwm7v5YvfkkL6Lydc356ic/M9G5TtB4f04+MFH/m4cjMGJf/4DkS5jWKqZzeL0gOx1
CPmCKKoYBw/zwGZ9jVK/P6DHAbmLbh8M/n940PslH4FIa3V7c2t3EJvfn/WDjfW3YQBHrQjGiDGK
MZgr9lAzGATA+zwESUAJPihnruPvDO1xQL79hgcT+vX1YvU/W1MeDBdSxrVJ/vyv5wy2sDgQCnJF
xLkSilA5C7aYOiBcUokgb5SKQJZyt0G+uPenB/Q4MnfvPZggzO/sZeFxsrO7Mv7zv581RTngGPQB
HArxwYtDqj5TGwYpDOQwkkB64lM5j7h+akyPo3Lv1RkwJy8s8jpJwMu/WoNFS55VXSCpx1IwhPeJ
h/RnjoXRA0W5gI9QypRACizefcfys6P6DjoP5jQHaP3SNAd8zhpoOGde3UCe3z6n54Esn4ESKcQQ
xGZYzEIyzg4EhmRFUcn2IfQ+p3kA0+7vjO07YD3yHXPILl8sZHfr9RzZJQcwmMIKsn7mcy5nNBkX
B0hRAkwMwvirzn0HrB+N6kmUXj/kA399fXL1suA5f2Y2GR8wqqhAoEIQn0ngW2Z+SB4w5QsJ2SZl
/AuVdh+YJ8fzOCRfX5vpyvkL8z8wi92f//60+9GW/Jvsvn+AKeT2ShKgx4BwITNFoexACp9CGrrH
Ym7TfmZA3wXk61TmmOgXpiC3ttwVn9rr54zW5AGkL1iofaYDlIyaxc8ACqT8gsJnFJE+RjOy8vyn
xvQdYO69O4dm+cKgSXbtn/9+RmXhBxhx7EMFRghJMJGw7g94fnIgEVZQmWE+FcBazliZ8ycH9B1M
vr43x2PzwvDY5zXPyVx6hIM7gVoYxGQKEBF4ntVAoikhaIMyGcRm5FtFeXpE30Hk7sU5JFByfElE
zUUCgfLtq+2uvE3sc1owAvQ+pPdAKRMOVCaaAwMEpwK/so/QfB9IzFlO8/Pjehyf+fszmC62Lw+m
NSgPQAVpzamBNoJnNWsScQWRMGEI6vecg9m6b9agNgaqwxnyfcwkgx6AO+Ff6Jr9Yv+N0X0fsW++
ZA7b6QuDzZQ3f/7v8lnrZvLAF0A+K/AyX5IXqCXfB0sAW4DgE1KJR7H6mSF9B6H/vDrH5YURbBcG
GJziGcNo8PvQbwH0GvBmlEoxry5DuUZwnwFtDZgJUCUwh/ezmp8Y0Pcw+TqTOSIv0A/9R/ufl7eh
+wKngigavBHDHP7/UGOguglsjqKISsUQI3tq9AE4D8zbE2P7DkzffsUcsBdG2+xbaHavgl2zs0Ag
3i3YMzA3xD/goEdAhkJNGmK3eeAAnQHwe4KgEg0NAhD73cn+4ot+flyPIzV/fwbTZfCyPNDlrY2S
6jmDBSiDKggGlPIhReU+JjNtov4BPAVCAfoI2N4FzSK7nxjRd5C5m8ockheWlV5CYefV+a7NnzXc
pgecUii2SV99NnGzEI5BRY5IKSS0cEIF6Jt4++cG9R1g7k1ojs0L6+S4go5c6Jst3Z1ReQaDBgpD
JIJUx5cQIiB/HhswCZU3aOWUAM8jTPRPDelxYO69OsPl6v91wPb9Btu/eo8X4EuWn5uW7/XY/vjp
52lDI/Xs1a/e+1Hsvjj2zc2vr/etmOhe98H+Sx74/bvupG9eud25BhqjoYoNCe6+4AM9U+CJBFjC
/vbzI6gFQRmPM0XBi31pbyshaYt/fc2ghqSgEAsUNxKfn71+5Uy7f+RBHEKhzAexvYKUGdp6xF+t
4ucmHyNT/rUcX39+VbbFuUnKxv36Goj06sun9rPj8Dpkavs+FSiDYK4QJG3V9e4CutHhw/h/Neno
PCTMoCMmkyRQsalOgWt0AY6p2aatNWe8LelZT8oagpO/msYfEe3veZe5cJC+ryeDk94XnB8K723r
1x3Ck5YJbXeidfL3os6qY5/iYpspP7eBF4ok1hRh8w4qn9NpO0T+B5bictunNu+ChKlULqLIEO+w
mahTumBTRAMyjjgLPJlHjfanIS8/eCH3fm/qkHRvQjXG7ISlFvNK93QclM7EpI4jiQazirCh0zLN
w7rQKonLXPtKxL2ekO/6S2bTiaxwK8x7oCxKGqTlGF3ajtQ3pitIp6FmccNk5dcBqzJcLFglGhZr
mXp1eTR2eRKuCJLYaOZyFq5kzUKxirIRto42whX9mQmFynQ2RsK9LaJBsoA7L2GRVp4UntF1mrnu
TY+HbO11rljxts1XXhc1p5I4NazKMh/8oHAkdzqEFphVKZi/TFPWL1pG6uiD5b499ljn9dts5K49
T0bL+5OotYTqoaOT23aMu0TLujBVkDho+tNlyg1a1pHKykVhuoEEpYi4CNjISBZgl7a1lmogF9wO
Qxp0PknaZcmoPO8t8bZFRt0tNN7Gsa5NiD+MYe4NuhwBG+0lPPfWlTPZJjFeUWvUKuUFwmF82sWD
27oqa5Yqn6p65adYwcAEG9ZRjfsFCk37wZqUb8cwlL7GTRi/86SNL8KU1KdlNcHC5XmlLnEVq05D
22+Gl7LPXL2ow7JrFrio8G1kfNwtmmn/lTiybo2typo1RgXKj0svzqIFYx5JF4UlvAjqsTLxErOi
qC+MVIlbdTzpTpwZk13X1EO8gk01JoFNaIMCOTWdW0528qJtVwtxVUyy77U0vqzXI4/I8NEKv5SL
mFZNt2AlMTdtypMjKep0OWVRuA1jYbzAhWOfB35W0nYJxHJ9U6km32aTS5apq9x0ImWXF7odO9Me
s6KL0mAM45bpiZg4DYbJFnjNJ0Jup6ZtDj3rIz2EclxPCTopCu4fsaQKT9opybayJ8VbaSU7nfIR
v/UMl+8ssQJpnMsq1wVs61a7whucznss60Y3zvez48gO5aHPx0iu/K60SzWE06oTLltGZZVKnXht
/Ameh2dOIO8q6XGbahLLMVCZhEMs1aC2boyG87Lr5afCCBUv+xDlqy7msIopHlVgeZmtGlZ4VwPr
7cLH9biTeTGsCmXG04nXsdtMtDdr3zXRRdyH9hBFql7EVTpqry366hAPtIq1x9W0LIyJTlXXmqsx
L5p17dX0tGJuOoJc3r+kcdUueVemx14eF5cMi3ExVdKVQQG6fVz2FJ8Qhs1i6kd8XMZeu2SZsYcV
7sx77FfVGzsZdRFJbIeAYCe2bTGmZDmpkF3jjDZOu4ahRYs8dhiaqtsqnJlNExt/K/MxX0rP1ZvR
mObt0JN0LVQib1Ah0TbrZMy0wm1zHDUTSYI8Le2Zk2l3WaeeeV9kYZavJodioxFP2fsKj2jruThc
Ye5Ph6pGU+AyigKcFkmQ0TI+QlVWric4V3M6Tal/0iVxcRpXjdcGCOyAWI4N5qtYynybdm2zyeik
jvIpZYdpU42H0KkdBWVaer/bgUdvfHBFQeMytCnaiS37WH4qie2CHHfkRLVWneS2rU6gq5h8TJXn
f4qoirc0csOVQJZuilh552Bm+oWtcbaq494ckahN1/mQ4zXoFuzmUdCV9VrQwEjyayKqZO3AXC5i
guwxr9247QqVbg0mEwpiC0JQHCeH1gihq4TCZCaGjqaxLM5xGMWgvplZKB6KXoMZ75eSeONxnLF4
CwY0vs4KlpzkYaeCriz69RQJf2PHpv2jV5NZj3GMVlELStw3qgwGl4SApiNHfo7sKu0TsqEdagpd
jGHn6TyK6tuSj+ikNsZsc1OViyG2baR5Wrq3De7QsUJ2WnsEPE1YD+VZ0fcoGAsGdqFnyVtjcnwT
gYEedQVNdMfT6DAJKqHGjSgxOoQxFmfYlvjc4UqBZtdsVUWmcEHu8ViPftJvLWzKjxQzOG5BKrts
3TicTUneHObCRscxpv1iSrr2IsuisdReUVVbNkaq1LXHs+M+pOGNZ7oo0kXdeIdFhOtJj23Og7Cv
e21lW24G2J7vFbYoSApWL3HF+EkCtvaIkYotTN96AUv96G3pGXYNPi5926BGnbsWRe+7NE7WpnbR
m7bJ0u2Q503g3EgXU1dGgWf6EZwNQgs6VeQwscyuzYT7QzukNDCCdYtkGsOlm2r4cBxOGuN0PMk6
6rSB9PV4yP30glHRvTNTp7CWTnhIU9OXmySrsK9rnrDLEjwb+MZBggonojtig2l0zOh0aKcsWUSd
Mhs34jSwdPCXMLX6hnnDsPETJdc+LPDbfsL5VqEp2U65bNZZ1ORKt23ivy/SqNOZg8XJWlYHuMmH
Uz526R9WNCBkyFGkS0TKoE6ZWUcTQSeK9eObtuDxVvQkCkRpO11OQ3hFaSmXsG3Fhmapv5yqAl+6
3kV/pF3iBUPUhOfpYMNDFXlmlSHeX2Y58i8LFuOg8BumWRkVAPfgrWw2VkFWx8kCQyBzKaME6Ron
2dpAI8B7WeF+57cd39SC16sQJf3Kz43RXV24xZSVxVHTkukaegnJJa7D6SruY/9t5PL8hHlp/9FA
mKujvu0XERwa3NZ1kW6zsLHnfq3oeWhz8dFXY7tyXZovcsLSQ5o0bDmqyH308rrYNUNNj0IIMFYj
arslHP5zb8Ouk8tOkGbNvbhaqqRMzoYOddtWylSXzpVH8Zim53FFwgvZtfnGNGHxgSinLhIvSZd9
1fHLAXilZRTBgqmpsodpnNtt0ar6yE1FfYgzUiyrELwSClm76aoyXGS9QWuR5/mFc9iumiE2p2FP
qm1SuW6R1zVdwKYmZzWLyGHth2bRDSlfJHmabqqklmcVirt1BfqzTERDVsw0zugBKafrvn1fhVO4
yqb8XeiDtxW2CrVtYX6ti+C0pJOXsTfwo2ZI2iAXZbfN/RafONinu7JI/KXK2lIT1J3ERQ4u20/f
tR75neXZ8HtKCVlPneSH8VjzN6buSUBRlHzMMaovCO9GiIEJX4WyA3Ft7Z23xhsOUZr0y3DMvNO2
IgTcaoe0crbRImPVDWoa+m6oVbuAuF9uUlN5G+WNEO9FZUljXUouTsveU28UdAGdDNafEt3ZcXo3
dVFxotzIjkZvclyX5WiXQohiHWHK45WVvP9ofT4cG5N5nTawDc8q401HxlbFO+KZaTn5db2dZPip
gDNeZw3Jui2PJkd0FPY20i3o8ypujTymflUc2nhMjnMx2PeQeGcr1NviWESpXXoqVlz3YU3zi6ZX
5qzlZCSLJOr4sKw6463iiA8VhHiEbGGxxhW4gqzSDR7iHGK4xuo0nNAQlMCUHdq87del7G1QxLRf
x55oNxGkZJlGcZsd4ab3j4CUZhexQ+NVHSNPJwjiSO3nVQnzzAe5RgWJP3Ib8i3Y1DrY6yL4GVrZ
6yju4ly3cdoGwlfJOSr75hgOTZVvp6QemY4mla+SiLbnPq0dpDJ1Z1KtQIqvbSIKiN87BH6/8RJx
WOCkrCDnCeXHOB4BmQIaTo8FNd0b3BX9dTjR5N0YingIIgeqB5kKT7j2pSl2oorUmU06eWYV7CBt
o5q87VDFbzAke0lQyWG8accSBjKGyW0Rd91aVXk7Lngdgq+jLHUQRhZdr7OuBKvghf5pmvf8BBa/
vp7irF/haTDHbTs1xTL3/ThbV4h77/sy54VOGlqteJIUyxDc1Ia7cswWoDjVhc2bNF6DTYOT2v3Q
vMFiiD5mIwSWmk1jdgI0JrqaxrzeJYi5naE+hM2NKCkYM+UPUUC6tuSbAvWyXZRJG8YLlks3AhX8
o6QYQyfVIzkxw5ih/THEzznzvYTcjzlkNJQO2o4ObDJLszZbk3qMU90WEDtoAvFeBvEyM297miRs
UUVDcRaVdZvosHHl2VRXNNJZnHt4zfKmadeupANdwCpB2P7EcOkjw4VGcWjRg3N60KsHPO59/sCw
CtUmqkcd1V62VmaIIBMy/TkNuft9bBwNcDKhP3hWNe2yqFlXBEh2gw2azjYfWARJbBDyrITDEj9a
xkdoDY4UIRQa1vaHbGbMgoz6IY6F1+vC8nQX0YR6Oq7y8aL1aHusSIx3NYnjkzTMewPU8Y9k76c8
o1SAZYXiKvQswF8C6KP7SwJcAeTXcT1oh9PmPGsQvlKq6g4/S/lKgX2lT74wOdemGm0SxV/P/f/1
47/OqtvysrG3t83Jrvp8PP0/zx7+CF/09Zv3BNaDH75h077Dl325euA7D3+OTIPTgwDUX2v5LZf2
8EDvnqH68spXLg1aDKBHZ99e+JVBoxLIMKBZ4HsRNO8Aifb61VcKzZNwxB16ERUjHFoXoeQKZPdf
HBo0aSsloN4HtVYkKdxWcDexBysPrOHXn+9zaPgh4gIIPAVnvpAPp/DgvBGbI16EkLjWIRAZ1QfI
A3ZxkCzlJtnk7yEk2iYfslW6vrcsj0jcs3L/2WLfCpyzdrFXNBnkQLqj9VGX2Eq7TBwCY0GeMEcz
QdDtCfQnh1IN3BIACza3Ri04JzpMSaFz4Val7/+umuac2ejLZv5ypcIj84HqwsMZgSAAUTCCoEkL
S+zvqcJ7Zs9GHs1CoPG033Men3sQ0Y1L4ex0UXijK3VG4nQ6rmSB84C6ofEWtoUIneMuFesWl5QF
wF9O9calQCOdgakeaUCnLl1j3tAgyadiFaFuDMw0kiBOhrfwEtep4BO9apN9Gi3MuMhbbA+zqU4v
eNgAF5HFw3pP4K5cnDQ8aF3iL4aSDRdh78SqMmaAJLoW7SL1kLMroCbKw67M3UbZlr7DvHML1qjh
IvVjHOq6ITFdAKfA3xWVjyGX4wnQSibcp+9JftUNQ3Qk3SA+QMBc9prKobpEHq+OOuvYxpou01gO
abyEpsOo29qQTX9wZP180SE/OsyHuq20paPckgR3u6gtlFuEaQ+8V5lDUWiRIuBmkDPxjZcVwzvr
4/GTsthbcyKL6kqkBTkO+65rdNd5JtcuGeVVGNX81s+y9KRuEV0M4F6v1dTFVeBwmX+UfhUGLnZ0
g0rfHrKmyCDIQhI4T4hTFgNtxWkal2RpRSsrDa4gYtpBdFzoPifDIZkAKiC63XZI63rTJrJZQEoU
H8UlF1cU9c1FXvnFusw8mOfkhiCLSf8x9FGaaS/C40JWZX4cmTo8qwdlT6NqKCEUyMww6sLLJgSM
D5Yn3TT0tx62cRTQZKzKpZ2YOxYs7054ZIHTgRMjlynN1KUHa2p1oWj1EdyWWwHf1ue6lkzpqghR
DH62jracQYTRUgQ82ugE06M1bJVAcLQYjdcFPhvxqkugOKBT0nYnHQ/NqSFC9StLRrUgQNIdDtIX
wZgNkMKOVRtYWdQ1+PbMP0ujmm5lXCcf3GTYKVN9/rEZgX1ZJWRsvWXZ1bWvK2bdKk+yK9Lh+iyM
sbwUeITEPiY0P2zKHp/zopiOwXTh9zLM404znoyXWT8wT7uqppsBqIiVY6JbqCxRH13WDSKoq2m6
rOKqfMtYzoHUdn5xlI8SvzFN15WBSDkuApum2ZYX/fCODyJddlMaEl2XrtwWRZk0y9iM4iiNYZce
FT7k2zwR6l3XlMWkqQdBpI/DfsGGuvxoqlStmyoNtyOQ79eMVfR2CG1WB46QeOGmDutJWrNkffeH
C03+EZUkgqRe8YWIMqQjcAK7Ii1rpUOGk/PIN/0b3xvKCDYZNcBYJ0Ab9xDltYecD+VF2YXqKIW0
6XAgeBw0ViaLtBh8L9Gx7fMTsIzhueMxs2cTqqpI0yoTf2R+yCEf7qsMyHGbvonCNOx153nCaiVT
9mlICnzcFg5u88nj6l1FFXDxGBfYC9KEJrumHaBe0Q924+Ws/2A72r3vUB1ep66XKxmJ+EMxTvF5
hofS13EhikJbW1VHYy3iUZMuaaYgGobmI9RlhuRo8DqwW8U+4tFQRSAwrg6KBkEhvAbY7liW01aW
HZDoJCbhqIeIee8zEUVuocIBoHV5a6rFXg5alHKSR6mB1uXAq/zmNCUl6IkPdxK9JRYPSOcZrz8l
sehvoJhpFpKm7CJFfXapWuOAxMhNlG5CD5tj5BXTe2QmeZo53HRB1JZy1IyFBQuYqP1znyU5DgQa
0hIS3ZhdOlynxzRuxvYwhZSiX3i18JYT53yhWLhjZloMmfKuIGQQi4aPxWlUlM12isE0DmOPbCC4
Y1f5VCoJnZ1/hSGP+KeZg997J+rDCSG4igI66uCg/UPv1JoO6OpuynU0mkmDGwF6s4W+678tg+/j
HWhS9j+3rNz3gHVY4bivQYYfh0ETEyhbPRE1PCy37W82gVnck7APmu/52Do37eAYSPDKj11KjulQ
6pY1ASpKHcXyidDh0TW7Jw3qnveljcAdQJIC0hp67NfvsXj/4/Xaj/ZeDDSfDZ+F2Z2pZQd5fQ46
G+aaRdF7E3dLPHXvbdesBxpxPZb2CaFPTGrfA3t/UuDPxUTtHiQf0i1I4s9qlzyxEb6NuR7ANK+K
xnEajTkCGZymK1YBh20XTWqfgOcpKfvE7t5mANbLGsjuc40adwIEn85UscjMmx+D9JSUmeLIfnR1
mICUCZ8Dn0/jkyyHGyR+pDf4qY2wH8O9mcSKTQh5Y67jY7KFCuWbJApMpgedBF7QBf2CBvJTPGj5
KVrkT6ziU/thn83fkx0aBEXfDmSzalpmmdRxSZ9IsZ9awr1W3xNBWE/TKoclZH6n+/iyaqnOUPqE
lBnv8I1x4DPjUGUMFRODmfSBXCdAwmywrgMVaabbBRSSxcoG6TZaPGUmZk0A3wqe2Ym0onawE8zP
bZtFet5BBHEaf+hP6yDasiso18nL8jSUwNIsODQS/WjrPLG087zN5l5Dor3oxHXipm+jaKMwRFO6
iFT7xE55XJYP4R7c1LLPWR/C2A2t7+U+yMIYuJ2+Wwy81IJCC87fnpGAvFfAXXsEs5ku0JAY3zgG
ixm/6YAkzdIAOOonpvKQovqK2D0h801fT3ErKAUD1aXN6TDadZOaQ0yZ22CHn3C9j64b9CdAAgL5
PcczOxU1Xrdvy4V689QdJem6gvgB++yJ7f+oDbknZWanepETFw2wbjgqdBdPHbQgSB0Rq1lSLpFK
ToA5XP8YK7J3Ft94sHtCZ2BBedswrwWhaG1kUG2mY7XKV9Gg01X/1lvWi2oXXaUywAHQ/QFUNPuN
B/eF/Wi/4KeWd4ZlDOa5qS2MoVvF5/0f6tpc0MN0Qc7lZXoKaj9e2XV7+ITQpyY+04XaKpPbbr/a
KlWbuG1QFQyNzJe8qrjGQGCe9CXUmiuBog1wBl7QEJRsoDvnK4v2XeLhselDF+r+7DeU+KSYQVCj
NlVxAVYvbculDIugLct1bpMnttdjGnNfzGyVfRyjWlDga1Dfagr5e5dHug7f5gN6QjcfNaf3Rc3W
tsQdHkIDM2oWkOzl505nyxz4/aMiUMvxg+Irc54u1SKzmlz8GNenFnPmQmgvQ25qEJ1UFsRiuqps
x7Ur8+WPBT3mde/PceYyoFMNty2B5TRS/D565BzL/AlD+oQIfxZd+jj3+y7bu0Plv0/6fhMP6dvP
s/j/gcF9cDjxrsv1czskuYfUN/zt3SVU93oh4fNfyVsCpyzV3v2BEQczLnx49JXG9eE0kgROEJoe
fbjGDBqU/6Jx4VAZnCjft8VioCiAHAT7f8fiUrh0Fghc+CZ1d5D2b7C4D3V03wkJ90HBWQEOVRdw
NPsLbO/HWbaRTeKDa9MtsC7v5YDtYqoHvoW6L1vKyaVPbOKZtsAxkv0lOz4hcDIbrj/6zIjei+ta
Qgw0yoyx7oHQI1oRJwz0Y3AVRF2WLe7h8EgCO/NvQEnDHRf7tAIOugLPR2eTKz1a4r4AGnCqyuSk
DSP/nRqa+ERkzXhuoR6/zjPHziWz6gmDNJvmZ8n+50ODQLfvefjZsv7fxFh45lj2wvz9fR37nbKX
NjMMlR2ttBHE+mOtSpht2yeYQpW9i+VJZYY4ORXd9DZSeayZcO+gwy+FVC7serbIcq+Umx+v+syI
wJ17BPp+oa1WwMaCCypntriyIvNVC2Vq7Am8SYH5OVaJ8a/+thS4iQkO+kmM4EbSeQsvz1oviww0
qDKvChdj4zvo2iqjix9L2d8+ez9agckwIFZgdRGoqULzABYabhxui7zX9di3x1JEfgMdjKFb1JPg
FyQ00A+Uy25JHapXcjB46UPnzynUkmUwyf9D23ksR84kW/qJYAYZALYQmcmkViW4gZVgQQMBLZ7+
fqi7mGKSxrR/xqZ704LdkYjw8HBxzvG0PrO37+wKQRZgGDp4efhYdMbf2lU8RRONiWj0QAw0XjGU
oz+OpggbZ57O3NS3ngF+CkuhooAmrLs1ZI2TEDQXpWM1grJvaitR0LW16xlaIw89/9hXQyYvP9/q
Dz7NBt1NF+Qv33aTyv7XE8VWZ+VlHk8U+5b1xY0i+wJwXAfUdTy3i3/D539iUBPLRIBN0AuDFbIJ
qrxdy1GGvq2Isb1ptbqd7rZLOK2J2CemGgOmTMpQjHF019TgTjJnEIEyIPntVdMQHYa6rXxXdOea
t9r2uP77o9hrgn2iMUQUbZ1L/fZHpc6grmATQWca+j1V/O9t3WuBtJMrkB4gXXubbCAKRy09UCg7
U084dZUsTgPGAagPMn2TaHi7eN7ofVLiK7xVGNouivKnOSl/KWVy0UUVlZgcFwmC60wq+s51/V3W
2TqJJoaNevfbZf8/xsSn24/RofZiCMtB6UWFpHUS+6xxnhXL4nS+uowy6E2HTpOlFntHmsNuqKfk
xzKCzaEo3+NGidrnVb3//AqceM7//QkW5AsYDujNnvbvm1WZ8lkHBQ/IUt42qjHdD/ninqutbA74
H0NjGVq2Fm6NeuvGejr50jzW3AXQ1ehX4GXpeWUGCPJR1O13mi7Vb0v0lbgAp1Qu3ufft1nwZwuf
GJl01XrIioGFOQZ/rCclKHMlAV2rF5eL1rZBQj3+XomN7oGmo3Jme088zPbdAg4r4ooGXFYorW+N
TWat4y5FNPhmD+kDDFh7KO3RvqHF3p750g+WAgWBDK0FlwXRsxMH08xqZwt1LL2+ztqjKrd+hlW1
lNEnM5Jngo0TT719F3ydTdlziwlpJL/9rn5psjQd/y4WUwI0WgO4ei91VQYZHY6HUphGcmbND2yI
1XglLEsnPLVOHiK1MGsLQkPpOXnnXrdtesyyqfqVjnZ+3ZSL+ZK7FrCzz+3n1F38/dJ/Vz3JKJsU
3KNwJC3UthSAAZvCIyCKj70RB12V7UqFPlZt+5Gs5p1jzstBU2Nx+PxXvDtb6kwUmqCqa8hzosT1
drvtdGzGWAC7WutB8+ku5Luh2QA981D8Py51EkpFxjQJQzEBIshU9wcO8zUzNfeQyKg9UxN5d6B8
FdJ8EKuAfCGHebK1lp4qeTu4bK25aqlvKlH6nRpBrlEWHKUDzrEWib8iWt6dO9XtMrxxC9vStq4K
ghoyHufEH0FgssFYixKQV7beDq3ZfFmKyt6NZWUEfTmql6mZLDsVUNPX1V7q61W9nnWOPlLb/X8/
W7C5Gz+XGJbi28nZQvWYNZCAnqKquRXojWWuXrSkbR84S1evZ27RO4fPl6MBiwwM+JktGHm73KAb
eWuoxJBF3Se35JHmQ5u1+vPnH/XB0SJOgktF9kKounvijCqJqqmj0O7S61x+Se05CvDwraeVQ/Zk
pGLYgPmNc2bVD66JrVl8F5kAdLcNv/RvPJc2biO0Ma64oaPhT6VmXExFAx6iH6Pd5x/44VLk2EBS
KGj9TaT/XQrodYIeuKSfV+vxzkgnGTawzwKgydmZpTZfemKr4NYd2wRoB8htI6z+u5Q0SzgKeTP7
TjuL17UucuhTNr2+ssoNPIIxXCizqvlj1Jzrurx7PTkmYhOcN/HSFiK8XTqJLKeYFXsG1mM5Shpq
+qxEdH8rt/5dCGmo17FUoipYLHhqh2WZlSQoE1k3Z+7rB1sAdgzAEvprJnHEycFy2vVQ2nkNTrS1
fbvRqx02rISGU7wWjho9gElRwjpZzz2qH9ixA0RUhTK8CY3pJ3bc1EupQW2Y/bati13SK9f1epPW
aulP7WRSji+WM/73gy1nRZyhAe0USeaTT81yK3fzvMGGHbcPrbQw/U5E7d6AS+VX8DTCbi6zg9oK
xy8spXj43K4/2ul/lz858cZJC6WYsOsh0tzBc8GbpEFj9mPtFU03v8zJYAngHZH8OsEerf4vDppw
iQa6g5CeddooKtxeQBwFhka0OnjJNNIWy8ajYUdXCRc+qOvyaw/Z88yyHx2zrTJTCaA6kLhtYMy/
V6xspAu/uKo9y5kq4ZVgR36uLrBSP6sV+bOMZPLYT3kTnVn3vRdB6oTxQfhjHNa7FKgHpS8saXLY
2WQEstKS0KoTua9gAV/814Nl4A2YSWMbRLSBJ99+IgxFPe0WICCpYyZfCrDMB2hnxWFUgLl0ypQ9
STFnF+W01GdM6v3msrJD0I86IgnGNsrl382NnGyZ+7KqPFNttG99Iu0vE1TQPuyX1pbeXDhK67dl
NFlndve9Lb9ZWD955EcpuihNeFmjPloEvdxCPazwOncpSKS9mqo6JFY9DxTbys5UtT9aGsE1mNjb
GCJT3/bk35ojc4+mWeUlUuzIJpLJyLH8Ej7oixYt84ueuNWf1NGa+0a3KCj956MGj4undNAH01FC
ert4pa9mNRhKCUpo0U2PFzO+iaAXPRrOOodODx9v1bw6is812j44aRZGb0lFoJS+wcmGO2pWwV5J
gBkZw9yGRZHQ4h1iuTReZvLfeZqoS9cbu0Wei6Lex+lbOZKkgAIvuQHBx9uPTsDfGznD4rxpUQ0/
h230Uo1J8pBNYE9zWEvgx752Ge2gtnRd3ZMqfDgNusF/33u2HtU2tI2Ia088CYwMCod/r9la61dt
nd/FkR7dmboORB7Y3YtbSOvWkU195t34wOK24HGbTUJ4h+29/f5JNvBLJI47i7ohHFsn3U+j7XrW
1OWXVRNbu0ZNrQeAaPL5808+7YTx+upsPAIDODEKSRs2/F9jt001tblnq5/Ydmd49iLSyBOxkume
Ycb57APKazufghap0pS0ovAngGeZn+j5snpWpEPgVs3SyC+LWndiSDtD/g1EtFyuFLtRaK034lyZ
9X0cDO0NTj6OiRNx/37UPze0SXJgjtWMy3cLqwplog7zRWR2k/j++fZ84OO3WBQfQBopzNPcDXGF
Rq/1toaCJ1fAiZPR5+O3KiHO0YPBUdvyzIKnBeS/5wEjQjNJcAyDJsTb8wDdNvNx+gINXXP2CAFk
/pTM6UXVlCSP7aDtXUUkl3T8lUBdc/U2o8r6NI7CvB4zS4Sff/9HG00cAz0AKRzKfScXEy0BW606
+IptOqj9XZ0ZReeP8KPV/ecLnbbYt++mnwQggqLaps5/4nRFm5JsFLifbFj1JhhiwRVPxmGZgqyw
VvrfgDP7WIVLNMk4+jqD9rkeYaitQV65wwPlmTnzGnNZjsNQlvdRRMnqjH/4wBre/MaTazpGRtGn
BbQvt5XOL03OgyfMvn6W/fIf+17/ux0uMTOpw1Z6Ot0OuIyCQtvqT/QZ9gp1ru9ppRBExvUizzw5
H3wWnRc6XjptPUiFp25vzIWWdbzxlZsMF3k7DWHkTtF9OZTxfysbb59Fcw1JMgbDuXQyT163fJ36
FlRwhZ+xqz96b0qIf3nyJavrCr67VfmpprYHCxmN4HMD+8CSN/FnqnlgclAOOdnQHF6kGB3iiW4Z
U2u35GkR7zSDCuaZ3dwiojcZ31bGo3FLvwVo0bsSdW3aSlXCo/MiUPIBhPnhIjVXN8OZO8KvTH09
TOrS3UbGGl3LShnPZJwnpyno91CW38ojBhEMg2HeOpBSq9Z2UuPvSVNl445gyXlA3d8qj50U45ki
0PY4/POtpOrbRC0qiBYbSrfrxFmtFJhmm3fAk4oom7vGtRZtP61Gb14vSpzFv7S0TMWZW7id1LtF
YS0xFwIEMOLdbz+Qarhlx1EB5C1NipDXVP1Wg7XaO1YCqMKKOrDqo9h/bj6nfvnvp3I/yDAgmFI5
ONlWqzUTF1GXxbOVPKj05NUa8mPUtc9Nqh3TbICon30dJYQ21R7DXEsqysZtc+ZnvDtcNtxgqgwV
WJs2yCnOK8pXsGsRREJ7WBxfod4UmotUQsTP1zN2dHJh+GAqllzTrfFuOoT+b7dZpmouhhVk4UwH
49aVfXm5ztBzP9/X9x8kdMqIKuM8KVfRe3+7imuZgHbNefJ436DV13P7JFOC7sox5jNP6wcfxFIO
3VCCHV7Yk0gnW9N1Th25eJVdanpounKVIYjoxT3j5N59k8BCNqQG2uXUfDdK3b8hFUXLfp6tKPV1
ODxdaIupinw7a0aop9WSjhefb+F706RLscUoW3mJz3JOLsRaVIWsB4sWBREK6BIiLpLdqp+e64Zs
oVof1iWDI50t94mwdjkwK0+I+c+Zn7HdgH/v5RbA4gpoNhM04oC2bfknKKOw4w4aRU9YJmORh/ZY
qClMIJilMrHJk6YyUwvfqsjaPB6I4sda1MlTV3Ti3Dt94oJR56P8sEUrlC/pfp+C3nOpuHBLKGBK
aDSBTBQJTTwXqdena3vT0qpCYkKIEE0TY5+W6rm+1akBbOvjJhycI5fVsU6MusimGTmFBr7hCgRZ
74bqawf58QoQ9nCmC37qgUnOja0gQB1cRXX69O22ZV3p6dxRhnc67XucFdoBAJ/zqNdj8jNSx3NU
5o/W23w9WZbF3JFTj5/F2prT+598C7rcbapqRVgOceOnhp2QBrTdGeM+vbRoZiHiRlUHSXrel1Po
4VDn/Ugni8bYtFi7qo2iC7eOxm9nbHeLO97YLjAjFG0ZoYKH2Djlb21XR0snR3Kg9IBJaBaiY2a9
U5QRt4QsjWc29hp2dqt4Zal01QHVBbX6NmeUSi00KHYj+mLnbPidDf39RQynZjo1ZYDTDyfzKrkf
aOCkvCmHqdbWYBCUSHNHpGf81Qd7rG/T/8BumAhf6if+A5UZMQ4lQRn7woB1uKI3korXf3y2t5Gn
5FG6wTpkNqeW2k9aBoWSKDNf28d+VoSX5JRim7aKwmZqf1nNED1+fqzvjHVbEjgXNVG6q/Su355q
n6pp01B/94C1Keg8yeIppfbRUfpt+xdzBGa3+3zFU1QAPHqWZHI7zyZ2xNyRt0tqSV3KZcD1DI7b
fkdTxQx0sNkwT6mpRCgMeTMmdZEodB3dZX7OcqSFPv8NHx3n1m3gnxgObam3PyGvGOMUp/PsN32s
5F6aTvqjZipnizYf7e4Gh2F///qgzQv/4++1YnLyelGR/3NbPKxGdy1cEumil9QoNBesFTm9zrXu
klmlPCiatM/C3I30MFGW7DeFKEM52nZvfkGUprlsF924BVyIOsvn+3GaWv49E1wHNgA6kljmxL71
hRRWiyN8JFf6WVULeRDk8XtbK519LqfJT0XEy9nO/UVlTSasGLEg0NUUAnEmU4A8GCNwWmB9DASr
ws9/3kcXHXgWkuZoHjLp5OS4CrUWtbJQbQSWl6heWsfJRdHPLr5nWYrg88U2i3/r50h+eCx4q+2t
PXhyZjGh+WjZWwZLe8wIFlnMiMaUUW/eNj3BUUh5f63vLLtBQYiGaWz9x7ouh0G2Qd8Yf0th4Z11
lsLIY12Q5xuNJXZrnZU9AGWrAEbVy8Kv1TgL4yEtdwDknj7/+HdhwSbnywBswlqAFu8a8f042m1C
oumBQTTCMsvzXU5v/pAvOY2ZZir3CnJIqAUIyAxIsTFB4TMWwfaGnOw9jo+4CPcAVvc0oEYqq0CA
jy/vZT5f6X29hDNO8T436sU3FFf1e2dWz1jXe2eAZydLYmECX0Q+3l5SkdS0py3KyZM9iEtqWfED
4onK4fNPe+8KiLfYWBg7TFIi6nm7SqestTbJRPe1KJt3cqnToLP60nfmfA5GeyjO5J0ffRVQCmjg
2xxO+i9v12udaoJbTVRA231MUBMTwgrtDMTqxecfdipasZkrytwgnyxz6/KfBgZTnWVNCuvfU5Kp
91ZD0Q561P90LPRW6bI5oVbML4gbIbE17WVnAqHJs/ZQGHPqJxZkamLRM3f4IzsSxgbpBv1A2+t0
s/nFtVy3Nptd2r6TzOYuqyJAvJ4Be7h+7ocYwSXawrV9JlB4l2mABbDAtFJWUBluSung7b5nc9l3
g0QmC1Up1S91o722zGS4K7JmDRC5/Ib7jUMXiTd01lQlGLROBIuT6buqcabvn5/NeyPgx6D8u2Hl
2Y9T7EVlrLUCtRpPIqPyBzJUQgRWkWfdmf3+2+95e3HfLnQSHFaurFPEGsGbjOlhFY3pU5q7yg39
KTFgj9jFiJCrm6leoiaHbqx/R87wTS/ldVEBVi8c7afs2l91qX+R7lpR1MyQrUqX3ncH1QqNOrI9
vXQXn6er88ZV04JFEbq/LONtmZzjMr2/qqBHiNCBmXF1rNNgL7OaopqkrvlJj0yUnyhTejsq+nJV
alzTMtaXX58f0/v3jQW3I6Ichmc4jfsK6oFKg+KSF7VWexHnVn8FKM2EPSmW+8+X+sgimCZKOEL6
vXVT3pqnXo0W9WFCzGJQs8dkzYtQqabp5+ernHwQmRZ4yE1lnGYJCJLTqPL/aE/RBs/Sn9piDvJ1
03YtHnUQUOL18+UAqG8Dg/99Ok6X3IYG/RtquW3by4QWdih7+zbtbL0ZKChkJl25eh5IQXeA60ZS
bwfhZ3Xyla4egWa1g7KQw4xtDPzdR0akRmVxyAwkCNrI5kQqu6lHz80np/y2DHGXg0oTKr1u6iJ1
kpYIifA49jS3O6Xt/alu1flOBz1nPauFpcGYqpZ5FPRIe0m85ztR3NVuALJjzRJ/WI1aJsgyD/SQ
fJ6NWhr+2FZVs1m4icbdfpjaSEe71OxGD7jnVO+kmLqo8ZbVyVHhiCd13iVmPIdKKrOLDATJ5SJ1
lFpboWTHqlmNY2P16MsiXOubemF5A9oSD0s1jgPAF1PrkItc1XAu3fUBnYbUj9omvSKwqYJimtyb
tnWb3Vrpqi81SmpOU4Faw8Me26IxHpxJ7a6KdBhCGlLVnvkQoApkHV00o1ruEjGPPqKDpQ8zsj2a
Ul8Oc2krFx0ZbZgS7l8pfTzves1oPT1zrUuLRAv+ijKJVway5buait4tjrY8xoMh2LGuDlHG0753
hppdkxs73+d5yq9Xe553hHTK80rxavJrAPWoOne2fFBGJX2aG1t7yaq+CFRqdqECiYNiWodEKtKx
arA66nRdwkUInc4qH6dRpD8VdFQPYk7np4RuBpIsaElPNsLJmVVkXjr26nMarW0gNKVYfVRLKnAz
aAD/sA1kXZaYqLm73DDQ6KtMIxKcy5KPP5CA6RPP1aJ171a9AYcXCxibY7uggFcPzouxDDADbLWB
Zk7tJmhbpd6vhtNex52rXoyamd+WpWwQS3FmL5JtekVTR0OEtu9vBuoNrZf0WvlHkWr2RSRxnLNG
119mhSKXQCjUIoTizIGqiN4rqPF5Rl6UV0Vh176VUS+1tFl/gX4hr0U0tDs3j+zHpQCZJBNN28ez
+bWco9SjzJ4c3bytxtAuE+pWtYL647qa31ctHkLHrnTPidwWzJ+dBMM8l9dKu2o+1RGMzGjHZKdY
sRPqk9MvfkadcV/31n3fV26oZr0I6irpDxNVjaPrQmVNLGRIuxiVY2ed4nC2qxklJfRNvlZVL36V
c0bjdVWjMK0cO4hQhSWvQr+IcnPT7MpZ7wkstWSUe6A+2kO0jPB75vxOMzP6lcOfUsufKZAjP5P+
Wgv30NTdIRuKyyqTz7JoXttF+U05E0kTMI0Hdy0poycVwM5lLr1ZbzaaQfOkWP1zbQOJTud1CvHg
7VE0hn5t9tJTOsQeWq2IufHuFyWpOAQnv6jN6TpTjEc1QSbYkHYTzq42+0ujmndZVN4WRTr7sitD
IEkb7K8jQ2Y1dbUCxWy/1UP6LFL928i8KK8Bde8rvRIHetRd5MV4RZDUenW+vuDrns2hTLxYixcY
YoLedJIbFw0Rdq/CktD16t4V2etaVrepk8a7tI5q4u4y9ijkILqSlMmhdtfYnxoVkwSYVlnVXldQ
TiZL7/ylSn+CEZY+EnksQ2c2oLkDfapBMWopgbBFivk10syA6l9+RBi69/LBmq7kON5h0dedobNg
ixJtRBYWGMj9cl21I6q/gIOH8sGwyoc+0fYO++01lMNwGnALFKs0d9EkYjRbV91Lp4zCarm0aNMM
gm6gUeh8sZsoiC9Bm0cePPcKVVHpg2i/8wS9ha5xKm/Rqt0Q58kulmZ6FwknCTKnIxSpIos4tcjk
3gacIVGyjNpAM6r2RluM+a7MGqAIwD7Xu3lEuBIJwzHzHCfPAtt5XZTk0i3d21mLbsluv+FGsG2q
LB5I94cpdg6OTdmqaKZr0AN3Ha0zv4EdtO9nKXy6EHv4E96ANPYSmaGu5rexaxylFQVR1IXu0CHY
SWcgngR5G7APT6Q1kMZq+pU06+CvHfL+S/aUxdn3QczH1UwoNSC4bC/OPgOSRjK5XrXr/Gy03bXU
5T2kjTpIVf7vCqBLzaw4vigLZJuMy6ZDOguEXAq5MZyV+HbMUiSIo9e5iRivYDoZQW6N7LRwQndc
7sq2twMqtKlfK/luKskJRr1s/VGoq5eMeljVynWzWt+Ql34pVi5TV3ht3dzXsvZ7WQ2+kiP0GpMC
Fz2s47Y+VJmJDr8aaDZgF5nMz3BsOM24ybxSrK+xFHVgZm44SvV1VCN/dPrap1Xub6r+8bBcWYxX
uG4S8ailxbdarFNQC/hfs5s+dCV05qlB1zWLD1WbH/D2XqQlB0t2R2UxUHRwsWUQb6VHRe2HXaVX
i4LuOdrkOYMdkl9qsoa6PfK5QOxW1djXMzruaG/euNK8HgbGG3gW2trLXrXSzA3EoESZJ5AbvVU7
t/5VDGn8OxZueamPrR4oif61bVeaIytKYhV/4WN7V32HOvGoHFeZg25L5/GlMBG4zaeko+e37FKL
29Xm+xYDyWLnoaczchhW2QaxMnW7dhBZ4CrtQF2hg8+txZcN/ox/F99o/FGu1Xujj26ZtVAeiV98
USf7zM1DifTwrNWYmA5k01wOdV7StqU7zutT3EwoDqNQed1OqW9X7cNijiBPtJtCLe/sSjSEYnER
EIG2vttHsT90RscfGCNp0NgEKsKqCnQHkPFu4Hb6HRJY6DQb6U0Suxl/nR47yiBDc6m5zaGr02NU
1WGexlyerPYp6Hd+Nmajt6TFcXXjKzN3TC+37dTTi/Srili50ox0OhQTsXY4QUX7rRvEbrLdnSsK
4pvC+hVXnZ/yTtqr8bVKO/z8iuWo3zV12RVT8mwoXQfgLQszq6WDs+6GqPLRp3nps7zZ1EvvFyF2
ZSee3FrnJdikCFP9EOvxvqujcDHzwBymnamYN1UeYcpR81uLkp+xpX+x1BkdXa1FokEiID5VtKRm
5y4a7K8aM0v6DJktRMR3Rt+hvKY9gNKmIJOSS8fPdr18L3V4qaZvK92dU7hXKywa39LkRebIq0ag
crdY7gvCbPeTmYRDbwYMBUHVFj3yTD84eh8WMkMweVqotEFVStUYCWsk0lJkecGtfh0XirV1EX1H
v/1u1dYLJUacXZ/ukbi7S+LZ8oxp9pNJf8ky58Yq6he3c9DsMVAejqv0Ds3hV/idBF6L/uJoGQXY
xA3SFm1+p/UMtd20GWC5NtoP/st9BbCumr9byPY3kWkGjlVeWcb6vCaInm1V1L6eb+p4Bj2Q3yrD
73gaMV/tWqJjqALVznT2ecFLDJES5hlLQFZCipwHZUzaMNbBbNbmXdXUO7e0DoiD/aEPu09ABwTg
ixoqE/lrqaY/G5dbDQP3uVCrr3G0LJ4o9Vug6q+W3q1+VqL1WDuBWw+B07KdVtkoCLFnnLom/HaF
WVEpGjL9WrqfpwEJwAktOoX4yjQzb7bMo57p2Q7pnOs2Wy71zHQOreLeLHkJWKy6zMph2+ZHZR33
xmgdZ70L6LqEllj3U+O45ALjJXivV7WzItxqsjPT+pExK3dF3JYHt0h/S4WovYnNOlRK93Gym2Nt
IE5pZH+MdbrPV9MvZLJrFHkZESGQF0PP/YmWBmGWeIRW9hJr8jgT4EeVPHBxLlr03JcuPQyxQkFn
CPKsCrWuQ124th9KNQ4MHq9imff0ECLPLAXdIuuin0RoNAy2sJuXMhK5Z4v8YbGMkDkMl8lohlbk
3kxFe9DhH0lw8NTpYaaYuW+uuPAq61sPDs9uHNKAmvBXZ9lWUoXuqRXGEgm/rNuwWacLi2Eg+Sx+
M6kn1KhK9HKAxv3s8m71hXqvrsbDPLt6oFe5vV9q+dWFM89j0X7tBZehW49lVhYcTu2D4nukZ5MD
iu/vaSduc00iD/7ijHKNAMLNYAOYv7gNtgAeXFE/oSX30Bi2p0bAaeL2W24g6TQVQbK41MliIqV2
b1XWU4WkoMHf8FjLwQkGxsPEKE/WqXFhVmkYO90NcwCCZUmDORroFb9yAcLRgBghZsQZm6tMcTht
w1PRtHFSyXCT4R59zzuFWUwIE8/WekzK/NEqi7CuVk9hJkHiyuvabj3ZPomYZ9ZYn2bzmzL9qLVH
WUx7MOFf+t7Z1URfqGh6tfvFki9q97PLcjbP8qGDYI/mczpclHxkIQYvnb9H+VU6F1+M1Tn2qQzs
xvGQwfY01CqnG6V+chMHi1mYaDF58VgFlfyFr9sbxnqhTiqv4jOzhw6Rkt+aJDEobmpXBDreOkXB
2KrB2L2amcrQmtSrEBo0jDuFkUqtWtyYtfAzcZWoPwbYMMSLPijLx2GabzotCvNmCNoOBCZNdWTC
kVv8VhRRaMT6sdkURt3XGKLfJLowlg9pa18ht3+r9F+i6K5YG6/sohsmAoRO9QWdM4/6XmjHYAbM
dDdbCL2abVAoOjlBBlemgHb03ejya7DfnjP0NEfvTd7kfJNhL8uLLr5gxAfBgXKJiAIDPn6tvJ/5
SmJSrNy48VJVeejcaDdH+X7hP3Mqx5/deJfQaXHI3LK8CqkxHDPj3ux3Cv1YIx4DQ3uolQstex4Q
3Icn77h1mDUMDyK7aXD7YqcRTivx73KRgbWOO8W8YECXxgiF/EgXBO6NGRQGaqduw9ASgwkPzsvI
tKlOjbwl79C+1Bj38Rybt4ruPFT9177cR6aO+stukd9bcsgucSg5mM7FovIODKhxekn3S4j7kry2
s5T9MBtE2fVNW6g7K05CkTaMfrlh3sOxMch7SvuyNe0rpcpi5mPMwVD3TzYjehbxNYozD31SbIxR
MTdR0X3pnJ+02ClxpGGaRYa3JMOxwu0bSxnm5bPbLBcM/Lq3KvNxidVdlFVfNZ1wx21CkLzhRMig
RDkB+OAPvXI0N8mMpfYqa/CTilejyA8bazh3rqfmYlX6sC6XHXN5LiyATd6ij+GsP40d2gTxkzO9
LkYVluajtL6tqhkY+V0t7uKB4QErYqgK4GxxraR7YaaXHQ3dVuJCa3QpaWmhfIBwBKUnhhIYjjzW
zbQHQUp24hxtq73UOYQoKeOA2SGWMz4PSPeKEhmZIQ7j4mdV3trDQlUpvTIw5rwx7pXpkABO9Br5
KnRqMYj/WcTfadEGbosKfzxdikR76uRwnJpy14zdVV0w5ovquOWGdDJ/E/FrwDbnO3gjP0ZhZT4F
jbtUkz9oxT20zUyCT0tBSunpilLQpc0eUsf6gS84TIVS0uPo700Ifu1iEOqnMelVTUCap3+SpcaB
61Q8ENN4qjX+WI2aMVgMca1H4sA8oCv+NTFToVwnleLn6jUFp0NHa6EiNWCO2F1L2dwkyxuEzUyJ
m2YOJ80O8xlsNm+Z31rWQRvmm2iJd7WlPWdtygtj703GjthiDPsq8+siO6apvGpJl6mgjEGFbK0l
v+fVXRSnT0M1/pyjye+c5OCqsyck86IIH6zkDyrW+JxvIwqoRZSFshF6AFHucoiIcDHIySRgbi9M
WV4XjNHpF+shd6ZdxYQeTwrXU5t58MsCoI343mniMllTompIX4XgIRj+6ALcuPKqiPVBcYuw4IVH
VTaMJtKKyQjj0diTnnmFmV3JmrdUIetqnrT8d4azaHt3p/G/WCBEV4P10LfzUVF0L3F+NbrG7qTX
7nQnRhux1kCWM2UpDU2Re6h2nW8OnLqO0HKUyRBNx90AyCxDiRn9SHM/9/PjGNvHSneeZrs9En0/
WsaXXFP9Jo+P9ugGiK+G/0PSeS23jmNr+IlYxRxuRSpLzvkGte22wRxAMD79+TTncnqq3bYEgmv9
0Y2eV7Zmu7a2fn1w+EbXFniIS41+nWszdm+gTLuydo629QpTliaW7h5cZzgPFUVwxBlXwv0nffvF
70CPLIbQQh2MHCLLkcWZFpwrs8XBsdsPz1QYMWhPcMJ7W76owoyjKD1Wo4P4OCKeeAtKSOzSFLeB
4A5FshtItqN66xfdDlk0pSA/duvtjZCPPMM44WexDp6V2Wx7C/bRPtZN859Vbx1xKMwmGcR3npUB
H6M+RJN1RKO9LVc7YY/bAP4eCBLZ1GSIaF8kgTEklXdBYVVCfEzMivWh4ej7+bs7DBwdTbka1X3r
lyGcREzVpW71pfBTUvYBKXzQA+9In9KmyxreHhpo6S3K9lkuYykPKf8Q//JmJZt0JTujt/9Do7cx
uascNn527pOw6w9S0YAIlg8s7nsZvrY9b4vG+OxmdZo86oz4xBzzQxNLNBvmfSbX41AXHw3PNgja
ZsqdgXKzkMvcZt3Nav8DQ9dd3hmXogM6myP9n+jT44zEc6uixUr6wX7qlv4v7XLyY8zijoQkEtHY
il3f/S833TfHbZ8Q+z1LwV+5BNN9izGLqJQnx6nuwjb6NlrriVJC3hgEq6e7atS7KLiT5vA8+E+u
rxNZ39vBR8n7Q/WfnoWGmGpEYZVHKXmlORFLeEHM7zla73p0fjo1ruZMK0jv7sc02smqPCzqbxBR
QigwxvYs9ggAAY/0h4lL56cZqXGjyiHgf7oekjxeBCGdD+53Kuyd9D6HcUI/RsJBnqy8yTKuTSP4
0+LNLNga0Dv5vHD9tEtCQqfNWuwr6ZwKxXXVHSAC9r41nCLf2DedepL5vTem/4TLd2zk6GY5MW1+
oLdpY6uhOvj+styhvAIuAoXiformBw7wkVDtxIuMXTEdJhLs5/UzK24f9LAb1/cobzapV+3Z7I9+
Fx18+UEHy2kpByK0c8wD3QZ/dLyEwT4vvgllgSex4zwNDjQ9PhhzC4nrzc9Vur6sVnEacZE7+Sm1
6weSk7kCXwxhnX3/ISM9RY2/q7inmI+QYbZ7cDtJfU2nD3nOhWKWia9K6uyGQ5gDwzqPNnNzYSMX
q6/9/BxI6hzzf0L5tMSMm2p8S+nWUuNzxpLe8MFm2cnJwSeKR47yJlvDTbmYRLZwT3Xvla1jFV48
7STDwKoSJG56KI3DzXFfN6z8y2/pvLjAOyKbzwAWG23zA9RvbbYbf/2rm3kPknupVyqgPOR6VZDk
LoysltuycuKWRj0GBnWkxekwOg91+VAFL1PZ7OsRDFNtOriDPrqrvVevActoQPHFPjCirylok6G0
tisoeKsoB+hYYAGWKu8cjm921d0tI5hWWCZVJcB6UX4GzcG0p73RL9ueaTmDKs8yfTJG2JM8H4Bm
p53uwltdAGEQvEKasNkTw04lZ3HEgflcau9g5/Wh8I0n4Tf7yoZZT/vpqqr6aaoIy8gntDM2iIEy
e+45y4V9ByZcra1hQj7VrXtGs3rI27rgxT34MWK/7EqEeZHQj/ZTdB2pIvI9190TisOzv/hb24i2
rS0PyyxPs2n9G9vggYbI8VCl4YtXskhGZpkBUKW8vYsl25Se91eOCqiuCfXPaE7jsQ2Zj/Mx1XGR
yxM86X6uWMwjY2hR2ym1p7Xw3nKYp20Q6Slr5a5QgNFKdU+obSmLjLL1YKqU1Y8MTAYy7+DO6WEl
mW0j0M+RgSAOpAK8jLq1N+MUvbb0722CeiWWtit3c9Xte6U+Ksu/dzWjRu/TnMqOtqZ8I43DA2n4
xXcdZjAFRBAGFkRTU2Zk1sjeBL/2rR1UHO88ajr1dAmdcm+vthcDFLDFi6O4ncgCTozRsr6zl3mK
qxy6S03Lv7KwP9soALWL+uzeojEiGS370gXLrhuc49pIvbtF4CVjXqGt1HZ7tKI02w3O+NX6WNOn
xtPnSTX/sbCFcd/y3TZQTXEkeuyA3R1FX08mRVePqVmf0PY+R17OzOtN5KZ4BrshtD0ThMLkTokY
/v6QViehI1Axx4MpcSofo1Ut0oaaOxSKz4G51K8qaosIM8w0vLkCHPGVgkiTQ27b6shhKJAOtTq6
0RT5mTFiil6UNwea0CdNRqlWoNWeNI9TJNtvKhJxKlRh2h6MNKfRIqhc47IOQ0uRYgAm/J3Njgp/
GqNR5FhrvwBO4Jm4zF7vXLuQY7WoJiJnfyLEwoSYSLU2P0jBF4mtQ5ZSVoot3Ep6gt1sPu3BFYds
VONWYoV48odMNNRIlDPi46a6FpnTJewH66aspv7RSC3/KI3VOzv0XxycKu93IBvk0q9kV9jUXW67
fHDBO50u3+EGq5JwGp4GNtpjJlkUo7p0HizV0JNlArVtDcvu4tVvg3gpR4MFoJh+p6jL43ZSjMlB
FOfoPc8++M5lVdwDpYCQGMol25aq9KZdZYf6CKRE7wRJHmdIZmTtVVi+BDM8Js/UsiG5Bpx4GdLH
nLD9YGt4IZtIGMzpZUqdiAsfbyBjHT9taXK/3QxjXRxpGIAkGaX56LbUzLqF3T0bYqrvOb92Yo4O
kaPCg+dLLQkm4kLsNBbVldOMPD2o65ElPOgPhfDVtqGU9BIJP4hdP2WHIxL1ViEr7ffldkQn6lH5
D/giri1a9KLyds/N2EYKG5F+7Rjjqe2CDr0OTaSk5VvLcm6tPr2rinWgDSyNep9RjuvG7azqaAIG
bqs2TffCNsW38B0YVsJN+ldZL/pE+bKV3Gy6gMke+mC6S5J6MW0YIzM8rKmuLmqoKbkaSRkNlwjL
tBdp+Cs/OtUGaC5BdbxQ6K4QGwNy4twYrnOVNkFn1Fda8JH1vB1yCvIWmlLOU3FbRwCad+1aF1tn
ZPqt8Y6/eV715RVTsPEhdPa9Nxg32NB68bxRxbZQAJnFWLzZmiy1JK2JdoLJgr2hUKRCpjGWTy72
+b+MNtzYKnsZ97gadmY7VbHdAVfqXI+XpRl40WtpPZdVjXLPGatW7S3iv3nNDnZXWu9LDQFICEuI
5+B17a17XdTeiY+7SK+RIQu/vRnNigKiLG2dtE7sdB6jS6vMAoerYzW4NoALy7Q8OyW9Jf8i0yBK
8ZWirFxCb+C2UAwZRjWW711d3Qo1Umed+53rrlp3R+mRFw9jFNTd+2qsonlocyqEX9ZI+fyL6Dt1
ybjDFzG+B0HleH+urT0ibnVh3FKvqUEOlxMBQWHxWGjDjk55NNGpokbh1bsl4P14GRQlu9BCGVkT
1kavUWaESVugWIBKQ89Wflqt7zm/0kXM+N0YMpj/W7H0siI4TbTAN/k43BmDhTP2mdy2BJvrfwAd
g7qO/apEl1jezLS2WUJtrA9Z41bRyfK7qSGXiv6y9t0sWl8K+oAsm4hu7UZKcojURI0h5SYufR5U
jjSi+iyw5QJ6cPGkw68RwJmxpadmb/7HYQtAiNGU8Ctt2iDT3edQdvXwSB/pHB0NN3fVuxBWHx3L
QNriL+DoL/dLI+blA1dz75xyvxEUnepAEkTqUmh0kPWoaIsRbZahmC9q862JIOvOvstisSX4M9R4
AHuXollP8dRQnRM0n17f2f1TGYxzyyAwo2KrBmTDuOF9KoPwrFjuXd91ykmmDu/KNusH4aA/CWWw
t+VifC52E372LjU/IA00ldA1ba99CgeeumjUYwpfo8o8hsRPAh1ql4L6aS9autczjrtZDH/8yZ2/
xQcVwMhh0vkbzGEYf9UcGXkW0/k4qs8KiQHDpDsHVBtzr686e/3/FqgJxIKvw2xb/yOMuPCB6P5X
9aT1bDKC5//rcGocSo360J678/8KmghsGZz90vo6v498RWVn1YCBg/g5jqGWuA3RpgSbOlssOGbS
v0e4XGNZ6UWRvmm3n+64cq12wM8cVWAZFuFN07ZmucEg1UhqkIKMfr5BBstZNNIOniW3YEU+5Gj+
Ena26CeE33a2113kdKepgJT7W9CVEx+Yl10T05tqVGLTB2M/Y2ESZcaSZo9G3MqB7GQ36Bm+1Wgv
+TlcWqvjwxkao/tuq7DOdo1J0unZ6DzlJWpelf3XjU0wJ44SpvcWSXMVP44qxmug4EXGm1jeCWBw
pBTUFK8ZxYEOprSaKYO26jTpsrI1fnEahuEbpSyzZNI1QPW/G92u5jMczSruUnMc0kvJQ5UeLJlT
QwQ2YS/JsJaj/rfy/xofQZ1zfW7KdRQKc71ZebFF2lz3J3ovKp4Rc63ZIfSRciIERAKZKYRGlFwC
lU2lOdz3pcfwR/l1nr0PLSTwh5yD2dsLoZ3gEpJbMb54FAu1W2/JDDpkVVWa7ZeVTUE81YS/xtmg
u56uWzv4r7TSXu75sR79TFOR54krQGtWYc4/bhGlN/uJ9VH3ilamnoKcw1ymk0t7Vxie11xSmuOU
Qm0y2SGFMvRsTQ8GzVvNRog6vEuhRe+4KL2nuensjyiDmCZHU1GHVYzpGzWHeu9LZtUyHLxmO/UL
hlKr7wB/ytQgQCAcGhfJGi1RdwjVGGciYZ5J00XN5uLjre7zomq/8z50PshsgIsw+iD4ba1w2NU8
io90ehdPDmaFr7RA+68MBVhbhGPBvEK/UYIRpIdBMV1xZ83j0h+R4APLL0M4P7dmZLjsI6Eg5T2C
AYgHhC3Ig+i67+I6k/2PTbjMtHHCZo5QEghnR3yGHWdi6e866iZxbxdl+OjrdlxfdKkaUi3S+peo
lkwnenRzj1SXZu0TetGdUzX36T2JsN19ahnUqwrx4crhk/HrrQ16ip56B9FdR9FS7WJdtqbpQmvr
3vKHN69a0fphS2UqifptpZ0wruj8NGcINl/671kUDBdVL3S82YjrmjF4KEmOZZ+c65MoUFKZNUr4
Zh3km/C0+gFvlg+10YutWhp60yo/9uzxWFa9sWOoMjZB0KRnwiDWPW/D+uIJR32xXNBpFnUngfou
7vPWSLxcgFGNFF6v1CbtpbCst06r/qDayXigxMw0Y5OCpPIuKIR1RbvEh1hivMiXNGOcN2DJxvFI
/E/56IHTfS9GNb113VJ1T45ZUJnuidE6hppnK3bmrroiI0DXU3Eq0QTPXfRE/rlz0v7gDLHlo2Pe
IG/pk5TkyHe0JHrTNvo3042frH0LkTOuw55f/2+sW2OXR9EKmN6ArGJcuHFqtPy1tR33fLzH2e/d
pAvVJQXU8iuFe4Qy3L1hAUsteIRxAcM8OH3nEOaCzaShni/WyxhtLeG+e0pBtNeOd0WCjqScl+lD
m4JgTE73ZnfAmzRIrWdlC/mkuzW7TYPU1NnOVZf22Yxox64Rysdt5VTxnFKw1nbR42p1dETVyANE
wD0WzevbMIRIQfKli1Nh7ZpBySSYg4kwD9IdhMsSZ8184oOdPqwrjHgxem4cVereVYW3afxbfuJN
pTGXqE1R1Pko3YIOl0/oJe0Q2Odx8B4YR/4ZJVOShG/kcFZrjKyUJKyiZQYMGOhHTM0bz1tZ/EyL
TzVnfHMmn9TUPCRlrpanbnROg2zQD/VFHSszisVYViDUiDR4vDdWWARJVJvmaW5Wf+e1CgnDOMy8
e0AOSLSuWfCLJp54WO8Iwg4gdIs0rngNIap8nCPaRdqOR9gobnc8fNHR1Fmx82eSCpG0n6En09he
LcFLsFq3JGBECckBH5HWIJaMr9swrJu4TLufCdagrYP5YhTui9sHPURx/zbQfhT3ZurFi+3O28gy
i+OM/zfhfaOTQrZ6nxWLdyZ8zdgjCZheA/eW/WJQ3I1G4tyOE3NHTeh2V0wPZdpTn8xLOW67yd40
jn3E+NXsB+UduhTaY26QDuYVYTVpBjepB9qX2RD0mPM9G6OzXX3rS/Wka5KOAG9V8wFjFlnjwi3L
I8i6hVCggNeQDCZVUe5RccAbZOMljDyoL7BruFh1cUUPx1h4zpFTZcRlxZBUpPm7jcsNzQMvbEl9
+Vy0VP7qc1MZz4ENi94GH7kD/A05fiALzdtEQfqAvut1cMEo1ql9Eo37kTLB33QKdizdbnyUTYfu
zanGhzzKp1052DTzKisRczXHU1S/c+U62ybjms4KEmAiZIzx4kGpmFLLo1xsyGr+GVmMso2zrHDB
T9iOqhszXC7F72BRj1bQVhrjh3KSVAc/wh7urWz5RHX70bbdpxrUva3Cuywd7kExdjUj8UaTXOrX
hvGWSZopgxryMKwX4rxDMKLhzVLiKVWmswtW694aF1CzrJ//mqkK946XgT7OlZnzY5hViNOhVZ4N
qs+PrrKBPWx/jaGcKtoGQWk3jZfLa+AWGgWOybEIiXUetEN4hc7NrSahEbShz55AyXqYBac857jZ
HwAcxicTkfJbHfXrq3Ld8YkEJ2c3RmN9bcNI7xvSwi4zzWMBtHmDBApeywu39ZR3y6PZ9jyU/mRl
cxL5dYc8LHi1UOaQZL4QucmW6OsmEWttARC1FVd0Z/bX3nP20jHNzToWiBIsV98Vc2e8adNfdmFm
9gkf5I80Pei/QLFNkqB9HFm9EPhN60mb3RIXGUtoA8SzbVgHEt8bSDH1OLT+kqUxBlLoQk07Jvu3
fYgieabE4wMbYhFnaErfKwUPMpVLd2Qppojd9NW5qFjviyJNMhQtu2yo4GPUXeHNbuLpVe2CwVke
iG90txTyTTuQnYNcW3BeSx8zIVGAgBvkYY3smI1iv9SBuamdijrLCV2GF1X/4KTWu2GQ3Gttjzxi
HWNzDaPjAlp6Mokov/YFHwufqkU4dlpAJfXeq1TkWNU5hCnVjfdpMdyBUSLpNnKeu1EheZDpo7vO
9T6Sbnmz9PMD/QuaP/ZtkpHiuZtQ05PLhCCd3uqar+u3HHqg8XV+XiNnAN0LFOoVVx2tMkVwos1t
cIM+GwugWlEmyXuuuGMQB3eaWMC8aNmIqT14My5VoY+FOa6YA8KvXo8/bb/A7TI279FkoARK5a/O
0lvqxbEt26Mq1c4x6uJCnsP9WgXUHnWkH1IpQxNgg4gHDJy1x5zlVk+32xM1k7dOpA9HUayc4smO
5Ik7OhlSm5LH9r0cgbbLfn0Y8IfHrTewCnTNZ1C17q5ovF9rzortErg/dcoRWofOjNOZC9obuqNd
Ojj7oJnGm4RETC9SpNGWpQdrp6esCelI+u5pW8QS9Sb69bp8az3r2QorxGNFhFhxWS7BWLwXU3+o
bLbyZTB/JrPYhk05Iqfr5JsvuKCRceSJJyPgCU2T6FyeMZUaJ3PkYsDjO28mt1SXMIc9IbDokVfs
WctpietCX4jOO9UOs269tEgTFOSb3YtTmQFmheEXJzoeg/JqL0u8zOG9mYs3a5kehpIyWBeqe6Ge
2ykXYPypgFIir22HmThNgpZQ8jyn+MVNc1zWk+L3bOoIWeyQx7Q8cPJrdE2ZNfqIXRygOz8NyJtD
u+EFOnidA2l1ENDCPTFdE7AfIRYYVHftirCneBF3X1GjCE3t4FIF1n5OjSxRrWOwyvObFEXxBj55
a/rsYVvoS0OZ0iIGxUUVU0J3svKK5Wk9AzG1qJKX+zkd/zL7JkVs0FriKRhjf2KFEu1yL5hcY3uy
HkmTd7ZeaSUd0DBajPmfkiWVwr3Gj2UNvyJqg3vsyOReivHfUuuvooKysRHux1KzkKrOfixH51GW
ap8KfJjmFD1nZg6i4YW/5K2hTQl0GWcoEOJhmHK+U83YkvUfMwtl1uNZTl0nkbBFx06JmVej3e0g
so3N0NsoL8tuOwatt5ui6kR4ij6FBnJqR1jr1sSyc9atBRFbun/ERCJDC+3XtnFp9Z3g0tL6r7bp
Yc69awunjrkCUFPI9DAs6Ylt9L6d5X0vGYR60PU8mL7CVDwplsbt2mX/1czqwJv1Ua3jp72WYrN2
VBV62ho2lpKPBmKx0Kjv+jG4uLb1NxOgjE3K+IfC7sg9iGDAc3dlDsicFtGW+JIgHhaiHQm0lJ36
liFy+JHeqYZmx6dgdfdLGP04aRbF8PAEejTuO1b7B6csrnM0ynOf6c8smyXucOsjBy6DKGGd95v1
EyfFyKcSHgSy+cdxmebdQNYUlfckfFXZZWKXeMTq41xDlmAwX4/i4/msm3rBNQGJLsEAI0lPlBXs
yHTZq8EpE64mPpfa+c+0kc2apbFPATHpTvUX90yF1H950H/KtUYs2VYvq0wfGmf5MGtcFqapoNcM
/WjcqqbMIdvndnkM5vys1/pMBEUfYwMwH2QVHWtD27B8GTqtkZmjnSIw49GTILIT5b4dcp2izU/5
pI9uY9lJWeFq7gP/KRUNb387/BXF9MzivudqvBeWMWNzmP+IJr/VBNjOAePsP8Xf409IGHhXbZ1i
/OU1fFfDBW2jktlwktEdIWrIs4wnX1o0Dzb1Y6BrSkrltOPPQ/civoJbhPPAgWSybLhBp6M1ogE1
uvxACY4PA9QcVqnMjfCqMO4MYSfVqn8pU5aJNXdf2pi2mB3f8IGhHLPvDTG8Medcg87/ps6DrXgq
mq0yEKoAlRmXesJi73bpntZM2NeWEEPYIqwqEN5jmNbbDBvgdaKNmHErvxamc/KkjYRo+rFm50PW
rM6iF7AD/C5ob/JYArne5K12rNjNuTiBscZGJwFgEKp5xCrFAprY2sVLnrqPo7AebdH2m9alYbm0
OL7B4qH2yJ1NymB2E0FXtZcd0zzUMMjcPm7F2if1W+oGBzg5VG6yPBIL8BoZzdlQ7iHQCAKUffSE
SIoqZPRNvb1qC3RtVciroUnsUuNxWP1PyIWPaOnpCMp5JNPjkgGzE31MebCx7pqZ5RIJy3Po5ynt
6EImSjFvmNMha2wo6sg4S0aBuHEMtJzIIbTyLrPv3dwkCyhi/tM0lr+hhehYq0ptqHkzj5gI9sVA
ggGvmPwalsav6w9YdYb+BWCn28yklwjDP/eIUcfOwSCIks7pkXZMFx6BreeYW+V/i7R9tHWbRHr+
KZ3ubISaR86+6+3qaQTejfS4b+31I4vkFoBsO9crZHm/PNeDkTgltxrl3V+eLdI4mLLT5A5JVLnm
noX6kaRwXFXBvmtyhBQihlLdGoW9WZF6TjDiGWHxnR+Ql87V6mSncvmNqFlCwYbhjFfvSxPOH1Rg
63icvWftDfveJD05625ygKFfro3u7qjCCKCzOXZdhUNh/sNYgrERJjqW+fpa58v7EtrPXot8wOu9
s0sgyH5q6qeFUxSTbXlo6OPR4H6YN7x7PwvgxqprL9FOhCm+IO1+hXXw7WnvY7F9cBCXw4LzcBu5
/oFwvXTTAA8DHZvVQWfVUVXA4Vqpnd36f4tV8Uj3pwoSLHfNQ70Gm06Nr2FZH/LJPQOrX6F+OaTV
XRbVSaX9PXUWBeJa/9SlhDlZloHuTYaxZ9QP1uDWWyHRcETZdB8t4qyt+pgL7+Lc7JyIYhAW+erL
Q+SFEPNUS4D+cr4DpOvR9/S7nBNraBpS67R5qmtF//b4ICxNC3h1My4J8tAnjNWDk++rYUbs1zC2
hK8e4oHWvgvW8VCGKJCaEuE5CvTM6I6+k12UOR5FhkOzC6HWg0dH50kWGdthlg8MzuQBpOFj2g57
w25jGaJ7JGeIUsUZqNCovTdjvpnHMkwFHjNfU813czTvllnsgHFL7jKUCCspyQkX/30h8VmaUQX0
kf8EPYfqJixBExj1iOuZ9ERfUpBonWUx/tcW5heZHhfHrd4Mc3zy1nnZjmFgJJZsjmswPTvesOtv
pna3+jCKLgHT3+J+YkbXKdSgxUZtOc6hogZFtTcn1rhdfBdxDi4HMxQPTocFcm2zQ1H5d6OY/q3R
9AKiy0ZcnVu7OkHxnJTGY7mEfyZb3MZeXXfTK4FWarzTNB7EdRXcmYG59R2fa1N+Gbb7N4/62ccv
tHFG/x3M0kPVlP2tGVekCi1Yb5uQEImykAS1cdv0zln1KLuVF5wc7XXbynGP3Wzv2qDYLasHQ1nE
GNUOqYm7wB0/pSeOmc5OKZdM1QEbegEANqhFuKCSUvM/s3VO9ixizscuM9Y/q+oTNv2LxUShCjuZ
Mude2uwPkz/uxmw85ebyB6/obYIwv5KTDPWDOlB+TzclWdWgdNX6KKrpabGfSdx/d02TsTpMfPyQ
N8G5jbLf61cv7ifx1XYmlNV0llm2s8kj4R7tX0iFfQSng0DMhxPl2du0As+ZbvikkAiE4UKCGBkF
4jiBlktMQ5+MojoCf33notgqRTVF1OTPri2wQfTTLhDrQzRab1NKdVe9tgc5G/9ZeU2an6yfIlNc
QrO0E93JV69gA6QMc6fTNvFXn0Fu9K/hsv5bfO8hKgBJACgQd/H0teiQNvO0onCzLMCI2j0F1nhE
V8ieUu/tWm8c5EWjXVbgfEATtd+Cl9eM9F3CaPhEcFuSIiAYs4nL3Lumq/2vlda3bFCVRpoaVH07
wfvMR1WrqdxmmHH3BdRUH1rbcI72JTxuXjX3pU+DAw/nJQjKcFtC4Oh8/Enb6glb6l2OMw4DQXec
bZHkTZD0c//W2NWRYEXFA5qaSMg6Urj0fJiH7ls17s0O5BwwW5loszCs2v2dOdSXEHe1o5/Gnv4r
udrH1F/OUe49GlX2NaGq6SKY0jy89+THXFEUJdpzhRHDuf2hvruTU3vuK/dAbzkeOOOZDP2T0c4H
miGuOKHTjY8BuB3dJzswk9RVDL2hcWQc7uJpijQOO3Q5VmUWux5psF7fNJSoVYlzKFtnO1XlX1aE
Lz4RnkmNbSMJxnzZ2SFOUNaCOm4aEDGv/SURudigqIHxqZnffKgX0FsVzznooS2WZ7zOmL5xDGR1
gc3JhVHoRPEbtuHdGsGarAEKdu6YsrAeJxGdg7X9HYL806mLk2nVPIOwr06IYbB7NweSeLrxoRuI
8OUPQoo+ZfZnPvQQGCPJfeVYbYMQwzHeeDhDApTYFSPWAfRiubE+G1b/0FtNghoWOcEg/swJsdjc
USSEFhQzdBR6rzz42yp9b6W5L+3wkLmcppBtKpv2IJIxHk/0nqVFbKkGMGORrfJv20Fx1tpJ74R4
6/wJekJ4eBXNOpGTqxOnntK7fg3Ip57BZ5EZ+FCXLGyWO3JoLTHfjyl2nsjXzGF10Fw7mWmwfXs5
d4t29qHf97uOisfHvsVYiX/5Z5R+i9iylrHVARCWpln/C7BWElNEvVmp7DwxUflcTVsR72CCPokG
4ieVyAYquSWK+q80mhOD3oHLeRtM33M7EdHi78d6/VW5FQegGbLawxkfFewPnQEDlgl0EzgVub+t
oGXUIPE7t09LQ9hnB/UNkgdmfk01IeWNHOJ+tg8Iwo4t7oqiYACqS+RSQvV7r2x3kaXvCHrc4APe
pNgNvbHZesHCgTUfajI/BM+7qNrrzQpPAmcyMGo74fBg/m/9HK86BXd1iQop6qTAtVQXcxxYU58Y
eXlEGbTJHdRLUv9rTbGfRuInPAyaOG0q298YZfZST6yDOs0vXt5/RLV/5eHAy+dsBMkkQYM5Bu+H
I09SZ2eJnjpk4TJ+xsnk0nVjQ1pXPqxLVv0fR2e23CgSRNEvIgKKYnsVoF22LC+y/UJ4a/Z95+vn
MG8z0RPTtgRVmTfvPSn2lSQfS2uA035vs+gztvV7HsofR6svRVL7aB+U+WaZeKg46U8xlr3L8DnZ
NlPrp8LZJoPAstbwfWkeG4W2NLZu1uTHWsTniRkM8aenIrzyU22LifnFPMp/SqIdMEq5XddfJIbG
IOQHU4K3OmSwhtxjtak3EuU1pl2aoR8h/jhm8JYoJkbG13J8KccfJ8EKb6ETttk1RRhiLMTymuk9
NQe3L/7a2HoJa5P1fNajNnWvZtJtg2X8C7thq+MhN4bYH3ryxkzMPwECMJIlWILMMKxhhPhmlsWu
1/K93mVQiPCnFlpKUcdDXPUfcXgp1HjXc7O0U/9jlt2FXKiXhdQKjLNx8ZeGuxTqzsLVte7ZXGwa
Csc6Mic59Gm/G+xXfm+vTOfbQC53xTnM/VdvzX7Hg1z38cluqgerzE9lSIeWx8/FEl6cfjp2o34C
MH8ul/lCTtbRI0pFpG5UzC6dT9JSgbyUfJ2jfqTie1TD2J9s21MrRh3R9EzclWBbcqwc7ktleIzk
DOXBuODa0fCXWpdJInUryylY7O8sNDchdHSHmKZCiLWd1Jc20k6B9k9dsoNYzFNPXV0hAqYziI8a
jMWmrTgCreGTl+DPMRSK0GRLgfSYzYfevDLRfI5Efgnq9pLAg66K+UrQgjnz0UE4sRcCKuuAMRC7
mBnB7KDCjZXOzFbZNVZ71Rv9VVj0SatQao/Wd9HFP1UWkH4zzAI1oDjkhnZO+/w7s6sXDiZvyvpt
Ce5s/n+3o8ZmFttvY/VrHZf2QXbSkuh5jtlyTOaBIzh7N8vsLlJbc7FFXbIAH2mnPDsxK75ivph5
2VY9NxibSrbrXAXLUruhIsHgGJ7gJhBRMh9is6T3KHcao5I0LU8lYEujSj277RHrmCPBfW/JX/P1
XHl8ztk0/8vMTDLlIpNQq28F6xEsrfkX4oXYKEsLWiH6FBQ6cdY/j+jzYFr3XYiXdLSWl8Dg3ooE
8FszuNernGe0LzDxGPOR367bfYxDC5uG2FUGONScyF2MHo9b5ta3ypNeT1fGv34itSfL+RzkQrS9
dNXOeDNje02X44hJ6Rp0g9OVMCCrX/hDz6Hr78bOaxPiAGMbvdHMHHISI3lzC/r0i50KrlU9jarO
u5EdNRSUFiig2syeEjR+he0+J62fM3U1g3FrVtFJx67d28c+0Whf6uBhqvFpDe3e0ovXNNGPM3GI
OeZScfqtgis1WMi7AYPQmQc3xmsdjI+NpVQuuqG9GQJ1y4C01pRfMjIusghZsfhvkvI6JeNZre8D
BNUwDfkS46vaZkdCkns6ygdFXfbLkD8MBMScWSeEzGJXaa5NB6YZBjw0DU7GLouQ4jdBCB5aZOc0
+xmAdyGL14eeGUKvtz+UecdcUl/U1RoBkXddG3aN6LDVK0+qWA51VLyZ3QTHhBAdLl6l8CccTqK2
nqxm2pPowgh2IKJjcFKGnCeAB5rl35LlUFuWbdNNflWwq3ShmM1O5fTGRXHkkvgXwBkRlbKx1dfY
dnCN4hSc6SEIozm182pzcdE4e4kzd76ZiLd0GnZRoe0TvTuYfbpVWjamT9wSzLNtqg+NzBMw5Sg2
vHSwnyTyxySZwjdfSbV4ceDwRNsX6peD0QabMBh8mcdf1GIb2SqujudWYqutEM1qKsG0ULxiSn2j
0rYRxmkVA6820+ZVEwv7VOe1U9Q//CG7LKdANlnPsGHd10lkzjYKkc7r8Yq37dwZiDoGVpsWIEah
S5+Dz2tii+z5ADlkUc6ldO4dFts+KomHmL9TSba+Xzzk6UOisFeIYCg6MjuqFuOYpswZG9WPnKsy
ync9xgJs98Q8QY9bytYSjTtDgChDZ8uswyMDhkr8R1fA/V3stFb/N/TBqUHyVJRXG8CIJ6rxKvP5
KLFHlEhtBSbRDb7Rh9Eazp1ZPTWJ9KMuPScllvxS/11HIfEkrqPU7pNW7Fk8tBOlvlvanmE9KDI4
UebUHrLRIS1Y+AkG68UIj7DYj23wFUzpAxccYz54FFVB0Wg8OZqGEbvw+bXvuoxviJYfbBVqNqGF
kEYGBsFf+hntfz3lWyts4WK+zkTyJgO8gbHgwBgTUgrSZzvBSdTg/xgat8EgKTiaEI8d8B1MpimG
unCRDIV7SPifNpPQnHFMnOhvExDKDUNghsc8dsFHVRDa7h9Xl1MTdcdZ8AqbL5CfcFypwsVi7DsI
BSLfFUazc6hIe7Q2L7AvgqlA2130+RKnX3XLSVQXrm7/08EfSQ4mPSi/xEQTNLaat2jJkVzdZzQ6
B9YHMgBLxse81d9LxaSmw9LAghFYAfO5TGzXMk+5IrZGe+3JZ0j1F/rRQ5tJf5itfyXRB1ZZw5Vh
lga5omi68yi/ZULUPp38BCbDHAQbPfrXVzNO6Y5h6D+aODK7zU+ckGcNrLPJYkil7by8rVHAoktG
NW5j/6bvjwqd0hfCFRGtM+myPSIvEEDOvC5tjwH9lW01uzQ5BGrk4WjgBOfNMsRpbt+7JveUhmBe
JvoX5nps8o6nhyHTv82Ge3npywfq4I8Q3/XMWcCRQOjVlpSwZt1/ZUZzlcoauqxdw7YgaATfZoFl
zYhq6iKzdHtoW46B6S/jo1aj3A37hOBi/zR16WvOMoe+WeXqFDIEfhctBiDVRveav5p9oY9zXp1D
PtBR4MQm2Y6jBU2D06yxbNLNtzD4ruIPbiZXrhM8w2boL7E6cbj0Cz/X0s87I4/WD3W+T7H2GSG9
r9DfP6NWcc5aKxaD3HsUUk511Vehkq0X4lob9Ues2Z9G/4ZurfpiDnZBom5zI7qjun1G9uNUpP+6
eX4t8l3LxU7QAmLHB0CyraATquJn2GAf6licHa31glL76mLntw0qjrETayDcJgv+FFXfFxC3DKsR
O7UDT2SC4XEdNqx7hNm52nLAEek5DCjHCmV+IHgW3+xpDj6b9ZFM8+41jnUbMyGDQoxjM/qwiH07
s8unrlJyj7HG7LF7IcKjI1Qil619MipbHkTVQeSAPuV3qX7C1hQIXoWI9xeC5r4gQ+jVsoOhYdHc
YxoHLaED+kitjjB9VoenWTVqXP5d7U6aTqREkTPuXfsLW/zXMqfMcJzq0xJ8ebm2StqivOV1mW4D
a/4aDY2kn8MkUJmIMxeTJTfxHL72tcm/KT1byUV9WSaz39USCbRNQIaO+nSKeqU/GAr2HyQGQNwr
zKmr4foh211Hjbk3SNHMDQsGFCYV5WDEW5wD/G9yJlnYIB+H2b7ZQ2who+Y6pVjtB4K8YdRr8SaZ
C7Gzo+Vsohxy0hLQ7cthN7TmF/77loqTRTdWyBJViYOutUK0weKb/UAADDR+AwmrloxzzsBpI0Lt
KlLnaTAQrw1zn7IbymVfWEROkrG63T/bRb+vVP4KRFWWsm5Nu/GmrjiAc/qyEUos9JCkDa6Kwuh0
XmM/vX52mn4dXCkvGQXlUlse8+8Whaj7xsrIEGlwo0wg6xCtksUD/2u87HymYaDHm74yiKl0y3c6
8cI0SzT5S05vO2rAUyI7Z9o3NeQC1asU9oGv5xcslUn4UjkUZvY0goEarPkJnazwGwvIlW6Q/Mfl
gbqaVltDZGerRBhjrPky4nE00uketwgOCQZEd5IZNjm7P+Tx4jCJrSgIHfO7GRbzmuclulfQlADT
rdAFKeMtHEcxkDB2RJ5slaq1jdrfIOFgj+ih3UVmL1qX/rG54ZJkLQnF7tYL9Vm1y1+5zOs1hC4G
cZgM2VD9mLqCf76IDqQLvKqRn4FNCEMaROCdhClVXEuswvmfFpsaPkGyCm1JZVAWSMoSL2HRmMQV
yXKYznIQ0YyBABLzYYrrx8qMLljbfxepiSNt6Tef6w+L8FS2nJO+1sQVn9znKm6Va1nCbmH0p8aN
atgM7FqN3dnS4H0y6xgbO9iAqh3cMRojN0rGT61b7i1xtGlZvtI1/F0H/bYWEk5QEDyUZXoRMccc
XUy8GfIYSFC/pLgqwy2oxA4TAgjDSpuSrUggUGicyq7k1dokXfnVBeJ54eUueLH5FoFQdYKXMdJ1
7dDriMEjxn1mgZjfCgmEYzLVvxzfuj+3ZF64K9+cqrU2+MiwCSawZGh4/U4gXcNxBxBGDg17/V9c
YLOpR6vG/0vUy6ohaeUYLNjdtG/z6Q8FYNw3rSCOlQxPQOz3TLppj9KDgjsRpNrotavGKTMFcR5f
CJCZI4Ovr0zafsU/kPDDujJOlJ9SYVCRzZfIygm9a/BJgkGl9F5n+qPQzgbQJW8phpFDQZDypXO2
Eg5cPVW2THe20aByO2fGKTHCbhfM1Us5ZV+2Q7w1r7RdBod6k0wUmEP4oNd0cKCqNyNYFDfUcnq+
dNiaQfC6zOZjV5g/Re9wSZVelhXXoak+6w7vY6kwhmRvohcn9DhCPFdYymDoFNIbWwPecxQo2PjL
U50HD5jwz80kTkmj7XXZW0jLH2wWUbfZbD6DnHsdbIwXWH9uxdz/pH30OPegyhPrkiRIPDmm9zW+
JSPt2sRoIUJku7jqHztNfrZ5eF/G4U2rxR1dnzpU1U9MSrdqp6AxO78Ct+0hGtvJmwUyb5xo/X6x
ccRny06P1D9GWpvEWHGOZLZJPJPgNDZzGdYk+mEOTm0IGyChruGwDGR/aCvY6fgFP+jCdLJGxP9M
vf6qUoZPasI5yVTsYRrzW5Ks5eGC/VQV8PmShocjMZrHIrXzrcMEMhaF6qUWN46Cw0C1kwc8yuHG
ysEeiy7GkG1IZ70F3mHrJBtSlB8iJJ+/APEwujbHntwRI7IGaxs2de7OpV77TTQeeE6ly4T+uRY2
xgfEVIPUkJ8OPIBlMPNKdyR8iGCHc3jlIDq2ifi22/Q8pQQCoBDBP8qcwQ/qIthGFcZnVWDeEdMp
hmGv2dW/RUWcny0KVeiceNdBthxY2Xhp+fOhZe7R6oegMue9MrDiwTJge+k11NN1mrYksKzqBF1d
KbrTDMPSi432cTS7ow4OauGNx4yzg4IRM4EcTrlu5j7cMjI7ScN2E8bihmLfklL8st+Krca9w+2d
KJShwao9MSvYdyZ3dDlwzs5px+FUwP9BeI393rBuUcQ5Aztinzg8ky0jnwDHD54pasNp8KPW+WgV
426BsQni4EKGaW/F6pOTx0dDYcpQKhnjXBadEwXTbqzxPI2ASjfDTKdamZmXdSVQBoGkU6MGETPC
JRV/1vgvFjpuJQy/1QHQ0CQ4sZC3MWKKA1U4k9ipj587G7BIZhXvRY4qSkTN7/nV89WkO/cDYk2G
Dkt7mJgzyfZ5SLYsgtbdKGy7fetA8iSp05xDdaAFr3DmDBZGMWMMrCvmcGvfBNXKJ34SQmpbrTBf
ncRWSUkDTVs6ExqhINVSxmAqh6JWvS6XCe5vmntLXSrgJsE/pwfTQ23uYrdNt4mGBkzOE19jvTIR
UEErg5NmbBROsu7WVCPdc/iWIONUiflZTQj+Ehs+W+22EreCq2f5pcjSN4xUfDXrcrQI5oVy7DXa
Ix2fQMSZjw98mbt9Zykviy2ugyXfWIy1MZj724v6PoOuSssYgLCwLuoMeb4rtmOT+svQe3POElsz
We3r65pmHbBjXVavABWOVUMa0ojUz64aD6y0OOi19V6P8wcLp1QoKj1TeUW+5ikgUpkIbR+z3A07
SriyYmdmIpo++PYoAJc41XkAmW2GVr1pmvKDYcPDgDi8CZnzwftTn9OIArEyjdelbJ9bqgJZtAfF
AuvRLvu1+UzK+EWJlAcS269RZF4CR6G/704y0s+iebRmFCi6nBUv4GpVedIUoCmDsSNaumwqVFu3
BWwEoG8rm+liFmTn4nz6CstnJ2leoYjvmeQe+2y5FWVLpwNgI2V1h6mg+CLH5R26JWVWH1mvPFON
O2JFFQTQ0LuC62LM73ZbjGQHjX9GDYY2pAdTEV2ZS4BQTkxafOnyaIcnTI716tJ+HbLwcU6DU8Sc
sIfFAvN7w6XkWb14ZSnCbzpH20DNHzp0hK7/Srv5IsFEJal9RxJ67DIH2yozl67d9/0XE+BNXKnU
cXSLcjkHWTmshMjvEiXXU4TyiFCHXza54/tws+JztkBezdqrwdw9VsdzWXfHxiLfA/5rU/S4OfBW
kxE7l636Haj4ZGwuYal3L31pAlGG0wiZIBwpSJ32Hyp0MxgHHJabwDG2wmq9csF/NmXWSeEwrQgz
Y+J6CIfsNI/xOXeKXcS+16ZsTY5bCcMlyN+Cqr/rinnM8NdEg3KHpgdj03gcKVjQc23eVZvyIO/x
LBUtpMemibxAqtz9/WzsOoN2tuh2kY4i0CT3AJsDuw2PkdN5KCYIsZWrBNVuGW0YhJ9s+7kRM9sT
Mf0MVs8RPvlDggZggft1lOlFYvGTxZeKmqZVuIhx6LTaAkbD1Ek5YGPOw3028KTMIf/96LEn2lOW
EFGkeLfKq8ONG4ahJyWkhO6nJKFKCVzhZF/i+9DJLxQalOGp+6ZqeCZN6kFB3hHWu7WW7ZeWda0z
65f0BWCP+VgNyh9lq98HyGqafRvhCA59t81Nhy+88IxgcnOOYbK8i28u8mCiH9JaUjfhdQrTfyIl
qT3HmEuRMZZ0PFqsZVmbwdeaPoq7fKuZw06zk2MgSW5ZylXiHM4UhsLpgGlTfR4KfZWEOSHgTWjs
pd4m6BEgzwz2HwTjuZMUm+VsXzpG+kOpPkHqJNsqU+bGy9nipGd4nnp1whPPD7EbMogipQ42cKEQ
W9rxs6vNnVQWKkVleScSglQr9kqjnMlBP404IUJyZExj58gD6bnHSXyarc6dk+YeTrjH1JzmY/in
Uw+45oR/oK7zfVQFFw03GUmxU+mUp8YB0RrkHb24ZlgMLvrE61IAxikLFDeWsPZGoO1tneCx40Co
qdXO1ZrMVSaiaMxC4HE1PM0FGdNKKJCLitMEmdITc/cels09ynqOnIkKh3UrOyXjWjTz/hyJ5FBT
mbOvDZETqB5s/I2lY3XXEBrhNKc+4vpbzrqyjWkZ7ugAe8jTWfhZJMSJrvXF0CTRfAxo3DwkmlI3
IuTvOgvu+XL4lEV5Ha0ZM3ez6W3xgE+13YgC2l5UN09V7HzOuTO5QxK8xCYgnYpWwIku1YolJ/O+
5/h+RZX2AsvYaNZ8bAd5o2ygeVc4VpWNk48PJTRAwnSWBnEW9+WojCeJaYxe3SsZmI3sIyzNbwPA
SJWDAsEAs1Ddlfj6UkgZ9rOav4KC4C2zye43p6Kh2Wd+qWLxitI76RvYSCjasNigGZV0S7la7oel
Pdlm9+xgh4MXJBCz5+aKtJMACoro2CB1TdRTiLGmw23r5OUNxbPcdHhA5yg5FdGMEZOvCMWAiGBl
3AMF/m0JIazTLGBZ0SvFqqt1uj9o84dGrYv1kpNNd4juDLUyH/Ae7mKc7pvcjIjKGJB0os55ComY
mKlyr5L8BjF5pNAUT+wxhfhg/sxafBgaBm4WSFgm3SOlGPaPaDSznW03fl/1K6aRwcvE6sxUid3c
+oNrzunFKSO5Tas0PfYF1YL4ZDjpt02COvgLUt/jgnGDTD1PNdg8VqX5Q7PytK1LYCTo143yuEAs
2jgYVLwgmkpPFf3dsPTHpceeE1jy6lQOjbipUJ0lwdFgwtzj1/U6zd46Y835u9AVms+qiJ5zVnsw
N26Bi5iwC2e1okKb5Lc5cTNjSvYggvBgLyqVsGxiasXypto6lmztp0Gm1+3RJ5vKeJTc0kQCvamJ
aafyoWK5+E4J7Fs2F6FPKXqNMnun9nivmBv8hjX5M1j6L42S2kAYmpR98xFwGnYfj0P8FBjGAy78
XRLFVA8YwVDX2p1MqWn6jr4trsC/dOxe7PP5tRTOH+tp6AUQnVrMRmXECDc0+MlK8F441Y2QTDFk
utJ4MpFt3TJFO7Fkj+8ieiEo9hNl2bYBItZV8lnk1ivbHvEs6RH4p2YPoPbRWie2tJicztmHo2gv
s6V/96r9MCsTpWVwWoiVoYoQdh9JaZgVKxUCZO3OgBycCLYWj8N4jXvjhTkf04OIuEBu/pnTA8kL
8MENwY3KihCZg+TdnIynutQvQZwcCF56hYnNkEGRHEZ8+/wMqnYfYm2fcVCH3TrVaBsaNz4cQbEc
tBx4huJnttyqowndADTQPC+cS1hRCm/JtZdqIW9gBe2OaD71feBFBu0EYGF1bD6wgkw8Wh+aDFy7
tfcMPuVOCASjIQzP0aJxIYZI2kxj7gVXYaxFcPnmYxbkyPfiZsmSB0il6WmoXSZ7uUTlSmI1H1vZ
nfsaq5XDKoGSkXjWT38N73KxJBirNJXbU723OlcB2sO7sbDhQnTKA72kF6gK3vmscycS2LN6y0fh
InCUq5HJVcbBG7nUEozCQTRc7Fg/y9HZY4XwNAn4SFjXQCq82SZHc8r4HNl9GNBs8BfGqN8xugCN
hbYPMJ1FZb+19VuE4z8cAIUIQS0bWPobqdxHZLLkTJysPDmt82tM+p5Q/ZEQIOHDICUzgQXP/NHr
eTcF8MjZ93wY64SSIL2CRfnD+cE1rwTvg8QqSSZlcbu4ufdBe1uC9zqeL2ky3cNsvGlNUmwtAS/D
VvJr0k6+CDHapTp1M2PwUVVPZjPl6GkpJJnSdiUoUZFjVSdM4AVzsXjzQnRKdZ6apfBJyviTtPju
xtjP5+FZN0nyVUXDQEmy8UZv83+62d/aUAt2dTBRSeCGJYuV45nGl4/MVWM7XkxqVvMWzvWPGnMb
oNPRpTuRucF6vTX04hza7XcosJQ5dum2oZXThvD7M/t2hu6j7rUMZKTwadz3qqaxhAmLY5Xnn2TA
KBZr6kme0CfU7xufhAsy5div1YfO4Mzu9pbmnFYb7liIrTSxqziGL5ziU8Efq3b9YWzrs9PFX6hm
h7hsUESYdrFMMPJ0ZdzNbfUA1/rgAHtvIuOG/1JzVRLAjOAVdYv28FfjxWAFUUkFW+16XdtLDJQF
s06lYepbOpMGVqT96qdDIQiuaAsvbcguk3AE7zMcTKO8Z3O0UkIw088sR0mZ+CMaY1CBKpxYzbau
7b1abWVIvlb8aAGGQX4jY48oxPrfxgBqBfh1HhUMDEAre/k8jZjFu/whDMCnJc0Loz7MdbB6idZq
QfY0TPPTohvPWG13ipUerBClHzN1z7PiZPN5HinMjFj/I8+LY3h87AMaUk76bcKjqjZYA9cKLzF6
xxUzty7fOBEKQympViNfLRYuA/az2M3Agvok4QdiDwKSuEm00SZsvtRfjibgBETFigRuueCqgk+O
KbWguoXosnGYnDIVgMCWc5zHRftncC4zhhAfQgOU0QY3pwtf6d/23WI8LpF+UYgrAc5XuOEptRTC
Oq5WDO/N2phiubmbBRYgclYf8YDMomXPlcM3aZbMcKxhg4uMWuVPp2tpk9DYxSHRp0lxg5w8kq5Y
93JmJwrMu++27PwxHr0sCLh7h5i1FUpJ8B3/DjRBf5xghg3EfaMaf1b0nQt8hokCdZ8pYMddrFmq
G1oaNV/lW3riGzFjkHnpmE9j+zM6B0ZwwxQs5bJVq+Q8hiSFqmQ+Z3PmL5K1vj03cJPyJY/i0vXy
IOHEiIhVPHEK9TGo01OnYBWcJaWhzuoUdDH7qyYm1MvhhMeowj7Sg6OPVqt3UfSbCK6yPRrP+eDc
tIpjOIzwBLOMQLmymcShTmjOMKjOBgHAcmyOvU6mQK2x3vyiZbuKisKdap806hizFHI8EJhvk+h+
iqZsSBVDnDBC5d2ezOe8Gil9WsOfh2xL5BfvXIGDPTF3DkXnhuA5jdRg/RIBfi2X4C3X2p85QBND
YTmK/qfREYJlGu0WRvQBIUkx4LOIY5OVGmL8VxQfykIywbafCzoQNsvv8sU46eNzbnFPadjHh5iW
2HK0M//BLeio4fGtXE11/Owz+43gJ5YiGCQ7I554DmP1PUm1x2GyLnY7/IvYf8MpbZdHIzBeKrv6
mVQS6dU6/tL5dMMA4kIUnfKRpKXp7G2ajR52f90wmyk7fRsV4g0Mxx8x22OqPxjk/AvnBDfovUBX
EJ31G8TKQ8GH3EzT0Uzkfao4tZv0wNrvs2EhEUE5bUP1aoXoEEp+iUcGrpSxi916sJJ5ABG44sZT
l1eTyTrrEHeyQ75XTnP0WPPbaVgeE2ooZySKEewhIK1HHkFIy9XxYiZlzY/+kEGinBk9lrhSc2yx
S7Ynr0OmbNq25O3HaDiwTNMLW7o0jM2DxpG11L5QsxdndclwyGl0bgvRuAxRuWiZWTIKdvWmc/tQ
PqlI+EWW+Bi2xvBrWJNb5augPAFTwntu3Go2qHSwFHlg3tQpOS6rk1DJd6mJEV+fwnMffxkJk2Fe
q5o1BWivfaXsrSnnxrN3pVFc5CIvtvwljcE3n2wy0q2zTgdjsWrTekuYHZgGvrnw114cF3LVy5yZ
X4zi7TBbzfTQJNm5sh9aa9s1xMztDklOfDOF9pKp26WoHGr4Xaxcc2f0opwxd/cyoD7N3IClYu3T
2ECoSWlNgl2q87wX1FWq+DK5ZVi8w48WETlkkIGq9AbA4lIU1XaOvlihvTUsazsBpl193jjdwQ7k
fovul0smmZazYkk3E1q4PQhX9GR76/yoMKDImuZQM+YvV5BvaKAvKYeBdVsNEltvnxNs6xoGv85B
LQHcNTJsZ4aHZYXegNqoKr4LHX9DSBwTwSgMttjxSKOGu0bpj0L9MAoMAou+KcEnxTrmyPZD0c8w
Tvn6gQAMLzNJmIHDkAQ55eehnCHFEhEFkwdNm9OZK77V2l0NdxOq6kNfvrFR2c3soPKi6Nw2Emut
/lvPXHtcK1WOIK/QcDPInZ9Ff87G52LcqwTbnHG/9Idkqj1DgWJRBKg5XDtWtkuG1C/DHxt9IoU7
Yiw3llpsVYW+YQWmm0cgJA+2LLYmZgUnCj9tNTzPhf5PQiGfHejNila4vei9sA/BlWovRl6iIjcO
SxcsLE/98Cs5N0MMSeqQ+ZouOde7eZvXCPeTIJrbsB2BJjQkHlgdAZacddu+GvlMA5WSKC1/m2Z+
bKeLAnDHGIKTMBV/illBC3osZoY7zc2u5e6V4zP9QqJ/21PEaGs/oc1Vo6QK0/wRsh09NsgZ6tmx
Jo+JyJ3zYjPMXVYdqGV7RdUfkCMZf7CoEqOkWKozJMtOjps0hNGoaJ5N3qhccsoKa790X52D8Gk4
h3F8ijuYbtiaUtLpFEzo60u91XiL7DY/t2RE5UMYQfWr6fG1znoicc1ahMeuPg7qi+Bd1GJPKlsO
HFT6rySEdKzdm/KgROzfGZ9GyovwOrWvRfrQScHShHVu8YODaVMxDrI1P1yHBrb0tQ6Hm/GWMJ0h
EmlM2V6MjOlzmMCJ6sW93EzW2nSyTqLstm0ofTb/IcxWmAfVjQrtLGSAAaOI1+VHDsDEUqLKK1E6
mnd6r95kwZoD66xaW7qklVevRd9Lc69oiMIFqY4acor4dBOAWCTXFLxW9cHmgtAx8Y/6dtU/tfwT
d11Wn6v5q8BHXZHxWsJ/9mdQEfWMHwq6U6RgG9uixiUIMgCEkGsApzB9a/qMVSDbj0xXzGnLdBrl
jCTdbmx24BzD+mKt0HCwYAnUMuCGJk2iUW1z+6XNXszGGzAgm0B5yH/TJ5yN8E8S/NNZR9Yu3qBg
gXEeWOzrd+F0ZHX0RpGE5NPiWHJTdLnD4oIGzXHyGzbzNLrDOUGMh1BiqJPxYRiLoOnXEXc99Sdr
+ijiDqXwneDXNNiWlz6w2Hg32Yqbo2HYzK9nY7X5stJvyc/SOfDOITyT/q8RAgkHCPPuRABZRbrH
5ntsY4jPZvpXJorblc1frxjwB1U8AFPdYeIjQJ7n2m3VrFnrEdGMRRGghmX8liEo+xI+KevCpi3w
pqPthK+OwIBkWMmVeT5MATA2cDRiciDlZO3ZKOflyAWUfZ4e07vZW7ahRfNTF4wgll9khS2PJMJQ
bBbxnAGrbNTEh1lN6h/WZG8eo1Z31aa7WlSSTCHupUFRwEy0iOJDrj7aKkTHl864hsMFVWojaIuV
hVU1y+fERKqXyiUtPwaNKATeQFJZuRHf25mzvQLZZlYnY3hWEsW38UHCHfRYiX008TRCLaNt8kbj
XSVJgBEFjtEmp0lDa5HlPjffgYFbAWnkxitQOovyo1PuLX4RLW59S1kw05Af/I+j81qOFMui6BcR
gTevSiC9UxpJ9ULI4r25wNf3op+mY6ampcqEe4/Ze23ovSEBVPLylnFfhLcqehryu2zum+A0iJB5
5WmC4txh26vYgrkJ8D5l2lGvmhb7O6bD+neKVntZcUDIZIF3J/KcpUC6bQfHV1PeXUJwcnyvBiE8
mX7v57XuvJbEHkEZRRpZblUc3IP+rdQj5teTnsAGWhNlc3TmD4GjFQmSF5SjGwOx7mnAGXgWxmlC
6hg/LHubKTe7fAdkapimJ2A9mvYmCW4mD6CRbGfFR67DGAJRh628k4bJ7AJ9CXvV3aI/XES+ItwM
IzxcErAesXMyWajjZnH6zB17n7Gbkfgagl6NlWeMmbd7DchdMlCSOtkhqomV8FrCYnhCBf7ZQFg+
/qNDxYUKM2K5q18ycAuk6jGzM3wlmV6dspcgPQMbMzUuLzu03xkjCMIUeH8YRwYx1mV0uThrnces
DVcZKKYyMKSTul3fpLtaYFipzmVe0rff2NTvgOdfciA2USmvxnheAfNhoFC9ROw/ldT5l6PItKiA
gT8ywLdcfTqyCAS7qxCRwPfQQsyMG98guY9RgdY8a4BV7bYlMmuWLkI/hPVdtOcRO2S2LrLCt9Xs
O454UKWu3I8SniyAf2x2VxriyyDT1lBy/01E4BCfZvqpnK4LBPYWunlnQKyYKIcuT/9sbBKtIa4U
djuJeJsG+zrXPNsoZVOwJxNMx8Ps0FRiN7TkqEgM5pb8ZX3qoBHX+KXGFf+ebSf/6LbsyrEJEosi
qJp+Zk1+HYrhOdvxUWnntSkxUBtqTt1S+wotrMCAvubceNElANes2fGoQAsOOF8sEnFEMCNPS1R8
dL+hVF36yVMYU3QfI7te03mJVTgARCyySJm2WY2Z5BFU1EuT2031WRtHcHDXpVkGYLMJpsQjwodg
yM2ci08CEJGdIHpuC0+yhl1KJEHY5W+2PK2EQgjlJmkHjlfx0hT9pU1AVvO2HuH+MUnLZSZ/stui
9mRh+p5LCP41Y93LcFT136Haz1TZVn6cZ3VtMtSxp4OkVN5Qn0OgMUIiBAtzA7vrIZGRsranDHcT
wQWBCjx2JwV+SVOYTtoBJetGVGd88pwoJE11iKNm5AGxIW5Iyd2BoKi6YxSXyhfFFOuhqx9wzg4G
KjClRelvPTBIZktSJS2uigLD0KRr5UhPvWepRUEWqNEmhQdWiAvOlB9dci5lNVIi5oBJiNEbw5Vm
QfGaeFhht1AxQRdBxBa4FMev7FHhAixIoGitxXCmGn3LDN8jg4gMyL+eoWTUvstUECMeJ7RiTrTT
pfeC3U0jfYux2KryjwkiOBNENjCRaKrjUD3h5PNyU+brwU7E5kFlUYy3dj0J8OhM3AebM5P5ZSxW
jkWU9UJ+B5Vd8MeiOQGRMfm1jtit7zb5iOW6ibYkU90TPXiNu2Nfzb4a/nACIQHHcyGQAc50VSaV
d8Y9Ix0MXd/m8HP64dpxSci3orG2vPuy/S1TDObde9s8S4PvLtumzSPCHB9TfyYBVp46vAeofzM0
uEgkvNQQiMf7v2JhI4iIEgqeL9UtgqcMyHiT6TBRPYe+3Kwq5q0DSQumW2tYrcQHDs5I3TWhwlUk
bfEsjRVjUsTeevU2Rc85JBgopBeJ6AvzC/Fh/AjNq/mawW6e+w41woys3t61dDAxtrZYw9iYvmKc
4+vJvAAD5TDwSYmRrEgykxTndTTcKXl06nYoJhr1q1TSnirSGtiph5bKkrpjHqHlzWndDe0t4KNG
B1oUX7Z1tYH51WgYivI8shZ0smdbf7QqSeQmT/b4LpJdi6KqIgaOZQO/zfSLjBxjgcEJYm2WO9dO
mg3JyUvPRdWicHe3Y+NOAmmzEC8GzDRWsivZATmFHSueWr8CO9xNbPtwkBLeiEVvJuVH3SypJ4FU
+gkqc1p9WilABHa5T+1qXTXmmoD2F1mTjwgh79wS4OMk9sQTuq94K3rNS9Ng1ddMW6JmVeDHWlZX
mEpc+lD0vEerN64x+G0F9Y9tjJucF7zkBJoh3c2SSkCMvsOutgG9ckBguJUDyq4qfWJAusVEA8Lp
XY3z4NaTAw+GwS+krIjUrKjpXohW9eIMNwZvW6UywTSxtfLal8OPTLnL5YK+qA22IOrdDvFPMmMu
SJUNBOPtkDtX2flnJPE5IiwhFNKmMmCKN5S4GtwCbvhJz+k9ZciyspvjLtSSGLRUgB1xcuvQviUW
Z2MMliVI1ljGD7hTtyZu65WF/Oo8B2yDlQJVC2WXGSfvg2kx4rDoFuqJRAzWVeFLZ2fgCbP0twY/
W/SADof4mKrjY0ZYlVoFOZv1WcVsmffZWu+1TynB8FM8G2O+Z9lvU4SItcTbKMgjVrRTiD281pK9
HIVnIdptZzh/4ei8Rexom0rmO1mujws8NS9MX9uc49KQf9if/HbK4Nqm4vWTIOCv2sHUh1dUIz2s
kQE8ixJ5obNMR22KtnYG9m3N6ybtPRQYrq3n+2HoT2VXP5upYex0AMsMBxtnC8gsw/QBzkvSALWl
2NnMlaJyukVM0jRdWVuWfO0JBp0pXFt5YO6rvWKrWcNgY4T9XuWXwWTt7+w4sNE7TYoHsNw3hfB0
ymbOk6805nfk4AUd9wvM4JxGmDEx1+saTzqzh4Tfw6ZEyYZi09v6MVUWW+FREc6AzUmlRgZ0J31F
2KJ4r6yPGUl7p35SAWUkL1j5z4TgNkskNxqzR8dhEinJB4RODkFMJXJovcTA5Uz+lYn6hlyIAcdv
Z7AytjIayZhezDB3/fwEqPd/wzONmA+V9BQFHnrf35CPXvTyyuASw94OQITa2jKSdYPRqoSjUhYK
KPnvIbuPxJoNZu2rWNpEYCJZJHhAZ6Nlm8dxKs9NmblJbeIlxHFbNru5bYFl6oAqCc8Yu+eAf6yQ
g5OYK09hlsqddAA97FoN87UquqiMNOxc+mWU+TTSR+L8xPUjkcCbBgbZZvCvFUGt27r6fJ4qAyNb
B7IIIp0uf1Ya91mKVt1QcA/wts9wPg3GBwXiDGtq3NIq/NoiR8VJNtwgrpgJDEyHQxyru7TDWieu
iBm2evRYgjtImeSjjanPUg9B0jnOEJT3xMw077EMUqAfCX7r4DYsw5/wIMW9V6cOOh71Gqb1RmU0
v3CIgoHOaAJXgUlYlXbCpnrotZ0Rs4jNIkBXDh01FZoet6TdUArQ9AP4NRTKpsL2TW46ibREwuP+
gOPzklVelpnEmMwx1vFd2iNxJ1ioLkPPCDHJAEo79pmBVT71nEqDvxn6CGba3oB6wcyWnOoxvzL5
ek2DDr+AdTez5RBi58lPrBGwtcbOYK6nOuZameUPOVgoMwYbQCAtUkeXn6DlS/kVOgktc94rV9nI
dnLf/6ZzC99o+Erx9VFNwzKKRmQNYw5ZONVS82Xop29ogldn7E+C33KVzxniDYyfi0Kegl6aF24E
MJw8N/zGaiY+hDS7o4hrz8U0BeeoLh+2Tmy3QjqRVXDV5/Utg4RF2FH3r9cAMJBLxxFRBEj1Uu0+
ReEPxrenFKW/0ECejCF+xzmi9lY4PWsBIiYmcs6zaurXpFK+RD/SFmgsh8pJ9J5WC9zLYm5BmafG
GrjafgKJHfBVV02PJNpoKjr3Mls7BvaDeDybUdLiDZF+NC29EHQTr+d4ZLkVvOZ0L27LB7sSellh
8AjhraT6QxUcvpPAvArYU1k7E2kPxqKa1oqAnBz+zsRBk+2oOD0GIw6IulX/qhRTW5hpqFcGcbKw
1TO3tLB0yKa0GkrFQZ9e3WQm1stU6KJCaFtBmuRRMYyPMJ7Wdhpc+iLzw7ncdY28iVRO30K925SU
SqGt1dE6Yeu3XEUBZGOmaMX110ZjfE8e14su6r9SBkoeqs8Qxit++gi+NL5RQ5Z2UVPcW4rel1yD
G4FhTxPiTU5S6D3p9NDk+JE3uukWvclVDpswht6QKv0esyh00w4do7UuloDx1ArPho26yLGA27Iw
LWV2gkYuMRS3cHykh4FU23gSB7MZdixsNiCty3WSz29xiT0c7D3WN8sdQmmF3tC37eFVZIwegwr9
sfFpi/qCoczTEucijwyNRgQh4NSDdPxAkXKoypYJDGJeRpJaZBHg1jzJRzhmXXM1FBpSTJeY0GXr
oI4zS0fVH0nObhauFEcc85CHYOSO8+W11DtwCbKyqRtzI3S2DcwouM/qik+4z292GF6HGKlJo9r7
ss2+opjBcUsiU88IIJr/2IX802uylUXvdlr1NhjEXkUas7TUuJXafJtGVmUAN0ijMNODFHDikIrr
mJpC/RW8kU121ZSJoXR6NvP8OWTRUXTh58JW0sR4aBh/EraxDcu58rW+9wOVUUDNtreQvZb8MC1W
TpUa/jF3hcc1bg1Z37ZIR/GC5q4Yteql7SgpcgqdqJcYBcqnVLE5hdQNcBmsC2jPKu5X0m6bxt4m
bGpzadyBtNo0UesCUEEY2FGjskVAwnSQJHgAmfmobZYPaoqpaWljKpq4fLLOk5rSesXrFroA8YGE
b5isaYttMCk7Ejp8u8qgrUNOcuA5svxh6yOnr7Ma+EUFEmP4rmNy6sQGTYI3Vnj+uP0IIHzJ7GwF
9mFoqH1RIzK/OCI1XxOVtC1t9Wwa3R3403Yc8ivJzq5BlRn2ud8r0iWrf2PkZYOBChxvznrhC0dB
cbWn7MzJtFHjfj/KIDdYx0il9exTadOUN2t+NzCLyP1dliWfMIJ/trRkFFqvQr1ALD6FGkSCIdkL
Nn0iwV1JS4AIfzVP1rXWUi8yc+h6hESayB5mFEKJXe2saUL6W64c57BgrAiKdvH9uJ2F2YA6sHDi
tSpZFIZEQdQ997uOjM88hPGXuozppHqnYR5DhNM6X8VEdlEHb43lQxRpnjVRYPEyFrAOE4edmcPv
w7BEf51D+iQ2e6XzJrMebpgZMITmeSZ8XNZ3XRAcC1sj6As0Crdob1ZrWcXeEPzmveOPme7XmrQm
sWlDnIVXWLi1dZWhET51hzl4yuRu6Y1Kbknqfb60P60qPzMJHVY/2Uhwj7JFrAgeQYBRwZxuwoDZ
dDrxYld/1I7bRnmoebEhs+KlNRE/RF6dpYcG0LucfqbFs2qVlTTpH9p4mHBihhifDPLYU1T/ZCKt
CkEJXTOIRFvE1eKDrsNRc48hhhfoZWOZWHtWL12LLSEBGlJq9IGMjcExViqwrqzpX1XEVbIC/zwb
d84U4Z4YV4qU07U1CAkQPENwsrWDnX/YTNTJ/mECWnigF8LsqszZWqat0xZc2RIckgnmJCU1GhTE
EjbGSJVbtKq/SG0awQGOh2KCvNJ9m8NDYdbbm7dl1NTbBDiSDBcazoF4jY0mS6vZifYNdX+JjSQk
7ivov2tlnwrDbZHuGfM3aZSrUFZ+VPLqX5KZkSHbtTpgs9yBGTFzd1LCLyWNXhVDeEWcHOK5PuYz
tLyRu74JtoWTe3aI0zv+Q3KViOpqDs23FBIiJRyqgYRVLj4VRlOkRextm2hj/Fr4BLd2pa0HlHuj
ddPBDQEwIKXDQpI++gGKLYe4H2T0vsVbbKVwh6rPPnrLbbJzmK8oiHpVGBHRUrVMC1KAMfhAiarj
zwOLgwrgIOnyLowwfA8cq9P0jyPM5QY/4IM+yKyo+/kcau+O7EniDeIpqz74tXLoj631rJPxszAt
UisrDNfaU5nMP07HHRhlCA7yUeQQldhYqflVEX8mepWQVgZKJv7qRdvgtEcH44I13WQqrXL5Wsty
U0yBhwTUy4w7cUsr8VpLIZlbx5xhuMnL1VUAbiHIIaJTlccoFc+gkb+UrsZIjQcGLSV/0x6fqKy8
FVAsRO8A+ODDApqzGdXmT0jqNxSNKRlZTUUMUwlv4LBgqpakJDfNuxbPNPOYTDpbS1QsImWBNqxm
+NhKuFE4r3MZSVWbbeZ52fiM+wJc/aRBAmEz3uHQTrT8KCM7sxFJDXWDBalxibNEN6wQWgtnBpL+
X6I7qMLrnc0uhCe94xHMCZfuMTgRbMOj/kxnfMF8tTFLblHHiwvoSZQNryXTbVx7RHwTZVmDc8jW
A3QCR3+02StGeCGO1IY2imVpX4WbuDsk6H0BWMzOJqXLQQNL9Hs9HStEd2HidfKG0WXbbbmoBZyO
swl7xXlX64c5v+cDojq0u7P+nmu/BqsRe2caF6tUPKYlnF9xtuqYheL7EtoFIuQsQe0C8PWp4Lkz
fWykLAlBkQDOVrjZLTgAGa8fEgAUNZRz7RLSNfoNp6KGh9D4yqf3jOlJ+wuXZk7WzAGUS9oftIG4
Eo93acHQt986jHaAmKzuJnpCc3rAESB44DYbAK6g2Gb7QMfORq25ztnWxWa0FuFzHChBoqMFwMuA
+H2zta8xQeHgKs4Jqd+mtf6hdMCAq0JIy51+G6qz4VnZu108Oi5Mkqe8GBwZGzQDG8C4DsO9lq97
acfwnPBvr0wqmsG1DhtwsCfSpO5UXis9QjInoY1hxf1Paq5m/FeO19oAcwmMDUjcqe5f9PylzmCQ
vlTtj4SlvX0z87UlHykL8/nbzhYdJewlaCEDWXQHUTC4rO6E3Cf5FYVAImFjEU9RIUr2CuMnjumJ
DgZIF0LfkO6l6/gNAoptw3Na5EL1Hqp+Y2wJnMlsVx98tf6ge5UhOQY1hEWwHqRDN+UTwoJVvlpS
AkCbvmULxRQUAuKsHJUaEDEI716BwXH8sxRvvFT0VFZ9yiDlKLfC/lzE7JZ1nBr2v+8ZalBZeGrp
9/Y5U5/dkjv5gO0yY+ZBhDOLIwzGKv+Ul5iMyYvZ8KvQt7FMhDQJcLJlLPvrLLaP+RBuTeky5H6p
YGQJ9QtjVO6aVQDA+4Xopcy59COUZhIPMXgS1hVTWa0L89+ok2UYQmwrdxFTiow/1DEbkljoJJ2x
crSQCGr2E1dlfEcc1LXbProR6sGrhSmv+SqEO2CkHNZ9jacNFgbA9eFslg8M+1yXJcplTBQhK34i
eFFi8/Z0jOzfq7eCrB6Dk/WbJgf71GlCXRKgvtOIesfNytTl3qYXnhQLR42jnRk6JxUAtCUTxc9o
dAzqNgHHD6tsSQoRA/TIU5u9nL+p/HZpdE3L3x7oAdWGdDEqKPHIWKLcj9RtIrZdexXjBX/eDk9X
ra9ZpAxc4tGAgP8H0mdsbTRQxVD7mUEfcIDdodOri+FxFHuNL92h+E/bxV2LnzMmkwApVQ50BYqe
zGeV4KFytW+wQlK4g7CjzKfRfkgD6Q8uCqPoLKEAy6Cb8+Lgmq0JhOuh02yEZJNBeWynq8b0S6Fn
aNL5OUpesBxr2J6r/IgPEhnm2sAz4vTu8BnOPwSlxNEfqxNbGjwZbwUpi/jOQ/KCLlO7yZnyQlBf
nizUAq5Yzr3q6aBtaxTqQvWvVUM3mhC3oRkJqfXlka3DHY/BMP3TpDeBkqbUf7V5i5Sjif3C8grC
ySfbtanC2vCo9FsIMSlqQCJuNR6Q1L4o4V4pbzlmqA5s0/SdFIdGPQDCo1k4AlusrO+JabvFCx3d
MuHjYuWnR+bZdp5h5ksYMBmTir+U95/EsP7mwD+VNyYL7f6QI4ei0HK0EyLq1hILygMqP8wHSiUU
s9Nxsp4xmecKJ6FfDOAmYIrsCuMzaz+syh/Cc5p8GJofBzTcMOZuGMjwHzb558STqa/5n8rZJVXy
GuCyt7dRwaIld1N9l0SHAfedpG9G5Aqz8g6BoXNY5IJkIgHH3oJ5t3oM1szUZHXypUX5SnKiioEI
fdT8LKAXdvK3jBmw3U/GkXx1wkWn6UdEXx25BtydkAtKZz2pK4RnkaA6x6dJhMHiRv/HPNzMVpiG
S3olSknOP+NsY7UgL4Wm/zbE+7rfkBKoJ3RFjDGYVpEkaHH8zdmFkdYwH3rdjZaV8nfSdYxSV/PH
WKMv2/ByhsMq1zxGVvBUEVmbIYtypIG9dM7DZ169VxFzZbY1Qz6fsLXXLa5aZoYc0E74L1K/ZOde
ZMANltton7IndR6Odp8hVFreAnuSItiYsZ/lr838HrKUsqThoMaRGybXJXsoLrluhq+W1ix002w7
JUcz3NjZGhS/P/TvWGlRTH9kkOfln1j7zGv0HHRqbfjWVR/4kzGWQE/PCia76H68Mdyq7XoM3+X2
TVLjna3KK5x/PHYOC/9Re6TIOBudv8XAB1Leox8W5O1rMoqdPeD1nF7a4ZCXX5RArmF8zum7zmIV
cVH+nUSBy6gEuOe5AW2oggWv4YxAWg+M82iqPptEE3o4UtHuHkG4UcbF7/YRDh/GMHjjPLpdhkMs
YnSCzNvAfgBWqZvvBQcXnkzgipzKxCjVqK/YDQqC1ywKCNULQfqXaDktmqimQJ9oAGc/Qfma0a1k
5Ua8ZqZ6Zm1RSufC8CUF9ZX2MOPpxdKPbCy0d0v+TngOM9x4hQZQCPUtEOZHZHvYYl9s6ctCAgT+
RU3uZr5p022fXZzkoQdnvEQoMzLwP8rDbF2726M0d1gJDRyXHIrs92WES17IyRtDX2oMv3Be+x7Q
jfan8NUw0AEaulfbm4zUsTBuwBvR267n0Xmpxai/dMYfH16UnHUyj3TTI06AiuqDnxsferImEf84
wSnIr4HzkLVrZ2wV5STMS1O95QKmrx/m7/p8bCDjqx6pECM+CSwHKblfMw16VR4k0A0NAQKkBstc
zht1civrUVQfCkVn6MiuDdxSYt7I9lglthkZSscdDEbrJbJ2Q0cqebNNuj9p+BzDKzALxFUuOG9Y
/T2sHW8wPNQ+KVZJ/FmE/K74MVN21WNPdg6x8ab3JCKRZB5TKhG1iS7tr2UZDPyLxwn9Vc232Gwl
KumytU7pxDAXgl65kpbYquEhS1f2P05xXkSuAWPtZeFwLWCdxbJx1Gwd3DJGoHWiUIL9yoj3sn+9
BQCKvdz8pYhPh813ZGhrs9vb1ZvJCEX2iMirMZbRgFEQ4s9jBKOD20xGkJHSusCOU+LKwYrSILxO
zkFCwjYraOg1gKX0dcStMTNrvnXRu/oGc0Q32VSQdmGokDaxQd6rlp189zvnN/AUXbZrkMYx74lI
aUng8lc4gX+mZC26o21+GVxK7UVMXyzUV9H0rk9bO/AyhzKUe4IVqjQ944hVDg3nSkiAOxgr2dDG
yBXcWOq2H/cyCv1E26NCcMa/AqIBwvqWqAnWaIEkH2NSNZhUIyJz6XXA0k4OxJFNzdw/ZquuoLtH
jxk2JwlB8yRjC5tWvfZETRZHmyWfYmQ+XRLgXS47nqaiN8DiKjaT4gfmI1Q+cvpXNBQ9+huR/uXN
14z9U7FA0YASYcnLHLmXABkPTJqOenVRQChHJtUCj8XM3MTt1J8RSKSRg6xJ/gnmKrW6rjmd4Cgb
QHmTTVLf7R5LWLVXKm5NQQWjby3OJ/GGg2AiFmt+YywAW3XHs8fKs9CuEdO6emPW/0xofA5zXpBC
H4qCeWX5J+An6aZLdrHMi1EwLKrWTf2ZJiQ8nSbdnwV29uEDf8IiLcPH6sEODkmDarsDkRdMtsdV
DfgroIrvCtilPyU6/T459Ew/Gx+RxsvEY9ACDUzTUxn8JdR9Spr5lu5b1UVDFwU6m2PD5P9seCLk
bIeijQ2QHfpbl4AdfZC7OvXIabWnXXyoNLXI9aL6bil/anVpHUjw1csSVV3WOFtWLTJy9S1g3oEN
gQ0f6S751STPxeGfWOgW/GuqkwBBvAC60CfP+DQ5Qz+Im9bj0mV1GcuwJTE0VByWWTytMpDjpCE0
1qawnyTIMy80+ejj5qGN3zl4SesLPQEGrKv9Ac/MDP06OzXzb1hTCRA4b6/i4l+GoLXqnmHE9c1v
QdPvzIL6MXQlrnBXiW7twHwDw4s/vFY8AY1bIwDpDcyQu9BAxhBDp3PN9k9vyfnaKup7i5/YcFAQ
tqfCcscTtsTVot5U4PBDzwy56gGH9cZ+5GgMaBEYWYT5PgavMIsfZSY/2pWmQ0K2ER0O3Eu4+SL+
TSIe2b+y+K6QsJDPtU31X3v+F30bqCNUaZtp/7Bx+UaeEGK0FnxtzfJYvyH3tKVXqcLba3GjsETu
bsnwb0BMpDuou7BLH6fpTFoWYcoGniQrIN/Nl5E6w1bmWFHkP1YnmXQMpF0tEYR4ow0Z2FI386lP
cJxlRKLD9DWiTV9XaychOxYKiYmvg+5AUX5NYsD4MxjU2F2j2j2bWNMwNdvT2gzxgz01htCFpXsm
xz0/inMU1Joz/8uwZTXVjx7tB+Ug+sCVqUrizI3xJefRcCSVXOYvlKb7FJzefISw14u9U13kcB+w
zAiexivKuU68mxLztkcGlc6Y/CKi6WJL+6mjiLKRxpkEUHXprf4hfA6GRTT8lPgImffAADyGCFxB
papP+pEeaIK5sQPmoit4h/mwsFFeRvmfYv4mFY0wK5qVMTyt6qcx7lqyhR64MvtdxWupggW8GfMJ
TLyTMOE9KqwEAp0yZPmKNe7emzV8JvEnQRsRtmBt8I3SR3IGhohXniWyNT5FBp9gK0cc655iryrL
F/nRGFfsklsGfcaWS3w28ZtAG0EImHKY8nRM5ZZ+Ff/f5Lh9+2rY00s9/pu5n/j0ZA7q9AgoukUd
m7KMNW+0eEStpAzW1YGx2o5UVh/GI8q5FycioOWKMJWJrpnv5/gUSG9R+SENPpM0Pb1FOSap4t+Q
sX64yTI6xzXRBAAjLZSrje4H+sXWT4PiQWWKs2s7vbISG2L85N1virhuwHw5Lb4mDshkiIlU2VCJ
G+opbQ9T96tU6abhdgft5c4Ei5afywGY5pjpYwZ69bNcrOmMMLV6GXrS2Ob/rOirUtKdWX3ZjFix
trF+opQorUtB84IJjEBFNupcUEgxGl+yD3XPvG+Ti2PSkxNOlAO5bcQyojLuP6EvoCrbJvnv/0Xb
Q7HvEZ5BnfG1m2PKbDlzHY4mE/U0CK6ei3so6dWTp65hZDotxHnB1xNFOGpfoiUc45s0cFRFRxJ/
tXzjlJdWOg8c00SqDBw000ElPJgEAdvguN+pJrlxu9jYkYgpfiD39NXvrAKVgZUHdANNI4xwlAgo
gNPnxFYi+pmnHwtRQE8xmdcHVUOQOpLMxL6zZ5HKK8tTuW7Li0WHmRg/IbNqOcEu+JzSS9reRLFp
FeSQm0C7Fg4qCEzjpfYiJZCUuAVTdK5gHND/lO4wojQlULFD2IDVrMFo+duH+FtvRjjw24MiWFo8
phoSlCu5lQlmCI/wVmLG77jAnHk4Kk+2SykvX79b8LMoWOh8cKeaKHZZKhS5r/8u+wrNjv0FqDnM
aIFAodxTE4PkSk/3LBIEmHJO5/7daI/Q7KN5S5JdZT+zfgfkGvUSkKqaTjkfoahrL/IF5xfPhX1h
T9l3BxBUExFZWn8apD9LO8VPKcBRg82pQRbDKjQBpJCxMq9a7poTfC6CEjzcZzRWdst197LgE20N
6OFLeW8ZlndJvEoVdjlLh0fGKQoDAo/gomQ7u9mwSMWdiUBl+QOt+qzyWykvrj7cDV4nfZgj2UHr
yKbPABg/8dDMLoFgBeIC7knoblKIcPu3Nrxw3IdthBJ35J7xFJOcD8zftyC1cSDB1P7UtVs1rif2
BJgCdQbX2JVQTqESlAmqKHkvUCW9TMfEvhNZQg3hkrqq1w/UOwR7tNm/EksUPKEWUH/qzxkdCJDy
teag6tboEE49LespTP1uuIIIoZo5kiNb8QIVr+zppNEAtk0bwk5a8eNoW/H6RNMhsv4l2mekv7Xz
9yi9OuJLrTbMcXvU2Gw1nR74uG6xZ+WMaP4p6i3qAgZMK9YADPwQ3vptvTcNAxcGpLqzzpbMiHcF
Tl6MPgaBwTa+ZUu9Oey/42rLAIPUVQgx/BfflFfyEgyAZhkr/zqNd/Ks3XrUkYqyYNybFww2L6qy
z+HZZD8lhlzZp9RW0I7vrJuF8Efo0yb6lodj3Z1KNoBB/ath/R0YkNKEy2yPNUTC61B/iuCFsjXX
f/i41j2vk2l/w5xIZizAokI5fuUSwbo/K3vRP5IeVzxfALo+SCPdR/uZNpc4P43puZi/dMQNGpuu
CrvKLmK4Yu2N+jo5mEW5jRN2Qihdhn2LRoXRh4bF8FLpr7ZNadZsVGNXtV4AQ6RjmztswuoyRF8D
tOB6Bm7ZDx70rLUNfr0QP0a6wbUx2IRzy4cEPRY8MJK8mGDAwy7ie0eAb5b/6eO+lg9RxqflfNTT
tott9PR4+s9y9d6WlQeAAwW9bHNjbGPeuVJsCHSHrHJJk/WIaCRTwFsQ/smv4GQnCawgnY++tQlQ
ph3LXicF84xx1n8SpUS9eZWH3TCTnpjvc6K8goo37pCyoZC3+UwODtfRqF6FcqGfq9JLjIuLMfrK
pINSTxpahNSzUo3oKLGSnDtmbmxaUPFKqnDu5NmTOBIrjB1EFFIxRUBC8u5Zcsogy8zrP1V4CNNU
OvCJQ75vW0/mPzvcPwnRPnq0QkHdEbmV83ejQyD/vEITnL5RNMnsbYP/b3mP96/X2PQpXBfcYu0y
/a9Yk7XGNTfcTrb30fiZw3sYIA+X1JI9Kr8WZfdjGO8gO3yHdBddXqWGBywV7OGPPHwZxj23riaq
VWRv1EvMxpo3wJVafWFFMixstBX76J5UUrI2ZjN2yXxf5ymDCrQWbQCDMjriZ9qkRAWbcf4ZNAcj
u2WgpxgzN5x/VIsfaFewkseQaLCQ2UTVUQ+1G6bdA5Rprovwz8R56US4oUPGZ0eSaohVseavlmFF
FuyV4U//saazYvqm6rU5/gU+lV/YtxMgyyxdJyiOpyvFn8awRb+bzaFNedrX5sAa/2w2G0UTOKa9
rlC3gEhoOf0wwdCHhLts0o0DI7KdmzuaJJAFU6y53IgjSYBJy/XXxLhpOcunVfIfR+e12ziSheEn
IkAWi+nWkqicLTncEE7NnDOffj4OsBeL3Z5pWyKrzvlj9tVE+3kQCVLm9V57ycSujz6jbB2xBnL6
0H4zyidlmsasdNvx49WMbYbcqqjgtnRw1qQA6PZheKcgyNAXjnGAH/K6bzu5EGBjWMQ+RffYPmvF
E/IOoaw0z71KeBd6MXYMvoK9k16q7iZyuu5c6KMi0Vd2dwHg1u09H7EX3mzjViF6DTC+Ts3OUi+K
euq49RH+wN3YoHUi/uk1zBQoxVCO+8Wx90nUjghdbc9mfYoB2bX6HLbHkYCvDqCBAip1PpMobgVE
m+/YlybcAjObNtMMgg+y6zRayIwPYRSAboR4wHtU8ZtGBGps/kBUohejnHBL4aGLnQLikNoqOnH3
uU3OxrNpj/jtybGChHkvCNImeepFGny1V0W/OBa+NCCoXF7M7mokV58pQYi7fC+Nx9R/UXIkaKZk
h8lvQfI6E7Metkz5K/2116yC/DvUvE1mEIBcvJXDM8huPW151ByaLJDbpryPHk/4qnAopuuxI79M
AcYGin5ZhiGpFdTDKKD6iwegna2mFiITbUGy9UBf7Wus7ZXx2DscaI9aSncOpqwIhUwY+n8jG9hF
c5PsL1H1Y2OAewH/o4Y/RPrcW9OvtImwfhyWnmR1tnM0kLlbMx6WkhTIfzOsIsYNvDCWp4TPgbMj
uVj9LdKWo3oJ5bnQDkSFMcxFdPhCrqQ6ckaqIZpFpH+givb0ZdkR8POX2m4K6MtI06IMl0A6BY++
VrzRz0ki67YODhmzdUBsQVWHL9J7NY2VPS1qNJB1+O5w6ozj1ch+8acbvTshdYMdRVEvijO0f5kH
CMufaU7d0NpjRuJ8rrk2ZufOKdO+yWfAd+m3JBEdu99JG18cc9rJgmby2ff75H/Z1KQg1CQ/mOgm
MtQS+L3xv9sg2eEH+hSef4I6be8ROHuVL4jbIiCDI/pXzEcUb3kV/aX5Jx8qvHDmfzbAcCSr2LOW
oCCgMD2IvzGHkeUmQjuqo+tUIZsfJtuoJ2C7oBhwLYE87CzeMAmadiVB1Bo5rvBCKV88mfGwpqXE
wmdcbhzzpgBYVmJflmuVl67Gs5qLDR6+GPNjRGFGPEOhh8n7YxAhShqQaKHnmzJG07hEiT0q3H4A
zz4BCW1XbvSe9elhFT96bdIo8KuCbwxAEf0XbxuJFrr8B+dQpns7Q+qASIM3dQ9w5UTEun6gG2Ff
Iyc3A/fLqYrYOdAh+NJigVIbcJXuGKq71ZvFL0JgsOac2xZwuqODi5uwW8E9iGdQN3vH+dSSx5xs
lmhE/drRYjwFwblg31ZSB6ysJGq5XVXqOaza5VD8tQgGtKVubSMykCeUDKgKqTheKNMzMp/RcCHR
xancjBiZ+tlEjI/5NWgAYeNdKAlgLT5V6ImMTg6zaQ4NdsPIOFTWrihCaKV7FdOkq7OwqHcL7jh6
6sErPmpbhWQ/1Uq8tNRzMaGfuiENcCocrxfPcNt5zxAXUkWZeA9q+DpwNNkm+8ewksW4hhO0yRfL
2YqQ3bLyvoXWU4DGjQQn0jQw9isrelP9k4Plpiz/Klph+ATACbw92QL8U6bNwUOGZcv8CQiXL0jA
34TRLcAjl3bvFvyMh9zFfNroFJEQY6Xkgo0ZduJPxb+K8iTLpz1c49Et7G1/itIjCwzxIH3oTtxP
+b8MLVUeb/EygnL26VJM17RhLG9XKu4dopTjHfRWUm/EA92Zbm4mc93kNzmsUo1lfzXoUAU1wDMy
y7z7SlGk+NmdklQc7dfMPENTAVV2UBy7bCAMd+kPV9IUxLCV7WvffgpCyoMvEZ+8ZKODXPvlozcc
0OJpwUWxMmS9NeVlMF9VQiBU5yuPMSXc4pRhYlgZI/A1fpeFpDmUca36NzLcFvYjKU4xrQ/DVh9+
U28zG1OM0Vxq4WYc/hx8dyliUP4GvDbGKRuIO+NspldH4JOO/W+UF/QvDCYCozXjr+Ig+u5veoLc
ncZJnD96vc2Cb1SwoXWL5/VmTViBJ08DgzUfcBT9q7pv9FVxtp1xTj89DoSLgBoFllsM7N/4S/GK
dsk5s1/V/urx2aaI+CVS/BU6VtgdGJ5uSx0t/heP3lrj2EDNRWDKFcn3mOA/G1bTANtDR2+tQhRI
kFxCVP4kq8r83SbFOF0R8Wf3a9T2bXSz/D22v7D4VqwfAxIbwSBUv+S4rsN1QAd9uJDRRsj7ODE4
NugHXmWI3ddtPwqqG8RlQEPcoCxR55utpRXJ7f1rSYY2Jjn9V4/xV6FkBQBHP8KC2Cb3Ojh2LUeI
s1S9OxiGtEoKVG8p6pwC65ebhhucjkN96Rpv6WSn0dSx7f9DC7Wu+wIVV71opbMhg33ZAfVP8c2e
Jer1p5y9Up96OcO2tMfFwNee5A7/rdpnYRMMbfPzs8pC1ryMDOA6A0zMFJXy0zSqeqe0djhkFSWD
gGUffvzRM3KU4UWxYFEpe8wJDAR4DNidC+2jugkfUvhZ35MIPTLdEbyk7JxcfrJ1FfXQDp+Kkm+4
AhjmVQ6VZs3STMJI5f0JUCRr0egnc+L53lQmeRTu+B1OGxEw4k+f5Kko8Pb98C3NR0C0ErUF9He9
2NZZUQ728JzbUsZ12K0Uwx3J5MYpIu9TvgcjHeWm5hfRf8L+pyOuZO4AT/p9Lz/SaKuN7x7ZI7U8
+ho13xcWIQWPVI8lCOWY/cwRUpbn2YSd/qs/ymxYVCjAILBEe9dRhxQ8gixdSbiazKM0T6O+i633
lGLnfIOeG7mC/gCj9TJSvJc4NxhiCW56sdCUT7yX9ly2+sxgSS1u+8leTTyvZkb6FZwV+SeKhbEA
VOAtrl6lBQj3NSXEP3j/9PSgGnuJMAE7dIeKMHjgCdOHp9D3WcIsyiNAeQPLdFWR2X00eDFi07Xn
r/NXzw/1jMfVe1yUSXDTsYEJBpeBCSeGWBz921Dei9hggP2y07OWU2M7w6zruN0hMcH8m5KP3Pq7
Qf/UevIM06X5rSJqJmOlGc8R5sU8eQ+y78i5GvlOvvvNwiGvEgSZfDaJkxY4QEuRkiMyFHyeDJbV
ELwQmeCbN7WZU7PQaSVc0GzGntj3XbDriJKLOGtpptEQJM7K+tmv2PjtslU3o+4qJJrlzxy95Siv
Bp6ACMW/yFZptldwZ5HaIBfiW4iNxhqXeOcY+W+mnNkbU1TayhxU9lO2SzjvMWMuQMQH1XB2iCDr
6TulPZVC8Hfyl6zPJrgmk0oVGIGb6LiIWKJ/qu1T1x67hT/tJ/Wgdb+lcqOOOBQHPlYU2O24xvHx
Un0pM//RoZ0F+APabHkQbCxrRri0y5/UW5k9E47/pwyrXv4CHieeaxDgoGvsXGw4gfZTlM6LieSm
BYCQ77FYlAG4wiPhikB67mIg0I4yIxDsMepoaIqnpbx1RCwk/s2uL9jEACKN7pV84tp/xpYFwMkC
0W4GlA1aT0oDLjjfWfr8m5EJzmfgSsHJ3elfVn3PWn705NjFR6LBepzjibfTy384Ok312x6Xkipd
HF6idTWFFu7J45v8HdozUY1d9+yIpR2c14GxTBGfoSjWZnIdMdo1qHIDfhSKIhYx0JY2J/DNckV4
TCfCzbNU/XUeZStVPBpvM2dDWSs5vY9gmTW6xZbpNT9kg+sY2DvSsyBTxtrIakfrGSf43or3gTzB
G+Hh+y7pEZt0aGJqXibtwgZoymPeHntas9NdXCwVc+Xj/VX3eA1l/lkDZMb2IzDudvuPUIfCugz5
HXkih0GZHriSq4jXeDVWjM+XtuSfgWkl3YfCW7Jfl3W5yYJDyXtep+kyEDeJtpyMwfkiKoLN2Nyz
5o5enZDOQ1lumy+uVc4hRf/Mm6sfsNW8JBoJzEu0Ial164YrIL49EVx/S8WRK6r/MAWqvTciqBbl
HYoZSgMKM+QOy+nL4LShNAG7ebNB9CQpZBG3Lr9rn2l8a9pu0bxlMJ0qnypNIB+azd3aUnuoxiuN
zi6OY1T2YXhHQZTz+wLlwI+j77XvBrvZ3PdQI9SOcbMK1OUJqUeZo++x3vFgf5gH1Vln5blFNh/6
d6/detoys/ZJ01yILFuGIEahTx4imcKUgLXouAXE8BqrdikBpCZ31uWPz8rykVrf8DKrCWOPG1cr
LqSiXYWPzu7u5KYugWayCXYtOhGBS+6c1/2R+1BXNKOE6AYp2NKPynQ1WsLF0pvaXgdyN729kXzH
BJ4kw19uXOKCOxooqXJtBDQE8tJoWkGIdpc4+PDG9wYJOwfSexj8VRKRqb0n2K6grtgZlmXhrBVG
P+WDEcGer0osviSmpgwuKsQOoyB++hyJDWZYGO+0e/X7bfIMQjSxUhJQdkV9xHKsIJlFHzaQ+Yra
pjLeRnI7OpS9jvM3ZLsJFsP2fnv1XYhx5ZMOb7YfLMpjQcSmjbyEdKgALYYEhEpCztVopxir7mGS
SYqPO9jhEAK0LZIll3tBgh2KXw0036Zzd9VP38D1RveroagYKN8GaT3E2i4zDyXj4WA8+ng/KpuB
L0iMJINpMCC5seWYmYz4GmfA4NqCd4+oeJ3fLmjeeur+moaB1iIF6i71YwFdVV2V6Uic0YKlGmMJ
p2AWuCbRLeQp0fXtqauOz2AWS8tVRFRxXRx55DJ4Q2Cf3PpLGbNAEUg2qk2ukP67ts5DcpI0dbVR
wdFNew4Bx+JrtMhAAX5vUMylR1G8WExeI2pYpAnlmgdcRidD3frs/hRTspSTnlC+gPnU5qf2CKMf
dN2KuoqMheq/69VHGf1JwpBVSmmnmQAUzbModw55rsWr4EbG3N/s5XDhSyZRQTqnOemkh6+nbpyF
vwSCS0GHq99CJ6tzLxCMEGTubMwaPSdiwU1HFBaZh+reMyjaQ42GFwU1FKc9+MIsuUD3z/lS8B4k
A9KD7olFZVnF99icXLOjKWRoHsL8xsjmTgZuJGJh/YUibxIdtMybl1EhkH9AysafzYSE/eevAy8P
Uw9Rdf5uIWagO+lS2sUiJ8O6oxyd1pvWUNdS3NPqPVKqrdE88WZX4YeXGdxZqE2ta2d9tCEOTjAp
vbuP4LEJY3TraesJuYAWndr6H82GqxpRnWAwQCU4+ONGjyRa7OBS0l5e8fE7AIdEkwb1QiGkokCY
KBnPYuMzTrdtfqmqo4/1ICSZWI+yR4L138F8V2qu4l0S9I96ugoZwB0ydkaquhNhgivN8magFvkc
iFen5nLREyhH3/0yaMSLJFel7ahBdEt4N5W2WHSkHUlIWMLcyfs30q0WfDmkwUEVwtjWh4ZSraS+
p9RL+JyKtuEOvhuB2RIG/NJDN+J4IC+JCh30KzY89BSZ8FgQQxj/eupwCfVkf9hQKbXtJhqqvJVN
kUIJghE1nGHsOHibFrJHRwHMotOF5ZTxepS/oWkydgj0L+gWR7caoUrMCecLiMsSZ2UGyyfHENUi
Dn+sU0CoAxkKJh5Yh+lHkERK8DqP0BEb2SpC3pUNb5TGbKboNoTwqlwcMfofDAaIq7GOCWMhNGz5
9KFJq30lG/SMzGwndQcBZoK+tf7WPPIOqjp+ga6Iom1KAcrouPVsyn/4419rXzFY4a68ehXnIMwt
2WQyuzrKh+J9pfaBnMXFMD4675poH7L8qAjNYzuYTll2CqJPIa4F7ZU+L1zFrTcOUJCQK4wjJBSM
5GMFnD9ghqVIuXLf8EwvIu1VTe6y+Zyid8051tBoo/1UUetAeUZQ3UbpLXwiPl8EOLXgfAy4tyiM
hD8Ecpkm+5QO5ToA9Qrr4+y/L1RUXNVfHNn3cVbJBtQypuGPUzAzkk+YsVWTlvBSaWeV8hn72ift
S9/PNxixHsRzxs05sIs9naNO8B4hlhc6ukOFeqaAfwOzQZdGmwTMsMMnRh/cIgVoFKj7TOwXhaET
LDJ/of1TxdPvdNwzIl8NirKCVyCiGyrabEAw2VtKuaHQgQtDQy7+01VQZHXjc2Lrh7wvIW7Lfw0h
cxZPBTFlXNQEqush8VXlqmyrDQneqxCh4tAx1IQe0syNUR37SFLaFt+16iei1jGhjaiq3srGpwbo
RlWI0Wz6YedlxTmUMV4d+0WFnCp1ltduXNFEDZzzmc8/+vxh1O1qdEzuggwu3HRQrM5rFaEtIQCG
2BXC4ItoCIRtun+pHp1qQ/tTUDMF/f8ClUULdqnYr7p5pruAKBouGPJCDL1BeDrgo26XCWoEUFPT
wUbncu0FDe47iI+I0CgR/uKMIFSTmSlAn76Vxl7AHCBJ9eTVs97t7iAjjtt+LetkX74LZpsJIjnH
9NpYxsKPP63uf7MWXd4KsT1HOrtLJIRdrRNiTFNLHLkhk1uvBC8eS89EMIBTY0rs72nMBbFJQdNM
G75wogJJMvxBax5qbd4Nr9K8hL0DZ0wwHil6/dpBQ9Oli1T+5PnvpMY4/yfyB90KZrkuvlEznpTo
PUB9rnzYjHTMZ5Xttmh80X+GPsIiSNGtVvGY7YuGOCB9pzb0Jomj6n+p8NUFKhV1AUh3KXTjPBrp
M4OqYxGR2a4l+j5BjjdpFInGByOQcyfCQkUTaGPbsfIfqxjddvhHxEyMOaJCoAYcA68/h8zrJ0Wu
O3Vnm/o+ziwMVz2Tu86XPSeDERrATGZXpFUON838oaJtQt5Dnj3+l7r51tHd0GwLVb8jtEUHOhz6
eyTmCNaXRgd8Myj13fgQdwHenyUvAQU/wY81XhiQhfIW2RiJgEBsVDFJ9yhKkh7URx5HBI0xa5GT
O7c7gQB46SHtXx0RY8xjNEeIIpY5T1PNl6CF76XNdULdeZ8hlLVJCnWj5Bvxs9/euuIqS4L7+J2T
hY0cAIvcS2NhhUerLWHMwSOXukbM/rJ33pETRJm+1GFE1773sBUCA8VS5fxW7M4lZ/slAtwiQyWA
rODIiu1lRgpVsI21bWCYRB4/Bw/xGQmdsFbQMb+SZ73Ej5BbtWtgkaShk79pJMAf5G+I747J9tnz
ad1Rv1b8t9LbSPWijvu02g3/UuL67FFZlMhF5l0Wlk2rL/RXov6g+uqQZ2jQL9OEpANezUNSc2Jp
irqNhmGoA/gbQlCD5hT3v9IoCSLGOLC3BCXSGj/tT17AS8+ZZQkTa+9WgFoyHYiIWxIfiRnKMqwX
H/NUok4ry+7WscY8RY9wSsYgasp6NRKt72EPmFNEOmOD/C1FGuir+dYSjxDp/pDky/nfkgKm5A0+
pujekBDor8vmOLY7xQZP2qaPTHlr/e/ZY8B/SgRd+qrydil5WTWxMNOrErpIOX24H51H4IpPxy5u
Voh2kkzzikpHbaYAidTSCbkSWDlG5Ej08F0xdx491Co5/McIHB2z8WZ+eZrimdAly7QeVRc1lBtg
uU/wHlBn9zWyBDRdu22cBJc6WJMGGBskW94pujkNkMry4uftGtFlwqPhU6+3B8Ud5XruJyA8jlaq
ngCdM6alQHczujtUl3IvJ94mw8pMLgkNiv6BBYKSh1mIjFHcp9yzA2/H3UgJq40mEwxzWBoA9w2h
mq9tsSbvxYjXpDVhGxkhYIrNKFyho9t4Krjc76I852JR4O3JaJTxopjMnjtXaDuhivjm7+nq6EOF
ffVVd4BogQPG94Iyw6ECuta/c1ykRXM2222V3Rs0AcNfzaxdlVxG9Rtlbi9si1QPJMbcnvHTgbAP
1cRtQWtHkx8TiPyaA1u1/o8WHfWPST3XNTyFWAvfObBNg9BJzoopWEsZLstqWqNXx92gDwoKmadg
BYqjtzHq3Ly6+gkskr8t6NiKYWdJ6k1Vbz0YTA5nX2DZ77lKBlAdvK7NTYV2lnQW8wEKPjBJbyfM
eApc/Ci6fxPxtjX54Djeqcg5dcOqMe4lIv/Gftpqxfh9if1DEx4t5kChOAzYh0A/O83FsKBX1L2T
PQcrWY5s0mbxoWskrKo0bmNuxQlZ5kQrJr47h64MyTHVr5X+L4CWULRnMUfZ9zsHy6ORfsk2BYPL
EHAf6Wym/zrS2cT4EzUtWMVXWlDaRiYD49LJVq8JDW3Yt8O3PN7QZAQKg5B3M0bFDpRO8y45eogE
O5Vi/TocEiPLZFXfq9bViRXGAUKQOYobUsWIb3yNLLet/WUWxPecHjftMoTHYPpANBA6M6LeGBXd
ZHLpW7SWOu/tePWNU8kUToa8O2UbslgwM+kGDj2kqrNCz8O3nlIs/zaBcbS8eGDqeKl9ulXjlWI2
LurNjiSCEBTcyxiO8W6hMtMEkg9yrMU/jWiaqLdxb661YhsGsPO+v1PDS9D/xKj+RSEYKaK1bcAg
KG8NB7mGpdX0Zy8nUoA5fxrmo43OasLg6+I023bhafJudnW3qIMwM1Q/xILmZwAzUpNReLLONlDc
376ccSQy05F4/IVimVCT5L2Z/bHLkA4hCDIcAsVQqkfyprw7jrl0/I+IGs+Sd0UqC3Ra1LOZEtvm
ooTwy2Apgk1q7SxSd3NN7H0FAttgseDdjq629hoT2UCKjtsoE0XPjZvUhHZVGhgyAZMI8CyAWU2v
1mVUQbH92ixCuPRfLEQLfNdxgweVD7zCVYKZgTsJze2KoB0Tjar5IYnvCYetZ+5K720Y9rJU/uDP
71mdQUWb+Oy5RKh9UOlF9TkKKFfbmLbH+UL6V44MXuGXFvi11W0Q/2rhRwuFNljjtu13WdWzhHYu
ZZvrTsBLMMuH+C56gMGCxok8JZG7TevPSAkxPznLJLwUjk3aoGEhTQeh0sxuYwtnOz+9xWcNNkBt
OVrlAnRseqg2i7faUVmdvk1wwyL+ahHWFFh4UlQwMmPeQIqReCjeCufP7o7R0MISYmLTAigcZ4W4
8ysEhvO04NDo6Mp8AD6P5N+qO07NiLKEQH4Q8RZjhW/QX0YwjedwU+lDve/N/7dVugDZxXzPXFrs
gy2dWkpWIa7HR1MP9bpEf2IKfOrcvB08L2NXLOv3jMwk/AHD1qYWTWiSWAIcHQM/xmS+JLJaF9PT
BOdlXPZfJ2QxDu1AmiDnmhEReWMEjq8LXHA8aYle7xDALK3a3IQTeUgk25WNhV56xkYe4URMd2Ct
fIM6UfzfoltW6t0YghUFhazyz4HHX4AOdtTEUYbWmH8kMBDWER6zmEL0CLYmzfp/mOCA02rvHnjp
shhMd8wT7CfW6Pqm/mngaE1gouy7koPJJuseq2nK4RGjuPd8sjFx+jQD+CPxxjqC/9Dm1ba2rGNM
59CuGFc8PmbMcAur4Siqq3cFTVqFNbz1dlb7zb3lI37JMTAkGe1tlvoM4b8IRcNVYa0mWuDRmnv0
2CqyuGaTTrF0+YazNh2bn9Ik2X/ISTPIsSfRMYgoMg69pdJ8jSpBG1I/+LydmT2rh/1twkGTGymb
IaYHHtmy7N2gAZ+Hq4i4zjsemrzCI+5vGzD0vvlK2wvFQWdaxRdUYr9YmL4dZFZGNZ4y8zmHLKjO
IUFH0E8ept12YScI3ZqYrCeHcgmJ1MN3gpMJu2GVP/zBa5vrW3X67HIMneBTVeo2NNM5+fjAaACt
k81JxqsQoZGnAVniRI4rZ2+ne5X4MrN01m0SnssOrC1VPu1qFC8dgbXWVwA96uPFTAGwIn2hE1mr
RIjqs9yNMaU73cbMDh2KiiHd6lG7tHmV1Wnjo9se86OCdMQBvBPEOGf9T8HmPqKx0Tqc3oSDc5nz
u8tVK85k77lThcGXFgaLtOcqIfo6vzfkvHvzxzvwV8Qo040RAcfYIh8/FQjSqTF/iRx1F6kpLTLR
IhPpLplAV9CKop/K2wcfw5auOzKuuExQF+iav1bSA6U3wGvkmBflhCVmTuRsl2GiHcoqOFcj7h9s
Mi0pnabZbLQe9NfIGHmrCwWRGzHbeUVyS61hU2AQkYgac4hb0dxMrkdHY9nt2O7LoKBuTKGl/l86
JuNL1XbnMKANkww5R3VY4dZkFi2dOl2yWawVnSmJTdSDL2K26lrosYBJ0nh4WAu9mlM0tLulVuoH
9v/XOACtt0l2OLYkUzNELR3ED1lbLHTWVAVLQUr3zdiSXEumm6kTCdvYS0Unsx3DFaFLLfnWuq5s
FTbflgPkqffrVjjfPUuqx7McSe3fBDfG3QHbKhe2MJZw5phvFioW7lxnPdDj98gongFLpgax26QC
zKJzG6w4KC9fuu7PIr9vKhmcg5K0CHB93zxrfbQckH0nCHVIcHZnZzY4nqv7Pdwn84O2btJdm5sr
I3q1gPUVGhiT8dcISebVf8YS3ceXYRNH05J4rUdHB1WzYiWPwRw+RuWIsG8QaB/thGY3EiS7daYW
TxpFkLX3PU5G6f/kY7zvfGfWxy6zong1rdcmN0jGqQnGzn2SMMj4aa5O9bDso6XnyLc+nYo6rAHP
oU9Od2Nfi6a/Goi9Pa7smntYR2vXPms0VpShxGRdp4/esvah72xSvUYWwKmWjudAcX7HMiQ5D2ny
gCSmCnAu3lsHs2bO3Eu4E8XAwkAuKWYr1T3vFLBtYxc21qaPPJh0lA0l0XG0PGDeRZnf4NQLWXvk
L1mtizxidZ1FDVyP5FBLI2LDfRf6eww6JeLv1gJqj4w/umXZnjSCbSA7fUx9Yb2JR7r0moA61oj9
4azx3Lct4Qu4O3L/a0LM6/ntCENT4S8nGikobiLDcqMYSxQj+Pmz7AesfCjpikx/K8f+ccJZwkVh
i9YvJWQiVAF8rbPKAddGLGx9jaIaB5rZKpSMnFur4rveKKh9dV4eHZgi77NbMnd9eoxr9Ox1/bPg
qCw7zuAzNKYK/RbodyLlS+dQGEwu1cPBHRSxvQR7vUUYQxlALsGfPyLs4brvUT/CHgz7HbY+dNjR
sWZWe9YX9aie/8byu5JEqvqXNEYM3GMF5ryeazHykZjqlngQioA0kLrBcsm5Z92P2HwJ0ShDe9UL
/a6QjzEhoCKje9nB1qb41UzuZS8l0tMLNxNsdjCTvzwYNd9ZRaSfGqoPD1NAK1RS1XuEvXITUTum
lNZhCqMdeYWUis0vN93exL6e05riD4+jMkJTL3Hs+Q4RZ1wljt+52iyxRZQDz67/1Xr7gmO0dKrV
lNsfXTykwFnWmsmPIrgYkpXkTirQTHKm0ag6xnUIAAsAficLVRAPo8AoOwS3Gnadf5Dn8pvmqW3Y
kAPOcw0ii2F+Z5NAVDUEnKvvkr2wFssetbdR0p2dkZ1zr+ghqbEaFhiRyqYj99J6KbLvycDVCrxb
6w5uN1rRito18S5YKen69i7CgahBDw1p6VZ4otW02o5GxMoarhSI7ULsk/Hq+c2+pk45rdSjjj1D
5skiNY5ekm5CKtJJ5vvUu2aX2johGC3VqLt47qEzboUqoALRpQLQiC79p8AqxqrCzUMaejo3C+9r
3rPSQOSFHEngiOmBHcNYbno/21Yd+nl9XKdIJumMWcXMeyaSRmGH66ImWasqP8fOekvMEZHWTw4C
qRFca3liETUfaa4fIwP6mcMqcZobdeVLHda7rQS053Qi0O0lBKAoVbIQ+vw0q+JjAvZyAAfi6m4k
flCC82obLMkNbGKjLblMKQ3W98JuXWIFqvwyiHbuHPmdu5MH5tlKvQ1Re9GYebLJYqhr1pVjbmnj
fpFJ+WiCnr3iDe8e0avJymJqyctypcluOzKcOI1HctpzlpopTIU2dYuC6a7DthYX/rY3x71U7XXR
Zety3nrIrGOcpyGG/gCbtwOOnHbiiIj1LFbf2bZQpahuhLBQ7cPX0H/6qXY2HGTAYHrNSMPSNUEL
UDIfpuPNU6nJwUOFz3XrKMSdcXaNHGgRrr/ME0+BzRZ+Imzp/oQvE1TBUu7nZnHuev/nhRorhl5e
9G4tCxQWHvW5U36OALZktbJ5xQrlq00v0owIjYalot+0DwkGwRk4qqeyBg6s0n9DPLkFy1KjeXsn
CNd2kp37KtuVhDPYfNw+B0RBzFFWvaM4ZRtobnz4ERopiWiua6ebzA+dZASxQ7hrhiqFFDK7ZlbM
nFPje0fPis9Way+Tgb2NRsQSsytsTxRX66HU3YjGwkRErkS06sSqKzRr54fEqLEGqwACGjcJJnhL
FUfCZvP6VTJIOI8oxD7qmUiI6HEoWHoqfsxfyBxbhIseH36NbAsKcTGU+bnHqekTyJN5tDXAGnoS
aoCh2ILd2JqQB0UxoBXEv8+6rloqdSX5Oqt3NnrWBJNVQWaWgdudkA9SjtceuTSmRR5L9hawoIZV
zFUPVMT9lBXx3qaVyqr8I4MkijrvFGJ2kV22CkL4KsXfaKO1qZtiVTCXE7SPXLe+NZ7yqHDfNrAC
AwboCahkTDmLvXYF0d93YCFqQM6ctvLIT1GznncYVnal8/9QCbaw9GQTSHCV3tsVdB2ZJklN/FCm
xEr2NBv6G5B+8hnEGu8IvrsCHbmNGVX+eOUn/YFe9KaBOGS+unSIYsgIl3LyDZPROvSmN8ek2yro
uTvTpY/V29C/K4LCAtj8Xn1Ns2WsovMjn7CT5aKfGA498zIZChABtTQG4T8oOGatiDUCcmXEcekE
ETu92wK8ep3/0dC0GafoGtOKVwGpM9kQHuEfFcIK5AYbOSFkTxjF8OvIKNkbpvOry+84Z6r2lbuj
m8deG9a9PmBO11Yjo/8QKK+KQylF0xwb7187/qbhsuFyjPx5PtL2lqOQgfZZG49ocla++tebf4rh
3VT2ixmvr8t/utkvfGQSQ6KCx+q70mbPSaoVEXxLHaeJCk6Q8qsK/SrIJR9SmGPWyZgjAhuvAodL
qhshey26uJr0Yfg+rD+yJFQTaVI1bViGXs3AwRCGdReUuHYSNnlvGdeEVtj99G4hd+owjbZaeBxx
whTBsA4UgM1S7jS92RZJsDfgVYfqIetTO8D8qMCAnidxZEOjYncwSRrCY3XCgbfRVAXphnMlK5CM
bcyVjOIoGjap7A4+3LEd41kIMc4KGzNRRj+K9x9H57EkKbIF0S/CDC22lVpXipIbrFSjCSCAAL5+
DrObZzOvujoTIq5wP77z0HoYOpLRruT/lMtVkzdf0zjsPCYrfl9v3AlNmtdxXfBpj+QqAEIAhn4c
+/rV8/N96k/XyGSG5iU7Gxu4gMDc68wrp+TQo5vWR6JWXZAMbraBw7wZhrfIHx8UfUxI9VUWQKu1
kELYAg5E4pToF3Ic6P4+gDWjY36PsGB2IdkZogGzODAIilClspxFkGxmBtB7eRvdc0fPnJPSq4fl
Pwk1/Umk1jViydcRXCKZdOZTvSkr/TlD4tAFJpGoP0n0wpZ842nYJSA7yrpB/TvvHmDN9C40OevQ
8F9rEusoODHWnIeWlYvNGaEQ+aoBykpsICnPzrJKHrz053GK33wn454w3XIxGK8GU3mzfmXYtPUE
4FUEURU7qgKxllb/CgJ/CHPeAu79G6sN/O11jMgvbj/oBKleoycKfYxFyEwvKqbUtlwUMSUoIzy1
uIxyaPepdxDGTx3tGu5GnrmDM/oPgzT2Bjh0MfAJzFGGdAnhNB36YPhtMwb22NsyslliMimNiFMS
fO9I3eI7n22VbASb4VHgbB1YLBlPcxyO9LiN0PPFaf1bDmR3ujRduczXI74DnSF1H1OPcPz4wOQM
959ifKSN0SmEi9BAOqgS464bM8WTlhponGPfkeXiKc0WJpj5tqM7RUvgoA9O9V8HwVek61gta6wd
8Fdt63nQm808hS1Nt9uQdzu7scDWRbAvHkP7puOtTeABhePeqKl3dS77CnYLm81jzJta184rySAv
iDivYYs3xy3mQzuBppccaXSevRQWHou/1lp6FKoaoT2syJ4MnbmVycigZLgZxtZG14zTwHmcjGAi
lfcvKecVLj/MwQJhs3YGlvERMRMYEPY1Dvp2yDujth4KcasD5kvxuEtZvwaYeIu03Ec2m7m2Yddc
LFqiwSSOA82td4VBMh8e01HRW8fej1mq14bjptBMCi4b/ZvlveY1Akfqa5FFM+uFBVh9sKJbCeek
jPrnfLJXvozfI6COvsgPQyFvPRsDfcx3WsPTNuc/1OhlrOyFH3OX3lc9Dae48RgIVQsA+yuheFVb
Iqfg8ZnDuFJs/83ZIOT5b3ZM4zpU+xJQRJ0jT7GCvzZ3EjSrHbAd70YEYYKnzQiL14bjhigCBOXJ
dLQzsH58hiLSCf4qV5UKTh1eMX3qHzGF9zTim8rA/1RA8sSaV2bnDRG+hXbaEF1Pwc7023D1tW69
tjYVnBHhP8h5IFyJXs5s9Le0uWI0CzJ3VymBXp2SMDfyCykOz7b6rvJX1U+H2uZ8rJ1jYOncPd9z
mIsDlK+yl8aA5Q+ss94Gh2kYd15VA5MLjJVqGSvFWPajPiArAJ2i3kIlKs4tlIUgD7A9UDbX9d0s
EbSUyUYnYk9mSCN85qdtd7A8lyskIsmko1CjaXBQrIZ9+ahGd+vqCH5dAES1s4+LVz1EijKniBCF
0HnBXYBLqtWIh2Be9DVYEJlIoeCKLGedmSc1ua9R026lZZ37xN9Y7BydMl4YerWvvWFtN+2haAUy
ICRmjCz/1WFxUDXP4XwJKol3OF/bhFpZIwsRz12rqnlV2VdUfE8tcJNarAF8cwyxZSr7tTVF+0JX
uySbnsOqWgXontkCMfnOFvaE7QtnszUdLWZgYeetuJjRNxWwjYi5ND7bgGz1YOlDJ61172xK9iSZ
vu2QqxT5KQm5TKKe/N5fHgoMPaTnQTEeJloo6Iyku3MHO+coBVMJyb2PnJ0KYCmyhBEQQ2rDQ5vD
2HDMTM5YdfPZ+SuyWeIk2ZhkLWGWsL25a5hdrrCmy0sRV6xEWADGpNnqQuEuC04gadpeXEPEg9y1
91F2S1ViJ3AidiOUvg3AoEn7LuhKTWSYdlQf89jfpKn7Eyk0G7rcGvbEgbjy0/vcg6S6fKffYo2Q
s2zrUJJ8VijjBsTek672VdIgMf6LWhT5Hl7NWYrQon0xqv5S6NhTDP1ief7GaSqcXMN+cEDuZzFJ
EGy/Nc84NUG4Cy1v5fTyphkuxjnIHUxUvTHCkHZ2SQaf/E1ngLX7KI1+lVccpigVcyaGvYGlVmwj
iRKWktupm+9CfTZIpMvgy2G03YnpEUystz2xITyOFOc8/8y4keNkxJQzxIdYMaBN22/Xje8V6/dl
7nZYfEIW8LahZhtShgFad169/uJX5SkKssVQ3L3ZUo8p0U+Oep3vCxzCPRsgIAhM2HjXlOJ8dO8z
6aSE85elW1G/51N68NqrDUEmycYTZo9NjachcIdLnk5YOnECIBq3bIXpWy7SgfJvBgso/6NCMmB1
6jGOxcFT5t0kZkuPqlc7ZkY2uKsWPdDTqMMTBOrqKtSQFJahU8yO/+kWxxMwjeJmeDVaxupPq0OW
fYo5UfpjSEH5p3jous4Bm5MO76jsSEOKmAvJxGfYYTchMVThJk0IUiLN0gNeIapso6NFmepzPZZX
yyDjCvVJmRbPgQmHwDtlUQK+ShbE32UaxYh9rJLfqPToZhH1xWxpaidfM8HbDzgkewHIpTbe4oIp
5ihntTEQDIi3dlYQgoGUf/jtbKbp0OpWetjt9dFl+lNtsjHCEA8IvDVPtcQvFIhlqCITHQ1V2hSc
4rK/2UiAU442TW/Pke9eqyw5e/q4NjNnq8qO+7PDYeERX3NxxMsUPmsj5czgXVrfwPqPi6Corqmw
DmMsdz7urQmNsTS1Z833sEoyGCbq0uq7SwZxuolh8gdTsBsjZI0WYOt55kz2QqZhwaSb0pruFEFW
TmZaIJA8iNFc1MUhG/RF078HebuJHK5I6HHKaxYtqYgJxxB/HksmRNxxfpiN6HWlQ/Y1N9TnM+Lb
4OiKNllX7BzNOWtc1iqKeOqJOgcjlRQAJckIcgY6w1mvziWfWuh5dQaTaCWGiQIvdhaymLXkaOes
lPFii5mdA9yIdrX+OxIaYbJXy1N9F0BByQAWw58hvdvadea4rTV+ZGFiskB/5sC/CD2AvWMM+ktd
Y8+PrkJ2/xDhbWXivMR1Ipku0IthykWfqlA4Qu3tTPHqz7HeKWLNDhlVOvfBuJfaQF2o/NBaYC5z
As4uPtavnD5Nzm4Xjb1GbtifptYe+zB8aEL+cZRcxsY5j6n4Z3uogkq0mTq9ojtBkMrYmwoy4ns/
MBn0mAwrO/rGghsClCpoW2/i3vYTixe6+xazAFsW2B/N0D10WQVg18e5GNfxC4PkZSQivFnAgp+4
0566CuNQ8tkb7814r6tp04cZezqCUpXYzdFN9JRPlhWvPW/8a6OGU49StW5qIj2hohsl1TH3SQ8J
HRI5GhhJDzglhM2kxc6o8kfjvZkWT0xD8WDZHkBl+EghVCYPicggSahVdK6azzY8afxbpgHKM9N9
z1k1wnbwVHSwc+tcELgDpslGzc5vngDi66P6Y6zMVzsgDpt2Xyu8Xd7aIEhgV4aGsyl8bcsAc0GN
vXWgUqW+vtEohBnvrZWpHmlpzus9HAwYujhxtVzuk3RkgeEybCqXbcQ+M2/vkgXfOubNL5Vajxyl
EdKDUdpnCRC/9cRX16q94dJqF85yyqtTATfPYvlbav9C8ciIwmM8i08bk45ZEvM7IfAh9ojmi4Eh
bn4btafWgm3EzVmmODqr9NGR4+MIQVhruc9itfXrb0Wd38lp0fd3l9qGbgVnOcK3NrtV+LfwpAKi
efXF8C4mtECKyHPnTtf7IfD0JYa5sbAma3nFtEfCPcbdE8GV5L7WZqACHVafHKMWKVk6Cz+WClBn
aJMH5rZHGVW3LFV3tzRuWgl1eLKAkoB71N3HkKsvJ+q21bj1sUfWjbasOmpAh/QNLfyopLuY2M36
DBx0hdmTMVU6GsgSRr7p1mDakP8mmk8s0uwT0JNfgshv/Yj/vDP8F1X1nxJu2VMsZ0C6cYDFSasU
wTWaSuuGcPbmpUjitQFHn0OJYqBXqywXfJWPe0v/rHFI53yABX5YYQww3yY8OHX1LN1sb5BuZHrh
DwT4I4t4uL/RLcAc0tl8m6W61pb3XFvErZBpZCKqRiFy5WIYmGQx0dJQvibFpXDEzWCul45SY1Ie
buxGHJyStM+K9lAgjUZm4mjBZ2Ohrdb1h9YaJ9/CwaailoCjZGOhiZks+2yX/iaK040MkBIh13EU
lVZqPoD4QzKCTcbE5jzoTDZLl8Ohi9l96Ak1BMwbUzb3tLbXhu6/iJrGps2GddNF1Ig2qjKyVgrn
M0ARgLfrL6E8IX7k6naxi4l2xP0Mc71IDYdaAQlLpBH2HgKojubcoS7R5+RtaCPURrR/on0xZPRs
B/1d0YQy0AS9aAKGGwQydshpfPYbCaSpZXBHL3wpEILoWcwUUx4DvupKK6anISAQz48E3WG+Mdp2
5VLTylS7MrUgIrCHLYwVcFRvQtIzYwzvafATsweyRNmXORyKbRrTs6g3es0/OlR8QijM6orhWA0x
H4U8k0dm9J79WrOuyPFd5oP8NXt2nyY5KvW0GHKU5NFwNNl1avCL+XBolovdGA9rtwxWuu3gMfRW
ceATTA2sAsqsQbuCSHo5QQDQOnPp4v3xoLzaSFVcxl1d4t1Vn/fLwp9jwdCqVMG7sMAFUna4UrJ/
ar64Yd1FEfu7zqjpL3CKJ0OQ4l+fkdS0xTNIW0b6vc/R7FbuGSce4bchfjIBGOOf7GBkle9lW1Gy
WcfGHg+ycg+VnM5VkV+LPtuEBdwxs7F3ifWIYQFZLUJYl8EFEnSbbexibEwECp7pbpmMPMvYWoh5
zhhUJxbef3kFBtcDuyUSkuGKqTuh5ERjX6TnOgahXhIAkGs+eyqEr4KzczVJ++5xzsahQFZZ4RnF
kozhrkghVAnU0KnXHLSmvfZCngm6W1eUEkCjrPcqRy5RpR0bei1biMbHj+vC1zBXoq/pU63y7iqm
raq6MBU743fBKGC8Nmano8niWPc6eieRuvSSxVdruRUZFz77Wr3eO1r/JsbyO0jVcirdQ2slN0bc
zJTAs5AwCdw3WuN+/+kD1vZtTRij5DXErM0/eBARHE+8m9W0j7rsr4wKwsy0Q4Y23alcHoXkavdI
//mXLC+YSLUyXBseo6IiOjiURKmPLLHWWEDEDN8lvkQOSGJGTKhuE1nBMmPhpGNJi2JKWp9STODK
NurwuyvKI/r+bUOOQWQhhzXjPz1Tz5UJ+Fdo08bIUDAHo/2IffOrd8Bnpsi5Rsq0uPdQKVJJgxof
G+Yx5Eh5kxs8DR2TzhJWTOl06dLXp52yFBHUmMocyaIhgE+MnyfEqla35dkMq5M7FP8yryfrG3ys
iKpVZrYE+zn1ulTEi2npviCWmOtG7KlTcTUg/TD8XUlP4zYfOdpAOUWXRodv7UHCYr5l5KTW58HC
9tJHnekbgn4p8KE926R117J5sDpcmTC8CVfClRTrzwW7xMnulpqBPMhwz6ZOfSlGLCVmvePDQ0Sm
rdTsjMo6uWa8dFCTeQ4T5DIUrE3Zn0zduouEA78oT3EWrItS/5dp6Hpq1EC+S8i6KSNc4dU6gGaI
5AavqMFujRpF+eiIPDSqTLNMRGz51UFY9jSyDy08Fm1M8xAg4r2fpsfgQQ6UkYYRX/fXE9X1gFDK
SJOD57GOytj86UaNoHi4J017ToO7Yea7SO8PSWL/kBe2Em56qHQu5Fo/mS2rb4sgKw99HHDKqAoX
g199xEH8qKMRVZpzzAL29CMLdWJv0ZwAKEAcbpfvhTc95o9KKOBvuljzGmCPxdrD2ipjdBlFA0bb
6F8TAlqoNHHptP4SY7LUAq6I1Do5UJzTftqkcUAHY2J6if/1Aty2aVsWBr+Bmg0tTizOg+Y8JHss
rWNZYuIsHHzII2gonkSeM+v26ZN6Ez0ChRboNfMwGvrG6lAMjQTA2dwkcetcuzHjmgKWMug3Qnqf
yt5ZsjffujkpbdTJTyVRnaXRAUynikFB3nfGWxgg0GefTER1gNcOtxKk4cJtzrrDYENgdgsd+tuB
Oh3TNVGKrbOMK8woY1IcpY4RunVQ57U9RshyFsDKeD/53kuREmiHRXP2OCFS2UkcPo1uvNfG8Ojc
Wbkiwo0eTKte9Z+eq/FnxxvPi885vF10i8aywdUFr+emdSzfpWvfy7DethP8LSPau528TnzuwkGV
UgCDju0YicaP74C+Ssa7Y/nUXWbJYi9/6SpGrm5AyaYueSA5ActrR6/mAoazwvLeRelDd+P92E0v
xaSxiMJ/U2X3AmyCsIFfsLpmC8NIGWydDvCeuDnsnAAYsI6oaEcwIQ0uLBn0Wf3Nwe5P17X2o5nq
LrZ+6qwslZ8cQqPNAGie3gWfPj2IxiEfd04AAQ6V5qB+pP/GmfFuhN3d8BkQExDiGHd7cheJoAtX
2q0DijRSmjpuc/VxMLml+e6OwXPMyK0gFLymS0EBsDObK5hZ7BPNyrJfMvApXD1wqlgXoQ00R+08
DYgpep6YqvBeEpZHLtYU167/kGi9xV6Kb/PFUeYVl86fxUkskjvb6nOdOjtngOuffDg57ydyEOFw
89aQg211NAr0L0kpD4Y1nAgxxF36Yhs5G84EfVnmdsfUm2NeUIlHCXkCpJcFOsN2GxGoGL/rkA0Q
3lYLWouGKZAN8PMw8lB57mIQr5ojcd3l9NLg4mpz15vhLtJ+BXzAthXb0QWKbnaSYhUKxCT5dltY
bb3/Uov3IeMjisbXpEcdzZTUAMQichKUMZcONoMtEZMzQnDTyC3eTTjqggI6EbyQrASEASp63jVM
H0mK3CN0/xyDs7IEYJWBCiRQEDC6b+MG078aumGFxz1TI7HT3VFkoMbb4ITh8Rwq99PiWqiU+e7X
5VMDx0H56cto2KS1/6hGvHgRgGvVwspEDsyuyCj7jYbPyUuOxtTjQMJKZgUoILJcMDPN98LQGFEF
M11sVRGM5ecEgriEwwzpKdVBRmiNvtXcDtQiq4yEoNAhhAQ1UanCpb6kDWo0x0+uKpJnJ0JCanQO
6cgd0Zzs4NnBoGrZmIk8JLhrPftnmpctrnvBt0F99l0P7m/mt5dJzGNqFAZ57AR0RHidauYpSv2M
iJsnj4jzRLOvld+wTR+XIWQIizUJjGnJ7tXCG9TWya+sSqSSfOVBN55J3VgPyNWY9u9GpNdtQnIC
j4je+m+g4t+1hlwsfGECeWfhBIugB6laSu6LYnSPU4/Wti3Z07flBvWUvmxGVicpm+gSEfdTY4kS
/waY6axIOA9LkDew2zXtO49GpIdBuPXGbqsn7SHQOZhNjfToYhou2pCDO5JUasWP5rv6sazYmLkK
M7Ao0YtmEfmBfSDJHKywbuhyem9169bkcld1OGhNCtxG/sO0cYsr1qzM3Al6CtDy5E1PDIMIkLP0
GyyheKZy888eMayNnvbZoIinBHSLp/nh8OlzUDwgWxiAiZQ9w03DYn7AMXmbSklsoHdEVIL/IE4u
zYwUM2o2YLo62311szpG7YwFQDu0BzVADlGFuee2oU8ZEVErlz2DMrMz0DEPgATo9qmYvjVRXczS
v1Upg/m65ndG/XdNi+poRuXWrgi39uTVduK9Rpa602avEiSDwkpUELWGNCD4cJiGNZTsUmkAvxL6
ZN+GDJy7LlYznPdk+81RDQbMN6vlc09r6ACjXu2mHBG65glk+dYp0Yt7ENVfASp55emYIiw8dWC4
XABexGm5FtnBeUKTYeS/YIiXU/bPl3ylmr8HUHYbVPnF9OCZIIhtmnM59+kPTCRr3Xk2cjPAfuyQ
GG1znwQsKpLc2aVc3k8q+LKBNDuQChpMWp5T/bq28d5l055J5NUZqk3Uxo/Kn9aBOZCoqjHvinof
e1q0z3KdikjDqQ6iijCRRZi2D6eWd8spLrUAQkm1iiqF0GKUY+lEFDumgAG9R8D1mZn2Z9pHyzp3
7mmD8nmkUhjBQqWZQlmHMnUwyM7zyT40sIj6Zv0wk+AlN6FT+1XwsHXrhYiHP8WoY5A+5FRoEV68
A+JxdMcejpnf7RtH3w28/FFeHKOqObGaWvk6PldPO6vQX/gG7nO93YYJ3LuU85vCGksqbbRrv+c2
sJN2JByNQ74KCwbQDkZuNHeGm0DES7FNWxAQw4o8di3cZiI+mHp2GU3jLSuJh5PGmvgDiFQzDhGM
q+UxBXaRGVR9cw46jKrgAxMjXSrvYsBDHJj/OOYcxKA31y4QG678dTy4u8baK8cxAI3k9sk1ILaV
8TPR0eOiJ6uqLbu1OeRkajHVRJlqjGjQHBS4amjIlBjT9Wg5BNDI1ZDXRytj7c1fk4TW+LnLYVmG
lr7C/JkR4QXj0hzoHCIFQnvqZmwXIWgFM+ZJgYGpdQaf1CsjgvNRaA8Lhc9opMdGgi0uI8QWGrVg
RTayQwe4NEfofZk27fvGuDnptCsNkndGA7WNzBpiMp2fvvPPbdM9BgMEqyz1D1Na735BH1jPkHCF
stQVeL4CmXGkVii+h0RsZTmtG8HC1kyKbYiZcCgie60ad1oWcfzS+iaON455E05DOLykY/5iSfJE
2NVzCPnaTJvhlJKi2zmx9alSejKQv5eEqnxtqGA9cRC5mk0VANGJuYRYCfwFT9LIvkXk/vw/5Ten
98QiMzaatH9R4D4qPZAroWEtJQZz5+fDgZi+U5ZMX74eInKZ/Be/wKveNvGefNXNAJmUmw8T1ADl
TMTeW+ePn9UUXZnxbXJSI2vVbWN6NYSV3R3SUQjGNFx2ZTnAood5pGNaFlZ1s93iRSt6bvRx+DRa
L9/OSfN9o3RUV2oXNRymyp976xRpRzsw04JczOaFUW6RFZgU9QrN3EyvK6dFZYar1lYPUaSYx1NY
EX3L3skuMRTGhXWjJp5z5qp74TrsbZEzSeuQKP+tH7E4hlmm5mg1zrbWuDey5QuMYYlVUXlyM/9s
58pZUFAQ1TEolhUjPhnQmrrOhtbr6SLS2QRbW8YtDsrmqHwg4/zJP8pit1v77qvbs580FPVrS6f/
pAXitYBBESiIAnLgQ9A1rVkbpLMGWU4Ysmp/tQI7tsIBA6AHkI3f1d+oRB6JPtpLrR6gOJo3rVef
ZVqhATPot+0o3kYqY5hUHpoY2UWCyn0io7C4dGH9Y9uUMJmJ8zsQ6iQN54MH9ZsqV7L4qUEj8avR
UvC1Dv6IA8EBMlglTP8gITwSu/PODlJ4/FO5xvWfg0Pz0hBVWQLUycw9CM6d3uvqUhgxtfsQxuwO
GaMnBbiUstyUTHuTJPvXg5rTyPMquo4sBnKDAGXqFQsmD+KzTxb3KRKvJD+uHD/Yy/67YXoRMrjF
TpuEPC3pJxB7tk0pS8pPEDPXiFzuoKR/nTh6Nbr3rpMscUoekyhalxUW5lyc9G788khAy7wKwHzH
nu4SGPp5kGqtd+KipbhX0B9FfGH8nHsg22e9dp4g5VdyXMjeuI5jf3A9BWX6C3LWUp+lGyyxJ9P7
sqPiSHzwpsIU35MtoBDeLh3SJvYyNopNjZaO1NH2u5H1H0UxDj+LTJYeP9mqS2BVyliW+6F2WY8C
ZPKDrj4MuDmfewOBiS3BkzFTQgABXLyp3HHvtXl6q926wkAs0GTl5JdGz9kEHhecf1sxrSWUwCU8
tpvhHQMHTItrxaXhjPXgppchHmBh/ismdl4ZbI8GMgqQKzxH481CcoZSi9UqH+lxoJvxz9Usuf/k
9NGLTQFwpnl31bKrz+10NtpZfkIT4WxTgs8zVEoLsHp9uvFybQXJdJH2d5D+MZt0k21K/TJ5O0e+
W/6uFsQuFGLlN+UyFF8igj+qrU0A2gNJUF60BTa5NLJiFUr4AMES4bDCCkzCT+c9++raoVKQn7gy
2ZWw9Xmq1CumVAaQSbuGj1Z1J5BWlgDxvp1Yx83RGTP7n2cIwevWxCPA6jQu79bIAhWV6pyScC76
DU07nt8MVUgZvUXQsEMXPfZtkCu/g4MGu2cCtADPR+R4ZpFxJmcKxpx+33JOY/WV4K2Kw4B2858G
fJJAAcZBfxFeor4vFin6OtdKLow2eWXp+jlNPfZ8AY+vFaWLtGFNrnFNtLy7WnvOkf25OA4T/swE
mwBIFNRsDH3Bbn717LZIJ2yPVgOtWOzqgM8D+vRnbO1b7Y1NPZFgWniwrhhHl2yvmb+TvcrqfmF6
mwLiqR1DBcYUGO0ESHMYOMnb6LrboUGI9mR+8vUYNQHI/koguKSFQwt/GJiM21yirPjotERymZf/
df1akRwQs5lmyyiI7BXUh4RlAHpn17bLy1Vio06iXqHxxt3CpdPPg+dFicpXL15hOhu8C0SW+c1H
HO95jLt2w+SE5DOn3w/9Gs3PU8MGLX7SqJXK6m/+bOWhKo+OMcO0RPVRpjurfZZQQjrsGwkTrkU9
sB6pFl556vPn2BgWaLCMv4aBLugD07oQcqF338OE5uMs1TWz1ra5cSKdhLINTcaT8evRxLsMhQ1v
K5p1j44nnbc8SJSzs1fe8LkFAAVpaWO4ryWBF5If/ZahZ2iT/bynx7yKfLZ0Xuv2NtZ/VYaZZPir
SD3waSwC5j1EizV8hVm1a9MznVmDLSEMEB6A0gd9WZZPNvMX+h1kJ8UhHdXNgMMoEm3v0hTgkOEa
xJxw8PmNpnudH8oAKSktA/Cgmr8HfAIPv7D7hpl+sm+ND+PgVWKD1FZVsNO6XdP+dPllkrfJOmD/
QB7KWxFRvd2APRGnUDBz0+qlMXIGh7BHJ5iJ+cMkgALUBwtEpkcYfzzgFl+YG2T8SkU8z8GnrbJX
SbQcBILv7dRuhohKpked/aQq/QmTCl0qevfNLMxi65G73A08fWXCXBn5ork0JbP8GwwIC3p5/xWm
d9c7FIaJX9HeljMywy5xwXQrn82lPPfph5bnm2mG8hvdE0EdaGVM+b+tdY7lpfsutFMFB6oOTs38
+DFPcZeG+Gfp10Tc9OEDj2SBYxUlAjC2DYc6IR9Z/JXV29p6YS7ocJAMNs8SiIDsmf+1dD38LwKh
Iw0c1o7spCcQYptjEZK/vtRZK1V0ym7vrwOJGmVloDDVvpw+vBfmpnP4AVj8RhvANVUHrjsWT0/J
eB5ZStGGrWSMiK4Hl17d8dsuax0Hhs0SKSFryiPDceMMH5BI1gADFj7ut8ihgHHpJZ8b5yqSVRRs
UiAMk3m1hl3P1GOak9rkS4hKtp0a7s+tq81Ljw8u3jj7iv11PcAXrF6l/SoQeGmPIptpEngcFoVf
PdWRSxv8DQ0t6dcp4E+3PbjcMTPRjFhZ9A7WFsIH+TWmtjLhg5lAIugdxwTMCnx+f9uKc2K+JcwT
TNgyWX5mLYbCZK9NsEz1S8eFPHQkXdnLvv0BF2q3hyE+scDOBCqlVacQwCcsZxYtT2hxjdFdcz2a
wW8zHOPxV1pfIFNrtLmCSUs2HHNxU8pEWbtNZyfssK9HYHvxeeiaa1QdKzUtSHTbZCkwfViM4alN
3qL4N8DTMKQfEa8Vx1YPbEKvjp25ATbQxy/oeexL6jyTchPwNwcCFIi1gb8w4vNprDfL+KdTyUzL
wHqnhbWhZpsHfbhAlkRzUAzrMccj86xQBCqOI14xoi3H7M2MGBeS/DY8eyU1LZ9Itqtpq0gVySUE
m7dmvjCY/DIbfcp4vkW4psbbOUQNxdsKic54rtWLwTje+dYwaMUduaV3CPhPVjPDC3KADVVwjeRz
Oa4dKvYQcB38YOtdEt/EgrwxUXoiInf2uFyK5tigANQAAAIj7dptjjW5mAKO9X1sHFrnp9E+PW3X
E4eRkm/n2GxeVsanxBmjo26UOyP5NcDIdMVVk6+eZtHxAq5xuDxwu7B7LXkrbIIz43YnyYfVtOAt
GwnbAJaZTlvPBRvNkJbSOY6Whv2aCjgE+8aXK2W95pqJuGxXuu+tfK7IKtHfSyQ2Ie15Q/gamrSe
KJ1x5kEcB0SQuOVLkwSXm5NkSwu6pRvuNV5eWEE0akuLCybvzqGJJophF0dLsTaDZiNLQPY8cclt
llbweJqRhTFhO7OkOjiOjAGxp1cKSTNeB0DHxb6mJzfjD+LVRL73AHKm6S0NXioDFZf+YvbzyIrp
bRwQuXLVQTywRodfsGWPxMH76eg5MC0LFf+pSR5D8e4Fr13DWmhrsZTzOcgcxb2rPh0m6QXofawd
dDsVReXJzSsESN2SULh16zcLxIicDFAtx2M39mxjqk2bsQ1d60G0k9a4Hpnc0pXS6r8LnsNm2IJs
30yy2KjybNuYh62zXzpbqQEBt7atjXAH2Hy6tb33mbefQq9DP9Z470aWrJAvLiRqWNy4E2GKvmBn
2f0Y/tnBAoM8nYETqnksvtx/OKQaoAdg0Dr/rkVfrYljCyNmkEDgGHAANwAKcV7PYihXvXpwnFTs
bU1R34QRf4Yk5vi1ycMzG83QNqEjMJCM+z4hSOyCQyHwx5tPsgtObDmJtxj2Wq3d255BeYCbI5/9
Gomb7OBebGKS54wEZTGQFIi8Hyh2af0K+KB6Cd5WhA5nt7N02G3oxMDHXD25yleNO5vSiL4aXL06
iUaY0ClD9CxB9kAfAogXGFShm4vEC7btLC8q4/iOZpm9KVoPK8EBG3ibEU4DvnN50B2gdMPMPdBY
GC/q0No4obfJ/fA/zs5sR3Ic27K/UqjnK7REkSLZ6NsPbmY+T+ExZrwIMWqeZ319L2U9dLi5wxx5
C4UCMrIyZZIoDufsvTaBZmH6C33XU10xgEyfR1eDaj4sDVI3S1X4cVBdeCViuMBLZAm0r+di7yRD
/TntGwxbC3R2xK0Ley07JN9n+3cFBPpIs9jbyeqr2a83/uGKwVrxBfiSL7omP6JTawwNflBXUek8
ah1ll2ExNNeDRrS2dCVCUuXeVU3w2XjeDLKIITcVNSW2KPCYxeGXQxzo7g0/9yybgs9EJdNk1JM8
D2YVfkLmQGPB70GozvRkISBSv9HXawHVH50k+7l1vrcOhp2i9vX2NB+nSg43rhM1Oy2Jn9ITNvpA
ePcUeTlPrXc5Xgfrt+w2puUmYaOXFwKzjHnwLYXEmK3VTrT4qWksXtZYifvU/eb7uCgH1g+EA5xQ
653bimBfNDRqKrofheSTFckwUciHLjIA/QsITwEzkFXLdWnAdC7qh3HQqQPLZJnt8Yp3jX8xC+Vf
tlF7OSdbNFF6rZQGRGRnrBWS+2mK8X72s88JxRO8vuZq5bCzINBfvIYeHs6wZaMestR2dMgrA3iy
HbYsg4wmVQ2l0Q0CcizIJcAgZTCtLEDjwzj9jRqXVGBSXAf1JEjidFJIzEkPwqwkZW1BUK4GiifV
X4k0TyPavxgLwr4bx4u+1r/KNfsRNfRH+G10dGboJ53zbY6x90maBGXvfuv7zR7u/BRp9Cv2nY+V
Aodi2dr7zl1O7teAVqATLcC76i6VyVUf88ad4r4wMWiNmDRK5rjVv+rZ2OfSfEK8g/TRlnf0twQd
dhw9fXGF4/B81BzLTXSZggdOUvzUJLPJoMPU2V37urvwXfdTMaGVRP6D+CzZpy1gxx4DxRrgLQnK
ew7HEOGC9F3RkmCe9R+SjvNSZ2GsQBx0Og4w4mseOj1oFA83eh9qn8RgT0MrEBejWSb3F0yaGYOG
6ko1fXf9RAbfogxZ6k9vHJqB3hrof98lGSt3CX6cMDRA8vSdPKMVUVZjyaarCqoyE+dRKytWkt5p
VjBLLM+0ZmO/zmlwdRaUEsUMglbIS9RsH/H6RXHtiIe4MgoocF+EoAt3fllaSb5kB1mD9VS3NVpY
8uZbylksaVVO8WstNhF2K3htZwDvWiKPscu2kpbmSm/6+5Jw0PntorwkxEGvnSBASjpjOH4J+We3
0oD1okE/NaMuYHUVaU7PCu1vOLBpcIqlNn/FYYCQgSKYjpsHzrojHNHKdBlzgwZCtTV5Bl6V3GfS
6TnwAxfl0NDTk6Amsq4e5SCqSoJ1pRppUN5MWTGW+b7RhZrYekRs9O86n+hvUG169OtdF0SkVEyx
ldcqm9KCVWiiR7HvjF/AosNBF5NZjLi25EiaIWfMv3aWEvOyK924ojyWIV8Kv4eKfkRxwEwnqeUn
ZA2zMhVDkg96H+Vz2BFGpELkucA+IsICqjhcVYNQcJz8S7CTFecBHdbka+y0oStYMPCQd8JU6C0g
2HqZq99rIzzxtfKhfKCXc9M4W1BTtiOUbpmvVnu3CMzm5C8DPozoRGeuYoyApY2jyAFgHElagm4Y
z/mvdmgCmP2dm0bznZuNmXiQyxBuh+60MWw8c/5NiJezVW0hJdEctPXXLEXIhzoliJBWl4tG0l+t
zkTbm4wHKqZnUnhG0XObinSTtCc6fZ/5OOnwThgwEcMBf5tdOMUnS7HAU/GMBCIYiSYFlssmJ77X
tg5BRo/WzWiBzkweVP9M0v6egzQnB9VpqwW4XBx5CyJV1S8+cRkmY/abDhDnTfBB+wIXEr0Bk0iC
Yf3FWH/Xj33BZqG0uXRWlAZFPT9ozf4S2YHnKcz16F/z/DyPl5W3hw9eh/MHWdb5VvdVswm/9GOa
YLiD4LYkPxNtUqyoHSvr8CNAUYnRjLmjv1pGZ9m8rJ1tPRpqXcTe8KBj7BzxRNg9zUmNX5IaoRjH
rEOuQbc0EZd9iZ18utbCqUjRWuJU000enCABwFhAY8kE9Hjf+uTCuJ3wnPPB1tX8SWHnwEqbyjQL
0CH5tdZsbWaUpw4KcEsMG1qghFlerG04x9FlU+bhCH4o6kfU0x1NGvSJQe3FB35iay5Fsza0W/rA
2bQ8BSbUaARpsuH4IwRWgHmGsuVQivGnYtvY9+0IWa9Fi09fSAu7fCpMF3XOTdkNaTkfOmeKTHfn
+iovgv0QR22HXSf3NyxouOSy/jaaIVoTgE9dI/8S2dghdfVct3CpEIMYzOSeLy6iEIK4oB/NQSRt
It53Igzz4dCEXeX673LI4mg4HewBw2+P6v5QvC8DOo7lL9k5EXrblBGyAtV3k5KaQh8nJv8mQ5l5
d1EWy4Y6b6VK9GFTgwsaBo5XSaz+i6MLuyX6dsHwKcymTCwXWTsJOyMXaWLUx2wbRmpmNaY/yczs
1MFDaFsprt2iKUlSFLzKD7M/Vhxp8Z5x0xrpLb3EqIsYDEWSRs0XVEKMtF2DQHC8C1G/oD/rs3NQ
L/pD5CoikmZJH/Rd7MYEWSyrLunIjQJKMnMoyiW72G2LGQ/U/1CPFTflYFC9I7Mz4y8hc0XWpyZt
dv68dHNNUq/tF8EhaVib1vtNOz1a77g3hkK6RlnyDspjJW995W1VA+gjLOCpm67ZRZwnnn+r5pZl
vWEax2eYBpyHmp4z1oH6oknvHGm2SmDbWud2pCu7XoE47qEZ8g8v79c+yZ94xUl6k9hWjd+1J+b1
yq2SHEJX7GFYgnQehO8WCgsaPUTvlZf+OhQWsEhf2uFCRrkLNS13OODqtUggLtZ9HFBvnVPTPGEm
c6Acmqp0E4pha9uMlwgjbQ+bNsU4hFWeRsenri87fKUOukd7oGAq473s29W4LCTY477ataZ6yhD2
qTEIH7U3FYllTX9rVRQTDqgkStr36IILKolL6JAeFYnMNF+mTibspnlHDrWQNlon/JJ5GKJiicpo
SugboVO4LGbyzbGQVytjhzrmpq/TfcWGhjg3ladcIVyrfLzOoNOEHpmuIxUy4M5RF9Kjz91gvtOW
WvY1H0Ud0LsYW1y8bLHR9bG7WtTyw2lGUuAj63xqUe4h0kvTYdU3jiwzSfchK/MUdJKdIzTN87wA
uofJAL/tECVhQ4e0hgHEkF4Okg4eNMsIxJ/JV06NlV3qJEY1YiILbKQhlqKatQw7ktWlA7S1aJMh
QSRSjTk4ojyIs4vZM/S/C8Vkdu6TxKUvDHYO5/s8ZBFVuInW+UVfkhJ468QVVny/WIgeYSVCwWnK
GpClBmIR3jpW0jd3XTPEPywu8YH2SzyGF40TieUGUdbYfSRKJMPc1WYlZD2sjDM6KV+ETB4Oy/Pj
khUS9JJHECjFqyormeVqkRF2Hfc/fQb0neiayvsZl13LTqtVoqB446vBHYA2mao4b6SLGcxJUZnQ
luMYdrdasAOP3dgZ76aenIn5gjHbXJV+08ibJlrDmipH5PXLrzBsaVIm/rpQkilZHPfCOHxRbdh3
qAyzXrbEhPTsZR25lunHuC3K/iOfapXups4hsc0k3jDdM2Mv6TVCipC5elbzetv3fOPerOto3/Ua
2ys2leFD2UrIPpnJZkEgjwFINpsgIYCQDhC5uENcMfYc4K6qvp7mifDXgn5UfEtzdOgxDFbQy1Et
Is4JMpVM175ip3g2K6njO7dsaNNMlCzHQzvS1T+Xoev+9GSwbmvbaOSjF4YZ2vp6RMsDTy2IOOzV
HgFFU0lFs3eLVn9bE5Hh+ij1NL6jCJvbi0JqjZJV6565qc0MqrbKsVN+BcFtkAfFxyJ3maqZFqfZ
rxTDsAKc2IhWwL1fsoyNm+3Fjzhox5+jrXp+TuyTCeAto4XpUk7ePTeTPkgh44Y4KCb5vdNP9E0W
jdaOCLbWSdFnTBnF9Az2EPXC1aE8J3sYxAvCfeKCYkt6r0C1daanFYts7mrEgAsl0uXMBpVCvtH7
DRazqp7MViAN0nupi1ntaqDQRHn2Qf8966Sk1QcgasvmMEVOMchL7YVpBjRpDr1x70kkYkanEGRW
Pq3JSpfV85BOPWRAWB5EHaZ/4RcBruL3aQSZvikWFB2CGBmFdvxrE7TLOx0aTFdel0XXOtRUuyMm
FCRraPOp8/pNRapSpEldbypw3CHe2u9VJ7J8N4uq5H+XcfmJNJ4NRof0PjtPMeb95YpQfbPejHGf
xjJ5u1kzJVhLIiYqsARi+A6UzADSKGIEpQuFpC8LbdUn6IjNjySvCdlRdRnjqWuTCpkZW0sA+zId
4Oqg+CSwVwYxSZuIZZNL35NwOR2rBaxJSArvW7icRNf1uOqgIkGc2/bsjAJH+TKnOmkAMjrt5Cz7
hVmGf3E3FaBy/KwvLsvOVhQamceXwzx4xJP0mNlLjD6aPOGodQULkmNwMHLxMjqUngfHIBFWAZrH
TOEe8HfCWF3ihL5MN6UE0gcQIXA6arccqeO1/YfZQTJ1KAoNlxqXj3LOmc0Dc5uyv512qYpKexVH
qv8JsH8sif3Ga4btcFEcjRhXDiu1RI/qxKgWAFWV13VhNJBo4Lpw46YsiJ/YvEhYNvnowweuBJHL
kVSAWlA8aaIqsxgOIc5E9jbKpUZ6voy523yEr1T25z3HsOwLA7LsHvAYlcneSsdF/RvPRXtpnMlp
vwXVRIaqWbop/toOA8ZZD5B48jOPAP6dV4OHbgfe2SJK8jLAdWWPFnAaY35FtysN25URJ4uXBY25
hLm65J8sIqyMdasOxtue1tV0NYdulf5g+cwZJOsCpgbp2xjTMGVH4IS3YxKgJODAo6uRbWELOo2q
Drq/kSrZhub2lvVxlgTwklO4LjMo3C6tzsdAifqdabX2iRmwMycheF064xCc4HQbGx38Fmudrmyx
NURpxnncXYbwepKftdeV7A+axCE7IK4J+7IyQT6fFQblf1+unErT0cmfprF20JUtlYduTZhZPRAw
oecL6GfFUzYGQj9Jv0cgC/I6+sZ+cG0PI50NeZmPMog+RtBCybXpXbemtxM3JdPCPIdpCFhMVlNy
MSKugww5tAHEBptPd6oah+Qg67gq7lG2UhhNMEletfns1XzlmqK5GhRM3bEpsuymmVrdXySIUqZL
dy6zGNFvVGBLi7Z5ax2qEqTZqrewhHzOKrvLW38KDzVrXPxZowu02PhkQX82c2w9fESL0rFtj/B3
0IaZ26VHUSo14GN4MuBypU+D87/CJMFwWTPn497aM4HS3f3R6Pey2wiSw27E3xJBYZQ1fqwMe1W7
bfEV4ow4R6vQ91Tz20aftbTF3WqGCE3hZs0+NXzGAxquPEYzh+LBynn373/9r//7f37M/zv6VT1W
+RJV5b/KoXjEqtN3//1v+e9/1f/506uf//3vQBsljBHaD4T0XU9pn7//49tTUkb8n73/goQx5HWM
LzoHiwmlRXlxsi+ysPfPTl9Iv3Gh7Yf8caHUi5cIqVmFKjJjr9p7OdE/nTtTiquyqiW9lZMJq0nR
Vent6UsH6rVrS231dqee1vb5tQ0bpKi1LKpeMHWU/xznvHZCWA2lIZs2JrGE48AG+cgIcqLkR8Fe
7PRs/atcjtl5rGuSJRka1FPkJ8On8sgIYic+4TW2nkqvB8R0UVnpw8IxErUvMYHBAGjQ0fqBXfMN
TZqPTS/fOzWnSkiXSFIBNjs6+r2URLvEGmVPmTns8bNx4/R9KpIAwjmHdy8rPc7LeNvWJBqva0n/
nZI6c92cfU+H+n1aTd89DUiTvTjqeVjkPm7JfPbJHo9RXwVYUvvHxC9+dbk9z8oMGUhDDp/CSp2k
7rshbh+zTn1mbiJrze+eTj97zz397I33/NlTZ3CCZfvVqaksWMcwmkibjBH4MKJL0AiIn37H7Bg9
uhRZKtHsADK/oKjKB3f6twQvfgpD3LccnaWvDLuy5z+l6Gf4STlV1dpNwouhj7271nfTC3JEyhtQ
hOPV6eu9HHa+co0U2tUmsIHdPok/hryl60ABgPaL18BrIy3hgzMTMzGlWp2fvtIrd8aVtHYDTEbG
/fsD+ONK4xxp12Fnj5hibH9RNYLI0XFmKcfQpRjeRB9OX88TLx+lVgEoGG2F77tiu/U/Lti0SdM5
8KvP5mZcljMs89+RToO0aQcMMhF/oiTODA4rZ8Q7zx+w/zGTwTXbRd7avPVrtjH0fBLzWdV8Sane
Ux6kqOe/xlQdn6lPkJsYMnS6Yf+78nM8BDUmbBa4Hy0mi9+hC621jDz3Mu3AP+VGDm/Mpa+8BW3A
6wUAd7UQ6uh9j0ujOJ1gmpVOZ/7Kuxknby+1z/EWaiAxGI5vwzfe/CtjjL3NZsbUytNKb5/fHy+i
jeY6pWTp70J3SZwPyayxxLccF+vvEwkny6/TL36bKY+fNP1ibQMmUt+Ko1nctl2K/ZTGezLE3Y1f
xCgU46hGuFhh+RkA/tsYS8EID+Ed/nnxePryr8wmPkV65M4uLTlt3aM37QzCFH2PdxIjmvfLaFMh
/mIZrUflHhQi/YsumrP9jHJ8qwKJ8ipDaXg4/Steec/8CClsIBlyLCnPnzkBscJju4nOFJUrbcmA
6rVXzesI1beiMJbgn/rnVwxcdorWMnWhVz66oqCdWtLuh0DcLhe+nAXx5FB6nXAYHgAd2Tfu8JVR
ZdgbCC4nYKqJowVzRIOJxpb5RBQ0l6oxrW8s9o3PLn/89fStvdwXUAxnygqUxzLF/Pz81uKsDOrU
ZxfQtd7wI51a7wPHRP8C2jBaN1n9tPQ/Pp++pmdeDmMeJspNEXi0F46HET0kdoM+GwL6o/1NnEI5
8wHqn+cbztYm2XyBEhjf0bp80TF9aNva/kJt8jVX0X1f6QEhtoQeD2AwuJ7k8juJI7BCtg7e2Lu8
MtNK1xVkJGnPN/TIj9bPPgo6JGvsm2hRLWRSVCwEd8oTcG/WgdPQWes09QgJUHftRVav6FDGgE4C
UsqEJKY6bVAQSuBX308/w5dDBD28DISwgmVAHb+3MpznHOcz7n938h/6tfA+DxTIz2IdzG/M79uk
8nzSQWTNpCpYSqWng6NHYIeUM3LPaOQBLN0+zlPUiGLph+6NBfvlsFCBBNukhMR4w3L6fCy2dgTQ
hCiPNnFHO6tpkOAvBZXLlB0apJtlOC9Y0B/aAR31P32czy99NLEmTtLGpnE4YTciOc9ZPHDgUBJM
tVNf/uNLaRGw9mp2DOxQjuZQ4U9Dy/l5q8fm6JjnPn3nhSZFLBKmb6xOLz9uxVP0Gb5KMVbk0ZsD
cBSwCqI3Lv1KYwyaZ/eviTbYR9fMOEMoxgJUKto4dt/Y6r3y2WxXDrZlGEB1cDw8/SoQaChcUBjQ
iK0R7+KJw7TXBTd6Y2bOxHZm6/e1acKDqtCaU0VvUGycftLe6/f//3/F0VtdVVtMZbTWYP+W6DoZ
mvVq1iU4qLkFuquUPai86y6Id2yhOkngY26YPXm8MyoDNiKSJsA4Fyq6wetYAxNYMPgGYIT+8Xti
HuRzFnQBXcVm6vnAZ+vIR0bt7mzsPDIw6lU+FjOweWIu5ptGd2zj8hgNzxuP5+W+jcsqFlJyOIyg
IvT8ssHkVG48IGmtg1pjWUOa5585Reg+SmIcnlTr9d+r2ktTwBU4uxGOlxn8BbyiQE1tat8YNC83
N4HH1g1BieEJvxitdArKtFeYwDrvA96O5oZdLoZQ/oOjpMQOYJCZLgNNfj3hh3vjYWwL3fNZ7vnV
jx5GUw/DGm6OMGLPP6lmTm+7WnRP7c1QLxMpM3ufrcxOZ6I9oGbw0GC5EMHjpYCR8eYG/+XADQTl
AHZR2mN1Ntv+/49t5YA4OqFuwKNIenSpzewySHErLFF/4eJN6fbp3NMwP/0MXs6/XNVnoFsVgNe2
R/OvGWzsJBtltF9D98ZsArewvTcOetPAc4eHuSMIp/B1/saz3x7t80fPHkD57D6w3FEt3X7XH3cr
9EIjreT8O7UjsLchw8iXDqVCnsWwf2tSeO1qLGXG0LbxlTJHV6OZUk/seOgyl+LaB9KwX2dkNvVI
NgdkGzSBNHFveuHoR+vo6VbSg6Xrp5BLOQaATFW374bNPtQbMuJPv4Ft7j96Eoq9LW45vgTyaY/e
OyEEoLnahNSNtoUF6fv5crfgsb0VQw9+OBkhCp6+4jYFHl1RW5zDAZUoZh97tNWsRdxCM6b5EKW9
eysXqy9Ha7w3HvrLkcXjZjyzqPPktX/0zAFbqJrE8gbWKO4v6vZWw12J0YUNP/pGA68cyzCOdqSa
yforBh981Kfv88VbD8AgcmRAssIo88XRUjiMIVJDAkQQuDZecGOXDIB3GhlwyHhmo+Dm9OVe3DCX
YxdI+UFxu9z58yHtDBMVqoggvAzd2YNA08HdIiabmsW9KUZhf0MGi24dPaTfT1/5xRA6uvL2IP74
mAJZoe0B67CPZwoupPGOeJh7FAQNYPB8SS6LHi/GG0/3xXzFRe12CNauYDS5R7cbB9PqNBNx6DKb
xAWdxO79YGDd6LAnV1bVtB3VqKc3RtUr75QdueS/llkLt/TzWx1k7ef9yNhtuy2iRi/TcI0Hr4Zv
hlzn9GPd7uDZdxK4wuUj4fBNy9Ecb4KpGYKH6/sCDGwHlLWRxT2GNPRYpy/zyi1RvWbYsGdialLi
+S3ZuBOsQYYH6ekCuurm6FJ5f62bcnljiL5yKWZtXN3W8vhelEtCiAmAYAb4+ElByqfXhohOY4ED
Nlx/nr6rV8bks0sdTTKDm3Rur23LIdNfUXRLl9JVuhAUdIbIi73fvMbx/elrvnF7xy8M+QT+cX+B
nZxo/56as9zLxSXRPpr7N2btl2URoAC+tAx9vR3F7NEh2nM90ZmyIFugD3xQm6sD85k+I4Z+/1CN
yB1xuMLSAUx+SQ9AfipmN7s4fb9/79aej1CfT4Bp1vOMZ9jXPR86YWHWJakQKU9FmyJVDlR9B+4H
/4TMqttJ+c63AFHtFxQP8x2OUfdJLl39MAT4hrIUwTMiNIl8pbB3aCzKp9M/7+UQwGPOoccCC3AD
K7fX9ce0lPju4FtguHtD/3i88iu/nL+6nB8IyoEj7gvoRyJ7a4Z47aoU5hDQbrUieXx6r/tgBB/H
NJxjmiFj200NjKWqKDbiGZKXThEWXGHy+uc3yyAOfEUUjKF88PxmJy+KMvq1MVhfXzR30k2r+C8i
ptboPh+SIr1ox0qLNwb8yxnK5/kKVnPpobw+3kWtkUIhC8djX4wKixxN5unKw3uZvTFFvZzrfY4L
3NVW6ma4H42zkVLbDB432vfgDVm5pxkd2H7tVjLedl5Tkq67SzoKSfPeGWkF704/W+/FqWWrxQQu
g1wxkl4cEwgPSZdEgqJovG5CaUy4U9KWWBVXhi9RhZvBDKJi2HlQNdYNVwRMAkoJm/Y3fsorT4K9
Of5rZmsGt7eNvj/GdLXEU4UOkYbdNBJzt3EQ4iJFrjcuwd0cqx9iJRTn9O2/nNYYUH9c82gqpZmc
o0hOK3rPXfyuqIgvRwYSXLaxdD6fvtQrA+rPSx03GZzC86zfjcm+obz0CSvGcE6zuXqjwvbqDVmP
LgZfKFPA0cSQ17XTbG90D4yL+IDQCfGphlA7UZe98b5ebsoQAdB/pBWpyLn1j/YLjlLRIgTGhpg5
6Ix+GOy3pUdmu4ZT9q6AcHY1NBmnrqmPlX7j4kf3yfna9wTjRPrG5/hx3CSJKkI8kN4RbzjWzXmF
FOHaz2xyEAZJwOkX9/cn+MdS8J9rMdtuLQlWI99/PjAnjPbCi3GmGsIMgzik+RWAAPbUzGDpbvSM
/9zz9pD4BF4Quwd/CR3ZzIQSxuONZ/5pF/LvH0TbwPMl2yitjnffGVEVSdRt+G9Q9xc5Mv93wjRk
2KSwqMa8qy90MjqXdc+EjEK5JCLzzady9LX+5zdQ5GCJRmttzNGXI/2cPx9pP4aDYjOw4L1lQexW
BXK1thR3bLChjV0dBm+8j6NV6D9XRtpF80B67I6Pxp2SM6gsFVPO92BvnWXgb7tdTiutRyAmvV/s
HGiXnB4Dr90tjU/WPV9Q/fO3v//H3FSQFlM5GjPF3Jg6vWndPCwu2oj4oh2ZcCU5fTPcxrUkV/30
hV8Z51QOBGV9ISgWu0c72IXbD7EA0HUNS0jrzZw0B4KQZnKBsyh+/08vJt2ttEl3VwV0xI7uMkFt
ZaeOftSQFdlNGcEUX/RYX0XYBfanL/XygXIpNuWBsUxTRh8tewGbx7IsFpqcXii/ulkUXrbUqzFu
meUvkc7iXWbBWf3j18iIoZvF8YbNJWfX569RNkhpOFEj0vCpVqz+/EW01VOAc/BgcThofszF6fs8
mvUZrIxU+kGGww7j9fgzcbrCge1QIIAqBqAMWWaHCoWED3n39IVeDhQu5HOcotXFR3HcNK99gzLY
YCASY08Q1lL3e7jP87t4wDz6P7iUpIshFAs1U+Lzp7jI1VPZCDLH9ZbyoGtXUUqrEMGiuf4fPD7N
7ohWoXLpzR+NyHVy0Uwr+jJu241XsioG3KhB+sa4f+0lGcHjs4GhGft34fuPr3uwYZIGqM7wtAKR
2Y1lkRQ7iZR5+B+8JKNo9dKJfEVD4TCXs2bD40UNq75EpKEDq2nZ4JVT/HT6Jb2cJRnIf1zqaNNs
V3bJDZLJsy4w8w59cniw6xCTLclGehxkfHf6eq88Q20Z3x7zo+8xDp8PiiwaQ1VUmA50aSHCL8qW
zrlZJeKh0xf6W3jwfDlm5BEWJwVEPnwwR8PPk4R3jAvQpHhBHg48cfnS9fJLNwPaqkVqdxGl+M9d
gT7HqYunbZ6EGzfTnUjATiHjhWlWxGSk+Wa+bpMR9dtgxwPL2HwYTGXOKwUnLlI5JZ6B9PmGYsFe
N/orBjV8N9gOgFsHLrbn6Ys3JjHc0+hazp7a1HcBzSGA0Llbk1OVe+Sdxd5OufFN5gyEpvi/ahsS
pWvuhtb+bkzm7gckfTe1KMwNgVtf6jHbIA4NjH2YPJG7qN3siuKu7HvoGDK7tgvgY+G20c5dlbdr
OoS2px/wK1Pzn8/3uG4tctBXazOBJUnJ76EOWL5PsWrsm0LYBwy/mFYcV7yhCfC2t/birVLjY6XD
9CeP5SapzRsKbC7dynFNsh1ybWrHRBv1B4k09xD7orifp0rvdZzGl9kw1xv3vvmwjmV/UVccSVyc
KTj+V3ydaeTnT5ktBjgOaGYI9zT+Y17VxVvP6pVZ1zDgXcpI7MUoWTwf9Ya01GENQLhQHgmv4omj
HhZ0TCpNkkI9O/1iXn7SyqWWw9pl0TGwej6/2NpPOY1Haj1Ttrp279oBob4m6xsSdp4g2zW1Ws0b
n9vxAZEV7PlVxfOrRh0bhp4+MRNJzNxIMRhUJsSwSzbK4goWaHJJ9jHOYs/vkdjGfBCrEHG8G2jC
vfFjXj5uxoZHewO5lmLvcPQE5sWbsmrzyXGmS29xb6CBh5dwrrLZPz/9sF+9FOK6AJVdQA3gqHtT
y7Zr4xr82aCDHuZUEwPU94iQSOHsBMEb1QZ0my/GP5suvU1eNFKY1I7ma4IC0YW3tMw7hUkd8vXF
4nSQcHechflro6mzfC7rL4VP2l3/M4QWO4/x3olIA9dwdwgsZDFZF8yfD4hRz5xWQNrYjwYAzITs
P8EP9KEFSLOuPck0uyb6ilCeb9zdDRHg/vxpWB9N5Z63M6EAZXbAcoMENEeQXF/54EghtxCwAHW0
QS7lnYOUcJNLXD27IrjvvRmIV0KsjLo13YaauXUA2ttvIzieMqZQH5DSCIJgCx0BhQil02y2Mqi4
LVEhdQAddQYbH5r8dhrS5rqI578cFC2R8xWSfJ60Oy9MmZ2/RhipsEMSxYvxZ1CfiQ6a+nMdX7L/
YKPj/V00uc0wc3oPZgCaFMr9Skk0SMWugjMD9FwuH0JDAsfHGHQD3+uiPmHJgc30UY745klGK/Cl
fMgJ86WHUounYcCcoa8nosWnxj9r1gcyizDVnGnvPiPmpsLuOX8kLQTHLsAt/AakzWlabTGGfRP+
WAmb9oPfpDWu/j3pZSuhyDGKhQzWCLP6Wv9QlJWy/ls2sBc9WCj8BYytUcEJdptdVX7ubXMtLdCm
LHtgD3vmAa9bs7uRGMWhOC8xR6HKlvrAeRBzz3VGtLP9q1PmjFcLEwoIKQnOzkAtR1wKP7wenAuZ
n2eDtzN8RnoXgJUJ7+Owu5/ziwnsRtbebcGcKZ863ogq+giWl/Qxj4hJ9/3U3EC8cO33CqRedgG9
EwDQcB2TCdKPN8j2I9IqAZF71dMs4ZyNj+F4Edn+gJuTJI1HCQy/ikExYhZeybr9JFo4itn7ZPpG
rBZJKyBPPMBk069o/Vj1twIVO4pxdrX9dZA9EYGk8nciOx9LYrfZAXQJGSfN15npqU2/tygnm56o
liQ5KFwiNOQJwMITsSI50BZ36wrmfnMA3NfySufZLlawb5nDyzwAvAZ7qf+qhnsCHwo4Ogle23n5
a7W/qpF18H2OHD7Lyiv6yF74YPKvCqx2XRIqiQteKedjWVYwr1C/Y61mXroGcHpZA27tg7MwJapo
SM/r4Hq072JYE2SR4BXF97tIvCOkYebDJUhdSAzq0A7uPuec0AePGYl/Y2HukEfyt9gclPI8HXlL
wcGGD6LaYzdxQfEI57sI50f4AwevvURrneGaDODpnZ4bX+71ns9VR6uev4zkTiYQqopxArRUJtPe
s6N5Y058bUakE4DAXXmufVlhCBazjhF56imirHSPJ2HYz/EYX4U0z/x78lpW71MzWfXxn98dwinW
PeyunHGOzhwsB9ZbR2bisodSiNw4v8SLFz6cvsrfmp3nGx5OAAp11qb09f3j1XxWadS1bcjJfla3
Ms6xwvg7Kbu7SvqEJus+OwS4nH+aUEW3cdcRhEFY8IpT8mzMmvGNM91rrxT0o2+VjyKVx/18lXfa
UKR5xIG7EslyGzkZEG3anm80yY5KhuwluOeAs4/eVlVzXElT9ZompcejLdiMXbV2Ti91P4MHzsv2
G6gMbIFtOsL/nUCTnH7eL9dzJOtb03FTzRu4P89vsMNeO7oVFockJCN7IH/tsi5wTRVh99YJ5eU+
jSPcVoK1it4+9bHnl3JxJOuQBNIzOZCUEg9yer+mfvA4zzVIFSqk//hzRE25aWmpCdrt2T6/nknC
bl4rEJzx3OIajpfZ3gJMtm8V3l5+kLjzJOd9vTXmzPF9ba4b1a7ov9rC+3+kfdlyFEm27a+01Xv0
jXkwO+c8xJyDJCQkIXgJAwExz3N8/V2eUCjSMzq9oDGrKitLpJ3uvn37Htc6LhFm04HlUC32FAMB
C2RtxbHM8IhfP7dLxdSQI0JnCWqqMgJLcq6r2FxBpmEcMCyKhGpU+ELQYOC1CcPddSmX0QcptyO5
h9otEht0mi1ZKhXzUSGq3kr+BAiCG9AAfejRAW83AN1WOO0jAiLNrmSZYQYubwS6z+Fmom1YQQOq
Qt07jHwbfdthjnzBoN9TlEXizaAILaqHwJEDA/foRkoUuSBoZeXCWJIpIw6MeilRQ0iWFIxvNzkA
POoAtGQYdpb8JAIJKIZENT9ojZ5xpBv3A31ppF8T6Lqky+H8SCtxSVU1BvmagD6ET50U9j6adMA5
KCxSUlj1TOBzr58v3UEJy4MCFyIHtFQgQ4ZOsHOZAO/iklLrAImeolQoxQCHNoQ62gP/G/xZmMdz
RiWLP0n5MFtIAevonZFBAz9prV2OXeFc/zqXN0kXkMlEKynytwBWoYKLBrCy6Mbj8W0MFGn5oM6c
ruZR4cPMHXKfj2Gv1gz7R1fVTzugIkFDKrf4Qye5jAwJGhE8UqZRdwCZ1b2ce04POmrbfafXt2Fn
4GEpRen9kAcya/vJgs4eu1OqEFcYyWx06tKmAyVErtUqFcCxwAyVLV0aH9JieJKTJcIUpqq/C6sZ
czbo8M3ukUoFTKUwdQOrV/jCluBboH0I7SA4QgFVq3MlQAOmJiDBAth9PLwAc5YiDvzCSdXXv5sM
I4Lw1OElRY2Mp82J1odAZWhQVG0wmhk6faYmD31WDJl3XY8uD5USRKl1iDlQXR2BjZ7wQeu2c9mA
JG5IX0tVSg6pChzGXomB1jnP4DBUAUs7FsAevP4lzpVZxx2V0OsGr0FQ0fAIp+l8V5FyA0u2kBNs
aSRcgJOkAjsLE/4casagrsS9TmNmJuDchlwIVaiFg9RnimCjCLSHknwOpVhCkFPwS2/XyD3cJEE2
loxLe649FyJphw10KC3Hq+A46fm0UZx6rqrXFqPCE+OybMhB6gR1ERRgBJQwqRfPUKNGAX4W4hoB
s45pxwuPBqAx/OunRn7L2408rWYtRaRMUCnDFJRhPQMaEL0t3gxDwO9VEfy5ewU3r/sh7v+djea2
p1Hd17Kamxgsb9T//t9N/NqUbfm9+x/yY7/+2vkP/d9d9a143zXfvnU3nyv6b579IH7/T/n25+7z
2f84BRJP833/rZkfvrV91v09REz+5j/98F/fTr/lca6+/e9fn7/mcWGDBqWJX7u/fn5Epo5FhTQo
/ZpSJgJ+fnr7OccPmp+j+PPlD3z73Hb/+xfGcv4NMB70jCNZD68UzfV//Wv8dvpIVv+NnhB0k0uy
DNcVD9df/yowOxzhx/R/K8iuwU3n0dSDUIVcOpA+nD4T9H+j0IQ+NBEfw6vAz/29+nc/NODHwWyP
VJPb+6YnJEBBjymaYDB9gJajiyis4KRCGHNASC4Icm8ACqQ9G1MXgRKhm981QIzxMoBgvNPlxrBW
2/Tzm6yHuc819CQZU3HoYFbRxS+jXnduV7g2lQxwYY8AwPo0BR9VYQLzWci4bHSfF1nfmRTKDdJk
VORqFWPrI8DgboM9YHFttLU6kof8f71T3cYDQTDLbm+tDT1FgghXEyO8dK/LGNQhN1aQOt8P9mKP
Ht7lxAZOpz19l/aRnzmzr3y9vp8iVIk+SnUtlNpQmZsljucwET57vaO4BarzGJEA9a4ZfzKs1gaD
k704/ZHbd/eYK73pAdIW2/b1b3FuuH+c6upL0CXYude5KlLxJUCf7EsRUBB1eN3tl35qGZI2jxbt
amQUiZdQGKVCPl7m9KGaJYiygnt9P+2Aw/6h84GIcYcSkNncJLCxv2VWfy5vJZN6l0IFbC15GkJp
h3n5ZKD4sEsMroWPN5SMmGVTh9BwirY4tI2he+j8fmhqtQBrDTqU8p845a6dPvAYrL9+WidFpK4/
GZ2U4ayrqHQY1B5KYZABCBnHhRQZAANNoHQ7+RNyv8BTQSuyp+11dzxUr8A4Z0gmO0VLhu8EAygh
RYLS4vnyhHQG2cDpYlqjs9jkVuq25qim4WUO2B0ZjVMbekk6mcg8PdLwiHHPxU0Zulm0GgtF9A5q
hwVlHA2Yc48xQLIZK6OcYWJyVqJQxjwXBWxSqAi6Y0yMZFgDtDL0FE9yKi9imJnTZTrbQ9Itz0Ma
UgNo1aH3MMQsWlgBL8lMjgLg4F7Fz7kj+OVNeqN+1T4dQYB2nI/zbngSPyDviyvJUB/q8cCgmoy+
B4xVSoKAIQHaZaorPhCluAc4ChDig8WTlC+JDKTmGWOmOli1VMYh0lXEnwKRV0NdGDkKuh7XauhC
q8dWNcUSvENI//fDDpTXFsZNAcwhWmGiE8ZpsL8M+2UcPKM13FgHiR+hYkc6OG8/aNNntO+awABk
hPqnc12dBv3lJMrlUoNWrpYSX663SiBguLxV79unLx3YdZzIBW793fA9aczseXJKO7sv34l+dDM3
jIu1eSbo24BiSDJGJylFb4o2akQJ2egESMKgt8b1BtnsDOxYzgJULbhdR4YW0A10Pxa+EkldZbHU
+yLGoIQp3wC5lY+s/BawZIAcBSetYC9WuxNtYPFpDANJXekLsZSBDMF/iloGtC8LMkC2fzQ02S7F
L0uoMRa4IchAQgwGUkJuEwDX5xfaaDHr2gFADbj3tcmFACkVGnSDHTLj+brpIGdDaRDpHAEaAMmF
YVTjXFCdAHt5KPH9k0oKHwbMrll1AvJFsA2YWpYl75OJVZmUN0QimEXilEwRo/n7XGTMzchRjQCU
brPyPk5uu0llLOpSIRW4sPAu8UajM+uiny8wAF0m5RidTUIQDiYKikfBx1Jd9q06PMWi7g9p6v/u
RkImpJGpeQNwa9RGDhjUrMIIMltFfEpqda9F8U3C8fsYqRBeT79eF3e5iefiiAKtkpitFkXyNGa4
+floLQZQAGWGrlPOAHSdtG8LWIyONCxyD+cStA6QfiqQTKEZ+o2qoTik56Fd9CCz++2loPyO+j7w
h0jjHqUP4aToRZhUitkG4hMoX3eS1DCqBBu7dSaCfL7arVQFHqZQlwqKptKIyYvF7aPs9foyLq8s
DCB6iHGLNORn6CYitG8WWSVmiqlHIW/HUgDiH/WIgbvBROvUb2Y8cS5odkQUBR9UAizExaZhFAp1
vx7twfV42wclMFSU0sPsXu1w6PtnmKOL/UOjMuaPdV4xCMAAfaF6A1lkI+LRodQvoNh5zsGJcH33
JBFHcGaIKBHk89URxSMwhOtgAb75XvXAUW9Jfm7FFv5xCrd4V7jpvXFb7hdfP0r3gME2m/vZlSzR
FA/Fk3gbgoPWarzfhB3ANiPDC2yFk9OIoRjqadOqAWgujcCb5bKgSJs9CPlXtFEjOv8Vvr/7scp1
XErnkiFG0bC1gPmQ0eqBpuDzxbez1Ap9jq6KGiNyR8xuaGBeL4PWrhcV6PoBqCJrAEU7YOSsXX0i
EJ14AG/jAjRMix6z4oDL5xXfB5kCRcGDjuEoOp9eyGmO+ACBsmIONtqDVAtB3a5y0MIlurkdu8aO
tdNMmdSTDoD3Ej1ikKmn5vQ62YrbewCndND5rnjhu8SP9uXv2myyTIQ5QA9BvgMZgfNtz4QRI5Eh
IkZJmc1M+TYgTa0MLygimnzXONcPmfyycwU/E0Y/6UMndnkSQJgu6vsgAzedlj5yee4JifZd57p7
AGyhGg16metyL+/uuVwq3mr6GpDpLUl6GKk7Kbw1RzrDAWQtjbq78sJhIL7G0opWVkEKNO0n1DHN
iauObV/BD5bLl0YOBTPJWM8uXfQ+XR38CwMbmBhHNElfnbrjQHAJRObxFNTlTmJzlrybLN4tXW7H
cl4uXsWTyryJowzC3OconKvYTWMqMP4Z2KoCZSkihrIwl0XfBkDiA7ELy+rc0QFzrDMd4hvNkc16
h/acJ1asuq0kb8uibkIdY4eHHOKS5UMqPbTClz9Rwl+/n84NFzlvtFWC3z+F6WGJuk8iD4N6Xca2
BXlTBToRJOf9MnQKhAxusYsfZCdEQ42lOGgBDS10jAFD0Zd2/6VQSvdrAIO0swaFAEjw/eyATMPp
DtWhtkuEII01+8K7/1Ii5S8FpQ4DpWKZCh4Fc7JlK94DagINbybYdB7FA2f/Zg7q5yXDuDMSNgQw
hrIhQ5klWlFhkRxhUI7vW1F1lOL99YVdhCLkaiEvjQomIAGRgjq3xvyQx3GRI9GVBBhe1IPMMZrR
U6Tqo5RpAFipFNYMzqbWryRStqNqAO9p9CAzFjhV2CX9pB+NuNQer69r02SspFAmI6/LBfDRWJdU
3WshWBOAE8wLDO9zU4iCjAjy93BWLvIidWOkMslMxgJmd9FnPh96QC//wUpWQijNC0FAOy1xMJhD
mKPS3OeDNQyy6tQ6+Db+O1Hk6FbuYCq3ipDWEFVKsHmgvAqRrF/Qd39dzObLtVoRpXNBkycqyOMH
s1KQ4QGpUNShvU191QGykowA1wEkKcuZ3rZTmD1GnQdN3hjlOV9bzYcZ0Nr1wcyOjRveqnv0Srrq
18FSYd35I+9r9vVVbur5SiClgYlSpXyN1DWmUWbweadHo6+er4vY1L+VCOq9UpcG+EsLRLSTdqsk
+j7Vgc2sigwNpDPwPywRwLlUxIsIS+mui0EY0EedQ079HbQaCA0QMRhO72peu8Mov5vaYL1juIn/
4cDehFLKOMTAiEuR4DNbp9nxT6A8sGIvPCLW3zX3RGLPSnMy10kpJi+OQ96BsQM6IryA1VbILVCx
+6q97HuAXS0Wfxy8ytMZ1465VEo3+6WtJgDsk6VKrmSjnxlpxNrunOQBIDsWcrr3v604wB9DLRBc
QOjHojFCpGjWZqkGcBQwOT1VRQ9dJvvgn/x+XczWwjAXCIAbhFloyiKlz7VBEdHIoNWkPlYcgVyI
tfm6jW5fzVqsAO4ByEsLj3XvNl60M5mU3iTA5p9infDJG3oIBMcKVBpWwk/of4/lzHgCSQBmbNu5
A68TY7nkvlHRhsEjo4IcAbBQ0Ap2vtx+wvC7UGC5vdXZggtCOrTpgKIMN6b09N3ozii4eGCcdLMb
kPgypBN/4Jp0SouWXM0nDSQOaDHG1D1a69F9j/ldZRa8AcW60EIeDbysIyCkwcOsCulj145ddZhq
LexMAVxRrE7DDfuErBxwLVAVx7AtncbnYk4Bm0A3myLYoBrhNeMbSwIx4/WFb0pB1gxVd4yViDxl
aIMUCGVlgBYIrZ91ixNrxQE2JecAJXhxr4va0i2kGjFOgg4swD1QLhkOXtFQSsO9iaPMAXYX/1Iu
Ue/pSoSASwlafxIHlbG+jYcE6UCEWrD06LcTqfVVMs/pPBGqTsk+VTU7nwSW5hKHmdadtQzqJVFQ
LTOMtMAegka8EKNvClgXg7Z5QpCyj5P+Jq6TDxjRn0xeG5xUACGE3DU1Y6VEQ699CyogirUJDA9k
uoufZg8sWBZQ8nch35gG/3L9IDf31CCwaoAGgfNL3dS5jPs0U4iRmL8NKOUIHQv+ZlsCgF1QNsMc
HO0bAm+XAyQIJMhwcEIUWTmERdcXsaX4SOijBROIBmg+oRQj7QNOn8HYB56H0NTEJ64Mzd+FVCVv
P8bU3oRQmoERi6nkBWhGHXxIyhvCnNxh4uH6Ssg3pQ8eQBBo3kXfLlpkqOPgxboHO6eEKVCw3wnC
baaBooz7qi2YjwFH6HVhW9tGuuNFZHOBC0RHrFlf1Qs/4j4FBSZKdcOMmq/xyHj6to5/LYRcuJUr
3QJPUNKJkCXI7R4Ms2PFGLXcXAZpgcXBowuVVuG+lDRABEPCFLWWIjRmJ/c7kQl/uLkQoO6Rlkso
Az263WEWUQLLyYQHItgLeucWPKsWsbUSpJI0pGHRkot2mvO96pawSfgGDXhSlN7p8bwvgxB8OOqo
2r978qjqSeiwBwADAYyhBGVd2kWDjC0TR+Wu4PunJG9vMO37/g/EYHgQWGVo3gIU8fl6AGgUtCCZ
A59ElIGsevJrHW9+njGq5JfbhtWsxFAqpsUqp9UGxDR18xWNZJir6+/VRGPUuy+dGohBPQ9JeeAf
XJRYIr4eVJ4YZXD2vYBO8lmVoq9hX2NaEyAxkoEwQP7t0hEErmTSs8sYLxymqsNBVfWMcnOULWaY
qowLdPnaECEquAJAu4DZX7K/qyuqR00Lmij4DUEH115ry/3UtG4jTA+AlKp+21ZDGPiyMDEK7YOx
PhdWIHek5AnMKJrzzClT7AAEzEHPSFNdXlZIgQuKuVrUxECEcC6livlUBQw0bAKScndG1eUHMDGO
jGd6I08K3SaAatBxBIT0ziGYBcDgJGEe1SkXS3HjvWFNlvraHyUrtcHUy9g8un0J0ohAGCHSpSmf
OjXPjioMW6OoRGRzUBrpjmARxQCQE9gg7XGAoQJH4baxQpcVg25s55lY8vlKQ0DFF3J1CLFiA5Jv
AG2TbpfrtmJDCUm5C4AVpDp/kUKap3EwOAlkgPz8qdC/xZ3uVcJdFBuMlOnmUoA9g9ke9JjhzThf
yiAWStglOLIgDo89piPCiVWQ2FzKmwi6L0bp50Wo8VgAymeyFGAHKfX7sAosowjt65t26S5AHYAF
qcEjRq/XST9X58JPsQFEBRDWAG/dEyflIcvRyB03biuA8rhI3eviaGT+H+q3kkfpQdUAlLEJEU0B
LbVAD20/xoKE6dMhAup9roBGl5P6/ohObOV+GI0CGelhedLBtQwSoS8APng20g5Do6BcSz+MugSe
u1LoybytMPKfU7C/6H9y3KtvTNm2og4LNQYxqSkTMoq+M2WFMRtxesXOfbbzQyDqsDoEMVWKEmyV
E+qG3CuHYebInIqbKbVGxUY63gR0tmXsEx8UtHrni5EJ6nP+UH/gGG0GG0mG8y9CGb1MA/l5Tdba
OpPNO5of36deZ2L2xAoO4sHYscrm2+YII/5ACMYYygXXRozKPC/0kCj1JmlqbK36CQMFgz9Y9bH7
nPil29xkHqtyuvHgQ+3fxFJqWKOzMcB8zQT2mgocgbWlNYuFeTeGM05jGPxU9zc5lPJMFRdmCZFD
NpQzKxfT7JjzLj3QB6OzeN5NN+i1yzBUz0zebBTlIR5PJEA7Qa8Ar+Vcq1oQsEvzjI7e0UJhdpei
sphbqZWT1rL73r9+sckvu1BhgFYBqYHA7NGOmpjXgPSWjNGUvdBvvdQbXRmN4qwExfaiVnIoT43Q
UgRo9Edd0R4dwa6t7ouGBxNVfZezhY/XF7V9H1bSpPMtHOY2r5r2pzTjJfnYfIwdzupd0DN7PKjG
2AlM4tFebCQSIthFjIVdtBfzclDmenbayNifbyIbVsCN/OK+sJi+AEsWtZmTHOLNLAOymaBO/Yr2
dx9N/g/NfWj/foANZVwti9rJduIUzFOTndRfleV16FNTVhlUMxtJZ0JZBQg+4EZiitKgbnWHcScN
yd8ftXQFBc3v8mIVNooTtn6nNvcKXKrkiXnJya+lj2wtlrrkRTEMyVhCrH6TParoY0VXk7X4htU5
qbETHN6MXebZbbkIiHyB/o1HG43E1NkBBQDto7UGP+5O9yQXmRHATsKLS54XTPM5IpHpFU+sBurN
C7iWSx1kPtTIKzWQO1q8JVoRFsrhidI80eZ9hfH2bj4Pa2nUicpZl+VyC2nBje4liRl9FB3JL73g
UT3OroDnELGUFbssdaUxfk6GG601cJABf4YZHypXo8yaPAIXH/iv+8XV3NoLjtHtP3PJN9VnJYqy
04ZeLUuS4BaGUuhUIMwEDYbDMGQbkSd6zf9eDpKp54Zs4kFG2hPG9s62Jzv5iDYTQHe4Eggq0bEm
mJM1ORImbMBzGxnPzN0kSnFxQ1biqTC+bIQhwKDNaIKuE+nrXesFtnAr3imesu8s/vD79X4YgpU8
6nIA+Q8U0AKRFwVWF2JWI1bNAfzY17d1y3lei6HuQiqLVVFHEGMs77jpNZMjCxiOXgmEIbSwX5fF
0EgMZZwfoZJrYE4ZoCatYla73Ck94SF65t3OQvTL0heiD9cOjDJplfi3viS7YZe9z61XBcWW6olV
Ydo2J6uTolzfWAA9cz1jVbPsVrvKBbW31c3+ZJUwnLMPoJ7r20i++LWFUR6uvFR9CswP+Cl59ahW
5eewX+6LOmY6tixBlAGRQTUvA2kNHUPDe9UDD5MT7HDdlof6Ve0BqmDONhoRbdaGXjcmyF+ca0km
dqkUg93NrPTFHIwPYP61r+/g5sPzdmL0pH40cTU4xyCh4dFcINgjyGJ6QGN1U8iAu9leC8pDin6a
y6CUsJanss9ixIqi8qIKsVnIDAHbSwHoCrpOkDSgi/HBrGawvPDOG8KLDCLPdgmtMcutiIWmsf2Q
oRf3b1HU7TWinq8WEaZC/xSjvnULemIbhcxHw3qtX1DLdIGR/571fG5v4JtQagOlKOflLiJRzhy4
Vdk5Ws4CWd32uVYLoy6w0MziIBA9xziTlx6aO+Ew+KEnebwr2upB9McPBiNb+x+Mxtu6qEscczKG
SzRsZovWQgFjcKDT4ndg1nWSff2hZEXF22b+TRx1ledU7LPRgDgAqE0m2NPjWzITG37S8HwCbO4F
cFUFcqswxbHLutD/we6/SadudNVr4RAtkE5MceG+BXHlHevZZGmpTLkJmNlRyjmGwgzugsL7TvDj
p9DjUrO1B4dHuBO6yq64+UP/4Nca6SaKQk3yICJZKNIEy38uBztxdbtFhFxK6E41OWY8shmZo7Hg
7wspUy5C2I64kUSHKslS90DnBmqfxT2E3+R3SC3PL4HJm9FeSuwFfrV33YRu3ksCXq2RQdKL+Z5y
MEBlHuERGkdgt30xBlaKnCWAWpxRGmCAjxCRcIAwEQXOSkMWWA5Ru4uHdLUGyveZOJ0DgApEDC7x
5wZ/dDnvHwT8m+/oSg5lOPnJ4CqNxHQYDMVceGvFqZndgevEMrzEfAKhesH2SjYfhpVQynBm1dTm
qK7h8TbMBjny6DXGPKJhSV7bOsRWz4f2S+uzCIY38w1gkPqlGJQxXYY6zIscchtkN7QYU5BgyrbA
/X1MfDDIW5nFCl43bdtKImVKB0yHhmkHVURDAjAZjfAVpCVIMOaqx7WDr1RM483STcqadpoaygI5
UH4vWqBs9I1bgC227uSQ8DwCHjHexpfrF277xVgtkzKiRSVwRs5BqOxN6ANDD5Fh5Zj2Da3p5h9E
j4zLQftImIo00MhNLjjsmcHfFqItHRc/tSqHT45Bepw8UMZYojc+B50Zsqs8m/7723pPj8oqoxzC
kalrYmGi3YC8o+Rzt5Jn7HOXNVG6WcBaqexp51eSmlhcpizBznLtPvCQ4MTw5YN6LGNzPHafQDvA
sVfHuJ500UJV82aRiArVTrZr0GP70FqlhbEJc37lX6Nb0U5dnjXS+h906DS2iNE1FC7PXetObMey
LSB1ciU3sor3oQNM9PdA7nRb3mS++9v35Jc4mqx24toOnO8QRzKdxUftkJ2Co9FVdIu3U5uzO9ZY
8one+9Kov8mk4nShCrikiiFzwBLb+8knDhbfQn+CUx6ye5a+KxhFMHCmotf7+l2/a25YwOnbLg8q
lJhHJTtNsxSmzTCNADoZzWwX+s17UDZb077fJXtjx3Q9yFN4bcnUOwbe9mIsiazRmk/5rMwFj4Wv
AX4gvWM9/NuP2dvCqMesm3PJqEimMFBBu6qDxuhjEn+9buu2LwdGwgCTAywcmgpR4AZgYs/EW40k
AADbYX4jaE6VssZVtuQg+UgQ+gDZhvzn+XXg6qYFfTfoqBepNXP5HnUcNxjQGsk9XF/Q1kUA1g3w
ydDojqYm6t6BjKgDBxLqGIXmS/liN0DQvS5h0+9diaBn28JkkuN4TqdfVYVIB3KsufRudkDbHNF4
3IkEnQbmwMpIMJanUPsYZIPSqSNkF23loXfZjvo/yR2BKhLDFaiwEZwDSu8aI27kseRJDBH7AwwX
PMKd7AYf2In+LTMJWbi3GMYH2SvdGaT0oPKo+oVc3tiPiSev2giQBIy6jpwV2sYj4/CIw0Dd4DOB
lLO7FIlWS+BmxDxR75CMtBzt43s9gRNjRl8ET3ZFX9dMrrNT0cmZQdPGPQBcIWCLCOCMckE9FMuJ
nqCtDOsdwlcFBK4z9wBayq/lkDPqxFtqClEGgPR+MF9TzlqZqFXfSGiiGIYaMJzag1FgnJcfBJOX
0l0hoifcyD42QvZRjxVfTZLHLM1e2hQjheis7XX5dpSHb9e3f0N9MVmNyXEAoQpobqRc5agPhKbu
sfxqntxxDD4FVf16XcSWj4F2C+CmoF0FTY10d+YU1TzXx1CpU7x/FFBx0Hi89qhLO+KBD6w/mIqD
TyMRrlEAcoLIgFrVwkeGNOjtjwHi5Rigwd7TbeU+flyexWPpFt7ECqi2nH/IxGsHehfUUekgOEn6
KNZmyBytYtfsuncx/IvKyXcAcXdUnx0Dbx7dSiB1cXolWvJqgUBerExtfBIxp3H95DbeO0KWgPl+
8IRd4vAKRi1FhtLg4IbP6ah9aMrKJlj116VseNsESQeSAOal4c/5S1SH6EoTDILpA4ujHDo/BUiZ
eGDWnokrQBuatRwqconEslejUB1M9WZxRcAGDRi/aJzFkqwc7hirxLdpWFbLot49Ne6yKlEHlKAU
3h5AHj0UKZD7XyLWA3uJEQRrvVqYTqV9gCpn5Av4qc3hBekXp0c9MQJuQeoRiCn1cXSl/WyD6EV0
2EXoTRV5WyX9XBhpCoqGCbKrurwbjLY2wRUPkvRBilmvPNHnK+enU/qut3Uv1iiDIQjEAgUzcvWv
lTPbCAIxXGIbzBvNUBidfL6KjfglzOWwxtpaR8COth7ewneqPVkaIrFINlkas3mhV3tJPl/JS4Qs
6KIRC5yWd1oNlH6ONW/IOi3KLvJ8FmlajxUlVXuX8ZnbJuLXzBDd6zd6Kzt3ppHkbqxWAkxFtON2
kKOEdo8YJPbBou7Da7EGHNjYo1kRyV5n/PInYdeZZMqYRFId5IDN+Gn5bcHM3usoq/OuqfrAI2M8
6VutX2fiKJsyDZUuzB2ObLSaI2jYAR1CIAC0W9BdZJ0JZD60ZDYWZir3oOT0hV3NyG5v6wxeOAGD
OKB1oU50kgSAd8C6mOkEjC+hVB/qpnm8fpyXOF8nA4MiC8Z60DZ56gpcHafU10E6DtjU5Q6W08pD
tJwOPsebwmFCnwRwQo6VqVjJvj9I35obxeL/SdqAHN3l/X/7FpRB5UdtqQKsFdcx8PJ9eBg/9bJZ
+bk3AG0h/zgfp+fSnv05YqnztiH4JZmGD9DGgFcTYgii3eIqbuvloAODAwOwCT8FT4ypMHZ8+56+
CaSCin7ml1YhVnXhCyvtvupd7AGd6Pqxbvtl6psUyqDK+hAF+QIpDQadzP4WuTwLkHbeYsGk3v6D
vNq2BX8TSBnUVgYh41T+PEFg0+4zARg7vS04jad19h8kRxEzYZJCA9gqGmQpe6qXQHwoZgmdGSV/
m4FVtS3Fuz4oFLuZOzflSo+xoZsauhJIXUa+n+Iy4iBQBMsRst3RSxWZ/T2awh10495Le8Hp7qUQ
ZSbW4OymGdCBEAh8QgBj0f17fQ76INDHAgIFo0OhKphlwZq+FzZlEGxXoD6pwLunjDqoLrgS0FM/
3t+ihkHvPpDT423pGyAmyXQuq3a3aV+Bx4C5WfTw6wIdOqRSIsWBhNBhcIVXYJEceE/cxz7plQqP
yyGw57tUthu086GXLzeTT0y4i41UrLj+BpSFlyddmRoF4Sm/B/fsvsQbJnmRn98x/dOt/V1Louwb
AMdlrUxOYdKnHwChWKSp3LY2AQjNvrHcjc0DfRMo0l1F6tzOc6hjacS/yRurQOqMRGUtxq936Hqz
5w/M93nLlKJm9oPZE/+hbE7CjcnAjyeZk43pBaTyc4RmmansBy9+z3qgN9MZEAaGSoyq4oGkLOlo
lKjIcOR9zMzqkXScxp+mEA1TBJQYDNLMhDq5BfQrJaJblzBGEqJbygYkA6flC5l8blzlvX6vvcgW
6I1c4Lz2ZtVgd0lfbWhPH6/bnk3lWYmlLqccyfKwZNjXuhDbXZrHiDcwkcSYgNpqF0AOD7CGSBbI
xiXtQaYuRhACsqSzB7t8AOhlaam1GTpwsuDZtQKSRHbk/JHarOVSt1Dn+q4pOsgdF6V1RaOZAUcZ
qV4k86GbGxForIcweFeXU2smeq/aSDh0vVmMfeD3ZVNYhtqyWGq2NwMEiALytEjN0QaxiCKDE6Jo
REBZP4f+eNODbuv9hF4UTPWD5vKb9m3+on29ftBbroG0Eko5uJJRqo0BZnlTDB85AVRmaFcFT6R5
XcqWOq2lUPutpD2XhiWkyFwFI9tp7c0QF+HDn0gBzS9mtUA6SWDn12GCFAyKXvYhHJAJlN6gOQDK
bcZayqabA9IKwusLtQVpEiWl46M5bHO4AZ+51zAE4nPoNIfBAmnyrh3+AWrflglYC6Q2r9Q7URYG
CBwS9LcYn4b2uctSe6gY27epCkCyJ0Au4ACh+5+yPkn1OkpGUws9TV2AxfioCcqfaAJAK04oDnAW
KQMqtKOw5ATWPK0ib+m4Y6uW76+rwfY63kSI5wfUKkDAUYmycZxuc2PjC5PGmW0viYy1bB7Mai2U
vuVjp4JFlwgSQ1Pspl097TPkDbKgZ4Rl20q3EkUu2CpkgpdZSeoAUa0T+oUNJMEHHYgts9vvor2y
a1havrU00D0DIFohf3Tq2embnEtkbULc20t2KoNoLw6OWv+lxpvz+6eFtnVUIsDOjRE6Kts094My
KAHcFHUEPXEFxLG0dINada+L2cwhQOngliAvDzQLSvFktSjDJlVgHF7y5wwgWTFIP836PnZUe3yt
G5sA0Twbz6kbuiy/c9NtIEk1DHoTQncaTVVVpaUXJgwjhrfyd4J8E2OMg2sQ5KZ2aCs2Y63EItBO
w0ocPeW7CCATgomEub1PAcHwou5R9LdrzOGodrfn7sH9+5g9ZE7h/Un+YC2Z2uVBjsOuTLBQuQrN
pUnNMmH4DFtPyVoCdburHlBreg0JuZjvAFN8A65rRhqGJYK613NUZEIqQoQEDq56OID0i3FAZBuu
HRB1ncNQzWHCiQQUqWYHDEB7+R3pqQbnAiOK3LKG6/2ibnLdd3GVGNCFcK59dWr9GA0n4EL9b5dE
LMrKQmVB06cTWVKDkQIZczY/YPt1N7pnum9bgfF6TdQTXKDeWE01AmOSJpt5sN6ZVWdlbmBr6ONJ
Ps924qut1912N6zJNpZuUI9xptWtEZFx36hVLal9FsCLel05WAdGxW2gr60KNYcETLabATgvSyyI
hWC5JQTNABhoIdggF+V6RGnFHLWw72ormQUnWnLMW0HKgr/ZFAMoBQluBRBp6SKWrqRcI6kIl6ax
vimS2pO4+qUMRef6lm2WQglGEJDKMTZ/gfBbpvHULgbKjrLX7AxXOfS1qdsVijEFOusnbz4AUYFd
k9lc3kospQzqFOUG6q24xlK9K2TNVrnBCVNWI+5m2mK9PEolmrySU547LS+/lTC2mZs5sKMHX3NI
wYk/Fregu/dHP7X7d+qBPV+2pfVoFTCABY6UjEKnhSPMRS1lji8ACo0nVarei0rFeKC399IA0fyJ
7PHkAa3sR5ejOXbIYac4JXMVJbkdumEXdgKrW5wYb9r0Av79lxzK9BZDL6LzHksh1ePxU1eYBO2g
t0VXPzRIdjFn81gLI5+vFsYHaFidJixMkUIgjsO/UAUbQxkMs7GZflkvjDLAc9N0UiySDfSD++hj
hSm1CDxN40ckRK0FZOL7/MP1a3cCHri2l5QdloW8GuQRIgc3e4zfB1Zlw8HZT8fpSJI/laMllroD
EuQrOCSBUAeOdqhqY1WAlMAJJCggyg/Xv9Omp7zeBupODn1eCTnZbmRo0s9wll11F+8iIHcgVSIf
Rj9nvXwsjaJuZ9p3aY28GIzci7gnheDmsHjA38TIc+IgfeExVkg8nCu7TpcPuFhbeLmGPAJnTnqg
lc4k4PIglHcArc5MQW1f/l83hvacRRVAVQK5mcodCiUP/QMSUFCszskDE7zdmMtiPfCMK3Mi6lpd
mUIpUokvILELvywinMhcx1AdsyDL2kjKz6v1HN1RRMwAVOpgrxwiFxVFoBt0D+zWdXIXrp0aZXd6
0QgyjnTrGF2dekpeJGZcZsCIzHo7PwVZ4leGorAOjrI8c1C0Y0EUU/SCm8Drdv1D64WId5Z99xn0
yyl7PGUrvb26fXQOS9ONbswHiOT3LbiUgGxwLHfDPcecbNuCDkHM+KaVlO0ZJhjyvoIkzidFxPQw
/H/SvmvHVmVL9ouQ8JCvJHZ6V7PMCyqb2CTxCV/fMbule/eps3SW1P2wnbRrUUAyTIwYEdyrJS2O
/BHRc+wDWHf0INgHRt7fu/1fwu0fn60D7WgMMKA+9Juo4MKCRSkyBDHGiMcKOCn9XVn3j4HlH9d4
nN9/fAYrjGp10uAaj/MpTiipg3qPAWUyJ+YHj/435FcYlf7/e/r1PWhVTYzmcT3taHx2yRhlYRpC
XQV6A8HfQdg/fuT/uNqvD2KqVdmpM65mYqVHzidwqf3V/FsF+qdW+J/39OsbgLhl2VoLpkxGrkZL
fYLHrde4yVQwj/Pes2vyfzwYv9Kw4MU4clhCelUnPB18ftOI//N3/fgT/i2S/OPB/Tr5LWO6NTBc
QerYCdG5h0Gdn5ZZzNS/Cff+7VK/kqnZA2ytH3XfOj+PkBvVyLOlRKbe0v98S3/EvuGgB8lcqA7B
kPBXDtVVmGeqOuYNUzjsBrgPgnakxRK6L+6R/EyH9gjDxb8k0j8fwP93zd80X9gfD0VnogfibW16
ZiO7m8gd1+Ou8bdxyh8BoH/c329aLxeFIkcD99eFj32BMsCKabcdQxI14fzxv9j0BAMVLvQuGPPo
iH6hMGnBR5AwBa4Gjq09Cq/Rn/7ywv4UmzCpAEUE4lpwIPz1wtaydsvG6vD1Yrio+dVRVTyNefUL
AEInasM5due/le5/QE1gJqOil/wfy9Nf3/I4K/XqmpiFlRAH0qnm9U8Paj6MCZ7+NgD/wwvD47Pg
FuOiBtDxt3+NvUpW6n3TQZIKi6xnJ1y3sEbbzSCHPVYt/jY6/fdkgovBogpDC1AW4Xf/rxdz3G7u
ax0XG5RizxRUWc7fHLb+/bA/LoF0BT6Bjjbu1/3Y+lqYZAJbEYorqXjjYluZf/Nm+eM1IJn58OO1
4VD1K380Ulhj1z/ez+Ac0q4NoLCbQaDgbwaR/x7TcS//uM6vzCHJLApzxXX4qvnmnAdQiQ3dFfqJ
x1LbzXbyl7P+73Xiv17v17PLZzku8nFfMHPaiDBNGLaLHwz2LGD+36QCHu/6X6P7v17sV/5o+7ll
KTzKQV9lsRE/pJOgy/5X6aQ/HrmHrLOKw6D9GzIzjYVSwhENODjL75Omfimp9vSfn9ufL+FaDxso
OKH9Fh8wZnTv9oJxXNp/Za6gTfnyf7rA79EBtPkze3VwAa5bvoIqQvDP/3yFP55oF9qssHKDPLX5
62UouS7UPsUVzCGnaxp2HZwoC+H/56vAmvDf6mYQ2aHTC5mn/0HkfuV0Z51knQpOvHlsHPPFnqXK
XXivicH54KU1aFslhWtZvEjdHt7nzOm7/bpyfXxXS1WyD82ScKTxFndQ1tMgJo7ZAht46mcStlCQ
03DKOF1aOAroa2t5pp4rUwzJa8v2ugnOiNFIxum969VF86fJ5a98noedKof21GFetwdhUH71ORT4
vEEo/UixKmr4hV7CRK+ATLnjKRA06Pbd2LvpGyOF5htDZ15EU+OM6fM8ZjEkUNXEHqQutyIte7F3
zboqA0tV2fqqwtvwZLMmrV9FNZtZtLBiVhPMykGq6M0hXkhenm3t8TI6yxinqFwzCVDPqbsh93Jm
5gUlTo5dOKlZjZ+mZN2kCixMJVtbZMG6GNurhHVUII1eeLB4gLkz0cdzPc0jLkGUuDQMZWv2U/Za
N04J4R1h7x1rbA72ZPE3LONMFh2ElXsdNiBewQOpdyv0vSPWD9Nr38jqQhTbCCUIIiczc+ByJq0y
Ntmy6Uh6Kpk+UG3h2GNXJi2wZoVQy6pPKxcWnTlLlFr5rMc6Zg3TNtpqGJS1dRG0aXXTuuLUZuLV
HRbirQrrDmlVH6RqHaq+22q1OdG8WpgHocRzidhupiDvWy1L5JTtVLu8tOrUbztD5IEQEKkn6poH
nd5r23GyCUVJpm3t1FF3EFO0Q6s29NgiQ+khYTXhJHQ40xnVRzpNwpel0OnkMnTkGO/u7dRlt6x1
MC5WZbJYGXZ4Lfa+5vziTmzy1VlFfh55T02+FnQsl9yr+iqc2Gr7teqM4ZqpNQBUdGiVqXXUnLJ8
B11cQhn+Won7ZnauCMtGRPAfBqi7wi8ukwJGFYtWniBEHuS8dI6QN3/PWYGkI6rUW+V81Ifl09Qy
ciunUe6JM+WnxjSh6sHzb02dBXWM6VWv9At3l12z2g1tJ0IribnYNIAPPmT+IqxtW5V1YGFySR2z
+8ZEW/cHUoX5WiTjol9Y476OHFourWFYkO7Vyb5nZuFXmrA9JuGbq4z6zprnYFjxlhbzyjTdc+Be
0A+HnoXZmj3D0RHrZdMcT1yhi7HLlvZizGqotEacwfi1mEUohyZSJ9CAU3yC7hoLKHKClHJ0+8Uf
l2ulgnVFxEEYuS9I7usGUJr2E4qYQVq1QeuEJbybMwPiDVb9STL5UvJ8xybjS6mr0OnZti3mk9NL
laIvizkelFAtiGh0E25jAkO1aktvmPPGgxLWS9uSnS7Te8PLw2pUcaNnW4vZJzKatz7NN/O6Hu21
+ir0JVSkuI15emC2cx2hnpu5mLK2JZW2EszMOaqp7WtV7w/tsmurfltN9bdaopZsD+UQ5oLK5Xsk
96nSPN30AH+vxKs/Sve8cgqr4q4K3cWr0R0bL6wNi/zVraHhMtL1JNyT/qGdJDTiU1gJhManlj1Z
mb+St+5DWxEW/dqG5yCHm9xLdjMvkF5Ejc7fe3Y3tRUR/2LA8E3N/Hk5Md0ntU+MkOF41R7IOZqz
L5/SY2s+7PaeR+7lKHdcN1bKzcL8CWJWQOOv2h1RyJuqChYAdyNLmuE2gitqKPA5sNFa16un5OAP
KIo3L3hHpCqeQKTdc4W/w+TDR7zGRvFw0aV4hogVVaZrPxTwZAikmp4b6Os7C/fm3jkrU+5l7XTk
0JSEtVHAMo2qJtQkha+8Gxw0NROS0lEFvsCzAUitJ0EuwvmFTxet2WJCkxWUbcFzqpSN1p0rdlgy
0IXRnO9XQpu89ogbjD2tFGjwwF/oDoUyhMS+gEmN5vgGLmm3+6mCTkE6hyOZrlr3kqUYBGfZHhoX
Pi/eudNHSvZi6tjGs54Vp/QQBNDB9h+Vs9fXW2a1VFWPet5FCgTkC6+tgzSPObQIkcaaxHCCvqAm
tKAQhxujDdxcYipB50annZF6jtPAdjCa0ie7/cQJV8evkr02RPGQ9nKRw2TsOVuJv6TX0QKpSlt9
+BE7EFWcEYlAeVcvRrtZ7QQvVNuaAyWV34+RY4W8fl6x32qP0WCFg96AkP9dT3FmRQLho4yM4Tpj
Qxk4rHpr16QVhwzIt/QzK+bkpk2Ib+U+n2PrOeOhVVV+1+eJViIkBgPnsJb2S1TO7neX79U+ZiMF
1wzb9OBsRxoEX8XLWPrt0lOJnk53Ak1+kIyS+rnB8JMc2ilaQQVMDziG1bdV7mbLq0WAh58PdChO
2Gmxc7D6t9W84/Ym5V5xUUFyhUd9HRHHR9smeDKXQYfme8G6mTF4pKMj8Zb0LVP9LN1CakMZ4trY
NI4/dxc9o+I6O8HQRWSSXnro54iN1wpQVRMuH5kSdOSUMr/FmnYWpY6nzZu19Pi+K2DBqdJa+OVr
pm2Ki4DCDPLP3tWiogofrDw9ZNsMUxJYcw77CSnPiYGXFgrNpnAsoxZz34y65c6GogKjw00ddlYZ
EnTT5MDZoVUDo/FweCf9kKqBBk/h0TfHgab4qHWFuuN1ecbWnVfXgWz2NTSo2aEu9maWKB3ikJ+n
Du3NeFR8az7KvvT7aTMwlAR2wND+1aAGA44W5b214gVPXhzaYdNVYGcjVAy0H64gaA3zeXZui54U
QwSztBZbYW7SNBCcyKJWZN5KjgoqAnXbVHtWR4p7TMkhl0+k29dG1FmJhWORVS8pexq1sMgQhn0d
/uNqQorRB1oGc7TC1iOueXw6uG3tMYTHfWG/TFaIh5M6X30WcAsK774OyFmeDJy2LF6rl7xX6ah8
5SjKii8JkEUJwE+hWvWml0n+w666/CGGx1YK41C3uo/tFmaii031IhrGEGZY4pZlwdQvOCHPkGVT
LIrPeb0+Hru77fO4AS+d4Hyx2M5O5XffBAoUtcSV5+FURN2Tjf9C54bzWeRbowhyF1zMXWq/rWWk
5RudHcob7Bd6iDmw2J2exYiGf/ad72w4cjfQTK9Wzl33vuSBk1H8n1z41nQArDIg+TxjcUWB6ETq
JprtlUsGTlssp9vCDL/nSWZdnfZSrRFsjODPWuZU42982RbGrrM+cePDnLhAjnnlE5bG03hZ7No3
rUBH0OzpOBXgliXGFGM87zlL1GLPuN3qcPTTx0hpDjq+ZJhZGwQHtMfe+FFmPxI1Nvxz5PM4m+G0
xg6WX+Aqatq6lxoZtVI8gijNDksJt0DoSJnMH2yPD3dQVD1RH+a+pYbz7DoX4SLC7WFGhrLM4QFD
VjKQyRT3Ouc7N03AjvFyJy64r2syWLqoBovVqniMAtR32I/Mr5Vy7dQ8MFo8F5SzYq+WCfT63feV
/GRl7zuEB3YHcLGiCJuMncvagOHSBUElhfJNlmM/b9cVUQZtDefAJ4p/qZuNy7f5GLLhsxo+2zya
iqTotpYSqPPB0CK8SNVAH/Nqj/sZAigYvbqqb4lTTd4N12/ksahRN0npufK4OC7Kw6gaSVC5nOZF
fSJG7+dYhMr7K3db312quC9uxVhFbvU9G19Ni19SrVjIlY9WvRXNXZs/VpHH2bogxOJlEOWgatZp
mOFnPhUXMIioxVvbkwaGTIYY96nKglbVtmKtYzPVPEP+GAXS3mr5UNALWk17GwwZ5osRTC0SYSU8
XmH3WEPvMS9Xy7j1y0Zjatg2HxxZwb7MiODd6gvlqMuDZYXleGVQ0NJRWVWboguy/DitASlPOBz6
GJDlkDV4g4cFsjty2HASD3XQ2YmtJjOpw2V4LddABRUc740XBEVkkspQdEFjFb7pZHCaNDyzfCLY
GenHTY2vyXwxCyXO9GCZSpRxYWnogavYQU7Cuj5abQT33gKfuqU/F8YxQxxQ2egDGsXr3SgYqxgC
HgRgubM6pWhGlDQY57OLRo29m+ablt7y1MJJ1Lypuz7KD5C4F/jzqODk1KVG60bxOsizPgay/bej
tjB5Rl1hhN0YNsNOqr7swINC+5mteNRYGUCa5euOO9tyCsR6JO21KjrQX+NOhc6IfNNMOqwNLcrn
qQuIDjLdkJQGLfh5yG+dDLDyb6MbMKkrvxoZNSYdm2Au7+owRaq2a/ErVCvzG3EkxbZFpBy2A0wZ
s26vYDSm3bmkVdP5DR7liPUv7oBppD+CqLuTbo4zVISdq4bl4MZY98e322JBZkeGcBFgZiwbub7m
5kGVKnYuqaH4Fasww4xxl6iTfbWkbN3p5W3VQkMNK2RD1Ia5/+j4pJJozZ7ZG9L6Qiv2RcNo9ShG
t1N6mYY3FRdRijEm63uPLFJ/yimxV0nTtfNbgWfZeC7aHw5zD9Gkt0xZ4A8/+0o7HaTTbIjdUr3B
n8U8BZIIEpF7clW0flcIQnidLc4r5Bq8FVQMn6hHRSPUXZyrPjRewxAL3KDOv/s1gv8OCu0gxxRl
hKTYO3OeJdtN48lZPqf+alt+m7+UthVM6qFptk6/IeQ481Ml3vJW+imhtrIbXcrd2FWEp0wRUi8+
b25/1ytcYFfICZdBLXZtxryHd81PT25d/i2byzJsDf1Fmfcm35fWrkX1Zn7YuFiSc2+4Z7bPOJ1h
kuBegXloxbXpYVjmj5BgdVplw5Y+GvP6THol0iGfbzSYg56M8X0AHDqkuTf1czBln3MFY6GgrV9I
Gitok52zi4Y+tTlOiYUa4qWwaIt0Tah60dJ7IQP1pLINaQJxHzPP4ruRYKvRQslB8cMoLKpwlSGj
1pqUo6fAs+CsT/du2jrjg4sqXusM2sIPWYprbSfrK6qXIYvNQ30oUYGWqHETZP6+hsxYhf4KFLcG
0tK7Wd/Mui+t0LG2pIpw5pnxhF+gWnyUVZl9Qg3VWpsawE2v3vQSQuwlUlL3os1otDwTwv7fVUkd
+eFA2b/x2vFRYVzsiw0MYoiJ5rMftfFLaCzUu/7Dsmm7HQwke/jTS5xXF8apJVW/keKr0Hx9yC/Z
2wlL8fNxLUL5GHHoGygjWlaQlr6qb+z2RJ6RDlU0d/fsEyy6AQFWUEBVr819ViMXAwQLUs7QH7Pu
BJ9QimgCr22vtALjeUSikhS0+ypx0pB8rrk/IyXMiXBDNclf14ikHjETRY8d1evc0etg4QUNbPQy
XrbcuIxF/JDAQ5cecZzAbdbEnYyUIRI3vYYOOepMx8P9ZmgqrvPHjH0i6LykF7272svFeClGsHj7
8qWAUHFGK5N2uW9t6xGbyXhQw/dSh+Z8aPNQveSOj0O+oEMZ68D5rL4wroYL5RFsZ5YeVhTkqOKc
GCwZi0XoAe3ARcme7pZtg2UTbWtoXq5vCiWsG1/J74W+nQTznZw6J/cpP6qjR+pkUKk04rbw2An2
Ye5I6zFWk3Q4Oh95VEjfwafw0uaevhMNnYsQIfhJlbR7VvK4bo7Nq2V581c5QGwaP677iA0w0Kha
T35r5/okYCI/en2ZdABump25R99lRhb4ZuE63Z1mK1xqsg33m8rrjqsb2re19uv+XH7WYFMAM9Aj
RT4uvA4wh8f+8goNsj3wVKf0hXNqhm1Jbo76kkEENwW6GK7Fd6PQwqbA5awGPcWzkOc2GT+HQ03O
40Tn51RFXxrkpRkYKN4xfc/2k0GV3SCxvGeAYISM+76UNGsox3IdRNWeBXLaBA8Y46fHsKD7LvfN
bmL/TcJ+8OgtBGXX1+xA27o7azN+5fsMONe6rbRA0SLHjGVPVePYveB8Tt+NRucZ8mnqJi2TlBR0
Tg9ZFhXrQdiXfD0a7W1xfWJd9LSg7cZBD1wHyJCujHoZQ0BE08I8f+0I7CZuM2Zn5nhBEzOkcO9c
4TkfMAM/hKw6RlWFzRK+cYaral+dQoZND+Fg/rKAa+sqF6FRU3iYxuCtfXYNpO3TIWD5KTU/M+dW
5t7wPg6JoSbrgtL9yWJ7CU1q7ZStgU4Qef0WBFCB9SdGUyawcrVdWAJUzqXSeR06CLnBPQwNAnrk
XYcQsdAKrZNvorT3RoTqk/pjgvjFqQuW1cltPa2n08u0A1Sj/0yIhJdlpPMpn8+jpAAPBhnBMXPe
EPTRIbpSsP7TzMfbdjXYL8dVjt4wnkFswhEoWj+7GvgFllC9MwF87ii30AaEwtQOvxHqdn2E4UvY
oOvC+HHLb/yYKkmD+GPy3brJtqIM5gclaqpo/yH3GrAzvGh4qXfUnZL6BZiG9pzeat2D56JIFCfq
bvWC/OY521b5ye6dDaO8yEaOXg7mCZqkIi51X9HOaBD7cNXvar1FJ1ydZuiSPeHrWgNxzHF0Um3b
7bhxXV+WvVt+Omw3N0Ez7QA2wYpPh+tHfrEWWucHSEu1BV5CGzUQzJMI5kHLo0XbGPYu3WcveNed
5qGlfxRV2MqXZiLQFRLUFNCGQSgjQV3CnSfpi8iCfcjJfivcAHU7Rys/B6iYUzvOrtkMYfXcjuQb
sItV0O4Ay7FFxOC4A320hqgT53n8ySyfn1Pdq1zI2ek+PvSU3MwUFRzQg6j5XDOaIqOiu4eT3KdM
v4DLVP0bduIWePIhFuM5vbIYXu6VEs3PA971fBgsGBbFJfLArGwn1FxIel25tdVPVUXWQbnsl9bq
dTcMPVrjMAEkmE4rvC7WQOZ+pvgL4AkoP2tB/yURGESCZlErUOgBY/9ydMB29kbdoI3ln/NHj4zK
o+nMJYZORtzRofKG7xle5cIbu8epXY/1eMLw2j1L3KUNjMaG94tFIa0CuHD0nfpeH5Uvjmf/WmYo
RvhWkL1q35wKaIM4zlPSRrwLtA/jMMD1GskRTjW6FmKYNrCtONo7gsIFHf8F79sGZaJNVt9wI44W
9Ej8so8wk+g1FMqbIamEn94rBVpUXItTN8QvZhaxYgbogWwX32hgOcH0+igJyZOxQ3ar31fMDFQv
XX1LAqz1louaBrVyKpQ9cACUcEYfanzr8FNe02qT7Y32xXHf1S40G7wmhuPXAw6jZYE93ecR+H6f
2Ed+TatYf6qsiEH0trymMNr9gBAoMDi99m0kY1bHPaoEoSCoLQUeLEVdRYDdE6QZlmu0SQ8IfGIG
AucNquMvxutibGrrVUVHidn5ejeWalNnbbysb+oCkym8LFXxdcsJrRXNOG8DTFqAZwLlyy9K9Q0V
GG9Um2hlAIbMnKZ2B9UgGIz2I9DYwF4fprEyXBY9SImDFxyb+YZP74p0j65dJDNYYFVTnFxl2RiL
4hsKvIs1y2scfee2L/l6l4BzU2A6g7Y+jfWHYwI+N6EJyi52nnkEWR7bBl66NNHkTmddvAyFThei
3zC6AGJXXVb3Y4Hp8X/7U2HhEAxwaqwdleqbNiXo6mqshhn31Dg18pnnm6y9lnlUkdvY4B/sVREn
dd2Uzg69l69NUEYrzoyFTFkon5FvdgpvYHFleh1qBGy81N2pEHvNVoAFXkn6ahXnpY/d/qhXh5ld
liUg48GFlVFfQQezZfteqQMT5GbBXw1+HdUPjr13A9YL6cZVn1MUtl17snrTG2qdNvObSNu9HJ4l
Kti55L6qcKrhw5nKOTCUN2c4DlUinVh33edJLcIWB11riVdqQOYuGlYH9XlLlmdOrNgZrwNBp5P5
wkoKE8f1p8Q70Y4Vf+IQCjYSNk2bBjF/qCvfSVGYIJuaEow+FZkdDzZ/lc5nK9izi0iTGq+kQs+n
8hhuPLTqIBBby5ghGzATjko1DwR6ntVxE5MMcVa6XopaecDz7aGUyTMM8fUbI86tQqnVGmloVgel
O47mVnYvY36bFxlw9ZCmFhTtXxooSjT98OQsRSAxEypKNEd1QdVxXxDwUtHhLFigyJenqgE/Vl46
Hs62HvKxSswJduMToBEIsol6OhZILrDfDRlCdm4uYZ6+EqvaWBralR5C6eiFoDKMDxeAwVQg4LPh
tQO7CwZHGzJzwDRoNiqj3gjAwQNk402kR1UxKezvPJ5DejNvDmX5tGhf1lJf4PHhl+22bnZr9eNm
Cz6s0hPoZG1LSSxFCbVKRB0z97rocVBwM91dL/YjokyVamHvNGFlOJ5ZNZtVm3eufc5s/OFYHhqK
+jFQCe1lpsYY67PwsSjrWzasbJd308BniqnXArCRlJAqA3ZSqttsRL9UK9de+QE6Wj7KZbaEpvpj
1L3XlHVopGW8aPnWLpaEjwj6CxAn4Bp9gV+myWMtG6mGGe9SftRVRSvHoQPULyZs70l9V41DQY3q
CGSHoaHM2+ltSHvMQ2WyFptcwBgdWFY+TnlgERbC4DfInJHKFVi5jXfRKOgEUyyjYlVOiKRxsVjf
qh0yW73jD7C2wehDyTIc4dsyjfEM6t3MwOHSSSTR9OkpjCdB9hMkFBNSH3/L8+1SwlXRZp45w7eu
vejunbcY/A53K6ujUdixM2OkZbzMdn+YS1C3yWMJW2kCjLGW5myMO82K6/zSoNfB+2/NLWH7fIkV
dixI5/dVv+NoHbV+CPDyUsOiFWDIqc5itbwPuRHXTvPe9NrGRsMhCxzdtvxUl3zXySHQneJVHceg
77VTNRrnWe8P9qBeR+IExNnnhe7nhQFeK/x1zRIwhL6i4qu1aidzezMVjW8NwxgP4/A5ZL2gWlP9
4C1crKFBP6aad1WbE73GSMpi8HdUWNgPCsBgRKZevei1eumJ3BsCJh9NgXEHlgaW2R+dn8ERt6nM
KNYkDsOAEFQI16udncjWjZpjqXs0Zjoulm9h8IDStIFVYdHoEWMFSg7Murj2JbgeVm1BFYArE1gP
EkO/zIKgfG1tLeSARXuZ+v7Q2j1QpSoQfPANhgkJ7ITdRXrlhJ4qx7yqxQRnRZodq6CcEY3TLnZZ
tSX4lFzR085hQcYhhmZErbzNKPsdzAZX86hNENhBKSsW/KB10Piu0QV8MeaggFH8xFtqKasH/2ev
nl+H/gzUUJolTQGsYpCAYW2rh2v5rLJzlvp17U8w1chjzO6yZVuRt3YFsEY1gJAYUE3Vk26EhPtj
Rx1w4lbUaUEFQLKmhhXlxV5XEqdNsv7GGR5iOCB19Emh+rOWMLlfoZnD0G6gyXCfe+Os1Gfe9LSc
j6iHXKijWBguqrHQC69c37BCC9nTd2J/Zu7dfPTc5pl177OMWtT9fWEhkaOXh5aRcXC6TWu82rak
OTBe8aP3g6+zs7tENn8iKOLXtsK2rw+0zECnx28zkOJMR2IXQOV9l21s5W1yPwAQcrnT1+MMFHN5
VnjiYrJYgO4zSs/qtgMEtIdthnfZoEdVqmNpvxFU7tWbRfazHlljYJKe2lDMUr/SZaeRnx6jGhP0
31J7W51jxl8koDgDvcl91b709hPzwEEMgetSvWRBCgEcxjGwRKefWdtGxZfUvBvdESNQJ38bh11v
bFMeok0RxZfAnMxJ7zapYg1QkQAav5ronYH0VQiv+8yIB+2jQWUh+2tZUNdEs9H5Dkxh0B7r7rnA
LKRz7gyVUa7uB7Db29A0XhUXozxgzYYSSE3fdjmKWQhbZ3CKPXdo1yHpa7j3Cae8KQEaypvpYmRC
CEhLATa4g6W54IS4mOtZHOYN3Yj5ICpsF8idExYgCbEuQ8uQ0wGzumyZAsz676NZ+70DyF+WHnOw
VYmivFYNX8FblgMGJXjqCx6L21b7WrN9jtp1sK1EQJWpzdVTNn1NSFsWnOAVjOEzIQItbby66D1o
QBjTaZm2oHd4TvUz6tfVPedr1LZbqIUErrNjTuKSU+2eu+Vkgwi0FrtSwYQRKBp5FHFPZNzUCLep
I+KGOzSzzYPs2VGbR0an2d0VFajzyvQ2aW3IhHJzWojHoVXMy+7NVjHPBN5huue+gZS+uURQ5dhx
1YwE4OKFaxtHczHGbgIX6G6bwdwMlFr3v6j7st7IcSzdv9Kod9VQEqllMN3AxB7hCO9LOl8Ep9Ml
iqRIiaQW6tffL6rrTnf1AHd7uy+ZMOxYRZHnfNtpw6fifGMznCehPVas/AaR2N42stos/B7RIhsd
1atiHEBGuGM+olZO6SbFxb2+jRKqhVKTtQerTOZ8mzKDcmAAVf5jsm4jrh2Qw3WKkp3NvihAnSZB
UELzNSXp46yxfqoBgP61668PdTy89IB+hig96ljdqpldSp7u5wXwfj/dTu0t66Mdj5rTGAGstXWK
IUrJWmt4Fbv5SMAtORavbdYA4sOt0s5mxUCLYLrzMfQY4tZ0Z+Lfr2+Sj6Cohk9avpvRXJIK+HFA
Rc902A9B3HGs8Zkg9BV8zzhgv8q6w1zo3QCBRR3jSJDFphiwlwIN60EqQCR/IGCWRmF3I8lWZFRf
tnL72CDupGjeokmt5zYDMc33KhsgaYI6qcz3pbH3Lvphpi/iIG3gYMUifskVX7ejv40b0CLTGzfq
UNsamXLmu1+at+t669rGbuLJ7C0UDgkEDQqjUwX4+Kxb1ZgoG8pLgIphjNujizADZBhOippLjvpj
hNiCTumpGpEdrIdNNRcvi2uevdCnBryQkHzr43ErTXTtQZ7r4i247yEUQEMd2aPE27Agt2GJjlS4
ZpdMgF6XHpRKZLGQBR9v6IgStqPmCHf7CeM03qLhPWlAxPr2IWvEWwbcgg/oCJpkgsiEIvoL2M5s
ITyS2QtZ6JkJfjEhBdyItb4Ur42db/P4qg4BvUkcNuV+V9n5ZoyLa8H13qT5AzSFZ1Z0QA+7fVzb
DSXJd981bwT6PVdWaxVwIZne9GMLXqEHam+OIgVlaRZ/WyT2TiXVphqWFxlBXuLH6qR6jMXDGbCJ
I/JcdX4zk+KMwSA33Or7hcsd1+Yc8FnbAc3KQIGH98di+s4bwCAM/ZRRzdoBD04H+1m2zWnGthGB
vFJzcSynnyrqj56hqS667KvTLt/WxCwrb2vwN/p9lnLnJnDllqjXgBYDH2LEK3Yz25u+WzMcgJNq
H6Vb1mE+ssA34/LUjbfU/NZVw4qX4xZXxIy3dnyeEesB0adB7RWltwygJdAXjIN3/WuMmXVpsa5m
sY5B0CHWa5V3HcQIJz8/yVpusZMszXg0aI/GooTNugaKtZcSuM4TgvzXU3xAivLazDj5RgxkjYs1
T4dbxyBQo/4s+8eofB8Se6iqvWkvvb1pEgrtj4dUjmw68d4DJK+mhzp70ihkm/YHXaDmuDH1joKt
Qdc2QikZBeS0QnQpcRiPDyPA9sgMUEheEv6trLEGsg4c2XqMdon9NPRds4O02PNIsmZXC7V9mePb
caHbaoaMDIURGlAm8h334660R7ZspDfr0rhN2/1oAEJoNO970DsemOyMSYITVnvWHYvkIwlrX24t
cPy0+VlXN2r4NsPkC4jBuZu29mtRZasSeOF8YcA4WiTcIXtuGHD+FI85wVVd0Fc84zBfxvqGTs9J
naGfwxDmOl2jNC7EvSXzptdmTVADlUAJsiy6j4uHDsRjjLbOXyUMku3HEUPvUygTtyJFVCGF0hCk
rU8gNtiNTb/x0ctkLqrB/t7vS7Qc4/QQQ1YjAUnlagtXxGaESDC4x1ClQLj73UJAsIczspv2uNtW
MbBn1R7bUpw4g6oFessg0YzdVzMGVGKpSH1uPd9GId1U012ERUQasSnn53k4og9ahRkFHuQmC5N3
wjZHLZG0K9TtbBTCqi6A2zuPvLrgT6qWRwMhKZYcKEqAqOZBFA36GsAmA/baCxphiCUR/iD2aAK3
pMdlSPcy/RhLzHkEhIxJez2ShImUa12T9ThAbqT1pmug2Bx/YwvuLdUeoA6/JNQ9JOAC0hiGkgwH
NGa2hzmgDoAartMPCJq/Mc59X5ZiG8pyBbHNygOEj9hWiM+4P+bQnGHsyroDjzym/nb2GN+JyCTm
lp0tMdhCJjedSaGKhXvWBRB/foePfewTiAInzCspEbXsoIUqMeBrgTz6enoHgpBCaORF9Ma430Bw
sSYKDRm+1EKCCQCA2cn5lWGUNsc3PzaHAfSur1OIW0EJZh8lmfdeAbSGemZI6Ka4qsMGSJwAuvgM
Or4eyHwNbjvfVNAKlAEUK45kTDs6k9ruNf8xp9ONnAAAVwSZ00QeeggQKwjvbJauXcswNwoJbX5c
J1MOABegmnqo4A6LxmV9bRqHiaMveJgXqEZaaJH1uWrVOs/lOXX5RuRw9JMfBQMUsk3LzTJD+ONR
ITvMc4p2XR02JqJ3S9RfRJHtxJyuMnyxDC39GJI3PoZ1gWcG+RhpAdlhvjXAYon/ZlO1SRekdIJQ
CwvY5VueLuse8qcasHCMnkip6pAbBh0ej7fDHK+8YTeIEoXUczoEKPWQS4TRgvMNw3GRgnCxwKmk
2eL8BOedg1co8NpQz2Ig4HUzTdmXxeSw+gEGucfZQ8bp84uFODDn/ZbicrjeHwC0zukOe4hV3brL
k69Wtf2hVvqxXCTZlVm9j1vgzDC2ftRl9Oin8WOkWBYtxmtvDYKLblUb6UO0JH6bAfRzLcqxUXSo
lpKji3FQlcW4g+hdbQLaaBlH0LDnAfU9xo+veIPTw1l8kqFl5SaziYHQc1BrDXlRZaPHygyoAvrk
Z+sJuuLB/kYH+iMM4BlCZL8XpENXt9TnRMU4/m1GIK6ACK2sl/uZx3dFzm+lId+8LQ+9c08TBWQ7
AqyblQGnCLKedcVVhlfu86SDXczpn7EBKIT4AHTZ1ZBsEVt9Z9yYrGtch/XYmBOyJ9ClTTZa+Ryq
wJA1N8gcOItkPrE+hwYeUzPWYWQXmDWuwjl0j0nt6z1uz2bj47xaJ6wNq3wG3Z4Zfde3U7Kqi+XW
i+wH6KmAZj859x7cJ/f6kU2d3ZAUL9LHEOK3y0dXJt+KhR9My6uVi7pHPbYvQMpA4HblqtDmoKvp
Bymrz7w3W10moLshDSobWDAn/cQyfcn6CWBoczdV7qlv/EePFrSr2Tc70btmZLfaQXkYt88VM8+e
s5PIKrr1EJ0LAdUX9GaX2vfQwF7PaFuHNacC91Nq92kAUAbD5DZmIJWVUA98hFCqb/J1rQWUIv6D
cgBkcSH3UehuJow7hfgZmus8oc994a7SirxcsZw/UNdu5ZwdEutuZUQPoVUHP0U4VycDfCpiGYiM
+FXy+pDP8dcoXTi2w9SC76uvYYYc56iQT9nQ3tEsRxNaoRLvmQTsXjcfOuowl4mKDAQE1RDqdY/I
71FgnxcLpc98300jMDNM16zcrXWoKQo73gVNxVq06mUeBohWISEuevtZZOqWwqMBN9Gj0foeDgz0
/VALaSQKxhOWe9/nG5qRlwlQ1Gax2ONUs+Ben+M7Kht/kkJVuzmKejQj07nzFE/cdfteL7JaA6YD
4eUadJODOysbA+1t1Ymw+mEg5f0wYHdIxv430g50g7ma6dbS7HPCABmo7+b6VTRA3Nf9UmSPugag
U9Duxbq5fhJo9O5rQnS29WZc9kRXaBgDEMs3WuYMeEIPciJJib8sUybMEUG1GK9B5+wBeRTzczOi
BOqEgK+yI8smGFTIaJsQXcJABLRFeCdZkxzjui3uh6ZMztGUQp9dFpJvolyXr50t7fyWSyT9XJvz
qOtBwQgC+fWqGXtFD9gc8uZHktUDZoZpy8ot5wLzETG6FGsDe7mOA6kOqtIEBFyHJgiCmlT86Num
BTmwNN2NU2o+Ital3NEOO+JcAUOdUp3dTWUFyVM7DW+BgyOwXICwiAu+i9B0bRzHhlBFKXkm0Sif
p9p0RyyFZT0ksTqNIbBtJ+ZyzxG7cyiYXeApCRw7qglr0RcoliBgCTedZeOmGxyii3IMfD9A3CcP
JSC6bWcV0pqzK+hWtORQln2Bky3p9yGl3Y4sZH7EWgDyn5fjoasWYFli5luW8uJhBHmAewjodikU
3SYhqyCH9a90UIAJQ8M3sJ+gOcB0AbhoomOfmWqjsk9W8x1rQbrD4aGgsx4EBbpG6Vc+te+pQcbi
DKVwLYGLuHNfoU5b+u6SgdcfFNLNVDp91hW997F4oC15KqoFgVAakw5bLQk07sMpQtADSmaZIbYT
oHA7oAb2vUYRSRl0mnh7faZ/jHH9VdbZu3bzb7Esh7VgI8KEYFaJV5lMoQhEEmguvs3wqILtdhPr
HnjTUIT45n7Qx8pCrQ24hsgveM5JdoR9n8PmYW2oyy2zZkJmo7sWmDOR3p4AXaOkHSaIvRLVSn4b
Lawy96LOKrTLlaty85x2GVpsM0QTPWlZ5KhrISS368jz1m2LfqLF3pJ8SXbcIXv/tm91OUDvQEuc
OgUDbFlMddQOgJp4V+4lBlEHPHUMn0KVdODtSz5CwZLkJvtaJhTJe+X6IjuwbrgeWT6JHHgUPSrI
T4waN1NoIMjGX4N7qmpncLSbdh73La+n6ii5nPq1iUxW3yTL0F6arND8UhZhiZ/SmuYJDDUV6iaD
xEEQNg2V+kiYqSbofjqopJp4XKZtMwZVndOEjpjLMEbL9FhICjRQMIt9slc+NbvUyY4eJ3wIFG9p
3bBHnvsYTIwIcdg3g53y3wzvgV0KeLLgtNA+Ho4mRWjoWqSlwyJiQFx3ru6y9hxEaxGxLUKqtpjd
M5a70ekYZXI2Zd229kC8UF1Hqf3WsEnbmyStFJw0Mqp5BWm3gyygIoOad5qkVb9G1ukA+giIEjaL
1JZuS2kv81M6a9vemDaF80zjuB1m4gzur3KczrTPsIc4TDWJoVEpAAgulaPIKGpH3UG8IiEBWFhL
uxPCuUO1EeiHwMcWRIry0GWTXe5xx84NesBraGfeZ0Del7TN4m2Vp/AYBOkYep80iot9jLKKrGsj
y58DIHXAhBwM1cpjM5oPEg2/hRKb1wzcjivlJjgxuw2XGijKNEnyAz6rlzmqW4IONI8wXqjohut3
r7R5JDUcco+DKIl/rhxSvh9imwJmwlSmvv9ZjH5GU4VjqztwB7vRcWwHiBFkQCezyVWnW9y8ZvYb
PnFo2MdgFqgTtM2jGA1FCNlxyq2foLnk3VVVrGE9RKaAQ/QNAlbIQzLrGZpzkzh8zCRGx7u0/aJA
5lKT73wL5OvGMkW7DU1GfPt4a0y+9Lpon50zXB/zOST9wbBOuKMfO1GcmyXC1piB5dRPekwiUEgt
DUCvSp5Eh1oDJ9sXmjqxlUVpwJZPMR3uK1N0+Y3pKFCHWrb413RWk0cjrMXY0grZp2tXKVeeJJYO
2/q8BgMBbmWAfT5XtI1WxOV1/D3KBzCj11kbds8k7T8YhSTTZ9L4TT93C7Q7gPzYe+WLZLarqmfL
8EyXCPlgCQXBufiUIYmpMKS/mZYraVg1iXHfhBrodBeborqd4nS+01NJArRMha93k6t9+hIx8D7b
WpPWntu2agGZTWZ6d1M7wW9bqCwHUylBtTMY5moMaZgzDGIa+6SG2LvyNtvnwnCISmKKsbDlAr6w
SEQCmqKflgayyjp9daQOd/PAqle5oFzdJ5M1xYEssnlyrWjG2zhc4ewAj2O0Mn0lEE8cYVdcD9f7
C1H8WUa2LAlMvcCauUAQqNQAiwVGpxbHCgMedkwMDCGBDTFPcMEyIPI5w0dJUAKlm4ap+kdlnI3X
sSWEbYDmhOKCzHrz2sC8x87d0MT1Nxq1c7ZD9T0Bp4E9dVwb03T9EbsRBgXPHYXQrSx1LF/oZCHC
6Y2Ae5G0xkK5gfUvt3M7ltV2dlWX3NSiYf2eGd/T7ThG5r0cNY7GeelzcSnHLkUcWQcjwHpqQKzO
I0PvpJ3EYVKUnQQnWlNdnYyOKYQXcboQ9Nhz028rUkoII9JqUYfZoB2DqlpkIPE7yov11FNAVK2b
Y3Smw6ymnSriqt/Qxsj5m51VWq7SqoCLQcK+CeCiMkiWqpioxWGIrYIdXaB/OPhK3/Qumvad0NOh
hk7e72spXLSLqDVIta/irAagVAOYBVrkZHOCb03wA5uF6UDua7BkbqbOodxB7bUvE0fmQxs7tK6x
Thv7SBu8CLYAKwAZxXLiLyjrGOxl8YjCZ6urpUKoX54C2hwcCuabnM8wA+OAjNTBLhJyND620bCb
q2Cjk9ZpXUDC0FLMaWjmpnmphMWgegaqxcEbBH4TEhGdJ3cpj7vvweBou7TlVP90o8PhDRtnf1k8
N98cJ1AGiNoXz7Mp6nwbhFMlHJIF7LPQX0xoFAXS69oT5CfQ5RHEGzcXgL+t8WtSXo0dvgca+7KU
EkBy0rRMgl5k1uKGwtJHWkyBw5mMHRQd2ZKkEGtPXYhfahGCPaLoTPJNYQuTHsuiUmLLJR9mcwuO
lbd2Fct4mY7e9TzsQdXn/ugDwnU3gs1TBuCrGOmpxPcJqgOtJj9J1dX9ocTmgNQka3T/AlixyM6z
pgPZhLmCLbnOK7SRLmqgem/5OP2WY1Gix0oSGM5qs7QQuaoE4hiVIAA/zC3ZEZBfu1Q2wHDgU4bG
js7p2D8AqQPJliIGq1/7SBIJxiwwIKgz8WKHoLz6J8kDTW5M0swRCKscxpqpmsvhyelWMdxzaZPv
wsTMBLHQ4Ph9N2NNb2uazk/gP9Ktaxdyg9xZvUk5WkOERIOm7X0HiVRG6viV5v2Swu9RFg0cDh5S
wPGRCqXgLJvLYK+vOZSPUZZQ/814xekm9N40m3rOMfw5kbhf9tiJ6LcS3+tVol+D1NOMRZCGjXkM
66SU8YeLQl3tB6ySj3SZffVYMQ8Evk2NhhWhkWClaFRpc5+qBvQCVqcGzTe0nCuPAjlb/ncRdf8t
iiGjJI1LJAwwVJ0I3P9zwMhcRaWhRYN4AQyTA3Ds1mLTwTyx0q90h5ICZdIl+vuL/tvn/O/1l7n/
e2aF+9t/4OdP04Hkq7n/lx//dtd96Sdvv7785aP7j+tD/+tP//bnH/HIP5558+E//vTDVvvGh4fh
y4bHLzco//tr4j1c//L/9Jd/+fr9WZ5D9/XXXz5+tg38wM7b5tP/8sevjj//+ktMr9PQ/u2fX+CP
395+tHjgf0JYZ2D//e+P+fpw/q+/oL//FXcxIaifEkSe4m795S/T1++/ytNf8xLETBaneVYyXItf
/qKN9fyvvyS/4s8xXrCkmLeCkOoMORTODNdfReWvRYxpkvgVhgAi9KT45X++uz9dgn9ckr/oob03
jfYOT1z+S4ZOipCFFLMZWZ5ShDuk7F+CJpCWUvahYP0m07oLGF3YLTR5lylIvwPq0QaC/7mxFsrJ
sfK/j30Ifep/EA2Ac0sLz+O9QdZUtRlELsNnFDLffGS5ADBelWgVb/IKzGeFfIW+hOslp12uDxUP
LaYzxgVM0HomA2wXnJbQlGC3kJAM9MQl33RBouiRNxzes452sTxIZ/L8Rpis6QGvj/EjBlkL+4Ut
WRRvgDFAvKtlZO1dXAnHKhxVOLjEJZ+uGQIr4RE8e7aIPimg5y9woO6jzsf01uJQTr7GRcDtXdAF
W2m+zHn2KBJ4ss91ESORT9R53Z+47qP0pIdiqDdUp2zcmdba7GHB4KwFVhH0N/mCNCcU9uI9FWSY
zrNsq+qCHLWUnEVRkfjStqxAPvsSJz75QOlSVx8FPlHYgu4VUIDSlOfL55xYXu6GZEzVax4yhFAA
zzQCUEfLZzs8RAWv1H081YNJV1aNKMquDnoVFYD7u7riVX9M8rFk+TsXwUMmY5oSZdeU8wGxYA1A
q+R10RkFzu/LzNPvQDm6AWNRhe2Shxp7kLqwyNF2b1wdVzsPqDzccxzp1aF0YYACspTAsx6mpomy
B8gaAv+OHb3qJqCSOYDjpZGshbO5cR9CChK9V2lU2Ec7hdy/5zwdYY3mRTS/TolBobNqWd2oSw7k
Ub2xYsQQjrUseKfghR+EguZWItDHg9LMMZCriOQIxLwpSVF/EENLDJipVCA1OguUgAkkIwUylJ6m
pYeHy9HA/CNuULDQK+BjftrHvcjtvVZdUx9B+XqYNkb8j2eZdY6MEYQaAXfgUaYhdmZiRPQD1Jd5
BaZEFxEmYrCx5gPgUTyGwhLaxfqrCIMcMTGw1KizM9jByDq3js8QUuJwdmKj+YIaaZOHDl7FpaZg
gXIF9D0vTSpuojJroalqhjAARSSoc7+ZvhjafV0gpBauP6MoejPL6mv/GUTJfpBhnpfDNKFyO9Mx
Sh1w3qKN70gXW/7DSHt9NBewlRd0VgDRpy4yIPxJipLg3UxpgyISCl6a3ZOBg4SBqThdwOpZ1tYZ
2tikTiAdqCwrvud968Il6UfYtyJrAuQh0GqK9DRbGO9PzGNUnMLX7qNIQcfOp/zY2p65fRHGAudh
mtROralaUN0AXzaBXIDTT/m8UktTmhOuiPX3YzQNzclGo0tgepzS6kLtaMlHLqSvoGKdp+bSpI7H
RyO7iNwxm9TDqa9oZ76bOGaI9At43I+pw7V+Iy1uraMMBchWJGcM86vMXBYw7gm76wiSQXeq7xHn
g1lCL0oEVqDJEw3SoQtvQ/OzyQuBSdxuFnL4zBSfILAOEC4dJ8gG1SUsyKiDbMiVNga94WrWSPiP
oUTmAIGvsshcYQwaeNcxK+pP6cuwvBZtHdi87tLQNskhw3YQXgzKHzChBSaAw8fQkQYp8xAtlN/z
JDIw6+iRd82+HIBIPjKBEIfTkARpHjC2eeh+W8wUk37l+Fi7o2qrmT/yJS1ThDJk9RKXK0NYCn3G
gPHioL6wEK5ACAUC5rdjibye514FFh4z1KgAGEeMbC1uhilq4HtIFoxkBXxNhlzFD0iH0uptnMou
eutlVZuHrlwy9TKRaZ6OLrhYnMesi/kWX4ItDkm/9Olp8lmU3iShleZQj5x1zSbmVQ58pMcchl1C
20b9mAKozvsYcE7/cwAuo4BqkWy4SDk3yaZAbV5K5HtEUi4bPekccii5aFUWO1lrPX+iN4f8wns7
1ufZTnpYVjGy6sJri73bmmONES5qHyWLQq2HIEZiz5z6OMCXnGu87xXNO2HSTZ45VuaAlCmUu55s
ZeLRWJBNEbc9zpBVOcRefE8Ei2T7/1AiXRq4cpz5zf+5HvpzXfX/XSGVXRMc/xd11Kf9+uca6vc/
/6OEyrJfM8jSaJzH11k0+TVa9R8lVIl8cMyMLFEJ/T0o748SKsp/RVNOWFmCBMC8EgTD/qOGiuNf
kVOYXtNiaZ5h+iT7vymisms59s8ZbUAJSYobCBOoGcZ5YIbdn8tpNANeojskGyfACHy4OArHToKN
WBvMUwJOscz1qUDWzSHPu+mRt6Q99xKxOkFw+1wvQwpflWmgPKz7/G1qW9iGNbapTZ9NKErMNMMi
ZOTkTySHg2nUKLLW6Kftrk+jih9A2DfDCl2YAxQA2TKHMR2+xzmHzNTCFUVL4ZAYUrILYRxzLFuR
Q5RzlXPN0NkWIWNfSxHKe1X30ecsdPvakTBBVGDETmAC6Fa3wC18jjwTNy/xPaALd4TmA+4thCav
0rzG3TpamPCrEOMM8dhPoWbIAIVTfOozkWNynsRgIUYY2DvCmtQHGzUKgKKy9G0KGtw6Qqvow4Ke
BXkCiT9Umc+hz21HuEckaq/cWHkchiiB3SFFqIAl7XssWfLZAjmAN6IcHyZsFXdpOkpovBk5tylV
uwCc7BhETk9BzcldAygRXsy43c0krV8duwocAdSMIIYaeZN2Am5Le1U8JtGcgE7E+PDctskxSdr2
iRGfb0nFa0C3arytgay2q5wgAKvPIBfkddJsRtomu2bg4dJlernibDD8hXE5DhrIAcXy3VbLkK8B
SH0ncHoAXoTIDXD0eqEZELyqBXNbTddMtljsMY8n3XTYe0FaqQHmTVQASCnJ222pumVH+lGd7WDl
IzZahLLMfY83AMOH9wgu0WkBlfUCzBNVhsAoojiFP3aeED8G3AUUVzmt2whwqsq6/nUpqvaQwQJx
J+EcWFWlQyBbAwHxNaknycJwMglpNwB14zX3E1p7pD4+Dgh7O7QdokD8CBu90d14f+2vN61WsPyn
EbmXKLHu8ZIeNgioGCsdpdsZGbxvI1sm/4B8ia6/i+NJeFTevTDN95b50tEt9urK5u8tWJi+B7Ng
o2bcRlFUdlCe9b0er3EsJtXxpYtRc8wIwNWpzTyEXwo3y2MAc7DAQYBjX8b3XQmLCkQdCDdghB+l
Z+Y50lAo0VrSXRVE/KKivHsYahM/F3LG3SFDOKI292guMAt9NTEwmRhOhIELNqSfLPj4HTJQEC9c
5lBw8eKIIq/bAUKFyThIMAPA+vJzRRmFfEDz6LWd7IjUGwfMTtHllk1lck9YLN/B0Ph905lIrKax
I2uX0fR+6R2wPJZUSGsJfXGrZzmhGO0k2plYEQsPiYz6UzctkOXpBfiS8ZLBCFGE9PuoIFCqukGe
FrXQI6gq1Jmq1MjeVtm0m+UoTihrswNQ5fBgB9VdEnzCvaO9Qn6RAwLUCL385L1KjqlP7VGiFnma
LHHQw1DcnF1IvveWjC8sqmBYzBMnL1Izc1QJYmiKpiqemV8QqlCz9jaHZ2vbwEJwPxS2fOtgFEK8
URbZ18mWaX2IZQPNglJo96Cb0P1XkqXRi25jCGFEr5HMQaT94SFdfZ+aGJ692rjuKYcKbgMoAtJJ
RNCKn3qskVtChoWEFeJHNYxvM/QORCEhh9sKEl9UAVDi1olA2pghkbvlOef3KlfyAcSU3KjE5igI
EXR3kaNWD8nUA4ZMwLnCJcklcl9Q6ZidT738Aba3OnZENlseaX5TkUa9GFqPN0qn9MBryLacVhng
QOHp89wVkJECJrpNUDUKGOEj+0SqwJ5iMH17tEXso8pbclp4iZHqFcIRVIryCbJ9lOYrKxCagzVU
HtNGQnGAEwmxMwb3W43U+l2jh/K2r4V7TXMOUWvvabbCCLdyP3E2fZqIxccpLHYDxrE+W40IELAF
1Y7EcXu3yIgj/sLlB1A31afpM7tXMFLAY4QruMbbz6DmFIKIjUdS2KlsJWSDRY8ccI4CCqU+gn7a
hCFSPurkTuYkR7xLgHg4+BTXw8OAzQVMWk7CdpMuE6Ze8Aynnku4vbfe8xxUtB1vQa11N0Pvhju7
sOkbRAEZAjAc+9YnFPph0dQgSVqoDHDj1rdNb+i5gOcF+xhP5G8kFfmVuDbfM2wBd/MYp/G6m+ri
uiz1xQcNHT+2I7F2tqE3omzTZwxF9y9tBKvNqmmH+TRxp94UWDaImyVcEEuEDJ8mScYngbbxvg8U
nsmkjy/MkeigMIrl4ljf7XiJudQlKLFo45NR/A/2ziM5kiTN0lcZ6b2lmKka3ToncHAEgNiYBIIY
J2qqRm8zd5gb9MXm86jMmqyork6p7UhvMlMygACcqf7kve9FX+sGWuKRPxvemeTVaBNj+7ZNHIt5
I13HdrZCdye1RXXfioDQEZrtL3Tz/b4qc9b/4VhykrrW2e9s8E6MYXksvovIoxZ+/MJo291nk2EB
UarBwfciUHwuDUOOdZBL67lRxnmQ0uDdrZKKOQ5vqPkrUhc8alxUH3Go5h+9m4903nWHZIZZKjoj
hkCsy6rya9Io5Im9LwHr0YajXMBPxXKOPN7GKzdCoHIZuslh9a6jPQxKtamcpT9FQFL3FATJsavZ
KjpKhBj3hrJH7TqoNcRTD0n/bJ8CdtHopSL1Gjgao3qfZLtMp9F56V3vrKvWPy9jFOyErL1ntnPx
hpmABOMVy102QF4VeVfessD0btuQF6nLl/jolp6+OB1pT7PgtmBVB7GiAHJ2bYV3foWSTdAc78di
cT4R5pjdLl014E6dGRlM2ApBeY1lvGmZ1FGyJQoDtRRVs/VbPz7PnWgfDRjPbzYdw8aNsyqFP9R2
d4Y9I52MFTTAKYLGskfrxo3dgnkPLzwYAiUyRJzl91JRP65kcUVFeWUwPDUYTxPmAOYmT9QYYd9I
Ub61o3Q+rr6FI8Jye51rvA94LrlGxlZ0dD6gKZzYfm2aLt6gyFg2IbqQd6hQXxyP0z8oBYEqkCwJ
op5LJiQFuSDK4P5IfXA/E9rBdAjnTWeUuRRZhgu9r6abQBT2TZyweqaQq15jaY9f/QFbwqAhoE75
YMPt8cOn2QmHe9MG0yWqq/zBGjVlSlx5myWkpEUtRfEGXNW67YolYccik3t/SfARMAGLkQ+K6BGT
1dW43hYHb0ScmzFuOAWTn4LV8X10dn06rXiB60spVPERWOAYsprGt2TbeABJG6yuCbn3qZowZ+SO
f9MlyJtmx2YX106YObUv926VL2eDNnKj+KRy7Mv63VlmkE1enp9F2RG20RbeJa/hJg48ALwRwoV2
gPy0VEgEmO62+yxdMp4Q1RzQt3GztUl2KCcMRAtCkJMnrX7fttp+n03cfGfkBhIDngy8+gClXC+X
ctP3cbLtK9ZXk9f+qLJ8OMXNXCK/rINdbE/RMUylc2N8wDEsH7Odm/r1PWoc+9glJXkuc4XQeRr7
7chFvk6grK7z0Qo2CG8XDgAdnwr0DrCBNIiZMPTZfSGGSUtq+WIpIfFR6m7HCveSV0cNlKp02Vvc
bFgEeuiCkKtOi7YCPmdMqybIviuPaQoi/1A98SURZELjHdouhNlac7laDhPc2JHxBn0K8hy9z4pI
ojSDYwTLjUOwd+sz391speRwQaOPEn1BTzD6JAMtabhN/HAEm4qf2I71eeJiPnVLg5i6W8xqTBWq
i6s8rLFw1Q1h5m47PTbDqpocvbEG5TxYfjQ/uXEo/gb4/rc2Ff9/tuFEu0lx3fb861Z8/f1L95//
+8/N+N+/6feGXAa/CU+4wONB77OF8Gjtf2/IXec3V/Cpu+YV29e1B033Hw25+C1ApSVtWwQ2f+b5
wLP/WGoEv5H1TL/B93H8s3SJ/p2G3PklpsKNkPvZ9PeeG3LqCfnLUmNwmzGdA5Cx5Q08k+JonuWm
fspeKIBToIYrrEnz8/BiAXf401P1+37lz/sUAgH+cRTgC/Kr4XaTbSeja8TdL4TwNIrmEFT11Z9P
S7JiMyKeqsrSL8z8nX3v6veeqv5bko36BxPkbKt91W5dH6ViEeTRbdKW4E6mqXzU5TDuagPcUMue
LxF+8aVy4/TMZ0xeZjUhvvWa2ntrK44KRu31fupc9iYiRt+sHBXT6DvtE1Cu6S1ljXFUrmeeJFuc
fW85zWHIPfe2zUaM62ZGrLvOrWWG6ob8t8BJNJBDyYrixdf5vAt7+4oX7sSNSYLQ3vIGGZ6ZDzgv
rsusv8JkdFvhCN55au73sUIlff0rxA7TBm5eC6gxiR4sM2ebLO1Z9bteAdoG69Z7z9Kayp2d58t2
SJLpApqLNUg2j8DL0qwRtw2g5zsTFBbWQrwlW+Gr7NLVGe5Ohah370ISfpgtuzymqOzRByZgMesW
3Eldd2annURjXuyc7dQ34pkfi4EkTejspSvA3NVVda5EhtTLoBNfV2KcXlqwY9+IRGy5cDv08PFS
e3un19kDQ9Fpo20xo73rnZqXpAymbS54Z/UVVoog8tBQZ6xe6NzCZQH7mGEQZeUVb2oBGWFhz4N7
yaepcEW9bntM32qcXiPDCMGGmPKQR/l8ainCT0Pc5QhlVYbWOoiP2nXiN8EY/x5xhv4slGKVM3Z5
fxX/umdbxOJG17m3t2JvOfVa63vPcrE0wRhwUQ03NvN/g/1Fen70qotFHiK3go9mR2P5JaAW3Lpj
wCC6zsR0sXNXbqLBr85yAv3lIuBBCEOSCFZcBqZrPXbphPNzHDNcaP2AvqilDHBdX1XrKsJixaSi
w0KdjzarvzpvAcHUlnekO0KP3XoenSQb2PlUiRzgaO2qh9RhcKMbe3qSyHo/eu3Xz37QsvCTVTG9
Tr7BzyFsnyuApV35NCbZFdvihdACyoYBLWCxVn1GiyRupAlUvEs8Fzl7JpLuWcrUu/Fnx4UAZKP1
XSNsXeCiFH7DwHqUbgbKt4fC1eUxEDXDNNjZmcHnI9wvFngVwZfgX5c6fp/gmNc7Ygwc9R01RxBs
ZJWpR8Q74rYbv49ZQC1SlNFFGqQW63pyrP4zKdqY9MAnlCAhWl+/pvZokJV1Sw5SgHdbFRymJWiX
9eD3WIFJK6/ne87MxrupLIQ+mXRm2qdioCiW7Q6GBxbuOAW3G8UIStdWnMTDJh8Cy9vx37W/uwoV
vL3rtcCblpIAAMbrDixdZUUbGU9ltPNqxKSpYAZ+NR4m3xFvYc7Hm1heHKHlZ6I9BMqEycPvoXRn
XnSj6IsKmWCcVUZcTZYj4486SXF290aBJEaV8q10UpBqpd1jYZvHIr+Wy3H/Y6Ha+eoWUXoYKTDe
at1FuHUEWQYT6xX3GHVheF7yRJ8SBj5Uuo5nVSCG5mW8575HoxzHdXibTkl5W1e29zg1SrxFWVa+
QUbt4rUuhvTTMHVm7yeqRNPUe8Ae9YwSytEKCVLJyYySu28QsLPUDG/HsGoQBsf2ObDRv+1dXBDV
XV7gYct1KN+6poDmYukg+N46Yb+rPVs9eMiSHyWhN59TVDMHflXGBEU4FHJrDXG0cVmTHfToCgA4
Her1XTPHNAtz2slsnQu3+9JOBWyepomd9xJ/SYEqfCoAeQtKOFZUNLVIAxHFu2TrGKRDpsYE1HMW
sCwzbyzrMtBvSb1LqOZLbLuj+RCofp8FJoI7gDXWvcaG/XC9pHBa55NzXwRN92ynA0KbqEXs1kzi
nZI44HgaBhDAVWp3xVryZj0ZP+6WlZ3oGlR5vbyESJefR1URr5Oq/iRDJzNoqEXNPtvm43kVpI7b
KIvLr2MbNO8TTzi+malo1n1pWzdZQK47eBYGLHaLApYXMXmoaE8xgvteyP8N7BfbyszeozNKN8Xc
gxar6qV6kVmJsMksS3npEArOhyhrYVwZDASbJsjC09C0DMQKureFpt1pU2xRtnXuhfAf+nLOoWK4
PR1f6TIlgy+5N6kt7Ye8NbpYaxSl34N6jr7bU+u8cvSqS6EC7pbYFxHkjxrIvmLJcB8pPlVR7A+3
gWSttbGm7hrSMIz7uk/KY2xXyPLrqP2aiCn85s92i5rcHabvQZ9mTwO/NHZOm26ISv3ArXNlHZM7
ti/seGHwGdnPCS3wpW6wy/hJUnyQyaFexylUERyRQJ7YK1inpU6m56EPDJJY36/9FaKD/JxkKj0O
DmTqUQYe0sFc5S+I0LK3ph4hQcl6hGFTeZ9x7soHd0qiUydzqPOxI77NU5J+C8OywxdZiektqFoH
ZnOCMH8kH+1ThpjMbLQlDdYA1/6UOwlIRCdNrGZlV4H9gT+hvWtpsKqVVqEDZSIYxpcijcz7gDnp
pV6QuzyUlH/P9KDsPgvLzrNVzxtXANtI6gfLGMbUolloFdoYPZwVdB4MA+2Ix8pNcaZB+RDTZgkq
FBtS246H03/KP48FKNMuTgjBczOf5skOSz4BMENSVIyggxsFGdYRcMaYtGFdCZLmjTerta6bYb6t
kdHNILvI5bCKkbF6kxniWBtjV9+6eeqf2nQQYBp6nM5rXxMmz2faQawwBnV7yimN5iMvVZdwjNaJ
d+6qKIA63o41PG820K80Whlv09lCZja4JYv42q37ZlMxf/xIJjF9nSp0z2vmWwFSGytazJrfxhw7
MbsvVq/JZtcDUA6rj/GPxZlOvrahWh71OOL5HimEV3OrG29NrML0sSRm3M2xSr/6Nasj3rhzfTMO
Ez936bEPIwOYYRv3bcVYz+WFrVDpTmwxcMdbZGKgIf7vK+JflWacHmzsAq4jNm2h82su2BjPTHAj
SvGueAncu9K8/Pd//z8FcwnXoV1gMxixG/RFcP0F/hSKqHjuzWwwK11zxpk0QdM4gCVcezDe9tGx
/4s4P+eXXR9KP0eQ//W3FsOLnF96i1TPdq6vwo9hB1fLkCc7HCB6rM2tjRR53136u+wvM4OdX2Ra
//RT6av+/ChbBu420ipOjGP1CHJkzbWwGjfto/jLGLyfaap/Tpz69RHS3v35Zw2yjlsn4mdxSu/h
nkmuTJ5bhCKROTrE9hLeuzUwh7bxVyYOB3JhQJAWu7/K4/vnXuofn2rxy1o1y73B8og2XLmkeDPz
Oci9s2Zk+JcP2fmnd+n1J0UyiNzI84Tv/6KHpNMNchPzohKasrvGlMJR1Rt9Yx6LDVzo7fIGquwv
3rj/1UsqHXpiPwgEP/6XRzfNVuyzeLw+uupWnZhxrHDxrtSz2f9lZO9/9abFIAOfJHA4gH59fA33
+jSnI2qlh3Frb4nI2XJXrYcT2twNdNY7a/NXH5RfenA+iR4SRiFQPkYePf8vT6k95YvOiX5ZyQXg
NV4hZ1vt0uJvz+L/jGr+g9EKgtB/Paf5m1zVNP9r9/3b9+5L+Q8Tm5/f+/u4xg1+Y0iDReiq7/wp
d/h/45rwN8HgJWRSEQVYOyM+F3+MaxzvN5K2BCJhl7WmCK4v4B/jGgdVq8eg5u/iCvffGdfIn++F
P504rs3shyvimqj284P4y0fBnbsFsR6389Q5bE4Lxx8FJHORp+dxGEYFv4t79dah+lS5ulFDtF08
uNOOQ0pRqVeK5U6Dl2eFkeM0YDvN4Jpy/x10GD64ozwzI9r2AZSpfviKegA/IST5Jcm/5R7rNrR1
UWhdJo9qqhjhrsXorjeLHe8hvd/ip/gkqu5lLOezpZOnKIXA1KHtkGxBlCjvp2y4H0nWCDAuQg7a
D+NyjAi8qXKour3/kIPsmHHb1Ub+IF7hRzRW96Xtn2bcUACb1d6d8i9dZh+aLjhZkf2OG+dOxPNa
1JXP7qbAUT3zh9MNItIDVdUeuN1THKGZKGv/8RqSEPXuDQ49/MP5cLHTaFOa5YjYMVo7ulxWyuoP
HrQ1cw1/UOYh1rhNTH9hQrN1g+C5WprHuMjPNc3u2ovijQjTy2xlbGy8bzkbOVpTinnsyis7Jv6M
7mhZiGTDGVjg1xDCvPjXiJKofG9K/8ii9tBl3S2rP8jEMn5Nymw3Sf9UKQKWgFJ5lsNABiK3nx+M
H+54eKH/XHxpcnUQPsRnMRwnIKCyQNAyBfYKdfM6JstMtxnt+vgJm9dhaYDVT8uxbWdaxfkwNGqn
ovbO1jh8cTVvVDBf/ML6jjn8nSQ5AIMNIXH0S6StBaJ5chiEjaV6TXL4VZG6GN8Aw1Gnya8OnMvo
YhP7aOX1o933z4sIHkPkDzSNe4XwoIYou9j+1tIM27Ki3+EbfTFmvg2zcafYf5JcYODsywfl2nv6
YfIC6ZAgpfbvqcZum2JZkv2wkoLEobA7o7jltSV+yQSfcoCLUyy2QTUDU8Z36HW3uCK3dK+k7oiz
5/efBuAcXb/snXg56HrayqIAqNEBsC32dkccQN5y7sZkO3AfvJLs+K4FSCyLFQR2lBzRJ580cugo
/Vp0KUV8ksbsC22eGSy+ov51jp6BBWMHqCtFhdSELtKohSlBRPsfDExRlNeKFdLyYaMz/TJP41tn
eWepMIYUabC2rfETbjtCMVyMXySN9ZZygOJ4Rci/GGOaz1bmhhADInEOo67Y60h9jQZD4aEIpKBL
U2utwClLgxGdvTY0aWYzNMpjd9sjIF75Q/ME3ArNZFh86PFaIBn/SWvAr1VXltAvcmgwKdFr1YLm
satxbdS0nQdWxTvXdT+XVv9UGJSumWVflMIIqr3kOzqLG8KhvoQuwnhsPpPdfqMV2aruTQMaaQ0L
wlHuqRrw04PcdBumfQyBzrmFkJCIxV3eOv0G6T/GWjfUxHDl6KXD8KNjv1YtFZJSdqFODgKok+uu
yWBZZWdFbBTizDW/0Dp3JqjVS/RUDvJmEvIprYi6mpsbr0t3jgV6v/b4e8v5kTnL+0AL7bvNxp+n
m4xFDWvovQYXHKT+d6MZQi4BiFc/gMmu/A02gF0ZN3s0NwAwmnVX6CMcrWM/1Pe1BouilbobkOGO
I7bltPyIvHzr1/Frngy7ZDRqldvhukFbny3lDcsswBxVeY/A/NKEFIS+s/c9/s1clx2nw/O+jLcN
yLihE4+TCD/Gyn/1px7oQn1f9VA0ZYukfwpcZE3S3zaucyOHhfAaXntE7cyNW3jC+K/hjkSFHV2w
2S9y05FbEwTVxVva38uz/yks/iOS1wUNFeK/ri0AQHz7z/9TZ1/+oaj44/v+sLZEv1EUULyGwvtZ
H1A8/L4GQrLJHidkz+P5jsdU9E91RfAbecaCeoNjx/99e/T3ukL+dm2sgijyHO4dhE//Tl3hYBj5
x22M5Kf4Hk2nbUcUpI77S2ERmqGrF8J80K9FA9Jz0FAGtdTaz9r+OGaSFBnsC/O78IDlJUV0dksq
heqKRPPBJbzOgxwv7B7LM2Ib89VB9/UcsKhGJtEYTORdCbtMwQHuLHICPWEYP0rsf6nfDmuYBkNi
sRLhD9dhnvv7Lhj0Y18FnQuPCsjfunV889BVbHkRzQdfgjGRLF3AZmd2xb7BJy2n9utyp7GlHsHc
EiY6BARBIcdcY31wb0TfMF6NPTFf3LAwmC5Y7xKhh88EyEHAsmvwYOwmhLlEvXeQsgz3FjOckE28
Vz8nKHe+xAqt6UokY/45NLhArajQrxhpY26rls6bvKzQ/YA2zEBuAt2xa+OY4J/U9IRTpjMrkspx
5kOK1P7oRknysaCw2MrJ+F8reWWvGXwkQMHi8jbQ4XCbS29+aWU1z2uV5y1hiabTH02uWXGHCLvf
8tgGhWLaTj2xucCo2uPGR+/dG6I41HAS+De9j8ID873h4YcXvNw4IurG8wFt+yZnwEFqMlgTqQD7
JN3yiWWCelAIOdZ+b5NXE/fVukPzc7sEfXP0E6e76EzWx7bG4Y8eEtjvakYofhdk9XxJkQismJvr
dZMgtJUuPlMmdMS9oEpaR7oN9jz4AAQOhIkoDQznIgF64aSDvcPY66BVHa0rkEzrmlnFcSpoq2MT
XOf2WJUZLFnJo8/PfusVuyLMm+6BvpHcwRyyk5yQlBR+278YjQkFrwb9sFOmO4jXJcuQ1tnaPobR
ICUqbEpD8v0g/6wTu4M427WptW9KjSgjLPFhB9WidmWAaWgJYvyJSNzVj3pmDr5Kq7RaZ5JyGdtq
dbSdcr6BQOMduhzgIO5o6kFENftCRNUDcjLriKWy2JZyYChvmFN2K2VH/SVz8/AiMX8yIyG+6RXO
QAYqi0y2uMOcpMtkunOZN52K2XOfk0oEa4aspM1l8XjJ4gEYB6aMo+gwZ2BYjppdkC0LmW6GjKvE
ieAFlGF6l2IZhlyYI7iGDOUfbCW7HwsCmFem8vElszrcJrQJ09m1BPPjZhgh+MGnW4VwArdhJepn
CtRoi8VUngsZeae+d6KTMqF+CeS4PHADk0rieMW5c9y0V7sObTR8tJBZH5w4Ue7tEG3rym5IzBod
i/o74rxcY3kDaqkliSDNREaS7TGU09hwzq4wNZdqh/ghgxWXG/7AytOIhK7r1zVduNcpk1ci1pqQ
UC4v/2LH6I1XQBjUk92xES7ElD5oWqCbq0XqTfdo4uharr9HGPXRTdE6MAeSvJXv1EQ1VGjTwkLw
01fy60fKy7DcJ6C+9rY78YVh7PA9OV8IiOC6dE5r9FKqfBxHsK4/v9mf84z5QEkhBIKta869MV+n
rrN37C4YfouIY1R18BpGY4GwSaS3sKOINJk1reuRJotb7KBT0z5Xo0QA0jghuiU23mZOQnuFdmc8
ezBNgBbn0TnFtLH2vWzh4MUpv0YT1cDikp2196ypIjiiSknUqDNyUexYPqFUzwhpiyO1qpDLvsyD
5x0z5YvTxCHwik4W2Jyc1CG3LP+zlRrvc5m5HXxuoOkwdhEEVy5Ovw2vcHBveY1HZ1ZDIyzK8s4O
mughDImLzdI5vx8BR78C5ci/FFUV7jF14QT6+YxiDn4sKo9nlOBq0lDtjqedt/H0imTGfQCbgfbQ
bhhH3xWRhiIyhvij2dpE4W0i3B7oYDDHd7Hfjg9+zTC/WEb+sp+vh9uN6WvjpkWPkj8D5Btf58i8
fOnr6Ezx3ThK8Q6Hp3v7iXnAGgh7v7/iuEZmyIWKFqCgtZudg8l1X4JctKeyzJBsS69SJ9Ok6SPN
rYR016onRgUe/sgUoK/dzUyM3XGI79yBDT5mLbQCiVLpqx0RGTUCc6rQefLGToqfZnU916ekkDwa
e+EzIll9H+w8hngR9CzMf/56mtKh3VISdG8F0/Yj6PLkW+Hz88KZTIJinjK5tRPJk6iF1BwYje2+
hLiJrl00Ytoq60Naxb4+4QJzX+ysAyyZFFd9HX4B7siiM6C9Wz19jCogNdv152pr2xzVCfqC52Yk
DqUpFv6n27Uh/0in57Ac+Fv+9jkqRHr9VNNMknw387kb0phNqpdfoR3BYPFo+RgDW4PxrWOqZchH
rC0qnfKYHV11psbfNlTQMGUzEvtTFzkL/Dm3YHTbE9EMFV/BMk2SUWtLornBv3DMdUs8bgQJ6ciL
l2n6WiEQZkrfSwGjunH3QX3NrR0brpvJGuRrqPp+7afURdezGwx0Nyl6pYzI1myQdgQz1Vou/HLL
k5eZrOV0kv2tD51pbVCbwR9mzrGroOh9XhQmOt9e6Ody/JXXJUxBgDBgtnKlUoeH57WLl6wcCxI+
6uzgxbOb8c1H5sh6yCDndRBTrrJmhMdaLkFw7KSV3fW5TURqi2P4Xdc+Arwh1t4TT2oMlXPMa4J9
uIAfswzKypaA4/6hWgJxVDYEUTGN+rFWUfVoNTL6jgdr/Kh5BN+mFLiNxEhNHNFsPyUDb8qSF+M1
Y+lLuCOCkzEVNrYLP48/Yj5d3irKbHmG1hm8cNom7WZm58u9S3t8HLwkv21xeXGezI73MgLre2JV
ld9UsYluXY7Wz6MCmp6YEMnNRH7Dvur78pP2UQmvYpb86yTF31+x1CJBERsaLOYeOi7q5fHSyJYw
cjQ4Lw4IkI+FZ5doJjsIboQFnGBtCoKRAcyqVFxJGfrkjN14N0+efaxivhTAX/tpsHtu01oQBxhN
oPtAcCTEeaIrxmGEOrbXgDZWnj1S0IDoPDWLS9rRQOgL5gp3k8cUMdXUESdUVYa3UB8DHA5CrxpQ
ltrNKcky+1PfKG+EhtWPJ6qNRWwCozIoSF384PZLcA3mSCDrNxVjcomq22Co+eHOkfrmu1N7CYYi
3AW9BLAAozd+w/M3+VTGGEE2vZVp3toJgD/ExmXyNQpL+eZDEdAbbtrgW+hrsnu0wepAjK7dXKI2
9y9+1cZ3pVW291QxwUNV5Oo02s781IcRJNseLMZRjmn7KvKluPGCEgykCG0yctrYDy1C4sP+fUpn
BJR1jn0W1SKOw41LvfDcNH74mBY2MHXpKevShxnTtszR+gMHMOFKpROsB0X6Aku45qNPF+sdnPYY
7ogYVPIDP0Z3Evhn10kbcAaENACARovjpCwORdBoN0NXFB+WbXEbKBJgsbE0jy3F0TdZ8MQDeWzu
Y8/1QEgP0S3maMC7MyYnBZcFCWsDXjNs0NG7XXUrWqQ0wJYC+175SQVMXbXdfriav7EpUliT3Ch8
AlCmxd2g4c+fcrRPZxwaLVARE+2lTEgXaMcZYhYaXwqjakQokpuDKoiwddjnnxs22tgsHIQDXgWO
NkWR6RYlCW0MO+6qknuZozfDUzWGx6uZ91Cwj91q6CMgsCvnjEmG6aVZkMg2Nrm7SaoPmSHEKGzK
D97uyQOSMfLDnYF1bcX1N05z/ThQTzHKlFrvUzc2j6hQrIcxZ+zK1aG29kxZ2ARt+qzZAiIMTrr7
zkthTptxeYxjJrHgQQSo26XZo0OzN001xw/gj4YbIUpSGjrUzUjii1vZkgsBpiR5Tonq2QZ0Zhfe
P7BftR+M35wRxxbQQwkVMS6voRoCh1FBzEC5WPV2KIi7LuPKYNvJ0HEFmGNU1wkeneXvunF+9TwX
f1M30YclQ3DJtKN/2LVYvlv5XBxbtL6vCBg6aOr66HNOIF9DbUtPpL/iBk4YNyUln9M8eETquxw8
u4b+HhdVd5xja7pprVSR7hmyp+/5XD8MC0oIZosy/eFwABS7hv3W51IHZbUOmDjeF7bmzZfPEeQf
o630Iy9AQrsC1BNWdMxRRLmOXO6WR9woKovh+2KW9K5wl/zJzJX/WACnrLjLXXc6zfi2DtM0uY+R
yJvPJOKAAHA7vz04ZRI9W0M9frVAGNFXTc1NYifMkmPMJvdFz5toZcQ1NiWWGGFypkZ3NaYkuS2G
qSdPceLGt0jWLIWG9xvlgzvtOrbJMNEajtkVnDNUxgVQsnBbRsqJVl1PRi53ErPCtCqJWHCymcQD
t1Pts9M002VQnjjpXCgWbBS1H44ca4Ki8oZOY6YDvcu9Nn6gAc4v3H1B86hmEGb4GJL2Zh5LMiWb
uXoypmboOCNx2XMNqpc+q4O9WbrhLUQBGMORziSj2QU1uh9Fwlllce9ue5/crSntza4fwj5aZS6K
o1VgyHOrLNJbRuISDjmHiQdxVup8l9iFdRwh/fzw/dn/IYqQtBwpo/gUxDjEKIbsk+fV+tCUyjtW
VBEYw5vkFoptRuRKjYgNNi+WpyRKiQxCe/25Z7xy6lo1ppsIe/0NUv4IcaN2QsZmNgOBoqvbO1DF
00Nu2aHDbHSJv4iQEyyezfBtQkfCHB2iOcfGHNF6OY0lCdm14v4r5R4hQ30E7mGV6HjJt1a74D4o
0cytEMWnl3BcHNhfTQLEtRNip6XrcOE6DvCGApoYdqNyMN+N3wdnnmTS/4aZRnIFO888VGNLawxO
hUs26NILMYhonYLMOTtRax+sqCKCszJddZOItnlHsp78sEuDQQ5QwrEFXXqv4FVQVjlQWIWuTbjx
nEScVGvXw0rFA/grVzHSd4Nm2s1O17zX1qJf2nJBCjZlusdyTy/5hhgSyOLQZc5tliPG2PQDGsx9
16T0eTWsryOjWOsYBgR2qh6XH091+5xw4cK+nGVzO7jwcTGrKrOjFyI0ZOoxTLl93bxKIIb7GW3Q
gamNWVmJw1K/Iw2Yd2Z2yEVuXwqcROSy5VYKkxAOddS30Wcbk8Td6OjxgO6meh5F4z2Dv1hZIn3A
97aLrKF/saTPvJ4zHyOP9gTh5Gn5LRtrUHlRZ/V3Lg/6BqlOdmdGIfc+nrK917XZk5Nn/kvs2N1t
p+r+4LrgogDOJeC1Re7iqqFPWRVlMwDOrKPyBhiB2QZoLIm5deeHgfr1YkJvgPKrM6KXKpesHno6
fDTdrG+y1IElUIr81svA2CmiHPbF1BOIGahx2OYAVjYOs6WLa7LsOOps3sw5JMW8d1FBXd2TBvTC
Vo4alnBos62xekU8bCH8J4XD7AtF3nJGMlecHViaZD0LAAGEwaHODeWZJaO686x83LEpRx5kpRkC
sxgXrQuMcZsnRAo2jl5I1RjNEYGT2qrUq7jomuw4MLq79Cm6zSov/UPbuPGDbUCDF7hRmZfM36iY
0qNqdP5Ys1XcyTTXJM70JL84WfhmtWQVTt3SXjz8RveKxC1kPql9BGNoXrg3x23a48Tt0OjugVCx
r6+7ZIEkBzb4R+iJKFmhgM1wNg/DrjdzeVOPTngZx0Z/Q4u8YJoW7lOHV/EQT5z88H7Juk7zhvWQ
TTzlTPt472sEWq3uo0/EQQGkzIW1X7DNBCvdmPqpia/sxFFEDzMBT/eMKP4ve+exJMe1red3ufNk
pDcRuhqkKdu+G00Ak4wmQKT3Pt9GobGe4ryYvgTOIasTdatEnpEUmjCCDqv2zm3XXv/3txszyoWd
IYkdJs8m0mRIc/E2F7Aoz+Db/q5oI3D9sUWEqEzm06SSsJAqEQPlEhk9hUeT9rmueMGBKJcf0gnX
DJ/k0gM3l8Ktl4RU32DcoHWssqJUd0d9mnyyF03yhRO45aiZCeBatBZ7CQFpPBRUkVK+UMQ72y/w
JUsnHzci4r6WUHKfFK22PkTRqLsDCpLXTJYM9odJ1n+Lcj4/CkfekhMfF0aYeJtcwuOB41VMXXnO
oUDvhuM0B8Mehj1zXFQKVxzV9mjMk/jI3QHnZLWZxi8KdJV9C/KE58xM2GkWBkE6SdSPQlMqqGYj
btWRLz1leVAvczJ+5HXJvI3VAdMTS0PC3ivKr3JrQSsOMmnjS0F4q7Ip+w7yCeFJyMG22VhLIfgc
AAmaiRhiPNpRbBlXWXjrT4n13Ply9PQ91f+XXj7+r+N0iap6sVrCa8p//K86olzi+S1vi9N3DenH
//vPVw3Z/GVhQqCQMpCR6NDt/njVQNxi8mjB/UFRKFSwlsKpP6olULBYEnUU7PI8XlDw9me1hCz9
okiyrlKBsTDXoEX8lVcNnk5OWRPUYsCrUA3kHpRMwLNZ1Z8J5Oo60MEtj6/wt5FdVyCMTx57zqhY
FsbZxRirarOQBVmZF82b+QETa091KocJ1tvhb9inLAnqu96RHPKXnoCDY0vq0LnyC5bqoJOKkHUr
9dXDjVxnKjd2LXJQ9r5NuGDaXKd/r75A4iJj4Qoub6pXQq4KlkCI8OXYqEwkB9TCLMCS07I3AxMH
ta/LxvZvtY/ti0Stw2vxuYJ1YI8OBW+Pac3EtPOt4V6OvCrOWgfWVm3lbadp+4rAdfahVO9F5SbF
h+Pfi7EUo51USY7oiMWxJUYzfKBigNcgzFrJi/yNKCZlPIqCEIr8wfsopTEGQcdmBDyTQzu3iG9C
b3AEQlt9OdD3KsvT8bF8LKgwzELRUFVTWVWXYbVoCmgLG1u95YKHOH6Pc9Cu+V24gwQA96h9xdr9
EN0rD9rL5dDnhslp5GV+nvRk6gcg9RIiN6QLLPJxlEm7uV5zSbi9HGldakrqV5RUhVoR3kQ5HYur
7owV9o+mJXmBFYq3PDlxV1wqPxOncyeAfbaKhfHvgutfmX3mT21cBV7+/UkbC9UQIL4QWFlQcWC3
Ob6AAqt45RkYNtgELLLncAeql5uQIv+aYpotG5tmxFOvV4+5QXFQjCMll0OO83CavUWmQ/00djWq
N5raQxrrB3PWX7t5psQSZi+PwR8arFHHSPiSFBrNkzc6niEjPHKKQbA15BwEk6LC4Dycmlv4vZuS
Z6AxbEnKNpsOSX2QLKbC4j3wXHscgg11H7u5oYal5RNZMS6IPS8j2Kdk9U7okMD7wsaijoV+9urh
dvAfxOrrbD2KRurmQXFniK9jvLWGN7n91sHGA7AFPkHwuGQh/dU90AMeijZekgEF48LuxwNZCSxz
5QeorkdZmvYdnqmXh8VPy8XycSh1pqrSMIAirYY+FPBuAhMBm2F+ANyHwwc2zO2vl4OsJZQ/xt5J
lNUwn8nPV6ZMlHHTvfIOF/sbXnLV/egMLgII00k+QaUPPUqagiuxlz/63dxeNXA17PtkkoShJ7Ta
vrZYzENz/ze7cDW+ZRgEYSoRIcKLnucKVzFgsoMFu9yJZxtisO9D6wStqa2+1NhPWobdBFc7qbZn
zo1z/+lyhHX1+4/PdBJi9ZmGYMBVRiTE4KDdc4AX/6Y/oNS8KTbTUc7+Wr/pki5KlJCSxzBlzDXW
xfyw/sn5opx3QPdRyKiUX8EhXm7Rqs/WIZTVZihDQf0RItaoe8S0KVQ173KI5YR0Mr5+hNBMCr6p
ef157zDrBvHDxAY44QJqiFS1GY/czNw8+Tq0D5djrSbrj1goE5YSW+TA68naw8fiTMhbRNNELjCL
I3iO/Zhrm38vzGoYIDxN8E6UyITiZUYlmSuS35+gXl8Os9oXfmrNamYOSSanZkGYHkcuLj5ta5BN
6OxSufv3Aq0mKMycoAQlFuO2S1J8gH2q3lmJb9eidWUwnB1vJx9odZyuBJXyQZVIid88JnL2GIb1
lV6T15X+y7RRKckGssihiFP7++2UbF0ySgA+HeBKk51rQHNc8VvopC5wzsGpv0UP1rf4znLGQ/Qg
uuxPbnWF+Hyumac/QX7/EyKBLEls0MwM0xs5/txqV77YuYGO9J8RzsoAVXg1NMQYrolIWsCpcH+V
csmeCtOpUAlfHhg/iVOWvuR4ycSlUpy/WY30GJdFNfIh+CwXg/hmfJjv1a3oKKg2Ei841Lv2QC4W
6rr/rG6yjcn55f5aZ643x+/z4PRHrBob+j1sWxiwTn7Dxd9FXf7GG9rvloNJ7o3wefZaJ9+G28tN
/0kDtG76alIMdYJIP+R1cTrED5yidpRJ3Bd72U5c/elyrHNfE/k1nSybrPjqasRWNbUG0YyFuqx/
bPOPmClhI6q4l4OsN68f3XgSZTUoKTDHvwLUuyPdm1tjU9wGW1KJW9wIHMG9eqU8MwUQhjNiuDfq
JnP6/RQIeH4zWwl9awakVtpqm2abbI3P4zfxBldvG67PtttdaeGyw6+2mncxVy2kcHKiJASVKTHn
TXKsbqnpteO3wQ2cdktO+1qXnlmh3wVcftDJyX0oTUHRYD460xbb4RfVKSCVwi3jur50a8BdYXCm
o+9dbui1vl3+/UnYqNOiySgqLiZq43Volc3xSsvOjEgZirqFUkNUNUSF7yP0+JcEABATRwSL2dS/
SxlW7TiSX27H+SjIZEwWaoVz1fsoMgLpwiCx5rTY+eGtWqN7perSvhxlfbFbBj6NoYYAnqmM9mt9
yBl57B1mGlN86zw5cyW32qLGckbT6TYw4/ZLhuOanO5c2xRRX2CoUP9VcTX+9Z5kqABb27HG4Vet
bI/IG94iRb3ShedmNSW8pM+pvl3Oi6shaMjmOEy1jHv9rXyQveigefPhx/DLnWtX1XN7K8d1XRYl
sN5clVfRWtAoooT5jSMeol12R086gdfaxqNxDA7qy+iQ3L5NXITcO+Mh2lyLf26+QThR2ZE0tKfW
aoJH5VxJoM0TXu7lbai95vIbjlYHK/j98pA5G0cTSS+S+AP1thqYplxIogz72Ml4ypIDzC0homdV
cZj14NoHXLpsvWhpugjBh2MrwKDVPmOacTROLYiEeB++RLv5CI3Mq71lzSo2/wfa1nMD8zTeamoz
YMtU0P3YGT/GL/CWj9zo553gLQJXEd7Tl/FDtDGvtPJa0FWHAhsxpb6jkVKkfJwzf1fK07ZosivL
1rmjArpkVWMrXewa1OV3nKyMWQeVDt8gyvV8Tw0dPHOO5t747KNYceBo8tjI9PfyR+BYVzOaqzTu
92XmNPbqQwJgSCVEassyA/6PSsXb77rhlzq3MUYlk2P3nv+RR3iSOejSP1+TnZ7bFU7jrz5sk7GS
GiPxw+A1UG4q6/HypPh+e/pppJKvVXRVkTn4rSa/ro1KTZEJT+X36gHCpAM34Em1zXsm/YfheG13
PdsernHG9xVH/r6sn3zLprasVCb/7hhNtMXn3u4oBr/cpLMhEJWDjwIoba2Hi4LkOeJtneRsJ7hz
pFJKtb8c4fyIPAmxGhWxPtSQlwmR39R7CdqeHXkCavJAtpWDcDCP4i526s0/2ebv3F9O0VjLx/7p
W52EXQ0GuJdalC/FOmn0ZOEeZ8o29a5J8hl6ypVOPDu3T0Kt5jbWV6xuNS0Uyk+j+UmWH2rj5kov
nm8OzE00LBLnydW8VsahnzqFJAK1WoPHYZIlKzloO9+NnHY3OgAIXsksJlcXrnOTejk+cHAwNHa+
9TbOuaGpOjB8qB6/wwdgkGzbbXPlwigvnbT+XjradOAKnBit78zzk8Eel6REJL1InNLVt8JRPuAV
betb9ZHzyrhBXflkHZOD4Pm7/M1/bg9UTESQRn1bcXJvUc1rV5bSM1+Vgzu3PrJpliGaS8ec/KA5
wsUkRkqA1eYr9c/2QE667q/k3M/Mv9Mga5J7raCSiUI9cormNdSPXX/lmrx+uFjWZABxloQ0SoGf
tz7HTk0t4wMlRg4wn++Xnq082PKLDQlsoVZgEGsX9xFknasXIPnMvq4A61v8hHg8MZTVDEyoFhUo
PKWkcxPsrGPsZs64EfF+yp8Fx7zJbuuj8SF9mxYgAP5Xt+AQsmf9SgecOcgoJnMG6JBBtmD9pgGh
iZKgTIgcxveOyk4v1AxPanDKiL5cnqLnxoup4yTANdZQADusxktZSUotIziJkQ72WO/CIrG1+dq9
Uj43ZE7jrNbTHHs5qW2IY0i2+JRRGOhqu/Clfqi25j6/L7boLbcKJjc2Ospb7Lyd8RZi+dVnxGu/
Y/V51WHxJqA8EytmwM9BTr3p8+UePXdv4eP92aWrhVUJABbGIyPIuOcsowKdwjfMd+c7eS9bNuk5
h3LG6+9R58fMn2FXMx+/FMTVVC46KeBGiD3OKH6Kwxcse//6xnHSPvAH74cMOhTISCKBKvNZCTd+
9RDH478ZY7V+c4XVweESg2QaIt8YfLDlVnl1Jcy5RNm7tsjv28K5zFSnJY5yb91QiOiNLtr+BLWa
E27yHdVB2cu4zeHy3WXutGt26mP84dr16PKY1MTVAa2kkqHH+BB4rtjxcndb1lf24fOTnMpKXacY
gpeW962UZxSeLHpLmfqNQpFgYcW2MhRXOvN8M/6MslpKTAxTqypmVxjLT3k0OXUduFem1vI5Vtst
n+vPEKtVRJ9y3lhTQuiPsiNQK2pTt+lQqurOt/ljs7sc7lqDVmsFXgl+Js50W1b8hjVCXX749/78
1UJRKqRy5qXDxHyB4vHEIjxdjnB2TTCWOgNtwcusH1ZMaoy1YVQjR+qpRGmRi3ZfhPZTIMZXvv2Z
gx7slD8DrUZYhj8SVcx01UgJjOLfmNDV8uJbYKQOckzncqvOJU/eRVuNNIqWzYE8A5Yt22BX3s9H
UpQfEIu5Ou95ZL4uhzs7e07athp0GHxzR7SIhnNek96l9aa59pB8fns8ibEaajDo0r4mZ+/I23Iv
HrIn1Us3gSd4mjdsMc90cLLxyGc8cHgM7WqDSGvzNzfHk1+xGpAKRtaKVPMrjBmtWAfKs0s3lzvz
zMH83adb7VJTgzhXbAgxcrxacstgNzf19WeAsyPfFCkJQU1AFcCykpycg8eFdjYvHdp+mQ76odsK
d/lR+zx9qj1xg1XiNiuuDJOlc35am04irlbxqVVrS1gGpRYmx6IA0GpVO6XFMhTSTAfY3hkn68pB
/HsO9FLQ1bxrLSmjQJ8lpPHaG/DN9/UNRSIfQLg40mP85N+Lbu3w1PTQPUeu6V3+lmeP6XBV/+jk
1TyMCqPQupYmq1tpc8v7o2ccQRMG2/GwHNKX0iL9KdtcfTA4uw2cxF3NSPwOqECTiGs8zxtjI+3I
yxzNe43c/XC8tjv/F62E4UBxzVK0tTrv6GosBjXaLKdzkN5vszfzsJzollQ017nKnZ3ZW1J+fyP5
RnLDoM4OeB81lavexZl4CqqQY0ETZduhwY6lVz2YPtdW03NrN+wHk4OHqRk08f1UQcY7KnlJnPbj
cJic2RUPk4fs9YiZ8EOLXOI1cPrb4C+zz5ZL3mnc1VfsyiDse2G5aZkoTWMelmbYVvngzP63ywN1
acF6lpxGWq2uoKyQby6HfhRbKORfAC6AXv78N4KgItXMZd8mnfm+G/WShbVVwdYa6Q1l92l/M84f
L4c4u/HBktDIb0Pbg6z6PkbeDOlsLvfi5XVuO2yDzxZVbrDaZRsj+auX4Z/Ygt8/EUa6uMdpXBHX
ryH+oJa9HzLRpkO7V3b6PtmbduCIHISvtOzcvmCdRFqt17Mea1Kv0XvjhnL/m+ipuxueZlI3ZLiZ
Ydq3adPtZXfK7fL26jq2LM0/jY+T4KulO5LhUFRIvx3tvmcVnXeGtzR0cpdX4+Bqt54djifhVou2
6KdiHwu0VS1Cu55+L1HElOF05Ui2/CmXGrWa1sh5Zq0Hf+xMxXGm4Gn+cvmTnW2FioEBj3SSoS21
3Kc7bCoJMBdi/vxw0lDV3GtyB8XpyqQ624hFTM9LHGbO62Sy1rRGXKO/cYC33qBI2VNOe2UPPT+p
TmKs1iF432lZkNDinik4smXCUKvYvNrhA3B5KtLmpxkHQrSR02Ooa5skFCtb18cra9S1lq6Wj6gN
/nlHa2D+BuJzGV/JVV4LsDrchXI+WP5SLB4ngDvu0+rp74yHPz/Vam3qy0agLG25AmBJ3Aef9Qgx
LyD3vxFF4xkDBYGC8mA1VWVoweIM/Mdp9PmGB6VtF8rPgi94l8Oc3RMBNi01zAAfv9f+nx4fCw1Z
vMjg1qbQHgKykBQI6Cm6lJs+uFanfXYm/Rls/dDtN3CT65lgPVJOLV1su98GTNYuN+ncOxB4lj/a
tC6w6uIW+gj8Z8fPldfEx/4Qz2ec/jZ9B5IRI117EPpjXilPFruMDffpLoMUX4dBe6V3zw7Fk1+y
WjpyYcRSebkEBFb35iOqTzvzyqvXtT5djZOimqRuIgpmYN8UCqywxAXLEPyNPO1ply4NPRkm/MG5
SaEXDcGuaBQdOX4VExbzYLoyec/vxFTwSwhKgYJZq+VhBmY/JymHUHnrbxHIbudttY9tiE/7K8Pk
3D0Gv9g/Iq3WCV4VWljXGH7KZUCdSihXoJFUjD0aDNMjKs91xMJdI4LsmrBFR/LXguNQZ3fMrMkB
OTM7CqYkcA3NcrfIKWy1T6WHcqj6Z2w8zCsnh7Mz9eTnrpadAXsPzSj4uaHO1U5TXYnkRi2/xKl8
35bXXh7PDqt/RcO6Z3UXyHSllOaWaGlyIxac9VAbGPlvVz7B2TZZosRxnF9M3cT7YZVIPl4wlM45
5u302lCqkW9MSMvWlq5drssUflGS/3fOJaq4uPJQ+MI78bpqMBuMBJNnDuTirA9LXbnZpW7A4fDK
Gn7ujYX6Mip9SRhpirZ+3pCk0mqjkK3iX/XYeKbosRt55XMwAp2xKVGkOsXrNhLXyNRwmtDOE9sf
I8iqjvVypbuX5WZ1Unr3c1YHgGbGmgxrWn7Owdwux7/yuBRykHj2rj/QqYs2bhWOSwL/mAJxY8nL
rb7uFAXVAOkkc/JSlgLHD6Ip92YRua+ttapPcmfKgUe2PbBPli9BfK7lRv80sVENdm+g4XXCfg5G
22hGTEA6rX4M62TaaRppeFNW/I+1wkB1FIgJH8vZT+40Prdm55bQ7PO4gx4U8TJqwsd/HFVrRn/a
w/8BwwkaeNCGxwg4nBMZWQU9lLcEKRbyb6ynZmfPbUDe1cChs0AT747jQmQaMfDMmxQzs0qVcGSs
oNzNeONV/GXTdj70FJ6yXCgOxgb/v1Aizz3C7ZCqVGmdoTAbgE1SItnGTL2Ji3FLdG/OuLMe4ixR
oArL8LxEvAuiKJs+Z0LVH3kf5LSZGnrwoRgsYGV92UpPfZoptzBPvljoPz2h1iu3wXplq3TR+NTm
UXIPhZsHvaCQkQhRRjYPar+TdF5kJS3tOL5mA8aRat1Pe7VXqy+Z2PNPpbHWeIWH81ab4bSTxIb7
1wji1a8b+UY281mw9ckYxF2LQ8nHRijDrwOq5d1Yh/JTCy1tK2Vqcz9LtdjYQlxXbxolloVX6RLs
l27uxtkmjVLbBuY8YO5CvP/kcXSxRZFu8YvS7ykVjoy7KCpF0mZ+beH/YQnTwxhMM5DcJK2U3ga3
lraHOq4UcHol8+53owTv5I4zVns38Iqxd4zhRSEAMqlq9bQQAuatFKLc3sQYUlWQf6ZcbjZmJQRg
ZqR57ir42lAiEIEYgJot1ElxGysxOulM+dgLEpuQNeN2Oi2OPb4hTlCNS6w6p1ZGA9WJhrZt6T6Q
J4n2HHcR4HYu+7sOM11QvPGw1QxE5lyGkkc5ytOHMKv0W0M304/oN7MnvepAxi0HhKzq1acAZ4iD
j9xtg7uwtMsTLX2QYiv0KLjvHjRNqLw06GQ7bGBrAQuK9X0L3tWTo8j85MOC0lG9NXnh1bmlvlTj
EB0EbYodgCwYAWlN9Luh+3ShrMN6aeIi3AD8KfdJPC/CeCOpn0yhUvdiJakeOmfrKy6ItdsZXXeX
Uqgy2lkvyDsIEuiqZrCvBtY17sBKhPWfrqdOPDUs5eWUvChGL22UIVNvO1hRuLWSUAgdo1VGuDt4
+OzTTINGoyfyTeUP6ZFqVlyDYm3G4NyoYML5+GBt5yQYjLuy9rv70K+QVCuNfGf2/UJ5mShcytPU
wXWp2mldOQ/2qFjtZyB8llerCWw/Q0jRvnRmPhzjyZDfVNT4boMX26uIfKw/TNoY3sI5iLH8DKz2
SIpKjjFTDYtfs6EI9kyjzIuGotqVpazQs4b2K7jA6BH73fhhqdF5bCYBdbaxuFniAYtllpbgo1gb
gXInd7X1wBKg2yokko1qBPGDLw4YNwH5omRBs/ZZLPq34VwLz5gtZHesRdONAF8KEqUe3ahiJqBs
LxW8Rnixa1gIvwGUgR83SO22wlp1ixOJtfX7oLqFetJ6Odrwpz4AQ4gVsrjrDawl2yLR3arDUaeo
1XCbdlp+E0YaXqIykna1bAe6qPTbvdlmkmNYWXMIE7XmubwPN7Jcd17XR9jmSCY+0TODOZ8UfwO2
mxxzK2cqigkLjIiv4NFlS2rTfCtifzbsXg6NTQKE88bPDeFpMPR+m1rj9KHqyqS0Sy2x4g0JwPK+
9vvMjlDielMp4zTPAWsb4e7tpmGL2i/ArvnGFJvgNhqi+Snr8IoW0b4FOArpygZHKAzjYrM9IOPP
v2IP1P/aRrnlNmXaHYAGokE0Ajz4xkgFlNdZ3SEKhFYF1GbqnjLp7UOjVsYnseh4NBzU2AdJoqYv
AdRVL++UWLaFErFGbvnSi9Llmk2VQfdWllEqovBL9A9aHo6faiETHayGYi13kqKw+g32LRn0mLZM
3CgcwqcIuJKLfUe8wVJZqW18XBZvqmJ6GOZPA9i4bSvG4xdVzIEpTlmYwKqupV+Dukx1WE6R/0Ez
SRY4YRpqL7FaSg+s5tI2BWbiWSKpeIp4/bu0UFJH6/zGzbVZaj0hYwjaxiDL+yCW04PQdPVGx1H2
UEJK7xxpKkl49X3mzRKus6VWo530J+vGCkLobIpRNgdN9IXbCW+XG+QAxdHA+3ufK20ODzoNNoJY
zXeDmOPEk2sRXmhTfFeBlcrYM/p8l4M/uy/jCY74YKgHX2PVUUrNdNoUr7iijcet0LXGy2iyM+iA
rCCc+LwkVNWtpOXirtIawVZ0vHiH5eA7pHWzgfpX3iYFzn6YUSc3NfRbW+rlbs8qMH7W6lHbtVqg
vfZFmGz1cDbfqB1EKIFB3FYTa50ljNlXjKG/UTGUOuRJYOwhsDZOOcaUh/RBrbsl/OrP6Oo+4619
38zsm6VWDV6KxZg9F2+TPN5jpYZFWh4mz35gJMc50Z8V9h5bDbMF6cqaAf9Bu8do1rwVspCpNAmW
07clpvYSGJ9Ijk3f0cbCh8FvGunWNIZuciBudIOdjonwdWage1lZxB5cEtB0lw+GP19TQRRQMW1R
Ufy91PD9MdzkSt7FJn684iTag3iH3PdKhDO1IjIlyZQZKGDNyWcs942TC+SUln0rTT1j8h59tnIz
27GLPmBjoLXwkNEDLd1cK9A8k/BaglL6R4ET6qD19SIogjovcjF1ahey3j6YbtON5Q0biY3hGB+u
5XZ/vjMRDmUnle7f67lW591SnamnGmkj3rWbMTzKQrGLhGtVKT9/rPdRVlfxlFPOksZLnQ6czgx9
b4o+fR8Ofwn58f+m4a2EVxNf7b9GnW+L6B//o3nHA/nxv/zLPUX7hQIyshIL90NflAZ/8EA05ZdF
KQz3Q5VMFNlLdcsfPBD5F2UZgwyLPwjoSKbb8D//Q5CsX1Cdcj9CtMDmBu70L/FA1NWdmssRL2ng
nBRY5zIVJKuZ1hRJCVw3QKIF1+JTEeZm6hXAkgsUht8NUGtVCL+owSy0dmNI4VfRT+pyy6WqC474
thuta47KZG2zpu4Nr+14xnZHYyj6J601Rshl6GWr6VhTyu7mAljALTT1mcXDN6Xy0MDk4s7lLxYI
Sg00zRXykruXKYwwSwGgjijG66KCONZASXdBPafDPUg08MgiHCIdZHYSTqAiE85QrolV25d+1KPC
8fUcspfdo2npuDENGpJw/trjoFfKeJ0paNI8tnD4n0oCF3euq37a6EIV98dEqsJHE4p5CZos1rvn
Oe+B2RbyhPkaxQD14CVNBuYVY7YFBCtAUneFVsSmrdCK8YUyaSC/k1rWblyXsGjVGTNWO5h0qHkz
Rh8S/yRR/Y2gFuNvxRRlnZtUVdoecY/MtyJ5gI+q2PS1HXGaBF/dtwU8Wb2djTuT20YU9b3/u1AO
6cDFKdGHG3HknOcIWh3jGxKN5nAj+2k1udj0+Ry5Mp97pNl06gcrSMeAX5wMLyaeo7kTx4qgbMR5
0kyvGqdadJFTCMZ9Vxf+Z5/7VQx+LS5IV6XWPN/Aw4kea3Os8YOMdJ+6RfMO/4gHqJQPo2k+ZKav
AN4GfFfhu2COX3ExxyKyQ5P7NZz7VPawnUnaJ78TivEO8rL/1egwoD36FgBSR0ggxR9aXNvlx1wz
ONTOoGwmL66VSTyMctNbwxMcbaXkT7dyiFiNjtuiaVTyuKnKWDDdscggTaWFtjOmoitsXHMiw8lo
Le4dCT43h0FotLm9EUKVI2UR6FlyJw5a2N91DB/q2xoryvc6RrryoTdby/eKPjGaWw6gdXrbwkAV
Pea7WtDCYNBFzR7wW/mkD7PY77sJ+eONmVe6zrBO49ENcmF4aYySf6ByNaOv0fUBJhjA88BeaKAx
Fxh7BLeFafbYVwSjRFV2UfkcT5DSaOGDhr1O6QaRURc4fnbwF01T+w4VLrAHbHKJnJ7STQsENbay
GN/5WPczJy5gvP5qCp1ggdWL6mqrWLNFFkJJmN2q1OcwaeaWPGbeENNhrsEoRojr605Bpr/zJhBX
mKgq/pzuOCxiglrm3Si4YO9LyylxxmzsllS5f7CsEofZ2JylN5Amw30hAV9NzDQsHaaL3Ll+kYT5
TRqNGm6vGN1+YnYKLDVgxe9by5AkN1UQfh25wJNYa/TEuuMOLLxaQpnErpRhb8TiUvWyqyb9zFzu
ylJ9DrnhJjawkYyf3A6A1KJBDXunjgq/c6wIbuuW9Sdufq3mINFuSrEqXkuhGcxbuWb5dbMWqCHM
vDT4jWOZiNeDiuuBqxmJppHNgJb0mEHae60NwYTMGEHGrbJ60DE5bhtQyZmutiatB4q4CfXR7z4I
VV1whIPHKBherItZTDKA24ZdytzZHktT7RR8YOTqqHJ4E+DwC8a8a3GUzY8IFXN1V2DCLTrqvHig
gvbJA9fws/pOCVVdcDFtVnsnLVhivXEaWEJNFYKcN4UhtLRuNKx5y+lb/C0x+ijdN/wVbQa4Qkgo
hWDlaHd6Dl6UMWWsa9DwWqgrKcZE0CbLwdxacIsLN9KN+VdB5+gNzlK1sKzKptHh3a+n5NTSCuDZ
uSreTmqWZIe668GWiE0RfA1Slrttw1V83gFLshg8SSLAFhUVVj4xF9XgSR2UIj005MhukqGEct/i
Uj40o+IW1QKzx9HTVvGs8TdNJij+i4lf4lejjIwnpS20hKt+pTOLgKwZ8CNldcaXCMPaxcg5w+xX
XSbL22ypRf+otKQW7n21JQ1owO3lZqIN/Je8qXfZs9XC7gu38ZSKITllpEAxZtVRrtyFAf3LBRz9
0c6CSQhMV0rzTyxiXb/J2oVAXy6umFMOcdoJNMq33rDkOzayXmng7LHi6Z9ajA8mR8C6/VfLKlIg
pmoI5XoiE5VuI0WYprdS7ZIQdkjCtTQJW4w6+7kwpJsIgWpqh9aUpfesCrXMj1SawtZjRAyvolzy
mBBafWrdDBEuVts2nMTew+N8kG7mZBhbL8Y4xzwiOJIzqHh5AFApxht204hA0SHx17Jf3RuhJIzb
WR+r+kuxPPnZ3agpoltWiQK6sIaqitWoEM22kcBSfOaWGxkk1FL2om4szYUtiHNFyiwQWn5wE0sW
zFoEcdnOSPEtduC4k7G2LMxTeG8XgsilqKdXAB+GknLbDxYM7NRUhtQLGzlQjpZZLD3FqGrS+9ow
zXIbSinIZViLeSttJrnE/kSgKAGAqJyVJL4DDl/3JJiGeCtGbBi2FsuMPr0dgUymc9/2eDbXQ3tr
+m0FERvx/VdDakfuLUKvyc+yOQ/oBMMxZC+IGX0kWTgquUmqNxkOcu3sb0Uhj9Rt54difdAEIa8f
+iEGoVkBDpeduVek4THm1bXdTz02vI9smqZ+28y8mN/0HcVKGDbNuDhP4wiMs9GiTj8KUF07jEna
GVhprmCj3efd1D6CGGtiz4QSIDkDJ8pPjRlw3iCfxOpvwoGX7/tIkdQ7Pltn/CZmQRA+5CIgcE+T
pjnbY8CQ+R9yc2Bd6+AserkZFTgjyKmSvooaDgc7K8f/3CsFORncqGwWc3ul1uHnT8BEw40psLaW
FMuL3W+BPCnk2No4wwWuKXHFaErKGx4U3y+FO0kNlF2sWbV2Q06/nb3/f7Vop/3X//wP3C0vMwdv
3+q3PPzH/3xHG/zn//Wv24X0i4EWyBR5CuPNiCq8P24XqvmLsahiGR8GM4qbx8nt4pfl3sAFg4zT
ooXiRvDH5UL85cfTPt6N//zf/vt/eyfSa1Z/fyraW54YT96PqEXgBAOUVxXRc3OPXz0KLidyK0nQ
WfBftp4WsQM1GIPz7pANvIx0qIfGLN6RWTGdVBPSp5Or2MOPQKfhV/fr7+EtyyRfwt0LYjV3r9Mc
gjKDTSkVkoRS1GO8DLJUKEiWGErx12QES6BFl8W7JHZWVF+s2hkkYzanOEjaUVl9NyiBeavPbH04
aF8pylnd5pdQyBTQxRNseUFfPcnlXZTgX1Bntlnj9hDpc2/r4zUay5oV8iMKClIiYf35k9hfKvIw
oL6/wFxW+NJtAy9z/F21bx+vq3POfCSTZZwsIB+KoqnlenqS6Ikqi9cefJpsxeKxbQBOvcdVUfbq
tvc3l8fDutDjR7P4VnhJWJA81rXPUm2JAXISbMcP8dd8b77FG3Hcqq64qVEkboINnNrLIc9+LvKD
nBRA8SGde986DtRBoLVAoRXNDHaTmRaYduHldznKuT40Qd9xk6XqjCn9Pspocd6IIwbFNAWP5L73
JBmfEzKAl8OsMgXfu89E0Q/ZAvNWkhfvw2RVaQnq4huKygCv06ztuEVbDdSeuBDK3zK/DJ/bIaFG
7HLcnzuRRAhvwkiOUJJK63rfTlaSWhExVmWOhfesM+pTHdfyh8tRzgx6woBmBZdIH+rGSlpVKgOZ
kGXQN4id/FfQna64L/bDy7RT//LKRKglEJxLka161ZNG1Ff/m7Tz2pEbWbr1ExGgN7cs006u5VrS
DSFL7z2f/nzZ+rGnKosoonUwN4PRQFGZzIwMs2KtIbQhSF/KXtuVTHUd+xpCj2CC7Pn6si4/miEO
O+uBKgx1aqnIqGYmBYlAw2Gkrfe6aeL7JBmLnzH98td1PpvfUs9CyvO60csvhlE8Ff4f2zw15yel
NI2loS8En3kAMFUpyo89fP/7FxtxCe3o9drUw3CJ50ZGFfceFjDGK5a368qfzpjdXLdwea9wgScW
xDJPfFOG+kypzPimhpweGdkyjO6ybgJtUMxztrGcLWOSqwDKkHiKzikPB4TV0O54ixwP+UAWbkBH
xV90/iqzKpfg4Pk4gG4/X5VTkV7GE3yTo9tqX0MShVsIj9wPejlEPwJ1yF5+GFzB6qozsmyLl/Lc
XlCh1hL0DqJAbv0Y59PPMpzfvexDMdJNiZUJBDSlAYKJwOr0QwW2FRXWgM7XaGYPLmX1b6U7eg8w
SGyxsck9AkOYcl0K9qL4Ksqv56Y6FHhSyni5j27ZQo3MrD/PWeEch7wwUFYc1Af6hfNRbazkCdxA
+XpRX0/IIBmB2mwcT7lJQsynE14hWgROhXKwHODos1q0WogG70gm8wmgTHVrG5C/OxrqYmkF0oAC
HdBdJEXuCms0U/jf53BX0FzeAWGHFbUcgoPjUrowxm6LG0860H9/HbEXtCWEK1AGne9UkfZFjvxE
7ncW3d6suifHOYSRvrUL4u85Oc/PdqB2gtaGI+0RFJ3b0aIyr+Ye+e6ecsPXQR3Mva4M2n5Qp+YQ
NJDJTYXW3ilBibbePH1K0ni8v37+pCsl/wT5SnWxGoO2Swqfr6U85WmVfaRI4tKaTZrumzkwXHK8
bnFtcx0mF0WYzqSxbLFtgzxN+wnSWGNAP8q71WI49RN9wynJdB9/V0ZzQjTiQBXL4ZmWjbAVz2pO
Ct/QP9I4xVSaKi8iU0TyOLQWalytZ72LJiqovl2TKB5SD/XpSJmTX7Q4DOXecTrzcxtn9QOScMbb
LnbifvfS/TB5BWiioCMgwgSxXyeuOlTA3wQJ1DQ1gCTfgJ+qaSm4F+2yEevLDoAdwZKNFXBqlg7R
+7klZQzMeqG8+EyrbMLCaAoyHsEU1d0ohr9FECDemPPTjTlCH0NnngBqMemVQ/XDplRF0Ys+TvHY
g915U3mG8/Ltc3R4FSAVgyMDgd3zRY09gjsFiC3wYvFnxCU1vzDTz17Vpi97DMTuQeGl6g5s9gSS
trScvkwFfI/HoBtn61g0QYB0dDB8uX4aVjaNB474A3Z0rocuvaXO3HpzGVMuGbwCqu0ssAFjKO2G
5xGbIn0akUyQYRtkFIBezzfNzIpOiQMatkMVohxmVGiaJCNlSLM+lgHj6r31Ro2njbVd+hpAfydW
pbcOBs5gDBzA1CD/Pk50M1Dj6z82+vQZ8YB/OBe0w6G/8Azib0p/50uM5kJxlWYqfTi290no7vRh
3gGVOlz/XmtrIuZWBR07SZIhrWnw3JjT4iGH5yDgpbZgMjvlu+amYIz00t44g5e+k9Db1l1oQA2U
Y+R0yRkLw51LXsMqy38X0VLuEU7DiyrmFmme8AXyCSHUAlTwlzlSeppyKy8wFiPbEzCUDOVtGttP
IM/8NtAenNr9cX0b18x5MMPYfCuTUEsyVwX6GIcV5uISQFOC0Aoo2uY2tG4K2Nev27r8ZIChwUNq
QrSCzrB0kSkEh0ojwlVNs3c5aijOqBy1PP2dmp+uW7r8XHhcUfLgljEcJmcw7Tz3wRQxPpvP1W+9
igcG6POa0mi8FdytrInLbNmWwxyNGC09P+3dXCeisYpzKkPA1kZDzcfvKl2t9klu5+/p9SB++eLV
2WTWxEfErfhE6YYFxjjahmLmflbFQmXIzn8neOjbqApeyHYhvhYsKBa5uwUtH9f5fHl8Tk2dNdKZ
xE1Q6qvd9GFoM8SVLa/eiBsuHbBlkzhRQoJwSTjHc1OKmbVxF5UUkChe3poQ+RzI18yvL987z1Px
DKS4uCkpYw+ttEJGmdx2cn6I6G6Iq4coLzbWIpeNxL4RWLh8IQILl87q+WKs3A4pl+Pn0U4Pbvob
4K/DbecD0BQUwYx1g+Tcsnn5tlhUxTjxQDI4GM+h/0k8gzzilOaRISTUlIwLXcThzmzN8kikT/qp
taKl5yyH1mkUP8+VtrjNFceATp85hl9tg4amz2pQQNBG01APFENRwJqSkiEqs+yOwwCN+cZRXrk+
Iq20HFFctvDl5/tEh8Qb9DHCZ1vmozs7Bwa1Bz5KTSW01pZ/sMagr9gfWNSITc+tKR0kJDRmS98z
ld2IVpdS/gZn6Svphldd+RQERSSWFtUM+Oulz2+CUIG9gGDCgbK5rX83ucdcDwy8yZ8hyvd9fXP9
VK/cnTN7YptPPn1FyywtbUJ7M5rg+43jI0KYWxoGYnfOXyYLWhLBtEpWzgGQds/SYyVFBFFkzIvG
wK0SxF+jfAYkkocD0E6vLe1otzD6vMUrubY8h2TComtB80IOaMeq9vrc4jYhBvZqQDCN4sCfl+/g
s8SRTY2XIUXJLyC0qaR2yeLgV2WsIQKgaZvD03Uja6fdAaGNIVCgoPjOP1OeT9D6dMQsg8PwlzUd
ItMDDIOgojscr5taOYEeN8rSeWyFBJS0nszr7DpAh9DXbbX3o3FgFiMZ7g0nQBpP1feI6j51KX7w
utmVL0X1TrNFKQ/TcoENDWM6xmQdfgrdwp66+Z/IrjY+1drSTm1IlwuVcqpcEw9F3A3KAUINVB+n
+afjmD/AxwS7GcGmqXthrU14dI93Hm9ObAuTsrSh6qygPlohBzMr+VGPpk9tVrwZvObx+gaKHy9d
MsyINhuEg5SnxOJPbjKIr6xzNbKqFFSI+QpxYL9Lfv2DDZvoHF1ihL3ki1wjG27a4AEQa9Qp48Rj
dajBGeztLEs2jqE8a/l328AzWnDR4nTlogMQK6/XZmAIoYWezsEZMuQvqtxKvleRE43+yGACiN2i
gxWUvyL7Tlcs+thmrb311DwTOshb66rUtIniORUy06Ln0CMqdQGH0pV6+uQAbkKEwakHxR/mGhVf
jGbjbZIlyVPZ970JLjpS3wblEnwzg5jAuLOWIN+D8EstvwZBmB+Szh4ZtqoaA9hNjs6vj+awou7m
doHEe7AS76Pokte7zqRjTsIXNmhvq7kH1eGYDIVxZC601fZzGzXM2ixF+84ZaLfur3/xlbIfwi02
UnK4cK6lHBvkmTrnpGXgYOYDuuGH/KZ4EiRPjW+/1Y9IGe4B9W28tivvBV5AtDeZSkSOTnjDk6Nc
VJxAV8lxQeBFP8fOFOw7IVul5X3y0YjtXoTntfvp+lJXrRKwUugkvKN/cW61GzVIDhTuabo0H7pJ
sX0kt3NEIorgUI/NTyBqwYfrJi/vrC1qu8QxhDFkh/q5ybbpKipJBMlL6L1PY7gfB/e+gyrixWa4
+dRFuUyi8CK9v24wJjHDFXSAYvctMd4d0p13KFpubKDc1OLK2thx+Tgk71Rh5VfK1oMhNaiLMTjg
+mOzvKnRNfW5mLsqd/aBO79RAXiGQQ3t/mA/hf1Wx/rSw5OMWsSy3FZyAZkUPyf4KIOGX5C7sHqo
Vn1rD+l3ONFu6a8wDJmrX7MU3pmX7u+ZVUv28Fa+THVCLDpNAcOhS4wApwKatk223pLLVxJLgqqe
T8nMgJw01osyppMOiHgo8uptrRrjY5/OjLpdX9CaGc4Jb5aYe1blFkfnKbWhpDMJQf/dHpnbeuGc
AGk8j7xOKoVzIZ+XaXrqKEUavKDUY3mZBWI4UvvpLjDb0d7I2i5WIgzRDlIF5T4NaynjxSPauabQ
rEEMKPyRo/T93Ep+f32/tFUzXGCRGlrUDaRiiDfZKKkWwMuaPaMxh2Lff8KRBHsHcuXAr+5t1Jvu
rtu88B1iZQ41ETyWmFIXP+nESfaWMdLxSSiWa8mxnG6dOt4rIDT+xQqOGOJoxhNkFEPK12taIcHd
N5/r5OcUPpoEhNdtrG6eKHAL4Slm0aVvNEdKmzgByJ02Gnekx74ylBs39MK3s1lUtOkrEDvTdZeC
o6kODQO8ZwFopn/fctbK1GSectm3XnVI+2X/8hUBMvF0nkwi9ucxiJNvU5iJgxg6D5htBq/iiWGG
JECX5rqRy6dZLOrEirQovaoRrbaBSAgCRut2uC2M5NV4RNLnGToTRjClqbsgjTYaUGsnj2SOPISy
FVdKsmuVjToSdYh5b/V92QVHp0w/L0b47vr6Vs2YXClKtbBQO1IUwKhfrCYqr5bZWIep/5OE9S4J
4404c+3wMXcPvzW5PT0P/fwalWPn0NGl9tEU2QfVHN4wCrzFV3HxKvGhSKnA5QjaMNqH5zZqN86U
bCRs7gPN633PYmSESfxuKP2sbqdvU9QjUja6QfU0EgtvOdvLjYRGBJkYynEUS6hdnZvXjaFE5nkk
CZ47YsUI8vxM/ZC0v176vQBGEMrYNAppIumSmXpSW16u54Jm0tyrlZ3noHebciHtD7bYR1fWBKk8
iSqQAiIbubxYJ4vSuwq4AoT+5p3aNDCSK8OHMEiS25cvi3YYob/Ih2menu+e09DRhu+WoEZVU2uv
15a5+MEcN4wikZ5sVZougyj6biZNf9BHHMuLdLGOoYmwXaTDxwbV1qZnMhacQHjfGSHDF8kxV5SY
+fNdUBXT0TUnwYUQ2huLvvSXbCnNfovfgniiDCUDTNSEpkuzvzRaEmW4Zxh8sJLqjhmbOy98sUM5
tyadnCZjRivTgDm487c5gmr9Tx5sxAGXV/DchPjzE49Mra3sc9HI6uyGznytF0dCReVguNnvzFWD
92FZK4eSmYmNx03aSR5Nhxca4CvVDdIv+fikepUhukO3XuDtCxNB9oTJd8xkKGFOlrdhTroXz+Yc
EhidCgolfpleymAoV5DZM9MAYrP2kkerjm5Ko9s4H5LX/GvGxmGaKnBXup/n25nF6VTW8BcwtG29
ojl/hyLpxvO2shIAJxbPDB0IGtKSiVZf2ClI4fzBHo0dEz7v0OUwd/bUfLx+weV3VCyG0i7kDmAm
OfJyjMhEF2lmRnCQ9AzK7PvQrsx9NMBctU8yayFbmtp7FKjaeTfSEH2aqmx5PUR9uezTwuvfw+cx
JX5tzvN93+f5I1j1eqsGcbHhPIKihAn8DOAlUL7zDQcirzSD15HYjArRf2W+seJ64xpeHFVRIeWZ
4PSgAkoad25jdDu7G4sM6GMzLPvOKD/3zDTtrHb4oEXZoxlZW4TV4uE7KayQXwhgE1vPuyjKtNI3
TiuF8mxLnMQAdgFFL6CPWGXIw++4IW+aUfHuqRDZh2gxjZs4V7fYGS/OmGRf2tU+jYtu1rmcAIru
CkjY8nz8BTnLC4ubF+s0znd20kvDTA00VoYgp8o+BF9H1dzAimytRZygEw9nWmU8zEIhOo67d326
3M+6fdCD5Mv127JySLiWlNPpWPJCyWSkQ1C5mTlxEHvkppXIfb1E6q6dkuMS6Hujrd9eN3d57jWe
eaoWZIrPIPTzVXlFkGaDwwkRNAuNq76CnGZjReIBlw4hby0zyZQsRMdNOoSCmz3KF0yMjNHsFtO5
1Yrkjj7w7EcuM58vX9CpNenIZUvlAKSjBt3Evdq9KxMja3eDNqvqzT8YomSp0TWgPSbfrTawTaVy
+FDLUB/7xXinJ1uq72sfh4jyfyaktSidoWQwZ9CWH3vEGxblo233G+R+K+eNVwbvZ1BbIhqSro4e
VVHHQwNkX9VvPUTX4+K94gZvZiqms6P41zdt5RKdWZMv0eLZURMBNBBsU3qIYnnY+E3w67qVlX07
syJ+xclVHRJnDtoEK0FLeDXRkL2j5VJsHIDVtZBT01QRNG+yO3frMjL0QWB8ywY+r25v5sbOZfjg
+mLWzGikT0LjVqM9Lj7gyWLccrKybFaIrKbpO82ATzMDon7hNBtFTLkhIJwoCed/hqQQLlyMbrAc
9N3ByXrGfq6yCU1iBkjNt3UXu9WBKH4p39GSNuxbDyrXjuk51Qh3RhBaWy3NFafBjwFGgR+kDCeT
5w2qDdR4YXP5EXs1fpf1jm/zPo1IyP3D/lLLFDkq4A25tNSFRWFbFX7dSEZjzxR0dICepropRr14
WUnp7w4L4L4gPBSch+efUneTHrIjgkfDAEHUtHtncp/MduNGr5x+Jh4EKIT5ERBEkhVjKqPY0AVD
fT1+gTTne2xRa3/xpmGDgwBKG/CJjMnLknGaBpUyc7vAx6O3ffHUeqn7CgWJfuNcrpx/gcwWJ5Oa
My3g800bAiPr4kwcy6Zyf2rV1FP16cpPFcOTh+urWjl0FvLcovEGKA8w2bkppjaSrKrZOdpNAiuU
vsrQlUUsyrm1p3Dc2MOV73Rq7fk+nlxsjEGgBRoF/FhzZLD1Y04S9S82KL8QcCJLSt/gfEWpYUX2
4JJcJ0kFA17WBEl41Ix22TK08pXAADDOQ72AEorcQG+G1NaSlmek8KL+Lm3G/hB4Y/CY93m4MTW3
+pXI4HHxotIodwvd3kyWqmdNUDMIlSkmlsmcj5UafJlHZ8sRCa8nRS8s7D9rUvQyVHYbxBHWgi6A
mCRVM/V2mcfsGE+6xoyyCq0iLdK94ljJy2MzC0/LGvGEYJOlpzkmSszSnHyhckNrV89NeJeXurVx
6NeOIRJ0wK3pR+CWpEM/hO3gpiZBhrI437V22M+hurEQ4XHkPeTpYn6VwUpcuuSRAjeZpy7ncJiw
Cn7posr5PGp51R26uYFNZMqApe6aPABzfv1Cr308XVTwedugxZH7f+kyds1YiTR6doo/eodAYwHB
zOekLItdBrXYLtbU5tYqki2FwrVDempZ+nbNtNBMhXjEb0Fdu2kIOcKDFk77JlA34gPxfeTNJcMj
cUUDcuX9GgaHiIqXkoKFcciTND2mTKTdpnPKSG495jfQ9JDlG3ZxUPN+2XhtVreYAJhCMnVJwJ3n
HqZv4m6cwJv7ihM4QI0S2me7fNH1b1owT9/0yCv+xK5WP9a6Barg+vdd8zp0TUC0gOmijKafG58g
gbEXhV3udQvSOYKWtPmlQ7t53czqGkmjwUCCDiPePzczQJoXtzNpbOya0eesCqfbJXGy20HpUOhW
xuRjZU/JXT7O5fvrltduDp6b2JtSDQqRkmXLUSKvboAlRhbUz99mp/FHI9+b7o9iGDYS3LVVginV
4WfjVb8Q1QTL1cR2RRU9gav9gFBTfDMOjgdbbptCmB5ax1qNrfeTNWxJhK1dFiEOTDGUTiLVqPP9
BbSdtc3zNU0+2fFvJXpalA9zulW7W10gtOIODVfeKbmoBltwGuo2dSijtuzjQm+v80vXyo6511XZ
rlRDqJD7OD+2av3x+ndcc7KEf4SYRPDMYUuvCHNOtKsUHBHdg3JHyWY8JN6Y3V23snZaiPtIGHky
MCKdlpLiklbPLJDQZXqld0BKJlAXj6lRwjiqQMrVuZO6cTnW7iAVSmb2KG0Jmr/zj5fpVRQqkbgc
hfNpCrTb0sq+zta88YasmgE768BUSLVS5hAUfdoxCzGT5OWRmgbdxW43b8E113ZQVMssA6YFaiLS
SXTVpHCHih2cjJ6BsyyL4hQBzWqu/YRyqesjg5t7/tDO1dYA4OURAUWJi8GFuyZztpIvs6OSLohF
8Dk68ImAhwrfV8Dobq8fkVUrgEhwYwC/GKc5/1oNPLiI0DCyQ7dliHaA4m3r4CReFm2cRbllz2ln
PSeWpCM/lklSxzquS4lGmkeGot3qQfcDgcZI9Oncg5ZN35pYfwjM8aZqTWD5adLcZnD27CLLA4sG
X831xV8I0InfpIF5eu5Sg9iRVt/y4ctqEdhLJ3d2bjSZR9OOo+rQFqMJEVuhKt8UD9KUAwJx/G/c
syzwbaIueNntIqiBhzca1Ee5BliuDYP5VTspyi+7ymqA3C7Uu35dWbG6t7u0/jkyuguwK6+jxe/6
cCL6cKfefqV49ufrK7v0oGJhHFmLAjNjWdIlHIYZJ12y2Xod7L2sf4jG/GOWpvtysn/9gyks4a5x
1kwfn5+gJctAkA5ckSiKDMTiAWWEPLu7Pizv5mbaCC+eu5rn4Q0rOzEnnPpJllR4VRknBddCH+Lb
xa7pUKDvmRr6x8iIBsjEh2SHLqPqR2p02w7lr8Dtv8Al9BpiOtq/rvajauFDyvXP1BMK2g6JQgV3
7nZezxyDUQaOrwtJB8BAwMMWmMtmxdZ38zy8RSP5xU8si6HOShormgCyryzoucAmzGLSbNZN+NiN
8E1QR/EHw12mA/0BlHg0vwzC+eb6R5MHHZ9vIwaZPaSji1+TtjGZ8q7tKxD1qTKou1w3mteWGfXv
sqQGpJErX4gMwoPXwmVYLKqy77XW3s9uoh+L2h2/Xv81a05IpyZMhs1ryI+SvqmxlIpr4MuNKsi/
R0y42HsrS5N2474/lzpODg/eh+EYELsg48Gm4FXPDWnUMKZhhjk/mqFR9DNv/tJ25hcxjuFDMw2t
vz0qT23uKTulyt9PKdMfcTbBvcR8q9/YCRrceaTuA8Od7huIZ4597w2H3lKmQ++W7rG0BhfGsKze
hX3QHeu6mPdO7XxbFg32/ao1dkHJ2FGfjF+0AccHQOrenDRrl+F5/cIoymOmVuHOyrQ704QhwFKj
h1Tpb8PW+F15wUMcuq/7xvvDfI+6760pfKj0HCqwoPpSDenXLIyhtohSBwWLGTVp4Byvi65DxsRM
77255tqoDVJmi6Xt6nazvyN9SBetVciDdTFOSGQDwON8f/VisOjakdhlvZp8iNBuOSjFOP64flwk
5/ZsBdpbMjiBx6HKcG5lCRQA7Q5nd7RT97Zr7QYWoHJahp0GrahvxOHWCLgUbPy1aFIIItBQYRuS
LMajMntjywOAph6xb4g08uwMFSTCTrVxRlcXR+eREWQ66BdR96JnnlUMLM4Om/nGgCpvHwdO+FYJ
+v6t5bRbg/wy/uH/1vY/gxflk7I1/4JI9T51YTLo/sAWnrxOKuVPEDjZz6bryj+BitpmEWrqbQIR
4C6D5nB3/aNKkdbfn0EJVOC+dTyi2JcTv26b8B0U+cxTrKGnpqZhcNsMfbWnmzx/1ckiH+GGzyv/
utW1A0vsT7YsCLUAYJxbhY+0ElPLVHOKdK/m2RdviTdO6+rZOTEhvY8ZY+ZK3XF2gsZqoG+zulck
leZN3Nrz4/XVyCX7v5toC/wlQetlRqP0xFedsGWCt/5NtAE3Ubjg27iX+DA0OdpwSvfQLwqBgpKC
drrozuH6r1hdMJRg3BRLcA+LPz/5ksNUaVOvCGxmXVZHry/mIxH8Z7PaaoetH12YpajVczNJBM4t
hTUUwJ6Iy9Q+870l3ze20MGASRYvHlS9X8YwEZNO+larvumnaOP0yDHt835TIRN0ztQEqaue/4Cx
yxJdi6bCd/v8YMMcj04Ur5jGwJDqtA/O1H5TiCDygqqg3Xv7yUtQFnUn5U6JhgfNbd+/fOvpCyE6
zoDhZboCU2EwdiUIRT23Ix8tkOrBSxz7SeU/f7tuau2+irFWMTUHDk3+yqaRwQ43KBxrXj9zP8c9
0OW8XSw/VCqv9WtaEsNxUEH7bXiK1VNOhsm4Ap4YPyl545TqVhwiQuZDjtndZI3bPOpu7R1guymP
Q9bSS4lJlKqutY45mhQPbp5swcbW3DR1AwjhgLfS9pBeOsZQrIJOBFhQpXW/Zu1kBzCAOkwQK1O6
ZHtXMbwtirO1LaeHY+jPCS91p/PTFqWFXSWGQQ2x0fqfydhoH0GQGDdByPGHa/qX15v204s/Mz0j
VLEE0x55qOQg6zrOhrmgRVU37Ru4IW+K3Mj2xVS/bUokAa2g2vAecmQq7hQLhJcOuANRsZy65Laa
lYgt8XV1K4mPMXyfPyZcSXBoM1X72YR9HyEFVRSfvGFSDk7vdL+tbnJmP6+0wIXxOR2GjSP3fJpP
A8fnHwVUySNWZj8uHsm8TsNGTMtp9tju0UVWjpUSgJ4hgfOHaISUDaa0wqzTPfne4LuFpcP+6Rl3
Ga/rMXKq5BjUpbdDZOizC6zw3eIEiEeMMG+ThCb3vRpCJV06h1mHJb2Lp2xv9+iRKY7z1oWpNDb7
T3VnflCqRvXtAh2sRQ+OqcaYapGkN5HDwG+RKpAJp8NhKd3PeWx/JXBffC0ttNuuMBGoiMPhvjIh
1UKYo/fdKf2R9NWHpBx/AGno92Nr3ukNEuFGm7/OJuPTMEW70bFf50n3Ljby323mHdMibX2EvXe6
tbR+nKiPfQRbeGs9ddWQ7Btjy6etXXeCPEGoBtSf2r101Qo9U+xZ/OrELQnM6S6Ps59GESORc11o
75ZBHf9AaQiviT2mibljJrbPb2IgclvI3pVbT/GVGw+0l+Kk7PSi2pxGdwq4DepjOhjHybqDfW0P
P83GgVt52ijIgGMUjHjchYu7nnUdnOv0esZZNRCP6YJvxRBF7xPEqGw+cRskwRPzLvDZ5vD++5UK
hk6bwo3fIZVIuYz8DEIsUO80axw5TRQpjoc6DcW8pdRfNWX6Lgz04B1F45HrlgTfvKyy3rpVXb6s
LvVsWNB60j60GcqXYSiwOY9CQkdU8iEacrVXhEwbjeTL2I/xOrAaOsVKGO3kxzsxCoe+He40gobf
H9via8KKNkKES5+NEUMAtdlGcFVShJBo0RyGY8XhrdN4FkTTQ3hoVbTH/TItQVEz4Vnr/py3ZbJR
XFhZH9kRmAmwVg50ZpJp2N1bBQJjtnCxA7jR9Qm9AMN4+YfCCs1XRowYkZIfYzt1+qyKeIwzRc1H
v7a0KN7nadBtzUit7CSslAjCiyTevBjJNmv0zBAIZ9+MQr9fjOkLE6LvbRc6Uc/tD4QKwc31t09s
0LnTF9PfgjeSXqsgIzh/bxXI2PPM8TggsCzyunvHXO0+qHrz6bqd1ZUZQNA5IsCWZa+iGW5oKzGP
S9mmB4Z8v6J08F3h3yuHrweF48sPviAWA67M/KAgXzlfF7Sys2PTh0MyIjzUffIhN+jXXV/T6t6d
2NDPbRStw3y5hw1z6HFfzHba8z4epw0zlw5ZjPv8txTpbbDMqaliCxFfXUsJxlKUBVrRyNW6ozab
2u8ib8h0/mFpFthyjiIjOTIAC1KSxIkDbFKkgVM9TBCNbaH57hyI0//BlGhkCkEmmLukLzXTHAs8
6OqhZitad1dPcU0U5E4Il1Ga+vD/Z0z6ZHrdjlFrkr8gcfgjIq7yk6JT/Vl1NlzG2tlwKE/zpHP4
LrAhSdB5Js1wMKZtcx+6wyt0mT5wIjfWs3Y2Ts0I/3iSh+bdVC0MAgGXUOPgRq869XVlqOg1ZE7x
sFjZsNHhWF8W6AzGAZg+uvhYcG1Y6UBwoGpImzoVyiEQlc1Ei8kW1HDNtdPd/58p6VNNRDhMP7K0
NPduGPp8dKf848tPg0PoAchQEF+7kvNzu96cO1uY6OzXzZyUOyvyHlDSe1kfTzz0sDL9z44cWVcG
YJPR5TDoQzfdjHPV7Wm+TI9R7xobt2l118jYRPQGDbDs95heUiKV+BYqg15x9mnq9SWRs1EP++t7
t+bQRfbCc8iUG8nM+ckzkCFpAp29s8J3QWP6CO6glxz5ofG9RebgurHVY04BgjoS8RkjdefGJm/6
v7NQRG+KIP5mOuXbRdEPogx03dLq/p1YEss+uVDmUKrNouCNwjB/C2XSfvbCP9dNaGJr5DcXvnBS
awToiPwkj1ekeqkpBm9hMvXdQ4Qa/RsDhYhjls6o5zEGc9NEU79blvmLE3XazvsrC0tZRbVmb7fY
jbmfjMWgFZzZ96M5/4mj0H2IvcreCK/WrjvbTZWDBjtTftJHLmuty+OZg9s0tAct3Xf06S5uXjYj
8nw9KASrIFrA+14GqR4CLZbwlWlhPTpZNu26fr5NJuMD6hSg68p5w+DqsoDt6IBb8GFyCb8ae5dc
mrO7DNXBCur7kcFT3VH+4dpDccGIMERVpBjSdw4nT8shNC/92h2Y7vui65NvpS9kJ/67eydWJD8Z
tXk7w3sEjRSKzL5rhe+tpms2bvvaBYTjnlQCqLNgKD6/Fh6I1xJYFdTitjvtGnCBB2/po4eWBs5+
6M1oA++4dg0pRNCJgB8EUiDJM/deECc2cHZ/hlSx3MFMQJXTjEqj31jYmiFqHZQ2iYBBIEjfKAhA
FJNClFQs9fmuQ5KYql62hVdb2z7mjQHksSYeG8l/qciuN6A3qaTNw4e0qh4zR0H3YC4zP3S7f4mo
qCQIYiADg3IxgcLANFgiouozeGC0cRfE7+AoPVx3Y6s7d2JF/PmJp1xGtQ0Qs6XQ0rTDnVnm/c3S
2slGgLN2VRlSE1ofAFKhGzm3EmajrS4lZLXG5Hyfo4Fd65W7uA9eHtg4gsuBTwSPLAXfcztETrmB
BCxfqPFuwL69HtGHs2Lj5vqmrSwHM+B5aOtRUJXTrSKYJoSs2TRLHeERXnLtqe86Bqgde/p43dTK
9yGmgbScSXcgSjKS1qidKh90hoLw7NTYMv1PE8T/sGu8ZDxkNsGGIYeDZUgVd5mF4oDrBsel63gk
0G5Tod+4vpiViilts+eyFIUpwPdiY09OG/KOrWbO1BhKp5mVfVjyLV/D81Npu6WvW9NvlLoa9oXt
tA3M4UtGydKe2mEXBXHc+1VSw/lqFrb64/oPW/ugHiBQsEWiISvfbDA90eQ4OCo3Me+MVH0y3fqu
L9Sf182sOBC6l/+ZkfzvMIWOCpSODN0Zmt9KU3ZvozaOkJYFWzsvdbhxeFaXJZ5jSxBUXYyGem6g
Na3B4dFqlKmnOPuoTAC+x8Sxjv+wMuZxGfKBSeCi3GjGupE5yH/4ExARWF53FtlZFxXHKvh93dLq
mk4sSU44W4y8LBaOEO8A+hhmvR9a99ipcBReN7T6sWARgDaUrWP7zs9qbvZlkPdC8NOs7pcMHtvK
iMK9rg+I9c0bV3DLmOSGSQPKxLagNIt69aGZitcTAn8Ct8xzucQbK1vfwv9WJv785BZSGYsXlOC4
hXF/dOPojTtON14UbQCg1lwXNF0C9wjGkcLluRkD5vMkbYnJlmj+Mhl5ItBWW2/yihHxFIP+By1D
J1cKMSwrFpUvcDLh1Bq+1bQPjau/v34SxA+VIn3cI0UNnhYx0SCdhEjBWTE/VkLUPN2G7pcQwJ0a
v7KCCdKDw3Vba+uBjkOjgk3XkNr9+aZFTe8i3y1eMN3eO+ia0xPZ//+ZED/h5PN7faKbSYcJXPDc
7qMs0aadPnd9u3GoV/eNpwuvQMp38a4Q+rc6PU7OGV0jx/wF18f7uvOOg6bX7OUWn8Lq1glCBZ4r
CslyHaC1erWZa+HtoCmtgmNpaLvrO7dycYB7kHA4upialMMLrSLEhfGyhPi2m8ALQbjXRIF3aPv6
3XVLq2s5sSR9o3SwvALIIAWAcuh2iG19tZr413Ub66uhZmcAr2MUVAqa4zaLBiUf+Txt84X6WbDL
cv1P12f6xratL+Y/Q/r5gUtDRtHyZwXcwluy3czalKO7mHQOr69oy5B0eRD1DW2m+whm3fxtX5aP
yOv+uW5ixVFzBP5bi/gJJ5enQKa58VBZ9uu8euMsxSs4949uF393yvzDdVOr14fnRwyfE2fKI0BB
72ZeBvUp403WXqUAlCwPoaG8Vs3Jd+pP142tbt2JMWnr7KQuisAUfifQSqQ02jcWgxMbB2H1xJ0Y
kTbPq6J0sgRbZmN4f4Y0/pwU1c/C8LZow9Y+EjSnJOwMetIGlw7c4nUiIOEjGZZ3o/AkoNs5OfqR
NPEfVgT4jSqmzT/o1Z4fhzFTQpJftq1F8yDJlSO6xjcQ4t5c/zprRwGVCoFrYJiULuC5Gbxo1yw1
V9VNiuGIplfxIWGMeV/nuvfWQfhv5ymqvlFfeebpl9+9E6sy4zTQ+prKtIqDgLgw3S3KFIe+GqDq
atot1BuGnr+ZxtLZO1ES3aYosb6jq1F/XIaiu6lKS4HKMQa0HCx28piERvY+9fL+/1H2Xb2R61y2
v0iAcnhVqFx22W6H9gthu21SIimRFKn062f5e7t3BhhMvxz0AdouqRj2XnuFC8EfpLfOS3SjiIz+
Pzp3/CIpv9Xur+IcyANgr//3XcmERODkYZEh9FFUWbc8Mc0bjT7ufymj/qdV9lt2hJiFgcj2/5cF
vydmoROssgL+PQj0u6fAu3hKXhwCZv+X3wUz2f/x1/1KLH6F+/9darT4ypoIVNkyEFvKK5AuGa9s
2LnhnkuNQUHnW8SopipzcrdCbh/t2GxcVC8syuw98n85YmJWugb7GD9p2Y9bFLArzJVodCcNQHoI
HlI59wc69H7/pGXEtpfQR1rtk4W84LH1+qlrwpYI+jSOxUI/Jn8QbO9A7Zk5AsHRE6PoT0bJ/2wz
PO4u+QQ32tpFnchOUV/I96JgaXxYg5EOTwnjbbZjYgm9SysCb60JNcFSEpb1eMgYsiqEW/+6b6x2
S3TTL2k0TmUB3fH2kbdL2zZIvFq7mxPFb4acbfV7r50YGtmnNiz72Z9FFdscS2HAo6ijTftZIuM8
U/xv1Hd2RoTQxig4UV5M30HfKZZr1IXuXgtC3xbrWNhImeXisG1K9vsp8NTQDMChxicIKxA9Dtdh
hNnuQTDb/iYuXRCFDceK5EXA2A8MmkXDBrmVhd81HWqhtk7nblZ3azsjlN5zYkOipZ/hs7oJ46xy
BNVOnBBb099tAQnDGinp9jU0Pf/yNh2+8rnN8AIARn6OqbIXtMnp/ZBE8LrI1sQ7RmL1D1jo298e
yeR9VcSxi6q0j6e+XiT+H5Sqmcgxe5wc0iuY9RzczzVoNAMR4MowM0EFQrF2MNkwsFWuaDvosSaY
O8O4eOT2q11b8eCJIKcVbNpHuBrBd7mCU97CLy5P1Df3YshGMR/0riGAi0bGZP1YknH+tuECaYwG
AX2ooCnLHoLAjhWmDMqUy6Z/WYBa83frjRlo36Md75E7NwSNW9Pgm7q5aAzidJBXn0E7Wa7oznmV
JSzsyoCKta/cso6HLHRol1DXcAk+5zJDYQH+KT9YGNMcg2hJf6iz0P2Lxf26SdoBiwNOtGveMBfz
S6hNspu31cRVjJEcYuxXBs8/OvrupLRa31ynk5+2ZXDQWufpUQbj9uznlMYVnsMdkEPf7ZQKHOpp
RX4Gf+tuWs+6gO5mEo1TificERhudmkMlFz0Jv/iePiDbHl2HoGf3Who6LdbfXXzehCbMrnO1zhR
YAlh3e5yX+q2lB4EIAMJ9QPi6NSnZgK9T6aUfYNTMAxFAeEUu9aaCbMGn5lzFy3JZVoI/wldVty6
cDQdvAZ75mrnhXAcdEpkd67NM79iY5eQu2SjcVQjS4z8uGxKRYPyYNnJEEsartsmxq6zXg+OD+u/
oR1tbW2nuEsgMx22sZ7XIDrJZWS4mwpznxbWNB4hbzF1fyPdvahs1NU4RhwZcIoi42lD0T7PF7qN
+yB1L3DNhVlu4niF2cvYSBvlFbz6X/1FOhx86Su0grhHgljuaMgn3E/ZTYChgyHD0p8Ipxy8MWiI
+zWjLywm+itaJb3lgSTNWqgDnDnSKgmno5Cjh7z5HhsoGyBfWLttjy+qR28XmXfCIKrIC30iIg6q
ETzzGi+EVMukt3LrBphrkiB40daMB6Nm79ZR5kOpyFIn7nQ/hFeVDtEOQX5phYXUVuCftleIxY/5
qMUD9OvblSfsI1+d6Q7Dbxz7mCPNLB9DxFvjFoubOSFTcMzt5k9VtGh5lRGRtJSCGAhPFl08rl4Y
nSwgcVcFRMKYN+phzxFvanxl22ZLNdjv1g5pvY0qr9dpc3s8Dbh4ytt1RbGVaT50FVIW+joEYW7X
qz6sRrzt45KOca1zc2F5ckylQWzf70f0gmxPV8dPuEV6/LpRR5ADId9vULms7DoVDXjxr4kxpsn6
KLnCUgS6uTDpbwr+OdUc6ZdQe2HpZ8N2Rv47fbR6a4++got5H0ZXK8KzX4gCTjFRCHvoSFYLro1S
6eJhC/QlYn1ccpIN+7VYthfn8rkeuhVqEhLsBmfALFyyuZohlS9JXEBxsSBj0IXstm1tUqK3iqtC
mvvYwHJ9SH+tFDeDM0hE+Y4LrAyeZRqRcnlSK5eF58klN6RHf3i430parL9ZJnKrVkcRJs2VqSDJ
m84TUPwySTYL90Do7NIOMstoTve56nJ4lPf0pKfoBKlZXqYj7yvjFxWZhGy2nO078NXKIIcYpuh9
kMKHLd0lysAheHJLqT3MEXXR97XBhKiaQbm8A2iVHeB+zyrZYm1G/sOC3grvCIErHid4N8k2HX3b
8l26IDwDuqnz0IL0G+JqqbxIbuDs+EUNi423wtqg1NbZJs8xphEM+r9Afag+Wy4ej//EYzbW0Di9
IE06qkYfim5owJYGKAY/Llmn64L6tuZU2X3L1+Tskd7b5/40P2eY+JadZ+PGX7KzmmboU/tOwOl+
vgk2KgyhelUpPYe4o8MjcmiGvTPJQTNTF8uQNFsnweRj7cm21tUttay0U4fv2ZuiZkuDdzMiNhay
W12yHi8Y3cBW8ViIYycgSIsHLquA6ryUXOzXmNOStNMFQ6utHJ0EBz80l5jgymI8iY5YVR66YOjJ
OOtew8mHJdvvrJZuf9jCVR0Lex6k95ThLl9V9tZFMqzsnB4QJw4ORcZuKiHPLt50tc3qkQzxG4tx
2hcSJFsa6+kBZpKqxuufbl3RzTvhwqj2TVCTRS7VXPSvM5+jZmhnUrccAHzRdwodc+9VPrUUMp6w
b2BCpjCJpKpqW9R00iWmlEDUS7HybwevoJrDBb2CJVJUM5t9EZQ0Qbv+hVf0m1L6r3HmPjT5Xcvc
vSqyXQ8VQGkRyZv2nvfS0uBeZsirm/N+baIxPy2+ewkMeWTGj3bZFtwH08oQqDMuP8OMiM8oaRUc
K6Xf4cfkq2rLmQtk/Uxjd4xN2O5cmG6VhwCh4wIbPZRjSUevWcxtlc8+lkXubY2zUYKytfMbC3//
/WDH9rEHR6qWIK+fO4qwViLW6dFXA3npC9y7Jo6nR2ibo91UTP1VIdx9j8Ca7rJMIcsaiAvWpRKe
TPKmnzu9PvhqxKZEuEK71EXa60OisucgaWMLe1HkqJaeSe1Qk60P/JIriRNb++N1TKI9jXwfc2ZO
Ghie2Du+aO/F+ukK+NQfa7zIL+onYykyA170vLHjtExF6di84WzWa4VSl6BCnmwzqAx1YOIQspVg
0aZryyrECzC4tOSq3BBZeSgKel7I8IbMS161RbC8SlO4ZharPha/ml/np+bMpQzBDGGwDB3g6eLk
LY7MHU+WuE7sZnaZi9YbrAvihnjBvOuUPdBNrTsa2GNL6AGq3hVE5R5jK9W2+7XP/LKPpD14M7Qp
SSE/gnTb7pyjONcUuGoDZGv+lhdHmKsVJ19yeh05XgveanAcCYNaB5F5z2Cfo/jukI8QhuyecXfX
q3iu4XSKfTeZCIGB7CHeln5f0FhURGv8wPQy+QS0dGgoKlTNUTV58I3r1BLVPb6ub+FGuYfS9Gkr
IgfX0sxAcx2bYyAAyYMv1WSrS2EF2pLSDKrDPcfvUM3uYjtDU5QUa0lmdUgWhLASe+T+tJUwfXof
7fSlMHivDNxN9h38neuc0W/bsmuru6MS6miE2UVezy+x7e431M9lokWMyhMniD/kRZkVU15i/kAb
WGTi9JwnVE/oh1DMQaTOH5F+dcIZXaOb+OpG9SqmuSZi3G4Oo+ZKoYGsMDj5m0kV7/iQfAdLy5s1
i796hiWEsRhqsgUHdOL0EXy3neewUqdQXzoy/6GEFU24wHAV2Hcw/yqbXxMbkoqGYHGWqhcvKgme
glw+IHe3uPcRY3fJJo5eYjzIEO3W6vyv2edNPohpV6SavqQEB7T0gq5OaKFLa8XBLuKMNF/v5E84
GJg3LHBuFuaSd+g4YXr6gCv2bOm8gtlvLzDFQcguXxFPDbPiwggIlUdyEu1Ww2TxHSsaVbm4hisM
8dE2+x15CdYZfdxyCGOU7ysLPtDLwOJi5g6xmazdISuX1ZnKx6rrwCmMWQee5gxYB8OgosR26iox
Maz8nnp1G0xp1c5RV/opy6BYtq5KMps9LxkNdOlSEp94CwowQr3gkWD0VXNIqDM2tLBt5bgLwuwi
s2CPuL+2NirySuPjk3DOX8Y5N7CZG+ELgGgWdBqqqFPovKsN93bQyRcMus9hMqpyDdb7hU0/bbjh
Hh/SoOSdmKp0duxC1HpPUMhW4Rw8bCKPGjA0oceANMfEy4ehwtUd9L5VGrhvUqjsHtm3sAcn08fa
23cuQwpVw+BV1PoC6rXwQUzRAxVmzwgDrW8unuCQDpPtJP+GE0pXQXoikMIs58q5ucN3alG2tOPb
4ulPhFH8SxnKfYQi90dtyIKrMdQ7rxBe6cYQ2hGhmylTaI0KeeKps6fcyxQUmMHW+KF2Z6sCQOEi
/oH9HEPYXvisEL6Op9MQtfU/fdjtgy65Kp4jC3rMN7T67OBWdqJkuFcLvR8pCqExMmWXze85I48G
hrzNptt/PUr3cp36o9mmv+EGU4NNFxJHXODKwNAHDzYBCKG5G6fsAorgz4JUbIh6vY9Z50ecg6e2
TeIdnJavC+NFsyQkqxzyuA2M8qg2nzQnj/2kUAlukXnMtni/5sVXxFqEuZsFDkhD/Io+6BYJfl2K
iZ6RKPi3bReKKOLgDQbOshpbPVTpsP0dPAhqIpIfSLfKBzgbLDsHG7HKz+ESLNvLjNbioUtNdF1I
BzPrPqkSOZ+jNV9qrONaUnfuCipKDNV229LuAd+IX+MlvJc++ueHQwMXL2/PKMT6VQqtyVks/r8u
G//Srfca3Fl/NspuQ7S+QThTOd83dcw8i5Z98SvftfsuFMds6c5268+Qk45V6KX+jcri2HsAInjY
tiVgHtRkc4EMpSkB4mfmrpk0iXAndqdutqCJBGEtJJxnxix9ZGTA7R/m34TPT2zI9jga70ngLbUX
Lz9wKbclSFzRYUzsh8HzpLNcIPs0TcSnb1zDd70t2qYQqA1nWtxFQV6L2HtMaeBqMfQPcCq1qH7m
HR5vpyfynv0GADksSFSWyI9J5mMwkZ/U090B9HgYtbLhsFGojzB2ABXZg/2s3Ow30y2F8EQDYpgb
2DG8sFY+tib8FSy/oM65Zjr9dJ2KK5w7Q2O8NCud33uXfobdeQy3bEtktu8U7IVyPAfRkyunnPVN
C9XsdR63AuVWd+V+dEoo0Bs+fxU2f4PxfLQjIyHnFJ+lDL0O4n2vg5WIB7eGPL/TEv0vxkq2zrJp
LKlctpKvFj4iIf/TsfhhIsFDSNRYqpiEpQiwfAH4NAYWsQBtyCM8/yrZJ+2Rdbnd5yNOn1ii7aMW
3W928JzC7JWKI/LYnwtvOHsmPmTWu3ATHhNCai5zlL4s2QNzQ26TzHE1DHWI1LBDvqV/14m+Feu4
h88BtiQ7rnDWL2GaPgGx2hAwgubS2OIpTztWLz2htTGoN/z50A5hWHWFd6YoBaohAt4EZ7G9Ncll
SZMao5q19ln3NQwBUiy97tgbaUqM8v2jVf2eO0TH44rprrnwvuPUsdJz4x8aZrpckDxJvPQMwLmc
NNwH8wEA2Bg1Yr5gCzQwimpM+kmYegitqgu7fIlIn73cVsBz78ZQPk7QChZ22qtwe2sL2sxR1iz9
toHsvT71zqsjgVMNeOB7EhJWZXMLlqarCxn7ezTUD8iZ2tMl2+uha0xBKhXSxuMhDGO2ZsbspEV+
oU4zZAHgaI3ak1i/i1+YDd0RaqNg+TPky9uvDBZRc8mTTdx+9PNKtHo3ba9uXK/gZN9BqQahYIFl
p2UTZssPtC2/GCAccGi3Pffd+rrm4VOiQF5JxuQMo0NvPw/944pVVLnWOwy+3tmY0mpKk/u0zR48
Jq8j8nnhIsMOg43f8z77TGzyBltowCIxFotObFPE6QGRZ4DlRq2b1fryYFt5NJLChNuYXajSnzWQ
2NLjSc44oWL/0G8Z5JfTcy76QzfHZ4wsri0QHmbkXVv0IE6k+xGRjzCgSU+aaVIGgXdgBInOiGK8
BS7uG2hEZ/Bn5/tiJWcb9MeOJJdIDyBfknUt29S8J2SuZDGdepqXRCzg3ZKx3JTe9b138KyLyp4N
j31vXlQ03X6LGiwPfUK8gmrQJiNNQMq9shsACQ3ULXlOLG1UeBd680GiYF4G0eCypmXr6WMaYdS/
rEckW53xlV+ZyR4i29Vt4TXLRu6VwxWQs/yBKbf3QlXRnAJdKwpRognA9K5PXjzwxSpQFfAdoeab
zHQHMvQO5ov7Dl0/DlwOp4Kwi2sc/PecekfZB7Lq5uErg/AFh3cZhl1VjMseeehlxtHtbBgG8umf
4v57utJLFMsXz58ek21ByNCy4l+p9tit41OUuN3465wSyzeP65quXrNGC2p0BHaXUYCOGrKwg7RT
ZRRtpnRq1jSuCUAczFHJLdIWxY5qD1ymdxOZP7Zi/pMXKzpieYalxylZ/JOxCD9d8x8fXVwJr5i4
HA0p3Trd2TTLql5myPfyG1iA4dik714Y/yyTfZocKC+6i1/ziSfV1hbfxNNeOUObcGrDVdQDQxUz
Q0uybvyihM/L0BSnyGIeIKP4qJdwpzK+W7fkdVW8Ggi+fxXcyVT/pQk5trY9MRwyUgNFTLI7MFWb
vP9PAtny4avoFC6kIpDgtN72E8ixRqd/CVBRGB7Wcxvd0xD9wwx5eLzNJ2v7n3UAXiRFey0AWbQR
hLH0c0DJaH027iJijkTOj2v4hNzDV4xxUFbndcrsAddHOan1NgYuqTzGPpT2y2iYzxTBqskYIzMx
cn+QEvGQegKKV2pOOugbzuHWNP/ClYSqvJqNyioD6LlSZMKoZHZjDeP4I+Cvz47wxhikpcoif1xS
WilvnHcZ2W7wxn6ZmYDN06YOdPH+BV2/oA3rHwufXHJfhLXV9Dnh6ADlKnawuazTDYB8PKXXfN0+
1jS5FRwgCQCKncQaqNSK7mKZgS/CNQBgRB+fsmA6cjTOiev3YW9B9SRoU2CY72eAJiAIv/sVSQ6z
rlEaPm5rB+bJWk6YhSDs4sq28EPR4JMOsPEs7I4utg7osG9TgbRKA9qA8+M9J9FpzIMmXwoMXcYd
HNXuRZoagDrZJcNsoxF0rG03fTGY4gw2uesU6lc36+MSkrrDrHJcxpchlMeNOYMNCov61MFsxtrl
sDj9aYYYCLeODsbB/abzabOE453vMMzS7SWyj9NogQJu4REyMVgWJA+ebN/nNW10Me7iLr9PMDqS
prZEnaXNm+j3QdN4B2nleZQxYN68DjLvCT49J08th2Ci12WZWZmCEKOm+DHM/JrFMIpZc++IchgR
43Nhq3iU2KjS57sx6nZ2e7HRhL+Tc05V1MxS/LQ8/5OCiV33sfzlDnXrLszJUKEt6CtM544d5jMw
hMViVSGrdY/6Ld0QoxEkMKPtgB6GZIV5IXoU0fGm7RGEBUP/qNSEf+cqv9uK5SvesofY4owRPHiY
SYE8O/Xtsg4DNX7CJBx7ENsryrHa9auP6eOqp5t21wn7eFX0GcbBfzs3uh2KTFYKEJwgoIflxDzu
iQobhl6xQDuw4t1725MXjNgxQ+15ITjWjvz4MwN6r5EhpOGaCRgnT56x8RvJXhX19yLMD22M1ZSj
m2rnPRDJSmdFIzYRlATa57ZFIyu7TwTXHJwK6zHKa+qlM6YVsEsW1u9rOmP8FfUzuxs38CT1AnzW
9UF6SDgatiDGUGUKyHI/sXAEjGRRh/XZcNW0tTtwZ9azXuF0kKfjuNND3z2AAEXLgE1fE01VDb9p
WgUaAKHw/f4DsywGp3Ib1MKEXe0nnbv6oYEZkQ/0iQzRm2G0rwJJGz+WP8IbTij0Djicm2z+XNQM
H7p0P/Xbt+mCKgOaQeXeZvRoiho8WXDHCZBXWPRYnN9BplBqQA7dhad1QDynLk4BkDxg5ldmoeAe
qKvGJTxMKjsqxDVxjgKoFyMqaTPuEwGPlMBifDmVy4QuORj2yTQ0SbZiwfq3HkMpgv1OpLq6AV15
lGG8NDdInrn5/2k/p6uFn9wYw8yM9zX31LkHdSEL5hHCdHHEmLDs4C9Onf6YibeffoX8CDnaoFST
YQr2c/vHhzttibDZi1zcW9Rt1+x3Ao3ehLi3MANFz+gSItGTSilmC7rK0XB5X9OMJIo5hqdBcMXL
urQyPKg4r9BI4XQWB6/LTtkUvLIw/UqL4dp3ugH2sff6DBgxPL7JHaAc/tUOma3SApkWZhkbHha7
bgoPkHbiSwtqjGN36G7hkCVPOmwvCwYxYcwfBAW2YXagq2BuIcgPnGyOmcTI0Lpr7OP0pPh0HnnR
NKxaYD7ZCI4u1AXJsucCIBIQoAK0gs5Lb714HuY/AxqLru+qDGDhKG4c6BBmQ8g/Xd54OlWu/x7b
7A/V6cEN2X2w2OcARt123L6pnXbRBPbF1DYbYXHZKfm+kPaJTBOQpW8y4ZCT7WM2D/tFi0Nk4dcB
iKHrA47KDit5pH8Lde39du9wvYyL+0oHe4WZVg1qNwrTTFa9QRpPn4b7bPav8GcstxxdRZGdMCw5
Ou72U/6M564Hvj5OEcZKDJiP+3DZ2tjf1RwWJ5O5OzCqzgONX7xQPwXQ9G8YKto5OndJcOHoU+ZJ
7xN4hUUMNSMwb8CZlq9neKRfJB3qLpqjU2DpvU/bZsnz2ldAmSX9ExsfPIjupApcnN50z+L1zIFO
OIs0XWEycG+BeXvbmWz5p6Bp+UsmKbz24BUIXl/8PyMLziT48TdxDLf07FBgK6CBfAU9QWcL4BOF
szCb3rEbvgvQYHqGqXAo78V6dOkNk84nBrczosdrByNn1a+3NTLnrTsVQFDyjZXr7+CRhPsWw4K1
ABw3q+g4UG9vsvEWmegZprtl/IuY5nP22dv2SwmSAPFPe8AC/VH+viInP0Wu/uCEqhfhdgNoVivu
THiIVgKY+Nj6H0XmLo6Ic9CxJ8TYgyWFmUk6i7d0EK8hIh4r17VXQVqcD95T0SbYe/NpwChYOVxl
YOTufgcsLFnGEuoYBGjSc7tsdbKld206oAkZ9gFmJpwP54GQY6J4nY8OqB0GSgxvs28v+HpuWEIX
saw/IhWoHJF1PGr/pYeJRBaYnyU0wKFW08zp8F6ECjjg/DThzXCEt1qqEa2QbX9IgguMhWotU/Kq
f3G9ZPwTUIJ5n2u4Hg9tSEwVu3A/ozwuFcAO/NNqhjjZjd5DpJcbxsJNFwcPWfGOcPMmwiRduPUl
WKDymTLW9IDBthzYLwBfhqxLH2+2QPs/zRh/qwBKnZG9qG04BuG0Y9EjcfwDPg1Vph5mP6rh/nji
C/KqOcHNv9UeMY1a4bm0DgiH7+uUzLtUsXMUgS6bn1wXoI/R5A778IxZyiGL+mfeRac1Qx55i9ul
cDsQUiqyqXsv3coIg2GTPGsy35vMUxUAxByxQj5CGPc68P71OBqAjyDoo/1e4vgGF/+Lr1+nCVcr
+o/BtTd/FFDRYVDQbXeevx22Sd5Nq/pbrNERo4JSg6VCMJtG1hvY/QAkBRw/KKrgDojwNAJ/5uJr
glMp8HEIKDBMcNH4hXrvhMWlYDDKz1kbv0bBtDehPXHjPfjhdkT85ktqlzLiGzrm+9jrm8UAHNXZ
Q2aWA+vnUrRHR24JTkuKMwXEErP9bEJW07btDMi4qk/3DNJ2X5yH5QU3xgm3xQ+ZaRMqr8z95zYv
Du0kL2admsGMOyDDz5sb91IsqPSZbUyyvXjJvGcwoekie0wd38HaAE59uC4w2M5RhgTTn9lLrtBx
1HzKH2LgIDD2KqX5SPVaA1us4E90XYfkmIykpGRqlph/CExQ4hF+MPCFjm1Rii2uQxvCoMaDPxFv
EhXsGBzPfNHVwX86twUhfn7xbD3/m3neXkhUyqnC3oSC9wzfvR2jwND1fJvG9mIRvoVoDjTVHjrw
KG5w8NWmhZB3mQxgTe8yxMWrHYqrY8MboJZ/y0AvMaJNgVMfO++XvdhhAWAo32zJiXMMHI3fsOLm
zfFb1HZnIeb9b5Pjq3afhaZapamgGtph6FEPgQe4+Bsc4iovsNvH6Gdy5GyAfXreM9yFwCtQ8y2W
6ykGbQI+Z499mLRl0HV3czZdbKoeTBc3zPJLN4BRPUT/fmciCCm4zXHwugT9Ackm+3CIoExzmNqD
08N1A1nQUYAUxGXfdFlYbwk9Ba08jeSDLPwOlxzmfS1oPD2qx+QB6qrdr488Hvs1ittHoJd/YX9u
QCcCorYQnEd93AjgAHqRu4yOFZmfV4nLKYkmnGegYszd54JB9rCqc4hE3RGVwUgmaKZBOWgQGVgh
ZwvcKpjK4vtdlYPJ0nuOkajEXKbtopeYT8hs99FJYIAu3H3iI1qUWaRxYe+mf0KGXGpMjEFcSJoC
UIGPQHUNtoYydchS4KbDlQEjTMxdRi6SfeqRgvcFQSX+G2UgZeJIisjwESKVoJkRAL8F3SnaZhxm
BQCFCDOwbr6XY/Q2eHDwFGA1IGEZsWrrZejyKkvP0gvRi95ciHbD/yfW7G4UcQMPjh84Ad/BQGXX
Ii9Z8Q1XvL3M8WfcgcjPl6bbeLkSUkbsx6m18QKLeegP+rgy1+ar7dhuJdklXXjljbaWowYIxq4C
BXleXJGdWTEE1Na+SEqkEV0cKtwejMYyxGln+XgiaLHyDIqw7kh8Bs8pXrYaeyoJz+v4Zg18jYxo
SxG6PxjtxbgYlrtJRJ+pwY28ueEOpfDfnstmorgQchQCZR6jik21+xCJucUe7GAUREs59nVAPtMe
pLaEaVRF6VA5+IIUiSgBaoGUwyQMU7tmDtzDYvmzRP6CM7+INd/FHigvQftfjJ3HcuRItqZfpa3W
gx5oce12LyKAEAxqkczMDYzJZAFwwCEcDuF4+vmipkf0tVnMqovNpIoA4Of8srgxY/k+8KOxLT8Y
2d8WvKALej57EldRS0Pkab9TUZyq8bnIf/XVjz6w9/6VxAtieH8f8ROPlYlOb359cwxkeX1Rzfta
OT9L0PcdERxfwWAnfJcZfiZ0T2XBMKX7j9Y277HrPg7B8KNy4p/B9A3swc5ckx9zYR9kUL4DvP0s
44e1rf/Uxry18jia7VCr18SrfvjFenBZhvrqhaS8H/bS3iYOIsDO+dBV8hu76K53LsSV7FWTf1Gj
dGrD6lcQKfdo64LnVIEoJSkSwJu55lCTX3lX3xY5g1hrmft8LKvneDX5T3W9JGup36rKi09OcS02
JYUCiNitsphW7ifdWzKtoPHTtmVGVJtrZ70Y40vQxwSA9bpOfYFYQ9dMhXZVevthTdQ+Jyn81K4l
O6Cve3Zo9ntju01qe/WwqyO9sUoMxcXYwbBLWj3sV8cbkFDTwVmU8ceyhh+bIbAV5u1n5PLmSeeK
arvdsxy6+pBH5mMJHIE2DDLQWjFmtmvk7ypTvE0DUWitNTExuMPdtobTcfBBQUehJdKn9VJO1nQO
cAHuQRm6gxVxciMkvtbVisfFgfompgjlZQtHgZmBK4FkuSjn20jIrGgNHmYTP8dzFYGkSo8hbMjQ
ijo4x5wKvWLrHuNyuw17/FaOIDBi6ubjPIYfNacdsybFclFB6bmPpg6lJfBg+wuJczrVjO+VT6VA
358knBMlZ86jWydPcwB+HYSnmuysPfGmJU2pMOvx9BK306m3+RFk6/WVewhjlVIAeF7C4iMGK4mA
RMSYP1oW7KlRw3M4ebeJmq7clfXaVNVlG6IUCpzpMdK/BDfA6mL2bFyQnWUX+e0935oENV7TIveq
HQJKdUYO/Asfgb1XW7lmm2S9XZzZ35exhPBb1T7IbXK/4jNvz2/P7cIjIvRzGzZPi+iPc2SegMra
TKFaT70A8zZCDwDWuj8EbnMbMd1emc3XxeCBqNf3irCZk0CSSGFPg1Iuns4S/xxkbB/sydb4RSVm
+ChlB/SVK2IdZ/SrWtTpxuOoiusz3UiX2EZYMpbjb1qMMPmxRlMn2Lw6uv6qtvVONOOhCPTz5Nov
dtz99jdzPYCAxqjHnAgc6T9Dz1oJ6yvPrd2lvfJ/5nHIuBFYNz7BmbupGnDPzvLLqUIHqeAS7caO
maBrIXbbmis3jz9yXwrW1+3slgYNQaPXMzk9D31Y3omu/71h4gfknH7xun46srf3WxMd+T8fkcr9
vOJb3XUgoWkYCErty2GswEOI2zUR8RYTdMei4nyHb2DeL+VC9qFYfjp6I6a6ulu37aP2Nxc0aToM
WODSJM/vu66+cysec+wv1W6WVXOYpq1GZ1kcxnzQ6BAStiuHjdsVo0kdnsp7n1trJ3T3oXP3ZePm
brmxeRe3Cj08N2NJpOx58sCDF1VU0IHo31o/n3ZraH+BHayZGVv0lHn3LenHa6k8/FEuOsJfdZNp
Ypx2NSWjjklohUnmr6pFaTMsEZptXT040dCks0RjQQXsaZTrF/v/clKja1HENj/VcXiC7GYxqs8W
AsV92S/peIU5/cYCn0caIgfrBu7ro/HjrOc/dmJBvbKsDJ4+1gGEPnfEJNo7Og/Risw2Q/eV1l9c
5zboSy/d2nnhoeAiOGZvjgQPXK+2DhA8h3K2OZ2bgC250Mfc9K/d2nwwmQGL9M6xoS6EwBJGy7m4
9wZ2NxpFdgui6X0P39uTMHMI8/xtM+GDbsPPlihYNXZp07SPs+p/Dhr5Y2fBRFKKlFaC7cZ1X3pU
ZWnCpZYuY0BfR5lbO3/tLoPM7/1kulWrexHKOXn+FIEu/6Bg2j40JnyhpPptjq/x9fQst2b6rKfy
wUz63IroTghxG8gB3kcsJ790HlUFEuK6zZEo5Aft+D9HWbxvy/wNe/N7aa/jPrK9C2TpwdYWMHPy
2zWzdy6XcU2NC9JbCWc6bfEMaLQdvdL+gtXaiWA7Jm1wVmHDLUORk+mKISVdGqniWDxGLUl7mI32
uT+dx94gfHfVD/YvL7WCaATlGj76Gv7JFjwnIcawxMhnIa6D4dUzih0cGbni4hCBemjrGGE6JCRh
r3ZaR5w4pLDCs4h7VMvMc/gN9q6uRlZ1n5D3dvleIqzeeUb9cIu4TGnyei5WsLko0gUP8Dk6FGqQ
e9N5Q6aI9+Q69WGO9Mvgxjd6pT3+Wu6S1TMXYJcbWMoN1ZlufxSmeFya6Sbv1OcMx7XWlZ+OCHnB
qEiKz4c2P5Q9UmibyhJCTy5Yqh6cuP9zs8HnTYQ3ebYYohy3Ls99t9yNfH4eoT5G75z3oTmFI/fm
kCPaqTAR6bwtUE0LcCQBtG61+mKapE+rYHxYQn3jFet5445Hj3OkgO1qFZgv0gtltjrdkKKRo/YX
Zjyw4mfRub8dbyxTooo5vYXFGJpDwwGGIlYKOaO7meesqTUPpzao92CvFeH30XNJksBu2IqTSLgm
R1ifHNEPsqnMVOuclWPyY7SC98hp4BTyu4gTNqrsp0RWN3QRsk5ZDYxuhyoXqP2ZgrXLMiJEIHmW
ZxhDeqO7JzBDwJwBHGiFiV/86ueABGNj17aK4heeqGq/ujyxQLjRYrpnpnDI2HWqXnRMUg6hX9+d
1l3R64TZxJ8urzpdMxHDLCj3uy6GIjQWzQCzOGBI9YAxR30akxJvpdup28KeWb57xDlzFAqcVnn0
OHlTdFJ5f030fnJd3zk4bfiWiNg+4ywy6aZDwlLdjoWucrgf28FOtfQFAnDWeoUi4tFGe7FHaVsf
hAP822yI7brB4PlHDTKs1A4syjotY1jw+MzfXCjPXoQ/+xWgP/bKbzgeqIJtiPlv6m+Ip55t1ZxL
tGKTwzLkoQsoDfK7+ElH1usWu49z5H9LEBgGcPzjIqClF5dBw43u9La9zjq6GEn7ZSiu+vRrg7tX
i9S1eHz3yoFvLe2ful/OE5JFb4i+D4v5ESWuDd44moOsKzYIQrFPFf1NCE0K5jNpYDscb87ixV32
KulvZ899DYuISgXV/YBGuJ9BfDGELHk2z/ZLXTL39WHwtnXjy8hh77fj2YqgB8ftdN0mRVe9WqV1
P7fFW1mGd3lisbDrC/asW1c9JCjM9q5Cu993F+KkULY1Fo9hWe1HvzrYI7CxWu/CtqXeVq4f+KYS
od4onzjBzd5gIXpuO+6vpL/MoXUrXPVmR0xLE+iGXTO0umGXA1blj1tgvmv0SXvltxBoKlphFXTK
O8Re7u+5KosLEsUhJQzgTTdM63V+KWH5xqC7jVFWstIWjP5e+RRQx2R7wXtbOp9oME7aKy9zN9xD
AAN5dvN+jvWvDmg1tVzrYU0alKziHUXGvmkpAquzplzfSkd87wYN0uue1g7+y0ZcRDjobTfavwIx
hofcLl6nLrxFHZDxZkPMMBsKNCZqBl8Bq82T4OBGY9ptaMHWJrpY4w89o/0r5uZCb1VJs4q3t6sl
3GnXdpjq5Dey1t89K7xpELlgE3r3jZtSS/OwMDKApcbcLRDyUk4xj9RKACv4EGejFx6lZhnD2Fh6
LRufeM+vMgO/u5nr5JWA5aNKymx0gufWblDwBj/Fhu4OcfpZsHVHVnBKrPXVR1e3BDJ1enS7aGJG
Z9sy6r3wFUTodP3LYooT7pYHaytAHdrvuQxOvh8w7nx2AyQWMdaIxbfqfdb+B9hHtJOr/sWp/CJt
Ht8JKtYweB6jOOui6JEAwd8jCmyIReuLmTCbiHKWTvysXKAhWUIpjjDEmdbENC8rsqECj1DdiZ2p
ftpN07yyS70NrCEchXDgvtiXkfXYNPG9qGe0jvYLDr9nANR06Fw6pqibOwh2+N2AOe27hvwmwhNm
wcmRLfAkhF8md1pwWSWWe5ybgQnVIxN8Y1DZxuWnHsKjb21MUtb2PXI4efqkfLqm0hYrI4wTmBJf
AJuAgYgxQr0XK7IqWzKSz396nJL7cIVYHwZ5Kvv8bh2bly7pLiqxN3gpzXZKFxEg/iRSXU/ANZI8
2MiNTgH1X7FHWVaS2JDatryxVn/ewQncLHUFkda7VlbM7WWNLFgdo78XnXqPlOcdaR4+Wg1nQ4i5
FT/aeWA87bspHUJvX1GpsEN9WOK3m+ps9rdvS25HMOlreZK1cbkZXPfCyvYa2B3ELtZO/EPVPtlQ
jXfzTzzZjwuR4dbMl7eVN50EBsnjLPLXKoxu8p55Nynv+olYL3+aTzzM3sYGSD8yNyN08uC52RVA
d8sCsAtN4WItFx8pFOtn2vU+1AJ/WFKmcWUgZBPQpmCAxu9acy9EnFmBurSKlTWod76yMjwkLlBI
dbZIuEUkhPmmTuL5aHnkotlGPZrewOcyTCarOaGoPoYJB0Uiu+fJWi3EveLSlgbpIK9jX9oJl/3S
7JxhmRCylm8MVXtHe9nsmB8OMxkqQW57L8FlMg+WOSOTwwoHV05vAK6OYEGpJ2FieyGfHeMt3Lbu
E92YJ6sMP41TnWcFF0SE+R42dmFW4G8rl7A5xrHCkDdx+7My96tzpOURMQB0azpxU9IsnvZ1fdOv
0T2sWYZlLsUeS4S9830d2ow8gzrzBcef3TNYb4MZdwmCiTQv1w6Gf+n3ZZ03WdInrIOhxYwg8psA
qnNCOJpqJz5UOYSeH5LTW75ISow4tkZmRS8GNnZX/1e4coD4GmzTmbmiNi4b11fYXqvumZxjNMGE
zAMPe/GSaY9bZcI4s+pdqIZwb2r/vqf37Wjl8TP+SI6iBsWDPaH8Ef32uxhwP1W5elVWHe8RpYLN
FSVbyFw95UFwj/77KMqK0w0JEqDOePRrDttJsy5U5DW1emYfl+atc5OvHlnMfpLOXVfKk1cE/Dpd
RtDzrgx4bESKUrjgKQQp3Hc163rkT7D95Sv2pE9/jl5077+4MnpLmGl3LqOC56tTOPsP0ZUeZKN5
XkTzI7GcVxN5v5I6MHht8suGi4kNfPgxLZgCwn59jFYa2YQ7ALfNy+OIVxhsujT4x1bJuMWTnSpm
kfZRCYyZi+/hyq91VRXh9EvXrvt0E36W7bx7gfxeaCDyLe/KrMhRr8f+wV7Caee7+S/m8m3nRvl4
7OhS39GMxufUD/QDRBKVPxw/38djfIIk849JHoJNbM6SgqwxiQ7Le2V5b8tgbppcgvS6z5Hf8Wbb
jMeKdceMPIbWMHwYfbDQAVFOkm/g70DB0/qlUP62m0CC49gcAvY7AU8D5k8OTFdb98Z3ikPeAKy6
/TOLL0NwEl0WXBIC/Whezndx5d36S3JyVpYFN3rMfQvwPeR71GXGGHQRyM2wgqYVOyJDpnOy2uKc
LMNDQRQJcFiOr3KbPsFJxC2Wou6SjMnvyq57PJ41evn1HunVkWYnByOWRW5dXWILRgUorfz77COO
w4Ww7XWl3vtp/DlU5o7YZSqRlGgPkdsDitnVb7foxkPtMUXBci62faEXXGd22MV7nyBtVyJHRjDO
QtRunCgDc64Wz3Qq8zovVSaJ6CMQq0r7VkES+OW8q2Zl7ceC8O0hXw8bYmbMIHDMFnJ7nu+YcXIL
DlNPbFhm+LQrT1/hF5YvXOu04YIPee1tEY+/ChexUBJ3fLeIsvKq5NiYUYUPoX3LInayHUQK1jBn
vZQ/iynUTMwMA7VYId8s++jnYUWGZE1ll6m4HQaWLstpi7tSJq8ewbLwaQFbLK5MzH+WfQBlqPYU
jyHmqaNxbykoN3soodkK5FaQKibCW2ObfRCgPxgrn/upVtHnYpo6BbbjqR+BrBp3xYoZLAHqrFjG
h7aTInPq6pdHVM/eyol9DzsxHNuOcqrVrL8G9r4DAOJrbPu3Yeizzue1Rzwc78dAzueHExPOttob
Yl3f+xPIzIcBwpDXWsutDOs1rZDf8+Cvlr1u4gF9LZIu8J5Tb3FAVnmefLqijKEKx+KNawsBR2KZ
/RS12eZxhlgDkpRI0TPW1HC8Yoa4s6wHSuK/fBN6l3piuQuGleNrQDbn+9V06mSF/ECBg8Bw9gdq
Aeo9B5x84ihbUqfunwbhmL1QAe2JoiLSAJzy21j7zwEerPvI9dvvBbKfvZUwQNtLX9y3jaFHq3em
QzRQGM+lqfCl+K9QyaAgK+fK0gRWqn31hNKmP+Ret6Z2OEt+QWagfuQKWQux8DgKCnGDOg/lNmmc
847KHgQgDXUI41bdEWMZvYZ5UHw58HXPBLdyXa/jmhzU5rmnvJ3K1FsU2GyLE2Ho8FUFlTvR1mMH
h1Yjnpo6YhPicupPfePNT1TFsrpwHWWg3l8ct2MWxBvmlLH8xaWynDtQ+MdCB+aQ57o75aZDSetI
77Ap/8PXaCdVCcKHG+eTujeDtgyVwLRApbuh5JoJ0XX1U6mf5FabPeoHdNV00dAauS7Fn03UWL+n
cV7R1PsqvoSBUCmjrvrRAeSdZOfPaVzQMglNOXnfAH41U0aF6MTR+XAZUAQ+llMz3uuojj9840W8
0tuAVsKyxCvZIfJ9LX15WxlLMmdIC82NVYxZKVFr70avvD51OL2P5Kutp47r/45Lgt2KRw1DT0Q3
pgfzITveFDM6Fp2YKoKj6s3dVvrcCIgbmc0Uei4TljdB6+Z304a0vPGuqpOhuCq7dX1yKJHKmqBe
jggzkNeUc+xmpMoFX92KoKDq0ADPdrAQrjj3tKdMVdoWKrxEI1jAVtfmx+IoGO6QMcVPMPOb1ZAu
ocSCvLwtWA0Gx/mhUF0CRSX4ST17PEul0CtUId7YmInTtt34cRRA8XkZuyevQWKwts71tSvNMx9Z
F3vcesSc9ONIZHuESyMA8z3u6oXt/7TIPjzWipezacL2c3J08CueJb4L+iqPeivm1xYM5yGMOZ15
yfIXzu/2Dv6DB7hSGFzHkRUIFiQjmVfeD1cuW6wU+A6udbXIJeVt3NrJZSgL0jnHsSI0oGgOc5XE
56JK7IwQSvYshIdpMsz6thYTlv5t1jf5Ius7PQzrn7kG0pEWLnZUL81DpPFB5GM7XkJJt1MfVjHl
Mc76wJtm3XiWb6Hy6KN7r0C7k2BOyLyqdphbJI5n0N6LMUJj7ducF+IUghsxVNubFg4jLvhIWg5i
e0CaDJ/OAHt2O5s2mznmMdB6y4UccKD2mcdLvtnO0SncDt0dO+3k5e8I7ZBOkuPSXzqxWAe7JZFD
dVC/wezb+1phcLeb3ua8DOJvHu/Uy7SWAdy3w6vm59BnGN33GMynOzro82ONm+qAw6mkKrzPbxye
4BhPxXiwc+Nkws1ZUvCB3xV9Mj36+LCzMVqck+M19IFWQ3UmuqrBNbZWB+Z7c5zqov3W5jFsAKLQ
Q6tK7+wPo3hYRM61fZVyNhhFyPDxuOO9nG1hXLts2tzoSBhETh8IPN24rL+HK6+31Lq/HYsi2uFD
DFOK05NL0nC/ypxwYWcEsaZeVNwt0JtEKa6CZdTT/q0aAv+I/Hg4WQFAYqPNlNZLiDihCux79pEN
nXBAHayIJD6Gpjr4KFWww4vuAWn5U1z56mVyxHqGD4d9QGmfp8SAIZvFYJwyJalmPzsDav4G/ibD
McfhNqGHng7rFuEPjGoJ3b9MCdoYu8EUn8HVDo+BLFrcj5No7toYMSZXaZM6ZS4+hrwdngX9lkf8
mItNlVDoSvAFOY9Ki71jyub76GCZ1VLXN50d2S9yWoepRjwxrJxSebR81XVM6po1l++Cl1XsVIsT
COMecXLoBB2ifbzAnqAAzHRXr5Xqv7UruY17y2+b501to0AjOrtgfJSvY67yQ/V9jPM6Sds8wmIs
itmm/qoe3fuizfHOD8xzgPlONGfOOMUGZHZmmI8pgwtZsupKI25SjAYFT9znrUva+BR1wkp2cT8N
L4S71D/wFDvLOfdaWR64PBNEpW7URLfID2rr24wezL/3LKIwnigrlFgINzd2H6qg8WSDOIB36IZ4
GcXg6W9iQkymlkChz2CWydoeHupzop6sQN6SKM6yUqwzmQdLsF7NSEv01gWTDLLSSFHcVF4D+hHF
12DJsfeW8FDgIuA5g+fqrXbK4iPvpZqyYKmTZyKykJuZPkAfpvXVhogAdkv20vMUWvWQDTLcCa7t
Yeep/iWaFXOkbGMj9tVUo8xjoVmx39vDZnZKF62C5TV6sb5mWSwhcoDRL++jqQaErql26l6K7Vp7
RZRyHd/FhVMDrBax+wOfdJt2uo2zza55bW2kBn02SzX0gEFzNZ0Lf+RtxhdCqtTiYiTM0F0TzBGv
HW8og0zjHZSo+FpiJCf3wiOl7/db3he/Cxnxn17MoZDGE0/TYz0M1y9qPCSMLOituqVPa+rSpblO
RZYYh/iF3I7l1WNPfV3XVsapCDVdul1vNm83l34Pry9LiHPB//AQCFbEUmNBCtJhQZZCiZUcuVw3
NIAi80ldYoVdp6sUq/C5rq0Yv9q5k4tdnK086ZqbiEkBHdEaYmOYY6y3DyVXyTUPxPObY6GXgIgz
z10+7Wjdquy/Ef3Lw623cWuFeRo32BDqX0P04jOElXjSR0q6Cx2nPs49i8CAXF1X8WCTu7IhL4lw
C+6uIUKQDtiE7TFp5XneauS2wb6C/QronpQ5PB3u2L9i2/775/ofxVf32JGW1bXjP/+Tjz95PVRV
lPq/fPjPh/6rfdHq60vfffT/ef3S//1P//nvH/KV//rO6Yf++LcPMg4zbZ6mL2Wev8ap0X/9TH6H
67/8//3k377++i6vpv/6xx8fvzlH02rUqvrUf/zrU+ff//jDiwjZ+L/S6a4/4V+fvv+QfOVd1X6M
fzt+qY9q/H984dfHqP/xB52Bf6f8KIpo13Qc+iWu2e/L11+fCpy/215ou0Sp8i+82KWPoKVAquTL
HP/vLgZP0Fg7DGwMWXxu7Ka/Pue6f09c5iebvl4iZUPSo//Xy/Bvb8X/eWv+1pJ60FWtHv/xB3Et
BMH9z7fs+neGPmYayrRI3+FXjGjV+i+1CPPaJsq0Pv1wUQkeyJ2my0NjmSh+ii1ccFmsr+08vdyi
OtWVFftZG8XWMR6vbgSE3haBMsWypdw7xKyomaCY28WaUF2KCf9gZs0aQ1XUti2zKHSVT/DFPK63
mnuCDEQ4Wb2roNCWkxtRzgOmiQxNFr7UKPU2a/om+glFVdiDGzwFqzX9GYaDxmCtMcGvZ1Jx1bVB
L5wBOO0R/f9WatXfb1NYsYs7q1M8dHrg9J90db+No9EvnD+1zQld9cEREGBy8WvMCPr37Yhf4tzl
s2D+77bYhoS4UgcbsTBW2pSRrgCtQaSfNFqocd9OeHURAnKGpzE3p5WOhbJlattzhyvWwjaJYD/2
7Xo7abDDAb8+4ld5WOZJCob+0McyaMH9fl4JtCad3Bagzo42MsGAZZ5BfXSVQYMv8lwm2kfzxCj9
sdXI6M+eNzvd/VxbG8YJe7K9XUP+SZRZnQiqmxhQcnrz/SLG6i1jF3sMJ4F1aq0xnNPBjp1XVyIS
PJSqb8JUVoHzvq1eWUMlJRv/IpdUiOcGvuEUR46IDkaQDUyBweSF/V3fVMn46POHYhEn/hPFg7Mk
JP24U6JPgtDjIDWmROgW91QKPTmtr6dsCGgFRu4TlYx3AUwDckHCYtKwDubkNio53+gKiVceWGR4
rdfoBl4h0DpXgqLOi3lhmOLFsUkh6Qmvcq9pSbJZvF/C2RAHIEIrYR6bfspKUo8+OtXAlFPOR5RA
KJDU3sox0j0hauPcX8jxYlRcYza3nW1NhKv0qKTWV3J90EmNTW5jpq8CK+vcYK7PKgJnJHNJLMkR
eUC+7EwTbL/VJMPfupTqBYN3HqTDZqsgk0EdI4ZdViR6JH95wSdt1ev76lsGmWwjwswoZQVpjQ5W
H/xcWWTVTIXlH7egm71LY23dcGwKLeubShL391qaLc+zwkmm6plKBBlmiao79LiBtsc9WSI6f0ay
FH30VRh4KHgT+9fcdLBCXQBr+8rDRHZ3fZ6vTEe+5X+n08kajmS+r0T4mSWx8OP6GlUuAUcOowEL
MXeBNS9o6wYrCRnJCmntg3V+XogMr1IfqMhDd6edb5WN+w1EvCPIaEokoDD61zQkPfgiFtMe+YLt
nebMgcXMCivroS8jbwV78Yg/1LyFwZ6SQmt6aeZKkiMwTm58GDzFAvTXoR64/iQOvjGBQNm0UMpn
Tw5jxrasUL/B6s3DU9v5K0ft4kkMsmaostwOuqMyfbi3lVX1R541PWNxvxifSX+4ZjpYliEMaVNt
eVhG7aw30gQLYr7YmkLErUPfXsieM+y2S9ABdzhR7hyLNq63GyW6PDouczz7Ny2pkOExEFGyoXB3
A32exqE0RwgJs5zDYuLy2BFgPK2YmZccC7nJW7rk19Ee0IuEYlXnZUEH/xYOwoUExSU5YpckZgpS
7FrpYpFvhASWKLH6Ks/DJMO274zvNRAyV2/SWRXKDxU1611hYh+9WBAIeTNxdTH5W0S5PRaz6Aho
mt2Qv5bUiOFVFhHcR4fb9D6hK2ijc9oDyoCOluIWsUn/k2SRyH2wiQUE4g+Imty3re6IMHFZyF9W
lVTiOA4JWNNEgQO9p7O0sLV5yK7otY/pmfQQZ0pk8WRGX6qgMBX+1C1fj3Nkb5vI9NqOebYxJ7qv
DtkjSRbyK1uIjIh7enbhMnD3+8V2xRq9ZT66PaluD3D9vG1xfE5CQ3Ii4H35LSaXJqZip/Dq6uRw
SEgym+Jl+2100YRE/5A0cShJ8LIOlbMYeXQ8p3sKQ6nm85x7JJ2YAVD/VPumEMVOE16ZwBWthXc7
k9I53fDL+TOqLz9n6nTnYbyMvbiOujl5//uxHtlaljm8agBsHcnhoeWE6g5juzElzrruCmTTeraz
ZJ698rHoh7wjccPFX3lm75nDrFgG5lo/GZh3i1ERvUCS7hWnrFkeDnE8BeHektbySq4Nx1VFdnme
upIwhduVYp4VtEViqUIV1lSfOIb46XJzrHDYT36ODr/vV1XdEXs+eTd9tQn8/GUj7WziiT9kCQl0
5kbWybLRltpv3o0QqBBoKeFxeWEFvHrYo9YXDzzyMC04eT4lmQ6L/ne3WohbQissvlocHYT51F6P
5TSJ8Dmau4ZAiMVfaHpGb2iPt5RDtXyWRGwsQRDY7ySnyOkxWZrQ5cixQddHb3K2g+fleDg8q8Zs
XYAPZmMf+W+dzIEvBFGExIDlDaaDOOxCtNixCCbsg74O9irUPDv48xRFRegP5q+ESJIxqBD1exXZ
c9veqyxuHeW05fvsQNXwFBJsEnHNYVEAlf3y14TtxdbXTaCQRa5YNiqDx0n1bkDuUdSptCbN9OOv
5aGYbJ6GPo/DDmmzx1toK/hG9C+eWrLY3rhsOjj1LvW73JkJNSe97I7wpG46ClHE7c1s6skcfITb
r4oMrHpHmEJBuEztbPwy7sDVV8srbr3QNTDdxGTfrh8o2wiQkrLX8y5ay/JnR/hbklY+AASeeglI
isUasdEhJqA2SRcPau4ApL252cjVzVMbAgR2TkrCF2JMUFdgVXSYNqxR7MkPJC+avvRe7O04KJeb
Gf+fwI9X1TNAWatTu/ZIt9BTNJHnwQNkLp7BX3lIuFgZIh7UGqOygZzpASJCTFADEXTOQUPxoUKS
cbXgvY/0R7tyPByMIZA0IGnEWawscJe+5hk78RzcyMvlHby+POlGpqh1B4Ol/GO/MH7dk1JFXoE1
1Nw0WLjNdP3+anzJAThxoTCusj0uS9x3j/MWhCaNgFHXq7ZM+Q+qkTPSakFXsbyLanjQl5FHWI6L
rx237tWXUiTfURvzBvMnkDJRydhgT5lCEz4OMbf+k4j9eiIkazTxbQDM2WRK2dPGje8PKAw4YTB3
1oLL93+wd15JciNptt5KbwB1oRxwvIaOyIzUguQLjEkBrRzCAexm1nI3dj+wq6yZSRo5nLdrNtYP
Yz3VRTAiAMcvzvkOo+uyvCNlpi5vHTkl6jGdHBEdO0ZY6NP8MlHNHr559LnDtltBHSVZfd3xGkW2
iCmlCY8RouzuqMuedR9WpDI+sK1gsc9jmaUPqZ/hpqDq7xE4mVkabPvAhTeWtxVMVwpxaKElWzaJ
U4+6yVgllVl9he40Ze+KskZV1cbVBusV6i0GpXX5kcK8afaD24viwFhmfNHo6Xy2L9Rkl1U0mhMC
c4OG39dGfee2DQkvq8yrUOtG8WRgCkM70zwXwmFp6iVBQ+56NXTzOYTELNd1EoloQ5R4l+/QO7PP
bCz0IVoXVGka4T57Asr1ceNH5E/hbnF4lgDgOExuez4y0IRihjzQ9G2LNqNIksVKyywnShymQIRH
Ruogly6A3x7pGrwZLOEM1NxoAZPY1kXPj8VeuLT8bE8rX9QPblJ1+jw3Iw//XFApHdJS0NynvdVW
N/nkoOyRCCubrG8+GR5UPpZFVTocjEYuQk/flu+zPGnt9RiyytvhYecs1Q0syUMsuq5BTjijnJth
UcWbP2+5z8knVbXV1+51f/26T///rjG3TRHAhf8///S8PzbmH7vqX3s+eVv963P1r/s+/749//tf
/7s9Fya9NAS6gKyjpeMXzn/ac/mX5fm2gNEMPX2hjX/XnvvLPyOVEsmo5Vuw9b9rz92/mNDAXBfO
kjRIg/8n7bkjljCA79tz/qCAwpw0IdsitC54054H48hIyrZIg+KQqxiCeej+p8gIsruuzdlQoomM
MnHZpZ2IuLsrEFirHBfwgijz4+ZUzSCc3rlGHbNjBarS+luZOa1xY7J2jl8muxXuR9obW3zoB18G
awbOda13RgRLH5ZjGnXWjZvBs1woYEUzfqh8dlPbf7/DJLpVseXcwNODescy1kXn6wLzHTb0m74I
e72fotbiXSgG5MaxY7HKnFBkVpcImFRwkeWeDh5kP+b2JcpF7CqQJ9EEmpwRCLNBIdbWMwE6mn0q
pPUhvCg8fp33VMhGjGexY8qXe3Wdb9OCYGZeipB1dm3jRj4qmrj9gMLHxaPWhRy80J2Gncw15Zqm
4akua47BXVCnIr9JVDagnRhI5mOHw+rzYBa0IWuY4f0pS7PO7/F+84932JQ9qoqo65DdDAFum40q
UHNvId9FLhZbaOhPlUyq4GKsrBaLIxOd5MmzphniRhZ3wdbMgU/epG2E52FFxcFfq3VJ7rjW5UJq
lz5+i62cAl4EJMlx6nDUT90tU2+aDTli8ABlFWUQtlFweodC5vl8zbKrTo+zhV12rzNlm6eGacHi
a611tXPLMO3XboFLBPdo0weoQxpGoSyKl1fm7KvgpKV01m4o8LOadGqRCZKXfyTgj7lZTIEKWAO7
Q+Y303yIsOIwN00q5d1iIIYPQ7+Hr2KlY6vPNxMHnbk3yyDG6+YxoqRqYaJyN+XKAqhJTATGcahK
9xNvrvJY97DoHx0DvMyOhFwQu66r+OY1Um7E9iOF8LF0Ie6/TMMY6LXpGaxN8cchQXdtzxh2Apyc
vxECz/mxEVqhVkiCMbyO/BmDfCEL+CEW03QohbLNFOSeytCnMoSKv2JCXNjbajbjc5S7GJj8FGED
M6sCyJobGd07s2uTaxt/D+Aa1EifoI0jUnflUH9N2dIqPI0wmtEeUsTsY4sdMOVwisrcpDLz4a1K
HA5wdGJKJN7C89mOEgkMHYzxhJmHPRYs89z5kpYz9wdeHe1eAQoOcaMnPqO3qJuFPII6htXhIg+w
wQgV6mZoZAXEoDam+Uvj8nPd13MgNdWYDOpl0BuOV9SpGDCavKjgaddjQv9Dz3MHqVKjC0bzRNPk
B0YEkL5z1N5QyRjvFxF5vpbaoqqQKjVp62eNphbmuC5utLHwkAIzAREXURu9KHZhy3S9gyL4FCW4
+i9r9gwoGI1pi0cflmm73K8yn/V88DKyDoJNY2tzoHnFkjpcyLTL0HeVfoSCUxqUhqpKEAKlfYSw
rcJaFrZP3aL8aLdsXNMvekzFsNHuCMA9AnCrmdYztV+7Fas4/AuzMu+SasiDDZZgeCOp6aEDHy1Z
cUoBnsEKC4XU3yPhxj3n2GkjboZS+u12ivoFuatF0+67kr3vZT2XaC77Ig7UprTzkfSmTiNXjxIm
ZRK0a8WNip9qxexE22ttiGXwR7sYbWBLRRW+WVIL70rRBF8LZWv/EABDQYNjRLBS7KAeWny2TcZe
oM5J8k4M4jv31HrsW0nDZhxDoID3OIb4U/aomb1uG1tLnHkutNEebMcO5TZDpIAV21fWOzVCzlv7
HIO4btUINpammGVSYGW4fXvTxJfpaTN8GHrt3Y9UTw+DZ0fpXlQk8x0imHsh2RTdZ4f++tzrHrZe
F4tGrMvUomWwrarAQNSNPb7xCBDpSva5X+BBLDpkvGFnOIdZ5aVx4bklzTRc+rnZTRnnBA7DDvWd
FZr60cGB5CLbGllANq7Za8q2AOdlI7t2OM/IVdRNO8A6uqgRbPZPYRE0zbF0msa9MA0F5Fq3gUII
4dSaoRR/Q+82pqiK12HIKOSQOPNUPlRlF6EBlwbKeuJe22nLae6qdaE7jIaGO5fpI2y2sntslAUG
XuN9AGaWWL2+itseSEbecUxcoBsa58uuc8Zna/TraNN2PsgqH+ruQ6ncHl62zEb7lPlypuqTXhIe
SiwgTJHxnFtbIpi3k6hPeoQMvSrcmRuryJhLQ6aopmAnQwg7a0ahiT45qKyw3gjXj89m2cAI16qu
hq0aAtxDLmEUnzGd4YWvnUG6N7TieBS9emA/JNXkRYf/LSiJJ2QDYpusUv6bBeXrSvLbv/efStI2
feo0y2ZzgxT9P5WkZ/3lEY4aBC77HApCi0ibfxY9/l/sdmwS7jxPEA0nWDn9s+ex5F+ma4mlAA3Y
Ezn8s39q3v/Gnsf9FtT4fSFJoRSQCMt/iF4h6HwpNL+L7CpkrxuVoBu08roIWWZO8dcO4ZY6F0Ph
9efRo10knDjsEQXrpu6PRuJ7/W1iGkQhWBXuv4MywqG8VjabFFIixtTdF3IA5cAwQvUPpGGP/dYP
A+dZJ/kI4JyCsF5snmP7MCk9GcBsQuNr1MCuX5O66DxDVnSuM9bfVBkWBedNZJHVeQhjH3WCjMIS
RZ0gS/daIrqPV07v4fo2+1j0q3g0JPDsvvThH6fwIasdvqjevZ5DwE2gzNwmQRknHZ1vPZyWX/Ii
S+0rZkjEdrRRK7ydW3vsmw3eCvXKjCVOT3PJKdjS2vLGw4SfqKvcHRpEsXjt3LsgKEeihUym3htK
QGCSBnjhaUNBj8cU2g4DjqTpPNSamYGUsGjmFJQH471wQ6gL1jQnmVlwRBHoOwbsZpt4V3kV1Hm6
mgUbkxOynIaKM4Cwus5ylE57z3Ij72lUaZQxdnaneV+OqvNPU9jj2ZiEysVTD4r0rkgMPz2qqGw5
Day+9q7NojQtyMPA39cVCpUKVorXdieSxjQeaFO7sHRjO0YbMBZAGFg6bibtIQEQBriajeMwH6Fq
2Pozcp6dHUss+fgAEVwG2DqIL4DS711rRsE3kgEa34Yd3JalA70vUOEMq9jtWT4kveds0oJN2ipa
1qEfmYGZI8RIbciNDvuh2BTK9cYtW7PEPiDbIHOil6pgTVGXKJY6aWX5eQozIGtuqVAf294EkyT2
s7Y+VHNmMReDQdRC35fe1yrKiJcYrMj3t/jx0SShbY28nZVCpzn5qV0zZJmZk+BhD0JXPKjMBJla
VyKwvhjFPLmnJpGdeSCEUiNNKlFAxGWF7Ib3c612A5r/EKiXCuYO0jcOyjWJ1Fb/AfM+hS9qAf7Y
NY50B4mCy33/1MnYdq7sMKlidJ8kCoNoSmbi7ocRAUOBbNe+c/qwj3Z9jgF6I9M8K/G0J+B+MCSE
ZG1UzELuuhFNGjema/fuZdB5YQ3svcuDM2veooaxkZSje9MyPQaJ1CZL8JfDWHCZ4Hajf6g74Ppb
0N6gp22vmeFEGChrCM0p5LgsDGsrfzGRHM+HOEO2ehOwTWDWlFQF40EIN4r4gh4pDfKZYj7KMJ3t
a+4syGheSggMNBrUDo+kv1hhPLErqWqoUCsrKQWitLb2iuvYM3A+KUuN3YeBtcZwqFDlBOBzwKGs
soRzdDuEVX5nNxFU3Uwvbz7b8YyX3JvwXeDOVAIGQeh+cOoAXUNaDbFCuIOtjUyN3jS2HqRrk9VR
H3ZrFYEVYbKpymfYx/W895lIq7Mi7Mbch+x46kMAsrrYITUbIBR2TtB8KZsS055m6Sif2ZKWzpG9
2zLHhdOJtkNyQkjVBZetVy59kfAX9YdO5jx5NyGdwQA4eG53i8HBfjdnSTKtO7el9G5G4AU7qysF
LFsH0sAGdStZCsMwcpQgunXKqwSmSnNKUP0CU/IbDb66hM0gcKdFpn0QlvjcuhKJam3p3D1Glszt
WxtugzjGqL77rT2P/rS2eArFC/9DNFEpQBBCpkHIQYDqVPtC3deJwzwW3QO6G33LAC6uLr1wSr0j
wHuDaZ+oluSRXmXsXsqhyvH/UsJsc06xbDcPZIrej7MziG1L1ASpLD0zdOxcBCxE+JVZxOdWb3Fc
O9jQFHozsYryck4uh8EvvmrDF3djICigVDTDJgrsLPpqQLdsV8pL3LPnSXRkVEch3sRc5h9IGlJf
Ykz6722u3W4Ra41gVE0sg/vMK8zHabBBGiZzmOWHGlQFdsjQR5o5+2zZtpw6M95fOOYF+Hc9F+nt
3Iuc7YeBOTkfTo4XA4Bmtk7nA9fQGOyWEyQvIquAIjw79AteluKmN1RnM1cF1X1y0bB6t1E/KBwL
QWZh1S94HRgMxjPObSqEPtynvaPeaeaaUERHNmbMpzHisNEznmiYanYgKXIrLHslgPR9K/D5M4S2
abENquFgLbMyTx+UWzBbXtFD87ryzESJd5ZbooyNsdB31OJjZB9sjVe2bgk5qfKahWv9rd2DyUjr
hxUgmq6Qu9ES6l777UXWRJOJJLPsUtrbqEtP1Pa1/Z6k5wJ9mdf4BBtGLuczE2u2bE6q6jVcLDbC
5B4ECVEkQYQSLEfhPn5rXr3Z1OHRKPLM23hJ5s1n8oGWZtfUPJptOvf+XgTIK2A6ySg4kibVzcck
hyPOFnjJ3NSSYDLW8P0j0GW83wwTzCNnTHWLy37pw4tI0pQzVgCg2UHOYSRN095yJ16XZS/s8/St
ry/CSmKsynTMLFjn2CQJfT8pBxGxKZL+2msRNqzcb3OCPAyIG3K+zQ+kE6n2BhWiFWK2NzLrU/lt
6oBXhQkEZhymEaI1Joj+36YUoEfz7hG/DNOLIfDkHQhgQM1eUTjzlSjSzN6PnOTxkaRwosHQaw5q
3yRV2m4YHTInqTynYWgCQ5w7yRXA6W/kmLfBaf42ZXFrXq9b30pyeSYEDVHYbHHzpMtkRrotJ7nq
mW7UKdPxYQiZcyOEZEikK5sdVYsPkB3AOOgvPG/cem2kWSiYpTfd/W9v8HdvILBF/Ko3uPmo/u9/
veoK/v1v/N0VuN5fJq9eskoRxkiGp4QL/yP/kn8Rr2Tz/3MYO7imR+n/d1dg/4V1OOBNJ4Xpeo70
mHf/0xWgJ3NwEyFmFfzfPxV/vZotC+hIPkGqFq4VU3jccm9aAhI0hZoYDq1I4XrwDZIO6UN7QJz+
u+++lL+7ke9VZq+DW79diHRQyVW4mnDcN2Gk9pQFQVixBaolmtO8KG+J0bleDpVd22UXdWJd/PqC
y1T8P83Otwv6KEJMbABgSanX3zQ7+PajQRNKOlO6IEz2P2Mag/Ec3UdtzRGd87LCDPbHF5Uu1nkH
IY/rMbZ/fVEVDH3dd3ydlYRkvWJGEW4mFlgrrKowNpeVJNixiuX5nO5/fek3Ij6HsaznL0pBJ4BO
L97+khU6pL4weJ2Uc/WOtmLlz+9b33z/x1cJ4FwgHCNhnnjxN/m7slfNTIDD4vX8rPHqZPkHTOSr
P72IG0gH3T5NM3sU5+3CY6J8Y3NfrTC7H/30XAPTUvOw+59chd4bhdgizuTp+74bTru8HSIYQ8Aa
9G4KWO+7d17t/+Yqyy/+n9uQR1cun0XaQtq+ZfKwv76KhR1RIMmG+mE9uUV71Ss88Pq6mD79+tO8
WRL9+zqCKCPXskAryuX5+663pyUbi5q+jOSq4EJM/iFFR/Kb38VigvHjh+FXh/LCo8WK5fVFRmBE
LQFRZFQSowmgYU3iPTP69gzYElsv2vctkULZZ4lx6zJuIQqxbiGIxaaiypph/euP/OMdL0zOLZ5u
fOk85W9i2+HOJ16T2YTQx/j1VEmjXXlkFkRl8ZvH+scvlyshw2U8g6hSeG9+REOFNiEIBcN0O5ku
IwMJRYUj5jcn1s+uYhFvTkPBNVzx5vBIYhKAw5hBxDw7YBxE/A5O/NOvv7OfXYNRkrA9m2EUi83X
v6CRCXIbJbMWW5eoMs0T+5S7X1/i9cG73PF8UdzzNh/F49t6c5PAhYt0YXHSO1FEahiM6IPfjdYG
7ZX6iCPExfKTDgReOOhGfn3pn30615R8tgCrovP2dwoymgJrpEAqislnLWeMh7xtzYdfX+VtHPjy
CS2TMHpeY6blm86bGw9lcJSI5VlDSLdJDm62ScvzpM9puTLW+IR29mUMBAFiar9RRJglO/3i/+aj
/niu8HewTR5FMPhSvv2ozJByp0IZggUADNHGDHoGwX6j8HOXJKdovCpilr+56E9+WssUvE2ZIzom
lt/Xd49ne11UFxzMsWF96mL5gS/oCeHvxp2s54DzB2xy/Zun3LGWG+b1EUppImyLTbsrrR9KB3Y8
BLEpbihSXZJxGxJMZbTrCIR7v+K/o22uiueyflcwXdPd55DYxXGIN0YEfMPfAI+iDV8ZUCTy7DrH
yc3SADX0ZpAncK7YmRM2VA8qWZ67bpMUa2I5UHCvZGqu+6ghCfWun29kZYI6HzbE6W7Zs1T+FiCo
qI8OS02q/zXeMrts8MhYiEh3Jn4gAjXICemscQe1c61acck8Bq/lJTZmJ/g4MOEqY7XWSJyjsdhA
ut6CoEdUKml8YhoQVTTbmm1Ojs8EoWN+qQldPhXx+N4ACRoZH8D55Iki7Tbd9vIDyqgVkWUHUhAP
US+eRUWLtPNJtkEb56wtQEBkxmbdcbKuZc/aKHQh801oom0msQgM81t3egjl2WQVYh1iU4LeemIB
wnbv0R28lQdaifS88SE3d2kM08i+I/V67fiAQeDckX7bzNeeec0KA7fWVVZ9XWwv/fioDI5LdeqM
aIvLYOPH4SYOInYdnzBvrRzvq5L72bnKTPZF9g7L7oqA73Un9nP9SQAFy7qPWX/nyW2gQ+JLm9Ug
YnatzboqnztSiV0CdfCOXjdEdlmyX83ZecD8S/o77iKbibbLYQAwa4Tp62w0YCvGL/y0x5ElIaow
EsiZItE/O4CEjD3oxwwyo0wvG3/tlbs4vIrD9mrM9xo6T6bOJHeY0LsckgOq6BFweR5eW/O1Nu91
c+GWazMA+gPNFVQvrqmhP8WE1XbDhV3fRoCgBxz+FQZ9ufaGm3DYRwEiJfzMnXEDlXtXxRjjDBLe
dnPwZOPCNbP7RH8cPagC70HqkDpc6C/R/Agq3A42rJenca+7k5fdRelW5Ld2thswhNWwHNsE7Wnz
YUTPoNIXpQBXd8SCkRhPrPEwNix9cc8eZogIfnCBzm2TsPFNh6vaPfo549VlEkl0T5kT3KwWWDgY
1atMrwrkZgnxluP0fg6+VMN9mtyTikVQQnkcsdKH18xsRC7AUTNV9NDpC+OxLCtyofBFCvYF2Ujm
DKMagqo6sH4L2h11d+2dhuA2bvgKhhDqNILSycXOsYBK+0Nisl50yZnozU0O0bPzbjIgNUMhzyM2
Faaz8HNdogj4lZDGh9eEd1UGQPZgZRsvdjgSwIHpTx0gW+ODY2Rp7H79bvjZWcWmxgvYBFEn+G+K
Steb5IyVl4JfmJpoJDvEkx4PMbheXJVXYaZm66nRgXj89XV/UguxV4IDhGCJntKlZf2+/Ks75GwT
/pdVNTGCiTXvDCTcaf00QK0Kf1MH/vRitu8vL/dvFdGbi7mqVXFNEdH7HomSiPOigPwqD8snVY13
9euPtrxU3h7/dDZMSNjTocZa/jbfVbbougemLBC3ouRsyffkKvzm4/z4m3kWTb5vLTW6tNw3BUsw
2Uh3sBKv6hZk15xgW/J9f9f4zaaG4pQg+/jNO+3Hj+TxHpO+zwdyHW6V1x+J/WBgzQNvtLKbfVh/
Uc7KYwqvf/3F/fgzBS5NlO1J4EMyMJdq/rsvzlSkLxQ03WyDX1LnxVIAYdWH/8E1XIogd3GkUYq8
vsbY5xpJMdRQP6/XciJmKXDg6A2/+YmspaR6fRNQrvJpKAA8Sn33TeXBrs71OjrnVetxlg2IHTh/
LUj2DgXSEc9gAm8Py9BkOd0+g2OLVpiovZiUz/R3VeaPpRfXp9NaDHsmv9+bX69CRdxlNfXC4GeI
9vtHrBgz3FbvaHf15z/+foXDHMNCmGjyY775DTHFKRwU3CkTOSq7PAfgOcdTCcfJqA+/vtSPN2XA
VgTJLvMDSnjvzaWiBB40DzLNXdx7R0IrCL42eVX/D65i8Vk4pJbV7pva2Ro6njRi2dG3wRZIe10y
mu5Ov77IT+58nlD25ctHgeH45ol2CGZL8bKz0g1MLDf2xmgJwM5ffn2Vn3xhvr9Mzixq06Uifn3v
QxxOG3+5itOxF4HWlZJV9ceX4CPwdYnACRACvLkEJhR0ZjXHOoRueCA4qJn97//wGgE3Md8W57lg
QOe8GenoFE2LHrnFOOwPdSS7lSihev75RdhMWRjf0dKab8cTzjQUFlzyGjSAHi/jMoE/Q1z0n74q
+Choqm2kErSBgbn8Yt+deAmSSTSC9Cfz/Dl2btUfn3b8+XKZrdkguxzvW6fy3Z8PymC2oQkymGry
7BKFEtk7FrF1Wds4vykkfriF+dubrs81uBSN+puDFUJFMVoAXFEFcJp2dYh5tXhPLP1vnsefXYeB
LHNZl6sxiX79leFkGpDUVtjgQk31C/X2ANE4IWy+zX9zqR+eFz7Sco55fHXQRd/eaKIij1vkLqOw
6Mqc8f5AWvv1XfazD4O8mxrIXt7nb98Sqk+nIZg5woLG2gzpszN9ZFjwm4v8UC4ElsNkFyk2knGP
nO7X35hCDjb6eF45wWgZe6LaMErYLqelfmcYzW+u9uNHsqBz+RYjIcE587b6Ua6OiPTjlkYPfO0E
1kF56SmGf/zrb+7btPPVC5ZunvcqD+e3kuHt+BhdUNMaOV/d2AzTtKra/sUVUA5MRTtWMICtxEKY
RbLIXnUa8ZcoYpUHrJiRNTcPv/7b/PCGxQUKr5epHr50AR7o9Vc8Coq0FKHFSkTW86QIA6+jAT5B
4TzgZPnNR3871Ag4KqTDpILBBr+q8+ZlYejIhkfFGwn188accBNLZ7oaPO84Fu0lBpWt6de/Oaj4
5b79ud9945xSuAQCi/sUX6HtvX1JWYMVtK2zpM4Nkr4SgxM8VeR7hrGt47w29khNfdgNeI279uxm
EbE8bj4JnK3ITE0T/GDZkkYqSstFX9C0yDJofQmjg4ZjDsUTEKWx3jplqmyYpvU3QZObwE6JVqIe
+57XLxsm68A6BB12YqBDAxzZRO1DjZCmvGBPOMwvady73baWE2NDaMieJNm2EHC7ngALQRonBSbs
Dw7D3+hdDv9i3M+QvGoye+168aGmQbe3ytpAAZpOwKcvSQ/0hxu3JmL5idCQ0thXSRuqU59lSy8/
mMZVNASEh/T+6AtQF9ohdkQ2qbNytEDOZHSmBY7ZTlGnhMa0myqYTTE+wvRkM8TFzJoIsHNe3nSE
SXgOOxG79/NqizFrPuPBi298iPUFhO0GbLO9qk3fvG8XRI1iXr+uiyF/V5fUQuG+BFzPuyrB0p4A
vV1kWvGCv1FhnqxFy19iA4SxHY6RQfG2xmMLQQe/YYKY1ZQQfOzMRAfTT5a1JD+lW9/2FgBP2RIe
hSOjIxJzIfQsrJ7EQ1QEy1eNR8y06h5P+tnvceJlJF8V9b7utLupFO7ZfqH/RFNc7qKFCBTXA2o0
TBtXiKbnDXTXfsMvGB/7bzQhKxJ7VN3uZbOwhlzDBDskFwJRHdt6hyIAZtzCJ0IyDZIKyyCot4Cn
zR6Ks8gq3PEN0E5hEdJkCtK/7AjPc1XiluwWGFLbEYuXGQCSioWdOS7QJNK50+tqASn1fZnsqgWu
BMyjfILBOO2tBb2EGZtwj7lpjxZlLQQjqU4TjrbN1FbFTW0NxnmhnTDCwFWRLninRoTDZpnwXowm
AM2iYljk62Aijnvuz/UCiXLwO2+8BRxlaGF/bSfXvk/KOLjPRMrIYEFN5SnQ5nbBT2E4ofiMHGNH
ewgJIBhrm/i94KVd0FXtYDpHHB/ZXpluBt0KxBWCDvOisKpxZy0ArCEeKmL8gGIFSDiua54OQGNQ
NrMFnhUsGC3RAdQaF7SWWiBbYGmslb2At8IFwWUvMK64AcuFF59RFLzfky460FXNiI2hAORlLEiv
0mTo4ZNMeQ0SAKfoXAyHIkjRSkZ5cJnWbnfK017i4sTvKiJ3Xis0O4BfF5QYhJtjK4U+cFNBvOC2
3gP8CS76BUPmh+rF1U64HxZQGcck35wCXob4nsBy5i7nrGkZbqeud8efUZ5SPG93BMSYd3Phtodg
waLZHA0vduH4R6YQ6S7JNF7khaE2dDyZUZNC/V4Ia7nPW39eqGtSxs3HYiGxCbub7qaFzjbDytkY
C7GtpbDeMt53zsZUwvReyG52RiZd6EB7m2tcnIDpJGBJWHBTXzDd00g7CHxGECMWalyAG5fHcJj3
08KUM3omsNXCmTMKiHPGSOaiXih08cKjq8Fp3CIwE1/Is4n21lwNp7zWycbPh2yLORFXBG+OleXj
aEgBVe2Reuhj3mp5RNhvcNSBxMuc1NlXlgV/PAepIHApXGLC1+t00gTAR+lw1yp3OsQLbE8t2L1s
AfCx+C4uBF3tpcBDuU2avv4cCA4QTCNFku4cewhurCLLP8LejOHHy9Q6DQv5D4gqm/R+4QHm0FSu
1MII5CdSF2LhBtaFNF5amzyHtNakWiCwwSmReaglw0699xcAYb2gCBM39qINHUD+aayj+KuYB6RX
VesEV1Xrp3CO0uIZ4okEfUCzvYvnNn6uhGQdNta1YwEydqJnzCDkdETmQCYW/vPowvAVmF5k+so/
MAjxH+Ali2NbVmSP8SLngLEiqR7KMUmv5sF5hg7Q77Rhwem1babKVuN+wqlOGB43BpFZC4xyDIfo
0VoglQoexu08YvicmLM8GVOfvY8rxNSrMgu9aOWi6drJRhZImwh+0mnXEL+Wwg3ZOC72f9I+pPvE
niR5hDzxPkYcdU8iAnqoOobYEF/MFc43WJNy5Zoq2vj+eKa8vZQMy33emU3l3bupqbmrsh1V4jHT
FakuGKwx0Wym0DsXhIA4pCUviPA5h1cC9fcgDdJjUVH7rFHX7kIetTr1MITqErHHKZTYJywnaS76
LH9ObGcX+fIaW2kOf09i0a1J+SH2y4lmQFtYK45xU14MSNQYP4PpBMx24RkIzdhmy22s01srre4G
0QwltlZiNmrVfuzHI+4VawMrBWIrt1yEfEsMR09Uz/kUP8/GDKNyqvF/kUnpyp4YVZYR1Hu7ppEH
s965kX0x2J+sEF5YwSbsQHgJjFAlLhh3EX8G468K4rXq3ftRTxuzK66iUB/ImHugTNg6BKfgxTnh
2r8dxul2dsQ9rLo9qtCjzyDFSJpdD+42yKfLSQNIB0jxZegF4fb6ug/RgMOE3qXeJ8dUpFjjrKaO
QShnTwsmVcGy6oVRsaGJt2Y5b7lblwnYwMsrTfkLpTBlRxuGAsgdtBLNR5QBBUHkpST5qQV1XZdA
N8hRhKw6OmArArL9SK9ibA2adZWU7RcBzJm4LPu9bfVfhza8C7qI4bZ1wJ91PcccW5Req5z8gnZJ
yoDKAQuvHN6pJWnBFMazVxJUO9XF+wSc9WTl93UA4NbD8l6jZyXwmKf3C4/Irk15dyeRS1ymsQ5x
PbKq8p/RevAGz5qXtuq2mvIkx/qxJrG22GqjuhShJPFqJPpuDLY10JoxXigy8UthE4mdLgZkWKgd
bDDmeuvIZ2/o1FvfYXmQsAiZZtCjLQnVoguiQ6hIa0Nuh+AjvdRRHa/qdLrkltzObrgq8Y+uVMaP
rO1z17tHV2a3dszmIIH3ugqb7KLDO7CaXLahTkPIizPJj43Eje4OFyTh1uum6VmnxCBuZhR8qxho
rNTivhiCO6tu8CmiyzwGqjJugiANVqGvLifFhyTvr9JUjY5NEEhDOOxnrbgLTZKYMusDyROLO7wn
kjWo70a7+wRUiVVZpP21iIx36Azvi1pDQMe7Og35LnY1Mc+lvg5SD0uBA/wJfCZVuf/ZbYbHag6f
QK18mkKqN5JATnb/STnY+fBE7mdCJEPlrOyB1Q1vK5S8tv5alu8NmCac2PflhHwvyPbFLC4cfV/4
0LGtKlqDURiW4+SS/8Edp3LCsKq+8Uz9oc/l01xPhN5mGWD9ZOQ+TMx3aWZdD6N/Bjb8NdYFgwhM
DycRioda1p9Gs1p4EcS00dVfRKFcF3F8AXBuS+d/4MAG4AGWA2JfVHXOLi7tJ1C2X9Jm4u11hcMT
ofGFO3fvSkx+dud/DhPjCjjCSY3jCXTS81hD21HZMbT5AXCy15B6AeDd+BFBG0ZxTpjmYbYg5phj
Nhq4AQliSdTGnB89S69oPfduR8yUcTHF1w2fzqLlSikaWeyt65BlEFBm11pHtr92iA1Pq4a/+lUe
ldcTEXnVcNMUJLjP+SFD8Igvf9cq/F/xcNQMRqKWtATcJoPFkQXLxDbzh2DJceWQQw1NhpexylHq
l22FULzjhlQdG1731iRqCpHt1m9vdPRxAAKQVo821YgC1kgi0l0zZKcOMB83zJM5pqd5ybsGtJt5
HY6UMbrsk48iJcGQx6qZdz0ZQX1tHPyxANot95Uoz0RGnKX7uUuQnbEVzQMg1I4Bvb1cKf8p5d3p
ieS+jD5LYIzwcx+m3PtIZCTIk5zwW1S0ofYOQwspSdEqyG6blfZLLcxNOjLxJgTEjF7KnkMs0Ju4
II6xexiwxUwgvSvDPxARvE6zbO3R1GQO9zuEhcS0PzJLWfX5BX+1GKIHgVvkNT9RaJ/LEg5H/JFq
fCfYhoyOu/9/HJ3HjuPIEkW/iAC92YpGXiqVTJkN0eXovUmSXz9Hs3jAAG96qloiMyNu3Dg3qkZv
6Uiv7Qu/K2PW10jcs5wtoaGricwmm5pRHSI424RGUHLkbbttiKPEf7ziXL5TGG1HlJmWzJjBPqRz
HiiZ6fYOiV4yP5wFcsDZsNTAn00xEX1fJfWGEf0lKgkqURgoQni2Ha1badip8odRskwHjgOicpBo
+krrPiTtgKTG1z8yQLzNerwaOQzrdo3/e1vRFxUwfsAUeSTuuh2jpE7p1o3J6oszn4bqUeAsyKFy
eHF8oFwjBV77aWauPa6Vumj4KInCIHBwvqrDIRfXUrAiDo9RbJZhm06NZ8B5Z2V3RUv/HIqsU0rI
KvpmlAA1LHSN5VXiwQaN4bZE12fmbkmrk62XgQlXyYmjTxyKh7nU/nRGrvRDGNSV0h1AW0dDtOlz
5WYUpGPIhKwwBHhaTMYfnXMzIjJXHnPKB5QoFnaDomFEPakLO7RdSu0PULkW9W6MgJTaNlDXmZiF
DHp19dO287mbjpKhrwyW63FC+2wIuyqw8UTDTDG36467VxdXsgaYJNmMTgVhNU+9WOgw5RUSqekQ
NSLhC4pM0axnmmHOdLZizDWkJ7foDJfEmW1eG8R02azJ5yt1qQ8yWZrsp2ZEcrSS4tlM8tnFoKyw
Nkv/r3c6BscOWKxL0j8MokeT7BxnM7q+Rw0cKLxFdlccOgdSzSnCdNM1Y8xf3wJeZHpafe6b3Sjf
VN5Fcnt0Or0WVl/0L4UFIilvbbWVEO8ScRGUF9HL1N3L7NTrqq9bz3ytbzJ2UQeouhUfTBbPku6z
9Lti4Qp7HYEzK4MRtvpcpSogmNJiJhgrJqziql6syagNukj3FzY9VbP2ilmmqAfRSdCWCkrYHr/1
EQtHJq3anDcEVhj95atOOphuHWQrYOKTgXJQ4q+lfavZecL97YUR30jMp5sSYZapK4k04GZL97bS
SnsltECQEqIUhNbs8+ZQz/8Akbo1os0S/ZFKVGPBT04lcRZQynHbrBQuwWU5KTH4+JqkLd+aPhN5
j62cFDBzCkhR9MbKtcRatPD6aeeOkBtW+EroIIIUSwEoRv5oUNi3Lr+ZrQdud2VC2MqA+gB6guGu
o0xpUFzxF4ysN7TOyYbXS9TODhlwJenNVs1K2Fqt17PxNXct2T2TD2l632r0t/O4S1Wo2pr50xIa
SCKQ38Tc9dSfNQOekjdbZdr/Y2ILWbKT6mi47lnYmJQ1W7i4WDBC1CO3VXHQnS3vHElMq6d/pNdN
F2nuzYnZJVazDSvrO0DkmA6yX4C/bl+1vwMx15EK2Sqemv5l7BYyaWvtFfO+W2lkMI1jHAMWW8SX
HuUZq2hka8gLYQHRsFvyFBmAoFzDSl/YWts9gfxOGh0TDdcQ61ghITMF+SKUfQg4AUbSIHc28Xzp
QxiU2k2vCY6OVgoF/KJe8zKEb5n6jZkGjmn5lJm7uIPV3PYvFpUksVo0ZhQFZPfhidwW8tmmJ1Nu
vQH47UgUzUrt7A0sYs6hzwnGz6BLRE58jMqRXSsSkLKArfi3jvybAqQavo29MV6lVPKxLHqMd6B/
WjuT1G1r8siB8ITxLluEUeoriEgrWPMeqSx6tSnMd/gMVohDlGV5kFBl9dFLb4CbWAXr2IJeCH0F
/GjBgG8ulfx8y7gvomsdPwz5XTb3bQj6AKHSOs3KgHXIH+oLwcFAslbKvKNeNS2xqse1on9n0BOM
BjcQol833Yp6dnUt23ajE5DIR1QoYUsFGcRgDUkqGJa17rxWnUOyISuoUbVVo2E/6t+QjjYJCckp
GNT1nEdHZ/kQdcnWPLccKQaJyecFDxx1pTROM2HcyZ29mFy52tW7xslPSJ1g38K0QV9eTR5A40ni
CIzyi/ATwkdt5Z2GkagUclDJ/9s9E7JNUNsi2ozTWe83lrgnzsmMz7Pes3qVe9MQPIF8qABA7TSi
+choWPpX0h/Yt00JnT/EDcqwzxramidUwOMPhYUoxovPhWoRTvfUQPMSuGMOvEg12ICcX6GNSS5r
Z44HP4Jl8ch+B4ktPI34TPpI8v7QQ0iO9wHD3tnxusgVfSkCfCiBdG+zXSOKdV+fq6IifuRKouQu
N5eXQoYTX8nuBLVZz9FIidGKc3mlZM5nIdIvsOtricD4XMKVNx8X+X3QtorY4+5zO1AdSRsYPR5b
IE7to7EA42+7joJTehH6IWpuojtPxbuUr8u8DGw1/05iHlRIYfsJo6eiipXoqBvl0gOisUYi/2SV
1U8G2wwyzFilXd8s0iucUduAvDpA1fxjqxRXobhQ2O0kOQIKPnhc825OM1cSCifUhpv10NYgz7qR
AHVET9VGVJj7Fcwn5oATq4XZtpd/dFv25MTcyjVFUD3/LJr8OpbjY7GxrXTL2pQIhh8bTt1K+4qs
2I1ED1QKypmktM84SOyFgzuEnC9Wt+xEuACwTNUVROVIql+G2VfIXek/JjIJTWeVqLhSeqYxejRv
8+amJfewpl6avX5uzto0uSXxRTTLFQuW7PX5lTR7w7RZCvEvlSj+ceBGXelL1rjLENmAjL7Z5KYI
JXCyTUqYiUSQY1sOJCkUVOQNvkAnYbO1kE+pJHtdWNJ8jO8FOFRJM9aD3Hqx/jvWJFIQ3FgcoTmu
zUJb2fNBUgB7k5rTbNEGvGyJIIrxt0iZzcsd69jPF5no5p2T7KQwqGgKs1k7ECuyETXyh8yJohzr
ngVrSLjAicR1XLhJ4sVverKAMvlFMQViY3OXFOtgkFaswAcR1r2J7nmau4IWV+0KChRw7Ozd6QPh
cBRkoRpvst43SvHiaPGPLjkvVT1RIhbYOREM2W/QLFYbZx5WtTlQMa0pS9slJIW7flW4ylUJK6kR
r7Wk9vRW3xLgxZIV4ZjZ30AUUty9y1QQExNjo3914p0uvZcyO6nSt5jKrSr/YHZxc5G6EopEW2Nb
fLDyy8tNma+HO5GYB/VpHrWV9Sza7UT81mhzZoo3JuiuY6kBIXueWeaACxOylWDyxXPQ6IQyD/2m
mAgdaOMt5LMb262vCTjlegnU6IcTyLWUG+0wcdULXZVJ5U3WyCgdcMBvi7wNhvHSc0nI17K1trz7
sv0tUwwW/XvXPiqD7w6UXXuPsw5NZFilgHKLJrqFpNTnZMUT5elnBtkjSCTs0OHoJD3KavYV1S2B
NPlMwZfr3oBNj74ceNNqAkWX16bXaLrbiw+1O8Xqro1IE6ilbdXj8CO6iemKXr/N8WOJTCoaehGm
K895wZM1JzS/4WtWYLwNPUGaz903ewcljO6AFCdNo5t+rcj+qrLcDw1ex5FPSsAH0qTqpjivE7zi
9N6r27GcadQvrDl6qSKto7H12/rTkvpjEcNfZhd6NLS3kI8aQkdZftnWxWZK1eD2LqvzVDOBzh9d
89Gpi9eZPNnTu0h3Xats6sn2zLbht5l/WUwOyA7iBLE2zzvXTlvE2fHZc1G1sLTFddayj09ShhAr
A/pVIRNQyQbngoCdzF1Qo/L3M1l8iu6xhe7F2XKSWaAv6LpCqQpSq/dp9WmlCs6tChYCY6TWXMPk
WmFwPxLYfeOWcPNY8nBIH9Cdt6AU/SwL3aFBbcGgDJYUVzRLh3bp0YeSO89UyrgkNZ1s069sY9oU
vOBQfO8LPtcFLFE26Ts2oZgORAeCsLfEum9x/TyqrLgmhOUwXXenJ196xjeIcJI5sJqL3I9bzJyO
7Sf56ENgXddq55dm5mPvYkr6I1PucrmQg9uFZHVEXt85H+nSUUIrGycD4Vo4F9n5NNLkDALmHAnM
DIa5fbq5F42NA274WS/oPWWflHLoPmxtp8k2k8NgCGeviexranE2JmyZh+nawgKcE59uyjmqbzRH
gCVIZVRKQlkpu8wkfR9NC4nDoltoZo23zlGgxtq5ycOd/TYV2QgAbaoxOWbqdF/GDm5WyfpqgzOV
rX84G/qg/ZPSn9IsH62x3PL8ty0jQoXF2yRU7iPtFJmx22jpXo6jsxDdtjecv2hy3uARrFrYBA1t
z5K+jEQVR9lrB8oVn8+PMIffHmacbSr+MIt1Odc7Noa9pm6IyG4AUDzKihhs56mO2hRt3cJwyFrW
bUZSRA4TUS/2gNxPVd882rlFdjpkeu92RG86ZeXCzmABRpLGzRKVOxtdKa6Q0FHSNF1ZI/hfAMr6
C4VrJ4/ovhpESGmdTQ243ve6eBnNz8RxdhzY5JUR2zITdmEK4evTuOM8+coSfkcOXrmufuFMnbNY
R5nMfV3jSUd7SPk9bEqUfCyBNOjHTDG9bGLh2BkhCajUyNNfJX3FCwqunVofS5UdehXKXZCbDCSK
n1lYzAIlL57ye89hQgzrRx6imChTEcgR/CUnpQ8gJ0l9a3nlpuy3N7Kenp5GMqEXM0zIyo8ER96z
4Zkn0BZKhlPcJ5f+N+KjF4Ps4nfZ5FHXrVC3A2Yu67boN5VpeBWYn7T4HvPbpNMymU2gMuASoUm0
dr2F6xOw53KEJnluq9xLG/NFaztPqtod/HrPmvS1xtp8PvWPETpuKRNdtNS+gpbKnXSolcazWvS1
On5RkTTsQvpFynwY2T0loq65p1J+skKDcV7Cry2odTtPX87kgpDlCmSQN9jT5X+1xn2WqaStKi1b
7RQsubo3kA9KUlCtufUqq8Qom256J91wg3hiEcGYjQeSKnZZLwLYAkSMbvX4znjLLeeGjzahPmNR
LErOSf5kX5ZntX1PoERAknpUcR+MwJvqMjpICbT4zLm2o3qJsmajIs0Lmu5wpDOa9VUnfY8qE1Ni
Ismg3RkJhIY87nfMYFYtFZqedK8arICepr9Fe1Eom0o7MLnpJDzzWpf95RR5DP19oBoJgkQSNNMu
Gyzyk+C1AGs2SDzkidCPQ27sZCUjxVJjcyQKCJ7tBmPV2mi2hgEh8ILy9ZqF/T4eSC7D/J7yH2Tx
JGnwKnRMgtH1VOD4yiJ/yKG9akzsFFPjg7qlyydsYMj4FfpnaHMxKBfgsTt5GH6zpfsa0vErc4B0
AGq2gLXD654AHa4yLTNX4zB/s/JxcabhJPgt3WIhU4HAFnIZM+Qj5jnPBJIwZixnBK2Fi59cqfxG
xHN3Lmdcx3FT3W29CQqF5Tmr5Kovmms+zsLt1P5zYM2Ie5PVFeiBsz9l2m2Oox+pnh5SnP2aVf1A
hvidlpjaG/9f0EBBw3aRIN0CNSFiU/kCpEFb8PTsYk8ffK0RJOEyi9uUfWasBeO2GaQH+Kpr3Q4A
uo22pnOv8jXmoIOTTGeT+b/X6NKPpmUvZpsn64XNn7KGdk/34nV8sKQc4WKzQYety0y/q4LDdxbV
87FulLUzW8iqA6KkBk8PD21TvYpIQ/5wBnJ9OCCaTv2rsyGi3teY4I/iZHUwytrIYtAPadAdKwVe
Ipk4EBGR2WXerIHs3c7QeFQM4yNK5rWdhS9DmQfRUu36Vt7EKqdvqd4Y7DEB0tYqGark4lmeokwv
kZl54ai/thryfclVqIvmr5KtaxSpj8hO3muZ5ObOqTltZWkXt+Wto+hdFVr+B7T+rgnxxh4KTpNs
vmtycn8idICEmlzl1YeVQHHPlGEPdOCOhYdgbuKqpCICjRydDRs/CxsJu4EESLwM2xK3AaK49WoO
2WGUupdkFgezBYyB+omZtlqnxfKWVDmCdx/f1NjyxogucpQC1uxeRY70GNYBawH/QEe9SErva6nz
Ik+IRhMhsVqzC7PpA9TMoa46FBj4uEiSWmxtsQI9bBhned9eDIWGtFZU7NuydQBQzdBRDSY2ZFoh
XJsjDj3kzubxIdHz10pndWSQGce25kboTBvQKLjPcFR4ylBc7Si6jAkptK1q76su/4pBuKtd6eLy
eAVN9ccs5FNv5k0lBq/X6reRfZco1tDSMuNaacsVwlWzMpc8XElmdpBCThwNa4epKdRf4ZsjlIum
sF9lZ2egD48xj4+ij/4VosWsNB1a5M9wkrbwdOpAG4YgVJECmgFss+x3ywB/XDlB+P5Dd/Xaftpi
X9p21vzENsI+ntiq7XpKioJCJx4kpED5lDHbdWoyEKP6ktmwdWruVyVZt629fXIrCmnaSRmkrrjz
WCgFxQcLpWSKALPoALznI8nNe2MzfFDZ1kEqREWjiWNj8jyTgvKMJOrGMYjnal+RD86YdwuUehcj
+9h1vplyuHjOhMFgQd8b5Oz1Ge9UMjaPxm94W49MbEiz8yc2sBJuP5WRIQAXtzSPY0vtS5w3+sWR
SJh1UbATTyyWafS3Mq6201hc0gwlhSozYntrUEjYbn4T9opGI+SgtbP1VBF7FZYXe87PnEwbNRmw
A2nvLeMYqbIeBE9tIGBay7tRPRx5uMmyFNR1+GlLUVAZ1qtQX3CnniJtPhpjuhdM+kQKJZ2WAKOd
u8zWpdEyPzaLbSnVu4rQGRwIDI3temfNM1n2les4hzIi5FsjFnfuvJ4Mk5A6sHSStUqGh5mAzQfi
lRY64drmIUq+1KdMJzVgZhhwKzcQpuUMxbHHGcLwIY4135opsHgZCS1zU4eZmcPvg1iivy4RfRKT
vcp5kxkPt2gGiNA8zzO7KfquD0Ny2aDOl6rXcYsOZr2WMS/I4S/pHgFoeEhI0roYqESIay4t08Wa
j2g0Yt9BB89Q7p69UcUtSb3Pl/an1dW/XML0Ncz2rrWOsvWPSaLrkMkQLtkG/xfKGoCbqf6jdty2
yl0tyk3DD+3MVwC+/tMe3RYDq2v/svJRd5j2Zv1Dmw7zwFfbMGfAxplVBM+kDB0FJXSDEIlziqsl
mNnRFPktIUwE4jEagUW+AZM1uN54bFZhBUqMhSMmTIB+8OHm7fCqQqWRFWk75dPOmWMfjq+rSAVd
W4uRgPS7Bb+XdrCLDxtFvauYAi/4UJRDlF+UJV/LtHVaNa7CFnk9F+gkFTVa3iOfcLlT5ZYwfHms
V63gAGe/bCZstv82xzvOi2Awr0+pabDblSEPQWQ4B6eQN5osuQAs9y11f2UXQUSeYzh8N8o+E4bX
Ed1tLN8Wc55IVn5UyFKrdEEyZLrWhEyWe3xqJouhSvSlZPGrYghiz9NDsjTHYgHZNnHXt+G2dArf
jloGrX9kN6eivphj+03456oS5LotKaPcaGUhTWEq3RMgwZub4Ut0tnatrfHle5N1hWzjwgxe2USx
yB0rq6MAFFps9RSPHW+xBUjMrP8N8RucsG2CvqKEi6/WmA+fVcvMHdkhg4+UqNCGC2yRuAAO2MR2
UUxs98ixOs+fHGEg5XDOd9FBZkSNaS7S3jGpSeJttFJGfalnyFEwddajSad/Jfhqath+N2sPZTb/
OB13MhOGLpWPoiAjnomVWlwU8WfiV4loZaZ035Tu09vgdEcnY/I9X2Uqrer5tVbVppxDH1KCnxu3
kGG1eIW+6k7lsUAMN3m5+nqe3YSwXcjsyn2SykfYyl+kzwZJZcoQZbHSjkODeKm8lctzZ9G5qxYf
1iCJzaS2f0JSv/N+P6cTo6kYMTUWIYcFqlqauVYJuD6HhNXeculs2YhZoTgIQqqBlYCozXFyaDT5
3evS5ZtleU58pn1Z8+WCf82ZjJPpt0q1gh3d5204IKu1oNueERSUX8Tm3UEou5Ml/lLd8Quz2dnM
QnjSex7BonIeQ4X9vvngUX9kmPFqvtqEIbdokqvZaY9wmnktUbcJpV2V4TrifsmTfD2OLZnu9y5/
LXVXCJbd+ekoDPs62iT9IWW5mq25xdnABqOhW1gGa2a4HYeYlVQwekiXXb/lohaVK59NMgecd7W5
m8t7MZLqrTCdIotI+zUYjdg703ixYKWilnB+Jbnbo4X2MvL2Sz99L5LfOP6k/lPmY0ymCgMVRrYM
f+cXhZvdKjKG6we6wAFHDeVcJ4BPTEHLqaiVo2t8FfN7jnrS/cr2AQoLOoDykg0HbVwTrcS7lOfb
tPvWdRdnIyZ00hYYZ813qGzgJa6LcZWIU1LyPfw5mLolrg6mdYkZr0X0mADoKLh2wYcb/iBfbe1r
IlCtZdnlJIlx01mfOB3kkRTHblU4ZByqC87O/N0u7z0XJhFCfmKfDRpKo9qo0zqK9lqxHqQd4vkq
N/0qrWkG1/ookxg4n/vsRuXl6vECaxtvDCPuT6m9mMlfNV0aY90QMm3ejez0XKgtVg00QJZ4ux9J
I9vqzSzWlnykLCyWbztv3IltbntakRKcawdRIlzWNwPrV3HBIZBKg6uIh6hdSrvS+EkSeqKD0dBO
SFDlu2ydvDUhzk4QP0+7ULM3wntrAEzzc3DVY6A2H3SvMpCEsCHLqAucZPHb6pFXa6t6JTnCxxhW
2gDBvY5JsL0qcKlJEhPO1i/D+zL9WYo/vdT0VFZzyg1vUq4l3kccVpZ1nFvmv++50biy8NUKW/M5
Vx/9BPjxPmT/Fgv5wD4u4lgCEi7+yZ3uNbOfMOFX4zdjhP5Ck1Bya75NyTpPbJCo0daUXsYiqBQi
0yP9BRmVu8YNbxG7+ZqXOy/DlKLYb7g8GbNrCZXVujQ/J12ssQWu+moXo1Lk/EtABUlvoo8nlcbR
IAviyM4uyvSOOajvtkN8dZYVr1Y0H9uvUrC7Qn7IeoDgEj4R1Xi7zmZ1b9U112Ul/L4iyJsRfwys
b0OiOizJTfpev5XZNTQ4Wb9pcrYmozPcJSHuO20TSg0PwMt467IXnhSLhQNHOyM6pzXASc9IwyCn
0TGo2wD4gS5Iq6PVIqBj9273cvGm8ttl8SWrfocMIZ2pxYtRnwgKwf5ZBLG6TcW276ADwCFOdvPs
N5BhG2CyOhnQXmj9YNVMrI3Gir5K/JsaHbIquRFaqZLVbUxir/GlOxT/WTevGK4zDoXjgJWKHDGD
7BSZzyrdK9wf3wOXTLTTSq7e02TfpRGclIfDKD5LOMDyTHi8ODVs0szXBn9qN0BGSVQ5dvNFQ/1i
qwrL2vKYJD98HmsCsaE4joyo5X5tiEPvDN74L1p+SrYH4j9GJ5ihfTnBWYP6CKzhXSwvJHMVqLyT
vn8+WbgFPPE89+oHAF4OLupC3Odq5MUz5jY8IxG1vjwxdbgZ7X6cPzXpTeCkqfRfbdli5Wgh4Fl+
yTL1bHtENq+66KgMWw13BW7AmI+DBySzX5Ror1SE6MI/ME/J/J2Wh1Y9FFNIs3CUCcKxvmfUdosX
Or7mIlCZzoyr2DzbzoOEaeISTGRS8Zfx/mu7crg6w1qSN6byagyHAjsUhZbDnnoMO0rsehDoMya3
jFIJ1Pt8nK1HIjbUSpUZlOM1GQ6C4DPjX959WHUwRucs/TC0IAlpuH3DuhKIwoJUW/ybeTL1Nf8X
kUBmFl7CbEvWNY79HPRrpu/SGDAkr7q+mbArLMq7qI69wyA3dDHrzPa2wo7NLgT/c2V1DiT8ks3Y
+Sphkfijlgd8Vu6Ib3n+AG04G0fDYSp6nucfEX+B5Xe5O4GBVIQQkZqGvQdfNsxZ+TDKAFPkT/Rw
EzK+DVJi9VRAOP+Ms502Hgs8NP3XMdk3wwYyGglmEAWqGbVqbF2L42/JX5C0xuUw6GwnMFL+TuHi
w21YPtjseJp2qJhHAnZ9JCtL9ivz24wYlGMNHKRzET2K+r2O0ZWZ1ozFckqB9HbspqAZckA70Wes
fgFnK/OT8f9ttM+Ykzp3R7stOgZhH11+JcXbhejqvHhtl/eIoRQotwNp1l6UXkJa/oRl3mL86mjN
IuIGt3N6hA9u52uy3YJxeJ95rqfwI7d/hfyTaP8IvQsKOrUueuvrD4uBjHOZnmsrKLv4fmAsbdVu
PUWAxt4kFcKDKgNR3vDY4V33Ju2eYeNsdf4WT8xzdYt/GJB3r+kkdvZYBlzJ3Xgoqi9KIM8wyLJ8
1xmsYi4qvlNWjpFKVmi+LTkharVZmoJVJ8cLjfNkqgGTRNz33MFxf4szKyDek+HVRzR+GOPoT8vk
9XnopXjlO41d1mwB9Hvol1vJwTWj9FEAwv1PnQb3FbNB8XAiiwJC9SNbI/4hOlg0UW2JP5FUk/pU
4wXHt5JXG/FKNNmZsUUlnYmRk8j6VbS7CXvK0o9MLLR3S/5OeQ5zExFV+7SZlYwA8tkP93vGVPjx
LSxA0ODU9GYWmy5jJ+bFSe96eDb7K86MPN1pyt3sPLvfN1haGAmNHJccisz3ZYxLfvRMF8sOaWsE
pQN+hc0o7Q/45wpBx43yvdpdcXpjULgS+Yffdr0Q7NiISV/1xh8fXpyedSz7uun3PKRC++DnJodB
YuYI0jk8hcUldO6ydumNraKchPnS1m+F8CI7iIp3Iita8lhUP1m8CeYpWwrZgpeBBr2uDlLEpBIy
ZsS4nct5A1umtu5l/aFQdEaOTEgCgQjojUyP1dojY5qtNcbaGNFiazf2J7tut2n/J43/pugCihtz
lZezfdElhJboPqxZ3D6ZsPlSV1nKlFj2ZqA1iS87h8R40+HNNkMcJJRKSwftVf/rGAaP9oXHCf9V
w7fYbiUqafYaTgTW+ABMGFWy9rgqx7ssXZj/OOX5aXINkbWfA4dLyQICuOajZuubol/LbN8olGC/
Mua9/HOwYop5BIIvRfxzmHzHhrY2+71dv5lIKLJfRl5j+xINGAUha7VIMHqOYX3KPCGtS+U2Vx8O
An3SYrxOz2GqeQMjaCXkD3Ccx9wacGCSax+/q295F+jmMz6WG1glEc1Ls1vdMZPvf5fiOs7/+nzX
Yo1D74nJg0udk1a/LMbPnMKHOdrm13MlqnsR8xcDdTee3/UZgrPPflD0vCcYoUrzI4GvENNwEmDR
uDqyku0+TRA46NTtMO1lHPqptseF4Ex/hCq4GOu7vPEZoxFxdUyS1EWpxkTm0euABZodV9E3Dbo/
ZKVcwXePHzNqTxKG5ln21HZ2B+2BmyyJNxIWuwl9usoY0T5nPG1NbxCTa72ZlSA075HyAcSe5tsd
8N+IjByNr6WTPMX6SjmjVIa86MiDBMxoRGk66vWLAuIpNqkWeCwWdBOvV38mCGFGoQZp+inQVRp1
3XA6yaw1EpCbbtKGLCKi0Ou9UnNrCioYaDicT+KNDYJZ9+XlDVlgjULPs8fIs9QuoI9FszGbT3M5
SQ4676qUPhTFV6fnPxEZnm0A7CYyL0aJWEQIYvMvS89KciKHdHlmsIwf7CdgVGLPKCWGEU2Aho61
MVDrKJtuAzE8pIrvy6Os/lT49If0MKB+tgEmjdXMY9CZjL6yUxX+pdR98NIDSw+s+kXDF9VO/zg2
TP6w4QswxQvwnYqA89Xy1qebobonkT8P2Gm1h11+qDS12PXi5mYpf2r90jmnhBFYT4Zl1ZCKwf6c
26hvIXoHawhM+HKKy4uZurnDPzHQLfnP1CeR/bJE7WX4k5dTRUBx9aFLB0LVPEaXiTywMEh4BYdl
DiA7t9Bk0JKsTWk/1HaFXmjy0ZOMp03fRfxqWV/4CVZOeCFTbXHNKGjyU7v8Rg2VQMvQ1U3KzxxD
a90/opjrm9+Cpt9ZBPVj5Elc4QA/rx2R6h0LL8H4WvMEtF6DAWQw3KbasSi0Sp9JcZ7Z/eldkA9b
RX3vFi4RBwdhdyotbzoZuD2f7k0FsNbiGRFXPUEqg7GfOBpDWgQki4gQ1JlzUfwoy3YBPzEf0uzU
0uHkqziyXZH8pjGP7F9VftdYWKxF2Wb6r718xt8G7ghV2ubaZ+wUgfEMYe3XLKv57fOxfsPuaUuv
Uu2pdEs2Zsqiv6YjIHXGXQ7urrViH+f5TE6eaQbGDAY0XJPJLWN1TsSaY0WR/xid5NIxlHaN5E7j
lTZkZErdPhOZWnpEsFcdKzXxZmjIy00TPw1nIkkuKt2Bovya0dHi3yEGm9k1rt0zMatEOG5skgqi
tyF8aIjQpaX7Jsc9P4pzVM8CZ/nMa+Ln6x893o8KLLPQk6lKktxLRkZe8XiM643MXyjL9pnlO8tR
M2+D2Dv1ixztQ4YZ4cN4xTnXi3dTQm+7513D6DgoY5ouprT/dBxRNtY4c9KQXa/NTz/whH/G40+l
uZDNYL2Fx+iJU8ZP/aAfGZ70tY0doou6DXOVEV0Ph4H8qZi/KSz9nhGNa4wPq/5pjZuWboc2cs1h
V/NaquuSdJzlFPcbJ0XhPSqMBEKdMuT5FWvcvVdr/Jcm/ypMcSOUM8KpSGLN/tTQ5ZVniGxND5Fv
jXYrxxzr/jMC0QoEK7eTyyy5Q+gztlzii8m+CTFDGAEzDlOejrna0q/m5DI63tC9GjYL4dPnwv3E
pydzUGdHyGQd7tiMYax5pcUbw78MYV0dkdV2YUjYNFvkPE9OHGT1BWMqiq5Z7JfkFEpvcfVBlBZK
mp5d44IlqfJzzBk/XGUZn+PaYE1v4lxpvVYPQv3FJqRK8WF9Jvmlm18ZiY3J8B9H57UbOZYE0S8i
QG9ei6a8V1VLeiFkSvTe8+vncIBd7GLQ092qIu/NjDwRyWv1SoDrCI5HNMPXxAEZ95Hns9EYH618
SprD1L4kPHE1tzsrYZ25Q5ZiMYS0Ir/HKSIEvepZFPxWSJhKtYieNLbZpxF+l1Ky08tvE4lVWWwH
jCDswrjkNC+YwFZlxUSdCwoUo/YE81B16H2bjIDGzivBdnmUmPpCtcfdl+BD07TbOHv9X7Q9JPMt
TOFika+djFi0hjOXKGbOmz9zWtLsEmhoevX4qSoYmU4dquCyBSoMT/TVIcNi6Yd0Y6iiI8ZnJdtY
xaURzj3HtLAnxABd7CA31BTQvhrHPZb1/ejvIm1nDs7wKxurrnzNMgv82sQxId4HxHNaSx0COHlO
TCXC33n6NYACOorJrDrICkDquAHywLzMIJVXlqdyzYJKgw4z1n4DtGoxZg3Ic0ouSXMf8k0jgUNu
fOWaW1AQ1jUolJUQa1wjFFhwrn1HK1gVTj9Cmi75I4ANWM3qP0V/dcG7Nt+1oOdvT8Li0uKhaggh
WRGNaPtScAwyO0J+xwXGEvmj9GS6lPDydbuAbwuChc6nxyoAsctQIc889bXMKxRS4MMCw8YMC8Ry
1bdEd2XLVpM9g4RBY8RPXNC71hxngwVP2yQ4luYzZSUz5aPgtOFHRaecjSSOKivxgvOL58K8MKfs
yMlL15M/so3g1At/hnKKnoKPowabUw0Wwyg0VoHPGJmXDXfNKQYbHgcX9xmNldlw3bFhvmaAsGEW
V7w1iOVtzA48iVnO0uFZV4b7mIlEYUUJZtYbBqk2QC52fn5BIz/L7F6Ii6sPd4PbCh9kPsb9OiSw
Mbf9YuKhmQk0uObABdyTengUAsDtV6W5wbgP8GOP+cg940qsjGeiWN79xMSBhD3/S1Xu5biemBNg
CmRFxAq7EuQUlKA47IOC9wIqaTUdY/OtY1jiY5Wjrqse0DsK683TzwJLVDkBdP6JLHZI6UA2TbpW
LKhuhQ7h1NGynnC5tv2VPbZUM8cu4Qh06vzGnE4YtY3A1iCLmbTkReGW7IpVOB1C4zNWvkL1XzP/
jMLNGr7lcoOOSxzAiqmm1ZGTquIPppbt609Jvoetj8BkMwZA8AO89ZpqTywoLgzb6s4qUzIt2uXV
ysfoo7G81my52+Q72f34YrcIGH032obGP/ihvCIdI21hltcCdqdoJ87KnchtQjApE9t6hcFmxcbX
LPT89LeQPYy7lNoS7PjOuBuAP8Pi1P4R+2PVngomgH71UmSMggikNOEi02MFSHgdqE8iKSlbM/WX
j2vNahH4759ScON5ZHMem+6LK5cIcQWztB+6R0zOIxSMDddXoRB+NF9JfYmy05ic8/lbBW5QmHSV
2FV2IeKKsdeq65JNPXEbx8yEIF36fQOjgvShYDG8lOqN9ZgcdBtZ25WN60/kdDLN7VngdunD7z4J
uNt63ujejcGQzQBEYPjVkg2ujd48mHCbMTwWS3hXA4PG0By8PHprFar17E8d95V4CFM+Leujmgha
M+Hp2Q9+Fsv3pijdbDhB0IsmN8Y24p0rhk1jygdjuCTxegQaSSV8+v4z569gpSchOi6dj7o1+y2a
WZreJgnzjHZWf2OJLcfNVexxt4t4h9jxaaz8kjfuwM6OlbjN5orCysTTdB2kC/1cmVwiXFzI6LZO
ByWfFN8zE9cg49NixZJgvcnjBptWrv8UVOHcybMrcCSWGDs65gItuppCWsaz4JQBy8yqP3lwAdNk
OnB2ByLBNK7I/7a4f+LMLlXi5MYNuaR1xs9GhxA4UQkTnPyjaBKZ2/r/3/Iu71+nMOmTuC64xZpF
/S8ZkzXaNdOcVjT34fiV4VLvyw4anOsGyq+B7H704xvb7j0rlaGv7ERzYxVGwv8V+29Ne8uMqw61
CvZGvYQ2Vv9jZ7dSXRiR9OAUjEdnp6s5uqrdrEcOq0DXWYJQAWvR+IVThkf8TJskrH70KPvy64OW
3tPxqCMz15x/VIsfsCua+opY+IiFzFT3KfVQs0HtZmU9iVp58Ef6JWUDbmiWNYtHf77MMl8lmRno
Hv5e6v/UX2M6S7qns5cjw7/Ap/KyXtoU23qarGOI4+lK8acgtqhven1oEp72td4zxj/r9UZSBhzT
bpvLW5n/diP7ZDD0gXAXdbKxygQXUf0Gk5REzhQpDjfiWGqruOH6q9l3yPYU4nDi/KuN90shEmbU
64O0yuXdEH/GOekZMMmcY+puUp8SmvdCuu346zWUbZq6FaHgtjn4LotGFPMwvrftVlNsSzswH/L7
bzO95OSnkuKQxffEPEvlk+EdoKzKIizxzuFB5K/Y8BXsrezCkk252LKdivFRmSqu2V8QuBVzz0fs
R2Rq3Gqg1xDj69zuDPEiiKeeWx/wh9mNiVonJz+DhJkCUgxyPCiPQ1C5etzb4bLG5JQgskvNOeqO
E9t5e4SGLP4RlzPpgHbUtssdu2ojcoq3ukk1A/CRY5GeH7n2IWslolsCz0nUQfJPihPmiD8MKuHF
PgK2O8HDYadgcLgPMMASjmB64vBsuyN++1WTM4R5LwsAQk49VeOrvQrKhYAX4D3GFOpF76/E0QZU
CbJ8V98r7TEPX7K/kiu3p4cpbmH6tgxmyUjl/FQDUmrcsPiOJHYmaiLT5X/V+Azz2+DfdJm6hAZy
21b3iZhpkpGtbtUN2JFXM1s5SYnoaYYZUgvQwxBQw8VH0M7duWOQCVuQbn3UV/OaSHthOg4EwlqP
RlW9sju3NYtmUor+39hEdpG8NH+lonJsNXQv5H9o+EOsjA47VV1pLu0Yh6Wv0jqzb86YCNilPKxU
w5bJO5aIIdgwF8bylPI5cHawOGm4xZIziZdIPZfSoSP3N1/FeY213c0UcEY2dbV2rHxARZOnU/WV
07+IhsgQfSlpOshwFUmn5NGXyn8yxkO2vzfhIae2DoktqJtopfpvuuaas93AQDbRu8WpM01XLf/F
n07QyQzqxnQUol4uz4z9qyIELH9mhSeb62WTGedzw7WxOHdOufRNPgO+y6A71NWx/52liRymecc6
Gg/hPVOf/JNNQwpCQ/KDDjeRQ0vg98b/bqJkRx/wKTz/GveN/witvcgXxG0R6qs2/iuXI4q3vI5f
WfHJh8pcOA8+W2S4pFubC0tAkniRHeTXVDCR5SaCHVXgOkWGzQ/ix/DXM+1ixIBrCeVhZ/CGqahp
18Li8OG4wgslfPFkkkZlTMxXPaliy9dNQLCs5T1r7EVeugbPaiFv8PAlmB9jDVxukUIPs/+iEPER
PLTMVopNlcA0OpDYk8Dth/AcEJDQ9dVGGWifHkb5ozS6E3FKo2+MSBHDF28biRaK+sfMocr2Zg7q
AKTBm7pHuLLiddp+wI3Qr42xl6P7FbvJ2FmMQ/ClJTKkNuJq+igUzxBvBj9IzP4369x1iNNkIKXc
hL3L7EF+hk27t6xPKX3UiYjAFnuNGdvTKQzPJf22kBF/Tr0Rmp1bi+eoJo64fHUAA5KjGNu4gIyH
ZIAqZA+uLczPWH/G42X2363ay7Nd0DzbmPKxuIYtImyyWzKE4vJTZDyRV8gCbXtosRvG2qE2dmUZ
MVa610mJuZ2GRbwbzI7jpxK+4aM2RYbsp0ZIHEM8lzP81A00wKpxvF58zeuWPkO+KP9XvAcxehs5
mkyd/mN0VdZpMRM0SaQu6IrAbml5/0XGU0aNmyRUIn7mwTXif2JwsrDcVNWrnvc+nwA6gb8nW4B/
Szc5eDTis6g/EeEKe/L9TRTfQjxyWf9uMJ/xwV30pwmnCEKMlZILlmBxMfkUgqtcndTqaY7XZPJK
czuc4uxIA0M8yBB5M/dT8ZfDUhUJ63oRIlZD5sjzNVvWa3WuiHtHZiS5Y7yVsq33AXem6JtZX7fF
TR3dTKLZd0eFUUGD8AxmWfRfGURKkN+FijEzUrR+ZkyFVNkz4tjl42uCqhmvpCnI41bt3obuU86h
YL4IDPPTjYJyHVSPQSMTiQ14XBSupjZbXb2M+ptICIRofRUJpoRbklFMjK42IV/jd7HVd4uuzqr/
yJJeleYjLU+JCjazVcbfzN8sxhRt0h0p2kzjy8J3lwGD8ifgtdFOLIGm4QAySnYyPukk+Ia8yCgj
dACjNeWvwOqwebgpbJWkE41x/ijNNg+/oWAj45Ys7c2asAJfPY0U1nzAcfxX99/wVWSLLzpnkB1H
wkVQjULDK0f6b/yleEX79Jybb+Jw9flsMyB+FRTfhWNlusOEh4y2wcP/4keupR1bRnMxmnJtw8DZ
8mdLaxpie+jz1haIAgnZBg/lLzVECb2boi1n7kRO2rCGtu/imxHssf1F5bdg/GgMsQEGGfWrHNdN
tA4ju4psNd7I6p197yiS8ANvaoTd1+s+WC9qy5cRhriFLBGXm61zcT8MwbUK6Hq2k/KrJPirIFkR
wOFHaBC79N6Ex77jCCGk0L+jYahGtTKLWwadU2L98rJog9NxbC596ztWfpp0Bdv+HyzUuhlKKK6G
3DhrU3Nd9kj9c3IzF0S9+VQXr9SnUi2yLWsBEuRrX+UO/627Z0nsEDsEQS99uCGG/RTgCgVMQhWV
8bdpRfHevqLxkNdeBl3TfwTJx0DJUUUXwWCKOhJoP8n8fBgsCByQPuqbHDAUfjb3NIZHPhg6Lyk9
J5ef2nmCeOjGT0FguyEwWuKKHCrtmqaZhJHaf8moSIbdKicWrCrtptbJo/Cm72jeyCEl/vxJngqL
9FBfvlX9ERJkOfmfQoxVxDgLwsEcnzV17LSOelfQPOKqI5wi6n0u9mikk7pp+EGUn2j46Ykrkald
02E/qB9ZvJWmd5/skUY9BpITg0cvbY3dDViCIMfMZwFIWZ0XE3b213xU+WjXEGAMsOTuzhZZmBjk
7WSTsqhdP6r6aVLYEf2epQwWNvDc4ArKA43Wz89t7uDcoIh1BMRkmPKZ99LELC08c6akBrf9bLoz
z6ue9yxZMXHdbAUDYwGqwL+kflMNRLivOSX+wf9TsoOo7VXABOzQPRRh+MATpoxPWdnnKbUoj0Dk
Ls10XW/U8KjxYiS6Zy5f569SHJpFj2v2uCjT8KZgA5MpXEYqnITB4hTcxupeJmwEVL5MUqgKdiUu
Mus66XYgJph/syBfdcFuVD6lwQA2dvRvEaiZjJV2OseYF4v0Pcy/Y+uqFTv1PWhtq/63bL8gWlLF
SYscIGWg5ECGMp8nhWU9soRBWAX6TWy3Q1PBaaVc0HTGvrwf+nDX98jFnLVdYUsAiQtZv/gV26Bz
OnEzKZ6QXPziWcBbTupVwxMQQ/zLuZvlewF3FqkNqi1/y/JGoo1jt0MC/psLZ/rGDEpbwK/W/FRE
OzKRzakLgPgYNZyt7tYM+7o5tfo+tt7JXzI+2/CazuK6NlgHA8dFxNLQOt2QeebUE364n8WD1P9W
wq2I3Ug+8LFCYHfTGsfHqv4SlvlHDzuL8Ie02fEgmFjWtMgxq5/Md/WBCid4CaPLHl/E49T3NAIc
FImeiw4nlH7KylrpIDcdAoT6nsh2FaIrPFKuCNBzDwOBdFRzAsEekwJDUz4N4V9PxEIa3Mzmgk0M
IVLr3+qRmJ9nYhgInDQQ3WaEbJAGUhpwwQWWE/A7gwkuZyDxgXhSlC+juecs0RDSY58ciQYbcI6n
/k6p/nB06uK3OTnq6Hs4vOTOkwTLwbDHN/k7dueIzLL+2ZeAqdbbSFkmyJ+RXK719DphtGuhckP+
Kopc2CyVY1w22OWCKzLHtGLcPI4YrFlr6Yryo/U3SzYUqZfz+4SW2cAtdlSvxSEfPfYoAFOfZTJl
jI1a7wqsPgwnjGQfqifmRnj4vlnkyavGmFgznVm60AHq6rHojgMLobNdUjqC7gZ4f8U9XkO1+GwQ
MhPzEWp3s/sj1KE02CZ5B0/kMKiyA1dyHfMau1NN+XzpKv4dJq2k+/QsYpGAgqtNHh4q3vMmy5xQ
vqmw5XM8LBdRGW6m9p63d3h1R84PVbVtWQvCBlOkiU8zfQQhXc0qlTa4GGBDMuPWj1dEfHb9JsYt
k49cUcOHLkPt/SOCyq7ujJgZaTDCjLjDChtXmTlX9mI3bzdAT6qEKnnri7v0mSW3tuvt9h/LtQaR
T3U/Vx+Syd3ajWvs9a5kgbI7M5R9FN0hiAp+XqQc5uPwveZdozcLedUaQO0EN6sMXZ6SepRbyh7r
HQ/2h34QrXVenTuw+Si4+93Wl5zc2KdteyGyzIlQjKLAuLBOZze1+GpWjcxgeI1Vu1IRpGZv4fKn
Z20EoNY3vMxiStnjJTURzauyc6NHb/b3vuAVRA9g5a8Wn+R4S+6c37/IfWjq3ukiuMGACd9RmK9a
R7hYdhO76zgyft1r6XdC4Ek6vgrtkpTc0UhJtWcC0LTEjrlZzUC0vyThhz+9tyDsHEjvUfiqVSBT
khYrr2yc2RqdqrTWAqUfa17Uu7lclVh8E7fPKFxEBjuUgvjpCxAbzLBMvLP+LSBx8hlGMLGqSkDZ
FfqI5lgAmYUPG1kKC21Ta/8mcjt6yF7Leo35bmaKYfq/g/guy5PL2nNH7z5olKdSxV8IXkI6VAiL
oSJCpRHnarwTNLd/6Jk94eMOdziEEG3L1OFyL0mwg/iVUPPN77pwh/kbuV7rfyWIitFF8KN/SqRd
rh8qysNRewzJfhI2I1+QPJEMJjEBKTQCPJ+zllyTHBmcNTsGTzWt1Bbn3r9BRHhqKWgNUqDuqnIs
GVfVV2E+Emdk01RjLOEUzENPJ7qFPCWhYrOK2/MZLLC06sbikl1HVCPmsIuI7FMYr4wyCxWBZKNG
5woZvhvjPKYnVas5Z1mYF2wyijFd/poMMlCQ31uIuewolyuDymuChgVNqNY84Gp80sRtQO+vJayP
bUlPYNWzeG/0T+kRxT9w3YLoxpotBu9K/VHFLzUiO/TUMPFAGpTbZ1ntrJpFQG8yNzLm/navjhe+
ZBIVVOu0JJ0MzOstm5VSRHeAeKIO17+lslH4UABGNE+2NoSq+gKw4KYnCovMQ3Hva0eIZ/JJnRYa
itMefWFBLuD+OV9K3gM2yzpj/8SiwkqyO7t5Pb23nHpsH7L+jZHNmzXcSOZpYqO9elPhoNWiXU1C
50wjKBu/NpdVpv/8cejlUeYDVRfvBjBDLnSXymQNuchYxyfaamQaLq5V+Z7V77FQb7X2iTe7jj78
XOPOgjY1rr3x0UU4ONGklP4+oceSYQpLK61ncAEpPnXNXxDPbgNUJ1MYQAmOwbRRYhUWO7xU4g7Z
zBUshMOQbr2xBUIqSsBElfIs0T6TbNsVl7o+BlgPoojbLs4fKdZ/C/NdJXmCf0nhH5XMJXUZAYxI
iiUxVtbRlRa8GalFfY5yaKcLI0agXOij8bXySiVXpeu3VehVzN3E5JrDkfYkIWEJ82b/bxoJK/6y
SINjVMjEtjm0feKkzT2raMc4FU3NGwMvRrMdonI1MG7E8UBeUuKwKpaLHVwt1pljMRjC+Dew313A
3BMFG4MDsZ+P8+i7pg61goIRt5xh9Dh4m2xSfFecxcTR6V9Wlawn9TfSWdrF5RUSHaVOXj0xKtFn
nC8oLg7OypwpnzpFUIs4/LFOIaGOZCjoeGDZ9rKR4wbRDHS2OGIjc2Pwrnz8V+TqZo5vY8RclYsj
gf/BYABcjXVM1mxZwpafLEhs90Y26BnMbKcqFgBmCt/afEs+eQd1k6wYV8TxNguH7WR5zWLKfwTT
qzOvGKxwV179mnOQyS3ZZGp+tYQPwf/KzAM5i/Y4PXr/mkofavVRE5pHdzCf8vwUxp+yfC3JjQ94
4WpuvWlkBMlwhXKEhAIigwcyaGc0w0rOuHL/4Zm2Y+lNTO9q+znH75J1bBijTeZThNZh5Bkz6tYq
32ZHF5YQdGqZ8zHk3gp8zEI6kss8m6dsrNYhqlfUHBf/fSlCcdWvJDbv00LJhvGeAOIfq6RmJJ8w
p6smLWFVS2exhmC+Dmm3GoblBiPWg3jOpD2HZrn3awjA9xhYnnU351kI7TDkd6A26LN4k6IZ9vjE
WgwrJCmTMCZ7OvaLUlMIFlm+0OEp4um3eu4ZuXBHcuWZK9g+2R61zkI5lb6lUjc+AGwPf6IbP33N
iKxpA05s5VAMFYPb6q8lZM7gqSCmjItaZSIYEV9VuVVXb0SZSxVQcewpaiIfNHOj1cchVisojrtU
/8QkHKdN4dT1v6oN1lF5M4Wd1m6Gcefn5TkiWLvlWxEZTlUKzWs/uT65wlH9WSx/9eXDaDp3snTu
gpxZuG5BrC5tFaEtJCRb8q6UNb6IlkDYtv/LlPjUaNJLgGYKCXAGULE7tEvBfFP0c5UaRNFwwZAX
oikt4OmIj7pzUmgEVFPdwkbnce2FLe47Bh8xoVFy9IszYlUuNVMIn75Vtb3M5AAk1VevvvFu9gc1
5rgd1mqT7qt3mdpmZpBcYHptDc0Okk+j/9+stUm4OSOKME52EMK+UZySiB0jITGbym0QQkLBG3sm
GIDFADwQ9yzhgthkqGm6ybxwnlEUKf4Yax4aaekNr6p+iQaWkaKAMWFPhrUFQ9Nndqb+FMXvLCY4
/2fyB72ayXJTfkMznoT4PYQ+Fz5MSjrqs9r0Ohhf+M8oACxiKLqVah6zfdkSB6TsxNYRWKwuBl8i
8+oSSkW0EekupaKd2UbwzBnV0Yio+a4LOC/B8WaJrOXkoIXE1SN6ijCBJrYdo/gxysnrxj8iZhLM
ETWAGnIMc33jpYfKSVDXvbhjK/A+yQ0MVwOVu8KXvSSDERpATWbWpFWON0n/UQqSAxCroi3+l6b9
ZkUYqZ0jo/odoS0K0uE43GN5iWBdtQrim+akwSZgcBfi/XF4CdrrHP4Y04UCWRb+xSZGIiQQEyom
7R9lRdKD+CiSmKAxai1yclkkGaAA+NkhG94sOcGYR2kOiCI7BU9Tw5cgRe+VyXUyLcAyoKxJUqgX
p9/Az0F368urWhHcx8+c2iY4ABa5VWtghYfVVpmYo0c6iuSyT3Sw3sEJ4lxxFCai68B/mAKBgbIj
cn4LZk/u/8AWeDciQyVkWMGRlZhOTgpVuE2kbajpRB4/Rx/4jIROplaMY35VnvUKP0JhNJ6GRfLT
NPiTptjJUP7G5G7pdJ8Dn9Yd+rXm/1X+RhUv4rTP6t34lxHXZ06CXYGLLL0sUzapuZRfOfSHplqH
IodBv8wzSAdzNR+k5kTTFPcbCcNQj/A3RqgGLdsDf1WtIogY48DekFXeBv62P0XJXHrJLEupWAev
RtRSs5GIOIf4SMxQhmasAsxTqTi7htmvE4l6ah3OGRmD0JSNO5WMT7AHLCkivbYBf8tAAwOx2Bry
IwLdZ7O5s/wuGWJK0eJjiu8tCYHBumqPU7cTTPSkbfbIhX9d8L14DPhPBdCluLW/y8jLaoiFmd+E
yAPlDJj9KDwCV3w6ZnkzItjJMSPUM0KoR7MgUksh5ErGyjGBIxWCeMXcefShVdiLwA1DG0THmwfV
aU6WgS5Zps0ketBQXojlPsV7MFnm10QT0PbdtrVSXOpoTRJibJhueaeECRgRU9clKLo10GXKoxHc
52qPijup68QkwB+X6CKMR+0Z01KoeLnssr2zwuSRbNPR1dNLmh6M4EADERBvxhgdo3hgbiAnmDMN
3UeQmjCZaJijw6YJoyVU860r1+S9aMmatCZsIxMDmHIzyZ7Mck35KeByv8vVuZDtEm9PzipKP07I
7LlzhXYzVMQ3f07fxB8i09dA9EYGLcyA8b1AZlglNbjyXeAiLduz3m3r/N7CBIyvhlq7rriMmn8T
G1LpFsvYSTV0uPKnR2Ef65nborXDtjimDPIbDmzR+D9adFI+ZvHcNMwp5LXMCla6aRQ6lbNiDteq
GjlVPa/h1XE3KKMAIfOUaYGS+N8U915RX4OUKVKwLSuR4hJvXnTPRH89alQO50DGsj9wlYyoOnhd
25vI2FktPwQ+QJkPjEWfDZPxDLn4UfZ/M/G2DfngON4djZTD0W21ewXk35pPU6wpvy9JcGijo0Ed
KAsWBfYhVM5We9EMxivi3sqfo5E6E520Xn6wcGs9i9vOx9yKE7IqiFZMA28JXRnTY6Zca+UvZCwh
SM8yBM4edhaWRy37UrsMDS4H4D5K4doHD1HoxPgVjbwKSrYz3PCApS3l0skUr2niFdi3o39FsukY
sLQpIO9missdKp3kXwp4iBQ7lWD8WhwSE81k3dzrzlOIFcYBQpA5xA2pYsQ3sjzI65qA9bfJvWDr
rXQZo2M4fwANRNaiqLdavVIJKw8Mj0X07910DbRTRRVOhrw35xuyWDAzKRoOPVDVhdDz8a1nb772
b0bj6Hjx0NTxUgcykRyuoLce9GZPEkGECu7nFMd4t6DMJBnkgxxr+Y/FN148mLg311K5jUKm80Gw
E6NLOPwkUP9yyaKnIV6bGhME4V/LQS5hadWDxcsJCrDkTzP56OKzmFL4ejjNtn10mv2bWd+NBESF
7cA8IlJxRjAjNRnCk3a2ZcT9HaiLjkRmOojHK5KddN76/j99OPY56BBAkLastIJUj9Wb8G5ZumMF
H7GO7MG7orJyGuXeoiPGtmlXDPxyphThJjN2Bqm7hSTvA4EBtkZjwbsdX03pLSGygRQdrxVmbwIH
TRtCu2oJDZmASQA8A2FWUup1FdeM2H5NGiFc+isDaIHvOmnxoPKBs/KlxczAnQRz6xK0o8Oo6h8q
8T3RuPX1XeX/G8e9Wgkv5uf3vMkZRev47LlECtMWxcIJOAoaM9nops/5QvpXAQYv8EPL+LXFbZj8
StFHxwhtNKZtN+zyeqAJ7T0jE9e9zFyCWj7CdzEgDJZl4RUZidxd1nzGQoT5yXLS6FJaJmmDmgGa
jkIl6f3GlK3t8vSWnw3awCjlsMol6tj8EE0ab5Ht0cQhzsyG5eSrA6wpsfBkUDBqTr0BipH6EG+l
9TL7Yzx2TAkxsUkhIxzLBe78ipDhfCk8tApcWYDA55P8W/fHuZ0gSwjkRxHvMFYEmm6rBNP4FjeV
Mjb7Qf+/W912Jb1Y4OuOQT/Yda0n5DVwPT6aZmzWFfyJLuNT5+btmfNSdiVq856TmYQ/YNyaHREP
kkosAY6Okb/GrK9StV6X81NH56VcDt5msBhLGYi/JeeaEhG8MUbHV2RccDxpqdLsAGAco9FZKE0e
Esl2VWvASy/ayCOaiekODTfQfFvG/y33Ti3etTF0rdiklX+OPP4y6mDffSUiR5v+IoGBsI7omCcd
/n2mNVk+/GGCQ05r/HvoZ0456uxySrGfGJMX6MqnhqOVdfGleRcKNFn2L2M1zTg8Eoh7PyAbE6dP
O6I/Em+sAPxHJq+2saUdozpn7IpxxedjxgxnGy1HUVO/CzBpNdbwzt8Z3Tf3VgD8UmBgSPPYsQzx
GTH/IhQNV4Xhzj6Ql3D3G2YxannNZ8XOpOofztpsan8qnWT/sSDNoMCelNkDUGQS+Y7Qfk0iQRuq
cgh4O3NzoYeDbcpBU2gZnSGmBx7ZqmL/TIs+z6wi5jrveWiKGo94sG3R0If2K+suiZqfu1mwYy4/
A9O3BWal1dMp159LyIJoHVI4gmH2Me12tpkCurUJWU8WyyVUUI/ACk860w2j+uEXXrtC2YrzZ19g
6ESfqjOvZemYVUwPjAaMdfIlydhl4y0cL5IlTuSktvZmtheJL9Mra92l0bnq0doy1o/X7M7qCaw1
vkLGowFezAwBK1ZshchadviwUarwEkzpVr/R80MPUTFmWyXuHJNXWZw3Adz2VBwF0BEL8U4mxjkf
fko69wnGRupxehMOzmXOz666nXwme8+bawy+bGEwSHuuU6Kvi3tLzru/fLwjf0QCma6xVs2fOvDx
UwmQngvTirVPu1jMHJUiM5ezXTqjrsCKwk8V3YOPYdugGi5R6hZ0gSIFayE7JEx7BZEc87KascQs
iZwdK7KlQ1WHZzZxUQ8CAJPSqbMcXRpQfzV2s/b1JaWLlhc7r5zeMmPclBhEVKDGgsGt3N50rkdL
otnt6e6rkEWlg2AH3V82pdOq7vpzFCbuTIacJVq0cGsyixyryRw6i7WgUCXRifrMi6it+o7xWEgl
qT18rIV+wykamb0jVcqB/v8tCVHrTZIdjh3J1BRRjgX8kHes2KFNFbAUZEpOLgvJtWS6sS0Nt5rp
CAqZ7RiuCF3qyLdWFGEr0Pl2HCBPZVh3svU90KT6PMuxKv3NzMa4O5i2qrYpaw4zc8w3toiFu1Bo
D5TkPdbKZ0iTKTHYbTMZzaL3Wqw4kJervn8Z5PfNFYVzWJEWga4f6GeJDdoj2HcKqEOCs7c4s9Hx
PCUYmH1SP0jrNtt1he5q8ZuBrC80VITTrxaRzKv8TBXcx5dmEkfTkXitxEcLqlkw0seojx+TcATs
G2XYRzN19YIEyX6di+WTjSJg7cOAk1ENfoopYcOOtfCxTl6Wb7rx1hYayTgNwdhFQBIGGT/t1aof
hnk0lAJ869Oqs1U54jkMyOluzWvZDlcN2Nvnym64hxVYu+7ZwFixDCUh6zp7DIaxjwJrkykNWACn
WjadQ8H6naqI5DzQ5LE5iDW7Apt7Z2HWZP8SIKxfrURZA5eUFyvVvej/4+hMlhtFoij6RUQkM2yt
WbJkW/JU3hAemUkggQS+vg+964jqqnJJkPmGe88l8cl3j2nn73UWsUlH2dCAjiPlAfMuyvwOp15K
2+P8wGpdyYzWdRE1cD3CoXaWMMfy3bLfc6ZTVv7V+4zaM/d3qCixRhOwDcvOGFNfqvb5lNwlXbKC
1UT/8GDy3Pc98AXcHTL+nBHzRnE/saFp8ZeDRkrqq1VhuTHcNYoR/PxV9c2sfGxCtL4/bRh8E0+G
hIvAFlOvHZaJrArY14YbyXBtwsKmFYpqHGheT3oTSUB+y3e9N1D72rw8NmMKqatrQWqOFVGumatp
0K81R2UzcAY/sMYUrN8S+wZSvgnva5fKpX0JcQdldC/Jye4RxhAGIB3mz/8y7OF2HBE/Qh/M9jvt
Y9Zh59BfttqLvkijev6dmq/WAakaP5Y5YmCNFZjzeonFkBOY6h48CEFAJpO60d/Cuafdz+h8gWg0
abDRln0z4GPMCKhgdK8HtrUlfjWPezkqQXpG6X5mm50sy18eDMV31oL0E6l4iTAF9JaAqq4R9jr7
rAKN3fj3c5od4RWuNZIuY3LZawfyoVQEf0QclRmaegfHXhyCOOMqCeNhay4SW0Q57NntX2X3dzhG
m7DdzDL4N5C6xjjL31H5rTQ4cSQDgzfvpAdnGo1q6D6NpBC2DH5nH1UQD6OFUXZMrortOr+R5/Ir
HM1D2sEB57lmIoth/hhAIGo7AOfi3aEvVNZao/Z2m/dkqGDn3FpySBRWwxojUtMNcC/9u7r6ml1c
rYx3ySbD7WZsklptPbwLfgldPzhmOBBN1kNj2WxbPNGibA+Tm9GyphuDxXZtnYrpKYq7k3JMVivi
bGPPICpsVbrnqCj3acU+3xw/7KE7loENBKNfR9hYS/xj7rUWFqtAdKkMaMhG/DPYKubC4OaBhl4O
m0CfFO9Z4yLyQo5k4YjRjB3T3NnruDq0A/p5e9qVSCbJjNnk1HsekkYrSHc1iWRR23xMg/9WeBMi
rW/JBNIEXOtHBPF1/0ppnzOX9TOHVRF212xw1jZb754QxJAZN0C3u5QBRSNgIWh5WVTxOYA9ycAB
XN0V4gchOM+BS5PcsU3szDWX6UoH9skK+u3Unlr5OFr9kjnyk1nmfqSebcV1zPpHk5qnmn2Kum7X
ht6hgeDtFM1Ll2j6ije8e6BXi41P1SKbZmM6w2GiOAm7CHLa6yI1M6gKSV69s6juBmxreR0ftDed
HBHsiE3cNUvXA7OOcp6EGPIDAt4OduRpfMpArFe5eKfbQpUithnCQqHT5zR+jUvzwQ2RATPT6yYS
lp4KtAAN9WE5XSNBTA4eKnyuh9AAd8bZNXGgZbj+qsh6tbDZsp9I++aQsS+zHLyi0bytcrmN/ueF
uhuKXl70YeeQu6Yj+RjO8iFjsOW0m4BXrDY++/LR8TKg0WypAuuiU8AgOAMncWkU48C2/BvzeVvT
LHVmdAqTdBcU1YNuq2MDnIFQUY5TJHZgjqr2HcUp3UB35cPP0Eg5iOaGfr468n5wKEGClN01RZUB
hSxQ1IpVeOni6Bz5+YPfB+tipG8zYFFidmXbk+XtbiSWOovmXWFlWwfRapiLrWX6xzgFo0YbLBgI
mNwkmOB9YZ2BzUr17FBIhC9Zin008pAQkeNQ0/S0/Jg/LHMCK11pfPgK2RYrxNXYyAeNUzMGyFNF
pDWwNYwcVgMUxT7bjYPH8qCuR7SC+Pdp14UviCuRu0odA/SsBSarGmaWi9sdyAeU410El8bz4bFU
bwkNatrmXPWMirifqjo/BaRS+W18ppBEURddUswuzlBtkpR9lRHvzcnfq67e1NTlgPaR66prFxkv
Le7bjq3AiAF6ZlQylZzFUb9h0a8HZiEk61mluYngp4hK8w6zld3Y/AqRYCvfLvaJw1yFlOyarCPP
g9TED+U5WMlevY78BqSffAa5yTuC765GRx5gRnW+o+Zj6P5F2ZvJxKGKxToExVABlwrlnspol0bz
W+iRbZUscYLlOsbq7dpfLaCwhG2+Fs9ltc4FOj/4hINDWuxMcRh5j7NrMCIglsYF/oOCY9GK+BND
rgoclw2IONTbnsFrNMT/OoXmt0TXWLa8CkidYUNEwD9ahBXIDfbOjJC9oBTDr+Nkxcn1wh/b+col
VXVs3EjjPGtz3Gl7xJxubiZK/zExno2QUIquO3fRXz/9lOm643LM4qU+Mk9+SKZp8qHcl2wON7H4
1d4vCblXQX+xzOtV82d7ehUjkxgLwTzWPjYBfU7RbkDwrW2cJoI5Qck/1bKfLLjkY8nmmHYy54jA
xmuww4XqBmSvRxenoA+z78P64zRANZEmtfOeZujZS0IMYVh3mRKrsKCTj9a5AloR6PndR+40YBrt
zfQ84YSpk3GXGAw2G+do2t2hLpKTy151bF8cdelHNj+CMWAUOTiyWaNid/AgDeGxuuDA25vCQLoR
PsEKhLGNuZJSHEXDvnSG+5jdcZDjWUgxzloBZqKKfJTo4KP1MAWS0b7iNxVq0xbt5zyNB5/JSjA0
O29Gk+b3XBd82hO5CoAQgKHfT0Pz6gfFMQvmp9hihuanBwcbuITAPAjmlXN6GtBNi2leWx5IBi/f
wWHejeNbHEzPFH1MSMUmD6HV2kghHAkHInUr9AsFDvTgGMKaEZjfYyyYfUR2hmzBLI4MgmJUqSxn
ESRbuQn0Xl0n79LTMxcDr09U/Smo6Xcys59ilnw9wSWKSWcxN7uqFo85Eoc+tFZj/p3GL2zJd76B
XQKyo2pa1L/L7gHWzOBBk7NPLf+3obCOghNjzXnqWLk4nBEaka8eoawkJpLy/KLq9JmX/jLNyVvg
5twTlletRvPVZCpvNa8Mm/a+BLyKIKpmR1Ui1jKaH0ngT0D/Brj3d6p38Le3CSK/pPtHJ0j1Gt9R
6GMsQmb6oBNKbdtDEVOBMsJTi8uogHaf+SdpfjfxoeVu5Jk7uVPwbJbxvgUOXY58AkuUIV1CNM+n
IRx/upyBPfa2nGyWhExKM+aUBN87UbcE7kdXpzvJZniSOFtHFkvm3RKHo3xuI/R8Sdb8VCPZnR5N
V6GK7YTvQDCkHhLqEY6fAJic6f1pxkfGFJ8juAgtpAPSZm/CXCietNRA41znhiwXT2m+ssDMdz3d
KVoCF31wJn5cBF+xEFgtG6wd8Fcd+3EU7W6ZwlaW1+9sSjTcWGDrYtgXz2P3JvDWpvCAouloNtS7
gsu+ht3CZvM+4U1tGveVZJAXRJxPUYc3xyuXQzuFpkcyuOxJ5oaFx+Kvs9c+hapBaA8rsjtTMLey
GBlUDDejxN4JwzyPnMfpBCZS+3+kPHMo84e5WCAc1s7AMv7FzARGhH1E1TvoxIfJ2I6lvDYh86Vk
OmSsX0NMvGVWHWOHzVzXsmsuVx3RYAQMo9BqDqVJMh8e00nTWyf+t1Xp15bjpjQsCi7ifQvbfy0a
BI7U1zKPF9YLC7DmZMfXCs5JFQ+PxexsApW8x0AdA1mcyJW/DmwMxFQcjJanbcl/aNDL2PkLf8xN
+Z/NPJ6T1mcgVK8A7G+k5lXtxErC47PGaaPZ/luLQcgP3pyExnWsjxWgiKZAnmKHv13hpmhWe2A7
/pUIwhRPmxmVry3HDVEECMrT+d7JwfrxGcpYEPxVbWodnnu8YmIenhMK73nCN5WD/6mB5Mktr8zB
H2N8C928y8uagp3pt+mJrbBfO4cKzozxHxQ8EJ5CL2e14i1rnzCahbl3qLVEr05JWJjFAykOj47+
qotXPcynxuF8bNz70BbcPV9LmIsLlK921uaI5Q+ss+jC0zxOB79ugMmF5kZ3jJUSLPvxEJIVgE5R
dFCJyksHZSEsQmwPlM1Nc7MqBC1VuhNE7KkcaUTA/LTrT7bvcYXEJJn0FGo0DS6KVS/LntvJ23sC
wa8HgIgE76R8FRFSlCVFhCiE3g9vElxSoyc8BMuir8WCyEQKBVdsu9vcOuvZe43bbq9s+zKkwc5m
5+hWycoU9bHxx63Tdqeyk8iAkJgxsvxrovKkG57D5RLUCu9wsXUItbInFiK+t9V1+6rzz7j8mjvg
Jo3cAvjmGGLLVA1be46PpdCHNJ8fo7rehOie2QIx+c5XzoztC2ezPd/bzMCi3t9wMaNvKmEbEXNp
fnThNkRBEEAnbYR/sRR7klzse+QqZXFOIy6TeCC/94eHAkMP6XlQjMeZFgo6Y1H43MHuJc7AVEJy
H2L3oENYiixhJMSQxvTR5jA2nHKLM1ZfA3b+mmyWJE13FllLmCUcf+kaFperdyT9CgA4KxEWgAlp
tkJq3GXhGSRNN8inCPEgd+1tUv1aV9gJ3JjdCKVvCzBoNr5KulILGaYTN/dFEuyyzPuONZoNofam
M3MgboLstvQgmVDv9FusEQqWbT1Kko8aZdyI2HsW+linLRLj37hDke/j1VykCB3aF7MeHkqBPcUU
D7Yf7Ny2xsk1HkcX5H6ekATB9tvwzXMbRofI9jfuoK6G6WGcg9zBRNWfYgxpF8+4iDnY9SZYu3+V
OWyKmsMUpWLBxHAwsdTKfaxQwlJyu037VeqPFol0FX66jLZ7OT+HM+ttX+4IjyPFuSg+cm7kJJ0w
5YzJKdEMaLPuy/OSW836fV14PRafiAW8Y+rFhpRjgBbuqz88BHV1jsN8NZY3f7HUY0oM0nvRFMcS
h/DABggIAhM23jWtOR+920I6qeD85dleNu/FnJ387smBIJPm0xmzx67B0xB640ORzVg6cQIgGrcd
jelbrbKR8m8BC+jgX41kwO718zSVJ19bN4uYLRHXr07CjGz0Nh16oLtJwBME6upp1JAUlpFbLo7/
+ZokMzCN8mr6DVrG+tdoIpZ9mjlR9m0qSfmneej63gWbk43vqOxIQ4qZC6k0YNjhtBExVNEuSwlS
Is3SB14h63wn0KLMzaWZqifbJOMK9UmVlY+hBYfAP+dxCr5KlcTf5QbFiHNfpz9x5dPNIupL2NI0
brFlgncccUgOEpBLY74lJVPMSS1qYyAYEG+dvCQEAyn/+NM7TNOh1W1E1B/F5DH9qXf5FGOIBwTe
WedG4RcK5TrSsYWOhiptDs9JNVwdJMAZR5shuksceE91nl58MW2t3N3rquf+7HFY+MTXPLjyZY4e
jYlyZvQfusDE+o+LoKyfMmmfpkQdAtxbMxpjZRmPRuBjlWQwTNSlPfQPOcTpNoHJH87hYYqRNdqA
rZeZM9kLuYEFk27KaPtzDFk5XWiBQPIgRnNRl6d8FKt2eA+Lbhe7XJHQ47TfrjpSEVOOIf4+lkyI
uJPitBjRm1pA9rV21OcL4tvk6Ip3eV8eXMO9GFzWOo556r2dAUYqLQFKkhHkjnSGi16dSz6z0fMK
BpNoJciH5+F1V6pctORo5+yM8WKHmZ0D3IwPjfiZCI2w2KsVmTiEUFBygMXwZ0jvtg+9Ne0bgz+y
tDBZoD9z4V9EPsDeKQH9pcHiyuRpnto/RHh7lbovSZMqpgv0Yphy0adqFI5Qe3tLvgZLrHeGWLNH
RpUtfTDupS7UD1R+aC0wl7khZxcf62dBn6YWt4vBXqMwnQ/L6O6HKHo2pPrlKHmYWvcyZfLP8VEF
VWgzBb2iN0OQytmbSi/YDEFoMeixGFb29I0lNwQoVdC2/sy9HaQ2L3T/JRcBtiqxP1qRR+h8DWA3
wLmYNMkLg+R1LGO8WcCC77jT7voa41D6MZjv7XRr6nk3RDl7OoJStTws0U30lHe2nWx9f/rt4pZT
j1K1aRsiPaGimxXVMffJAAkdEjkaGEUPOKeEzWTlwayL59Z/s2yemJbiwXZ8gMrwkSKoTD4SkVGR
UKvpXI2AbXjaBtfcAJRnZceBs2qC7eDr+OQU9qUkcAdMk4OanZ88BcQ3xM2/qbZenZA4bNp9o/QP
ReeAIIFdGZnurgyMPQPMFTX23oVKlQViZ1AIM97baks/Z5W1rPdwMGDo4sQ1CnVMs4kFhsewqVp3
MfvMorspFnzbhDe/0no7cZTGSA8m5VwUQPzOl599p4+mR6tduuu5qM8l3Dyb5W9l/EXyOScKj/Es
Pm1MOlZFzO+MwIfYI5ovBoa4+R3UnkYHthE3Z5Xh6Kyz554cH1dKwlqrY57ofdB8aer8Xs2rYbh5
1DZ0KzjLEb51+bXGv4UnFRDNayDHdzmjBdJEnrs3ut5/Ek9falo7G2uyUdRMexTcY9w9MVxJ7mtj
ASrQYQ3pfdwhJcsW4cdaA+qMHPLAvO5exfU1z/TNq8yrUUEdnm2gJOAehfc8FvrTjft9Pe0D7JFN
a6zrnhrQJX3DiP7VylvN7GYDBg5CY/ZkTJVNJrKEiW+6M5k2FD+pERCLtPgERPpDEPl1mPCf92bw
ouvhQ8Etu0vUAkg3T7A4aZViuEZzZV8Rzl79DEm8MeLocylRTPRqte2Brwpwb4mPBod0wQdY4oeV
5gjzbcaD09SPysuPJulGlh99Q4C/ZxEP9ze+hphDeodvs9JPje0/NjZxK2QaWYiqUYg8cTGMTLKY
aBkoX9PyoXTl1WSul03KYFIe7ZxWntyKtM+a9lAijUZm4hrhR2ujrRbi2ejMc2DjYNNxR8BRurPR
xMy2c3GqYBcn2U6FSImQ67iaSiuznoH4QzKCTcbE5jIKJpuVx+HQJ+w+REoNAfPGUu0ta5ytKYIX
2dDYdPm4bfuYGtFBVUbWSul+hCgC8Hb9ppQnxI88eX3iYaKdcD/DXC8z06VWQMISG4S9RwCq4yV3
qE/FkrwNbYTaiPZPdi+mih+dcLhpmlAGmqAXLcBwo0TGDjmNz36ngDR1DO7ohR9KhCAiT5hiqvuQ
r7o2yvluDAnEC2JJd1jszK7beNS0KjOemFoQETjAFsYKOOk3qeiZMYYPNPipNQBZouzLXQ7FLkvo
WfQbveYvHSo+IRRmTc1wrIGYj0KeySMzet95bVhXFPgui1H9WAO7T4sclWZejQVK8ni8t9h1GvCL
+XBolsvDlIxbrwo3wnHxGPqbJAwIpgZWAWXWpF1BJL2eIQAYvbX28P74UF4dpCoe464+9W96KIZ1
GSyxYGhV6vBd2uACKTs8pdg/tZ/csN6qTIJDbzb0FzjF0zHM8K8vSGra4gWkrWJxGwo0u7V3wYlH
+G2En0wCxvhTPYys6r3qako2+751ppOqvVOt5ktdFk/lkO+iEu6Y1TqH1H5OYAHZHUJYj8EFEnSH
bexqai0ECr7l7ZmMPKrEXsllzhjWZxbev0UNBtcHuyVTkuHKuT+j5ERjX2aXJgGhXhEAUBgBeyqE
r5KzczMr5+ZzziaRRFZZ4xnFkozhrswgVEnU0Jnfnoy2exqkuhB0t60pJYBG2e91gVyizno29Ea+
km2AH9eDr2Ft5NDQp9rVzdNMW3X9wFTsgt8Fo4D52lq9QJPFse739E4y8+gly8/O9moyLgL2taI5
usbwJqfqK8z0eq68U2enV0bczJTAs5AwCdw33uJ+/x5C1vZdQxij4jXErM1/+BARXF++W/V8jPv8
t4pLwsyMU4423a09HoX0yRmQ/vOLLC+YSHUq2po+o6IyPrmURFmALLExWEAkDN8VvkQOSGJGLKhu
M1nBKmfhJLCkxQklbUApJnFlm0301ZfVPfr+fUuOQWwjh7WSX5Hrx9oC/CuNeWfmKJjDyXlOAutz
cMFnZsi5Jsq0ZPBRKVJJgxqfWuYx5Ej5sxfejT2TzgpWTOX22ToQ80HbmghqTGWuYtEQwifGzxNh
VWu66mJF9dkby7/cH8j6Bh8r43qTWx3Bfm6zrTTxYkZ2LIkl5rqRR+pUXA1IP8zgUNHTeO2/Am2g
muOHVsC39iFhMd8yC1Lri3Dl+Nlzk4sdQb8U+NCeHdK6G9U+szrcWDC8CVfClZSIx5Jd4uz0a8NE
HmR6F0tQX8oJS4nVHPjwEJEZG704o/JebRkvnfRsXaIUuQwFa1sNZ0vYN5ly4JfVOcnDbVmJv9xA
19OgBgo8QtYtFeMKr7chNEMkN3hFTXZr1Cg6QEfko1FlmmUhYiueXIRlZAMmiEBYtDHNQ4CI936e
n0cfcqCKDYz4ItjOVNcjQikzS0++zzoqZ/MnzAZB8XhL2+6ShTfTKg6xGE5p6nyTF7aRXnaqBRdy
I85Wx+rbJsjKRx8HnDKuo9UY1P+SMHlu4glVmnufh+zpJxbqxN6iOQFQgDjcqd5Lf35ePiqpgb8J
ueU1wB6LtYe1Vc7oMo5HjLbxXxsBWqgN+dAbw0OCydIIuSIy++xCcc6GeZclIR2Mhekl+RskuG3L
sW0MfiM1G1qcRF5Gw31W7LGMnmWJhbNwDCCPoKG4k0XBrDugTxos9AgUWqDXrNNkip3doxiaCIBz
uEmSzn3qp5xrCljKKK6E9N5Vg7tmb773ClLaqJPvKqI6K7MHmE4Vg4J86M23KESgzz6ZiOoQrx1u
JUjDpddehMtgQ2J2i1z625E6HdM1UYqdu05qzChTWt4rgRG6c1HndQNGyGoRwKrkOAf+S5kRaIdF
c/E4IVI5KBw+rTDfG3N87r1FuSKjnQjnzaCHD98z+LuTne8nlwLeLrpFc93i6oLXczV6lu/Kc25V
1Oy7Gf6WGR+9Xj3NfO7SRZVSAoNOnASJxnfggr5Kp5trB9RdVsVir3jpa0auXkjJph+KUHECVk89
vZoHGM6OqlsfZ8/CS45TP7+Us8EiCv9Nnd9KsAnSAX7B6potDCNlsHUC4D1xc9g5ATBgHdHxgWBC
GlxYMuizhquL3Z+uaxvEC9Vd7oPM3di6OLuERlsh0DzRhx8BPYjBIZ/0bggBDpXmqL9V8MaZ8W5G
/c0MGBATEOKaN2f2VqmkC9fGtQeKNFGaul77FOBg8irr3ZvCx4SRW0koeEOXggLgYLVPYGaxT7Qb
23nJwadw9cCpYl2ENtCajMs8IqYYeGLq0n9JWR55WFM8p/lFovWW+Bm+zRdXW0+4dH5tTmKZ3thW
X5rMPbgjXP/0n1vwfiIHkS43bwM52NH3Zon+Ja3UybTHMyGGuEtfHLNgw5miL8u9/j7zl5gXVOJx
Sp4A6WWhYNjuIAKV01cTsQHC22pDazEwBbIBfhwnHirfW43y1XAVrruCXhpcXGMdBis6xMaPhA/Y
dXI/eUDRrV5RrEKBmBXfbgerbQheGvk+5nxE8fSaDqijmZKagFhkQYIy5tLRYbAlE3JGCG6auMX7
GUddWEIngheSV4AwQEUvu4b5X5oh94i8X9fkrKwAWOWgAgkUBIweOLjBxGdLN6zxuOd6Ina6v5c5
qPEuPGN4vETa+7C5FmptvQdNddfCcdBB9jKZDmnt37qVL34M4Fp3sDKRA7MrMqthZyw+J3U/uWzE
LKxkdogCIi8kM9PiKE2DEVW40MU2NcFYQUEgiEc4zJidMwEywmjF3vB6UIusMlKCQscIEtRMpQqX
+iFrUaO5QfqkY3VxYySkZu+SjtwTzckOnh0MqpadlapTirvWd77nZdnieQ/4NqjPvprR+8mD7mGW
y5gahUGRuCEdEV6nhnmK1t8T4ubZJ+I8NZynOmjZpk/rCDKEzZoExrRi92rjDeqa9EfVFVJJvvKw
ny6kbmxH5GpM+w8T0usuJTmBR0R0wRuo+HejJRcLX5hE3lm64ZK6aNxVivuinLz7eUBr21Xs6btq
h3pKrNuJ1UnGJrpCxH3X2rLCvwFmOi9TzsMK5A3sdsP4KuIJ6WEY7f2p34u0O4WCg9kySI8u5/HB
GAtwR4pKrfw2Ak/cVzUbM09jBpYVetE8Jj9wCBWZgzXWDaHm907Y17ZQh7rHQWtR4LbqD9PGNalZ
szJzJ+gpRMtTtAMxDDJEzjLssITimSqsX2fCsDb5xkeLIp4S0CvvlocjoM9B8YBsYQQmUg0MN02b
+QHH5HWuFLGB/j2iEvwHSfrQLkgxs2EDJvTFGeqr3TNqZywA2qE76RFyiC6tI7cNfcqEiFp77Bm0
lV+AjvkAJEC3z+X8Zcj6waqCa50xmG8afmbUf09ZWd9bcbV3asKtffXkuMnRIEvd7fJXBZJBYyUq
iVpDGhD+c5mGtZTsShsAv1L65MCBDFx4HlYznPdk+y1RDSbMN7vjc88a6ACTqA9zgQjd8CWyfPuc
ivIWxs1niEpe+wJThI2nDgyXB8CLOC3PJju4SGkyzOIHDPF6zv8CxVdqBEcAZddRV59MDx4Jgthn
BZfzkH3DRLK3ve8gNwPsxw6J0Tb3SciiIi3cQ8blfafDTwdIswupoMWk5bv1j+eY730+H5lEPrlj
vYu75LkO5m1ojSSqGsy74iHAnhYf80JQERk41UFUESayirLu2W3UzXbLh0YCoaRaRZVCaDHKsWwm
ih1TwIjeI+T6zC3nIxvidVO4t6xF+TxRKUxgobJco6xDmTqaZOcFZB+aWEQDq3m20vClsKBTB3X4
7Aj7hYiHX82oY1QB5FRoEX5yAOJx700DHLOgP7auOIy8/HFR3sd1e2Y1tQkEPlffuOgoWAUm7nPR
7aMU7l3G+U1hjSWVNtpz3gsH2Ek3EY7GIV9HJQNoFyM3mjvTSyHiZdimbQiIUU0euxHtc5mcLJE/
TJb5llfEwylzS/wBRKoFhwjG1faZAnvIDOqhvYQ9RlXwgamZrbX/YMJDHJn/uNYSxCDapz6UO678
bTJ6h9Y+atc1AY0UztkzIbZVySPR0dNqIKuqq/qtNRZkajHVRJlqTmjQXBS4emzJlJiy7WS7BNCo
zVg093bO2pt/JgmtyWNfwLKMbLHB/JkT4QXj0hrpHGINQnvuF2wXIWglM+ZZg4FpBINP6pUJwfkk
jWcbhc9kZvetAltcxYgtDGrBmmxklw5wbU3Q+3JjPg6teXWz+VCZJO9MJmoblbfEZLrfQx9curZ/
Hk0QrKoS/yxlvwclfWCzQMI1ylJP4vkKVc6RWqP4HlO5V9W8bSULWyst9xFmwrGMna1uvXldJslL
F1g43jjmLTgN0fiSTcWLrcgTYVfPIRQYC22GU0rJ/uAm9ofO6MlA/j6kVOVbU4fbmYPIMxyqAIhO
zCXkRuIvuFNm/iVj7/v/Kb81v6c2mbHxbPzFofdci1BtpIG1lBjMQ1CMJ2L6znk6fwYiQuQyBy9B
iVe9a5Mj+aq7ETIpNx8mqBHKmUz8tz6YPuo5fmLGtytIjWx0v0/o1RBW9jdIRxEY02jdV9UIix7m
kcC0LO366njli1EOJmrE4YNpbrlfkuaHVgtUV/oQtxymOlh66wxpRzcy04JczOaFUW6Zl5gURY1m
bqHXVfOqtqJN5+hnWWaYxzNYEUPH3smpMBQmpX2lJl5y5upb6bnsbZEzKfuU6uBtmLA4Rnmul2g1
zrbOvLWq4wtMYInVcXX28uDiFNpdUVAQ1TFqlhUTPhnQmkKwofUHuohsMcE2tnlNwqq91wGQcf7m
b22z220C79Ub2E+amvq1o9O/M0L5WsKgCDVEATXyIQjDaLcm6axhXhCGrLsfo8SOrXHAAOgBZBP0
zRcqkedUTM7aaEYojtbVGPRHldVowEz6bSdO9rHOGSZVpzZBdpGicp/JKCwf+qj5dhxKmNzC+R1K
fVam+48H9YsqV7H4aUAj8aPRUvC1jsGEA8EFMlinTP8gITynTu9fXKTw+KcKg+u/AIfmZxGqshSo
k1X4EJx7MQj9UJoJtfsYJewOGaOnJbiUqtpVTHvTNP8bQM0Z5HmVfU8WA7lBgDJFzYLJh/gckMV9
juUryY8bNwiPavhqmV5EDG6x06YR9V/2AcSebVPGkvIDxMxTTC53WNG/zhy9Bt173yuWOBWPSRxv
qxoLcyHPop8+fRLQcr8GMN+zp3sITXEZld6KXj4YGe4V9EcxXxh/zi1U3aNo3DtI+bWaVmown6Zp
OHm+hjL9CTlrLRbpBkvs2fI/nbi8Jz54V2OKH8gW0Ahv1y5pE0eVmOWuQUtH6mj31arml6IYh59N
JsuAn2zTp7AqVaKq49h4rEcBMgVh35xG3JyPg4nAxFHgyZgpIYAALt7W3nT0uyK7Nl5TYyCWaLIK
8kvjx3wGjwvOv6uZ1hJK4BEe2y/wjpEDpsO14tFwJiK8iirCAyytv3Jm55XD9mghowC5wnM0XW0k
Zyi1WK3ykd6PdDPBpV4k9x+cPqLclQBn2ndPr/vm0s0Xs1vkJzQR7j4j+DxHpbQCqzdkO78wNpBM
V9lwA+mfsEm32KY0L7N/cNW7HRwaSexCKTdBW60j+Slj+KPG1gKgPZIE5cd7YJNrMy83kYIPEK4R
DmuswCT89P5jwJILlYL6wJXJroStz12tXzGlMoBMuy18tLo/g7SyJYj3/cw6bonOWNj/PEMIXvcW
HgFWp0l1sycWqKhUl5SESznsaNrx/OaoQqr4LYaGHXnosa+j2gQ9HDTYPTOgBXg+ssAzi4wzvVAw
FvT7tnue6s8Ub1UShbSbfwbwSQIFGAf9xniJhqFcZejrPDt9YLTJK0vXz2nqs+cLeXztOFtlLWty
g2ui4901ukuB7M/DcZjyd6bYBECioGZj6At283Ngt0U6YXdvt9CK5aEJ+TygT38k9rEz3tjUEwlm
RKf/SDuz7biRa02/ilddN3yAAAII9Dr2RQ7M5DyIooYbLEqiMM8z3qmfol+sP8g+NgnmyuySfVdW
qXZGIIYde/+DeQ9xdEP3mvo73qu07tfC2aUonloBqsCQAv3zHElzNHDCT6Nt74cKINpKfOXzGCUG
yGqbA7jkCQcW/nKgMm5xidLi46WVh7dz878snwqcAwI603QZcyx7c/JDzDIQeqfXdp5k29ACnUS+
wsMbdguXTjcXntcZKF89fULT2WAvYFmmqi9BcMEybpsdlROcz2R3MXRnYH5WFR20YKWRK2XFyzy3
9WWRXUljFtPKiy9ZdG42dzUqIS30jZAK17ocaI8Uaye77pK7wBjWYLCMl4qCLtIHwrzF5EJvvw0T
mI+bur+PzTNL7KSv41C245GxMn44POJtisKGs8+rsw4cTzR3eYAoxzdO9gDPzUVQkCdtgO5rhuFF
zX/6UwyeoQkv5j495FXgs5l8KpuHsXwpYsgkw0uB64HiYeFS78FarOITxsV5E93wMqugJXguwAOk
9JG+zLKVRf2F9w6wk/QyGvsHAx3GPNQubB4FMGS4BiEnXCp+0fShTC4zFygpTwbEg0rGgT6BA1/Y
/gSZfrIeKoXGwVMNDVLbFu651p5Xzfc2uZ3qh8m8hP4BPJRd4ZO9PSD2hJ1CSs1NKzfGyBnsoT06
oZmYPAoMKJD6oIFI9Qjij4O4xTPkhjp4IiOe6+DTvre2ob8ZcgDf+6nZDT6ZTAc6e9UX+gqSCq9U
8O67GZhF1yOxuRtYfVlIXRn4otiImlr+AxoQJurl3bMXfbCdy9QQ8BWtfTZLZlgZLJh2q+hc1jdd
9EVLkt00i/Ib7QqjDrAyov5Fa51teXl9p9p1gQ5U6V5X8/KjnmJvjPynqd+H+YM+fIEjmcJYBYmA
GNuOQx2Tjzh4jst9aX6kLig5SAaLtYREQHzHP21sB/5LDtCRBxzUjvhaD1GIra5SD//1jU5bqeCl
bHfqzK1Bo2wNEKbas+y8D6nYtZL/ABS/0ULgmqwD1h2Np1U43ow0pXiGbesAEF2HXHrxAb7tptRh
YFg0kUK8phw8HHdy+IISyRmCAWsF+82XJDA2b8m7St7n4dZ3dxEiDJO4N4fzjqrHNDu11R89ULLN
VHF/7m1tbnp84eIN4udAnZUD+oLFU2095QC8tMc0ntUk4DisU1WsSt/mGfwNNbSwO4sQ/rSbS5s7
ZlY0w1YWvIO5R+ED/xqhbQX6YAKRCN6OY4jMCvr8at/kN6H4FFJPEGjLxMkNbTEQJhfahJapftty
IQ8tTlfWpmu+IxdqNZdDcE0DO85BKW3bHgB8SHNm3bBC0/sA3DXXo3B/VMNVMP6ozWckU0uwuTmV
lni4SvKHvhcga/fRzIQdLsoRsb3gZmire7+4KvppjaPbLo4Q00eL0btuwk9+8MOF0zBEX3y2FcdW
h9iEXly1YofYQBd8BM9j3UbyDpcbl5EjAuTmZwb8Qp/5qcxPpvFTJ5OZNq75mSeshWq2uNSHW5Ql
wRykw9mYwJG560EE9hxHbDGsLcf4k/ApF+L8Ntw5GTktMxKflzyrcBVJahRsPlXzhUHll9roKmZ9
594ZOd65xGoo2BdAdMabsv9oUI6X3zQIWkGLb+kHFPBXZjWLFyQINhTuvV/fZeOZJGP3EK5DP9j8
XGPfRIO8EiA9AZHLC1guaXVVgQDUEABEjLRt9gnU5HRyOdYvAuOykd8r7aujnXfYYUT420mLzsvW
+FrDjNFBN9bnRvjDQEamTe+1+mnSTNhPCNdILg/YLvReM3aFhXFm0JzX+MNqmvspHjHbQCwzmvaO
jWw0RVpS58DfGNZTlKNDcFGpetubT4kmAJedZ/bnpr4r8CrRP2dAbDye5xXma2DSOqx0xlkP4moA
BAlbPhM4uDzIMN6YqFva3oXG5kUriIfaxuSCSdobT4CJotjF0ZKeCbfa1dmjDXS1Cx9maAXLU/gm
xIT9rCXVouNIGRB6etEDaYbrgNBxelHyJhfBF+zV8uTCQZAzih4i92NhgOLSP4puLllRvQ1cLFfu
dSQeaKOjX7Cnj8TB+1XqCWJaJij+6yp8HNLPjvvUVrSF9iZNOcVBJnvu3f6rpJKeIr0PtYPXTkFS
eW0nBQCkdoMp3FmjqjVgRE4GVC3Hq3bs6MYUuyamG3qmu/55bY5nI5VbXqU89T/nrMNq2CPZvpvq
dNdnN5YFedi8UZnc1xoi4Oa+sQDuIDYf7S3n86y3H6FeB36scj4bcbgFvriuQcPCxp0wU1Q5Pcv2
u6FuJBQY4OkUnEDNQ/Hl/oMhVSF6gAxaqz5o/nMjYGxBxHRDFDgGGMAVAoUwr2cwlN0/Oeg49YGz
F3n5kBvBVw/HHFUKFs9MNAPbBI7AADKuFCZI9IK9PIcfL1Z1617T5cTeYrjQSu1D01Eod2FzJDNf
I7TDc3QvdgHOc0YIshiRFBR5v4DY5emXog+qZ8jb5p7k7JYbSW9DxwY+4OpJ+mRb2TMpDeurwdaL
67zKBeqUHngWN34EH4IQL2JQqS7WoePumxlelAXBBzDL9E3BepghDFjX2Y3oNMA7ry91iSjdMOse
aDSM16Vn7qTn7BLlYWjmRS+BQwEwZwGpJvHPW1k+jiVQN5eq8F0ra+9cBOgCj76LoX0xpBstbItP
UVNC2BpRZwfcOpJruW34bXB/VUBQHylH96p3nfPBLGb9wwmCtWQHmBY7usA/opZTgBp8K8/9TLtz
HD/ee2lbXrQOoLWxzgCSSv06L+1PyjAGJItYcn1aUGLzbYNTHP1yFAfqG8XPXcW9/QmrZJqMTm+d
2YP0noA50FgwGyRUB3qyKCBSv3EuphRVf3CS5HPTcONqEHbSwnTm2bzrc6u91DW/XDsW9lNOD43e
FsYNRV7eU9N1AtfBNSuyjX68DEn0klRAllG3pkshMSC1WosKPjWNxX0BlbiJ9GfThEXZcn8AHOCF
Wqz1StibtKRRk9P9SC22rAjbnkI+6iLouA025inIDMT5eJEpZDpH+V1p4NQRy+SabeCK16W5G4Q0
95Vf7YdwtiaKLqR0ECJyB6gVFuMp0+5mMONPIcUTuL7qfOKxMwLQH42SHh7MsHFWPeSqremQ5wrh
yaqdvQximlQFKo26beNjgS8BBCkFaWVENN4Lop+gcXEFxsW1lQ8CJ04tQok5bJAwy3BZGwGUy5bi
Sf4ltNRDB/YvgIKwqbtu1xTOSzbF3/2S/gi/jY7OgPpJrT0PAfQ+iyZB1ujPTTPTw7UfIvJfAlP7
mEvkUFxSe1O7TvD9asEK1KJC8C6/jqzwvAn44lp6k6oAaY0AN0rOuMk8b0jsE0s9Ad4B+uhm1/S3
BB12GD1Neg7j8KxzeJYrfx8hDxxG8KlxZrPsGlJnfWE69c7U9ae0BysJ/AfwWbiJKoQdGwgUkw23
xM5ueByjCGdH92mFg3ncPIY176XaRWMFxUGt5gEjviae1iCNYsBGbzzHxDHYjtToYpVFp6j66bXU
yB8mSe2eNk/kc5T5jQ71F/1HUwbIjGM/y7PeamTYc1dU6seYGtV4Hks9tj7bsveaK2WEjv7BL1KB
NI0qW8STjWiEv59l0BlsFPd6gGiwU4L8Kp/MyWZRB5ArLcvGSTGykDPhNBrgvGt9i/5anMVQZ/xo
RBtNaNAyZxdb3Gg0IVHqpIyvEKlt7cysN7zRunDb9zHkmkiQXmzHukl7koyx/l4nMyApqpXr7oME
OWDWC12jHUoeokc1SGE94oZJAfV9EjM2ILIhIMo6Fek+6aIR7S3hwVA0ZORM15zbZoOVmYcRYx8O
pXzMic1LEg2siBSZPvykPRcQ6jD1GaKe/ZJwkzGVnhgM+aCHMoAt1sW8Zlwa5/m1MjrTRYw2bwRY
AWUhZAg6mOzYoc4W2JnHHtVNVCt2iRFY1nWneGKQXUwpXdm15bpl+cMxwIYDJs7L8DL13GDag8Wb
sq+jJSxe6JTNh/gexV/cN7VwlEj2haPdG3dplNCrA/PstSRLwMwbUFp07/vLwLOBcVACdILylpd+
h4qqyPWRZRt7enWp7CRywY43cWKihhyFSoeIoGuyuClb8qrPyqbgufPrZkzv0F3lPVXLZDJvstSY
QrTrJoN6WV2DXPqkEqE0NIX7MBZilXe0cy/7OO2yZFOPTT4+UbtMsZjqexzMUFxmJ4bSFNpVqsDQ
vlCa5rkDGsYs1rXt4/TRB651kfEfRdu74VwPv9f5aDodio+xzfvYAa+EClCCGva0NmHoB58BbLfZ
VdLqJlcZmrxwH1JN8SZULr3z5yCjIXIPG9xovmad4T4MHtS34syugcvprGCgb7oPTK0YfUvwfAx0
Ppul07h9yCrPaX5YTpNnX9oq99WtoeVjfebnfUu/1xSsXdk7lgRJWRXivtBR4kTgw4x6dxeWTY//
tVZnSF+WtCHwexhTS8CmKWV70dkQw3oeZoLNhJeV9B3BuxK1S7dkrhBsn+Azy9Apws+tnc96qGbr
evJnVht6cJv5onWRkNKSqLvKQ3A/1JPLGY9cOPmAnUdpBxE3ON2szPvm10MDvGfkA+YPQjodZydy
bQUNrhgsBpauvccTkty81biQhecUVETYFuanqizAag61b32sZZq13BNpQr2Q90HrxdFYnA29N7YO
AEnV8Yze/PGX//r7f38f/rf/kt/lyejn2V+yNr0D9tbUf/vD/uMvxT/+3/Mf/JOCaa0btq1cgN1S
Ccfkz78/P4SZz79s/K/WC03RtuDPvXRnoFRW5h9rNN3CRLs6HkgeCGSahhLClq7rms7bQEkfTokf
ICOa94U6I0Pu12PRokBU25f/WST1NlIgIU+bA/eK1/x6NuUKQATSdiLWvfXxUMbhUSmbbEt3bHs5
fSqU4QgwF/tWd1Vd5TdwSzbhi7/DHnKHd/W+u9f3ans86KFPZtqubSjTEYar5t/06pP5YagGswIU
VLfaTdioXdrRrh2jH6Rod8dDzVO1XB2WYQn66qZggO7bUGS5eUx5n/rGKG+UTSWP8h/oHg9OQ9xG
F2WV8/Lp98ejHhigYUHAMXQpTGEuBxgDlAFRRPt8DK11Z11BRaPUa62511bHI1nvx2dYhiNd3XSF
JcRyKrW0ygydsrZe/qAbCWk8PBHBMA6FEAYsX9O2hXQXG2yUqeEYPiEgyZ05agXW/2o8I1UQa20T
nViPB5ajIS1DKGlJXVrL5WiGY6YPgraoFyI/ZJqSkkqIPr6exMWJVTh/+sXSIJTFCuSmNJU1j/vV
KqybzBFhALAQTeK9nPTvupjrbObe1VKU9Em5BWS/WrdOnCOHFoekrW7TVHEd01jMp2tKL8t99FcG
YT3JJqcbM25H0T3g03pzfHUcWP3G61Dz6nk1xLIjCZkaQnXiTuAWWQgXO8oPU5tcWzHmUOr+eLxD
Q7NNS5e2Y7Hr9MVu0ysrcDw4rVh1gb0NWqv/MEWmTRrcUiQAwXT2G/GkZTtCKvp5xuJIVmHhAmHF
jJTWzUoDHauR95ZDee7Q8Doe6tDCdHTXtpRhK8nafDuVg5kwiBmGmvY4btVYHXm4i01d+/N4nPkn
L1Yl0Fhbt6WtTLKLRRyz6R1E4RlSofFSdWetWj2iuxOlzUe3oLvsSms4MY0HDhFBKNMhriXRpHg7
NhV69TCh5buiEVvlHJWDewWSwbVPzOGB5UEcKl9AYJT57gbVFPd3aFbsuLFpzlI7G3c6Ys/RzJLL
LXTqjk/lgU8meEe6ymWXS8dZrA7BHq46s0VFAxWgLfZD0b3hqYj6jBedmMGDIwM2JKTFcWJYi6/m
NrFbKhcOyFyKl7PHabNOpscUDO7xMR38VI4jODioslMWevupQOKBo7P4VCXdtMpGENO6PR7h0AKE
siKEYZimbSyPe9MWlkRQEvhtalxNQQKqI/CLCd1p6odQ3bKrHI+RE8M6NH8GDG4dQp3Fkbj4VGkK
9bqOaJFaKGPqdLU0agBNSAKCcNjx8R0MpUxF5UsqXajFYpeG6w6uDz5KZTcdovplrM6D7tbCX+J4
oEOfynC5y3TLcSXL/e2nEpnhxPClIad3/scWpAlp+8XxEIY4cFq8jjH/hlcHvJnbgqKVTmqN/JOr
xH3QdzaSuvalM4uUYGHsxtO3qSy9rcxp7iPOXFIiO/4rDs7oq4EuFr+tqHClwfwjYoxLPbkL429D
5VEWi7fHIx3a0a+HO/+SV8ONg7ENKtQFV7zgeU0gTTJ9EkhXHY9yeDwOB6ElTdCUiz3WkUdGng6m
M0IdLgKswwt1o1BlTk8d9r8uqOVpTxLwr1Dz9301oElWaZ/5rJG8Gv0LVLSm88HJYC4PmDCDanG3
MqnrHU4kFQRkC5687sUPhtSRop5cH/Vk2yJXklwVU1fAexnBotswXs+OT8nhif/371ysZXMiWweY
OucsV7FQm1JLztLh5/EghzfMv4MsFvMwRYEJPoxDwL8WIDMiqvzHIxw422zlmC5XuCWFvcxPoH4j
qWFzzGRmDrZoGgb9S28o66OuBjBzg59DNU+rINBPLKkD82crpTtKOa5wzeX94E2NV5HekaS04aew
L+NNp7J9UIPmPz7CU4EWO6SlTQGdkkDdaAMsqqGuQUCmXfqfhVmc117dxbUdEoZJBgfwPNKVAuD+
G0Fc9qBg7oRaZndkfZPeZnytXhSPoTJ/+DowQgeuzn8WZ/HcNjStsIbAxO2LBmbiPOY51Dv3RNZ/
8MO8Gszi2qF0VDbBvPTgytR2sM/KYuN2p55PhxY4DAgFbll3WWqLoyuQYVHxxXkO6tfJzL8Nfk72
IyzYXdU/Hp+1A7uVDOTfocTbo4tUPw5jULD0mattVN9FUXhitx6MYEjDgoVjmPrybZtVk4saBVMm
XQrOzJlszaffGMSrEIvtktPCylxj/vSd82Oqg71qEWk/HuPQl3c5dXihK0M5cnF2wh7yihIoH4zp
/LMWZl9L+pVGZZ0oGh2YLUdH/QR5OvLDd5UAKWOoUTHfY1BBtjfQFIb1imD28cHME7K4sIjiuFRt
BKYBy7sxde04Cyyi0MbFczJcI5rcrLjHcOQDPns82IHnKzY1IP14oZtkUIuvAz3BjGwfArQJ6H1X
pUNwU3ow0r3CNTEcR/8F4Q5n79UnU4BTkRfnW5eHbov4YcklmzQfgyQQ152kQu14wCYQnOvP/Bbq
Xo3Yw4kxH/iMCsqAK5W0degCi8gpig1N9kt6vW+eomg6a+rixDc8sCDnZWjOp5HpusunLGXdOlAG
3XizhgEcxciUjV39nKFltDn+AQ8cR65h6I4pFRvYWL7ANKjosAawXuhqA5X3YrLu0gE5ZYTch8vS
qQ16aAFd6uNRD4yPqFTFDNoocyHp7cmUpYDF80RHJnjIEWj46CpM5tGvOB7lwIdyDcHL0uXVwiJd
HLW1JHnQY6LYKF0qUEUeilLHQxzYbK5AAYnqNnqDUL/fDmRAHK2WgkS0m/VBNJnr4NNROUZ4itqb
Jv78ungTbh7xq2Q0jAylupAkr8PqHt1pOKchtJD9bwyKaTPnVMiWYnERThRNQTQQhVdgA8kMa8/M
/kQGu4179XQ8lnFoBtkxnLscWs67ygasnc71c1LkemsgAwL8aG0/J2f2BqrOenqCj4LhnqrX/ubU
I+LQ8ngV2dHfTqbV2LUGIIzjGBZ3r6uV0Ru746M7tM5fh1iswM4Wbmdkc4gSOE6NMKVXgVP2T3yw
UyNZXPQmxWzkMLgjRTr9iD3iRWP35+9I6p4WXRxXSstcHkmdbLVe87lWiji70Yy7yp2uIOWdOFsP
TtirKPNqebXA2z5rqrEgij84wKmf6jHbJv7P41/l4HS9CrI4wLPa41GXEMRAxwphnuhKxO2fv+vf
TNd8fb0aSGy0dR7MXwKN2VlyoroKm/HDb4yDa0KXjstryVgcPk5vkkrOPf6w+qm85y5/+M/++4vT
BuWSMAVqhX+x2X50G3zrZrTr8RgHrnGqjP8ew+ImiMeSk8FjDKgn4yzSGLc6CpCjgeidiSEedx/i
2SCpj0c9tMxslwuIlMWwqNO9/TpGY7to/RPVg1xixBhr6NAvmlNhDi20V2GWJ4zymiq1CiYwH58N
nJh078QqOzEOZ3G+aEGfajZdf5icSEVZlxJxqq58Pj5Zp0axOF3yENaJPr+MK/VcOsGGhPzEIjh4
CdDfVKxh7htnmVLxesjsYj5cqJ579/pWf4GtRHdJWwPdnaUNVuMV2thrxFl0d3N8eIcyIPrTjqBz
LNx3/SzRQaJLwrk7MbtIhig2V98UZuGT/xhGJyq3h6bSodxIJNOyKHi/XXdBWw9tPPiwG8nEaQvC
C09PDOfQkqDZwlXKaBS1/Lch2nIsIi1wuQuq4rKe9DNvRHa/a09kIoeu7Vdh5PLyNCZAoylh/MA7
h9zJdOHZkI7nWhz+xiJHI8TAP86mxLBMR5zJ9Syr5AOpynmszQxXVgR9u99oH7mvwpiLEbWNbTZj
RJiwCbegTM4Mz90OrX4iJfh1Ki/eZ2/iLPZso7WjyOf1FtTb8md1BXhpjX3KupOX7i7fwGw/EfHg
ooN9JnmpCTogi4B+BncDCiPwZe2x6mcaYro9voXmNfVuSK8iLE6IaCpst2iJ4Mj049Cm10gffWpL
rFIqiMZSc76Ufe7M+sgn9tOhVUjdiRcE24lmy2Kx+36sojwLUHab8Pus9PhCtMYeyBdSBFicHB/l
+2CKtzsIBFqLNt2dxQIpxBTbdojSG4eY/rUx0XerwlngkL0QZeBdZ67e8ZDvNzMhJS0yZJ91mnKL
86IHtSbJI5BCdfx75WCWYE/TJgNSeiLQ+zWiKOLQiXbYAnSFF4Es1x8bD6LgCmDq7RC4PxGZkidi
GKeCLHKiPIlGN4+6klTfurCTfQgpZYt814cWnwzkSvBV3EDhO5G4HkBHzGPjwU73FBzBsl9r91qu
By0EIW5ih1cFRAdzpaWefmdhivUgK6P5lhdGFCEDhk4ONLwsRs0K5Y1VKN3oVP330DKihUW1BGCD
/a4RCZjLj/2Mqc5N9xzbs5UBv6sPdCRmTgGvDk3461DzT3mVhAZTkVhdQqgeu0DAEuYn1OZOnC7G
+83PuhE25SxL0Kxb9jtlBa0UOQ0EEHfRnTWsLOS00Fr1cU6N3at0Z22GtbHGjrm77aerWjarHqt5
dBpPfOdDe2VGNVCL0jnolksYOJtTOyi4QvNWAiBx2a6Hwr/STqbFBwPNfdB5S4Jrm//81azifzHV
wPPITjwPMTPQ+asY6/MV3drsxJjmbff2YGVu6YNSNCTSO2wU+E1ppb1kW/bygpzYXjVBchfV/gOw
GCzGkxN58ftsfI4HzoDzDTEFc7FDFXBELSzRVmomT79UM5PCq26UBrGJI6q9HWocF1PTSbbHz7nD
4/x33MU53sI5DPlqnAxhA92rHHQaamArRr/Z6VC+6000NIjo/kZU1wJ7oKgQieXFOI2Ghj8tcHjN
d792sXNb4QE4koFs2jy8AUSzPx7vQC8YaAqHLDi+GXu2zM3gfWhR7jSoacSOuAFJ5UMSK4MLpCOQ
XiyCfNvLJPxqpt24nlsua8Dg5KODU2P51WQnJv3QOn71a5YpXDqZMSKk/Bo93kfuFzQd0NY+McUH
sp03Q17W4IymRt3RqFlRUDZXLXLSa6mvQKYKYxMgJLiO4dBtySNPTPWc1Cx3zuvBibebFAM+GQUO
cZHw+25tERD/XD016/gMYcYTn/XQKfs61OIZDibNDwybUEaB7HKNL0pGW+zEgA7dGlSLZrzRXGcX
i/FIraZYBRofAVg7hOI6deuoxX0sqR/8Kj7VhT24NICWOCjFmACdFudAOnVp4c9nqV0pbAi18rIP
UJMHsG78xgnHcfOvSIudX0GLr8KSGm3ixv1G98pk25T6sNHQfIoG8ei3drk5vjYOfi9aFTO8hP7Y
smlFI2vykeKhuJ4zn/2orstp+nI8xsEJJOWYkSXgFpdvlkpPsqCtZlJyOwPXk2cdMbAsb07kv++G
wqVL42U+sS2guss6htP6LcV6iliVZ2n+tk3s6KFNsi45cckfjGPq6H6AxpHcr293ExmSA8IcWVvQ
Zx7aFSaWjbDWi7a8Pj5vxpxEv9m3jMghO+J8dCkJLzvKvp8byu4pA0S6V5/VY16hVdvF33PbjC5j
GzpoK0NIw+OIlLINO77PoECe+BHvDo/5Rwgx58KA/N6Bg7HBioAFM62lgT1xm2FTGFYZpPtpsPZ0
fmaqdGetvdpAH2qahffsTqK3pYlT2+PwfMy9C9yudXDYi51o6IaoVZbijtXYJmLxk4ZrSYAJbROY
27zDgwWNFtQgsdbZS/LfpxQt5BNf/91iFpIsx6S7MaPNSEbefv2kM0NAZWQhdQdL3FD9RS2zc0uq
UxizeTCLj/8m0OKQ62O3ToRLIBAE/trKzJsSqSzb7uFIhVjYhOpROsjKHP/ch4fH92Z88n0Hwiss
aKG2Wa5EF2OLEPG4shN/Vqtxwu1/FGpZEMwCzY8Si1AVwjBF2u7gX19g5HPihHt/6/76Yv8a0rIu
WBZtC7+KfMrDAFCWQ3RVo2j3UF22xdjjzL3h6hdrJxbVtmDRAmLVcVEMxhRd4dJ//I1BI5nGUlXm
+87B1CAA5DsklVqnf+zlsJZ9vB1b8/54mANnFOQInq7A+eloLrM5zxqcwUwVKisGDpD98xSegtQc
jmDxPJ4xsu+w01i/mkXc2WiWYNaWGCQtU9S8HB/FoQ0/NxPpjBq4agCteLvZOFi02inmIGhiYDJs
9g9x1n20oil4ADmo7nxITtiv4tN3T70MGQZjaLriRE5jzFvt3Vakq0BaD33HVYsT32o8+KozVVTp
BYlahnLDdC1z9ybx4i3aciiXJJjqDuKs9+TGaPXzpKj+bOFvXsWvfsP8anj10CrMHGabTm6QgyUs
ZgkAFBhn/crfmfJXcRZnrBBdB4aJOGMAVd2E7KI94b4YkWw1qrzxG3dcdblALRmPjRPB372eGSPV
Z3Aa9NXm1O7tGK0szqJGkofUxiO6WeUl2RBim/wPta4MqSWFhMfY2v7G6dEaPD7yd0nlr+BADATh
5xvvbXCR+klXNxwTU2p8akzDwjUne2jxnly7Q3YKhHpo+1AypszPi9YCZPc2Wiq8sU7nc7as0itX
NR+mIj3VP3xPlpqHZOJBCpPowOPcS9U0hrDzEL+s+ICxLYvr0dARq7Di/KoHE/Nsw2D+rAX5cI08
l/5gjXVx29qItMQR7HLH444Xbepel4mbPRyf8ENXzetft9hVaW/lQRPy68YeEZmhAUdZfQx890QW
dfC7vpqExcaRvoQsozhx+1kTiGIs1Xm5AdgIUG8YNr8xJpvUkDMRGNgSyxHgLxC2I+duqzsI+1Xb
EEED0FS/E8ahEmqzUE3wRovVk7t6CV6b4x0JomwczjLURyPnT6On5vXzKsz8BV+fOX2YTdgCgYeJ
53p2j1PUCP4M9Fn+MmjmqaLVwT1BMUACU7GFviyeOYZhi2Z0y1UYBzd6N26TKAxOHDEHVwNAmPle
nJ+Oi/StjHCnKbWgApIdGTtZBB/g+F7FCRlVG2bixHc6HA1hiPmpIN6B98MoEqVmaYwIM6BVYASf
tC5+ikz5tfnzLzn6XCB7hDs/FiiTL0YWlFOZulOE20aHzJODn0VjtOWJQ/LAJyKr4CyhbQeobtmb
NJAABeHG20cNU3sRN4htIaxSnACfnoqyuIMiCDBemiV8pKG+m/KBwyj68wMBvEFaQWtQ8eJenApR
m2LQHqhqNaJuYns+DUjnxGv+wCj4FrRHTM536x2uyysybep7b5ZI/m46j5441ac4cIASAEjcLD0i
wH2+3Z6a3rd6UDGGLHpIYuTdPJTTtODEGn4/DJtuI6UWaq4AW5eXMilxyY0Y46kVPpTRd0smJ7bk
+2HwotNtdgezRflxcfGO4OgRXR3xjwwd86bVNGtjjbq1jfyhOfuzx7PNC5YKvEOBU1Iefztj+E/R
WjJpa+A/48pbiWCvQIT8eJD3mx4t5/lwkXB4BUWVt0FaPaz1xnFZvZU5oQxE7pyDQaqwiYhkBqVl
mILgz9aqBTHnA4AXIaQDd/6Ir05qLY2mvFAshQAFm5VbmRhCGCpeQR3aGUYdz5fEw3QSV39gbdiS
p4yLiArQlOVQsZ02Ct9iibddEn1OAjrsWRu4J77aoSg2HU1KRyzAd7fdAEnNVj5RxqG488L4EfnS
U8+Zeb+/TfHn7FpCKQfUxXGwOA/iyEfY2I4wAcPgKkjw33I/u1l6NY1fJu3H8QVyIBYntQKlxJje
EwUKEeF/aqSzamjaXkkM11FFyTFhooaCKRlN1DiMms3xoAcmkZObm8FUrBMOpLcrRGRtrVUV2mJa
0iMNZU4GWEmZnh+PsngqKROpAY489jGPW4jRy3nE6ankfuC1mTvteeOgQBNQo8Bh4B7I+ipC63dA
2jAcp/NK088UJj7/xP/91xuFhfqX4sL3vBirEOObxT/+/Tr8XuV1/rP57/mv/etfe/uX/n5bvGQf
murlpbl+Lpb/5pu/yH//n/E3z83zm3/YZujyj/ftSzU+vNRt0vyPFsT8b/7//uFfXn79Vx7H4uVv
fzzjmJ5twrqpwu/NH//8o1k8QnCrcxX+S21ijvDPP755Tvmbd8/V8//9P9+eD/yll+e6+dsfmmn9
lW8PmZVvJHh1zEXS/uUff6T+SoVbApTnWjRmPNgff8nyqgn4a/ZfqQy7LB8dgqrk73NGI4b968/U
X+E6oGZB7ZUeGbmv+8f/TMHdP3bYP77OYXmMJfppviqJbc+nJ0BssMRv1yk11YTG6ojr9bY4j374
l5yV41fEYtbIhJ0hxkPVzTX2+v5UTr1sjZPSuLYCPjiLBgBKWoI6k2EcmTEiy9vq3FjFF93eWk3r
/A5Zw92rz/LPUb8WAVkWNuZYDs13y+adS3txyUuYoiKKiwn9pvHC32dn3d7YaTssGLenIi2e1Ahy
kROanGmQuWybruvb6RQxFgxjJn9au+Y8vWj2/RnqvHvnxLanU//2/CSOC3GZpSHp/iBysrj0Ym9y
wizBytOvOudFNI3xhF9WcWu1vefgt43a7jnIe+8pxzL4q5FDfg96TdulIgK1bRZec+kXQ/7TKTL/
Yiqggp0NuAHftBYCPpqG2Q9ctKayaIMqdeZ53mStbD/kKs9KgSV90Bv7PkFOrzXG5gH8zfCQJm6h
r1oQxqj0Jem+ahv3plKtvyul0720E9ZvQecZF3IIGrWyazP8phXwRIK6qPYy0Qyd0bQJanSjV36J
K6Pl5umLS4ODesD1LbDOfUgBe8mKTpGUwZBeBmP5oTLwZzcQ1N0i+I7tsKnpt10yqGs96dSOFLrA
IXK2bcTBC+22aPbNCku8Zqq4nWfQbPFOiKsuuNftWu30VHevdAeSu27y/yk9tz4aZoJzWpdWyJvm
VOjuY0Sf6CuG9Xjl1giR2U1k78per5/NOtD3ojI7zCUY0WB4WAE1Cgu7WRXUtNCb3KnIa75pmY5B
kgZndQOnX3x1varbxUYzoQxry2jtpl27U2ai7aq8CvfhUDtnTpwXu0Lmzqd0RLxh4/ZKA5k4GNVe
OaN5JybX3VnUCZ96vfG+OHIstmnVfjRLGhr0atrsRvVN+SHLi//H3nkt142d3faJ4EIOt0g7MgeR
ukGJooicM57+H2Afd5NbLG3b18el6nK1LS4CWPFbc84xSG6biOKrUvbVQ2dJ804uMiDNw8woXEzF
XfJpvu9DJd63ZKK8UimoIqdU4Lqwfw+u5IX8T2mYIfGERH4pblnn5t4awzEkyATzLPnnCaGReVUn
ADfbUN6NS9rfoOWVD0YxzXflkok/ICoQID+n5CEpozLftFlZX6lGmwC41nJlIp9aXBQ3y81xcFK9
nzyYrPUB8OWwzzp8pqlQxASEaTV55laXo7xakikEMrLUw3MDBeaqViKjd0KlyFUHml5+CfgTokQj
lZMbtCYcX4PKjJjGo0AuUN8e25kwPpvkrhwkZApPyREFtbRssV/YqbRCGTqJURSuERXigYLBcJWr
7RA77WQQLdQMAkgWOSGwd9SaYkM0V0HpUA+HqzpSe5gaZW7JXJ2EvfkIbkK/6a1u8EOEXM9qmQqP
fWVU38Qu5Ia+KwoQY3VFiLUwqiteaey+sxnu+p0MdPsZWlZ1NHJRuhmTJSf4Uu96xxCS6SEkdo9Q
U1nqJTDeHVHHmjQUlq/oKtGOYWsF35chSUUvKLRIhUcUNKWTTX37rVLS5FUixRAeTGAFL9VMrmpv
QEjKg1J+0KaFiExItLUPj6rcZEkJ1zLK4nDbZ6F2qLpieWkZNFtpklYHT5wSejAbsnlnzqQeZuxs
78duZkWR0wWFbVAR8R8Z3YY9ISSMlCR90TOVuH6TSpH4RimcdeEwl6YQ2pUUMzMBpIybXaQMtbbR
GnOq3azIh21NOONFpY6FaJNOnH8nb81SNnJvEkraQv2OHDXMiIAVM5H8OPR7SLwrCs1HqVW7WwEb
V27rnUY+9UDa60WixcGTYRbzW8WNo0aYeZ4bnhUECtEoeZbeGHVT/ZJkOJw2iW3ktrEH209yJkRO
A2cvhRk5ka0I+KG5WAAaPbWm2W1IlyCpOB/T8JAQCvEqZCAYbZT0vKV0bMXcDhbZelSKoYUIHANi
GDnDcWtjWhkIroFo2rHGjWzGXIqT9Spsa1VrAfXo5NM5Eta0bSOZy3Yp4mHPLaVyKFoZOIo+m8CO
c7kmXXcgoJBylmjLWh2/VFjQr5OyTQGTa7gF7B5JFVnYlSrcRlGwXInRDC+mtCDHoM/xYzMo92Ib
F5uyVEeAaaUxk+IIrG6TksOnElc4BNteyCE2jFGX+lYpSq8NO2XmwNDc94pENVRRw9spTsy7TK7Q
TKmFZF0pCddS8RKqryTTizALmXwKq+2cQV/q21hr2599JCdPodJ5AFYAKloxkMg46oWNOC0jbv/6
KiulcjuW8xqtqhMXX9fVHXsCwW5KYvRD9sI3daOXRwRHsjsOSbN9D24jt63z5Zi0MzeJlnGTGLN+
P8wx2N8onV5J5q136TJ0d4rSCJt6VkZU24FsXUaW0HKYpufs42pUdwG/IYDN2BTewHBEh5ArcawY
mig81JMU3qtpU3nQDOfXgiC+LYCb6ijqA6KKwQjDPRmvfJiSKQpkVlhcp52x2Eagdb+sNoINXYjg
MRfS8Luqkm7aWQ+vTbY39tg0AlNmPW7rRIm2akwOglUEuGRiSjKiU1hWgnjDyJRNLBsRBNFEnzzo
RsVt0YcFmnOVdHmxb+ObvCR0OzeyyTEWhjhXIEv2mskjJJfFsCrIO4XkKVYl7+t4JbebBkRSIosk
IKWhINta2ACTENPOT5oEQIvYYcwOAzX8qZtttlNC3bip1AQSGamOKK3yYPC1OsEgh4gO5tZg8BUX
S7qM5lHkVVYAE50eU+CFGEG0kUFm+QvEt/uUBbwnfD8PNhRkpG3Jtf4PJOgUnhEzZWxqdS3cZfJi
+v0oNPetZlZveV0P93GwiJ2XSYN+afRi7WotoGlRD+WHsaESqvb1mpQoLGxPKxIWQZ1B9FiZkr16
2Td9uVW7PN4wv2jXujgIB1md09fQGotXS4VJU1ajdYgrvlw6SYZdVdwK7DvJbA/ZoJWOzNWAPyVN
eBHpXJ+BCBkezKjR/NUkSXE+n013tgawkEOMUNOYK50pwkqFb1wYWGDwLPVyrgLhEjik6dEJpVvu
yCMyuuduE+hq/xQQ/woickhvEllp/EwewGTiMQ8dXU81QoKNOjhEk7oci8zUvs05HmqTaeRG7QTF
aees24lmoL+URHiypJUd0klFivStSQ7sk1AKve5XYRfYcVLm/hiqAuQVK79S83B8yBvS3aiVR5Jp
j/WiH/nboR+apTo7gGQNtyVx8YcgBvN9WKjDjcEV7Q+tHoqbMYbArIZSD/y6kRsQZnP1M4sN+SFW
ISPruQovMS7b/naKct2E9lFnsLjK/rXNpJzYBMWonUisASpaRvwkd6Qr2oFczJB4W5nMjLaDlh4Y
rXxIB7LuC7Mp7odMk1Kfxbv/aYhpvlczUEmZ1EqF0wuQaDDQTdoB0jc3ZSavxh+nfLpLqiLbFnIA
V2DserB21UoXG2vzGedi+hCmouIaQRcEV41gDM3ODMj2tKUplXxNnqxiM1RiAt43KRYWnEqRnbzL
TE9dGqBdUglnIE/3Iy6oQ86oeDPjtrxA2iP4ybLS7krSXMalq24xmhKKXAYqriWZuExviZlFFCuW
WJVr6zlKpO5ZDmFMTnKp8jZqNScjNxYNt2fS3+WlFBy4vE4PxaKEd1RwO7+2GvKY00auX6DtBo+S
PqmPrdjHPxqtVDZ6G9XXQtdaj42gKsd5EZVbk7HHnjWJ1Ls5TgUolhAgE61VL+oijX7hxe3BChkj
JJ73s93/rz9QfyCN5MNB9/f6w6+m+JG/9D/LzxWI97/2/yoQsvUv7AkUGSg1INtEQPp3BUKV/oXz
mggbVcQRhBHu7wKE+C9qclwKoyFDg2TgjaUs8O8ChPUvFV0e/xt/EQAykWf/TQFCPhFdcVbjF9Op
YJnk3XETfFooGwjnCqwCIIQ7eqzIEanPTTJ62b3ht/ayFbxgO3iSYz0W4Grl3Ok2hXMuGOO0GKEi
bhRlShHUQFDFU+P/fG7Hz9RW9Wg8qZv0VtnqO7ZevurL29A/2xQvvPpQ+jxpSj29ipaYFAaTwzYV
F8kP4gshd9K94DWe7HdMWf918UMl8o2bt9WmSeFoNY98fjYinjAVRMaTEOi5syyi6KRS09uccBMH
6tqurcTHGbB4vTArmoH3oUt+VXtZL8I+Pe9J8ycfWJ30jC72/rws04rbb4YtKeZeUnrdpj2jHTmt
v6xOIySJFEZleifV3s/PCsydnHgteEp2AKs26UbZrPWXc1We0+rLaSsnvUUR9CRp5OBJY7M76c8A
z/6a1D7VVD8WrE7uaBC+fHqMU7tPKRhtKRTBE9AINk5b9aqvz7yo3ypIp02c3F+uCoa6zIMncd9e
ljdkaHdu9Ta6WAOdYsMY25DJ+OeesL77Dx3ht4daB8aHSxPKMqYUisFTlw12Ffhky3qFeN8Zml3H
91rz8OfWTkrjFN9O3uFJt4+ypBbGLHjKjqOnOqmXuNal9Z1BtiGE/dufG/vqe5GQq3ItRJaL9pus
dyoVPZ2EJ8EEgtlfUEey0/ntz22sldjT1/exjZNKbVdmOqcC4Skl7NroVskTODOYz9G51LiTAfv+
4tbQTIRXgJjIzvz8nXKpWEAXhs99NBffjCqrN1pXiY5KAX0k4Usybzl/h24rE5JlL1VjEbu/VIBd
Kn04czP91Xu1qJLjoWJAMz1//lWkbJaUtrWe0vpNV68L7d5Mb/77t0odmvK3yVrH1e7nFjQEigWn
mifQmO5klE7TBZAGEA9QbfhzS6fyoPf3+rGp9WE/9H+tJWuiicyn0Rk92WmdXsVj3Nnk49uKl7vp
XeCdW2y+6jMfmzzpM0GxBPpsGE+aQoFQuBxEwwtG6LWy4px5uK8m3o8trZdwHx5OmC0tm1LzKTmq
+8jJWLqHHTZWt93km9gZvOhQ7/r75QKOw5mmzz3jSXclQ2ZchtB8MtuVR7olq80W9VslPPf9vpr0
cSYRfWkYqkxZ7/MT9lYttHlsPVULqHHrQczHMx3k6wasNawWO6R4mueiNnrbdb3xVEoF9MMm/lbk
0Rlx1hdNcAdKJg1PgS1RO5mCx6UsmnahrKV6LYfkgML5n/vBFwP2UwMnL0mvpSIqmeOt+NZSr8rs
e3YuWOy3hUtG4rHqI3QDRTr7xZOFa17G3lhWKkb+1v4Qcr+/yXzzmtkQsSIc+cfle1Pb4rmvv/bf
j7Pv2ioa7TWkj4nxt4uddA0UslqCFNMeK1pjjlA9AJ+NxV0mLVdSN2/+/CJPvxQ3Vuvumg06iaoG
3vPPvY2Si7IyR2OS/yvxlozrm7Yzo+c/N3J6+7fei7E3pAjIPRwqsFPHQ2kFUqjotNK4vugsQvC8
2pXg3U/O6CazfDsJd5oTeSCLz6lpvnzAD02fDNuhi7m7DtYHtIbFE4e68rC9Gv6ZJzxdzNYn1ExW
MjQv2KaN9df4MC91sg46StCojx7NvQktcZtuGm/y5MGRt/32TGvr+PncSz63djLFVz3XELVFa9AI
3emIzn1tb92E5qH7v92hompYtXv8WYPKPz8dUeGhGRm0l+zi7XQXeoLTupIz3J7f854ekd77yse2
Tp5tyNM65Omp6O9CSsx24ptu50HX6W2IYmfe5Omkvn42rFlMhAbifVk8WfhTPTe1WhcjOzaEwG0b
bl8UgPPbjv9sij6pzsi9v7ohZrODGBr1O5sN/aTB2OzFxappUFDkGxy2z9S8VuB3dCyFhQDDzoAS
F3iDFG874t7O9JvfZxecTe8uqnUnwgLz+TtSjZtA9HTrmRCJma1pt1JwVQd3mp966yVyrulEOsN/
jgB/sl9Qt+de+PtQP+m6n36Fk/EIerNMpolfQd606dZYLoPZC7eZP9kEVP2s79XyqioPCxuV87H+
7/vj3xtniweJYR2sJ7NdA3l4GSxAaTDSGTfobYEtDz/WyUh3gUjn6jdoUflO9ctd4VWXuZ9eL4+F
tI1j96HbnB3Hp8sY3Y+X8c/vc7JONoQbjVGImmYtSpjTAwC6jcEuZnrEDrw4BbBlu9qclUSsq+Pv
r8Fc1UrsMBCWfu4GqtoW3BsCx9QvtCcuDWon9Aa7fDJ/ykd1G/v1uV7/db/7u8FTGQFXwyIpkDRI
v3vrjvHW2MZ7uKw78KZOdpls67v87rxdXjrzoO9zzYdZuRzVwNQH2p2ZJ0VvpYqgDLZV29iUvvit
PfOcX3/Ofx7z5HMOCENRpNO9ymgqHKFIroNQusgaMHNnBvIXC8B6WPn3F3x/8A8PtsxpWtc9D9a5
SB5hrvrr9nd0CV/+X+pW66T8qb2TBcDkHikrOp4s2+W3q7DlJwD5y4Ej7rmjxJfvUCO+fkUccFd3
cpToZbkskgLO4DglkQyxs9UBAoEecUKsa+6f36PyxbKtoar+u7WTCRHEfaoR+LUupJK/EHMZ2FC4
fNWbtms3yX4onvWWbGV/mn6UO8XLbkUf5YNsm9vxGD/3V/WOi0oyx8+uTOs8+NsY/fCbncyTaQ1s
Oy/5zRZdoX4XpPdcRfwU8mjXBvBsu7SxnCUzr//8QuQvRypCKa5HOJOTyvB5aqDUL+nY92FAeWnt
qOk3qYd7/txW11azNRQnvUT+Y9fc9jFnR671frCUoTQVTCCRRzATOSeDM7udE/tnJ66vP9c/v93J
/E2idjxgOo6g1e2CTeVHfowIZCP6nfMfTJPnWjsZzlhj5iYPeBfJrtnlHjf/7uChybAJBd/8+b2r
Xw5owyLUg+AEbAwnHVFpup5rq+avAW0IV1O3U8yfZv4tnDKAj7cGV6loO+w0t1PyZGJn9qvLbDvI
F9BhzC0V1zR2l8ye76bhpVpsFo5Btw0dITx/rqXJ1d7iJ6HlOHM93Kgq8/z5tMnfamHv08SHpzjp
tLGV5QRM1utwGj2CEHLGUeUFV2wVF3ZvZ/vDl/P7h/ZOFjKjGFtrTHlr6ia/BPML5GsLgBYpNvq+
cg3a8f78nb7anWqcwP79nU4rpkkfdDP+0bXF7Dr3gl3vr8XMYg848dwk/+VY/NDWSW8Hcdj2EWz7
9wo+pbJb9XH99obTHjv12ci2ua76g7RLqKWe/5hfbI0/PelJ7zexytaZQesAnZ4mYIRc7DswPqm/
2Gde6rp6/DbXrSEMnLQ5PoknTcWLjjR74aWu2yBBffxrG7Q4Yesqb92twk3N5tyI+7qvfmh07Vsf
llDQrKSyNu99VYKteffvvtMCa1T2/8HB5suV7UODJ2toYyVzG64NypvxMQtflqQ/tC1Ld+iBwXQa
3Q57DRD3/7zR/ND2+rt9eNh57BYNluQ6MBe/spCkKrhA3Wn7PpHk3yTlBqZthkzk/Iv+ciX70PbJ
il5w2u7KhLZZtY6TSq6BYgNE9cwfKBRdirp2dltlOx0Kqjxt2qvze4qvDx0mnga4QjgOTk9dS95P
CvuItYMNrsql2/rbZMhhePsT07roixUk9OUO1KIdutn/NJI/tH8ykksx6/XApP3BLy8L5g3Jzy2H
zPDdqn5G4le6oyu8qWdvkL46b65OqL+f/GRoJVldGmFU/TVD9hRJwahflv5/cLW5/qTfB/E/LZ2M
J7GuUREKPGOy63+sE/9actbeEjt1Q/dcVee3Ivf7SkOhDG07GnZTPGkNfjFBXSXPNfnB5vvcPP51
hkNBuKx/VL8BC3duvflqSlzLsit9iMKBebI5ajqzi40asCdav/qbiRzWXdBs7KnZqp65tOfcbF+u
NlwS4zjlUp1E/ZOho+mJqgQBbkklu68mdMj5fSmBxh76O3iVB1Qn1zqMaFV51Iz/Mpfrfcv/se2T
HckyShnIXNrOkuNiwqIVrtDTJeLNvFjnxsdfI/BT78FVhVqHAiGeg/Vy/PMEVfRZWTWdRLRrImup
PxAKJTtyOGfMSoJZvRAPUv8srahDLVr0xg+5rXGjLBDXnqeGXERjkJOHnn9S0g5LU3cbeAeFS3Gn
fVSVXgf23U+S1wWxrJAOuaQ3gtFUhhsFYnjoWm1I4DtwY+/qhAJcy4k86U7coYBlUlQ6ltyqV9VD
HVfJa10GuI0jzRjvo7qYNnoC1dfJLJirZKLHXKVWVFm2YRbmsVNmg/5kZqn2tgBjLeBwN/l2liZx
9JqATCUvxX9b7mNFiR4WkLj3szEt97E1AnclC2kAgCm3Gut7Uo8XWqjipGNfEJKPaCQ/FsUsc0dI
EYfa0JSLK1Hop0elVfLyAhv+nLkdOinA6bDc3FkWpyNmqHAj5HITe+qkmYITZdNAxkIYshDx0gNX
KEIRrIHZkiWvhQmgZujB49U8i2oCWgmNr9uL82x64yQ310sytE/YTZCaEsZh7MpKm+8Srex6lwpl
cTmKY5LahOggAO8GWXR6ss8kO66ktPZUUtEfQ9VMb8MwqVBVtYpwWEIK0ogG4AAL3SjtSa8Z76to
bjYxDtjAaQ2jvo2qPr7SUKVa16THzYYj5H31GGhG/0tSBgnz1ay+ALxquNmeGSBIaJObCJ1SSsBq
SucoRf0NzHPFhhrodXPVppVwHTdjdpEKiNWJ21QyAjerhbKUMGnbBUryQdem4hY1udFvM/SvsT1k
SunqwoSkVtDL8QY6VXydJUUNczrN1R8a6iy7MOlmpiCYbmvI2bMyDm/BIGiHgkBgt1NioXYUtVJ+
6W0u/myrJNiXSm1tlKkuuPFP2LgrkXk3zGTw22qsW4+ZobRoUQN1OYTlrB+yvIg7ryraYt8vSSDb
LUVuLAtZ9SRMerLXzRE5S9GRAOFM4STdGK2RH8Za0+g1hCE8VNWy3DXpQJevItF8FqNw5POV+hbX
ZbdNxkkVgF/EnC2KUVhtH1N8o+f5ctQ6Q7pmRJFzmSY682ITWXd9HjZXOX6+roZBnBP4QAZmJw+C
185zJ/mKNWbPzVKql5Cf46dBn5W9FBFNhwQQKGoS9r2zpBM0diZER86VcqtUqoXwPxRGvyHAgGx2
dbgwxJH6na7Okj9reCOiRYldPR2Y+63IUO1BEbutqlYVAl9N91sZPLFdEaJp49peM/dzUoR6I6uJ
hRORI8dKat0pg9jeWUTIurM6DBck/XbHXqvKwbHqonow6prIzJE4pF/hIJkX8kAKAe55c5ptVY3L
nLFvNZdhTl21Vcfs2LT67AZGBqW7Rd/73C8tctcs5R62MvJNrmrpNal4wfOYG6qfmpOxGZO63uVj
0O6lZVacIZOnbdsIUk6nwpZpI7KxSPCNCtnLSg1hKeYXEqNSi2WiA2K+FAa3sK2o7CyjYsDMUvY8
aUVcOaUJaSpM48FThC65sMJa+5XKgXkfwZ+hD0f5MNpaklMFlM28uq8MEwmyIc0vCSPhkUjI6FWB
IuWisRxjV6gn5XlmUz/YXJS1F1O41Jdji5S8K835IpUHM8TUVYQ7M4/VBysW5Q1ZfLrkZlJF7IrS
1eEeJDqFOY2EK7c3M+J0IwQjL6CNE2ath2oKgcq1v/JUPjRdU3u90b4S5+EqBBfjxL7QBUhjYvIS
Ig2uZyxHQ3OZgAaz9PFhmbPLfPBrbtKskEIB2YPm4gmWgfMnw3C2zLYeKW+CRiB3Za7B3GHjdBBr
Wp25rhZKXkbX3mnp9zGs94pKogdpSVlo/RIydu10JMl4FciIZtgoDMP+mEmr7NoZG+nRYKdrInUX
o9HppCRD7e6JhbmP6vHKKipvUan09yT1LeYN3feYhcq3qm323NXtuqjbcbl6ZM3bdKFOTlh0U43I
5nFp9BDWkyi8rrRLCfeTYEa+an5XY+Eix5Gpt5dNB617ivywSq4yZbxvg2/YSlBcx9+l8Rvpr+Qf
iW42PWdz6syofub41xqArwuUNaJHbZwdWcydqHrOZIkgkdSPEfIG8mWnXxnGYch3Olp7zC6ENoZ2
Uv/MCK1Up+SxL3vdEybBLTXsS6GuvjAdbXQr8sq6BvqOUD4joVUP3yqicPNOS1xZCQYnaAJKWd1w
C25Bcw0zl7w+6V/LPI783EC80zTbpcVGJYTYqgK3ASUIuyiLVgGrisT9ukMhyu1lVxDuYvVeKAev
yYDDAVHJ0VqEn2ZXXcZy8sjhK/a4V/a45sISPOL+cBJRFb63lREzF9NbZW25JiCsdiV9JA4hpiaY
ZOaDWBk3Dbf+Utw4Uxu5Azk1RAMcc1JXAqs6aOQyjEV5o8X3g6ZsTCvxUyW/rSLV7Rf04W146Ivc
qZMWUTZ+G13hQnKJrhQ59MwAM0K0Zlipx3k0fVZTgrP1Yk+qv2vIxa4IjE1QzLtK0F61SUTnDcGG
woCtNJKvxrlfjvOVNPfbdDVcTCO+s1b61cbRZh6mnV5Vb1KT34hau0tqWeCtKNsepItTV0GyTZus
vszC4nVO5nSTJKYrh5W2HzP1jm3mjlR1bmLyun1a5kXy1DH6zoI92hlghh9GK17HrXUdcpOTtoWv
JQOPVYmTVwu9u4Tszdm4mkIP7R0MxVazGmkDWVA8LEugPo6N5Y1iuwEEb89V58OR3IeytLh4Clpf
SjrVTuTZfJjzIfo5dyy7xSTFjjVKv5o4phAis84VhoJ2TVQEtxliw1k0NWLXF/GsYaUcBMDbLCHo
UIq6Nh+CuFV94gZVYlDlCKc0BRQMC05hpCTwj22+lYc+3pczARhlEWcOVjKMJ5rGEqIbThYkWHfU
YA+WYrSNOsJjIGXOlHUveZ9v+8o6tg110hZmgZuV2WjDNoq2Iid9Z6kL7XoKOsEXFfNVRLh/NMnX
OqpzXCD3HsvEJiZyehFzy7zkcSK2JuaS7cUk9YqgrTwRMJIddYZ65IdWP5XVgmeKhXKtrLa84N2h
F0Z4PZyyEo2bThGz62g187WrrY8oLWETRWW/ISEF158Z5Is/YeHbmKspMJEq5DqkGoEHqIbupWlI
bdtMq5UwntICS12X7SYJiwxhJINNQsCyHUpJf5k7AX9CIKG07OP5mL37FcO2EW94aJVtSDJjy7NW
cyOxIhFVhtI6YqfgH8jQN2LIv2t7MeB9y1GEQr2se7fq5WxXKi3XpOMUyM+jVvFfw6Iq9uJqsyRR
2tyMq/UyXU2YejlrLvfGig0LKXpWVscmSTpifohWH2e/OjpFDIyFOzVG85CKY/0cvTtA9Xc3qCRH
zTassYjq+JpeSARuTbuTJGmfpom56YeACn9RzJWPWDm8meIOuXDcZd7Et+qx3Czmg2zk3e2wOlXZ
fEvbvMa9arwbWTHyhpNj5sscEd8y9/jKVvPruNpgBywwra+v5thotcnKq2E2EGY9trEjTvdAVfXX
rlsUv01lxhdx/d0On5plEGwSEulUhtJjKQr6r+Zd8s4ZcpW/K2L4a4CcdgHpPT0uq04+4gh9N9a8
XeLP82UjJL1wKKpBOYY9Avt4aOvrdhXdi2xsf8irEF9fJfltmjUvGTFTmY2xgSQS9tdI+Fcxf28J
za5dBf7Cu9bfYiNn2MpqAejipH8uMtV6pmNxsYJ+fyvXAWDzpCLgvcv7OadI21W3kVFQelqtBu1q
OiCGubxAPVSzWa75f4ptt1wUo3FAPYdDQcKGMq4eBrS52BnGd2uD/m5ziComw3ZU0NRpqmhGLDBD
ZLqszqFwJSS4JCLyZx7S1TlBSDominr1UxjElLAVw2OBDCW5tdqqPY5zOz1kUakdhndfRv7u0dBW
u8YQm9m+Wy0cTRQb6SYoFfEFeZN8mN4tH5iT1hlqdYKw+GEKaeo+fopXp8hKIOP0omapO69OktrA
8Cmk8xh6MRmnt/PEGXOL9kFzSE2UcbfgSakJY0B/KdY9EW1Ku2cGKm5qQaa9rPvJjy2+B6u/xWzD
4keYSIZbqzivnYnzidNR/WF/UelHnL2wn3oxxS8TdsvwIPSYaKbVToP4gQVktdgkktrpWIMwvqmr
Bad9d+PAWi41DkGD/mJ2oXDkitPcCcKiKeR0p7LbwkpyVb00j2JXqvt00rmwINA2R2u4uoEGILI+
pdb0pi7n4Gqcm/BnMzbdRhrz+JuweooSfEjesvqMxtVxpK3eI71Rgm9FL3MAT8Te4tKLMogjiHO/
z4U5+ZWWqebPrdo/xKu1Cc9weKGsdqd8NT5N09Ie6nc3VLYao2pcMbijMEtpeoSW9d1AJSzcp+Cs
Hp86zhTYu+vg2PQ9gsy5UeUnDqP5pgQPfq2XQ8X+TDY5KHfZg1Vb4zHXpOhAZHz6wzTKyiu7wvTM
sRx9gt+zWwHw27ZlFYsp666KI5r1onhs34albl/7qn5uY5M4/FxoH0Rtku+KBZOxLQmxFLGfldnJ
DFXeLY6lzmtJo+9ltpWRDr6lsebiyM0HtrNaMMKfYtiN/mCpJaLVMa9deTJygzgQJUzsILGElxAz
PDjrqRIl7lDb7LaVZ/Wh1VLEvXG2cHVG/x69UCqKfdlNwgEJUHwQcf5PbqkW2L9HNVvN7EO9KJAD
olh3Cy3Uv2H0zxE8Ub63NpI8B+ohCtMm9FNMbvPOaLPkioSX4SemtZJ4tlaO7o127gp70tSiIrtm
EbHqW2J0n5jBRFZnJ8A8tQSlvpuyzHzTWOmvp2Qi9AYQBXi7YTLlPWzpSrK7ICmxckerJTXnPVhE
RGrG3ggD4TEXzTj0ZiEwSVLrzMbkkI/5al8MVYxTDqhyfczY4FhA87L4sHSWntgGFyxXZLEbl302
qDthMBcO+MRhsXs02kPfJPJtOw9MGaZaFVfZdpuoMrrank1eSNw/qkArLodrtpPztWZl4xuRh+b3
JVf0/cjp+KGM+/hYxGyyynRYLrtQxQKiDMp1o4nVA1sn1Q+jWNzgvyaBOqLotLMK1v06nrTLRVhk
CVtgFY1YPvP+WdeHmmmQg9Nsk4mb3DSGUmlOPyUVmzNZgyjO6Pg+NamwtUJ92GH9Mr6V2N6fmkAc
OQvKYfmE/b3Z53IBe5F9unEZI5L6rkt9+j3v4/SAlzKwc3gIG2DzOCzziq0xwQc19vOupQrET2ny
W7lI6u0UqEyfiOV9smarPY7M9oHGxU2ScnoieFXrLghGHDZZDXzGbnBg4hJJFIZI0hjxYQDsfltM
ePC7kLxhe1pQX9JpYvbxhRwqz0vQWUdkjD/jUZQvp7kc2YWXjDXCCFKbf2deDAzmXwQmjfe5OvRu
W2NwsGvGw4Zwi8iH+IcDXZpl9leKeQkTCQuiGXY7dRyCq8Rssu8qc+Rr2ff8ROyg1k3Hufh7kfTF
Hq1r96sK5OVn2asjhS2rnZ0ebkl0RpNwIpaE42EQuEJ+COwMkXroqXGnDwiwXWKs9tyhjrodObXT
HaCbOqrfHlWfZHknuzgHCnz/qf8UYH9r9fRiU5AJeBIj6ab2zI3s/R9755UcN5b96b3MOzrgzWsC
acmkFynpBSEL7z12MwuYVfw3Nh+oqlISzE50VT9NxHRURHd0STy8Bveee87PVF+0HXoRN802O1oP
qRNu2lVrJ0e09Q6aXX/ot8ltsvE246dgE26XEYevOINLv86sYxKmJfIm/DrhNXmUwxP62tv5wHdM
J3aSo34X7K1Dd6vYHjCDxSbv1Dy4FHzWNJEaRUgxBLt3j/RpdoUNGWyFPcPDr+7QH33e/88s/F90
ZyZ0+QVlo+BL8z//55RV+Mdf+YNVqIr/UhCqRIwYVWUVKxkaIH/oGqmTeBHKJoAlKAPSImGH/Klr
JP/LUCfHOwu5eMC4lkbv4k9aoQTpUEYPiP8TPTXEzbS/Qyucda5hFSIXD7fOoiCmTu5db9sWitrw
mOpF3m5+j71fvlLSrycTcvdr151StOaEB1xnLNOkxwVoFP68NIsQVopeUDOJABygfLGtd8okKXRY
wmUC5n2z6VEafBtojvxBHEew9FRVV1UmB+k+T83kSQqGbLAtd4gPniaRA0Rc3R/UtjLXTd3Jt5g/
TrK+amE+kQ0XT8Lg6h9qRa24oGWr4qGWp6Sgdc89klFlnbIFK0tXERXrXe2OI4JsTddbAFX89pNK
rvjUC1Id70zRDb766fTg9CQ3oa7T98K1JyVWvIrUxh1hQwv91zqlT4Q8QsKrF10BHSwWpi4U1obA
hPzlecb3krL3banhwEDBJRkSenea/5DLIneeYA7c58oYRtqW4QJ+zfsqg+4tdED2eCEBG6dYIIE3
ikLlOAw8uSBAhgI6MAoEmzYUXiBy9Hc05ZJrXsZaZIuhjt2INQb1F9Bb2ecQNfSDRBVFsQd1sJ6y
wk++h3LQfx6xZrFRPwqKjZ705CpSaQVPtVum9XYQ/OEYSoOwRvUic9CU8UjAXDEqN640SKbtt5NT
1piR16y7BL2HvRbLyBfUyO+S1Qpah9h5I+WlYxZS8djGI5MPR9JN7ptIzg7xkAt4zxoxKtwRd9sB
iPRw9Nuo/mhKwSMSK6Cs5MgAiGe5XfcZsodij0pDwYLU6UHgQfhQBka3RQ8IPENRPaZYBW1poZiH
jibEuDYi/nA2qsmX2q3Vl7qmKurQumPNcZ0nq4wis/yoIIpjl16iIhMv8cgcrLw96Njv7MQmQawH
/SGKQq0ZQv6PWsuOOJjvyVdi1H8sJa9tuWbbrFtm7YD6rHkcrbH8GNej+SjkdXudqaNwRVogazxK
wvYQmGXypMepQiU+4Od56JA+qWht0Bqg8Xs9EXTlVdklQmYPXal8pnYvH9D66FNqchGVL80r2tiu
jVh7yPRU3OGA4X3PIpWfgFbDADYrbdV4g5Va+bHsA1eh/RXKHyjKF/eIIEj7KjHDBnWVRqvWml9o
8IgqQGxUKSZT0LAPV7o55DAhUBT8Ykl+vI98v33QaOvdlINS7aSuiD8E1YhHraeH2wTRsyu1DRAO
EpCUMgV0PwRUHVQ7bkxjh6AEWj2oGFTXYe6V6arKR3LwsczlYZW+JoR6ZL5oWdDt47ISduWUOGrA
D0FqWIq0Uoah0GxBcoNHL3RFiv10+j6UCHq/WFMqKiQWWakgZ/xZE/WNO3EQoyuQnYXpCB4ZLa1R
ddNliMsYYa4d86DLj4XSJB9Qmh9vxkCLtumUHLdTmjxMCbOUF9a6ypJsr0+ZdOQW452fju1d6Eef
acR+tPx41QOsXoU+CfC4l4r0PhzFo5LUxS4ygoYyR9bKD2Yf1Vdd1PifCjfB0xMciLofesW4SROD
fP819Q8oXV0lrw8CS7FcFDU0nz5LBcNJ3mmFguYnAhhElIxGbR0t6Ibc1gZdved3NS07hvf8tfWT
6i4f3WzkTamI5aGtqONQBJXEBz+wUGnqw6h8TE2laI5pog0yvkhKGlGFDeGQtdagwHV0W6x1mlLD
rSioxeGmJ/GmpZIFjqJ50ifT8NvHiJw4s4Ms6nvSXorT3eRmTOer8761yCXYbi7GVxr+CJ88qj63
iZii3DAIlfBNNBJ+Hv1cGZtm1VdiJ64k+SHELZhjfBCNawkMM5JYDZ5GdpF66b2Qwo9CxkcfNhA2
RXUVcIQ/ZSNkintRicObSPAESqnMwY8ao1ttWyS5yjGbaMjEBV35GJttLa8iyQuNVZyo4nMkC/Wu
twRa3Mh2ZvWq1kdOgbYZpCtaMG2LXI5PHSusYuV7NCjhNd1YhMSRplCeUiXtblTcONcw+IOPtUbf
n/XUFNtA9MJRg8HfZ31WrkWpEwa79LWmdsTU65/EMfOuJi2CnVGNCejzwipehm4YPsqClX3wGy84
moUlPlWFPO7R7fC2epqgIRxHNcqETeNtuiCPbtJG8h95YPQ/jEFEtcSXe/P7mFfFN0FM/E3qUoWQ
JFnYG33o7Vnvke6Hq7c3Wqdqm9IytLvcTGFZNLlg7ePC4GrSfLM4Sn0uvchapz2nvuWmKxVDywJZ
LkkT79vUFPItNdNwG2WK/NJOgl6094SrYgRwuRbxgRrXo+YaHANR5l/1fRXzDRXdOOzy1oqPZRsn
4TpNx+RDPDTjYEt0QnyHkkO97S18qFPEhia10tS7R621VNZ4h2krPMs0Wpmmy4xEpkNpIKYqm+b5
Jzdw428++nndOk3EgPsrqdIjZV9OtEQPcbotWl15EE02SQyM8bmaTCCd1BdL9Oi6V1+XqEi+poLq
70V1iJ9VK1ccs5lUUnKpfKpzU7qLOnozU04S37uIeN0pqpveQtYNn/CJqb+6+SihtDL0GhWkoFoH
o1x/VHw/uJbqdDqmOz23m1BojghoNvlHMVOSIzp4zRU7L0Q1C3SFnTIogLFlmUUrr6jkT4EctR/N
ThGwv/BLukT54FLqAKug7oa8dUFTNGb/mIuWoNJVNd2KiyvoY3qMdC3x3EZY3U5dv/zmIulHG8DM
egtZGVfZNH0p2xRSqxstQbVq09eNGq8Vyrk711P66yL1h2AtRMij3dDMahJbLM2B+rKuBU4PN6px
BCAQKBE2hnVXqk30M1B67VqC0HPVah2AnUEMi1szG7WKYn5ef6zbQEP+SCG/XrlNH78YYoIekl8a
+aajf7Q1k6E7ushgfWi6PL+r48rjlNeRGkTzzrjy6KE7UlNW3spo6/opG4ym3LS5Fn+VkjZeD7Ge
W6ucNsddMmrWTya9sa1y7I/t0GfOUBQ9syFV4we9MtsH1N87J4l19SdcHJiOeaoEyCdiiEcWPUnD
F+Gg4qQqV9G97uOssg5bGfmtqG80CltuimmRoGTBT99I8seuQT2mCkftMUikABqTZ4TJpmWGp/LN
UO10nyahINfcfCkFJW5Xj64OmKnOt1ZFZQ01NS2um3bQpR99ovqt4+eV9b3Co8Sz28Lznkm8PJo0
WgD7U8TujcM/N++NyGNGKO+VlS3FVvsjVl08sJNWXmtdKRwjyjfRqja1/EcQd6isNT3OgxtZaWLN
9pKhOrixZHo2pdLoXqMI963Ox+F7VwzF3TD40O/L0iDVEPparZ0YbUxAi02jfUFZKs/WiY/NLuY3
uZ7t41DDMU1D5IgeR+HWpFSDUeHXCoLlkxojgudGfbLLrdalpmJ1+q1Iyfe6N0Pva+Q2Oh2dyOLs
KdXwW5529Qu6zyrMxdgsf8ZVJDxlWsz+1zIVbH8n6PTqyrZYl3E1XIncu9TR+bMfzDJgvxaykhe2
nuXBnVVbcBZAe5kOxbLxqSFhQDo4scRwrXSDdz/UOsWggEv3SeoMDo7BQ+MAReimym1U0apntwnJ
QQWzVTmPgux+JDXObJf099FTfWvrUkvnR4aaJwJqrfsvCJvlutO3nXj0PI9SBqpw25iq3/T4aIOX
uKRDsVJrGqhrAwHS2h5xaAPUIboIDjZUmI9Q8qg6caYBGGkzumSYm4uqh5O178YIL4p+bw+hr2NR
Q9vmZvSN+KXVw/oxtozqi6sG+RHhr2Cr+n3xJRaT5gm+sntQQ9QCSVroNQaGhvIRPYvhucd7/EZE
G+6RFqO6Ta0EDkXb0wvc5GMr+2tQJe66aki5V+IgUWwUGoFWYF6LxbPZNfxwhSpeN9mV8aipKZXL
/CFwTtRvATr492GD3Khi1PWL7wvVx9Z3szuzaIVNpBfFp7Dhzka4MbxLsQKDeGwEqJGOCZV3FL+K
I6+q5ga5wSHFOybSAD0IEVK66GnuXbmr9rkhCsAQmvp+UEVcM7U+6z/ppcGj2C/17pCI+tiuZTAz
iPtJOciLeKji71JcUKDOzE469n1EwyvsDX/aPFZRO9MJUKwF9NaPyugXR1kt82gVozMgr5K+R7iu
SBptl5qR+8XTAnXbgXHiJKHT+aQJygiXGDtMbaW1gUjPRmlueMzpvMDoS5crI4ndwOEkNW/zAmrQ
Dj7mz8IYxXsjoFOyEq22vUdaddxjhCB97XIp/w6YJf+BzGIABkKhByCV7S5QJBiMRVA4fZ+HBy9P
qls6Iya6Qnm9bd1CvsLgzbiW3TpBnNCLtz4wt1s5aoZN4RXjbWnm6nYEdrIuB75ZK6emGYQUZ/u8
5v4vO7ldF7qubU3kwa7CwHV9dhx5XSFF+mNbJepOYQOuETVsjm2eiTvEEfOdktWQO4G/cYKoSnIX
5pQ2IeGr/aNsBfXLSMfvu+65xT3d7vAoWFL7UAHZKTk1YlroQ4cxT9Z4g0MmKu29OOG9kI8Yddpi
oXs7y2iyRwqq8haZsu7aB9WwIh+SABQZ8lbjZl+7WVluJGRSex7QhbjuSxWUSK51+obmVwVYqvSC
J2NIqcd7WrYLxy47SoBpd7y01OvKVLMvOcqjhxY/qq1ZtmqzVipDmkAX8a6POXx0tApf8AGMboDa
pPuWJw7HIbvjypIH+nNGTWk9D4FghqboWFRpPiMDPGyzIpZv1XGUt6GrtF8bZvpWauhvOTjlNP2E
9NR2hmTVN6pR56BjEA5VjaFHMLOHAueQloNk0MrsGf/GzE6bXL7TeQwBh+n9Q5b16X1T5ykSt3Sb
HbeQynyyKFO39MdRCO06FKSdTGoBmtOBfOo6cTjk7D7a/F1rOsbYmDdqb4jrOu/cXei23Tp0q+oF
zfRicswK2w+xVUfXMBt71Fxb5Op0KfoelVXqVFpsvMSRx7fQW4/58FAjaRzYCZqaX+UmG9KNDqKl
dRRF8vxJ0C+5bsMUE50RgexsVemdt3Fzo922UoohVBMgo+zHbfdcsXnA5sZZJ3KyxMZxLLJgH5W9
SpUgc3v0mqNSPeRC6B87sMxkqiYwTB10gCMElM9WJj1Yk4PdpNFTqEH8o68GM99oiUS+L2Jp1HP7
K9Tdo5FHbKWGnMBqVefxoURV+lGRwUYYg4cFYZWr7oea94YB6LVM5ZWvTgK+aZFpYDAA7d4Kqut9
UeUBVVfkZ7573EWsNjjiGw2lP+gywuDfItVd7uJB1zkQvEG6LlMT4IXeWrfc4EIAFxtzPFsqo4FS
kJYrT/kQlT+7WvZfNNeLnD4xy7VuurGwA1g4fCv7jNZtaVbuoyxVwiaPKSoFaXdfSIHiLjUJ3pFJ
UAgx0LPSzcnLHBDs28IjTZXELTwfK4iP5rbcy+t8k95OdLh2HaYOVmK4Ty8Skt5B/GdBZ3B0QR2G
QFepRXY29Ol97PiOYKOce1DW+VZ/uFz4fA/xn0WbAdB1UjOcWRkiOxkCnrxG0+v4S+WFIXLAOctD
1N5B/GdBZ+XWKpLGoDQZIuWccVPuvSvIGjuICE64HzdOdqNtdFu56sbGdu+pd+26oySndrrXD82N
ttMSJp7/rW0UJ2c9DOgdrps4KLFuMyc/xq6wbVBO4D3sCOJn1clgb40fPsjXgHDXv/oLS62dxYmc
seRGo5NroWQio2dQ53vkBjbS1a+9YgAm5FeJ7UXKy9Sg+d1DoZz8diLnNpCUQckhFCZSg3w9XsdO
6JS77Nrf5VttgbT6nuY9xeLe5Q0kI+I0t4it+jYSQcUyQKg9z4qTOvljsm3txmGjTHTNJeL+q+DF
u9H9jjgfnWS5bS1ljO6VUGQTBRaT63THcVfv3J0pdysdsuj0XdCEgJ8nOMh024G2DR6XWCnSrAnx
a6pPfplZr2wA0iDFHcMP9zqsRGsTHSZiV7se9RXsz9XyZ/IqQnRp/LMOmTGUGehhxu9fjxtvJ+1w
PtmMV/muuAZCgpxhY6PlkmwmDjBv3K6yy2135a719esh8bd6Z/+v+X1Mxr/atGMu9MVw/Ej/53+f
Nsb++lt/tsZM+l8oEFJRQ0QTSSxOqj9aY5r6L/rwuN4YNI5MZC/5V3+1xuR/afwNWkoqTW7svtgs
f7bGZP1fBhov8I1Maj9oGP+dztjsgkJBbvLdoG9H8442mzEjaEmRRfUEZJ0DJXwPB2NTtdoqF3Yn
03KmO/Y+ioVA06tUAG04853JlBApFJJ138FFMwX0jWZWE1qoSg/a/u9HMhAwFVWeq7ipzO6+QXf7
yJcTCrHwjGMQq7X7EpTby0HmR7Wqc3gx81OvT0SiRJsxzPrRVKMCzWmn30BKpX0RbX2nu6vXohPI
SLxvkWDIbYvhri5HfjeRBJbx+WDV8dHCqeVtPuHVodmb8CYciCvbBqkTJxqXDqrZOfU6OAAakkmj
lF7mKwf+hISKsXOnVrofOFKCgYf8Q9aXpm+WoPyKMEnFIigrI/I6u71NGju6IRDBV2xdflI2ky5G
fCVk3zsolj5IgsuzNssW3sWb3axlAYqqn5argt/utQqWbd2KjG1tyuPCTn8fimY3NqaIMjAwOnJv
F6ihgBN5KtLq0PGmuhMO2XaR3fvcNJfHNKVVJ0c7YyIQfW2sv0yJHT/fCYpYGEoQMyY00Mc6oU6t
Y9hRlrpITTAZnHSJafh+7+FMNJkXcZABd9Fnl4kV0wEqjTRw3E6UiaZd12K4z8ZqkWd4bhJx73z1
1tMwBJpNoiRRSutwSnHk+8Gedof7KfiQX/W2d/cp3kXOzn2IP16eznODm/yOFGn6B6+9t+vWSQLi
9RInlBS5V4MsPzRFeoVRzuPlMOdW7TTMbNXQ1k2baGDnd257kP3a5kO8razgzsewS8UZ9XK4cxOJ
nNuEVAIjj3vU21ElqorHa8Mm6YXWMfQfOnr6ZeauIt+zL0d6f2gYEhGgvQDyQJhktmQ92i29kk/3
SA029bsgLe33hQBzjSBLTUarxHPIGVvP9puSAurny0OY089fPymTXQdrGHv6dx7Ehdp5ljGw7fTP
wmPvFA/FfXCwbiCG9HbwRAm8vokPglNdiQ8Lkd8fiFQqkDZD9Jp0QJ/TpM22bDMcYLi1VsFVPj66
ZKEAr+HIOsUec2BnFBaOjzP7Hea1jMCWwT1maNN0nxzymqW3Sg7fy8F066n2IPiXHe4r2K5fHtrZ
OIoMKRe3T5Kd2dEbUi/H3Yc40lSuUUsn0seN5S5pU5zZ6CRJf4WZKwfQ3079Fk9s7qyMekZ1n8o/
CvHG6xcUaM/HYYGmFz2qmbNtjlGSUQM1oCwpi/tIUPau5H9rrHiiMRZLW37+Ypg25CRBzrfLUQiM
ajZ53L9FFFBId9zPE5PFFkF5cjmKW+w+foRb1FRulwBGs/WiSUxrVZ3uZk1TtHcenRVwIJC8ZugU
2pUY7EyLoj1lxcubYjaL74LMjiWYi5UfFwSJ8m94Qq6Colq3hrEu4T//d5Gm8/hkm1O+U4wERoQD
ldoZ6DSG1Na8bD2a1u5ypNn5hL+byCWMJJDMooF2myXSKM5gmOpWgROVX9xp1kJ1YSznI+D7ixMn
vrPz57Okl1Unjk3gZAb+LS7uE82CMNrZCJT9EJGky0iN9u1sqVadNdCbOYaknnb6sRAXrr93Cz9N
0kmA2cIjU9CHRRWwu2p3o6Tjs0qvGzaNU8vWwpd6fiwAEzBTnBKlWagwbmP8qxhLKxwk9LmQKVvY
xe8+FQajaBrKvKjPKq9WCqd7awxHyQXvFjgi1labJBbvKwmGhBAsqX2dmzVlOqZJ/IkzX5akFpGR
09vAyf32XhmvXPdbnMdHVHEXDutZdvK6h6csQUEZlSzFnJ03dRG73eCS4WVK1tj0uXZijbKQSx8N
jMCtKYUPlz+a+ZX7K6KkaCLyIJKGuvjbHecJbpelcUdTdNU6lIW8Z/2QrAES4nsjPWA9B/d3k2zS
fhUe/26d9F3w2RbRTZ9GZ0rwzla+DevUgeaMeAKqg7IDOHBJyujcflH5coHB8ogjW3o7VsuwesEM
2S9N/BgJxqHp3S1kiM3lKT23WU6jzGZUMQIdTh2DCqVi04nA0AV6RdW4rmDkXQ517hM7DTWbP7aL
D4eAUL6UvgTYmiUFqLjLMeZP7V+LNF23vBZBEc8r6HDa+PxKKXCMR/Ne2STrplhNjhGdAxRpWzxN
NfR/tFJgkaYyJbBmdfYdQMmoLXo9gaPWIyXmodsNtb+uG3dB6PXsBDIsrluOXFQE3+4IPY6qdjD4
sNPIXBkwhdRgYYnOT99JCPltCA8qVNJOezx6Dm56x9jg5+jeWetJNDG+aZFOFT4lL5fX7NxGZ97A
upDOSsrcXrWoI6Cqrk97nJ5a5Je2kQH+y0Tncph5evS6NU7jzMaG6ovWxDoflAxKSsWwdpIzkkBg
rrpvsb4Sr0ubo+zr5ajnvi/OfLJZ6lgWfam3E5rpKr08nwltAp3O28HlqW2I9J76BeOFc5vjJNCc
6ZEFuZDkI6OrOX/XLi01OOJds3BcvO6xkzrCr0mUJmwH2YvJwN6OpzL6WBwL7snoOd8XN0DxNs26
l1ctTJK9hPdNuY7u6puM1Nq0cYxFrW/plbr4O8yyapi7Q2HpXugIZRg3No5sYLyDTEc4VTeaCrNK
E5EgV7C+y7KXXKt+1dyMrdJuylgPthwOuS2lofSlG03DbgK1Qm4pNe0G4ZKt2iaUsVLVjR16oYVE
k1daLGhNyd2lSZxtCkVDcUfvmcTSaX7m++HzeOU76a63kacB0PIfSCTPaACzZZPmitiwzzQvToko
PepHfE/bzWCjtIRdnhN9FmykPesD7NqBTvIqccJDupUW2jln9+dfG0cSZ4eXKghdU5T8Bjld3bL4
Bu3r8pc2Tdq/n1RpLjc4gijSB58A4sHdAjHYlUg9/weCf9MveinOLHMXU0nWB7T8nXbTPU/aayBd
18YB0PL6b7+uSBk5Ef/42CRxmtOT50hE870Pq3H6puOV6lrkvb0tecbSpTmdfO+GhEw6T3yCmPPH
SC1mhZF4YM1qp7zuno2rHmaavlJ+drdcpAvn8Nnj/iTYbFCgKxBNGFTSAGQaQIBtjfFJkfOF99V0
BrwfElVBCtMqHZHZdgsSrYz7kCEplfxFhVTZW8EmCHNcR81VJsj7sksXXitz7clfHxlmaH/GnF0w
biA2dZESs1p3a92G0tbt5U/NZpI9D/PNsORdMu+Q/hGQxJtkmI7R/Ik3jmWLc149bUXKno50NUI9
QXSSrvQGga7gcaldcvYjlv8KOG+QpkEg5PgzkgJbjxN2Sy8XnpT/Zg5/R5itm5r4SWgBHHOyn6Lt
7SqoUfIjpM/9dJP80Wf8t0ZZS8OZLZiQSJKl4L3M+3JMnoMmR/ZVMbKFg+lsUgVp/M9lmjfNkpDn
WFJNs4ZeuUpbmeq790O54RuTKNglm3ibGVg+LTzPXklk77+B33FnX1rpAmpCGS504r1sw/uIkAty
wkd0Qrxt5aCFtW9S4Dkr8SvQO0NZCQvJwvmM62Tg01Fwen4Fae8KWRE64XV9PVEufYRBAc+vIEXb
QCWoX16+A5YWdPbE0IMYM/uamodcKStoQ11+eznA+cPr95TO0h+AtrE1CATAhnkPanNbFe42C5YO
/rN32cnEzTIcrWjzsimZuIkeqAA+0LZQhBd1RM9O16S2CQEcyzhxtj6KMkRaAUzeifPqC6KMKBQu
3i1nE+CTGLMlEb2OwlFHoSvcF0ilPMX70SGi9oLjaGystO247h7RzEtgHF9eq/OjoyQqinTSoYy+
3X2oV0hFHk2jQ+5QJ1wnLJ1W03K/+8Koff0ZYvaFGSodVrXgAIYrIx6o6qxxky8+1wh+OL0tb8pD
eS/uYlvbN8nCVj97wZ2Enq2d0HSG63lcoxGqu7ey1psr353kJIpBvALrZv0E6+ldC0YTfr08r+dW
lN4N9WWZMr3xetydfNVu5Rt9XlKVi0swg7aixMNx6CPhWm5qb58HLdjvyxHPreRpxNke6soUp26R
sWpDve68zM4A4l8OsTSo2YcNAyihlBrxpkiQvJe++ta3QEZNbPxyOc65HcOU4fFAC4ee+QwKIKLf
1volpI9xTO0h/ZLG10X4HEQi5uv9wgVw7rCiLYXfmE5hU1NnY9KHxBgNZGwcWb8SoxvUFXkfLRXn
l4LMjqpWyA0XgaYQdhdifLQdWkgourSw587tgNOhzF5MvYVlsZ8QBbaX3RufvOrp8rosBJhDNIpQ
NVzXjUN4ntD2qjt36dG3ME/aLLFBzkWM8bQPHUM1PhuDchRbhFuCYqm1tRRHfnvqaXC1oWuywZLk
xyiXTpLvFX/hLbcUY3ayQrSpBGT9qNhE8cEX4CojtaK15sJnfz6MpYNbeS1mz6YsgSEv1D5DaYoB
BSr0VnFMhR7oXF76s2EgA2sAcyb/zWlrnJxnkMWpWiLR6mSRu7LMb10L9bn9cTnI2STQOIky/RYn
UUgBLTcoOWCm0nW7l6N1kdnRj/xlsu6VjtIPERXFzJaWUqKzSZhBvRyMk8bgrNks6kmW8fBXCYzo
s7zy/GOGAEi7i5B124juQdjGa2+zmPtNe2B+NZ6Gne1DIY2VRg0VDp+tmrw6Vo5fXwVPDtqh/4+k
/89+wicDne1Ks/Aj5COIWDrSxkSggEZ8unL3gq1seZ9TFHDSrX6zsK5L45ztnlqDDC8pRO1s/6l3
V802dNy9t7WO+Y0PSnbnby9HPJcbnk7sbCP1rlXJsENDRyrdq7H07apsnZrmDrZCduOmu3xEBEFz
h93luOd38Mn8zm5hKZXbMmgZqfth3Azrdp/fWjeBhmecEYNIJc+iGIhM6eWwS8OdXWKVKUHFASJF
KjxBe1r8zIRtuexnsLR7ZveYLsJd7CCMUgP59Xj3raco/DbcJXvRgXip7Kr4qAULJ+ni1zm72KpR
VmnaM7x2Uz1L19MT6VtrZ/tq79G/n/DFl6fzbP7x1yJq80Kgr3ejUHTTdEadvBXUsXpszDSw8RVP
ISwjruFordE5l6Mu7B1tXo5Rcw8RYpjKfCVkOnBpHWWnoPFhy/vGqZ+zT7K4iu1kIT8/v6YK2Q/w
TtSXZnuHCwQO2kjWEEfwrlHWMPOFqvvZegWtn79CzLaNCZMWjfAhpOajwCEIUapbt/ZoTxhx7ROm
spcn8lyaehputl38JNA9Cyawk0Es8F1ll6rBvVmKn1BVe74c6uy1+Htkc4wMxGBUFWD/OoofO3ms
oy1e3uQwqxeGdH5H/jWD8/ZPlA9DZ8VcjIMorLryQ5AKKw9qsa4+K36//+8GJb+9hQUUrM2gIZhc
boIMYRJJQyE22VyOsrDv9NlNJKmpnkYeZwnUdxjdP2U9Xpi0pX037w5jyDoiyM4t0GK9miCDCCQW
j6SPys94HTwu3nJLm2F26Riyjww3NGteYDdaY0/lJDWzeS3Z6pO2VZRPnp3jVrTUc1+ayPmVEwla
6E1pPxRTe8wZZBb/l2s1OyPKAfnADrEgpzFwJZWPqBIvrNXSIGZHRJyS8SsFg2g7ywGgtcJJYftP
NhwIX7CIGjC9+fL0pWi5Uwi1Czat4B6bUv8nZ6kOVtkEW4Kiw+zhGoZjLVoZIZoAffAKUU/ZvjyI
1x/xLmU8CTHLVIVM74wekDAp42QDl2y9vbWdGvZL5bWzK3ISaHYKiF7SaULH9ynp9UcJEXI3Sf/J
6XkSYnYElKXCu6hjLHGMJkn+xUIJug3LpSmbftNLUzaN9ORVMeaxW1OU/CM7csYrpcAxsnL8XbmV
ld1S72Zp4mb7TEpNX0KzLXSsUluFJm4L5vhPvseTiZt98m0fChnbnE0wSbSipZQs7bOzZ9lJhNkX
n5ue4pEYhY4oIphkHNHMXDXDj8ubeWmmZh99JqJPmTfMlBJgjV3ijbV0Ji8NY5YKqKlcgDidElbU
SqxCcjpyb0zAnMsDOReG3hJtSAtoC5yctzsMoWFFFBNqb3UX7lTPPMhB/VNNx4fLYc7NF2QBTQfQ
jLjfPNvIvEHWGgucRBvhUpI91HG/MJBp48w/FROXZsXArBz01OyLrF1PRZwVbGemPnlVs86HXaml
K4mN8A+GosFfwmlex5dsdlLmqaF3CmRoR/GQjlLterTW/yACBtcQK0B3gr97uybeaBZwNiiEuDg/
uka0MoSf/12EablOzpWkC/oWRjall7S6onKxttKlwsTZ9YDrDG5KNymgzzbWkKbooigMYgiEQ6Mh
AhNQDEVi+lZK0ET5J+P5HWx24nfxGItlwOI3xTdSM+QLFhpD57JY6HCwrSDi0WuYHSpN7gmVFDFh
rYGejvJQYGxueOlGKa4TOVs49s9N3UTnoq4gsg3m32QtIJU/RGxcsG6rAHmcUUKEpVrRZ1mIJE2n
yPyrsWSAAeBJoRzOMZ6jQItZaVMSP/SkPkKHhrlm2dk1mhXZtQH6Yauummt9N+xQxFsKfu52Q5sN
VzgUMklpZ0dcoqYYGSV0Gjob+xJyzvFqshYcNq+vq4Wnwdk36km0OYLKaHQcHgqiTTbi3YOx6daj
020Lu/w6dUtL/Pwe/Q+X9+XZlfw9wom3efqdNZ1epjhnTL2UxFp5oZitBEH7jGC4jU7lQo9junPe
reVJsNlHoBlxXGoda8nHbOfx7WBW/Fe3MdXvdXEVS5vLYzt3pMMNmJjbaBm8Q5WEljhGmK9xc5TN
nRyEdqBGny6HOHc5cWewL02o4u8AEJVVCJ0qZJSkkvKzqaZfY9dCcUI0Hi7HeU2g303d70Bz4INh
dAiYpNNnsFK+6R/MI1TN+tcGAQcn25WdbdsrMV+hafoNTTTMrUtHdKKN5SzB384+/TDT49ScRqzO
fd5TntKJNlXfKwwnUyfAwljsVpPlp7RGEmpYuM7OnWwn4eaJPzKD+D6g++OI3bjypW/1sG+VjRmg
k5+vLk/z2eX8PbI5aQueb4cYG6F6PdqbOrJ19dfUWCi5LQWZfQVyKJS/mhdIaq7E0HMM+cnM/YXC
0PlZM0TUJEHH85+3H3ZteqpUySTmbqHvwe3eZM14DwbUztRonfnqwjlyFgpkmSRooiG+tkvexvOM
/0vadXXHzSPZX8RzmMMrY3erpVa0ZL3wWLLNBEaA8dfvpWd23A1zG/t5nhWKAAqFivcC6PtXYgh9
fUgixu7aO5OCUTo1b9IduyUovV8/LA7R3PzVfXQucrVtZz5CkwNy61fJVI+GI5VvZU9DqIMGtZ0V
pHe17nXyDsBh0v+HdXdze8+Wy21vq8RG3ilwr4FWT0g4vTGsdYedbd0sWgc/kcLM2XH20TYk7GDj
CTz/WDnn3FeJ0oCTDdLjWwBv7KTHWsLMnwHAlHlX1IL7t6mv9gqHjS3X4YdfbnOdJt3Syyr8/Pil
l76b9kf8V0VcwGr/R8Zqys+Okk1APTNbyLCsj6o7gbbIn5wv1/VlYx26oWvo9gBzAXpOuHu3lBMG
GiwEdk3+mEx0F1vUhdcRXZeyfilnqFHmQoYCYShmX3TuQU1zSylBZofQngUS+DotaRH4CVsSTFkB
0riCcUhAeF/uVWUWNfD9UAZJKP3UFEybWPU/Nx5AWsBoKTB+VR3HcikiG3JDHiQch46MQV5+VzML
fJ3ArtXeG0vUJrZ1LqYMkAXMS6xN+NyOsVinWSMXxO/Q+ZBZd21je4U8C0z75q7ZOiqpCK3RjMBp
MXDCjLQ0pNwHT/RXE3Q8aI5I/ksZnBY3zoS4soIMSfshzxPwQx//uXLh1QWNg47oTv3lLJ9dE3Ax
gmgSaFggSvlJq96jxuBfl7B5GL8l8HDtFUrRTHHMAmmDHGMkSvMONLwKVFydwHPacDz1s6XwsySO
kla6JmMpDXsFsHBQDM+EEg9oDgIvcMNSXwjirn0cD81gtXbh59IUNFnmqQ1ASheA6DEAaQtWteUb
XUjj1CwGIsGg21aBiGEMdLhlBYDQPZBn7fUd2g0F4jY30cGgsorEyNo/cHlPRwDVT8mMtXUJkJDY
wzKCzkMCwposYsbevD5nktYvOdO8RCVKHStxgRaIpy4FQln+F8+MDm/SAvoMZlIdvguiBsb5kGZS
4RsoDPp9aj/0zdL4Behrr6v49lJ+C+I2DUP/HUjvoHlJzmQQ5TnWbnBsRXCRttQO+BNAFsAbgow1
pwiq1QNdTcdymqb1CYiMkwUlirVghqRfY6QCLd8IrTCx/lvcuuiz86FA4p96ByPKNsh8PImuyX60
wTk26uQKPIRYuRmVQvBMbBmLc6HcTk6zXs5Fjuocre/15TmOp4AMwgzAlpKfS+FUb6xmW89y5BVB
xhB298DiD1HOwgRTCPjXEzWCxDNxt4TN7Vt6ci6XewRLlo9GyrClMLRj0ONmyTs1yMMVm64qfXgO
BABdB1HX6FZFHkcJG4yWGbgRfNLBTGjc0hm7ar9MnzbqENNuAYFsjCEZlHVRlG9uTZH6bJ/kf2Ty
qQcnpSjqrBPuumKVgZ1btl8YhB1Atj0L6jhbM7Tn6+NTDkZpJwmQEskvEwnSXjT/HoDn3H8t0XKw
QprZIN8BDipgD0UJna3JrRUoA9OsKpwnzMNdXpNRASeCkaYFmiyUEExUN/aDAwh9P9kZaH2oPSco
ahfksaZb70vN1W9AFloygZuwsdloQNBVZOsw6ajwoZmFrDkd5wIfIbG7TkeTTq8BtANEaD+uW7qt
OOFCEhcnqIDYUYuGEH9paZhld7N9pwCTOCMxmAGABNt/T9gUgihnhYYVWCQezG4NUi6EO5d7rZWJ
1IMbEWzx2OsWJY6X5UN7be7BtxQCSRlt5TWGRYBEEaj+cKsygJCCnS4EwL3AFAv22+by4c6AyfMl
wYdUqRWaVPOLVPZiqPj13RaJ4f1Y1Uh0ULUQP7OBhzgkP6tO2SlS9e26mK2MKPbVsmQHmEboquXs
YT1avcqMeLWH6zQHdUGRzVzU3TBXQXV/3dDYbcPmnRXB+NroPhVlZLausAEqJHwDDBUGnDi96ucp
Bq87QhA9QneGP9SnNdqXgvYT6Mg9unzfAOpr/JqwEJnlrV0+F81plZOijxX9y2hAmXZJqrmNeeeA
IOn6HguEOJzGlKk9lmRYmaQLePFAZl85UoS5bZEUTmESZe66ae3c6/TABOhyjKRTnQi0citLcn5W
Duf/gloEM9vA9/Xnf6mLlwQqwCs/kK5fadfWscHkNFUe2B2vb+Km9UHELcMSAHkOVbpLA2D3pd2u
PBuAC/fWenoawso1QfYdOPKRqKS+4W/hKoCUC4Mk69O5bvaZA0Qy8G6qq14Y4H2KwedEY4wZ9Sc5
cQIbra3X17bhk1xI4+5gZgI2EAwAhV9O71pyMybmfokxqwt2m+uCtnQE0R7KH1gTvAFO3Tu96bsY
SS5gZoN2ogFyMwEeKQZZ/isxfPUTlMoaYQN84o4aoNyw5rE/ZCVpImUGN/V1WVt7d7YkPt7vszGt
COiufH2ZwJ9deWb6qYEzQxpFtmJLJ84lcapfqelilQPCo2JNXgCl+2AQGxQSiupqpPq0CazU9bUJ
jotvvLIW8JBikKPwKSOutHzkQEyftNfrQjYcU+N8WevPz1TdQLdhqWk4LEwcuw5oIKbv1wWIVsHd
pRw8RTkFeblvYRR97CV3ATFH0y5/MZeIXBx60teKOOrI3PlowwJma5Bi+toJYN1BFUp3ya0ROLco
drnqDmBiN8r+L5a2FoVQvoBkfmIVtXFgpimIlhPNCmpSgOdTBwW4CHdr0+rC/1ExOAA3Ezn4yzOy
iVxVTgtzlO+THaShOTP1lFcTPuWTifHDdeYya/zy4/rytlTD1DBx42A6ClN1nH9rF5gwAO1c4bdx
43YIHxZRt+RWoh91qN8iuLd/IAlmp3usbK3+JElIvTTEbJsOBLjmMQdv0UHkv23NkV6I5IxgXBaq
NmZ4SEZPPSS7SvKZ4jU749EIJm8cXHANez1zm4jeGJJrPF/f063bAECzNWKAy472osujrCj4QeoS
e2o28W06kW9KDDToQvoL03EuhrvVYM4jzCHrvnbgm+rHQJNkr+3r3T9fDbCyDORBLU3V+NWM0MkW
cIoEVCbaAbxiK71koKQCKVu1bNxsE2gq673GQPrlpnUlBuBV4HT7zlNxtwA6u77Nbvso9pud/aQQ
gJPTDyYE31mPgku+X0jlDErSOlRB6wgSEv9uhi5+OHcIbgAE0oFS0BWByW+pBu4aOgMQqQORmFPM
1MxBMr6sqP3DK1p73CYHYXT6FybrTAgfm6NjqVMTA/HypB0l9aVrwAdlWQLt23oqgX8DLNE1pIC7
dnleeaWwtK4hBO3dD7aya/qfUzxEahJ7GqjL/0IHz4Rxx9Sq4HMqcxxTrxYhOMwjh7JPR4kFF3fL
GCLE1xTA9hoyutYv19SAv3JWaI7MKMV4u1rRylUx83Z9LVspBeNcCndvlcKSEqNCOBa/S6f+WxMi
A5bb7nBDAGwbjb7hAacg/hh3UHcAnBx/DQEF1z9iMyY8/wjuxe5z1tCGIqUAjBnwMbo9dRPDdT7a
d0RnsM2Lx0xwa7vOF/DtTD/EaPEb+oPnDmgFgAZH/xxfJFwKK+lqCz5J25ksSCs5AltM5ZpGkq+N
JJPbO0xgY35BBnO3HTIBJ7zi2qHvmNNZZhepzmTsPBa9t3ZGaH3E98XBRkdCESDK2YNOyS/+dfsf
MIABblDQE6JLCDxTgpr+Vt7/4lt4lUbZdJZNfIseTX7qMbC6BYVX7uv7/DD/zdz8hTROs1MK25q2
OG7dZC95Lr/KFYglruvUxu25kMHpNYKpIgHxH94jZU9M8FaNpkCCcNM4rQUjnVotC0RUx3XTtNcU
x2W6tisdyidRgChaDxeyDb3UlwWBsKLPvDFeevC/p61gSfq689d0knPAtBrg17EGKfj/zF9CxV9V
sfC6AJlO3E3wzCD9ZT3S28UHFeY3PQArH7BasgAwvj4g4O/skAR0b+/Kk+rroLZxSZTvwKF0K+Zb
2IjETNkE3qSFHiYHbYOXBnIBl6dDB3xsWt1O0o1TYV4kTJEgvK5JWxntCzncpjQAQcAAHeTk+2yn
2G6M2dPpOQXvM9J/E1DNMeZ+yJbPVpBq3jzys/VxrmoHyEt1XCNNzJt976Xsvko6UZZDJINzASpQ
MJtgFCW+RXdy0mOk3hS9MGue5A+d+r0MPjg3k6TAVDWWAUqgYA2TFtnNgO0gu0zbg1xuACeH7HdR
K7sdwlwUtgDn+qOpw+vHuLVSZVUX9HehEsi7CHjiRqAxENjQpnENEEtKlip6x7auz7kM9VIjy5oq
FrPX3EDE9lmwfJAsLDwWaKC2yU7ERGOAQDm37sC5RM6UWrXeKUOKykcX549F86irP81FDfR5EKxt
NWb8KZ4LWrf3LGqfpSquuh5Lq5PJr+MONejSlcEbd/2UtjxvDMf8PibOqBalVin6YuEl/mmmqKe7
ynEdC5Q85sJDtTufPOo7sS0RLY+3JX2+biXuuEEMV5fpd0KXY0YrUc5gy9E4Xx5nS0bbIE23vhlr
zsAIC5At7pl5sMuP4laLZh9MgeO+KyIyR6VxK5peFd0B3qKoHZxNhkNE0E8fZL1ij0Qte8GNF+0l
Z1OsEfzpgIOATqZDGLdjILetPy5LcF1VBIvhwcGXJI7tbj2y2EJbhJLIT7X6F2MVJvCMtRWiW11f
mUutn+q+tecJ2jim5Y08t6EtaiTZXMVvCXxnLEGWxTJyXODZaoMegPBDngk8zT9txFrARxM4eDKQ
eeOzKlSp7XqIwZZdJbY7AcbAweRRYkshE1bstkWhXRN1343wvDFLNhoKRGVf6i+TT++qEHb/TkHR
DoPKgB6JhnfQnAsWuOGJrSv8LZYzThKGuODtQSzp9tWz4lM01qvP8xwaB5RxhMhIfyr4pbj152e2
ELx6KejdIU7SfxDylqn3Ti7ARfiFMn1pby9lcAapYYDjdNA5gOYLJW0DDNwNo0dLkGHvBpNKrsac
CaGALBOED3PWB2aRy15vqk2I3Fq6s0mp+KZd5F5jS8OTVLVN71KS1uBIwdB6DfrRdwB6JAHgLXRM
2TUMnOt0esu7efHUYvaBBeYnyej3k3Jnx4kTsVQxvUq3pBtE9Ok+KZkVGJKRecXYW6dJN5tD1SFD
mA9FHiVloQUg+usOhqa2EUq5pkvRNTMDHGgedlKryPeZYc/v123CRq5tDeGQH0KN3AY2PGdfTbPu
CpkwoCP2Xv1zpTPpI/2btpOQcLNe0Kv/Jh/t2mXR6IrS9Rt+4qVszrqaOrARwcu69s9p0lGK59Fz
9DZ9obJk7DSpBJEv2u2NH2j2n570tlTcqjPmm9m2sgSMpmMWgd0liXSMrETXt2VDYS92hTNjeULB
dpwAygu9TyBE07MThlVunC7553HkxRbwtWoU0bKYTb/QyuLDWqoPbEQFow8ioC5KhGgMgnXxgzzA
U7QGsMoCrKdCf8s0AEzruRVBz4iEcE7dREvwwaorYCloPUvjycxfaPVw/YDU9Z9w1/38hGzOj0vS
yQHhAFYCgFnwJ/YJenbMYA0s1y48NC/fALar8OibHKYlaIfQaQI8TlFd8P/4DHvlOltbTX9ZpTPL
Ji2K1aLatNpvVru2Ejm9p3xan04SdVmwfkgWxU9l6XXFfta8NHnQ8ZR47Ha8ETW7/Okprar0+1M4
AwjKr0mXCwdjgIbi1a3kgph0jr/W7C2fG4HHslHrvRTGmQ0y2j3gKzFMZxPtdpqTx1LLD9ri+GBm
3mmJ2bqToj7Iy4g10ywFuILzel0DRMvljEclE62GwQeWJkJvvXsy7A8bIDzDULrgjBR52SJpnEGQ
stgZpAXnPITO5+Knb9MzAnkP1e3YrYhbPpdAl1S+pwc7uL7M/8NI/udYeaAw0gBhUl0RIDMCIKe+
QmIhD0t492Z1Gn3Vn3fScyLY2z99rIvT5TNt7aACxq3DatW+3DsMNC5UNK+yUVe6lMFZicWi9jBR
DODmx/qbkSFPksD2KQ/xac2GYK5ItJHbZun3RnIWQy7lsrVW5gGwn5gIN63d/IOAXJWGpusArfTe
3KUBCqDXz+9XB/Wfhuq3WM7VMqd8zvOVHWP0mmMS3w2qrwbjC2ZIbhyvOCqYCardtl9nOW7MMHez
UPjOCpTXWHfmzEilKSUyRoKgQqVPnnVPcZUPB0P7o2+GzoMVWJHhqTsSieBut9zMc5PEJ5z6ZiKm
JkEwA6mEm+2WnelrDyBX9/Ig9kRereiA1204W6ZTmsWoMUizq+9zcqq11HNE11Ekg7M6iTbXPUDi
AKeYzk+KPr5VRhGURrO/rjUbYcHFxnHmpgXeZNsD4NDvOgqnMnPV7lCRJ3X+fl2O4KLzqabWatOx
GS0sxxy9Iv2i2W/XBYjMF18YBN/3Usf6uhIf8DcDxtNWmlvfXuFKe4990wIxEKtg9/g+g3oqqtpa
H6cxSyP0HAB04UlTVB9oiILbLVAHvv9jJu3Ugbwe/lT/UaSpOyDHo9oCX2cjxXNhKnnsnR7sQysS
2vr4yPXNMrhO5mp+HTletpd7rzJd46cEkt6dKIcuusAmZzkcqgOrhuLxsZ5UsFGjsdyLQ/VN89bn
TuTAqKsFvmIqeTpA3ZQmWslYp/qAgUKkynQM26muTlzzG6ZOb+be1Q4A7wLxYigfnYi0HiAt0XZI
IlHiR2AyTc6WJHFmx2mFhQ/OfB+nizu3WqAzdl+x4W1cOkEcINIjzqyUXY5CwvoYsnpwwajmLurz
MIrI7kS3nbMqbKrywqmxvwatlCDFpF8w5UkTXr/ygrXwCZpYrwcHfKLgRZgb34rfWpu6bRtdF7JR
Ab24ExZXDKQykcdxwFrkg/PWDK6R+tqbEWaHwqvQ+fgzdg1vBF5M5rZPjRc/ipDpRavk3BdJK+RM
6yG/XizbbRbr2WEtqM+mb9cXKjgzvrFIkXpr6DHa4TvoVF8qdqdRSzDWsdG8dLmX6zecPZwpGlOl
dsCJ6ZF5UL+VQVW5DN7JWpqbvoHOMkCFgRxE9OeiLVx/fiZ2UnOF5CUYZGbnLWntSEPjMqpW/52J
triwaMhap65lE0of3zYA/bCGd9VQguunJDAXfBYFs4WYQZygDQsFOX3peI2jBaOjBGZ8MEaRoRRt
HGct5jI3TcAAZij8oLkelf62faC9qEd0U/McdLqAZRkdD79e9rPjyXsnTcYWa5qmJ3lovRjNQ9d3
TSSBUwDLYebcx5BgMvtQ573fNiL3ezVpfzwpZ4vgTr+qElI7qyOlR92eRkWkAf9dTNIiWgn3XGRJ
btNi6lAGXvo7UFQeDHkWgGmIRHCHLsn/GweqaHRu6r3V16KgXrRZ3PtQI2Gctio2azxQNFS3Xkld
0iNUIiFQQpfZs93xWKaB8rMzXRP9mqJXd9sS/T4ufhy1L1BrlFeCEYDbwupgyKDEjM44hQSZSVR7
pqjxKi+9JZLgPdm6UhrGG4Dcv0L38+OpLZqfJIQPSCdZi6/WH+Zc4e7+80LPimb3Wwr3aDhOrjpg
F4U7ZT5K2TNAUIpqf/1ObTrcGrh6dc0B/BAYjy+tqk0dRicLK0n3yEjVv3AZEveRuRTFap8hCyaM
L7c3zzKwdxjVwDj8pUhd7psx17Q18FIPWj1i/mgykRwZxtEz1BW+T0r6G2QxrHtHssaj3o3onWOG
FtiSHQdW3XSAqlDQtGQ3Ir7BzW9Dy5BirOj39h9zAkubLtOMcpHp3FvNvgCaSvb1+paLRHA2Rspt
papWrKel+SpjgL6sSk8df/yNEPDwKaB1ARoAl70gTSO1Zj4j0kBSzXViKQ6dPFYDQx/+yg5omJ3/
X1mrKTqz/Hre2hZNoEJ5BkypIJldSXGdzwRxBtp/1/aWdPRnxTfKQE/84r4CnrcI7WPdNN5wn3/D
uuln39C0gIFZ1myNNZteIslhpRq7djKf5K4S3P1VPf8UBZ56DK5gppoPUes5HWvQp2Jrx6F3HYJS
MkiBpqgeZvN2So1PFejXwfXj3IysMA+4wjoAxsvkI6usGfW4Jkhf0kD26GMVFoBTXTw8Tr56I/K0
tjYTPZ4rC6y5kvNyygNXtVu6WEcQrrKApPeVqURJY7vt+PP6srYeqXNBnObkCWiuZxs56IolAJjO
qOE7emUIsM+2Lty5FE43+jJuSrJgOaMznRQ04FZTDwe1iwXFMXVLM9BoKJtocTRkiLxUwhrAd/Hw
C1HKB+T5vvo6yX42+G2UhsVD+oRpRn/xpkA9VndsDUO96b6/z99p7/Yn8q6Isg3bu4siI94QaCtf
XJdZhibvGABXaEINrapcrenT9QPcfD50FAT/LYOP3iRkM0DoAhkWKOaB8biymWpR7KqAX9PDzqui
SRD7bmaCz0Vyu5xjcKNyFohcmQpWaCvtdc1vW6AgQuxx0AWV4s2rdy6Pe4VjoCFReYCSJq2X7Vq4
GGBCIJgAlv08ADWW6Kpva9HvLeVuX9OrEsGkAdQ1DlZIO80HY7qvNFGL/nj1WcM6dUBveJa4xCoS
zd3HOC80pVGxtTkLKj3Si6e+BHmwicFrJriUq//JW9HzXeUupWQYgNRURzQXNnHugiZuuMlmhjbc
JR6Lh7JS+n3fFmrrjqDYELWzb6bIzqVzb3CSpWqSK1jo6NnR2l7JFp+wX53QmkcCTItkTwStIoII
ZqMbHI/U2XVZD+D8mVpyk+UW5K4UfEbYPWkA1AMnQ30roQdUikZ0VCQgAi7v8wBAzC+iFPu2Kfyt
W1xUYFskacbKwnWtB8+AxdGNLrDG3XWrsPqM186W8ylZ0oGB0sQq5UO2027Yrtz3+yKkgv5NwWL4
Yngpx92S2rgoS3zK5dyd2EumMf/6WkRCOGtTO4qctrWJrAOcipgBi7dq5kfVZCKztpqRK5tmc2am
ZIQa7WrWVgqCxade9TTdWJ4VtStXoghGYnNZmMxW8MrLQHDijEwcj1ZHWly/DA9UWX3YWr5TSkEy
SiSEMycO+vv6tMbDCw6uoFfmwBk/maG8XD+hzWfubCnrV5zdKTTcaQC2Wb0VoLTIRPUyQ1R9FIng
zEVcGyxvV5DhOQNWgUy/pDEVrEK0V5xlUK05s8xqQCdcN5CQ9YW8T/K+AkMLmopigVKL1sOZgbqZ
lGlZn5gpVny0Qb84iywakhfJ4IyA1rMcQDqQUS2Sl1TJfZlQgfu47X3AoALEU9OAdsYdfRWXdlGv
QMPKiX7RwWiaPlmBEi0Y6ELTBBpiROQ2m6d0JpBTBLPK5t7CDLSPZqSoLZc7eyhOA7AOBA/FZr5a
PxPEqUNlK0wb/vVQdPvFdrVXKSgDafGlIFv5U/0W+BwvJGIesuaJMEbfXCeicxmkizpGRbnDs8dO
VsfVEejmJ7tK4DkXfqYuokzyamX+sHm/xfDeY0Ywg8tWD/UXJdK38bZJ3fjXTM68tjSRyRMVZNcD
uiaRM+dDydCGMlHMGtT2ERBqx4QY7w4b3+tYPAu7eQXOlseZ9FbVpiQvJTxQp/oL/WbtsiD2B0+Z
XflTCfLA8UXvu0giZ9bBMfVv/dTqUz3kXilJAs3cdmHOFrV+wpm5LcFTU4zJv98pJEldA36TAQ/V
PuqIaIKVEAFR/rPqI7VxAoie/S7so9q++GcfwV18AMdkytTiI9TIIqEaKDsnUB7mzyHogG1SHapb
UdZKtLPczS/VySnQlgtM88n2U7Y8U7l9vf6QCS4dXxWYpaxoWTwB5TIxvHmcE2Dak8RtWfn43wni
zD+rO2VxZqylmB+KApzu1W3fiybBV3xG/rKtDJxrihRARgYyjJyqMLXN5IKlg1/IJqAiLGdnJNIU
IvVnBJ1iKIdk7Ok9Y7Va+UymmJDBwFo0zlP30Kk99SzLRmI3MRa3iOvYYzWZ9maip4esssdd2YPM
dEjaem/0cn3vAM1oX4FcNxwrGh/MKY3DYUmGm0Ru4i+LosYv+PvU7xVz3KFYC4VNKuWmToGLo+qs
CWpjqE6L0ipho6fmybaT8bZzBjvUJ8UOJDCW4jh6Vyn1Bag2cfqzRU/GTT/FrebaCQMUF8310mVq
p4HOMtbfm9YcMFERa147NeVRa2OwC0tJ8kqkFMuRy774tMgYg6M0n9rPOW3pUUFC5BZEKt0+JVp5
sjDyQlxQp5S+qvT9+2Jm/RcjVdQwpbp5X+YjBR1oZdulB37D+rWqQJXu5STJX2oMhD72c0ofC9ti
lltpEjoOWgRZrTcuNd6Pvm2Vr8XQAc5xjInxYSHIVTE0tGRRaySO6xSSfq8CYjQ0mrjby4PapW6B
iVriyXPVtq4B3iqgJExtEBvJgv59sLylqdx6S1qvSUDFDNCvjmHXrl+iotCaELwczZPEbOUpTzFZ
MOhAC3bZUFVHJkv6LRkky530eUpdHTfOQ+Wq8/oW7djGoKge8uGgemqp7slDj62W0KHRew7tgUKa
MuMrMCP7G+DRN/uMVPl+JE39burLEKVATVvckZJl9Hp90Xy5kL9KeYzoMqVplEnGHGVduTxVqtP/
sNJBf+nbbngdZrL4LYqdYQbtyjzJXLpTq3d2ELNiDPVkNk8Uww2ji7FX/aOVuuKV1c18wmraH6Ae
bTwjrejs2hPrD0mTFS84IBIZCwLsIbdMb5Jt8wSYn/RWa6okUGRLOnZzTE+lpPT3fTubx0ayyyBp
+yGUGvmdlEm1Y2xRHok0TgeQm9q7XnPIrinyeacsFMjwWuFEgz3A7dKcyeublKyjzSXdpXGt3Hc1
o7cjkZQbXNv4ZZ7zDkRT5gTyn4Hmpzwu4qgf4slVzIGFAHOyAhBEJYG+9BrKofLk5sidRxYbAKuA
gl+kFANSLyZl+3yygWIJUSBfQRoYLfTWbjLU6RbA8XlEdLKEqtGgCZFIaBLP9SoO9RLdl5Wjq5HW
pGDQ65VyNzdj7WYGoVE8MgOOR9H5DSXWLf5hvyuWQfWW2EiPnVNrPiUa1BJkYAByBvKwV7FZA5AL
pqoLp6k8VUkdz+56OzCdStnJhWHsii7Jjgagc+4HeZi+2kvbP5qJpB36JquhIChpsaxrjgDvGO8H
KlnwYVvDm/LUiCbgSj+1MSYuALbqHKvImqdoLlN/otMhU9VTp5ihPbAvMWM4REA+oyeSxvQGsFxB
H4PJzsgeNPVziu19pX8fFERGar9X2vRLEY93lMVHh8QhSWdQZ9jODtiQO6YBT7BhQb5Mr6OEJkSA
B6tzcZAb4q58RExfgsrea8YQ5lOHOG4KmDXu1Vg7UErvppJFQ9dorhZbIR3mHVphA4LRAdCaHVVN
+5I5alRgFqtfzNTV5HpHaf3REfBQaEb7IzYmQFOq8kmyrZAVluOzUo3daQGWdTa8xKZxz2Z6I4MJ
1cUsQghO9fuRoc90sB4mp7nRF9NHKUIBeVrx6aQjxiZq5yutloe61g5KJk9h0akh6+qb3B4fk7zZ
d4MJpL3kVPTNq9yRHTjNbdeZy1tAqD3VxQSet/hVlVFhMKsUBp4Akg8tQIAia91UH46y/Di3iNZ6
p3RntJRrUy+Hcq+eJNn5qrL0zhx13W/04X5RC0zgav0+Y90PKZV9h5q7aqkGL6HqHMnpYFe+PBlO
4ZZdPGe3WVLkz+hvLVzVkpk7gZrCaw3jwbGo4naW9q6rC94DWf1SshqBvGky12YzqpDzDOLhSdJd
ZVFeU7uvoUG0dRM8R3oO6Eo5D6fOvpOIAZPWnFTifA7G9M1q2lvWYO0N0J5gYgpkpWzMnfgF+4Gy
y41TOqdJiU+gFn1bHMn0a3Sfu2miPXbM2dnW0rkI9G/HtLunQLzxWtrVEZsa0zMVI5Lnwe1z5BNj
PVDl4pQ42qExYj+OaeDAJ+jTEgA4o7kS0TS6a2Zggc6q8TNFG7W30CKS5vw5T/KvvTkdlhWs0DSK
ozXbUU4cFiT9cuyW6UXr6G2jNg9knms/k/HviNThWZRszyzJDZm1m5YSfzDAF9LbaTBJyQmDWlGR
xD+mFmQemo6aHC3BmQregcAZwHvZMcsHiGPm1VIRjmWGdjq17LzBlMEDMKhBVUu3SKi8lWP5TpbM
0/GSdnX7UDc1oLKA2ikVGubwgd9I2PzmdPWuynWXEBlFXbhdTTq91BPOmSRt7pbm8iNpzBqQ104w
NPKPQQbips1qkGfpXgzwkKSfj8ZQqregBX5SMvKGEaDRr814cCcne6Rl0bmg7wjTHBA1XbGzRjzs
QFYxGnqQZg365bSOD8UpXUW3vllVdpwlTfYYcBvcRU4/5RTVHgvkm9L0sSyyFtWT1AdFX9w5jb46
cHnvGjNVoLUGAFF9s5eQWTWZ1pxk6tSfBMxo3xPTKW9AlKqCEl597TAq6UFDOrfCb3hAJj8yagfD
IB2Wplg8Cpqdd6LPXVDgoUR31BxmRnFYMEDZQUHyxH5kcBB2/dJ0fiKNNOx6E/wdUte7tU1RjFeS
m9ZBl2NtJ3cKfqlQ6ggh3wnjS+WhmifPrNMod4qgyVWocQ0VU7tI0+ddXZQgbS5MxW0ycjcyNXSa
4bYbYUGr7nHWh6BJlTsil/dWhfmBegJojSHTznNApeT1VKP4BQ0t8MrQ+nKeRrBHhetQB1dcvVdq
NUhJlt+liQMICpodqEHCHohSTrujdXaIqzoosgSXJ689tV5RO4YczXYZOSxOctQLW3cREKDVlmSv
ckk9eAmNm0l6mC5wS0n3RnszxHh56JhEBo+J8ZlU1Mua2bcW7bXK6M5ZFmiO/FWR55CM6YsmUUBw
5HmQr0nZYQnBluvZ4/zOcsBEJ630MJtmWFLz2anVl9pKatfKgIOlJhGt42DWfwEDhbqk31XwP10S
t9+VOP1IDPWLAcIvt1M61PkbxbXHKnWtyb6Pe+tV0ZY7lhvoicv0UGP0qRiVxxJukSRleCqSF6ue
v5bqnTmAw1ei9zZxjgtQmpE/bva53RxRaC7c/6Hsy5Zjx5Elf6Wt3tlDgguIsdv9wDUXKaVM7Xqh
SUc64AaCABeQ/PpxVdXMrZaVzZl5K5WUh0mQCER4eLivPnsdmvlsvBLwuZdwlEkNIuFSk1341Ubs
6+NqmTXSq1ijyuZ3i92+2FXlR6ogyLRmD4zf4oWv3e3mbHsLNVBBzFkw97bkC3xNzII+Mnmt6/Dk
t/KVDSF0gtxuhj5Xdevr4rOQsIj1VvIaOvUSq5IllbZuu1DjTNPVPrTnCNn9G36Zd6uKuuXFx/yd
KnAUhL648t3tYSv13urB+B/lcsIk9h6eMDcWdFDNjNfXue5pm9hWmdQE2d+KKDEVVtrUuARb2z5u
JucwQ/6aE/i5Su+2UzJjwt8xr/gJDZq83LRJQoKL91bzKezqXTHsasqmByiCPfFiXaNAkJtNtp8+
GTaI62s4NoQJk1MSaiynL74mdYYaTx3TgnojbdRZjhW1DnwlDFjzypTJYEED2POAiPvegdSkzhrP
hiXMeiS1F+60xU5rI/LS6o41ppOxzHcYVsndGdbXZEhgDJL6AcRpVMiidZuPW6g/7cEvEFbLzKvk
nS/t25ZrsWNt9dFbXRnDAlmmGNq8M1QdNr+9rAP9BD/3DFnymBcsVVZ/NIKDGGtFan1fxjBdaHAn
jfUKuwpYbnd50fU7bJy9LnF0D19DWiANN1OiK2gOaxx7k6QXYfPExeHVIu2aqVOgUAgyeBLtRxOk
rppSj6pXAa3MiAbNZQVpZGmdIzL61C/YqQv63bKVSU86ZO/V9UI8iExsCOFdPeqocE02TyBpWutT
iIm+BP5WBOUxXpYiiIXUqdoMys06apYApkQFxgrrXVtDXIw9MJxbY2ufdcEuqxhJstkaTcmleWJQ
2MSnp6cxwGYYtoPkvI1qpeJm3e7g/N7ERo/nXqIO3zAhJE25oOIJIJvmmoQ6LsIGBnkwhd3KexR+
F+XSyC66aOD6uXFx2oNDU64sskoOhQmdO759rxeF6aoKWfDPYGTJ1PCEM32Slbv3uirl4XByFwqD
ki8UeIp68YkNkM6uG23BEpVEXdUWat/KjeyqzsMKykXldJZzc2tJ/L68XvztUIrmzhdtKrsNxlB2
VLL+WlId9fo+wECdbZZ7U73W9qty7lp3zaXVP45jmEn026YqjCR79PtXe3gf6gaL58eVAfuWeA/V
BIFlClfCKVLOM4Eh/NhFYSdOlSgOkwWmsIL4SasiR56kOVnynpUh3pr1d5tBPneQofiBeJe77rbv
UGLY1oM1811Zm4M/greB+uoKyQ6iAGYLtJ3Mw6eHAV/aVFEne3QsbmERH2m7PXkSAgnBVWm/TYqk
9uTE4xJcZr2dBqdIG4UXdKhimzTYHqj31XPbFqnLyUGJBrpGnxzlkAmGlPeX0vavUFQBFXt0tls0
ESLW8ZuKyzTswFNfES116iOtRTsjW3zIFXgQZLBIbMHPiWMgopUv7tBcB5bCs4ZEjXP2cC43cCau
BMoMvl9HzOVa1lGwOePTjw1naLOBnttu2HVwgLJx2LEC/YUud7G28IuLF8azEtoZIfrb9VdBr+1D
7Z69MbNcEbl8TlwHDjJ7p36YqpcW9hshk2mtymxtbh2F0B9kzuwnFv8QAKP9DYWqt5f9yWmvvebA
QnxAYwTa7UTElEyYa8VL+Po17TnYRbRCg8LA3KvnD9y7sUh46canUeS+64K4kIXjM2Zro6FEwai9
cL8iGY8mb1GRoD/C+ry0M1yS2p0BBo9C8aRbO/N5mQaVOtTzya7MQblQyxP0qD16NYwcu2pek0mO
93QFaRlvFwj0GgLYy8vs9ycRmMchfHddE+mgSqu6cKO1nA4dQr+7irQRD0yt+yKozn7n3a0cbcG6
e3IIUh6m0rLaUoO0wSoaDBZOEB60Dl4Av61VRp0/xWWHk6NtdgQVRRNeG7XfrDGVYs02s+59iA5F
K5nTBYT+wUkpvw/N5+p2qfDuev95s73EbW5lcMunwxZuoHlb6VAE11aVB151HGyMjvYIo9LgeWDH
yCKi4CVCqj5z4S4ulcndFjRNOzxQXx8JHkJRCp5UHiYi54dpxrcWZl9O4HG17x0QqAk8zqK6cvEy
N8o9WwYoAgAP1X8GpI5rt8585OBVq2G6umFY1RyhfHs/9NPBKJGpebiSLY0huxf5DPSz8ANZvxMF
3nKrevY2B4DfqKtuK6d/a2150Wp52Zzy6y76iFhWG7O1vlSh/4Z4sANsIWKnGM+eHtGbcJHuVxBd
GCSS0qb6Wa4SQZzA4qBq53vp4I/tQs0JfByvSRHswrC9wn8jb2qt67KzoBdzHapuN5gRGTAOTyFv
tW1BepZEU0AxOHNSS2ociudR/XRbk6DVGGtACM60nIqVZ0r6aYGHV+sKhw3CfWXj4JnTsatj2daH
quqvtIKwcdHPSRdAk6R/abrbglf3Uze/LwVEB8Jyx4CqwHUmxUmL0YSf7oJ5bvt5LiDvVNQpgESS
QHngOBVIdvFeGg+5s957vbhuGbkaVx8gn8m6Fi93H7DIVssUi7aKxuBlcOCwtVVIsNFMbjFQV3wZ
ftdxaX0CzrpYrE1bHPbOuqSFQYVh3JTPLgRScG2vvuoljlVsEFfdO81HjTiCsjJz8Im1ALl28i+j
Xg6WRaIy/KGIEwE+vGbmNpgp5BASqOxFvcEEoXWmAvmvN+Hhk3BKirpPtSyzCeMQdYcjw3ehjTYu
dzOnh46E9wvVByTid7772DiQumz4AQBlsthl6rG7LcRUD6ZSgm7n4sFu/ZzCAy62pLmGUP5jS2XW
du6eyQeoIJRwW1K3njsdQWfBvAdLROG98YDcw1QKU9jIRzH8bNX0K9w1R1qxa6QZO5f0z779pdBb
JnBBuiH8HuIHMWPlXsxuxDRD4yNdSiAbDNOatEAondICBpthBTpwo7ISRX7X/SC9n1shlhzcVsSU
eKR32pbp4FyRkew7KT+cLnWLXWPD56B4h/QhxTKOO2acvRO6abuRBCVdNFh6V5gl6oTCky0Sak2J
8K8G0YGrwgzSxm4nsQOC+smbJrw6cFxH2PG2V6twk8KIq64fr5qgTLsRWVgAIMHfazwzVUkcImNk
uY+syquaxxxHJf5nCzOcDVKBm+7igXxw5Bg2QpaL4h/l96Eg3bMDuZuiWJ8JozkPH/oBh4a0XjDp
djDwH6qwYq79PCoPRb2Ns27b2+uQB5XIJLY5kPwIZOBp5ywh4jpB9Vt1wfPIu1OtrKtGzQvK5/Gj
GMr9Ugw61QxM0mEiF7UOPyEGUSSr3ZzgRIiECkUyHG8/att7dL3+QgNzxwvc6UrNDSjH95BuubjQ
ag979m71zgVDrtDsWB6mMhOAOhk9cXu6m4IL2hAJ724IfW5xlOjhxXdGFOsw4nbaPec43VyGmhzy
pd6RIQ9gIST9rGt7WTEr5eVQFsm4aHer/jkVLFGBFUlaxX4B5KCKA7i90PaHnLdUGJlS/Oj5JjI4
E0IL8NV7WZCM+y/TbHZBeApQUMMdNqsQQS36cywebVgQh1JFAc7eoFTw3FGx3RW54O4BSBpw/d0y
B3ngTAcWWLlUGqDajT+Xbxi2ihqrhh8v3pq+3sHFGKOik9gFwbqeCB+AHn2B7f0LW27xEu/7bUt8
ZmWN2ZnRSpbtpUK/qLYntFaeWA0Iyxc5Cv19oNgu4M+UFYe1nY51WUf1pCJbdjH0N/K6eZ+hFUpr
AqSe7gQqcAueEtHmL3ei3O43mM/MAbZffShhrO3JDWHw/suWJghuK3Qv9PwJlg9bcJwBd4QldszX
jKtxV9cIKjaESTVo5GbahbUT2e6ZII1uCIYBu+thuaMckoH1W4E5BMrmSMyPpQKnbb6rULNLLGxV
HdwacEVzxuscVWi4fyUdYkOsUk+CjLFGt3h0k2lC5UITr9y1UFsDuthJIAAYDHfvPaA9RbUcgV9E
I8E/oD87kCqC7Wcnl9zSYH1u4m30wXEXNKk9K5lGnrYCVqeNOyJ30PvF9neze9u1t4Lem1bm3fxU
YOJbTRziLqfOf/AloA1ZxnORU4u9GtpjUtpJNw6/6C/Lc4V6FjiT8I/h/EiEOq0zIK6wTYQAmRDg
a0TlDq39HMTNdEDiXHkmr6rxYM1zXNT1FIGTB92i8FKY4VoJHCMQN8qLtsxgLLf3Q/uuHf0dqbtd
E1iXIpC5IBgvLQf0ykR3MUIA+zelHREACNoeEOscNIV8oIabk1q2cOKu944AKlOnmw4+WwgQgSmI
J/i8ZW6BqOi6mS4BOY+br+NWifvCR5Tmo/cTZK9y3ygv6cT44NawOxXhehUu64hZ3cbKB+qnlUFt
GDYfhK13ejJXJbXj2XYAZqqD74ijRHtKoblhiY+pErBdarPeyY0/3fUtvkD7yqVGEAYlf70P2yFd
nfmkmvpRiOWCiJlgZwEX0s9c1MeNm0sppoOUDorZz03pHZna+2As8Mxqk/uA/OetzobATlSJthsU
epD5VMdRhDkb0Z/veo5MXjfolYTOM0gXN2Zpc5R/N8phVwBnMxe1jq2tqC9ggeshocSoBOxnIAQN
UnMGSd54XvgRCup3S9WWOV+Ha7jyoYUcvAeDRF/B/WlIETvYvT1ytXH8udYDIKwA8KHY1wSIVzNd
TTy4tjcvgcjRVWUwFylF3i+I3rP1uCzDF6jbRiWtb/2C5mTtD8HAM+jcRNssD4W3piKUaQEYzrHx
YFxIQ42xX+l70gBInx38eYisxcRtN6YobBNNX8Sg92sJ4V0nTGipIahUpIMGJdHu+1tAJGkbBoi5
n9JqD1z4j0Y2mcKtW2qJ+KJu1pVGZR0+1/OjqeaM1ttuWub864Q3ncjVYlLpQOZFgIpAaKZ82NR1
dboxdmc72HjrfBOguC3nKmsbGRfwuLAhC8ORyUx86wEMk507YCMNQWZ7zcfIQIPBviPrLc5iGMya
q4mhM+QMp2YdooofhaZJz4bYVkgMCERVSJWX5XYI7ep28doceWAKP7GoBQDG1iobLBbrml8VdMo8
BzDQhpace+AjGkplkVeyOwUMyRuR6UaKy9Ytp3XB7l7wwLweCV6z7vylSKX32Su4vYxqxzDiMQFe
8rQ42X357jYjCq/+2LnyrCqWigDykMqLeeOl8BF8Llw8j8nZm6Y66KVIPC4wBjvcQ64PYChJbEik
dOLsVO7OsZEki4reTysWh7cHa4JN0Ned0wKtwiqltEtox+JxfIQ8E9zB0x4zA8TpMRRSJlAtOrGv
CWy9IV1gmZYmN3C3LW2Ndx76puN2brfHjsLoBLHIU/AmngTa5+S+ECQKXB4r/dNRVby0FC3HPhtW
mrk4qOlcHkQ75mTgl0n7mTuLY1jbz8w1h150N1QbK65smktgyXSE9aYwR4zHX4li2oFbhgYr0PDC
ya0Jz8Bbc7Z4O7LArkPzH2ryYACFvg/v2oOkwBJ0CwwCuU2FYiDoI5c2aU3mowR8rGw/mZf+AqOR
K2fTGbrxMRHNNaMmrdf1wWkUCAZF1i3uqQ/AdUJPf4dAeQSd5c3rm6uOo0/kW/koynjZXkv0pRzP
R9r+5GsnGyv4fjd4P1kg09FDOk/DbHOCq1G0T9SBxflcH6D4c2iYeORlAC2djlzbUEDsTZBvE3g5
S5jac3c91+wcuCNSiGG9K0pUFRNKpa6usqDuznXouvuWIiEFvIOBhU0edAl5LwtYrez8Q43iyWyL
iVYvOBUS2B4Lrqu6g+wXXhn0ZxJndna1XT13bH3VBl4DkDCLjQ0hHDtMXUkh7vF7ajy6sb+5j2tt
o/e43jamfocy/D2Z3Cm2e/3sbPUCp2oFKjobn+qiQCKw8D62WkaPbVuFCQBsJ26+asdAPW7CRQ/A
ck5fREr06wD7qKrYdys5BEt4AJH3Ga/bLSDNQ1CO58CC0JDl30DbDlm9sp67ZvrZ+/yFF+11MI1D
5NUgZGvqRwa6Y5HuwreFmKdKqE88KR3JDUsadBcKe+ZaYBh1ab0e+mzE2lnceen6+aEfUdAPLAAF
oFsfmlmeeKtBJMCLCjigfas8D8+wsvvcbuWWV6W57lxPn2ADiIDbL0+bsHbcNI++4BfVjGgX8SEq
kWAvWxXAfKyGgoSZPjEF2UfrjBaisYENdsGj1dT7cl1+AixlkeuIi67QrdCNnwCyUliYrgd+6HSR
sJ3d5oHO4dnooSkLSYAzhybCEwqiRRCRuGzrMIAw8qzf5LV0ASh55XYGpvI8eQzwTRfypMM4aGTN
9vsIE4GsaIMnPON90Nv7bnNBMKCMx1WFToEzDQcP7P8dRZm59LCSn/viZNfWfvXXLR/7Zl+h6aoX
essdJuJN1SRqGvaBLhaAc1pgtkTXezVa4W5B0yyifg/fuxWAjY9THlWndbeqcLl2amis2wYDbyHI
rik4Sj8bF70ojzZTtIEAESk6ou520PUeaHe3kbBGoeqYEyu7Z4S1J+NC7kBWwQMOKGfn1ts7s7WI
ik2GKeyLfrS6PqMPeUN0tUZGGHvnkfI4Fj3gx6LjUVNvZ8pxTwywomrEmDo9ElOs6bIr+iVfBuwT
D3W0cm10AwN3jeZxrDG45l2YGF4aHrToklY03WqNrnIIFkLpoZ3EMTiaKJvfoNEp0OfuIc2Afh78
Bm5BOES6inc8amd9w0XXxJhLsuBRVTyVLuBBgAMULIn6eeH2vVrDt56zJt5mCwBP0/ArWhgPuCQS
x2JwL4Xvom1t8WSemz4mNqg53Ave7K16cGjdxFCPrmJeCpjjuRS9EKwNWAAh9Dia9tnrPDh828i1
IdQhsSaUxGTjn/04DLG2pv3cKY3fdR/WQE8ORt+jnqBr3tUOAxbpTpEhlovH5LfoE6NQXbb5ze7D
iyBQ6e4D7PJB6QINBui3kRC0EIWdBidp1IHDxS0cXEbAg2FG98hqcwF+wV76pYdSBdUuHWw3IgJ6
VZvd4jwsZn/vGbwMG3ps+9AB27aqHPvszmTdjyOluW1RvEy1RcH64NBTXrDWL2H7larVctzbEEoF
ujgE5rOxBwP7E6fN4cDexw7V25pYkg2vzYCf8X5iAsQfrH1IlckaB16RASmtx6ks+nQAp33PJq/O
fVI+hg2xb31fEiC3OP7Q9a2alEyoBLaurY7G4gDt4F5U5QJJTY74px/HzkxHZ1Pd1UrL8G5cqJs5
quePg9OE8eZwzPcOuL9aN23s1YjDtWnnc6274iYs6y6uBPETVYHOwwdkRqvvVJHTFj7iS4eaw1od
NH3DeV/XDJa58NDblWNZ3elCOFmBkhX0IB8dkEpuqeNOKJw0Q+1lu3wPpe/gMIP994BJJ7QrFiUO
2l4Ydn+AFpFN1fXgL9hbfQjQaxBWhuK0y6ewbQ4IyuRqKjeZFaE3QMvadfJq0mtuNPHygftwlwfe
s18Gv7tWWpc57FutdCwLsWsXtLxMsfg7LJ17LNthOet+UjE6CWpvIL4cBatjp6s7WkjVGXC3cOrh
rCmL5Wakk0gWcNuea6qd6wn9ZGx1MDS70gpTNBWCxwABda/kaKUrqCtYrbHTJ7PN+rQ5bLqq4W6d
S3tr8wapaYalXfGar/Km9px32wp67EtpkGni7QiDFcyixcVwWWiH13pV9AqhnF0h5enRfUCjRVOE
NbIMId4TszyGpQmOymMKUcEa+7wI9LafvdXxwEyz0GbAeqMNq1XiWJb5nHur/KE9bz2tNvHONR2n
i/EoUhosS/CBdK8+zlvJk9At+Kdbc3LxjVu9gCw0YixJ+u45HC1x1hjPRmFn9BDRKVy9SHo+Q5/I
8tAH/nL+C7dqZxF/OBZNC58Qe2zRxFgAitzNpEXjygx6vBRCbF40QfK2xutg8RxNqO5JNdaIIOzX
KSCb8Z6EDYUifAmm3NYyGMoCh8qAlMFDsVXNoansGm0TZA5PHeHLVbVU4spg7iTfbCS/uGbZIjCN
4FAilWpebacs8R3BaU+Hsi7Ptvh6ApDGfsB8Z4lyuygAA08r9rvHF/MZSijBJtg4FC1t7LOXxmvQ
9Wlg5Pkw+VAhigpMz0Giv1PLtuMaJENwCwtz32xL/WZ6PMbQKXD48KkAuAvbYiRzoLIu79y1yEu/
NMNxDAYHTYRAInz0s7oL3Q0fMMuKVoFNgs2JDVQSC/BbcQegj7Lw5HXGOg4NippUol91CRnG9wBp
obeeEE8Hw96noj6xZZlR1Tqs26nJWgBRG5/0cTXBfj6aRYNZ/w1UuMfQXkSGs7LEASBY/Q6VEApO
N2kAf+Hg8u3UaotwA93AAeo5NMzwpO5W5wFUIY52c98UkCF13J7k27gGaOCwCnQ/vkp8taYEUxwy
SUFw4U7TXgbk9tAC78MQfpAYhAc0Beau3HtONb+NXW//7OwKKQhxanBohDNS/1YiePaxHKmNU80G
/SYZlmlgB/ipgWDWzcxF1fXFHgs3vtEjL4yRmXG8BoVdy1HkYznKS0+a8dGeR3yTUPVYqqHg+Crg
A/MPgy2Gc84nzSd8EbAFXDscrkHZmN40MHHU372HxEvCjI9G/bAp8ajAUlFZQAh4AxOU+EFchgo0
4CNt+VMqrIl3SW9bmPEN8eAi3yZ9i+NfdHAirNsW2sGi8hLhoYjfT5SO2zWYciGFI4nFTLvfcM/o
gpCtPft0lF7c+OBHntHwkv5Zlc1A4sZrw9sNVkNZZcvpXgtXFzvRdAs2m6rRC55Ke69DC2IzgZ4/
ZiZHJwLrFliY77U1cLrRwcg8Hd1TKEefxZA4bm7rBnjJ5o001q5c9oZLkdl2z37aIx96kNQwXOAt
BiHAZas61m6jrmnJwMFv4X2IWrF072aGnocCjQjjKqPDclrN9q7EuXlpmroTu1FN7RUztBlTr16E
jBwDCKGB7HGCUhn0sLYsAZqEzmTHredMZw8m9xk1m4Cf2CTsnBUDjaHrq57qjaFg1WV9rKG2nI3o
SR9ZMaMVZ8SS+B7QUdY0JgdZC9JINYc6GFzLH0cwFqJqXdujN5Tbflhrc3a9KtwbS7pApEh5cVqr
2HEuTVo0GiesGJpHB9TgfBE4XSraubCKR4cB0st836ABenQWBgSTuMAUKFpybgvqpCwm9nPp5vFg
A1XOUdpbMVgVC9otZgMPdix3oNUAqlGuOiNywrhsNTpnamnypoUadiABMAxda6V0DMb3ZvA8WAeJ
2T8XxHKyrYHsQDmRBV3isE/5CF0h4qBamHnPjus2NYfC1EUK4Km7EwtCy2x7PPY0UMcS8FpWl/Ae
rwvzSloFApIkduKu/pJXc+CgQT0I8PjR9bNcOO/VwCFCAzZuO3r+saaG3IwN4R8bVW0dmWnWDza2
2k0PGmkYS8ERIAcyHXpqy/tCj6hii77SOCFK+6VDjNyTraIYJmnQ0zWQDnmnom9fID+GZkuBu0W3
Zcnk3BJwLgOfvQRicINUkqL7MTtsTQppN7kKR+j++70dwwMHrc8q1PWn4qy8KZQcTtyj/g1pbGwL
qGYI6AuWyKpnUYPaMgbl1H1tATUAP1z1w9aEPShvTTA26ItwoE9D5Y5vnrDrJ0h+D1g+jtlk0G8q
JMazVkFqd7gIgIDx2FglRVlYF+9kDEBn1ciKUb0M+wBY4N0wdtBHav35A1L+y72lbBvEem82me5A
/+cbGhIMgwk7Lkl4zWfCeERcul2H26rQRA/X5tmp5+GCUV6q441ypDcywAG3akNvQFOUzzOUsnKP
KwMbkHU4V8zYYDGY5g7RkZ9a5OqPgSjRshn8+tVdWH2uplJdfPQQr5g08xhpy/ZuS8msV9nNBIyL
srbgDrUEDiazxg4QvQMQ7L2oPDCsFyQTkEqh5APmcXO2dAOARRBaso6F42nQnbpzhnI8giO4HeYK
9pRgI6/10cxNFStR/zGB/D9+LP+Tf8rbPya6hn//F37+AT69rng5fvvx3zf9Z3cH1u7neP3W/9fX
R//Pn/77P3/EJ//8l5O38e0/fkAnrBrX8/Sp18vnMLXj79fEd/j6y//XX/7j8/d/5X7tP//129uH
qLqkGkZd/Rh/+/NX+49//UYoBGf+MsjzdYU/f316E/jkpZL/+Pj8x+Gt+6y0/JuPfr4N479+szz7
n8wPvlwlSRAEkLLBrJL5/ONX3j/DMITnJA3gcekQjCB1Uo8lPkXsf9LAhSq1Y3twk/W+Zv4GOf3x
O/efGJsIA4av6EHgy3N++9/r8B/P4r+fzT+6SdzKqhuHf/32bZQKHpOUog/nY/6DUAIiGsaG/jJB
hmyjUoIDWWQB+G8smuFP/Zd1+fOKf72CY+Of+MuYH2xDSQCZFBKEqDVZYH+7RABt6613XIXxi3Df
tOZQQ6+lWGBYAHolAv6Hsc2B+03eV/z8i2t/GzH889pQU/JcG+ck/Tb1B11trWGONcQE2hdfIjhV
ZC5t1nw2sfsaRO7PAjz5B4STP975/3jl/3rT35cV90yxtDY8KL6Ui7xvE2qb2EaKrahjx13Q5vnQ
8y8kG77Np33d2F8v8N1smPK6Coc+AIYbdnt76NK+mc6jdH85OfY3T++vF/ouM1tvOLCZRGMPaWQ2
7gmE0ZdddwTxBm5t/RtmlPI+pxgaNdBmo/v//+dH4RnnhY7v+wFI8P/5erZybcGGxeARNMtTU/Zg
hniZxUCHABF7lDjNWB95/AlAZMTREy59g16KynQ9JiMDkoiT+xdf6dsg3e8r7zgeIT52DewLvk0D
j8286QG5dUzOQEKkgmjFliDmY+oSaPIK/gvOh5geQOV4+JX+yd+9VgBxsBAewUSy/20r8Wl20N/w
FQAYHaRzMRUZfLu95Be3+IvLfFdQXUZPEv93hsjZvJGUH1gsryieN2ZZoJUzPf1KFZH86orfpiD5
WNjNUiIMmdh5Ln5OuZIx2MTeo4rvC5mBUBU5sfoAX/vw9Q2ME2MRZMbv2Mcv7v1vHy9xsHkh8QRb
jW8Rg9HKn/sSEWP50d33U9p9jbrFQQLaxBt0pca4fA2zPu8PVfbLVfi7veb897W/az3JRiH7AGc2
NuAqxewuhN4MP+ibd3FdxcXdfIjrDbK5/lt9bq+rp1/c+d+FlL9e/dteq9el38AvAH8BsqzB23r9
ZWjRRlOC5tr9fB3srORXg7xfo+vfjgYwZvEmO1/Dqe53kSZNHDWidtYxdP3ScoPlimYnTKkmWoUQ
Lg1BG2AZ8p/0/36rf3unf7nst2eM2r53ZhsxTXuPYX0amgdv+oWEyN8cPLizkKBO/F+kXdlu5Liy
/CIB2pdXraWq8r607RfB7e7Wvu/6+hv0nDNWsYTibZ+HGQxgYLJIppLJzMgIFdxk9ND+IOgyYN1R
a/XSXkPTNo6fOaD2YsSp76zlX0M0mS4w27U44q1OJuIOgYFCVlDeZRyL9Gzzs4BItSCJ+DcvURca
xNEHg5twUhw43Zr+Yer/4KFoyupvjD9cXtGmU6xMUbEg5mpOCDKCT/MIi2S3G90IogIs9gGasPKf
QK6IvEh4V0RBogJ5WoHLsCSBXL1qneYYYMDJTA/SLtzzfhdZgMFpuF/cwjMkRoAlKzhzewX3B7aT
ED2SHVglXYMCBBI0uEDSyc0OhxZH+6fCc29IwCIVPBUGU2hu0xsVtBslCHwhd6SWusQtAExTifK+
Mzua23q6H3qBT8RmidwyEOnW+IOlBb5pVBUlDKPrsob76nSVHRie+9RAihKg4TgAVpNnmMzRbsvk
8bLD0Kxg/5zkyhK1n2OjlEsnlMRjOh+YExltipcBSoSDh9ZCYM28ddkiHUAMCIxDJQ2Ug/jHOEsr
UTjlK15GAClz2Spbw6yzp2R+uWyEvhNpIxR/RDGo1TQXCzAM1S3HveQagyKP9f8nf195oTqP8BRe
RRRE4BXkN7QIGbGJ9oDPFRgGjwwYCbgqU+fSZXKdZAnwiWl5XTfXVY7s29iNJYO6ZPM0vswo5Fpd
LWQuKwzpYXDXagrpdysJz5gs2VdyyWBQokMgViPxKMEriE1YEE1wO0QRSCbLerDScPBLIC0jBKhU
RseVB2aJQRlMs6Ipn9YEVcDzDwSGskHdUakSIUChUGTxd4RZL7K4n5jRN2NrsdDKOBJmD1a2LRLC
lXVc+rSJx6UgGYKKVysVJoK+iko0GYD4AONy/wfqckdkYhawb3a6q1zCmNK7UJ8CBL50O3B7MlmE
NzwGFFhfv4CKGVOmTDyGtjurQPanKXs1uFbmt7z/cfnT2jQDj9QVHXEW/3HqMWAqwmAqF+MowUIJ
oZPGMYDe4/iksiRUuRifwdlN87mvK3PUvkY1H8mQlRsA0YbUFSB4L0TqCi8Gn+SV2WTzLiZx7ZKx
SpqZ5R8fWtmldlPn0ROfddhFQR1FrytynQY2GBMVVzVlN3cNW/C/sbOKZKDBrCsapL5PdzaRmwYI
hAQ6t93oayNG1CQIfBqSr3eMDOss6n/uqobnkKTi+4C9U1MNwGAN5p56S3tYXCJwIfshhBd5O3dj
m3WZbQRLCd0FEe956GOiYnNqTOoMRVhGKHYYKpQJUN3LK0YUE4gX0F+fhN4fckY8PhSehLlVGFOj
Qps0sh6S93Q3FfhK9x1Y5whNqX4gShkg8atsth4s+e3nhsGeC1SIIJzxz4ltlnZjKPxjmBCtN060
y5k1EZos9NMdJeHLDnXhoPTZSFWLPSwg9Qamxd9gJpfN5ll1IVRssViIN24FxE3BQKBGjqXRrMsl
h5opoCKoIJelGzXY1HIEGDdmpAJbjrE2Qy1KaDBI2QCtDcgF/4ySOGCXsvp6+aPatoEhK5QCZRmX
wqlnDOEyD5rStaQdcSc13J400i+bELe8Dxnpvzao+0bHQD1AonwD70tuNX94wbSqlYNx2NSfkedY
+iva+55yB9R6/itzIgdzdT7IAZzMYX9tm66y/jVU7mNUKHwOegzIsq16oEDxuOuPDlrrnYVOKVO9
ZnN/FVHkwY4k8uDiOd3fdharUhSxvzXQkD7Qwq0fJf3I8JRNh0QVC213JI0iTZA3Cj2S5E7GSy0S
H/gQgF1At9EmEBpGonJWTSGRkdTL/muJut6KdJ71bkE3IvI5d3iJ7+v70ans6qi2LsY576AKYJeW
5pRH4BLndkeYH/Brdsatzljz9s5+/RJqZ41eL9OFH1prFHV7UGUMm8es23Ura1mvlroHtLyHKEg/
twDiC65WyzftEOxTEFeZ1ZAEZgBkVSAYP9qycsbBcNMqZ7ASbx6sCiMaEVzn6cBd9mIZRiNeA0aG
kYMofq3B2hQINUNPe3MvVUPSUZfCJUHrVTZgBIrHFlRcGJLAEFcYPUrN8I3rW9ElMDhiSkfFB3H6
JYB5SNLHiry9w6sQM7BB0vtR814JAeO221oMtgqWsHE6r1DhBvMmGGI0lsYCBZFTQllMGTKG7501
HshnoAqYChcU9F8EhQoiC9hhgBLQ8YCah8ruZH3YNwqfeXol926Pwe73eWiB0FjQYJNVqJFPC393
OazSGr2fd56q4ydg5ApE9PQTqF06THAH+A36WyGaCnrqoCCXR/At7YAR8zER/7xcgTYHCI4fwT1r
Cz51wemrfWWefhrVHQBesYF8unF1bzqq71f9rnZ4tA1s4NaceK/b8kPolX7wgKEAE0VtHtAyE2O7
FikLMCucZMvPfg9uQiRR0EEwdPIprXKcEri3MosjUATdab52kz1C9t5R9/pT4UO74wlVX/ArvI3Q
ugBhyTSj3G+i4rrXGJ/SZmYMRk94umZgXJD28yzFNEFe4+0b+U3mzk58gD6aox8nzA19iHblZUw9
+q0osTL56a2rpXOtGilo97cWoOxuH/3SChkYopAVDbc+LDTMJYzyEKkJkfqCcyNTAznEqAdh0453
yo9pZ1i5LzipDdzo3+sSf3o4nosyCj3IHXGsp0eqpwYeUxo8PAxB/hC9GoQvQe5txoe0FeVXZujX
9yIJFeZeYAYAcAejeVb5FHrJdeHMO1aXZeuk1qbIT1mdlI4mLVhwlNaqlF+Bil1bOAzQscg7N3Ic
HTSNKE0QQkbUIKmNE4VGyQoR6XDiZ7dXj4Wde/xNdg98NShkWfI1G8GQWNPxrsD9oQERdbqoJNWK
eVZgTfayW3DfOKSuWj5ixo9RuTjfPQOlTbSlNfK8Fj6Xvdo9gHdIt7lBEWGuCjPIYicLx7e4YAlj
sOyQD2Flp+kkSYb4A5RxgOELgatvs6cleb7sduJ5wDpdDbVt3QjQmqTASusI7ic5vZu/z04EIdbk
ZkI5ZnaNzBRN5MCWsgc/iQkUHuMiY62USucmI1CKvO1AEh8VP6BW5nFJo2NILfo7Dnd8yWStOmnS
Y+8gLE/taDJidDziektJMAcOagQMpSwGI/QSrz69AU6NUIvBoEDUSQmMZD7Gg3YYovBAv7tncarT
Ktdni6EyT2hkCGLZo8TD7/P7ys0h0YIRthdSN2M1+0Xym+k1qRBQIkVuUeKByDhxxbToISKYQT58
3gcefze9jFB6Jil26n3+l4syiC154W18jO4VK3XJN07eTax+2uYvQUkL9RcRYA68e09/SYkBprYQ
sWrxTniR3Mpt/PAepSZ3OFQP6ZPwA8oOUOMCxtoHUD3Z9UdocLrBPYRPvuFMBiozCvkIUf2lkq9I
Aa09QE2AJPfyjosFp+sXjK9pzuUPdOvbMIDSRCqhQe+Op5J/uZKgVpNziDY5WqPJbIEg0c+6jHH9
nN+qhrI2Q8XqspezsM/j0TJi/gmVIGBa1YfLK9mo+J7YoBOEkZfKErOaA3ISYKRt/qq2OAusAbYK
r4WIJDOubH4jq1V9/n0VQo1WI7rzOCOwPRzBKbRLj7UPEIWTWawYtvEmPV0dlfBLYScJvQBbg9th
as4d/AIfZbUDucxV9mA48W+ACdHcjnYdEk8DtGpu6VYWMy5sxR8DjTd8GyLPq2ffKpCxUGRPRuRH
wV24y/fdz8yO70dvMdURhMImasHecD9gdukBXVSF4Ujb/vplntoGDP/JIYfxdCvvCbkTJt4jD0yg
l11p0whQOwKKRbiK6ZTM4GdAi0MYSRTQJFT3Y/s6gSLvspHNqxEQp/9aoTMyDFuPpQaRYSs5qnsM
WUUmZxU7zOHHVm9riRXsBgfPCKv/ibeOq96DhKc8EKzQ5d+xuVjSh0Myz2sK/aSoymQM9QW8OqCy
NoOSwxj0O8ZfGKtlWaGuLRDN6mCVgxW5AzQjkcRml2uDBkYImdWt3bhNSBEBL3w8WVELpkzJktbU
3IQ3ktKAbGwGm6QEPESIyV1mUrgR1lQe728dhS9VB7bk9Low2hiTcxPkZ4IrwLecFA0eDKhI3j9N
YclnIz7Oy4xAAK4skn1ehZwBEMEhnmGxrfTKVCrZBRjcCWLtGM/6WwZOLMbBbbQJiEW8hBQ4K0rc
1BcXdUKLEgFIZDubt8A4Y4OBziZ5G7hc7pipwPkzhSAcQUWHIo2CS4nqf2D6fUhFqUWrB3R9Fsrc
L71HVPdGVz1y1uiFd+JogiPSXmpL+q1wZnsAndjlL2Kjk4AfoSLBEQBg0mWJWnKSgZKAG/EG1B5K
8w1DCntytvor5sFRQ1Wekv1DaLMi26YvIaoqGlqHBPNyerIYl0nyIQf7L5e+iZy/yIyK0cYXiHfk
1/+fSugSQZkxfoCdHdruTw6yQDMfiys4DANZub17QMWiw4+TxKTT6ULmEkqqGNwa8C4bjshfgI0F
c9/ecMDiiecmIFGzO9tERZ2Vvm1uIabIkDUR/DH95U/gUcwUHZYFUCZK80MJWerLrrG5iSsL1CaO
KAyAJhyxpeJv8xHDZgdNYCR+2x/cygaVknVNMyUdoYFOfN0D09AuPIJb1cTEMSoQrALzxnWuopoE
6JhCoDwKtaB2yOd5GpDwckPy0qV4UIDMQYtrjHWVqHyoho0ZA7cRo93ljdw+qi+71CJbsPGmvIRF
hnzv82Bg0OL29RsmCPpbkVG+1CTKRIqGcWsIJB9cDoSBvABb52ULm8F4ZYH29KrseRBJIljJGGrA
WFAnvy1gZJ4DyESxlvOZD1CvJOBWQXiN1ibwDPRRdY0KypRCgV/E5nzfASP7YXzwTmGHjmEpnvpQ
Z1b7Ir7kv0i6y05Bt3x/bZ/azzDkGwyaEG4d4RUUv+CSfhH+vnRknKyR2tExacDoAvEKS8KMbtO0
IPwIn/iBZWajrAw7uF/wZNfw3CNTBetrNMUw/lzV8I2iTrjOhAq8dMBAHEQHkgJ45AJ0WHrFN06p
gpdhQdtp14KQ7NdYN4aLsugEsidhOPagzgWbNOEm02djKjEl1Y4+Bpch/XfZ07aeGpjdR+McJy8D
XUtdSalaTMOEoVarwS1c3guH+Io8/Nubb5VLVNLFBnAGdyBw/6d7A+LDJuBKcDuFU34E/6aPuZ47
TGJ8I5SuzVAPXH7Q2g6xBWVWTDEu/PQmtBWoKGb38s5tBRo0sXUBUpo8kjTKTJeIJcjfJNxD00+9
DUD0zHuXLWwUIlHwMSSgNgQAD5Bynm5Y1WkRKOBQktFuBFeySw8UB5+Aa5TeHc1nPQU34DDAziFX
x7JUVRE/L+BVDgh6BaWIiD3Qifoh5BJ+RRZEnv3Yl/Y6xtD+SBZ5hLKuiq0HNuxqUJPGJDDUe8lW
r+waYwxmzBF2MRGNbDeHUlHkqjYKXW4DgfL/z42+FXPWJsnfVybTfgEfaovryWgC3ZXEei+DzcFK
9fAbICOyq1+ro0KCHAUzlE5A1qJfyXtNNHPIowY+GEGUK81T3fYmuyue+gNLhW3LP9dmKefhZm1M
5RmbagDPqs0FWH2YwYNEZvrmWNugIvcEDYi8ToC8Q/XADjHMiTklUJgC8tMdoh/th7AXcYa6azyX
NwoDZrR1R65tUxF9kCcdM/9IO+Wu9FRwAsnGr0TNLU7A+Mt3npl4MWo6L4jo8UIO8tRfNL0L61gG
YisfUifrVVC5q04/MWqwW2e2tkLVK9HIxnMWcs+W2oK1MEmsbni8HFO2/H5tgYrBiawk0VTkeOYt
Aahcq+KPUs7PuVYtrIuFZYmKjwIUs2NFwflgCrrwZQcCHbwZ/Br24gfmz+1oD0aSm3r3vy2PiiQx
psiHfsEGdsVrDIaWpL+v8o/LNjbveFQ1cFkCP4s5AmoPu7TsBSUhnTyQ5i/XslVDv91w2rfSM5zO
yW/lzEWvFtpuGIplvkU293VlndrX1EimdpgB5BMBe8XY6oj3qlz+zEAxYF9eKPmC6K+bjHahLURG
vOg6Ult0i9EIKK1k/nQk8DNQ2HrgZmegNDavnbUdyutbtRLCUiGFogfjg2CbpJ8FIJiCJ38Qjewa
4CL+UP+8vLjNbVwtjjpEdRLCoUlgtEmklzotXsHc8yRpA+OLZu0hdVrgOwhjFEAItE5ye8T93gVG
ePeNnhumWL+OivL7ZhCnvsOKwCQ5YMIaegcgTZ2AE7m8aZtPyLUdsqura3MaOr4EbQJpVmov41Xg
Q11iT/QEO4+tJsg6orOLs5CFBsQ9VhGBqLsF1RIkujpW4ZllhbonA8jvhUVNylA1t0vm6ucw8+5U
zn/ffcUJYWgYjVeABTXqAqk7pN9KjoQDz9OdqFwXbeWCG4xxQBtIcePEDPUtiSCSawUDATDyRfBl
2oKbO+2TjHm14kb3K0d+4e3xpvtDBgbBTgFyY+uyixBPOwsamq6J6P0A3PkJZ1x5iNo2yDo6GT+g
iHZVm74nUsYoOG1+UzpqaAQWqKIreuqEBd81A4hSkK0Jd0bwWlaP/eRHxa1R307jQYqZm8owaFBn
N/Co+qI1QdIcAnEwXO4m3pGhZYJtBgpStoAdPKT7yOYxugMgXekKjvCU30bX1X17AyVFxiZvgEJx
zF9bYFDHLKORoJUKqa48CG5kVXgf8E52I7/qv7Sn+Em+IaV+wQlfiqvmSvPJkNa8B++iq1+zrtzt
8L36LVQkzeRgVjNy58pefg1eMnRuDsJsqTejDcDOHXmpCD7nfwPOcLIFVGRd0iGQNJAuWJlqgPeU
A6ewmIIIKGB8UqzDp0JrpHZzIk4juW8Lt5q1uwHE7N0IKs/mNzh/oHSzeLzwdPkr2kpu1+dLxdmh
0qUOhFwY0IkbSNB4EfhcgwzEuv3HHLCqTSSOnn2yqwOk42yjgltQhTOFpeCl3K8ZlKsgRRq4P5cX
tQHuIl6rAGaL56x89mSOpqouIJlFuhrZo76ff5dPqaVdjfZ8FN6hnWynPxkWN4P7yiJ1eCoIN6G0
hyuEoES62CnQS5ULt3FENznklZm7f7IrnXcYZonvne/o10Kp4wvFFAD3Cu+iFqIvAHtlLmfVNgik
ghto+FnVFavXtlkbX28tdYbZUhn4BvERtg7KRVxvhvctuN8e4DK52UoWeFgzE6SdVn0DKRtmY2Pr
IagCxwRYG0qimJw8DckC+E6gkCYN1tyYyWPt9E64Q7ZjFwcO1XnFU2ZTskQ7RW2edeFsfypfpqlQ
GMiJEoGVGj0V7eeUchhmFE1wI3gTZEhypOGXj3bbob6sUcGuKHudkzq0ydS48ySyxWnuBL3MCvDb
HvRlh4pu8RjmzVhjQ7MjSiKecSPqn9DQwJaul2vhLoa6ghn64kvhFFe6Nbz8qjxWhN28ypGW4GAx
iivTgDExHHku7rGzBQhDueGNY9XqaQF3ggXCBPaXBerzDBZjHEPyGh3RBMxAAQVgDF6+oCy3ZLu3
QVj6WOGJY4qAHMTgjmAcJmuB1GfKjU1caz2KtWWZfCxt6VWzzHiQbmfMqyVSH2aoa8mkk2tq3It7
MGx7zW65y30CNtL8yr7snVsL0sCnAoSfDJiRQdVjDFkfF8iioYsU+KGK5K56+IYBJLCYG0ZNC7Q5
p995IZZjuQgoKqWQE9YgMRvPjAfT1udMisP/tUB9YJNkgI6JwGS1hHcSJKgyBJn5qXICDuQi0Xeu
JNQ7QQVEJqxQYz1dUFJKHQI14mbid77qgXf8lRCGDBCts0VX+908sd4bm7cgIFESJk0wcqV9CoKv
MmRjauShS8gkngvRnXfoDP0HBAeZy/10FX6rYrA2SHnFOFaQOpsRS3hB2qEGL5uDCk6uLGdlLZvu
t1oZlZjXWphGtYiVRcqvOUMFZGEVU7eSMQ1IWTTfwMN0NrhcGWDuSzLSGEOBxoKAE2fnoBFz5k7M
DhjYaewoz/k7LpTae+hVcneX3X8r+mN2UgKqGs8bDK+desugxLhmZx0JTAu+3wb6B8vz3LLmkbY9
ZGWGOrBaqRaQ6CPwNi+DK/6BY1rLj2Y3IBCCntNKnPCGVfvfPLqVSeroIHWvBvGiAtvSaaELLm3B
FvruO+HpywhNWbSg0TeoCU4PqiduujRgm3b/pwOiB/LGMS3AmIcDalL+Zu7bj7ILG9AfcxPj6tj0
BBANYEYZmDGBHpMRR+B1oaeEPGCpb9K5OQyTageR8Xh5PduusLJD5QETOBxGQcNzGjdkY08v6Xvg
STuCkxEhOPPYPnYea9qctTTiKqv4lHaVlLcCTNYgTWqgXdDlf9hFVHLv0Skyrile5SVwcaH7fGql
nYYslQMDsQJEXx+NDwpx6LyD4M9MrelOw1g9AW3/0EbI/THObjNZXtum7mSw5MZ1mqIZ3NlQjVf/
aCCJitDnGg4Eiyy+NO/zQ/sAuALD/zd3VldEGdQmSJMlas2pnidZw0vAGKoTupMZmIALi4OM+2Wn
YZmhlreAkXmAWDIYRxu8cJqnEvIFyvtf24DXo8dN5sQMwBlPj68X5loAXhzdz2THlT6mCMw0ExgL
2cgFNEEHIlxDrEUTjQpKbYq2dyTAyMJlbrBoP5SxB8fuoripGrQWRNR+fmNVXwbpZ4wRFgAtDuhQ
a8r9FD/yrZ+wJpw2Dme9JoXauLCtgzaIZGxcuivDB7XnoTPIGsrZ+LhOjIinp5OEwpLC/6CiNBrD
TcwLmZP3UK6MJXxYvNy0/nf2jUzRARmpSjTUU1jA9ynmWBTIPZ2smWw1wDAfzyihbrvDlxXKr9tS
rzG1BytdI18pC1JDaJ4nfbI3JBeqmJeXtNWUxh5+WaPu+ngy8kIcYS2EnOU1Mt0DhtLcbgeCfRWU
+6AzGLx5VzNAWiS4UmERHAYYdgYOR5EwK3B6clHayZ1QwWokCcdJ7o4NZHkYK2PZoFaWgpZ56QJ4
uXoFisJnDMzYnAUB+8fSh94X0GCscuVWx+xkVVRCE3TothfQDEULvDnKluCrQHiXezLzIH8sDqLu
jeEpFhuDvIVuB3cCXNIQUF8HrOF0P8Eml1ZCD8vhu/ACfNNkZ7eV37ikQNF6ogNZPgwIQWOv/cDI
dXyb7ORDhAGQb+RXJ7+D2nMNpYJAXsLJKnTpbQyGm1liFSrJUmjXQZqP/jSvAbtB8yoYYty1YLOe
rLb+WAJ/7J2ujCA+xKi+bx4myNNQwwP/KQ8+mtMtVaa+LucJWzqCo9YUHUKZAnJkV7OkfQMYJsAp
1yGS1HHHKvVsfpNr09Rpcjk0nYUBpiMfjY33dCdghrK1mwPaUJZiSU8oNv/9nU2o4v5dLXVwE8Ql
uDgxAKbv6qsifRrGGapz34hsayPU9xEqealDbG+ywg45iHA7CWDH6kDmCTLNSW0ZS9r6/tfWqGtV
jjiliHmIqhpaDT5vKNXxLLaZrRRrvW10u0uqYrlTwKeMemTIOWIHySIrRR3UcKodwBPoKUO5abLF
I4jrbJHRUd66YwHMBGwejDDKGaGDFsWREkJUFTT3vJ0tHTQPAcVj4mnJVX32wa3MUN7YJijQGyrM
FMHypITTr0Gb7+euuuvF4ZWfRHdZoFFpLG4laXuhEnaX4zhrlZRnzp06qqGcgfyzgeRUeSgTTwCb
+WUjm76yWiPlmZoMKVHw8WONUJQcKwgr6iwysi2Ym7Y+Lsofs15pwP+AfYScWP9nsQt72om+1Jr9
C6rlmIxmvarIzlw4ONo5qwWiVnqBReUGb8td4MQLFNTF3xFveLVSu5e3cOucgOPDwAgSf7A3UMnY
AhZnaGAhGYMqLRRQD0KuPBhSyPD5rei/tkI9FEVZHtIIam7WgFpjG/4ohBKc0dAQ4xgZCjkNevPI
wAZmhUGSjffnafiHHmQYcRKyB8KGRFAh/8D0WGWys11DkUXUweeGaxP7RlO/gMJemcOpm0Hke63K
t1N8JTaMlWyZUHgsQSbjZqJOpeJ6POSQhCgmi0dZZeBuRoiHiBrjumQZoU4fGiVjsEBCFuTvvzXl
KtU+EtaNvGUCzUI8kAj/5/lEZ9dAnnvB9zMkx8X46BVo12apedmLzwvZOJC1FRIpVmUBiKr2Ol6W
E+7eirzWPZDfYyKvMQl/ASsmbC8JGlTAoQpgCCF/XxnLuWTkITeNCK7zJpQqTMxFm9GkMKIbywwV
wZugLCJe7SYrE5odHwtQdsuLH4lcMx4TJEqefDOfe/e1HCpUV3KuJAUkjSy9mdTfqNCnNmiApCPU
vlNMG5aQMITgDDTeAkDtL5/b1hIx+COLQF1jEpfG1kaEYBTKX5NVt0dBu+eSB31hfEdnoQerW5ug
Dis2ijzKgxaewYGwpYMCfdnlT20EMU+u8C4v53y4kRhDmsuD8RE1dJ26kEpIRMpC1OPIjpKpmIIr
2D1wSMAXWtBOUm3Fw/jYdfBA5lowL+uFEK1nDs1ubqouYuwJpQ+Dp4tXaqqNrahixUTdtesPMSbG
FsZKt3YVdCFk7B8QQ4EGf0+QstIyGQc3VjPUTF+58oPX7oXo9+UN3TADqguCNUAZE4gaaj97vYvK
cIBrNov2Hub1MS+ge6cX0NiuGSva2DXUjCQwJWHyVUSz5fSjBq7MWDjiimmvHwwN3OV6f1uri3N5
RZtmNEwAYU5rY+h/qcO2CySsaCxns++em/5dgoDwN4wAywWGGqCQNPp0lmjMoYaOAJVzo6Pld7kA
9uXy4bKRs+QLLDjgbkGVDdgVgjU93bC0QPk5jPGiq7sQwoNxPIoPgsw1jHM5LzJTdigfSPMwn3gV
2cm8n//MjgSKhBRKl6Zyx93Vjxj6cSUWO/b5K5KySSV9ujSAb2iEzQycgwBQecJPHRXgH9mhPgpW
tpuu5oN2m4XWN+aNTk3TWO7UaMZZnRFCOhBlq/ybpOz7lMVEfA6LoqxQ2cUoNqFRj+TwHO1G98Dk
u4uv4j3Ujt8h+GsmTn9ovL8mdyBGRQzyAFOKtzldA5Aw5FMpGLyzxCp5gL6aadT5m6BPLI/Z+sZQ
aiB1WUw2YL771DPlqTVKkKrhU0YR+x1qsVehgwFlnOZ1dcAA6GPhYFRp+GukElneyiy1p0pilM0Q
Ynnq3IYARLXPBVAeuhBD/TdiJNRneS5li0rc+orPwdWHJWq1ry3oRTSEE20fJz+hTQteaeiStyzE
9eYHv1ofFSFLKHotZb0gWVxqn58wYj4ZjHyUZYJK4+bSiES5hIkEESWM7vX87nLQ2nYNYJFRr0dz
gGZPgnCS1KA+NEF/WDcLaAb1P4ORNfW/lY3CE/61Qj/hEn1Qe6h4odgF4vTwUO+Bx7sPdohXrvgD
0iP/05poLv8FIqhdhiFga0l6O4qu0SaA0En096nayZpoj2vltsp6CXm8LHrQ4rmKIyQ5Ms9IRhkH
pNFOVuG+mTBqaOUd6pyp24+anSfu5R0jVxOV8WItYBYBuAfzv/RdjwphLpSqjLSiKTM36rircrmO
S8i8jc0INngQAO4uW9xKZNYWKcfWMijJcVI1Q6T1ELeJqUhvvPzcjIxS3fZluVoZ2d7V02TpMcAP
jAFqdc/cjeLOV+VTd8gO097wpGdUs17TH5cXdl71JJEI+QxhDDB4sMedWmzKookaHtlm9zJDju2R
FOwNFOwBNI593g0xlAfQiHPZ6qaXrIxSzphDfa3McnxguTKYVXRt4I0cdIxYQRKLMy+BypWKBiLS
XJoCAjUloeVIjitFualGvzk53SnjAh7n2uyMd1Gq/Mur2nTLlUHK90V+rvSIGOxbyUz5xSyHx04f
7T46qOHrZVubF4gM+ntegrDDmYxFbbTGEMgIGhi33xNOnd6FSI7HGv34HDc620TwA6PxpoKFgaaW
igJFzyZOQ3BS1exeQmWLc8q87MpjKUZB9ySG4fxmlPpAdMrnnzo4y56SFvoufjNnY+L1tQocg5TX
g2F3eThBTB7St/tJKbvjWHMoJ+VG10BFvBKPSC24yC5lQ9sbclD+LfaLOPpqJeQTX31aBeTp+yAm
idkA/Hj4iFkuUxffJb43O4VxvW/6N+BXiFISiCY1KlxkiRqMoKXCKwHUR/n8Msq/p5ERks6r4J8L
+jJCxwq57CrctXA3hcxiNDZhH8u9j1y251vE+T/jcbxJHOO1Z9FNbnsFgUjh5S/ymN463UsNw+61
xiG/Lo51azZI4nepk3vZDQC5N+UjAmTqma1d+6WNsbx7yJuCX4DVPNlINsDMLkFkQiOcZ3Q6GoID
zDCWerZ0jbe65GHRXy5/Y5sGiEqRjnKkckaeCFlPaDkaMNAsKdREfves6YYNN8FDVUTSKYCD+wzx
JRRDitHdabb6WDS5bqdBqyVLfv39KtZGSJhc+X0wASQ6ijDC9YkjQ3+6Vhhxb3MZRJQQrRxZPiPS
rqBULlZaO1tt+Suq/EIDrLZn5BXnPBLgkMcL418j9DKkvMgwnDh/EvoMgVma/L24J0Myug9C4dbt
3foIdU9XhmpQaM9/3WOl7JOAvNrGoWr7YtFQMkbMMnMwtcQzK+8kS6BirY47GEVWdJfw7qHuD3ms
RPwImAg4qcYUSLlrBDRZU77ZB7N0U0niR9uwlO1YRqlQ1XWj3jVdP1szWHfjAdLO2mzGAI7Ewq0i
F17Svl32x42bC98UeUMCrAcYAvW607SCbyoZqdR/S/ySRybxWZxMWx/v2gyV10AHVdNCLpstEWwD
5ZM0sjbufBoOh7G2QAXBeRQ7fg6wkMFNbtsfkv8Pt1xrpXdxbYLjF7L3Zuknu7gy+d0fNpPf1ne3
/gGUv9TdLEAFGOyHAQjPhUzZtZx4W4cyI9ve3kmokSp4jgPrQK0zU6MlyMt8hpCy5qRD5Eis8j/L
ArUQVaw4NRbKGZgyowCJSvmchjojgGxv1tcqKD9PEr2TpY7DbVne8rNszkludczB9E8IDf0NywK0
dMA5I0AtkuSIqzChC/NUthWcYrQqW/QKX3tojrrVA8gQWdJh8ms0tdKjtJ/2tc+9LU5uDw6GuT2m
0Nnmd/aZ1SNmQi2FWjD01LXAWLCpxi7x89YNd9IhBe2i/Dg4xT2YZHnTwBwf5ijv+s5Ufl3+ys/7
ruTrWJkn57HaCK4Yg2rSI8RrF5VSdd97paX6ylWSmYYHDUdXYtxCm060MkjldyImazOIfmDnwQxc
1WAg/JYFACzJweLxKVFnG0SZAqqydEZZNnnSsuqpNzLGm0XaPLWVDfqaW6BEE1ULGE1BMDwrj3jq
OnF7DSJpK+FBLBT3dh2Asmfo/L505DZ3ueFW5HhTT7Jd3T71WuRK9eLWsnTTidVunkNTWW6q4Pc0
xXgv/0QF71Cqgpn3j/r4Wo/qQwSQLLhZbKO5ifrUnIvbIv0xNz2eMQ9L93HZL7bXh5c7qntIjen3
xAjpapwhcioyz0nIR3s3vmXDjLeSYyilftmhvKHpWxmdS8TGwR0dyS1cDDZ2fuuFT9OhchaLtye0
cCYTMubO5RVuBhrU1CVo+iBfoUnmjZBX+qCM8cYo0tzs8R40iyq4Kgfp/u8NgUcHyqGE4RA9q9Mv
TIylAn9GRhSgElJNb2H2nheMj2qr0EwwxXhFA05NerSnRsI85ttYJbmdU/j5vfhOBlg+IgKJGo8l
Zu6Ca8wa2d9YGcQ9gAGTEbF1amWhkkkBBgRwd/eBPSalaVS/eNbStuIFuMck0LxAsRPVxNOVBbIc
qjrXzFYl/cnz66VnNUc3DYCfDnVKfQNgXHfSfwzo+UM1fcjtX1OGIsRiEgWlUEI6yX9+A+sQK4pF
rUMDBfLzPwv+tzBBZ6xxWkZNdzOSr81QLhDXwhinNR7NrQPgbW1C0DSCnBjqKhaQ7JE5M0U6t3JS
lVT4iJ6NgBfF6dFo4M4XwhnnH0Xvg9KaxvTHACFjPNdmMt1J4+PfuxugXHACBfP+oJQ+NZcZoCYN
FJirxcceeaIwPekaI7BvRQVIcqBQA6AoDoxKR+dc5wqhwFlp1aM4vQrVsyS8fGMZUNngicQGhAWo
ZQRak6YjT5YBahgN1AXdC18wCpRbPg0cCCoPkkC4YykbfCb0dVeSZUiyG7TF/Wh8o8uEB/uXCcrd
sqxVWzTQZivGO7JSf0X4dAAnvLxXJPzTadraCOVhoRGWcwfaPistfqVqadagdyohBFuzPp6tc4eW
OfqsUAQG2Rq1YQa6n4MiI36C4cxOKlA7CLvBxJzBc1M4EhlczjGazgqgm8tbWaX2UJ+KhssCWM1N
LgP1fV2ZmnFkuPTm3YDSI6R80BMErRtZ+yr+LFyVL2MIhyPMFYLdBGbhLj+IejSUR+5mO9lB5Mbh
WS/x88FexD0NU5XAXOsYrKTtqn0iyUsJu7I3HCt7wbSXWdikbN3aHNRBAJ7HSHpj1i6bIGmrN3Ri
nEosdK7G6DQpdhBWMsLNUf4ezBrjnJiVfmLRrG0V2k6sUe4T6GOpJhWW2jrRLWlm88+Rv7iLvfgo
1Ls64jD49a+1p+CGlyHeEzLlybccGINUEu4YCRRlMvULqkGK5P8j7cuWG8e1Zb+IESTB8ZWjJEuW
5bn8grDLVSQBAgQJjvj6k9px7o1ud0U79r1PXV0umyYFriFXrkyvt9H90ZdueLImsP6+3WP+U1j5
60W+nNd5i8F5GHCb9FRBuu44PF7LjCDTmaAJDK5vvq8xvrvklwggJuM0kHNFzymiJB5NYuAl9u9B
5o+Y1V9u6+vGz+Z5pFIjbsstvYOdes/8fd6D1whFr6sYNDn4bUKLEMsJ9EN+K5H+zR1+XQYaWm2M
vqa1eGH54HiJ1X38+w3+8WxAoxYSvLD+BPvm7wHA5pUcJh/FPPF/SfXSubft+k0A/eMlsI4LnBke
ff/op6lDLOF3CNRaAGhmj5I+DNU3Re4fH9RfrvHl9Pl2HVRQVUWrClV3OYfJaF7//UF9d4Uvh23T
lmPWZgN42A8fFRUvW/hdqLj+kl8z2nWt/X8f1Nf114nEeowNLuH0w5MM+M3KYeYZmcvIxx/T6O6R
rf//PpuvNc26+iIcZjy3mr67zpnCOMYbH/79yV3Dy7/d1hfwaeN6G/prom5nJ2nbPuOg1UxXNciq
gLVW8u9X+1PeBOvPh0OdBwzH+xLcAW4LZbUIdgpSI4Pxs4W2aS8gwPQdCvqnE/HXK30Jq/bkL5Io
PDsUpandfkRKfRN9/niFGBUHnObhtfdVQtbhvFILwYGg+oPpW0/t/h+e1V9+/vX6f8n+odpia9lw
B471RqwzaR7D6HX5r/eOkOuR6v/vXXypMfTm1O3U4/MPILAzj6eQTHkbPNLv6Nr/9MzDEAZURfC1
sXKNDfwvB22aHCSg0N2wy6X2XR5DSmYuvMOaQVR8ebruRDtYKQtgnOdDNXa4+ufk5EBQ5lSpvfuv
BQT/89tAyAiWAtej+OV4TGrq1CYIsm4fnwUoSO7gHsEU+eYz/OcZgUsiqN3Y6YJjbvC18/FHXwfx
0kOoXbOPeYRlkty+Ca7/DOBXLTXQjq7udOhMvuSITnrBGFqhSQO0pz31M60vo2Vl/34Y/0BjwGXI
VfsZTAagIV8eWGUal7cxs1Fns8faS8V9AOGy+mE8TNmWKfg/PA/lf79GgIuib8Q6/tV07yvHX8qW
65FpbIfV9a5u+UO4klxX361t/jMq4TJhhK7oCiuBEvz3N83gTQtk6wK0spZkq4K0RWfELGyMsm+3
168/6+/xFtdCew0f7wirtl8/LhKJhprGmFQZSEmtfiYdns7OSy+Gm9q640GbRAZDZevz3z/APx6T
v1z3SzRZtZyYD19v0AFQjrn7eMRy2vJNx/LPHImbg2MXUBPM1zBk+/uDjGi8bXChN6mZ/ccAVlgL
5mze1JSbfNLhmIWUfxOE/3BbOBYwdUGJBPfLr8OuwBDjV2Y1qQ7tvSSw2ex4NnfFvz+8fyZJ929X
+QIu1KHljzXHfbU+hRLzAtTRSvh6EEt9jK3vYKfv7ulLpFwrCU8OG0eEU5R9Vp90m5+tOvrmpv4Q
m3BTQErIVQgAqxp//7BaYjci7iOTWj47rY2+kd+60v3xTrzrGggiExQlv6T73vKWSUFqI6365w59
FQUb5VurcLDCr+Xdl5fqOpj4P9f5mopXMsOWmQ0woiH1iXg0s93eTky9nlrRj6kgI0lapR+HqNlp
0p4C4q6JJ2D35/nrZRHhcWqdXU/Vqe1B9x30w0rb/ea6j3EMrbuaxQl2O8vWiBMI5U9rte5kXf/o
Pa6SwY9uOm90i3oVO2wqnZSqMzkQzBC2OKlt+M2rIMFEo6Su/eF2wysFkpTWLtYrY9vKzDhPmd0b
p+gs9eAO1E2NwwuyzaWxTaHN8BAGps0rNkiYMdqFoMvD6sQXHcCZqdvkoZv8Vye6FlKzEycSWxvY
FnCzORSnZkGdpRikZMnShifoI9hny/f2miywphD4TW2vexHaOlijsJLK1BdbIOvWHF9BVpwcN78y
QDaxHKuaqzTomUqFFLkno6Lv5SEg8mA17pK663yGVMENOFpv42hY1rnRxySti26cew5R02SdpieP
sB8jZ/vJHou+7m4gknYrbdmnCpby3RbfT25E86Gje2E3R2P5dTrUlkq9ZX5y9PwpavdzJNbnVKt7
GuvL6nbHRlrYMhzs3RJXO2c0xRaa+Rl+C3du57uJNM5dzwOR9DW1Mt/GnlgTObcLMQfQ8l6mgGJe
oXkI54qly6CH+Wo35i2I+wur1ZBzWwSwUtaPapWlscAert3FLkU3320Ka+BOOL4akNAoDRLCIA7v
LU89Ql7UmtvIRpTVMDJQRD3ArxQiM8S/+DOkLuFJN6Wr2NwCPPMn+GGKBL1Hn7e8+7Tt6Bdogyff
g9VnFdhr4rjxzVY7OjF8OF+N1Du9jJgkhfkGHfxc0vl25vM+XqodXA0eWxuumtZwb6ux8Pr5aFF+
gilzOc7msSF2hWWErSSbDbkWObC0rpATgGyWWpo2AVw8JHUT3AN8ysFtiZAy1rtG9AUcOzPau+5O
dOZBqfWCWdeLXVU7JWHBHIwtuFiNfmNhdIbzws2kyKFaMH8ao0M8aL6nKrbSsNoe+NwfbWc8+J44
9m5YJ9HMn+qVV8AJffwNPBPsWidsdDHgr1WB73vWmt967ZbNrdzLaHms1zUu1ripEgn9+GTk9LOr
w0vrDlGOsuuIgfePeHUzyba7qfHeYkUfQl8mpFbw6ZinwqPiXXrRZ6DqMGmG6B5B5JavKAGII9dc
eENVhoyZZB39sufsKAiU9CA2x0DI6g9GOntm97fWCoVUPzxrU50HywLaKMYy8syHx68lH0bRJriZ
mN6SSrgvWslb5k8wO1yLirCj9qsmqYj/qmvr56zDTyP6HyE21Vd8DAm1t2Lumgud/Ju59jiU4YbS
qu087NkuiNSxiqSXTDGktj1rN5j2YYCAUtLi9U6ivgVDgpvP1luPXry8zdIK09mfP60IeRJu3ZCU
NHqv2y5OSe/GSVwFN2MQwLFv3QrXzFnsVh8bY+XmxXBAMfdDhYBkzwFJaNzf8yr4xXQMzX41fDIc
6a2r9oPEdNNZ4BgH0cHG3fNY7Ce/S6F5vq/ix8UJurQdLdSPkziTQKZO6120qndx3+VN4xQwACjg
dZPVxk40xIM60JwXhWlIuGbGCrHEP51k82bocu51kPpuV/AhyF2cLEf3Z79dky4Ky56tu56MqcZD
G2A0POKfd3Ou/RAv1JSbaEfcp61Wz9xyDk4PQYk13jvUg6APz6T1Y1tgIob55r0k72HMMSEZYMTn
uTuOj6IP7SIMptJQLBZo7yf0HvcVSHp9N5Wud9lkQ1EddON+7tmJVfLDqT5rub7jbK/NoevFOYz9
fa3HR3eEat3q5lONYLT6Z9ZAc1SpGwdWsUHYli5BNBinRFPrqZWiaLB72GmuExE+WpHOJiyJOOuJ
g4E49EsibSibOHHaOztmSBZ0qk9m1aRihbqPhwxjAIwolDDkzsNrskKgksRlIEB8VhdjQ29oGzMo
Frj+abPOawxBPXHT1pe2axIE/WKjYcmcLO5ZxuLThrZNvwHdSVaps7DDKg6+gUMJvuapkcdmXhHz
vcTA/jEKTU7DJlcV1vzCCeSn+w6siHmrwMo/juwO4auYtiGtyKPsjmF86ofnrgLJA9fagjeJp70e
uFgKVPHJON8KosuVyqS3z/F0N+FfrRVHpq/TqCblsH2uel83Veo2DwbLLH3/HuLyE3Tt+v6eSudQ
qV9h9dSo2249NWOcOm6TOPqxc2+i6tFiXuLWrzaedNSLvZD6hi0q5wIZXZ4HpUF+oMVcEWC17766
+A0i+tDA09rPQu1C9iGP2nc0Uwlryil8mmNEKH3h8xllc75WY8aaU9v93ORwAKEIy7HPnBwsJCnk
4huH/CZrn0bGTa0hTjg3ed1dmB+Aa7VlEZxA/Pl1HA/9nNWtnYTecxtik6d6DZ3xRqxPTdcmzP7o
YD0V+m0GHmnOIH/sR8dp3ns9PqtApSRMBvJsxOtSQZ8dP1Y9W/4ezXJiuZlV3Ss6pv302x9Oo5sH
XOeNPyVQWE9a4qR0pBnOdgWTi0EdVMSSKehyOot9v94O5BDSbAv3y5jL9jmoSgdUtO3HAJrEuhfQ
lqWqDDhLrbrNfKRkvKdS/Ipq+yh0lAn1KZsIZi5yZ7GPAaOVyG5vBJCPQT8FC3x06KULh8TdSqVY
0co2sye8BvGWRCPfWUQks+iyqLdSPenEFj3ErQ7ELTmHC48e4cH8CKVxF644YQ9a75DQ/sjWOCHV
nT1AIKEVdjq5j8J70MiQU3fj9b9i8atiJbN+hB04B2gPCftU1a5CWBeA0F3kP7f7MNN5aJ797szn
m2sBh0OdutJJo7hP7ZhnbnUbyD2OdOJUAN/17eYe6umIvaFixoe1yieDBSyvSVv+Oogx0ch/4bqb
pp2rX1b7QoxOJJ4lq5N6hrAWaJpj4CVy87LG9nIDvTXhjnCumG5bXRdSfNCoSlG8pFZQDnZZ01J4
Rbgg/g0Hs77E7dOiWDIOfTqvKGG2YpxOlnocl50a2NETNO0hjE5/o8tKZt3shwCup8G+pe/QsQEJ
NaGbm4zwInGw5U2RGJztlrH7cUXFdVsFc7birqoIwSNzIGHsjE+gbNDhfsNhsatUbzyhzmmd71R4
tOOHVb6itgvMnkS7Xk0okj44ObXOmPThg+ecN99PLLUkFt12DTBKPWEwFMGzBnZUZPCymr9uY194
wW9XRblnU4TnO0880umwiLbUAro2VnNc2yWXtl9yZZ4NoAvIPyC4W4h4vOAdTyP7gc3vqtl5Iynq
5dDDxci9i4lV9p2d1BNLjLwX9dvUTVnVyIuHX6UKmsSwqpgE1AgiFKfKTYIGr1rt57oOj1Uss3ZA
3Ayh7fq2uB+6OTvDb4bAEbmPYXXXQiF1tWJwU5cM35DaCslowx3QYF95Vsmbl8n0h6gdMs2GV2T+
zIG+5IZ0TV8h5lbOU5fIcBeu7A6PY40+1v6VWnbRURv4yUdd15nnoUwbDFT7rDyMadIoPzcqyhby
Es1rEeJTga5d6EbI5VNiBe1O2iSJFy+d+N1oXxh/EeYmWtfcJr/i/reY1oM3Fz3bd8Eh6izIvO6U
eq6HR1/99Ja8kjaSYi6skjSIDiqphxJOpZlEMrewfOiAeqIiN1mmk2me/Hjf+ZkBmop4Uq+/o/WO
xSodlkJ0vyNrLaH3sBvp+xDXb5D/cypoDUc7Qx74elYc+xLkGnctKBhtasfEG1mftQWdZWvfevcs
Mhlqyp3jqCSWwW6AvxvV5ijaIfEa5xJKedvPQ9GHcBTnr3J7MAHsTPtp51jOzkaKdAN6O8z2DTzo
QBUDPcd6o939yt9GNZcL5I2h9AjhL72Lws+VrkuyzCEkgbYSmq2ptmh23dgy+HuJ1TrjdWCVYAQH
jbDqwbj3sfzg9XnSIkHRn0YK6/Fbm6/sBGPlsgke3egHXiwv/mEBDNggAGuvdbLELwuTCa1BCB9/
VgizLIahAXsZ6goy2jdztfewLEhqggKqLVdOhwQwbDpr+AnoGJrqIh9YV3jtUloUXDEL9TnnWd+h
GcNbZ29uZmy+nwi7bwed6FGWHpjS26DSSPq4an8fzb9WSXOmnQQoWuYu/EB9khNiHQQNsxV/XnDU
BBpAICYLolpnVbvQq3d0BLKrj4OFoQMqQHu9p3gqxK5TwbfMx4scLiAQOBj/Nh509B+XMUyU6ydY
gXwS/fKGxAjyne9lEOXLPHcr+kYXhJXal/eM3bWiOcRS7XrEwNa1S4ou2vjBsUIAWtlv7GrBRb3O
ZueG+3AjdcdyQK7o5Nm34IPQ+qd5GiAxyQqfQXiMydT4Xcmq9sKqGDydo2pOfJzxEq0pbStcKq5Q
ppoTm0SqJMQMej8V4RukjBLK2myNaVo7ftE11WtMhyzEkZA4AotG1N7sfBKyrPwuI0ObchUXVWQV
64ggRC/q+pkgcm7QgrcblpuAlLEJsoFtReR12Tw3sE6fMrWeB0LQjtzWw1pM+kU5/Xn2XgfcyNpF
KO0saLxDJG7qD3KSSee65QiFZiKGD0bXcnWgzeuWdlM9XK2R++rQrmPp2yIZG1LKsc0D9WvGUDX0
RnTr/is06xPtQDEeyI6awMxWTsqYwAdy65GtCJUuZdMloGZlfshRY6nEMnwfbz0CIw7FQm97vzvh
vztqOaDM+vh3oDds4gwd6Z2276LZBYBxDCvQHgQimIQ0BInOyDDD4u8gfwAPuFfqiqOh+myjtLed
V0tBpLb6hfoUIq+ICYehj7M1OE7UoKe8apWbY9QPu4WObxhEpRPIMLZ1IZaV+BFLp1kX/lIV8Yg3
oH6+Fr9d1QJBOYn41oVlqOr6wujhFHhYtW9huAwH9seuAkrE0WNU9VpEtVUwQR/caHHgMOoVrKIH
wm0HzaR+rj1S6D5IWFXv5hCUv43tdD+UNspeo51z1Zifol1uYFGIUBCQXecsOz+uHuzA+mUprLPE
c+Z43c+pAutyYkvh9kCv57ojCTas79Rg7wU1ReCznEyoKLb5XvfxLRSQC6sfD0SYAww1kYidzAhR
wgZuFwwByzVa6k7xnWr8TwRCpDl6Y4HwGnXTHZwxi6GmqdA9KGnMJvvVWZ6GunlX3IszrfxDX4uz
WfmONdGJjU5G5rXEXKUIaIViR6MQJs9Q877fPAH5RxX83NwmNe721jgONIKmHbl+wWmtZHbYu8Pt
OZmEuhk6DwhAe0I4ecE0HIWacX9GwvoVUg0tx7h+sSzAPLr+FVcOP8Y+B/kU7kMpIuiU6cE6TG57
BzbCGSslNNlcucJpJICBM62eKhbuauVdbwk33Nl9aTnBAx35xQ/Znrv6Ga/AkPYe+tHR62rULeGt
iBzUNawqYRL9wxgP7eyI4URLeog3DR2eW4MSCzbDWpM68SYugYDytlCWjjOnudKB5zgJBJAIyyFv
pNpKrGvuuyvDZ152tqyOtUQPDw/R1z70z9R0e+mJp4YpfiDjfBln8rZZ0d1CugufdJdvQRBmUxzv
2kECsAwu48KxYLqQKncVWtU+8sXJnWwnCytUezKaaT7ZdlVA8+MpdCfAKv4jNothvufeBt14QJ/4
YVnqoFdyiAJ12wZDYQ0BlH2FCFPPal/E0D4sFcafg/NibfWz7Yu7Jdp+ksa+szDwT9vI1acerLlM
OcNTjdFXOvUcKj1G420a+1siSO63W5sxEnxMyoVQtuV+xJ28p8N4gtrIXGJe42JVpm1jxFlzmeYr
dBrXfe6gs0/sDpJ+KEeysZFXm12LpUscdkldGzezWbgWoEM/c296gqdwFq0QLK4qGSZ+s/4a5xD/
t5Dfst+mbG0rDclkAIt81vk0dbVJ6q2OLjok84E08VzqdQO5X9fxbTR2toSngmzKZVxU0sED817F
WEHLZbe5U+7z2D9pQv2XCfbCj2tH9O8OSkWJGiKQBlS4Xsw4xBnvlF+0KtxyPert3pN4IP3imV2w
LvJWM6PTwLZ8kAEDcnGcXr5zrllhFFsu0iApuGHAbhY6LHkHOOsNUzr9O2wbx8Jr0Xfv9kI/JmL3
6Ba2UYK8iuIGixo9thn9dnkeA2O/z5LZwIl869OO6/oRb0dT2KFqMtjY2rvBFVGmBfey1h6DhF4X
mJhQY7l1DVrOEKAjVkJ9TERCbZoEuSxKK27Rop7hJgtQcTBT6pMW3lXKxKUTdvPOiiZSEqqAVfRW
uEdsBUq34G2qHFvsCQ0cIAEizqzYZaUKg7qw3D481nwAJCVom8nKD0oxsqtGMgAx7WgBgQ7pNVlN
Z1lMdsx2FGt/+8b3LqPdjpe2Gccgj8f1P+1Ko72z5VbD797xANAMqlrzwKydZMkWttb4NEP1mp+D
aRE3QWPWMt5gANp3PqprBcOgUVI0V44nE3cJySv6DIjQcU+UVTMCm2fXWFzVTQ6B+2vZGMR3nlf3
l20AGugaf0i7qpnzVdHmU4VLd9fFjnXA/oxEc433rAwaRYrIRlLH2t8M8KSxhgMzwhSWvQbp4qGN
Zr2guTcFKHi3BSynyW72wVXTY5OWU7iV0JDxNVWuOjSXY+NAWUn1dUYIwDJrcZd3m/DgGTDX8ASR
2kBDKGPA97jR5HoF3zS9tbZg3FVTUNspLFqG22ZiCkVK3d6KgfIf2D6osFcM5vSPcOtVxiJoJdoh
Z6cWS7szTKRiWNcnKF9XkkU8srRMBjU3zg6DJyxdWIuD3QjmbfKNrgPOG5Vz3N2H2FSuiggVarTn
eCFVRqLOGfKeK2QsaNpNGEF7JiZp3RoLUCCszJKp1Y6BbJpp/aQdBrz700ZzvdTNr8m23DnpVkSP
dNzsoEUhGU8XKoVBkWdid2ep0clNvMU5dUmUMKzEnrQrrHMkKAFCFcwo38Bfmyv1gqJ3u5E4CPc2
jCAwpQ1vfThB24uLSFU/NEY8gWW3R8fKwHm/rpcoN0Tr7IVW3lqiu+He7OzcoA4Kh7BgRzElLitr
Q49P5vnDrSdsUBgknXDQ9s6idvRDx1N1cKfOR/AI/ZtARwEKbROeVpvF+eSBrsMw38r0jAJrWxi8
ZUzbwFTNtdKhCcJHzKLtXTeMcRmuE/J3O8Oedwm9QzwGgLAXw891oIbd4IvrEGI2ejetFj1Y6xQe
oGsWnmsi6txsRvxshE3LqY6XG4MP+diGXXXroco7LA1rmwQWxPNDtSgLk23u5fPc4r2E+1Yy8+rF
jNdP3Yn8dHAs8u7TKMhl3PVHxM0470Ktf+HALuehC6OfUcDccsPrfZpk3NxzHgxZFY3tM3rs6ra3
AKuRzqb57LY6RhtoBQHMBbvqGaIH9DLxyUk68FiPsBYKbj1bRRp6ij2OMgSY4NzBYhgwV62BDRhX
GjJCrMvtWIc5hSNQxuOJnFAkDc8Tq5fnIIy7356z6MxfPeddzFCYkxw+Ylss6dmStWQZLAinWxsP
s5wjVz3bFcfQu2fdZTQR4qIIO4YXiLKL10AWuiI10DGnivZiDSKI8M3++kTwpaSdIvKD8xGl69As
b+G8uvuBR+zorJ14bF3W5MRfm2foz2uOZIbKkXbWcudVgGXgMdZnbO742RU0QrsQTvylbxVPuUGK
hxX29KPnoRxzq4MtXtJP7bTe1X60bDcqVCyNm2g6MQjZODveYCn8VnXXMQ3pe5JEtGleJ9XxFW8h
PK8T24ZyeFLNzlZ60B3AMXTs+UyjGi1epWsPYwNnTLF1aH/GsIjuEnwZqMJwTTXtGjrPQG3689C6
kBFbHSDVNaCItGn0ePYxxTthvw3e0VOwFkPrWFHKOtqWU+T4ENRq7aOEmktBAMHXu0bMQ5RQSHBh
Q7Tz+MHbMGapyRV+kO3Q/iKEmz2UUOvCkT3qKjOPTVqhAXwPlCvQIdXTQXc8PJNlhTyxFUPlqaP0
sXEMPrxQAP3qo2vnMdEx6+YpROcBqbSd5wh4gkJmDE0bbfJWNk6UDa1x9w3IOqj+Yu/q78ojTK9I
cEPmVj9wTeyfzYihiyWiJvNQTufKdMMhqtw6l1vPM+F7SxZPUVjU3IjcbgBeKjTUBdJNs0PIbCHW
xJytsNthg0h0PXcZemKUtojGRa/s4VzFK16I2LT3VTVhlLZStPOGjGERNmx4bFrfEgl2/oediHov
J7Wln3xZXVvDEKGgjuoCQ1wsEbYLx0Jqpdzf3eKxvFXxklQqsm9HHMOfmE3EJhERJgk1ke0NX+Em
mIAG1meNNs7jMKxo0RvTe68epRg1+kxNL0w1MHUD6xRYElWgVczrRm7sxm3vUWfnbNp2QcBO8Ct6
oUP3Cj2Lx4UJkXJPGsDyGIMI58FdmxKqrRhhwjcYmEKPleB2em+InrJ2nXfjZPNU8uY0GVQHWDY8
bHOfCyrjjDCMhQ1rHuIoBFA2dsAoxU+IwOHtGYlfGh9zV9dd9uOEiSfgCglcs51KzLoZDNrcplRN
d9f7YZhYg7IhsNJhTus2qsRCd51STmCUxqxDIyukxClMl8Y+yHWpM9RnWKW/AqUeWzFuqXy7cFb5
COd2BcygvbSQ5sZyZUATs0YQyarEyeaDjVe5eWArnpqjA0w8Gd0HkZ6B0/tLSf0r/lRDDa3j+eyQ
c4ck60TtmI28fwqH8KeprZ1Na7DuFGEYXZmpYAPKUa9Dz+rVGDSZCTCbkRrzlUrKzCb4ahXXcWIx
6yfgeL5fpEVSrPh8SrDAdrbCcCeMo0/TmzwAy6drwxtG6zrFjjMgXjO9Q/QmKolfywQFEkkrhZwN
K6g7EtNnb2uAPrDq5fo/aA1VjuXLpViAsqBI4BIQJ37+HHkYs+LvuUs/0bZEuVxVex8tV1Swwy+s
Of5EmhYOmVBfyq8/DEUESUNUeknl4xosuv4wV6pcut7B6vHtzOnri4R6XdqN9JmsBlu617KWj2jJ
O6QOCE+Py0F5DGu17XDGpqpKG6e/na+kDtRKlzYE0NWEldzh5erSRaJN71r2FKBqTbghEKfhw2dn
ZpIqQd9I06wAyVELCg8of8u3FzMD+RRIGTRy0hXbJHmonF+m7ta8rlCORFUPhCDGYNwOhwzOtJDc
DvSlgxooyLkiafpoziOKJk4Ew1OlENNYgJaEm0swu7+dFVOThSHpudpegdBUP42uDjKKxx0kdDBD
rO1SBdYj6Jq/UR8cY6MOk/TrRFk8X3HWvLV6QEEN1eO2bERzu/g1wyWg+iDrKyhtQPBopH0PbBOZ
QNRjatHqbbw2X/LKkQjnqqhVDEzcX/cd6XGcN4ExCXtCGjm6y5L7obef23ont9/T0mZDoG/UjIJV
m3ZPlwGYbehimav71Gv40E/AArjnC1jaSNDKlvDcdW3eMF3OnoP5KD7nRP0Pe2ey3TbWZOtXyZVz
ZKFv7qqqAcFOlKjekuwJllKW0fc9nv5+cOafpmBcon7X9OYsl0wGTxcnTsSOvTVrrxmcfre8iKOQ
MLtrmnVGghiIq7qppWxfWfpLH7hrI9PRxesvwqa40hP9k2NJj63p0qpLO6+M5i0P9Te5FyhqpOkB
YM5m8IU3gSyZFvwpq2F3EVK03nids2HbkA4jwRUzWq1q14GY7tKKylNGqKOGAoqNIkUWz9IEZGOG
xq7LDtb7uLIrvswLlM+RKRykOhbs2vEOtT98M/yYyer0bEU7WMEzvv8yJMHXRivlIy/Z16wzHlPI
u+zayJ81zTzIlZyswyK+zv1200akxAWL9ltFRzWhvPQRX+EZ+0UNy26licpTzH2zRsbMJOHRHdya
skqt9feemHwVQ89cpzrAJo/UkJ228l3Y9sK25kZwQpAZWm9ItqQOuq0GMnFHQThqwsCQqPzSMm1X
Ruq9WYl39Iv+ulS1W7/Sre0o70pmMCxWgtW/dnrqbptY/+b00cGs3Gvi8q8gkbutxLQSBPUXFcCT
VdaE4krtBxKorUvenvwSdaldnDntKucSsjPZuRcl+Y7YtFpbJXS89IMEK98r3t0utzZ5RLeBZ3EG
grYu9oFXFxeJIAAqSp33rHT/zEQfiqeUN4QsZV/lLrDsJPWvHNPxbD93HkyF90YWy+1WS7J7KWi+
ZIOQH+VyGAt+irZxq5Tcej680QCJLGBOrrRVmvhS7ugXEnzzzWqiLwNNFqtOTJp1JBvRAjRXGdGH
59BvE2hnqkaB0Fn5CM0l9zTyIHQQBq0jW1mRndk1F56NRsgmXxNUHKRLMVgpV2R2L9uX9HH4ktnC
hUsBdpFmdxY0eQLKm+AL06gY3ErPRFun3mdwfOseGAWt6BAkUET9/bf/+O//fOv+j/vOAzjq3TT5
Lanj29RPqvK/fp9hFpbhIDMBGY7ELkheMkknaPk0k8rEIftuWw/mLrgYs8ZfpZW/CT+JDyTcuj1l
dxtKw02TI0iJ61iX++zTUl/gLODx5FdMoJu16scl+XvRzrO3rN5D4bXqzYWukBm08oeRTgDfUu2N
bNE9SF79ZbymPU9m817jOxewtbMA0ZPBTPZVH0KWlwnKCBluVmL3rGgP5xdtDlQORfKoAg6Fl6LK
ky0S+0PpRKYOGcNDeN1eA5670EQAHCtlB6/L5Sg4q12Y6ea82ZlFgjtAhFSfTgQyZ5MJLAtRG6Kx
GU6ImlUrf8kh5DHrJRTvzOwpmgwwmSZKXaNx6OOGVALVa1yTxorSae+cPv9iGkK6sELf2xQmR/+D
kQkq3+tIHjoKVTL5rv3m3Ta1LZD9tFObspbdUOwDzndBnKTa1a+A8+m3hYB/bFyE4Xiy11WrFxwA
jpROCshIO/KSpH1AnEjVAlB5dr1QYFBI5ZgisPmPM0lRSu9yMjrcnu8qb9AQieSlTruZQzU2D/9j
Y7LXycMOAWEYjUmWihhaXe2D3LxWvNyD/a379gsb8MTYZNt7ZDf1WmDmPMPYZeQMrJLkv9gt7PPZ
HXhiZrIDeXjkWSlKvd1lwR0JFALnpQ41adaGCjuKSYuGSYr749oYudQgf0NDF4m3C/aesnffAXlf
lBf9RWEnO6oMC3t+yeJkVHTA5E6VaRSGq2ETyuFFYHn/NpUR5CIQY4gqDCc04k9M5NUwllPovDKE
PiG6re6qitoupCNP5zfCTLPzR0uT8yt5bRcOJk1R3SCZO7pcKGB4nX+R5LFkp0Ut7SxB9y7dsaFH
HFDFDBQpf2waXT024MEWNsw4rp+8ycm4x/aOkzs0UzvTt0aqMi/yD6YT2zyzWz3bJRyJhYGPZ/ac
qUnDZlmoTilBaGl32/xJtvtjc6lt9JV3r27Hfn3l9ry9hZF9byQ+GVk6qGE+pLD+1DnCFyNssMU5
OleO8fm8oXG//zwuBG5HZRKNXpePU9izUoOpgJhPHRJa6RfEFVaxtsQPuWRl4nrLJIshIGCDuu7N
oF4O/tHzFxg2Z6I3yEFGKiY8iEx7zceByGaZIxfPzRLJ0lon2u2j+86C5sBUgYEsGJs90zANj33O
JppPk1mrQ0fSBJjP7TgowElGlEZfzq/LkoXJjPmdYUElRze6FWV7MxQvIevdnTcxuyhQkKARBA+q
Oe3sEqhZZG6NV5fqdiX73qoUdVukFnTezOxWPjEzjvRkKweRHLq8n7mpZM+m1dmWtWHdN0iBLYxn
dspgkbJgpNeJzSa+qW0SYP0mZ6Yqj1HwkoHH+4WRnBiYuBvPrHOvF1iTsgCLKtxw81K+/TPJFohp
ZxfmxM7E1zi1pEMQRa+njsBJUOsA7jpS/ktiW7Mnhkfe9wZxGdKOjwtTp4hSQVdFs35TEqEM3UVW
C3/2cX+tFdmNKcYLVDFzwwKZSOeuQeMbHCEf7WWa6pp5MwbPvlusaiW6CuLgMxWz/fllmrVD/Goq
9H6ayrSJq6rr3MxCLtxMupWDCgzfe9c8/u9sTPaaI5QiiQeWiJQWSOTXoTRWZZEsHB1p5qWsjNJX
dL1xzdH8+3HKWtMcvMFnyijxP2XbeDfs3NtRzcFdlIycIW+B4f7E1sSnRZrkmH3DkFobODGZxYNz
ARL/QrDBvEDtpGzim/rPJe6WOe9wanWyKfxOa1H4YhN65ZgQCEXyFmkN+DjYiyDzzq/az/qcyjhG
giSNYr72k5KOLyE1rVCXtr2regO2UPE2ze2oxqxe5DxBwEk+9RwFXKKdbDLbXXs7az281/sljdLZ
PXryQ8ZpOXGKZi9lfToE9FkP2bpK7nw52+T91/PDnY3WToc72aVBBeagal2gnxKIJtdpQCMXvWZH
bbSH4E/c5IBUPS0+AGs4doJ/oMfSW8l19wsO7fR3TBxn54kaMEi2sTDIr6Ui7R25oScn1NbnBzzn
0U7tTBynXGpq41AltaWwtNXqi14/+iD+jcSCOCzcnjc2ftk0chr7RC0a5mnC1idnM3fdQQXbOEC4
Xl0kEBeSE4dwfUkfffaAGKYuknCgRDfteq3girKUno58w6wuRXKFpCbWoQxoXCwX7rfv7uSnIZk0
XWt4TQjyJy7AgpoqqyJu0AJ/k9uQCj2a0CuTIy8gVTIBi5GYc74iSMzG5ZwckV+9Tw7VJVjL6+Se
tIQMAaC1XkqAzN3s+snvmjgJ/ENb9h6/qysaWjm0lbOkm/c9PDw39DH+PzmQsQf3vA+Iw877TXYV
qLZqR9sOdfiSaHKt38iAyeyRWym9lfe5tOn3v5CKgxfwx+SPk3DyC1Qyj0ZcMMg+fKZGnCTeylmS
mZ51Oyc2xr+f2DDArrfyyHE01NVFEJvXHTlpsVsiOVtar4l3w/EmUpMQWbaRBO5IhqH07vzhmx0I
xw65PjgeIMT4OJBcdhIvHdHWtZzu3OwYSwpV0rfzRmbdiaUZJhcvd4Y4GUbimZXemewJKLdofdbW
svUU5o9ia23jpeBo/vo9MTbx1VYDoz15PpJGR+Om3aiv23ADRts2vtDhg9YxpDD7JlhwmPPT+GOE
k2m0xAjRcY+FKjy6ckRr7Xqf6nZJRW/OhcHCQS2foA8K5MmuE1VvaPyRIc3Cih+81DwE6vLOX5rD
ufU6tTNZL8dKQa2YvMosgGEF/RNS9a6p/doBdLlIerA0qMl6qabQaHI++iSP1sfukygBmzLMlaIu
vDXn7hmDUGWUsbNgo5zcM0ULY+93xrf+0EAW7R5HzUFxv0QXNesBT+1MnL+qtF5GyymR2IVBa5YH
gR/ViGN2Kd+kbzpB0UaVV+o+suuV9RDY/nbJAX6/XqY++PQXTNy8wXVq+J4PN0bVSoAWffGlpEJx
ADMnvaR5Lh8apdC2mSekxyET+SWqS3tsSGOW0WvtOg2zt8QRvfeOdrutMCi3GgDqXdkn9RoAnrhK
NXpG3FiqjjFpaJLcUkH7ndBvh8qM0Z1ph9i2+MuuLyLvCCY4elFDWd3HmdnRw1Jr94ECvobn2HBt
eYXwGEPDb4dCm++jVDc/ZbGebmkSTmyjFvQVOQnjAswwouVIz1ymZpau0jZsbb9Ms60EVGvEudZ2
ooXK9SAhiCLkoHMbiJmfEXDPqIMH5THpUhEkelDQ4qZJx0T3qnXvVSKMBqpFf0MxbES5a7VV6ZbF
xms0bUPDvbqVitw5DoksHCiTtofShSurlnVle95Jji7ip0WjnR/NGZ52MAJ+9MTgtsq0EDyKLu6w
SZinNt5XjbuyhnITW9nORNzxvMXZsNaQ0Dcl2SOpojkxWQ9+rhoKR689ANhY+wdgj9rGudG3cDBd
LxGXz11mp9YmPlJS/UKJW6yl2TcJbLde/PtKXOSsTsYzCVshRBqaqOXBKg7O11yUrrIu27qwOJyf
t4WBTFmDPJqGgkzG2fd01fXDo14uXSczZPcfRmJNfIhEQ0AfJnjgCnLTBCAIbVd3woN6UO3cdi6K
eJX92d0nTxYMhyODY32Vg7iw6Udd8b8X58c7W62DNBjAKu6T6tlkXkua9/tgYF5bu1vT8zlGr/pF
tnEfJRs2N7tfoUPzKw/aE6NTiscsQqqu63nQDqpxU8TOnWaG264TNjqn8/wA527vU1OT2ZbjpLIC
n/GB/NzSuHOIJHGNEM/Cq3n2AvoxjdO8jW94apk0HACrDqmbpd19m6gUIoPhItccSDbkb11Bo5Tj
CPfnBzh7x55YngTlTtqKaRSRktA5d1Xj7FIRWtWWZzqkoOdNzR4OGScmQbAGr+Tkls3ofcscdTzl
lrOFwusoh93CRT5rQhEltInItUvTw+FkomMGChdslgb+qokqwDbS4/lhzBZYCVf/MTK5QwM1g61D
oE6h7vx7wVo1V3RB2tGNtwYo8i26lp7SrXcp7pdImmeX6sTudKlcoazDnIC8qaAIKkI4J6xDVEgb
Z0l0YbaEdzrEcZ5PHjGtZsYVI2SId+pB3JQ7Z90ctOt8DbDnEG+N2+H2/KTOpo1OLU4CWBC6uUTL
Fvvw6D1GX9UN/aDb9DAqd7TbXXqo9mhobtSrYE/j1W28re787ZJ8x9LuGRfgdNRB1bWGVPPioTNI
7kO765cEbOYdJt0v8KnAL0eW7KMNRRZKLe55Hgp7OuG9Da/gzbAnyLhBka9A4lo6AhRd8GKLVicj
k9VCDIDtj8Ig6k4/DGtj7x+8tXat7Aa7vjC38Y22sKKzLg2+t5FKEtDwVOo4y0UlAKLPZCZfK+ON
FhMjfAmag6SIa6P5s1oqTv0/xvjD4CSI0ApXN+IxswJa+zEkmo5sfx9tnbVBylE29v1VhHp4vCCV
Pr9nflidXIC5BiJaH0sveq+vJTDxvVYt+M3ZO4jiIZW37+JvExNSHrdG6+OiQVjSzq4WOwhBzJUv
Jtvzh3B2LD8MTaMX1c09Re7Hyxw+mFwCF6gvbIoZGnGilxMTk/u0MmKxrktMlBvWxzxUN+5lDjaF
roHqkgNHVthV1t0GqBap4Xopcph3M6N0owljwSio/PH45YlGC9Po2AicDsZN/Tq89d+0l2FN4AKy
liahVeGugidibfg8PnWbdI1W9gWSXPb5uZ47HiDTFCBHFvSS08tQM1NXBjY+XiKjRIqwUXblhbz4
5Jxb0lMzk/FqXd3qvTYWoCCFEWjHscKFAzB7V5yamFyHveg5rT6OBJqi1/bJ2OLO7Harv3n3YwTq
rpeC7LnzAOYHBZGxXvMTA2gGYloTfPgdDbN4zGrvKe3MK10rns6v0LwZkM4qWqZQjo5/P7kNBimF
l7imkAEX29C9+f6raDyeNzH3sDPFHyYmbtnRdC+yImB7NC5sBfVTIcFd03/NPfcYAZ+Gsmx93uD8
dvhhcPKsiyoangKFasXQAI72nPTWKcTN/87GxA8DP9PNJrF6GorDq4JGO9WqFkzMH54fw5h4xBTp
Zkmjk8UG5vpGB5HtSp6dB29NObJyQZXgFFB0fDs/rtn04clqTasRQh3KUpqN1YgrqbbVb8maB9fa
2fYv4HLWwwE6lB0+6xe8/6nVyQkWAzn3jJzdXjb0G0ohUHSqhzDSnB/duPLTHMOpmckpLqIcmErK
bpfhKQBibtxmovUkZvpjLsFyZHj9/rzB2a0oyXACqZImij85wECuSFnimQzSQpr6MnS/ZADAlq6Y
dJ9NUxhwEgx6LhHzgI+yfQCC/VKGfDbkQPXlHxOTrV7F2pCq2Xcnbu3zp+4xesj26spcGRvzpryF
Qm1tLrxw5t2tBJ8uZVYeU1MIhhtBD5RDdmTDsLGJr+VNtG6eB8I497O88r5zaJ9fqFk/eGJwMsgU
9gHB18GsNHCL+p13K5rujaz2C/t8cWCTQ52kbtN39L3ayk1X75Bf21MzXkkH/8q8MV9Q4l5Eq86f
aPJxiGJK9CZPVRapmeL2lRQ/sgvkdfpqvYz5CwFUuF7b8hs9m+tg422WsrCjW//prMmWAf23iW7h
dAkr8sBpVuD2q9S/MIr2MpA8GCDdXa4FC2XhWVOqKFo8tzXd0ic3jNtrjauiSWFbqWtXIkSlUIM2
yk6T24X1m7NE5hz69LFeJE5TGLHjdLB2woFUpk+uZNhODx2MQ19B9unf34+nhibP4LItRVB7tG5D
g7BSI/jwunQn9kvB8NJ4Rv91cv2bwSCWosPeGFLT1uicdMQn00f02F/i/57zhJapqgQCIpjZqSc0
6riD7oABtYoRbWFuh524LO7Oz9pcRpd9IGmUJg2dlojJ1V8VDeniscidXFVXynrYZ3tYLknSwW25
W8JezAwJY8RnIMUU2L8n265VqerDQAWPdBjbvgpZjriwsWctSDwuIU43KNpPrkUqCnEjBDRvG+6r
2j4GyfP5+Zr/fngq6KvguTCFBYlFAFQ/ZrqU7HMoXZb1w/nvn/GqKqvxz/dPfr+eOYPeUOqAuUGz
4G+N489+IrR2gkhWtnA051wrxkzwWugzgt6buHABDhDcDWez2ppQDSMZRQemYEff6rVia08ypEqr
JSc3P4E/bE7cuQBpMXQP8Hx7wjFtH/UlkZL5CfzX90viJJsIj4YFHxJjEpsI3pX3IX6wXO+XZg6F
Ck3nlrAIVT56gdLzqKzGOstkUzTrn+BAs92jm65aABsrcxtsguNSSmF2ZCc25Y82K6WoOuieuJXi
7KJoX0JoUA0e/Oc34Ix/4x3+Y2QTNwrvlehpNevjWPFWLl5V6BNM9VsUu+vzhmY3AqVVFN1BCqIj
+HE4SgLdlAWzNtdPQX/rs94shESzI+GmRkAE2KM07TfwE8sSpIqdYECgVHjXLsyzlbRPjQUXOj+Q
H3YmTq2DJoCu2lC0G2SMuxoeE2XhLT0ThFNrU7k8aYGSxKkGo9XkecrqM5I4D2FCC5qVLBqvuZUc
TR0ySbcWFtzozEtqrO6pBMgyMd70ViDrWuqVS7t9LFRby4W5pFpBF0jr+DrRH/3Wgjh09wv74cTk
ZD8EtSqleYFJSwWjUNGQFy8s1OyGOLEwcT2+lchxFBS4nqY+NEEF7E9YK91dJeULh2guguTepqMR
7IWlI0jycXP3sp6WQfDdP7QbgTKAuxE2pgDUdxWt2nV2Xe1gAA422uP5SZxdtxO74149iU7qFqX1
xMduB8diHEGApsbQU1lhfCsE0bM/dlMmprFRKRWftzw7uSeWR+91Yjmj61oWkDmz0wQylufYvBTi
yzJdwuXOmQGUq3Fv8XxDmvKjGclsO9MIOdSpG8NM9Uk2hq0GNY2w5OKXDE1mMu1UOTNr3tc0j9u1
UF/0WUXjVbbpYE84P3WzMZgkqaO2Bi9fhvZxUKKQJKAC8SCIg+e2ti13EAXt5LfkWrMz+qIWzM05
rFNzk4vEc6PIcws8r0JNwxTkjSu7Fyg/jPK+dgTvajEczPg2c8igiZcRWnyOD8FuvaQnNZf1JYX2
Y9yTxezaQoMvouEKWLcbpN4a24Ly0yYQ2Zs3AznW4YAo+7bH96yti6VU6+K0T5YYpH/odKPjDp/U
w5ifDG1nb+ww/D8Qq5y7vU/HOjkfWqDBYDb6cFH9LLUQPyOh57+dX9lZGzJa7wgdiry3JrH8AO6m
7VVaikfiV+i6IZxb+/lSSmjOx4D++MfKxFEXFUS/ucL2SR19jw4whPqQQsCC4h3iEOXPwtxShDw/
su9tPZO3MQA2khsSAZfxUyMulLySIeQMrVj3G/c1hPf6Mywia50OfkR21ySLurG+uiHLt5IP3Xu0
2KT+vTT102/gB+g8lKgRTI+ppyWyVQToInXbzl+p90BfbiCCfvG7tbSO1vFOfKjXxkFd91tnO3aQ
w1n7AjGCa/OWsn8hkCYeoDl5LBqqVNQ+Og1F91wodFQEr/Sqvnaz0NygubD03J1ZbPAbGsd0lEoG
2/PRimQktZKVxpgK6a5+1COW1Lu+d7z8NLcEG6ifSfBITtu65NzsAURycaXfqqvoAtAIUOOj/j2X
5dmjaHyzp9lb3Hrwk10UaJ5zSkdhOH9RZXXG82uAqqyxIYMqzPTu7hoX3RKRibXiYE3qfRWKCqQu
UIdFfy7s6nH2TkaNlBJyH2Nf9FgJ1X7a1dBiRloLpR01kuLKuOG2tsud+lnb9xuIGJCUja+kjXYY
NxA9srt82+6L7fnfMBntTz9h4gSl0hT7OktKWxmuW++hVp794qZkf583I41e4dxQJ/4vLCRZEAev
5MUk2u2TtA62gh1ejqwL+rrZhLfKZpTx08XV4t5aGuL495PQxIeWShtUZjm6EHcdQsEpCgw2PHI7
fQ0J4lqzu/tq0/LmjTb9JVI7FKcCO7tavnKmbuyn2Z54aEdJ6d9GIsKWHsInOJlW8UaCyHUdHiBf
/TyC3GGG3KU05t/LVzqEz8sP8PnZoFGTFwuxxtSLuXpRuaoPlbEB55FvPOYiZEiN7XcLNd3v+amf
VnwskaHJR0VTn4TbMo3yUTburOAC1pmDet9s+019HW6Ea9+uNsENZKLVRt7CH6MSIC+3VU2uw78m
m75sZOTBKlIX/LjuRm82Re7nJfz4/tEN9Vd24IUZpZ+kttttrfA9g8Nw82wN7bcsMg9aDaFPKVYL
gfHEg/71K0YXLY8vArIsH38FknNJCIdOaUOUCV0gKsrfYnDLsVau8uZrml/7/beFszbGiz/N/A+T
0uRqSNKha2BHK76ftfK6BCyj3hTXkOOu078u5v/4wKZSfmdXeUPmsvBdr5r8738f/bciLXHM/zl+
7J9/9vFD/32TvScPVfH+Xh1fs+m//PBBvv9v++vX6vXD/2ySyq/6u/q96O/fyzqq/sX7Mv7L/+kf
f3v//i2Pffb+X7+/fo19GLjKimir+v3vP118hTbGMEeYwD/MMqOFv/98/RrzyXs//W1XvCZf33/7
mv52DS3m+8zn31/L6r9+FxTlD0RsgVjLpIvI7olcBe37X38y/9DQJUSBdhQOZBMnfJU3fuYPk7Zq
0nK6SDlsfEb+/luJ1M34N/0PUvcohVrkOkk/WdQo/jUVt39thb9WaZ4SZxoKQ6wiAVwD0kuOXudl
NdkxQp/DRdnE31q7gHr6Fir2iodqvy05oEAulrRO/5IaPdmiGKTyRlnAHGMYGqEnjrCPIzUlhvU5
cBYiVb7LD9sIsDpWu8ZyskulbYabcCR/hWSOqpbotxWE1SnNBBLNWrR+i6m6V4ZE+wKhSn5MyiZw
92ED0QNFXziy/ADpIGcwumcBlts94nfoY4W98cnUghCRECUMvsZdXT6XPsSBtgCjmQoyMIVvKx1p
X1e60IPS7dABNHZjR420yguxgRRbkKBpVeWw8VZ147fyqoFvdxtEVY2midvGn1ME3wBPJaL+Am+v
kdgKzXfrHvLrzVC5yBhVMGg+K2koPAk9Ind1JyJvK8v6XVsUrfkkia4jsxAZUMugV727MtcrfdUa
fbLzwl4cW8Yd46IU2hoqDbVsfBtW//ZG9xIkJ6wyWRcCZZ2hHqJ4NQhqChYxtOjNi80hsVYlblmF
sD/3jlVVSD1V1lQNVtCZ6vuwrZFS8grI5+UuekZ/Ob4W5CRWqf82oN6MyoBqUGw88VNhddBgk8ET
tk6SwnkxCAok3Ans+3ndOsdUNAv3Uk/8fFMKefLi9aFwJ8Wx/jbkTSlfCHD7XrepwW/E6QbwdhVJ
dd14EgjNoe3jXSO7w7WPimaZJ9U69LXhKtS0EOGMIksedcupHvMy7ewqCprADgqF5DXnhRY5Qwxp
mi3C5oi0lXrd6TJaLEpeZfnaRHRlkxd9/6iotfxWm7J/J7lqhxAoSBE5LpJdk2fDA3aRMJAdtKPW
YoFCF4MOSLb2g++ra0VNu+ReUivjqEttEm0qIVLRIq7gDd8VvInaTd8xlRUgONNWtSDxLoXKzZ5K
rVD1TS4OEarZhdM8B0EZvg9dwF1YJHBnj0zE5dEjG/YN1YYm26QV8liGn78papI/q54a7FRKr0cU
90YBMN8ILzXReAoLC3rBNNXQ1TMSeLzcLnhJpbS9i7QQxJsvNEeXM4WIQlFbaIvlwWNc9406qtI0
R6+ruuumLSFL9AsNjqNMKKEB03ztncRAsVYypJJ61+BpB75iFVoiqjppHH3jM9Sl0D+p2p3XJ45a
bLoOLYI7Xw0gvVaHqEJisvHe2sTSHeRFBo/O5sAxXrs2L28ruOO/hGmMzFHp9la4L8xIu64CIb61
1E5+ZAtkYCeU3HsJUaa4hY2zfdZbyHZWsOIkjyGt7Q8DTfR/osgoXlHfgo4Tzaz+YGXmUK5hbBQ6
Wx0S/SIOMvVz7DSDsBtRIvAHqOxN25DLvl93QlfsmspATwUyzTRZZ2aSOPyTbOjXed+mx8Coqr3T
6PGlKPbUybyyO2qtIVJkULN2I9Z+9Jo5tRDTST0o+yKtrGfXN4NoVTspz1apc6hae6K3rjOvvLVk
zlEWJe6uSAJtZ7qSfNUEgXqpCmp1LUc6XKiQ85VfarO3bgtVcl5Q/Wlpw8nyfemSR9Tist5Uquv4
PFB0qjcjOfkB9t6+sSnoZShiptI+oyf3q+BCIdu2SfHS6UX6yeX5nsI7maWXsPgK3yxPhmKSQrG2
ddu2u4b6vCpWRus511mv0BYjK4WwUyunfgyBVOxUL+y+1r2vIQwi6Giw6e1ONqTUWXO5VNvOVeXb
VDfyvVFbNCAaQXbl+f1wpyRDfTQsQ1jJeZ49pCzzZVgH9XUVQ18paJXwlreSsIsTAT1g2nUiu439
29yUBcQw8+jBxD+/IdGX3xNGV3YoN8Mhig13o/SxtNLdVv2qBnG9ayPXuSljs+ExkZrKg1uF3n2j
SOmV5rU6r8e2PzBm5EEtT9noqgfrawWdwD4I9VBdtYLn7eIBdsmVWxQdUXnp43lNJz1EhpNvwyFP
nyWUg1au5ww3aha6D7EVN7TlVlkJbaFqIqiQSpZxK7ea/2cWttCyYgC5FcXMt6YQI0AWl7KzLxEt
uEycvDnkkkntNcmtPTSdgwJxcVbShpqlwt7Ms9QOBJXSAi814aKJ22jranFVbArH4i0cl5n1FFEA
j1dkT2IE/sKyQPNz7MijoUqwrvohVV5M6PyPpalUkOH7dBSsKgUWSdvo+vpQG2Z7UKAI/oaOPLIq
FNHCuy4KFc1WYEg2NuOlqKEJqfTffM13XgYCtaNWaYgpGMMAz6hYqtV9abXNRZBChJgEXfw8RKKA
BKaCI7OrLjFTMonwBq39onAAGzRm/CVVW6iXM8fVj1rj1PsIoGm+riqt0HalEvjFRSr5dM/3bUkZ
zxNMVbgUycOqKBP6+ULkPEYdJ1EJzJL0XrPRv7/7DZJcH2P1xNN8M+n0Lx4XV5TuoDRZeaFAKcxf
S9bTSbD4dwx2SkM4fRdgy1JIflI/HHu3zPGddvIqjYQgTOtS/wK7EW5RueuVXS6CbZfkFe1ePIkk
FwadbuEdPn0TAbPlKcZ/FLB1CHgmI2w8Wo+70PyGvgtiYNZK674EiWF/H9r/fxT8rhi6df5RkBav
fvx6+hD4+zN/PwQ08w8TLXfL4AU+Sslb7MG/HwK6yhsBghYogRRVMkhB/fMW0P5gt8B4AMOAYlH6
0PnUv54C0h9Iw49fOb4RwIJr5r/1FJC0yfNRwbLKjSGNDxaVetmkPkDkkJUIfabAKDktdk2HMqLW
nR8/5KKcP5eWGLwGRml8K1urOtTId+y65l3PkVBJTWldpQpoafSGULYIZBTErBoZXl8eo3jUA+54
geM6004ujnIlRYrdKULzVnaIVyEB2giI2nvVZa+5+R1K9BHs7TLyT2GvvkuSUz2bQ+a8S0ltXKd+
IVwhSRk/qGUsSau6LNPXyPVQ3a0LPTs6YZB/djwrJIrUkgc/9PIE4ZZmuJQdLRHsBpb5di3D94QM
lIF0i+j1hy7u8s9KLIZH2VOCmybUqsfKzBBnVv1OqTZFHpXHFjEDJD315DZ25PBSBat476U5rprS
6KXuOd7RQl3pwa8C/crsFPeurMEKe27rvLkI8Tziu7PC5mFUv3RBI+xryU8ve3SVyIU4TnNI+6Y+
agJBBrzSaX0ndH6zA9ySoYbThwCcBMOEnRTmLX8bWZVow9wOUSn9OXs5SUiKR2oCffVQolNkonGv
a7WyloI62kH6E36x4gHWx0EFXq4W1YOZFuJWj/1iEyuZjICWUT0OI22H0YdcSrI6bP1QNu5DJBw3
TSpaO2uMMpAQQG9Pds0/G1EqHyqvqV5Ly0rX7mAUj1CPqFzKQig8BOQ/kebMucJ7QlQ6/1KLJwZi
5O5lloTt/VBH6VYUfV4VGZrire/Dooyb3vr1EAbwEDvquikS8zmolXodI6pxMFC2fFQgDD4kbjls
0ziEOi00S31toVLweTAQbRJlR7zKTbNGvsv3Dy4ni37g2rp3BaXdVJI4fIL7R0PuW/cz5IpMGTZn
xyJWzPDCooludwkjMWKCvf+pj5FKHGpdum3lrrwsY4cHqeBRiw86SoSGonWbKNDdm5Q001WjRyjJ
cTlv89R0r3o9o9k4MNV1klXi3tKLeiPVlon6ce/6+0RtwyNFftXuIsDdpQMZpzbIgrJu9DreEy4k
G+jgw5Xbm4GGQT6YFE14W2t0mBW6fh3Hrfs5b2v9Skg7mhi6CAXKqIk/oWFd3ldqUKO4kUfqqupC
AcKBTuiPbemJDqXTNkvl+0EvFfmuQWpNzu51VWluWwG1oJUZ9/+XvfPYkhTJ1vW7nDm10BhTwEW4
hxapJqyMyky0MgMMePr7eXT16qyoupWn52f1pLszInAHw2zvf/9ieOKQzi+BJsOTO4UL9f/kFOeO
evR7JazibF6M181xdF8IGcBmDpP7gyqwTjcpCl5MJ+BH+my8Mo1Q3GbKw9y97aohInShPpgVthhJ
jp7yNM+23Jly7HdisiWRuhNZQOGSf1SuLW514BjnTJr6+9Ib7UM7B/1BU5lFveUsZw8g+xD09fyt
5o3ZjZ2cj7ZVms9EXuW3jk24OB+YLcWqBelZRnmfhUP9SL4MHxOf/jNlRoeleH7xkM+9Pu6GsT0p
Mj4zbP35pl3a5R/deWpPcqZZ2nBJV9G0KJKVpTY/aKgUTMTs9G5rN4DEUrUhGYySh7Z2LvzscuuI
caP1vDXcVd01ZUaK9axyFPQF7TnpNxO00rHw7+FbE1yRSXLm3TFjfL8sTfXU9pt/PxDneJATBnLk
+lbzs+lM7p6itv+sm0UdM3sLgfDHcrc6dnOfDtq5JfvrYgDv5cO5qyG9xjb6fSg9W3BNcamwOA7Y
dML2aZ028yZVGJ7Vauiu8AtuiYQuHIcVbo7Z1Vrkbcczo2Bf8HRn4KWVuJaDDdXAmp3qYfSd9TUA
aSmuPFWaxPMt85Mr3eprmipFdFrpParCM0iiMdYzSbZ0GekIPmAMBnF0c7mqD5NnyK+bMLqc+D3D
uVmnLE+Ig2jOvbtZO9MnkoX+g22NtinmFA0OHAPTuSJdYd/lMns0M3T/UW4N1hW+hz7qnXJxH/tq
rkEBG8ZFaz88evPE598IWSYbT7oky3rNfdv33n0FzMKftAjLEF4nrgCW9MmnKX/W7kRae5YSrlgX
ldwpOYm7bqnsT2nTVzuMxJfX1ViJCmqG7PfVKwNC1WeWvTC03K02QZhccbnz0DkRmChINMeNG/Qf
eeFTt6bmx6knBdodifIyAnO87pVBC6KtsvleVVYYE8Ou9kUwrKda29MxnLvwWI6BndSdu75as1kd
nXAMjltfkGg54M1ijX69g22bPetNDJHEaHs3yfXi9e8UB05b82oDjI5Zq2wwgWGTdNJbZzI9EMfV
rXGdGkV5pWfTThw7ta5ATKsn362CS/sk9g5u/FfAQnLnyHLYm+HqfsLErj22Wl08Hfo64fAITlKq
5RTW3sZulzs37rC2V+mqP4uVsNGcTKWEVBDrYHYSQWfR+wiNa1SztQ9qNq3hrTcS1kjaO9QAnLTu
skE1u7KxNmcfhLL/5jUFOZO0oaMTkXptnJ1GGId+HNxzs/XhIU0bqeM15fRWo+fvl3SA2spNe95C
2NWqcG28JxA5R+iK2Ctaf0z6btN3hgVY05LGgVltT0a0GMLpTnRBedChsX4tCj+EvcaBR08LbIib
98GeiBVf86C4tVddne0OFLIW7fYxNyXZsFjzHyQB9LfCks3OHrry3q668SGreQ2kaeW7zF+sYxEs
bly09XLSS0PO66x8/0mVg8vSm6eNBPkNTttSdurj1uXzbuxFug8yu9z3S1jGeWn3V6Xl54cUr+Ur
ukp734mmuzOIIb7y2aCSdQgYPPkZaYpGTZ6k403ZwQgynywcnT4UhLExb/VYmClmBRHArOwOTpjP
z5tVOM+THJaSxMuiJ3mS4JoOxPIaNwVc+TRxoqBCVkcY8LDAGQsG3DaAbNqTuAhn17Fxr1hh6U0x
jSRn9Vn/NK9d+6A7dlk3XaEQbB30iFZ11k3TtrpL+hqJI+HkCHyiLhXyurUt+mDFhg2sFv6+aFgP
WMGo7hiUVl2SomXZV06J+QcpmnjSRJUe/TuTD/SFrYrQ9WLB9X6Ztn1bhvYDCZ2kkRDBc7By8WVV
qz5uY7c9bHPV71Jqh9tlCZxbJ5wsNwL60SdT2ssPczTCH1h8bAdV46UYdoVxJrohOPjbOvAolPXU
0KYn4diuO2RLM3VxqcNrmS/D0wyQRlSSO+m9Y5OegqCEfuwtMYXHNPTx23/dSkcVAFiB/ZkoEw5h
yyOv13EW5x4dWnqEJkzUCjUGzTI7WaJVKtjxyuwbnXINEgJm2Y3aSSowkAc9WH2PXtQtzqrgzKt6
G4Wli2yKJGuwh2uBdIVUgrQPyZouyzZxGHxXUYWJ6a0cRHHWhDwmKqvGK8LaOKIvh75otPzkjl0/
HQi6U+DDS5oRiEIe01WrWR3C0uQymEOHvXjBwQ7oKwA6TX6fou6QhXxSomTEToARHCoxiIOQPher
SLhnchNeM0DDqn/gN+QmCWipyJWhwiXgZVXhtdnz8YKJHzH9pgNK1F3+4C6c10JRcRCol965ucNN
wKn7oNm6dmru+h0dFh8G0sxztij9XZoyfxBuIw6cce0pMImNyWzF92eC7JMwUVtN4i758iosS35S
vskD64yOv0bP9LUipOnQBbNxhoSjn7vBJEPeomYh4St/qBqLB0dxlpK5M4qbJVy7hGTKC7u26fHd
1tvJBaHZkYSgCf7lz7z9nLB6fnmsuSVVh3kv/Jgnc9TzfTt1pAUX9tpaSZWOadJ1jXnUQ5CZiUnQ
GmnIPOGMSu8sajk8lZcsG7NiGGY23BRl5ZxMZt/vZO26L5lo2tPmiUs10a8fptxPv3alVx/cqaUM
InPxq+nWlHBmIG5FCITMF+fOKI9vrjY+MnAZ99ahWqvcvE0ySX4OCQ3tSYc8Re03YmeKXpMqq9rT
24KqbA7HDHb7s55hr7RlwXCiM90XKQ3qRJcbDRrNQ3UvH58QjwM4vDg49iZu/vWvl5epCg3FhmjB
w35b02Y6siJyFnO1soZUNlC1pguf1ez68Bqjt35XbZP7UtLYPjBnSu9AQlmfldeXX11u2Gs5tjnP
rpf5R+k6FIC68vWzkRFTbgYzgbV5jb9D1/dkaFSDv1lMmENq3Et5ywKgVmTd0TCOHm8bmVPykxC8
S+jaSLzKS0ESMTm7+UdOOW/eU3dTACt34vFoi7IYQC5s96FcijvXHWyYLlhQd0Q7bgyhqP9Tfw+X
2aQWA4dPRnv2Ie+P+FOtVOmZN7QnSNv1Y6VLvoVSWfZN2Zf8tbcNZYasSvyv5pHU4Nhy5aEqZVhe
BE36j1eukwNZ8XPdN8ditPpnrS5rfHKxlCG5sYmIc3ZitzP5Bl6PbaVZaYrmy2vbtYIls/Ljom4w
gHJlTw8BdB9evy1uCd4fKxEg5g4ur+ZbINNmc3PeHokoeXF1x+6Qrf3yWil++u3F7S5hTqaTI6LP
spGboZbLEoQGh01gUF/e+XFgo6T/u+xv7BhKDdzKt+1RO059qAyHVa5C+3M1N/1K59Dxyd7Kf7cL
LjuxtMlGBUNddewya2Di47GiM4+CojNZvZVZ5g+zmc4v+NU1xaFiQlDtK8QVt2aq6Ma7cegIUdBo
KqJ8RL6zW8RgPY9+tRpRTYSOPHctoV6hEZoB4Qdl/t3ybWs3clc4YnlP8uvFE0POEvfVIYeIdldb
ecHhjceHPhQqmIOd2Tnmh6AgbZOR4hB8YNttbHC81Ky+MrmSc9QMvHc3xMhlDRMMfjPysLN+DSpl
1sfey9ozOerbyXJdfX0RnEjW0DBTvwU+cfMEkRgNt0dmL1vYZGlC39nxhwgiTRbifV5N2sWrSlCv
mqUiqIXgv5J2uBoYQhnTB23q5nqawuHkZm5zV66bt3cyWZSxyp3sx1Ztc+KSe3IrvGW8JTik+xQS
UPQqrXb5QMaVeTU4ZUAKtiBuyN3UjUeuICPBxWrvV04j7JGXChjGbg4yx3QlokYNv89Oq+8wVCfM
cUxr/YivE445hITL67R3zJMwDXFlVVbwoJmof4Y9TFD7YPrDPqRJOtpunR/EYlZQF4f6xNRO3A7T
GuwxBrikSW/dyXBzfarnTH+gt3GfxoEc52hjjJPoemY8axMT9kOlZJGp1mk/2ELyjgSa9KWAhjja
psmOES2FCSsj/TIyvUrUxdE/kqNsE9p+44hJ1Pitcvt5bxoV4rV+sjiWAb8dHE8TYYzdmQxKmdSb
IB1phsi7J990ubOCbXUikrUwysQUrPpO2KbLFzcfTIYlxtHSw/hgjCl6KGx9WGqFskERrJT1W+Ig
xrlEpinHXGNd9hmbqW9UGtKorwPKsa8tCaDzviwDNrqWXfk5y2d+OmMenZGVNgqSHHzJNjrSRpFw
bAZFQp5z+XXuOUaNgXTCK8MvnM+lYrNxKpmbCbNeNrOhnRAcUrcc9TwZ57LRvODC79V6u1qenj4a
WUlpUim0rVF7yb8yRAuw8vYpxKjYmgHReWHfju7gclS2/szrV7XsjXwIyb+J0WXPMrKZPGFF3Laz
k+gY2Pou4XHdulz2ew1OGeiM3HPF6+66ktPk7RTiJ9kmMFfjxrTTtLy2ZccHMCY2P6HH4YlRJP97
XPJNHGGvFqxHGpWJzPLWiv1iKmILJ6wyosInInnblo3ZIGecaQGemU7HXSgJxTq/RdARApN/fPue
mENSKGAIeZoJOSYRiWqe6EI9GufZIsTuDU+ZNSWGChvpH7pGi5u3/3Prar7W2GMOayzLLpPTfO/C
F4jljMukWOqJ6LHJuc/yID2xlEksFB310+CE4YtmkHiG8knUcUrPpsj1+929iPXK0SQGzmsZULZ5
dU32IaAWd+UkVO/vKu3aP4JqtbI4VWb2KgMSmydSWz+YE03JrNeUIZzrHwy7nCBBYN2vZBfu1jJU
u4Co0mvG6OSvi2yh70+DZt8MNR1N32axV/UsOyzwEuaWCnMC5Vzrhh11sWrCVechfGhNc9vZchvi
UIfZnWmkar9mTXWQ0p7Y2HnpiizVp76cmaEVW+YmnnLlKahZ3W/BgO1CUSLlRpS8J5dPeJoWH7al
wV3Y4Jzu6M7TXS2ArGO5pUQBLf4W0oDNua1po5f0qhOr/WneSlLnVOZWSamH9AOcC6mOTPLSJyOv
l3uIxdPt1Jod4pY683CyDzl04sJP5UdKatO/c8Kayp+XnLeco8L7ww76/yYzb3Qthl3/W7rW01T/
PKOxIXvx23/MaNzwt+Ci+0YW+S+uFhOSP2Y0XvCbD3mJwA7+Q6zgRTn9b76WHfyG6b2NawGCKTjq
Pw9p4H8FEIp9KFuXHKmLO8l/wdd6N6fEuuBiSQshm0oDr/23Cc5Ps8NQIxfGqHNJytSOVL9g4yIj
v/piDC/bL8VM7ns1U3Bhp+GAC5HScVxYo+8ojICYY5/ratj1Y3BHFWIPUxxAVmipFpbJc8Te61K6
8UgsWWDq2FDdHPImTMY662iWmUdSpq5tivdgwoeNgjAN2ihtA1xPESdp0XwC6FMVAoyLGzf6pKzL
i4YRRbVWgDGtQjpBCSLN5d5m6/FeiI+2akJb12X2RRSOfQYvX6SZ6kJSwOutREO2OR2o/kio1nhn
VJnSz3ZhLW4SVhP0FX2B+EgiX90vBvnq6tHuSyHuaxLT7htnKq61zX6EmUzgwjkrW05c306dV247
7Rrw2j1q9LSKZgIcX+piCV8CMjC8KHOgjkRboPrruej7B+Xo7LskTbBN0pl+MAqH3KhioPFFJFnL
qZwElVi3fU7k4e+tKiuOr4IQCuLJAxvpS9Dbp9BqIT5xJlj3ed34zs7bhs9biYUjsa/ma0/+ykxe
dT48w3jDbyLLxYMOpf59swfvA7eggDCDNvablwM2xKbXOg/dMHfX2Zh75IcaTWkfSt/1PizrFs6f
/IXIIGbumOqg6zAwXPIn5jNRY+NxF4VTnX3pEXtdgxtOkJWrhhPWgesOGG7lwLzBVJRf7YmcLG7d
DCkp73gmkZnRxcW1gJgUt0aKmLGlSyCufJpDkcwGdBa86SkCAaULolHyurK351ytChKKFGMZd6ge
+nhttjb4GFJurokTZrMbkfK0XC+b7oOo1Ty9eAmDehe4uTpMsxpfh9mYrp1x29I4GO2iTACRy5Vk
eVF+GephGHZeBVMgmsLGTokEHSTQtV9Y4yGl1lI7LGjF72lhugtEGSM0oi0FMEEtpSYb+K9q/X3j
j0zSHUIlt/2mDVJP50VudpzCdrEBwwgXiRbdeDmpmwWS7mELA3zddJnRIUHNq5nNwO+ISmYhYCjT
Rmp3XdJ0JjOfYYiL3DCtePBbFIzYOjThvg2tbE7WYmDRh8y+sghyoG8epEPdF7lBikymcwNCiykx
LPc4bJ4ed63GOzmpGOaBMW7jMPIuG9aAxfZMlCh2njKImTOzYmpIdiFSwmlg3GAuJLoazDM+spzs
ad+740LCtGk2Ki7GwAPm6iB6xirT2RD7c1ZTC85BAzLuk40bjVMhu0T1q/V77m5kKwmn9z8PHKd0
5kObfh8DJ8MnNzWAQzrJnIcpVhZOSYU0BZuF1B4RhIGHGhgiwFNMpiwjNVctnmR2mFrGSzuIMtxb
xgKTR1IilPu0Q8wR+97Y2jEQTgV70yqX57boRjtu9GLUO2EhRI5GKGpgjdYIFyP182G/tkxskzA1
DOzbisyp9o1JN7qztZ95sc08jdhluzVXWkx4l6zLrS6O8D3Yrgwm/GZEm+Q8SdPfqjtz9Ic6tmDJ
5dQ4DrCS4TluncCn27yjIbWxAnRXlz+sdNNdhU41NsdWhR0gZ5EV626ZLCOIR1K320RnQZXFDMIu
yIAhavQM+XapxC0LdmfBVt4hUuR93WnOCfxt8qIuYoW4r0p8QKspKgPyRXd5LsfnxSDxeNc0QUNG
PSIgY3/BF8R1OYds5JiPtCFcQm/8ttFZtjcbCDHWFzkAwL7x7M5g63UtDG3yJXucq6U99Q3pBoS6
+ynkWXCT/NEdlBu+lPXsTJdEbF76zPVIUwiECzguqnzSDAdGx915DOKs/TrX5vDCVLsd9+MwYw/I
fL1VdxeQuEhC1zDnuM+XRh4ZrDAtMoNtICq5aLw2AQ7U+Rc5TaK4thi3Ft/qrJ+8/eLZXnYrbSic
cP5bWIlRAd+a1ON5ss3qHjBL2neWzoV98h20n1dG09AO+KWc4KOu25wzvzUrkUWjPQJv1cRLz3Dq
wjqIHDOj+A/hb1QnW2NPFpOHxe7V9m72klYGLSHOvLW7p+hg1saOWVunQQrxtNl++bIGqVvHo5zM
bxsGonmSD35YXtlVmfXMDoqpjvNwMnmoMh9edd0xeyoMU98xqXXjwKuHxwEi4l26+l6eOLQ4t50d
mN/y0JUkimmb3lCaptPE6FndLWoHOVTnjRGo++Q7s/zgeMXYJ9yivIhAbSZ5KGRR7wzmaHSZi296
MQKxdbtfXA90XoNDLXunVGW3n33PhtEhSUvcEQG+pAnDzyCooqAv+jGeh8D/YW8Xc6wGM1ts/Ls2
V8c0qOfiW08MaxkZQ0Hg7Zz31XQK3aICqWkEPd/YbgUavtmoHzWp7k4CXmrBVrXF4t0tWKIsh6EQ
zWM1k7H16Dojx0i+iuyrTVyF3M31UrrHenb97CVrq8kdAQOwrSKAnaaT42FJ6TOixu10cZiVNgh9
hjTyESZdrW88CNzFzmWO3dzigxC+bgzHaoiDi9U/BGngsVapexiPDk2F4aqWAYJuuGP6aC5tlV95
pMQbSZ91FifF1LW02xuPGRhoqeBi1pIhy64fXLrIgLk/STe124wE1BthP71ox1X91znLLKbb6yLX
8WAXJJTuJ29wLwcyU0e2+uBfov//aw7+BznfRfLw/28Onr62qDtiJB6yaP/E3vrjV//dGYjfMLUO
PLQLoYmw6T99AWINBx4fuoYLS+tS3/+nL/B+C7Gg8AXln03dfrG6+Dd5yw5/Q8MpTIFK4a0zcP6b
vuC9B7HrW4gq4IehGqHJsP13ar7N8suhHOcucQ/Ofv1enOwYMCA2YvPOeEgjGfc35cHk7N39dLf+
hsx4+bs/ESffX/fy7X8mMzbQGMZ2MbukWpsiciQzcjtwfpFi9t6v5i9XeUdMs7aMHPvLtyuvrCIa
77q4QSwOq+K2eZZoJOtfWoG9Uy3+5Yrv5K9hPjk8PK64Nc/Q5LMSxEQkyvPjFKr4XBz++Ta+18z9
5Xrvnl9ZoA8piqlL1pPebfRG++I0H4dDc9PkR8yW4/Checabh0HEOWVyF0T+L1xT/vZJYp10MZKD
BHjpYX9+kjR/CwWy0Sar05W7GnMq+HnOL5aLfSG3/mW9/Ocq7/VG2eLX/chBmChmMch7w312dI4I
OEQin4lTPxk7eNiJceieKa+xrK9P7W65YYKdDL+QlvPO/uNHebd0OajqYHLLjnNN5Q9Np8udGYz+
Edaj8fGfH++7S1HQ0PoT1WCyZkxMnt+tplT1LXT3qUFz0ZB1bsn0OXRy+6oY0+3bP1/qvd727Vo4
SeCE5YUg+Rea6c/PUYhmS4umb5JLHoBS5K1FeovoSVQcfm2wdjb7ZEgu6XI2NMLY/JXV199915+v
/058WQc53igGgRmGdV8Zj6FzCp2nf/6Of3cJqK/4LOKagVPf5d9/QkE8t7Fc+JeSFMAPlnuV9s/d
+N8tjre7CCjPPBcJGwbF75APLA17CUUSS8+qvllT72VRYu+rJfnnb/LupXt/mfeCTT/3a44Nxvel
NI+L6VyNlveLzfMd3fztEgEG+wR3+HaIrv3PN8vx5Ip9v8slyEyzjuNR762dffyV2Pr9Hv12HazR
wrclzu7w7jq5nPu6acKaE2i+dv2o3l+k1svRTcadE+uRLKVfJfa+V1W/v+Z7p7zRXdvKrPhu+Jl0
R7qMpEHc3Zaxfepum11z6HeX02+MS4THMRyb5L9U0f/xCchucy4WhNg3/vnu5s4EQ2deZdIvXlLn
QaL1eXQM4IRfRrBcNomfts6/XOrdqh/A/KvWqZrkIqTfEgxuD9nOTwCKDvNh/WW6wN8tzUupA18d
Gwhetz9/M4dZbtqFfp90RZEU/rdNq/ifF7/1d+9xiM8h5RNVkv9ek6DT0BoC3TZJfT0xYYs2JPrq
oG78+/ESCFndr1f56VeGqX+9KH2LCLDAhDtKafauloCDb5tWZium8g5QwEOf1uBw9i9ebNzMLhvt
n5/Xny/07gbKbG7TYjXXBAk19CfRGjiyiD7YXvQy1vfe6IV5vHTrN2NYaU/cdT3X4XbhS69uussb
hw7K8/odnAsCImdRvhq6CE8V3OcynsJZX2HURT1iYZxuMsvchbUY98GUl0dgaLGj3ZGn1i3ym42g
jahtA/25hkB873Vdu8PoazvqVht7AGD4dXNWfMoK0iS+IRnueifO3QwaXDzNwjBgwUkou4zfSohr
g4GCMRo7CIhejmzKw1Xoh6JABT7bhhsGIsOTXY2wpP0L74IM6iSfKw2xIauup7J2X5moI0Nh7E3+
p1Pm+4xbgN9qiS6yboeeh79s+8kcgB8hXyATWifL+g7jYjqKegIFa8rgrm9X6zyZNSatACwratGu
iCtYqAkffdkZRV9elb4MzlPpF13U+0Z5civhnDDM9a9bMwtj1warmhA4PK7tPE9xUbuWiiv4sLu1
6M3HuQZASfESuE4zQIaatv9WynDYk/FkknW7CihYbR5vltedsEx2HoU21XVdTNMONU57yPgQcdl3
6dUwm80+9xfCFDcCmf3alie3t9fj0gTGlUI2skOP3F5Da1v2o0UDbpehdxYLqokoYCj+3bC9at+l
1Xbn2VZzyibHjzkHOwqp2fqsHLO8gecuPi+gL+A1C6qMIDRetqCxNOZcU6mTC5L1aMxG8bxAA0QA
NNY43G/lzkC6yThWTRngM3TkTZgoTbNg3AniKZ707BevRt31Rx8C3TM6XLEvUFjGBBHQq3sQ74p5
NF+KC6fAZ0FiDryVLeSBpuu+Bs6QndbsksF1rsp6DWCIziMytbWavzq6HvMotNLtELbwOKUGup+H
k1yniBGv+OKsEzrmwByypMYoL2E62x02R8gbSB3m1Qzydtc0/fDBWxBNpb0srgeX4WpfjOPtZFog
kPloNT+M3iw/MEvNKq6hxnMJc29NfOOCExpkaJmGj/Q97DcI2XVzXTNKj71y8HaetdhfHGX2N346
Sewj0uBpBaIHi7KsQ7a4H5sFLSZlSn4KKwnAFjR5HXud4R3zbXM/b1Y27UTQUm+h2kvsIUALCrX7
xpAM1qvA6QtEy3O+FzlUOF0zBY+FVDlj8WJ8FIZXlfswbFd9Gy5SNomdVdZt5veiiDAMVfkUaTFk
N7Ot7N/VtoZfTGtqEyjQqDdAxnfN5gpydx3EhmnrlYeG6fxVsfXbmafjM65Z0+IMWJGzVHNzPpUW
wEoOt+DGN5riAzrf7j40DXXfqax/djanfm2biR5FDJ4JW7PuYL4uvHKOtJkDj7OHud4I1dTO7ZNo
8/HJ8Bp3X6t6M2McQ4STNGMd7nDByb6O7lyd4eU6P4qm5BkjpwAqa5xUJsscuDQKm2U+XShwR1Cv
FweXyqQQzB5k3ju7tOr0s2MuoDwtkuOktwoBtmhIez0EVTnHpDyLXd0wDbgQ7XYbwOFrUPgBEpoQ
ySrbyhT7uRheV6+QX2w56YOH/HIpfFQczEXgCYxIg9Von4smZBstdWBABvSe5lSqmz61QM5rZ3hC
7uceOnbaeFJGkOTmou83csuuQ3hviZ2nGEGhPjkJ9OWPpZkvn+u2lPdVaufXHjTOI4Zo9UEZZUnw
nGBWEtJnunUPorb2zslhbgbZwDFOW6qIbfC62qPmkOLUhk6ZbIxTjm3TOLcyLGpWSOclvJbq4JcM
AYbMFweEKPKAPYBzgCUNySvI0v0GS7SLLK+3k7y4ZPLZhtizFXQ3qD2CozGEC4YH88U6EClu7qvx
Ck2Wt/egjRx0P6ZR7pTD0UptTMdD6RzTQWJ1rtZsDzLJ1hoa3RFwsrwbALWTxVxwXjEKq3+Zw7K7
NhDZ3xRpZ907c6OOVq7Tzy3bZlz5LMttBmit+0Ie7U3px1EGy3FmTn4U6SKOS9tBLZ/S9b5Fe3Lo
ka1FEBqXuCpt/CAk1hCj0Ya3Ctu+e9ynjGtWDjKPxclvxGxh3xXWdNVLP+66bqgPi5gVTP8lhD2x
yjXKBihoeTvL7xP2KHfSYP6xMRJ8Ba8OddQx+LkzRk61QcNaExQT9zIduntnsd3HwZgQzvpy2M3M
kz7OdeG+BBDNv5ey2Z588kYOc65gaZfpEFmV+RmmCjKtOtsIPLGFXqNhVfOB6ITuy6QN7Bkqv7xK
x7G+sRfX/ZiqScYtCYRDDDvJPy6eUR0qmvoTfmxuLEqeR+hrm41UGVHqANR7jY3lkbvCs+g3gPoh
DNLr0Yfs7jYqsyDZeJheXQQuqEibz5RP/R6jINwIexNDMxSNzI+qNarmHhsnvU3RkvE5DWxuzvRK
w86vqxbyn9UzPgLwqmO7bnkmdluXRyzz7f2MS/gz5V52aO2ugIqd1t4rXgI9Agdf1a+ZsBmCQf9R
Q2yV9vZZSqoft0ISgWmOJR/VnG13hVVVexvY90fHFBTjjWruPvYtbW+8hS4MII09xm2eFj4eCabz
0bGmifG42STCHDESs4zSe4BsJq9qOCO8jmFz55bL8DvRHiEyCF0zgyvXbA3iuZXlR5lyLEjW7bXA
vRlxkM8U25vdL5MtnTNeBQ42FhcGbKP7wYl6EL+zJITkR69M3nufOXjndyVsljHfo8kSe7e05nPp
Zs1jm5bWPlvL9K50xLC7PIJYYSNzDvM2TRB/6SNSgJz5jJ2+4JGSfpi2bD4Plh/u51alJ5l3pF5N
fn1V58acdJz8uylDwwPSDY+78YrjUpsXKlZFa9nwnTLG5XygyYrn2h4ItFrkQ7Vt42EyUepYQTXi
ZCeb8YzQQJ1tFOiJUVrO99Aw2Y8ZK25pUJ5JH0LenS1qO9kKzSZENrRioRhvSTBp9+NgDedKozbw
/A6rF4oyh5rP12k8VGv61TJ7p0R+jm9ElDUDW5ALhahPtkos5wLOV6ydonhZmnAaIx/e13U55cOj
ZLL3kCuv/FKw1A+NExgfnE5nt5B0K7SGmpLMC2+HMLY+IiLVF2eNoTikg7/+P/bOazly7FrTr3JC
91DAm4g5c5EA0pFM2mKZGwRZxYL3Hq9zHmVebD6wWxIJZhCj1u1IF4oOddXKvbHN2mv9BoQ1SiBd
n/A0zMSOag9cMUDZWsJBYhiUR8uovgNrGn+zgPCn9LuH6SroZBaDH9XmFRwwDeB5Hmzx5RuvxAhA
M504MLBoWYIvkNmbG5BTzVNjlfWhThIBEQy4CrU3lL9SL5vucsmsL6Qsr090+nMO3JLWPSxW0h96
QHWKsIMYfQXp3Dz5wCDirUgnhRZpbBb1RovS6ktugHW1iwyll20FkMnb9EEFrsBC3nYjwCNDI1jI
zGuhJEgFhOsa6Gn0EtagNDZTOosomo1yLeQiJmqSxcsEy+ifRloruivJlfUdBKvUoAAjD9s0pnlO
+6XblS3/0gBH+bnR+ugWN1ajhoU1CHtDn6bvbWyVTpBF5SPZv/jT6y0U9NTMF9GFaaL9YJTDUR6y
GvpEjPmXGtK27BTtGAWI21tTiGTGYMibaVQLxwBotcmSJgWLOEX7UYl/9z55q+9bSGtrsvIoBC2C
Yd3Q7zpJG7Ah4aoskZ9Ffzur3T5vVLRnfTwArKa713nV8O6psiurUJisAmG1Di0gpD6q+LIB3nbK
QK1emKMUfGlCJkkoG5j4nVLcVjwk0OvxRBdWVeJKYkz9HDyKI8ckG0NttQAHSkqXaoRpW11ZN9HQ
+wcgC7GjejHwh9DPMeZqMJdVBJzq4oGGKmTvnTCZZOrSkN2LQZcd6AVFTiakOkbQ/NnMYxdhjShs
lZKR633ou1XkT0+w2Yq7UW8HV6vE4sLqLGAOaFkADG/IGusSrpthDldRVLLSy7bYeuUgOuNUGtUm
zKXe1dRa3eeGVX8vTRA8ABKSH2Ggc1rqcvClbqPgkXcI4t9Jil0TTku/oe2MvwJBwY1ejRXpFqUH
dS9WGiOZPOGqV1Prvh5oQetASvdtVaDqN5oB2AboTmk00tGm3eZGkh+8KH2Nyp6ghBBimKmN2ZYg
EHiZaTa4yabdZCGr3fN5pQWyz4cLACQAUJ7MO0mA6FfUGROPWCSi1GUj3rUe/F2Vl+q3ICIahyKu
Lr3+DONEdzSrVA5dZuobXHLqW6jKwl5pjNAtA0k+ZcKsS1EPRmAnSUZhlDZ/CC1Y92ubBrJ834yF
/iTS6d0hJNUCemwsNKq88FvsTf6xb6vqthfV/qUtYcLZclOnP1qxza9TRTUejaZrrsdOFvepklgo
kbRKfw18WPjqi0Hc8kkVeVu1DegiIOPhPaCV/Jl3Yud0BkAEh2ZHejK9WPwaYDWhbptXuEMTqfJV
30rmj4wWvyNG1rQVrCkAlDFlNFbJ3x12HXqScFanja7FQWxPiLOcIIpNLkYPTWwLQ5TeKRPq11If
C82mbmv5RgATdBRMyXrG9Vqwq6yeDjlrh6y8GNnj0CztSUygSc80h4Ei9+UUeMm9lACi20C78R+z
OFd2iSan20omsR+AsSOeM5HmiaTqdhtlkyvlUnQrQCm/xOoMfvMQj9eZ0Q1bCB5+Z5tTD2yTIuZP
k2P0kPtNuY0KUb200tI7eIDCD15rgUTqox6kpy9a+y5FQa8OU1XbkBWRBLNnwWblU2THGh5TkNZ0
oLPDxByiMCqBRUKwJxOH9CGh+rJD+KoEoDQlkOurgIoReBgldCprlNzYY/vabMFy29XS9HsSy+ki
hDFqj6Ji0YPKBfm2sLz2tydr3osvRok7jSI51BD7/h0YZn8/lrH14psSNQRB8i1XHALhvlRUfU++
kPBs8fLvVTDJl/GA8ZaVUxaAf6I9SE1HKq6NFpliLX4b9RrJyNjCiqnXML6JpexeQMcALEkGLxBN
FjSwY5YO705jfpYNoeFogPTgcM2ZPgQ2Kiya3+Bq7zXXFOT0ndkb6o8cKuK1WAzldUeh5rcUm5YD
tZQrD5IFqVhvjc1WANWG3hlXlluEMoil4hW9JChTXm7SprYOo2cKJ0tThF1QSPphaLpiT9sz+a6T
C27V1iwu6fojCaCIcbrXW4oVuhDMZuOShj19SDc9RXH+IlLSZB+PifAVNkUo8CwdxVv0DPtHUn9T
3dSxPG6taBIOI5Q5W62k/NAqmn8bi6Fxk3gpyg2JKtzMfIJtbMn6bZSWwSOv2XY7VJ10CBMv2Wft
pF8OM6hrGDTpxKsr5IHudRd5riI5VPbdHiC74mbwfdWNIjfds6w05kMaNcGt5oXFrTXqKNUWg/kI
ybf4OXStmtlCFyWPidlr+6huyArSroGt1wqxmyiFBiWIt/Ml5bboqkb8wam4rlwwdOaLXujdU841
9CVMy/Y5VxvxZwIB6bKzOnUbKIDeeKQOsOZC9Udn5TUUVABuxRgVhyROilPB5eB6bTIcpCmfbti+
w4mVTZbqWSMIhaHdNpRfNeDQM2rO8mJ539XQNpyqhJDZR5lSoU09qLuCDuRRB1nmxnCXTjnKH5Q1
VDHloaalLwISAXY5SsbRTMvGUYxo4O3FnbgJBStCBhoG+XOE1tNNy7H8PdfgRuNlJ+0Hz9Rurc7s
Ha8N0afGL/cwS26gVlWpD4luTkdL7pKTj+nJXSxnyq7FLPVL13vdrA7mNbtmbOQno52075bp999R
pPJ2SjLrarWRtUt8pbE2wTDWDur71BFbPb7R2om9LVTDfcat+E3uqPZWeoM4gihLhwlxiJtpBPtt
hKn8YJWmclAmr79TgUJ+S6PcwOKn9mnJCMNlRVsbLrdCg1tX/PHKnLzpQkPLjBeRIP3m8At20iBE
l+guGZsxLpptIkhw+Qi8FwoleAwrGSYKwlA3Vi8HN3WpQ73WxeHLmKnJQe+H+NByJ2+qYqAuFohR
a3sCJAUkyoSDNWo60lxd/It6SsZJ7hfXclY2Ljzj4oYCrwFPXyrDK0q/xZNVwnefhrS9naS++onM
H4oSnVzuKtRXthO2r5BkMzPdyVItP4mcqEc/7BHda8YA+bfSRBpo0tvtBIduG0spRyEyDhuFU9jV
CoSRsxk9aqJUddsAxLuR6rS+BXmG+3wwwSTpimLTTD0vgdbyYA02yWMpSwXHxghauRmVrWL16pcc
T8Cfda+MN2lTxPdYeHdbqH3po26MwRXlpXCXt1bsqkMjogRpJM9T0ezyUiLpARB4VUWNd2yjKLz3
PVKxsoC6R6ZuTSfFpzQ7+rxIa5J0R25H5XooNGkzQfU5kmfBuJ2RtaopFDseR2TicJ6vRoqU10Eq
gOAvY9Ftp8rchwMVe4DNwZUY5D3/noc6iKKH1akcmmw3TWVkw9Jvd2bQwNuGY6CgiKB05kWoFtK2
xsxxA7hvckrBqg8a8pQQUQthHxYcZ8Ch/SO3YHrHPAZ7VUgEsJykiyFEjh0ukL/h2Ykbfmb8EMra
76zXYLmrQ0vW3pP0Wj4mb+DargJ4LldILiCnizRMe6BSXW6QeijuZHggtp9K1JyrtHfGCv9rqrjp
wejE4rar0Gez6sgA/4uihdzLAiQL6vDdqNCrkzuDx3WqXjZoNXIMBLWTKuwLowtURy9BsLJiwQiE
qHHoUvYS4VJ51wl69b3BAhfgogXKVNMaF7IkdCrPqHkc9r/kPo/3FMSVTQxb74QST74D2tkfQzHs
LgCxhztDofotUJqEfgnDZUBOC/KfwstnECGQoOQ1p06Tp7sz8ngbBnl20cZaf1OJguYmPG7RnqPh
GMqU16uk6imNyPllkEq+MyRWuW8FIGqe6jU3SjMTsAfyD6TaWjsPlfCmNaJ+XyAgeIEaCpKMUKUP
iqLHK33ZD+0hzZSBfQDaUVFxpXn4vr9WhKxeM6e/ZlZ3YnLT6c+5YvES/NV0K5E+dPLeR1o2mWEv
S2ZCL4YF8CvPvg/it5U+3twye9fpWgRYICnQJ8GTKzIIIHS7KTipIDcV2cmM54GKi5cKNDDuNU9D
3aK774v9XwlPgoGJxqx9vHTJKZo0Rm8QCDFK9lcwdq5ErgjKpWVbbqZp3Bhlcgo98M/+uBe5oora
/fwXnJlgBZYEQs8zCkw1FopudNu8SqDV42hSllIr638hzrjSLD2zXBQMgEh0wHcx0EU3MTfKug3q
oXDAOwLkLc0nWfK22ZDv0R/8BjM2W+lgnhuUrBgae0g00OtdKAMb0RhOXiHlTi4jviD0yV6phtvP
J27G4i1XjjLLY+vojYn4Hi962uIAjrkkkfuzpw0xEB10zRW3ijvuy5WF8qHzy+qQVfrNxFEN45Xt
8gY2UlgizaxgyB0lvpz1URV47yva5zO4ZbET4AGByERBTZdBUr3f1GrQlaInz7Ax/VcRwWPw7/zs
yC2zhYfqNMhwfT6BS2sKY4YW8uJCt3CeQWg67wPm/kQHsEhyp/vpPyk/0VOyQ9c7qHayhcER2+3W
cKeL2X7Uv4EqhyGod4qd+l7+ajn5yjaQz3zNdz9mXlJvJtjTgqbrO35M5eSPM9gEEZBjcSi2ZA3X
wZZa3iakZXAaHXmT3JoXwqr0+5lFq1GYEFVTA+4iLdfTFJfwElS6RpafP4BU+RaE7cpGPLOKmHPN
UGlEgVywFks2S4PCp3ecORmiSFF30uJ7pJ03n3/Xc+N4G2RxojRTrSKhYtJyBhrQmCJA8DVDpTNL
lZcGk6QBQ1UlZf6Ybz6Wj0Jd3PQeSaY2/ZL+EIJGxcU0vmo1csBiIf9sKnFl8s4FZZsbHCgzumqp
/t33fm22CiukL2u8NUBGbPwmuUB89sXP24tQkh+7XF65/z7iTPhgFhqfwD74X1NcDFVIWsFKgmIG
HTYCyFi4Inv9Rr9G1fmS2ojopFt/qzmff8LVqMutOQkVWEei9jaac7QiAeFpp9oZHbKXfX0or9et
D5Z+9vN5AJkAZAty87BKX9GBb75q2KBoZkxB6Xg/EOIJ96pNk0Y8Bg+IPewE27Brx5WvU38XHyY3
2tiYkZ04E1ZOgo9gsPlnAJXWxNkpEYTP+8WlNKmAv6SGnisgxP7UfwkcKH73Hs44UHyvPXtttj+g
3OaAvOktzKOhbxiLya6zAcYJhCjQZ/5+9j3ot+p23SH4zOY3ePGC2GamDQb3flxjbPIARjsNOhMq
8F0e0UyBfy1HVfXv7xRDQlXjNT2c5czeRyoNQURJOyodVBcPKFJ+CZP+RP77oGkyqe1U9OSK5sp9
fObYAcEnK2BVrfkeWwwvEtNJVFCkcpBBe/SU9DEalJVL+FwImoUKVFqcB6Sl0m6k1THionnpCAU9
Xl22Hun1r8Q495Xexljsd7Tf0PQLM5htMjiZMD8G1SWFz8/39+sXWNz1Bh6J7DTJVKwPZtGCRXtS
a5PSUcpWvKkmI/mhllnxFKF+ardpnTrIBsD2G6jhmlIXutQoB6fOp8IuAGQdzaCnVVuDQKIjMGyl
xjRGO4R3ZWySyIDd1Vih5nr9WO51yOiXXqlplxraVQ/wzDTThlYnPqd9pp04+bq7rCpMp4Gs5U7D
IF/FUN9Se5QqYRu0cmxrFk4kaZxy9/oxYGpEp9zaQxSt0Wv/twnz6lJBd+hFbAJx71ua96NrguCm
oWrgtp7XApNCsi7X4uzKDyx0Fhvk3lAnj05CVaA87fWqeC9lvXTj1R7gAEGfjmXoVzydJBU5NPAg
eB6nMJ96NK7rzrTHqtSeJVT5vkijShPMh7R7rSS9vjcQPb3TKl16osIbPcBARkNnNK2jHkaKk40+
0HCJZgunQfcNwY/C/fzTnl2jlJj4aeIZ6KPcppluZXxZmf4jIlqbQF6BFy/5Gq/nNPtM0xHFgFSu
L84rIYOap2ec0902Ps3+y/0OT7Pvsa1vOtf67ds4rDmWM67ki+dGZiomnXbyRTKlxUvNE2RBKgSt
cHpJ+FEn9bHPh1+fT965zfc2xGLzFVoPcBoBJEdQHk3sE6z65yR9+wsxOBQVXVWh6i8x7hSjhm6W
b3A8DCr09GcV6xujWkvCzo5EA+4IxpzEQV28gBLTqkKBtruT0HdsUKCQrv1o5cQ9G2NWE6DqKM+X
1/tjHmZqVwZmXziw2zejeoTQufH1L59P17nLkZepbABIJS1QFkEwciADRM399XKU9vPlGOyLVc7M
Rzg2l/DbOIusFfEKAdU3JgwgXnKYHN3Or6ZDspVv0h3IAds4ukifbOtDuu2/AolwPh/mubm05nqK
CakRvsVi5dEFlJOYyhbMg8uuua3AmIzxw+cxXosly1PfQq0fnLvFf5c+4G1RSS2qwCWY5cERNvFR
Pyi7YF/t2pVLbL7gPwu02KpU/j08CeDj+Mks0/NsiF8ycxZs3Y3eymm0IOW8HkbkxejCM3WKIS0O
oxyjnajRKRCh/AXysEW54blNMoRZ1x5PZ5fI21DzAfUmP1XExstNM6wc78rEsNE/9W54IW31+dXq
DHtkNV0J30TzOr6pb8C2rGRV55JyUwQfwwudPM5cKlrAsk1YodUfW8EbDv4Rc49td5xskJg4FiBZ
SL/l3/VsnGeYmWV7U0hhHy4ZK+g3NKpaEjYDNxNpx25MV0Z27vGNIZSqcmBxuH+oJ479YNaAdjhJ
dsHDcElrm/ksDu0pdM0DePqrGZ+JeyJQn+vCTnb5fo0LeOaYISx69PPjW0F54v23zVAUw6AhK4Ce
BbYJ+izTaaHWnZ3WuMgGT23tX8n6mlHlmV1PVAyIuQrwXFveBapOQoEWBsW3EhZ8ZVa7yWCfyJWw
8oycl+ZiQ850IHDsClAvaem7GfdAbYcpmAkR1Q6U7uVQ+IeV02XeaR9imJqicEfjGLc0se9DITF8
oENOs0VLAjaLtA+24o0KxwMx1Jd6ZeN/nDvWCqk+/XgSEWqY77+YCQrTq3wBXmVrIfy1M9Xezqbj
54M6G4SaPEeyKM9Zx/sgBpYCqdVQ4xOLnyL61Qi3OKW/4lu+FsR8H0QM9AY4MUEi7wqph02ugplC
R/svDIUyoSFzl1L0XkQhoyZfpPONGIF5mfnhw4TCZbFaJVn6I3Nc8F14Y6qqLKu8oBdnfyU14Gvm
2mvjRA+4og9YgzjW1/iY27GNA+5T6QCKglTlVnbzxVhbhR+vnvfhFxdpG6TmaHSEV3cZvUWP3N/B
h/VCd/LL5K7c5ofO7tycjX29dut9vIpIiCUM6URa0jxjFiOX08lQdSPNnbSgUVfl6U8p8iW3Kmni
qP328895JhjGdxZ8H/IiGFyLlalNWoSai4I5WI4vc75pkocqGNxx7Vl95taBivkm0GLdqE2syWrJ
th621k+aYU7odhfVvt6mB2FXbWjnf7F+fT628zE5qmiHSbQmxHnwb25awUJSFOFMuiIbSjD4rsY/
un2zAXIIu1ZxMY3Y5l8/j/nxAkDLmFRZwtyGLsWyzoYUs1dZaltQZzOPeJkftN1chFkzETyzPPGy
AQpEuwVa/bIz4UmBlGuIhThi/hMvuU0D1MJCN63tTrwNV+7VMwkfqi3zJiRb4G5dNl5KpR+4V4fE
mc2JVVvaq4fG1bfRcZVB+fHwBxf9+r0M3RA/FM0AfVaqT8Oc6cOGV3anveVKu8HGbsrWKZavMXVf
87r3t837gItlWVZToZRIDM8CTO5kwYRQii3YCqcebw0Lvg6qpnXioaHd7QwPnala20ktEP7Pl82Z
bfhu3Iu8wfda2QM1kyAhwosXykHS+m4fo6iFydrnoT6yo2fTpfmq43DlHF/WCdENbQcprJLXXTE5
9WbOjqJ7A3XAnXrfuThUbMRnSdiUbvz8H8Ze5L7ilNLo94mdXZI8OCidG9sYvmrhKsfkrtkFpzn1
rXDEXbMMPzvDb0a9uOfD2NS6ciBypP3sJnnTqAAL4qfW+v75EM/cwu9md3HmlLGBngoar0hTVTuD
N1EhOGYtrW3JD2F0KocKfQtLlrFPnY2Z3h5tKOUrWp/AhG2c3jVjGkzQjB+SDaR3E16Cmx1Dhx4Q
SJfPh/da3n23YQgsz5ZLPJdJOpcZbqyXYSSa/UzBhVAjuPXv9ogt3lNfQsgtbX/fXnnfLTs8GMdh
hzO9qrlTfAAzZwtOu/JjPpyC828B8qySapP7iotJiIsO/8lZUyA0xI1sBTgTwoDRjwjt7AWoh58P
/dyUv422WEEjqmpxNVHTrEVuj8q7RSLoLmzq+/8szHIBwX8KKrmBYNVhPwFIDfi7ENpRFr78lUCo
NfKCN0jmFmdOEPfDgJVB6pTydZM9NvKhCH5+HuLjDTx/IURhqCTKNNiWiW8nwf/tcMijxifbCDZd
AzDdTnsaIXvhtriLNvF27Qk2f/QPC/RNyMWJHotyIo1pgNCE0Twa40gld+299eEsWYxqMXOzbixQ
OzQaPaTNKBvwcV5kYEsNMrWfT+BKJH1Rfytov1idxvy12UvGKvDMxwgJvA45us8Dve7bT6ZtmW/3
yCj7ZsG01e78jVod/8fNsK2fpkPoBo58o+zim8yd+9XQL68HWobxlh1+07l08+xwazx8/ovmSfzs
B8nvTzh2mw6AgaGru2pu3LntVtitizasLJdlFbqLzKFMU75l1EhXxejjtTVuPx/JuYODTqQ4J2vk
hcuWUmZ6RWQBIUGcc9oZculI9fA77aC7fB5nXtnLGZuzGYpLpIb6Uogowu9zrEuFy9VKNmVyUIt2
42tfFe9rUP/2tR+fR/uYR1Cw5RLSsfXWwHosbwIoekqJSc8fV5CK1lJxkC5xvL/u9tjqSLZCAT9w
hV/CzdpdfuabEZkKC9IFSBUsHy3FMECtrIksBOne0Mpvg7ZWwv+YGM6jI1NCPcvURHM5mTBKAa4Z
feXApZ22WH4caS1txm/0iMhPwtX85NxR+S7gYr3jsyeVgEvTOeAsbgGHP9jw5NwbdusMT97FnBUF
KwWdM+fLu6DK+03WmzAvqnZOI4boypOuyzZwShTo23ZFWunMbn4XaP6kb55i6qA39GsJlBzm5nSz
J412/0JzevHVFnc02u5CORjIWcQeUFDtVAHKbZuVG3p1bcyz+mYw/qAh00CTxzHuw5O2LXeeo26G
o3JE252PtPZIOZPm8HblP5hSck+/NtLehKPS6WPixHKHA+CKEoLzFhxOiMHD04gK1ufbei3Y4vpE
7X2COs0ybItTVsX2GOZbwbxJS+T1A20l2PlF/2Zoi5sU0ZEyxvqboeWbCacpquC1/SptZucHRjy/
BcLrtfNjZYxLzRy0anu1AHbsZGjpbuLavBbj5ihoZuDUQnGoM+nw+aSeuQHgV1NjUSV0xSgOv18w
KTDjAah66kjiSe6+T8KNZFUrc/mx+j2v/TdBFqsyBsMNlJkg8q1YbfJTtZWPylZ1iwNstI30tdoL
V9lkj5fKVetIrvccuGsTe/Y4efMT5ol/s1JFuYWDgyIpT4+fGrwlrMdCPdzMngD/2YQuVmk0yeoo
1ox17hsmyfdotrkKhP8wymJ1+loio0PJXiiKhwmbNTO4S4yvn4/k/JShjCCK9C4QUXo/ZQHszYna
CpL34wkaymaqBkcbpo2lCO7nkc6kB6wPugO0QFWZ+u37SEaho0muoxRlxMGzJqI/XQju0HtPdR1B
P7/wvZUM7tw1PUthAccBn87B9T6gmGsgaeaiBtQDu0R6u1TXihnnQvB6kUwK62AVlhChzB9g3TY8
lhIYvoe+VNOTmHnD2t4695HehlksNxz9cF7wCBOk7TFDm1rJy2ODprBStCtfaS3UYs1pqWXFoZTy
vu6SDScVXDyu/4iuXNc5ny+IlclbFhGDTE/GNitqJ8R/1E+nw1Dq+78QgjOPIgU1UTof75dArkxw
LDF9cUrMh/ypazZRUq0crh/Lkxx8wFT+GWSe0jenDlgfQx8Q8OaloB+1/VzineyWDvtaZf7cvQFU
h3orGnKkvvOEvglk8QnGTmM0xig/NWa/V3xhwHJJuQ697KCr9Sqc+OwnehNxMX+yhUeKYjC0bsvd
iEpEtM2/xD/Ish3BVjfplWGLW9mRv1X0bZPhofsy35jBj1U049ll+eaHLOY4RNokjBHopnDXOZID
36dH/MCuv4S7Gc6p2YZudy/JDkze5ytoHuHiUcPHxRmcPhDacss8vB+DQfBTAic+Eg94wkSKdQg9
awW1vhZmcThqozICm6B6ViHppKSSUzXPJi7Hnw/mI+bpdan+azSL016d9Bw8D99z5E7eQtL5MRdD
Bju8gTu7ax0Tob5q5zvC9vPA59fRv+IuVq4ETzbHqJvhZQ9GgRxUojqfR/jYsJuHhpcIKB6Ve2yZ
40hoBGjJHGKW38XT7IeAcYLhxnb+xQDzMmf7xk27wUgr2hW6/RfKPsiJAXkEMcrlpi92CpIUCEOZ
hK8V4EPetZSsrJCzU/gmwGIHaDHKaFVLTqpZVwV4VxQgVmbw7B57E2GRPUWj1OutSoEx+wY3zw7s
/EVN70Ten/bkIlR/729nMyXP9puV0GdX/5vIi/sNu1urHCsuHUnV6XQ+1MZz7K/UC87PH+ArWrto
kywRWPoIvnJIGJ0aXmFDZw/NuLIEz4/iXxEWX0hp0ShoA7QUJ/Tzkqa3a+Eag8u/NFd0EmYMIVnb
IqupBTXVfD1PZwGvO15k4ywEshfaZu0l9sqU+XD0WVCeNB23HQq176+bLm4hW2PmQEIvgYSIbxVH
2db28BWTDls85Jff5W3PSFkfUFS3dGxGdHr+JEn8f2X0vyki8uNv9qiDBPp/vWRN2Iynp/Tlv/92
/1JBWXt5a5b055/5UxJd0f8O7FmfvYhAKMydiH+Koivm3yFaAQSyUMnGzeGtWZL197k/bFlzqQ7w
Jgyzf4miS9LfNSQ5gadyjIlo+xr/jij6Emz2h3MRAO0ZcAY7UFzs7EJWijjVugICRE9SZI92epeg
iq5HnMyzzLSGdviQua9NN7BmnVOuPHCW6Rnzwq1Ndo57CnXJD2XJMfNqM0bqZBMd4NiqdPs0t4VV
fxWuVkrm0bzZMR9CzWfQmwStNIYSgHVeocun3wxtjZNiW9idgihYbjxk2OzVJRpgb9bEzR9//X9l
bXqDc2RT//fflgy+OSp1QsCQqko5lALs+6h+XEkcegyw506fYXxjdDGj+NBWdVJud8P9PCDEto/j
fBtRXWQrajZJWVJH9SYdYkw2g6LaTpiiOjK6iS4egLEL+zvcZUYj2lGfBTf4xMbfsWgQUO9KOrdE
cWxrNs1wEBD5vCiFMcWNYkrjZ5ysRhPPX1lBY6IysPzxhG6WNAyj+G5KxmZyw7ovhctusErdxd27
LjdYglYFYhVW9hyZHUD70epOVsqBhCRM273IcQEyueupxMlxKUA1qlNRwmHa76rvKQqQVodCW4jG
E6pBMVKueD+gjJKkcbVJK7G8o0xjmUcDvacHjF6RA8Mviw5r22ZXIJ662yECUDXihvsA1fyrWc0a
JComenE8ar2jBs3Y7hupjC6lWlLudVwzUVtXw0SyNWjcN8iF9rxOEXWdNmqAHJoj5RM2wYM2fhUE
CcRPkvvRgdKG+hMxPuy9KA+rd8B4clgEZf8rjbXyWamkQURPvE2+oOBQsKdKoznVQVqik6mX/kUG
CgzP2gQ1PUeTPetBTPL8LjWktoKtj+I6VgIeBZp+6koMyJnbY6YLDXImXUqujXaUHG9aocZTJe0s
ubbJx6bqSh2i5rvShQ1pQgkDCAa7iChKFUED1tKpRFaxSO1QEqOt2UmsBTkprryoTSsHew8TpyHK
9Z4veSjgDslNP0TjfpRn5+Mx6RyvCVJaQlPeZzbLqygx5JQRCK2T6NTWdeCY3SzcJhe6Hjs+lxUH
DuyJNFG+d0Wa7iJLwE0JzCfefgoDno6RkOOhVhlyq+IHU1T3U4/83l2uINuGuxDmlbaKOoGrodZh
N7iM2qI4RE5hVPUxrEL/ToDRGGwDIRnvDbFrvpaeAb8sxYsJqcTaKb0OqesOsaTNEKAMKilllh7l
eGiF59DCHdaKS1HH0ARultyGzSmgaJxsxKqT7zvMtkc7kTvvoS6t6U7JNOubghDNQ1T06MpymLlS
lpWHuE3NR6Dxw71PsxAcmtSLD6nETAxRZhywOikvB7wZTyYKO4+W1Y4/cNNNfkUo3hyUDIErTF68
6zAxhdSWBomktUKUc4utfXTrdWNwSlVBfcK1Jr70swjYfa1PP/y6qm7b2Kx4smvJVRAKNUyRio6S
NSDBi2fZvpuy6oAxi7FttKnZAtAUb8VCg8GRIBSOcaQGGxyU6t5AwuQgdF2OxJ1R5NjG925iaBN+
drnOSkp5lUzQcfAri5Ez7FonKa1ffixTikDAGEPrDKWkqASXVzXmLW6/lq03ZYSio0zTQuiNvdaj
r6Hh/GbLPZ0aDozxkKehfyj0vHIbdBPtwtB8N0qVeK93ubfPW8zJ8TMSOxC02XgRlhhGY6uaj3al
aAHNnmo6WBpKmWZX5SiPVYMr515yDKM63ZZp2JEiF+Lj5wfuh/OWJw3i5oAewM1wYS8F5NGvq0up
w+ZY76qtnpXXuWzei4l8BFPnjBksoFD+no3qKWwf8KTblNqhxGmk8m90dqLaG9jfyciw3UvxRWBF
boN4tJZeBjH1xL1c6ht0UdCz/pH24raqOIrMnSci12FgKZbiIiiguhjAZRbvQ7x/xEBwLeW6qSWn
gUKqBzcmVoJDaqJOMWys8TaRVwv188P07c06P+rmbISMBdjvB0uFufrWjxp3HMAsBwZSo7nFNt8h
g2FtFNSoVRuhsJV7btln4UHyPujiYhVMzN9Cg6DDNnnQS1txpj1b2+1m3ibGW6vc6cULbBGQ8uT7
m9xLcxnrbL6zgnIOBE4kbx7HoLtMGnHlrbIyNmQZ3ofKkhDRLYuxzQAeHaR6ULqGnV5KeFLE91K0
mhst+wOvg2P98kx/TTmXSGf4QoGoe6SCmFReY2m9Ge0ZzQcljnXtoCuVYE5mg+hxOCJm8QEJOA/V
iDWQH8nth6X09ncsnmlzN8iQAx4uWn8vK8lDpH2BFvT78y17dn7fRlk8ntQ6KQe0OObRDk4oaDRC
pv08zHTCcIWk13e0PwqR/9ZL6bp4ye6b6uWluXoq/tf8R3+ijcutFDT/+/0/1n/8s/+Sz++Od//g
vr5BbtuXarx7IV/gj/IX/flv/r/+n3++ZB7GgpfM0680BFJbN1X4s3n7ngE7Nr8ZPnGH+j//k//X
zVOb5Gf+2D+codS/I1/Lg4a/DfYD7Ot/PoM05e+0yS3y39lrwJBmjZd/eMZKWM2iD8FXsnTcORCQ
+dczSNbwhjL4g/NLCM8Oevz/mIQ/U3Lm749JOZOiL/a1yo/j/SOKJOc0C/hB7zdbKpFgyEjnoewX
4Zotb5Bj2pleBGXz55vJORNpWeH7M5TC2YFZqqXOT7u3TxA0wnFbFZDfjA7T7FB6BcLSRmrScsct
mod3QOJ8EmAWYLh6fC121ofYi2GGUZkMMhNqt0WEgemdFnwtjbWWy7m5BNtvQJUCWg0S/f0Ap34g
OfSYy/9L2nktyY0kUfaLYAYtXgGkKq3J4guMZDehtcbX70GN2U4lElvY7nmZbjP20NMDER4e7tfv
VcX8tk/FO/6770rX/4ircmNsYvl0/HDos63FBRD4NbqWrLUTVs2jnCe3Rq/Dc1qHA2yFE6/YNHyM
KtT9ei/dK372/vXHXHVVo+5M88IAVDP/+afnJOMHVRWWmIc+yG3gmp8QxRVr+KloBn5tag73n+7X
/3g6T+6xomQa5uJFZ2h9a1YMqDhh6X8bkvx91KWN63Rtd1icA1IYAOoXvAiBmuvg1tgdXfNdT3/1
7fcwvv/ai5UFM9DV4JNJwN9Ni8P+ecGUKPZ11HtFdOcNO+DxOA6PCMAfik795+v1ydLFlJAehpWS
cNqduldd2fNtnfT/a2c+yHAW3wRUE/CmmVVJJgyde9NCG6a1Po9E8dDushdrzzjZN//1d3rKH4Zd
48T3SM9uDPGsraBCDIUwAg1tmlrnNmthgtqsCGSHsfJhX4x56NZag3zlEA+Qo7bJhr1l2X7eeLDF
KMRFpmPpbC1SHqNIk6Sbd0V/ld5V9OrdpLDrA8p5B6hzXP9Kd5M3cQ+y0fq7ed2SL1rZk2fWF1kQ
zZ2sMQZOWEmqKw2/IcZUeMF+/SG3jMx//ukYDwm5dJ/rouMndeyKgfJcK+U7dN7Hr+0sKT8u1nLx
8RJjEATUoKkqMG+iA8YGvQXjzz20q0eZzod12oIGrYSNs/VbBGMpzWMRKkjREVrvEKUjJJvm/7h6
ixhcBZLlA6OSnbqxHidxOpgykA6zzbZ24lw4Xx439qEEdneWg1ziE9AyjoVYGSRH73Mw47/yXNqN
MlMJhnJnmZ5rQVHoQQhaiOhbFVtYj9mNr6wvzkGKgNUQ8fMcDcnhRKcJ10HoOdTQSsEV7oSDAC+y
+fL1jlk97YAxFFCU82TNopeQ9GJHRsLO9NLAHv3M6YfSsfI/nrbVTPiYGvvkH00X0i+F2U1JYnoP
1oXzQ1D5QxENXsxwh+UbPWRmE4yGlSW+l5lBzq8IwpOgR/GhbcXquyDpgoMCkbA3Yew4RkUN96ze
I9Ottt50kuCNvItGNdupeotOkx40ThNB351McrFnHFU7hoGPMq2p+M+akRiOBZL5ljocWjICeknv
UVSU101QZ70txwnaEiSQ5n0Ei/nJcKOb66xLbqETFaHAhmzzuoddFVFeAWw/A4OMgyqVcK9Ovm7L
SQTotMpGW0r7cq+Lsfcgq4J0ROV5OOaKXlxNdShtnPTFsftYTMrzM2sUWAB9CRqOojqG6ZjFrE3R
Doq/Sm3DwPL5cmFhERjVUZa7MkvAmjIm7j2GR+mISDxiBbYIc9i/GoTi4v7k0iJIKjCYKF6LS9p9
djKv0iOkwjy1U8/mPcpjaQtwvrWEi/1IpiDklAypkTeIDAVQiG9N9l4ClNnyM2JAUYkq8+PjfMvL
UVO1xZiivEdbY7gp9tWNZfcHRsJ3Je9sEKhOdKwc630rKi8unP98vE+GF4lDb9UFjPGzYcQZqSSm
OfHyn7ajF84t4pWqFA0CJdhoUNborGer38jlpEU8vvBisQUFT64Huo9EjKvwqP2CmRveOn0fu9Ym
oHvFFp+IZip6ljpDoksOPx/ye7iuB8VJbrzDPMsU3lgHaAKQK9yCDl5iTnkBfba18CvqKKMjAsPK
uUiUJewIwDTUXvo9GkPOPBbaH4PD14F+ZS/SOQTBC/Eb7BKok53vxTEaG1EYO9VRH0VHhLXV1Ss7
fhIYvrOe9MCGBS4OdpJTPMFPe9qaSl03zwA6/UC4Hy6w+qpSNubQYb773e8kV72ilXyMnudvqjMt
hpaUhDqk/s13lf8URf6fT+9lB5JthOf/Nb1kC0GiXWuHdja973etgwzYVfTOyAwAptAJ7RdhV+0K
fsMQOtnVeNyiu7g8i5jnxmNydcZYLmcFBIOurUVF07H6RPvul6llCyI8t2HWB09ff+R1V6FhgGwK
IIy6xKCMEM+Eij5BkH8Fi3PpfKTT8xBrfNvY4WluuEZ3BtIge89O90A5NqPqIqH4WGx6yxrs7/CK
XZCJqirsL03Rqo5fh4yboDhSPPOf2R5V9K+dXVlXxiKYzqehO8t6L+4LPQSoKsaoI6rejRL/CBgf
9Ydx4wm2ZWRxSSBtJosZMcNJ1Zeq/FbXJ7PzNxxZtm/nNTvzZJFDD14tovaDJ3P7FtZQV3hqbKQT
Ds3B3+cbdBPL+tCFtUU6bSQISoko9jnqwWgPgRPv6hzEO+DsV+EnKgzyHplYDuPf6jY70MruOPN0
8Tyn4DzF+ojtQUKpprge5ZmelVYLEkdf747L231eU2pEnAPS2iWqecgDZdTmkwDPrJVRrM9f/7kB
mSyWwt7clFhiY3TGpftinI/aqFPRo04tf//fLCw+FCJfKco8WPAQ+orqm67bePBcjtzB10yRkOPK
Q5+i/OJzwGdsWWFXo+Nw6HfelXAfHvMnYY8ezh374nHmi6xBBNLhsfVT6cYv0y4nYt/l+8KxXEhY
vn3t8cppg2xQVPlZIC4vxvybzq+lpmacUR/SG99kIsNqnuTk5R9b4QLEAhAqkxtx4bWgJEHWwijo
9JA6+YV1QLlsXw1bkLb5rzl/73DP0koAek4DlkLy+YUre/Wo616vsbgz72d8+A9F1RYRw8qafTJD
ifncjKZ3QVEGg+agGvJDKttvWZA5niZvBMKV98Bnd9g053aaGd3ozXb0W+O+pZ94aA8dWZKo7uob
xo42uzQrsQIeCzIyGbLamS7q3GAtMj2IsJxGs/c5aI9xWzuScS0RMb7eDmuX5mdDS06hkWHnvo75
UL0DzUsdkiEMbnwsD9YOFvsC9nq7v4l26s1/XiH+nbjJ2rQSrRghYJxdByjF5l9cM6OfQILvV5qT
Dq3tyYojhH++9nJZS5zD/pmJxSXT+5o1lkk9b8fwya/3wHSey9ukdozb0OIhIlyNz8IDfJSb19ua
c3Biwd030wTqHzvrU/UrZ1ItDKG5dORDfWXdRw/pMXE9N3SQXBcO2jy5637t7CVwEWc/m5x/0ieT
qjb1ATUeNutj+TN4GXf9oX71rxEmv9UASEV7wfndf0/u8of+PjCcbLfNJLK2fT//hPncfvoJRdfE
PpV2zUmq2m395slolEe4ZHOnVsEzfO3wWhAg59KB+bF74NU4N1apmRFGkaY5RXul++Mh9g5x/o8h
3POiQmqqU2YEcLZ8QZSTMoxTxncsoffzdYaS0l9fu7HsEH9s0s8m5HM/WrWxlGLARLMfnU64EndA
BQ/eg/cScQgZxkufG+eb/JDwWrCu0r3wrj59/RPWVpJyu8EjkDQWhovzXzB18JYFnaA5SETZVaPb
AtiosHz+51boOKqU3aDfJXs4t4JOAQA3Dz8zLz7INcQU9WPYbR35OfQvbyCd7qbE0YMjdwnSAwaV
dkoV6LwG9CtYMU6/J/Tc5eMWV9XaVv9sZ7FmMerHcpDEuqOg3ZYIkMx26kkmiumh9fb1ws0Ls3QJ
6RGNW5VXDlPf5wuXlJ4yNf7cnUiEkxg9ZqVo54i+qXTlYm1jNnltL/COAXXCrDf8HosjPHrQeNbC
IDuiYO1CBN+QzriqIRP/2qe1RGFuus1kY8BClxQLcAJHddv2sgOorL5W0iA7ZIFfOM2Qm67WSvre
CuQaIkijfkyTRt6o46x9vY+uObU3YMTLJY20Msn6QqZF0MDIgVxTH953gjzepJBs3qS+PP7+2t+1
++CzwWVwrsBEMuOLbI2YHgfZOqIRfPjaxMqXQ4iBDha41zlaLZIVdCeRdAugkTTz57K9bdQrcYt9
YNUEwAHe9nN71lxk534uepkvWzBVdiis5UWXXymxFe5kM5qcr71ZWTCTKKHTO50JFpfZQd7V09Rn
Apz5SuMEtWEr/fvXFtacIeZBjzm/pmn/nh8rRdCSwJdkGQUeUAMCJXQkgJCG32inz3/N4vSa6EKw
KlSBZpLaczPDkKWdMeGIhw5ZoSeO3j0nv8yAxhhQBX0LCrHmlcz8J2LQtDgu2HmCIKioRyEoPKES
ASjZ8eJXaVPDYe3rwBAIromJPOg1Fgl4qnm1NEQ41daR3ZuvibFxQNde7ODW+TQkTxa8GotMmFgQ
521G0Csru90F7/1bugt3/m3+febKSiHZr29mTv+tp8VaYeKz4WVmXBITIzXFsH47uJMr2Ylr3HGJ
FHfbNCjL3uV891MrJ9ZCXAdZibK4E/PM86dIKGDpOcxTAgN83Dj5Ot1Njnal7IQH4eXrTb9yl2AQ
hAzIHGMui57vRgEpUz30SvqKcRPb1eA9w6mE6nfOUzDQhNZV/a35zZVYSxtsHtrRad3g8rnJjAF5
umOYTP3eGQP9IIMDj5PetZD3+dq7LVPzn3/KP+MSoWio32WnR8GweZFaEArhT8UPN+ysHTJtprxF
SItlXM5Y+6BrhTrsaZp2+kHvTLuMxp20yUO0ckki9jBnMhAO0U5ZrJw2NknYt+iHqoeZ1nB+Tc+0
hlsfaK0PcGZnsWx6lsKj033Ysb7PrRoEWt3wLxn6sC3qk9VzrXFzEFgBhREXzz8Rquy6D2OC5Hi3
8Z2441BfdcfkWjqUJwTxdh5AzJDG1xb/89pTEB//a3ex8WsrQ+O7biTywmaf3ch/vAQObWunP093
0oEcEeZeO77XtuLYWqTUDVIMzhw1nmU+1QyZFIK0pul1Uq8Em6fn9VyEn9kwmzvRTa7+VQAD/aVS
eefepE5yvsJAuVMtLxAlDk7hnYHijH/wnieIgaKd5f6LQv8MSfu/xhYBDObIlNEIg4wg+Zb0yDWG
t02/EbNW9wzJE5hJJiHpJizugjKUUx5invTRUmxOuuPvaJ47lOoO89A5NLH34X1yu9UsXbu5/2sW
wbzzhfQQd4cIHQyGn/T7MoHpP71NjZt4LHZmhYjQFsX7Wmz+bG+RwGVaV1FOwM0YsapaOgkCtN0a
0qca5/Ff5AmEFAaHkcnh9fwBvv8UKvOYiZ40p9VdVN9rdXCywNtFw+nreLz25WDe4hU2E5Cjgbb4
ckGVTbol0c0c4SJ0mxtgmQfJje5117gd9+2NBHmPevRdfYP4aN0w0kt03bAN//P5t0vgKRn6GPd6
R3RkpnoJM7/QA9ur7/JLMysvuSNs6wA2t0o/KweezIvWl0qw4Z+Lr2iWSLlbbaE4gQkbtPagtt++
XtSVSw60LykeRYl5NmJxvhlhqs1OoJM6VdGL5ZGAjTLCoNMYId9C8+trax9PofP8lZubPj4TldR1
Yfs4X0kNcXX4dSW0U/7wl0OMGtBFbI7jb52vyjJuoyIuVxCLuAaQEIaWCwWiAmCJBHBHcTpzQJ1l
TN/UekuEbMUG070ziy/1HchZFl+pCTyhCciGaORL8TEpUHwHDr05b3D5rVRyLKoqkNIzdLrsTU7i
IPv9gBnlPjg0v+cOcIREnN1c9cCgJVuDELk4KO/KRsiUVw3T1SfzYj6St/z5VzM1v0sLCktO/Kb8
zk7xU3Dq3PFnfOzcj9OwI04DK7KpZNMVdeHld6jwfhdvik3W5MsshjX49FMWR5FNrGZJxU+RCvM0
+eKLKgdHqiR3fuxdy4pne14EBXYsbgSfdbsz0p4oABZ+YTexxDwKO1NxgOAeEj35DUtfaI8k26nZ
HgDBPCeppdtp3B2+PjIrlVg8JmWCegr8C1HgfPHVvtNz9KHZwHv9qnPbY+tYiTO+DSfq676t/Whd
6yr6ObrlfifvSTv2x61q8Nr+RpgMdiNi32WXy6sCr4TFQ3U0H3Rz2vLQ3Aixlzkw6S/yEmgVKRzG
ZfnVTGa8RaJygnQdOezALqXMUYR/XDdh0Jsm3TxHoIH6WuzjZkSiKhFTmgRt4rQNM43JhoW1AHdm
YrlPRL3xhiKZWyH9bp7MgesFcpA5r4B587QFzVhZtzNzi0Q0M/1IqkvMVc1VlEp2AB2zv8kYvG6F
ixeYBeo+S5ahXir1stFi4L3GwKT5YEPdyNznRrFwpY3ER2HSfAZ68JZdZreWmU5DHMcm5C3hnzQK
7En4CbSQ/nALwe1fjfGjlwu3jE0X7jc361p7jHInAHUi1RQ/1PuoKn71lXUlgabts8zWvK2TsJIK
8Bt5es5YT+6VZQ5SVVrWakZofuCDjWcgjI7wzb+KnWqX3QV3yGsDE85uN+1ehuAZTy7J1OTgnuPx
cR4FxoqhRkOnQoyWQmdTkHmxfkWCK/0KD+mpuUN+TXr1pf8Py5dn/9zworA1tfGgMjiu8+2ZcVTi
71TdNw7Nlm+LvI52dsIk7+xb/CpTJFYMvnLXHnxj2sg/LjfymTPLQvFg9ZYxFliqiheeIdB+3Ouj
t2FkpQ5zbmURZig1KwrHBR5E2qDMxZeP9Wuwn8OAcKgbp/iROVuvixV02LnNRdwRxjIoagWbs3Jk
ftU9UJSBxoDyt2bX+7nxUznFrfrU3G5lxxsbZAmk7Trg5YEXsabge8nETm0R/lPeGY13BZx35Kgz
E92y2VPzmKsS+GKdUHiWk19dtUW7u+IDfEMfQrg05siDz09XPGSBMEQJevT+4Ho8yRLhz9fX+Hw+
zxNf7czC/As+vZCkaowbSPNNJ40gtUnuRu2hUDTHyho7lpStHTj/3qW1GY5uiJD0QIG78KcL1Uzt
YLngFjIP8/Ra+jfCAHb6ku3G62qTr3vlAKOFS2UdbVoZ2P/iAA+VryZWq5oOVHE7TXuNJePQNsdk
U3hrbZtjiTIZssKzewvHGkPzpopExalobw6uuOt3wwe5dXaM3kx7piTPXTS3r7dy4OWQzWzwzPLi
A7ZZ5is97AAEYObmbtVH9QmVoZO6i9H/+mHtACTP0iuIXLTP29TCa9vns99zYPu0fVKvS5Quwnos
v3fiiyY+6P4RuH1jWht7ZyVEnvk5f+tPlkpPQoUdQiOn0aLj4Bsu1PWnKdjKp1cSJdZTor9EHYty
7vIxU6ZZJU7yiJ29fhgQ2UNM5qifQsc4qLwbhA2k1qpbn8wt3YKOwuokzLVAKfvojzkqrhZsvm9X
TwJ0fhw6qpHqEgTNxLKs+DHfSXsed/kd8/W3qSO/GI/zsBlkrSdX2Bwg+uC6XZ52AzwBCa3F41pb
xH59tESQ1/gmHpA6yYVd/GTZulM6p+66uwpfirvwwYK/rXlrT/Jxq+C75jKtG0lnXpa21DJrU0pp
aMdUMhxpvAuTgxeEjlX9lJuN2udadmh8jBlDRMQw+ZLxd0qFqNdG0XCS0J7H7YOTeYCEBTGiWaIx
QJd6Hx68Y2bMs+/lX2AOnqWN37B2s6NzSomSigwvQW0R6BoGi/KwUACak91H77wAP4DuzCF431sE
SfjEW3orK+8/Ms1ZIISnn0XUW4S8JIR8c8jIOOEFmrmJ6te54Dvr0uug6+/1l9Ztb7Tb3lUc4ycM
DmSm2eu41WK/vCH5wirDjDBogLVe5p8dFW9RiakfxqnuObmfGwepa6V/HHxmK7wxuIXpXy3vLbnr
J0HJMWDmv6Xse6sh8Zvou6+v4lVX8IOlJLW8YH8bVR/OitykFFqjFTnBYJBNx//NxOJE5p1iJYNh
QPOXTI4Q0M82BzhBvjZyGdJYrE9+LDaGIQZaynnwnKyNHuJBYNdXKshPvRM2LK2uGBEG8i8QdheN
Rbln3ExKLM9Jxn1i6G5WJ+7XvmxZWLwytNxLM0XgmwwTvGKUCN8hZtrw4jJQsV40bWbQEG3mZQMM
ti1Z7RKV9crpaCtjo9hUOCMuOvCJ0iRsfZ8te/Off7pJ0ykfKEYpnqO0ggHxNJxUzQgxSRF6N8lY
bj071rbDR76H6txHD/jcXCVFvZiVbAdF92yzz3/qfWXr2T+voYDtmhFmlPtnINv8Mz57JaSyPMiB
4ExqDnIojl6UMTr9893AZB5tLkNHcWPJM5n6lakOpS84nhzcqlmt2CnyN/9iy302svg8wKNErbcE
zzHE6Elgwj1vlY0dt7arP5tYPNoFv1EY2cePMKgsO0utRyFUNypna7vss43FyQlLMBqeiI2xrECE
RHsF5Leovk3949cf5TIF5cN/+iiLu8/yIkjkRNYr6CV7rGEqyzW7NQ+JmTp6Yu2/traxdEtMiCGG
ktR7WBsS4dhk5d7Mg/f/zcTimT6SzUz1wMplmIilfp8V4s+vTayeSTqnvB1AlSJ4cn5YglxLUzOK
INmq8u+6BClwXfwsyy11vy0zi+umrepEbLUQM6MCR1nzu8miX0jvbHizvgP+683iwtGKxg89HW/U
aOaQG/J7ScnvDEFioje4jYp/swXIBgBz02u/ACwYU4RwtJUyxRx7yY4uGD2Gbmo3pnnW1g7AOHhI
QE6UABbxDPLDLmHmT3AsA4nAjMFchfqaGm+Egi0zi2gT+IIeBhpmcOY6T7+FZWYnor5RQp0P+/lL
AHzTjCJBolaiTrs4o1qXhGpRYUX1vN6t4kx9M7vkTqrM2mmrON+N7dgwDVMEu683+grQaUZWzfB0
3uaXJYARpTmae4GPplx4V95BcXutv/zOgWEkPzZhH/N+vnDzv8aW84hDUKrkxD4Kg89FaM9iNOlB
v+m/W1cweuy3yK7WQtEn15TFIY4VeZyK2TXd7B/oDd1GW6zHKw22s9VbwvqAiSJTZOFQ+Kb91uAR
oLbRO8mpQnwP4Q8folcJFJfk1A8DtJDIdYXoLQ4768/21MjKy/z8xyyOeWyOejeN+NsZp/JP+wYu
GMLX0FHqp96VgdVsLfDKFQY1y8cgPmJQF9rXdJ6FfsxS303Ik6rIexZ748FTQ8vZApis1I90TNFq
ksDJXVYdJquYCq8MmZHN7jPjONKi6e61b+ZJvYcFr7qzboM7M7DTGzVAYnwLTbPu6H+tL4JALGRR
JAlYnyBCsjs9gBdSe1dj68eUeBt5wcp7GVcluhUAeKG2XWIe4zKgTCF7wsdbVQjtyPUfm+fiOdg3
9s0NbINgeJDQtL1de5zBUluY9pWI99n+EvqoxkPa0AwTHIpVElx8ivKibub0K0isMy+XBAENI4pR
m2NlVlfICwogO+1bir60dug7G+Ys71pr3SZ2g6vNnsxKtD3zcHHt1jxj9ajCdgxXTPUy0Xx+S6+C
aN+jqnBbHce96OrFMW6caKAxv7WZV+IS5qn4UFkmM7vAUphtlDWVyQLnfmbLPejpdLOgtWqEGUfq
7hRfLhqzeWfBByIKguP/lP+MP2vQUrN+NoVO48p31CPKqBs35cpwP+Y+mVxktGPcm5WRYbK/sp6j
Fx8CEUAis4hw9LN5AzlrF4fNbznDrxZXypnRxc1p8QJVhQKj4tW4mwE+6mnc63vx+p8HO2teSGbV
KGExI7l4ExjW1JhaLwRuKslUIGH1Ft8QELI1WK6/vpMv0jUSJ166OnBZnoQXtcgcCiqKKTAt63Jm
jwEMJ/JJD18DtdsPELB8bezitM/GmFBTDYZLeLMtLsnaDK0h1+PA5UX1mOb5rWUNTml5Gzn7mk80
oHnHoxlIBrAwMyhNTyPF4m4y6z2krYrwEsrfYEtz+2Zwv3bpYuvj0mdbi+OtVHEywO9JllFJ8a1g
SMJBCKU/XxtZWzcgQ3PWxm64SHI9SdYFs5p8NzcZ7wv+5PovxNw3dsKqJ5+MLO6dinJB4eUYqdTw
WwCOQx6SjcGEj8r22QGa03TJgCZeRdXxYq6ok/Jh8E3dd+Wukm91mPyerE4XUltq/LY9SGakpaFj
6rksXcGGlubfqCeWjiTGkb5LZCF/bWpN/pklufhb78VxPABLk3lttsr0lwpMjfyrGCoR6sXQe+Ox
E70LjCLsxQ6+IsjP/ccukn+EsaYeldqjRCzmXWrP/HJ/aWZRXGdiFJwKxWofLasOfg+G1m3NEF5G
rnkNALJQiVf5osuzHdVCKPeg8N3qN7pmxYtx7ce28aTf6PdDYis/RTt93u79yhf30GwWfAyqbTO3
77JqGipiC3DDRzu56dXADvM8+i0OdXdtGHJ8ow2qeJo81b+q25wtXIzGfZSqCEQWtZbbo9R4+8k3
jNta04KXIpLdKVIHt7Ai35Gy1HsPw0RHaWwsylM4ZTWwDDFLb+Ta8n9nwFr/DsXKu4UVHLqKeLS0
11bUy62lnXfoxe6CX1QjeQO9s+yr9FIFB7fKAxoOZSdSYLXNh4PqxXY6/fr6QG5Zms/Sp/oWTwu/
oWuFTmciXsdKcfRAm7aCZ4vK8V9YgsyRQhqB84L/QPFyQ68EzXfLKuL6vimTXTE1doGI4teG1o4/
wZkBw3kuk3zh3CXZ9AA+SFMAbKaDplq3G3/DlRVJcZhxGMiAiITe4AU0sZd8n2tbDdwsUuTyVgp7
fXLSRDXfUnjRrsUgYVzDGKIBanFf/BmG9A7A9Xh9Y2ey0Lt62PenrjcMW5PLzNHqsXWUbvoRD1bh
Fr0sfbMabTyEut/ehqkan1ohTq78Wh7+Tnuv+pPAJ1ptOLV213z2aRE1u55ysmDJ+OSLB099zzTR
zqLdoI+ukJy+/kSrtky+DrhY2CrV+Yh/2nV5FReUiZrARbTBNv2rKv27rpNDK/1lpt1fX9tau3L0
T7YWqQ4l6KoJa1Ri67LfF1WEjA+aHlqz4dKGGW0BeNekJJOEogvcgOPaJqKd+AVUJfHua2/WzivJ
gAbqAGVE0InnK0cszrKw9AK3bUFDyuHgdH5wHff+K4xC5YaxtZP02dhi6SZfE8Cezslbp9VwzQhG
f5LGcNgKd/OPXoY7A7Qdc1V0/S7xGxFcl5RaAleNi1d0iewSgrqycUcCsW/FB0FtDv9mGQ1G/GiM
AS9eJFaxLEZaK/shiZVy5bfK81Snz2rTnHLN3H9tSvpghb70j9lwMGvaPMS9PFoqSKU2xD/QMMUe
JQ5zslNV66+kIrcOvTj11wUhZJ90VckjtWM4qo508zFJB/Gdm6l2U9+wDoGkx9eNFcIKnsXGHcWt
bp+0Re4wqpjs5W40f0yB3B+EaDJui1JJf+S0U23Vr0VbHsXh2m9kmG30IPQepLCp3mOtaTMoAJgX
tAvdy9xh9HIFnHrT3FRhKL0jDQJDp1JWmTuGSQRDKCJ6k9dY+r5XtOKQKKlO8SaDrKm286aXkLcY
s9fKKmIaAFbfvqmeULWvsReLPaBGuTqNA2cijcBX20NWRtetYfbWS6UNRuPy6enpN5WKCLgvnnrL
L35ZmpeMdmoGxZHOovaWGshM3ExtW6QPkpFM4a9wUCrzdy7kFRMKjR57thpF7c2g1cptaY7Alqvc
uhXJsm4HESbOoGnE73UPP6fcmPFNSJliJwZFcIUESv6Oxod3DLuq2/mh5j3x3bzcrr1kuAmsPL2N
Q6V0e7+a7CTt60eBb3LyhUm7VqD3OSppVO8VtCJukB+ZHDlKw10ZtSowD6WM9smEXJ/Zt0+t2Iun
0IcN0oIx8UGqyGFsMZ6YWpTk0pn0wnCQMhEyW41t0YcCzSpRPKXDVeeG5URV5l3rUi3fTJXaHxIv
DvZtMoa7GVjY71PZbE6TnGS7qkm760STQidKzeTFGFrR7cR+tLsuRbN4bIPHCAkYY4eSsDm5pjEE
N32gWAx3mBWAUoW/bcwjvbDbLotPigWb49ihz6EWXb1T0UJ+Frw+u2+tVHbFTmltxdMSyBHRF4lH
tZ3v37Q/9GhpO0aWdU6kG/Ux9vRql0+WdyMnskEAs0xnNL00ckbPl7+NhVhDtZM2GKA3nklR9GAl
Xed4gxC7saxBu6YI3VVRGiVDU0mUAUOSxvG6kGpESOKpFeHatmrdNsPCeFBLKT2JhRXs0iIIDp4s
er88HfoU9FM0SD6ysbmywkBy/WIsd2R0sNyJQ4a6rSjvvV40j1PQpDdVm0kHtes02xyt2BU0q7H9
QLeuMkHX92Pf5lDM1hTVhSovr3NBVW59WYM2xbckuzYzKOui0EDlqE2vexBjOwYui30xZfFO6cTI
ySzZeNO09IcW94YNuWB3SDSZTk1uSi8a402O7FWAv+IufpObtqncIBNRKQ6hojlMVZ7uBChIn1Qt
D/6ERpdBeFD7QO+KfC8WPaicckS5IWq6mzFv2+uo8aXnyOyHozkh2m42t0lfjt/xT3R9VS0fpVqX
73LKlM9eqyU/s1weXlW5rN/ktJv2aZaHD4E6CqdBNrPQTmVrOMUIDroewBVYx+sGesAq8R953Bbv
lpHlt4PSpddy0omIN2h983OQBPUhaTKFl44nvDZxNjitLCDqUNRx+Zv4aO2yvBNcuciUOz8QrMmd
pGDYQx5BxWkMIgciaH8/FkF04n+8fV4X8bHXre4vfWSsjtkvqkWCKDGe66fsMV2Inkdyp7+6NkgZ
xhFMhLe6qO5ePNloXxBx4lip4pDs60IZ/kJIfHpu+ippd1qnhnehl/Kmk/Um/qG2wqyWIgkDImE6
ug3uZHXIGUxy/KyIQX0LfLV1ci3OTh3ELqBvyaenVoN/tu+zU9iWyVWceOkTUJfMCRt1fKKCm9+p
UhMcclWa3grfy/fhGAVPsVQGj35VJE9m2ff7j3+jUMV4ipf1ezShGD4hmn/PAeI/wRUdXotZzR8o
rXcfi/ybaZD5iFVmHoSc/xtxWnHjqjcP/qgzpdp3+T4ozcYmtPQvtdaqr0ba9PtJaQYiX5C5H39f
bBXGPvPKsbeJf+EbqYHuO74pDntlLMydZAWT01RNci8wRfw7Mqb4NASjsY/LsP2eMJD7Q9Jl4WBO
nnc1+iGaMsS6I/VpI7YHoUofpkYv79JJEp9peAiSHRsBtJq6IhyMWEGwRpHuiB/KtQXN/eQgyDNd
+7lpZo5e9Z07qcpwDzpr3JVK2Xz30eL6SZodPDUGQdwOZ24OWx+E9k8hNNIDSkGFbbUWZIAU4xmq
NgXzmx+W46OWTEZ8MyVWuutBlzhp0Ko3SYTQ1zymIZz8knvTrgWzdFI9Z1BNbj1lF5GyPVXDgM4Y
t65j1pP4YKJ788Zfh0qqIAY8KstgckNED5B7C1M9cIxisnZ56Mt27Q91ysPLTDg3paUeTTSf6Dv7
8e2UKOoTTPhq5pjCYD6WtQASSQyT7iYexvpO98L+PrHk4Tn3xvR37eXVfaXWsqPFVMRsq8ijVykp
hseibMAcKo1IcPan4alnPuRFUIL2zzCoBRMbfuk9C9wmKLp2cvZcQya3a4xMfR7lqfoutuFfFajC
nScAugMD1x7rUIv/VFJv/R2UlVHZRqcXT/+HtDNbrlTHtvarVOx76tAIEBGn6oIFq/Vy36Tzhkin
vQUIISQBAp7+HzjrP5XbO2P7NHmXsWyzADVTc35zDLwTueVe03cpW8LgnsWyfgycmN8ZXnq5UbWC
VInbe2mFekDm1lN08LyON2nYehJGr315LYJuPFVC6XvYPcFlTeDP1VkV9c3ZCL/4HoZz+DtiZILI
BpveBkqhqty004hNdiqL04Q3c2pghJ4Hle98mQMHSuATpGBSlHrmXLtJj+U6YAN2JNeFPwOOU2w2
/Gb1/stQup6fRzy4HWzWxiVdlrJJ69LQS6oQk6ReWZUHdIYyCB7GY3lGcKyuK6dzM9kY9yIcZFNC
iKUlRx0kZwM7ntKQG7/cwmojhlPOUl6rXrbnoAxKDC/V7BcPRChpDrT13IcFaph1wjZlMNSXClmm
rc8ilUMNdCzTmPXJNhDbGKkhPW0gio0KWYd1QQe+TosE+aNUNY58kkLSHOKT/QHvos1sZJ2TW0TV
yfoyeCZB5e6lnIsrU3XJBTcFvSSgfo8Mry+3Ez7tHcQ+KTRKLJyfykUhCAv1rl/gHphOdBzO6JNG
G2iJ9R6FATQUl2GzXVDHunGxRuX4MZoTv4crW0XJw7iUiGZm/PE28J0rtA0RWNcJhIywOWlv5mQQ
WBCMfvbKxmI/kfFrIOBVXmg/uBQIRO9R0A1vRNcMWR3VZu/xlh3dYBhRXyqSOhuruLlq56q6hbYQ
JEx53ebUrZNL7tuGpzJa5i0O3xXfsBFLdGqmuDpJqptbNsKHmpi5heFkS3Puz/GTCWSdESi2XNkB
KGD6fg90wIM0M/zAoFpvmlsDO5UH1GbZ5egO+hr9upKkauHiAJs8/0CHLrl6v2VSBkFmjOlyvYjX
EN6CZ6cvlq2mjZO5En8VZ5B5wWFHYZXnWHdlHTY7WJk0OwZFmTXd2x5JSRdE53WDlYFx/KTlBjdi
I7F+6aQ6/dgk/GHCx6TZOTQob4Tb+wfexzO0vqyYcoFi/57o2e7dQqtzL4b4gHgtyjSTyE+OpX5l
DEx0igpJeTJzgJz9rIK2yjXEr56YUipv6rnMmTfyax7XbtpryMwox6kz6Uwst6YnGRzmin2BaWOd
VudB77VnUpQItyhzbwfHo6dqsngK2IO3lTdhaI4i3vdk7J6l1wd3/twOG9jIkZeWF2g04mO7x74a
b1Vo+tWBML4YpJ72OODwNyhKiDu/Lrs8tK15wH5c72g59UdunTDatAvz9o0c+C0dNHa9QRQaTwgj
03aG5mzAzOANHC42rJSLyHmx1N9sXeDZSuU5pyVw+8cwRnzqjvA5Q2yg7qQqk/T9/Yw+Oo5TYpfp
RfYMOTrCTXuUIYYTCR17b5Hey+S0BBmBOuGXTuCENSQFJesSXrtYJyYGK3Zj9a7rRbeD/43cKqxK
mYDVPfJjfEkLXUfbyHnT8hWjRSCUlFiupyBg+KhiN1XQdHD17cmicKId8MUnFjTXfVWOj8WAga+M
EJdNECY7jI7uiIIMe4MDZgu0V/vyO9MJvYVt+RBvgqaZdnpKoptI1d5p8oYWpoOuhhqOjUt+s0ST
OhPF4ofBaYc2rWOPndukFN99+EyyTVD21U3kj92S+r7jIIckA3aA7m7sp1Hk4KTZ1MrNjN/591Hl
JkciPXIZNtFyNSHj9hUsHqTbIpuUKvWkg5hCW4e+xFwz6F15aAOt3IpmUGhBCdS4hmydJOEXQy/J
qx1L1udx1TUqRxYtfIUiUQJ5ojLJudtML0bFicz5VLFXttiEI2BHGhfKw3yAg2NQ+M8ulY7au0Yn
U+rFdv4etMiQHtxYzGiHhzrnPcWBAbqP8DWE2qizRv0har9XbQlvRE5HDKKZN/yyVn3/jJE2vcBl
wAJHieORpa5AcEXWM8BOOrNzkn2izcltGPRziZSq29C5hRUegbPglUtwyt2QeDDR3ql9eehqV8Ap
yXQLkB0f4Xw4FciemjgW7OAphTh3IAmHQy62Mg1dmmCJN73TT8+Bb/WXkbjFoxRj+RSWU8fz1i06
+M1Oao7Rb68gvUzCCl9BignxYWiSC8mwRmbGSvgHssDr8PUMboCGLR7gkFi5tWTG4Me9YMjRhc/V
DqtnITZmMLOXSoRoQcqtRrxkw8DeS6dtbjuvS5CzgHvqkHdJOELAn5QVRD3mBs+UxmV5w2O8r4w5
BPFoh8V+S3w4eZ4MHyc09jidfYs6ob+jN4AFGQ0QBhcknOnW1DSeL0E9wElzqVuyJs7bQO2tsjW9
onNXfyNUlU90URWQk0jMImc15QO87OBruR8t3C0gZsxMcow6EnQXvgoKbNtlcDVCqfpQkJJYeHAV
bpTBrRTtTCW0IOC8B3/EVWZrLuAewVmy1a4ABk24LnsMCKplVnTvVhkutesf8HB6UXCKFblr4Qu0
DRm01nPHLPY6gKraiObypPq9tcyHgSGKZvcJFJ2qTM5TfB1bNksEOxUfNtxbxicJpdXiwHqO5zdD
UJwh+ehSvGYH+mxYTmNEz7jhl7pGu8uuJwOle1t0MztbPvTl1ib4kEUaIxgZRXY0C5wz9jKB49/G
xVkewkrzbO1eiMBBqNpx9gqds6K5QBCHl+0jY5AOtvIfbAk7C4zk0H+2tYexw8u6PwT8/ZtKTOyD
bNyqz03nYkg4k2xuw24ZaFo1y3IcsSUHmeMGnb9bBt2QTBHosmVBPXpHhXPu40pm03xB+mPZyaoI
0RDlcwz7ClU6PDJLyKFE2uc0xyBR09idxLZdSvvo19EQ4RBoyltnCpuLFjn9YMscWL7SaRp1RrC6
X3pER+ZQtAEa7oxM4jpv1/EKOZ4iyTHIsBPAffZybFEgReBFMTIWP4L0zzghJZCiMdkVad2N2B0G
Yt9CzvwhlRM3J8d3/GcsOetq4GLkMTJjt4+9YhHp6E3FFUAZTNAS64ujCOaMbtW07AGh8iiDG687
pjVUmR8Yg4MZifvx+zKMPMli6WKeBGyyb1JFEUS5i8LJoLyCCGVp8QsSJphvq5bHknPWlzcEX/2r
8OPiNomGeYYtmHKHtadYXDTuCKV7kIllWlduHaVdAD03FXnyGBZB8lwjWD17FFNzs4ilv49mp87n
yAxfhiBon3DyYbseudZ6U0CzjaSj0dAwDdCWl9qhSO64v1JACW8cbFrIjJzi0jaHcYA8xaD76c6U
cb2NBjojhCKJMqmGBG2GDsXxspJhcNMVM04HdB66MW0Wro5xULA3bQFSuVVQn/oljl5HElc2q+J+
uFVtFd4oQmasxbb8DqjDvsU+nGehDu/tzYT1rpaSlSmQzPZJUWy9jlcEMKoV3nJJBzs94vHTg4nh
BluiSQR20XG38bCHXCCXEmMQufQsp6DZvYfQC3quNki14TQ+AQxAfGeRUcDJGyWoZje2brQLa5Yc
urkbbso6UZeRi9x62sneyVUBk11W2+gRMrU0B4MHGSdO2d6ix+FCzM3yBdEaJo4spivOG70hTYji
TNA7CkJaIyaCO0CoQFF1AM2mIMmELL3Q2qR9L+kh9ntxGospRBJilru+nru9Wjwn77Qud8k4tudJ
D/IiKuhwZHEvD23PkAaxCkrea1+KP/v9RU8bfoyIbnehEc4WkKmfIXNLv69LN9Jd1D1ykfhHwhJ2
MlGBVQHP+mFkfnMsiSoOvg0jVBaHIJvKZskjjBc4ME/lTk1xmNZIGG1645V3sNcm+6pOkG3R7nio
Fwg/9qT5HWW9b20S6EM3tgqTpMKIJ26Zl8IPMyrbdtPOhbqejFPe0FnAFNhZWujndKDBaBHh61C0
jamOPaJKHGwN4fxelLY4wdZnOPEOvEBIOdzfMG/QWICiMloLYOHjjvgqJvD6Okf+udogy+Zvxsba
6653HmD22+504veHIalVHvo49dfrmYuLAecyhHbbGdkz9FL1eW0wSmI2mq8aIqGgHSnMdVlJm129
pmqQebNvSwwhthTe4OZgep1cNO3UP0czU27q+kG840EgoecQx7u4NPaAfSWAYXK0ZLMw0SHpl9fK
8Zrj7MLz2MfUvooMTjCRi+qj30q6nyLZ41U4za6BARdiicIzZtPJjsLHOHIPWgn3rUpkDVOBztgX
6zptruamvurdgW0k4Icvo+Nw+BpKr73sPVhbDVHw0tSIPTzW0COvyurCeGPwaLUWJ520QDh7Yp7Y
6IuspVN0a4eweJlhR53XsYDGRuOLaR+iAA+F9QlthCUrLxrY+54G+Hi/zuFKiyL/f3bCsN2OAbwq
JuRMLv3ab0/IKBXnkivzbVJ0OgdTNFzhxdB9yEx9DeulNxCSA9zYe73DeWzetz1fICtSlJuGhvhC
xJ1PTeKhVblqNSyu17ytv1iIQOregQrSiIVdwl3myagweiSqdPMYJvXIosWQIhAqrMpNWcDwvRqR
so0YPLj6zn1GqiXcD2NAttNCwt2swwiu0/6cYgZ7m6qem+2oWLKB40+T9SWS3QRi7OclXuITUP1u
UxWIKjS2tZTRyT96QwAbEG9tPpyGci/6ZNyNpOY5ZWN/gbhoPLqLh3RsNWG6YylCc7A28NoOXYjX
+Mt8IqKbczDN83cn8Nzvug/m351umrY4B6JmGXC/QxjTIx+NIJNdN4UOt0zW7IARWn/taqc9QRRW
b+pZNCot/Qae9iOtMuU6aDD1eLWD4sX4vSLm2VuQRAedDZP2XsjDvDjmFiBouxd40DId3GFMMt1a
8kUIH7O06Wd2dIZSb2tQQnlSaLIXKHTdyp5/2kLg/apci/YuiBhB1cIPPuKiqGD1iHhFmakc6u0X
5nJ+m056D6KQoqeZ7P2X6u4z6u7X14xXDwjA6ig+/rF2iyLPDMxXAUzoupuBAXxG9nGrNDbLT0qO
v6qvI6UMDhbyn+j9+lAlrhtpR9dggDaH+npCel5tKujTz30WXkKuPgt0Wk6Am+e9A+vEz9QZfkno
/Hz5D3Xj3iq06gUSJXc0rAerLAyKSfpQgY66hyPlqb1Cr9NF/S0GwC7vpp0DJacJ5+Fs2k0P/G54
+cze6leF7J++0Ltr60+8gY9+3qSc8Tz0uG6aSBry208e+a8K8z9f4kNFOXb1UGOjWR85QbKw3SI8
M2e+gx/Gd5r1YNj7W6P2SHh+hln/uVcfQNTPl/b/OK7GdoqYWt92TfLpetgjR3Qsjs0dGmYBpLE3
9y5KyZcFeibQqqq2n73uz+78A0Dflq6jbY/LIwLLwqpLObbDIP7CF/FJ1f6XE+jfw/qjNhT3yUT8
Cs94LcO5nGUsEWBUvv/1q/zsKuvnPw2W2fc5OgLWq6zAFX/h1TcOdcb/20U+IAEucoiNrjBFpgBF
5Rikl9Zn3X4mofnZvawLxU/3Ap9N05AFl1n69mwlzt7Vtun09q9v5rPp9WG5SRrW2yHBVSLUl2Eo
iizG/+adoBsPjt1grvyPnT4dMmEjRxYaxrmIN4K0mw6D9+2v7+LX8+jfF/m4SrBBBxIGdWUWpM3B
/73bBid9xfIim5+RSryHcnI2n5YzMiIvn5ks/XIOod0QSCk0x9Bq+sf3JHBALNwBl5aBTBMo9xGE
nmxQWYSE9F/f5i8vtRrWeWhtX50t/3gpSYM6LFrk61H0ydUotglFYNhPwbPLxONfX+uXjzRZ9Qtw
bFlbWz+sDYNXhPUy4WJ9hl6zAUmp07on9IduixTYuKf3HVZGuLPaO9mm9lMvtV+NzJ+vv37+0/iP
ES7XA4qoWVI8NOKt+0zn5s9tJ1h7f77Ah6cZ1kkXuT0usAoRtdvisd3iTBIdsf7vgN6QPNp2O1tv
aiD9h2nXn+ntZ7jzn5vRPnyH9Y3/dJNuOYB1H/AdmgP2+ni7+iCrDC0vITzbP5et/dUA+vmWP6wp
RHYxKlS4nFfzE1n8S925SJaKo8+aT8bq+vQ+gGFoUYyhswPQEs5THwKJroTNj6vBQjN/Setp2GpV
pjjG7v96mH5ymeRDYEbUArd2H5eJu3pTtmirKZfUY59BZ59d5kOIUC3CVMmIy1SFC/3IJI+DFgcn
tv3ru/nFmP/5oSUfwgEOIqb0BS7jl3exhnQHnttfX+GXNxJBvx7SAlCnDD+MgESwMLSlYpmpderU
MnOiy9mUm//bVT6siT7UJuu4w1Vw0ty4UP5BOXKDDpP/+U4MHYF/38yHMRZ02m2CuMPjUm+6aZFR
vZyl98m9/PKd/Psif1Ji85uqDnHWyxqV6eE1BqL0v3lYcRjB6ATdCB+h+MJWxWLDhqH3q2NpUHp3
lYS67RT/jzvVowDCYWh6JR6sR8Bx/3GxGaJm4lah6OoTB/100w1T0Wcb8S+fFlBQiM5AA/hPAqzC
DEMVhj0Se8fyddX9Ng/Jpcnab+Xe3K1Oct7hr5/en5Vu1rv66Yof5szSBd7oEVyxgmG0yL5G3wBZ
HqrDKDKyTY7Qunn4LGz/5U2ipyeBQvAvOrEZELwSYCvyfLHYiPZigKfqX9/Vr66ApwfZYbRF/rlJ
WSCtP/sWmUTVXzABVc5R/BjW//EHr1Tzz//E/7/LbkYpsew//Pef5+q7lkb+3v/n+mv/9WN//KV/
XnVv7V2v397687fu40/+4Rfx9/91/exb/+0P/8nbvurnm+FNz7dvZmj694uwN7n+5H/3w7+9vf+V
+7l7+8dv315FBSwLabTqe//bvz46vP7jNzQPrDoc//HzFf718eU3gd+8l9+/4Q+15he/9fbN9P/4
zSHh36FKh74tuKjiFI72yN/+Zt/ePwrdv2MCvTuRwlWMYhj89rdW6r7Er4V/R78XAl2ETMRD9+za
Hm0k6jD4zAv+jqKyu/4D/Q0B6/C3//8Nr39snD9eD57Jv/7/t3YQ17Jqe/OP30Agfxgj+E4U22vg
QiIGPi74Qn+czgzHj7jpGAerhoK1DOCtkunZIBsLPgNAiRgpd6Cx6rCHVTD5yh+Mdw2d0GAbh47a
aQ99ONpKumuTSj0QO8yXIkbHWho5Kjq5XQjZ2QVpuI2XLHyPzmfx1BVT8JiUbfwYlUv0+zyS6N6j
bXAN/RV5UsxLHnxSjds4KexFFHWSIo6KxrwrwuARkvLDsxqK9g7PlTzFoRpvEH7RLeBI9gwQAEkG
kywjqvSMXJbDrF54SAugrNGIKhMsSnXMoOagubMN6rV2IPSILGzsXsKrsDyAevRuC0l7mA20sbdV
OHBuNI6yF1q1lKeBEDxDSRvs2FzQ7WAZu/GljNHjXIfbxopi148QHUD0rbfLAIP3svIDoJzjdIoV
9CrckXi3UG5VuTDjvJsmwGJIX9bPYpyL+WBjFAskj+Hoh8xgWgUVkm3FIPMGiNOmHoHtbaPO+MO2
7fEaXMBiFOwwc1sX2dNAJwcfGjwn7AQoETkp0AToCgOTFaPpntA53J1MycXVWCC524Lt2TOvcjIR
eWhmcWpAI1SjEBI6ZQyEg3cxQiFU/VDnJeUTxmhzi5J3TfCITXDNxsm7bLwFOf0iVvoJKwhUhVDv
jkkK8+buzZHhuPMsGORxZCrvl7C9lhAVA9VvFIFf0ILpAvz74p0VshWQGmKWGdZVeiBzCqUXsp/A
qN97th22SdeyM+9dfq1kgs2naYv66Pugp0jE58eh8QHTCeUhnzW3fXtyvQ61xyGkm7G1YXVoltqf
dgvx211VDN656Kk5g4TBwcTCCgLt06C98m6ougcDx08ENxO4yyUonzCgUPOHAJW6c5mPMtz6tFEi
ADaCuvnOhVhHTmtZ3qA+n1xYJEOOLjSsL2mRLNNKz3QrMwfaCJWyzKz1AB6x+mR7xaHRHi+AwjH2
HzhqshvZuZPcFqsMQ14lpOsyOut6SKGI2AN1APg09IFAk3C3FOfOCzjGBx3hChPapUBG3q9Bffkj
kC6Uzx/qVqOooz29Mwb9owWq5jsZTHTvmXG5qsdIHQY+t4dCkBn1cTvkxI4NcvzguKIMWWVAEwA+
7qirwJElCmf7qPe8IXchjjMBN2AAcKda8l0L0PlAjZQmg64d6uLw4jzF0dTvAxa6KKovxhE73sik
/oFecTuTB8+1Dl4McL5NXxL93NsSh6XY8AXEIAoI6SAn8WR6AyZgGvAwLYS5n0j/XoHF3WcS7cd4
hpa7e9LjrfBZJ/MlkQIcDxnUmGy8AIWufVtz8QBGJwyfOWwJPUwINfENHSbzNLp+8aynyP8Kywr1
zRR9pXeFE4svwMPiN3SJeyJdoBVG8rgY2b0xlfvUihBzGD1tE9sPtV/bixLsO9Tp3Tkp0tgn3RN6
9e3BoAgd5hREa3LUEuDvShw2QEyGDlz4wssb9Fux67Gr45wYU1yVE13odjYz7baqXfjb3FawlIud
2oXiJ4rIBE1jNqiypqfeBZOOv1NOXZ4l1+QYeeH40BDb5TwskWBGeXDCGQO84z2Gs5u7AVRmwJSI
+OsPjow4wDLqJoxiwHILDDZ/0BqoUiUXP1gUFGsw+EMUklQaJ7q6MQ7QED4w1ESonMsbWSd4UUZi
hEBYhl6CCQN0twKF4ItR5rbFRM9sIfTsEce7Krsh2svax2vjPHnlbYv1S1Yj6tToP1vbHcAeEwZy
yrgtOKwVySPCvJfcXQGf8Ip5oPdMhM+0wjw0C+pqsC4sQa3MKAynpsOktKOhZ+Qkmp3rrizK+6y0
IgFQB8Dlni5iuMKUMF95XKFYqNp1hAWwIeKxSx4sD4orWHmDD8GkBC4GCJWeLbXFlV2wMG5MDCib
FLF9oz4FU9ngHhG2slcarVdjlXD3thzwOytKyZ0AtXgFINJSjFQLPv9IKtT9ueroTkYGJX+8dfCl
XYtX1wOfNEYAVWMck9GtnFeXBSQrYqCwMIQFfYEVB6KEQARXopJqYJ20WblE9IYnF8tKFELAP4Hi
MyqLtvLwAnw+gb/BT3MBDlFGDsT9S/wFU1cOUDbigTgqBfoeFHhDOWO9d+MpucBswJep8AffGURm
YQpgBISw0EUwvXAHvtkZGTETeYwB4C4BwA6UG/UXgv0x5aOdUkpxk0xi7Xv/bRutqKPBhLiQXp2k
MNCkO1Cm5c17gf0dcn8vkxLSuXsk1u32ndOTDEPICg1Eybj4ogyCP2lsQGSAFsd+WYPIM02E0WRX
1rRJqigdwxBOSaTpUc/GOMKsA78XKSzXPU8u1/35DoF4e/xx09G8/m0wDmY7RtW6DLZdBC07riP8
RkjAQEvgbagHYiVJSYkmJxYSLNfSA0H6I4ISwLpMafAq3hlMhrrXydZmvWMnwfBi8HYCs0lWjrV1
Q7TIzKFl6IlxyC7qaX/b0gAgJIq/d5MdnDvwVahc2hgEVTN7lxyH4nsgwNGNI1RwZSBgeCkKsJZN
w4iXdrViaGGgSP9ItJwmtg1PQ9n2+4Fbeeh5rfaRxwmYrE4/tVHZ3ACcajMSGr0px3YW6APrWiAl
xfhN1/yR+V1ygK+lPC8JeO8FiOEOU9nbx4X1cxDPbBN2LazXJgEnSDBBh8HW0UmTILkxCwGX1bXV
76HDSQbYyYN2owCVO4NtNXDryYO1LwQoW//iwGkErBp6mLgvy03kwSNx9haadyhqZ2BtPGh+mD7M
CPrDtro3PINGCL0AMa+2apRqawfmv6LTv80RxyUZdwZ2rIStcpQlycYdGvvYYNM7J6NNbh1shANq
+eidVLqc3rqkgqGIw+hDqBZxZcAIvNBFL19o5agLj4jKTWfhmlMzaL2PO05FaksvvgGA43dp27bu
DahwdDIU4K/uBwf5pFRjuXil7kyxshn+u4e/7+WhxjbodRiWCYHYWzqW9TRmHvSB4xRYSVSiQSwO
1yWCBTkJNQIAFnblq5h7/4q2VrwQDCwkiU2MJBWeuLptgKfBvwYbxNelqIbxEM4s/iaLsGvQckDE
Q9J6TG/QF1A8Ro3q9WYeRlQ6Aa5NTdahPaPb9nJEA7xYVPvAKtehQCXc4trIRh/Cwo/WhgYZyixE
ez1G7xCvpN5EyIPbJ4D+wKqBRUM46i85WyacIRiMFfimH414c0pVX2IdWwAHdmHAthacv3P5vnhb
S7Ckt12CEBWGDtG1WBbzjIgWS5Irk5bumarQ1ULfEcKmosHedVvgWF1bD202et6Yy2mm53rAWSkt
26IfMsmNf8nZCDRKFjEoNNo6NfKga5MMFPFBwzEP1fDc1YsBfBGC8SJrlw/8+4qgvDTeUH/jE8Fm
SGSJu+Bo9kpyA2gM29q07lYOIErwNljklFl3AAUX7hmz8tYHwXf2BiC8eRkFwHeXWSRntKyVNF0l
hREYC9XUR4iHmH3piWVrAGtmzrI4cjPHbKq2lKoau0FkUevv45WLsVZQsHAixFsORte5hIJrrI6N
4WTEs7NKAGMIzHPVeOJtAD/Wb0Zkg8ROU/TxpEUU8l2FMP0JEI+XZE3s9m06QtviikhnyVsW8bcx
DPpXA7mKQ0N6C+gsgPnObrAdYP9Ge9VB9MiP7EOoFB461ZUQOOrc+gwkq/0SGIauOL/ydY52CLTA
CeaDe+ExiIKo9gk5d7ZVGn05tKxwjGtmJ8MSgC4HpoKGbKirUcszba1tHjPfefFAcYAW7pIFRASk
8vgGrKobp11viuUo2JQAfrCAIzcInpFLlW5tmk2D3Bh7wcKJPd5St5kvF5yH5TMFb9xAzcwwcwMn
bXQXkGIUw1lip3FyT838BHuOuErBopMoJ8BPvifSes+WxPMZSA08BabAlzgHgtIrd7S3yx0OsWbM
q3gYzKF2NG5azw2aOKbBqyGqZ2MG3VimHYaeUA4OA0NANwcl5WhvKgEgJmd+Kau9u5ST3IMnIhVk
aopo2tQuwt9NzUw15LZq4mbT9cvam5tMBhEYmj6qTa+YewHoqRRoyuhmrNf1gHYmVZf6EHkUk8kp
WmdXGr30GQfY317O0zKadLFrQ6xuSnIaVRx9rQwUWKjsGzQkJ1PzJuKyemxwkPy6QGwH588pHE/C
DuT7mCTQjR3CeAHzjbbFIOsd9DvAjEhM0wF9DLhc6VYgboXt32BsB0V82zXtqcNaV2R05O3TODUx
mmsCt8owssYLHGS9XdMSfVA+1BMOth/cvBsL+campYuyQqNFdtvVonlioqY1zHjAeKYzDm5oziiH
lqaB7fvdhJPpczQs4+XYh1O9dU0MopdU82NdDVjzFgMwqYD6TQ1dDzaWm6IBDp7KsV3sBaMqRGSK
ubNZwNvUO9G1K8TYzUhuJ3UYX/ly9ivgndN0HcG49Ra9M84LTDm7B90UXoUOQo/daKja3Dhoc75F
vr16wwyIXuquS+KNKZtpE2sKFrelPn+Y3Wj8AhZ4eFsswqqAJv55MgOr0fWCAASCJv4ypMU8xlc4
rCYx+qZHaPwD0T5Vns8uIX4GgjkR8L/x4GA4p6Dyoq/TUtk7+PK6t/Fs6LNZRixzcTgeC6QfbziW
E7jahkE2M033Nbi+Bx2OoNe7YAoOvaeTq4mPQbPhSMdcaePYL6ojfm5jh0CtyZP111ipZscrMt/F
lVM963oiGU7zITqt0ckBx0oHXtA+iFs79keVGDdLPBCfoi6w5tQN9AMYcKwUAUywGZLl2e/skHYa
u3XqVbo8oh1i2hReKC94J3geUTQZIRPQy33s0/FU+nJ6I5IsN8XA1NbHm0C7sTbwiXI7ul241FtS
BNNes6K/jbquz5o51DlA/eSm6Zv4eRKsevJE0R2pCOssLOx4RbsKB6QIsgpps4LOvbbn/8fcuS03
iiRh+FX8AhBQVHG4mYi13T6o7T7YjtnZvlHgQwgkBBJIBultJua67/YN/GL7FbI1IB/GM3gj6Ivu
DksuIMnKysP/Z7JVxt8FZOmTWQU6NQLp+tWrbBBVwVQdqqUaHyfWoggZ+TofDINqfEpzfyYjKDge
aTSJztLEjg5KYxEfC7EIcP9Se4DnXZxVgQNnK5+t1RkduNxBvPLHlyICZn1f5TGMKyDxQTYc7gee
4V1YbmJcliNIqJk/c0/dKVuqsB2CaBsysPjPeEFiN8uJL0oSZl9m63I9IGe2HAyZPw0ifj48twh1
v9Knx/0WYeV/vdchM6dGeYTBxFufwv8kAw8KuSaKMmsMeP79Wv7meKvF0TwqXHCsAP+hBgaz72zH
AE42WmEYHtPH3Xv7UEC5A/M3Hh/Y0+nitIxmEipksP5mA7YfFAyIO4ciwHjEeTYeAAMcnYz8OPs6
tB0aABQqYq6z7UTjKz8bQukcrRThm7VcHLjTEqRuGiVHWTRKTqpy4Rb7Io+d66FS8KvuCbjvy+H6
szEx5GcnTsX5qrSKE+Fn0xOcKVFAr4nTyyDNoNAnEG689LgqoYLBTl5OZuU+p878aEhsCsMoTj+l
k+nkDOLf/MrJF3RhcNS6vLJ1z5DhugAZ7xvu6Dc5GxmfogpS3yQtGMi0Tgx17qTj5CTN1wwiHo1W
59msHF5hc9NDX2XEDRYc1O/WYh2ceWpK/mQoZFbu65aN0BarVNF7sYpvfC8OvqSaJZTO3cQ5mk7y
Cb2H8pV090eJdOFIx96FFxFhSuzWwB2K+NwvlG98Jvmjg5RVav976S+cfZmPU001DXAijPizM9Nj
3HSENAZmTY/A1ThMpQBwmq6JYpy8JMHlkMGVwvh1HeXkvPwJITft6mEhkkgi8Ik/1wkBDvHq2ueA
A31jQATJAbN9L7IZy+Tjgjtb3xMqy8wiRWNMwZzWKT1rAjsxg61+MoF0RfSkU2NpVeFCcfKcwi4f
XtAua3ShiE/OJvHS/aGyNL4SpFx++KuR/2kO0Y1ewtK4YtQQieGcVCu5tPGxUBHI0QmsO29Wpfhg
5TzipEvzwcjyyvOZF8GVNAwGwriz+RmxYHFVeP4xLbqSg6lTZmejcibPV0m1us5lAqsPJNWPFMTm
oaKu/6PKJsbxJPXXX6pKYGilvwwOXTIJV6OZWt+4ZYCKz6YRQZpf3UzAdwxAFKf7TkDqtqAzEdNu
MHchwOTqaoJzfTmJ0AMcHTxOcoUnRLCL03sxRmr5REBF8sdiflkwD/Rswykw6KMOu5JoN5+TZpB+
ibscLzPvhO71OUzIKpKPTef+VlHn/1WuaVR2ntVrtpULXc2pSxZX2T/70lNJ5OWFWgWgG2gzC11O
GsVZ2irlUHVpVX/qO6prT28tkISUqJa3FIgM2zKd+g9tSUmf+NRq9pIsHT19rhwT9Om2ksNgmPqK
DRG9JoS3n+95aez5Oq1HeLUIBtbqnVLYWaIpBWUyQ8SmT56eQ6CEQwWqKQXpmbRs9ZSFGZF8UUOf
kHuPpMDck82b2VRFt0r1XBfekIIwA4+WTRYzOGrIVVMEjm8qhrzQtM5zoUw7Gk/bLxFQ53/fbnhd
AgECYJKfBRKMaAqkG8XQphBc9IAe3qB8pHA9RfTZNyEIi1vrKgZhKoJOqrug/ARNDDV+oikGKU3H
spjbQVEWLCDJ476Jge7xjvA67wjH9IADgk9H9S0QCgEP2hSE3hS+H2A7kRGpvKB3+mAzeK2rOgQm
SQmMAsAdjwwn9J0dKWA92Sy6WaoHys/TAMt+mQabgkJXKTimLRj5pDsFK6JXLERbCq5lwm6k8u7R
1lEjKXqnC47natTgexyGV00kD+mQg9AegU2rcpbctZHKNmlYxzGC5dCTkPTg+Z5pg2bTdJSDIXCc
MIGeRWdlz+IfXnfTNMj6c3ofAtpyA+zk5oq9chmA1XQVg2/iE9EfU7tP6IN2QppScKTJTtCgG3A7
jMrWmPieKQOvaBdD9YoX/eqmMGwXEBUHhKVAUQFb93fEIANTw4P1iLqATBmOQ9/EALvI6mobDBss
mS0hc3FeSI3n23GflGvSZl2wF4ByMTfd2wi+R3tC79XOpsHGjQR3Ki3mpj8+ZXNPSMekaTKAfFwL
xtvQfqd/yqC0y9fpoNAGkq7juAuSSYnC1qC9phSURFcIJAIQKfoQ0RSPflkGGqZ3Pi4N26SK7LC3
BB2EpY+P1BaD9E3gyfSUxXTSnLw+RvomBmYidFUGz6RgIjF+Ak+SIFJP22lqA+eET1c8XCstgh7q
AqFeZyEI4mtOADwnVAsExW5UhYcJxpoggr8p8GoYbL9UQVvHzjEVyGELBhmBNoMyhV3zZZqqIIXp
M0KFAFx6OorrX4zNTrXQ0657QihsA6kGLCRNpQWNxtt7QjsNDLwnH0XChbiif74THECxUdIOWSfF
61ZQ3G2BVME/qB1H2lEmz65g1Hr0ppZE4X3bFgHTVQiOu+qDb3qUvQkwmdRSO0g4Is2N4eI3wAHH
hQQb1Uc5aPPQVR3Y/CSwyD2RVAKs6u7mGoiyoXJJcrXIyEUtNn5Kj1xIvSk664Kj4+yAeIrTAn4F
/2/rAkE2LlXgWBTepaUL7H3bFLpffWdPWngmqCXaBtjkHLCFuxaS9Bs/FwyP42LalvZNCrwgbc+6
edLUaPRoZD3jm3yKB1O5rQyOZ/IpzhUbUGrb0DvHAT3WpORuYhCOqWiGAsyBliH1YPu2GCRBuICD
wLgjTU/vo//0Al/r7+caLNwCBn7jQGEoLdjhO2LwSUxRvGBMxVP0+V4v8h1WdFv/PIji5LaufMZ3
RYPt9pdfeKoLPl/gsd5XM9vEljJWf08T4TYr322Jcb+08jF1Ma7x4VNxrvnrj8/3/Mov3tPTD0/i
uzzMb+i4XF/68S43BLt/3eR3zYJsXYP68y6ecfe2O+DNRZNwlIVFc91NGr/zwtNwnaU7K9ep8a4r
74dRHDZveFOP7Lrs0d0tsk/2XiI/buq+Xa9AF8eHn3m8yPYuYUpmzUfQ1WBOsK5XoMfjw+/tl7lJ
OXZd+DzMwzR6+KN104/1v+5rI5FjKLNFtneLbJbJkyD07uTA1Q7HB17kabHN6nUqsuvq38L84ffW
upt8zgesGz78vN7R9jpH0nnpuzwNp9fLm/YrVXWevuviFzGv8m5vEKZ3cd6+wCa58REXOEYluQgq
8wWicMs0PgaLH3uVXcXc+N5dr6FNQbh3AMInj9P2i954tZ0vwK7d+xYuk/Z72HhJnRe/y0fxrCX7
Rze068pv0sm35/I/PPSm4ay9X3U4SZKl602f8wqLvWPOkbhlhfXyH2Dev8Xh8uHn023WvssmS9b1
vi8y7nja0r7HALv7yuntw3/T9oG9TWJ0XR27G6btN7lNmHVd++Bu16hvgR5vL/2S57fFbz33B5/Q
aS/9WtvX1d+4SbitX/4HAAD//w==</cx:binary>
              </cx:geoCache>
            </cx:geography>
          </cx:layoutPr>
        </cx:series>
      </cx:plotAreaRegion>
    </cx:plotArea>
  </cx:chart>
</cx:chartSpace>
</file>

<file path=xl/charts/chartEx18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_xlchart.v5.44</cx:f>
        <cx:nf>_xlchart.v5.43</cx:nf>
      </cx:strDim>
      <cx:numDim type="colorVal">
        <cx:f>_xlchart.v5.47</cx:f>
        <cx:nf>_xlchart.v5.45</cx:nf>
      </cx:numDim>
    </cx:data>
  </cx:chartData>
  <cx:chart>
    <cx:plotArea>
      <cx:plotAreaRegion>
        <cx:series layoutId="regionMap" uniqueId="{D1920AFA-C7B6-C64E-8287-66D59AC4BB2C}">
          <cx:tx>
            <cx:txData>
              <cx:f>_xlchart.v5.46</cx:f>
              <cx:v>2022</cx:v>
            </cx:txData>
          </cx:tx>
          <cx:dataId val="0"/>
          <cx:layoutPr>
            <cx:geography cultureLanguage="pt-BR" cultureRegion="BR" attribution="Da plataforma Bing">
              <cx:geoCache provider="{E9337A44-BEBE-4D9F-B70C-5C5E7DAFC167}">
                <cx:binary>3HzZcty4tuWvOPzcVGEmcOLUiSgwB2VqtCRP9cJISyrOBAlw/psb9/m89R/Uj/VO26oj0bLlilZ0
XLUfbEtM5gawsKe1N/DP6+Ef1/ntzr4airx0/7gefn0dN031j19+cdfxbbFzB0VybY0zfzQH16b4
xfzxR3J9+8uN3fVJGf1CEGa/XMc729wOr//1T/i26NYcm+tdk5jyTXtrx4tb1+aN+8GzRx+92t0U
SblIXGOT6wb/+jqAQf75X69f3ZZN0oxXY3X76+sHn3n96pf5N30j9VUOA2vaG3jXowe+pBQrxRFG
1OdKvn6VmzL667k84FIqhDlWvs+pwnfCT3cFfMHTA/o8nN3Njb11Dubz+d//vPdg8PDr5etX16Yt
m/2SRbB6v77WdueS/PWrxJngy5PA7IeuLz7P9ZeHq/2vf85+AbOf/eYeIPOleurRN3j8dm1v7xbk
GdBQB8qXXCLmM8kpx1w8REP4BxJjSQVhRPjclzM0nhrO41h8eWuGxG/By0Ji6ao//22Txry63JWN
eUZQCDqgSPg+ooT5CP6BRb+vIuzzc0KkoL5QnGJyJ/yLivyNkT2OzzdfMINqefmyoPot30Vm5+5W
6Vn0RgiCqPI54MQUIvQhRJQf+KBOAkniCyp8rO6Ef4HoJ0b0ODR/vTiD5LfjlwWJ3sXJ7m5NngEQ
TMCSEYUAEyQIn6EBPgVhAnD5QmBMCficLw7tCxpPDuZxLL6+NkNC//aykPit2FXP6eHRAaKCYQR/
sM8JmKi5U+H4ADEJYBFOhOSc+Q/heHpEj+Nx994MkN/OXxwgkymf1VzRA0wIUUohxRUW4OwfKogA
0DATBPuUCawwm7v5YvfkkL6Lydc356ic/M9G5TtB4f04+MFH/m4cjMGJf/4DkS5jWKqZzeL0gOx1
CPmCKKoYBw/zwGZ9jVK/P6DHAbmLbh8M/n940PslH4FIa3V7c2t3EJvfn/WDjfW3YQBHrQjGiDGK
MZgr9lAzGATA+zwESUAJPihnruPvDO1xQL79hgcT+vX1YvU/W1MeDBdSxrVJ/vyv5wy2sDgQCnJF
xLkSilA5C7aYOiBcUokgb5SKQJZyt0G+uPenB/Q4MnfvPZggzO/sZeFxsrO7Mv7zv581RTngGPQB
HArxwYtDqj5TGwYpDOQwkkB64lM5j7h+akyPo3Lv1RkwJy8s8jpJwMu/WoNFS55VXSCpx1IwhPeJ
h/RnjoXRA0W5gI9QypRACizefcfys6P6DjoP5jQHaP3SNAd8zhpoOGde3UCe3z6n54Esn4ESKcQQ
xGZYzEIyzg4EhmRFUcn2IfQ+p3kA0+7vjO07YD3yHXPILl8sZHfr9RzZJQcwmMIKsn7mcy5nNBkX
B0hRAkwMwvirzn0HrB+N6kmUXj/kA399fXL1suA5f2Y2GR8wqqhAoEIQn0ngW2Z+SB4w5QsJ2SZl
/AuVdh+YJ8fzOCRfX5vpyvkL8z8wi92f//60+9GW/Jvsvn+AKeT2ShKgx4BwITNFoexACp9CGrrH
Ym7TfmZA3wXk61TmmOgXpiC3ttwVn9rr54zW5AGkL1iofaYDlIyaxc8ACqT8gsJnFJE+RjOy8vyn
xvQdYO69O4dm+cKgSXbtn/9+RmXhBxhx7EMFRghJMJGw7g94fnIgEVZQmWE+FcBazliZ8ycH9B1M
vr43x2PzwvDY5zXPyVx6hIM7gVoYxGQKEBF4ntVAoikhaIMyGcRm5FtFeXpE30Hk7sU5JFByfElE
zUUCgfLtq+2uvE3sc1owAvQ+pPdAKRMOVCaaAwMEpwK/so/QfB9IzFlO8/Pjehyf+fszmC62Lw+m
NSgPQAVpzamBNoJnNWsScQWRMGEI6vecg9m6b9agNgaqwxnyfcwkgx6AO+Ff6Jr9Yv+N0X0fsW++
ZA7b6QuDzZQ3f/7v8lnrZvLAF0A+K/AyX5IXqCXfB0sAW4DgE1KJR7H6mSF9B6H/vDrH5YURbBcG
GJziGcNo8PvQbwH0GvBmlEoxry5DuUZwnwFtDZgJUCUwh/ezmp8Y0Pcw+TqTOSIv0A/9R/ufl7eh
+wKngigavBHDHP7/UGOguglsjqKISsUQI3tq9AE4D8zbE2P7DkzffsUcsBdG2+xbaHavgl2zs0Ag
3i3YMzA3xD/goEdAhkJNGmK3eeAAnQHwe4KgEg0NAhD73cn+4ot+flyPIzV/fwbTZfCyPNDlrY2S
6jmDBSiDKggGlPIhReU+JjNtov4BPAVCAfoI2N4FzSK7nxjRd5C5m8ockheWlV5CYefV+a7NnzXc
pgecUii2SV99NnGzEI5BRY5IKSS0cEIF6Jt4++cG9R1g7k1ojs0L6+S4go5c6Jst3Z1ReQaDBgpD
JIJUx5cQIiB/HhswCZU3aOWUAM8jTPRPDelxYO69OsPl6v91wPb9Btu/eo8X4EuWn5uW7/XY/vjp
52lDI/Xs1a/e+1Hsvjj2zc2vr/etmOhe98H+Sx74/bvupG9eud25BhqjoYoNCe6+4AM9U+CJBFjC
/vbzI6gFQRmPM0XBi31pbyshaYt/fc2ghqSgEAsUNxKfn71+5Uy7f+RBHEKhzAexvYKUGdp6xF+t
4ucmHyNT/rUcX39+VbbFuUnKxv36Goj06sun9rPj8Dpkavs+FSiDYK4QJG3V9e4CutHhw/h/Neno
PCTMoCMmkyRQsalOgWt0AY6p2aatNWe8LelZT8oagpO/msYfEe3veZe5cJC+ryeDk94XnB8K723r
1x3Ck5YJbXeidfL3os6qY5/iYpspP7eBF4ok1hRh8w4qn9NpO0T+B5bictunNu+ChKlULqLIEO+w
mahTumBTRAMyjjgLPJlHjfanIS8/eCH3fm/qkHRvQjXG7ISlFvNK93QclM7EpI4jiQazirCh0zLN
w7rQKonLXPtKxL2ekO/6S2bTiaxwK8x7oCxKGqTlGF3ajtQ3pitIp6FmccNk5dcBqzJcLFglGhZr
mXp1eTR2eRKuCJLYaOZyFq5kzUKxirIRto42whX9mQmFynQ2RsK9LaJBsoA7L2GRVp4UntF1mrnu
TY+HbO11rljxts1XXhc1p5I4NazKMh/8oHAkdzqEFphVKZi/TFPWL1pG6uiD5b499ljn9dts5K49
T0bL+5OotYTqoaOT23aMu0TLujBVkDho+tNlyg1a1pHKykVhuoEEpYi4CNjISBZgl7a1lmogF9wO
Qxp0PknaZcmoPO8t8bZFRt0tNN7Gsa5NiD+MYe4NuhwBG+0lPPfWlTPZJjFeUWvUKuUFwmF82sWD
27oqa5Yqn6p65adYwcAEG9ZRjfsFCk37wZqUb8cwlL7GTRi/86SNL8KU1KdlNcHC5XmlLnEVq05D
22+Gl7LPXL2ow7JrFrio8G1kfNwtmmn/lTiybo2typo1RgXKj0svzqIFYx5JF4UlvAjqsTLxErOi
qC+MVIlbdTzpTpwZk13X1EO8gk01JoFNaIMCOTWdW0528qJtVwtxVUyy77U0vqzXI4/I8NEKv5SL
mFZNt2AlMTdtypMjKep0OWVRuA1jYbzAhWOfB35W0nYJxHJ9U6km32aTS5apq9x0ImWXF7odO9Me
s6KL0mAM45bpiZg4DYbJFnjNJ0Jup6ZtDj3rIz2EclxPCTopCu4fsaQKT9opybayJ8VbaSU7nfIR
v/UMl+8ssQJpnMsq1wVs61a7whucznss60Y3zvez48gO5aHPx0iu/K60SzWE06oTLltGZZVKnXht
/Ameh2dOIO8q6XGbahLLMVCZhEMs1aC2boyG87Lr5afCCBUv+xDlqy7msIopHlVgeZmtGlZ4VwPr
7cLH9biTeTGsCmXG04nXsdtMtDdr3zXRRdyH9hBFql7EVTpqry366hAPtIq1x9W0LIyJTlXXmqsx
L5p17dX0tGJuOoJc3r+kcdUueVemx14eF5cMi3ExVdKVQQG6fVz2FJ8Qhs1i6kd8XMZeu2SZsYcV
7sx77FfVGzsZdRFJbIeAYCe2bTGmZDmpkF3jjDZOu4ahRYs8dhiaqtsqnJlNExt/K/MxX0rP1ZvR
mObt0JN0LVQib1Ah0TbrZMy0wm1zHDUTSYI8Le2Zk2l3WaeeeV9kYZavJodioxFP2fsKj2jruThc
Ye5Ph6pGU+AyigKcFkmQ0TI+QlVWric4V3M6Tal/0iVxcRpXjdcGCOyAWI4N5qtYynybdm2zyeik
jvIpZYdpU42H0KkdBWVaer/bgUdvfHBFQeMytCnaiS37WH4qie2CHHfkRLVWneS2rU6gq5h8TJXn
f4qoirc0csOVQJZuilh552Bm+oWtcbaq494ckahN1/mQ4zXoFuzmUdCV9VrQwEjyayKqZO3AXC5i
guwxr9247QqVbg0mEwpiC0JQHCeH1gihq4TCZCaGjqaxLM5xGMWgvplZKB6KXoMZ75eSeONxnLF4
CwY0vs4KlpzkYaeCriz69RQJf2PHpv2jV5NZj3GMVlELStw3qgwGl4SApiNHfo7sKu0TsqEdagpd
jGHn6TyK6tuSj+ikNsZsc1OViyG2baR5Wrq3De7QsUJ2WnsEPE1YD+VZ0fcoGAsGdqFnyVtjcnwT
gYEedQVNdMfT6DAJKqHGjSgxOoQxFmfYlvjc4UqBZtdsVUWmcEHu8ViPftJvLWzKjxQzOG5BKrts
3TicTUneHObCRscxpv1iSrr2IsuisdReUVVbNkaq1LXHs+M+pOGNZ7oo0kXdeIdFhOtJj23Og7Cv
e21lW24G2J7vFbYoSApWL3HF+EkCtvaIkYotTN96AUv96G3pGXYNPi5926BGnbsWRe+7NE7WpnbR
m7bJ0u2Q503g3EgXU1dGgWf6EZwNQgs6VeQwscyuzYT7QzukNDCCdYtkGsOlm2r4cBxOGuN0PMk6
6rSB9PV4yP30glHRvTNTp7CWTnhIU9OXmySrsK9rnrDLEjwb+MZBggonojtig2l0zOh0aKcsWUSd
Mhs34jSwdPCXMLX6hnnDsPETJdc+LPDbfsL5VqEp2U65bNZZ1ORKt23ivy/SqNOZg8XJWlYHuMmH
Uz526R9WNCBkyFGkS0TKoE6ZWUcTQSeK9eObtuDxVvQkCkRpO11OQ3hFaSmXsG3Fhmapv5yqAl+6
3kV/pF3iBUPUhOfpYMNDFXlmlSHeX2Y58i8LFuOg8BumWRkVAPfgrWw2VkFWx8kCQyBzKaME6Ron
2dpAI8B7WeF+57cd39SC16sQJf3Kz43RXV24xZSVxVHTkukaegnJJa7D6SruY/9t5PL8hHlp/9FA
mKujvu0XERwa3NZ1kW6zsLHnfq3oeWhz8dFXY7tyXZovcsLSQ5o0bDmqyH308rrYNUNNj0IIMFYj
arslHP5zb8Ouk8tOkGbNvbhaqqRMzoYOddtWylSXzpVH8Zim53FFwgvZtfnGNGHxgSinLhIvSZd9
1fHLAXilZRTBgqmpsodpnNtt0ar6yE1FfYgzUiyrELwSClm76aoyXGS9QWuR5/mFc9iumiE2p2FP
qm1SuW6R1zVdwKYmZzWLyGHth2bRDSlfJHmabqqklmcVirt1BfqzTERDVsw0zugBKafrvn1fhVO4
yqb8XeiDtxW2CrVtYX6ti+C0pJOXsTfwo2ZI2iAXZbfN/RafONinu7JI/KXK2lIT1J3ERQ4u20/f
tR75neXZ8HtKCVlPneSH8VjzN6buSUBRlHzMMaovCO9GiIEJX4WyA3Ft7Z23xhsOUZr0y3DMvNO2
IgTcaoe0crbRImPVDWoa+m6oVbuAuF9uUlN5G+WNEO9FZUljXUouTsveU28UdAGdDNafEt3ZcXo3
dVFxotzIjkZvclyX5WiXQohiHWHK45WVvP9ofT4cG5N5nTawDc8q401HxlbFO+KZaTn5db2dZPip
gDNeZw3Jui2PJkd0FPY20i3o8ypujTymflUc2nhMjnMx2PeQeGcr1NviWESpXXoqVlz3YU3zi6ZX
5qzlZCSLJOr4sKw6463iiA8VhHiEbGGxxhW4gqzSDR7iHGK4xuo0nNAQlMCUHdq87del7G1QxLRf
x55oNxGkZJlGcZsd4ab3j4CUZhexQ+NVHSNPJwjiSO3nVQnzzAe5RgWJP3Ib8i3Y1DrY6yL4GVrZ
6yju4ly3cdoGwlfJOSr75hgOTZVvp6QemY4mla+SiLbnPq0dpDJ1Z1KtQIqvbSIKiN87BH6/8RJx
WOCkrCDnCeXHOB4BmQIaTo8FNd0b3BX9dTjR5N0YingIIgeqB5kKT7j2pSl2oorUmU06eWYV7CBt
o5q87VDFbzAke0lQyWG8accSBjKGyW0Rd91aVXk7Lngdgq+jLHUQRhZdr7OuBKvghf5pmvf8BBa/
vp7irF/haTDHbTs1xTL3/ThbV4h77/sy54VOGlqteJIUyxDc1Ia7cswWoDjVhc2bNF6DTYOT2v3Q
vMFiiD5mIwSWmk1jdgI0JrqaxrzeJYi5naE+hM2NKCkYM+UPUUC6tuSbAvWyXZRJG8YLlks3AhX8
o6QYQyfVIzkxw5ih/THEzznzvYTcjzlkNJQO2o4ObDJLszZbk3qMU90WEDtoAvFeBvEyM297miRs
UUVDcRaVdZvosHHl2VRXNNJZnHt4zfKmadeupANdwCpB2P7EcOkjw4VGcWjRg3N60KsHPO59/sCw
CtUmqkcd1V62VmaIIBMy/TkNuft9bBwNcDKhP3hWNe2yqFlXBEh2gw2azjYfWARJbBDyrITDEj9a
xkdoDY4UIRQa1vaHbGbMgoz6IY6F1+vC8nQX0YR6Oq7y8aL1aHusSIx3NYnjkzTMewPU8Y9k76c8
o1SAZYXiKvQswF8C6KP7SwJcAeTXcT1oh9PmPGsQvlKq6g4/S/lKgX2lT74wOdemGm0SxV/P/f/1
47/OqtvysrG3t83Jrvp8PP0/zx7+CF/09Zv3BNaDH75h077Dl325euA7D3+OTIPTgwDUX2v5LZf2
8EDvnqH68spXLg1aDKBHZ99e+JVBoxLIMKBZ4HsRNO8Aifb61VcKzZNwxB16ERUjHFoXoeQKZPdf
HBo0aSsloN4HtVYkKdxWcDexBysPrOHXn+9zaPgh4gIIPAVnvpAPp/DgvBGbI16EkLjWIRAZ1QfI
A3ZxkCzlJtnk7yEk2iYfslW6vrcsj0jcs3L/2WLfCpyzdrFXNBnkQLqj9VGX2Eq7TBwCY0GeMEcz
QdDtCfQnh1IN3BIACza3Ri04JzpMSaFz4Val7/+umuac2ejLZv5ypcIj84HqwsMZgSAAUTCCoEkL
S+zvqcJ7Zs9GHs1CoPG033Men3sQ0Y1L4ex0UXijK3VG4nQ6rmSB84C6ofEWtoUIneMuFesWl5QF
wF9O9calQCOdgakeaUCnLl1j3tAgyadiFaFuDMw0kiBOhrfwEtep4BO9apN9Gi3MuMhbbA+zqU4v
eNgAF5HFw3pP4K5cnDQ8aF3iL4aSDRdh78SqMmaAJLoW7SL1kLMroCbKw67M3UbZlr7DvHML1qjh
IvVjHOq6ITFdAKfA3xWVjyGX4wnQSibcp+9JftUNQ3Qk3SA+QMBc9prKobpEHq+OOuvYxpou01gO
abyEpsOo29qQTX9wZP180SE/OsyHuq20paPckgR3u6gtlFuEaQ+8V5lDUWiRIuBmkDPxjZcVwzvr
4/GTsthbcyKL6kqkBTkO+65rdNd5JtcuGeVVGNX81s+y9KRuEV0M4F6v1dTFVeBwmX+UfhUGLnZ0
g0rfHrKmyCDIQhI4T4hTFgNtxWkal2RpRSsrDa4gYtpBdFzoPifDIZkAKiC63XZI63rTJrJZQEoU
H8UlF1cU9c1FXvnFusw8mOfkhiCLSf8x9FGaaS/C40JWZX4cmTo8qwdlT6NqKCEUyMww6sLLJgSM
D5Yn3TT0tx62cRTQZKzKpZ2YOxYs7054ZIHTgRMjlynN1KUHa2p1oWj1EdyWWwHf1ue6lkzpqghR
DH62jracQYTRUgQ82ugE06M1bJVAcLQYjdcFPhvxqkugOKBT0nYnHQ/NqSFC9StLRrUgQNIdDtIX
wZgNkMKOVRtYWdQ1+PbMP0ujmm5lXCcf3GTYKVN9/rEZgX1ZJWRsvWXZ1bWvK2bdKk+yK9Lh+iyM
sbwUeITEPiY0P2zKHp/zopiOwXTh9zLM404znoyXWT8wT7uqppsBqIiVY6JbqCxRH13WDSKoq2m6
rOKqfMtYzoHUdn5xlI8SvzFN15WBSDkuApum2ZYX/fCODyJddlMaEl2XrtwWRZk0y9iM4iiNYZce
FT7k2zwR6l3XlMWkqQdBpI/DfsGGuvxoqlStmyoNtyOQ79eMVfR2CG1WB46QeOGmDutJWrNkffeH
C03+EZUkgqRe8YWIMqQjcAK7Ii1rpUOGk/PIN/0b3xvKCDYZNcBYJ0Ab9xDltYecD+VF2YXqKIW0
6XAgeBw0ViaLtBh8L9Gx7fMTsIzhueMxs2cTqqpI0yoTf2R+yCEf7qsMyHGbvonCNOx153nCaiVT
9mlICnzcFg5u88nj6l1FFXDxGBfYC9KEJrumHaBe0Q924+Ws/2A72r3vUB1ep66XKxmJ+EMxTvF5
hofS13EhikJbW1VHYy3iUZMuaaYgGobmI9RlhuRo8DqwW8U+4tFQRSAwrg6KBkEhvAbY7liW01aW
HZDoJCbhqIeIee8zEUVuocIBoHV5a6rFXg5alHKSR6mB1uXAq/zmNCUl6IkPdxK9JRYPSOcZrz8l
sehvoJhpFpKm7CJFfXapWuOAxMhNlG5CD5tj5BXTe2QmeZo53HRB1JZy1IyFBQuYqP1znyU5DgQa
0hIS3ZhdOlynxzRuxvYwhZSiX3i18JYT53yhWLhjZloMmfKuIGQQi4aPxWlUlM12isE0DmOPbCC4
Y1f5VCoJnZ1/hSGP+KeZg997J+rDCSG4igI66uCg/UPv1JoO6OpuynU0mkmDGwF6s4W+678tg+/j
HWhS9j+3rNz3gHVY4bivQYYfh0ETEyhbPRE1PCy37W82gVnck7APmu/52Do37eAYSPDKj11KjulQ
6pY1ASpKHcXyidDh0TW7Jw3qnveljcAdQJIC0hp67NfvsXj/4/Xaj/ZeDDSfDZ+F2Z2pZQd5fQ46
G+aaRdF7E3dLPHXvbdesBxpxPZb2CaFPTGrfA3t/UuDPxUTtHiQf0i1I4s9qlzyxEb6NuR7ANK+K
xnEajTkCGZymK1YBh20XTWqfgOcpKfvE7t5mANbLGsjuc40adwIEn85UscjMmx+D9JSUmeLIfnR1
mICUCZ8Dn0/jkyyHGyR+pDf4qY2wH8O9mcSKTQh5Y67jY7KFCuWbJApMpgedBF7QBf2CBvJTPGj5
KVrkT6ziU/thn83fkx0aBEXfDmSzalpmmdRxSZ9IsZ9awr1W3xNBWE/TKoclZH6n+/iyaqnOUPqE
lBnv8I1x4DPjUGUMFRODmfSBXCdAwmywrgMVaabbBRSSxcoG6TZaPGUmZk0A3wqe2Ym0onawE8zP
bZtFet5BBHEaf+hP6yDasiso18nL8jSUwNIsODQS/WjrPLG087zN5l5Dor3oxHXipm+jaKMwRFO6
iFT7xE55XJYP4R7c1LLPWR/C2A2t7+U+yMIYuJ2+Wwy81IJCC87fnpGAvFfAXXsEs5ku0JAY3zgG
ixm/6YAkzdIAOOonpvKQovqK2D0h801fT3ErKAUD1aXN6TDadZOaQ0yZ22CHn3C9j64b9CdAAgL5
PcczOxU1Xrdvy4V689QdJem6gvgB++yJ7f+oDbknZWanepETFw2wbjgqdBdPHbQgSB0Rq1lSLpFK
ToA5XP8YK7J3Ft94sHtCZ2BBedswrwWhaG1kUG2mY7XKV9Gg01X/1lvWi2oXXaUywAHQ/QFUNPuN
B/eF/Wi/4KeWd4ZlDOa5qS2MoVvF5/0f6tpc0MN0Qc7lZXoKaj9e2XV7+ITQpyY+04XaKpPbbr/a
KlWbuG1QFQyNzJe8qrjGQGCe9CXUmiuBog1wBl7QEJRsoDvnK4v2XeLhselDF+r+7DeU+KSYQVCj
NlVxAVYvbculDIugLct1bpMnttdjGnNfzGyVfRyjWlDga1Dfagr5e5dHug7f5gN6QjcfNaf3Rc3W
tsQdHkIDM2oWkOzl505nyxz4/aMiUMvxg+Irc54u1SKzmlz8GNenFnPmQmgvQ25qEJ1UFsRiuqps
x7Ur8+WPBT3mde/PceYyoFMNty2B5TRS/D565BzL/AlD+oQIfxZd+jj3+y7bu0Plv0/6fhMP6dvP
s/j/gcF9cDjxrsv1czskuYfUN/zt3SVU93oh4fNfyVsCpyzV3v2BEQczLnx49JXG9eE0kgROEJoe
fbjGDBqU/6Jx4VAZnCjft8VioCiAHAT7f8fiUrh0Fghc+CZ1d5D2b7C4D3V03wkJ90HBWQEOVRdw
NPsLbO/HWbaRTeKDa9MtsC7v5YDtYqoHvoW6L1vKyaVPbOKZtsAxkv0lOz4hcDIbrj/6zIjei+ta
Qgw0yoyx7oHQI1oRJwz0Y3AVRF2WLe7h8EgCO/NvQEnDHRf7tAIOugLPR2eTKz1a4r4AGnCqyuSk
DSP/nRqa+ERkzXhuoR6/zjPHziWz6gmDNJvmZ8n+50ODQLfvefjZsv7fxFh45lj2wvz9fR37nbKX
NjMMlR2ttBHE+mOtSpht2yeYQpW9i+VJZYY4ORXd9DZSeayZcO+gwy+FVC7serbIcq+Umx+v+syI
wJ17BPp+oa1WwMaCCypntriyIvNVC2Vq7Am8SYH5OVaJ8a/+thS4iQkO+kmM4EbSeQsvz1oviww0
qDKvChdj4zvo2iqjix9L2d8+ez9agckwIFZgdRGoqULzABYabhxui7zX9di3x1JEfgMdjKFb1JPg
FyQ00A+Uy25JHapXcjB46UPnzynUkmUwyf9D23ksR84kW/qJYAYZALYQmcmkViW4gZVgQQMBLZ7+
fqi7mGKSxrR/xqZ704LdkYjw8HBxzvG0PrO37+wKQRZgGDp4efhYdMbf2lU8RRONiWj0QAw0XjGU
oz+OpggbZ57O3NS3ngF+CkuhooAmrLs1ZI2TEDQXpWM1grJvaitR0LW16xlaIw89/9hXQyYvP9/q
Dz7NBt1NF+Qv33aTyv7XE8VWZ+VlHk8U+5b1xY0i+wJwXAfUdTy3i3/D539iUBPLRIBN0AuDFbIJ
qrxdy1GGvq2Isb1ptbqd7rZLOK2J2CemGgOmTMpQjHF019TgTjJnEIEyIPntVdMQHYa6rXxXdOea
t9r2uP77o9hrgn2iMUQUbZ1L/fZHpc6grmATQWca+j1V/O9t3WuBtJMrkB4gXXubbCAKRy09UCg7
U084dZUsTgPGAagPMn2TaHi7eN7ofVLiK7xVGNouivKnOSl/KWVy0UUVlZgcFwmC60wq+s51/V3W
2TqJJoaNevfbZf8/xsSn24/RofZiCMtB6UWFpHUS+6xxnhXL4nS+uowy6E2HTpOlFntHmsNuqKfk
xzKCzaEo3+NGidrnVb3//AqceM7//QkW5AsYDujNnvbvm1WZ8lkHBQ/IUt42qjHdD/ninqutbA74
H0NjGVq2Fm6NeuvGejr50jzW3AXQ1ehX4GXpeWUGCPJR1O13mi7Vb0v0lbgAp1Qu3ufft1nwZwuf
GJl01XrIioGFOQZ/rCclKHMlAV2rF5eL1rZBQj3+XomN7oGmo3Jme088zPbdAg4r4ooGXFYorW+N
TWat4y5FNPhmD+kDDFh7KO3RvqHF3p750g+WAgWBDK0FlwXRsxMH08xqZwt1LL2+ztqjKrd+hlW1
lNEnM5Jngo0TT719F3ydTdlziwlpJL/9rn5psjQd/y4WUwI0WgO4ei91VQYZHY6HUphGcmbND2yI
1XglLEsnPLVOHiK1MGsLQkPpOXnnXrdtesyyqfqVjnZ+3ZSL+ZK7FrCzz+3n1F38/dJ/Vz3JKJsU
3KNwJC3UthSAAZvCIyCKj70RB12V7UqFPlZt+5Gs5p1jzstBU2Nx+PxXvDtb6kwUmqCqa8hzosT1
drvtdGzGWAC7WutB8+ku5Luh2QA981D8Py51EkpFxjQJQzEBIshU9wcO8zUzNfeQyKg9UxN5d6B8
FdJ8EKuAfCGHebK1lp4qeTu4bK25aqlvKlH6nRpBrlEWHKUDzrEWib8iWt6dO9XtMrxxC9vStq4K
ghoyHufEH0FgssFYixKQV7beDq3ZfFmKyt6NZWUEfTmql6mZLDsVUNPX1V7q61W9nnWOPlLb/X8/
W7C5Gz+XGJbi28nZQvWYNZCAnqKquRXojWWuXrSkbR84S1evZ27RO4fPl6MBiwwM+JktGHm73KAb
eWuoxJBF3Se35JHmQ5u1+vPnH/XB0SJOgktF9kKounvijCqJqqmj0O7S61x+Se05CvDwraeVQ/Zk
pGLYgPmNc2bVD66JrVl8F5kAdLcNv/RvPJc2biO0Ma64oaPhT6VmXExFAx6iH6Pd5x/44VLk2EBS
KGj9TaT/XQrodYIeuKSfV+vxzkgnGTawzwKgydmZpTZfemKr4NYd2wRoB8htI6z+u5Q0SzgKeTP7
TjuL17UucuhTNr2+ssoNPIIxXCizqvlj1Jzrurx7PTkmYhOcN/HSFiK8XTqJLKeYFXsG1mM5Shpq
+qxEdH8rt/5dCGmo17FUoipYLHhqh2WZlSQoE1k3Z+7rB1sAdgzAEvprJnHEycFy2vVQ2nkNTrS1
fbvRqx02rISGU7wWjho9gElRwjpZzz2qH9ixA0RUhTK8CY3pJ3bc1EupQW2Y/bati13SK9f1epPW
aulP7WRSji+WM/73gy1nRZyhAe0USeaTT81yK3fzvMGGHbcPrbQw/U5E7d6AS+VX8DTCbi6zg9oK
xy8spXj43K4/2ul/lz858cZJC6WYsOsh0tzBc8GbpEFj9mPtFU03v8zJYAngHZH8OsEerf4vDppw
iQa6g5CeddooKtxeQBwFhka0OnjJNNIWy8ajYUdXCRc+qOvyaw/Z88yyHx2zrTJTCaA6kLhtYMy/
V6xspAu/uKo9y5kq4ZVgR36uLrBSP6sV+bOMZPLYT3kTnVn3vRdB6oTxQfhjHNa7FKgHpS8saXLY
2WQEstKS0KoTua9gAV/814Nl4A2YSWMbRLSBJ99+IgxFPe0WICCpYyZfCrDMB2hnxWFUgLl0ypQ9
STFnF+W01GdM6v3msrJD0I86IgnGNsrl382NnGyZ+7KqPFNttG99Iu0vE1TQPuyX1pbeXDhK67dl
NFlndve9Lb9ZWD955EcpuihNeFmjPloEvdxCPazwOncpSKS9mqo6JFY9DxTbys5UtT9aGsE1mNjb
GCJT3/bk35ojc4+mWeUlUuzIJpLJyLH8Ej7oixYt84ueuNWf1NGa+0a3KCj956MGj4undNAH01FC
ert4pa9mNRhKCUpo0U2PFzO+iaAXPRrOOodODx9v1bw6is812j44aRZGb0lFoJS+wcmGO2pWwV5J
gBkZw9yGRZHQ4h1iuTReZvLfeZqoS9cbu0Wei6Lex+lbOZKkgAIvuQHBx9uPTsDfGznD4rxpUQ0/
h230Uo1J8pBNYE9zWEvgx752Ge2gtnRd3ZMqfDgNusF/33u2HtU2tI2Ia088CYwMCod/r9la61dt
nd/FkR7dmboORB7Y3YtbSOvWkU195t34wOK24HGbTUJ4h+29/f5JNvBLJI47i7ohHFsn3U+j7XrW
1OWXVRNbu0ZNrQeAaPL5808+7YTx+upsPAIDODEKSRs2/F9jt001tblnq5/Ydmd49iLSyBOxkume
Ycb57APKazufghap0pS0ovAngGeZn+j5snpWpEPgVs3SyC+LWndiSDtD/g1EtFyuFLtRaK034lyZ
9X0cDO0NTj6OiRNx/37UPze0SXJgjtWMy3cLqwplog7zRWR2k/j++fZ84OO3WBQfQBopzNPcDXGF
Rq/1toaCJ1fAiZPR5+O3KiHO0YPBUdvyzIKnBeS/5wEjQjNJcAyDJsTb8wDdNvNx+gINXXP2CAFk
/pTM6UXVlCSP7aDtXUUkl3T8lUBdc/U2o8r6NI7CvB4zS4Sff/9HG00cAz0AKRzKfScXEy0BW606
+IptOqj9XZ0ZReeP8KPV/ecLnbbYt++mnwQggqLaps5/4nRFm5JsFLifbFj1JhhiwRVPxmGZgqyw
VvrfgDP7WIVLNMk4+jqD9rkeYaitQV65wwPlmTnzGnNZjsNQlvdRRMnqjH/4wBre/MaTazpGRtGn
BbQvt5XOL03OgyfMvn6W/fIf+17/ux0uMTOpw1Z6Ot0OuIyCQtvqT/QZ9gp1ru9ppRBExvUizzw5
H3wWnRc6XjptPUiFp25vzIWWdbzxlZsMF3k7DWHkTtF9OZTxfysbb59Fcw1JMgbDuXQyT163fJ36
FlRwhZ+xqz96b0qIf3nyJavrCr67VfmpprYHCxmN4HMD+8CSN/FnqnlgclAOOdnQHF6kGB3iiW4Z
U2u35GkR7zSDCuaZ3dwiojcZ31bGo3FLvwVo0bsSdW3aSlXCo/MiUPIBhPnhIjVXN8OZO8KvTH09
TOrS3UbGGl3LShnPZJwnpyno91CW38ojBhEMg2HeOpBSq9Z2UuPvSVNl445gyXlA3d8qj50U45ki
0PY4/POtpOrbRC0qiBYbSrfrxFmtFJhmm3fAk4oom7vGtRZtP61Gb14vSpzFv7S0TMWZW7id1LtF
YS0xFwIEMOLdbz+Qarhlx1EB5C1NipDXVP1Wg7XaO1YCqMKKOrDqo9h/bj6nfvnvp3I/yDAgmFI5
ONlWqzUTF1GXxbOVPKj05NUa8mPUtc9Nqh3TbICon30dJYQ21R7DXEsqysZtc+ZnvDtcNtxgqgwV
WJs2yCnOK8pXsGsRREJ7WBxfod4UmotUQsTP1zN2dHJh+GAqllzTrfFuOoT+b7dZpmouhhVk4UwH
49aVfXm5ztBzP9/X9x8kdMqIKuM8KVfRe3+7imuZgHbNefJ436DV13P7JFOC7sox5jNP6wcfxFIO
3VCCHV7Yk0gnW9N1Th25eJVdanpounKVIYjoxT3j5N59k8BCNqQG2uXUfDdK3b8hFUXLfp6tKPV1
ODxdaIupinw7a0aop9WSjhefb+F706RLscUoW3mJz3JOLsRaVIWsB4sWBREK6BIiLpLdqp+e64Zs
oVof1iWDI50t94mwdjkwK0+I+c+Zn7HdgH/v5RbA4gpoNhM04oC2bfknKKOw4w4aRU9YJmORh/ZY
qClMIJilMrHJk6YyUwvfqsjaPB6I4sda1MlTV3Ti3Dt94oJR56P8sEUrlC/pfp+C3nOpuHBLKGBK
aDSBTBQJTTwXqdena3vT0qpCYkKIEE0TY5+W6rm+1akBbOvjJhycI5fVsU6MusimGTmFBr7hCgRZ
74bqawf58QoQ9nCmC37qgUnOja0gQB1cRXX69O22ZV3p6dxRhnc67XucFdoBAJ/zqNdj8jNSx3NU
5o/W23w9WZbF3JFTj5/F2prT+598C7rcbapqRVgOceOnhp2QBrTdGeM+vbRoZiHiRlUHSXrel1Po
4VDn/Ugni8bYtFi7qo2iC7eOxm9nbHeLO97YLjAjFG0ZoYKH2Djlb21XR0snR3Kg9IBJaBaiY2a9
U5QRt4QsjWc29hp2dqt4Zal01QHVBbX6NmeUSi00KHYj+mLnbPidDf39RQynZjo1ZYDTDyfzKrkf
aOCkvCmHqdbWYBCUSHNHpGf81Qd7rG/T/8BumAhf6if+A5UZMQ4lQRn7woB1uKI3korXf3y2t5Gn
5FG6wTpkNqeW2k9aBoWSKDNf28d+VoSX5JRim7aKwmZqf1nNED1+fqzvjHVbEjgXNVG6q/Su355q
n6pp01B/94C1Keg8yeIppfbRUfpt+xdzBGa3+3zFU1QAPHqWZHI7zyZ2xNyRt0tqSV3KZcD1DI7b
fkdTxQx0sNkwT6mpRCgMeTMmdZEodB3dZX7OcqSFPv8NHx3n1m3gnxgObam3PyGvGOMUp/PsN32s
5F6aTvqjZipnizYf7e4Gh2F///qgzQv/4++1YnLyelGR/3NbPKxGdy1cEumil9QoNBesFTm9zrXu
klmlPCiatM/C3I30MFGW7DeFKEM52nZvfkGUprlsF924BVyIOsvn+3GaWv49E1wHNgA6kljmxL71
hRRWiyN8JFf6WVULeRDk8XtbK519LqfJT0XEy9nO/UVlTSasGLEg0NUUAnEmU4A8GCNwWmB9DASr
ws9/3kcXHXgWkuZoHjLp5OS4CrUWtbJQbQSWl6heWsfJRdHPLr5nWYrg88U2i3/r50h+eCx4q+2t
PXhyZjGh+WjZWwZLe8wIFlnMiMaUUW/eNj3BUUh5f63vLLtBQYiGaWz9x7ouh0G2Qd8Yf0th4Z11
lsLIY12Q5xuNJXZrnZU9AGWrAEbVy8Kv1TgL4yEtdwDknj7/+HdhwSbnywBswlqAFu8a8f042m1C
oumBQTTCMsvzXU5v/pAvOY2ZZir3CnJIqAUIyAxIsTFB4TMWwfaGnOw9jo+4CPcAVvc0oEYqq0CA
jy/vZT5f6X29hDNO8T436sU3FFf1e2dWz1jXe2eAZydLYmECX0Q+3l5SkdS0py3KyZM9iEtqWfED
4onK4fNPe+8KiLfYWBg7TFIi6nm7SqestTbJRPe1KJt3cqnToLP60nfmfA5GeyjO5J0ffRVQCmjg
2xxO+i9v12udaoJbTVRA231MUBMTwgrtDMTqxecfdipasZkrytwgnyxz6/KfBgZTnWVNCuvfU5Kp
91ZD0Q561P90LPRW6bI5oVbML4gbIbE17WVnAqHJs/ZQGHPqJxZkamLRM3f4IzsSxgbpBv1A2+t0
s/nFtVy3Nptd2r6TzOYuqyJAvJ4Be7h+7ocYwSXawrV9JlB4l2mABbDAtFJWUBluSung7b5nc9l3
g0QmC1Up1S91o722zGS4K7JmDRC5/Ib7jUMXiTd01lQlGLROBIuT6buqcabvn5/NeyPgx6D8u2Hl
2Y9T7EVlrLUCtRpPIqPyBzJUQgRWkWfdmf3+2+95e3HfLnQSHFaurFPEGsGbjOlhFY3pU5q7yg39
KTFgj9jFiJCrm6leoiaHbqx/R87wTS/ldVEBVi8c7afs2l91qX+R7lpR1MyQrUqX3ncH1QqNOrI9
vXQXn6er88ZV04JFEbq/LONtmZzjMr2/qqBHiNCBmXF1rNNgL7OaopqkrvlJj0yUnyhTejsq+nJV
alzTMtaXX58f0/v3jQW3I6Ichmc4jfsK6oFKg+KSF7VWexHnVn8FKM2EPSmW+8+X+sgimCZKOEL6
vXVT3pqnXo0W9WFCzGJQs8dkzYtQqabp5+ernHwQmRZ4yE1lnGYJCJLTqPL/aE/RBs/Sn9piDvJ1
03YtHnUQUOL18+UAqG8Dg/99Ok6X3IYG/RtquW3by4QWdih7+zbtbL0ZKChkJl25eh5IQXeA60ZS
bwfhZ3Xyla4egWa1g7KQw4xtDPzdR0akRmVxyAwkCNrI5kQqu6lHz80np/y2DHGXg0oTKr1u6iJ1
kpYIifA49jS3O6Xt/alu1flOBz1nPauFpcGYqpZ5FPRIe0m85ztR3NVuALJjzRJ/WI1aJsgyD/SQ
fJ6NWhr+2FZVs1m4icbdfpjaSEe71OxGD7jnVO+kmLqo8ZbVyVHhiCd13iVmPIdKKrOLDATJ5SJ1
lFpboWTHqlmNY2P16MsiXOubemF5A9oSD0s1jgPAF1PrkItc1XAu3fUBnYbUj9omvSKwqYJimtyb
tnWb3Vrpqi81SmpOU4Faw8Me26IxHpxJ7a6KdBhCGlLVnvkQoApkHV00o1ruEjGPPqKDpQ8zsj2a
Ul8Oc2krFx0ZbZgS7l8pfTzves1oPT1zrUuLRAv+ijKJVway5buait4tjrY8xoMh2LGuDlHG0753
hppdkxs73+d5yq9Xe553hHTK80rxavJrAPWoOne2fFBGJX2aG1t7yaq+CFRqdqECiYNiWodEKtKx
arA66nRdwkUInc4qH6dRpD8VdFQPYk7np4RuBpIsaElPNsLJmVVkXjr26nMarW0gNKVYfVRLKnAz
aAD/sA1kXZaYqLm73DDQ6KtMIxKcy5KPP5CA6RPP1aJ171a9AYcXCxibY7uggFcPzouxDDADbLWB
Zk7tJmhbpd6vhtNex52rXoyamd+WpWwQS3FmL5JtekVTR0OEtu9vBuoNrZf0WvlHkWr2RSRxnLNG
119mhSKXQCjUIoTizIGqiN4rqPF5Rl6UV0Vh176VUS+1tFl/gX4hr0U0tDs3j+zHpQCZJBNN28ez
+bWco9SjzJ4c3bytxtAuE+pWtYL647qa31ctHkLHrnTPidwWzJ+dBMM8l9dKu2o+1RGMzGjHZKdY
sRPqk9MvfkadcV/31n3fV26oZr0I6irpDxNVjaPrQmVNLGRIuxiVY2ed4nC2qxklJfRNvlZVL36V
c0bjdVWjMK0cO4hQhSWvQr+IcnPT7MpZ7wkstWSUe6A+2kO0jPB75vxOMzP6lcOfUsufKZAjP5P+
Wgv30NTdIRuKyyqTz7JoXttF+U05E0kTMI0Hdy0poycVwM5lLr1ZbzaaQfOkWP1zbQOJTud1CvHg
7VE0hn5t9tJTOsQeWq2IufHuFyWpOAQnv6jN6TpTjEc1QSbYkHYTzq42+0ujmndZVN4WRTr7sitD
IEkb7K8jQ2Y1dbUCxWy/1UP6LFL928i8KK8Bde8rvRIHetRd5MV4RZDUenW+vuDrns2hTLxYixcY
YoLedJIbFw0Rdq/CktD16t4V2etaVrepk8a7tI5q4u4y9ijkILqSlMmhdtfYnxoVkwSYVlnVXldQ
TiZL7/ylSn+CEZY+EnksQ2c2oLkDfapBMWopgbBFivk10syA6l9+RBi69/LBmq7kON5h0dedobNg
ixJtRBYWGMj9cl21I6q/gIOH8sGwyoc+0fYO++01lMNwGnALFKs0d9EkYjRbV91Lp4zCarm0aNMM
gm6gUeh8sZsoiC9Bm0cePPcKVVHpg2i/8wS9ha5xKm/Rqt0Q58kulmZ6FwknCTKnIxSpIos4tcjk
3gacIVGyjNpAM6r2RluM+a7MGqAIwD7Xu3lEuBIJwzHzHCfPAtt5XZTk0i3d21mLbsluv+FGsG2q
LB5I94cpdg6OTdmqaKZr0AN3Ha0zv4EdtO9nKXy6EHv4E96ANPYSmaGu5rexaxylFQVR1IXu0CHY
SWcgngR5G7APT6Q1kMZq+pU06+CvHfL+S/aUxdn3QczH1UwoNSC4bC/OPgOSRjK5XrXr/Gy03bXU
5T2kjTpIVf7vCqBLzaw4vigLZJuMy6ZDOguEXAq5MZyV+HbMUiSIo9e5iRivYDoZQW6N7LRwQndc
7sq2twMqtKlfK/luKskJRr1s/VGoq5eMeljVynWzWt+Ql34pVi5TV3ht3dzXsvZ7WQ2+kiP0GpMC
Fz2s47Y+VJmJDr8aaDZgF5nMz3BsOM24ybxSrK+xFHVgZm44SvV1VCN/dPrap1Xub6r+8bBcWYxX
uG4S8ailxbdarFNQC/hfs5s+dCV05qlB1zWLD1WbH/D2XqQlB0t2R2UxUHRwsWUQb6VHRe2HXaVX
i4LuOdrkOYMdkl9qsoa6PfK5QOxW1djXMzruaG/euNK8HgbGG3gW2trLXrXSzA3EoESZJ5AbvVU7
t/5VDGn8OxZueamPrR4oif61bVeaIytKYhV/4WN7V32HOvGoHFeZg25L5/GlMBG4zaeko+e37FKL
29Xm+xYDyWLnoaczchhW2QaxMnW7dhBZ4CrtQF2hg8+txZcN/ox/F99o/FGu1Xujj26ZtVAeiV98
USf7zM1DifTwrNWYmA5k01wOdV7StqU7zutT3EwoDqNQed1OqW9X7cNijiBPtJtCLe/sSjSEYnER
EIG2vttHsT90RscfGCNp0NgEKsKqCnQHkPFu4Hb6HRJY6DQb6U0Suxl/nR47yiBDc6m5zaGr02NU
1WGexlyerPYp6Hd+Nmajt6TFcXXjKzN3TC+37dTTi/Srili50ox0OhQTsXY4QUX7rRvEbrLdnSsK
4pvC+hVXnZ/yTtqr8bVKO/z8iuWo3zV12RVT8mwoXQfgLQszq6WDs+6GqPLRp3nps7zZ1EvvFyF2
ZSee3FrnJdikCFP9EOvxvqujcDHzwBymnamYN1UeYcpR81uLkp+xpX+x1BkdXa1FokEiID5VtKRm
5y4a7K8aM0v6DJktRMR3Rt+hvKY9gNKmIJOSS8fPdr18L3V4qaZvK92dU7hXKywa39LkRebIq0ag
crdY7gvCbPeTmYRDbwYMBUHVFj3yTD84eh8WMkMweVqotEFVStUYCWsk0lJkecGtfh0XirV1EX1H
v/1u1dYLJUacXZ/ukbi7S+LZ8oxp9pNJf8ky58Yq6he3c9DsMVAejqv0Ds3hV/idBF6L/uJoGQXY
xA3SFm1+p/UMtd20GWC5NtoP/st9BbCumr9byPY3kWkGjlVeWcb6vCaInm1V1L6eb+p4Bj2Q3yrD
73gaMV/tWqJjqALVznT2ecFLDJES5hlLQFZCipwHZUzaMNbBbNbmXdXUO7e0DoiD/aEPu09ABwTg
ixoqE/lrqaY/G5dbDQP3uVCrr3G0LJ4o9Vug6q+W3q1+VqL1WDuBWw+B07KdVtkoCLFnnLom/HaF
WVEpGjL9WrqfpwEJwAktOoX4yjQzb7bMo57p2Q7pnOs2Wy71zHQOreLeLHkJWKy6zMph2+ZHZR33
xmgdZ70L6LqEllj3U+O45ALjJXivV7WzItxqsjPT+pExK3dF3JYHt0h/S4WovYnNOlRK93Gym2Nt
IE5pZH+MdbrPV9MvZLJrFHkZESGQF0PP/YmWBmGWeIRW9hJr8jgT4EeVPHBxLlr03JcuPQyxQkFn
CPKsCrWuQ124th9KNQ4MHq9imff0ECLPLAXdIuuin0RoNAy2sJuXMhK5Z4v8YbGMkDkMl8lohlbk
3kxFe9DhH0lw8NTpYaaYuW+uuPAq61sPDs9uHNKAmvBXZ9lWUoXuqRXGEgm/rNuwWacLi2Eg+Sx+
M6kn1KhK9HKAxv3s8m71hXqvrsbDPLt6oFe5vV9q+dWFM89j0X7tBZehW49lVhYcTu2D4nukZ5MD
iu/vaSduc00iD/7ijHKNAMLNYAOYv7gNtgAeXFE/oSX30Bi2p0bAaeL2W24g6TQVQbK41MliIqV2
b1XWU4WkoMHf8FjLwQkGxsPEKE/WqXFhVmkYO90NcwCCZUmDORroFb9yAcLRgBghZsQZm6tMcTht
w1PRtHFSyXCT4R59zzuFWUwIE8/WekzK/NEqi7CuVk9hJkHiyuvabj3ZPomYZ9ZYn2bzmzL9qLVH
WUx7MOFf+t7Z1URfqGh6tfvFki9q97PLcjbP8qGDYI/mczpclHxkIQYvnb9H+VU6F1+M1Tn2qQzs
xvGQwfY01CqnG6V+chMHi1mYaDF58VgFlfyFr9sbxnqhTiqv4jOzhw6Rkt+aJDEobmpXBDreOkXB
2KrB2L2amcrQmtSrEBo0jDuFkUqtWtyYtfAzcZWoPwbYMMSLPijLx2GabzotCvNmCNoOBCZNdWTC
kVv8VhRRaMT6sdkURt3XGKLfJLowlg9pa18ht3+r9F+i6K5YG6/sohsmAoRO9QWdM4/6XmjHYAbM
dDdbCL2abVAoOjlBBlemgHb03ejya7DfnjP0NEfvTd7kfJNhL8uLLr5gxAfBgXKJiAIDPn6tvJ/5
SmJSrNy48VJVeejcaDdH+X7hP3Mqx5/deJfQaXHI3LK8CqkxHDPj3ux3Cv1YIx4DQ3uolQstex4Q
3Icn77h1mDUMDyK7aXD7YqcRTivx73KRgbWOO8W8YECXxgiF/EgXBO6NGRQGaqduw9ASgwkPzsvI
tKlOjbwl79C+1Bj38Rybt4ruPFT9177cR6aO+stukd9bcsgucSg5mM7FovIODKhxekn3S4j7kry2
s5T9MBtE2fVNW6g7K05CkTaMfrlh3sOxMch7SvuyNe0rpcpi5mPMwVD3TzYjehbxNYozD31SbIxR
MTdR0X3pnJ+02ClxpGGaRYa3JMOxwu0bSxnm5bPbLBcM/Lq3KvNxidVdlFVfNZ1wx21CkLzhRMig
RDkB+OAPvXI0N8mMpfYqa/CTilejyA8bazh3rqfmYlX6sC6XHXN5LiyATd6ij+GsP40d2gTxkzO9
LkYVluajtL6tqhkY+V0t7uKB4QErYqgK4GxxraR7YaaXHQ3dVuJCa3QpaWmhfIBwBKUnhhIYjjzW
zbQHQUp24hxtq73UOYQoKeOA2SGWMz4PSPeKEhmZIQ7j4mdV3trDQlUpvTIw5rwx7pXpkABO9Br5
KnRqMYj/WcTfadEGbosKfzxdikR76uRwnJpy14zdVV0w5ovquOWGdDJ/E/FrwDbnO3gjP0ZhZT4F
jbtUkz9oxT20zUyCT0tBSunpilLQpc0eUsf6gS84TIVS0uPo700Ifu1iEOqnMelVTUCap3+SpcaB
61Q8ENN4qjX+WI2aMVgMca1H4sA8oCv+NTFToVwnleLn6jUFp0NHa6EiNWCO2F1L2dwkyxuEzUyJ
m2YOJ80O8xlsNm+Z31rWQRvmm2iJd7WlPWdtygtj703GjthiDPsq8+siO6apvGpJl6mgjEGFbK0l
v+fVXRSnT0M1/pyjye+c5OCqsyck86IIH6zkDyrW+JxvIwqoRZSFshF6AFHucoiIcDHIySRgbi9M
WV4XjNHpF+shd6ZdxYQeTwrXU5t58MsCoI343mniMllTompIX4XgIRj+6ALcuPKqiPVBcYuw4IVH
VTaMJtKKyQjj0diTnnmFmV3JmrdUIetqnrT8d4azaHt3p/G/WCBEV4P10LfzUVF0L3F+NbrG7qTX
7nQnRhux1kCWM2UpDU2Re6h2nW8OnLqO0HKUyRBNx90AyCxDiRn9SHM/9/PjGNvHSneeZrs9En0/
WsaXXFP9Jo+P9ugGiK+G/0PSeS23jmNr+IlYxRxuRSpLzvkGte22wRxAMD79+TTncnqq3bYEgmv9
0Y2eV7Zmu7a2fn1w+EbXFniIS41+nWszdm+gTLuydo629QpTliaW7h5cZzgPFUVwxBlXwv0nffvF
70CPLIbQQh2MHCLLkcWZFpwrs8XBsdsPz1QYMWhPcMJ7W76owoyjKD1Wo4P4OCKeeAtKSOzSFLeB
4A5FshtItqN66xfdDlk0pSA/duvtjZCPPMM44WexDp6V2Wx7C/bRPtZN859Vbx1xKMwmGcR3npUB
H6M+RJN1RKO9LVc7YY/bAP4eCBLZ1GSIaF8kgTEklXdBYVVCfEzMivWh4ej7+bs7DBwdTbka1X3r
lyGcREzVpW71pfBTUvYBKXzQA+9In9KmyxreHhpo6S3K9lkuYykPKf8Q//JmJZt0JTujt/9Do7cx
uascNn527pOw6w9S0YAIlg8s7nsZvrY9b4vG+OxmdZo86oz4xBzzQxNLNBvmfSbX41AXHw3PNgja
ZsqdgXKzkMvcZt3Nav8DQ9dd3hmXogM6myP9n+jT44zEc6uixUr6wX7qlv4v7XLyY8zijoQkEtHY
il3f/S833TfHbZ8Q+z1LwV+5BNN9izGLqJQnx6nuwjb6NlrriVJC3hgEq6e7atS7KLiT5vA8+E+u
rxNZ39vBR8n7Q/WfnoWGmGpEYZVHKXmlORFLeEHM7zla73p0fjo1ruZMK0jv7sc02smqPCzqbxBR
QigwxvYs9ggAAY/0h4lL56cZqXGjyiHgf7oekjxeBCGdD+53Kuyd9D6HcUI/RsJBnqy8yTKuTSP4
0+LNLNga0Dv5vHD9tEtCQqfNWuwr6ZwKxXXVHSAC9r41nCLf2DedepL5vTem/4TLd2zk6GY5MW1+
oLdpY6uhOvj+styhvAIuAoXiformBw7wkVDtxIuMXTEdJhLs5/UzK24f9LAb1/cobzapV+3Z7I9+
Fx18+UEHy2kpByK0c8wD3QZ/dLyEwT4vvgllgSex4zwNDjQ9PhhzC4nrzc9Vur6sVnEacZE7+Sm1
6weSk7kCXwxhnX3/ISM9RY2/q7inmI+QYbZ7cDtJfU2nD3nOhWKWia9K6uyGQ5gDwzqPNnNzYSMX
q6/9/BxI6hzzf0L5tMSMm2p8S+nWUuNzxpLe8MFm2cnJwSeKR47yJlvDTbmYRLZwT3Xvla1jFV48
7STDwKoSJG56KI3DzXFfN6z8y2/pvLjAOyKbzwAWG23zA9RvbbYbf/2rm3kPknupVyqgPOR6VZDk
LoysltuycuKWRj0GBnWkxekwOg91+VAFL1PZ7OsRDFNtOriDPrqrvVevActoQPHFPjCirylok6G0
tisoeKsoB+hYYAGWKu8cjm921d0tI5hWWCZVJcB6UX4GzcG0p73RL9ueaTmDKs8yfTJG2JM8H4Bm
p53uwltdAGEQvEKasNkTw04lZ3HEgflcau9g5/Wh8I0n4Tf7yoZZT/vpqqr6aaoIy8gntDM2iIEy
e+45y4V9ByZcra1hQj7VrXtGs3rI27rgxT34MWK/7EqEeZHQj/ZTdB2pIvI9190TisOzv/hb24i2
rS0PyyxPs2n9G9vggYbI8VCl4YtXskhGZpkBUKW8vYsl25Se91eOCqiuCfXPaE7jsQ2Zj/Mx1XGR
yxM86X6uWMwjY2hR2ym1p7Xw3nKYp20Q6Slr5a5QgNFKdU+obSmLjLL1YKqU1Y8MTAYy7+DO6WEl
mW0j0M+RgSAOpAK8jLq1N+MUvbb0722CeiWWtit3c9Xte6U+Ksu/dzWjRu/TnMqOtqZ8I43DA2n4
xXcdZjAFRBAGFkRTU2Zk1sjeBL/2rR1UHO88ajr1dAmdcm+vthcDFLDFi6O4ncgCTozRsr6zl3mK
qxy6S03Lv7KwP9soALWL+uzeojEiGS370gXLrhuc49pIvbtF4CVjXqGt1HZ7tKI02w3O+NX6WNOn
xtPnSTX/sbCFcd/y3TZQTXEkeuyA3R1FX08mRVePqVmf0PY+R17OzOtN5KZ4BrshtD0ThMLkTokY
/v6QViehI1Axx4MpcSofo1Ut0oaaOxSKz4G51K8qaosIM8w0vLkCHPGVgkiTQ27b6shhKJAOtTq6
0RT5mTFiil6UNwea0CdNRqlWoNWeNI9TJNtvKhJxKlRh2h6MNKfRIqhc47IOQ0uRYgAm/J3Njgp/
GqNR5FhrvwBO4Jm4zF7vXLuQY7WoJiJnfyLEwoSYSLU2P0jBF4mtQ5ZSVoot3Ep6gt1sPu3BFYds
VONWYoV48odMNNRIlDPi46a6FpnTJewH66aspv7RSC3/KI3VOzv0XxycKu93IBvk0q9kV9jUXW67
fHDBO50u3+EGq5JwGp4GNtpjJlkUo7p0HizV0JNlArVtDcvu4tVvg3gpR4MFoJh+p6jL43ZSjMlB
FOfoPc8++M5lVdwDpYCQGMol25aq9KZdZYf6CKRE7wRJHmdIZmTtVVi+BDM8Js/UsiG5Bpx4GdLH
nLD9YGt4IZtIGMzpZUqdiAsfbyBjHT9taXK/3QxjXRxpGIAkGaX56LbUzLqF3T0bYqrvOb92Yo4O
kaPCg+dLLQkm4kLsNBbVldOMPD2o65ElPOgPhfDVtqGU9BIJP4hdP2WHIxL1ViEr7ffldkQn6lH5
D/giri1a9KLyds/N2EYKG5F+7Rjjqe2CDr0OTaSk5VvLcm6tPr2rinWgDSyNep9RjuvG7azqaAIG
bqs2TffCNsW38B0YVsJN+ldZL/pE+bKV3Gy6gMke+mC6S5J6MW0YIzM8rKmuLmqoKbkaSRkNlwjL
tBdp+Cs/OtUGaC5BdbxQ6K4QGwNy4twYrnOVNkFn1Fda8JH1vB1yCvIWmlLOU3FbRwCad+1aF1tn
ZPqt8Y6/eV715RVTsPEhdPa9Nxg32NB68bxRxbZQAJnFWLzZmiy1JK2JdoLJgr2hUKRCpjGWTy72
+b+MNtzYKnsZ97gadmY7VbHdAVfqXI+XpRl40WtpPZdVjXLPGatW7S3iv3nNDnZXWu9LDQFICEuI
5+B17a17XdTeiY+7SK+RIQu/vRnNigKiLG2dtE7sdB6jS6vMAoerYzW4NoALy7Q8OyW9Jf8i0yBK
8ZWirFxCb+C2UAwZRjWW711d3Qo1Umed+53rrlp3R+mRFw9jFNTd+2qsonlocyqEX9ZI+fyL6Dt1
ybjDFzG+B0HleH+urT0ibnVh3FKvqUEOlxMBQWHxWGjDjk55NNGpokbh1bsl4P14GRQlu9BCGVkT
1kavUWaESVugWIBKQ89Wflqt7zm/0kXM+N0YMpj/W7H0siI4TbTAN/k43BmDhTP2mdy2BJvrfwAd
g7qO/apEl1jezLS2WUJtrA9Z41bRyfK7qSGXiv6y9t0sWl8K+oAsm4hu7UZKcojURI0h5SYufR5U
jjSi+iyw5QJ6cPGkw68RwJmxpadmb/7HYQtAiNGU8Ctt2iDT3edQdvXwSB/pHB0NN3fVuxBWHx3L
QNriL+DoL/dLI+blA1dz75xyvxEUnepAEkTqUmh0kPWoaIsRbZahmC9q862JIOvOvstisSX4M9R4
AHuXollP8dRQnRM0n17f2f1TGYxzyyAwo2KrBmTDuOF9KoPwrFjuXd91ykmmDu/KNusH4aA/CWWw
t+VifC52E372LjU/IA00ldA1ba99CgeeumjUYwpfo8o8hsRPAh1ql4L6aS9autczjrtZDH/8yZ2/
xQcVwMhh0vkbzGEYf9UcGXkW0/k4qs8KiQHDpDsHVBtzr686e/3/FqgJxIKvw2xb/yOMuPCB6P5X
9aT1bDKC5//rcGocSo360J678/8KmghsGZz90vo6v498RWVn1YCBg/g5jqGWuA3RpgSbOlssOGbS
v0e4XGNZ6UWRvmm3n+64cq12wM8cVWAZFuFN07ZmucEg1UhqkIKMfr5BBstZNNIOniW3YEU+5Gj+
Ena26CeE33a2113kdKepgJT7W9CVEx+Yl10T05tqVGLTB2M/Y2ESZcaSZo9G3MqB7GQ36Bm+1Wgv
+TlcWqvjwxkao/tuq7DOdo1J0unZ6DzlJWpelf3XjU0wJ44SpvcWSXMVP44qxmug4EXGm1jeCWBw
pBTUFK8ZxYEOprSaKYO26jTpsrI1fnEahuEbpSyzZNI1QPW/G92u5jMczSruUnMc0kvJQ5UeLJlT
QwQ2YS/JsJaj/rfy/xofQZ1zfW7KdRQKc71ZebFF2lz3J3ovKp4Rc63ZIfSRciIERAKZKYRGlFwC
lU2lOdz3pcfwR/l1nr0PLSTwh5yD2dsLoZ3gEpJbMb54FAu1W2/JDDpkVVWa7ZeVTUE81YS/xtmg
u56uWzv4r7TSXu75sR79TFOR54krQGtWYc4/bhGlN/uJ9VH3ilamnoKcw1ymk0t7Vxie11xSmuOU
Qm0y2SGFMvRsTQ8GzVvNRog6vEuhRe+4KL2nuensjyiDmCZHU1GHVYzpGzWHeu9LZtUyHLxmO/UL
hlKr7wB/ytQgQCAcGhfJGi1RdwjVGGciYZ5J00XN5uLjre7zomq/8z50PshsgIsw+iD4ba1w2NU8
io90ehdPDmaFr7RA+68MBVhbhGPBvEK/UYIRpIdBMV1xZ83j0h+R4APLL0M4P7dmZLjsI6Eg5T2C
AYgHhC3Ig+i67+I6k/2PTbjMtHHCZo5QEghnR3yGHWdi6e866iZxbxdl+OjrdlxfdKkaUi3S+peo
lkwnenRzj1SXZu0TetGdUzX36T2JsN19ahnUqwrx4crhk/HrrQ16ip56B9FdR9FS7WJdtqbpQmvr
3vKHN69a0fphS2UqifptpZ0wruj8NGcINl/671kUDBdVL3S82YjrmjF4KEmOZZ+c65MoUFKZNUr4
Zh3km/C0+gFvlg+10YutWhp60yo/9uzxWFa9sWOoMjZB0KRnwiDWPW/D+uIJR32xXNBpFnUngfou
7vPWSLxcgFGNFF6v1CbtpbCst06r/qDayXigxMw0Y5OCpPIuKIR1RbvEh1hivMiXNGOcN2DJxvFI
/E/56IHTfS9GNb113VJ1T45ZUJnuidE6hppnK3bmrroiI0DXU3Eq0QTPXfRE/rlz0v7gDLHlo2Pe
IG/pk5TkyHe0JHrTNvo3042frH0LkTOuw55f/2+sW2OXR9EKmN6ArGJcuHFqtPy1tR33fLzH2e/d
pAvVJQXU8iuFe4Qy3L1hAUsteIRxAcM8OH3nEOaCzaShni/WyxhtLeG+e0pBtNeOd0WCjqScl+lD
m4JgTE73ZnfAmzRIrWdlC/mkuzW7TYPU1NnOVZf22Yxox64Rysdt5VTxnFKw1nbR42p1dETVyANE
wD0WzevbMIRIQfKli1Nh7ZpBySSYg4kwD9IdhMsSZ8184oOdPqwrjHgxem4cVereVYW3afxbfuJN
pTGXqE1R1Pko3YIOl0/oJe0Q2Odx8B4YR/4ZJVOShG/kcFZrjKyUJKyiZQYMGOhHTM0bz1tZ/EyL
TzVnfHMmn9TUPCRlrpanbnROg2zQD/VFHSszisVYViDUiDR4vDdWWARJVJvmaW5Wf+e1CgnDOMy8
e0AOSLSuWfCLJp54WO8Iwg4gdIs0rngNIap8nCPaRdqOR9gobnc8fNHR1Fmx82eSCpG0n6En09he
LcFLsFq3JGBECckBH5HWIJaMr9swrJu4TLufCdagrYP5YhTui9sHPURx/zbQfhT3ZurFi+3O28gy
i+OM/zfhfaOTQrZ6nxWLdyZ8zdgjCZheA/eW/WJQ3I1G4tyOE3NHTeh2V0wPZdpTn8xLOW67yd40
jn3E+NXsB+UduhTaY26QDuYVYTVpBjepB9qX2RD0mPM9G6OzXX3rS/Wka5KOAG9V8wFjFlnjwi3L
I8i6hVCggNeQDCZVUe5RccAbZOMljDyoL7BruFh1cUUPx1h4zpFTZcRlxZBUpPm7jcsNzQMvbEl9
+Vy0VP7qc1MZz4ENi94GH7kD/A05fiALzdtEQfqAvut1cMEo1ql9Eo37kTLB33QKdizdbnyUTYfu
zanGhzzKp1052DTzKisRczXHU1S/c+U62ybjms4KEmAiZIzx4kGpmFLLo1xsyGr+GVmMso2zrHDB
T9iOqhszXC7F72BRj1bQVhrjh3KSVAc/wh7urWz5RHX70bbdpxrUva3Cuywd7kExdjUj8UaTXOrX
hvGWSZopgxryMKwX4rxDMKLhzVLiKVWmswtW694aF1CzrJ//mqkK946XgT7OlZnzY5hViNOhVZ4N
qs+PrrKBPWx/jaGcKtoGQWk3jZfLa+AWGgWOybEIiXUetEN4hc7NrSahEbShz55AyXqYBac857jZ
HwAcxicTkfJbHfXrq3Ld8YkEJ2c3RmN9bcNI7xvSwi4zzWMBtHmDBApeywu39ZR3y6PZ9jyU/mRl
cxL5dYc8LHi1UOaQZL4QucmW6OsmEWttARC1FVd0Z/bX3nP20jHNzToWiBIsV98Vc2e8adNfdmFm
9gkf5I80Pei/QLFNkqB9HFm9EPhN60mb3RIXGUtoA8SzbVgHEt8bSDH1OLT+kqUxBlLoQk07Jvu3
fYgieabE4wMbYhFnaErfKwUPMpVLd2Qppojd9NW5qFjviyJNMhQtu2yo4GPUXeHNbuLpVe2CwVke
iG90txTyTTuQnYNcW3BeSx8zIVGAgBvkYY3smI1iv9SBuamdijrLCV2GF1X/4KTWu2GQ3Gttjzxi
HWNzDaPjAlp6Mokov/YFHwufqkU4dlpAJfXeq1TkWNU5hCnVjfdpMdyBUSLpNnKeu1EheZDpo7vO
9T6Sbnmz9PMD/QuaP/ZtkpHiuZtQ05PLhCCd3uqar+u3HHqg8XV+XiNnAN0LFOoVVx2tMkVwos1t
cIM+GwugWlEmyXuuuGMQB3eaWMC8aNmIqT14My5VoY+FOa6YA8KvXo8/bb/A7TI279FkoARK5a/O
0lvqxbEt26Mq1c4x6uJCnsP9WgXUHnWkH1IpQxNgg4gHDJy1x5zlVk+32xM1k7dOpA9HUayc4smO
5Ik7OhlSm5LH9r0cgbbLfn0Y8IfHrTewCnTNZ1C17q5ovF9rzortErg/dcoRWofOjNOZC9obuqNd
Ojj7oJnGm4RETC9SpNGWpQdrp6esCelI+u5pW8QS9Sb69bp8az3r2QorxGNFhFhxWS7BWLwXU3+o
bLbyZTB/JrPYhk05Iqfr5JsvuKCRceSJJyPgCU2T6FyeMZUaJ3PkYsDjO28mt1SXMIc9IbDokVfs
WctpietCX4jOO9UOs269tEgTFOSb3YtTmQFmheEXJzoeg/JqL0u8zOG9mYs3a5kehpIyWBeqe6Ge
2ykXYPypgFIir22HmThNgpZQ8jyn+MVNc1zWk+L3bOoIWeyQx7Q8cPJrdE2ZNfqIXRygOz8NyJtD
u+EFOnidA2l1ENDCPTFdE7AfIRYYVHftirCneBF3X1GjCE3t4FIF1n5OjSxRrWOwyvObFEXxBj55
a/rsYVvoS0OZ0iIGxUUVU0J3svKK5Wk9AzG1qJKX+zkd/zL7JkVs0FriKRhjf2KFEu1yL5hcY3uy
HkmTd7ZeaSUd0DBajPmfkiWVwr3Gj2UNvyJqg3vsyOReivHfUuuvooKysRHux1KzkKrOfixH51GW
ap8KfJjmFD1nZg6i4YW/5K2hTQl0GWcoEOJhmHK+U83YkvUfMwtl1uNZTl0nkbBFx06JmVej3e0g
so3N0NsoL8tuOwatt5ui6kR4ij6FBnJqR1jr1sSyc9atBRFbun/ERCJDC+3XtnFp9Z3g0tL6r7bp
Yc69awunjrkCUFPI9DAs6Ylt9L6d5X0vGYR60PU8mL7CVDwplsbt2mX/1czqwJv1Ua3jp72WYrN2
VBV62ho2lpKPBmKx0Kjv+jG4uLb1NxOgjE3K+IfC7sg9iGDAc3dlDsicFtGW+JIgHhaiHQm0lJ36
liFy+JHeqYZmx6dgdfdLGP04aRbF8PAEejTuO1b7B6csrnM0ynOf6c8smyXucOsjBy6DKGGd95v1
EyfFyKcSHgSy+cdxmebdQNYUlfckfFXZZWKXeMTq41xDlmAwX4/i4/msm3rBNQGJLsEAI0lPlBXs
yHTZq8EpE64mPpfa+c+0kc2apbFPATHpTvUX90yF1H950H/KtUYs2VYvq0wfGmf5MGtcFqapoNcM
/WjcqqbMIdvndnkM5vys1/pMBEUfYwMwH2QVHWtD27B8GTqtkZmjnSIw49GTILIT5b4dcp2izU/5
pI9uY9lJWeFq7gP/KRUNb387/BXF9MzivudqvBeWMWNzmP+IJr/VBNjOAePsP8Xf409IGHhXbZ1i
/OU1fFfDBW2jktlwktEdIWrIs4wnX1o0Dzb1Y6BrSkrltOPPQ/civoJbhPPAgWSybLhBp6M1ogE1
uvxACY4PA9QcVqnMjfCqMO4MYSfVqn8pU5aJNXdf2pi2mB3f8IGhHLPvDTG8Medcg87/ps6DrXgq
mq0yEKoAlRmXesJi73bpntZM2NeWEEPYIqwqEN5jmNbbDBvgdaKNmHErvxamc/KkjYRo+rFm50PW
rM6iF7AD/C5ob/JYArne5K12rNjNuTiBscZGJwFgEKp5xCrFAprY2sVLnrqPo7AebdH2m9alYbm0
OL7B4qH2yJ1NymB2E0FXtZcd0zzUMMjcPm7F2if1W+oGBzg5VG6yPBIL8BoZzdlQ7iHQCAKUffSE
SIoqZPRNvb1qC3RtVciroUnsUuNxWP1PyIWPaOnpCMp5JNPjkgGzE31MebCx7pqZ5RIJy3Po5ynt
6EImSjFvmNMha2wo6sg4S0aBuHEMtJzIIbTyLrPv3dwkCyhi/tM0lr+hhehYq0ptqHkzj5gI9sVA
ggGvmPwalsav6w9YdYb+BWCn28yklwjDP/eIUcfOwSCIks7pkXZMFx6BreeYW+V/i7R9tHWbRHr+
KZ3ubISaR86+6+3qaQTejfS4b+31I4vkFoBsO9crZHm/PNeDkTgltxrl3V+eLdI4mLLT5A5JVLnm
noX6kaRwXFXBvmtyhBQihlLdGoW9WZF6TjDiGWHxnR+Ql87V6mSncvmNqFlCwYbhjFfvSxPOH1Rg
63icvWftDfveJD05625ygKFfro3u7qjCCKCzOXZdhUNh/sNYgrERJjqW+fpa58v7EtrPXot8wOu9
s0sgyH5q6qeFUxSTbXlo6OPR4H6YN7x7PwvgxqprL9FOhCm+IO1+hXXw7WnvY7F9cBCXw4LzcBu5
/oFwvXTTAA8DHZvVQWfVUVXA4Vqpnd36f4tV8Uj3pwoSLHfNQ70Gm06Nr2FZH/LJPQOrX6F+OaTV
XRbVSaX9PXUWBeJa/9SlhDlZloHuTYaxZ9QP1uDWWyHRcETZdB8t4qyt+pgL7+Lc7JyIYhAW+erL
Q+SFEPNUS4D+cr4DpOvR9/S7nBNraBpS67R5qmtF//b4ICxNC3h1My4J8tAnjNWDk++rYUbs1zC2
hK8e4oHWvgvW8VCGKJCaEuE5CvTM6I6+k12UOR5FhkOzC6HWg0dH50kWGdthlg8MzuQBpOFj2g57
w25jGaJ7JGeIUsUZqNCovTdjvpnHMkwFHjNfU813czTvllnsgHFL7jKUCCspyQkX/30h8VmaUQX0
kf8EPYfqJixBExj1iOuZ9ERfUpBonWUx/tcW5heZHhfHrd4Mc3zy1nnZjmFgJJZsjmswPTvesOtv
pna3+jCKLgHT3+J+YkbXKdSgxUZtOc6hogZFtTcn1rhdfBdxDi4HMxQPTocFcm2zQ1H5d6OY/q3R
9AKiy0ZcnVu7OkHxnJTGY7mEfyZb3MZeXXfTK4FWarzTNB7EdRXcmYG59R2fa1N+Gbb7N4/62ccv
tHFG/x3M0kPVlP2tGVekCi1Yb5uQEImykAS1cdv0zln1KLuVF5wc7XXbynGP3Wzv2qDYLasHQ1nE
GNUOqYm7wB0/pSeOmc5OKZdM1QEbegEANqhFuKCSUvM/s3VO9ixizscuM9Y/q+oTNv2LxUShCjuZ
Mude2uwPkz/uxmw85ebyB6/obYIwv5KTDPWDOlB+TzclWdWgdNX6KKrpabGfSdx/d02TsTpMfPyQ
N8G5jbLf61cv7ifx1XYmlNV0llm2s8kj4R7tX0iFfQSng0DMhxPl2du0As+ZbvikkAiE4UKCGBkF
4jiBlktMQ5+MojoCf33notgqRTVF1OTPri2wQfTTLhDrQzRab1NKdVe9tgc5G/9ZeU2an6yfIlNc
QrO0E93JV69gA6QMc6fTNvFXn0Fu9K/hsv5bfO8hKgBJACgQd/H0teiQNvO0onCzLMCI2j0F1nhE
V8ieUu/tWm8c5EWjXVbgfEATtd+Cl9eM9F3CaPhEcFuSIiAYs4nL3Lumq/2vlda3bFCVRpoaVH07
wfvMR1WrqdxmmHH3BdRUH1rbcI72JTxuXjX3pU+DAw/nJQjKcFtC4Oh8/Enb6glb6l2OMw4DQXec
bZHkTZD0c//W2NWRYEXFA5qaSMg6Urj0fJiH7ls17s0O5BwwW5loszCs2v2dOdSXEHe1o5/Gnv4r
udrH1F/OUe49GlX2NaGq6SKY0jy89+THXFEUJdpzhRHDuf2hvruTU3vuK/dAbzkeOOOZDP2T0c4H
miGuOKHTjY8BuB3dJzswk9RVDL2hcWQc7uJpijQOO3Q5VmUWux5psF7fNJSoVYlzKFtnO1XlX1aE
Lz4RnkmNbSMJxnzZ2SFOUNaCOm4aEDGv/SURudigqIHxqZnffKgX0FsVzznooS2WZ7zOmL5xDGR1
gc3JhVHoRPEbtuHdGsGarAEKdu6YsrAeJxGdg7X9HYL806mLk2nVPIOwr06IYbB7NweSeLrxoRuI
8OUPQoo+ZfZnPvQQGCPJfeVYbYMQwzHeeDhDApTYFSPWAfRiubE+G1b/0FtNghoWOcEg/swJsdjc
USSEFhQzdBR6rzz42yp9b6W5L+3wkLmcppBtKpv2IJIxHk/0nqVFbKkGMGORrfJv20Fx1tpJ74R4
6/wJekJ4eBXNOpGTqxOnntK7fg3Ip57BZ5EZ+FCXLGyWO3JoLTHfjyl2nsjXzGF10Fw7mWmwfXs5
d4t29qHf97uOisfHvsVYiX/5Z5R+i9iylrHVARCWpln/C7BWElNEvVmp7DwxUflcTVsR72CCPokG
4ieVyAYquSWK+q80mhOD3oHLeRtM33M7EdHi78d6/VW5FQegGbLawxkfFewPnQEDlgl0EzgVub+t
oGXUIPE7t09LQ9hnB/UNkgdmfk01IeWNHOJ+tg8Iwo4t7oqiYACqS+RSQvV7r2x3kaXvCHrc4APe
pNgNvbHZesHCgTUfajI/BM+7qNrrzQpPAmcyMGo74fBg/m/9HK86BXd1iQop6qTAtVQXcxxYU58Y
eXlEGbTJHdRLUv9rTbGfRuInPAyaOG0q298YZfZST6yDOs0vXt5/RLV/5eHAy+dsBMkkQYM5Bu+H
I09SZ2eJnjpk4TJ+xsnk0nVjQ1pXPqxLVv0fR2e23CgSRNEvIgKKYnsVoF22LC+y/UJ4a/Z95+vn
MG8z0RPTtgRVmTfvPSn2lSQfS2uA035vs+gztvV7HsofR6svRVL7aB+U+WaZeKg46U8xlr3L8DnZ
NlPrp8LZJoPAstbwfWkeG4W2NLZu1uTHWsTniRkM8aenIrzyU22LifnFPMp/SqIdMEq5XddfJIbG
IOQHU4K3OmSwhtxjtak3EuU1pl2aoR8h/jhm8JYoJkbG13J8KccfJ8EKb6ETttk1RRhiLMTymuk9
NQe3L/7a2HoJa5P1fNajNnWvZtJtg2X8C7thq+MhN4bYH3ryxkzMPwECMJIlWILMMKxhhPhmlsWu
1/K93mVQiPCnFlpKUcdDXPUfcXgp1HjXc7O0U/9jlt2FXKiXhdQKjLNx8ZeGuxTqzsLVte7ZXGwa
Csc6Mic59Gm/G+xXfm+vTOfbQC53xTnM/VdvzX7Hg1z38cluqgerzE9lSIeWx8/FEl6cfjp2o34C
MH8ul/lCTtbRI0pFpG5UzC6dT9JSgbyUfJ2jfqTie1TD2J9s21MrRh3R9EzclWBbcqwc7ktleIzk
DOXBuODa0fCXWpdJInUryylY7O8sNDchdHSHmKZCiLWd1Jc20k6B9k9dsoNYzFNPXV0hAqYziI8a
jMWmrTgCreGTl+DPMRSK0GRLgfSYzYfevDLRfI5Efgnq9pLAg66K+UrQgjnz0UE4sRcCKuuAMRC7
mBnB7KDCjZXOzFbZNVZ71Rv9VVj0SatQao/Wd9HFP1UWkH4zzAI1oDjkhnZO+/w7s6sXDiZvyvpt
Ce5s/n+3o8ZmFttvY/VrHZf2QXbSkuh5jtlyTOaBIzh7N8vsLlJbc7FFXbIAH2mnPDsxK75ivph5
2VY9NxibSrbrXAXLUruhIsHgGJ7gJhBRMh9is6T3KHcao5I0LU8lYEujSj277RHrmCPBfW/JX/P1
XHl8ztk0/8vMTDLlIpNQq28F6xEsrfkX4oXYKEsLWiH6FBQ6cdY/j+jzYFr3XYiXdLSWl8Dg3ooE
8FszuNernGe0LzDxGPOR367bfYxDC5uG2FUGONScyF2MHo9b5ta3ypNeT1fGv34itSfL+RzkQrS9
dNXOeDNje02X44hJ6Rp0g9OVMCCrX/hDz6Hr78bOaxPiAGMbvdHMHHISI3lzC/r0i50KrlU9jarO
u5EdNRSUFiig2syeEjR+he0+J62fM3U1g3FrVtFJx67d28c+0Whf6uBhqvFpDe3e0ovXNNGPM3GI
OeZScfqtgis1WMi7AYPQmQc3xmsdjI+NpVQuuqG9GQJ1y4C01pRfMjIusghZsfhvkvI6JeNZre8D
BNUwDfkS46vaZkdCkns6ygdFXfbLkD8MBMScWSeEzGJXaa5NB6YZBjw0DU7GLouQ4jdBCB5aZOc0
+xmAdyGL14eeGUKvtz+UecdcUl/U1RoBkXddG3aN6LDVK0+qWA51VLyZ3QTHhBAdLl6l8CccTqK2
nqxm2pPowgh2IKJjcFKGnCeAB5rl35LlUFuWbdNNflWwq3ShmM1O5fTGRXHkkvgXwBkRlbKx1dfY
dnCN4hSc6SEIozm182pzcdE4e4kzd76ZiLd0GnZRoe0TvTuYfbpVWjamT9wSzLNtqg+NzBMw5Sg2
vHSwnyTyxySZwjdfSbV4ceDwRNsX6peD0QabMBh8mcdf1GIb2SqujudWYqutEM1qKsG0ULxiSn2j
0rYRxmkVA6820+ZVEwv7VOe1U9Q//CG7LKdANlnPsGHd10lkzjYKkc7r8Yq37dwZiDoGVpsWIEah
S5+Dz2tii+z5ADlkUc6ldO4dFts+KomHmL9TSba+Xzzk6UOisFeIYCg6MjuqFuOYpswZG9WPnKsy
ync9xgJs98Q8QY9bytYSjTtDgChDZ8uswyMDhkr8R1fA/V3stFb/N/TBqUHyVJRXG8CIJ6rxKvP5
KLFHlEhtBSbRDb7Rh9Eazp1ZPTWJ9KMuPScllvxS/11HIfEkrqPU7pNW7Fk8tBOlvlvanmE9KDI4
UebUHrLRIS1Y+AkG68UIj7DYj23wFUzpAxccYz54FFVB0Wg8OZqGEbvw+bXvuoxviJYfbBVqNqGF
kEYGBsFf+hntfz3lWyts4WK+zkTyJgO8gbHgwBgTUgrSZzvBSdTg/xgat8EgKTiaEI8d8B1MpimG
unCRDIV7SPifNpPQnHFMnOhvExDKDUNghsc8dsFHVRDa7h9Xl1MTdcdZ8AqbL5CfcFypwsVi7DsI
BSLfFUazc6hIe7Q2L7AvgqlA2130+RKnX3XLSVQXrm7/08EfSQ4mPSi/xEQTNLaat2jJkVzdZzQ6
B9YHMgBLxse81d9LxaSmw9LAghFYAfO5TGzXMk+5IrZGe+3JZ0j1F/rRQ5tJf5itfyXRB1ZZw5Vh
lga5omi68yi/ZULUPp38BCbDHAQbPfrXVzNO6Y5h6D+aODK7zU+ckGcNrLPJYkil7by8rVHAoktG
NW5j/6bvjwqd0hfCFRGtM+myPSIvEEDOvC5tjwH9lW01uzQ5BGrk4WjgBOfNMsRpbt+7JveUhmBe
JvoX5nps8o6nhyHTv82Ge3npywfq4I8Q3/XMWcCRQOjVlpSwZt1/ZUZzlcoauqxdw7YgaATfZoFl
zYhq6iKzdHtoW46B6S/jo1aj3A37hOBi/zR16WvOMoe+WeXqFDIEfhctBiDVRveav5p9oY9zXp1D
PtBR4MQm2Y6jBU2D06yxbNLNtzD4ruIPbiZXrhM8w2boL7E6cbj0Cz/X0s87I4/WD3W+T7H2GSG9
r9DfP6NWcc5aKxaD3HsUUk511Vehkq0X4lob9Ues2Z9G/4ZurfpiDnZBom5zI7qjun1G9uNUpP+6
eX4t8l3LxU7QAmLHB0CyraATquJn2GAf6licHa31glL76mLntw0qjrETayDcJgv+FFXfFxC3DKsR
O7UDT2SC4XEdNqx7hNm52nLAEek5DCjHCmV+IHgW3+xpDj6b9ZFM8+41jnUbMyGDQoxjM/qwiH07
s8unrlJyj7HG7LF7IcKjI1Qil619MipbHkTVQeSAPuV3qX7C1hQIXoWI9xeC5r4gQ+jVsoOhYdHc
YxoHLaED+kitjjB9VoenWTVqXP5d7U6aTqREkTPuXfsLW/zXMqfMcJzq0xJ8ebm2StqivOV1mW4D
a/4aDY2kn8MkUJmIMxeTJTfxHL72tcm/KT1byUV9WSaz39USCbRNQIaO+nSKeqU/GAr2HyQGQNwr
zKmr4foh211Hjbk3SNHMDQsGFCYV5WDEW5wD/G9yJlnYIB+H2b7ZQ2who+Y6pVjtB4K8YdRr8SaZ
C7Gzo+Vsohxy0hLQ7cthN7TmF/77loqTRTdWyBJViYOutUK0weKb/UAADDR+AwmrloxzzsBpI0Lt
KlLnaTAQrw1zn7IbymVfWEROkrG63T/bRb+vVP4KRFWWsm5Nu/GmrjiAc/qyEUos9JCkDa6Kwuh0
XmM/vX52mn4dXCkvGQXlUlse8+8Whaj7xsrIEGlwo0wg6xCtksUD/2u87HymYaDHm74yiKl0y3c6
8cI0SzT5S05vO2rAUyI7Z9o3NeQC1asU9oGv5xcslUn4UjkUZvY0goEarPkJnazwGwvIlW6Q/Mfl
gbqaVltDZGerRBhjrPky4nE00uketwgOCQZEd5IZNjm7P+Tx4jCJrSgIHfO7GRbzmuclulfQlADT
rdAFKeMtHEcxkDB2RJ5slaq1jdrfIOFgj+ih3UVmL1qX/rG54ZJkLQnF7tYL9Vm1y1+5zOs1hC4G
cZgM2VD9mLqCf76IDqQLvKqRn4FNCEMaROCdhClVXEuswvmfFpsaPkGyCm1JZVAWSMoSL2HRmMQV
yXKYznIQ0YyBABLzYYrrx8qMLljbfxepiSNt6Tef6w+L8FS2nJO+1sQVn9znKm6Va1nCbmH0p8aN
atgM7FqN3dnS4H0y6xgbO9iAqh3cMRojN0rGT61b7i1xtGlZvtI1/F0H/bYWEk5QEDyUZXoRMccc
XUy8GfIYSFC/pLgqwy2oxA4TAgjDSpuSrUggUGicyq7k1dokXfnVBeJ54eUueLH5FoFQdYKXMdJ1
7dDriMEjxn1mgZjfCgmEYzLVvxzfuj+3ZF64K9+cqrU2+MiwCSawZGh4/U4gXcNxBxBGDg17/V9c
YLOpR6vG/0vUy6ohaeUYLNjdtG/z6Q8FYNw3rSCOlQxPQOz3TLppj9KDgjsRpNrotavGKTMFcR5f
CJCZI4Ovr0zafsU/kPDDujJOlJ9SYVCRzZfIygm9a/BJgkGl9F5n+qPQzgbQJW8phpFDQZDypXO2
Eg5cPVW2THe20aByO2fGKTHCbhfM1Us5ZV+2Q7w1r7RdBod6k0wUmEP4oNd0cKCqNyNYFDfUcnq+
dNiaQfC6zOZjV5g/Re9wSZVelhXXoak+6w7vY6kwhmRvohcn9DhCPFdYymDoFNIbWwPecxQo2PjL
U50HD5jwz80kTkmj7XXZW0jLH2wWUbfZbD6DnHsdbIwXWH9uxdz/pH30OPegyhPrkiRIPDmm9zW+
JSPt2sRoIUJku7jqHztNfrZ5eF/G4U2rxR1dnzpU1U9MSrdqp6AxO78Ct+0hGtvJmwUyb5xo/X6x
ccRny06P1D9GWpvEWHGOZLZJPJPgNDZzGdYk+mEOTm0IGyChruGwDGR/aCvY6fgFP+jCdLJGxP9M
vf6qUoZPasI5yVTsYRrzW5Ks5eGC/VQV8PmShocjMZrHIrXzrcMEMhaF6qUWN46Cw0C1kwc8yuHG
ysEeiy7GkG1IZ70F3mHrJBtSlB8iJJ+/APEwujbHntwRI7IGaxs2de7OpV77TTQeeE6ly4T+uRY2
xgfEVIPUkJ8OPIBlMPNKdyR8iGCHc3jlIDq2ifi22/Q8pQQCoBDBP8qcwQ/qIthGFcZnVWDeEdMp
hmGv2dW/RUWcny0KVeiceNdBthxY2Xhp+fOhZe7R6oegMue9MrDiwTJge+k11NN1mrYksKzqBF1d
KbrTDMPSi432cTS7ow4OauGNx4yzg4IRM4EcTrlu5j7cMjI7ScN2E8bihmLfklL8st+Krca9w+2d
KJShwao9MSvYdyZ3dDlwzs5px+FUwP9BeI393rBuUcQ5Aztinzg8ky0jnwDHD54pasNp8KPW+WgV
426BsQni4EKGaW/F6pOTx0dDYcpQKhnjXBadEwXTbqzxPI2ASjfDTKdamZmXdSVQBoGkU6MGETPC
JRV/1vgvFjpuJQy/1QHQ0CQ4sZC3MWKKA1U4k9ipj587G7BIZhXvRY4qSkTN7/nV89WkO/cDYk2G
Dkt7mJgzyfZ5SLYsgtbdKGy7fetA8iSp05xDdaAFr3DmDBZGMWMMrCvmcGvfBNXKJ34SQmpbrTBf
ncRWSUkDTVs6ExqhINVSxmAqh6JWvS6XCe5vmntLXSrgJsE/pwfTQ23uYrdNt4mGBkzOE19jvTIR
UEErg5NmbBROsu7WVCPdc/iWIONUiflZTQj+Ehs+W+22EreCq2f5pcjSN4xUfDXrcrQI5oVy7DXa
Ix2fQMSZjw98mbt9Zykviy2ugyXfWIy1MZj724v6PoOuSssYgLCwLuoMeb4rtmOT+svQe3POElsz
We3r65pmHbBjXVavABWOVUMa0ojUz64aD6y0OOi19V6P8wcLp1QoKj1TeUW+5ikgUpkIbR+z3A07
SriyYmdmIpo++PYoAJc41XkAmW2GVr1pmvKDYcPDgDi8CZnzwftTn9OIArEyjdelbJ9bqgJZtAfF
AuvRLvu1+UzK+EWJlAcS269RZF4CR6G/704y0s+iebRmFCi6nBUv4GpVedIUoCmDsSNaumwqVFu3
BWwEoG8rm+liFmTn4nz6CstnJ2leoYjvmeQe+2y5FWVLpwNgI2V1h6mg+CLH5R26JWVWH1mvPFON
O2JFFQTQ0LuC62LM73ZbjGQHjX9GDYY2pAdTEV2ZS4BQTkxafOnyaIcnTI716tJ+HbLwcU6DU8Sc
sIfFAvN7w6XkWb14ZSnCbzpH20DNHzp0hK7/Srv5IsFEJal9RxJ67DIH2yozl67d9/0XE+BNXKnU
cXSLcjkHWTmshMjvEiXXU4TyiFCHXza54/tws+JztkBezdqrwdw9VsdzWXfHxiLfA/5rU/S4OfBW
kxE7l636Haj4ZGwuYal3L31pAlGG0wiZIBwpSJ32Hyp0MxgHHJabwDG2wmq9csF/NmXWSeEwrQgz
Y+J6CIfsNI/xOXeKXcS+16ZsTY5bCcMlyN+Cqr/rinnM8NdEg3KHpgdj03gcKVjQc23eVZvyIO/x
LBUtpMemibxAqtz9/WzsOoN2tuh2kY4i0CT3AJsDuw2PkdN5KCYIsZWrBNVuGW0YhJ9s+7kRM9sT
Mf0MVs8RPvlDggZggft1lOlFYvGTxZeKmqZVuIhx6LTaAkbD1Ek5YGPOw3028KTMIf/96LEn2lOW
EFGkeLfKq8ONG4ahJyWkhO6nJKFKCVzhZF/i+9DJLxQalOGp+6ZqeCZN6kFB3hHWu7WW7ZeWda0z
65f0BWCP+VgNyh9lq98HyGqafRvhCA59t81Nhy+88IxgcnOOYbK8i28u8mCiH9JaUjfhdQrTfyIl
qT3HmEuRMZZ0PFqsZVmbwdeaPoq7fKuZw06zk2MgSW5ZylXiHM4UhsLpgGlTfR4KfZWEOSHgTWjs
pd4m6BEgzwz2HwTjuZMUm+VsXzpG+kOpPkHqJNsqU+bGy9nipGd4nnp1whPPD7EbMogipQ42cKEQ
W9rxs6vNnVQWKkVleScSglQr9kqjnMlBP404IUJyZExj58gD6bnHSXyarc6dk+YeTrjH1JzmY/in
Uw+45oR/oK7zfVQFFw03GUmxU+mUp8YB0RrkHb24ZlgMLvrE61IAxikLFDeWsPZGoO1tneCx40Co
qdXO1ZrMVSaiaMxC4HE1PM0FGdNKKJCLitMEmdITc/cels09ynqOnIkKh3UrOyXjWjTz/hyJ5FBT
mbOvDZETqB5s/I2lY3XXEBrhNKc+4vpbzrqyjWkZ7ugAe8jTWfhZJMSJrvXF0CTRfAxo3DwkmlI3
IuTvOgvu+XL4lEV5Ha0ZM3ez6W3xgE+13YgC2l5UN09V7HzOuTO5QxK8xCYgnYpWwIku1YolJ/O+
5/h+RZX2AsvYaNZ8bAd5o2ygeVc4VpWNk48PJTRAwnSWBnEW9+WojCeJaYxe3SsZmI3sIyzNbwPA
SJWDAsEAs1Ddlfj6UkgZ9rOav4KC4C2zye43p6Kh2Wd+qWLxitI76RvYSCjasNigGZV0S7la7oel
Pdlm9+xgh4MXJBCz5+aKtJMACoro2CB1TdRTiLGmw23r5OUNxbPcdHhA5yg5FdGMEZOvCMWAiGBl
3AMF/m0JIazTLGBZ0SvFqqt1uj9o84dGrYv1kpNNd4juDLUyH/Ae7mKc7pvcjIjKGJB0os55ComY
mKlyr5L8BjF5pNAUT+wxhfhg/sxafBgaBm4WSFgm3SOlGPaPaDSznW03fl/1K6aRwcvE6sxUid3c
+oNrzunFKSO5Tas0PfYF1YL4ZDjpt02COvgLUt/jgnGDTD1PNdg8VqX5Q7PytK1LYCTo143yuEAs
2jgYVLwgmkpPFf3dsPTHpceeE1jy6lQOjbipUJ0lwdFgwtzj1/U6zd46Y835u9AVms+qiJ5zVnsw
N26Bi5iwC2e1okKb5Lc5cTNjSvYggvBgLyqVsGxiasXypto6lmztp0Gm1+3RJ5vKeJTc0kQCvamJ
aafyoWK5+E4J7Fs2F6FPKXqNMnun9nivmBv8hjX5M1j6L42S2kAYmpR98xFwGnYfj0P8FBjGAy78
XRLFVA8YwVDX2p1MqWn6jr4trsC/dOxe7PP5tRTOH+tp6AUQnVrMRmXECDc0+MlK8F441Y2QTDFk
utJ4MpFt3TJFO7Fkj+8ieiEo9hNl2bYBItZV8lnk1ivbHvEs6RH4p2YPoPbRWie2tJicztmHo2gv
s6V/96r9MCsTpWVwWoiVoYoQdh9JaZgVKxUCZO3OgBycCLYWj8N4jXvjhTkf04OIuEBu/pnTA8kL
8MENwY3KihCZg+TdnIynutQvQZwcCF56hYnNkEGRHEZ8+/wMqnYfYm2fcVCH3TrVaBsaNz4cQbEc
tBx4huJnttyqowndADTQPC+cS1hRCm/JtZdqIW9gBe2OaD71feBFBu0EYGF1bD6wgkw8Wh+aDFy7
tfcMPuVOCASjIQzP0aJxIYZI2kxj7gVXYaxFcPnmYxbkyPfiZsmSB0il6WmoXSZ7uUTlSmI1H1vZ
nfsaq5XDKoGSkXjWT38N73KxJBirNJXbU723OlcB2sO7sbDhQnTKA72kF6gK3vmscycS2LN6y0fh
InCUq5HJVcbBG7nUEozCQTRc7Fg/y9HZY4XwNAn4SFjXQCq82SZHc8r4HNl9GNBs8BfGqN8xugCN
hbYPMJ1FZb+19VuE4z8cAIUIQS0bWPobqdxHZLLkTJysPDmt82tM+p5Q/ZEQIOHDICUzgQXP/NHr
eTcF8MjZ93wY64SSIL2CRfnD+cE1rwTvg8QqSSZlcbu4ufdBe1uC9zqeL2ky3cNsvGlNUmwtAS/D
VvJr0k6+CDHapTp1M2PwUVVPZjPl6GkpJJnSdiUoUZFjVSdM4AVzsXjzQnRKdZ6apfBJyviTtPju
xtjP5+FZN0nyVUXDQEmy8UZv83+62d/aUAt2dTBRSeCGJYuV45nGl4/MVWM7XkxqVvMWzvWPGnMb
oNPRpTuRucF6vTX04hza7XcosJQ5dum2oZXThvD7M/t2hu6j7rUMZKTwadz3qqaxhAmLY5Xnn2TA
KBZr6kme0CfU7xufhAsy5div1YfO4Mzu9pbmnFYb7liIrTSxqziGL5ziU8Efq3b9YWzrs9PFX6hm
h7hsUESYdrFMMPJ0ZdzNbfUA1/rgAHtvIuOG/1JzVRLAjOAVdYv28FfjxWAFUUkFW+16XdtLDJQF
s06lYepbOpMGVqT96qdDIQiuaAsvbcguk3AE7zMcTKO8Z3O0UkIw088sR0mZ+CMaY1CBKpxYzbau
7b1abWVIvlb8aAGGQX4jY48oxPrfxgBqBfh1HhUMDEAre/k8jZjFu/whDMCnJc0Loz7MdbB6idZq
QfY0TPPTohvPWG13ipUerBClHzN1z7PiZPN5HinMjFj/I8+LY3h87AMaUk76bcKjqjZYA9cKLzF6
xxUzty7fOBEKQympViNfLRYuA/az2M3Agvok4QdiDwKSuEm00SZsvtRfjibgBETFigRuueCqgk+O
KbWguoXosnGYnDIVgMCWc5zHRftncC4zhhAfQgOU0QY3pwtf6d/23WI8LpF+UYgrAc5XuOEptRTC
Oq5WDO/N2phiubmbBRYgclYf8YDMomXPlcM3aZbMcKxhg4uMWuVPp2tpk9DYxSHRp0lxg5w8kq5Y
93JmJwrMu++27PwxHr0sCLh7h5i1FUpJ8B3/DjRBf5xghg3EfaMaf1b0nQt8hokCdZ8pYMddrFmq
G1oaNV/lW3riGzFjkHnpmE9j+zM6B0ZwwxQs5bJVq+Q8hiSFqmQ+Z3PmL5K1vj03cJPyJY/i0vXy
IOHEiIhVPHEK9TGo01OnYBWcJaWhzuoUdDH7qyYm1MvhhMeowj7Sg6OPVqt3UfSbCK6yPRrP+eDc
tIpjOIzwBLOMQLmymcShTmjOMKjOBgHAcmyOvU6mQK2x3vyiZbuKisKdap806hizFHI8EJhvk+h+
iqZsSBVDnDBC5d2ezOe8Gil9WsOfh2xL5BfvXIGDPTF3DkXnhuA5jdRg/RIBfi2X4C3X2p85QBND
YTmK/qfREYJlGu0WRvQBIUkx4LOIY5OVGmL8VxQfykIywbafCzoQNsvv8sU46eNzbnFPadjHh5iW
2HK0M//BLeio4fGtXE11/Owz+43gJ5YiGCQ7I554DmP1PUm1x2GyLnY7/IvYf8MpbZdHIzBeKrv6
mVQS6dU6/tL5dMMA4kIUnfKRpKXp7G2ajR52f90wmyk7fRsV4g0Mxx8x22OqPxjk/AvnBDfovUBX
EJ31G8TKQ8GH3EzT0Uzkfao4tZv0wNrvs2EhEUE5bUP1aoXoEEp+iUcGrpSxi916sJJ5ABG44sZT
l1eTyTrrEHeyQ75XTnP0WPPbaVgeE2ooZySKEewhIK1HHkFIy9XxYiZlzY/+kEGinBk9lrhSc2yx
S7Ynr0OmbNq25O3HaDiwTNMLW7o0jM2DxpG11L5QsxdndclwyGl0bgvRuAxRuWiZWTIKdvWmc/tQ
PqlI+EWW+Bi2xvBrWJNb5augPAFTwntu3Go2qHSwFHlg3tQpOS6rk1DJd6mJEV+fwnMffxkJk2Fe
q5o1BWivfaXsrSnnxrN3pVFc5CIvtvwljcE3n2wy0q2zTgdjsWrTekuYHZgGvrnw114cF3LVy5yZ
X4zi7TBbzfTQJNm5sh9aa9s1xMztDklOfDOF9pKp26WoHGr4Xaxcc2f0opwxd/cyoD7N3IClYu3T
2ECoSWlNgl2q87wX1FWq+DK5ZVi8w48WETlkkIGq9AbA4lIU1XaOvlihvTUsazsBpl193jjdwQ7k
fovul0smmZazYkk3E1q4PQhX9GR76/yoMKDImuZQM+YvV5BvaKAvKYeBdVsNEltvnxNs6xoGv85B
LQHcNTJsZ4aHZYXegNqoKr4LHX9DSBwTwSgMttjxSKOGu0bpj0L9MAoMAou+KcEnxTrmyPZD0c8w
Tvn6gQAMLzNJmIHDkAQ55eehnCHFEhEFkwdNm9OZK77V2l0NdxOq6kNfvrFR2c3soPKi6Nw2Emut
/lvPXHtcK1WOIK/QcDPInZ9Ff87G52LcqwTbnHG/9Idkqj1DgWJRBKg5XDtWtkuG1C/DHxt9IoU7
Yiw3llpsVYW+YQWmm0cgJA+2LLYmZgUnCj9tNTzPhf5PQiGfHejNila4vei9sA/BlWovRl6iIjcO
SxcsLE/98Cs5N0MMSeqQ+ZouOde7eZvXCPeTIJrbsB2BJjQkHlgdAZacddu+GvlMA5WSKC1/m2Z+
bKeLAnDHGIKTMBV/illBC3osZoY7zc2u5e6V4zP9QqJ/21PEaGs/oc1Vo6QK0/wRsh09NsgZ6tmx
Jo+JyJ3zYjPMXVYdqGV7RdUfkCMZf7CoEqOkWKozJMtOjps0hNGoaJ5N3qhccsoKa790X52D8Gk4
h3F8ijuYbtiaUtLpFEzo60u91XiL7DY/t2RE5UMYQfWr6fG1znoicc1ahMeuPg7qi+Bd1GJPKlsO
HFT6rySEdKzdm/KgROzfGZ9GyovwOrWvRfrQScHShHVu8YODaVMxDrI1P1yHBrb0tQ6Hm/GWMJ0h
EmlM2V6MjOlzmMCJ6sW93EzW2nSyTqLstm0ofTb/IcxWmAfVjQrtLGSAAaOI1+VHDsDEUqLKK1E6
mnd6r95kwZoD66xaW7qklVevRd9Lc69oiMIFqY4acor4dBOAWCTXFLxW9cHmgtAx8Y/6dtU/tfwT
d11Wn6v5q8BHXZHxWsJ/9mdQEfWMHwq6U6RgG9uixiUIMgCEkGsApzB9a/qMVSDbj0xXzGnLdBrl
jCTdbmx24BzD+mKt0HCwYAnUMuCGJk2iUW1z+6XNXszGGzAgm0B5yH/TJ5yN8E8S/NNZR9Yu3qBg
gXEeWOzrd+F0ZHX0RpGE5NPiWHJTdLnD4oIGzXHyGzbzNLrDOUGMh1BiqJPxYRiLoOnXEXc99Sdr
+ijiDqXwneDXNNiWlz6w2Hg32Yqbo2HYzK9nY7X5stJvyc/SOfDOITyT/q8RAgkHCPPuRABZRbrH
5ntsY4jPZvpXJorblc1frxjwB1U8AFPdYeIjQJ7n2m3VrFnrEdGMRRGghmX8liEo+xI+KevCpi3w
pqPthK+OwIBkWMmVeT5MATA2cDRiciDlZO3ZKOflyAWUfZ4e07vZW7ahRfNTF4wgll9khS2PJMJQ
bBbxnAGrbNTEh1lN6h/WZG8eo1Z31aa7WlSSTCHupUFRwEy0iOJDrj7aKkTHl864hsMFVWojaIuV
hVU1y+fERKqXyiUtPwaNKATeQFJZuRHf25mzvQLZZlYnY3hWEsW38UHCHfRYiX008TRCLaNt8kbj
XSVJgBEFjtEmp0lDa5HlPjffgYFbAWnkxitQOovyo1PuLX4RLW59S1kw05Af/I+j81qOFMui6BcR
gTevSiC9UxpJ9ULI4r25wNf3op+mY6ampcqEe4/Ze23ovSEBVPLylnFfhLcqehryu2zum+A0iJB5
5WmC4txh26vYgrkJ8D5l2lGvmhb7O6bD+neKVntZcUDIZIF3J/KcpUC6bQfHV1PeXUJwcnyvBiE8
mX7v57XuvJbEHkEZRRpZblUc3IP+rdQj5teTnsAGWhNlc3TmD4GjFQmSF5SjGwOx7mnAGXgWxmlC
6hg/LHubKTe7fAdkapimJ2A9mvYmCW4mD6CRbGfFR67DGAJRh628k4bJ7AJ9CXvV3aI/XES+ItwM
IzxcErAesXMyWajjZnH6zB17n7Gbkfgagl6NlWeMmbd7DchdMlCSOtkhqomV8FrCYnhCBf7ZQFg+
/qNDxYUKM2K5q18ycAuk6jGzM3wlmV6dspcgPQMbMzUuLzu03xkjCMIUeH8YRwYx1mV0uThrnces
DVcZKKYyMKSTul3fpLtaYFipzmVe0rff2NTvgOdfciA2USmvxnheAfNhoFC9ROw/ldT5l6PItKiA
gT8ywLdcfTqyCAS7qxCRwPfQQsyMG98guY9RgdY8a4BV7bYlMmuWLkI/hPVdtOcRO2S2LrLCt9Xs
O454UKWu3I8SniyAf2x2VxriyyDT1lBy/01E4BCfZvqpnK4LBPYWunlnQKyYKIcuT/9sbBKtIa4U
djuJeJsG+zrXPNsoZVOwJxNMx8Ps0FRiN7TkqEgM5pb8ZX3qoBHX+KXGFf+ebSf/6LbsyrEJEosi
qJp+Zk1+HYrhOdvxUWnntSkxUBtqTt1S+wotrMCAvubceNElANes2fGoQAsOOF8sEnFEMCNPS1R8
dL+hVF36yVMYU3QfI7te03mJVTgARCyySJm2WY2Z5BFU1EuT2031WRtHcHDXpVkGYLMJpsQjwodg
yM2ci08CEJGdIHpuC0+yhl1KJEHY5W+2PK2EQgjlJmkHjlfx0hT9pU1AVvO2HuH+MUnLZSZ/stui
9mRh+p5LCP41Y93LcFT136Haz1TZVn6cZ3VtMtSxp4OkVN5Qn0OgMUIiBAtzA7vrIZGRsranDHcT
wQWBCjx2JwV+SVOYTtoBJetGVGd88pwoJE11iKNm5AGxIW5Iyd2BoKi6YxSXyhfFFOuhqx9wzg4G
KjClRelvPTBIZktSJS2uigLD0KRr5UhPvWepRUEWqNEmhQdWiAvOlB9dci5lNVIi5oBJiNEbw5Vm
QfGaeFhht1AxQRdBxBa4FMev7FHhAixIoGitxXCmGn3LDN8jg4gMyL+eoWTUvstUECMeJ7RiTrTT
pfeC3U0jfYux2KryjwkiOBNENjCRaKrjUD3h5PNyU+brwU7E5kFlUYy3dj0J8OhM3AebM5P5ZSxW
jkWU9UJ+B5Vd8MeiOQGRMfm1jtit7zb5iOW6ibYkU90TPXiNu2Nfzb4a/nACIQHHcyGQAc50VSaV
d8Y9Ix0MXd/m8HP64dpxSci3orG2vPuy/S1TDObde9s8S4PvLtumzSPCHB9TfyYBVp46vAeofzM0
uEgkvNQQiMf7v2JhI4iIEgqeL9UtgqcMyHiT6TBRPYe+3Kwq5q0DSQumW2tYrcQHDs5I3TWhwlUk
bfEsjRVjUsTeevU2Rc85JBgopBeJ6AvzC/Fh/AjNq/mawW6e+w41woys3t61dDAxtrZYw9iYvmKc
4+vJvAAD5TDwSYmRrEgykxTndTTcKXl06nYoJhr1q1TSnirSGtiph5bKkrpjHqHlzWndDe0t4KNG
B1oUX7Z1tYH51WgYivI8shZ0smdbf7QqSeQmT/b4LpJdi6KqIgaOZQO/zfSLjBxjgcEJYm2WO9dO
mg3JyUvPRdWicHe3Y+NOAmmzEC8GzDRWsivZATmFHSueWr8CO9xNbPtwkBLeiEVvJuVH3SypJ4FU
+gkqc1p9WilABHa5T+1qXTXmmoD2F1mTjwgh79wS4OMk9sQTuq94K3rNS9Ng1ddMW6JmVeDHWlZX
mEpc+lD0vEerN64x+G0F9Y9tjJucF7zkBJoh3c2SSkCMvsOutgG9ckBguJUDyq4qfWJAusVEA8Lp
XY3z4NaTAw+GwS+krIjUrKjpXohW9eIMNwZvW6UywTSxtfLal8OPTLnL5YK+qA22IOrdDvFPMmMu
SJUNBOPtkDtX2flnJPE5IiwhFNKmMmCKN5S4GtwCbvhJz+k9ZciyspvjLtSSGLRUgB1xcuvQviUW
Z2MMliVI1ljGD7hTtyZu65WF/Oo8B2yDlQJVC2WXGSfvg2kx4rDoFuqJRAzWVeFLZ2fgCbP0twY/
W/SADof4mKrjY0ZYlVoFOZv1WcVsmffZWu+1TynB8FM8G2O+Z9lvU4SItcTbKMgjVrRTiD281pK9
HIVnIdptZzh/4ei8Rexom0rmO1mujws8NS9MX9uc49KQf9if/HbK4Nqm4vWTIOCv2sHUh1dUIz2s
kQE8ixJ5obNMR22KtnYG9m3N6ybtPRQYrq3n+2HoT2VXP5upYex0AMsMBxtnC8gsw/QBzkvSALWl
2NnMlaJyukVM0jRdWVuWfO0JBp0pXFt5YO6rvWKrWcNgY4T9XuWXwWTt7+w4sNE7TYoHsNw3hfB0
ymbOk6805nfk4AUd9wvM4JxGmDEx1+saTzqzh4Tfw6ZEyYZi09v6MVUWW+FREc6AzUmlRgZ0J31F
2KJ4r6yPGUl7p35SAWUkL1j5z4TgNkskNxqzR8dhEinJB4RODkFMJXJovcTA5Uz+lYn6hlyIAcdv
Z7AytjIayZhezDB3/fwEqPd/wzONmA+V9BQFHnrf35CPXvTyyuASw94OQITa2jKSdYPRqoSjUhYK
KPnvIbuPxJoNZu2rWNpEYCJZJHhAZ6Nlm8dxKs9NmblJbeIlxHFbNru5bYFl6oAqCc8Yu+eAf6yQ
g5OYK09hlsqddAA97FoN87UquqiMNOxc+mWU+TTSR+L8xPUjkcCbBgbZZvCvFUGt27r6fJ4qAyNb
B7IIIp0uf1Ya91mKVt1QcA/wts9wPg3GBwXiDGtq3NIq/NoiR8VJNtwgrpgJDEyHQxyru7TDWieu
iBm2evRYgjtImeSjjanPUg9B0jnOEJT3xMw077EMUqAfCX7r4DYsw5/wIMW9V6cOOh71Gqb1RmU0
v3CIgoHOaAJXgUlYlXbCpnrotZ0Rs4jNIkBXDh01FZoet6TdUArQ9AP4NRTKpsL2TW46ibREwuP+
gOPzklVelpnEmMwx1vFd2iNxJ1ioLkPPCDHJAEo79pmBVT71nEqDvxn6CGba3oB6wcyWnOoxvzL5
ek2DDr+AdTez5RBi58lPrBGwtcbOYK6nOuZameUPOVgoMwYbQCAtUkeXn6DlS/kVOgktc94rV9nI
dnLf/6ZzC99o+Erx9VFNwzKKRmQNYw5ZONVS82Xop29ogldn7E+C33KVzxniDYyfi0Kegl6aF24E
MJw8N/zGaiY+hDS7o4hrz8U0BeeoLh+2Tmy3QjqRVXDV5/Utg4RF2FH3r9cAMJBLxxFRBEj1Uu0+
ReEPxrenFKW/0ECejCF+xzmi9lY4PWsBIiYmcs6zaurXpFK+RD/SFmgsh8pJ9J5WC9zLYm5BmafG
GrjafgKJHfBVV02PJNpoKjr3Mls7BvaDeDybUdLiDZF+NC29EHQTr+d4ZLkVvOZ0L27LB7sSellh
8AjhraT6QxUcvpPAvArYU1k7E2kPxqKa1oqAnBz+zsRBk+2oOD0GIw6IulX/qhRTW5hpqFcGcbKw
1TO3tLB0yKa0GkrFQZ9e3WQm1stU6KJCaFtBmuRRMYyPMJ7Wdhpc+iLzw7ncdY28iVRO30K925SU
SqGt1dE6Yeu3XEUBZGOmaMX110ZjfE8e14su6r9SBkoeqs8Qxit++gi+NL5RQ5Z2UVPcW4rel1yD
G4FhTxPiTU5S6D3p9NDk+JE3uukWvclVDpswht6QKv0esyh00w4do7UuloDx1ArPho26yLGA27Iw
LWV2gkYuMRS3cHykh4FU23gSB7MZdixsNiCty3WSz29xiT0c7D3WN8sdQmmF3tC37eFVZIwegwr9
sfFpi/qCoczTEucijwyNRgQh4NSDdPxAkXKoypYJDGJeRpJaZBHg1jzJRzhmXXM1FBpSTJeY0GXr
oI4zS0fVH0nObhauFEcc85CHYOSO8+W11DtwCbKyqRtzI3S2DcwouM/qik+4z292GF6HGKlJo9r7
ss2+opjBcUsiU88IIJr/2IX802uylUXvdlr1NhjEXkUas7TUuJXafJtGVmUAN0ijMNODFHDikIrr
mJpC/RW8kU121ZSJoXR6NvP8OWTRUXTh58JW0sR4aBh/EraxDcu58rW+9wOVUUDNtreQvZb8MC1W
TpUa/jF3hcc1bg1Z37ZIR/GC5q4Yteql7SgpcgqdqJcYBcqnVLE5hdQNcBmsC2jPKu5X0m6bxt4m
bGpzadyBtNo0UesCUEEY2FGjskVAwnSQJHgAmfmobZYPaoqpaWljKpq4fLLOk5rSesXrFroA8YGE
b5isaYttMCk7Ejp8u8qgrUNOcuA5svxh6yOnr7Ma+EUFEmP4rmNy6sQGTYI3Vnj+uP0IIHzJ7GwF
9mFoqH1RIzK/OCI1XxOVtC1t9Wwa3R3403Yc8ivJzq5BlRn2ud8r0iWrf2PkZYOBChxvznrhC0dB
cbWn7MzJtFHjfj/KIDdYx0il9exTadOUN2t+NzCLyP1dliWfMIJ/trRkFFqvQr1ALD6FGkSCIdkL
Nn0iwV1JS4AIfzVP1rXWUi8yc+h6hESayB5mFEKJXe2saUL6W64c57BgrAiKdvH9uJ2F2YA6sHDi
tSpZFIZEQdQ997uOjM88hPGXuozppHqnYR5DhNM6X8VEdlEHb43lQxRpnjVRYPEyFrAOE4edmcPv
w7BEf51D+iQ2e6XzJrMebpgZMITmeSZ8XNZ3XRAcC1sj6As0Crdob1ZrWcXeEPzmveOPme7XmrQm
sWlDnIVXWLi1dZWhET51hzl4yuRu6Y1Kbknqfb60P60qPzMJHVY/2Uhwj7JFrAgeQYBRwZxuwoDZ
dDrxYld/1I7bRnmoebEhs+KlNRE/RF6dpYcG0LucfqbFs2qVlTTpH9p4mHBihhifDPLYU1T/ZCKt
CkEJXTOIRFvE1eKDrsNRc48hhhfoZWOZWHtWL12LLSEBGlJq9IGMjcExViqwrqzpX1XEVbIC/zwb
d84U4Z4YV4qU07U1CAkQPENwsrWDnX/YTNTJ/mECWnigF8LsqszZWqat0xZc2RIckgnmJCU1GhTE
EjbGSJVbtKq/SG0awQGOh2KCvNJ9m8NDYdbbm7dl1NTbBDiSDBcazoF4jY0mS6vZifYNdX+JjSQk
7ivov2tlnwrDbZHuGfM3aZSrUFZ+VPLqX5KZkSHbtTpgs9yBGTFzd1LCLyWNXhVDeEWcHOK5PuYz
tLyRu74JtoWTe3aI0zv+Q3KViOpqDs23FBIiJRyqgYRVLj4VRlOkRextm2hj/Fr4BLd2pa0HlHuj
ddPBDQEwIKXDQpI++gGKLYe4H2T0vsVbbKVwh6rPPnrLbbJzmK8oiHpVGBHRUrVMC1KAMfhAiarj
zwOLgwrgIOnyLowwfA8cq9P0jyPM5QY/4IM+yKyo+/kcau+O7EniDeIpqz74tXLoj631rJPxszAt
UisrDNfaU5nMP07HHRhlCA7yUeQQldhYqflVEX8mepWQVgZKJv7qRdvgtEcH44I13WQqrXL5Wsty
U0yBhwTUy4w7cUsr8VpLIZlbx5xhuMnL1VUAbiHIIaJTlccoFc+gkb+UrsZIjQcGLSV/0x6fqKy8
FVAsRO8A+ODDApqzGdXmT0jqNxSNKRlZTUUMUwlv4LBgqpakJDfNuxbPNPOYTDpbS1QsImWBNqxm
+NhKuFE4r3MZSVWbbeZ52fiM+wJc/aRBAmEz3uHQTrT8KCM7sxFJDXWDBalxibNEN6wQWgtnBpL+
X6I7qMLrnc0uhCe94xHMCZfuMTgRbMOj/kxnfMF8tTFLblHHiwvoSZQNryXTbVx7RHwTZVmDc8jW
A3QCR3+02StGeCGO1IY2imVpX4WbuDsk6H0BWMzOJqXLQQNL9Hs9HStEd2HidfKG0WXbbbmoBZyO
swl7xXlX64c5v+cDojq0u7P+nmu/BqsRe2caF6tUPKYlnF9xtuqYheL7EtoFIuQsQe0C8PWp4Lkz
fWykLAlBkQDOVrjZLTgAGa8fEgAUNZRz7RLSNfoNp6KGh9D4yqf3jOlJ+wuXZk7WzAGUS9oftIG4
Eo93acHQt986jHaAmKzuJnpCc3rAESB44DYbAK6g2Gb7QMfORq25ztnWxWa0FuFzHChBoqMFwMuA
+H2zta8xQeHgKs4Jqd+mtf6hdMCAq0JIy51+G6qz4VnZu108Oi5Mkqe8GBwZGzQDG8C4DsO9lq97
acfwnPBvr0wqmsG1DhtwsCfSpO5UXis9QjInoY1hxf1Paq5m/FeO19oAcwmMDUjcqe5f9PylzmCQ
vlTtj4SlvX0z87UlHykL8/nbzhYdJewlaCEDWXQHUTC4rO6E3Cf5FYVAImFjEU9RIUr2CuMnjumJ
DgZIF0LfkO6l6/gNAoptw3Na5EL1Hqp+Y2wJnMlsVx98tf6ge5UhOQY1hEWwHqRDN+UTwoJVvlpS
AkCbvmULxRQUAuKsHJUaEDEI716BwXH8sxRvvFT0VFZ9yiDlKLfC/lzE7JZ1nBr2v+8ZalBZeGrp
9/Y5U5/dkjv5gO0yY+ZBhDOLIwzGKv+Ul5iMyYvZ8KvQt7FMhDQJcLJlLPvrLLaP+RBuTeky5H6p
YGQJ9QtjVO6aVQDA+4Xopcy59COUZhIPMXgS1hVTWa0L89+ok2UYQmwrdxFTiow/1DEbkljoJJ2x
crSQCGr2E1dlfEcc1LXbProR6sGrhSmv+SqEO2CkHNZ9jacNFgbA9eFslg8M+1yXJcplTBQhK34i
eFFi8/Z0jOzfq7eCrB6Dk/WbJgf71GlCXRKgvtOIesfNytTl3qYXnhQLR42jnRk6JxUAtCUTxc9o
dAzqNgHHD6tsSQoRA/TIU5u9nL+p/HZpdE3L3x7oAdWGdDEqKPHIWKLcj9RtIrZdexXjBX/eDk9X
ra9ZpAxc4tGAgP8H0mdsbTRQxVD7mUEfcIDdodOri+FxFHuNL92h+E/bxV2LnzMmkwApVQ50BYqe
zGeV4KFytW+wQlK4g7CjzKfRfkgD6Q8uCqPoLKEAy6Cb8+Lgmq0JhOuh02yEZJNBeWynq8b0S6Fn
aNL5OUpesBxr2J6r/IgPEhnm2sAz4vTu8BnOPwSlxNEfqxNbGjwZbwUpi/jOQ/KCLlO7yZnyQlBf
nizUAq5Yzr3q6aBtaxTqQvWvVUM3mhC3oRkJqfXlka3DHY/BMP3TpDeBkqbUf7V5i5Sjif3C8grC
ySfbtanC2vCo9FsIMSlqQCJuNR6Q1L4o4V4pbzlmqA5s0/SdFIdGPQDCo1k4AlusrO+JabvFCx3d
MuHjYuWnR+bZdp5h5ksYMBmTir+U95/EsP7mwD+VNyYL7f6QI4ei0HK0EyLq1hILygMqP8wHSiUU
s9Nxsp4xmecKJ6FfDOAmYIrsCuMzaz+syh/Cc5p8GJofBzTcMOZuGMjwHzb558STqa/5n8rZJVXy
GuCyt7dRwaIld1N9l0SHAfedpG9G5Aqz8g6BoXNY5IJkIgHH3oJ5t3oM1szUZHXypUX5SnKiioEI
fdT8LKAXdvK3jBmw3U/GkXx1wkWn6UdEXx25BtydkAtKZz2pK4RnkaA6x6dJhMHiRv/HPNzMVpiG
S3olSknOP+NsY7UgL4Wm/zbE+7rfkBKoJ3RFjDGYVpEkaHH8zdmFkdYwH3rdjZaV8nfSdYxSV/PH
WKMv2/ByhsMq1zxGVvBUEVmbIYtypIG9dM7DZ169VxFzZbY1Qz6fsLXXLa5aZoYc0E74L1K/ZOde
ZMANltton7IndR6Odp8hVFreAnuSItiYsZ/lr838HrKUsqThoMaRGybXJXsoLrluhq+W1ix002w7
JUcz3NjZGhS/P/TvWGlRTH9kkOfln1j7zGv0HHRqbfjWVR/4kzGWQE/PCia76H68Mdyq7XoM3+X2
TVLjna3KK5x/PHYOC/9Re6TIOBudv8XAB1Leox8W5O1rMoqdPeD1nF7a4ZCXX5RArmF8zum7zmIV
cVH+nUSBy6gEuOe5AW2oggWv4YxAWg+M82iqPptEE3o4UtHuHkG4UcbF7/YRDh/GMHjjPLpdhkMs
YnSCzNvAfgBWqZvvBQcXnkzgipzKxCjVqK/YDQqC1ywKCNULQfqXaDktmqimQJ9oAGc/Qfma0a1k
5Ua8ZqZ6Zm1RSufC8CUF9ZX2MOPpxdKPbCy0d0v+TngOM9x4hQZQCPUtEOZHZHvYYl9s6ctCAgT+
RU3uZr5p022fXZzkoQdnvEQoMzLwP8rDbF2726M0d1gJDRyXHIrs92WES17IyRtDX2oMv3Be+x7Q
jfan8NUw0AEaulfbm4zUsTBuwBvR267n0Xmpxai/dMYfH16UnHUyj3TTI06AiuqDnxsferImEf84
wSnIr4HzkLVrZ2wV5STMS1O95QKmrx/m7/p8bCDjqx6pECM+CSwHKblfMw16VR4k0A0NAQKkBstc
zht1civrUVQfCkVn6MiuDdxSYt7I9lglthkZSscdDEbrJbJ2Q0cqebNNuj9p+BzDKzALxFUuOG9Y
/T2sHW8wPNQ+KVZJ/FmE/K74MVN21WNPdg6x8ab3JCKRZB5TKhG1iS7tr2UZDPyLxwn9Vc232Gwl
KumytU7pxDAXgl65kpbYquEhS1f2P05xXkSuAWPtZeFwLWCdxbJx1Gwd3DJGoHWiUIL9yoj3sn+9
BQCKvdz8pYhPh813ZGhrs9vb1ZvJCEX2iMirMZbRgFEQ4s9jBKOD20xGkJHSusCOU+LKwYrSILxO
zkFCwjYraOg1gKX0dcStMTNrvnXRu/oGc0Q32VSQdmGokDaxQd6rlp189zvnN/AUXbZrkMYx74lI
aUng8lc4gX+mZC26o21+GVxK7UVMXyzUV9H0rk9bO/AyhzKUe4IVqjQ944hVDg3nSkiAOxgr2dDG
yBXcWOq2H/cyCv1E26NCcMa/AqIBwvqWqAnWaIEkH2NSNZhUIyJz6XXA0k4OxJFNzdw/ZquuoLtH
jxk2JwlB8yRjC5tWvfZETRZHmyWfYmQ+XRLgXS47nqaiN8DiKjaT4gfmI1Q+cvpXNBQ9+huR/uXN
14z9U7FA0YASYcnLHLmXABkPTJqOenVRQChHJtUCj8XM3MTt1J8RSKSRg6xJ/gnmKrW6rjmd4Cgb
QHmTTVLf7R5LWLVXKm5NQQWjby3OJ/GGg2AiFmt+YywAW3XHs8fKs9CuEdO6emPW/0xofA5zXpBC
H4qCeWX5J+An6aZLdrHMi1EwLKrWTf2ZJiQ8nSbdnwV29uEDf8IiLcPH6sEODkmDarsDkRdMtsdV
DfgroIrvCtilPyU6/T459Ew/Gx+RxsvEY9ACDUzTUxn8JdR9Spr5lu5b1UVDFwU6m2PD5P9seCLk
bIeijQ2QHfpbl4AdfZC7OvXIabWnXXyoNLXI9aL6bil/anVpHUjw1csSVV3WOFtWLTJy9S1g3oEN
gQ0f6S751STPxeGfWOgW/GuqkwBBvAC60CfP+DQ5Qz+Im9bj0mV1GcuwJTE0VByWWTytMpDjpCE0
1qawnyTIMy80+ejj5qGN3zl4SesLPQEGrKv9Ac/MDP06OzXzb1hTCRA4b6/i4l+GoLXqnmHE9c1v
QdPvzIL6MXQlrnBXiW7twHwDw4s/vFY8AY1bIwDpDcyQu9BAxhBDp3PN9k9vyfnaKup7i5/YcFAQ
tqfCcscTtsTVot5U4PBDzwy56gGH9cZ+5GgMaBEYWYT5PgavMIsfZSY/2pWmQ0K2ER0O3Eu4+SL+
TSIe2b+y+K6QsJDPtU31X3v+F30bqCNUaZtp/7Bx+UaeEGK0FnxtzfJYvyH3tKVXqcLba3GjsETu
bsnwb0BMpDuou7BLH6fpTFoWYcoGniQrIN/Nl5E6w1bmWFHkP1YnmXQMpF0tEYR4ow0Z2FI386lP
cJxlRKLD9DWiTV9XaychOxYKiYmvg+5AUX5NYsD4MxjU2F2j2j2bWNMwNdvT2gzxgz01htCFpXsm
xz0/inMU1Joz/8uwZTXVjx7tB+Ug+sCVqUrizI3xJefRcCSVXOYvlKb7FJzefISw14u9U13kcB+w
zAiexivKuU68mxLztkcGlc6Y/CKi6WJL+6mjiLKRxpkEUHXprf4hfA6GRTT8lPgImffAADyGCFxB
papP+pEeaIK5sQPmoit4h/mwsFFeRvmfYv4mFY0wK5qVMTyt6qcx7lqyhR64MvtdxWupggW8GfMJ
TLyTMOE9KqwEAp0yZPmKNe7emzV8JvEnQRsRtmBt8I3SR3IGhohXniWyNT5FBp9gK0cc655iryrL
F/nRGFfsklsGfcaWS3w28ZtAG0EImHKY8nRM5ZZ+Ff/f5Lh9+2rY00s9/pu5n/j0ZA7q9AgoukUd
m7KMNW+0eEStpAzW1YGx2o5UVh/GI8q5FycioOWKMJWJrpnv5/gUSG9R+SENPpM0Pb1FOSap4t+Q
sX64yTI6xzXRBAAjLZSrje4H+sXWT4PiQWWKs2s7vbISG2L85N1virhuwHw5Lb4mDshkiIlU2VCJ
G+opbQ9T96tU6abhdgft5c4Ei5afywGY5pjpYwZ69bNcrOmMMLV6GXrS2Ob/rOirUtKdWX3ZjFix
trF+opQorUtB84IJjEBFNupcUEgxGl+yD3XPvG+Ti2PSkxNOlAO5bcQyojLuP6EvoCrbJvnv/0Xb
Q7HvEZ5BnfG1m2PKbDlzHY4mE/U0CK6ei3so6dWTp65hZDotxHnB1xNFOGpfoiUc45s0cFRFRxJ/
tXzjlJdWOg8c00SqDBw000ElPJgEAdvguN+pJrlxu9jYkYgpfiD39NXvrAKVgZUHdANNI4xwlAgo
gNPnxFYi+pmnHwtRQE8xmdcHVUOQOpLMxL6zZ5HKK8tTuW7Li0WHmRg/IbNqOcEu+JzSS9reRLFp
FeSQm0C7Fg4qCEzjpfYiJZCUuAVTdK5gHND/lO4wojQlULFD2IDVrMFo+duH+FtvRjjw24MiWFo8
phoSlCu5lQlmCI/wVmLG77jAnHk4Kk+2SykvX79b8LMoWOh8cKeaKHZZKhS5r/8u+wrNjv0FqDnM
aIFAodxTE4PkSk/3LBIEmHJO5/7daI/Q7KN5S5JdZT+zfgfkGvUSkKqaTjkfoahrL/IF5xfPhX1h
T9l3BxBUExFZWn8apD9LO8VPKcBRg82pQRbDKjQBpJCxMq9a7poTfC6CEjzcZzRWdst197LgE20N
6OFLeW8ZlndJvEoVdjlLh0fGKQoDAo/gomQ7u9mwSMWdiUBl+QOt+qzyWykvrj7cDV4nfZgj2UHr
yKbPABg/8dDMLoFgBeIC7knoblKIcPu3Nrxw3IdthBJ35J7xFJOcD8zftyC1cSDB1P7UtVs1rif2
BJgCdQbX2JVQTqESlAmqKHkvUCW9TMfEvhNZQg3hkrqq1w/UOwR7tNm/EksUPKEWUH/qzxkdCJDy
teag6tboEE49LespTP1uuIIIoZo5kiNb8QIVr+zppNEAtk0bwk5a8eNoW/H6RNMhsv4l2mekv7Xz
9yi9OuJLrTbMcXvU2Gw1nR74uG6xZ+WMaP4p6i3qAgZMK9YADPwQ3vptvTcNAxcGpLqzzpbMiHcF
Tl6MPgaBwTa+ZUu9Oey/42rLAIPUVQgx/BfflFfyEgyAZhkr/zqNd/Ks3XrUkYqyYNybFww2L6qy
z+HZZD8lhlzZp9RW0I7vrJuF8Efo0yb6lodj3Z1KNoBB/ath/R0YkNKEy2yPNUTC61B/iuCFsjXX
f/i41j2vk2l/w5xIZizAokI5fuUSwbo/K3vRP5IeVzxfALo+SCPdR/uZNpc4P43puZi/dMQNGpuu
CrvKLmK4Yu2N+jo5mEW5jRN2Qihdhn2LRoXRh4bF8FLpr7ZNadZsVGNXtV4AQ6RjmztswuoyRF8D
tOB6Bm7ZDx70rLUNfr0QP0a6wbUx2IRzy4cEPRY8MJK8mGDAwy7ie0eAb5b/6eO+lg9RxqflfNTT
tott9PR4+s9y9d6WlQeAAwW9bHNjbGPeuVJsCHSHrHJJk/WIaCRTwFsQ/smv4GQnCawgnY++tQlQ
ph3LXicF84xx1n8SpUS9eZWH3TCTnpjvc6K8goo37pCyoZC3+UwODtfRqF6FcqGfq9JLjIuLMfrK
pINSTxpahNSzUo3oKLGSnDtmbmxaUPFKqnDu5NmTOBIrjB1EFFIxRUBC8u5Zcsogy8zrP1V4CNNU
OvCJQ75vW0/mPzvcPwnRPnq0QkHdEbmV83ejQyD/vEITnL5RNMnsbYP/b3mP96/X2PQpXBfcYu0y
/a9Yk7XGNTfcTrb30fiZw3sYIA+X1JI9Kr8WZfdjGO8gO3yHdBddXqWGBywV7OGPPHwZxj23riaq
VWRv1EvMxpo3wJVafWFFMixstBX76J5UUrI2ZjN2yXxf5ymDCrQWbQCDMjriZ9qkRAWbcf4ZNAcj
u2WgpxgzN5x/VIsfaFewkseQaLCQ2UTVUQ+1G6bdA5Rprovwz8R56US4oUPGZ0eSaohVseavlmFF
FuyV4U//saazYvqm6rU5/gU+lV/YtxMgyyxdJyiOpyvFn8awRb+bzaFNedrX5sAa/2w2G0UTOKa9
rlC3gEhoOf0wwdCHhLts0o0DI7KdmzuaJJAFU6y53IgjSYBJy/XXxLhpOcunVfIfR+e12ziSheEn
IkAWi+nWkqicLTncEE7NnDOffj4OsBeL3Z5pWyKrzvlj9tVE+3kQCVLm9V57ycSujz6jbB2xBnL6
0H4zyidlmsasdNvx49WMbYbcqqjgtnRw1qQA6PZheKcgyNAXjnGAH/K6bzu5EGBjWMQ+RffYPmvF
E/IOoaw0z71KeBd6MXYMvoK9k16q7iZyuu5c6KMi0Vd2dwHg1u09H7EX3mzjViF6DTC+Ts3OUi+K
euq49RH+wN3YoHUi/uk1zBQoxVCO+8Wx90nUjghdbc9mfYoB2bX6HLbHkYCvDqCBAip1PpMobgVE
m+/YlybcAjObNtMMgg+y6zRayIwPYRSAboR4wHtU8ZtGBGps/kBUohejnHBL4aGLnQLikNoqOnH3
uU3OxrNpj/jtybGChHkvCNImeepFGny1V0W/OBa+NCCoXF7M7mokV58pQYi7fC+Nx9R/UXIkaKZk
h8lvQfI6E7Metkz5K/2116yC/DvUvE1mEIBcvJXDM8huPW151ByaLJDbpryPHk/4qnAopuuxI79M
AcYGin5ZhiGpFdTDKKD6iwegna2mFiITbUGy9UBf7Wus7ZXx2DscaI9aSncOpqwIhUwY+n8jG9hF
c5PsL1H1Y2OAewH/o4Y/RPrcW9OvtImwfhyWnmR1tnM0kLlbMx6WkhTIfzOsIsYNvDCWp4TPgbMj
uVj9LdKWo3oJ5bnQDkSFMcxFdPhCrqQ6ckaqIZpFpH+givb0ZdkR8POX2m4K6MtI06IMl0A6BY++
VrzRz0ki67YODhmzdUBsQVWHL9J7NY2VPS1qNJB1+O5w6ozj1ch+8acbvTshdYMdRVEvijO0f5kH
CMufaU7d0NpjRuJ8rrk2ZufOKdO+yWfAd+m3JBEdu99JG18cc9rJgmby2ff75H/Z1KQg1CQ/mOgm
MtQS+L3xv9sg2eEH+hSef4I6be8ROHuVL4jbIiCDI/pXzEcUb3kV/aX5Jx8qvHDmfzbAcCSr2LOW
oCCgMD2IvzGHkeUmQjuqo+tUIZsfJtuoJ2C7oBhwLYE87CzeMAmadiVB1Bo5rvBCKV88mfGwpqXE
wmdcbhzzpgBYVmJflmuVl67Gs5qLDR6+GPNjRGFGPEOhh8n7YxAhShqQaKHnmzJG07hEiT0q3H4A
zz4BCW1XbvSe9elhFT96bdIo8KuCbwxAEf0XbxuJFrr8B+dQpns7Q+qASIM3dQ9w5UTEun6gG2Ff
Iyc3A/fLqYrYOdAh+NJigVIbcJXuGKq71ZvFL0JgsOac2xZwuqODi5uwW8E9iGdQN3vH+dSSx5xs
lmhE/drRYjwFwblg31ZSB6ysJGq5XVXqOaza5VD8tQgGtKVubSMykCeUDKgKqTheKNMzMp/RcCHR
xancjBiZ+tlEjI/5NWgAYeNdKAlgLT5V6ImMTg6zaQ4NdsPIOFTWrihCaKV7FdOkq7OwqHcL7jh6
6sErPmpbhWQ/1Uq8tNRzMaGfuiENcCocrxfPcNt5zxAXUkWZeA9q+DpwNNkm+8ewksW4hhO0yRfL
2YqQ3bLyvoXWU4DGjQQn0jQw9isrelP9k4Plpiz/Klph+ATACbw92QL8U6bNwUOGZcv8CQiXL0jA
34TRLcAjl3bvFvyMh9zFfNroFJEQY6Xkgo0ZduJPxb+K8iTLpz1c49Et7G1/itIjCwzxIH3oTtxP
+b8MLVUeb/EygnL26VJM17RhLG9XKu4dopTjHfRWUm/EA92Zbm4mc93kNzmsUo1lfzXoUAU1wDMy
y7z7SlGk+NmdklQc7dfMPENTAVV2UBy7bCAMd+kPV9IUxLCV7WvffgpCyoMvEZ+8ZKODXPvlozcc
0OJpwUWxMmS9NeVlMF9VQiBU5yuPMSXc4pRhYlgZI/A1fpeFpDmUca36NzLcFvYjKU4xrQ/DVh9+
U28zG1OM0Vxq4WYc/hx8dyliUP4GvDbGKRuIO+NspldH4JOO/W+UF/QvDCYCozXjr+Ig+u5veoLc
ncZJnD96vc2Cb1SwoXWL5/VmTViBJ08DgzUfcBT9q7pv9FVxtp1xTj89DoSLgBoFllsM7N/4S/GK
dsk5s1/V/urx2aaI+CVS/BU6VtgdGJ5uSx0t/heP3lrj2EDNRWDKFcn3mOA/G1bTANtDR2+tQhRI
kFxCVP4kq8r83SbFOF0R8Wf3a9T2bXSz/D22v7D4VqwfAxIbwSBUv+S4rsN1QAd9uJDRRsj7ODE4
NugHXmWI3ddtPwqqG8RlQEPcoCxR55utpRXJ7f1rSYY2Jjn9V4/xV6FkBQBHP8KC2Cb3Ojh2LUeI
s1S9OxiGtEoKVG8p6pwC65ebhhucjkN96Rpv6WSn0dSx7f9DC7Wu+wIVV71opbMhg33ZAfVP8c2e
Jer1p5y9Up96OcO2tMfFwNee5A7/rdpnYRMMbfPzs8pC1ryMDOA6A0zMFJXy0zSqeqe0djhkFSWD
gGUffvzRM3KU4UWxYFEpe8wJDAR4DNidC+2jugkfUvhZ35MIPTLdEbyk7JxcfrJ1FfXQDp+Kkm+4
AhjmVQ6VZs3STMJI5f0JUCRr0egnc+L53lQmeRTu+B1OGxEw4k+f5Kko8Pb98C3NR0C0ErUF9He9
2NZZUQ728JzbUsZ12K0Uwx3J5MYpIu9TvgcjHeWm5hfRf8L+pyOuZO4AT/p9Lz/SaKuN7x7ZI7U8
+ho13xcWIQWPVI8lCOWY/cwRUpbn2YSd/qs/ymxYVCjAILBEe9dRhxQ8gixdSbiazKM0T6O+i633
lGLnfIOeG7mC/gCj9TJSvJc4NxhiCW56sdCUT7yX9ly2+sxgSS1u+8leTTyvZkb6FZwV+SeKhbEA
VOAtrl6lBQj3NSXEP3j/9PSgGnuJMAE7dIeKMHjgCdOHp9D3WcIsyiNAeQPLdFWR2X00eDFi07Xn
r/NXzw/1jMfVe1yUSXDTsYEJBpeBCSeGWBz921Dei9hggP2y07OWU2M7w6zruN0hMcH8m5KP3Pq7
Qf/UevIM06X5rSJqJmOlGc8R5sU8eQ+y78i5GvlOvvvNwiGvEgSZfDaJkxY4QEuRkiMyFHyeDJbV
ELwQmeCbN7WZU7PQaSVc0GzGntj3XbDriJKLOGtpptEQJM7K+tmv2PjtslU3o+4qJJrlzxy95Siv
Bp6ACMW/yFZptldwZ5HaIBfiW4iNxhqXeOcY+W+mnNkbU1TayhxU9lO2SzjvMWMuQMQH1XB2iCDr
6TulPZVC8Hfyl6zPJrgmk0oVGIGb6LiIWKJ/qu1T1x67hT/tJ/Wgdb+lcqOOOBQHPlYU2O24xvHx
Un0pM//RoZ0F+APabHkQbCxrRri0y5/UW5k9E47/pwyrXv4CHieeaxDgoGvsXGw4gfZTlM6LieSm
BYCQ77FYlAG4wiPhikB67mIg0I4yIxDsMepoaIqnpbx1RCwk/s2uL9jEACKN7pV84tp/xpYFwMkC
0W4GlA1aT0oDLjjfWfr8m5EJzmfgSsHJ3elfVn3PWn705NjFR6LBepzjibfTy384Ok312x6Xkipd
HF6idTWFFu7J45v8HdozUY1d9+yIpR2c14GxTBGfoSjWZnIdMdo1qHIDfhSKIhYx0JY2J/DNckV4
TCfCzbNU/XUeZStVPBpvM2dDWSs5vY9gmTW6xZbpNT9kg+sY2DvSsyBTxtrIakfrGSf43or3gTzB
G+Hh+y7pEZt0aGJqXibtwgZoymPeHntas9NdXCwVc+Xj/VX3eA1l/lkDZMb2IzDudvuPUIfCugz5
HXkih0GZHriSq4jXeDVWjM+XtuSfgWkl3YfCW7Jfl3W5yYJDyXtep+kyEDeJtpyMwfkiKoLN2Nyz
5o5enZDOQ1lumy+uVc4hRf/Mm6sfsNW8JBoJzEu0Ial164YrIL49EVx/S8WRK6r/MAWqvTciqBbl
HYoZSgMKM+QOy+nL4LShNAG7ebNB9CQpZBG3Lr9rn2l8a9pu0bxlMJ0qnypNIB+azd3aUnuoxiuN
zi6OY1T2YXhHQZTz+wLlwI+j77XvBrvZ3PdQI9SOcbMK1OUJqUeZo++x3vFgf5gH1Vln5blFNh/6
d6/detoys/ZJ01yILFuGIEahTx4imcKUgLXouAXE8BqrdikBpCZ31uWPz8rykVrf8DKrCWOPG1cr
LqSiXYWPzu7u5KYugWayCXYtOhGBS+6c1/2R+1BXNKOE6AYp2NKPynQ1WsLF0pvaXgdyN729kXzH
BJ4kw19uXOKCOxooqXJtBDQE8tJoWkGIdpc4+PDG9wYJOwfSexj8VRKRqb0n2K6grtgZlmXhrBVG
P+WDEcGer0osviSmpgwuKsQOoyB++hyJDWZYGO+0e/X7bfIMQjSxUhJQdkV9xHKsIJlFHzaQ+Yra
pjLeRnI7OpS9jvM3ZLsJFsP2fnv1XYhx5ZMOb7YfLMpjQcSmjbyEdKgALYYEhEpCztVopxir7mGS
SYqPO9jhEAK0LZIll3tBgh2KXw0036Zzd9VP38D1RveroagYKN8GaT3E2i4zDyXj4WA8+ng/KpuB
L0iMJINpMCC5seWYmYz4GmfA4NqCd4+oeJ3fLmjeeur+moaB1iIF6i71YwFdVV2V6Uic0YKlGmMJ
p2AWuCbRLeQp0fXtqauOz2AWS8tVRFRxXRx55DJ4Q2Cf3PpLGbNAEUg2qk2ukP67ts5DcpI0dbVR
wdFNew4Bx+JrtMhAAX5vUMylR1G8WExeI2pYpAnlmgdcRidD3frs/hRTspSTnlC+gPnU5qf2CKMf
dN2KuoqMheq/69VHGf1JwpBVSmmnmQAUzbModw55rsWr4EbG3N/s5XDhSyZRQTqnOemkh6+nbpyF
vwSCS0GHq99CJ6tzLxCMEGTubMwaPSdiwU1HFBaZh+reMyjaQ42GFwU1FKc9+MIsuUD3z/lS8B4k
A9KD7olFZVnF99icXLOjKWRoHsL8xsjmTgZuJGJh/YUibxIdtMybl1EhkH9AysafzYSE/eevAy8P
Uw9Rdf5uIWagO+lS2sUiJ8O6oxyd1pvWUNdS3NPqPVKqrdE88WZX4YeXGdxZqE2ta2d9tCEOTjAp
vbuP4LEJY3TraesJuYAWndr6H82GqxpRnWAwQCU4+ONGjyRa7OBS0l5e8fE7AIdEkwb1QiGkokCY
KBnPYuMzTrdtfqmqo4/1ICSZWI+yR4L138F8V2qu4l0S9I96ugoZwB0ydkaquhNhgivN8magFvkc
iFen5nLREyhH3/0yaMSLJFel7ahBdEt4N5W2WHSkHUlIWMLcyfs30q0WfDmkwUEVwtjWh4ZSraS+
p9RL+JyKtuEOvhuB2RIG/NJDN+J4IC+JCh30KzY89BSZ8FgQQxj/eupwCfVkf9hQKbXtJhqqvJVN
kUIJghE1nGHsOHibFrJHRwHMotOF5ZTxepS/oWkydgj0L+gWR7caoUrMCecLiMsSZ2UGyyfHENUi
Dn+sU0CoAxkKJh5Yh+lHkERK8DqP0BEb2SpC3pUNb5TGbKboNoTwqlwcMfofDAaIq7GOCWMhNGz5
9KFJq30lG/SMzGwndQcBZoK+tf7WPPIOqjp+ga6Iom1KAcrouPVsyn/4419rXzFY4a68ehXnIMwt
2WQyuzrKh+J9pfaBnMXFMD4675poH7L8qAjNYzuYTll2CqJPIa4F7ZU+L1zFrTcOUJCQK4wjJBSM
5GMFnD9ghqVIuXLf8EwvIu1VTe6y+Zyid8051tBoo/1UUetAeUZQ3UbpLXwiPl8EOLXgfAy4tyiM
hD8Ecpkm+5QO5ToA9Qrr4+y/L1RUXNVfHNn3cVbJBtQypuGPUzAzkk+YsVWTlvBSaWeV8hn72ift
S9/PNxixHsRzxs05sIs9naNO8B4hlhc6ukOFeqaAfwOzQZdGmwTMsMMnRh/cIgVoFKj7TOwXhaET
LDJ/of1TxdPvdNwzIl8NirKCVyCiGyrabEAw2VtKuaHQgQtDQy7+01VQZHXjc2Lrh7wvIW7Lfw0h
cxZPBTFlXNQEqush8VXlqmyrDQneqxCh4tAx1IQe0syNUR37SFLaFt+16iei1jGhjaiq3srGpwbo
RlWI0Wz6YedlxTmUMV4d+0WFnCp1ltduXNFEDZzzmc8/+vxh1O1qdEzuggwu3HRQrM5rFaEtIQCG
2BXC4ItoCIRtun+pHp1qQ/tTUDMF/f8ClUULdqnYr7p5pruAKBouGPJCDL1BeDrgo26XCWoEUFPT
wUbncu0FDe47iI+I0CgR/uKMIFSTmSlAn76Vxl7AHCBJ9eTVs97t7iAjjtt+LetkX74LZpsJIjnH
9NpYxsKPP63uf7MWXd4KsT1HOrtLJIRdrRNiTFNLHLkhk1uvBC8eS89EMIBTY0rs72nMBbFJQdNM
G75wogJJMvxBax5qbd4Nr9K8hL0DZ0wwHil6/dpBQ9Oli1T+5PnvpMY4/yfyB90KZrkuvlEznpTo
PUB9rnzYjHTMZ5Xttmh80X+GPsIiSNGtVvGY7YuGOCB9pzb0Jomj6n+p8NUFKhV1AUh3KXTjPBrp
M4OqYxGR2a4l+j5BjjdpFInGByOQcyfCQkUTaGPbsfIfqxjddvhHxEyMOaJCoAYcA68/h8zrJ0Wu
O3Vnm/o+ziwMVz2Tu86XPSeDERrATGZXpFUON838oaJtQt5Dnj3+l7r51tHd0GwLVb8jtEUHOhz6
eyTmCNaXRgd8Myj13fgQdwHenyUvAQU/wY81XhiQhfIW2RiJgEBsVDFJ9yhKkh7URx5HBI0xa5GT
O7c7gQB46SHtXx0RY8xjNEeIIpY5T1PNl6CF76XNdULdeZ8hlLVJCnWj5Bvxs9/euuIqS4L7+J2T
hY0cAIvcS2NhhUerLWHMwSOXukbM/rJ33pETRJm+1GFE1773sBUCA8VS5fxW7M4lZ/slAtwiQyWA
rODIiu1lRgpVsI21bWCYRB4/Bw/xGQmdsFbQMb+SZ73Ej5BbtWtgkaShk79pJMAf5G+I747J9tnz
ad1Rv1b8t9LbSPWijvu02g3/UuL67FFZlMhF5l0Wlk2rL/RXov6g+uqQZ2jQL9OEpANezUNSc2Jp
irqNhmGoA/gbQlCD5hT3v9IoCSLGOLC3BCXSGj/tT17AS8+ZZQkTa+9WgFoyHYiIWxIfiRnKMqwX
H/NUok4ry+7WscY8RY9wSsYgasp6NRKt72EPmFNEOmOD/C1FGuir+dYSjxDp/pDky/nfkgKm5A0+
pujekBDor8vmOLY7xQZP2qaPTHlr/e/ZY8B/SgRd+qrydil5WTWxMNOrErpIOX24H51H4IpPxy5u
Voh2kkzzikpHbaYAidTSCbkSWDlG5Ej08F0xdx491Co5/McIHB2z8WZ+eZrimdAly7QeVRc1lBtg
uU/wHlBn9zWyBDRdu22cBJc6WJMGGBskW94pujkNkMry4uftGtFlwqPhU6+3B8Ud5XruJyA8jlaq
ngCdM6alQHczujtUl3IvJ94mw8pMLgkNiv6BBYKSh1mIjFHcp9yzA2/H3UgJq40mEwxzWBoA9w2h
mq9tsSbvxYjXpDVhGxkhYIrNKFyho9t4Krjc76I852JR4O3JaJTxopjMnjtXaDuhivjm7+nq6EOF
ffVVd4BogQPG94Iyw6ECuta/c1ykRXM2222V3Rs0AcNfzaxdlVxG9Rtlbi9si1QPJMbcnvHTgbAP
1cRtQWtHkx8TiPyaA1u1/o8WHfWPST3XNTyFWAvfObBNg9BJzoopWEsZLstqWqNXx92gDwoKmadg
BYqjtzHq3Ly6+gkskr8t6NiKYWdJ6k1Vbz0YTA5nX2DZ77lKBlAdvK7NTYV2lnQW8wEKPjBJbyfM
eApc/Ci6fxPxtjX54Djeqcg5dcOqMe4lIv/Gftpqxfh9if1DEx4t5kChOAzYh0A/O83FsKBX1L2T
PQcrWY5s0mbxoWskrKo0bmNuxQlZ5kQrJr47h64MyTHVr5X+L4CWULRnMUfZ9zsHy6ORfsk2BYPL
EHAf6Wym/zrS2cT4EzUtWMVXWlDaRiYD49LJVq8JDW3Yt8O3PN7QZAQKg5B3M0bFDpRO8y45eogE
O5Vi/TocEiPLZFXfq9bViRXGAUKQOYobUsWIb3yNLLet/WUWxPecHjftMoTHYPpANBA6M6LeGBXd
ZHLpW7SWOu/tePWNU8kUToa8O2UbslgwM+kGDj2kqrNCz8O3nlIs/zaBcbS8eGDqeKl9ulXjlWI2
LurNjiSCEBTcyxiO8W6hMtMEkg9yrMU/jWiaqLdxb661YhsGsPO+v1PDS9D/xKj+RSEYKaK1bcAg
KG8NB7mGpdX0Zy8nUoA5fxrmo43OasLg6+I023bhafJudnW3qIMwM1Q/xILmZwAzUpNReLLONlDc
376ccSQy05F4/IVimVCT5L2Z/bHLkA4hCDIcAsVQqkfyprw7jrl0/I+IGs+Sd0UqC3Ra1LOZEtvm
ooTwy2Apgk1q7SxSd3NN7H0FAttgseDdjq629hoT2UCKjtsoE0XPjZvUhHZVGhgyAZMI8CyAWU2v
1mVUQbH92ixCuPRfLEQLfNdxgweVD7zCVYKZgTsJze2KoB0Tjar5IYnvCYetZ+5K720Y9rJU/uDP
71mdQUWb+Oy5RKh9UOlF9TkKKFfbmLbH+UL6V44MXuGXFvi11W0Q/2rhRwuFNljjtu13WdWzhHYu
ZZvrTsBLMMuH+C56gMGCxok8JZG7TevPSAkxPznLJLwUjk3aoGEhTQeh0sxuYwtnOz+9xWcNNkBt
OVrlAnRseqg2i7faUVmdvk1wwyL+ahHWFFh4UlQwMmPeQIqReCjeCufP7o7R0MISYmLTAigcZ4W4
8ysEhvO04NDo6Mp8AD6P5N+qO07NiLKEQH4Q8RZjhW/QX0YwjedwU+lDve/N/7dVugDZxXzPXFrs
gy2dWkpWIa7HR1MP9bpEf2IKfOrcvB08L2NXLOv3jMwk/AHD1qYWTWiSWAIcHQM/xmS+JLJaF9PT
BOdlXPZfJ2QxDu1AmiDnmhEReWMEjq8LXHA8aYle7xDALK3a3IQTeUgk25WNhV56xkYe4URMd2Ct
fIM6UfzfoltW6t0YghUFhazyz4HHX4AOdtTEUYbWmH8kMBDWER6zmEL0CLYmzfp/mOCA02rvHnjp
shhMd8wT7CfW6Pqm/mngaE1gouy7koPJJuseq2nK4RGjuPd8sjFx+jQD+CPxxjqC/9Dm1ba2rGNM
59CuGFc8PmbMcAur4Siqq3cFTVqFNbz1dlb7zb3lI37JMTAkGe1tlvoM4b8IRcNVYa0mWuDRmnv0
2CqyuGaTTrF0+YazNh2bn9Ik2X/ISTPIsSfRMYgoMg69pdJ8jSpBG1I/+LydmT2rh/1twkGTGymb
IaYHHtmy7N2gAZ+Hq4i4zjsemrzCI+5vGzD0vvlK2wvFQWdaxRdUYr9YmL4dZFZGNZ4y8zmHLKjO
IUFH0E8ept12YScI3ZqYrCeHcgmJ1MN3gpMJu2GVP/zBa5vrW3X67HIMneBTVeo2NNM5+fjAaACt
k81JxqsQoZGnAVniRI4rZ2+ne5X4MrN01m0SnssOrC1VPu1qFC8dgbXWVwA96uPFTAGwIn2hE1mr
RIjqs9yNMaU73cbMDh2KiiHd6lG7tHmV1Wnjo9se86OCdMQBvBPEOGf9T8HmPqKx0Tqc3oSDc5nz
u8tVK85k77lThcGXFgaLtOcqIfo6vzfkvHvzxzvwV8Qo040RAcfYIh8/FQjSqTF/iRx1F6kpLTLR
IhPpLplAV9CKop/K2wcfw5auOzKuuExQF+iav1bSA6U3wGvkmBflhCVmTuRsl2GiHcoqOFcj7h9s
Mi0pnabZbLQe9NfIGHmrCwWRGzHbeUVyS61hU2AQkYgac4hb0dxMrkdHY9nt2O7LoKBuTKGl/l86
JuNL1XbnMKANkww5R3VY4dZkFi2dOl2yWawVnSmJTdSDL2K26lrosYBJ0nh4WAu9mlM0tLulVuoH
9v/XOACtt0l2OLYkUzNELR3ED1lbLHTWVAVLQUr3zdiSXEumm6kTCdvYS0Unsx3DFaFLLfnWuq5s
FTbflgPkqffrVjjfPUuqx7McSe3fBDfG3QHbKhe2MJZw5phvFioW7lxnPdDj98gongFLpgax26QC
zKJzG6w4KC9fuu7PIr9vKhmcg5K0CHB93zxrfbQckH0nCHVIcHZnZzY4nqv7Pdwn84O2btJdm5sr
I3q1gPUVGhiT8dcISebVf8YS3ceXYRNH05J4rUdHB1WzYiWPwRw+RuWIsG8QaB/thGY3EiS7daYW
TxpFkLX3PU5G6f/kY7zvfGfWxy6zong1rdcmN0jGqQnGzn2SMMj4aa5O9bDso6XnyLc+nYo6rAHP
oU9Od2Nfi6a/Goi9Pa7smntYR2vXPms0VpShxGRdp4/esvah72xSvUYWwKmWjudAcX7HMiQ5D2ny
gCSmCnAu3lsHs2bO3Eu4E8XAwkAuKWYr1T3vFLBtYxc21qaPPJh0lA0l0XG0PGDeRZnf4NQLWXvk
L1mtizxidZ1FDVyP5FBLI2LDfRf6eww6JeLv1gJqj4w/umXZnjSCbSA7fUx9Yb2JR7r0moA61oj9
4azx3Lct4Qu4O3L/a0LM6/ntCENT4S8nGikobiLDcqMYSxQj+Pmz7AesfCjpikx/K8f+ccJZwkVh
i9YvJWQiVAF8rbPKAddGLGx9jaIaB5rZKpSMnFur4rveKKh9dV4eHZgi77NbMnd9eoxr9Ox1/bPg
qCw7zuAzNKYK/RbodyLlS+dQGEwu1cPBHRSxvQR7vUUYQxlALsGfPyLs4brvUT/CHgz7HbY+dNjR
sWZWe9YX9aie/8byu5JEqvqXNEYM3GMF5ryeazHykZjqlngQioA0kLrBcsm5Z92P2HwJ0ShDe9UL
/a6QjzEhoCKje9nB1qb41UzuZS8l0tMLNxNsdjCTvzwYNd9ZRaSfGqoPD1NAK1RS1XuEvXITUTum
lNZhCqMdeYWUis0vN93exL6e05riD4+jMkJTL3Hs+Q4RZ1wljt+52iyxRZQDz67/1Xr7gmO0dKrV
lNsfXTykwFnWmsmPIrgYkpXkTirQTHKm0ag6xnUIAAsAficLVRAPo8AoOwS3Gnadf5Dn8pvmqW3Y
kAPOcw0ii2F+Z5NAVDUEnKvvkr2wFssetbdR0p2dkZ1zr+ghqbEaFhiRyqYj99J6KbLvycDVCrxb
6w5uN1rRito18S5YKen69i7CgahBDw1p6VZ4otW02o5GxMoarhSI7ULsk/Hq+c2+pk45rdSjjj1D
5skiNY5ekm5CKtJJ5vvUu2aX2johGC3VqLt47qEzboUqoALRpQLQiC79p8AqxqrCzUMaejo3C+9r
3rPSQOSFHEngiOmBHcNYbno/21Yd+nl9XKdIJumMWcXMeyaSRmGH66ImWasqP8fOekvMEZHWTw4C
qRFca3liETUfaa4fIwP6mcMqcZobdeVLHda7rQS053Qi0O0lBKAoVbIQ+vw0q+JjAvZyAAfi6m4k
flCC82obLMkNbGKjLblMKQ3W98JuXWIFqvwyiHbuHPmdu5MH5tlKvQ1Re9GYebLJYqhr1pVjbmnj
fpFJ+WiCnr3iDe8e0avJymJqyctypcluOzKcOI1HctpzlpopTIU2dYuC6a7DthYX/rY3x71U7XXR
Zety3nrIrGOcpyGG/gCbtwOOnHbiiIj1LFbf2bZQpahuhLBQ7cPX0H/6qXY2HGTAYHrNSMPSNUEL
UDIfpuPNU6nJwUOFz3XrKMSdcXaNHGgRrr/ME0+BzRZ+Imzp/oQvE1TBUu7nZnHuev/nhRorhl5e
9G4tCxQWHvW5U36OALZktbJ5xQrlq00v0owIjYalot+0DwkGwRk4qqeyBg6s0n9DPLkFy1KjeXsn
CNd2kp37KtuVhDPYfNw+B0RBzFFWvaM4ZRtobnz4ERopiWiua6ebzA+dZASxQ7hrhiqFFDK7ZlbM
nFPje0fPis9Way+Tgb2NRsQSsytsTxRX66HU3YjGwkRErkS06sSqKzRr54fEqLEGqwACGjcJJnhL
FUfCZvP6VTJIOI8oxD7qmUiI6HEoWHoqfsxfyBxbhIseH36NbAsKcTGU+bnHqekTyJN5tDXAGnoS
aoCh2ILd2JqQB0UxoBXEv8+6rloqdSX5Oqt3NnrWBJNVQWaWgdudkA9SjtceuTSmRR5L9hawoIZV
zFUPVMT9lBXx3qaVyqr8I4MkijrvFGJ2kV22CkL4KsXfaKO1qZtiVTCXE7SPXLe+NZ7yqHDfNrAC
AwboCahkTDmLvXYF0d93YCFqQM6ctvLIT1GznncYVnal8/9QCbaw9GQTSHCV3tsVdB2ZJklN/FCm
xEr2NBv6G5B+8hnEGu8IvrsCHbmNGVX+eOUn/YFe9KaBOGS+unSIYsgIl3LyDZPROvSmN8ek2yro
uTvTpY/V29C/K4LCAtj8Xn1Ns2WsovMjn7CT5aKfGA498zIZChABtTQG4T8oOGatiDUCcmXEcekE
ETu92wK8ep3/0dC0GafoGtOKVwGpM9kQHuEfFcIK5AYbOSFkTxjF8OvIKNkbpvOry+84Z6r2lbuj
m8deG9a9PmBO11Yjo/8QKK+KQylF0xwb7187/qbhsuFyjPx5PtL2lqOQgfZZG49ocla++tebf4rh
3VT2ixmvr8t/utkvfGQSQ6KCx+q70mbPSaoVEXxLHaeJCk6Q8qsK/SrIJR9SmGPWyZgjAhuvAodL
qhshey26uJr0Yfg+rD+yJFQTaVI1bViGXs3AwRCGdReUuHYSNnlvGdeEVtj99G4hd+owjbZaeBxx
whTBsA4UgM1S7jS92RZJsDfgVYfqIetTO8D8qMCAnidxZEOjYncwSRrCY3XCgbfRVAXphnMlK5CM
bcyVjOIoGjap7A4+3LEd41kIMc4KGzNRRj+K9x9H57EkKbIF0S/CDC22lVpXipIbrFSjCSCAAL5+
DrObZzOvujoTIq5wP77z0HoYOpLRruT/lMtVkzdf0zjsPCYrfl9v3AlNmtdxXfBpj+QqAEIAhn4c
+/rV8/N96k/XyGSG5iU7Gxu4gMDc68wrp+TQo5vWR6JWXZAMbraBw7wZhrfIHx8UfUxI9VUWQKu1
kELYAg5E4pToF3Ic6P4+gDWjY36PsGB2IdkZogGzODAIilClspxFkGxmBtB7eRvdc0fPnJPSq4fl
Pwk1/Umk1jViydcRXCKZdOZTvSkr/TlD4tAFJpGoP0n0wpZ842nYJSA7yrpB/TvvHmDN9C40OevQ
8F9rEusoODHWnIeWlYvNGaEQ+aoBykpsICnPzrJKHrz053GK33wn454w3XIxGK8GU3mzfmXYtPUE
4FUEURU7qgKxllb/CgJ/CHPeAu79G6sN/O11jMgvbj/oBKleoycKfYxFyEwvKqbUtlwUMSUoIzy1
uIxyaPepdxDGTx3tGu5GnrmDM/oPgzT2Bjh0MfAJzFGGdAnhNB36YPhtMwb22NsyslliMimNiFMS
fO9I3eI7n22VbASb4VHgbB1YLBlPcxyO9LiN0PPFaf1bDmR3ujRduczXI74DnSF1H1OPcPz4wOQM
959ifKSN0SmEi9BAOqgS464bM8WTlhponGPfkeXiKc0WJpj5tqM7RUvgoA9O9V8HwVek61gta6wd
8Fdt63nQm808hS1Nt9uQdzu7scDWRbAvHkP7puOtTeABhePeqKl3dS77CnYLm81jzJta184rySAv
iDivYYs3xy3mQzuBppccaXSevRQWHou/1lp6FKoaoT2syJ4MnbmVycigZLgZxtZG14zTwHmcjGAi
lfcvKecVLj/MwQJhs3YGlvERMRMYEPY1Dvp2yDujth4KcasD5kvxuEtZvwaYeIu03Ec2m7m2Yddc
LFqiwSSOA82td4VBMh8e01HRW8fej1mq14bjptBMCi4b/ZvlveY1Akfqa5FFM+uFBVh9sKJbCeek
jPrnfLJXvozfI6COvsgPQyFvPRsDfcx3WsPTNuc/1OhlrOyFH3OX3lc9Dae48RgIVQsA+yuheFVb
Iqfg8ZnDuFJs/83ZIOT5b3ZM4zpU+xJQRJ0jT7GCvzZ3EjSrHbAd70YEYYKnzQiL14bjhigCBOXJ
dLQzsH58hiLSCf4qV5UKTh1eMX3qHzGF9zTim8rA/1RA8sSaV2bnDRG+hXbaEF1Pwc7023D1tW69
tjYVnBHhP8h5IFyJXs5s9Le0uWI0CzJ3VymBXp2SMDfyCykOz7b6rvJX1U+H2uZ8rJ1jYOncPd9z
mIsDlK+yl8aA5Q+ss94Gh2kYd15VA5MLjJVqGSvFWPajPiArAJ2i3kIlKs4tlIUgD7A9UDbX9d0s
EbSUyUYnYk9mSCN85qdtd7A8lyskIsmko1CjaXBQrIZ9+ahGd+vqCH5dAES1s4+LVz1EijKniBCF
0HnBXYBLqtWIh2Be9DVYEJlIoeCKLGedmSc1ua9R026lZZ37xN9Y7BydMl4YerWvvWFtN+2haAUy
ICRmjCz/1WFxUDXP4XwJKol3OF/bhFpZIwsRz12rqnlV2VdUfE8tcJNarAF8cwyxZSr7tTVF+0JX
uySbnsOqWgXontkCMfnOFvaE7QtnszUdLWZgYeetuJjRNxWwjYi5ND7bgGz1YOlDJ61172xK9iSZ
vu2QqxT5KQm5TKKe/N5fHgoMPaTnQTEeJloo6Iyku3MHO+coBVMJyb2PnJ0KYCmyhBEQQ2rDQ5vD
2HDMTM5YdfPZ+SuyWeIk2ZhkLWGWsL25a5hdrrCmy0sRV6xEWADGpNnqQuEuC04gadpeXEPEg9y1
91F2S1ViJ3AidiOUvg3AoEn7LuhKTWSYdlQf89jfpKn7Eyk0G7rcGvbEgbjy0/vcg6S6fKffYo2Q
s2zrUJJ8VijjBsTek672VdIgMf6LWhT5Hl7NWYrQon0xqv5S6NhTDP1ief7GaSqcXMN+cEDuZzFJ
EGy/Nc84NUG4Cy1v5fTyphkuxjnIHUxUvTHCkHZ2SQaf/E1ngLX7KI1+lVccpigVcyaGvYGlVmwj
iRKWktupm+9CfTZIpMvgy2G03YnpEUystz2xITyOFOc8/8y4keNkxJQzxIdYMaBN22/Xje8V6/dl
7nZYfEIW8LahZhtShgFad169/uJX5SkKssVQ3L3ZUo8p0U+Oep3vCxzCPRsgIAhM2HjXlOJ8dO8z
6aSE85elW1G/51N68NqrDUEmycYTZo9NjachcIdLnk5YOnECIBq3bIXpWy7SgfJvBgso/6NCMmB1
6jGOxcFT5t0kZkuPqlc7ZkY2uKsWPdDTqMMTBOrqKtSQFJahU8yO/+kWxxMwjeJmeDVaxupPq0OW
fYo5UfpjSEH5p3jous4Bm5MO76jsSEOKmAvJxGfYYTchMVThJk0IUiLN0gNeIapso6NFmepzPZZX
yyDjCvVJmRbPgQmHwDtlUQK+ShbE32UaxYh9rJLfqPToZhH1xWxpaidfM8HbDzgkewHIpTbe4oIp
5ihntTEQDIi3dlYQgoGUf/jtbKbp0OpWetjt9dFl+lNtsjHCEA8IvDVPtcQvFIhlqCITHQ1V2hSc
4rK/2UiAU442TW/Pke9eqyw5e/q4NjNnq8qO+7PDYeERX3NxxMsUPmsj5czgXVrfwPqPi6Corqmw
DmMsdz7urQmNsTS1Z833sEoyGCbq0uq7SwZxuolh8gdTsBsjZI0WYOt55kz2QqZhwaSb0pruFEFW
TmZaIJA8iNFc1MUhG/RF078HebuJHK5I6HHKaxYtqYgJxxB/HksmRNxxfpiN6HWlQ/Y1N9TnM+Lb
4OiKNllX7BzNOWtc1iqKeOqJOgcjlRQAJckIcgY6w1mvziWfWuh5dQaTaCWGiQIvdhaymLXkaOes
lPFii5mdA9yIdrX+OxIaYbJXy1N9F0BByQAWw58hvdvadea4rTV+ZGFiskB/5sC/CD2AvWMM+ktd
Y8+PrkJ2/xDhbWXivMR1Ipku0IthykWfqlA4Qu3tTPHqz7HeKWLNDhlVOvfBuJfaQF2o/NBaYC5z
As4uPtavnD5Nzm4Xjb1GbtifptYe+zB8aEL+cZRcxsY5j6n4Z3uogkq0mTq9ojtBkMrYmwoy4ns/
MBn0mAwrO/rGghsClCpoW2/i3vYTixe6+xazAFsW2B/N0D10WQVg18e5GNfxC4PkZSQivFnAgp+4
0566CuNQ8tkb7814r6tp04cZezqCUpXYzdFN9JRPlhWvPW/8a6OGU49StW5qIj2hohsl1TH3SQ8J
HRI5GhhJDzglhM2kxc6o8kfjvZkWT0xD8WDZHkBl+EghVCYPicggSahVdK6azzY8afxbpgHKM9N9
z1k1wnbwVHSwc+tcELgDpslGzc5vngDi66P6Y6zMVzsgDpt2Xyu8Xd7aIEhgV4aGsyl8bcsAc0GN
vXWgUqW+vtEohBnvrZWpHmlpzus9HAwYujhxtVzuk3RkgeEybCqXbcQ+M2/vkgXfOubNL5Vajxyl
EdKDUdpnCRC/9cRX16q94dJqF85yyqtTATfPYvlbav9C8ciIwmM8i08bk45ZEvM7IfAh9ojmi4Eh
bn4btafWgm3EzVmmODqr9NGR4+MIQVhruc9itfXrb0Wd38lp0fd3l9qGbgVnOcK3NrtV+LfwpAKi
efXF8C4mtECKyHPnTtf7IfD0JYa5sbAma3nFtEfCPcbdE8GV5L7WZqACHVafHKMWKVk6Cz+WClBn
aJMH5rZHGVW3LFV3tzRuWgl1eLKAkoB71N3HkKsvJ+q21bj1sUfWjbasOmpAh/QNLfyopLuY2M36
DBx0hdmTMVU6GsgSRr7p1mDakP8mmk8s0uwT0JNfgshv/Yj/vDP8F1X1nxJu2VMsZ0C6cYDFSasU
wTWaSuuGcPbmpUjitQFHn0OJYqBXqywXfJWPe0v/rHFI53yABX5YYQww3yY8OHX1LN1sb5BuZHrh
DwT4I4t4uL/RLcAc0tl8m6W61pb3XFvErZBpZCKqRiFy5WIYmGQx0dJQvibFpXDEzWCul45SY1Ie
buxGHJyStM+K9lAgjUZm4mjBZ2Ohrdb1h9YaJ9/CwaailoCjZGOhiZks+2yX/iaK040MkBIh13EU
lVZqPoD4QzKCTcbE5jzoTDZLl8Ohi9l96Ak1BMwbUzb3tLbXhu6/iJrGps2GddNF1Ig2qjKyVgrn
M0ARgLfrL6E8IX7k6naxi4l2xP0Mc71IDYdaAQlLpBH2HgKojubcoS7R5+RtaCPURrR/on0xZPRs
B/1d0YQy0AS9aAKGGwQydshpfPYbCaSpZXBHL3wpEILoWcwUUx4DvupKK6anISAQz48E3WG+Mdp2
5VLTylS7MrUgIrCHLYwVcFRvQtIzYwzvafATsweyRNmXORyKbRrTs6g3es0/OlR8QijM6orhWA0x
H4U8k0dm9J79WrOuyPFd5oP8NXt2nyY5KvW0GHKU5NFwNNl1avCL+XBolovdGA9rtwxWuu3gMfRW
ceATTA2sAsqsQbuCSHo5QQDQOnPp4v3xoLzaSFVcxl1d4t1Vn/fLwp9jwdCqVMG7sMAFUna4UrJ/
ar64Yd1FEfu7zqjpL3CKJ0OQ4l+fkdS0xTNIW0b6vc/R7FbuGSce4bchfjIBGOOf7GBkle9lW1Gy
WcfGHg+ycg+VnM5VkV+LPtuEBdwxs7F3ifWIYQFZLUJYl8EFEnSbbexibEwECp7pbpmMPMvYWoh5
zhhUJxbef3kFBtcDuyUSkuGKqTuh5ERjX6TnOgahXhIAkGs+eyqEr4KzczVJ++5xzsahQFZZ4RnF
kozhrkghVAnU0KnXHLSmvfZCngm6W1eUEkCjrPcqRy5RpR0bei1biMbHj+vC1zBXoq/pU63y7iqm
raq6MBU743fBKGC8Nmano8niWPc6eieRuvSSxVdruRUZFz77Wr3eO1r/JsbyO0jVcirdQ2slN0bc
zJTAs5AwCdw3WuN+/+kD1vZtTRij5DXErM0/eBARHE+8m9W0j7rsr4wKwsy0Q4Y23alcHoXkavdI
//mXLC+YSLUyXBseo6IiOjiURKmPLLHWWEDEDN8lvkQOSGJGTKhuE1nBMmPhpGNJi2JKWp9STODK
NurwuyvKI/r+bUOOQWQhhzXjPz1Tz5UJ+Fdo08bIUDAHo/2IffOrd8Bnpsi5Rsq0uPdQKVJJgxof
G+Yx5Eh5kxs8DR2TzhJWTOl06dLXp52yFBHUmMocyaIhgE+MnyfEqla35dkMq5M7FP8yryfrG3ys
iKpVZrYE+zn1ulTEi2npviCWmOtG7KlTcTUg/TD8XUlP4zYfOdpAOUWXRodv7UHCYr5l5KTW58HC
9tJHnekbgn4p8KE926R117J5sDpcmTC8CVfClRTrzwW7xMnulpqBPMhwz6ZOfSlGLCVmvePDQ0Sm
rdTsjMo6uWa8dFCTeQ4T5DIUrE3Zn0zduouEA78oT3EWrItS/5dp6Hpq1EC+S8i6KSNc4dU6gGaI
5AavqMFujRpF+eiIPDSqTLNMRGz51UFY9jSyDy08Fm1M8xAg4r2fpsfgQQ6UkYYRX/fXE9X1gFDK
SJOD57GOytj86UaNoHi4J017ToO7Yea7SO8PSWL/kBe2Em56qHQu5Fo/mS2rb4sgKw99HHDKqAoX
g199xEH8qKMRVZpzzAL29CMLdWJv0ZwAKEAcbpfvhTc95o9KKOBvuljzGmCPxdrD2ipjdBlFA0bb
6F8TAlqoNHHptP4SY7LUAq6I1Do5UJzTftqkcUAHY2J6if/1Aty2aVsWBr+Bmg0tTizOg+Y8JHss
rWNZYuIsHHzII2gonkSeM+v26ZN6Ez0ChRboNfMwGvrG6lAMjQTA2dwkcetcuzHjmgKWMug3Qnqf
yt5ZsjffujkpbdTJTyVRnaXRAUynikFB3nfGWxgg0GefTER1gNcOtxKk4cJtzrrDYENgdgsd+tuB
Oh3TNVGKrbOMK8woY1IcpY4RunVQ57U9RshyFsDKeD/53kuREmiHRXP2OCFS2UkcPo1uvNfG8Ojc
Wbkiwo0eTKte9Z+eq/FnxxvPi885vF10i8aywdUFr+emdSzfpWvfy7DethP8LSPau528TnzuwkGV
UgCDju0YicaP74C+Ssa7Y/nUXWbJYi9/6SpGrm5AyaYueSA5ActrR6/mAoazwvLeRelDd+P92E0v
xaSxiMJ/U2X3AmyCsIFfsLpmC8NIGWydDvCeuDnsnAAYsI6oaEcwIQ0uLBn0Wf3Nwe5P17X2o5nq
LrZ+6qwslZ8cQqPNAGie3gWfPj2IxiEfd04AAQ6V5qB+pP/GmfFuhN3d8BkQExDiGHd7cheJoAtX
2q0DijRSmjpuc/VxMLml+e6OwXPMyK0gFLymS0EBsDObK5hZ7BPNyrJfMvApXD1wqlgXoQ00R+08
DYgpep6YqvBeEpZHLtYU167/kGi9xV6Kb/PFUeYVl86fxUkskjvb6nOdOjtngOuffDg57ydyEOFw
89aQg211NAr0L0kpD4Y1nAgxxF36Yhs5G84EfVnmdsfUm2NeUIlHCXkCpJcFOsN2GxGoGL/rkA0Q
3lYLWouGKZAN8PMw8lB57mIQr5ojcd3l9NLg4mpz15vhLtJ+BXzAthXb0QWKbnaSYhUKxCT5dltY
bb3/Uov3IeMjisbXpEcdzZTUAMQichKUMZcONoMtEZMzQnDTyC3eTTjqggI6EbyQrASEASp63jVM
H0mK3CN0/xyDs7IEYJWBCiRQEDC6b+MG078aumGFxz1TI7HT3VFkoMbb4ITh8Rwq99PiWqiU+e7X
5VMDx0H56cto2KS1/6hGvHgRgGvVwspEDsyuyCj7jYbPyUuOxtTjQMJKZgUoILJcMDPN98LQGFEF
M11sVRGM5ecEgriEwwzpKdVBRmiNvtXcDtQiq4yEoNAhhAQ1UanCpb6kDWo0x0+uKpJnJ0JCanQO
6cgd0Zzs4NnBoGrZmIk8JLhrPftnmpctrnvBt0F99l0P7m/mt5dJzGNqFAZ57AR0RHidauYpSv2M
iJsnj4jzRLOvld+wTR+XIWQIizUJjGnJ7tXCG9TWya+sSqSSfOVBN55J3VgPyNWY9u9GpNdtQnIC
j4je+m+g4t+1hlwsfGECeWfhBIugB6laSu6LYnSPU4/Wti3Z07flBvWUvmxGVicpm+gSEfdTY4kS
/waY6axIOA9LkDew2zXtO49GpIdBuPXGbqsn7SHQOZhNjfToYhou2pCDO5JUasWP5rv6sazYmLkK
M7Ao0YtmEfmBfSDJHKywbuhyem9169bkcld1OGhNCtxG/sO0cYsr1qzM3Al6CtDy5E1PDIMIkLP0
GyyheKZy888eMayNnvbZoIinBHSLp/nh8OlzUDwgWxiAiZQ9w03DYn7AMXmbSklsoHdEVIL/IE4u
zYwUM2o2YLo62311szpG7YwFQDu0BzVADlGFuee2oU8ZEVErlz2DMrMz0DEPgATo9qmYvjVRXczS
v1Upg/m65ndG/XdNi+poRuXWrgi39uTVduK9Rpa602avEiSDwkpUELWGNCD4cJiGNZTsUmkAvxL6
ZN+GDJy7LlYznPdk+81RDQbMN6vlc09r6ACjXu2mHBG65glk+dYp0Yt7ENVfASp55emYIiw8dWC4
XABexGm5FtnBeUKTYeS/YIiXU/bPl3ylmr8HUHYbVPnF9OCZIIhtmnM59+kPTCRr3Xk2cjPAfuyQ
GG1znwQsKpLc2aVc3k8q+LKBNDuQChpMWp5T/bq28d5l055J5NUZqk3Uxo/Kn9aBOZCoqjHvinof
e1q0z3KdikjDqQ6iijCRRZi2D6eWd8spLrUAQkm1iiqF0GKUY+lEFDumgAG9R8D1mZn2Z9pHyzp3
7mmD8nmkUhjBQqWZQlmHMnUwyM7zyT40sIj6Zv0wk+AlN6FT+1XwsHXrhYiHP8WoY5A+5FRoEV68
A+JxdMcejpnf7RtH3w28/FFeHKOqObGaWvk6PldPO6vQX/gG7nO93YYJ3LuU85vCGksqbbRrv+c2
sJN2JByNQ74KCwbQDkZuNHeGm0DES7FNWxAQw4o8di3cZiI+mHp2GU3jLSuJh5PGmvgDiFQzDhGM
q+UxBXaRGVR9cw46jKrgAxMjXSrvYsBDHJj/OOYcxKA31y4QG678dTy4u8baK8cxAI3k9sk1ILaV
8TPR0eOiJ6uqLbu1OeRkajHVRJlqjGjQHBS4amjIlBjT9Wg5BNDI1ZDXRytj7c1fk4TW+LnLYVmG
lr7C/JkR4QXj0hzoHCIFQnvqZmwXIWgFM+ZJgYGpdQaf1CsjgvNRaA8Lhc9opMdGgi0uI8QWGrVg
RTayQwe4NEfofZk27fvGuDnptCsNkndGA7WNzBpiMp2fvvPPbdM9BgMEqyz1D1Na735BH1jPkHCF
stQVeL4CmXGkVii+h0RsZTmtG8HC1kyKbYiZcCgie60ad1oWcfzS+iaON455E05DOLykY/5iSfJE
2NVzCPnaTJvhlJKi2zmx9alSejKQv5eEqnxtqGA9cRC5mk0VANGJuYRYCfwFT9LIvkXk/vw/5Ten
98QiMzaatH9R4D4qPZAroWEtJQZz5+fDgZi+U5ZMX74eInKZ/Be/wKveNvGefNXNAJmUmw8T1ADl
TMTeW+ePn9UUXZnxbXJSI2vVbWN6NYSV3R3SUQjGNFx2ZTnAood5pGNaFlZ1s93iRSt6bvRx+DRa
L9/OSfN9o3RUV2oXNRymyp976xRpRzsw04JczOaFUW6RFZgU9QrN3EyvK6dFZYar1lYPUaSYx1NY
EX3L3skuMRTGhXWjJp5z5qp74TrsbZEzSeuQKP+tH7E4hlmm5mg1zrbWuDey5QuMYYlVUXlyM/9s
58pZUFAQ1TEolhUjPhnQmrrOhtbr6SLS2QRbW8YtDsrmqHwg4/zJP8pit1v77qvbs580FPVrS6f/
pAXitYBBESiIAnLgQ9A1rVkbpLMGWU4Ysmp/tQI7tsIBA6AHkI3f1d+oRB6JPtpLrR6gOJo3rVef
ZVqhATPot+0o3kYqY5hUHpoY2UWCyn0io7C4dGH9Y9uUMJmJ8zsQ6iQN54MH9ZsqV7L4qUEj8avR
UvC1Dv6IA8EBMlglTP8gITwSu/PODlJ4/FO5xvWfg0Pz0hBVWQLUycw9CM6d3uvqUhgxtfsQxuwO
GaMnBbiUstyUTHuTJPvXg5rTyPMquo4sBnKDAGXqFQsmD+KzTxb3KRKvJD+uHD/Yy/67YXoRMrjF
TpuEPC3pJxB7tk0pS8pPEDPXiFzuoKR/nTh6Nbr3rpMscUoekyhalxUW5lyc9G788khAy7wKwHzH
nu4SGPp5kGqtd+KipbhX0B9FfGH8nHsg22e9dp4g5VdyXMjeuI5jf3A9BWX6C3LWUp+lGyyxJ9P7
sqPiSHzwpsIU35MtoBDeLh3SJvYyNopNjZaO1NH2u5H1H0UxDj+LTJYeP9mqS2BVyliW+6F2WY8C
ZPKDrj4MuDmfewOBiS3BkzFTQgABXLyp3HHvtXl6q926wkAs0GTl5JdGz9kEHhecf1sxrSWUwCU8
tpvhHQMHTItrxaXhjPXgppchHmBh/ismdl4ZbI8GMgqQKzxH481CcoZSi9UqH+lxoJvxz9Usuf/k
9NGLTQFwpnl31bKrz+10NtpZfkIT4WxTgs8zVEoLsHp9uvFybQXJdJH2d5D+MZt0k21K/TJ5O0e+
W/6uFsQuFGLlN+UyFF8igj+qrU0A2gNJUF60BTa5NLJiFUr4AMES4bDCCkzCT+c9++raoVKQn7gy
2ZWw9Xmq1CumVAaQSbuGj1Z1J5BWlgDxvp1Yx83RGTP7n2cIwevWxCPA6jQu79bIAhWV6pyScC76
DU07nt8MVUgZvUXQsEMXPfZtkCu/g4MGu2cCtADPR+R4ZpFxJmcKxpx+33JOY/WV4K2Kw4B2858G
fJJAAcZBfxFeor4vFin6OtdKLow2eWXp+jlNPfZ8AY+vFaWLtGFNrnFNtLy7WnvOkf25OA4T/swE
mwBIFNRsDH3Bbn717LZIJ2yPVgOtWOzqgM8D+vRnbO1b7Y1NPZFgWniwrhhHl2yvmb+TvcrqfmF6
mwLiqR1DBcYUGO0ESHMYOMnb6LrboUGI9mR+8vUYNQHI/koguKSFQwt/GJiM21yirPjotERymZf/
df1akRwQs5lmyyiI7BXUh4RlAHpn17bLy1Vio06iXqHxxt3CpdPPg+dFicpXL15hOhu8C0SW+c1H
HO95jLt2w+SE5DOn3w/9Gs3PU8MGLX7SqJXK6m/+bOWhKo+OMcO0RPVRpjurfZZQQjrsGwkTrkU9
sB6pFl556vPn2BgWaLCMv4aBLugD07oQcqF338OE5uMs1TWz1ra5cSKdhLINTcaT8evRxLsMhQ1v
K5p1j44nnbc8SJSzs1fe8LkFAAVpaWO4ryWBF5If/ZahZ2iT/bynx7yKfLZ0Xuv2NtZ/VYaZZPir
SD3waSwC5j1EizV8hVm1a9MznVmDLSEMEB6A0gd9WZZPNvMX+h1kJ8UhHdXNgMMoEm3v0hTgkOEa
xJxw8PmNpnudH8oAKSktA/Cgmr8HfAIPv7D7hpl+sm+ND+PgVWKD1FZVsNO6XdP+dPllkrfJOmD/
QB7KWxFRvd2APRGnUDBz0+qlMXIGh7BHJ5iJ+cMkgALUBwtEpkcYfzzgFl+YG2T8SkU8z8GnrbJX
SbQcBILv7dRuhohKpked/aQq/QmTCl0qevfNLMxi65G73A08fWXCXBn5ork0JbP8GwwIC3p5/xWm
d9c7FIaJX9HeljMywy5xwXQrn82lPPfph5bnm2mG8hvdE0EdaGVM+b+tdY7lpfsutFMFB6oOTs38
+DFPcZeG+Gfp10Tc9OEDj2SBYxUlAjC2DYc6IR9Z/JXV29p6YS7ocJAMNs8SiIDsmf+1dD38LwKh
Iw0c1o7spCcQYptjEZK/vtRZK1V0ym7vrwOJGmVloDDVvpw+vBfmpnP4AVj8RhvANVUHrjsWT0/J
eB5ZStGGrWSMiK4Hl17d8dsuax0Hhs0SKSFryiPDceMMH5BI1gADFj7ut8ihgHHpJZ8b5yqSVRRs
UiAMk3m1hl3P1GOak9rkS4hKtp0a7s+tq81Ljw8u3jj7iv11PcAXrF6l/SoQeGmPIptpEngcFoVf
PdWRSxv8DQ0t6dcp4E+3PbjcMTPRjFhZ9A7WFsIH+TWmtjLhg5lAIugdxwTMCnx+f9uKc2K+JcwT
TNgyWX5mLYbCZK9NsEz1S8eFPHQkXdnLvv0BF2q3hyE+scDOBCqlVacQwCcsZxYtT2hxjdFdcz2a
wW8zHOPxV1pfIFNrtLmCSUs2HHNxU8pEWbtNZyfssK9HYHvxeeiaa1QdKzUtSHTbZCkwfViM4alN
3qL4N8DTMKQfEa8Vx1YPbEKvjp25ATbQxy/oeexL6jyTchPwNwcCFIi1gb8w4vNprDfL+KdTyUzL
wHqnhbWhZpsHfbhAlkRzUAzrMccj86xQBCqOI14xoi3H7M2MGBeS/DY8eyU1LZ9Itqtpq0gVySUE
m7dmvjCY/DIbfcp4vkW4psbbOUQNxdsKic54rtWLwTje+dYwaMUduaV3CPhPVjPDC3KADVVwjeRz
Oa4dKvYQcB38YOtdEt/EgrwxUXoiInf2uFyK5tigANQAAAIj7dptjjW5mAKO9X1sHFrnp9E+PW3X
E4eRkm/n2GxeVsanxBmjo26UOyP5NcDIdMVVk6+eZtHxAq5xuDxwu7B7LXkrbIIz43YnyYfVtOAt
GwnbAJaZTlvPBRvNkJbSOY6Whv2aCjgE+8aXK2W95pqJuGxXuu+tfK7IKtHfSyQ2Ie15Q/gamrSe
KJ1x5kEcB0SQuOVLkwSXm5NkSwu6pRvuNV5eWEE0akuLCybvzqGJJophF0dLsTaDZiNLQPY8cclt
llbweJqRhTFhO7OkOjiOjAGxp1cKSTNeB0DHxb6mJzfjD+LVRL73AHKm6S0NXioDFZf+YvbzyIrp
bRwQuXLVQTywRodfsGWPxMH76eg5MC0LFf+pSR5D8e4Fr13DWmhrsZTzOcgcxb2rPh0m6QXofawd
dDsVReXJzSsESN2SULh16zcLxIicDFAtx2M39mxjqk2bsQ1d60G0k9a4Hpnc0pXS6r8LnsNm2IJs
30yy2KjybNuYh62zXzpbqQEBt7atjXAH2Hy6tb33mbefQq9DP9Z470aWrJAvLiRqWNy4E2GKvmBn
2f0Y/tnBAoM8nYETqnksvtx/OKQaoAdg0Dr/rkVfrYljCyNmkEDgGHAANwAKcV7PYihXvXpwnFTs
bU1R34QRf4Yk5vi1ycMzG83QNqEjMJCM+z4hSOyCQyHwx5tPsgtObDmJtxj2Wq3d255BeYCbI5/9
Gomb7OBebGKS54wEZTGQFIi8Hyh2af0K+KB6Cd5WhA5nt7N02G3oxMDHXD25yleNO5vSiL4aXL06
iUaY0ClD9CxB9kAfAogXGFShm4vEC7btLC8q4/iOZpm9KVoPK8EBG3ibEU4DvnN50B2gdMPMPdBY
GC/q0No4obfJ/fA/zs5sR3Ic27K/UqjnK7REkSLZ6NsPbmY+T+ExZrwIMWqeZ319L2U9dLi5wxx5
C4UCMrIyZZIoDufsvTaBZmH6C33XU10xgEyfR1eDaj4sDVI3S1X4cVBdeCViuMBLZAm0r+di7yRD
/TntGwxbC3R2xK0Ley07JN9n+3cFBPpIs9jbyeqr2a83/uGKwVrxBfiSL7omP6JTawwNflBXUek8
ah1ll2ExNNeDRrS2dCVCUuXeVU3w2XjeDLKIITcVNSW2KPCYxeGXQxzo7g0/9yybgs9EJdNk1JM8
D2YVfkLmQGPB70GozvRkISBSv9HXawHVH50k+7l1vrcOhp2i9vX2NB+nSg43rhM1Oy2Jn9ITNvpA
ePcUeTlPrXc5Xgfrt+w2puUmYaOXFwKzjHnwLYXEmK3VTrT4qWksXtZYifvU/eb7uCgH1g+EA5xQ
653bimBfNDRqKrofheSTFckwUciHLjIA/QsITwEzkFXLdWnAdC7qh3HQqQPLZJnt8Yp3jX8xC+Vf
tlF7OSdbNFF6rZQGRGRnrBWS+2mK8X72s88JxRO8vuZq5bCzINBfvIYeHs6wZaMestR2dMgrA3iy
HbYsg4wmVQ2l0Q0CcizIJcAgZTCtLEDjwzj9jRqXVGBSXAf1JEjidFJIzEkPwqwkZW1BUK4GiifV
X4k0TyPavxgLwr4bx4u+1r/KNfsRNfRH+G10dGboJ53zbY6x90maBGXvfuv7zR7u/BRp9Cv2nY+V
Aodi2dr7zl1O7teAVqATLcC76i6VyVUf88ad4r4wMWiNmDRK5rjVv+rZ2OfSfEK8g/TRlnf0twQd
dhw9fXGF4/B81BzLTXSZggdOUvzUJLPJoMPU2V37urvwXfdTMaGVRP6D+CzZpy1gxx4DxRrgLQnK
ew7HEOGC9F3RkmCe9R+SjvNSZ2GsQBx0Og4w4mseOj1oFA83eh9qn8RgT0MrEBejWSb3F0yaGYOG
6ko1fXf9RAbfogxZ6k9vHJqB3hrof98lGSt3CX6cMDRA8vSdPKMVUVZjyaarCqoyE+dRKytWkt5p
VjBLLM+0ZmO/zmlwdRaUEsUMglbIS9RsH/H6RXHtiIe4MgoocF+EoAt3fllaSb5kB1mD9VS3NVpY
8uZbylksaVVO8WstNhF2K3htZwDvWiKPscu2kpbmSm/6+5Jw0PntorwkxEGvnSBASjpjOH4J+We3
0oD1okE/NaMuYHUVaU7PCu1vOLBpcIqlNn/FYYCQgSKYjpsHzrojHNHKdBlzgwZCtTV5Bl6V3GfS
6TnwAxfl0NDTk6Amsq4e5SCqSoJ1pRppUN5MWTGW+b7RhZrYekRs9O86n+hvUG169OtdF0SkVEyx
ldcqm9KCVWiiR7HvjF/AosNBF5NZjLi25EiaIWfMv3aWEvOyK924ojyWIV8Kv4eKfkRxwEwnqeUn
ZA2zMhVDkg96H+Vz2BFGpELkucA+IsICqjhcVYNQcJz8S7CTFecBHdbka+y0oStYMPCQd8JU6C0g
2HqZq99rIzzxtfKhfKCXc9M4W1BTtiOUbpmvVnu3CMzm5C8DPozoRGeuYoyApY2jyAFgHElagm4Y
z/mvdmgCmP2dm0bznZuNmXiQyxBuh+60MWw8c/5NiJezVW0hJdEctPXXLEXIhzoliJBWl4tG0l+t
zkTbm4wHKqZnUnhG0XObinSTtCc6fZ/5OOnwThgwEcMBf5tdOMUnS7HAU/GMBCIYiSYFlssmJ77X
tg5BRo/WzWiBzkweVP9M0v6egzQnB9VpqwW4XBx5CyJV1S8+cRkmY/abDhDnTfBB+wIXEr0Bk0iC
Yf3FWH/Xj33BZqG0uXRWlAZFPT9ozf4S2YHnKcz16F/z/DyPl5W3hw9eh/MHWdb5VvdVswm/9GOa
YLiD4LYkPxNtUqyoHSvr8CNAUYnRjLmjv1pGZ9m8rJ1tPRpqXcTe8KBj7BzxRNg9zUmNX5IaoRjH
rEOuQbc0EZd9iZ18utbCqUjRWuJU000enCABwFhAY8kE9Hjf+uTCuJ3wnPPB1tX8SWHnwEqbyjQL
0CH5tdZsbWaUpw4KcEsMG1qghFlerG04x9FlU+bhCH4o6kfU0x1NGvSJQe3FB35iay5Fsza0W/rA
2bQ8BSbUaARpsuH4IwRWgHmGsuVQivGnYtvY9+0IWa9Fi09fSAu7fCpMF3XOTdkNaTkfOmeKTHfn
+iovgv0QR22HXSf3NyxouOSy/jaaIVoTgE9dI/8S2dghdfVct3CpEIMYzOSeLy6iEIK4oB/NQSRt
It53Igzz4dCEXeX673LI4mg4HewBw2+P6v5QvC8DOo7lL9k5EXrblBGyAtV3k5KaQh8nJv8mQ5l5
d1EWy4Y6b6VK9GFTgwsaBo5XSaz+i6MLuyX6dsHwKcymTCwXWTsJOyMXaWLUx2wbRmpmNaY/yczs
1MFDaFsprt2iKUlSFLzKD7M/Vhxp8Z5x0xrpLb3EqIsYDEWSRs0XVEKMtF2DQHC8C1G/oD/rs3NQ
L/pD5CoikmZJH/Rd7MYEWSyrLunIjQJKMnMoyiW72G2LGQ/U/1CPFTflYFC9I7Mz4y8hc0XWpyZt
dv68dHNNUq/tF8EhaVib1vtNOz1a77g3hkK6RlnyDspjJW995W1VA+gjLOCpm67ZRZwnnn+r5pZl
vWEax2eYBpyHmp4z1oH6oknvHGm2SmDbWud2pCu7XoE47qEZ8g8v79c+yZ94xUl6k9hWjd+1J+b1
yq2SHEJX7GFYgnQehO8WCgsaPUTvlZf+OhQWsEhf2uFCRrkLNS13OODqtUggLtZ9HFBvnVPTPGEm
c6Acmqp0E4pha9uMlwgjbQ+bNsU4hFWeRsenri87fKUOukd7oGAq473s29W4LCTY477ataZ6yhD2
qTEIH7U3FYllTX9rVRQTDqgkStr36IILKolL6JAeFYnMNF+mTibspnlHDrWQNlon/JJ5GKJiicpo
SugboVO4LGbyzbGQVytjhzrmpq/TfcWGhjg3ladcIVyrfLzOoNOEHpmuIxUy4M5RF9Kjz91gvtOW
WvY1H0Ud0LsYW1y8bLHR9bG7WtTyw2lGUuAj63xqUe4h0kvTYdU3jiwzSfchK/MUdJKdIzTN87wA
uofJAL/tECVhQ4e0hgHEkF4Okg4eNMsIxJ/JV06NlV3qJEY1YiILbKQhlqKatQw7ktWlA7S1aJMh
QSRSjTk4ojyIs4vZM/S/C8Vkdu6TxKUvDHYO5/s8ZBFVuInW+UVfkhJ468QVVny/WIgeYSVCwWnK
GpClBmIR3jpW0jd3XTPEPywu8YH2SzyGF40TieUGUdbYfSRKJMPc1WYlZD2sjDM6KV+ETB4Oy/Pj
khUS9JJHECjFqyormeVqkRF2Hfc/fQb0neiayvsZl13LTqtVoqB446vBHYA2mao4b6SLGcxJUZnQ
luMYdrdasAOP3dgZ76aenIn5gjHbXJV+08ibJlrDmipH5PXLrzBsaVIm/rpQkilZHPfCOHxRbdh3
qAyzXrbEhPTsZR25lunHuC3K/iOfapXups4hsc0k3jDdM2Mv6TVCipC5elbzetv3fOPerOto3/Ua
2ys2leFD2UrIPpnJZkEgjwFINpsgIYCQDhC5uENcMfYc4K6qvp7mifDXgn5UfEtzdOgxDFbQy1Et
Is4JMpVM175ip3g2K6njO7dsaNNMlCzHQzvS1T+Xoev+9GSwbmvbaOSjF4YZ2vp6RMsDTy2IOOzV
HgFFU0lFs3eLVn9bE5Hh+ij1NL6jCJvbi0JqjZJV6565qc0MqrbKsVN+BcFtkAfFxyJ3maqZFqfZ
rxTDsAKc2IhWwL1fsoyNm+3Fjzhox5+jrXp+TuyTCeAto4XpUk7ePTeTPkgh44Y4KCb5vdNP9E0W
jdaOCLbWSdFnTBnF9Az2EPXC1aE8J3sYxAvCfeKCYkt6r0C1daanFYts7mrEgAsl0uXMBpVCvtH7
DRazqp7MViAN0nupi1ntaqDQRHn2Qf8966Sk1QcgasvmMEVOMchL7YVpBjRpDr1x70kkYkanEGRW
Pq3JSpfV85BOPWRAWB5EHaZ/4RcBruL3aQSZvikWFB2CGBmFdvxrE7TLOx0aTFdel0XXOtRUuyMm
FCRraPOp8/pNRapSpEldbypw3CHe2u9VJ7J8N4uq5H+XcfmJNJ4NRof0PjtPMeb95YpQfbPejHGf
xjJ5u1kzJVhLIiYqsARi+A6UzADSKGIEpQuFpC8LbdUn6IjNjySvCdlRdRnjqWuTCpkZW0sA+zId
4Oqg+CSwVwYxSZuIZZNL35NwOR2rBaxJSArvW7icRNf1uOqgIkGc2/bsjAJH+TKnOmkAMjrt5Cz7
hVmGf3E3FaBy/KwvLsvOVhQamceXwzx4xJP0mNlLjD6aPOGodQULkmNwMHLxMjqUngfHIBFWAZrH
TOEe8HfCWF3ihL5MN6UE0gcQIXA6arccqeO1/YfZQTJ1KAoNlxqXj3LOmc0Dc5uyv512qYpKexVH
qv8JsH8sif3Ga4btcFEcjRhXDiu1RI/qxKgWAFWV13VhNJBo4Lpw46YsiJ/YvEhYNvnowweuBJHL
kVSAWlA8aaIqsxgOIc5E9jbKpUZ6voy523yEr1T25z3HsOwLA7LsHvAYlcneSsdF/RvPRXtpnMlp
vwXVRIaqWbop/toOA8ZZD5B48jOPAP6dV4OHbgfe2SJK8jLAdWWPFnAaY35FtysN25URJ4uXBY25
hLm65J8sIqyMdasOxtue1tV0NYdulf5g+cwZJOsCpgbp2xjTMGVH4IS3YxKgJODAo6uRbWELOo2q
Drq/kSrZhub2lvVxlgTwklO4LjMo3C6tzsdAifqdabX2iRmwMycheF064xCc4HQbGx38Fmudrmyx
NURpxnncXYbwepKftdeV7A+axCE7IK4J+7IyQT6fFQblf1+unErT0cmfprF20JUtlYduTZhZPRAw
oecL6GfFUzYGQj9Jv0cgC/I6+sZ+cG0PI50NeZmPMog+RtBCybXpXbemtxM3JdPCPIdpCFhMVlNy
MSKugww5tAHEBptPd6oah+Qg67gq7lG2UhhNMEletfns1XzlmqK5GhRM3bEpsuymmVrdXySIUqZL
dy6zGNFvVGBLi7Z5ax2qEqTZqrewhHzOKrvLW38KDzVrXPxZowu02PhkQX82c2w9fESL0rFtj/B3
0IaZ26VHUSo14GN4MuBypU+D87/CJMFwWTPn497aM4HS3f3R6Pey2wiSw27E3xJBYZQ1fqwMe1W7
bfEV4ow4R6vQ91Tz20aftbTF3WqGCE3hZs0+NXzGAxquPEYzh+LBynn373/9r//7f37M/zv6VT1W
+RJV5b/KoXjEqtN3//1v+e9/1f/506uf//3vQBsljBHaD4T0XU9pn7//49tTUkb8n73/goQx5HWM
LzoHiwmlRXlxsi+ysPfPTl9Iv3Gh7Yf8caHUi5cIqVmFKjJjr9p7OdE/nTtTiquyqiW9lZMJq0nR
Vent6UsH6rVrS231dqee1vb5tQ0bpKi1LKpeMHWU/xznvHZCWA2lIZs2JrGE48AG+cgIcqLkR8Fe
7PRs/atcjtl5rGuSJRka1FPkJ8On8sgIYic+4TW2nkqvB8R0UVnpw8IxErUvMYHBAGjQ0fqBXfMN
TZqPTS/fOzWnSkiXSFIBNjs6+r2URLvEGmVPmTns8bNx4/R9KpIAwjmHdy8rPc7LeNvWJBqva0n/
nZI6c92cfU+H+n1aTd89DUiTvTjqeVjkPm7JfPbJHo9RXwVYUvvHxC9+dbk9z8oMGUhDDp/CSp2k
7rshbh+zTn1mbiJrze+eTj97zz397I33/NlTZ3CCZfvVqaksWMcwmkibjBH4MKJL0AiIn37H7Bg9
uhRZKtHsADK/oKjKB3f6twQvfgpD3LccnaWvDLuy5z+l6Gf4STlV1dpNwouhj7271nfTC3JEyhtQ
hOPV6eu9HHa+co0U2tUmsIHdPok/hryl60ABgPaL18BrIy3hgzMTMzGlWp2fvtIrd8aVtHYDTEbG
/fsD+ONK4xxp12Fnj5hibH9RNYLI0XFmKcfQpRjeRB9OX88TLx+lVgEoGG2F77tiu/U/Lti0SdM5
8KvP5mZcljMs89+RToO0aQcMMhF/oiTODA4rZ8Q7zx+w/zGTwTXbRd7avPVrtjH0fBLzWdV8Sane
Ux6kqOe/xlQdn6lPkJsYMnS6Yf+78nM8BDUmbBa4Hy0mi9+hC621jDz3Mu3AP+VGDm/Mpa+8BW3A
6wUAd7UQ6uh9j0ujOJ1gmpVOZ/7Kuxknby+1z/EWaiAxGI5vwzfe/CtjjL3NZsbUytNKb5/fHy+i
jeY6pWTp70J3SZwPyayxxLccF+vvEwkny6/TL36bKY+fNP1ibQMmUt+Ko1nctl2K/ZTGezLE3Y1f
xCgU46hGuFhh+RkA/tsYS8EID+Ed/nnxePryr8wmPkV65M4uLTlt3aM37QzCFH2PdxIjmvfLaFMh
/mIZrUflHhQi/YsumrP9jHJ8qwKJ8ipDaXg4/Steec/8CClsIBlyLCnPnzkBscJju4nOFJUrbcmA
6rVXzesI1beiMJbgn/rnVwxcdorWMnWhVz66oqCdWtLuh0DcLhe+nAXx5FB6nXAYHgAd2Tfu8JVR
ZdgbCC4nYKqJowVzRIOJxpb5RBQ0l6oxrW8s9o3PLn/89fStvdwXUAxnygqUxzLF/Pz81uKsDOrU
ZxfQtd7wI51a7wPHRP8C2jBaN1n9tPQ/Pp++pmdeDmMeJspNEXi0F46HET0kdoM+GwL6o/1NnEI5
8wHqn+cbztYm2XyBEhjf0bp80TF9aNva/kJt8jVX0X1f6QEhtoQeD2AwuJ7k8juJI7BCtg7e2Lu8
MtNK1xVkJGnPN/TIj9bPPgo6JGvsm2hRLWRSVCwEd8oTcG/WgdPQWes09QgJUHftRVav6FDGgE4C
UsqEJKY6bVAQSuBX308/w5dDBD28DISwgmVAHb+3MpznHOcz7n938h/6tfA+DxTIz2IdzG/M79uk
8nzSQWTNpCpYSqWng6NHYIeUM3LPaOQBLN0+zlPUiGLph+6NBfvlsFCBBNukhMR4w3L6fCy2dgTQ
hCiPNnFHO6tpkOAvBZXLlB0apJtlOC9Y0B/aAR31P32czy99NLEmTtLGpnE4YTciOc9ZPHDgUBJM
tVNf/uNLaRGw9mp2DOxQjuZQ4U9Dy/l5q8fm6JjnPn3nhSZFLBKmb6xOLz9uxVP0Gb5KMVbk0ZsD
cBSwCqI3Lv1KYwyaZ/eviTbYR9fMOEMoxgJUKto4dt/Y6r3y2WxXDrZlGEB1cDw8/SoQaChcUBjQ
iK0R7+KJw7TXBTd6Y2bOxHZm6/e1acKDqtCaU0VvUGycftLe6/f//3/F0VtdVVtMZbTWYP+W6DoZ
mvVq1iU4qLkFuquUPai86y6Id2yhOkngY26YPXm8MyoDNiKSJsA4Fyq6wetYAxNYMPgGYIT+8Xti
HuRzFnQBXcVm6vnAZ+vIR0bt7mzsPDIw6lU+FjOweWIu5ptGd2zj8hgNzxuP5+W+jcsqFlJyOIyg
IvT8ssHkVG48IGmtg1pjWUOa5585Reg+SmIcnlTr9d+r2ktTwBU4uxGOlxn8BbyiQE1tat8YNC83
N4HH1g1BieEJvxitdArKtFeYwDrvA96O5oZdLoZQ/oOjpMQOYJCZLgNNfj3hh3vjYWwL3fNZ7vnV
jx5GUw/DGm6OMGLPP6lmTm+7WnRP7c1QLxMpM3ufrcxOZ6I9oGbw0GC5EMHjpYCR8eYG/+XADQTl
AHZR2mN1Ntv+/49t5YA4OqFuwKNIenSpzewySHErLFF/4eJN6fbp3NMwP/0MXs6/XNVnoFsVgNe2
R/OvGWzsJBtltF9D98ZsArewvTcOetPAc4eHuSMIp/B1/saz3x7t80fPHkD57D6w3FEt3X7XH3cr
9EIjreT8O7UjsLchw8iXDqVCnsWwf2tSeO1qLGXG0LbxlTJHV6OZUk/seOgyl+LaB9KwX2dkNvVI
NgdkGzSBNHFveuHoR+vo6VbSg6Xrp5BLOQaATFW374bNPtQbMuJPv4Ft7j96Eoq9LW45vgTyaY/e
OyEEoLnahNSNtoUF6fv5crfgsb0VQw9+OBkhCp6+4jYFHl1RW5zDAZUoZh97tNWsRdxCM6b5EKW9
eysXqy9Ha7w3HvrLkcXjZjyzqPPktX/0zAFbqJrE8gbWKO4v6vZWw12J0YUNP/pGA68cyzCOdqSa
yforBh981Kfv88VbD8AgcmRAssIo88XRUjiMIVJDAkQQuDZecGOXDIB3GhlwyHhmo+Dm9OVe3DCX
YxdI+UFxu9z58yHtDBMVqoggvAzd2YNA08HdIiabmsW9KUZhf0MGi24dPaTfT1/5xRA6uvL2IP74
mAJZoe0B67CPZwoupPGOeJh7FAQNYPB8SS6LHi/GG0/3xXzFRe12CNauYDS5R7cbB9PqNBNx6DKb
xAWdxO79YGDd6LAnV1bVtB3VqKc3RtUr75QdueS/llkLt/TzWx1k7ef9yNhtuy2iRi/TcI0Hr4Zv
hlzn9GPd7uDZdxK4wuUj4fBNy9Ecb4KpGYKH6/sCDGwHlLWRxT2GNPRYpy/zyi1RvWbYsGdialLi
+S3ZuBOsQYYH6ekCuurm6FJ5f62bcnljiL5yKWZtXN3W8vhelEtCiAmAYAb4+ElByqfXhohOY4ED
Nlx/nr6rV8bks0sdTTKDm3Rur23LIdNfUXRLl9JVuhAUdIbIi73fvMbx/elrvnF7xy8M+QT+cX+B
nZxo/56as9zLxSXRPpr7N2btl2URoAC+tAx9vR3F7NEh2nM90ZmyIFugD3xQm6sD85k+I4Z+/1CN
yB1xuMLSAUx+SQ9AfipmN7s4fb9/79aej1CfT4Bp1vOMZ9jXPR86YWHWJakQKU9FmyJVDlR9B+4H
/4TMqttJ+c63AFHtFxQP8x2OUfdJLl39MAT4hrIUwTMiNIl8pbB3aCzKp9M/7+UQwGPOoccCC3AD
K7fX9ce0lPju4FtguHtD/3i88iu/nL+6nB8IyoEj7gvoRyJ7a4Z47aoU5hDQbrUieXx6r/tgBB/H
NJxjmiFj200NjKWqKDbiGZKXThEWXGHy+uc3yyAOfEUUjKF88PxmJy+KMvq1MVhfXzR30k2r+C8i
ptboPh+SIr1ox0qLNwb8yxnK5/kKVnPpobw+3kWtkUIhC8djX4wKixxN5unKw3uZvTFFvZzrfY4L
3NVW6ma4H42zkVLbDB432vfgDVm5pxkd2H7tVjLedl5Tkq67SzoKSfPeGWkF704/W+/FqWWrxQQu
g1wxkl4cEwgPSZdEgqJovG5CaUy4U9KWWBVXhi9RhZvBDKJi2HlQNdYNVwRMAkoJm/Y3fsorT4K9
Of5rZmsGt7eNvj/GdLXEU4UOkYbdNBJzt3EQ4iJFrjcuwd0cqx9iJRTn9O2/nNYYUH9c82gqpZmc
o0hOK3rPXfyuqIgvRwYSXLaxdD6fvtQrA+rPSx03GZzC86zfjcm+obz0CSvGcE6zuXqjwvbqDVmP
LgZfKFPA0cSQ17XTbG90D4yL+IDQCfGphlA7UZe98b5ebsoQAdB/pBWpyLn1j/YLjlLRIgTGhpg5
6Ix+GOy3pUdmu4ZT9q6AcHY1NBmnrqmPlX7j4kf3yfna9wTjRPrG5/hx3CSJKkI8kN4RbzjWzXmF
FOHaz2xyEAZJwOkX9/cn+MdS8J9rMdtuLQlWI99/PjAnjPbCi3GmGsIMgzik+RWAAPbUzGDpbvSM
/9zz9pD4BF4Quwd/CR3ZzIQSxuONZ/5pF/LvH0TbwPMl2yitjnffGVEVSdRt+G9Q9xc5Mv93wjRk
2KSwqMa8qy90MjqXdc+EjEK5JCLzzady9LX+5zdQ5GCJRmttzNGXI/2cPx9pP4aDYjOw4L1lQexW
BXK1thR3bLChjV0dBm+8j6NV6D9XRtpF80B67I6Pxp2SM6gsFVPO92BvnWXgb7tdTiutRyAmvV/s
HGiXnB4Dr90tjU/WPV9Q/fO3v//H3FSQFlM5GjPF3Jg6vWndPCwu2oj4oh2ZcCU5fTPcxrUkV/30
hV8Z51QOBGV9ISgWu0c72IXbD7EA0HUNS0jrzZw0B4KQZnKBsyh+/08vJt2ttEl3VwV0xI7uMkFt
ZaeOftSQFdlNGcEUX/RYX0XYBfanL/XygXIpNuWBsUxTRh8tewGbx7IsFpqcXii/ulkUXrbUqzFu
meUvkc7iXWbBWf3j18iIoZvF8YbNJWfX569RNkhpOFEj0vCpVqz+/EW01VOAc/BgcThofszF6fs8
mvUZrIxU+kGGww7j9fgzcbrCge1QIIAqBqAMWWaHCoWED3n39IVeDhQu5HOcotXFR3HcNK99gzLY
YCASY08Q1lL3e7jP87t4wDz6P7iUpIshFAs1U+Lzp7jI1VPZCDLH9ZbyoGtXUUqrEMGiuf4fPD7N
7ohWoXLpzR+NyHVy0Uwr+jJu241XsioG3KhB+sa4f+0lGcHjs4GhGft34fuPr3uwYZIGqM7wtAKR
2Y1lkRQ7iZR5+B+8JKNo9dKJfEVD4TCXs2bD40UNq75EpKEDq2nZ4JVT/HT6Jb2cJRnIf1zqaNNs
V3bJDZLJsy4w8w59cniw6xCTLclGehxkfHf6eq88Q20Z3x7zo+8xDp8PiiwaQ1VUmA50aSHCL8qW
zrlZJeKh0xf6W3jwfDlm5BEWJwVEPnwwR8PPk4R3jAvQpHhBHg48cfnS9fJLNwPaqkVqdxGl+M9d
gT7HqYunbZ6EGzfTnUjATiHjhWlWxGSk+Wa+bpMR9dtgxwPL2HwYTGXOKwUnLlI5JZ6B9PmGYsFe
N/orBjV8N9gOgFsHLrbn6Ys3JjHc0+hazp7a1HcBzSGA0Llbk1OVe+Sdxd5OufFN5gyEpvi/ahsS
pWvuhtb+bkzm7gckfTe1KMwNgVtf6jHbIA4NjH2YPJG7qN3siuKu7HvoGDK7tgvgY+G20c5dlbdr
OoS2px/wK1Pzn8/3uG4tctBXazOBJUnJ76EOWL5PsWrsm0LYBwy/mFYcV7yhCfC2t/birVLjY6XD
9CeP5SapzRsKbC7dynFNsh1ybWrHRBv1B4k09xD7orifp0rvdZzGl9kw1xv3vvmwjmV/UVccSVyc
KTj+V3ydaeTnT5ktBjgOaGYI9zT+Y17VxVvP6pVZ1zDgXcpI7MUoWTwf9Ya01GENQLhQHgmv4omj
HhZ0TCpNkkI9O/1iXn7SyqWWw9pl0TGwej6/2NpPOY1Haj1Ttrp279oBob4m6xsSdp4g2zW1Ws0b
n9vxAZEV7PlVxfOrRh0bhp4+MRNJzNxIMRhUJsSwSzbK4goWaHJJ9jHOYs/vkdjGfBCrEHG8G2jC
vfFjXj5uxoZHewO5lmLvcPQE5sWbsmrzyXGmS29xb6CBh5dwrrLZPz/9sF+9FOK6AJVdQA3gqHtT
y7Zr4xr82aCDHuZUEwPU94iQSOHsBMEb1QZ0my/GP5suvU1eNFKY1I7ma4IC0YW3tMw7hUkd8vXF
4nSQcHechflro6mzfC7rL4VP2l3/M4QWO4/x3olIA9dwdwgsZDFZF8yfD4hRz5xWQNrYjwYAzITs
P8EP9KEFSLOuPck0uyb6ilCeb9zdDRHg/vxpWB9N5Z63M6EAZXbAcoMENEeQXF/54EghtxCwAHW0
QS7lnYOUcJNLXD27IrjvvRmIV0KsjLo13YaauXUA2ttvIzieMqZQH5DSCIJgCx0BhQil02y2Mqi4
LVEhdQAddQYbH5r8dhrS5rqI578cFC2R8xWSfJ60Oy9MmZ2/RhipsEMSxYvxZ1CfiQ6a+nMdX7L/
YKPj/V00uc0wc3oPZgCaFMr9Skk0SMWugjMD9FwuH0JDAsfHGHQD3+uiPmHJgc30UY745klGK/Cl
fMgJ86WHUounYcCcoa8nosWnxj9r1gcyizDVnGnvPiPmpsLuOX8kLQTHLsAt/AakzWlabTGGfRP+
WAmb9oPfpDWu/j3pZSuhyDGKhQzWCLP6Wv9QlJWy/ls2sBc9WCj8BYytUcEJdptdVX7ubXMtLdCm
LHtgD3vmAa9bs7uRGMWhOC8xR6HKlvrAeRBzz3VGtLP9q1PmjFcLEwoIKQnOzkAtR1wKP7wenAuZ
n2eDtzN8RnoXgJUJ7+Owu5/ziwnsRtbebcGcKZ863ogq+giWl/Qxj4hJ9/3U3EC8cO33CqRedgG9
EwDQcB2TCdKPN8j2I9IqAZF71dMs4ZyNj+F4Edn+gJuTJI1HCQy/ikExYhZeybr9JFo4itn7ZPpG
rBZJKyBPPMBk069o/Vj1twIVO4pxdrX9dZA9EYGk8nciOx9LYrfZAXQJGSfN15npqU2/tygnm56o
liQ5KFwiNOQJwMITsSI50BZ36wrmfnMA3NfySufZLlawb5nDyzwAvAZ7qf+qhnsCHwo4Ogle23n5
a7W/qpF18H2OHD7Lyiv6yF74YPKvCqx2XRIqiQteKedjWVYwr1C/Y61mXroGcHpZA27tg7MwJapo
SM/r4Hq072JYE2SR4BXF97tIvCOkYebDJUhdSAzq0A7uPuec0AePGYl/Y2HukEfyt9gclPI8HXlL
wcGGD6LaYzdxQfEI57sI50f4AwevvURrneGaDODpnZ4bX+71ns9VR6uev4zkTiYQqopxArRUJtPe
s6N5Y058bUakE4DAXXmufVlhCBazjhF56imirHSPJ2HYz/EYX4U0z/x78lpW71MzWfXxn98dwinW
PeyunHGOzhwsB9ZbR2bisodSiNw4v8SLFz6cvsrfmp3nGx5OAAp11qb09f3j1XxWadS1bcjJfla3
Ms6xwvg7Kbu7SvqEJus+OwS4nH+aUEW3cdcRhEFY8IpT8mzMmvGNM91rrxT0o2+VjyKVx/18lXfa
UKR5xIG7EslyGzkZEG3anm80yY5KhuwluOeAs4/eVlVzXElT9ZompcejLdiMXbV2Ti91P4MHzsv2
G6gMbIFtOsL/nUCTnH7eL9dzJOtb03FTzRu4P89vsMNeO7oVFockJCN7IH/tsi5wTRVh99YJ5eU+
jSPcVoK1it4+9bHnl3JxJOuQBNIzOZCUEg9yer+mfvA4zzVIFSqk//hzRE25aWmpCdrt2T6/nknC
bl4rEJzx3OIajpfZ3gJMtm8V3l5+kLjzJOd9vTXmzPF9ba4b1a7ov9rC+3+kfdlyFEm27a+01Xv0
jXkwO+c8xJyDJCQkIXgJAwExz3N8/V2eUCjSMzq9oDGrKitLpJ3uvn37Htc6LhFm04HlUC32FAMB
C2RtxbHM8IhfP7dLxdSQI0JnCWqqMgJLcq6r2FxBpmEcMCyKhGpU+ELQYOC1CcPddSmX0QcptyO5
h9otEht0mi1ZKhXzUSGq3kr+BAiCG9AAfejRAW83AN1WOO0jAiLNrmSZYQYubwS6z+Fmom1YQQOq
Qt07jHwbfdthjnzBoN9TlEXizaAILaqHwJEDA/foRkoUuSBoZeXCWJIpIw6MeilRQ0iWFIxvNzkA
POoAtGQYdpb8JAIJKIZENT9ojZ5xpBv3A31ppF8T6Lqky+H8SCtxSVU1BvmagD6ET50U9j6adMA5
KCxSUlj1TOBzr58v3UEJy4MCFyIHtFQgQ4ZOsHOZAO/iklLrAImeolQoxQCHNoQ62gP/G/xZmMdz
RiWLP0n5MFtIAevonZFBAz9prV2OXeFc/zqXN0kXkMlEKynytwBWoYKLBrCy6Mbj8W0MFGn5oM6c
ruZR4cPMHXKfj2Gv1gz7R1fVTzugIkFDKrf4Qye5jAwJGhE8UqZRdwCZ1b2ce04POmrbfafXt2Fn
4GEpRen9kAcya/vJgs4eu1OqEFcYyWx06tKmAyVErtUqFcCxwAyVLV0aH9JieJKTJcIUpqq/C6sZ
czbo8M3ukUoFTKUwdQOrV/jCluBboH0I7SA4QgFVq3MlQAOmJiDBAth9PLwAc5YiDvzCSdXXv5sM
I4Lw1OElRY2Mp82J1odAZWhQVG0wmhk6faYmD31WDJl3XY8uD5USRKl1iDlQXR2BjZ7wQeu2c9mA
JG5IX0tVSg6pChzGXomB1jnP4DBUAUs7FsAevP4lzpVZxx2V0OsGr0FQ0fAIp+l8V5FyA0u2kBNs
aSRcgJOkAjsLE/4casagrsS9TmNmJuDchlwIVaiFg9RnimCjCLSHknwOpVhCkFPwS2/XyD3cJEE2
loxLe649FyJphw10KC3Hq+A46fm0UZx6rqrXFqPCE+OybMhB6gR1ERRgBJQwqRfPUKNGAX4W4hoB
s45pxwuPBqAx/OunRn7L2408rWYtRaRMUCnDFJRhPQMaEL0t3gxDwO9VEfy5ewU3r/sh7v+djea2
p1Hd17Kamxgsb9T//t9N/NqUbfm9+x/yY7/+2vkP/d9d9a143zXfvnU3nyv6b579IH7/T/n25+7z
2f84BRJP833/rZkfvrV91v09REz+5j/98F/fTr/lca6+/e9fn7/mcWGDBqWJX7u/fn5Epo5FhTQo
/ZpSJgJ+fnr7OccPmp+j+PPlD3z73Hb/+xfGcv4NMB70jCNZD68UzfV//Wv8dvpIVv+NnhB0k0uy
DNcVD9df/yowOxzhx/R/K8iuwU3n0dSDUIVcOpA+nD4T9H+j0IQ+NBEfw6vAz/29+nc/NODHwWyP
VJPb+6YnJEBBjymaYDB9gJajiyis4KRCGHNASC4Icm8ACqQ9G1MXgRKhm981QIzxMoBgvNPlxrBW
2/Tzm6yHuc819CQZU3HoYFbRxS+jXnduV7g2lQxwYY8AwPo0BR9VYQLzWci4bHSfF1nfmRTKDdJk
VORqFWPrI8DgboM9YHFttLU6kof8f71T3cYDQTDLbm+tDT1FgghXEyO8dK/LGNQhN1aQOt8P9mKP
Ht7lxAZOpz19l/aRnzmzr3y9vp8iVIk+SnUtlNpQmZsljucwET57vaO4BarzGJEA9a4ZfzKs1gaD
k704/ZHbd/eYK73pAdIW2/b1b3FuuH+c6upL0CXYude5KlLxJUCf7EsRUBB1eN3tl35qGZI2jxbt
amQUiZdQGKVCPl7m9KGaJYiygnt9P+2Aw/6h84GIcYcSkNncJLCxv2VWfy5vJZN6l0IFbC15GkJp
h3n5ZKD4sEsMroWPN5SMmGVTh9BwirY4tI2he+j8fmhqtQBrDTqU8p845a6dPvAYrL9+WidFpK4/
GZ2U4ayrqHQY1B5KYZABCBnHhRQZAANNoHQ7+RNyv8BTQSuyp+11dzxUr8A4Z0gmO0VLhu8EAygh
RYLS4vnyhHQG2cDpYlqjs9jkVuq25qim4WUO2B0ZjVMbekk6mcg8PdLwiHHPxU0Zulm0GgtF9A5q
hwVlHA2Yc48xQLIZK6OcYWJyVqJQxjwXBWxSqAi6Y0yMZFgDtDL0FE9yKi9imJnTZTrbQ9Itz0Ma
UgNo1aH3MMQsWlgBL8lMjgLg4F7Fz7kj+OVNeqN+1T4dQYB2nI/zbngSPyDviyvJUB/q8cCgmoy+
B4xVSoKAIQHaZaorPhCluAc4ChDig8WTlC+JDKTmGWOmOli1VMYh0lXEnwKRV0NdGDkKuh7XauhC
q8dWNcUSvENI//fDDpTXFsZNAcwhWmGiE8ZpsL8M+2UcPKM13FgHiR+hYkc6OG8/aNNntO+awABk
hPqnc12dBv3lJMrlUoNWrpYSX663SiBguLxV79unLx3YdZzIBW793fA9aczseXJKO7sv34l+dDM3
jIu1eSbo24BiSDJGJylFb4o2akQJ2egESMKgt8b1BtnsDOxYzgJULbhdR4YW0A10Pxa+EkldZbHU
+yLGoIQp3wC5lY+s/BawZIAcBSetYC9WuxNtYPFpDANJXekLsZSBDMF/iloGtC8LMkC2fzQ02S7F
L0uoMRa4IchAQgwGUkJuEwDX5xfaaDHr2gFADbj3tcmFACkVGnSDHTLj+brpIGdDaRDpHAEaAMmF
YVTjXFCdAHt5KPH9k0oKHwbMrll1AvJFsA2YWpYl75OJVZmUN0QimEXilEwRo/n7XGTMzchRjQCU
brPyPk5uu0llLOpSIRW4sPAu8UajM+uiny8wAF0m5RidTUIQDiYKikfBx1Jd9q06PMWi7g9p6v/u
RkImpJGpeQNwa9RGDhjUrMIIMltFfEpqda9F8U3C8fsYqRBeT79eF3e5iefiiAKtkpitFkXyNGa4
+floLQZQAGWGrlPOAHSdtG8LWIyONCxyD+cStA6QfiqQTKEZ+o2qoTik56Fd9CCz++2loPyO+j7w
h0jjHqUP4aToRZhUitkG4hMoX3eS1DCqBBu7dSaCfL7arVQFHqZQlwqKptKIyYvF7aPs9foyLq8s
DCB6iHGLNORn6CYitG8WWSVmiqlHIW/HUgDiH/WIgbvBROvUb2Y8cS5odkQUBR9UAizExaZhFAp1
vx7twfV42wclMFSU0sPsXu1w6PtnmKOL/UOjMuaPdV4xCMAAfaF6A1lkI+LRodQvoNh5zsGJcH33
JBFHcGaIKBHk89URxSMwhOtgAb75XvXAUW9Jfm7FFv5xCrd4V7jpvXFb7hdfP0r3gME2m/vZlSzR
FA/Fk3gbgoPWarzfhB3ANiPDC2yFk9OIoRjqadOqAWgujcCb5bKgSJs9CPlXtFEjOv8Vvr/7scp1
XErnkiFG0bC1gPmQ0eqBpuDzxbez1Ap9jq6KGiNyR8xuaGBeL4PWrhcV6PoBqCJrAEU7YOSsXX0i
EJ14AG/jAjRMix6z4oDL5xXfB5kCRcGDjuEoOp9eyGmO+ACBsmIONtqDVAtB3a5y0MIlurkdu8aO
tdNMmdSTDoD3Ej1ikKmn5vQ62YrbewCndND5rnjhu8SP9uXv2myyTIQ5QA9BvgMZgfNtz4QRI5Eh
IkZJmc1M+TYgTa0MLygimnzXONcPmfyycwU/E0Y/6UMndnkSQJgu6vsgAzedlj5yee4JifZd57p7
AGyhGg16metyL+/uuVwq3mr6GpDpLUl6GKk7Kbw1RzrDAWQtjbq78sJhIL7G0opWVkEKNO0n1DHN
iauObV/BD5bLl0YOBTPJWM8uXfQ+XR38CwMbmBhHNElfnbrjQHAJRObxFNTlTmJzlrybLN4tXW7H
cl4uXsWTyryJowzC3OconKvYTWMqMP4Z2KoCZSkihrIwl0XfBkDiA7ELy+rc0QFzrDMd4hvNkc16
h/acJ1asuq0kb8uibkIdY4eHHOKS5UMqPbTClz9Rwl+/n84NFzlvtFWC3z+F6WGJuk8iD4N6Xca2
BXlTBToRJOf9MnQKhAxusYsfZCdEQ42lOGgBDS10jAFD0Zd2/6VQSvdrAIO0swaFAEjw/eyATMPp
DtWhtkuEII01+8K7/1Ii5S8FpQ4DpWKZCh4Fc7JlK94DagINbybYdB7FA2f/Zg7q5yXDuDMSNgQw
hrIhQ5klWlFhkRxhUI7vW1F1lOL99YVdhCLkaiEvjQomIAGRgjq3xvyQx3GRI9GVBBhe1IPMMZrR
U6Tqo5RpAFipFNYMzqbWryRStqNqAO9p9CAzFjhV2CX9pB+NuNQer69r02SspFAmI6/LBfDRWJdU
3WshWBOAE8wLDO9zU4iCjAjy93BWLvIidWOkMslMxgJmd9FnPh96QC//wUpWQijNC0FAOy1xMJhD
mKPS3OeDNQyy6tQ6+Db+O1Hk6FbuYCq3ipDWEFVKsHmgvAqRrF/Qd39dzObLtVoRpXNBkycqyOMH
s1KQ4QGpUNShvU191QGykowA1wEkKcuZ3rZTmD1GnQdN3hjlOV9bzYcZ0Nr1wcyOjRveqnv0Srrq
18FSYd35I+9r9vVVbur5SiClgYlSpXyN1DWmUWbweadHo6+er4vY1L+VCOq9UpcG+EsLRLSTdqsk
+j7Vgc2sigwNpDPwPywRwLlUxIsIS+mui0EY0EedQ079HbQaCA0QMRhO72peu8Mov5vaYL1juIn/
4cDehFLKOMTAiEuR4DNbp9nxT6A8sGIvPCLW3zX3RGLPSnMy10kpJi+OQ96BsQM6IryA1VbILVCx
+6q97HuAXS0Wfxy8ytMZ1465VEo3+6WtJgDsk6VKrmSjnxlpxNrunOQBIDsWcrr3v604wB9DLRBc
QOjHojFCpGjWZqkGcBQwOT1VRQ9dJvvgn/x+XczWwjAXCIAbhFloyiKlz7VBEdHIoNWkPlYcgVyI
tfm6jW5fzVqsAO4ByEsLj3XvNl60M5mU3iTA5p9infDJG3oIBMcKVBpWwk/of4/lzHgCSQBmbNu5
A68TY7nkvlHRhsEjo4IcAbBQ0Ap2vtx+wvC7UGC5vdXZggtCOrTpgKIMN6b09N3ozii4eGCcdLMb
kPgypBN/4Jp0SouWXM0nDSQOaDHG1D1a69F9j/ldZRa8AcW60EIeDbysIyCkwcOsCulj145ddZhq
LexMAVxRrE7DDfuErBxwLVAVx7AtncbnYk4Bm0A3myLYoBrhNeMbSwIx4/WFb0pB1gxVd4yViDxl
aIMUCGVlgBYIrZ91ixNrxQE2JecAJXhxr4va0i2kGjFOgg4swD1QLhkOXtFQSsO9iaPMAXYX/1Iu
Ue/pSoSASwlafxIHlbG+jYcE6UCEWrD06LcTqfVVMs/pPBGqTsk+VTU7nwSW5hKHmdadtQzqJVFQ
LTOMtMAegka8EKNvClgXg7Z5QpCyj5P+Jq6TDxjRn0xeG5xUACGE3DU1Y6VEQ699CyogirUJDA9k
uoufZg8sWBZQ8nch35gG/3L9IDf31CCwaoAGgfNL3dS5jPs0U4iRmL8NKOUIHQv+ZlsCgF1QNsMc
HO0bAm+XAyQIJMhwcEIUWTmERdcXsaX4SOijBROIBmg+oRQj7QNOn8HYB56H0NTEJ64Mzd+FVCVv
P8bU3oRQmoERi6nkBWhGHXxIyhvCnNxh4uH6Ssg3pQ8eQBBo3kXfLlpkqOPgxboHO6eEKVCw3wnC
baaBooz7qi2YjwFH6HVhW9tGuuNFZHOBC0RHrFlf1Qs/4j4FBSZKdcOMmq/xyHj6to5/LYRcuJUr
3QJPUNKJkCXI7R4Ms2PFGLXcXAZpgcXBowuVVuG+lDRABEPCFLWWIjRmJ/c7kQl/uLkQoO6Rlkso
Az263WEWUQLLyYQHItgLeucWPKsWsbUSpJI0pGHRkot2mvO96pawSfgGDXhSlN7p8bwvgxB8OOqo
2r978qjqSeiwBwADAYyhBGVd2kWDjC0TR+Wu4PunJG9vMO37/g/EYHgQWGVo3gIU8fl6AGgUtCCZ
A59ElIGsevJrHW9+njGq5JfbhtWsxFAqpsUqp9UGxDR18xWNZJir6+/VRGPUuy+dGohBPQ9JeeAf
XJRYIr4eVJ4YZXD2vYBO8lmVoq9hX2NaEyAxkoEwQP7t0hEErmTSs8sYLxymqsNBVfWMcnOULWaY
qowLdPnaECEquAJAu4DZX7K/qyuqR00Lmij4DUEH115ry/3UtG4jTA+AlKp+21ZDGPiyMDEK7YOx
PhdWIHek5AnMKJrzzClT7AAEzEHPSFNdXlZIgQuKuVrUxECEcC6livlUBQw0bAKScndG1eUHMDGO
jGd6I08K3SaAatBxBIT0ziGYBcDgJGEe1SkXS3HjvWFNlvraHyUrtcHUy9g8un0J0ohAGCHSpSmf
OjXPjioMW6OoRGRzUBrpjmARxQCQE9gg7XGAoQJH4baxQpcVg25s55lY8vlKQ0DFF3J1CLFiA5Jv
AG2TbpfrtmJDCUm5C4AVpDp/kUKap3EwOAlkgPz8qdC/xZ3uVcJdFBuMlOnmUoA9g9ke9JjhzThf
yiAWStglOLIgDo89piPCiVWQ2FzKmwi6L0bp50Wo8VgAymeyFGAHKfX7sAosowjt65t26S5AHYAF
qcEjRq/XST9X58JPsQFEBRDWAG/dEyflIcvRyB03biuA8rhI3eviaGT+H+q3kkfpQdUAlLEJEU0B
LbVAD20/xoKE6dMhAup9roBGl5P6/ohObOV+GI0CGelhedLBtQwSoS8APng20g5Do6BcSz+MugSe
u1LoybytMPKfU7C/6H9y3KtvTNm2og4LNQYxqSkTMoq+M2WFMRtxesXOfbbzQyDqsDoEMVWKEmyV
E+qG3CuHYebInIqbKbVGxUY63gR0tmXsEx8UtHrni5EJ6nP+UH/gGG0GG0mG8y9CGb1MA/l5Tdba
OpPNO5of36deZ2L2xAoO4sHYscrm2+YII/5ACMYYygXXRozKPC/0kCj1JmlqbK36CQMFgz9Y9bH7
nPil29xkHqtyuvHgQ+3fxFJqWKOzMcB8zQT2mgocgbWlNYuFeTeGM05jGPxU9zc5lPJMFRdmCZFD
NpQzKxfT7JjzLj3QB6OzeN5NN+i1yzBUz0zebBTlIR5PJEA7Qa8Ar+Vcq1oQsEvzjI7e0UJhdpei
sphbqZWT1rL73r9+sckvu1BhgFYBqYHA7NGOmpjXgPSWjNGUvdBvvdQbXRmN4qwExfaiVnIoT43Q
UgRo9Edd0R4dwa6t7ouGBxNVfZezhY/XF7V9H1bSpPMtHOY2r5r2pzTjJfnYfIwdzupd0DN7PKjG
2AlM4tFebCQSIthFjIVdtBfzclDmenbayNifbyIbVsCN/OK+sJi+AEsWtZmTHOLNLAOymaBO/Yr2
dx9N/g/NfWj/foANZVwti9rJduIUzFOTndRfleV16FNTVhlUMxtJZ0JZBQg+4EZiitKgbnWHcScN
yd8ftXQFBc3v8mIVNooTtn6nNvcKXKrkiXnJya+lj2wtlrrkRTEMyVhCrH6TParoY0VXk7X4htU5
qbETHN6MXebZbbkIiHyB/o1HG43E1NkBBQDto7UGP+5O9yQXmRHATsKLS54XTPM5IpHpFU+sBurN
C7iWSx1kPtTIKzWQO1q8JVoRFsrhidI80eZ9hfH2bj4Pa2nUicpZl+VyC2nBje4liRl9FB3JL73g
UT3OroDnELGUFbssdaUxfk6GG601cJABf4YZHypXo8yaPAIXH/iv+8XV3NoLjtHtP3PJN9VnJYqy
04ZeLUuS4BaGUuhUIMwEDYbDMGQbkSd6zf9eDpKp54Zs4kFG2hPG9s62Jzv5iDYTQHe4Eggq0bEm
mJM1ORImbMBzGxnPzN0kSnFxQ1biqTC+bIQhwKDNaIKuE+nrXesFtnAr3imesu8s/vD79X4YgpU8
6nIA+Q8U0AKRFwVWF2JWI1bNAfzY17d1y3lei6HuQiqLVVFHEGMs77jpNZMjCxiOXgmEIbSwX5fF
0EgMZZwfoZJrYE4ZoCatYla73Ck94SF65t3OQvTL0heiD9cOjDJplfi3viS7YZe9z61XBcWW6olV
Ydo2J6uTolzfWAA9cz1jVbPsVrvKBbW31c3+ZJUwnLMPoJ7r20i++LWFUR6uvFR9CswP+Cl59ahW
5eewX+6LOmY6tixBlAGRQTUvA2kNHUPDe9UDD5MT7HDdlof6Ve0BqmDONhoRbdaGXjcmyF+ca0km
dqkUg93NrPTFHIwPYP61r+/g5sPzdmL0pH40cTU4xyCh4dFcINgjyGJ6QGN1U8iAu9leC8pDin6a
y6CUsJanss9ixIqi8qIKsVnIDAHbSwHoCrpOkDSgi/HBrGawvPDOG8KLDCLPdgmtMcutiIWmsf2Q
oRf3b1HU7TWinq8WEaZC/xSjvnULemIbhcxHw3qtX1DLdIGR/571fG5v4JtQagOlKOflLiJRzhy4
Vdk5Ws4CWd32uVYLoy6w0MziIBA9xziTlx6aO+Ew+KEnebwr2upB9McPBiNb+x+Mxtu6qEscczKG
SzRsZovWQgFjcKDT4ndg1nWSff2hZEXF22b+TRx1ledU7LPRgDgAqE0m2NPjWzITG37S8HwCbO4F
cFUFcqswxbHLutD/we6/SadudNVr4RAtkE5MceG+BXHlHevZZGmpTLkJmNlRyjmGwgzugsL7TvDj
p9DjUrO1B4dHuBO6yq64+UP/4Nca6SaKQk3yICJZKNIEy38uBztxdbtFhFxK6E41OWY8shmZo7Hg
7wspUy5C2I64kUSHKslS90DnBmqfxT2E3+R3SC3PL4HJm9FeSuwFfrV33YRu3ksCXq2RQdKL+Z5y
MEBlHuERGkdgt30xBlaKnCWAWpxRGmCAjxCRcIAwEQXOSkMWWA5Ru4uHdLUGyveZOJ0DgApEDC7x
5wZ/dDnvHwT8m+/oSg5lOPnJ4CqNxHQYDMVceGvFqZndgevEMrzEfAKhesH2SjYfhpVQynBm1dTm
qK7h8TbMBjny6DXGPKJhSV7bOsRWz4f2S+uzCIY38w1gkPqlGJQxXYY6zIscchtkN7QYU5BgyrbA
/X1MfDDIW5nFCl43bdtKImVKB0yHhmkHVURDAjAZjfAVpCVIMOaqx7WDr1RM483STcqadpoaygI5
UH4vWqBs9I1bgC227uSQ8DwCHjHexpfrF277xVgtkzKiRSVwRs5BqOxN6ANDD5Fh5Zj2Da3p5h9E
j4zLQftImIo00MhNLjjsmcHfFqItHRc/tSqHT45Bepw8UMZYojc+B50Zsqs8m/7723pPj8oqoxzC
kalrYmGi3YC8o+Rzt5Jn7HOXNVG6WcBaqexp51eSmlhcpizBznLtPvCQ4MTw5YN6LGNzPHafQDvA
sVfHuJ500UJV82aRiArVTrZr0GP70FqlhbEJc37lX6Nb0U5dnjXS+h906DS2iNE1FC7PXetObMey
LSB1ciU3sor3oQNM9PdA7nRb3mS++9v35Jc4mqx24toOnO8QRzKdxUftkJ2Co9FVdIu3U5uzO9ZY
8one+9Kov8mk4nShCrikiiFzwBLb+8knDhbfQn+CUx6ye5a+KxhFMHCmotf7+l2/a25YwOnbLg8q
lJhHJTtNsxSmzTCNADoZzWwX+s17UDZb077fJXtjx3Q9yFN4bcnUOwbe9mIsiazRmk/5rMwFj4Wv
AX4gvWM9/NuP2dvCqMesm3PJqEimMFBBu6qDxuhjEn+9buu2LwdGwgCTAywcmgpR4AZgYs/EW40k
AADbYX4jaE6VssZVtuQg+UgQ+gDZhvzn+XXg6qYFfTfoqBepNXP5HnUcNxjQGsk9XF/Q1kUA1g3w
ydDojqYm6t6BjKgDBxLqGIXmS/liN0DQvS5h0+9diaBn28JkkuN4TqdfVYVIB3KsufRudkDbHNF4
3IkEnQbmwMpIMJanUPsYZIPSqSNkF23loXfZjvo/yR2BKhLDFaiwEZwDSu8aI27kseRJDBH7AwwX
PMKd7AYf2In+LTMJWbi3GMYH2SvdGaT0oPKo+oVc3tiPiSev2giQBIy6jpwV2sYj4/CIw0Dd4DOB
lLO7FIlWS+BmxDxR75CMtBzt43s9gRNjRl8ET3ZFX9dMrrNT0cmZQdPGPQBcIWCLCOCMckE9FMuJ
nqCtDOsdwlcFBK4z9wBayq/lkDPqxFtqClEGgPR+MF9TzlqZqFXfSGiiGIYaMJzag1FgnJcfBJOX
0l0hoifcyD42QvZRjxVfTZLHLM1e2hQjheis7XX5dpSHb9e3f0N9MVmNyXEAoQpobqRc5agPhKbu
sfxqntxxDD4FVf16XcSWj4F2C+CmoF0FTY10d+YU1TzXx1CpU7x/FFBx0Hi89qhLO+KBD6w/mIqD
TyMRrlEAcoLIgFrVwkeGNOjtjwHi5Rigwd7TbeU+flyexWPpFt7ECqi2nH/IxGsHehfUUekgOEn6
KNZmyBytYtfsuncx/IvKyXcAcXdUnx0Dbx7dSiB1cXolWvJqgUBerExtfBIxp3H95DbeO0KWgPl+
8IRd4vAKRi1FhtLg4IbP6ah9aMrKJlj116VseNsESQeSAOal4c/5S1SH6EoTDILpA4ujHDo/BUiZ
eGDWnokrQBuatRwqconEslejUB1M9WZxRcAGDRi/aJzFkqwc7hirxLdpWFbLot49Ne6yKlEHlKAU
3h5AHj0UKZD7XyLWA3uJEQRrvVqYTqV9gCpn5Av4qc3hBekXp0c9MQJuQeoRiCn1cXSl/WyD6EV0
2EXoTRV5WyX9XBhpCoqGCbKrurwbjLY2wRUPkvRBilmvPNHnK+enU/qut3Uv1iiDIQjEAgUzcvWv
lTPbCAIxXGIbzBvNUBidfL6KjfglzOWwxtpaR8COth7ewneqPVkaIrFINlkas3mhV3tJPl/JS4Qs
6KIRC5yWd1oNlH6ONW/IOi3KLvJ8FmlajxUlVXuX8ZnbJuLXzBDd6zd6Kzt3ppHkbqxWAkxFtON2
kKOEdo8YJPbBou7Da7EGHNjYo1kRyV5n/PInYdeZZMqYRFId5IDN+Gn5bcHM3usoq/OuqfrAI2M8
6VutX2fiKJsyDZUuzB2ObLSaI2jYAR1CIAC0W9BdZJ0JZD60ZDYWZir3oOT0hV3NyG5v6wxeOAGD
OKB1oU50kgSAd8C6mOkEjC+hVB/qpnm8fpyXOF8nA4MiC8Z60DZ56gpcHafU10E6DtjU5Q6W08pD
tJwOPsebwmFCnwRwQo6VqVjJvj9I35obxeL/SdqAHN3l/X/7FpRB5UdtqQKsFdcx8PJ9eBg/9bJZ
+bk3AG0h/zgfp+fSnv05YqnztiH4JZmGD9DGgFcTYgii3eIqbuvloAODAwOwCT8FT4ypMHZ8+56+
CaSCin7ml1YhVnXhCyvtvupd7AGd6Pqxbvtl6psUyqDK+hAF+QIpDQadzP4WuTwLkHbeYsGk3v6D
vNq2BX8TSBnUVgYh41T+PEFg0+4zARg7vS04jad19h8kRxEzYZJCA9gqGmQpe6qXQHwoZgmdGSV/
m4FVtS3Fuz4oFLuZOzflSo+xoZsauhJIXUa+n+Iy4iBQBMsRst3RSxWZ/T2awh10495Le8Hp7qUQ
ZSbW4OymGdCBEAh8QgBj0f17fQ76INDHAgIFo0OhKphlwZq+FzZlEGxXoD6pwLunjDqoLrgS0FM/
3t+ihkHvPpDT423pGyAmyXQuq3a3aV+Bx4C5WfTw6wIdOqRSIsWBhNBhcIVXYJEceE/cxz7plQqP
yyGw57tUthu086GXLzeTT0y4i41UrLj+BpSFlyddmRoF4Sm/B/fsvsQbJnmRn98x/dOt/V1Louwb
AMdlrUxOYdKnHwChWKSp3LY2AQjNvrHcjc0DfRMo0l1F6tzOc6hjacS/yRurQOqMRGUtxq936Hqz
5w/M93nLlKJm9oPZE/+hbE7CjcnAjyeZk43pBaTyc4RmmansBy9+z3qgN9MZEAaGSoyq4oGkLOlo
lKjIcOR9zMzqkXScxp+mEA1TBJQYDNLMhDq5BfQrJaJblzBGEqJbygYkA6flC5l8blzlvX6vvcgW
6I1c4Lz2ZtVgd0lfbWhPH6/bnk3lWYmlLqccyfKwZNjXuhDbXZrHiDcwkcSYgNpqF0AOD7CGSBbI
xiXtQaYuRhACsqSzB7t8AOhlaam1GTpwsuDZtQKSRHbk/JHarOVSt1Dn+q4pOsgdF6V1RaOZAUcZ
qV4k86GbGxForIcweFeXU2smeq/aSDh0vVmMfeD3ZVNYhtqyWGq2NwMEiALytEjN0QaxiCKDE6Jo
REBZP4f+eNODbuv9hF4UTPWD5vKb9m3+on29ftBbroG0Eko5uJJRqo0BZnlTDB85AVRmaFcFT6R5
XcqWOq2lUPutpD2XhiWkyFwFI9tp7c0QF+HDn0gBzS9mtUA6SWDn12GCFAyKXvYhHJAJlN6gOQDK
bcZayqabA9IKwusLtQVpEiWl46M5bHO4AZ+51zAE4nPoNIfBAmnyrh3+AWrflglYC6Q2r9Q7URYG
CBwS9LcYn4b2uctSe6gY27epCkCyJ0Au4ACh+5+yPkn1OkpGUws9TV2AxfioCcqfaAJAK04oDnAW
KQMqtKOw5ATWPK0ib+m4Y6uW76+rwfY63kSI5wfUKkDAUYmycZxuc2PjC5PGmW0viYy1bB7Mai2U
vuVjp4JFlwgSQ1Pspl097TPkDbKgZ4Rl20q3EkUu2CpkgpdZSeoAUa0T+oUNJMEHHYgts9vvor2y
a1havrU00D0DIFohf3Tq2embnEtkbULc20t2KoNoLw6OWv+lxpvz+6eFtnVUIsDOjRE6Kts094My
KAHcFHUEPXEFxLG0dINada+L2cwhQOngliAvDzQLSvFktSjDJlVgHF7y5wwgWTFIP836PnZUe3yt
G5sA0Twbz6kbuiy/c9NtIEk1DHoTQncaTVVVpaUXJgwjhrfyd4J8E2OMg2sQ5KZ2aCs2Y63EItBO
w0ocPeW7CCATgomEub1PAcHwou5R9LdrzOGodrfn7sH9+5g9ZE7h/Un+YC2Z2uVBjsOuTLBQuQrN
pUnNMmH4DFtPyVoCdburHlBreg0JuZjvAFN8A65rRhqGJYK613NUZEIqQoQEDq56OID0i3FAZBuu
HRB1ncNQzWHCiQQUqWYHDEB7+R3pqQbnAiOK3LKG6/2ibnLdd3GVGNCFcK59dWr9GA0n4EL9b5dE
LMrKQmVB06cTWVKDkQIZczY/YPt1N7pnum9bgfF6TdQTXKDeWE01AmOSJpt5sN6ZVWdlbmBr6ONJ
Ps924qut1912N6zJNpZuUI9xptWtEZFx36hVLal9FsCLel05WAdGxW2gr60KNYcETLabATgvSyyI
hWC5JQTNABhoIdggF+V6RGnFHLWw72ormQUnWnLMW0HKgr/ZFAMoBQluBRBp6SKWrqRcI6kIl6ax
vimS2pO4+qUMRef6lm2WQglGEJDKMTZ/gfBbpvHULgbKjrLX7AxXOfS1qdsVijEFOusnbz4AUYFd
k9lc3kospQzqFOUG6q24xlK9K2TNVrnBCVNWI+5m2mK9PEolmrySU547LS+/lTC2mZs5sKMHX3NI
wYk/Fregu/dHP7X7d+qBPV+2pfVoFTCABY6UjEKnhSPMRS1lji8ACo0nVarei0rFeKC399IA0fyJ
7PHkAa3sR5ejOXbIYac4JXMVJbkdumEXdgKrW5wYb9r0Av79lxzK9BZDL6LzHksh1ePxU1eYBO2g
t0VXPzRIdjFn81gLI5+vFsYHaFidJixMkUIgjsO/UAUbQxkMs7GZflkvjDLAc9N0UiySDfSD++hj
hSm1CDxN40ckRK0FZOL7/MP1a3cCHri2l5QdloW8GuQRIgc3e4zfB1Zlw8HZT8fpSJI/laMllroD
EuQrOCSBUAeOdqhqY1WAlMAJJCggyg/Xv9Omp7zeBupODn1eCTnZbmRo0s9wll11F+8iIHcgVSIf
Rj9nvXwsjaJuZ9p3aY28GIzci7gnheDmsHjA38TIc+IgfeExVkg8nCu7TpcPuFhbeLmGPAJnTnqg
lc4k4PIglHcArc5MQW1f/l83hvacRRVAVQK5mcodCiUP/QMSUFCszskDE7zdmMtiPfCMK3Mi6lpd
mUIpUokvILELvywinMhcx1AdsyDL2kjKz6v1HN1RRMwAVOpgrxwiFxVFoBt0D+zWdXIXrp0aZXd6
0QgyjnTrGF2dekpeJGZcZsCIzHo7PwVZ4leGorAOjrI8c1C0Y0EUU/SCm8Drdv1D64WId5Z99xn0
yyl7PGUrvb26fXQOS9ONbswHiOT3LbiUgGxwLHfDPcecbNuCDkHM+KaVlO0ZJhjyvoIkzidFxPQw
/H/SvmvHVmVL9ouQ8JCvJHZ6V7PMCyqb2CTxCV/fMbule/eps3SW1P2wnbRrUUAyTIwYEdyrJS2O
/BHRc+wDWHf0INgHRt7fu/1fwu0fn60D7WgMMKA+9Juo4MKCRSkyBDHGiMcKOCn9XVn3j4HlH9d4
nN9/fAYrjGp10uAaj/MpTiipg3qPAWUyJ+YHj/435FcYlf7/e/r1PWhVTYzmcT3taHx2yRhlYRpC
XQV6A8HfQdg/fuT/uNqvD2KqVdmpM65mYqVHzidwqf3V/FsF+qdW+J/39OsbgLhl2VoLpkxGrkZL
fYLHrde4yVQwj/Pes2vyfzwYv9Kw4MU4clhCelUnPB18ftOI//N3/fgT/i2S/OPB/Tr5LWO6NTBc
QerYCdG5h0Gdn5ZZzNS/Cff+7VK/kqnZA2ytH3XfOj+PkBvVyLOlRKbe0v98S3/EvuGgB8lcqA7B
kPBXDtVVmGeqOuYNUzjsBrgPgnakxRK6L+6R/EyH9gjDxb8k0j8fwP93zd80X9gfD0VnogfibW16
ZiO7m8gd1+Ou8bdxyh8BoH/c329aLxeFIkcD99eFj32BMsCKabcdQxI14fzxv9j0BAMVLvQuGPPo
iH6hMGnBR5AwBa4Gjq09Cq/Rn/7ywv4UmzCpAEUE4lpwIPz1wtaydsvG6vD1Yrio+dVRVTyNefUL
AEInasM5due/le5/QE1gJqOil/wfy9Nf3/I4K/XqmpiFlRAH0qnm9U8Paj6MCZ7+NgD/wwvD47Pg
FuOiBtDxt3+NvUpW6n3TQZIKi6xnJ1y3sEbbzSCHPVYt/jY6/fdkgovBogpDC1AW4Xf/rxdz3G7u
ax0XG5RizxRUWc7fHLb+/bA/LoF0BT6Bjjbu1/3Y+lqYZAJbEYorqXjjYluZf/Nm+eM1IJn58OO1
4VD1K380Ulhj1z/ez+Ac0q4NoLCbQaDgbwaR/x7TcS//uM6vzCHJLApzxXX4qvnmnAdQiQ3dFfqJ
x1LbzXbyl7P+73Xiv17v17PLZzku8nFfMHPaiDBNGLaLHwz2LGD+36QCHu/6X6P7v17sV/5o+7ll
KTzKQV9lsRE/pJOgy/5X6aQ/HrmHrLOKw6D9GzIzjYVSwhENODjL75Omfimp9vSfn9ufL+FaDxso
OKH9Fh8wZnTv9oJxXNp/Za6gTfnyf7rA79EBtPkze3VwAa5bvoIqQvDP/3yFP55oF9qssHKDPLX5
62UouS7UPsUVzCGnaxp2HZwoC+H/56vAmvDf6mYQ2aHTC5mn/0HkfuV0Z51knQpOvHlsHPPFnqXK
XXivicH54KU1aFslhWtZvEjdHt7nzOm7/bpyfXxXS1WyD82ScKTxFndQ1tMgJo7ZAht46mcStlCQ
03DKOF1aOAroa2t5pp4rUwzJa8v2ugnOiNFIxum969VF86fJ5a98noedKof21GFetwdhUH71ORT4
vEEo/UixKmr4hV7CRK+ATLnjKRA06Pbd2LvpGyOF5htDZ15EU+OM6fM8ZjEkUNXEHqQutyIte7F3
zboqA0tV2fqqwtvwZLMmrV9FNZtZtLBiVhPMykGq6M0hXkhenm3t8TI6yxinqFwzCVDPqbsh93Jm
5gUlTo5dOKlZjZ+mZN2kCixMJVtbZMG6GNurhHVUII1eeLB4gLkz0cdzPc0jLkGUuDQMZWv2U/Za
N04J4R1h7x1rbA72ZPE3LONMFh2ElXsdNiBewQOpdyv0vSPWD9Nr38jqQhTbCCUIIiczc+ByJq0y
Ntmy6Uh6Kpk+UG3h2GNXJi2wZoVQy6pPKxcWnTlLlFr5rMc6Zg3TNtpqGJS1dRG0aXXTuuLUZuLV
HRbirQrrDmlVH6RqHaq+22q1OdG8WpgHocRzidhupiDvWy1L5JTtVLu8tOrUbztD5IEQEKkn6poH
nd5r23GyCUVJpm3t1FF3EFO0Q6s29NgiQ+khYTXhJHQ40xnVRzpNwpel0OnkMnTkGO/u7dRlt6x1
MC5WZbJYGXZ4Lfa+5vziTmzy1VlFfh55T02+FnQsl9yr+iqc2Gr7teqM4ZqpNQBUdGiVqXXUnLJ8
B11cQhn+Won7ZnauCMtGRPAfBqi7wi8ukwJGFYtWniBEHuS8dI6QN3/PWYGkI6rUW+V81Ifl09Qy
ciunUe6JM+WnxjSh6sHzb02dBXWM6VWv9At3l12z2g1tJ0IribnYNIAPPmT+IqxtW5V1YGFySR2z
+8ZEW/cHUoX5WiTjol9Y476OHFourWFYkO7Vyb5nZuFXmrA9JuGbq4z6zprnYFjxlhbzyjTdc+Be
0A+HnoXZmj3D0RHrZdMcT1yhi7HLlvZizGqotEacwfi1mEUohyZSJ9CAU3yC7hoLKHKClHJ0+8Uf
l2ulgnVFxEEYuS9I7usGUJr2E4qYQVq1QeuEJbybMwPiDVb9STL5UvJ8xybjS6mr0OnZti3mk9NL
laIvizkelFAtiGh0E25jAkO1aktvmPPGgxLWS9uSnS7Te8PLw2pUcaNnW4vZJzKatz7NN/O6Hu21
+ir0JVSkuI15emC2cx2hnpu5mLK2JZW2EszMOaqp7WtV7w/tsmurfltN9bdaopZsD+UQ5oLK5Xsk
96nSPN30AH+vxKs/Sve8cgqr4q4K3cWr0R0bL6wNi/zVraHhMtL1JNyT/qGdJDTiU1gJhManlj1Z
mb+St+5DWxEW/dqG5yCHm9xLdjMvkF5Ejc7fe3Y3tRUR/2LA8E3N/Hk5Md0ntU+MkOF41R7IOZqz
L5/SY2s+7PaeR+7lKHdcN1bKzcL8CWJWQOOv2h1RyJuqChYAdyNLmuE2gitqKPA5sNFa16un5OAP
KIo3L3hHpCqeQKTdc4W/w+TDR7zGRvFw0aV4hogVVaZrPxTwZAikmp4b6Os7C/fm3jkrU+5l7XTk
0JSEtVHAMo2qJtQkha+8Gxw0NROS0lEFvsCzAUitJ0EuwvmFTxet2WJCkxWUbcFzqpSN1p0rdlgy
0IXRnO9XQpu89ogbjD2tFGjwwF/oDoUyhMS+gEmN5vgGLmm3+6mCTkE6hyOZrlr3kqUYBGfZHhoX
Pi/eudNHSvZi6tjGs54Vp/QQBNDB9h+Vs9fXW2a1VFWPet5FCgTkC6+tgzSPObQIkcaaxHCCvqAm
tKAQhxujDdxcYipB50annZF6jtPAdjCa0ie7/cQJV8evkr02RPGQ9nKRw2TsOVuJv6TX0QKpSlt9
+BE7EFWcEYlAeVcvRrtZ7QQvVNuaAyWV34+RY4W8fl6x32qP0WCFg96AkP9dT3FmRQLho4yM4Tpj
Qxk4rHpr16QVhwzIt/QzK+bkpk2Ib+U+n2PrOeOhVVV+1+eJViIkBgPnsJb2S1TO7neX79U+ZiMF
1wzb9OBsRxoEX8XLWPrt0lOJnk53Ak1+kIyS+rnB8JMc2ilaQQVMDziG1bdV7mbLq0WAh58PdChO
2Gmxc7D6t9W84/Ym5V5xUUFyhUd9HRHHR9smeDKXQYfme8G6mTF4pKMj8Zb0LVP9LN1CakMZ4trY
NI4/dxc9o+I6O8HQRWSSXnro54iN1wpQVRMuH5kSdOSUMr/FmnYWpY6nzZu19Pi+K2DBqdJa+OVr
pm2Ki4DCDPLP3tWiogofrDw9ZNsMUxJYcw77CSnPiYGXFgrNpnAsoxZz34y65c6GogKjw00ddlYZ
EnTT5MDZoVUDo/FweCf9kKqBBk/h0TfHgab4qHWFuuN1ecbWnVfXgWz2NTSo2aEu9maWKB3ikJ+n
Du3NeFR8az7KvvT7aTMwlAR2wND+1aAGA44W5b214gVPXhzaYdNVYGcjVAy0H64gaA3zeXZui54U
QwSztBZbYW7SNBCcyKJWZN5KjgoqAnXbVHtWR4p7TMkhl0+k29dG1FmJhWORVS8pexq1sMgQhn0d
/uNqQorRB1oGc7TC1iOueXw6uG3tMYTHfWG/TFaIh5M6X30WcAsK774OyFmeDJy2LF6rl7xX6ah8
5SjKii8JkEUJwE+hWvWml0n+w666/CGGx1YK41C3uo/tFmaii031IhrGEGZY4pZlwdQvOCHPkGVT
LIrPeb0+Hru77fO4AS+d4Hyx2M5O5XffBAoUtcSV5+FURN2Tjf9C54bzWeRbowhyF1zMXWq/rWWk
5RudHcob7Bd6iDmw2J2exYiGf/ad72w4cjfQTK9Wzl33vuSBk1H8n1z41nQArDIg+TxjcUWB6ETq
JprtlUsGTlssp9vCDL/nSWZdnfZSrRFsjODPWuZU42982RbGrrM+cePDnLhAjnnlE5bG03hZ7No3
rUBH0OzpOBXgliXGFGM87zlL1GLPuN3qcPTTx0hpDjq+ZJhZGwQHtMfe+FFmPxI1Nvxz5PM4m+G0
xg6WX+Aqatq6lxoZtVI8gijNDksJt0DoSJnMH2yPD3dQVD1RH+a+pYbz7DoX4SLC7WFGhrLM4QFD
VjKQyRT3Ouc7N03AjvFyJy64r2syWLqoBovVqniMAtR32I/Mr5Vy7dQ8MFo8F5SzYq+WCfT63feV
/GRl7zuEB3YHcLGiCJuMncvagOHSBUElhfJNlmM/b9cVUQZtDefAJ4p/qZuNy7f5GLLhsxo+2zya
iqTotpYSqPPB0CK8SNVAH/Nqj/sZAigYvbqqb4lTTd4N12/ksahRN0npufK4OC7Kw6gaSVC5nOZF
fSJG7+dYhMr7K3db312quC9uxVhFbvU9G19Ni19SrVjIlY9WvRXNXZs/VpHH2bogxOJlEOWgatZp
mOFnPhUXMIioxVvbkwaGTIYY96nKglbVtmKtYzPVPEP+GAXS3mr5UNALWk17GwwZ5osRTC0SYSU8
XmH3WEPvMS9Xy7j1y0Zjatg2HxxZwb7MiODd6gvlqMuDZYXleGVQ0NJRWVWboguy/DitASlPOBz6
GJDlkDV4g4cFsjty2HASD3XQ2YmtJjOpw2V4LddABRUc740XBEVkkspQdEFjFb7pZHCaNDyzfCLY
GenHTY2vyXwxCyXO9GCZSpRxYWnogavYQU7Cuj5abQT33gKfuqU/F8YxQxxQ2egDGsXr3SgYqxgC
HgRgubM6pWhGlDQY57OLRo29m+ablt7y1MJJ1Lypuz7KD5C4F/jzqODk1KVG60bxOsizPgay/bej
tjB5Rl1hhN0YNsNOqr7swINC+5mteNRYGUCa5euOO9tyCsR6JO21KjrQX+NOhc6IfNNMOqwNLcrn
qQuIDjLdkJQGLfh5yG+dDLDyb6MbMKkrvxoZNSYdm2Au7+owRaq2a/ErVCvzG3EkxbZFpBy2A0wZ
s26vYDSm3bmkVdP5DR7liPUv7oBppD+CqLuTbo4zVISdq4bl4MZY98e322JBZkeGcBFgZiwbub7m
5kGVKnYuqaH4Fasww4xxl6iTfbWkbN3p5W3VQkMNK2RD1Ia5/+j4pJJozZ7ZG9L6Qiv2RcNo9ShG
t1N6mYY3FRdRijEm63uPLFJ/yimxV0nTtfNbgWfZeC7aHw5zD9Gkt0xZ4A8/+0o7HaTTbIjdUr3B
n8U8BZIIEpF7clW0flcIQnidLc4r5Bq8FVQMn6hHRSPUXZyrPjRewxAL3KDOv/s1gv8OCu0gxxRl
hKTYO3OeJdtN48lZPqf+alt+m7+UthVM6qFptk6/IeQ481Ml3vJW+imhtrIbXcrd2FWEp0wRUi8+
b25/1ytcYFfICZdBLXZtxryHd81PT25d/i2byzJsDf1Fmfcm35fWrkX1Zn7YuFiSc2+4Z7bPOJ1h
kuBegXloxbXpYVjmj5BgdVplw5Y+GvP6THol0iGfbzSYg56M8X0AHDqkuTf1czBln3MFY6GgrV9I
Gitok52zi4Y+tTlOiYUa4qWwaIt0Tah60dJ7IQP1pLINaQJxHzPP4ruRYKvRQslB8cMoLKpwlSGj
1pqUo6fAs+CsT/du2jrjg4sqXusM2sIPWYprbSfrK6qXIYvNQ30oUYGWqHETZP6+hsxYhf4KFLcG
0tK7Wd/Mui+t0LG2pIpw5pnxhF+gWnyUVZl9Qg3VWpsawE2v3vQSQuwlUlL3os1otDwTwv7fVUkd
+eFA2b/x2vFRYVzsiw0MYoiJ5rMftfFLaCzUu/7Dsmm7HQwke/jTS5xXF8apJVW/keKr0Hx9yC/Z
2wlL8fNxLUL5GHHoGygjWlaQlr6qb+z2RJ6RDlU0d/fsEyy6AQFWUEBVr819ViMXAwQLUs7QH7Pu
BJ9QimgCr22vtALjeUSikhS0+ypx0pB8rrk/IyXMiXBDNclf14ikHjETRY8d1evc0etg4QUNbPQy
XrbcuIxF/JDAQ5cecZzAbdbEnYyUIRI3vYYOOepMx8P9ZmgqrvPHjH0i6LykF7272svFeClGsHj7
8qWAUHFGK5N2uW9t6xGbyXhQw/dSh+Z8aPNQveSOj0O+oEMZ68D5rL4wroYL5RFsZ5YeVhTkqOKc
GCwZi0XoAe3ARcme7pZtg2UTbWtoXq5vCiWsG1/J74W+nQTznZw6J/cpP6qjR+pkUKk04rbw2An2
Ye5I6zFWk3Q4Oh95VEjfwafw0uaevhMNnYsQIfhJlbR7VvK4bo7Nq2V581c5QGwaP677iA0w0Kha
T35r5/okYCI/en2ZdABump25R99lRhb4ZuE63Z1mK1xqsg33m8rrjqsb2re19uv+XH7WYFMAM9Aj
RT4uvA4wh8f+8goNsj3wVKf0hXNqhm1Jbo76kkEENwW6GK7Fd6PQwqbA5awGPcWzkOc2GT+HQ03O
40Tn51RFXxrkpRkYKN4xfc/2k0GV3SCxvGeAYISM+76UNGsox3IdRNWeBXLaBA8Y46fHsKD7LvfN
bmL/TcJ+8OgtBGXX1+xA27o7azN+5fsMONe6rbRA0SLHjGVPVePYveB8Tt+NRucZ8mnqJi2TlBR0
Tg9ZFhXrQdiXfD0a7W1xfWJd9LSg7cZBD1wHyJCujHoZQ0BE08I8f+0I7CZuM2Zn5nhBEzOkcO9c
4TkfMAM/hKw6RlWFzRK+cYaral+dQoZND+Fg/rKAa+sqF6FRU3iYxuCtfXYNpO3TIWD5KTU/M+dW
5t7wPg6JoSbrgtL9yWJ7CU1q7ZStgU4Qef0WBFCB9SdGUyawcrVdWAJUzqXSeR06CLnBPQwNAnrk
XYcQsdAKrZNvorT3RoTqk/pjgvjFqQuW1cltPa2n08u0A1Sj/0yIhJdlpPMpn8+jpAAPBhnBMXPe
EPTRIbpSsP7TzMfbdjXYL8dVjt4wnkFswhEoWj+7GvgFllC9MwF87ii30AaEwtQOvxHqdn2E4UvY
oOvC+HHLb/yYKkmD+GPy3brJtqIM5gclaqpo/yH3GrAzvGh4qXfUnZL6BZiG9pzeat2D56JIFCfq
bvWC/OY521b5ye6dDaO8yEaOXg7mCZqkIi51X9HOaBD7cNXvar1FJ1ydZuiSPeHrWgNxzHF0Um3b
7bhxXV+WvVt+Omw3N0Ez7QA2wYpPh+tHfrEWWucHSEu1BV5CGzUQzJMI5kHLo0XbGPYu3WcveNed
5qGlfxRV2MqXZiLQFRLUFNCGQSgjQV3CnSfpi8iCfcjJfivcAHU7Rys/B6iYUzvOrtkMYfXcjuQb
sItV0O4Ay7FFxOC4A320hqgT53n8ySyfn1Pdq1zI2ek+PvSU3MwUFRzQg6j5XDOaIqOiu4eT3KdM
v4DLVP0bduIWePIhFuM5vbIYXu6VEs3PA971fBgsGBbFJfLArGwn1FxIel25tdVPVUXWQbnsl9bq
dTcMPVrjMAEkmE4rvC7WQOZ+pvgL4AkoP2tB/yURGESCZlErUOgBY/9ydMB29kbdoI3ln/NHj4zK
o+nMJYZORtzRofKG7xle5cIbu8epXY/1eMLw2j1L3KUNjMaG94tFIa0CuHD0nfpeH5Uvjmf/WmYo
RvhWkL1q35wKaIM4zlPSRrwLtA/jMMD1GskRTjW6FmKYNrCtONo7gsIFHf8F79sGZaJNVt9wI44W
9Ej8so8wk+g1FMqbIamEn94rBVpUXItTN8QvZhaxYgbogWwX32hgOcH0+igJyZOxQ3ar31fMDFQv
XX1LAqz1louaBrVyKpQ9cACUcEYfanzr8FNe02qT7Y32xXHf1S40G7wmhuPXAw6jZYE93ecR+H6f
2Ed+TatYf6qsiEH0trymMNr9gBAoMDi99m0kY1bHPaoEoSCoLQUeLEVdRYDdE6QZlmu0SQ8IfGIG
AucNquMvxutibGrrVUVHidn5ejeWalNnbbysb+oCkym8LFXxdcsJrRXNOG8DTFqAZwLlyy9K9Q0V
GG9Um2hlAIbMnKZ2B9UgGIz2I9DYwF4fprEyXBY9SImDFxyb+YZP74p0j65dJDNYYFVTnFxl2RiL
4hsKvIs1y2scfee2L/l6l4BzU2A6g7Y+jfWHYwI+N6EJyi52nnkEWR7bBl66NNHkTmddvAyFThei
3zC6AGJXXVb3Y4Hp8X/7U2HhEAxwaqwdleqbNiXo6mqshhn31Dg18pnnm6y9lnlUkdvY4B/sVREn
dd2Uzg69l69NUEYrzoyFTFkon5FvdgpvYHFleh1qBGy81N2pEHvNVoAFXkn6ahXnpY/d/qhXh5ld
liUg48GFlVFfQQezZfteqQMT5GbBXw1+HdUPjr13A9YL6cZVn1MUtl17snrTG2qdNvObSNu9HJ4l
Kti55L6qcKrhw5nKOTCUN2c4DlUinVh33edJLcIWB11riVdqQOYuGlYH9XlLlmdOrNgZrwNBp5P5
wkoKE8f1p8Q70Y4Vf+IQCjYSNk2bBjF/qCvfSVGYIJuaEow+FZkdDzZ/lc5nK9izi0iTGq+kQs+n
8hhuPLTqIBBby5ghGzATjko1DwR6ntVxE5MMcVa6XopaecDz7aGUyTMM8fUbI86tQqnVGmloVgel
O47mVnYvY36bFxlw9ZCmFhTtXxooSjT98OQsRSAxEypKNEd1QdVxXxDwUtHhLFigyJenqgE/Vl46
Hs62HvKxSswJduMToBEIsol6OhZILrDfDRlCdm4uYZ6+EqvaWBralR5C6eiFoDKMDxeAwVQg4LPh
tQO7CwZHGzJzwDRoNiqj3gjAwQNk402kR1UxKezvPJ5DejNvDmX5tGhf1lJf4PHhl+22bnZr9eNm
Cz6s0hPoZG1LSSxFCbVKRB0z97rocVBwM91dL/YjokyVamHvNGFlOJ5ZNZtVm3eufc5s/OFYHhqK
+jFQCe1lpsYY67PwsSjrWzasbJd308BniqnXArCRlJAqA3ZSqttsRL9UK9de+QE6Wj7KZbaEpvpj
1L3XlHVopGW8aPnWLpaEjwj6CxAn4Bp9gV+myWMtG6mGGe9SftRVRSvHoQPULyZs70l9V41DQY3q
CGSHoaHM2+ltSHvMQ2WyFptcwBgdWFY+TnlgERbC4DfInJHKFVi5jXfRKOgEUyyjYlVOiKRxsVjf
qh0yW73jD7C2wehDyTIc4dsyjfEM6t3MwOHSSSTR9OkpjCdB9hMkFBNSH3/L8+1SwlXRZp45w7eu
vejunbcY/A53K6ujUdixM2OkZbzMdn+YS1C3yWMJW2kCjLGW5myMO82K6/zSoNfB+2/NLWH7fIkV
dixI5/dVv+NoHbV+CPDyUsOiFWDIqc5itbwPuRHXTvPe9NrGRsMhCxzdtvxUl3zXySHQneJVHceg
77VTNRrnWe8P9qBeR+IExNnnhe7nhQFeK/x1zRIwhL6i4qu1aidzezMVjW8NwxgP4/A5ZL2gWlP9
4C1crKFBP6aad1WbE73GSMpi8HdUWNgPCsBgRKZevei1eumJ3BsCJh9NgXEHlgaW2R+dn8ERt6nM
KNYkDsOAEFQI16udncjWjZpjqXs0Zjoulm9h8IDStIFVYdHoEWMFSg7Murj2JbgeVm1BFYArE1gP
EkO/zIKgfG1tLeSARXuZ+v7Q2j1QpSoQfPANhgkJ7ITdRXrlhJ4qx7yqxQRnRZodq6CcEY3TLnZZ
tSX4lFzR085hQcYhhmZErbzNKPsdzAZX86hNENhBKSsW/KB10Piu0QV8MeaggFH8xFtqKasH/2ev
nl+H/gzUUJolTQGsYpCAYW2rh2v5rLJzlvp17U8w1chjzO6yZVuRt3YFsEY1gJAYUE3Vk26EhPtj
Rx1w4lbUaUEFQLKmhhXlxV5XEqdNsv7GGR5iOCB19Emh+rOWMLlfoZnD0G6gyXCfe+Os1Gfe9LSc
j6iHXKijWBguqrHQC69c37BCC9nTd2J/Zu7dfPTc5pl177OMWtT9fWEhkaOXh5aRcXC6TWu82rak
OTBe8aP3g6+zs7tENn8iKOLXtsK2rw+0zECnx28zkOJMR2IXQOV9l21s5W1yPwAQcrnT1+MMFHN5
VnjiYrJYgO4zSs/qtgMEtIdthnfZoEdVqmNpvxFU7tWbRfazHlljYJKe2lDMUr/SZaeRnx6jGhP0
31J7W51jxl8koDgDvcl91b709hPzwEEMgetSvWRBCgEcxjGwRKefWdtGxZfUvBvdESNQJ38bh11v
bFMeok0RxZfAnMxJ7zapYg1QkQAav5ronYH0VQiv+8yIB+2jQWUh+2tZUNdEs9H5Dkxh0B7r7rnA
LKRz7gyVUa7uB7Db29A0XhUXozxgzYYSSE3fdjmKWQhbZ3CKPXdo1yHpa7j3Cae8KQEaypvpYmRC
CEhLATa4g6W54IS4mOtZHOYN3Yj5ICpsF8idExYgCbEuQ8uQ0wGzumyZAsz676NZ+70DyF+WHnOw
VYmivFYNX8FblgMGJXjqCx6L21b7WrN9jtp1sK1EQJWpzdVTNn1NSFsWnOAVjOEzIQItbby66D1o
QBjTaZm2oHd4TvUz6tfVPedr1LZbqIUErrNjTuKSU+2eu+Vkgwi0FrtSwYQRKBp5FHFPZNzUCLep
I+KGOzSzzYPs2VGbR0an2d0VFajzyvQ2aW3IhHJzWojHoVXMy+7NVjHPBN5huue+gZS+uURQ5dhx
1YwE4OKFaxtHczHGbgIX6G6bwdwMlFr3v6j7st7IcSzdv9Kod9VQEqllMN3AxB7hCO9LOl8Ep9Ml
iqRIiaQW6tffL6rrTnf1AHd7uy+ZMOxYRZHnfNtpw6fifGMznCehPVas/AaR2N42stos/B7RIhsd
1atiHEBGuGM+olZO6SbFxb2+jRKqhVKTtQerTOZ8mzKDcmAAVf5jsm4jrh2Qw3WKkp3NvihAnSZB
UELzNSXp46yxfqoBgP61668PdTy89IB+hig96ljdqpldSp7u5wXwfj/dTu0t66Mdj5rTGAGstXWK
IUrJWmt4Fbv5SMAtORavbdYA4sOt0s5mxUCLYLrzMfQY4tZ0Z+Lfr2+Sj6Cohk9avpvRXJIK+HFA
Rc902A9B3HGs8Zkg9BV8zzhgv8q6w1zo3QCBRR3jSJDFphiwlwIN60EqQCR/IGCWRmF3I8lWZFRf
tnL72CDupGjeokmt5zYDMc33KhsgaYI6qcz3pbH3Lvphpi/iIG3gYMUifskVX7ejv40b0CLTGzfq
UNsamXLmu1+at+t669rGbuLJ7C0UDgkEDQqjUwX4+Kxb1ZgoG8pLgIphjNujizADZBhOippLjvpj
hNiCTumpGpEdrIdNNRcvi2uevdCnBryQkHzr43ErTXTtQZ7r4i247yEUQEMd2aPE27Agt2GJjlS4
ZpdMgF6XHpRKZLGQBR9v6IgStqPmCHf7CeM03qLhPWlAxPr2IWvEWwbcgg/oCJpkgsiEIvoL2M5s
ITyS2QtZ6JkJfjEhBdyItb4Ur42db/P4qg4BvUkcNuV+V9n5ZoyLa8H13qT5AzSFZ1Z0QA+7fVzb
DSXJd981bwT6PVdWaxVwIZne9GMLXqEHam+OIgVlaRZ/WyT2TiXVphqWFxlBXuLH6qR6jMXDGbCJ
I/JcdX4zk+KMwSA33Or7hcsd1+Yc8FnbAc3KQIGH98di+s4bwCAM/ZRRzdoBD04H+1m2zWnGthGB
vFJzcSynnyrqj56hqS667KvTLt/WxCwrb2vwN/p9lnLnJnDllqjXgBYDH2LEK3Yz25u+WzMcgJNq
H6Vb1mE+ssA34/LUjbfU/NZVw4qX4xZXxIy3dnyeEesB0adB7RWltwygJdAXjIN3/WuMmXVpsa5m
sY5B0CHWa5V3HcQIJz8/yVpusZMszXg0aI/GooTNugaKtZcSuM4TgvzXU3xAivLazDj5RgxkjYs1
T4dbxyBQo/4s+8eofB8Se6iqvWkvvb1pEgrtj4dUjmw68d4DJK+mhzp70ihkm/YHXaDmuDH1joKt
Qdc2QikZBeS0QnQpcRiPDyPA9sgMUEheEv6trLEGsg4c2XqMdon9NPRds4O02PNIsmZXC7V9mePb
caHbaoaMDIURGlAm8h334660R7ZspDfr0rhN2/1oAEJoNO970DsemOyMSYITVnvWHYvkIwlrX24t
cPy0+VlXN2r4NsPkC4jBuZu29mtRZasSeOF8YcA4WiTcIXtuGHD+FI85wVVd0Fc84zBfxvqGTs9J
naGfwxDmOl2jNC7EvSXzptdmTVADlUAJsiy6j4uHDsRjjLbOXyUMku3HEUPvUygTtyJFVCGF0hCk
rU8gNtiNTb/x0ctkLqrB/t7vS7Qc4/QQQ1YjAUnlagtXxGaESDC4x1ClQLj73UJAsIczspv2uNtW
MbBn1R7bUpw4g6oFessg0YzdVzMGVGKpSH1uPd9GId1U012ERUQasSnn53k4og9ahRkFHuQmC5N3
wjZHLZG0K9TtbBTCqi6A2zuPvLrgT6qWRwMhKZYcKEqAqOZBFA36GsAmA/baCxphiCUR/iD2aAK3
pMdlSPcy/RhLzHkEhIxJez2ShImUa12T9ThAbqT1pmug2Bx/YwvuLdUeoA6/JNQ9JOAC0hiGkgwH
NGa2hzmgDoAartMPCJq/Mc59X5ZiG8pyBbHNygOEj9hWiM+4P+bQnGHsyroDjzym/nb2GN+JyCTm
lp0tMdhCJjedSaGKhXvWBRB/foePfewTiAInzCspEbXsoIUqMeBrgTz6enoHgpBCaORF9Ma430Bw
sSYKDRm+1EKCCQCA2cn5lWGUNsc3PzaHAfSur1OIW0EJZh8lmfdeAbSGemZI6Ka4qsMGSJwAuvgM
Or4eyHwNbjvfVNAKlAEUK45kTDs6k9ruNf8xp9ONnAAAVwSZ00QeeggQKwjvbJauXcswNwoJbX5c
J1MOABegmnqo4A6LxmV9bRqHiaMveJgXqEZaaJH1uWrVOs/lOXX5RuRw9JMfBQMUsk3LzTJD+ONR
ITvMc4p2XR02JqJ3S9RfRJHtxJyuMnyxDC39GJI3PoZ1gWcG+RhpAdlhvjXAYon/ZlO1SRekdIJQ
CwvY5VueLuse8qcasHCMnkip6pAbBh0ej7fDHK+8YTeIEoXUczoEKPWQS4TRgvMNw3GRgnCxwKmk
2eL8BOedg1co8NpQz2Ig4HUzTdmXxeSw+gEGucfZQ8bp84uFODDn/ZbicrjeHwC0zukOe4hV3brL
k69Wtf2hVvqxXCTZlVm9j1vgzDC2ftRl9Oin8WOkWBYtxmtvDYKLblUb6UO0JH6bAfRzLcqxUXSo
lpKji3FQlcW4g+hdbQLaaBlH0LDnAfU9xo+veIPTw1l8kqFl5SaziYHQc1BrDXlRZaPHygyoAvrk
Z+sJuuLB/kYH+iMM4BlCZL8XpENXt9TnRMU4/m1GIK6ACK2sl/uZx3dFzm+lId+8LQ+9c08TBWQ7
AqyblQGnCLKedcVVhlfu86SDXczpn7EBKIT4AHTZ1ZBsEVt9Z9yYrGtch/XYmBOyJ9ClTTZa+Ryq
wJA1N8gcOItkPrE+hwYeUzPWYWQXmDWuwjl0j0nt6z1uz2bj47xaJ6wNq3wG3Z4Zfde3U7Kqi+XW
i+wH6KmAZj859x7cJ/f6kU2d3ZAUL9LHEOK3y0dXJt+KhR9My6uVi7pHPbYvQMpA4HblqtDmoKvp
Bymrz7w3W10moLshDSobWDAn/cQyfcn6CWBoczdV7qlv/EePFrSr2Tc70btmZLfaQXkYt88VM8+e
s5PIKrr1EJ0LAdUX9GaX2vfQwF7PaFuHNacC91Nq92kAUAbD5DZmIJWVUA98hFCqb/J1rQWUIv6D
cgBkcSH3UehuJow7hfgZmus8oc994a7SirxcsZw/UNdu5ZwdEutuZUQPoVUHP0U4VycDfCpiGYiM
+FXy+pDP8dcoXTi2w9SC76uvYYYc56iQT9nQ3tEsRxNaoRLvmQTsXjcfOuowl4mKDAQE1RDqdY/I
71FgnxcLpc98300jMDNM16zcrXWoKQo73gVNxVq06mUeBohWISEuevtZZOqWwqMBN9Gj0foeDgz0
/VALaSQKxhOWe9/nG5qRlwlQ1Gax2ONUs+Ben+M7Kht/kkJVuzmKejQj07nzFE/cdfteL7JaA6YD
4eUadJODOysbA+1t1Ymw+mEg5f0wYHdIxv430g50g7ma6dbS7HPCABmo7+b6VTRA3Nf9UmSPugag
U9Duxbq5fhJo9O5rQnS29WZc9kRXaBgDEMs3WuYMeEIPciJJib8sUybMEUG1GK9B5+wBeRTzczOi
BOqEgK+yI8smGFTIaJsQXcJABLRFeCdZkxzjui3uh6ZMztGUQp9dFpJvolyXr50t7fyWSyT9XJvz
qOtBwQgC+fWqGXtFD9gc8uZHktUDZoZpy8ot5wLzETG6FGsDe7mOA6kOqtIEBFyHJgiCmlT86Num
BTmwNN2NU2o+Ital3NEOO+JcAUOdUp3dTWUFyVM7DW+BgyOwXICwiAu+i9B0bRzHhlBFKXkm0Sif
p9p0RyyFZT0ksTqNIbBtJ+ZyzxG7cyiYXeApCRw7qglr0RcoliBgCTedZeOmGxyii3IMfD9A3CcP
JSC6bWcV0pqzK+hWtORQln2Bky3p9yGl3Y4sZH7EWgDyn5fjoasWYFli5luW8uJhBHmAewjodikU
3SYhqyCH9a90UIAJQ8M3sJ+gOcB0AbhoomOfmWqjsk9W8x1rQbrD4aGgsx4EBbpG6Vc+te+pQcbi
DKVwLYGLuHNfoU5b+u6SgdcfFNLNVDp91hW997F4oC15KqoFgVAakw5bLQk07sMpQtADSmaZIbYT
oHA7oAb2vUYRSRl0mnh7faZ/jHH9VdbZu3bzb7Esh7VgI8KEYFaJV5lMoQhEEmguvs3wqILtdhPr
HnjTUIT45n7Qx8pCrQ24hsgveM5JdoR9n8PmYW2oyy2zZkJmo7sWmDOR3p4AXaOkHSaIvRLVSn4b
Lawy96LOKrTLlaty85x2GVpsM0QTPWlZ5KhrISS368jz1m2LfqLF3pJ8SXbcIXv/tm91OUDvQEuc
OgUDbFlMddQOgJp4V+4lBlEHPHUMn0KVdODtSz5CwZLkJvtaJhTJe+X6IjuwbrgeWT6JHHgUPSrI
T4waN1NoIMjGX4N7qmpncLSbdh73La+n6ii5nPq1iUxW3yTL0F6arND8UhZhiZ/SmuYJDDUV6iaD
xEEQNg2V+kiYqSbofjqopJp4XKZtMwZVndOEjpjLMEbL9FhICjRQMIt9slc+NbvUyY4eJ3wIFG9p
3bBHnvsYTIwIcdg3g53y3wzvgV0KeLLgtNA+Ho4mRWjoWqSlwyJiQFx3ru6y9hxEaxGxLUKqtpjd
M5a70ekYZXI2Zd229kC8UF1Hqf3WsEnbmyStFJw0Mqp5BWm3gyygIoOad5qkVb9G1ukA+giIEjaL
1JZuS2kv81M6a9vemDaF80zjuB1m4gzur3KczrTPsIc4TDWJoVEpAAgulaPIKGpH3UG8IiEBWFhL
uxPCuUO1EeiHwMcWRIry0GWTXe5xx84NesBraGfeZ0Del7TN4m2Vp/AYBOkYep80iot9jLKKrGsj
y58DIHXAhBwM1cpjM5oPEg2/hRKb1wzcjivlJjgxuw2XGijKNEnyAz6rlzmqW4IONI8wXqjohut3
r7R5JDUcco+DKIl/rhxSvh9imwJmwlSmvv9ZjH5GU4VjqztwB7vRcWwHiBFkQCezyVWnW9y8ZvYb
PnFo2MdgFqgTtM2jGA1FCNlxyq2foLnk3VVVrGE9RKaAQ/QNAlbIQzLrGZpzkzh8zCRGx7u0/aJA
5lKT73wL5OvGMkW7DU1GfPt4a0y+9Lpon50zXB/zOST9wbBOuKMfO1GcmyXC1piB5dRPekwiUEgt
DUCvSp5Eh1oDJ9sXmjqxlUVpwJZPMR3uK1N0+Y3pKFCHWrb413RWk0cjrMXY0grZp2tXKVeeJJYO
2/q8BgMBbmWAfT5XtI1WxOV1/D3KBzCj11kbds8k7T8YhSTTZ9L4TT93C7Q7gPzYe+WLZLarqmfL
8EyXCPlgCQXBufiUIYmpMKS/mZYraVg1iXHfhBrodBeborqd4nS+01NJArRMha93k6t9+hIx8D7b
WpPWntu2agGZTWZ6d1M7wW9bqCwHUylBtTMY5moMaZgzDGIa+6SG2LvyNtvnwnCISmKKsbDlAr6w
SEQCmqKflgayyjp9daQOd/PAqle5oFzdJ5M1xYEssnlyrWjG2zhc4ewAj2O0Mn0lEE8cYVdcD9f7
C1H8WUa2LAlMvcCauUAQqNQAiwVGpxbHCgMedkwMDCGBDTFPcMEyIPI5w0dJUAKlm4ap+kdlnI3X
sSWEbYDmhOKCzHrz2sC8x87d0MT1Nxq1c7ZD9T0Bp4E9dVwb03T9EbsRBgXPHYXQrSx1LF/oZCHC
6Y2Ae5G0xkK5gfUvt3M7ltV2dlWX3NSiYf2eGd/T7ThG5r0cNY7GeelzcSnHLkUcWQcjwHpqQKzO
I0PvpJ3EYVKUnQQnWlNdnYyOKYQXcboQ9Nhz028rUkoII9JqUYfZoB2DqlpkIPE7yov11FNAVK2b
Y3Smw6ymnSriqt/Qxsj5m51VWq7SqoCLQcK+CeCiMkiWqpioxWGIrYIdXaB/OPhK3/Qumvad0NOh
hk7e72spXLSLqDVIta/irAagVAOYBVrkZHOCb03wA5uF6UDua7BkbqbOodxB7bUvE0fmQxs7tK6x
Thv7SBu8CLYAKwAZxXLiLyjrGOxl8YjCZ6urpUKoX54C2hwcCuabnM8wA+OAjNTBLhJyND620bCb
q2Cjk9ZpXUDC0FLMaWjmpnmphMWgegaqxcEbBH4TEhGdJ3cpj7vvweBou7TlVP90o8PhDRtnf1k8
N98cJ1AGiNoXz7Mp6nwbhFMlHJIF7LPQX0xoFAXS69oT5CfQ5RHEGzcXgL+t8WtSXo0dvgca+7KU
EkBy0rRMgl5k1uKGwtJHWkyBw5mMHRQd2ZKkEGtPXYhfahGCPaLoTPJNYQuTHsuiUmLLJR9mcwuO
lbd2Fct4mY7e9TzsQdXn/ugDwnU3gs1TBuCrGOmpxPcJqgOtJj9J1dX9ocTmgNQka3T/AlixyM6z
pgPZhLmCLbnOK7SRLmqgem/5OP2WY1Gix0oSGM5qs7QQuaoE4hiVIAA/zC3ZEZBfu1Q2wHDgU4bG
js7p2D8AqQPJliIGq1/7SBIJxiwwIKgz8WKHoLz6J8kDTW5M0swRCKscxpqpmsvhyelWMdxzaZPv
wsTMBLHQ4Ph9N2NNb2uazk/gP9Ktaxdyg9xZvUk5WkOERIOm7X0HiVRG6viV5v2Swu9RFg0cDh5S
wPGRCqXgLJvLYK+vOZSPUZZQ/814xekm9N40m3rOMfw5kbhf9tiJ6LcS3+tVol+D1NOMRZCGjXkM
66SU8YeLQl3tB6ySj3SZffVYMQ8Evk2NhhWhkWClaFRpc5+qBvQCVqcGzTe0nCuPAjlb/ncRdf8t
iiGjJI1LJAwwVJ0I3P9zwMhcRaWhRYN4AQyTA3Ds1mLTwTyx0q90h5ICZdIl+vuL/tvn/O/1l7n/
e2aF+9t/4OdP04Hkq7n/lx//dtd96Sdvv7785aP7j+tD/+tP//bnH/HIP5558+E//vTDVvvGh4fh
y4bHLzco//tr4j1c//L/9Jd/+fr9WZ5D9/XXXz5+tg38wM7b5tP/8sevjj//+ktMr9PQ/u2fX+CP
395+tHjgf0JYZ2D//e+P+fpw/q+/oL//FXcxIaifEkSe4m795S/T1++/ytNf8xLETBaneVYyXItf
/qKN9fyvvyS/4s8xXrCkmLeCkOoMORTODNdfReWvRYxpkvgVhgAi9KT45X++uz9dgn9ckr/oob03
jfYOT1z+S4ZOipCFFLMZWZ5ShDuk7F+CJpCWUvahYP0m07oLGF3YLTR5lylIvwPq0QaC/7mxFsrJ
sfK/j30Ifep/EA2Ac0sLz+O9QdZUtRlELsNnFDLffGS5ADBelWgVb/IKzGeFfIW+hOslp12uDxUP
LaYzxgVM0HomA2wXnJbQlGC3kJAM9MQl33RBouiRNxzes452sTxIZ/L8Rpis6QGvj/EjBlkL+4Ut
WRRvgDFAvKtlZO1dXAnHKhxVOLjEJZ+uGQIr4RE8e7aIPimg5y9woO6jzsf01uJQTr7GRcDtXdAF
W2m+zHn2KBJ4ss91ESORT9R53Z+47qP0pIdiqDdUp2zcmdba7GHB4KwFVhH0N/mCNCcU9uI9FWSY
zrNsq+qCHLWUnEVRkfjStqxAPvsSJz75QOlSVx8FPlHYgu4VUIDSlOfL55xYXu6GZEzVax4yhFAA
zzQCUEfLZzs8RAWv1H081YNJV1aNKMquDnoVFYD7u7riVX9M8rFk+TsXwUMmY5oSZdeU8wGxYA1A
q+R10RkFzu/LzNPvQDm6AWNRhe2Shxp7kLqwyNF2b1wdVzsPqDzccxzp1aF0YYACspTAsx6mpomy
B8gaAv+OHb3qJqCSOYDjpZGshbO5cR9CChK9V2lU2Ec7hdy/5zwdYY3mRTS/TolBobNqWd2oSw7k
Ub2xYsQQjrUseKfghR+EguZWItDHg9LMMZCriOQIxLwpSVF/EENLDJipVCA1OguUgAkkIwUylJ6m
pYeHy9HA/CNuULDQK+BjftrHvcjtvVZdUx9B+XqYNkb8j2eZdY6MEYQaAXfgUaYhdmZiRPQD1Jd5
BaZEFxEmYrCx5gPgUTyGwhLaxfqrCIMcMTGw1KizM9jByDq3js8QUuJwdmKj+YIaaZOHDl7FpaZg
gXIF9D0vTSpuojJroalqhjAARSSoc7+ZvhjafV0gpBauP6MoejPL6mv/GUTJfpBhnpfDNKFyO9Mx
Sh1w3qKN70gXW/7DSHt9NBewlRd0VgDRpy4yIPxJipLg3UxpgyISCl6a3ZOBg4SBqThdwOpZ1tYZ
2tikTiAdqCwrvud968Il6UfYtyJrAuQh0GqK9DRbGO9PzGNUnMLX7qNIQcfOp/zY2p65fRHGAudh
mtROralaUN0AXzaBXIDTT/m8UktTmhOuiPX3YzQNzclGo0tgepzS6kLtaMlHLqSvoGKdp+bSpI7H
RyO7iNwxm9TDqa9oZ76bOGaI9At43I+pw7V+Iy1uraMMBchWJGcM86vMXBYw7gm76wiSQXeq7xHn
g1lCL0oEVqDJEw3SoQtvQ/OzyQuBSdxuFnL4zBSfILAOEC4dJ8gG1SUsyKiDbMiVNga94WrWSPiP
oUTmAIGvsshcYQwaeNcxK+pP6cuwvBZtHdi87tLQNskhw3YQXgzKHzChBSaAw8fQkQYp8xAtlN/z
JDIw6+iRd82+HIBIPjKBEIfTkARpHjC2eeh+W8wUk37l+Fi7o2qrmT/yJS1ThDJk9RKXK0NYCn3G
gPHioL6wEK5ACAUC5rdjibye514FFh4z1KgAGEeMbC1uhilq4HtIFoxkBXxNhlzFD0iH0uptnMou
eutlVZuHrlwy9TKRaZ6OLrhYnMesi/kWX4ItDkm/9Olp8lmU3iShleZQj5x1zSbmVQ58pMcchl1C
20b9mAKozvsYcE7/cwAuo4BqkWy4SDk3yaZAbV5K5HtEUi4bPekccii5aFUWO1lrPX+iN4f8wns7
1ufZTnpYVjGy6sJri73bmmONES5qHyWLQq2HIEZiz5z6OMCXnGu87xXNO2HSTZ45VuaAlCmUu55s
ZeLRWJBNEbc9zpBVOcRefE8Ei2T7/1AiXRq4cpz5zf+5HvpzXfX/XSGVXRMc/xd11Kf9+uca6vc/
/6OEyrJfM8jSaJzH11k0+TVa9R8lVIl8cMyMLFEJ/T0o748SKsp/RVNOWFmCBMC8EgTD/qOGiuNf
kVOYXtNiaZ5h+iT7vymisms59s8ZbUAJSYobCBOoGcZ5YIbdn8tpNANeojskGyfACHy4OArHToKN
WBvMUwJOscz1qUDWzSHPu+mRt6Q99xKxOkFw+1wvQwpflWmgPKz7/G1qW9iGNbapTZ9NKErMNMMi
ZOTkTySHg2nUKLLW6Kftrk+jih9A2DfDCl2YAxQA2TKHMR2+xzmHzNTCFUVL4ZAYUrILYRxzLFuR
Q5RzlXPN0NkWIWNfSxHKe1X30ecsdPvakTBBVGDETmAC6Fa3wC18jjwTNy/xPaALd4TmA+4thCav
0rzG3TpamPCrEOMM8dhPoWbIAIVTfOozkWNynsRgIUYY2DvCmtQHGzUKgKKy9G0KGtw6Qqvow4Ke
BXkCiT9Umc+hz21HuEckaq/cWHkchiiB3SFFqIAl7XssWfLZAjmAN6IcHyZsFXdpOkpovBk5tylV
uwCc7BhETk9BzcldAygRXsy43c0krV8duwocAdSMIIYaeZN2Am5Le1U8JtGcgE7E+PDctskxSdr2
iRGfb0nFa0C3arytgay2q5wgAKvPIBfkddJsRtomu2bg4dJlernibDD8hXE5DhrIAcXy3VbLkK8B
SH0ncHoAXoTIDXD0eqEZELyqBXNbTddMtljsMY8n3XTYe0FaqQHmTVQASCnJ222pumVH+lGd7WDl
IzZahLLMfY83AMOH9wgu0WkBlfUCzBNVhsAoojiFP3aeED8G3AUUVzmt2whwqsq6/nUpqvaQwQJx
J+EcWFWlQyBbAwHxNaknycJwMglpNwB14zX3E1p7pD4+Dgh7O7QdokD8CBu90d14f+2vN61WsPyn
EbmXKLHu8ZIeNgioGCsdpdsZGbxvI1sm/4B8ia6/i+NJeFTevTDN95b50tEt9urK5u8tWJi+B7Ng
o2bcRlFUdlCe9b0er3EsJtXxpYtRc8wIwNWpzTyEXwo3y2MAc7DAQYBjX8b3XQmLCkQdCDdghB+l
Z+Y50lAo0VrSXRVE/KKivHsYahM/F3LG3SFDOKI292guMAt9NTEwmRhOhIELNqSfLPj4HTJQEC9c
5lBw8eKIIq/bAUKFyThIMAPA+vJzRRmFfEDz6LWd7IjUGwfMTtHllk1lck9YLN/B0Ph905lIrKax
I2uX0fR+6R2wPJZUSGsJfXGrZzmhGO0k2plYEQsPiYz6UzctkOXpBfiS8ZLBCFGE9PuoIFCqukGe
FrXQI6gq1Jmq1MjeVtm0m+UoTihrswNQ5fBgB9VdEnzCvaO9Qn6RAwLUCL385L1KjqlP7VGiFnma
LHHQw1DcnF1IvveWjC8sqmBYzBMnL1Izc1QJYmiKpiqemV8QqlCz9jaHZ2vbwEJwPxS2fOtgFEK8
URbZ18mWaX2IZQPNglJo96Cb0P1XkqXRi25jCGFEr5HMQaT94SFdfZ+aGJ692rjuKYcKbgMoAtJJ
RNCKn3qskVtChoWEFeJHNYxvM/QORCEhh9sKEl9UAVDi1olA2pghkbvlOef3KlfyAcSU3KjE5igI
EXR3kaNWD8nUA4ZMwLnCJcklcl9Q6ZidT738Aba3OnZENlseaX5TkUa9GFqPN0qn9MBryLacVhng
QOHp89wVkJECJrpNUDUKGOEj+0SqwJ5iMH17tEXso8pbclp4iZHqFcIRVIryCbJ9lOYrKxCagzVU
HtNGQnGAEwmxMwb3W43U+l2jh/K2r4V7TXMOUWvvabbCCLdyP3E2fZqIxccpLHYDxrE+W40IELAF
1Y7EcXu3yIgj/sLlB1A31afpM7tXMFLAY4QruMbbz6DmFIKIjUdS2KlsJWSDRY8ccI4CCqU+gn7a
hCFSPurkTuYkR7xLgHg4+BTXw8OAzQVMWk7CdpMuE6Ze8Aynnku4vbfe8xxUtB1vQa11N0Pvhju7
sOkbRAEZAjAc+9YnFPph0dQgSVqoDHDj1rdNb+i5gOcF+xhP5G8kFfmVuDbfM2wBd/MYp/G6m+ri
uiz1xQcNHT+2I7F2tqE3omzTZwxF9y9tBKvNqmmH+TRxp94UWDaImyVcEEuEDJ8mScYngbbxvg8U
nsmkjy/MkeigMIrl4ljf7XiJudQlKLFo45NR/A/2ziM5kiTN0lcZ6b2lmKka3ToncHAEgNiYBIIY
J2qqRm8zd5gb9MXm86jMmqyork6p7UhvMlMygACcqf7kve9FX+sGWuKRPxvemeTVaBNj+7ZNHIt5
I13HdrZCdye1RXXfioDQEZrtL3Tz/b4qc9b/4VhykrrW2e9s8E6MYXksvovIoxZ+/MJo291nk2EB
UarBwfciUHwuDUOOdZBL67lRxnmQ0uDdrZKKOQ5vqPkrUhc8alxUH3Go5h+9m4903nWHZIZZKjoj
hkCsy6rya9Io5Im9LwHr0YajXMBPxXKOPN7GKzdCoHIZuslh9a6jPQxKtamcpT9FQFL3FATJsavZ
KjpKhBj3hrJH7TqoNcRTD0n/bJ8CdtHopSL1Gjgao3qfZLtMp9F56V3vrKvWPy9jFOyErL1ntnPx
hpmABOMVy102QF4VeVfessD0btuQF6nLl/jolp6+OB1pT7PgtmBVB7GiAHJ2bYV3foWSTdAc78di
cT4R5pjdLl014E6dGRlM2ApBeY1lvGmZ1FGyJQoDtRRVs/VbPz7PnWgfDRjPbzYdw8aNsyqFP9R2
d4Y9I52MFTTAKYLGskfrxo3dgnkPLzwYAiUyRJzl91JRP65kcUVFeWUwPDUYTxPmAOYmT9QYYd9I
Ub61o3Q+rr6FI8Jye51rvA94LrlGxlZ0dD6gKZzYfm2aLt6gyFg2IbqQd6hQXxyP0z8oBYEqkCwJ
op5LJiQFuSDK4P5IfXA/E9rBdAjnTWeUuRRZhgu9r6abQBT2TZyweqaQq15jaY9f/QFbwqAhoE75
YMPt8cOn2QmHe9MG0yWqq/zBGjVlSlx5myWkpEUtRfEGXNW67YolYccik3t/SfARMAGLkQ+K6BGT
1dW43hYHb0ScmzFuOAWTn4LV8X10dn06rXiB60spVPERWOAYsprGt2TbeABJG6yuCbn3qZowZ+SO
f9MlyJtmx2YX106YObUv926VL2eDNnKj+KRy7Mv63VlmkE1enp9F2RG20RbeJa/hJg48ALwRwoV2
gPy0VEgEmO62+yxdMp4Q1RzQt3GztUl2KCcMRAtCkJMnrX7fttp+n03cfGfkBhIDngy8+gClXC+X
ctP3cbLtK9ZXk9f+qLJ8OMXNXCK/rINdbE/RMUylc2N8wDEsH7Odm/r1PWoc+9glJXkuc4XQeRr7
7chFvk6grK7z0Qo2CG8XDgAdnwr0DrCBNIiZMPTZfSGGSUtq+WIpIfFR6m7HCveSV0cNlKp02Vvc
bFgEeuiCkKtOi7YCPmdMqybIviuPaQoi/1A98SURZELjHdouhNlac7laDhPc2JHxBn0K8hy9z4pI
ojSDYwTLjUOwd+sz391speRwQaOPEn1BTzD6JAMtabhN/HAEm4qf2I71eeJiPnVLg5i6W8xqTBWq
i6s8rLFw1Q1h5m47PTbDqpocvbEG5TxYfjQ/uXEo/gb4/rc2Ff9/tuFEu0lx3fb861Z8/f1L95//
+8/N+N+/6feGXAa/CU+4wONB77OF8Gjtf2/IXec3V/Cpu+YV29e1B033Hw25+C1ApSVtWwQ2f+b5
wLP/WGoEv5H1TL/B93H8s3SJ/p2G3PklpsKNkPvZ9PeeG3LqCfnLUmNwmzGdA5Cx5Q08k+JonuWm
fspeKIBToIYrrEnz8/BiAXf401P1+37lz/sUAgH+cRTgC/Kr4XaTbSeja8TdL4TwNIrmEFT11Z9P
S7JiMyKeqsrSL8z8nX3v6veeqv5bko36BxPkbKt91W5dH6ViEeTRbdKW4E6mqXzU5TDuagPcUMue
LxF+8aVy4/TMZ0xeZjUhvvWa2ntrK44KRu31fupc9iYiRt+sHBXT6DvtE1Cu6S1ljXFUrmeeJFuc
fW85zWHIPfe2zUaM62ZGrLvOrWWG6ob8t8BJNJBDyYrixdf5vAt7+4oX7sSNSYLQ3vIGGZ6ZDzgv
rsusv8JkdFvhCN55au73sUIlff0rxA7TBm5eC6gxiR4sM2ebLO1Z9bteAdoG69Z7z9Kayp2d58t2
SJLpApqLNUg2j8DL0qwRtw2g5zsTFBbWQrwlW+Gr7NLVGe5Ohah370ISfpgtuzymqOzRByZgMesW
3Eldd2annURjXuyc7dQ34pkfi4EkTejspSvA3NVVda5EhtTLoBNfV2KcXlqwY9+IRGy5cDv08PFS
e3un19kDQ9Fpo20xo73rnZqXpAymbS54Z/UVVoog8tBQZ6xe6NzCZQH7mGEQZeUVb2oBGWFhz4N7
yaepcEW9bntM32qcXiPDCMGGmPKQR/l8ainCT0Pc5QhlVYbWOoiP2nXiN8EY/x5xhv4slGKVM3Z5
fxX/umdbxOJG17m3t2JvOfVa63vPcrE0wRhwUQ03NvN/g/1Fen70qotFHiK3go9mR2P5JaAW3Lpj
wCC6zsR0sXNXbqLBr85yAv3lIuBBCEOSCFZcBqZrPXbphPNzHDNcaP2AvqilDHBdX1XrKsJixaSi
w0KdjzarvzpvAcHUlnekO0KP3XoenSQb2PlUiRzgaO2qh9RhcKMbe3qSyHo/eu3Xz37QsvCTVTG9
Tr7BzyFsnyuApV35NCbZFdvihdACyoYBLWCxVn1GiyRupAlUvEs8Fzl7JpLuWcrUu/Fnx4UAZKP1
XSNsXeCiFH7DwHqUbgbKt4fC1eUxEDXDNNjZmcHnI9wvFngVwZfgX5c6fp/gmNc7Ygwc9R01RxBs
ZJWpR8Q74rYbv49ZQC1SlNFFGqQW63pyrP4zKdqY9MAnlCAhWl+/pvZokJV1Sw5SgHdbFRymJWiX
9eD3WIFJK6/ne87MxrupLIQ+mXRm2qdioCiW7Q6GBxbuOAW3G8UIStdWnMTDJh8Cy9vx37W/uwoV
vL3rtcCblpIAAMbrDixdZUUbGU9ltPNqxKSpYAZ+NR4m3xFvYc7Hm1heHKHlZ6I9BMqEycPvoXRn
XnSj6IsKmWCcVUZcTZYj4486SXF290aBJEaV8q10UpBqpd1jYZvHIr+Wy3H/Y6Ha+eoWUXoYKTDe
at1FuHUEWQYT6xX3GHVheF7yRJ8SBj5Uuo5nVSCG5mW8575HoxzHdXibTkl5W1e29zg1SrxFWVa+
QUbt4rUuhvTTMHVm7yeqRNPUe8Ae9YwSytEKCVLJyYySu28QsLPUDG/HsGoQBsf2ObDRv+1dXBDV
XV7gYct1KN+6poDmYukg+N46Yb+rPVs9eMiSHyWhN59TVDMHflXGBEU4FHJrDXG0cVmTHfToCgA4
Her1XTPHNAtz2slsnQu3+9JOBWyepomd9xJ/SYEqfCoAeQtKOFZUNLVIAxHFu2TrGKRDpsYE1HMW
sCwzbyzrMtBvSb1LqOZLbLuj+RCofp8FJoI7gDXWvcaG/XC9pHBa55NzXwRN92ynA0KbqEXs1kzi
nZI44HgaBhDAVWp3xVryZj0ZP+6WlZ3oGlR5vbyESJefR1URr5Oq/iRDJzNoqEXNPtvm43kVpI7b
KIvLr2MbNO8TTzi+malo1n1pWzdZQK47eBYGLHaLApYXMXmoaE8xgvteyP8N7BfbyszeozNKN8Xc
gxar6qV6kVmJsMksS3npEArOhyhrYVwZDASbJsjC09C0DMQKureFpt1pU2xRtnXuhfAf+nLOoWK4
PR1f6TIlgy+5N6kt7Ye8NbpYaxSl34N6jr7bU+u8cvSqS6EC7pbYFxHkjxrIvmLJcB8pPlVR7A+3
gWSttbGm7hrSMIz7uk/KY2xXyPLrqP2aiCn85s92i5rcHabvQZ9mTwO/NHZOm26ISv3ArXNlHZM7
ti/seGHwGdnPCS3wpW6wy/hJUnyQyaFexylUERyRQJ7YK1inpU6m56EPDJJY36/9FaKD/JxkKj0O
DmTqUQYe0sFc5S+I0LK3ph4hQcl6hGFTeZ9x7soHd0qiUydzqPOxI77NU5J+C8OywxdZiektqFoH
ZnOCMH8kH+1ThpjMbLQlDdYA1/6UOwlIRCdNrGZlV4H9gT+hvWtpsKqVVqEDZSIYxpcijcz7gDnp
pV6QuzyUlH/P9KDsPgvLzrNVzxtXANtI6gfLGMbUolloFdoYPZwVdB4MA+2Ix8pNcaZB+RDTZgkq
FBtS246H03/KP48FKNMuTgjBczOf5skOSz4BMENSVIyggxsFGdYRcMaYtGFdCZLmjTerta6bYb6t
kdHNILvI5bCKkbF6kxniWBtjV9+6eeqf2nQQYBp6nM5rXxMmz2faQawwBnV7yimN5iMvVZdwjNaJ
d+6qKIA63o41PG820K80Whlv09lCZja4JYv42q37ZlMxf/xIJjF9nSp0z2vmWwFSGytazJrfxhw7
MbsvVq/JZtcDUA6rj/GPxZlOvrahWh71OOL5HimEV3OrG29NrML0sSRm3M2xSr/6Nasj3rhzfTMO
Ez936bEPIwOYYRv3bcVYz+WFrVDpTmwxcMdbZGKgIf7vK+JflWacHmzsAq4jNm2h82su2BjPTHAj
SvGueAncu9K8/Pd//z8FcwnXoV1gMxixG/RFcP0F/hSKqHjuzWwwK11zxpk0QdM4gCVcezDe9tGx
/4s4P+eXXR9KP0eQ//W3FsOLnF96i1TPdq6vwo9hB1fLkCc7HCB6rM2tjRR53136u+wvM4OdX2Ra
//RT6av+/ChbBu420ipOjGP1CHJkzbWwGjfto/jLGLyfaap/Tpz69RHS3v35Zw2yjlsn4mdxSu/h
nkmuTJ5bhCKROTrE9hLeuzUwh7bxVyYOB3JhQJAWu7/K4/vnXuofn2rxy1o1y73B8og2XLmkeDPz
Oci9s2Zk+JcP2fmnd+n1J0UyiNzI84Tv/6KHpNMNchPzohKasrvGlMJR1Rt9Yx6LDVzo7fIGquwv
3rj/1UsqHXpiPwgEP/6XRzfNVuyzeLw+uupWnZhxrHDxrtSz2f9lZO9/9abFIAOfJHA4gH59fA33
+jSnI2qlh3Frb4nI2XJXrYcT2twNdNY7a/NXH5RfenA+iR4SRiFQPkYePf8vT6k95YvOiX5ZyQXg
NV4hZ1vt0uJvz+L/jGr+g9EKgtB/Paf5m1zVNP9r9/3b9+5L+Q8Tm5/f+/u4xg1+Y0iDReiq7/wp
d/h/45rwN8HgJWRSEQVYOyM+F3+MaxzvN5K2BCJhl7WmCK4v4B/jGgdVq8eg5u/iCvffGdfIn++F
P504rs3shyvimqj284P4y0fBnbsFsR6389Q5bE4Lxx8FJHORp+dxGEYFv4t79dah+lS5ulFDtF08
uNOOQ0pRqVeK5U6Dl2eFkeM0YDvN4Jpy/x10GD64ozwzI9r2AZSpfviKegA/IST5Jcm/5R7rNrR1
UWhdJo9qqhjhrsXorjeLHe8hvd/ip/gkqu5lLOezpZOnKIXA1KHtkGxBlCjvp2y4H0nWCDAuQg7a
D+NyjAi8qXKour3/kIPsmHHb1Ub+IF7hRzRW96Xtn2bcUACb1d6d8i9dZh+aLjhZkf2OG+dOxPNa
1JXP7qbAUT3zh9MNItIDVdUeuN1THKGZKGv/8RqSEPXuDQ49/MP5cLHTaFOa5YjYMVo7ulxWyuoP
HrQ1cw1/UOYh1rhNTH9hQrN1g+C5WprHuMjPNc3u2ovijQjTy2xlbGy8bzkbOVpTinnsyis7Jv6M
7mhZiGTDGVjg1xDCvPjXiJKofG9K/8ii9tBl3S2rP8jEMn5Nymw3Sf9UKQKWgFJ5lsNABiK3nx+M
H+54eKH/XHxpcnUQPsRnMRwnIKCyQNAyBfYKdfM6JstMtxnt+vgJm9dhaYDVT8uxbWdaxfkwNGqn
ovbO1jh8cTVvVDBf/ML6jjn8nSQ5AIMNIXH0S6StBaJ5chiEjaV6TXL4VZG6GN8Aw1Gnya8OnMvo
YhP7aOX1o933z4sIHkPkDzSNe4XwoIYou9j+1tIM27Ki3+EbfTFmvg2zcafYf5JcYODsywfl2nv6
YfIC6ZAgpfbvqcZum2JZkv2wkoLEobA7o7jltSV+yQSfcoCLUyy2QTUDU8Z36HW3uCK3dK+k7oiz
5/efBuAcXb/snXg56HrayqIAqNEBsC32dkccQN5y7sZkO3AfvJLs+K4FSCyLFQR2lBzRJ580cugo
/Vp0KUV8ksbsC22eGSy+ov51jp6BBWMHqCtFhdSELtKohSlBRPsfDExRlNeKFdLyYaMz/TJP41tn
eWepMIYUabC2rfETbjtCMVyMXySN9ZZygOJ4Rci/GGOaz1bmhhADInEOo67Y60h9jQZD4aEIpKBL
U2utwClLgxGdvTY0aWYzNMpjd9sjIF75Q/ME3ArNZFh86PFaIBn/SWvAr1VXltAvcmgwKdFr1YLm
satxbdS0nQdWxTvXdT+XVv9UGJSumWVflMIIqr3kOzqLG8KhvoQuwnhsPpPdfqMV2aruTQMaaQ0L
wlHuqRrw04PcdBumfQyBzrmFkJCIxV3eOv0G6T/GWjfUxHDl6KXD8KNjv1YtFZJSdqFODgKok+uu
yWBZZWdFbBTizDW/0Dp3JqjVS/RUDvJmEvIprYi6mpsbr0t3jgV6v/b4e8v5kTnL+0AL7bvNxp+n
m4xFDWvovQYXHKT+d6MZQi4BiFc/gMmu/A02gF0ZN3s0NwAwmnVX6CMcrWM/1Pe1BouilbobkOGO
I7bltPyIvHzr1/Frngy7ZDRqldvhukFbny3lDcsswBxVeY/A/NKEFIS+s/c9/s1clx2nw/O+jLcN
yLihE4+TCD/Gyn/1px7oQn1f9VA0ZYukfwpcZE3S3zaucyOHhfAaXntE7cyNW3jC+K/hjkSFHV2w
2S9y05FbEwTVxVva38uz/yks/iOS1wUNFeK/ri0AQHz7z/9TZ1/+oaj44/v+sLZEv1EUULyGwvtZ
H1A8/L4GQrLJHidkz+P5jsdU9E91RfAbecaCeoNjx/99e/T3ukL+dm2sgijyHO4dhE//Tl3hYBj5
x22M5Kf4Hk2nbUcUpI77S2ERmqGrF8J80K9FA9Jz0FAGtdTaz9r+OGaSFBnsC/O78IDlJUV0dksq
heqKRPPBJbzOgxwv7B7LM2Ib89VB9/UcsKhGJtEYTORdCbtMwQHuLHICPWEYP0rsf6nfDmuYBkNi
sRLhD9dhnvv7Lhj0Y18FnQuPCsjfunV889BVbHkRzQdfgjGRLF3AZmd2xb7BJy2n9utyp7GlHsHc
EiY6BARBIcdcY31wb0TfMF6NPTFf3LAwmC5Y7xKhh88EyEHAsmvwYOwmhLlEvXeQsgz3FjOckE28
Vz8nKHe+xAqt6UokY/45NLhArajQrxhpY26rls6bvKzQ/YA2zEBuAt2xa+OY4J/U9IRTpjMrkspx
5kOK1P7oRknysaCw2MrJ+F8reWWvGXwkQMHi8jbQ4XCbS29+aWU1z2uV5y1hiabTH02uWXGHCLvf
8tgGhWLaTj2xucCo2uPGR+/dG6I41HAS+De9j8ID873h4YcXvNw4IurG8wFt+yZnwEFqMlgTqQD7
JN3yiWWCelAIOdZ+b5NXE/fVukPzc7sEfXP0E6e76EzWx7bG4Y8eEtjvakYofhdk9XxJkQismJvr
dZMgtJUuPlMmdMS9oEpaR7oN9jz4AAQOhIkoDQznIgF64aSDvcPY66BVHa0rkEzrmlnFcSpoq2MT
XOf2WJUZLFnJo8/PfusVuyLMm+6BvpHcwRyyk5yQlBR+278YjQkFrwb9sFOmO4jXJcuQ1tnaPobR
ICUqbEpD8v0g/6wTu4M427WptW9KjSgjLPFhB9WidmWAaWgJYvyJSNzVj3pmDr5Kq7RaZ5JyGdtq
dbSdcr6BQOMduhzgIO5o6kFENftCRNUDcjLriKWy2JZyYChvmFN2K2VH/SVz8/AiMX8yIyG+6RXO
QAYqi0y2uMOcpMtkunOZN52K2XOfk0oEa4aspM1l8XjJ4gEYB6aMo+gwZ2BYjppdkC0LmW6GjKvE
ieAFlGF6l2IZhlyYI7iGDOUfbCW7HwsCmFem8vElszrcJrQJ09m1BPPjZhgh+MGnW4VwArdhJepn
CtRoi8VUngsZeae+d6KTMqF+CeS4PHADk0rieMW5c9y0V7sObTR8tJBZH5w4Ue7tEG3rym5IzBod
i/o74rxcY3kDaqkliSDNREaS7TGU09hwzq4wNZdqh/ghgxWXG/7AytOIhK7r1zVduNcpk1ci1pqQ
UC4v/2LH6I1XQBjUk92xES7ElD5oWqCbq0XqTfdo4uharr9HGPXRTdE6MAeSvJXv1EQ1VGjTwkLw
01fy60fKy7DcJ6C+9rY78YVh7PA9OV8IiOC6dE5r9FKqfBxHsK4/v9mf84z5QEkhBIKta869MV+n
rrN37C4YfouIY1R18BpGY4GwSaS3sKOINJk1reuRJotb7KBT0z5Xo0QA0jghuiU23mZOQnuFdmc8
ezBNgBbn0TnFtLH2vWzh4MUpv0YT1cDikp2196ypIjiiSknUqDNyUexYPqFUzwhpiyO1qpDLvsyD
5x0z5YvTxCHwik4W2Jyc1CG3LP+zlRrvc5m5HXxuoOkwdhEEVy5Ovw2vcHBveY1HZ1ZDIyzK8s4O
mughDImLzdI5vx8BR78C5ci/FFUV7jF14QT6+YxiDn4sKo9nlOBq0lDtjqedt/H0imTGfQCbgfbQ
bhhH3xWRhiIyhvij2dpE4W0i3B7oYDDHd7Hfjg9+zTC/WEb+sp+vh9uN6WvjpkWPkj8D5Btf58i8
fOnr6Ezx3ThK8Q6Hp3v7iXnAGgh7v7/iuEZmyIWKFqCgtZudg8l1X4JctKeyzJBsS69SJ9Ok6SPN
rYR016onRgUe/sgUoK/dzUyM3XGI79yBDT5mLbQCiVLpqx0RGTUCc6rQefLGToqfZnU916ekkDwa
e+EzIll9H+w8hngR9CzMf/56mtKh3VISdG8F0/Yj6PLkW+Hz88KZTIJinjK5tRPJk6iF1BwYje2+
hLiJrl00Ytoq60Naxb4+4QJzX+ysAyyZFFd9HX4B7siiM6C9Wz19jCogNdv152pr2xzVCfqC52Yk
DqUpFv6n27Uh/0in57Ac+Fv+9jkqRHr9VNNMknw387kb0phNqpdfoR3BYPFo+RgDW4PxrWOqZchH
rC0qnfKYHV11psbfNlTQMGUzEvtTFzkL/Dm3YHTbE9EMFV/BMk2SUWtLornBv3DMdUs8bgQJ6ciL
l2n6WiEQZkrfSwGjunH3QX3NrR0brpvJGuRrqPp+7afURdezGwx0Nyl6pYzI1myQdgQz1Vou/HLL
k5eZrOV0kv2tD51pbVCbwR9mzrGroOh9XhQmOt9e6Ody/JXXJUxBgDBgtnKlUoeH57WLl6wcCxI+
6uzgxbOb8c1H5sh6yCDndRBTrrJmhMdaLkFw7KSV3fW5TURqi2P4Xdc+Arwh1t4TT2oMlXPMa4J9
uIAfswzKypaA4/6hWgJxVDYEUTGN+rFWUfVoNTL6jgdr/Kh5BN+mFLiNxEhNHNFsPyUDb8qSF+M1
Y+lLuCOCkzEVNrYLP48/Yj5d3irKbHmG1hm8cNom7WZm58u9S3t8HLwkv21xeXGezI73MgLre2JV
ld9UsYluXY7Wz6MCmp6YEMnNRH7Dvur78pP2UQmvYpb86yTF31+x1CJBERsaLOYeOi7q5fHSyJYw
cjQ4Lw4IkI+FZ5doJjsIboQFnGBtCoKRAcyqVFxJGfrkjN14N0+efaxivhTAX/tpsHtu01oQBxhN
oPtAcCTEeaIrxmGEOrbXgDZWnj1S0IDoPDWLS9rRQOgL5gp3k8cUMdXUESdUVYa3UB8DHA5CrxpQ
ltrNKcky+1PfKG+EhtWPJ6qNRWwCozIoSF384PZLcA3mSCDrNxVjcomq22Co+eHOkfrmu1N7CYYi
3AW9BLAAozd+w/M3+VTGGEE2vZVp3toJgD/ExmXyNQpL+eZDEdAbbtrgW+hrsnu0wepAjK7dXKI2
9y9+1cZ3pVW291QxwUNV5Oo02s781IcRJNseLMZRjmn7KvKluPGCEgykCG0yctrYDy1C4sP+fUpn
BJR1jn0W1SKOw41LvfDcNH74mBY2MHXpKevShxnTtszR+gMHMOFKpROsB0X6Aku45qNPF+sdnPYY
7ogYVPIDP0Z3Evhn10kbcAaENACARovjpCwORdBoN0NXFB+WbXEbKBJgsbE0jy3F0TdZ8MQDeWzu
Y8/1QEgP0S3maMC7MyYnBZcFCWsDXjNs0NG7XXUrWqQ0wJYC+175SQVMXbXdfriav7EpUliT3Ch8
AlCmxd2g4c+fcrRPZxwaLVARE+2lTEgXaMcZYhYaXwqjakQokpuDKoiwddjnnxs22tgsHIQDXgWO
NkWR6RYlCW0MO+6qknuZozfDUzWGx6uZ91Cwj91q6CMgsCvnjEmG6aVZkMg2Nrm7SaoPmSHEKGzK
D97uyQOSMfLDnYF1bcX1N05z/ThQTzHKlFrvUzc2j6hQrIcxZ+zK1aG29kxZ2ARt+qzZAiIMTrr7
zkthTptxeYxjJrHgQQSo26XZo0OzN001xw/gj4YbIUpSGjrUzUjii1vZkgsBpiR5Tonq2QZ0Zhfe
P7BftR+M35wRxxbQQwkVMS6voRoCh1FBzEC5WPV2KIi7LuPKYNvJ0HEFmGNU1wkeneXvunF+9TwX
f1M30YclQ3DJtKN/2LVYvlv5XBxbtL6vCBg6aOr66HNOIF9DbUtPpL/iBk4YNyUln9M8eETquxw8
u4b+HhdVd5xja7pprVSR7hmyp+/5XD8MC0oIZosy/eFwABS7hv3W51IHZbUOmDjeF7bmzZfPEeQf
o630Iy9AQrsC1BNWdMxRRLmOXO6WR9woKovh+2KW9K5wl/zJzJX/WACnrLjLXXc6zfi2DtM0uY+R
yJvPJOKAAHA7vz04ZRI9W0M9frVAGNFXTc1NYifMkmPMJvdFz5toZcQ1NiWWGGFypkZ3NaYkuS2G
qSdPceLGt0jWLIWG9xvlgzvtOrbJMNEajtkVnDNUxgVQsnBbRsqJVl1PRi53ErPCtCqJWHCymcQD
t1Pts9M002VQnjjpXCgWbBS1H44ca4Ki8oZOY6YDvcu9Nn6gAc4v3H1B86hmEGb4GJL2Zh5LMiWb
uXoypmboOCNx2XMNqpc+q4O9WbrhLUQBGMORziSj2QU1uh9Fwlllce9ue5/crSntza4fwj5aZS6K
o1VgyHOrLNJbRuISDjmHiQdxVup8l9iFdRwh/fzw/dn/IYqQtBwpo/gUxDjEKIbsk+fV+tCUyjtW
VBEYw5vkFoptRuRKjYgNNi+WpyRKiQxCe/25Z7xy6lo1ppsIe/0NUv4IcaN2QsZmNgOBoqvbO1DF
00Nu2aHDbHSJv4iQEyyezfBtQkfCHB2iOcfGHNF6OY0lCdm14v4r5R4hQ30E7mGV6HjJt1a74D4o
0cytEMWnl3BcHNhfTQLEtRNip6XrcOE6DvCGApoYdqNyMN+N3wdnnmTS/4aZRnIFO888VGNLawxO
hUs26NILMYhonYLMOTtRax+sqCKCszJddZOItnlHsp78sEuDQQ5QwrEFXXqv4FVQVjlQWIWuTbjx
nEScVGvXw0rFA/grVzHSd4Nm2s1O17zX1qJf2nJBCjZlusdyTy/5hhgSyOLQZc5tliPG2PQDGsx9
16T0eTWsryOjWOsYBgR2qh6XH091+5xw4cK+nGVzO7jwcTGrKrOjFyI0ZOoxTLl93bxKIIb7GW3Q
gamNWVmJw1K/Iw2Yd2Z2yEVuXwqcROSy5VYKkxAOddS30Wcbk8Td6OjxgO6meh5F4z2Dv1hZIn3A
97aLrKF/saTPvJ4zHyOP9gTh5Gn5LRtrUHlRZ/V3Lg/6BqlOdmdGIfc+nrK917XZk5Nn/kvs2N1t
p+r+4LrgogDOJeC1Re7iqqFPWRVlMwDOrKPyBhiB2QZoLIm5deeHgfr1YkJvgPKrM6KXKpesHno6
fDTdrG+y1IElUIr81svA2CmiHPbF1BOIGahx2OYAVjYOs6WLa7LsOOps3sw5JMW8d1FBXd2TBvTC
Vo4alnBos62xekU8bCH8J4XD7AtF3nJGMlecHViaZD0LAAGEwaHODeWZJaO686x83LEpRx5kpRkC
sxgXrQuMcZsnRAo2jl5I1RjNEYGT2qrUq7jomuw4MLq79Cm6zSov/UPbuPGDbUCDF7hRmZfM36iY
0qNqdP5Ys1XcyTTXJM70JL84WfhmtWQVTt3SXjz8RveKxC1kPql9BGNoXrg3x23a48Tt0OjugVCx
r6+7ZIEkBzb4R+iJKFmhgM1wNg/DrjdzeVOPTngZx0Z/Q4u8YJoW7lOHV/EQT5z88H7Juk7zhvWQ
TTzlTPt472sEWq3uo0/EQQGkzIW1X7DNBCvdmPqpia/sxFFEDzMBT/eMKP4ve+exJMe1red3ufNk
pDcRuhqkKdu+G00Ak4wmQKT3Pt9GobGe4ryYvgTOIasTdatEnpEUmjCCDqv2zm3XXv/3txszyoWd
IYkdJs8m0mRIc/E2F7Aoz+Db/q5oI3D9sUWEqEzm06SSsJAqEQPlEhk9hUeT9rmueMGBKJcf0gnX
DJ/k0gM3l8Ktl4RU32DcoHWssqJUd0d9mnyyF03yhRO45aiZCeBatBZ7CQFpPBRUkVK+UMQ72y/w
JUsnHzci4r6WUHKfFK22PkTRqLsDCpLXTJYM9odJ1n+Lcj4/CkfekhMfF0aYeJtcwuOB41VMXXnO
oUDvhuM0B8Mehj1zXFQKVxzV9mjMk/jI3QHnZLWZxi8KdJV9C/KE58xM2GkWBkE6SdSPQlMqqGYj
btWRLz1leVAvczJ+5HXJvI3VAdMTS0PC3ivKr3JrQSsOMmnjS0F4q7Ip+w7yCeFJyMG22VhLIfgc
AAmaiRhiPNpRbBlXWXjrT4n13Ply9PQ91f+XXj7+r+N0iap6sVrCa8p//K86olzi+S1vi9N3DenH
//vPVw3Z/GVhQqCQMpCR6NDt/njVQNxi8mjB/UFRKFSwlsKpP6olULBYEnUU7PI8XlDw9me1hCz9
okiyrlKBsTDXoEX8lVcNnk5OWRPUYsCrUA3kHpRMwLNZ1Z8J5Oo60MEtj6/wt5FdVyCMTx57zqhY
FsbZxRirarOQBVmZF82b+QETa091KocJ1tvhb9inLAnqu96RHPKXnoCDY0vq0LnyC5bqoJOKkHUr
9dXDjVxnKjd2LXJQ9r5NuGDaXKd/r75A4iJj4Qoub6pXQq4KlkCI8OXYqEwkB9TCLMCS07I3AxMH
ta/LxvZvtY/ti0Stw2vxuYJ1YI8OBW+Pac3EtPOt4V6OvCrOWgfWVm3lbadp+4rAdfahVO9F5SbF
h+Pfi7EUo51USY7oiMWxJUYzfKBigNcgzFrJi/yNKCZlPIqCEIr8wfsopTEGQcdmBDyTQzu3iG9C
b3AEQlt9OdD3KsvT8bF8LKgwzELRUFVTWVWXYbVoCmgLG1u95YKHOH6Pc9Cu+V24gwQA96h9xdr9
EN0rD9rL5dDnhslp5GV+nvRk6gcg9RIiN6QLLPJxlEm7uV5zSbi9HGldakrqV5RUhVoR3kQ5HYur
7owV9o+mJXmBFYq3PDlxV1wqPxOncyeAfbaKhfHvgutfmX3mT21cBV7+/UkbC9UQIL4QWFlQcWC3
Ob6AAqt45RkYNtgELLLncAeql5uQIv+aYpotG5tmxFOvV4+5QXFQjCMll0OO83CavUWmQ/00djWq
N5raQxrrB3PWX7t5psQSZi+PwR8arFHHSPiSFBrNkzc6niEjPHKKQbA15BwEk6LC4Dycmlv4vZuS
Z6AxbEnKNpsOSX2QLKbC4j3wXHscgg11H7u5oYal5RNZMS6IPS8j2Kdk9U7okMD7wsaijoV+9urh
dvAfxOrrbD2KRurmQXFniK9jvLWGN7n91sHGA7AFPkHwuGQh/dU90AMeijZekgEF48LuxwNZCSxz
5QeorkdZmvYdnqmXh8VPy8XycSh1pqrSMIAirYY+FPBuAhMBm2F+ANyHwwc2zO2vl4OsJZQ/xt5J
lNUwn8nPV6ZMlHHTvfIOF/sbXnLV/egMLgII00k+QaUPPUqagiuxlz/63dxeNXA17PtkkoShJ7Ta
vrZYzENz/ze7cDW+ZRgEYSoRIcKLnucKVzFgsoMFu9yJZxtisO9D6wStqa2+1NhPWobdBFc7qbZn
zo1z/+lyhHX1+4/PdBJi9ZmGYMBVRiTE4KDdc4AX/6Y/oNS8KTbTUc7+Wr/pki5KlJCSxzBlzDXW
xfyw/sn5opx3QPdRyKiUX8EhXm7Rqs/WIZTVZihDQf0RItaoe8S0KVQ173KI5YR0Mr5+hNBMCr6p
ef157zDrBvHDxAY44QJqiFS1GY/czNw8+Tq0D5djrSbrj1goE5YSW+TA68naw8fiTMhbRNNELjCL
I3iO/Zhrm38vzGoYIDxN8E6UyITiZUYlmSuS35+gXl8Os9oXfmrNamYOSSanZkGYHkcuLj5ta5BN
6OxSufv3Aq0mKMycoAQlFuO2S1J8gH2q3lmJb9eidWUwnB1vJx9odZyuBJXyQZVIid88JnL2GIb1
lV6T15X+y7RRKckGssihiFP7++2UbF0ySgA+HeBKk51rQHNc8VvopC5wzsGpv0UP1rf4znLGQ/Qg
uuxPbnWF+Hyumac/QX7/EyKBLEls0MwM0xs5/txqV77YuYGO9J8RzsoAVXg1NMQYrolIWsCpcH+V
csmeCtOpUAlfHhg/iVOWvuR4ycSlUpy/WY30GJdFNfIh+CwXg/hmfJjv1a3oKKg2Ei841Lv2QC4W
6rr/rG6yjcn55f5aZ643x+/z4PRHrBob+j1sWxiwTn7Dxd9FXf7GG9rvloNJ7o3wefZaJ9+G28tN
/0kDtG76alIMdYJIP+R1cTrED5yidpRJ3Bd72U5c/elyrHNfE/k1nSybrPjqasRWNbUG0YyFuqx/
bPOPmClhI6q4l4OsN68f3XgSZTUoKTDHvwLUuyPdm1tjU9wGW1KJW9wIHMG9eqU8MwUQhjNiuDfq
JnP6/RQIeH4zWwl9awakVtpqm2abbI3P4zfxBldvG67PtttdaeGyw6+2mncxVy2kcHKiJASVKTHn
TXKsbqnpteO3wQ2cdktO+1qXnlmh3wVcftDJyX0oTUHRYD460xbb4RfVKSCVwi3jur50a8BdYXCm
o+9dbui1vl3+/UnYqNOiySgqLiZq43Volc3xSsvOjEgZirqFUkNUNUSF7yP0+JcEABATRwSL2dS/
SxlW7TiSX27H+SjIZEwWaoVz1fsoMgLpwiCx5rTY+eGtWqN7perSvhxlfbFbBj6NoYYAnqmM9mt9
yBl57B1mGlN86zw5cyW32qLGckbT6TYw4/ZLhuOanO5c2xRRX2CoUP9VcTX+9Z5kqABb27HG4Vet
bI/IG94iRb3ShedmNSW8pM+pvl3Oi6shaMjmOEy1jHv9rXyQveigefPhx/DLnWtX1XN7K8d1XRYl
sN5clVfRWtAoooT5jSMeol12R086gdfaxqNxDA7qy+iQ3L5NXITcO+Mh2lyLf26+QThR2ZE0tKfW
aoJH5VxJoM0TXu7lbai95vIbjlYHK/j98pA5G0cTSS+S+AP1thqYplxIogz72Ml4ypIDzC0homdV
cZj14NoHXLpsvWhpugjBh2MrwKDVPmOacTROLYiEeB++RLv5CI3Mq71lzSo2/wfa1nMD8zTeamoz
YMtU0P3YGT/GL/CWj9zo553gLQJXEd7Tl/FDtDGvtPJa0FWHAhsxpb6jkVKkfJwzf1fK07ZosivL
1rmjArpkVWMrXewa1OV3nKyMWQeVDt8gyvV8Tw0dPHOO5t747KNYceBo8tjI9PfyR+BYVzOaqzTu
92XmNPbqQwJgSCVEassyA/6PSsXb77rhlzq3MUYlk2P3nv+RR3iSOejSP1+TnZ7bFU7jrz5sk7GS
GiPxw+A1UG4q6/HypPh+e/pppJKvVXRVkTn4rSa/ro1KTZEJT+X36gHCpAM34Em1zXsm/YfheG13
PdsernHG9xVH/r6sn3zLprasVCb/7hhNtMXn3u4oBr/cpLMhEJWDjwIoba2Hi4LkOeJtneRsJ7hz
pFJKtb8c4fyIPAmxGhWxPtSQlwmR39R7CdqeHXkCavJAtpWDcDCP4i526s0/2ebv3F9O0VjLx/7p
W52EXQ0GuJdalC/FOmn0ZOEeZ8o29a5J8hl6ypVOPDu3T0Kt5jbWV6xuNS0Uyk+j+UmWH2rj5kov
nm8OzE00LBLnydW8VsahnzqFJAK1WoPHYZIlKzloO9+NnHY3OgAIXsksJlcXrnOTejk+cHAwNHa+
9TbOuaGpOjB8qB6/wwdgkGzbbXPlwigvnbT+XjradOAKnBit78zzk8Eel6REJL1InNLVt8JRPuAV
betb9ZHzyrhBXflkHZOD4Pm7/M1/bg9UTESQRn1bcXJvUc1rV5bSM1+Vgzu3PrJpliGaS8ec/KA5
wsUkRkqA1eYr9c/2QE667q/k3M/Mv9Mga5J7raCSiUI9cormNdSPXX/lmrx+uFjWZABxloQ0SoGf
tz7HTk0t4wMlRg4wn++Xnq082PKLDQlsoVZgEGsX9xFknasXIPnMvq4A61v8hHg8MZTVDEyoFhUo
PKWkcxPsrGPsZs64EfF+yp8Fx7zJbuuj8SF9mxYgAP5Xt+AQsmf9SgecOcgoJnMG6JBBtmD9pgGh
iZKgTIgcxveOyk4v1AxPanDKiL5cnqLnxoup4yTANdZQADusxktZSUotIziJkQ72WO/CIrG1+dq9
Uj43ZE7jrNbTHHs5qW2IY0i2+JRRGOhqu/Clfqi25j6/L7boLbcKJjc2Ospb7Lyd8RZi+dVnxGu/
Y/V51WHxJqA8EytmwM9BTr3p8+UePXdv4eP92aWrhVUJABbGIyPIuOcsowKdwjfMd+c7eS9bNuk5
h3LG6+9R58fMn2FXMx+/FMTVVC46KeBGiD3OKH6Kwxcse//6xnHSPvAH74cMOhTISCKBKvNZCTd+
9RDH478ZY7V+c4XVweESg2QaIt8YfLDlVnl1Jcy5RNm7tsjv28K5zFSnJY5yb91QiOiNLtr+BLWa
E27yHdVB2cu4zeHy3WXutGt26mP84dr16PKY1MTVAa2kkqHH+BB4rtjxcndb1lf24fOTnMpKXacY
gpeW962UZxSeLHpLmfqNQpFgYcW2MhRXOvN8M/6MslpKTAxTqypmVxjLT3k0OXUduFem1vI5Vtst
n+vPEKtVRJ9y3lhTQuiPsiNQK2pTt+lQqurOt/ljs7sc7lqDVmsFXgl+Js50W1b8hjVCXX749/78
1UJRKqRy5qXDxHyB4vHEIjxdjnB2TTCWOgNtwcusH1ZMaoy1YVQjR+qpRGmRi3ZfhPZTIMZXvv2Z
gx7slD8DrUZYhj8SVcx01UgJjOLfmNDV8uJbYKQOckzncqvOJU/eRVuNNIqWzYE8A5Yt22BX3s9H
UpQfEIu5Ou95ZL4uhzs7e07athp0GHxzR7SIhnNek96l9aa59pB8fns8ibEaajDo0r4mZ+/I23Iv
HrIn1Us3gSd4mjdsMc90cLLxyGc8cHgM7WqDSGvzNzfHk1+xGpAKRtaKVPMrjBmtWAfKs0s3lzvz
zMH83adb7VJTgzhXbAgxcrxacstgNzf19WeAsyPfFCkJQU1AFcCykpycg8eFdjYvHdp+mQ76odsK
d/lR+zx9qj1xg1XiNiuuDJOlc35am04irlbxqVVrS1gGpRYmx6IA0GpVO6XFMhTSTAfY3hkn68pB
/HsO9FLQ1bxrLSmjQJ8lpPHaG/DN9/UNRSIfQLg40mP85N+Lbu3w1PTQPUeu6V3+lmeP6XBV/+jk
1TyMCqPQupYmq1tpc8v7o2ccQRMG2/GwHNKX0iL9KdtcfTA4uw2cxF3NSPwOqECTiGs8zxtjI+3I
yxzNe43c/XC8tjv/F62E4UBxzVK0tTrv6GosBjXaLKdzkN5vszfzsJzollQ017nKnZ3ZW1J+fyP5
RnLDoM4OeB81lavexZl4CqqQY0ETZduhwY6lVz2YPtdW03NrN+wHk4OHqRk08f1UQcY7KnlJnPbj
cJic2RUPk4fs9YiZ8EOLXOI1cPrb4C+zz5ZL3mnc1VfsyiDse2G5aZkoTWMelmbYVvngzP63ywN1
acF6lpxGWq2uoKyQby6HfhRbKORfAC6AXv78N4KgItXMZd8mnfm+G/WShbVVwdYa6Q1l92l/M84f
L4c4u/HBktDIb0Pbg6z6PkbeDOlsLvfi5XVuO2yDzxZVbrDaZRsj+auX4Z/Ygt8/EUa6uMdpXBHX
ryH+oJa9HzLRpkO7V3b6PtmbduCIHISvtOzcvmCdRFqt17Mea1Kv0XvjhnL/m+ipuxueZlI3ZLiZ
Ydq3adPtZXfK7fL26jq2LM0/jY+T4KulO5LhUFRIvx3tvmcVnXeGtzR0cpdX4+Bqt54djifhVou2
6KdiHwu0VS1Cu55+L1HElOF05Ui2/CmXGrWa1sh5Zq0Hf+xMxXGm4Gn+cvmTnW2FioEBj3SSoS21
3Kc7bCoJMBdi/vxw0lDV3GtyB8XpyqQ624hFTM9LHGbO62Sy1rRGXKO/cYC33qBI2VNOe2UPPT+p
TmKs1iF432lZkNDinik4smXCUKvYvNrhA3B5KtLmpxkHQrSR02Ooa5skFCtb18cra9S1lq6Wj6gN
/nlHa2D+BuJzGV/JVV4LsDrchXI+WP5SLB4ngDvu0+rp74yHPz/Vam3qy0agLG25AmBJ3Aef9Qgx
LyD3vxFF4xkDBYGC8mA1VWVoweIM/Mdp9PmGB6VtF8rPgi94l8Oc3RMBNi01zAAfv9f+nx4fCw1Z
vMjg1qbQHgKykBQI6Cm6lJs+uFanfXYm/Rls/dDtN3CT65lgPVJOLV1su98GTNYuN+ncOxB4lj/a
tC6w6uIW+gj8Z8fPldfEx/4Qz2ec/jZ9B5IRI117EPpjXilPFruMDffpLoMUX4dBe6V3zw7Fk1+y
WjpyYcRSebkEBFb35iOqTzvzyqvXtT5djZOimqRuIgpmYN8UCqywxAXLEPyNPO1ply4NPRkm/MG5
SaEXDcGuaBQdOX4VExbzYLoyec/vxFTwSwhKgYJZq+VhBmY/JymHUHnrbxHIbudttY9tiE/7K8Pk
3D0Gv9g/Iq3WCV4VWljXGH7KZUCdSihXoJFUjD0aDNMjKs91xMJdI4LsmrBFR/LXguNQZ3fMrMkB
OTM7CqYkcA3NcrfIKWy1T6WHcqj6Z2w8zCsnh7Mz9eTnrpadAXsPzSj4uaHO1U5TXYnkRi2/xKl8
35bXXh7PDqt/RcO6Z3UXyHSllOaWaGlyIxac9VAbGPlvVz7B2TZZosRxnF9M3cT7YZVIPl4wlM45
5u302lCqkW9MSMvWlq5drssUflGS/3fOJaq4uPJQ+MI78bpqMBuMBJNnDuTirA9LXbnZpW7A4fDK
Gn7ujYX6Mip9SRhpirZ+3pCk0mqjkK3iX/XYeKbosRt55XMwAp2xKVGkOsXrNhLXyNRwmtDOE9sf
I8iqjvVypbuX5WZ1Unr3c1YHgGbGmgxrWn7Owdwux7/yuBRykHj2rj/QqYs2bhWOSwL/mAJxY8nL
rb7uFAXVAOkkc/JSlgLHD6Ip92YRua+ttapPcmfKgUe2PbBPli9BfK7lRv80sVENdm+g4XXCfg5G
22hGTEA6rX4M62TaaRppeFNW/I+1wkB1FIgJH8vZT+40Prdm55bQ7PO4gx4U8TJqwsd/HFVrRn/a
w/8BwwkaeNCGxwg4nBMZWQU9lLcEKRbyb6ynZmfPbUDe1cChs0AT747jQmQaMfDMmxQzs0qVcGSs
oNzNeONV/GXTdj70FJ6yXCgOxgb/v1Aizz3C7ZCqVGmdoTAbgE1SItnGTL2Ji3FLdG/OuLMe4ixR
oArL8LxEvAuiKJs+Z0LVH3kf5LSZGnrwoRgsYGV92UpPfZoptzBPvljoPz2h1iu3wXplq3TR+NTm
UXIPhZsHvaCQkQhRRjYPar+TdF5kJS3tOL5mA8aRat1Pe7VXqy+Z2PNPpbHWeIWH81ab4bSTxIb7
1wji1a8b+UY281mw9ckYxF2LQ8nHRijDrwOq5d1Yh/JTCy1tK2Vqcz9LtdjYQlxXbxolloVX6RLs
l27uxtkmjVLbBuY8YO5CvP/kcXSxRZFu8YvS7ykVjoy7KCpF0mZ+beH/YQnTwxhMM5DcJK2U3ga3
lraHOq4UcHol8+53owTv5I4zVns38Iqxd4zhRSEAMqlq9bQQAuatFKLc3sQYUlWQf6ZcbjZmJQRg
ZqR57ir42lAiEIEYgJot1ElxGysxOulM+dgLEpuQNeN2Oi2OPb4hTlCNS6w6p1ZGA9WJhrZt6T6Q
J4n2HHcR4HYu+7sOM11QvPGw1QxE5lyGkkc5ytOHMKv0W0M304/oN7MnvepAxi0HhKzq1acAZ4iD
j9xtg7uwtMsTLX2QYiv0KLjvHjRNqLw06GQ7bGBrAQuK9X0L3tWTo8j85MOC0lG9NXnh1bmlvlTj
EB0EbYodgCwYAWlN9Luh+3ShrMN6aeIi3AD8KfdJPC/CeCOpn0yhUvdiJakeOmfrKy6ItdsZXXeX
Uqgy2lkvyDsIEuiqZrCvBtY17sBKhPWfrqdOPDUs5eWUvChGL22UIVNvO1hRuLWSUAgdo1VGuDt4
+OzTTINGoyfyTeUP6ZFqVlyDYm3G4NyoYML5+GBt5yQYjLuy9rv70K+QVCuNfGf2/UJ5mShcytPU
wXWp2mldOQ/2qFjtZyB8llerCWw/Q0jRvnRmPhzjyZDfVNT4boMX26uIfKw/TNoY3sI5iLH8DKz2
SIpKjjFTDYtfs6EI9kyjzIuGotqVpazQs4b2K7jA6BH73fhhqdF5bCYBdbaxuFniAYtllpbgo1gb
gXInd7X1wBKg2yokko1qBPGDLw4YNwH5omRBs/ZZLPq34VwLz5gtZHesRdONAF8KEqUe3ahiJqBs
LxW8Rnixa1gIvwGUgR83SO22wlp1ixOJtfX7oLqFetJ6Odrwpz4AQ4gVsrjrDawl2yLR3arDUaeo
1XCbdlp+E0YaXqIykna1bAe6qPTbvdlmkmNYWXMIE7XmubwPN7Jcd17XR9jmSCY+0TODOZ8UfwO2
mxxzK2cqigkLjIiv4NFlS2rTfCtifzbsXg6NTQKE88bPDeFpMPR+m1rj9KHqyqS0Sy2x4g0JwPK+
9vvMjlDielMp4zTPAWsb4e7tpmGL2i/ArvnGFJvgNhqi+Snr8IoW0b4FOArpygZHKAzjYrM9IOPP
v2IP1P/aRrnlNmXaHYAGokE0Ajz4xkgFlNdZ3SEKhFYF1GbqnjLp7UOjVsYnseh4NBzU2AdJoqYv
AdRVL++UWLaFErFGbvnSi9Llmk2VQfdWllEqovBL9A9aHo6faiETHayGYi13kqKw+g32LRn0mLZM
3CgcwqcIuJKLfUe8wVJZqW18XBZvqmJ6GOZPA9i4bSvG4xdVzIEpTlmYwKqupV+Dukx1WE6R/0Ez
SRY4YRpqL7FaSg+s5tI2BWbiWSKpeIp4/bu0UFJH6/zGzbVZaj0hYwjaxiDL+yCW04PQdPVGx1H2
UEJK7xxpKkl49X3mzRKus6VWo530J+vGCkLobIpRNgdN9IXbCW+XG+QAxdHA+3ufK20ODzoNNoJY
zXeDmOPEk2sRXmhTfFeBlcrYM/p8l4M/uy/jCY74YKgHX2PVUUrNdNoUr7iijcet0LXGy2iyM+iA
rCCc+LwkVNWtpOXirtIawVZ0vHiH5eA7pHWzgfpX3iYFzn6YUSc3NfRbW+rlbs8qMH7W6lHbtVqg
vfZFmGz1cDbfqB1EKIFB3FYTa50ljNlXjKG/UTGUOuRJYOwhsDZOOcaUh/RBrbsl/OrP6Oo+4619
38zsm6VWDV6KxZg9F2+TPN5jpYZFWh4mz35gJMc50Z8V9h5bDbMF6cqaAf9Bu8do1rwVspCpNAmW
07clpvYSGJ9Ijk3f0cbCh8FvGunWNIZuciBudIOdjonwdWage1lZxB5cEtB0lw+GP19TQRRQMW1R
Ufy91PD9MdzkSt7FJn684iTag3iH3PdKhDO1IjIlyZQZKGDNyWcs942TC+SUln0rTT1j8h59tnIz
27GLPmBjoLXwkNEDLd1cK9A8k/BaglL6R4ET6qD19SIogjovcjF1ahey3j6YbtON5Q0biY3hGB+u
5XZ/vjMRDmUnle7f67lW591SnamnGmkj3rWbMTzKQrGLhGtVKT9/rPdRVlfxlFPOksZLnQ6czgx9
b4o+fR8Ofwn58f+m4a2EVxNf7b9GnW+L6B//o3nHA/nxv/zLPUX7hQIyshIL90NflAZ/8EA05ZdF
KQz3Q5VMFNlLdcsfPBD5F2UZgwyLPwjoSKbb8D//Q5CsX1Cdcj9CtMDmBu70L/FA1NWdmssRL2ng
nBRY5zIVJKuZ1hRJCVw3QKIF1+JTEeZm6hXAkgsUht8NUGtVCL+owSy0dmNI4VfRT+pyy6WqC474
thuta47KZG2zpu4Nr+14xnZHYyj6J601Rshl6GWr6VhTyu7mAljALTT1mcXDN6Xy0MDk4s7lLxYI
Sg00zRXykruXKYwwSwGgjijG66KCONZASXdBPafDPUg08MgiHCIdZHYSTqAiE85QrolV25d+1KPC
8fUcspfdo2npuDENGpJw/trjoFfKeJ0paNI8tnD4n0oCF3euq37a6EIV98dEqsJHE4p5CZos1rvn
Oe+B2RbyhPkaxQD14CVNBuYVY7YFBCtAUneFVsSmrdCK8YUyaSC/k1rWblyXsGjVGTNWO5h0qHkz
Rh8S/yRR/Y2gFuNvxRRlnZtUVdoecY/MtyJ5gI+q2PS1HXGaBF/dtwU8Wb2djTuT20YU9b3/u1AO
6cDFKdGHG3HknOcIWh3jGxKN5nAj+2k1udj0+Ry5Mp97pNl06gcrSMeAX5wMLyaeo7kTx4qgbMR5
0kyvGqdadJFTCMZ9Vxf+Z5/7VQx+LS5IV6XWPN/Aw4kea3Os8YOMdJ+6RfMO/4gHqJQPo2k+ZKav
AN4GfFfhu2COX3ExxyKyQ5P7NZz7VPawnUnaJ78TivEO8rL/1egwoD36FgBSR0ggxR9aXNvlx1wz
ONTOoGwmL66VSTyMctNbwxMcbaXkT7dyiFiNjtuiaVTyuKnKWDDdscggTaWFtjOmoitsXHMiw8lo
Le4dCT43h0FotLm9EUKVI2UR6FlyJw5a2N91DB/q2xoryvc6RrryoTdby/eKPjGaWw6gdXrbwkAV
Pea7WtDCYNBFzR7wW/mkD7PY77sJ+eONmVe6zrBO49ENcmF4aYySf6ByNaOv0fUBJhjA88BeaKAx
Fxh7BLeFafbYVwSjRFV2UfkcT5DSaOGDhr1O6QaRURc4fnbwF01T+w4VLrAHbHKJnJ7STQsENbay
GN/5WPczJy5gvP5qCp1ggdWL6mqrWLNFFkJJmN2q1OcwaeaWPGbeENNhrsEoRojr605Bpr/zJhBX
mKgq/pzuOCxiglrm3Si4YO9LyylxxmzsllS5f7CsEofZ2JylN5Amw30hAV9NzDQsHaaL3Ll+kYT5
TRqNGm6vGN1+YnYKLDVgxe9by5AkN1UQfh25wJNYa/TEuuMOLLxaQpnErpRhb8TiUvWyqyb9zFzu
ylJ9DrnhJjawkYyf3A6A1KJBDXunjgq/c6wIbuuW9Sdufq3mINFuSrEqXkuhGcxbuWb5dbMWqCHM
vDT4jWOZiNeDiuuBqxmJppHNgJb0mEHae60NwYTMGEHGrbJ60DE5bhtQyZmutiatB4q4CfXR7z4I
VV1whIPHKBherItZTDKA24ZdytzZHktT7RR8YOTqqHJ4E+DwC8a8a3GUzY8IFXN1V2DCLTrqvHig
gvbJA9fws/pOCVVdcDFtVnsnLVhivXEaWEJNFYKcN4UhtLRuNKx5y+lb/C0x+ijdN/wVbQa4Qkgo
hWDlaHd6Dl6UMWWsa9DwWqgrKcZE0CbLwdxacIsLN9KN+VdB5+gNzlK1sKzKptHh3a+n5NTSCuDZ
uSreTmqWZIe668GWiE0RfA1Slrttw1V83gFLshg8SSLAFhUVVj4xF9XgSR2UIj005MhukqGEct/i
Uj40o+IW1QKzx9HTVvGs8TdNJij+i4lf4lejjIwnpS20hKt+pTOLgKwZ8CNldcaXCMPaxcg5w+xX
XSbL22ypRf+otKQW7n21JQ1owO3lZqIN/Je8qXfZs9XC7gu38ZSKITllpEAxZtVRrtyFAf3LBRz9
0c6CSQhMV0rzTyxiXb/J2oVAXy6umFMOcdoJNMq33rDkOzayXmng7LHi6Z9ajA8mR8C6/VfLKlIg
pmoI5XoiE5VuI0WYprdS7ZIQdkjCtTQJW4w6+7kwpJsIgWpqh9aUpfesCrXMj1SawtZjRAyvolzy
mBBafWrdDBEuVts2nMTew+N8kG7mZBhbL8Y4xzwiOJIzqHh5AFApxht204hA0SHx17Jf3RuhJIzb
WR+r+kuxPPnZ3agpoltWiQK6sIaqitWoEM22kcBSfOaWGxkk1FL2om4szYUtiHNFyiwQWn5wE0sW
zFoEcdnOSPEtduC4k7G2LMxTeG8XgsilqKdXAB+GknLbDxYM7NRUhtQLGzlQjpZZLD3FqGrS+9ow
zXIbSinIZViLeSttJrnE/kSgKAGAqJyVJL4DDl/3JJiGeCtGbBi2FsuMPr0dgUymc9/2eDbXQ3tr
+m0FERvx/VdDakfuLUKvyc+yOQ/oBMMxZC+IGX0kWTgquUmqNxkOcu3sb0Uhj9Rt54difdAEIa8f
+iEGoVkBDpeduVek4THm1bXdTz02vI9smqZ+28y8mN/0HcVKGDbNuDhP4wiMs9GiTj8KUF07jEna
GVhprmCj3efd1D6CGGtiz4QSIDkDJ8pPjRlw3iCfxOpvwoGX7/tIkdQ7Pltn/CZmQRA+5CIgcE+T
pjnbY8CQ+R9yc2Bd6+AserkZFTgjyKmSvooaDgc7K8f/3CsFORncqGwWc3ul1uHnT8BEw40psLaW
FMuL3W+BPCnk2No4wwWuKXHFaErKGx4U3y+FO0kNlF2sWbV2Q06/nb3/f7Vop/3X//wP3C0vMwdv
3+q3PPzH/3xHG/zn//Wv24X0i4EWyBR5CuPNiCq8P24XqvmLsahiGR8GM4qbx8nt4pfl3sAFg4zT
ooXiRvDH5UL85cfTPt6N//zf/vt/eyfSa1Z/fyraW54YT96PqEXgBAOUVxXRc3OPXz0KLidyK0nQ
WfBftp4WsQM1GIPz7pANvIx0qIfGLN6RWTGdVBPSp5Or2MOPQKfhV/fr7+EtyyRfwt0LYjV3r9Mc
gjKDTSkVkoRS1GO8DLJUKEiWGErx12QES6BFl8W7JHZWVF+s2hkkYzanOEjaUVl9NyiBeavPbH04
aF8pylnd5pdQyBTQxRNseUFfPcnlXZTgX1Bntlnj9hDpc2/r4zUay5oV8iMKClIiYf35k9hfKvIw
oL6/wFxW+NJtAy9z/F21bx+vq3POfCSTZZwsIB+KoqnlenqS6Ikqi9cefJpsxeKxbQBOvcdVUfbq
tvc3l8fDutDjR7P4VnhJWJA81rXPUm2JAXISbMcP8dd8b77FG3Hcqq64qVEkboINnNrLIc9+LvKD
nBRA8SGde986DtRBoLVAoRXNDHaTmRaYduHldznKuT40Qd9xk6XqjCn9Pspocd6IIwbFNAWP5L73
JBmfEzKAl8OsMgXfu89E0Q/ZAvNWkhfvw2RVaQnq4huKygCv06ztuEVbDdSeuBDK3zK/DJ/bIaFG
7HLcnzuRRAhvwkiOUJJK63rfTlaSWhExVmWOhfesM+pTHdfyh8tRzgx6woBmBZdIH+rGSlpVKgOZ
kGXQN4id/FfQna64L/bDy7RT//LKRKglEJxLka161ZNG1Ff/m7Tz2pEbWbr1ExGgN7cs006u5VrS
DSFL7z2f/nzZ+rGnKosoonUwN4PRQFGZzIwMs2KtIbQhSF/KXtuVTHUd+xpCj2CC7Pn6si4/miEO
O+uBKgx1aqnIqGYmBYlAw2Gkrfe6aeL7JBmLnzH98td1PpvfUs9CyvO60csvhlE8Ff4f2zw15yel
NI2loS8En3kAMFUpyo89fP/7FxtxCe3o9drUw3CJ50ZGFfceFjDGK5a368qfzpjdXLdwea9wgScW
xDJPfFOG+kypzPimhpweGdkyjO6ybgJtUMxztrGcLWOSqwDKkHiKzikPB4TV0O54ixwP+UAWbkBH
xV90/iqzKpfg4Pk4gG4/X5VTkV7GE3yTo9tqX0MShVsIj9wPejlEPwJ1yF5+GFzB6qozsmyLl/Lc
XlCh1hL0DqJAbv0Y59PPMpzfvexDMdJNiZUJBDSlAYKJwOr0QwW2FRXWgM7XaGYPLmX1b6U7eg8w
SGyxsck9AkOYcl0K9qL4Ksqv56Y6FHhSyni5j27ZQo3MrD/PWeEch7wwUFYc1Af6hfNRbazkCdxA
+XpRX0/IIBmB2mwcT7lJQsynE14hWgROhXKwHODos1q0WogG70gm8wmgTHVrG5C/OxrqYmkF0oAC
HdBdJEXuCms0U/jf53BX0FzeAWGHFbUcgoPjUrowxm6LG0860H9/HbEXtCWEK1AGne9UkfZFjvxE
7ncW3d6suifHOYSRvrUL4u85Oc/PdqB2gtaGI+0RFJ3b0aIyr+Ye+e6ecsPXQR3Mva4M2n5Qp+YQ
NJDJTYXW3ilBibbePH1K0ni8v37+pCsl/wT5SnWxGoO2Swqfr6U85WmVfaRI4tKaTZrumzkwXHK8
bnFtcx0mF0WYzqSxbLFtgzxN+wnSWGNAP8q71WI49RN9wynJdB9/V0ZzQjTiQBXL4ZmWjbAVz2pO
Ct/QP9I4xVSaKi8iU0TyOLQWalytZ72LJiqovl2TKB5SD/XpSJmTX7Q4DOXecTrzcxtn9QOScMbb
LnbifvfS/TB5BWiioCMgwgSxXyeuOlTA3wQJ1DQ1gCTfgJ+qaSm4F+2yEevLDoAdwZKNFXBqlg7R
+7klZQzMeqG8+EyrbMLCaAoyHsEU1d0ohr9FECDemPPTjTlCH0NnngBqMemVQ/XDplRF0Ys+TvHY
g915U3mG8/Ltc3R4FSAVgyMDgd3zRY09gjsFiC3wYvFnxCU1vzDTz17Vpi97DMTuQeGl6g5s9gSS
trScvkwFfI/HoBtn61g0QYB0dDB8uX4aVjaNB474A3Z0rocuvaXO3HpzGVMuGbwCqu0ssAFjKO2G
5xGbIn0akUyQYRtkFIBezzfNzIpOiQMatkMVohxmVGiaJCNlSLM+lgHj6r31Ro2njbVd+hpAfydW
pbcOBs5gDBzA1CD/Pk50M1Dj6z82+vQZ8YB/OBe0w6G/8Azib0p/50uM5kJxlWYqfTi290no7vRh
3gGVOlz/XmtrIuZWBR07SZIhrWnw3JjT4iGH5yDgpbZgMjvlu+amYIz00t44g5e+k9Db1l1oQA2U
Y+R0yRkLw51LXsMqy38X0VLuEU7DiyrmFmme8AXyCSHUAlTwlzlSeppyKy8wFiPbEzCUDOVtGttP
IM/8NtAenNr9cX0b18x5MMPYfCuTUEsyVwX6GIcV5uISQFOC0Aoo2uY2tG4K2Nev27r8ZIChwUNq
QrSCzrB0kSkEh0ojwlVNs3c5aijOqBy1PP2dmp+uW7r8XHhcUfLgljEcJmcw7Tz3wRQxPpvP1W+9
igcG6POa0mi8FdytrInLbNmWwxyNGC09P+3dXCeisYpzKkPA1kZDzcfvKl2t9klu5+/p9SB++eLV
2WTWxEfErfhE6YYFxjjahmLmflbFQmXIzn8neOjbqApeyHYhvhYsKBa5uwUtH9f5fHl8Tk2dNdKZ
xE1Q6qvd9GFoM8SVLa/eiBsuHbBlkzhRQoJwSTjHc1OKmbVxF5UUkChe3poQ+RzI18yvL987z1Px
DKS4uCkpYw+ttEJGmdx2cn6I6G6Iq4coLzbWIpeNxL4RWLh8IQILl87q+WKs3A4pl+Pn0U4Pbvob
4K/DbecD0BQUwYx1g+Tcsnn5tlhUxTjxQDI4GM+h/0k8gzzilOaRISTUlIwLXcThzmzN8kikT/qp
taKl5yyH1mkUP8+VtrjNFceATp85hl9tg4amz2pQQNBG01APFENRwJqSkiEqs+yOwwCN+cZRXrk+
Iq20HFFctvDl5/tEh8Qb9DHCZ1vmozs7Bwa1Bz5KTSW01pZ/sMagr9gfWNSITc+tKR0kJDRmS98z
ld2IVpdS/gZn6Svphldd+RQERSSWFtUM+Oulz2+CUIG9gGDCgbK5rX83ucdcDwy8yZ8hyvd9fXP9
VK/cnTN7YptPPn1FyywtbUJ7M5rg+43jI0KYWxoGYnfOXyYLWhLBtEpWzgGQds/SYyVFBFFkzIvG
wK0SxF+jfAYkkocD0E6vLe1otzD6vMUrubY8h2TComtB80IOaMeq9vrc4jYhBvZqQDCN4sCfl+/g
s8SRTY2XIUXJLyC0qaR2yeLgV2WsIQKgaZvD03Uja6fdAaGNIVCgoPjOP1OeT9D6dMQsg8PwlzUd
ItMDDIOgojscr5taOYEeN8rSeWyFBJS0nszr7DpAh9DXbbX3o3FgFiMZ7g0nQBpP1feI6j51KX7w
utmVL0X1TrNFKQ/TcoENDWM6xmQdfgrdwp66+Z/IrjY+1drSTm1IlwuVcqpcEw9F3A3KAUINVB+n
+afjmD/AxwS7GcGmqXthrU14dI93Hm9ObAuTsrSh6qygPlohBzMr+VGPpk9tVrwZvObx+gaKHy9d
MsyINhuEg5SnxOJPbjKIr6xzNbKqFFSI+QpxYL9Lfv2DDZvoHF1ihL3ki1wjG27a4AEQa9Qp48Rj
dajBGeztLEs2jqE8a/l328AzWnDR4nTlogMQK6/XZmAIoYWezsEZMuQvqtxKvleRE43+yGACiN2i
gxWUvyL7Tlcs+thmrb311DwTOshb66rUtIniORUy06Ln0CMqdQGH0pV6+uQAbkKEwakHxR/mGhVf
jGbjbZIlyVPZ970JLjpS3wblEnwzg5jAuLOWIN+D8EstvwZBmB+Szh4ZtqoaA9hNjs6vj+awou7m
doHEe7AS76Pokte7zqRjTsIXNmhvq7kH1eGYDIVxZC601fZzGzXM2ixF+84ZaLfur3/xlbIfwi02
UnK4cK6lHBvkmTrnpGXgYOYDuuGH/KZ4EiRPjW+/1Y9IGe4B9W28tivvBV5AtDeZSkSOTnjDk6Nc
VJxAV8lxQeBFP8fOFOw7IVul5X3y0YjtXoTntfvp+lJXrRKwUugkvKN/cW61GzVIDhTuabo0H7pJ
sX0kt3NEIorgUI/NTyBqwYfrJi/vrC1qu8QxhDFkh/q5ybbpKipJBMlL6L1PY7gfB/e+gyrixWa4
+dRFuUyi8CK9v24wJjHDFXSAYvctMd4d0p13KFpubKDc1OLK2thx+Tgk71Rh5VfK1oMhNaiLMTjg
+mOzvKnRNfW5mLsqd/aBO79RAXiGQQ3t/mA/hf1Wx/rSw5OMWsSy3FZyAZkUPyf4KIOGX5C7sHqo
Vn1rD+l3ONFu6a8wDJmrX7MU3pmX7u+ZVUv28Fa+THVCLDpNAcOhS4wApwKatk223pLLVxJLgqqe
T8nMgJw01osyppMOiHgo8uptrRrjY5/OjLpdX9CaGc4Jb5aYe1blFkfnKbWhpDMJQf/dHpnbeuGc
AGk8j7xOKoVzIZ+XaXrqKEUavKDUY3mZBWI4UvvpLjDb0d7I2i5WIgzRDlIF5T4NaynjxSPauabQ
rEEMKPyRo/T93Ep+f32/tFUzXGCRGlrUDaRiiDfZKKkWwMuaPaMxh2Lff8KRBHsHcuXAr+5t1Jvu
rtu88B1iZQ41ETyWmFIXP+nESfaWMdLxSSiWa8mxnG6dOt4rIDT+xQqOGOJoxhNkFEPK12taIcHd
N5/r5OcUPpoEhNdtrG6eKHAL4Slm0aVvNEdKmzgByJ02Gnekx74ylBs39MK3s1lUtOkrEDvTdZeC
o6kODQO8ZwFopn/fctbK1GSectm3XnVI+2X/8hUBMvF0nkwi9ucxiJNvU5iJgxg6D5htBq/iiWGG
JECX5rqRy6dZLOrEirQovaoRrbaBSAgCRut2uC2M5NV4RNLnGToTRjClqbsgjTYaUGsnj2SOPISy
FVdKsmuVjToSdYh5b/V92QVHp0w/L0b47vr6Vs2YXClKtbBQO1IUwKhfrCYqr5bZWIep/5OE9S4J
4404c+3wMXcPvzW5PT0P/fwalWPn0NGl9tEU2QfVHN4wCrzFV3HxKvGhSKnA5QjaMNqH5zZqN86U
bCRs7gPN633PYmSESfxuKP2sbqdvU9QjUja6QfU0EgtvOdvLjYRGBJkYynEUS6hdnZvXjaFE5nkk
CZ47YsUI8vxM/ZC0v176vQBGEMrYNAppIumSmXpSW16u54Jm0tyrlZ3noHebciHtD7bYR1fWBKk8
iSqQAiIbubxYJ4vSuwq4AoT+5p3aNDCSK8OHMEiS25cvi3YYob/Ih2menu+e09DRhu+WoEZVU2uv
15a5+MEcN4wikZ5sVZougyj6biZNf9BHHMuLdLGOoYmwXaTDxwbV1qZnMhacQHjfGSHDF8kxV5SY
+fNdUBXT0TUnwYUQ2huLvvSXbCnNfovfgniiDCUDTNSEpkuzvzRaEmW4Zxh8sJLqjhmbOy98sUM5
tyadnCZjRivTgDm487c5gmr9Tx5sxAGXV/DchPjzE49Mra3sc9HI6uyGznytF0dCReVguNnvzFWD
92FZK4eSmYmNx03aSR5Nhxca4CvVDdIv+fikepUhukO3XuDtCxNB9oTJd8xkKGFOlrdhTroXz+Yc
EhidCgolfpleymAoV5DZM9MAYrP2kkerjm5Ko9s4H5LX/GvGxmGaKnBXup/n25nF6VTW8BcwtG29
ojl/hyLpxvO2shIAJxbPDB0IGtKSiVZf2ClI4fzBHo0dEz7v0OUwd/bUfLx+weV3VCyG0i7kDmAm
OfJyjMhEF2lmRnCQ9AzK7PvQrsx9NMBctU8yayFbmtp7FKjaeTfSEH2aqmx5PUR9uezTwuvfw+cx
JX5tzvN93+f5I1j1eqsGcbHhPIKihAn8DOAlUL7zDQcirzSD15HYjArRf2W+seJ64xpeHFVRIeWZ
4PSgAkoad25jdDu7G4sM6GMzLPvOKD/3zDTtrHb4oEXZoxlZW4TV4uE7KayQXwhgE1vPuyjKtNI3
TiuF8mxLnMQAdgFFL6CPWGXIw++4IW+aUfHuqRDZh2gxjZs4V7fYGS/OmGRf2tU+jYtu1rmcAIru
CkjY8nz8BTnLC4ubF+s0znd20kvDTA00VoYgp8o+BF9H1dzAimytRZygEw9nWmU8zEIhOo67d326
3M+6fdCD5Mv127JySLiWlNPpWPJCyWSkQ1C5mTlxEHvkppXIfb1E6q6dkuMS6Hujrd9eN3d57jWe
eaoWZIrPIPTzVXlFkGaDwwkRNAuNq76CnGZjReIBlw4hby0zyZQsRMdNOoSCmz3KF0yMjNHsFtO5
1Yrkjj7w7EcuM58vX9CpNenIZUvlAKSjBt3Evdq9KxMja3eDNqvqzT8YomSp0TWgPSbfrTawTaVy
+FDLUB/7xXinJ1uq72sfh4jyfyaktSidoWQwZ9CWH3vEGxblo233G+R+K+eNVwbvZ1BbIhqSro4e
VVHHQwNkX9VvPUTX4+K94gZvZiqms6P41zdt5RKdWZMv0eLZURMBNBBsU3qIYnnY+E3w67qVlX07
syJ+xclVHRJnDtoEK0FLeDXRkL2j5VJsHIDVtZBT01QRNG+yO3frMjL0QWB8ywY+r25v5sbOZfjg
+mLWzGikT0LjVqM9Lj7gyWLccrKybFaIrKbpO82ATzMDon7hNBtFTLkhIJwoCed/hqQQLlyMbrAc
9N3ByXrGfq6yCU1iBkjNt3UXu9WBKH4p39GSNuxbDyrXjuk51Qh3RhBaWy3NFafBjwFGgR+kDCeT
5w2qDdR4YXP5EXs1fpf1jm/zPo1IyP3D/lLLFDkq4A25tNSFRWFbFX7dSEZjzxR0dICepropRr14
WUnp7w4L4L4gPBSch+efUneTHrIjgkfDAEHUtHtncp/MduNGr5x+Jh4EKIT5ERBEkhVjKqPY0AVD
fT1+gTTne2xRa3/xpmGDgwBKG/CJjMnLknGaBpUyc7vAx6O3ffHUeqn7CgWJfuNcrpx/gcwWJ5Oa
My3g800bAiPr4kwcy6Zyf2rV1FP16cpPFcOTh+urWjl0FvLcovEGKA8w2bkppjaSrKrZOdpNAiuU
vsrQlUUsyrm1p3Dc2MOV73Rq7fk+nlxsjEGgBRoF/FhzZLD1Y04S9S82KL8QcCJLSt/gfEWpYUX2
4JJcJ0kFA17WBEl41Ix22TK08pXAADDOQ72AEorcQG+G1NaSlmek8KL+Lm3G/hB4Y/CY93m4MTW3
+pXI4HHxotIodwvd3kyWqmdNUDMIlSkmlsmcj5UafJlHZ8sRCa8nRS8s7D9rUvQyVHYbxBHWgi6A
mCRVM/V2mcfsGE+6xoyyCq0iLdK94ljJy2MzC0/LGvGEYJOlpzkmSszSnHyhckNrV89NeJeXurVx
6NeOIRJ0wK3pR+CWpEM/hO3gpiZBhrI437V22M+hurEQ4XHkPeTpYn6VwUpcuuSRAjeZpy7ncJiw
Cn7posr5PGp51R26uYFNZMqApe6aPABzfv1Cr308XVTwedugxZH7f+kyds1YiTR6doo/eodAYwHB
zOekLItdBrXYLtbU5tYqki2FwrVDempZ+nbNtNBMhXjEb0Fdu2kIOcKDFk77JlA34gPxfeTNJcMj
cUUDcuX9GgaHiIqXkoKFcciTND2mTKTdpnPKSG495jfQ9JDlG3ZxUPN+2XhtVreYAJhCMnVJwJ3n
HqZv4m6cwJv7ihM4QI0S2me7fNH1b1owT9/0yCv+xK5WP9a6Barg+vdd8zp0TUC0gOmijKafG58g
gbEXhV3udQvSOYKWtPmlQ7t53czqGkmjwUCCDiPePzczQJoXtzNpbOya0eesCqfbJXGy20HpUOhW
xuRjZU/JXT7O5fvrltduDp6b2JtSDQqRkmXLUSKvboAlRhbUz99mp/FHI9+b7o9iGDYS3LVVginV
4WfjVb8Q1QTL1cR2RRU9gav9gFBTfDMOjgdbbptCmB5ax1qNrfeTNWxJhK1dFiEOTDGUTiLVqPP9
BbSdtc3zNU0+2fFvJXpalA9zulW7W10gtOIODVfeKbmoBltwGuo2dSijtuzjQm+v80vXyo6511XZ
rlRDqJD7OD+2av3x+ndcc7KEf4SYRPDMYUuvCHNOtKsUHBHdg3JHyWY8JN6Y3V23snZaiPtIGHky
MCKdlpLiklbPLJDQZXqld0BKJlAXj6lRwjiqQMrVuZO6cTnW7iAVSmb2KG0Jmr/zj5fpVRQqkbgc
hfNpCrTb0sq+zta88YasmgE768BUSLVS5hAUfdoxCzGT5OWRmgbdxW43b8E113ZQVMssA6YFaiLS
SXTVpHCHih2cjJ6BsyyL4hQBzWqu/YRyqesjg5t7/tDO1dYA4OURAUWJi8GFuyZztpIvs6OSLohF
8Dk68ImAhwrfV8Dobq8fkVUrgEhwYwC/GKc5/1oNPLiI0DCyQ7dliHaA4m3r4CReFm2cRbllz2ln
PSeWpCM/lklSxzquS4lGmkeGot3qQfcDgcZI9Oncg5ZN35pYfwjM8aZqTWD5adLcZnD27CLLA4sG
X831xV8I0InfpIF5eu5Sg9iRVt/y4ctqEdhLJ3d2bjSZR9OOo+rQFqMJEVuhKt8UD9KUAwJx/G/c
syzwbaIueNntIqiBhzca1Ee5BliuDYP5VTspyi+7ymqA3C7Uu35dWbG6t7u0/jkyuguwK6+jxe/6
cCL6cKfefqV49ufrK7v0oGJhHFmLAjNjWdIlHIYZJ12y2Xod7L2sf4jG/GOWpvtysn/9gyks4a5x
1kwfn5+gJctAkA5ckSiKDMTiAWWEPLu7Pizv5mbaCC+eu5rn4Q0rOzEnnPpJllR4VRknBddCH+Lb
xa7pUKDvmRr6x8iIBsjEh2SHLqPqR2p02w7lr8Dtv8Al9BpiOtq/rvajauFDyvXP1BMK2g6JQgV3
7nZezxyDUQaOrwtJB8BAwMMWmMtmxdZ38zy8RSP5xU8si6HOShormgCyryzoucAmzGLSbNZN+NiN
8E1QR/EHw12mA/0BlHg0vwzC+eb6R5MHHZ9vIwaZPaSji1+TtjGZ8q7tKxD1qTKou1w3mteWGfXv
sqQGpJErX4gMwoPXwmVYLKqy77XW3s9uoh+L2h2/Xv81a05IpyZMhs1ryI+SvqmxlIpr4MuNKsi/
R0y42HsrS5N2474/lzpODg/eh+EYELsg48Gm4FXPDWnUMKZhhjk/mqFR9DNv/tJ25hcxjuFDMw2t
vz0qT23uKTulyt9PKdMfcTbBvcR8q9/YCRrceaTuA8Od7huIZ4597w2H3lKmQ++W7rG0BhfGsKze
hX3QHeu6mPdO7XxbFg32/ao1dkHJ2FGfjF+0AccHQOrenDRrl+F5/cIoymOmVuHOyrQ704QhwFKj
h1Tpb8PW+F15wUMcuq/7xvvDfI+6760pfKj0HCqwoPpSDenXLIyhtohSBwWLGTVp4Byvi65DxsRM
77255tqoDVJmi6Xt6nazvyN9SBetVciDdTFOSGQDwON8f/VisOjakdhlvZp8iNBuOSjFOP64flwk
5/ZsBdpbMjiBx6HKcG5lCRQA7Q5nd7RT97Zr7QYWoHJahp0GrahvxOHWCLgUbPy1aFIIItBQYRuS
LMajMntjywOAph6xb4g08uwMFSTCTrVxRlcXR+eREWQ66BdR96JnnlUMLM4Om/nGgCpvHwdO+FYJ
+v6t5bRbg/wy/uH/1vY/gxflk7I1/4JI9T51YTLo/sAWnrxOKuVPEDjZz6bryj+BitpmEWrqbQIR
4C6D5nB3/aNKkdbfn0EJVOC+dTyi2JcTv26b8B0U+cxTrKGnpqZhcNsMfbWnmzx/1ckiH+GGzyv/
utW1A0vsT7YsCLUAYJxbhY+0ElPLVHOKdK/m2RdviTdO6+rZOTEhvY8ZY+ZK3XF2gsZqoG+zulck
leZN3Nrz4/XVyCX7v5toC/wlQetlRqP0xFedsGWCt/5NtAE3Ubjg27iX+DA0OdpwSvfQLwqBgpKC
drrozuH6r1hdMJRg3BRLcA+LPz/5ksNUaVOvCGxmXVZHry/mIxH8Z7PaaoetH12YpajVczNJBM4t
hTUUwJ6Iy9Q+870l3ze20MGASRYvHlS9X8YwEZNO+larvumnaOP0yDHt835TIRN0ztQEqaue/4Cx
yxJdi6bCd/v8YMMcj04Ur5jGwJDqtA/O1H5TiCDygqqg3Xv7yUtQFnUn5U6JhgfNbd+/fOvpCyE6
zoDhZboCU2EwdiUIRT23Ix8tkOrBSxz7SeU/f7tuau2+irFWMTUHDk3+yqaRwQ43KBxrXj9zP8c9
0OW8XSw/VCqv9WtaEsNxUEH7bXiK1VNOhsm4Ap4YPyl545TqVhwiQuZDjtndZI3bPOpu7R1guymP
Q9bSS4lJlKqutY45mhQPbp5swcbW3DR1AwjhgLfS9pBeOsZQrIJOBFhQpXW/Zu1kBzCAOkwQK1O6
ZHtXMbwtirO1LaeHY+jPCS91p/PTFqWFXSWGQQ2x0fqfydhoH0GQGDdByPGHa/qX15v204s/Mz0j
VLEE0x55qOQg6zrOhrmgRVU37Ru4IW+K3Mj2xVS/bUokAa2g2vAecmQq7hQLhJcOuANRsZy65Laa
lYgt8XV1K4mPMXyfPyZcSXBoM1X72YR9HyEFVRSfvGFSDk7vdL+tbnJmP6+0wIXxOR2GjSP3fJpP
A8fnHwVUySNWZj8uHsm8TsNGTMtp9tju0UVWjpUSgJ4hgfOHaISUDaa0wqzTPfne4LuFpcP+6Rl3
Ga/rMXKq5BjUpbdDZOizC6zw3eIEiEeMMG+ThCb3vRpCJV06h1mHJb2Lp2xv9+iRKY7z1oWpNDb7
T3VnflCqRvXtAh2sRQ+OqcaYapGkN5HDwG+RKpAJp8NhKd3PeWx/JXBffC0ttNuuMBGoiMPhvjIh
1UKYo/fdKf2R9NWHpBx/AGno92Nr3ukNEuFGm7/OJuPTMEW70bFf50n3Ljby323mHdMibX2EvXe6
tbR+nKiPfQRbeGs9ddWQ7Btjy6etXXeCPEGoBtSf2r101Qo9U+xZ/OrELQnM6S6Ps59GESORc11o
75ZBHf9AaQiviT2mibljJrbPb2IgclvI3pVbT/GVGw+0l+Kk7PSi2pxGdwq4DepjOhjHybqDfW0P
P83GgVt52ijIgGMUjHjchYu7nnUdnOv0esZZNRCP6YJvxRBF7xPEqGw+cRskwRPzLvDZ5vD++5UK
hk6bwo3fIZVIuYz8DEIsUO80axw5TRQpjoc6DcW8pdRfNWX6Lgz04B1F45HrlgTfvKyy3rpVXb6s
LvVsWNB60j60GcqXYSiwOY9CQkdU8iEacrVXhEwbjeTL2I/xOrAaOsVKGO3kxzsxCoe+He40gobf
H9via8KKNkKES5+NEUMAtdlGcFVShJBo0RyGY8XhrdN4FkTTQ3hoVbTH/TItQVEz4Vnr/py3ZbJR
XFhZH9kRmAmwVg50ZpJp2N1bBQJjtnCxA7jR9Qm9AMN4+YfCCs1XRowYkZIfYzt1+qyKeIwzRc1H
v7a0KN7nadBtzUit7CSslAjCiyTevBjJNmv0zBAIZ9+MQr9fjOkLE6LvbRc6Uc/tD4QKwc31t09s
0LnTF9PfgjeSXqsgIzh/bxXI2PPM8TggsCzyunvHXO0+qHrz6bqd1ZUZQNA5IsCWZa+iGW5oKzGP
S9mmB4Z8v6J08F3h3yuHrweF48sPviAWA67M/KAgXzlfF7Sys2PTh0MyIjzUffIhN+jXXV/T6t6d
2NDPbRStw3y5hw1z6HFfzHba8z4epw0zlw5ZjPv8txTpbbDMqaliCxFfXUsJxlKUBVrRyNW6ozab
2u8ib8h0/mFpFthyjiIjOTIAC1KSxIkDbFKkgVM9TBCNbaH57hyI0//BlGhkCkEmmLukLzXTHAs8
6OqhZitad1dPcU0U5E4Il1Ga+vD/Z0z6ZHrdjlFrkr8gcfgjIq7yk6JT/Vl1NlzG2tlwKE/zpHP4
LrAhSdB5Js1wMKZtcx+6wyt0mT5wIjfWs3Y2Ts0I/3iSh+bdVC0MAgGXUOPgRq869XVlqOg1ZE7x
sFjZsNHhWF8W6AzGAZg+uvhYcG1Y6UBwoGpImzoVyiEQlc1Ei8kW1HDNtdPd/58p6VNNRDhMP7K0
NPduGPp8dKf848tPg0PoAchQEF+7kvNzu96cO1uY6OzXzZyUOyvyHlDSe1kfTzz0sDL9z44cWVcG
YJPR5TDoQzfdjHPV7Wm+TI9R7xobt2l118jYRPQGDbDs95heUiKV+BYqg15x9mnq9SWRs1EP++t7
t+bQRfbCc8iUG8nM+ckzkCFpAp29s8J3QWP6CO6glxz5ofG9RebgurHVY04BgjoS8RkjdefGJm/6
v7NQRG+KIP5mOuXbRdEPogx03dLq/p1YEss+uVDmUKrNouCNwjB/C2XSfvbCP9dNaGJr5DcXvnBS
awToiPwkj1ekeqkpBm9hMvXdQ4Qa/RsDhYhjls6o5zEGc9NEU79blvmLE3XazvsrC0tZRbVmb7fY
jbmfjMWgFZzZ96M5/4mj0H2IvcreCK/WrjvbTZWDBjtTftJHLmuty+OZg9s0tAct3Xf06S5uXjYj
8nw9KASrIFrA+14GqR4CLZbwlWlhPTpZNu26fr5NJuMD6hSg68p5w+DqsoDt6IBb8GFyCb8ae5dc
mrO7DNXBCur7kcFT3VH+4dpDccGIMERVpBjSdw4nT8shNC/92h2Y7vui65NvpS9kJ/67eydWJD8Z
tXk7w3sEjRSKzL5rhe+tpms2bvvaBYTjnlQCqLNgKD6/Fh6I1xJYFdTitjvtGnCBB2/po4eWBs5+
6M1oA++4dg0pRNCJgB8EUiDJM/deECc2cHZ/hlSx3MFMQJXTjEqj31jYmiFqHZQ2iYBBIEjfKAhA
FJNClFQs9fmuQ5KYql62hVdb2z7mjQHksSYeG8l/qciuN6A3qaTNw4e0qh4zR0H3YC4zP3S7f4mo
qCQIYiADg3IxgcLANFgiouozeGC0cRfE7+AoPVx3Y6s7d2JF/PmJp1xGtQ0Qs6XQ0rTDnVnm/c3S
2slGgLN2VRlSE1ofAFKhGzm3EmajrS4lZLXG5Hyfo4Fd65W7uA9eHtg4gsuBTwSPLAXfcztETrmB
BCxfqPFuwL69HtGHs2Lj5vqmrSwHM+B5aOtRUJXTrSKYJoSs2TRLHeERXnLtqe86Bqgde/p43dTK
9yGmgbScSXcgSjKS1qidKh90hoLw7NTYMv1PE8T/sGu8ZDxkNsGGIYeDZUgVd5mF4oDrBsel63gk
0G5Tod+4vpiViilts+eyFIUpwPdiY09OG/KOrWbO1BhKp5mVfVjyLV/D81Npu6WvW9NvlLoa9oXt
tA3M4UtGydKe2mEXBXHc+1VSw/lqFrb64/oPW/ugHiBQsEWiISvfbDA90eQ4OCo3Me+MVH0y3fqu
L9Sf182sOBC6l/+ZkfzvMIWOCpSODN0Zmt9KU3ZvozaOkJYFWzsvdbhxeFaXJZ5jSxBUXYyGem6g
Na3B4dFqlKmnOPuoTAC+x8Sxjv+wMuZxGfKBSeCi3GjGupE5yH/4ExARWF53FtlZFxXHKvh93dLq
mk4sSU44W4y8LBaOEO8A+hhmvR9a99ipcBReN7T6sWARgDaUrWP7zs9qbvZlkPdC8NOs7pcMHtvK
iMK9rg+I9c0bV3DLmOSGSQPKxLagNIt69aGZitcTAn8Ct8xzucQbK1vfwv9WJv785BZSGYsXlOC4
hXF/dOPojTtON14UbQCg1lwXNF0C9wjGkcLluRkD5vMkbYnJlmj+Mhl5ItBWW2/yihHxFIP+By1D
J1cKMSwrFpUvcDLh1Bq+1bQPjau/v34SxA+VIn3cI0UNnhYx0SCdhEjBWTE/VkLUPN2G7pcQwJ0a
v7KCCdKDw3Vba+uBjkOjgk3XkNr9+aZFTe8i3y1eMN3eO+ia0xPZ//+ZED/h5PN7faKbSYcJXPDc
7qMs0aadPnd9u3GoV/eNpwuvQMp38a4Q+rc6PU7OGV0jx/wF18f7uvOOg6bX7OUWn8Lq1glCBZ4r
CslyHaC1erWZa+HtoCmtgmNpaLvrO7dycYB7kHA4upialMMLrSLEhfGyhPi2m8ALQbjXRIF3aPv6
3XVLq2s5sSR9o3SwvALIIAWAcuh2iG19tZr413Ub66uhZmcAr2MUVAqa4zaLBiUf+Txt84X6WbDL
cv1P12f6xratL+Y/Q/r5gUtDRtHyZwXcwluy3czalKO7mHQOr69oy5B0eRD1DW2m+whm3fxtX5aP
yOv+uW5ixVFzBP5bi/gJJ5enQKa58VBZ9uu8euMsxSs4949uF393yvzDdVOr14fnRwyfE2fKI0BB
72ZeBvUp403WXqUAlCwPoaG8Vs3Jd+pP142tbt2JMWnr7KQuisAUfifQSqQ02jcWgxMbB2H1xJ0Y
kTbPq6J0sgRbZmN4f4Y0/pwU1c/C8LZow9Y+EjSnJOwMetIGlw7c4nUiIOEjGZZ3o/AkoNs5OfqR
NPEfVgT4jSqmzT/o1Z4fhzFTQpJftq1F8yDJlSO6xjcQ4t5c/zprRwGVCoFrYJiULuC5Gbxo1yw1
V9VNiuGIplfxIWGMeV/nuvfWQfhv5ymqvlFfeebpl9+9E6sy4zTQ+prKtIqDgLgw3S3KFIe+GqDq
atot1BuGnr+ZxtLZO1ES3aYosb6jq1F/XIaiu6lKS4HKMQa0HCx28piERvY+9fL+/1H2Xb2R61y2
v0iAcnhVqFx22W6H9gthu21SIimRFKn062f5e7t3BhhMvxz0AdouqRj2XnuFC8EfpLfOS3SjiIz+
Pzp3/CIpv9Xur+IcyANgr//3XcmERODkYZEh9FFUWbc8Mc0bjT7ufymj/qdV9lt2hJiFgcj2/5cF
vydmoROssgL+PQj0u6fAu3hKXhwCZv+X3wUz2f/x1/1KLH6F+/9darT4ypoIVNkyEFvKK5AuGa9s
2LnhnkuNQUHnW8SopipzcrdCbh/t2GxcVC8syuw98n85YmJWugb7GD9p2Y9bFLArzJVodCcNQHoI
HlI59wc69H7/pGXEtpfQR1rtk4W84LH1+qlrwpYI+jSOxUI/Jn8QbO9A7Zk5AsHRE6PoT0bJ/2wz
PO4u+QQ32tpFnchOUV/I96JgaXxYg5EOTwnjbbZjYgm9SysCb60JNcFSEpb1eMgYsiqEW/+6b6x2
S3TTL2k0TmUB3fH2kbdL2zZIvFq7mxPFb4acbfV7r50YGtmnNiz72Z9FFdscS2HAo6ijTftZIuM8
U/xv1Hd2RoTQxig4UV5M30HfKZZr1IXuXgtC3xbrWNhImeXisG1K9vsp8NTQDMChxicIKxA9Dtdh
hNnuQTDb/iYuXRCFDceK5EXA2A8MmkXDBrmVhd81HWqhtk7nblZ3azsjlN5zYkOipZ/hs7oJ46xy
BNVOnBBb099tAQnDGinp9jU0Pf/yNh2+8rnN8AIARn6OqbIXtMnp/ZBE8LrI1sQ7RmL1D1jo298e
yeR9VcSxi6q0j6e+XiT+H5Sqmcgxe5wc0iuY9RzczzVoNAMR4MowM0EFQrF2MNkwsFWuaDvosSaY
O8O4eOT2q11b8eCJIKcVbNpHuBrBd7mCU97CLy5P1Df3YshGMR/0riGAi0bGZP1YknH+tuECaYwG
AX2ooCnLHoLAjhWmDMqUy6Z/WYBa83frjRlo36Md75E7NwSNW9Pgm7q5aAzidJBXn0E7Wa7oznmV
JSzsyoCKta/cso6HLHRol1DXcAk+5zJDYQH+KT9YGNMcg2hJf6iz0P2Lxf26SdoBiwNOtGveMBfz
S6hNspu31cRVjJEcYuxXBs8/OvrupLRa31ynk5+2ZXDQWufpUQbj9uznlMYVnsMdkEPf7ZQKHOpp
RX4Gf+tuWs+6gO5mEo1TificERhudmkMlFz0Jv/iePiDbHl2HoGf3Who6LdbfXXzehCbMrnO1zhR
YAlh3e5yX+q2lB4EIAMJ9QPi6NSnZgK9T6aUfYNTMAxFAeEUu9aaCbMGn5lzFy3JZVoI/wldVty6
cDQdvAZ75mrnhXAcdEpkd67NM79iY5eQu2SjcVQjS4z8uGxKRYPyYNnJEEsartsmxq6zXg+OD+u/
oR1tbW2nuEsgMx22sZ7XIDrJZWS4mwpznxbWNB4hbzF1fyPdvahs1NU4RhwZcIoi42lD0T7PF7qN
+yB1L3DNhVlu4niF2cvYSBvlFbz6X/1FOhx86Su0grhHgljuaMgn3E/ZTYChgyHD0p8Ipxy8MWiI
+zWjLywm+itaJb3lgSTNWqgDnDnSKgmno5Cjh7z5HhsoGyBfWLttjy+qR28XmXfCIKrIC30iIg6q
ETzzGi+EVMukt3LrBphrkiB40daMB6Nm79ZR5kOpyFIn7nQ/hFeVDtEOQX5phYXUVuCftleIxY/5
qMUD9OvblSfsI1+d6Q7Dbxz7mCPNLB9DxFvjFoubOSFTcMzt5k9VtGh5lRGRtJSCGAhPFl08rl4Y
nSwgcVcFRMKYN+phzxFvanxl22ZLNdjv1g5pvY0qr9dpc3s8Dbh4ytt1RbGVaT50FVIW+joEYW7X
qz6sRrzt45KOca1zc2F5ckylQWzf70f0gmxPV8dPuEV6/LpRR5ADId9vULms7DoVDXjxr4kxpsn6
KLnCUgS6uTDpbwr+OdUc6ZdQe2HpZ8N2Rv47fbR6a4++got5H0ZXK8KzX4gCTjFRCHvoSFYLro1S
6eJhC/QlYn1ccpIN+7VYthfn8rkeuhVqEhLsBmfALFyyuZohlS9JXEBxsSBj0IXstm1tUqK3iqtC
mvvYwHJ9SH+tFDeDM0hE+Y4LrAyeZRqRcnlSK5eF58klN6RHf3i430parL9ZJnKrVkcRJs2VqSDJ
m84TUPwySTYL90Do7NIOMstoTve56nJ4lPf0pKfoBKlZXqYj7yvjFxWZhGy2nO078NXKIIcYpuh9
kMKHLd0lysAheHJLqT3MEXXR97XBhKiaQbm8A2iVHeB+zyrZYm1G/sOC3grvCIErHid4N8k2HX3b
8l26IDwDuqnz0IL0G+JqqbxIbuDs+EUNi423wtqg1NbZJs8xphEM+r9Afag+Wy4ej//EYzbW0Di9
IE06qkYfim5owJYGKAY/Llmn64L6tuZU2X3L1+Tskd7b5/40P2eY+JadZ+PGX7KzmmboU/tOwOl+
vgk2KgyhelUpPYe4o8MjcmiGvTPJQTNTF8uQNFsnweRj7cm21tUttay0U4fv2ZuiZkuDdzMiNhay
W12yHi8Y3cBW8ViIYycgSIsHLquA6ryUXOzXmNOStNMFQ6utHJ0EBz80l5jgymI8iY5YVR66YOjJ
OOtew8mHJdvvrJZuf9jCVR0Lex6k95ThLl9V9tZFMqzsnB4QJw4ORcZuKiHPLt50tc3qkQzxG4tx
2hcSJFsa6+kBZpKqxuufbl3RzTvhwqj2TVCTRS7VXPSvM5+jZmhnUrccAHzRdwodc+9VPrUUMp6w
b2BCpjCJpKpqW9R00iWmlEDUS7HybwevoJrDBb2CJVJUM5t9EZQ0Qbv+hVf0m1L6r3HmPjT5Xcvc
vSqyXQ8VQGkRyZv2nvfS0uBeZsirm/N+baIxPy2+ewkMeWTGj3bZFtwH08oQqDMuP8OMiM8oaRUc
K6Xf4cfkq2rLmQtk/Uxjd4xN2O5cmG6VhwCh4wIbPZRjSUevWcxtlc8+lkXubY2zUYKytfMbC3//
/WDH9rEHR6qWIK+fO4qwViLW6dFXA3npC9y7Jo6nR2ibo91UTP1VIdx9j8Ca7rJMIcsaiAvWpRKe
TPKmnzu9PvhqxKZEuEK71EXa60OisucgaWMLe1HkqJaeSe1Qk60P/JIriRNb++N1TKI9jXwfc2ZO
Ghie2Du+aO/F+ukK+NQfa7zIL+onYykyA170vLHjtExF6di84WzWa4VSl6BCnmwzqAx1YOIQspVg
0aZryyrECzC4tOSq3BBZeSgKel7I8IbMS161RbC8SlO4ZharPha/ml/np+bMpQzBDGGwDB3g6eLk
LY7MHU+WuE7sZnaZi9YbrAvihnjBvOuUPdBNrTsa2GNL6AGq3hVE5R5jK9W2+7XP/LKPpD14M7Qp
SSE/gnTb7pyjONcUuGoDZGv+lhdHmKsVJ19yeh05XgveanAcCYNaB5F5z2Cfo/jukI8QhuyecXfX
q3iu4XSKfTeZCIGB7CHeln5f0FhURGv8wPQy+QS0dGgoKlTNUTV58I3r1BLVPb6ub+FGuYfS9Gkr
IgfX0sxAcx2bYyAAyYMv1WSrS2EF2pLSDKrDPcfvUM3uYjtDU5QUa0lmdUgWhLASe+T+tJUwfXof
7fSlMHivDNxN9h38neuc0W/bsmuru6MS6miE2UVezy+x7e431M9lokWMyhMniD/kRZkVU15i/kAb
WGTi9JwnVE/oh1DMQaTOH5F+dcIZXaOb+OpG9SqmuSZi3G4Oo+ZKoYGsMDj5m0kV7/iQfAdLy5s1
i796hiWEsRhqsgUHdOL0EXy3neewUqdQXzoy/6GEFU24wHAV2Hcw/yqbXxMbkoqGYHGWqhcvKgme
glw+IHe3uPcRY3fJJo5eYjzIEO3W6vyv2edNPohpV6SavqQEB7T0gq5OaKFLa8XBLuKMNF/v5E84
GJg3LHBuFuaSd+g4YXr6gCv2bOm8gtlvLzDFQcguXxFPDbPiwggIlUdyEu1Ww2TxHSsaVbm4hisM
8dE2+x15CdYZfdxyCGOU7ysLPtDLwOJi5g6xmazdISuX1ZnKx6rrwCmMWQee5gxYB8OgosR26iox
Maz8nnp1G0xp1c5RV/opy6BYtq5KMps9LxkNdOlSEp94CwowQr3gkWD0VXNIqDM2tLBt5bgLwuwi
s2CPuL+2NirySuPjk3DOX8Y5N7CZG+ELgGgWdBqqqFPovKsN93bQyRcMus9hMqpyDdb7hU0/bbjh
Hh/SoOSdmKp0duxC1HpPUMhW4Rw8bCKPGjA0oceANMfEy4ehwtUd9L5VGrhvUqjsHtm3sAcn08fa
23cuQwpVw+BV1PoC6rXwQUzRAxVmzwgDrW8unuCQDpPtJP+GE0pXQXoikMIs58q5ucN3alG2tOPb
4ulPhFH8SxnKfYQi90dtyIKrMdQ7rxBe6cYQ2hGhmylTaI0KeeKps6fcyxQUmMHW+KF2Z6sCQOEi
/oH9HEPYXvisEL6Op9MQtfU/fdjtgy65Kp4jC3rMN7T67OBWdqJkuFcLvR8pCqExMmWXze85I48G
hrzNptt/PUr3cp36o9mmv+EGU4NNFxJHXODKwNAHDzYBCKG5G6fsAorgz4JUbIh6vY9Z50ecg6e2
TeIdnJavC+NFsyQkqxzyuA2M8qg2nzQnj/2kUAlukXnMtni/5sVXxFqEuZsFDkhD/Io+6BYJfl2K
iZ6RKPi3bReKKOLgDQbOshpbPVTpsP0dPAhqIpIfSLfKBzgbLDsHG7HKz+ESLNvLjNbioUtNdF1I
BzPrPqkSOZ+jNV9qrONaUnfuCipKDNV229LuAd+IX+MlvJc++ueHQwMXL2/PKMT6VQqtyVks/r8u
G//Srfca3Fl/NspuQ7S+QThTOd83dcw8i5Z98SvftfsuFMds6c5268+Qk45V6KX+jcri2HsAInjY
tiVgHtRkc4EMpSkB4mfmrpk0iXAndqdutqCJBGEtJJxnxix9ZGTA7R/m34TPT2zI9jga70ngLbUX
Lz9wKbclSFzRYUzsh8HzpLNcIPs0TcSnb1zDd70t2qYQqA1nWtxFQV6L2HtMaeBqMfQPcCq1qH7m
HR5vpyfynv0GADksSFSWyI9J5mMwkZ/U090B9HgYtbLhsFGojzB2ABXZg/2s3Ow30y2F8EQDYpgb
2DG8sFY+tib8FSy/oM65Zjr9dJ2KK5w7Q2O8NCud33uXfobdeQy3bEtktu8U7IVyPAfRkyunnPVN
C9XsdR63AuVWd+V+dEoo0Bs+fxU2f4PxfLQjIyHnFJ+lDL0O4n2vg5WIB7eGPL/TEv0vxkq2zrJp
LKlctpKvFj4iIf/TsfhhIsFDSNRYqpiEpQiwfAH4NAYWsQBtyCM8/yrZJ+2Rdbnd5yNOn1ii7aMW
3W928JzC7JWKI/LYnwtvOHsmPmTWu3ATHhNCai5zlL4s2QNzQ26TzHE1DHWI1LBDvqV/14m+Feu4
h88BtiQ7rnDWL2GaPgGx2hAwgubS2OIpTztWLz2htTGoN/z50A5hWHWFd6YoBaohAt4EZ7G9Ncll
SZMao5q19ln3NQwBUiy97tgbaUqM8v2jVf2eO0TH44rprrnwvuPUsdJz4x8aZrpckDxJvPQMwLmc
NNwH8wEA2Bg1Yr5gCzQwimpM+kmYegitqgu7fIlIn73cVsBz78ZQPk7QChZ22qtwe2sL2sxR1iz9
toHsvT71zqsjgVMNeOB7EhJWZXMLlqarCxn7ezTUD8iZ2tMl2+uha0xBKhXSxuMhDGO2ZsbspEV+
oU4zZAHgaI3ak1i/i1+YDd0RaqNg+TPky9uvDBZRc8mTTdx+9PNKtHo3ba9uXK/gZN9BqQahYIFl
p2UTZssPtC2/GCAccGi3Pffd+rrm4VOiQF5JxuQMo0NvPw/944pVVLnWOwy+3tmY0mpKk/u0zR48
Jq8j8nnhIsMOg43f8z77TGzyBltowCIxFotObFPE6QGRZ4DlRq2b1fryYFt5NJLChNuYXajSnzWQ
2NLjSc44oWL/0G8Z5JfTcy76QzfHZ4wsri0QHmbkXVv0IE6k+xGRjzCgSU+aaVIGgXdgBInOiGK8
BS7uG2hEZ/Bn5/tiJWcb9MeOJJdIDyBfknUt29S8J2SuZDGdepqXRCzg3ZKx3JTe9b138KyLyp4N
j31vXlQ03X6LGiwPfUK8gmrQJiNNQMq9shsACQ3ULXlOLG1UeBd680GiYF4G0eCypmXr6WMaYdS/
rEckW53xlV+ZyR4i29Vt4TXLRu6VwxWQs/yBKbf3QlXRnAJdKwpRognA9K5PXjzwxSpQFfAdoeab
zHQHMvQO5ov7Dl0/DlwOp4Kwi2sc/PecekfZB7Lq5uErg/AFh3cZhl1VjMseeehlxtHtbBgG8umf
4v57utJLFMsXz58ek21ByNCy4l+p9tit41OUuN3465wSyzeP65quXrNGC2p0BHaXUYCOGrKwg7RT
ZRRtpnRq1jSuCUAczFHJLdIWxY5qD1ymdxOZP7Zi/pMXKzpieYalxylZ/JOxCD9d8x8fXVwJr5i4
HA0p3Trd2TTLql5myPfyG1iA4dik714Y/yyTfZocKC+6i1/ziSfV1hbfxNNeOUObcGrDVdQDQxUz
Q0uybvyihM/L0BSnyGIeIKP4qJdwpzK+W7fkdVW8Ggi+fxXcyVT/pQk5trY9MRwyUgNFTLI7MFWb
vP9PAtny4avoFC6kIpDgtN72E8ixRqd/CVBRGB7Wcxvd0xD9wwx5eLzNJ2v7n3UAXiRFey0AWbQR
hLH0c0DJaH027iJijkTOj2v4hNzDV4xxUFbndcrsAddHOan1NgYuqTzGPpT2y2iYzxTBqskYIzMx
cn+QEvGQegKKV2pOOugbzuHWNP/ClYSqvJqNyioD6LlSZMKoZHZjDeP4I+Cvz47wxhikpcoif1xS
WilvnHcZ2W7wxn6ZmYDN06YOdPH+BV2/oA3rHwufXHJfhLXV9Dnh6ADlKnawuazTDYB8PKXXfN0+
1jS5FRwgCQCKncQaqNSK7mKZgS/CNQBgRB+fsmA6cjTOiev3YW9B9SRoU2CY72eAJiAIv/sVSQ6z
rlEaPm5rB+bJWk6YhSDs4sq28EPR4JMOsPEs7I4utg7osG9TgbRKA9qA8+M9J9FpzIMmXwoMXcYd
HNXuRZoagDrZJcNsoxF0rG03fTGY4gw2uesU6lc36+MSkrrDrHJcxpchlMeNOYMNCov61MFsxtrl
sDj9aYYYCLeODsbB/abzabOE453vMMzS7SWyj9NogQJu4REyMVgWJA+ebN/nNW10Me7iLr9PMDqS
prZEnaXNm+j3QdN4B2nleZQxYN68DjLvCT49J08th2Ci12WZWZmCEKOm+DHM/JrFMIpZc++IchgR
43Nhq3iU2KjS57sx6nZ2e7HRhL+Tc05V1MxS/LQ8/5OCiV33sfzlDnXrLszJUKEt6CtM544d5jMw
hMViVSGrdY/6Ld0QoxEkMKPtgB6GZIV5IXoU0fGm7RGEBUP/qNSEf+cqv9uK5SvesofY4owRPHiY
SYE8O/Xtsg4DNX7CJBx7ENsryrHa9auP6eOqp5t21wn7eFX0GcbBfzs3uh2KTFYKEJwgoIflxDzu
iQobhl6xQDuw4t1725MXjNgxQ+15ITjWjvz4MwN6r5EhpOGaCRgnT56x8RvJXhX19yLMD22M1ZSj
m2rnPRDJSmdFIzYRlATa57ZFIyu7TwTXHJwK6zHKa+qlM6YVsEsW1u9rOmP8FfUzuxs38CT1AnzW
9UF6SDgatiDGUGUKyHI/sXAEjGRRh/XZcNW0tTtwZ9azXuF0kKfjuNND3z2AAEXLgE1fE01VDb9p
WgUaAKHw/f4DsywGp3Ib1MKEXe0nnbv6oYEZkQ/0iQzRm2G0rwJJGz+WP8IbTij0Djicm2z+XNQM
H7p0P/Xbt+mCKgOaQeXeZvRoiho8WXDHCZBXWPRYnN9BplBqQA7dhad1QDynLk4BkDxg5ldmoeAe
qKvGJTxMKjsqxDVxjgKoFyMqaTPuEwGPlMBifDmVy4QuORj2yTQ0SbZiwfq3HkMpgv1OpLq6AV15
lGG8NDdInrn5/2k/p6uFn9wYw8yM9zX31LkHdSEL5hHCdHHEmLDs4C9Onf6YibeffoX8CDnaoFST
YQr2c/vHhzttibDZi1zcW9Rt1+x3Ao3ehLi3MANFz+gSItGTSilmC7rK0XB5X9OMJIo5hqdBcMXL
urQyPKg4r9BI4XQWB6/LTtkUvLIw/UqL4dp3ugH2sff6DBgxPL7JHaAc/tUOma3SApkWZhkbHha7
bgoPkHbiSwtqjGN36G7hkCVPOmwvCwYxYcwfBAW2YXagq2BuIcgPnGyOmcTI0Lpr7OP0pPh0HnnR
NKxaYD7ZCI4u1AXJsucCIBIQoAK0gs5Lb714HuY/AxqLru+qDGDhKG4c6BBmQ8g/Xd54OlWu/x7b
7A/V6cEN2X2w2OcARt123L6pnXbRBPbF1DYbYXHZKfm+kPaJTBOQpW8y4ZCT7WM2D/tFi0Nk4dcB
iKHrA47KDit5pH8Lde39du9wvYyL+0oHe4WZVg1qNwrTTFa9QRpPn4b7bPav8GcstxxdRZGdMCw5
Ou72U/6M564Hvj5OEcZKDJiP+3DZ2tjf1RwWJ5O5OzCqzgONX7xQPwXQ9G8YKto5OndJcOHoU+ZJ
7xN4hUUMNSMwb8CZlq9neKRfJB3qLpqjU2DpvU/bZsnz2ldAmSX9ExsfPIjupApcnN50z+L1zIFO
OIs0XWEycG+BeXvbmWz5p6Bp+UsmKbz24BUIXl/8PyMLziT48TdxDLf07FBgK6CBfAU9QWcL4BOF
szCb3rEbvgvQYHqGqXAo78V6dOkNk84nBrczosdrByNn1a+3NTLnrTsVQFDyjZXr7+CRhPsWw4K1
ABw3q+g4UG9vsvEWmegZprtl/IuY5nP22dv2SwmSAPFPe8AC/VH+viInP0Wu/uCEqhfhdgNoVivu
THiIVgKY+Nj6H0XmLo6Ic9CxJ8TYgyWFmUk6i7d0EK8hIh4r17VXQVqcD95T0SbYe/NpwChYOVxl
YOTufgcsLFnGEuoYBGjSc7tsdbKld206oAkZ9gFmJpwP54GQY6J4nY8OqB0GSgxvs28v+HpuWEIX
saw/IhWoHJF1PGr/pYeJRBaYnyU0wKFW08zp8F6ECjjg/DThzXCEt1qqEa2QbX9IgguMhWotU/Kq
f3G9ZPwTUIJ5n2u4Hg9tSEwVu3A/ozwuFcAO/NNqhjjZjd5DpJcbxsJNFwcPWfGOcPMmwiRduPUl
WKDymTLW9IDBthzYLwBfhqxLH2+2QPs/zRh/qwBKnZG9qG04BuG0Y9EjcfwDPg1Vph5mP6rh/nji
C/KqOcHNv9UeMY1a4bm0DgiH7+uUzLtUsXMUgS6bn1wXoI/R5A778IxZyiGL+mfeRac1Qx55i9ul
cDsQUiqyqXsv3coIg2GTPGsy35vMUxUAxByxQj5CGPc68P71OBqAjyDoo/1e4vgGF/+Lr1+nCVcr
+o/BtTd/FFDRYVDQbXeevx22Sd5Nq/pbrNERo4JSg6VCMJtG1hvY/QAkBRw/KKrgDojwNAJ/5uJr
glMp8HEIKDBMcNH4hXrvhMWlYDDKz1kbv0bBtDehPXHjPfjhdkT85ktqlzLiGzrm+9jrm8UAHNXZ
Q2aWA+vnUrRHR24JTkuKMwXEErP9bEJW07btDMi4qk/3DNJ2X5yH5QU3xgm3xQ+ZaRMqr8z95zYv
Du0kL2admsGMOyDDz5sb91IsqPSZbUyyvXjJvGcwoekie0wd38HaAE59uC4w2M5RhgTTn9lLrtBx
1HzKH2LgIDD2KqX5SPVaA1us4E90XYfkmIykpGRqlph/CExQ4hF+MPCFjm1Rii2uQxvCoMaDPxFv
EhXsGBzPfNHVwX86twUhfn7xbD3/m3neXkhUyqnC3oSC9wzfvR2jwND1fJvG9mIRvoVoDjTVHjrw
KG5w8NWmhZB3mQxgTe8yxMWrHYqrY8MboJZ/y0AvMaJNgVMfO++XvdhhAWAo32zJiXMMHI3fsOLm
zfFb1HZnIeb9b5Pjq3afhaZapamgGtph6FEPgQe4+Bsc4iovsNvH6Gdy5GyAfXreM9yFwCtQ8y2W
6ykGbQI+Z499mLRl0HV3czZdbKoeTBc3zPJLN4BRPUT/fmciCCm4zXHwugT9Ackm+3CIoExzmNqD
08N1A1nQUYAUxGXfdFlYbwk9Ba08jeSDLPwOlxzmfS1oPD2qx+QB6qrdr488Hvs1ittHoJd/YX9u
QCcCorYQnEd93AjgAHqRu4yOFZmfV4nLKYkmnGegYszd54JB9rCqc4hE3RGVwUgmaKZBOWgQGVgh
ZwvcKpjK4vtdlYPJ0nuOkajEXKbtopeYT8hs99FJYIAu3H3iI1qUWaRxYe+mf0KGXGpMjEFcSJoC
UIGPQHUNtoYydchS4KbDlQEjTMxdRi6SfeqRgvcFQSX+G2UgZeJIisjwESKVoJkRAL8F3SnaZhxm
BQCFCDOwbr6XY/Q2eHDwFGA1IGEZsWrrZejyKkvP0gvRi95ciHbD/yfW7G4UcQMPjh84Ad/BQGXX
Ii9Z8Q1XvL3M8WfcgcjPl6bbeLkSUkbsx6m18QKLeegP+rgy1+ar7dhuJdklXXjljbaWowYIxq4C
BXleXJGdWTEE1Na+SEqkEV0cKtwejMYyxGln+XgiaLHyDIqw7kh8Bs8pXrYaeyoJz+v4Zg18jYxo
SxG6PxjtxbgYlrtJRJ+pwY28ueEOpfDfnstmorgQchQCZR6jik21+xCJucUe7GAUREs59nVAPtMe
pLaEaVRF6VA5+IIUiSgBaoGUwyQMU7tmDtzDYvmzRP6CM7+INd/FHigvQftfjJ3HcuRItqZfpa3W
gx5oce12LyKAEAxqkczMDYzJZAFwwCEcDuF4+vmipkf0tVnMqovNpIoA4Of8srgxY/k+8KOxLT8Y
2d8WvKALej57EldRS0Pkab9TUZyq8bnIf/XVjz6w9/6VxAtieH8f8ROPlYlOb359cwxkeX1Rzfta
OT9L0PcdERxfwWAnfJcZfiZ0T2XBMKX7j9Y277HrPg7B8KNy4p/B9A3swc5ckx9zYR9kUL4DvP0s
44e1rf/Uxry18jia7VCr18SrfvjFenBZhvrqhaS8H/bS3iYOIsDO+dBV8hu76K53LsSV7FWTf1Gj
dGrD6lcQKfdo64LnVIEoJSkSwJu55lCTX3lX3xY5g1hrmft8LKvneDX5T3W9JGup36rKi09OcS02
JYUCiNitsphW7ifdWzKtoPHTtmVGVJtrZ70Y40vQxwSA9bpOfYFYQ9dMhXZVevthTdQ+Jyn81K4l
O6Cve3Zo9ntju01qe/WwqyO9sUoMxcXYwbBLWj3sV8cbkFDTwVmU8ceyhh+bIbAV5u1n5PLmSeeK
arvdsxy6+pBH5mMJHIE2DDLQWjFmtmvk7ypTvE0DUWitNTExuMPdtobTcfBBQUehJdKn9VJO1nQO
cAHuQRm6gxVxciMkvtbVisfFgfompgjlZQtHgZmBK4FkuSjn20jIrGgNHmYTP8dzFYGkSo8hbMjQ
ijo4x5wKvWLrHuNyuw17/FaOIDBi6ubjPIYfNacdsybFclFB6bmPpg6lJfBg+wuJczrVjO+VT6VA
358knBMlZ86jWydPcwB+HYSnmuysPfGmJU2pMOvx9BK306m3+RFk6/WVewhjlVIAeF7C4iMGK4mA
RMSYP1oW7KlRw3M4ebeJmq7clfXaVNVlG6IUCpzpMdK/BDfA6mL2bFyQnWUX+e0935oENV7TIveq
HQJKdUYO/Asfgb1XW7lmm2S9XZzZ35exhPBb1T7IbXK/4jNvz2/P7cIjIvRzGzZPi+iPc2SegMra
TKFaT70A8zZCDwDWuj8EbnMbMd1emc3XxeCBqNf3irCZk0CSSGFPg1Iuns4S/xxkbB/sydb4RSVm
+ChlB/SVK2IdZ/SrWtTpxuOoiusz3UiX2EZYMpbjb1qMMPmxRlMn2Lw6uv6qtvVONOOhCPTz5Nov
dtz99jdzPYCAxqjHnAgc6T9Dz1oJ6yvPrd2lvfJ/5nHIuBFYNz7BmbupGnDPzvLLqUIHqeAS7caO
maBrIXbbmis3jz9yXwrW1+3slgYNQaPXMzk9D31Y3omu/71h4gfknH7xun46srf3WxMd+T8fkcr9
vOJb3XUgoWkYCErty2GswEOI2zUR8RYTdMei4nyHb2DeL+VC9qFYfjp6I6a6ulu37aP2Nxc0aToM
WODSJM/vu66+cysec+wv1W6WVXOYpq1GZ1kcxnzQ6BAStiuHjdsVo0kdnsp7n1trJ3T3oXP3ZePm
brmxeRe3Cj08N2NJpOx58sCDF1VU0IHo31o/n3ZraH+BHayZGVv0lHn3LenHa6k8/FEuOsJfdZNp
Ypx2NSWjjklohUnmr6pFaTMsEZptXT040dCks0RjQQXsaZTrF/v/clKja1HENj/VcXiC7GYxqs8W
AsV92S/peIU5/cYCn0caIgfrBu7ro/HjrOc/dmJBvbKsDJ4+1gGEPnfEJNo7Og/Risw2Q/eV1l9c
5zboSy/d2nnhoeAiOGZvjgQPXK+2DhA8h3K2OZ2bgC250Mfc9K/d2nwwmQGL9M6xoS6EwBJGy7m4
9wZ2NxpFdgui6X0P39uTMHMI8/xtM+GDbsPPlihYNXZp07SPs+p/Dhr5Y2fBRFKKlFaC7cZ1X3pU
ZWnCpZYuY0BfR5lbO3/tLoPM7/1kulWrexHKOXn+FIEu/6Bg2j40JnyhpPptjq/x9fQst2b6rKfy
wUz63IroTghxG8gB3kcsJ790HlUFEuK6zZEo5Aft+D9HWbxvy/wNe/N7aa/jPrK9C2TpwdYWMHPy
2zWzdy6XcU2NC9JbCWc6bfEMaLQdvdL+gtXaiWA7Jm1wVmHDLUORk+mKISVdGqniWDxGLUl7mI32
uT+dx94gfHfVD/YvL7WCaATlGj76Gv7JFjwnIcawxMhnIa6D4dUzih0cGbni4hCBemjrGGE6JCRh
r3ZaR5w4pLDCs4h7VMvMc/gN9q6uRlZ1n5D3dvleIqzeeUb9cIu4TGnyei5WsLko0gUP8Dk6FGqQ
e9N5Q6aI9+Q69WGO9Mvgxjd6pT3+Wu6S1TMXYJcbWMoN1ZlufxSmeFya6Sbv1OcMx7XWlZ+OCHnB
qEiKz4c2P5Q9UmibyhJCTy5Yqh6cuP9zs8HnTYQ3ebYYohy3Ls99t9yNfH4eoT5G75z3oTmFI/fm
kCPaqTAR6bwtUE0LcCQBtG61+mKapE+rYHxYQn3jFet5445Hj3OkgO1qFZgv0gtltjrdkKKRo/YX
Zjyw4mfRub8dbyxTooo5vYXFGJpDwwGGIlYKOaO7meesqTUPpzao92CvFeH30XNJksBu2IqTSLgm
R1ifHNEPsqnMVOuclWPyY7SC98hp4BTyu4gTNqrsp0RWN3QRsk5ZDYxuhyoXqP2ZgrXLMiJEIHmW
ZxhDeqO7JzBDwJwBHGiFiV/86ueABGNj17aK4heeqGq/ujyxQLjRYrpnpnDI2HWqXnRMUg6hX9+d
1l3R64TZxJ8urzpdMxHDLCj3uy6GIjQWzQCzOGBI9YAxR30akxJvpdup28KeWb57xDlzFAqcVnn0
OHlTdFJ5f030fnJd3zk4bfiWiNg+4ywy6aZDwlLdjoWucrgf28FOtfQFAnDWeoUi4tFGe7FHaVsf
hAP822yI7brB4PlHDTKs1A4syjotY1jw+MzfXCjPXoQ/+xWgP/bKbzgeqIJtiPlv6m+Ip55t1ZxL
tGKTwzLkoQsoDfK7+ElH1usWu49z5H9LEBgGcPzjIqClF5dBw43u9La9zjq6GEn7ZSiu+vRrg7tX
i9S1eHz3yoFvLe2ful/OE5JFb4i+D4v5ESWuDd44moOsKzYIQrFPFf1NCE0K5jNpYDscb87ixV32
KulvZ899DYuISgXV/YBGuJ9BfDGELHk2z/ZLXTL39WHwtnXjy8hh77fj2YqgB8ftdN0mRVe9WqV1
P7fFW1mGd3lisbDrC/asW1c9JCjM9q5Cu993F+KkULY1Fo9hWe1HvzrYI7CxWu/CtqXeVq4f+KYS
od4onzjBzd5gIXpuO+6vpL/MoXUrXPVmR0xLE+iGXTO0umGXA1blj1tgvmv0SXvltxBoKlphFXTK
O8Re7u+5KosLEsUhJQzgTTdM63V+KWH5xqC7jVFWstIWjP5e+RRQx2R7wXtbOp9oME7aKy9zN9xD
AAN5dvN+jvWvDmg1tVzrYU0alKziHUXGvmkpAquzplzfSkd87wYN0uue1g7+y0ZcRDjobTfavwIx
hofcLl6nLrxFHZDxZkPMMBsKNCZqBl8Bq82T4OBGY9ptaMHWJrpY4w89o/0r5uZCb1VJs4q3t6sl
3GnXdpjq5Dey1t89K7xpELlgE3r3jZtSS/OwMDKApcbcLRDyUk4xj9RKACv4EGejFx6lZhnD2Fh6
LRufeM+vMgO/u5nr5JWA5aNKymx0gufWblDwBj/Fhu4OcfpZsHVHVnBKrPXVR1e3BDJ1enS7aGJG
Z9sy6r3wFUTodP3LYooT7pYHaytAHdrvuQxOvh8w7nx2AyQWMdaIxbfqfdb+B9hHtJOr/sWp/CJt
Ht8JKtYweB6jOOui6JEAwd8jCmyIReuLmTCbiHKWTvysXKAhWUIpjjDEmdbENC8rsqECj1DdiZ2p
ftpN07yyS70NrCEchXDgvtiXkfXYNPG9qGe0jvYLDr9nANR06Fw6pqibOwh2+N2AOe27hvwmwhNm
wcmRLfAkhF8md1pwWSWWe5ybgQnVIxN8Y1DZxuWnHsKjb21MUtb2PXI4efqkfLqm0hYrI4wTmBJf
AJuAgYgxQr0XK7IqWzKSz396nJL7cIVYHwZ5Kvv8bh2bly7pLiqxN3gpzXZKFxEg/iRSXU/ANZI8
2MiNTgH1X7FHWVaS2JDatryxVn/ewQncLHUFkda7VlbM7WWNLFgdo78XnXqPlOcdaR4+Wg1nQ4i5
FT/aeWA87bspHUJvX1GpsEN9WOK3m+ps9rdvS25HMOlreZK1cbkZXPfCyvYa2B3ELtZO/EPVPtlQ
jXfzTzzZjwuR4dbMl7eVN50EBsnjLPLXKoxu8p55Nynv+olYL3+aTzzM3sYGSD8yNyN08uC52RVA
d8sCsAtN4WItFx8pFOtn2vU+1AJ/WFKmcWUgZBPQpmCAxu9acy9EnFmBurSKlTWod76yMjwkLlBI
dbZIuEUkhPmmTuL5aHnkotlGPZrewOcyTCarOaGoPoYJB0Uiu+fJWi3EveLSlgbpIK9jX9oJl/3S
7JxhmRCylm8MVXtHe9nsmB8OMxkqQW57L8FlMg+WOSOTwwoHV05vAK6OYEGpJ2FieyGfHeMt3Lbu
E92YJ6sMP41TnWcFF0SE+R42dmFW4G8rl7A5xrHCkDdx+7My96tzpOURMQB0azpxU9IsnvZ1fdOv
0T2sWYZlLsUeS4S9830d2ow8gzrzBcef3TNYb4MZdwmCiTQv1w6Gf+n3ZZ03WdInrIOhxYwg8psA
qnNCOJpqJz5UOYSeH5LTW75ISow4tkZmRS8GNnZX/1e4coD4GmzTmbmiNi4b11fYXqvumZxjNMGE
zAMPe/GSaY9bZcI4s+pdqIZwb2r/vqf37Wjl8TP+SI6iBsWDPaH8Ef32uxhwP1W5elVWHe8RpYLN
FSVbyFw95UFwj/77KMqK0w0JEqDOePRrDttJsy5U5DW1emYfl+atc5OvHlnMfpLOXVfKk1cE/Dpd
RtDzrgx4bESKUrjgKQQp3Hc163rkT7D95Sv2pE9/jl5077+4MnpLmGl3LqOC56tTOPsP0ZUeZKN5
XkTzI7GcVxN5v5I6MHht8suGi4kNfPgxLZgCwn59jFYa2YQ7ALfNy+OIVxhsujT4x1bJuMWTnSpm
kfZRCYyZi+/hyq91VRXh9EvXrvt0E36W7bx7gfxeaCDyLe/KrMhRr8f+wV7Caee7+S/m8m3nRvl4
7OhS39GMxufUD/QDRBKVPxw/38djfIIk849JHoJNbM6SgqwxiQ7Le2V5b8tgbppcgvS6z5Hf8Wbb
jMeKdceMPIbWMHwYfbDQAVFOkm/g70DB0/qlUP62m0CC49gcAvY7AU8D5k8OTFdb98Z3ikPeAKy6
/TOLL0NwEl0WXBIC/Whezndx5d36S3JyVpYFN3rMfQvwPeR71GXGGHQRyM2wgqYVOyJDpnOy2uKc
LMNDQRQJcFiOr3KbPsFJxC2Wou6SjMnvyq57PJ41evn1HunVkWYnByOWRW5dXWILRgUorfz77COO
w4Ww7XWl3vtp/DlU5o7YZSqRlGgPkdsDitnVb7foxkPtMUXBci62faEXXGd22MV7nyBtVyJHRjDO
QtRunCgDc64Wz3Qq8zovVSaJ6CMQq0r7VkES+OW8q2Zl7ceC8O0hXw8bYmbMIHDMFnJ7nu+YcXIL
DlNPbFhm+LQrT1/hF5YvXOu04YIPee1tEY+/ChexUBJ3fLeIsvKq5NiYUYUPoX3LInayHUQK1jBn
vZQ/iynUTMwMA7VYId8s++jnYUWGZE1ll6m4HQaWLstpi7tSJq8ewbLwaQFbLK5MzH+WfQBlqPYU
jyHmqaNxbykoN3soodkK5FaQKibCW2ObfRCgPxgrn/upVtHnYpo6BbbjqR+BrBp3xYoZLAHqrFjG
h7aTInPq6pdHVM/eyol9DzsxHNuOcqrVrL8G9r4DAOJrbPu3Yeizzue1Rzwc78dAzueHExPOttob
Yl3f+xPIzIcBwpDXWsutDOs1rZDf8+Cvlr1u4gF9LZIu8J5Tb3FAVnmefLqijKEKx+KNawsBR2KZ
/RS12eZxhlgDkpRI0TPW1HC8Yoa4s6wHSuK/fBN6l3piuQuGleNrQDbn+9V06mSF/ECBg8Bw9gdq
Aeo9B5x84ihbUqfunwbhmL1QAe2JoiLSAJzy21j7zwEerPvI9dvvBbKfvZUwQNtLX9y3jaFHq3em
QzRQGM+lqfCl+K9QyaAgK+fK0gRWqn31hNKmP+Ret6Z2OEt+QWagfuQKWQux8DgKCnGDOg/lNmmc
847KHgQgDXUI41bdEWMZvYZ5UHw58HXPBLdyXa/jmhzU5rmnvJ3K1FsU2GyLE2Ho8FUFlTvR1mMH
h1Yjnpo6YhPicupPfePNT1TFsrpwHWWg3l8ct2MWxBvmlLH8xaWynDtQ+MdCB+aQ57o75aZDSetI
77Ap/8PXaCdVCcKHG+eTujeDtgyVwLRApbuh5JoJ0XX1U6mf5FabPeoHdNV00dAauS7Fn03UWL+n
cV7R1PsqvoSBUCmjrvrRAeSdZOfPaVzQMglNOXnfAH41U0aF6MTR+XAZUAQ+llMz3uuojj9840W8
0tuAVsKyxCvZIfJ9LX15WxlLMmdIC82NVYxZKVFr70avvD51OL2P5Kutp47r/45Lgt2KRw1DT0Q3
pgfzITveFDM6Fp2YKoKj6s3dVvrcCIgbmc0Uei4TljdB6+Z304a0vPGuqpOhuCq7dX1yKJHKmqBe
jggzkNeUc+xmpMoFX92KoKDq0ADPdrAQrjj3tKdMVdoWKrxEI1jAVtfmx+IoGO6QMcVPMPOb1ZAu
ocSCvLwtWA0Gx/mhUF0CRSX4ST17PEul0CtUId7YmInTtt34cRRA8XkZuyevQWKwts71tSvNMx9Z
F3vcesSc9ONIZHuESyMA8z3u6oXt/7TIPjzWipezacL2c3J08CueJb4L+iqPeivm1xYM5yGMOZ15
yfIXzu/2Dv6DB7hSGFzHkRUIFiQjmVfeD1cuW6wU+A6udbXIJeVt3NrJZSgL0jnHsSI0oGgOc5XE
56JK7IwQSvYshIdpMsz6thYTlv5t1jf5Ius7PQzrn7kG0pEWLnZUL81DpPFB5GM7XkJJt1MfVjHl
Mc76wJtm3XiWb6Hy6KN7r0C7k2BOyLyqdphbJI5n0N6LMUJj7ducF+IUghsxVNubFg4jLvhIWg5i
e0CaDJ/OAHt2O5s2mznmMdB6y4UccKD2mcdLvtnO0SncDt0dO+3k5e8I7ZBOkuPSXzqxWAe7JZFD
dVC/wezb+1phcLeb3ua8DOJvHu/Uy7SWAdy3w6vm59BnGN33GMynOzro82ONm+qAw6mkKrzPbxye
4BhPxXiwc+Nkws1ZUvCB3xV9Mj36+LCzMVqck+M19IFWQ3UmuqrBNbZWB+Z7c5zqov3W5jFsAKLQ
Q6tK7+wPo3hYRM61fZVyNhhFyPDxuOO9nG1hXLts2tzoSBhETh8IPN24rL+HK6+31Lq/HYsi2uFD
DFOK05NL0nC/ypxwYWcEsaZeVNwt0JtEKa6CZdTT/q0aAv+I/Hg4WQFAYqPNlNZLiDihCux79pEN
nXBAHayIJD6Gpjr4KFWww4vuAWn5U1z56mVyxHqGD4d9QGmfp8SAIZvFYJwyJalmPzsDav4G/ibD
McfhNqGHng7rFuEPjGoJ3b9MCdoYu8EUn8HVDo+BLFrcj5No7toYMSZXaZM6ZS4+hrwdngX9lkf8
mItNlVDoSvAFOY9Ki71jyub76GCZ1VLXN50d2S9yWoepRjwxrJxSebR81XVM6po1l++Cl1XsVIsT
COMecXLoBB2ifbzAnqAAzHRXr5Xqv7UruY17y2+b501to0AjOrtgfJSvY67yQ/V9jPM6Sds8wmIs
itmm/qoe3fuizfHOD8xzgPlONGfOOMUGZHZmmI8pgwtZsupKI25SjAYFT9znrUva+BR1wkp2cT8N
L4S71D/wFDvLOfdaWR64PBNEpW7URLfID2rr24wezL/3LKIwnigrlFgINzd2H6qg8WSDOIB36IZ4
GcXg6W9iQkymlkChz2CWydoeHupzop6sQN6SKM6yUqwzmQdLsF7NSEv01gWTDLLSSFHcVF4D+hHF
12DJsfeW8FDgIuA5g+fqrXbK4iPvpZqyYKmTZyKykJuZPkAfpvXVhogAdkv20vMUWvWQDTLcCa7t
Yeep/iWaFXOkbGMj9tVUo8xjoVmx39vDZnZKF62C5TV6sb5mWSwhcoDRL++jqQaErql26l6K7Vp7
RZRyHd/FhVMDrBax+wOfdJt2uo2zza55bW2kBn02SzX0gEFzNZ0Lf+RtxhdCqtTiYiTM0F0TzBGv
HW8og0zjHZSo+FpiJCf3wiOl7/db3he/Cxnxn17MoZDGE0/TYz0M1y9qPCSMLOituqVPa+rSpblO
RZYYh/iF3I7l1WNPfV3XVsapCDVdul1vNm83l34Pry9LiHPB//AQCFbEUmNBCtJhQZZCiZUcuVw3
NIAi80ldYoVdp6sUq/C5rq0Yv9q5k4tdnK086ZqbiEkBHdEaYmOYY6y3DyVXyTUPxPObY6GXgIgz
z10+7Wjdquy/Ef3Lw623cWuFeRo32BDqX0P04jOElXjSR0q6Cx2nPs49i8CAXF1X8WCTu7IhL4lw
C+6uIUKQDtiE7TFp5XneauS2wb6C/QronpQ5PB3u2L9i2/775/ofxVf32JGW1bXjP/+Tjz95PVRV
lPq/fPjPh/6rfdHq60vfffT/ef3S//1P//nvH/KV//rO6Yf++LcPMg4zbZ6mL2Wev8ap0X/9TH6H
67/8//3k377++i6vpv/6xx8fvzlH02rUqvrUf/zrU+ff//jDiwjZ+L/S6a4/4V+fvv+QfOVd1X6M
fzt+qY9q/H984dfHqP/xB52Bf6f8KIpo13Qc+iWu2e/L11+fCpy/215ou0Sp8i+82KWPoKVAquTL
HP/vLgZP0Fg7DGwMWXxu7Ka/Pue6f09c5iebvl4iZUPSo//Xy/Bvb8X/eWv+1pJ60FWtHv/xB3Et
BMH9z7fs+neGPmYayrRI3+FXjGjV+i+1CPPaJsq0Pv1wUQkeyJ2my0NjmSh+ii1ccFmsr+08vdyi
OtWVFftZG8XWMR6vbgSE3haBMsWypdw7xKyomaCY28WaUF2KCf9gZs0aQ1XUti2zKHSVT/DFPK63
mnuCDEQ4Wb2roNCWkxtRzgOmiQxNFr7UKPU2a/om+glFVdiDGzwFqzX9GYaDxmCtMcGvZ1Jx1bVB
L5wBOO0R/f9WatXfb1NYsYs7q1M8dHrg9J90db+No9EvnD+1zQld9cEREGBy8WvMCPr37Yhf4tzl
s2D+77bYhoS4UgcbsTBW2pSRrgCtQaSfNFqocd9OeHURAnKGpzE3p5WOhbJlattzhyvWwjaJYD/2
7Xo7abDDAb8+4ld5WOZJCob+0McyaMH9fl4JtCad3Bagzo42MsGAZZ5BfXSVQYMv8lwm2kfzxCj9
sdXI6M+eNzvd/VxbG8YJe7K9XUP+SZRZnQiqmxhQcnrz/SLG6i1jF3sMJ4F1aq0xnNPBjp1XVyIS
PJSqb8JUVoHzvq1eWUMlJRv/IpdUiOcGvuEUR46IDkaQDUyBweSF/V3fVMn46POHYhEn/hPFg7Mk
JP24U6JPgtDjIDWmROgW91QKPTmtr6dsCGgFRu4TlYx3AUwDckHCYtKwDubkNio53+gKiVceWGR4
rdfoBl4h0DpXgqLOi3lhmOLFsUkh6Qmvcq9pSbJZvF/C2RAHIEIrYR6bfspKUo8+OtXAlFPOR5RA
KJDU3sox0j0hauPcX8jxYlRcYza3nW1NhKv0qKTWV3J90EmNTW5jpq8CK+vcYK7PKgJnJHNJLMkR
eUC+7EwTbL/VJMPfupTqBYN3HqTDZqsgk0EdI4ZdViR6JH95wSdt1ev76lsGmWwjwswoZQVpjQ5W
H/xcWWTVTIXlH7egm71LY23dcGwKLeubShL391qaLc+zwkmm6plKBBlmiao79LiBtsc9WSI6f0ay
FH30VRh4KHgT+9fcdLBCXQBr+8rDRHZ3fZ6vTEe+5X+n08kajmS+r0T4mSWx8OP6GlUuAUcOowEL
MXeBNS9o6wYrCRnJCmntg3V+XogMr1IfqMhDd6edb5WN+w1EvCPIaEokoDD61zQkPfgiFtMe+YLt
nebMgcXMCivroS8jbwV78Yg/1LyFwZ6SQmt6aeZKkiMwTm58GDzFAvTXoR64/iQOvjGBQNm0UMpn
Tw5jxrasUL/B6s3DU9v5K0ft4kkMsmaostwOuqMyfbi3lVX1R541PWNxvxifSX+4ZjpYliEMaVNt
eVhG7aw30gQLYr7YmkLErUPfXsieM+y2S9ABdzhR7hyLNq63GyW6PDouczz7Ny2pkOExEFGyoXB3
A32exqE0RwgJs5zDYuLy2BFgPK2YmZccC7nJW7rk19Ee0IuEYlXnZUEH/xYOwoUExSU5YpckZgpS
7FrpYpFvhASWKLH6Ks/DJMO274zvNRAyV2/SWRXKDxU1611hYh+9WBAIeTNxdTH5W0S5PRaz6Aho
mt2Qv5bUiOFVFhHcR4fb9D6hK2ijc9oDyoCOluIWsUn/k2SRyH2wiQUE4g+Imty3re6IMHFZyF9W
lVTiOA4JWNNEgQO9p7O0sLV5yK7otY/pmfQQZ0pk8WRGX6qgMBX+1C1fj3Nkb5vI9NqOebYxJ7qv
DtkjSRbyK1uIjIh7enbhMnD3+8V2xRq9ZT66PaluD3D9vG1xfE5CQ3Ii4H35LSaXJqZip/Dq6uRw
SEgym+Jl+2100YRE/5A0cShJ8LIOlbMYeXQ8p3sKQ6nm85x7JJ2YAVD/VPumEMVOE16ZwBWthXc7
k9I53fDL+TOqLz9n6nTnYbyMvbiOujl5//uxHtlaljm8agBsHcnhoeWE6g5juzElzrruCmTTeraz
ZJ698rHoh7wjccPFX3lm75nDrFgG5lo/GZh3i1ERvUCS7hWnrFkeDnE8BeHektbySq4Nx1VFdnme
upIwhduVYp4VtEViqUIV1lSfOIb46XJzrHDYT36ODr/vV1XdEXs+eTd9tQn8/GUj7WziiT9kCQl0
5kbWybLRltpv3o0QqBBoKeFxeWEFvHrYo9YXDzzyMC04eT4lmQ6L/ne3WohbQissvlocHYT51F6P
5TSJ8Dmau4ZAiMVfaHpGb2iPt5RDtXyWRGwsQRDY7ySnyOkxWZrQ5cixQddHb3K2g+fleDg8q8Zs
XYAPZmMf+W+dzIEvBFGExIDlDaaDOOxCtNixCCbsg74O9irUPDv48xRFRegP5q+ESJIxqBD1exXZ
c9veqyxuHeW05fvsQNXwFBJsEnHNYVEAlf3y14TtxdbXTaCQRa5YNiqDx0n1bkDuUdSptCbN9OOv
5aGYbJ6GPo/DDmmzx1toK/hG9C+eWrLY3rhsOjj1LvW73JkJNSe97I7wpG46ClHE7c1s6skcfITb
r4oMrHpHmEJBuEztbPwy7sDVV8srbr3QNTDdxGTfrh8o2wiQkrLX8y5ay/JnR/hbklY+AASeeglI
isUasdEhJqA2SRcPau4ApL252cjVzVMbAgR2TkrCF2JMUFdgVXSYNqxR7MkPJC+avvRe7O04KJeb
Gf+fwI9X1TNAWatTu/ZIt9BTNJHnwQNkLp7BX3lIuFgZIh7UGqOygZzpASJCTFADEXTOQUPxoUKS
cbXgvY/0R7tyPByMIZA0IGnEWawscJe+5hk78RzcyMvlHby+POlGpqh1B4Ol/GO/MH7dk1JFXoE1
1Nw0WLjNdP3+anzJAThxoTCusj0uS9x3j/MWhCaNgFHXq7ZM+Q+qkTPSakFXsbyLanjQl5FHWI6L
rx237tWXUiTfURvzBvMnkDJRydhgT5lCEz4OMbf+k4j9eiIkazTxbQDM2WRK2dPGje8PKAw4YTB3
1oLL93+wd15JciNptt5KbwB1oRxwvIaOyIzUguQLjEkBrRzCAexm1nI3dj+wq6yZSRo5nLdrNtYP
Yz3VRTAiAMcvzvkOo+uyvCNlpi5vHTkl6jGdHBEdO0ZY6NP8MlHNHr559LnDtltBHSVZfd3xGkW2
iCmlCY8RouzuqMuedR9WpDI+sK1gsc9jmaUPqZ/hpqDq7xE4mVkabPvAhTeWtxVMVwpxaKElWzaJ
U4+6yVgllVl9he40Ze+KskZV1cbVBusV6i0GpXX5kcK8afaD24viwFhmfNHo6Xy2L9Rkl1U0mhMC
c4OG39dGfee2DQkvq8yrUOtG8WRgCkM70zwXwmFp6iVBQ+56NXTzOYTELNd1EoloQ5R4l+/QO7PP
bCz0IVoXVGka4T57Asr1ceNH5E/hbnF4lgDgOExuez4y0IRihjzQ9G2LNqNIksVKyywnShymQIRH
Ruogly6A3x7pGrwZLOEM1NxoAZPY1kXPj8VeuLT8bE8rX9QPblJ1+jw3Iw//XFApHdJS0NynvdVW
N/nkoOyRCCubrG8+GR5UPpZFVTocjEYuQk/flu+zPGnt9RiyytvhYecs1Q0syUMsuq5BTjijnJth
UcWbP2+5z8knVbXV1+51f/26T///rjG3TRHAhf8///S8PzbmH7vqX3s+eVv963P1r/s+/749//tf
/7s9Fya9NAS6gKyjpeMXzn/ac/mX5fm2gNEMPX2hjX/XnvvLPyOVEsmo5Vuw9b9rz92/mNDAXBfO
kjRIg/8n7bkjljCA79tz/qCAwpw0IdsitC54054H48hIyrZIg+KQqxiCeej+p8gIsruuzdlQoomM
MnHZpZ2IuLsrEFirHBfwgijz4+ZUzSCc3rlGHbNjBarS+luZOa1xY7J2jl8muxXuR9obW3zoB18G
awbOda13RgRLH5ZjGnXWjZvBs1woYEUzfqh8dlPbf7/DJLpVseXcwNODescy1kXn6wLzHTb0m74I
e72fotbiXSgG5MaxY7HKnFBkVpcImFRwkeWeDh5kP+b2JcpF7CqQJ9EEmpwRCLNBIdbWMwE6mn0q
pPUhvCg8fp33VMhGjGexY8qXe3Wdb9OCYGZeipB1dm3jRj4qmrj9gMLHxaPWhRy80J2Gncw15Zqm
4akua47BXVCnIr9JVDagnRhI5mOHw+rzYBa0IWuY4f0pS7PO7/F+84932JQ9qoqo65DdDAFum40q
UHNvId9FLhZbaOhPlUyq4GKsrBaLIxOd5MmzphniRhZ3wdbMgU/epG2E52FFxcFfq3VJ7rjW5UJq
lz5+i62cAl4EJMlx6nDUT90tU2+aDTli8ABlFWUQtlFweodC5vl8zbKrTo+zhV12rzNlm6eGacHi
a611tXPLMO3XboFLBPdo0weoQxpGoSyKl1fm7KvgpKV01m4o8LOadGqRCZKXfyTgj7lZTIEKWAO7
Q+Y303yIsOIwN00q5d1iIIYPQ7+Hr2KlY6vPNxMHnbk3yyDG6+YxoqRqYaJyN+XKAqhJTATGcahK
9xNvrvJY97DoHx0DvMyOhFwQu66r+OY1Um7E9iOF8LF0Ie6/TMMY6LXpGaxN8cchQXdtzxh2Apyc
vxECz/mxEVqhVkiCMbyO/BmDfCEL+CEW03QohbLNFOSeytCnMoSKv2JCXNjbajbjc5S7GJj8FGED
M6sCyJobGd07s2uTaxt/D+Aa1EifoI0jUnflUH9N2dIqPI0wmtEeUsTsY4sdMOVwisrcpDLz4a1K
HA5wdGJKJN7C89mOEgkMHYzxhJmHPRYs89z5kpYz9wdeHe1eAQoOcaMnPqO3qJuFPII6htXhIg+w
wQgV6mZoZAXEoDam+Uvj8nPd13MgNdWYDOpl0BuOV9SpGDCavKjgaddjQv9Dz3MHqVKjC0bzRNPk
B0YEkL5z1N5QyRjvFxF5vpbaoqqQKjVp62eNphbmuC5utLHwkAIzAREXURu9KHZhy3S9gyL4FCW4
+i9r9gwoGI1pi0cflmm73K8yn/V88DKyDoJNY2tzoHnFkjpcyLTL0HeVfoSCUxqUhqpKEAKlfYSw
rcJaFrZP3aL8aLdsXNMvekzFsNHuCMA9AnCrmdYztV+7Fas4/AuzMu+SasiDDZZgeCOp6aEDHy1Z
cUoBnsEKC4XU3yPhxj3n2GkjboZS+u12ivoFuatF0+67kr3vZT2XaC77Ig7UprTzkfSmTiNXjxIm
ZRK0a8WNip9qxexE22ttiGXwR7sYbWBLRRW+WVIL70rRBF8LZWv/EABDQYNjRLBS7KAeWny2TcZe
oM5J8k4M4jv31HrsW0nDZhxDoID3OIb4U/aomb1uG1tLnHkutNEebMcO5TZDpIAV21fWOzVCzlv7
HIO4btUINpammGVSYGW4fXvTxJfpaTN8GHrt3Y9UTw+DZ0fpXlQk8x0imHsh2RTdZ4f++tzrHrZe
F4tGrMvUomWwrarAQNSNPb7xCBDpSva5X+BBLDpkvGFnOIdZ5aVx4bklzTRc+rnZTRnnBA7DDvWd
FZr60cGB5CLbGllANq7Za8q2AOdlI7t2OM/IVdRNO8A6uqgRbPZPYRE0zbF0msa9MA0F5Fq3gUII
4dSaoRR/Q+82pqiK12HIKOSQOPNUPlRlF6EBlwbKeuJe22nLae6qdaE7jIaGO5fpI2y2sntslAUG
XuN9AGaWWL2+itseSEbecUxcoBsa58uuc8Zna/TraNN2PsgqH+ruQ6ncHl62zEb7lPlypuqTXhIe
SiwgTJHxnFtbIpi3k6hPeoQMvSrcmRuryJhLQ6aopmAnQwg7a0ahiT45qKyw3gjXj89m2cAI16qu
hq0aAtxDLmEUnzGd4YWvnUG6N7TieBS9emA/JNXkRYf/LSiJJ2QDYpusUv6bBeXrSvLbv/efStI2
feo0y2ZzgxT9P5WkZ/3lEY4aBC77HApCi0ibfxY9/l/sdmwS7jxPEA0nWDn9s+ex5F+ma4mlAA3Y
Ezn8s39q3v/Gnsf9FtT4fSFJoRSQCMt/iF4h6HwpNL+L7CpkrxuVoBu08roIWWZO8dcO4ZY6F0Ph
9efRo10knDjsEQXrpu6PRuJ7/W1iGkQhWBXuv4MywqG8VjabFFIixtTdF3IA5cAwQvUPpGGP/dYP
A+dZJ/kI4JyCsF5snmP7MCk9GcBsQuNr1MCuX5O66DxDVnSuM9bfVBkWBedNZJHVeQhjH3WCjMIS
RZ0gS/daIrqPV07v4fo2+1j0q3g0JPDsvvThH6fwIasdvqjevZ5DwE2gzNwmQRknHZ1vPZyWX/Ii
S+0rZkjEdrRRK7ydW3vsmw3eCvXKjCVOT3PJKdjS2vLGw4SfqKvcHRpEsXjt3LsgKEeihUym3htK
QGCSBnjhaUNBj8cU2g4DjqTpPNSamYGUsGjmFJQH471wQ6gL1jQnmVlwRBHoOwbsZpt4V3kV1Hm6
mgUbkxOynIaKM4Cwus5ylE57z3Ij72lUaZQxdnaneV+OqvNPU9jj2ZiEysVTD4r0rkgMPz2qqGw5
Day+9q7NojQtyMPA39cVCpUKVorXdieSxjQeaFO7sHRjO0YbMBZAGFg6bibtIQEQBriajeMwH6Fq
2Pozcp6dHUss+fgAEVwG2DqIL4DS711rRsE3kgEa34Yd3JalA70vUOEMq9jtWT4kveds0oJN2ipa
1qEfmYGZI8RIbciNDvuh2BTK9cYtW7PEPiDbIHOil6pgTVGXKJY6aWX5eQozIGtuqVAf294EkyT2
s7Y+VHNmMReDQdRC35fe1yrKiJcYrMj3t/jx0SShbY28nZVCpzn5qV0zZJmZk+BhD0JXPKjMBJla
VyKwvhjFPLmnJpGdeSCEUiNNKlFAxGWF7Ib3c612A5r/EKiXCuYO0jcOyjWJ1Fb/AfM+hS9qAf7Y
NY50B4mCy33/1MnYdq7sMKlidJ8kCoNoSmbi7ocRAUOBbNe+c/qwj3Z9jgF6I9M8K/G0J+B+MCSE
ZG1UzELuuhFNGjema/fuZdB5YQ3svcuDM2veooaxkZSje9MyPQaJ1CZL8JfDWHCZ4Hajf6g74Ppb
0N6gp22vmeFEGChrCM0p5LgsDGsrfzGRHM+HOEO2ehOwTWDWlFQF40EIN4r4gh4pDfKZYj7KMJ3t
a+4syGheSggMNBrUDo+kv1hhPLErqWqoUCsrKQWitLb2iuvYM3A+KUuN3YeBtcZwqFDlBOBzwKGs
soRzdDuEVX5nNxFU3Uwvbz7b8YyX3JvwXeDOVAIGQeh+cOoAXUNaDbFCuIOtjUyN3jS2HqRrk9VR
H3ZrFYEVYbKpymfYx/W895lIq7Mi7Mbch+x46kMAsrrYITUbIBR2TtB8KZsS055m6Sif2ZKWzpG9
2zLHhdOJtkNyQkjVBZetVy59kfAX9YdO5jx5NyGdwQA4eG53i8HBfjdnSTKtO7el9G5G4AU7qysF
LFsH0sAGdStZCsMwcpQgunXKqwSmSnNKUP0CU/IbDb66hM0gcKdFpn0QlvjcuhKJam3p3D1Glszt
WxtugzjGqL77rT2P/rS2eArFC/9DNFEpQBBCpkHIQYDqVPtC3deJwzwW3QO6G33LAC6uLr1wSr0j
wHuDaZ+oluSRXmXsXsqhyvH/UsJsc06xbDcPZIrej7MziG1L1ASpLD0zdOxcBCxE+JVZxOdWb3Fc
O9jQFHozsYryck4uh8EvvmrDF3djICigVDTDJgrsLPpqQLdsV8pL3LPnSXRkVEch3sRc5h9IGlJf
Ykz6722u3W4Ra41gVE0sg/vMK8zHabBBGiZzmOWHGlQFdsjQR5o5+2zZtpw6M95fOOYF+Hc9F+nt
3Iuc7YeBOTkfTo4XA4Bmtk7nA9fQGOyWEyQvIquAIjw79AteluKmN1RnM1cF1X1y0bB6t1E/KBwL
QWZh1S94HRgMxjPObSqEPtynvaPeaeaaUERHNmbMpzHisNEznmiYanYgKXIrLHslgPR9K/D5M4S2
abENquFgLbMyTx+UWzBbXtFD87ryzESJd5ZbooyNsdB31OJjZB9sjVe2bgk5qfKahWv9rd2DyUjr
hxUgmq6Qu9ES6l777UXWRJOJJLPsUtrbqEtP1Pa1/Z6k5wJ9mdf4BBtGLuczE2u2bE6q6jVcLDbC
5B4ECVEkQYQSLEfhPn5rXr3Z1OHRKPLM23hJ5s1n8oGWZtfUPJptOvf+XgTIK2A6ySg4kibVzcck
hyPOFnjJ3NSSYDLW8P0j0GW83wwTzCNnTHWLy37pw4tI0pQzVgCg2UHOYSRN095yJ16XZS/s8/St
ry/CSmKsynTMLFjn2CQJfT8pBxGxKZL+2msRNqzcb3OCPAyIG3K+zQ+kE6n2BhWiFWK2NzLrU/lt
6oBXhQkEZhymEaI1Joj+36YUoEfz7hG/DNOLIfDkHQhgQM1eUTjzlSjSzN6PnOTxkaRwosHQaw5q
3yRV2m4YHTInqTynYWgCQ5w7yRXA6W/kmLfBaf42ZXFrXq9b30pyeSYEDVHYbHHzpMtkRrotJ7nq
mW7UKdPxYQiZcyOEZEikK5sdVYsPkB3AOOgvPG/cem2kWSiYpTfd/W9v8HdvILBF/Ko3uPmo/u9/
veoK/v1v/N0VuN5fJq9eskoRxkiGp4QL/yP/kn8Rr2Tz/3MYO7imR+n/d1dg/4V1OOBNJ4Xpeo70
mHf/0xWgJ3NwEyFmFfzfPxV/vZotC+hIPkGqFq4VU3jccm9aAhI0hZoYDq1I4XrwDZIO6UN7QJz+
u+++lL+7ke9VZq+DW79diHRQyVW4mnDcN2Gk9pQFQVixBaolmtO8KG+J0bleDpVd22UXdWJd/PqC
y1T8P83Otwv6KEJMbABgSanX3zQ7+PajQRNKOlO6IEz2P2Mag/Ec3UdtzRGd87LCDPbHF5Uu1nkH
IY/rMbZ/fVEVDH3dd3ydlYRkvWJGEW4mFlgrrKowNpeVJNixiuX5nO5/fek3Ij6HsaznL0pBJ4BO
L97+khU6pL4weJ2Uc/WOtmLlz+9b33z/x1cJ4FwgHCNhnnjxN/m7slfNTIDD4vX8rPHqZPkHTOSr
P72IG0gH3T5NM3sU5+3CY6J8Y3NfrTC7H/30XAPTUvOw+59chd4bhdgizuTp+74bTru8HSIYQ8Aa
9G4KWO+7d17t/+Yqyy/+n9uQR1cun0XaQtq+ZfKwv76KhR1RIMmG+mE9uUV71Ss88Pq6mD79+tO8
WRL9+zqCKCPXskAryuX5+663pyUbi5q+jOSq4EJM/iFFR/Kb38VigvHjh+FXh/LCo8WK5fVFRmBE
LQFRZFQSowmgYU3iPTP69gzYElsv2vctkULZZ4lx6zJuIQqxbiGIxaaiypph/euP/OMdL0zOLZ5u
fOk85W9i2+HOJ16T2YTQx/j1VEmjXXlkFkRl8ZvH+scvlyshw2U8g6hSeG9+REOFNiEIBcN0O5ku
IwMJRYUj5jcn1s+uYhFvTkPBNVzx5vBIYhKAw5hBxDw7YBxE/A5O/NOvv7OfXYNRkrA9m2EUi83X
v6CRCXIbJbMWW5eoMs0T+5S7X1/i9cG73PF8UdzzNh/F49t6c5PAhYt0YXHSO1FEahiM6IPfjdYG
7ZX6iCPExfKTDgReOOhGfn3pn30615R8tgCrovP2dwoymgJrpEAqislnLWeMh7xtzYdfX+VtHPjy
CS2TMHpeY6blm86bGw9lcJSI5VlDSLdJDm62ScvzpM9puTLW+IR29mUMBAFiar9RRJglO/3i/+aj
/niu8HewTR5FMPhSvv2ozJByp0IZggUADNHGDHoGwX6j8HOXJKdovCpilr+56E9+WssUvE2ZIzom
lt/Xd49ne11UFxzMsWF96mL5gS/oCeHvxp2s54DzB2xy/Zun3LGWG+b1EUppImyLTbsrrR9KB3Y8
BLEpbihSXZJxGxJMZbTrCIR7v+K/o22uiueyflcwXdPd55DYxXGIN0YEfMPfAI+iDV8ZUCTy7DrH
yc3SADX0ZpAncK7YmRM2VA8qWZ67bpMUa2I5UHCvZGqu+6ghCfWun29kZYI6HzbE6W7Zs1T+FiCo
qI8OS02q/zXeMrts8MhYiEh3Jn4gAjXICemscQe1c61acck8Bq/lJTZmJ/g4MOEqY7XWSJyjsdhA
ut6CoEdUKml8YhoQVTTbmm1Ojs8EoWN+qQldPhXx+N4ACRoZH8D55Iki7Tbd9vIDyqgVkWUHUhAP
US+eRUWLtPNJtkEb56wtQEBkxmbdcbKuZc/aKHQh801oom0msQgM81t3egjl2WQVYh1iU4LeemIB
wnbv0R28lQdaifS88SE3d2kM08i+I/V67fiAQeDckX7bzNeeec0KA7fWVVZ9XWwv/fioDI5LdeqM
aIvLYOPH4SYOInYdnzBvrRzvq5L72bnKTPZF9g7L7oqA73Un9nP9SQAFy7qPWX/nyW2gQ+JLm9Ug
YnatzboqnztSiV0CdfCOXjdEdlmyX83ZecD8S/o77iKbibbLYQAwa4Tp62w0YCvGL/y0x5ElIaow
EsiZItE/O4CEjD3oxwwyo0wvG3/tlbs4vIrD9mrM9xo6T6bOJHeY0LsckgOq6BFweR5eW/O1Nu91
c+GWazMA+gPNFVQvrqmhP8WE1XbDhV3fRoCgBxz+FQZ9ufaGm3DYRwEiJfzMnXEDlXtXxRjjDBLe
dnPwZOPCNbP7RH8cPagC70HqkDpc6C/R/Agq3A42rJenca+7k5fdRelW5Ld2thswhNWwHNsE7Wnz
YUTPoNIXpQBXd8SCkRhPrPEwNix9cc8eZogIfnCBzm2TsPFNh6vaPfo549VlEkl0T5kT3KwWWDgY
1atMrwrkZgnxluP0fg6+VMN9mtyTikVQQnkcsdKH18xsRC7AUTNV9NDpC+OxLCtyofBFCvYF2Ujm
DKMagqo6sH4L2h11d+2dhuA2bvgKhhDqNILSycXOsYBK+0Nisl50yZnozU0O0bPzbjIgNUMhzyM2
Faaz8HNdogj4lZDGh9eEd1UGQPZgZRsvdjgSwIHpTx0gW+ODY2Rp7H79bvjZWcWmxgvYBFEn+G+K
Steb5IyVl4JfmJpoJDvEkx4PMbheXJVXYaZm66nRgXj89XV/UguxV4IDhGCJntKlZf2+/Ks75GwT
/pdVNTGCiTXvDCTcaf00QK0Kf1MH/vRitu8vL/dvFdGbi7mqVXFNEdH7HomSiPOigPwqD8snVY13
9euPtrxU3h7/dDZMSNjTocZa/jbfVbbougemLBC3ouRsyffkKvzm4/z4m3kWTb5vLTW6tNw3BUsw
2Uh3sBKv6hZk15xgW/J9f9f4zaaG4pQg+/jNO+3Hj+TxHpO+zwdyHW6V1x+J/WBgzQNvtLKbfVh/
Uc7KYwqvf/3F/fgzBS5NlO1J4EMyMJdq/rsvzlSkLxQ03WyDX1LnxVIAYdWH/8E1XIogd3GkUYq8
vsbY5xpJMdRQP6/XciJmKXDg6A2/+YmspaR6fRNQrvJpKAA8Sn33TeXBrs71OjrnVetxlg2IHTh/
LUj2DgXSEc9gAm8Py9BkOd0+g2OLVpiovZiUz/R3VeaPpRfXp9NaDHsmv9+bX69CRdxlNfXC4GeI
9vtHrBgz3FbvaHf15z/+foXDHMNCmGjyY775DTHFKRwU3CkTOSq7PAfgOcdTCcfJqA+/vtSPN2XA
VgTJLvMDSnjvzaWiBB40DzLNXdx7R0IrCL42eVX/D65i8Vk4pJbV7pva2Ro6njRi2dG3wRZIe10y
mu5Ov77IT+58nlD25ctHgeH45ol2CGZL8bKz0g1MLDf2xmgJwM5ffn2Vn3xhvr9Mzixq06Uifn3v
QxxOG3+5itOxF4HWlZJV9ceX4CPwdYnACRACvLkEJhR0ZjXHOoRueCA4qJn97//wGgE3Md8W57lg
QOe8GenoFE2LHrnFOOwPdSS7lSihev75RdhMWRjf0dKab8cTzjQUFlzyGjSAHi/jMoE/Q1z0n74q
+Choqm2kErSBgbn8Yt+deAmSSTSC9Cfz/Dl2btUfn3b8+XKZrdkguxzvW6fy3Z8PymC2oQkymGry
7BKFEtk7FrF1Wds4vykkfriF+dubrs81uBSN+puDFUJFMVoAXFEFcJp2dYh5tXhPLP1vnsefXYeB
LHNZl6sxiX79leFkGpDUVtjgQk31C/X2ANE4IWy+zX9zqR+eFz7Sco55fHXQRd/eaKIij1vkLqOw
6Mqc8f5AWvv1XfazD4O8mxrIXt7nb98Sqk+nIZg5woLG2gzpszN9ZFjwm4v8UC4ElsNkFyk2knGP
nO7X35hCDjb6eF45wWgZe6LaMErYLqelfmcYzW+u9uNHsqBz+RYjIcE587b6Ua6OiPTjlkYPfO0E
1kF56SmGf/zrb+7btPPVC5ZunvcqD+e3kuHt+BhdUNMaOV/d2AzTtKra/sUVUA5MRTtWMICtxEKY
RbLIXnUa8ZcoYpUHrJiRNTcPv/7b/PCGxQUKr5epHr50AR7o9Vc8Coq0FKHFSkTW86QIA6+jAT5B
4TzgZPnNR3871Ag4KqTDpILBBr+q8+ZlYejIhkfFGwn188accBNLZ7oaPO84Fu0lBpWt6de/Oaj4
5b79ud9945xSuAQCi/sUX6HtvX1JWYMVtK2zpM4Nkr4SgxM8VeR7hrGt47w29khNfdgNeI279uxm
EbE8bj4JnK3ITE0T/GDZkkYqSstFX9C0yDJofQmjg4ZjDsUTEKWx3jplqmyYpvU3QZObwE6JVqIe
+57XLxsm68A6BB12YqBDAxzZRO1DjZCmvGBPOMwvady73baWE2NDaMieJNm2EHC7ngALQRonBSbs
Dw7D3+hdDv9i3M+QvGoye+168aGmQbe3ytpAAZpOwKcvSQ/0hxu3JmL5idCQ0thXSRuqU59lSy8/
mMZVNASEh/T+6AtQF9ohdkQ2qbNytEDOZHSmBY7ZTlGnhMa0myqYTTE+wvRkM8TFzJoIsHNe3nSE
SXgOOxG79/NqizFrPuPBi298iPUFhO0GbLO9qk3fvG8XRI1iXr+uiyF/V5fUQuG+BFzPuyrB0p4A
vV1kWvGCv1FhnqxFy19iA4SxHY6RQfG2xmMLQQe/YYKY1ZQQfOzMRAfTT5a1JD+lW9/2FgBP2RIe
hSOjIxJzIfQsrJ7EQ1QEy1eNR8y06h5P+tnvceJlJF8V9b7utLupFO7ZfqH/RFNc7qKFCBTXA2o0
TBtXiKbnDXTXfsMvGB/7bzQhKxJ7VN3uZbOwhlzDBDskFwJRHdt6hyIAZtzCJ0IyDZIKyyCot4Cn
zR6Ks8gq3PEN0E5hEdJkCtK/7AjPc1XiluwWGFLbEYuXGQCSioWdOS7QJNK50+tqASn1fZnsqgWu
BMyjfILBOO2tBb2EGZtwj7lpjxZlLQQjqU4TjrbN1FbFTW0NxnmhnTDCwFWRLninRoTDZpnwXowm
AM2iYljk62Aijnvuz/UCiXLwO2+8BRxlaGF/bSfXvk/KOLjPRMrIYEFN5SnQ5nbBT2E4ofiMHGNH
ewgJIBhrm/i94KVd0FXtYDpHHB/ZXpluBt0KxBWCDvOisKpxZy0ArCEeKmL8gGIFSDiua54OQGNQ
NrMFnhUsGC3RAdQaF7SWWiBbYGmslb2At8IFwWUvMK64AcuFF59RFLzfky460FXNiI2hAORlLEiv
0mTo4ZNMeQ0SAKfoXAyHIkjRSkZ5cJnWbnfK017i4sTvKiJ3Xis0O4BfF5QYhJtjK4U+cFNBvOC2
3gP8CS76BUPmh+rF1U64HxZQGcck35wCXob4nsBy5i7nrGkZbqeud8efUZ5SPG93BMSYd3Phtodg
waLZHA0vduH4R6YQ6S7JNF7khaE2dDyZUZNC/V4Ia7nPW39eqGtSxs3HYiGxCbub7qaFzjbDytkY
C7GtpbDeMt53zsZUwvReyG52RiZd6EB7m2tcnIDpJGBJWHBTXzDd00g7CHxGECMWalyAG5fHcJj3
08KUM3omsNXCmTMKiHPGSOaiXih08cKjq8Fp3CIwE1/Is4n21lwNp7zWycbPh2yLORFXBG+OleXj
aEgBVe2Reuhj3mp5RNhvcNSBxMuc1NlXlgV/PAepIHApXGLC1+t00gTAR+lw1yp3OsQLbE8t2L1s
AfCx+C4uBF3tpcBDuU2avv4cCA4QTCNFku4cewhurCLLP8LejOHHy9Q6DQv5D4gqm/R+4QHm0FSu
1MII5CdSF2LhBtaFNF5amzyHtNakWiCwwSmReaglw0699xcAYb2gCBM39qINHUD+aayj+KuYB6RX
VesEV1Xrp3CO0uIZ4okEfUCzvYvnNn6uhGQdNta1YwEydqJnzCDkdETmQCYW/vPowvAVmF5k+so/
MAjxH+Ali2NbVmSP8SLngLEiqR7KMUmv5sF5hg7Q77Rhwem1babKVuN+wqlOGB43BpFZC4xyDIfo
0VoglQoexu08YvicmLM8GVOfvY8rxNSrMgu9aOWi6drJRhZImwh+0mnXEL+Wwg3ZOC72f9I+pPvE
niR5hDzxPkYcdU8iAnqoOobYEF/MFc43WJNy5Zoq2vj+eKa8vZQMy33emU3l3bupqbmrsh1V4jHT
FakuGKwx0Wym0DsXhIA4pCUviPA5h1cC9fcgDdJjUVH7rFHX7kIetTr1MITqErHHKZTYJywnaS76
LH9ObGcX+fIaW2kOf09i0a1J+SH2y4lmQFtYK45xU14MSNQYP4PpBMx24RkIzdhmy22s01srre4G
0QwltlZiNmrVfuzHI+4VawMrBWIrt1yEfEsMR09Uz/kUP8/GDKNyqvF/kUnpyp4YVZYR1Hu7ppEH
s965kX0x2J+sEF5YwSbsQHgJjFAlLhh3EX8G468K4rXq3ftRTxuzK66iUB/ImHugTNg6BKfgxTnh
2r8dxul2dsQ9rLo9qtCjzyDFSJpdD+42yKfLSQNIB0jxZegF4fb6ug/RgMOE3qXeJ8dUpFjjrKaO
QShnTwsmVcGy6oVRsaGJt2Y5b7lblwnYwMsrTfkLpTBlRxuGAsgdtBLNR5QBBUHkpST5qQV1XZdA
N8hRhKw6OmArArL9SK9ibA2adZWU7RcBzJm4LPu9bfVfhza8C7qI4bZ1wJ91PcccW5Req5z8gnZJ
yoDKAQuvHN6pJWnBFMazVxJUO9XF+wSc9WTl93UA4NbD8l6jZyXwmKf3C4/Irk15dyeRS1ymsQ5x
PbKq8p/RevAGz5qXtuq2mvIkx/qxJrG22GqjuhShJPFqJPpuDLY10JoxXigy8UthE4mdLgZkWKgd
bDDmeuvIZ2/o1FvfYXmQsAiZZtCjLQnVoguiQ6hIa0Nuh+AjvdRRHa/qdLrkltzObrgq8Y+uVMaP
rO1z17tHV2a3dszmIIH3ugqb7KLDO7CaXLahTkPIizPJj43Eje4OFyTh1uum6VmnxCBuZhR8qxho
rNTivhiCO6tu8CmiyzwGqjJugiANVqGvLifFhyTvr9JUjY5NEEhDOOxnrbgLTZKYMusDyROLO7wn
kjWo70a7+wRUiVVZpP21iIx36Azvi1pDQMe7Og35LnY1Mc+lvg5SD0uBA/wJfCZVuf/ZbYbHag6f
QK18mkKqN5JATnb/STnY+fBE7mdCJEPlrOyB1Q1vK5S8tv5alu8NmCac2PflhHwvyPbFLC4cfV/4
0LGtKlqDURiW4+SS/8Edp3LCsKq+8Uz9oc/l01xPhN5mGWD9ZOQ+TMx3aWZdD6N/Bjb8NdYFgwhM
DycRioda1p9Gs1p4EcS00dVfRKFcF3F8AXBuS+d/4MAG4AGWA2JfVHXOLi7tJ1C2X9Jm4u11hcMT
ofGFO3fvSkx+dud/DhPjCjjCSY3jCXTS81hD21HZMbT5AXCy15B6AeDd+BFBG0ZxTpjmYbYg5phj
Nhq4AQliSdTGnB89S69oPfduR8yUcTHF1w2fzqLlSikaWeyt65BlEFBm11pHtr92iA1Pq4a/+lUe
ldcTEXnVcNMUJLjP+SFD8Igvf9cq/F/xcNQMRqKWtATcJoPFkQXLxDbzh2DJceWQQw1NhpexylHq
l22FULzjhlQdG1731iRqCpHt1m9vdPRxAAKQVo821YgC1kgi0l0zZKcOMB83zJM5pqd5ybsGtJt5
HY6UMbrsk48iJcGQx6qZdz0ZQX1tHPyxANot95Uoz0RGnKX7uUuQnbEVzQMg1I4Bvb1cKf8p5d3p
ieS+jD5LYIzwcx+m3PtIZCTIk5zwW1S0ofYOQwspSdEqyG6blfZLLcxNOjLxJgTEjF7KnkMs0Ju4
II6xexiwxUwgvSvDPxARvE6zbO3R1GQO9zuEhcS0PzJLWfX5BX+1GKIHgVvkNT9RaJ/LEg5H/JFq
fCfYhoyOu/9/HJ3HjuPIEkW/iAC92YpGXiqVTJkN0eXovUmSXz9Hs3jAAG96qloiMyNu3Dg3qkZv
6Uiv7Qu/K2PW10jcs5wtoaGricwmm5pRHSI424RGUHLkbbttiKPEf7ziXL5TGG1HlJmWzJjBPqRz
HiiZ6fYOiV4yP5wFcsDZsNTAn00xEX1fJfWGEf0lKgkqURgoQni2Ha1badip8odRskwHjgOicpBo
+krrPiTtgKTG1z8yQLzNerwaOQzrdo3/e1vRFxUwfsAUeSTuuh2jpE7p1o3J6oszn4bqUeAsyKFy
eHF8oFwjBV77aWauPa6Vumj4KInCIHBwvqrDIRfXUrAiDo9RbJZhm06NZ8B5Z2V3RUv/HIqsU0rI
KvpmlAA1LHSN5VXiwQaN4bZE12fmbkmrk62XgQlXyYmjTxyKh7nU/nRGrvRDGNSV0h1AW0dDtOlz
5WYUpGPIhKwwBHhaTMYfnXMzIjJXHnPKB5QoFnaDomFEPakLO7RdSu0PULkW9W6MgJTaNlDXmZiF
DHp19dO287mbjpKhrwyW63FC+2wIuyqw8UTDTDG36467VxdXsgaYJNmMTgVhNU+9WOgw5RUSqekQ
NSLhC4pM0axnmmHOdLZizDWkJ7foDJfEmW1eG8R02azJ5yt1qQ8yWZrsp2ZEcrSS4tlM8tnFoKyw
Nkv/r3c6BscOWKxL0j8MokeT7BxnM7q+Rw0cKLxFdlccOgdSzSnCdNM1Y8xf3wJeZHpafe6b3Sjf
VN5Fcnt0Or0WVl/0L4UFIilvbbWVEO8ScRGUF9HL1N3L7NTrqq9bz3ytbzJ2UQeouhUfTBbPku6z
9Lti4Qp7HYEzK4MRtvpcpSogmNJiJhgrJqziql6syagNukj3FzY9VbP2ilmmqAfRSdCWCkrYHr/1
EQtHJq3anDcEVhj95atOOphuHWQrYOKTgXJQ4q+lfavZecL97YUR30jMp5sSYZapK4k04GZL97bS
SnsltECQEqIUhNbs8+ZQz/8Akbo1os0S/ZFKVGPBT04lcRZQynHbrBQuwWU5KTH4+JqkLd+aPhN5
j62cFDBzCkhR9MbKtcRatPD6aeeOkBtW+EroIIIUSwEoRv5oUNi3Lr+ZrQdud2VC2MqA+gB6guGu
o0xpUFzxF4ysN7TOyYbXS9TODhlwJenNVs1K2Fqt17PxNXct2T2TD2l632r0t/O4S1Wo2pr50xIa
SCKQ38Tc9dSfNQOekjdbZdr/Y2ILWbKT6mi47lnYmJQ1W7i4WDBC1CO3VXHQnS3vHElMq6d/pNdN
F2nuzYnZJVazDSvrO0DkmA6yX4C/bl+1vwMx15EK2Sqemv5l7BYyaWvtFfO+W2lkMI1jHAMWW8SX
HuUZq2hka8gLYQHRsFvyFBmAoFzDSl/YWts9gfxOGh0TDdcQ61ghITMF+SKUfQg4AUbSIHc28Xzp
QxiU2k2vCY6OVgoF/KJe8zKEb5n6jZkGjmn5lJm7uIPV3PYvFpUksVo0ZhQFZPfhidwW8tmmJ1Nu
vQH47UgUzUrt7A0sYs6hzwnGz6BLRE58jMqRXSsSkLKArfi3jvybAqQavo29MV6lVPKxLHqMd6B/
WjuT1G1r8siB8ITxLluEUeoriEgrWPMeqSx6tSnMd/gMVohDlGV5kFBl9dFLb4CbWAXr2IJeCH0F
/GjBgG8ulfx8y7gvomsdPwz5XTb3bQj6AKHSOs3KgHXIH+oLwcFAslbKvKNeNS2xqse1on9n0BOM
BjcQol833Yp6dnUt23ajE5DIR1QoYUsFGcRgDUkqGJa17rxWnUOyISuoUbVVo2E/6t+QjjYJCckp
GNT1nEdHZ/kQdcnWPLccKQaJyecFDxx1pTROM2HcyZ29mFy52tW7xslPSJ1g38K0QV9eTR5A40ni
CIzyi/ATwkdt5Z2GkagUclDJ/9s9E7JNUNsi2ozTWe83lrgnzsmMz7Pes3qVe9MQPIF8qABA7TSi
+choWPpX0h/Yt00JnT/EDcqwzxramidUwOMPhYUoxovPhWoRTvfUQPMSuGMOvEg12ICcX6GNSS5r
Z44HP4Jl8ch+B4ktPI34TPpI8v7QQ0iO9wHD3tnxusgVfSkCfCiBdG+zXSOKdV+fq6IifuRKouQu
N5eXQoYTX8nuBLVZz9FIidGKc3mlZM5nIdIvsOtricD4XMKVNx8X+X3QtorY4+5zO1AdSRsYPR5b
IE7to7EA42+7joJTehH6IWpuojtPxbuUr8u8DGw1/05iHlRIYfsJo6eiipXoqBvl0gOisUYi/2SV
1U8G2wwyzFilXd8s0iucUduAvDpA1fxjqxRXobhQ2O0kOQIKPnhc825OM1cSCifUhpv10NYgz7qR
AHVET9VGVJj7Fcwn5oATq4XZtpd/dFv25MTcyjVFUD3/LJr8OpbjY7GxrXTL2pQIhh8bTt1K+4qs
2I1ED1QKypmktM84SOyFgzuEnC9Wt+xEuACwTNUVROVIql+G2VfIXek/JjIJTWeVqLhSeqYxejRv
8+amJfewpl6avX5uzto0uSXxRTTLFQuW7PX5lTR7w7RZCvEvlSj+ceBGXelL1rjLENmAjL7Z5KYI
JXCyTUqYiUSQY1sOJCkUVOQNvkAnYbO1kE+pJHtdWNJ8jO8FOFRJM9aD3Hqx/jvWJFIQ3FgcoTmu
zUJb2fNBUgB7k5rTbNEGvGyJIIrxt0iZzcsd69jPF5no5p2T7KQwqGgKs1k7ECuyETXyh8yJohzr
ngVrSLjAicR1XLhJ4sVverKAMvlFMQViY3OXFOtgkFaswAcR1r2J7nmau4IWV+0KChRw7Ozd6QPh
cBRkoRpvst43SvHiaPGPLjkvVT1RIhbYOREM2W/QLFYbZx5WtTlQMa0pS9slJIW7flW4ylUJK6kR
r7Wk9vRW3xLgxZIV4ZjZ30AUUty9y1QQExNjo3914p0uvZcyO6nSt5jKrSr/YHZxc5G6EopEW2Nb
fLDyy8tNma+HO5GYB/VpHrWV9Sza7UT81mhzZoo3JuiuY6kBIXueWeaACxOylWDyxXPQ6IQyD/2m
mAgdaOMt5LMb262vCTjlegnU6IcTyLWUG+0wcdULXZVJ5U3WyCgdcMBvi7wNhvHSc0nI17K1trz7
sv0tUwwW/XvXPiqD7w6UXXuPsw5NZFilgHKLJrqFpNTnZMUT5elnBtkjSCTs0OHoJD3KavYV1S2B
NPlMwZfr3oBNj74ceNNqAkWX16bXaLrbiw+1O8Xqro1IE6ilbdXj8CO6iemKXr/N8WOJTCoaehGm
K895wZM1JzS/4WtWYLwNPUGaz903ewcljO6AFCdNo5t+rcj+qrLcDw1ex5FPSsAH0qTqpjivE7zi
9N6r27GcadQvrDl6qSKto7H12/rTkvpjEcNfZhd6NLS3kI8aQkdZftnWxWZK1eD2LqvzVDOBzh9d
89Gpi9eZPNnTu0h3Xats6sn2zLbht5l/WUwOyA7iBLE2zzvXTlvE2fHZc1G1sLTFddayj09ShhAr
A/pVIRNQyQbngoCdzF1Qo/L3M1l8iu6xhe7F2XKSWaAv6LpCqQpSq/dp9WmlCs6tChYCY6TWXMPk
WmFwPxLYfeOWcPNY8nBIH9Cdt6AU/SwL3aFBbcGgDJYUVzRLh3bp0YeSO89UyrgkNZ1s069sY9oU
vOBQfO8LPtcFLFE26Ts2oZgORAeCsLfEum9x/TyqrLgmhOUwXXenJ196xjeIcJI5sJqL3I9bzJyO
7Sf56ENgXddq55dm5mPvYkr6I1PucrmQg9uFZHVEXt85H+nSUUIrGycD4Vo4F9n5NNLkDALmHAnM
DIa5fbq5F42NA274WS/oPWWflHLoPmxtp8k2k8NgCGeviexranE2JmyZh+nawgKcE59uyjmqbzRH
gCVIZVRKQlkpu8wkfR9NC4nDoltoZo23zlGgxtq5ycOd/TYV2QgAbaoxOWbqdF/GDm5WyfpqgzOV
rX84G/qg/ZPSn9IsH62x3PL8ty0jQoXF2yRU7iPtFJmx22jpXo6jsxDdtjecv2hy3uARrFrYBA1t
z5K+jEQVR9lrB8oVn8+PMIffHmacbSr+MIt1Odc7Noa9pm6IyG4AUDzKihhs56mO2hRt3cJwyFrW
bUZSRA4TUS/2gNxPVd882rlFdjpkeu92RG86ZeXCzmABRpLGzRKVOxtdKa6Q0FHSNF1ZI/hfAMr6
C4VrJ4/ovhpESGmdTQ243ve6eBnNz8RxdhzY5JUR2zITdmEK4evTuOM8+coSfkcOXrmufuFMnbNY
R5nMfV3jSUd7SPk9bEqUfCyBNOjHTDG9bGLh2BkhCajUyNNfJX3FCwqunVofS5UdehXKXZCbDCSK
n1lYzAIlL57ye89hQgzrRx6imChTEcgR/CUnpQ8gJ0l9a3nlpuy3N7Kenp5GMqEXM0zIyo8ER96z
4Zkn0BZKhlPcJ5f+N+KjF4Ps4nfZ5FHXrVC3A2Yu67boN5VpeBWYn7T4HvPbpNMymU2gMuASoUm0
dr2F6xOw53KEJnluq9xLG/NFaztPqtod/HrPmvS1xtp8PvWPETpuKRNdtNS+gpbKnXSolcazWvS1
On5RkTTsQvpFynwY2T0loq65p1J+skKDcV7Cry2odTtPX87kgpDlCmSQN9jT5X+1xn2WqaStKi1b
7RQsubo3kA9KUlCtufUqq8Qom256J91wg3hiEcGYjQeSKnZZLwLYAkSMbvX4znjLLeeGjzahPmNR
LErOSf5kX5ZntX1PoERAknpUcR+MwJvqMjpICbT4zLm2o3qJsmajIs0Lmu5wpDOa9VUnfY8qE1Ni
Ismg3RkJhIY87nfMYFYtFZqedK8arICepr9Fe1Eom0o7MLnpJDzzWpf95RR5DP19oBoJgkQSNNMu
Gyzyk+C1AGs2SDzkidCPQ27sZCUjxVJjcyQKCJ7tBmPV2mi2hgEh8ILy9ZqF/T4eSC7D/J7yH2Tx
JGnwKnRMgtH1VOD4yiJ/yKG9akzsFFPjg7qlyydsYMj4FfpnaHMxKBfgsTt5GH6zpfsa0vErc4B0
AGq2gLXD654AHa4yLTNX4zB/s/JxcabhJPgt3WIhU4HAFnIZM+Qj5jnPBJIwZixnBK2Fi59cqfxG
xHN3Lmdcx3FT3W29CQqF5Tmr5Kovmms+zsLt1P5zYM2Ie5PVFeiBsz9l2m2Oox+pnh5SnP2aVf1A
hvidlpjaG/9f0EBBw3aRIN0CNSFiU/kCpEFb8PTsYk8ffK0RJOEyi9uUfWasBeO2GaQH+Kpr3Q4A
uo22pnOv8jXmoIOTTGeT+b/X6NKPpmUvZpsn64XNn7KGdk/34nV8sKQc4WKzQYety0y/q4LDdxbV
87FulLUzW8iqA6KkBk8PD21TvYpIQ/5wBnJ9OCCaTv2rsyGi3teY4I/iZHUwytrIYtAPadAdKwVe
Ipk4EBGR2WXerIHs3c7QeFQM4yNK5rWdhS9DmQfRUu36Vt7EKqdvqd4Y7DEB0tYqGark4lmeokwv
kZl54ai/thryfclVqIvmr5KtaxSpj8hO3muZ5ObOqTltZWkXt+Wto+hdFVr+B7T+rgnxxh4KTpNs
vmtycn8idICEmlzl1YeVQHHPlGEPdOCOhYdgbuKqpCICjRydDRs/CxsJu4EESLwM2xK3AaK49WoO
2WGUupdkFgezBYyB+omZtlqnxfKWVDmCdx/f1NjyxogucpQC1uxeRY70GNYBawH/QEe9SErva6nz
Ik+IRhMhsVqzC7PpA9TMoa46FBj4uEiSWmxtsQI9bBhned9eDIWGtFZU7NuydQBQzdBRDSY2ZFoh
XJsjDj3kzubxIdHz10pndWSQGce25kboTBvQKLjPcFR4ylBc7Si6jAkptK1q76su/4pBuKtd6eLy
eAVN9ccs5FNv5k0lBq/X6reRfZco1tDSMuNaacsVwlWzMpc8XElmdpBCThwNa4epKdRf4ZsjlIum
sF9lZ2egD48xj4+ij/4VosWsNB1a5M9wkrbwdOpAG4YgVJECmgFss+x3ywB/XDlB+P5Dd/Xaftpi
X9p21vzENsI+ntiq7XpKioJCJx4kpED5lDHbdWoyEKP6ktmwdWruVyVZt629fXIrCmnaSRmkrrjz
WCgFxQcLpWSKALPoALznI8nNe2MzfFDZ1kEqREWjiWNj8jyTgvKMJOrGMYjnal+RD86YdwuUehcj
+9h1vplyuHjOhMFgQd8b5Oz1Ge9UMjaPxm94W49MbEiz8yc2sBJuP5WRIQAXtzSPY0vtS5w3+sWR
SJh1UbATTyyWafS3Mq6201hc0gwlhSozYntrUEjYbn4T9opGI+SgtbP1VBF7FZYXe87PnEwbNRmw
A2nvLeMYqbIeBE9tIGBay7tRPRx5uMmyFNR1+GlLUVAZ1qtQX3CnniJtPhpjuhdM+kQKJZ2WAKOd
u8zWpdEyPzaLbSnVu4rQGRwIDI3temfNM1n2les4hzIi5FsjFnfuvJ4Mk5A6sHSStUqGh5mAzQfi
lRY64drmIUq+1KdMJzVgZhhwKzcQpuUMxbHHGcLwIY4135opsHgZCS1zU4eZmcPvg1iivy4RfRKT
vcp5kxkPt2gGiNA8zzO7KfquD0Ny2aDOl6rXcYsOZr2WMS/I4S/pHgFoeEhI0roYqESIay4t08Wa
j2g0Yt9BB89Q7p69UcUtSb3Pl/an1dW/XML0Ncz2rrWOsvWPSaLrkMkQLtkG/xfKGoCbqf6jdty2
yl0tyk3DD+3MVwC+/tMe3RYDq2v/svJRd5j2Zv1Dmw7zwFfbMGfAxplVBM+kDB0FJXSDEIlziqsl
mNnRFPktIUwE4jEagUW+AZM1uN54bFZhBUqMhSMmTIB+8OHm7fCqQqWRFWk75dPOmWMfjq+rSAVd
W4uRgPS7Bb+XdrCLDxtFvauYAi/4UJRDlF+UJV/LtHVaNa7CFnk9F+gkFTVa3iOfcLlT5ZYwfHms
V63gAGe/bCZstv82xzvOi2Awr0+pabDblSEPQWQ4B6eQN5osuQAs9y11f2UXQUSeYzh8N8o+E4bX
Ed1tLN8Wc55IVn5UyFKrdEEyZLrWhEyWe3xqJouhSvSlZPGrYghiz9NDsjTHYgHZNnHXt+G2dArf
jloGrX9kN6eivphj+03456oS5LotKaPcaGUhTWEq3RMgwZub4Ut0tnatrfHle5N1hWzjwgxe2USx
yB0rq6MAFFps9RSPHW+xBUjMrP8N8RucsG2CvqKEi6/WmA+fVcvMHdkhg4+UqNCGC2yRuAAO2MR2
UUxs98ixOs+fHGEg5XDOd9FBZkSNaS7S3jGpSeJttFJGfalnyFEwddajSad/Jfhqath+N2sPZTb/
OB13MhOGLpWPoiAjnomVWlwU8WfiV4loZaZ035Tu09vgdEcnY/I9X2Uqrer5tVbVppxDH1KCnxu3
kGG1eIW+6k7lsUAMN3m5+nqe3YSwXcjsyn2SykfYyl+kzwZJZcoQZbHSjkODeKm8lctzZ9G5qxYf
1iCJzaS2f0JSv/N+P6cTo6kYMTUWIYcFqlqauVYJuD6HhNXeculs2YhZoTgIQqqBlYCozXFyaDT5
3evS5ZtleU58pn1Z8+WCf82ZjJPpt0q1gh3d5204IKu1oNueERSUX8Tm3UEou5Ml/lLd8Quz2dnM
QnjSex7BonIeQ4X9vvngUX9kmPFqvtqEIbdokqvZaY9wmnktUbcJpV2V4TrifsmTfD2OLZnu9y5/
LXVXCJbd+ekoDPs62iT9IWW5mq25xdnABqOhW1gGa2a4HYeYlVQwekiXXb/lohaVK59NMgecd7W5
m8t7MZLqrTCdIotI+zUYjdg703ixYKWilnB+Jbnbo4X2MvL2Sz99L5LfOP6k/lPmY0ymCgMVRrYM
f+cXhZvdKjKG6we6wAFHDeVcJ4BPTEHLqaiVo2t8FfN7jnrS/cr2AQoLOoDykg0HbVwTrcS7lOfb
tPvWdRdnIyZ00hYYZ813qGzgJa6LcZWIU1LyPfw5mLolrg6mdYkZr0X0mADoKLh2wYcb/iBfbe1r
IlCtZdnlJIlx01mfOB3kkRTHblU4ZByqC87O/N0u7z0XJhFCfmKfDRpKo9qo0zqK9lqxHqQd4vkq
N/0qrWkG1/ookxg4n/vsRuXl6vECaxtvDCPuT6m9mMlfNV0aY90QMm3ejez0XKgtVg00QJZ4ux9J
I9vqzSzWlnykLCyWbztv3IltbntakRKcawdRIlzWNwPrV3HBIZBKg6uIh6hdSrvS+EkSeqKD0dBO
SFDlu2ydvDUhzk4QP0+7ULM3wntrAEzzc3DVY6A2H3SvMpCEsCHLqAucZPHb6pFXa6t6JTnCxxhW
2gDBvY5JsL0qcKlJEhPO1i/D+zL9WYo/vdT0VFZzyg1vUq4l3kccVpZ1nFvmv++50biy8NUKW/M5
Vx/9BPjxPmT/Fgv5wD4u4lgCEi7+yZ3uNbOfMOFX4zdjhP5Ck1Bya75NyTpPbJCo0daUXsYiqBQi
0yP9BRmVu8YNbxG7+ZqXOy/DlKLYb7g8GbNrCZXVujQ/J12ssQWu+moXo1Lk/EtABUlvoo8nlcbR
IAviyM4uyvSOOajvtkN8dZYVr1Y0H9uvUrC7Qn7IeoDgEj4R1Xi7zmZ1b9U112Ul/L4iyJsRfwys
b0OiOizJTfpev5XZNTQ4Wb9pcrYmozPcJSHuO20TSg0PwMt467IXnhSLhQNHOyM6pzXASc9IwyCn
0TGo2wD4gS5Iq6PVIqBj9273cvGm8ttl8SWrfocMIZ2pxYtRnwgKwf5ZBLG6TcW276ADwCFOdvPs
N5BhG2CyOhnQXmj9YNVMrI3Gir5K/JsaHbIquRFaqZLVbUxir/GlOxT/WTevGK4zDoXjgJWKHDGD
7BSZzyrdK9wf3wOXTLTTSq7e02TfpRGclIfDKD5LOMDyTHi8ODVs0szXBn9qN0BGSVQ5dvNFQ/1i
qwrL2vKYJD98HmsCsaE4joyo5X5tiEPvDN74L1p+SrYH4j9GJ5ihfTnBWYP6CKzhXSwvJHMVqLyT
vn8+WbgFPPE89+oHAF4OLupC3Odq5MUz5jY8IxG1vjwxdbgZ7X6cPzXpTeCkqfRfbdli5Wgh4Fl+
yTL1bHtENq+66KgMWw13BW7AmI+DBySzX5Ror1SE6MI/ME/J/J2Wh1Y9FFNIs3CUCcKxvmfUdosX
Or7mIlCZzoyr2DzbzoOEaeISTGRS8Zfx/mu7crg6w1qSN6byagyHAjsUhZbDnnoMO0rsehDoMya3
jFIJ1Pt8nK1HIjbUSpUZlOM1GQ6C4DPjX959WHUwRucs/TC0IAlpuH3DuhKIwoJUW/ybeTL1Nf8X
kUBmFl7CbEvWNY79HPRrpu/SGDAkr7q+mbArLMq7qI69wyA3dDHrzPa2wo7NLgT/c2V1DiT8ks3Y
+Sphkfijlgd8Vu6Ib3n+AG04G0fDYSp6nucfEX+B5Xe5O4GBVIQQkZqGvQdfNsxZ+TDKAFPkT/Rw
EzK+DVJi9VRAOP+Ms502Hgs8NP3XMdk3wwYyGglmEAWqGbVqbF2L42/JX5C0xuUw6GwnMFL+TuHi
w21YPtjseJp2qJhHAnZ9JCtL9ivz24wYlGMNHKRzET2K+r2O0ZWZ1ozFckqB9HbspqAZckA70Wes
fgFnK/OT8f9ttM+Ykzp3R7stOgZhH11+JcXbhejqvHhtl/eIoRQotwNp1l6UXkJa/oRl3mL86mjN
IuIGt3N6hA9u52uy3YJxeJ95rqfwI7d/hfyTaP8IvQsKOrUueuvrD4uBjHOZnmsrKLv4fmAsbdVu
PUWAxt4kFcKDKgNR3vDY4V33Ju2eYeNsdf4WT8xzdYt/GJB3r+kkdvZYBlzJ3Xgoqi9KIM8wyLJ8
1xmsYi4qvlNWjpFKVmi+LTkharVZmoJVJ8cLjfNkqgGTRNz33MFxf4szKyDek+HVRzR+GOPoT8vk
9XnopXjlO41d1mwB9Hvol1vJwTWj9FEAwv1PnQb3FbNB8XAiiwJC9SNbI/4hOlg0UW2JP5FUk/pU
4wXHt5JXG/FKNNmZsUUlnYmRk8j6VbS7CXvK0o9MLLR3S/5OeQ5zExFV+7SZlYwA8tkP93vGVPjx
LSxA0ODU9GYWmy5jJ+bFSe96eDb7K86MPN1pyt3sPLvfN1haGAmNHJccisz3ZYxLfvRMF8sOaWsE
pQN+hc0o7Q/45wpBx43yvdpdcXpjULgS+Yffdr0Q7NiISV/1xh8fXpyedSz7uun3PKRC++DnJodB
YuYI0jk8hcUldO6ydumNraKchPnS1m+F8CI7iIp3Iita8lhUP1m8CeYpWwrZgpeBBr2uDlLEpBIy
ZsS4nct5A1umtu5l/aFQdEaOTEgCgQjojUyP1dojY5qtNcbaGNFiazf2J7tut2n/J43/pugCihtz
lZezfdElhJboPqxZ3D6ZsPlSV1nKlFj2ZqA1iS87h8R40+HNNkMcJJRKSwftVf/rGAaP9oXHCf9V
w7fYbiUqafYaTgTW+ABMGFWy9rgqx7ssXZj/OOX5aXINkbWfA4dLyQICuOajZuubol/LbN8olGC/
Mua9/HOwYop5BIIvRfxzmHzHhrY2+71dv5lIKLJfRl5j+xINGAUha7VIMHqOYX3KPCGtS+U2Vx8O
An3SYrxOz2GqeQMjaCXkD3Ccx9wacGCSax+/q295F+jmMz6WG1glEc1Ls1vdMZPvf5fiOs7/+nzX
Yo1D74nJg0udk1a/LMbPnMKHOdrm13MlqnsR8xcDdTee3/UZgrPPflD0vCcYoUrzI4GvENNwEmDR
uDqyku0+TRA46NTtMO1lHPqptseF4Ex/hCq4GOu7vPEZoxFxdUyS1EWpxkTm0euABZodV9E3Dbo/
ZKVcwXePHzNqTxKG5ln21HZ2B+2BmyyJNxIWuwl9usoY0T5nPG1NbxCTa72ZlSA075HyAcSe5tsd
8N+IjByNr6WTPMX6SjmjVIa86MiDBMxoRGk66vWLAuIpNqkWeCwWdBOvV38mCGFGoQZp+inQVRp1
3XA6yaw1EpCbbtKGLCKi0Ou9UnNrCioYaDicT+KNDYJZ9+XlDVlgjULPs8fIs9QuoI9FszGbT3M5
SQ4676qUPhTFV6fnPxEZnm0A7CYyL0aJWEQIYvMvS89KciKHdHlmsIwf7CdgVGLPKCWGEU2Aho61
MVDrKJtuAzE8pIrvy6Os/lT49If0MKB+tgEmjdXMY9CZjL6yUxX+pdR98NIDSw+s+kXDF9VO/zg2
TP6w4QswxQvwnYqA89Xy1qebobonkT8P2Gm1h11+qDS12PXi5mYpf2r90jmnhBFYT4Zl1ZCKwf6c
26hvIXoHawhM+HKKy4uZurnDPzHQLfnP1CeR/bJE7WX4k5dTRUBx9aFLB0LVPEaXiTywMEh4BYdl
DiA7t9Bk0JKsTWk/1HaFXmjy0ZOMp03fRfxqWV/4CVZOeCFTbXHNKGjyU7v8Rg2VQMvQ1U3KzxxD
a90/opjrm9+Cpt9ZBPVj5Elc4QA/rx2R6h0LL8H4WvMEtF6DAWQw3KbasSi0Sp9JcZ7Z/eldkA9b
RX3vFi4RBwdhdyotbzoZuD2f7k0FsNbiGRFXPUEqg7GfOBpDWgQki4gQ1JlzUfwoy3YBPzEf0uzU
0uHkqziyXZH8pjGP7F9VftdYWKxF2Wb6r718xt8G7ghV2ubaZ+wUgfEMYe3XLKv57fOxfsPuaUuv
Uu2pdEs2Zsqiv6YjIHXGXQ7urrViH+f5TE6eaQbGDAY0XJPJLWN1TsSaY0WR/xid5NIxlHaN5E7j
lTZkZErdPhOZWnpEsFcdKzXxZmjIy00TPw1nIkkuKt2Bovya0dHi3yEGm9k1rt0zMatEOG5skgqi
tyF8aIjQpaX7Jsc9P4pzVM8CZ/nMa+Ln6x893o8KLLPQk6lKktxLRkZe8XiM643MXyjL9pnlO8tR
M2+D2Dv1ixztQ4YZ4cN4xTnXi3dTQm+7513D6DgoY5ouprT/dBxRNtY4c9KQXa/NTz/whH/G40+l
uZDNYL2Fx+iJU8ZP/aAfGZ70tY0doou6DXOVEV0Ph4H8qZi/KSz9nhGNa4wPq/5pjZuWboc2cs1h
V/NaquuSdJzlFPcbJ0XhPSqMBEKdMuT5FWvcvVdr/Jcm/ypMcSOUM8KpSGLN/tTQ5ZVniGxND5Fv
jXYrxxzr/jMC0QoEK7eTyyy5Q+gztlzii8m+CTFDGAEzDlOejrna0q/m5DI63tC9GjYL4dPnwv3E
pydzUGdHyGQd7tiMYax5pcUbw78MYV0dkdV2YUjYNFvkPE9OHGT1BWMqiq5Z7JfkFEpvcfVBlBZK
mp5d44IlqfJzzBk/XGUZn+PaYE1v4lxpvVYPQv3FJqRK8WF9Jvmlm18ZiY3J8B9H57UbOZYE0S8i
QG9ei6a8V1VLeiFkSvTe8+vncIBd7GLQ092qIu/NjDwRyWv1SoDrCI5HNMPXxAEZ95Hns9EYH618
SprD1L4kPHE1tzsrYZ25Q5ZiMYS0Ir/HKSIEvepZFPxWSJhKtYieNLbZpxF+l1Ky08tvE4lVWWwH
jCDswrjkNC+YwFZlxUSdCwoUo/YE81B16H2bjIDGzivBdnmUmPpCtcfdl+BD07TbOHv9X7Q9JPMt
TOFika+djFi0hjOXKGbOmz9zWtLsEmhoevX4qSoYmU4dquCyBSoMT/TVIcNi6Yd0Y6iiI8ZnJdtY
xaURzj3HtLAnxABd7CA31BTQvhrHPZb1/ejvIm1nDs7wKxurrnzNMgv82sQxId4HxHNaSx0COHlO
TCXC33n6NYACOorJrDrICkDquAHywLzMIJVXlqdyzYJKgw4z1n4DtGoxZg3Ic0ouSXMf8k0jgUNu
fOWaW1AQ1jUolJUQa1wjFFhwrn1HK1gVTj9Cmi75I4ANWM3qP0V/dcG7Nt+1oOdvT8Li0uKhaggh
WRGNaPtScAwyO0J+xwXGEvmj9GS6lPDydbuAbwuChc6nxyoAsctQIc889bXMKxRS4MMCw8YMC8Ry
1bdEd2XLVpM9g4RBY8RPXNC71hxngwVP2yQ4luYzZSUz5aPgtOFHRaecjSSOKivxgvOL58K8MKfs
yMlL15M/so3g1At/hnKKnoKPowabUw0Wwyg0VoHPGJmXDXfNKQYbHgcX9xmNldlw3bFhvmaAsGEW
V7w1iOVtzA48iVnO0uFZV4b7mIlEYUUJZtYbBqk2QC52fn5BIz/L7F6Ii6sPd4PbCh9kPsb9OiSw
Mbf9YuKhmQk0uObABdyTengUAsDtV6W5wbgP8GOP+cg940qsjGeiWN79xMSBhD3/S1Xu5biemBNg
CmRFxAq7EuQUlKA47IOC9wIqaTUdY/OtY1jiY5Wjrqse0DsK683TzwJLVDkBdP6JLHZI6UA2TbpW
LKhuhQ7h1NGynnC5tv2VPbZUM8cu4Qh06vzGnE4YtY3A1iCLmbTkReGW7IpVOB1C4zNWvkL1XzP/
jMLNGr7lcoOOSxzAiqmm1ZGTquIPppbt609Jvoetj8BkMwZA8AO89ZpqTywoLgzb6s4qUzIt2uXV
ysfoo7G81my52+Q72f34YrcIGH032obGP/ihvCIdI21hltcCdqdoJ87KnchtQjApE9t6hcFmxcbX
LPT89LeQPYy7lNoS7PjOuBuAP8Pi1P4R+2PVngomgH71UmSMggikNOEi02MFSHgdqE8iKSlbM/WX
j2vNahH4759ScON5ZHMem+6LK5cIcQWztB+6R0zOIxSMDddXoRB+NF9JfYmy05ic8/lbBW5QmHSV
2FV2IeKKsdeq65JNPXEbx8yEIF36fQOjgvShYDG8lOqN9ZgcdBtZ25WN60/kdDLN7VngdunD7z4J
uNt63ujejcGQzQBEYPjVkg2ujd48mHCbMTwWS3hXA4PG0By8PHprFar17E8d95V4CFM+Leujmgha
M+Hp2Q9+Fsv3pijdbDhB0IsmN8Y24p0rhk1jygdjuCTxegQaSSV8+v4z569gpSchOi6dj7o1+y2a
WZreJgnzjHZWf2OJLcfNVexxt4t4h9jxaaz8kjfuwM6OlbjN5orCysTTdB2kC/1cmVwiXFzI6LZO
ByWfFN8zE9cg49NixZJgvcnjBptWrv8UVOHcybMrcCSWGDs65gItuppCWsaz4JQBy8yqP3lwAdNk
OnB2ByLBNK7I/7a4f+LMLlXi5MYNuaR1xs9GhxA4UQkTnPyjaBKZ2/r/3/Iu71+nMOmTuC64xZpF
/S8ZkzXaNdOcVjT34fiV4VLvyw4anOsGyq+B7H704xvb7j0rlaGv7ERzYxVGwv8V+29Ne8uMqw61
CvZGvYQ2Vv9jZ7dSXRiR9OAUjEdnp6s5uqrdrEcOq0DXWYJQAWvR+IVThkf8TJskrH70KPvy64OW
3tPxqCMz15x/VIsfsCua+opY+IiFzFT3KfVQs0HtZmU9iVp58Ef6JWUDbmiWNYtHf77MMl8lmRno
Hv5e6v/UX2M6S7qns5cjw7/Ap/KyXtoU23qarGOI4+lK8acgtqhven1oEp72td4zxj/r9UZSBhzT
bpvLW5n/diP7ZDD0gXAXdbKxygQXUf0Gk5REzhQpDjfiWGqruOH6q9l3yPYU4nDi/KuN90shEmbU
64O0yuXdEH/GOekZMMmcY+puUp8SmvdCuu346zWUbZq6FaHgtjn4LotGFPMwvrftVlNsSzswH/L7
bzO95OSnkuKQxffEPEvlk+EdoKzKIizxzuFB5K/Y8BXsrezCkk252LKdivFRmSqu2V8QuBVzz0fs
R2Rq3Gqg1xDj69zuDPEiiKeeWx/wh9mNiVonJz+DhJkCUgxyPCiPQ1C5etzb4bLG5JQgskvNOeqO
E9t5e4SGLP4RlzPpgHbUtssdu2ojcoq3ukk1A/CRY5GeH7n2IWslolsCz0nUQfJPihPmiD8MKuHF
PgK2O8HDYadgcLgPMMASjmB64vBsuyN++1WTM4R5LwsAQk49VeOrvQrKhYAX4D3GFOpF76/E0QZU
CbJ8V98r7TEPX7K/kiu3p4cpbmH6tgxmyUjl/FQDUmrcsPiOJHYmaiLT5X/V+Azz2+DfdJm6hAZy
21b3iZhpkpGtbtUN2JFXM1s5SYnoaYYZUgvQwxBQw8VH0M7duWOQCVuQbn3UV/OaSHthOg4EwlqP
RlW9sju3NYtmUor+39hEdpG8NH+lonJsNXQv5H9o+EOsjA47VV1pLu0Yh6Wv0jqzb86YCNilPKxU
w5bJO5aIIdgwF8bylPI5cHawOGm4xZIziZdIPZfSoSP3N1/FeY213c0UcEY2dbV2rHxARZOnU/WV
07+IhsgQfSlpOshwFUmn5NGXyn8yxkO2vzfhIae2DoktqJtopfpvuuaas93AQDbRu8WpM01XLf/F
n07QyQzqxnQUol4uz4z9qyIELH9mhSeb62WTGedzw7WxOHdOufRNPgO+y6A71NWx/52liRymecc6
Gg/hPVOf/JNNQwpCQ/KDDjeRQ0vg98b/bqJkRx/wKTz/GveN/witvcgXxG0R6qs2/iuXI4q3vI5f
WfHJh8pcOA8+W2S4pFubC0tAkniRHeTXVDCR5SaCHVXgOkWGzQ/ix/DXM+1ixIBrCeVhZ/CGqahp
18Li8OG4wgslfPFkkkZlTMxXPaliy9dNQLCs5T1r7EVeugbPaiFv8PAlmB9jDVxukUIPs/+iEPER
PLTMVopNlcA0OpDYk8Dth/AcEJDQ9dVGGWifHkb5ozS6E3FKo2+MSBHDF28biRaK+sfMocr2Zg7q
AKTBm7pHuLLiddp+wI3Qr42xl6P7FbvJ2FmMQ/ClJTKkNuJq+igUzxBvBj9IzP4369x1iNNkIKXc
hL3L7EF+hk27t6xPKX3UiYjAFnuNGdvTKQzPJf22kBF/Tr0Rmp1bi+eoJo64fHUAA5KjGNu4gIyH
ZIAqZA+uLczPWH/G42X2363ay7Nd0DzbmPKxuIYtImyyWzKE4vJTZDyRV8gCbXtosRvG2qE2dmUZ
MVa610mJuZ2GRbwbzI7jpxK+4aM2RYbsp0ZIHEM8lzP81A00wKpxvF58zeuWPkO+KP9XvAcxehs5
mkyd/mN0VdZpMRM0SaQu6IrAbml5/0XGU0aNmyRUIn7mwTXif2JwsrDcVNWrnvc+nwA6gb8nW4B/
Szc5eDTis6g/EeEKe/L9TRTfQjxyWf9uMJ/xwV30pwmnCEKMlZILlmBxMfkUgqtcndTqaY7XZPJK
czuc4uxIA0M8yBB5M/dT8ZfDUhUJ63oRIlZD5sjzNVvWa3WuiHtHZiS5Y7yVsq33AXem6JtZX7fF
TR3dTKLZd0eFUUGD8AxmWfRfGURKkN+FijEzUrR+ZkyFVNkz4tjl42uCqhmvpCnI41bt3obuU86h
YL4IDPPTjYJyHVSPQSMTiQ14XBSupjZbXb2M+ptICIRofRUJpoRbklFMjK42IV/jd7HVd4uuzqr/
yJJeleYjLU+JCjazVcbfzN8sxhRt0h0p2kzjy8J3lwGD8ifgtdFOLIGm4QAySnYyPukk+Ia8yCgj
dACjNeWvwOqwebgpbJWkE41x/ijNNg+/oWAj45Ys7c2asAJfPY0U1nzAcfxX99/wVWSLLzpnkB1H
wkVQjULDK0f6b/yleEX79Jybb+Jw9flsMyB+FRTfhWNlusOEh4y2wcP/4keupR1bRnMxmnJtw8DZ
8mdLaxpie+jz1haIAgnZBg/lLzVECb2boi1n7kRO2rCGtu/imxHssf1F5bdg/GgMsQEGGfWrHNdN
tA4ju4psNd7I6p197yiS8ANvaoTd1+s+WC9qy5cRhriFLBGXm61zcT8MwbUK6Hq2k/KrJPirIFkR
wOFHaBC79N6Ex77jCCGk0L+jYahGtTKLWwadU2L98rJog9NxbC596ztWfpp0Bdv+HyzUuhlKKK6G
3DhrU3Nd9kj9c3IzF0S9+VQXr9SnUi2yLWsBEuRrX+UO/627Z0nsEDsEQS99uCGG/RTgCgVMQhWV
8bdpRfHevqLxkNdeBl3TfwTJx0DJUUUXwWCKOhJoP8n8fBgsCByQPuqbHDAUfjb3NIZHPhg6Lyk9
J5ef2nmCeOjGT0FguyEwWuKKHCrtmqaZhJHaf8moSIbdKicWrCrtptbJo/Cm72jeyCEl/vxJngqL
9FBfvlX9ERJkOfmfQoxVxDgLwsEcnzV17LSOelfQPOKqI5wi6n0u9mikk7pp+EGUn2j46Ykrkald
02E/qB9ZvJWmd5/skUY9BpITg0cvbY3dDViCIMfMZwFIWZ0XE3b213xU+WjXEGAMsOTuzhZZmBjk
7WSTsqhdP6r6aVLYEf2epQwWNvDc4ArKA43Wz89t7uDcoIh1BMRkmPKZ99LELC08c6akBrf9bLoz
z6ue9yxZMXHdbAUDYwGqwL+kflMNRLivOSX+wf9TsoOo7VXABOzQPRRh+MATpoxPWdnnKbUoj0Dk
Ls10XW/U8KjxYiS6Zy5f569SHJpFj2v2uCjT8KZgA5MpXEYqnITB4hTcxupeJmwEVL5MUqgKdiUu
Mus66XYgJph/syBfdcFuVD6lwQA2dvRvEaiZjJV2OseYF4v0Pcy/Y+uqFTv1PWhtq/63bL8gWlLF
SYscIGWg5ECGMp8nhWU9soRBWAX6TWy3Q1PBaaVc0HTGvrwf+nDX98jFnLVdYUsAiQtZv/gV26Bz
OnEzKZ6QXPziWcBbTupVwxMQQ/zLuZvlewF3FqkNqi1/y/JGoo1jt0MC/psLZ/rGDEpbwK/W/FRE
OzKRzakLgPgYNZyt7tYM+7o5tfo+tt7JXzI+2/CazuK6NlgHA8dFxNLQOt2QeebUE364n8WD1P9W
wq2I3Ug+8LFCYHfTGsfHqv4SlvlHDzuL8Ie02fEgmFjWtMgxq5/Md/WBCid4CaPLHl/E49T3NAIc
FImeiw4nlH7KylrpIDcdAoT6nsh2FaIrPFKuCNBzDwOBdFRzAsEekwJDUz4N4V9PxEIa3Mzmgk0M
IVLr3+qRmJ9nYhgInDQQ3WaEbJAGUhpwwQWWE/A7gwkuZyDxgXhSlC+juecs0RDSY58ciQYbcI6n
/k6p/nB06uK3OTnq6Hs4vOTOkwTLwbDHN/k7dueIzLL+2ZeAqdbbSFkmyJ+RXK719DphtGuhckP+
Kopc2CyVY1w22OWCKzLHtGLcPI4YrFlr6Yryo/U3SzYUqZfz+4SW2cAtdlSvxSEfPfYoAFOfZTJl
jI1a7wqsPgwnjGQfqifmRnj4vlnkyavGmFgznVm60AHq6rHojgMLobNdUjqC7gZ4f8U9XkO1+GwQ
MhPzEWp3s/sj1KE02CZ5B0/kMKiyA1dyHfMau1NN+XzpKv4dJq2k+/QsYpGAgqtNHh4q3vMmy5xQ
vqmw5XM8LBdRGW6m9p63d3h1R84PVbVtWQvCBlOkiU8zfQQhXc0qlTa4GGBDMuPWj1dEfHb9JsYt
k49cUcOHLkPt/SOCyq7ujJgZaTDCjLjDChtXmTlX9mI3bzdAT6qEKnnri7v0mSW3tuvt9h/LtQaR
T3U/Vx+Syd3ajWvs9a5kgbI7M5R9FN0hiAp+XqQc5uPwveZdozcLedUaQO0EN6sMXZ6SepRbyh7r
HQ/2h34QrXVenTuw+Si4+93Wl5zc2KdteyGyzIlQjKLAuLBOZze1+GpWjcxgeI1Vu1IRpGZv4fKn
Z20EoNY3vMxiStnjJTURzauyc6NHb/b3vuAVRA9g5a8Wn+R4S+6c37/IfWjq3ukiuMGACd9RmK9a
R7hYdhO76zgyft1r6XdC4Ek6vgrtkpTc0UhJtWcC0LTEjrlZzUC0vyThhz+9tyDsHEjvUfiqVSBT
khYrr2yc2RqdqrTWAqUfa17Uu7lclVh8E7fPKFxEBjuUgvjpCxAbzLBMvLP+LSBx8hlGMLGqSkDZ
FfqI5lgAmYUPG1kKC21Ta/8mcjt6yF7Leo35bmaKYfq/g/guy5PL2nNH7z5olKdSxV8IXkI6VAiL
oSJCpRHnarwTNLd/6Jk94eMOdziEEG3L1OFyL0mwg/iVUPPN77pwh/kbuV7rfyWIitFF8KN/SqRd
rh8qysNRewzJfhI2I1+QPJEMJjEBKTQCPJ+zllyTHBmcNTsGTzWt1Bbn3r9BRHhqKWgNUqDuqnIs
GVfVV2E+Emdk01RjLOEUzENPJ7qFPCWhYrOK2/MZLLC06sbikl1HVCPmsIuI7FMYr4wyCxWBZKNG
5woZvhvjPKYnVas5Z1mYF2wyijFd/poMMlCQ31uIuewolyuDymuChgVNqNY84Gp80sRtQO+vJayP
bUlPYNWzeG/0T+kRxT9w3YLoxpotBu9K/VHFLzUiO/TUMPFAGpTbZ1ntrJpFQG8yNzLm/navjhe+
ZBIVVOu0JJ0MzOstm5VSRHeAeKIO17+lslH4UABGNE+2NoSq+gKw4KYnCovMQ3Hva0eIZ/JJnRYa
itMefWFBLuD+OV9K3gM2yzpj/8SiwkqyO7t5Pb23nHpsH7L+jZHNmzXcSOZpYqO9elPhoNWiXU1C
50wjKBu/NpdVpv/8cejlUeYDVRfvBjBDLnSXymQNuchYxyfaamQaLq5V+Z7V77FQb7X2iTe7jj78
XOPOgjY1rr3x0UU4ONGklP4+oceSYQpLK61ncAEpPnXNXxDPbgNUJ1MYQAmOwbRRYhUWO7xU4g7Z
zBUshMOQbr2xBUIqSsBElfIs0T6TbNsVl7o+BlgPoojbLs4fKdZ/C/NdJXmCf0nhH5XMJXUZAYxI
iiUxVtbRlRa8GalFfY5yaKcLI0agXOij8bXySiVXpeu3VehVzN3E5JrDkfYkIWEJ82b/bxoJK/6y
SINjVMjEtjm0feKkzT2raMc4FU3NGwMvRrMdonI1MG7E8UBeUuKwKpaLHVwt1pljMRjC+Dew313A
3BMFG4MDsZ+P8+i7pg61goIRt5xh9Dh4m2xSfFecxcTR6V9Wlawn9TfSWdrF5RUSHaVOXj0xKtFn
nC8oLg7OypwpnzpFUIs4/LFOIaGOZCjoeGDZ9rKR4wbRDHS2OGIjc2Pwrnz8V+TqZo5vY8RclYsj
gf/BYABcjXVM1mxZwpafLEhs90Y26BnMbKcqFgBmCt/afEs+eQd1k6wYV8TxNguH7WR5zWLKfwTT
qzOvGKxwV179mnOQyS3ZZGp+tYQPwf/KzAM5i/Y4PXr/mkofavVRE5pHdzCf8vwUxp+yfC3JjQ94
4WpuvWlkBMlwhXKEhAIigwcyaGc0w0rOuHL/4Zm2Y+lNTO9q+znH75J1bBijTeZThNZh5Bkz6tYq
32ZHF5YQdGqZ8zHk3gp8zEI6kss8m6dsrNYhqlfUHBf/fSlCcdWvJDbv00LJhvGeAOIfq6RmJJ8w
p6smLWFVS2exhmC+Dmm3GoblBiPWg3jOpD2HZrn3awjA9xhYnnU351kI7TDkd6A26LN4k6IZ9vjE
WgwrJCmTMCZ7OvaLUlMIFlm+0OEp4um3eu4ZuXBHcuWZK9g+2R61zkI5lb6lUjc+AGwPf6IbP33N
iKxpA05s5VAMFYPb6q8lZM7gqSCmjItaZSIYEV9VuVVXb0SZSxVQcewpaiIfNHOj1cchVisojrtU
/8QkHKdN4dT1v6oN1lF5M4Wd1m6Gcefn5TkiWLvlWxEZTlUKzWs/uT65wlH9WSx/9eXDaDp3snTu
gpxZuG5BrC5tFaEtJCRb8q6UNb6IlkDYtv/LlPjUaNJLgGYKCXAGULE7tEvBfFP0c5UaRNFwwZAX
oikt4OmIj7pzUmgEVFPdwkbnce2FLe47Bh8xoVFy9IszYlUuNVMIn75Vtb3M5AAk1VevvvFu9gc1
5rgd1mqT7qt3mdpmZpBcYHptDc0Okk+j/9+stUm4OSOKME52EMK+UZySiB0jITGbym0QQkLBG3sm
GIDFADwQ9yzhgthkqGm6ybxwnlEUKf4Yax4aaekNr6p+iQaWkaKAMWFPhrUFQ9Nndqb+FMXvLCY4
/2fyB72ayXJTfkMznoT4PYQ+Fz5MSjrqs9r0Ohhf+M8oACxiKLqVah6zfdkSB6TsxNYRWKwuBl8i
8+oSSkW0EekupaKd2UbwzBnV0Yio+a4LOC/B8WaJrOXkoIXE1SN6ijCBJrYdo/gxysnrxj8iZhLM
ETWAGnIMc33jpYfKSVDXvbhjK/A+yQ0MVwOVu8KXvSSDERpATWbWpFWON0n/UQqSAxCroi3+l6b9
ZkUYqZ0jo/odoS0K0uE43GN5iWBdtQrim+akwSZgcBfi/XF4CdrrHP4Y04UCWRb+xSZGIiQQEyom
7R9lRdKD+CiSmKAxai1yclkkGaAA+NkhG94sOcGYR2kOiCI7BU9Tw5cgRe+VyXUyLcAyoKxJUqgX
p9/Az0F368urWhHcx8+c2iY4ABa5VWtghYfVVpmYo0c6iuSyT3Sw3sEJ4lxxFCai68B/mAKBgbIj
cn4LZk/u/8AWeDciQyVkWMGRlZhOTgpVuE2kbajpRB4/Rx/4jIROplaMY35VnvUKP0JhNJ6GRfLT
NPiTptjJUP7G5G7pdJ8Dn9Yd+rXm/1X+RhUv4rTP6t34lxHXZ06CXYGLLL0sUzapuZRfOfSHplqH
IodBv8wzSAdzNR+k5kTTFPcbCcNQj/A3RqgGLdsDf1WtIogY48DekFXeBv62P0XJXHrJLEupWAev
RtRSs5GIOIf4SMxQhmasAsxTqTi7htmvE4l6ah3OGRmD0JSNO5WMT7AHLCkivbYBf8tAAwOx2Bry
IwLdZ7O5s/wuGWJK0eJjiu8tCYHBumqPU7cTTPSkbfbIhX9d8L14DPhPBdCluLW/y8jLaoiFmd+E
yAPlDJj9KDwCV3w6ZnkzItjJMSPUM0KoR7MgUksh5ErGyjGBIxWCeMXcefShVdiLwA1DG0THmwfV
aU6WgS5Zps0ketBQXojlPsV7MFnm10QT0PbdtrVSXOpoTRJibJhueaeECRgRU9clKLo10GXKoxHc
52qPijup68QkwB+X6CKMR+0Z01KoeLnssr2zwuSRbNPR1dNLmh6M4EADERBvxhgdo3hgbiAnmDMN
3UeQmjCZaJijw6YJoyVU860r1+S9aMmatCZsIxMDmHIzyZ7Mck35KeByv8vVuZDtEm9PzipKP07I
7LlzhXYzVMQ3f07fxB8i09dA9EYGLcyA8b1AZlglNbjyXeAiLduz3m3r/N7CBIyvhlq7rriMmn8T
G1LpFsvYSTV0uPKnR2Ef65nborXDtjimDPIbDmzR+D9adFI+ZvHcNMwp5LXMCla6aRQ6lbNiDteq
GjlVPa/h1XE3KKMAIfOUaYGS+N8U915RX4OUKVKwLSuR4hJvXnTPRH89alQO50DGsj9wlYyoOnhd
25vI2FktPwQ+QJkPjEWfDZPxDLn4UfZ/M/G2DfngON4djZTD0W21ewXk35pPU6wpvy9JcGijo0Ed
KAsWBfYhVM5We9EMxivi3sqfo5E6E520Xn6wcGs9i9vOx9yKE7IqiFZMA28JXRnTY6Zca+UvZCwh
SM8yBM4edhaWRy37UrsMDS4H4D5K4doHD1HoxPgVjbwKSrYz3PCApS3l0skUr2niFdi3o39FsukY
sLQpIO9missdKp3kXwp4iBQ7lWD8WhwSE81k3dzrzlOIFcYBQpA5xA2pYsQ3sjzI65qA9bfJvWDr
rXQZo2M4fwANRNaiqLdavVIJKw8Mj0X07910DbRTRRVOhrw35xuyWDAzKRoOPVDVhdDz8a1nb772
b0bj6Hjx0NTxUgcykRyuoLce9GZPEkGECu7nFMd4t6DMJBnkgxxr+Y/FN148mLg311K5jUKm80Gw
E6NLOPwkUP9yyaKnIV6bGhME4V/LQS5hadWDxcsJCrDkTzP56OKzmFL4ejjNtn10mv2bWd+NBESF
7cA8IlJxRjAjNRnCk3a2ZcT9HaiLjkRmOojHK5KddN76/j99OPY56BBAkLastIJUj9Wb8G5ZumMF
H7GO7MG7orJyGuXeoiPGtmlXDPxyphThJjN2Bqm7hSTvA4EBtkZjwbsdX03pLSGygRQdrxVmbwIH
TRtCu2oJDZmASQA8A2FWUup1FdeM2H5NGiFc+isDaIHvOmnxoPKBs/KlxczAnQRz6xK0o8Oo6h8q
8T3RuPX1XeX/G8e9Wgkv5uf3vMkZRev47LlECtMWxcIJOAoaM9nops/5QvpXAQYv8EPL+LXFbZj8
StFHxwhtNKZtN+zyeqAJ7T0jE9e9zFyCWj7CdzEgDJZl4RUZidxd1nzGQoT5yXLS6FJaJmmDmgGa
jkIl6f3GlK3t8vSWnw3awCjlsMol6tj8EE0ab5Ht0cQhzsyG5eSrA6wpsfBkUDBqTr0BipH6EG+l
9TL7Yzx2TAkxsUkhIxzLBe78ipDhfCk8tApcWYDA55P8W/fHuZ0gSwjkRxHvMFYEmm6rBNP4FjeV
Mjb7Qf+/W912Jb1Y4OuOQT/Yda0n5DVwPT6aZmzWFfyJLuNT5+btmfNSdiVq856TmYQ/YNyaHREP
kkosAY6Okb/GrK9StV6X81NH56VcDt5msBhLGYi/JeeaEhG8MUbHV2RccDxpqdLsAGAco9FZKE0e
Esl2VWvASy/ayCOaiekODTfQfFvG/y33Ti3etTF0rdiklX+OPP4y6mDffSUiR5v+IoGBsI7omCcd
/n2mNVk+/GGCQ05r/HvoZ0456uxySrGfGJMX6MqnhqOVdfGleRcKNFn2L2M1zTg8Eoh7PyAbE6dP
O6I/Em+sAPxHJq+2saUdozpn7IpxxedjxgxnGy1HUVO/CzBpNdbwzt8Z3Tf3VgD8UmBgSPPYsQzx
GTH/IhQNV4Xhzj6Ql3D3G2YxannNZ8XOpOofztpsan8qnWT/sSDNoMCelNkDUGQS+Y7Qfk0iQRuq
cgh4O3NzoYeDbcpBU2gZnSGmBx7ZqmL/TIs+z6wi5jrveWiKGo94sG3R0If2K+suiZqfu1mwYy4/
A9O3BWal1dMp159LyIJoHVI4gmH2Me12tpkCurUJWU8WyyVUUI/ACk860w2j+uEXXrtC2YrzZ19g
6ESfqjOvZemYVUwPjAaMdfIlydhl4y0cL5IlTuSktvZmtheJL9Mra92l0bnq0doy1o/X7M7qCaw1
vkLGowFezAwBK1ZshchadviwUarwEkzpVr/R80MPUTFmWyXuHJNXWZw3Adz2VBwF0BEL8U4mxjkf
fko69wnGRupxehMOzmXOz666nXwme8+bawy+bGEwSHuuU6Kvi3tLzru/fLwjf0QCma6xVs2fOvDx
UwmQngvTirVPu1jMHJUiM5ezXTqjrsCKwk8V3YOPYdugGi5R6hZ0gSIFayE7JEx7BZEc87KascQs
iZwdK7KlQ1WHZzZxUQ8CAJPSqbMcXRpQfzV2s/b1JaWLlhc7r5zeMmPclBhEVKDGgsGt3N50rkdL
otnt6e6rkEWlg2AH3V82pdOq7vpzFCbuTIacJVq0cGsyixyryRw6i7WgUCXRifrMi6it+o7xWEgl
qT18rIV+wykamb0jVcqB/v8tCVHrTZIdjh3J1BRRjgX8kHes2KFNFbAUZEpOLgvJtWS6sS0Nt5rp
CAqZ7RiuCF3qyLdWFGEr0Pl2HCBPZVh3svU90KT6PMuxKv3NzMa4O5i2qrYpaw4zc8w3toiFu1Bo
D5TkPdbKZ0iTKTHYbTMZzaL3Wqw4kJervn8Z5PfNFYVzWJEWga4f6GeJDdoj2HcKqEOCs7c4s9Hx
PCUYmH1SP0jrNtt1he5q8ZuBrC80VITTrxaRzKv8TBXcx5dmEkfTkXitxEcLqlkw0seojx+TcATs
G2XYRzN19YIEyX6di+WTjSJg7cOAk1ENfoopYcOOtfCxTl6Wb7rx1hYayTgNwdhFQBIGGT/t1aof
hnk0lAJ869Oqs1U54jkMyOluzWvZDlcN2Nvnym64hxVYu+7ZwFixDCUh6zp7DIaxjwJrkykNWACn
WjadQ8H6naqI5DzQ5LE5iDW7Apt7Z2HWZP8SIKxfrURZA5eUFyvVvej/4+hMlhtFoij6RUQkM2yt
WbJkW/JU3hAemUkggQS+vg+964jqqnJJkPmGe88l8cl3j2nn73UWsUlH2dCAjiPlAfMuyvwOp15K
2+P8wGpdyYzWdRE1cD3CoXaWMMfy3bLfc6ZTVv7V+4zaM/d3qCixRhOwDcvOGFNfqvb5lNwlXbKC
1UT/8GDy3Pc98AXcHTL+nBHzRnE/saFp8ZeDRkrqq1VhuTHcNYoR/PxV9c2sfGxCtL4/bRh8E0+G
hIvAFlOvHZaJrArY14YbyXBtwsKmFYpqHGheT3oTSUB+y3e9N1D72rw8NmMKqatrQWqOFVGumatp
0K81R2UzcAY/sMYUrN8S+wZSvgnva5fKpX0JcQdldC/Jye4RxhAGIB3mz/8y7OF2HBE/Qh/M9jvt
Y9Zh59BfttqLvkijev6dmq/WAakaP5Y5YmCNFZjzeonFkBOY6h48CEFAJpO60d/Cuafdz+h8gWg0
abDRln0z4GPMCKhgdK8HtrUlfjWPezkqQXpG6X5mm50sy18eDMV31oL0E6l4iTAF9JaAqq4R9jr7
rAKN3fj3c5od4RWuNZIuY3LZawfyoVQEf0QclRmaegfHXhyCOOMqCeNhay4SW0Q57NntX2X3dzhG
m7DdzDL4N5C6xjjL31H5rTQ4cSQDgzfvpAdnGo1q6D6NpBC2DH5nH1UQD6OFUXZMrortOr+R5/Ir
HM1D2sEB57lmIoth/hhAIGo7AOfi3aEvVNZao/Z2m/dkqGDn3FpySBRWwxojUtMNcC/9u7r6ml1c
rYx3ySbD7WZsklptPbwLfgldPzhmOBBN1kNj2WxbPNGibA+Tm9GyphuDxXZtnYrpKYq7k3JMVivi
bGPPICpsVbrnqCj3acU+3xw/7KE7loENBKNfR9hYS/xj7rUWFqtAdKkMaMhG/DPYKubC4OaBhl4O
m0CfFO9Z4yLyQo5k4YjRjB3T3NnruDq0A/p5e9qVSCbJjNnk1HsekkYrSHc1iWRR23xMg/9WeBMi
rW/JBNIEXOtHBPF1/0ppnzOX9TOHVRF212xw1jZb754QxJAZN0C3u5QBRSNgIWh5WVTxOYA9ycAB
XN0V4gchOM+BS5PcsU3szDWX6UoH9skK+u3Unlr5OFr9kjnyk1nmfqSebcV1zPpHk5qnmn2Kum7X
ht6hgeDtFM1Ll2j6ije8e6BXi41P1SKbZmM6w2GiOAm7CHLa6yI1M6gKSV69s6juBmxreR0ftDed
HBHsiE3cNUvXA7OOcp6EGPIDAt4OduRpfMpArFe5eKfbQpUithnCQqHT5zR+jUvzwQ2RATPT6yYS
lp4KtAAN9WE5XSNBTA4eKnyuh9AAd8bZNXGgZbj+qsh6tbDZsp9I++aQsS+zHLyi0bytcrmN/ueF
uhuKXl70YeeQu6Yj+RjO8iFjsOW0m4BXrDY++/LR8TKg0WypAuuiU8AgOAMncWkU48C2/BvzeVvT
LHVmdAqTdBcU1YNuq2MDnIFQUY5TJHZgjqr2HcUp3UB35cPP0Eg5iOaGfr468n5wKEGClN01RZUB
hSxQ1IpVeOni6Bz5+YPfB+tipG8zYFFidmXbk+XtbiSWOovmXWFlWwfRapiLrWX6xzgFo0YbLBgI
mNwkmOB9YZ2BzUr17FBIhC9Zin008pAQkeNQ0/S0/Jg/LHMCK11pfPgK2RYrxNXYyAeNUzMGyFNF
pDWwNYwcVgMUxT7bjYPH8qCuR7SC+Pdp14UviCuRu0odA/SsBSarGmaWi9sdyAeU410El8bz4bFU
bwkNatrmXPWMirifqjo/BaRS+W18ppBEURddUswuzlBtkpR9lRHvzcnfq67e1NTlgPaR66prFxkv
Le7bjq3AiAF6ZlQylZzFUb9h0a8HZiEk61mluYngp4hK8w6zld3Y/AqRYCvfLvaJw1yFlOyarCPP
g9TED+U5WMlevY78BqSffAa5yTuC765GRx5gRnW+o+Zj6P5F2ZvJxKGKxToExVABlwrlnspol0bz
W+iRbZUscYLlOsbq7dpfLaCwhG2+Fs9ltc4FOj/4hINDWuxMcRh5j7NrMCIglsYF/oOCY9GK+BND
rgoclw2IONTbnsFrNMT/OoXmt0TXWLa8CkidYUNEwD9ahBXIDfbOjJC9oBTDr+Nkxcn1wh/b+col
VXVs3EjjPGtz3Gl7xJxubiZK/zExno2QUIquO3fRXz/9lOm643LM4qU+Mk9+SKZp8qHcl2wON7H4
1d4vCblXQX+xzOtV82d7ehUjkxgLwTzWPjYBfU7RbkDwrW2cJoI5Qck/1bKfLLjkY8nmmHYy54jA
xmuww4XqBmSvRxenoA+z78P64zRANZEmtfOeZujZS0IMYVh3mRKrsKCTj9a5AloR6PndR+40YBrt
zfQ84YSpk3GXGAw2G+do2t2hLpKTy151bF8cdelHNj+CMWAUOTiyWaNid/AgDeGxuuDA25vCQLoR
PsEKhLGNuZJSHEXDvnSG+5jdcZDjWUgxzloBZqKKfJTo4KP1MAWS0b7iNxVq0xbt5zyNB5/JSjA0
O29Gk+b3XBd82hO5CoAQgKHfT0Pz6gfFMQvmp9hihuanBwcbuITAPAjmlXN6GtBNi2leWx5IBi/f
wWHejeNbHEzPFH1MSMUmD6HV2kghHAkHInUr9AsFDvTgGMKaEZjfYyyYfUR2hmzBLI4MgmJUqSxn
ESRbuQn0Xl0n79LTMxcDr09U/Smo6Xcys59ilnw9wSWKSWcxN7uqFo85Eoc+tFZj/p3GL2zJd76B
XQKyo2pa1L/L7gHWzOBBk7NPLf+3obCOghNjzXnqWLk4nBEaka8eoawkJpLy/KLq9JmX/jLNyVvg
5twTlletRvPVZCpvNa8Mm/a+BLyKIKpmR1Ui1jKaH0ngT0D/Brj3d6p38Le3CSK/pPtHJ0j1Gt9R
6GMsQmb6oBNKbdtDEVOBMsJTi8uogHaf+SdpfjfxoeVu5Jk7uVPwbJbxvgUOXY58AkuUIV1CNM+n
IRx/upyBPfa2nGyWhExKM+aUBN87UbcE7kdXpzvJZniSOFtHFkvm3RKHo3xuI/R8Sdb8VCPZnR5N
V6GK7YTvQDCkHhLqEY6fAJic6f1pxkfGFJ8juAgtpAPSZm/CXCietNRA41znhiwXT2m+ssDMdz3d
KVoCF31wJn5cBF+xEFgtG6wd8Fcd+3EU7W6ZwlaW1+9sSjTcWGDrYtgXz2P3JvDWpvCAouloNtS7
gsu+ht3CZvM+4U1tGveVZJAXRJxPUYc3xyuXQzuFpkcyuOxJ5oaFx+Kvs9c+hapBaA8rsjtTMLey
GBlUDDejxN4JwzyPnMfpBCZS+3+kPHMo84e5WCAc1s7AMv7FzARGhH1E1TvoxIfJ2I6lvDYh86Vk
OmSsX0NMvGVWHWOHzVzXsmsuVx3RYAQMo9BqDqVJMh8e00nTWyf+t1Xp15bjpjQsCi7ifQvbfy0a
BI7U1zKPF9YLC7DmZMfXCs5JFQ+PxexsApW8x0AdA1mcyJW/DmwMxFQcjJanbcl/aNDL2PkLf8xN
+Z/NPJ6T1mcgVK8A7G+k5lXtxErC47PGaaPZ/luLQcgP3pyExnWsjxWgiKZAnmKHv13hpmhWe2A7
/pUIwhRPmxmVry3HDVEECMrT+d7JwfrxGcpYEPxVbWodnnu8YmIenhMK73nCN5WD/6mB5Mktr8zB
H2N8C928y8uagp3pt+mJrbBfO4cKzozxHxQ8EJ5CL2e14i1rnzCahbl3qLVEr05JWJjFAykOj47+
qotXPcynxuF8bNz70BbcPV9LmIsLlK921uaI5Q+ss+jC0zxOB79ugMmF5kZ3jJUSLPvxEJIVgE5R
dFCJyksHZSEsQmwPlM1Nc7MqBC1VuhNE7KkcaUTA/LTrT7bvcYXEJJn0FGo0DS6KVS/LntvJ23sC
wa8HgIgE76R8FRFSlCVFhCiE3g9vElxSoyc8BMuir8WCyEQKBVdsu9vcOuvZe43bbq9s+zKkwc5m
5+hWycoU9bHxx63Tdqeyk8iAkJgxsvxrovKkG57D5RLUCu9wsXUItbInFiK+t9V1+6rzz7j8mjvg
Jo3cAvjmGGLLVA1be46PpdCHNJ8fo7rehOie2QIx+c5XzoztC2ezPd/bzMCi3t9wMaNvKmEbEXNp
fnThNkRBEEAnbYR/sRR7klzse+QqZXFOIy6TeCC/94eHAkMP6XlQjMeZFgo6Y1H43MHuJc7AVEJy
H2L3oENYiixhJMSQxvTR5jA2nHKLM1ZfA3b+mmyWJE13FllLmCUcf+kaFperdyT9CgA4KxEWgAlp
tkJq3GXhGSRNN8inCPEgd+1tUv1aV9gJ3JjdCKVvCzBoNr5KulILGaYTN/dFEuyyzPuONZoNofam
M3MgboLstvQgmVDv9FusEQqWbT1Kko8aZdyI2HsW+linLRLj37hDke/j1VykCB3aF7MeHkqBPcUU
D7Yf7Ny2xsk1HkcX5H6ekATB9tvwzXMbRofI9jfuoK6G6WGcg9zBRNWfYgxpF8+4iDnY9SZYu3+V
OWyKmsMUpWLBxHAwsdTKfaxQwlJyu037VeqPFol0FX66jLZ7OT+HM+ttX+4IjyPFuSg+cm7kJJ0w
5YzJKdEMaLPuy/OSW836fV14PRafiAW8Y+rFhpRjgBbuqz88BHV1jsN8NZY3f7HUY0oM0nvRFMcS
h/DABggIAhM23jWtOR+920I6qeD85dleNu/FnJ387smBIJPm0xmzx67B0xB640ORzVg6cQIgGrcd
jelbrbKR8m8BC+jgX41kwO718zSVJ19bN4uYLRHXr07CjGz0Nh16oLtJwBME6upp1JAUlpFbLo7/
+ZokMzCN8mr6DVrG+tdoIpZ9mjlR9m0qSfmneej63gWbk43vqOxIQ4qZC6k0YNjhtBExVNEuSwlS
Is3SB14h63wn0KLMzaWZqifbJOMK9UmVlY+hBYfAP+dxCr5KlcTf5QbFiHNfpz9x5dPNIupL2NI0
brFlgncccUgOEpBLY74lJVPMSS1qYyAYEG+dvCQEAyn/+NM7TNOh1W1E1B/F5DH9qXf5FGOIBwTe
WedG4RcK5TrSsYWOhiptDs9JNVwdJMAZR5shuksceE91nl58MW2t3N3rquf+7HFY+MTXPLjyZY4e
jYlyZvQfusDE+o+LoKyfMmmfpkQdAtxbMxpjZRmPRuBjlWQwTNSlPfQPOcTpNoHJH87hYYqRNdqA
rZeZM9kLuYEFk27KaPtzDFk5XWiBQPIgRnNRl6d8FKt2eA+Lbhe7XJHQ47TfrjpSEVOOIf4+lkyI
uJPitBjRm1pA9rV21OcL4tvk6Ip3eV8eXMO9GFzWOo556r2dAUYqLQFKkhHkjnSGi16dSz6z0fMK
BpNoJciH5+F1V6pctORo5+yM8WKHmZ0D3IwPjfiZCI2w2KsVmTiEUFBygMXwZ0jvtg+9Ne0bgz+y
tDBZoD9z4V9EPsDeKQH9pcHiyuRpnto/RHh7lbovSZMqpgv0Yphy0adqFI5Qe3tLvgZLrHeGWLNH
RpUtfTDupS7UD1R+aC0wl7khZxcf62dBn6YWt4vBXqMwnQ/L6O6HKHo2pPrlKHmYWvcyZfLP8VEF
VWgzBb2iN0OQytmbSi/YDEFoMeixGFb29I0lNwQoVdC2/sy9HaQ2L3T/JRcBtiqxP1qRR+h8DWA3
wLmYNMkLg+R1LGO8WcCC77jT7voa41D6MZjv7XRr6nk3RDl7OoJStTws0U30lHe2nWx9f/rt4pZT
j1K1aRsiPaGimxXVMffJAAkdEjkaGEUPOKeEzWTlwayL59Z/s2yemJbiwXZ8gMrwkSKoTD4SkVGR
UKvpXI2AbXjaBtfcAJRnZceBs2qC7eDr+OQU9qUkcAdMk4OanZ88BcQ3xM2/qbZenZA4bNp9o/QP
ReeAIIFdGZnurgyMPQPMFTX23oVKlQViZ1AIM97baks/Z5W1rPdwMGDo4sQ1CnVMs4kFhsewqVp3
MfvMorspFnzbhDe/0no7cZTGSA8m5VwUQPzOl599p4+mR6tduuu5qM8l3Dyb5W9l/EXyOScKj/Es
Pm1MOlZFzO+MwIfYI5ovBoa4+R3UnkYHthE3Z5Xh6Kyz554cH1dKwlqrY57ofdB8aer8Xs2rYbh5
1DZ0KzjLEb51+bXGv4UnFRDNayDHdzmjBdJEnrs3ut5/Ek9falo7G2uyUdRMexTcY9w9MVxJ7mtj
ASrQYQ3pfdwhJcsW4cdaA+qMHPLAvO5exfU1z/TNq8yrUUEdnm2gJOAehfc8FvrTjft9Pe0D7JFN
a6zrnhrQJX3DiP7VylvN7GYDBg5CY/ZkTJVNJrKEiW+6M5k2FD+pERCLtPgERPpDEPl1mPCf92bw
ouvhQ8Etu0vUAkg3T7A4aZViuEZzZV8Rzl79DEm8MeLocylRTPRqte2Brwpwb4mPBod0wQdY4oeV
5gjzbcaD09SPysuPJulGlh99Q4C/ZxEP9ze+hphDeodvs9JPje0/NjZxK2QaWYiqUYg8cTGMTLKY
aBkoX9PyoXTl1WSul03KYFIe7ZxWntyKtM+a9lAijUZm4hrhR2ujrRbi2ejMc2DjYNNxR8BRurPR
xMy2c3GqYBcn2U6FSImQ67iaSiuznoH4QzKCTcbE5jIKJpuVx+HQJ+w+REoNAfPGUu0ta5ytKYIX
2dDYdPm4bfuYGtFBVUbWSul+hCgC8Hb9ppQnxI88eX3iYaKdcD/DXC8z06VWQMISG4S9RwCq4yV3
qE/FkrwNbYTaiPZPdi+mih+dcLhpmlAGmqAXLcBwo0TGDjmNz36ngDR1DO7ohR9KhCAiT5hiqvuQ
r7o2yvluDAnEC2JJd1jszK7beNS0KjOemFoQETjAFsYKOOk3qeiZMYYPNPipNQBZouzLXQ7FLkvo
WfQbveYvHSo+IRRmTc1wrIGYj0KeySMzet95bVhXFPgui1H9WAO7T4sclWZejQVK8ni8t9h1GvCL
+XBolsvDlIxbrwo3wnHxGPqbJAwIpgZWAWXWpF1BJL2eIQAYvbX28P74UF4dpCoe464+9W96KIZ1
GSyxYGhV6vBd2uACKTs8pdg/tZ/csN6qTIJDbzb0FzjF0zHM8K8vSGra4gWkrWJxGwo0u7V3wYlH
+G2En0wCxvhTPYys6r3qako2+751ppOqvVOt5ktdFk/lkO+iEu6Y1TqH1H5OYAHZHUJYj8EFEnSH
bexqai0ECr7l7ZmMPKrEXsllzhjWZxbev0UNBtcHuyVTkuHKuT+j5ERjX2aXJgGhXhEAUBgBeyqE
r5KzczMr5+ZzziaRRFZZ4xnFkozhrswgVEnU0Jnfnoy2exqkuhB0t60pJYBG2e91gVyizno29Ea+
km2AH9eDr2Ft5NDQp9rVzdNMW3X9wFTsgt8Fo4D52lq9QJPFse739E4y8+gly8/O9moyLgL2taI5
usbwJqfqK8z0eq68U2enV0bczJTAs5AwCdw33uJ+/x5C1vZdQxij4jXErM1/+BARXF++W/V8jPv8
t4pLwsyMU4423a09HoX0yRmQ/vOLLC+YSHUq2po+o6IyPrmURFmALLExWEAkDN8VvkQOSGJGLKhu
M1nBKmfhJLCkxQklbUApJnFlm0301ZfVPfr+fUuOQWwjh7WSX5Hrx9oC/CuNeWfmKJjDyXlOAutz
cMFnZsi5Jsq0ZPBRKVJJgxqfWuYx5Ej5sxfejT2TzgpWTOX22ToQ80HbmghqTGWuYtEQwifGzxNh
VWu66mJF9dkby7/cH8j6Bh8r43qTWx3Bfm6zrTTxYkZ2LIkl5rqRR+pUXA1IP8zgUNHTeO2/Am2g
muOHVsC39iFhMd8yC1Lri3Dl+Nlzk4sdQb8U+NCeHdK6G9U+szrcWDC8CVfClZSIx5Jd4uz0a8NE
HmR6F0tQX8oJS4nVHPjwEJEZG704o/JebRkvnfRsXaIUuQwFa1sNZ0vYN5ly4JfVOcnDbVmJv9xA
19OgBgo8QtYtFeMKr7chNEMkN3hFTXZr1Cg6QEfko1FlmmUhYiueXIRlZAMmiEBYtDHNQ4CI936e
n0cfcqCKDYz4ItjOVNcjQikzS0++zzoqZ/MnzAZB8XhL2+6ShTfTKg6xGE5p6nyTF7aRXnaqBRdy
I85Wx+rbJsjKRx8HnDKuo9UY1P+SMHlu4glVmnufh+zpJxbqxN6iOQFQgDjcqd5Lf35ePiqpgb8J
ueU1wB6LtYe1Vc7oMo5HjLbxXxsBWqgN+dAbw0OCydIIuSIy++xCcc6GeZclIR2Mhekl+RskuG3L
sW0MfiM1G1qcRF5Gw31W7LGMnmWJhbNwDCCPoKG4k0XBrDugTxos9AgUWqDXrNNkip3doxiaCIBz
uEmSzn3qp5xrCljKKK6E9N5Vg7tmb773ClLaqJPvKqI6K7MHmE4Vg4J86M23KESgzz6ZiOoQrx1u
JUjDpddehMtgQ2J2i1z625E6HdM1UYqdu05qzChTWt4rgRG6c1HndQNGyGoRwKrkOAf+S5kRaIdF
c/E4IVI5KBw+rTDfG3N87r1FuSKjnQjnzaCHD98z+LuTne8nlwLeLrpFc93i6oLXczV6lu/Kc25V
1Oy7Gf6WGR+9Xj3NfO7SRZVSAoNOnASJxnfggr5Kp5trB9RdVsVir3jpa0auXkjJph+KUHECVk89
vZoHGM6OqlsfZ8/CS45TP7+Us8EiCv9Nnd9KsAnSAX7B6potDCNlsHUC4D1xc9g5ATBgHdHxgWBC
GlxYMuizhquL3Z+uaxvEC9Vd7oPM3di6OLuERlsh0DzRhx8BPYjBIZ/0bggBDpXmqL9V8MaZ8W5G
/c0MGBATEOKaN2f2VqmkC9fGtQeKNFGaul77FOBg8irr3ZvCx4SRW0koeEOXggLgYLVPYGaxT7Qb
23nJwadw9cCpYl2ENtCajMs8IqYYeGLq0n9JWR55WFM8p/lFovWW+Bm+zRdXW0+4dH5tTmKZ3thW
X5rMPbgjXP/0n1vwfiIHkS43bwM52NH3Zon+Ja3UybTHMyGGuEtfHLNgw5miL8u9/j7zl5gXVOJx
Sp4A6WWhYNjuIAKV01cTsQHC22pDazEwBbIBfhwnHirfW43y1XAVrruCXhpcXGMdBis6xMaPhA/Y
dXI/eUDRrV5RrEKBmBXfbgerbQheGvk+5nxE8fSaDqijmZKagFhkQYIy5tLRYbAlE3JGCG6auMX7
GUddWEIngheSV4AwQEUvu4b5X5oh94i8X9fkrKwAWOWgAgkUBIweOLjBxGdLN6zxuOd6Ina6v5c5
qPEuPGN4vETa+7C5FmptvQdNddfCcdBB9jKZDmnt37qVL34M4Fp3sDKRA7MrMqthZyw+J3U/uWzE
LKxkdogCIi8kM9PiKE2DEVW40MU2NcFYQUEgiEc4zJidMwEywmjF3vB6UIusMlKCQscIEtRMpQqX
+iFrUaO5QfqkY3VxYySkZu+SjtwTzckOnh0MqpadlapTirvWd77nZdnieQ/4NqjPvprR+8mD7mGW
y5gahUGRuCEdEV6nhnmK1t8T4ubZJ+I8NZynOmjZpk/rCDKEzZoExrRi92rjDeqa9EfVFVJJvvKw
ny6kbmxH5GpM+w8T0usuJTmBR0R0wRuo+HejJRcLX5hE3lm64ZK6aNxVivuinLz7eUBr21Xs6btq
h3pKrNuJ1UnGJrpCxH3X2rLCvwFmOi9TzsMK5A3sdsP4KuIJ6WEY7f2p34u0O4WCg9kySI8u5/HB
GAtwR4pKrfw2Ak/cVzUbM09jBpYVetE8Jj9wCBWZgzXWDaHm907Y17ZQh7rHQWtR4LbqD9PGNalZ
szJzJ+gpRMtTtAMxDDJEzjLssITimSqsX2fCsDb5xkeLIp4S0CvvlocjoM9B8YBsYQQmUg0MN02b
+QHH5HWuFLGB/j2iEvwHSfrQLkgxs2EDJvTFGeqr3TNqZywA2qE76RFyiC6tI7cNfcqEiFp77Bm0
lV+AjvkAJEC3z+X8Zcj6waqCa50xmG8afmbUf09ZWd9bcbV3asKtffXkuMnRIEvd7fJXBZJBYyUq
iVpDGhD+c5mGtZTsShsAv1L65MCBDFx4HlYznPdk+y1RDSbMN7vjc88a6ACTqA9zgQjd8CWyfPuc
ivIWxs1niEpe+wJThI2nDgyXB8CLOC3PJju4SGkyzOIHDPF6zv8CxVdqBEcAZddRV59MDx4Jgthn
BZfzkH3DRLK3ve8gNwPsxw6J0Tb3SciiIi3cQ8blfafDTwdIswupoMWk5bv1j+eY730+H5lEPrlj
vYu75LkO5m1ojSSqGsy74iHAnhYf80JQERk41UFUESayirLu2W3UzXbLh0YCoaRaRZVCaDHKsWwm
ih1TwIjeI+T6zC3nIxvidVO4t6xF+TxRKUxgobJco6xDmTqaZOcFZB+aWEQDq3m20vClsKBTB3X4
7Aj7hYiHX82oY1QB5FRoEX5yAOJx700DHLOgP7auOIy8/HFR3sd1e2Y1tQkEPlffuOgoWAUm7nPR
7aMU7l3G+U1hjSWVNtpz3gsH2Ek3EY7GIV9HJQNoFyM3mjvTSyHiZdimbQiIUU0euxHtc5mcLJE/
TJb5llfEwylzS/wBRKoFhwjG1faZAnvIDOqhvYQ9RlXwgamZrbX/YMJDHJn/uNYSxCDapz6UO678
bTJ6h9Y+atc1AY0UztkzIbZVySPR0dNqIKuqq/qtNRZkajHVRJlqTmjQXBS4emzJlJiy7WS7BNCo
zVg093bO2pt/JgmtyWNfwLKMbLHB/JkT4QXj0hrpHGINQnvuF2wXIWglM+ZZg4FpBINP6pUJwfkk
jWcbhc9kZvetAltcxYgtDGrBmmxklw5wbU3Q+3JjPg6teXWz+VCZJO9MJmoblbfEZLrfQx9curZ/
Hk0QrKoS/yxlvwclfWCzQMI1ylJP4vkKVc6RWqP4HlO5V9W8bSULWyst9xFmwrGMna1uvXldJslL
F1g43jjmLTgN0fiSTcWLrcgTYVfPIRQYC22GU0rJ/uAm9ofO6MlA/j6kVOVbU4fbmYPIMxyqAIhO
zCXkRuIvuFNm/iVj7/v/Kb81v6c2mbHxbPzFofdci1BtpIG1lBjMQ1CMJ2L6znk6fwYiQuQyBy9B
iVe9a5Mj+aq7ETIpNx8mqBHKmUz8tz6YPuo5fmLGtytIjWx0v0/o1RBW9jdIRxEY02jdV9UIix7m
kcC0LO366njli1EOJmrE4YNpbrlfkuaHVgtUV/oQtxymOlh66wxpRzcy04JczOaFUW6Zl5gURY1m
bqHXVfOqtqJN5+hnWWaYxzNYEUPH3smpMBQmpX2lJl5y5upb6bnsbZEzKfuU6uBtmLA4Rnmul2g1
zrbOvLWq4wtMYInVcXX28uDiFNpdUVAQ1TFqlhUTPhnQmkKwofUHuohsMcE2tnlNwqq91wGQcf7m
b22z220C79Ub2E+amvq1o9O/M0L5WsKgCDVEATXyIQjDaLcm6axhXhCGrLsfo8SOrXHAAOgBZBP0
zRcqkedUTM7aaEYojtbVGPRHldVowEz6bSdO9rHOGSZVpzZBdpGicp/JKCwf+qj5dhxKmNzC+R1K
fVam+48H9YsqV7H4aUAj8aPRUvC1jsGEA8EFMlinTP8gITynTu9fXKTw+KcKg+u/AIfmZxGqshSo
k1X4EJx7MQj9UJoJtfsYJewOGaOnJbiUqtpVTHvTNP8bQM0Z5HmVfU8WA7lBgDJFzYLJh/gckMV9
juUryY8bNwiPavhqmV5EDG6x06YR9V/2AcSebVPGkvIDxMxTTC53WNG/zhy9Bt173yuWOBWPSRxv
qxoLcyHPop8+fRLQcr8GMN+zp3sITXEZld6KXj4YGe4V9EcxXxh/zi1U3aNo3DtI+bWaVmown6Zp
OHm+hjL9CTlrLRbpBkvs2fI/nbi8Jz54V2OKH8gW0Ahv1y5pE0eVmOWuQUtH6mj31arml6IYh59N
JsuAn2zTp7AqVaKq49h4rEcBMgVh35xG3JyPg4nAxFHgyZgpIYAALt7W3nT0uyK7Nl5TYyCWaLIK
8kvjx3wGjwvOv6uZ1hJK4BEe2y/wjpEDpsO14tFwJiK8iirCAyytv3Jm55XD9mghowC5wnM0XW0k
Zyi1WK3ykd6PdDPBpV4k9x+cPqLclQBn2ndPr/vm0s0Xs1vkJzQR7j4j+DxHpbQCqzdkO78wNpBM
V9lwA+mfsEm32KY0L7N/cNW7HRwaSexCKTdBW60j+Slj+KPG1gKgPZIE5cd7YJNrMy83kYIPEK4R
DmuswCT89P5jwJILlYL6wJXJroStz12tXzGlMoBMuy18tLo/g7SyJYj3/cw6bonOWNj/PEMIXvcW
HgFWp0l1sycWqKhUl5SESznsaNrx/OaoQqr4LYaGHXnosa+j2gQ9HDTYPTOgBXg+ssAzi4wzvVAw
FvT7tnue6s8Ub1UShbSbfwbwSQIFGAf9xniJhqFcZejrPDt9YLTJK0vXz2nqs+cLeXztOFtlLWty
g2ui4901ukuB7M/DcZjyd6bYBECioGZj6At283Ngt0U6YXdvt9CK5aEJ+TygT38k9rEz3tjUEwlm
RKf/SDuz7biRa02/ilddN3yAAAII9Dr2RQ7M5DyIooYbLEqiMM8z3qmfol+sP8g+NgnmyuySfVdW
qXZGIIYde/+DeQ9xdEP3mvo73qu07tfC2aUonloBqsCQAv3zHElzNHDCT6Nt74cKINpKfOXzGCUG
yGqbA7jkCQcW/nKgMm5xidLi46WVh7dz878snwqcAwI603QZcyx7c/JDzDIQeqfXdp5k29ACnUS+
wsMbdguXTjcXntcZKF89fULT2WAvYFmmqi9BcMEybpsdlROcz2R3MXRnYH5WFR20YKWRK2XFyzy3
9WWRXUljFtPKiy9ZdG42dzUqIS30jZAK17ocaI8Uaye77pK7wBjWYLCMl4qCLtIHwrzF5EJvvw0T
mI+bur+PzTNL7KSv41C245GxMn44POJtisKGs8+rsw4cTzR3eYAoxzdO9gDPzUVQkCdtgO5rhuFF
zX/6UwyeoQkv5j495FXgs5l8KpuHsXwpYsgkw0uB64HiYeFS78FarOITxsV5E93wMqugJXguwAOk
9JG+zLKVRf2F9w6wk/QyGvsHAx3GPNQubB4FMGS4BiEnXCp+0fShTC4zFygpTwbEg0rGgT6BA1/Y
/gSZfrIeKoXGwVMNDVLbFu651p5Xzfc2uZ3qh8m8hP4BPJRd4ZO9PSD2hJ1CSs1NKzfGyBnsoT06
oZmYPAoMKJD6oIFI9Qjij4O4xTPkhjp4IiOe6+DTvre2ob8ZcgDf+6nZDT6ZTAc6e9UX+gqSCq9U
8O67GZhF1yOxuRtYfVlIXRn4otiImlr+AxoQJurl3bMXfbCdy9QQ8BWtfTZLZlgZLJh2q+hc1jdd
9EVLkt00i/Ib7QqjDrAyov5Fa51teXl9p9p1gQ5U6V5X8/KjnmJvjPynqd+H+YM+fIEjmcJYBYmA
GNuOQx2Tjzh4jst9aX6kLig5SAaLtYREQHzHP21sB/5LDtCRBxzUjvhaD1GIra5SD//1jU5bqeCl
bHfqzK1Bo2wNEKbas+y8D6nYtZL/ABS/0ULgmqwD1h2Np1U43ow0pXiGbesAEF2HXHrxAb7tptRh
YFg0kUK8phw8HHdy+IISyRmCAWsF+82XJDA2b8m7St7n4dZ3dxEiDJO4N4fzjqrHNDu11R89ULLN
VHF/7m1tbnp84eIN4udAnZUD+oLFU2095QC8tMc0ntUk4DisU1WsSt/mGfwNNbSwO4sQ/rSbS5s7
ZlY0w1YWvIO5R+ED/xqhbQX6YAKRCN6OY4jMCvr8at/kN6H4FFJPEGjLxMkNbTEQJhfahJapftty
IQ8tTlfWpmu+IxdqNZdDcE0DO85BKW3bHgB8SHNm3bBC0/sA3DXXo3B/VMNVMP6ozWckU0uwuTmV
lni4SvKHvhcga/fRzIQdLsoRsb3gZmire7+4KvppjaPbLo4Q00eL0btuwk9+8MOF0zBEX3y2FcdW
h9iEXly1YofYQBd8BM9j3UbyDpcbl5EjAuTmZwb8Qp/5qcxPpvFTJ5OZNq75mSeshWq2uNSHW5Ql
wRykw9mYwJG560EE9hxHbDGsLcf4k/ApF+L8Ntw5GTktMxKflzyrcBVJahRsPlXzhUHll9roKmZ9
594ZOd65xGoo2BdAdMabsv9oUI6X3zQIWkGLb+kHFPBXZjWLFyQINhTuvV/fZeOZJGP3EK5DP9j8
XGPfRIO8EiA9AZHLC1guaXVVgQDUEABEjLRt9gnU5HRyOdYvAuOykd8r7aujnXfYYUT420mLzsvW
+FrDjNFBN9bnRvjDQEamTe+1+mnSTNhPCNdILg/YLvReM3aFhXFm0JzX+MNqmvspHjHbQCwzmvaO
jWw0RVpS58DfGNZTlKNDcFGpetubT4kmAJedZ/bnpr4r8CrRP2dAbDye5xXma2DSOqx0xlkP4moA
BAlbPhM4uDzIMN6YqFva3oXG5kUriIfaxuSCSdobT4CJotjF0ZKeCbfa1dmjDXS1Cx9maAXLU/gm
xIT9rCXVouNIGRB6etEDaYbrgNBxelHyJhfBF+zV8uTCQZAzih4i92NhgOLSP4puLllRvQ1cLFfu
dSQeaKOjX7Cnj8TB+1XqCWJaJij+6yp8HNLPjvvUVrSF9iZNOcVBJnvu3f6rpJKeIr0PtYPXTkFS
eW0nBQCkdoMp3FmjqjVgRE4GVC3Hq3bs6MYUuyamG3qmu/55bY5nI5VbXqU89T/nrMNq2CPZvpvq
dNdnN5YFedi8UZnc1xoi4Oa+sQDuIDYf7S3n86y3H6FeB36scj4bcbgFvriuQcPCxp0wU1Q5Pcv2
u6FuJBQY4OkUnEDNQ/Hl/oMhVSF6gAxaqz5o/nMjYGxBxHRDFDgGGMAVAoUwr2cwlN0/Oeg49YGz
F3n5kBvBVw/HHFUKFs9MNAPbBI7AADKuFCZI9IK9PIcfL1Z1617T5cTeYrjQSu1D01Eod2FzJDNf
I7TDc3QvdgHOc0YIshiRFBR5v4DY5emXog+qZ8jb5p7k7JYbSW9DxwY+4OpJ+mRb2TMpDeurwdaL
67zKBeqUHngWN34EH4IQL2JQqS7WoePumxlelAXBBzDL9E3BepghDFjX2Y3oNMA7ry91iSjdMOse
aDSM16Vn7qTn7BLlYWjmRS+BQwEwZwGpJvHPW1k+jiVQN5eq8F0ra+9cBOgCj76LoX0xpBstbItP
UVNC2BpRZwfcOpJruW34bXB/VUBQHylH96p3nfPBLGb9wwmCtWQHmBY7usA/opZTgBp8K8/9TLtz
HD/ee2lbXrQOoLWxzgCSSv06L+1PyjAGJItYcn1aUGLzbYNTHP1yFAfqG8XPXcW9/QmrZJqMTm+d
2YP0noA50FgwGyRUB3qyKCBSv3EuphRVf3CS5HPTcONqEHbSwnTm2bzrc6u91DW/XDsW9lNOD43e
FsYNRV7eU9N1AtfBNSuyjX68DEn0klRAllG3pkshMSC1WosKPjWNxX0BlbiJ9GfThEXZcn8AHOCF
Wqz1StibtKRRk9P9SC22rAjbnkI+6iLouA025inIDMT5eJEpZDpH+V1p4NQRy+SabeCK16W5G4Q0
95Vf7YdwtiaKLqR0ECJyB6gVFuMp0+5mMONPIcUTuL7qfOKxMwLQH42SHh7MsHFWPeSqremQ5wrh
yaqdvQximlQFKo26beNjgS8BBCkFaWVENN4Lop+gcXEFxsW1lQ8CJ04tQok5bJAwy3BZGwGUy5bi
Sf4ltNRDB/YvgIKwqbtu1xTOSzbF3/2S/gi/jY7OgPpJrT0PAfQ+iyZB1ujPTTPTw7UfIvJfAlP7
mEvkUFxSe1O7TvD9asEK1KJC8C6/jqzwvAn44lp6k6oAaY0AN0rOuMk8b0jsE0s9Ad4B+uhm1/S3
BB12GD1Neg7j8KxzeJYrfx8hDxxG8KlxZrPsGlJnfWE69c7U9ae0BysJ/AfwWbiJKoQdGwgUkw23
xM5ueByjCGdH92mFg3ncPIY176XaRWMFxUGt5gEjviae1iCNYsBGbzzHxDHYjtToYpVFp6j66bXU
yB8mSe2eNk/kc5T5jQ71F/1HUwbIjGM/y7PeamTYc1dU6seYGtV4Hks9tj7bsveaK2WEjv7BL1KB
NI0qW8STjWiEv59l0BlsFPd6gGiwU4L8Kp/MyWZRB5ArLcvGSTGykDPhNBrgvGt9i/5anMVQZ/xo
RBtNaNAyZxdb3Gg0IVHqpIyvEKlt7cysN7zRunDb9zHkmkiQXmzHukl7koyx/l4nMyApqpXr7oME
OWDWC12jHUoeokc1SGE94oZJAfV9EjM2ILIhIMo6Fek+6aIR7S3hwVA0ZORM15zbZoOVmYcRYx8O
pXzMic1LEg2siBSZPvykPRcQ6jD1GaKe/ZJwkzGVnhgM+aCHMoAt1sW8Zlwa5/m1MjrTRYw2bwRY
AWUhZAg6mOzYoc4W2JnHHtVNVCt2iRFY1nWneGKQXUwpXdm15bpl+cMxwIYDJs7L8DL13GDag8Wb
sq+jJSxe6JTNh/gexV/cN7VwlEj2haPdG3dplNCrA/PstSRLwMwbUFp07/vLwLOBcVACdILylpd+
h4qqyPWRZRt7enWp7CRywY43cWKihhyFSoeIoGuyuClb8qrPyqbgufPrZkzv0F3lPVXLZDJvstSY
QrTrJoN6WV2DXPqkEqE0NIX7MBZilXe0cy/7OO2yZFOPTT4+UbtMsZjqexzMUFxmJ4bSFNpVqsDQ
vlCa5rkDGsYs1rXt4/TRB651kfEfRdu74VwPv9f5aDodio+xzfvYAa+EClCCGva0NmHoB58BbLfZ
VdLqJlcZmrxwH1JN8SZULr3z5yCjIXIPG9xovmad4T4MHtS34syugcvprGCgb7oPTK0YfUvwfAx0
Ppul07h9yCrPaX5YTpNnX9oq99WtoeVjfebnfUu/1xSsXdk7lgRJWRXivtBR4kTgw4x6dxeWTY//
tVZnSF+WtCHwexhTS8CmKWV70dkQw3oeZoLNhJeV9B3BuxK1S7dkrhBsn+Azy9Apws+tnc96qGbr
evJnVht6cJv5onWRkNKSqLvKQ3A/1JPLGY9cOPmAnUdpBxE3ON2szPvm10MDvGfkA+YPQjodZydy
bQUNrhgsBpauvccTkty81biQhecUVETYFuanqizAag61b32sZZq13BNpQr2Q90HrxdFYnA29N7YO
AEnV8Yze/PGX//r7f38f/rf/kt/lyejn2V+yNr0D9tbUf/vD/uMvxT/+3/Mf/JOCaa0btq1cgN1S
Ccfkz78/P4SZz79s/K/WC03RtuDPvXRnoFRW5h9rNN3CRLs6HkgeCGSahhLClq7rms7bQEkfTokf
ICOa94U6I0Pu12PRokBU25f/WST1NlIgIU+bA/eK1/x6NuUKQATSdiLWvfXxUMbhUSmbbEt3bHs5
fSqU4QgwF/tWd1Vd5TdwSzbhi7/DHnKHd/W+u9f3ans86KFPZtqubSjTEYar5t/06pP5YagGswIU
VLfaTdioXdrRrh2jH6Rod8dDzVO1XB2WYQn66qZggO7bUGS5eUx5n/rGKG+UTSWP8h/oHg9OQ9xG
F2WV8/Lp98ejHhigYUHAMXQpTGEuBxgDlAFRRPt8DK11Z11BRaPUa62511bHI1nvx2dYhiNd3XSF
JcRyKrW0ygydsrZe/qAbCWk8PBHBMA6FEAYsX9O2hXQXG2yUqeEYPiEgyZ05agXW/2o8I1UQa20T
nViPB5ajIS1DKGlJXVrL5WiGY6YPgraoFyI/ZJqSkkqIPr6exMWJVTh/+sXSIJTFCuSmNJU1j/vV
KqybzBFhALAQTeK9nPTvupjrbObe1VKU9Em5BWS/WrdOnCOHFoekrW7TVHEd01jMp2tKL8t99FcG
YT3JJqcbM25H0T3g03pzfHUcWP3G61Dz6nk1xLIjCZkaQnXiTuAWWQgXO8oPU5tcWzHmUOr+eLxD
Q7NNS5e2Y7Hr9MVu0ysrcDw4rVh1gb0NWqv/MEWmTRrcUiQAwXT2G/GkZTtCKvp5xuJIVmHhAmHF
jJTWzUoDHauR95ZDee7Q8Doe6tDCdHTXtpRhK8nafDuVg5kwiBmGmvY4btVYHXm4i01d+/N4nPkn
L1Yl0Fhbt6WtTLKLRRyz6R1E4RlSofFSdWetWj2iuxOlzUe3oLvsSms4MY0HDhFBKNMhriXRpHg7
NhV69TCh5buiEVvlHJWDewWSwbVPzOGB5UEcKl9AYJT57gbVFPd3aFbsuLFpzlI7G3c6Ys/RzJLL
LXTqjk/lgU8meEe6ymWXS8dZrA7BHq46s0VFAxWgLfZD0b3hqYj6jBedmMGDIwM2JKTFcWJYi6/m
NrFbKhcOyFyKl7PHabNOpscUDO7xMR38VI4jODioslMWevupQOKBo7P4VCXdtMpGENO6PR7h0AKE
siKEYZimbSyPe9MWlkRQEvhtalxNQQKqI/CLCd1p6odQ3bKrHI+RE8M6NH8GDG4dQp3Fkbj4VGkK
9bqOaJFaKGPqdLU0agBNSAKCcNjx8R0MpUxF5UsqXajFYpeG6w6uDz5KZTcdovplrM6D7tbCX+J4
oEOfynC5y3TLcSXL/e2nEpnhxPClIad3/scWpAlp+8XxEIY4cFq8jjH/hlcHvJnbgqKVTmqN/JOr
xH3QdzaSuvalM4uUYGHsxtO3qSy9rcxp7iPOXFIiO/4rDs7oq4EuFr+tqHClwfwjYoxLPbkL429D
5VEWi7fHIx3a0a+HO/+SV8ONg7ENKtQFV7zgeU0gTTJ9EkhXHY9yeDwOB6ElTdCUiz3WkUdGng6m
M0IdLgKswwt1o1BlTk8d9r8uqOVpTxLwr1Dz9301oElWaZ/5rJG8Gv0LVLSm88HJYC4PmDCDanG3
MqnrHU4kFQRkC5687sUPhtSRop5cH/Vk2yJXklwVU1fAexnBotswXs+OT8nhif/371ysZXMiWweY
OucsV7FQm1JLztLh5/EghzfMv4MsFvMwRYEJPoxDwL8WIDMiqvzHIxw422zlmC5XuCWFvcxPoH4j
qWFzzGRmDrZoGgb9S28o66OuBjBzg59DNU+rINBPLKkD82crpTtKOa5wzeX94E2NV5HekaS04aew
L+NNp7J9UIPmPz7CU4EWO6SlTQGdkkDdaAMsqqGuQUCmXfqfhVmc117dxbUdEoZJBgfwPNKVAuD+
G0Fc9qBg7oRaZndkfZPeZnytXhSPoTJ/+DowQgeuzn8WZ/HcNjStsIbAxO2LBmbiPOY51Dv3RNZ/
8MO8Gszi2qF0VDbBvPTgytR2sM/KYuN2p55PhxY4DAgFbll3WWqLoyuQYVHxxXkO6tfJzL8Nfk72
IyzYXdU/Hp+1A7uVDOTfocTbo4tUPw5jULD0mattVN9FUXhitx6MYEjDgoVjmPrybZtVk4saBVMm
XQrOzJlszaffGMSrEIvtktPCylxj/vSd82Oqg71qEWk/HuPQl3c5dXihK0M5cnF2wh7yihIoH4zp
/LMWZl9L+pVGZZ0oGh2YLUdH/QR5OvLDd5UAKWOoUTHfY1BBtjfQFIb1imD28cHME7K4sIjiuFRt
BKYBy7sxde04Cyyi0MbFczJcI5rcrLjHcOQDPns82IHnKzY1IP14oZtkUIuvAz3BjGwfArQJ6H1X
pUNwU3ow0r3CNTEcR/8F4Q5n79UnU4BTkRfnW5eHbov4YcklmzQfgyQQ152kQu14wCYQnOvP/Bbq
Xo3Yw4kxH/iMCsqAK5W0degCi8gpig1N9kt6vW+eomg6a+rixDc8sCDnZWjOp5HpusunLGXdOlAG
3XizhgEcxciUjV39nKFltDn+AQ8cR65h6I4pFRvYWL7ANKjosAawXuhqA5X3YrLu0gE5ZYTch8vS
qQ16aAFd6uNRD4yPqFTFDNoocyHp7cmUpYDF80RHJnjIEWj46CpM5tGvOB7lwIdyDcHL0uXVwiJd
HLW1JHnQY6LYKF0qUEUeilLHQxzYbK5AAYnqNnqDUL/fDmRAHK2WgkS0m/VBNJnr4NNROUZ4itqb
Jv78ungTbh7xq2Q0jAylupAkr8PqHt1pOKchtJD9bwyKaTPnVMiWYnERThRNQTQQhVdgA8kMa8/M
/kQGu4179XQ8lnFoBtkxnLscWs67ygasnc71c1LkemsgAwL8aG0/J2f2BqrOenqCj4LhnqrX/ubU
I+LQ8ngV2dHfTqbV2LUGIIzjGBZ3r6uV0Ru746M7tM5fh1iswM4Wbmdkc4gSOE6NMKVXgVP2T3yw
UyNZXPQmxWzkMLgjRTr9iD3iRWP35+9I6p4WXRxXSstcHkmdbLVe87lWiji70Yy7yp2uIOWdOFsP
TtirKPNqebXA2z5rqrEgij84wKmf6jHbJv7P41/l4HS9CrI4wLPa41GXEMRAxwphnuhKxO2fv+vf
TNd8fb0aSGy0dR7MXwKN2VlyoroKm/HDb4yDa0KXjstryVgcPk5vkkrOPf6w+qm85y5/+M/++4vT
BuWSMAVqhX+x2X50G3zrZrTr8RgHrnGqjP8ew+ImiMeSk8FjDKgn4yzSGLc6CpCjgeidiSEedx/i
2SCpj0c9tMxslwuIlMWwqNO9/TpGY7to/RPVg1xixBhr6NAvmlNhDi20V2GWJ4zymiq1CiYwH58N
nJh078QqOzEOZ3G+aEGfajZdf5icSEVZlxJxqq58Pj5Zp0axOF3yENaJPr+MK/VcOsGGhPzEIjh4
CdDfVKxh7htnmVLxesjsYj5cqJ579/pWf4GtRHdJWwPdnaUNVuMV2thrxFl0d3N8eIcyIPrTjqBz
LNx3/SzRQaJLwrk7MbtIhig2V98UZuGT/xhGJyq3h6bSodxIJNOyKHi/XXdBWw9tPPiwG8nEaQvC
C09PDOfQkqDZwlXKaBS1/Lch2nIsIi1wuQuq4rKe9DNvRHa/a09kIoeu7Vdh5PLyNCZAoylh/MA7
h9zJdOHZkI7nWhz+xiJHI8TAP86mxLBMR5zJ9Syr5AOpynmszQxXVgR9u99oH7mvwpiLEbWNbTZj
RJiwCbegTM4Mz90OrX4iJfh1Ki/eZ2/iLPZso7WjyOf1FtTb8md1BXhpjX3KupOX7i7fwGw/EfHg
ooN9JnmpCTogi4B+BncDCiPwZe2x6mcaYro9voXmNfVuSK8iLE6IaCpst2iJ4Mj049Cm10gffWpL
rFIqiMZSc76Ufe7M+sgn9tOhVUjdiRcE24lmy2Kx+36sojwLUHab8Pus9PhCtMYeyBdSBFicHB/l
+2CKtzsIBFqLNt2dxQIpxBTbdojSG4eY/rUx0XerwlngkL0QZeBdZ67e8ZDvNzMhJS0yZJ91mnKL
86IHtSbJI5BCdfx75WCWYE/TJgNSeiLQ+zWiKOLQiXbYAnSFF4Es1x8bD6LgCmDq7RC4PxGZkidi
GKeCLHKiPIlGN4+6klTfurCTfQgpZYt814cWnwzkSvBV3EDhO5G4HkBHzGPjwU73FBzBsl9r91qu
By0EIW5ih1cFRAdzpaWefmdhivUgK6P5lhdGFCEDhk4ONLwsRs0K5Y1VKN3oVP330DKihUW1BGCD
/a4RCZjLj/2Mqc5N9xzbs5UBv6sPdCRmTgGvDk3461DzT3mVhAZTkVhdQqgeu0DAEuYn1OZOnC7G
+83PuhE25SxL0Kxb9jtlBa0UOQ0EEHfRnTWsLOS00Fr1cU6N3at0Z22GtbHGjrm77aerWjarHqt5
dBpPfOdDe2VGNVCL0jnolksYOJtTOyi4QvNWAiBx2a6Hwr/STqbFBwPNfdB5S4Jrm//81azifzHV
wPPITjwPMTPQ+asY6/MV3drsxJjmbff2YGVu6YNSNCTSO2wU+E1ppb1kW/bygpzYXjVBchfV/gOw
GCzGkxN58ftsfI4HzoDzDTEFc7FDFXBELSzRVmomT79UM5PCq26UBrGJI6q9HWocF1PTSbbHz7nD
4/x33MU53sI5DPlqnAxhA92rHHQaamArRr/Z6VC+6000NIjo/kZU1wJ7oKgQieXFOI2Ghj8tcHjN
d792sXNb4QE4koFs2jy8AUSzPx7vQC8YaAqHLDi+GXu2zM3gfWhR7jSoacSOuAFJ5UMSK4MLpCOQ
XiyCfNvLJPxqpt24nlsua8Dg5KODU2P51WQnJv3QOn71a5YpXDqZMSKk/Bo93kfuFzQd0NY+McUH
sp03Q17W4IymRt3RqFlRUDZXLXLSa6mvQKYKYxMgJLiO4dBtySNPTPWc1Cx3zuvBibebFAM+GQUO
cZHw+25tERD/XD016/gMYcYTn/XQKfs61OIZDibNDwybUEaB7HKNL0pGW+zEgA7dGlSLZrzRXGcX
i/FIraZYBRofAVg7hOI6deuoxX0sqR/8Kj7VhT24NICWOCjFmACdFudAOnVp4c9nqV0pbAi18rIP
UJMHsG78xgnHcfOvSIudX0GLr8KSGm3ixv1G98pk25T6sNHQfIoG8ei3drk5vjYOfi9aFTO8hP7Y
smlFI2vykeKhuJ4zn/2orstp+nI8xsEJJOWYkSXgFpdvlkpPsqCtZlJyOwPXk2cdMbAsb07kv++G
wqVL42U+sS2guss6htP6LcV6iliVZ2n+tk3s6KFNsi45cckfjGPq6H6AxpHcr293ExmSA8IcWVvQ
Zx7aFSaWjbDWi7a8Pj5vxpxEv9m3jMghO+J8dCkJLzvKvp8byu4pA0S6V5/VY16hVdvF33PbjC5j
GzpoK0NIw+OIlLINO77PoECe+BHvDo/5Rwgx58KA/N6Bg7HBioAFM62lgT1xm2FTGFYZpPtpsPZ0
fmaqdGetvdpAH2qahffsTqK3pYlT2+PwfMy9C9yudXDYi51o6IaoVZbijtXYJmLxk4ZrSYAJbROY
27zDgwWNFtQgsdbZS/LfpxQt5BNf/91iFpIsx6S7MaPNSEbefv2kM0NAZWQhdQdL3FD9RS2zc0uq
UxizeTCLj/8m0OKQ62O3ToRLIBAE/trKzJsSqSzb7uFIhVjYhOpROsjKHP/ch4fH92Z88n0Hwiss
aKG2Wa5EF2OLEPG4shN/Vqtxwu1/FGpZEMwCzY8Si1AVwjBF2u7gX19g5HPihHt/6/76Yv8a0rIu
WBZtC7+KfMrDAFCWQ3RVo2j3UF22xdjjzL3h6hdrJxbVtmDRAmLVcVEMxhRd4dJ//I1BI5nGUlXm
+87B1CAA5DsklVqnf+zlsJZ9vB1b8/54mANnFOQInq7A+eloLrM5zxqcwUwVKisGDpD98xSegtQc
jmDxPJ4xsu+w01i/mkXc2WiWYNaWGCQtU9S8HB/FoQ0/NxPpjBq4agCteLvZOFi02inmIGhiYDJs
9g9x1n20oil4ADmo7nxITtiv4tN3T70MGQZjaLriRE5jzFvt3Vakq0BaD33HVYsT32o8+KozVVTp
BYlahnLDdC1z9ybx4i3aciiXJJjqDuKs9+TGaPXzpKj+bOFvXsWvfsP8anj10CrMHGabTm6QgyUs
ZgkAFBhn/crfmfJXcRZnrBBdB4aJOGMAVd2E7KI94b4YkWw1qrzxG3dcdblALRmPjRPB372eGSPV
Z3Aa9NXm1O7tGK0szqJGkofUxiO6WeUl2RBim/wPta4MqSWFhMfY2v7G6dEaPD7yd0nlr+BADATh
5xvvbXCR+klXNxwTU2p8akzDwjUne2jxnly7Q3YKhHpo+1AypszPi9YCZPc2Wiq8sU7nc7as0itX
NR+mIj3VP3xPlpqHZOJBCpPowOPcS9U0hrDzEL+s+ICxLYvr0dARq7Di/KoHE/Nsw2D+rAX5cI08
l/5gjXVx29qItMQR7HLH444Xbepel4mbPRyf8ENXzetft9hVaW/lQRPy68YeEZmhAUdZfQx890QW
dfC7vpqExcaRvoQsozhx+1kTiGIs1Xm5AdgIUG8YNr8xJpvUkDMRGNgSyxHgLxC2I+duqzsI+1Xb
EEED0FS/E8ahEmqzUE3wRovVk7t6CV6b4x0JomwczjLURyPnT6On5vXzKsz8BV+fOX2YTdgCgYeJ
53p2j1PUCP4M9Fn+MmjmqaLVwT1BMUACU7GFviyeOYZhi2Z0y1UYBzd6N26TKAxOHDEHVwNAmPle
nJ+Oi/StjHCnKbWgApIdGTtZBB/g+F7FCRlVG2bixHc6HA1hiPmpIN6B98MoEqVmaYwIM6BVYASf
tC5+ikz5tfnzLzn6XCB7hDs/FiiTL0YWlFOZulOE20aHzJODn0VjtOWJQ/LAJyKr4CyhbQeobtmb
NJAABeHG20cNU3sRN4htIaxSnACfnoqyuIMiCDBemiV8pKG+m/KBwyj68wMBvEFaQWtQ8eJenApR
m2LQHqhqNaJuYns+DUjnxGv+wCj4FrRHTM536x2uyysybep7b5ZI/m46j5441ac4cIASAEjcLD0i
wH2+3Z6a3rd6UDGGLHpIYuTdPJTTtODEGn4/DJtuI6UWaq4AW5eXMilxyY0Y46kVPpTRd0smJ7bk
+2HwotNtdgezRflxcfGO4OgRXR3xjwwd86bVNGtjjbq1jfyhOfuzx7PNC5YKvEOBU1Iefztj+E/R
WjJpa+A/48pbiWCvQIT8eJD3mx4t5/lwkXB4BUWVt0FaPaz1xnFZvZU5oQxE7pyDQaqwiYhkBqVl
mILgz9aqBTHnA4AXIaQDd/6Ir05qLY2mvFAshQAFm5VbmRhCGCpeQR3aGUYdz5fEw3QSV39gbdiS
p4yLiArQlOVQsZ02Ct9iibddEn1OAjrsWRu4J77aoSg2HU1KRyzAd7fdAEnNVj5RxqG488L4EfnS
U8+Zeb+/TfHn7FpCKQfUxXGwOA/iyEfY2I4wAcPgKkjw33I/u1l6NY1fJu3H8QVyIBYntQKlxJje
EwUKEeF/aqSzamjaXkkM11FFyTFhooaCKRlN1DiMms3xoAcmkZObm8FUrBMOpLcrRGRtrVUV2mJa
0iMNZU4GWEmZnh+PsngqKROpAY489jGPW4jRy3nE6ankfuC1mTvteeOgQBNQo8Bh4B7I+ipC63dA
2jAcp/NK088UJj7/xP/91xuFhfqX4sL3vBirEOObxT/+/Tr8XuV1/rP57/mv/etfe/uX/n5bvGQf
murlpbl+Lpb/5pu/yH//n/E3z83zm3/YZujyj/ftSzU+vNRt0vyPFsT8b/7//uFfXn79Vx7H4uVv
fzzjmJ5twrqpwu/NH//8o1k8QnCrcxX+S21ijvDPP755Tvmbd8/V8//9P9+eD/yll+e6+dsfmmn9
lW8PmZVvJHh1zEXS/uUff6T+SoVbApTnWjRmPNgff8nyqgn4a/ZfqQy7LB8dgqrk73NGI4b968/U
X+E6oGZB7ZUeGbmv+8f/TMHdP3bYP77OYXmMJfppviqJbc+nJ0BssMRv1yk11YTG6ojr9bY4j374
l5yV41fEYtbIhJ0hxkPVzTX2+v5UTr1sjZPSuLYCPjiLBgBKWoI6k2EcmTEiy9vq3FjFF93eWk3r
/A5Zw92rz/LPUb8WAVkWNuZYDs13y+adS3txyUuYoiKKiwn9pvHC32dn3d7YaTssGLenIi2e1Ahy
kROanGmQuWybruvb6RQxFgxjJn9au+Y8vWj2/RnqvHvnxLanU//2/CSOC3GZpSHp/iBysrj0Ym9y
wizBytOvOudFNI3xhF9WcWu1vefgt43a7jnIe+8pxzL4q5FDfg96TdulIgK1bRZec+kXQ/7TKTL/
Yiqggp0NuAHftBYCPpqG2Q9ctKayaIMqdeZ53mStbD/kKs9KgSV90Bv7PkFOrzXG5gH8zfCQJm6h
r1oQxqj0Jem+ahv3plKtvyul0720E9ZvQecZF3IIGrWyazP8phXwRIK6qPYy0Qyd0bQJanSjV36J
K6Pl5umLS4ODesD1LbDOfUgBe8mKTpGUwZBeBmP5oTLwZzcQ1N0i+I7tsKnpt10yqGs96dSOFLrA
IXK2bcTBC+22aPbNCku8Zqq4nWfQbPFOiKsuuNftWu30VHevdAeSu27y/yk9tz4aZoJzWpdWyJvm
VOjuY0Sf6CuG9Xjl1giR2U1k78per5/NOtD3ojI7zCUY0WB4WAE1Cgu7WRXUtNCb3KnIa75pmY5B
kgZndQOnX3x1varbxUYzoQxry2jtpl27U2ai7aq8CvfhUDtnTpwXu0Lmzqd0RLxh4/ZKA5k4GNVe
OaN5JybX3VnUCZ96vfG+OHIstmnVfjRLGhr0atrsRvVN+SHLi//H3nkt142d3faJ4EIOt0g7MgeR
ukGJooicM57+H2Afd5NbLG3b18el6nK1LS4CWPFbc84xSG6biOKrUvbVQ2dJ804uMiDNw8woXEzF
XfJpvu9DJd63ZKK8UimoIqdU4Lqwfw+u5IX8T2mYIfGERH4pblnn5t4awzEkyATzLPnnCaGReVUn
ADfbUN6NS9rfoOWVD0YxzXflkok/ICoQID+n5CEpozLftFlZX6lGmwC41nJlIp9aXBQ3y81xcFK9
nzyYrPUB8OWwzzp8pqlQxASEaTV55laXo7xakikEMrLUw3MDBeaqViKjd0KlyFUHml5+CfgTokQj
lZMbtCYcX4PKjJjGo0AuUN8e25kwPpvkrhwkZApPyREFtbRssV/YqbRCGTqJURSuERXigYLBcJWr
7RA77WQQLdQMAkgWOSGwd9SaYkM0V0HpUA+HqzpSe5gaZW7JXJ2EvfkIbkK/6a1u8EOEXM9qmQqP
fWVU38Qu5Ia+KwoQY3VFiLUwqiteaey+sxnu+p0MdPsZWlZ1NHJRuhmTJSf4Uu96xxCS6SEkdo9Q
U1nqJTDeHVHHmjQUlq/oKtGOYWsF35chSUUvKLRIhUcUNKWTTX37rVLS5FUixRAeTGAFL9VMrmpv
QEjKg1J+0KaFiExItLUPj6rcZEkJ1zLK4nDbZ6F2qLpieWkZNFtpklYHT5wSejAbsnlnzqQeZuxs
78duZkWR0wWFbVAR8R8Z3YY9ISSMlCR90TOVuH6TSpH4RimcdeEwl6YQ2pUUMzMBpIybXaQMtbbR
GnOq3azIh21NOONFpY6FaJNOnH8nb81SNnJvEkraQv2OHDXMiIAVM5H8OPR7SLwrCs1HqVW7WwEb
V27rnUY+9UDa60WixcGTYRbzW8WNo0aYeZ4bnhUECtEoeZbeGHVT/ZJkOJw2iW3ktrEH209yJkRO
A2cvhRk5ka0I+KG5WAAaPbWm2W1IlyCpOB/T8JAQCvEqZCAYbZT0vKV0bMXcDhbZelSKoYUIHANi
GDnDcWtjWhkIroFo2rHGjWzGXIqT9Spsa1VrAfXo5NM5Eta0bSOZy3Yp4mHPLaVyKFoZOIo+m8CO
c7kmXXcgoJBylmjLWh2/VFjQr5OyTQGTa7gF7B5JFVnYlSrcRlGwXInRDC+mtCDHoM/xYzMo92Ib
F5uyVEeAaaUxk+IIrG6TksOnElc4BNteyCE2jFGX+lYpSq8NO2XmwNDc94pENVRRw9spTsy7TK7Q
TKmFZF0pCddS8RKqryTTizALmXwKq+2cQV/q21hr2599JCdPodJ5AFYAKloxkMg46oWNOC0jbv/6
KiulcjuW8xqtqhMXX9fVHXsCwW5KYvRD9sI3daOXRwRHsjsOSbN9D24jt63z5Zi0MzeJlnGTGLN+
P8wx2N8onV5J5q136TJ0d4rSCJt6VkZU24FsXUaW0HKYpufs42pUdwG/IYDN2BTewHBEh5ArcawY
mig81JMU3qtpU3nQDOfXgiC+LYCb6ijqA6KKwQjDPRmvfJiSKQpkVlhcp52x2Eagdb+sNoINXYjg
MRfS8Luqkm7aWQ+vTbY39tg0AlNmPW7rRIm2akwOglUEuGRiSjKiU1hWgnjDyJRNLBsRBNFEnzzo
RsVt0YcFmnOVdHmxb+ObvCR0OzeyyTEWhjhXIEv2mskjJJfFsCrIO4XkKVYl7+t4JbebBkRSIosk
IKWhINta2ACTENPOT5oEQIvYYcwOAzX8qZtttlNC3bip1AQSGamOKK3yYPC1OsEgh4gO5tZg8BUX
S7qM5lHkVVYAE50eU+CFGEG0kUFm+QvEt/uUBbwnfD8PNhRkpG3Jtf4PJOgUnhEzZWxqdS3cZfJi
+v0oNPetZlZveV0P93GwiJ2XSYN+afRi7WotoGlRD+WHsaESqvb1mpQoLGxPKxIWQZ1B9FiZkr16
2Td9uVW7PN4wv2jXujgIB1md09fQGotXS4VJU1ajdYgrvlw6SYZdVdwK7DvJbA/ZoJWOzNWAPyVN
eBHpXJ+BCBkezKjR/NUkSXE+n013tgawkEOMUNOYK50pwkqFb1wYWGDwLPVyrgLhEjik6dEJpVvu
yCMyuuduE+hq/xQQ/woickhvEllp/EwewGTiMQ8dXU81QoKNOjhEk7oci8zUvs05HmqTaeRG7QTF
aees24lmoL+URHiypJUd0klFivStSQ7sk1AKve5XYRfYcVLm/hiqAuQVK79S83B8yBvS3aiVR5Jp
j/WiH/nboR+apTo7gGQNtyVx8YcgBvN9WKjDjcEV7Q+tHoqbMYbArIZSD/y6kRsQZnP1M4sN+SFW
ISPruQovMS7b/naKct2E9lFnsLjK/rXNpJzYBMWonUisASpaRvwkd6Qr2oFczJB4W5nMjLaDlh4Y
rXxIB7LuC7Mp7odMk1Kfxbv/aYhpvlczUEmZ1EqF0wuQaDDQTdoB0jc3ZSavxh+nfLpLqiLbFnIA
V2DserB21UoXG2vzGedi+hCmouIaQRcEV41gDM3ODMj2tKUplXxNnqxiM1RiAt43KRYWnEqRnbzL
TE9dGqBdUglnIE/3Iy6oQ86oeDPjtrxA2iP4ybLS7krSXMalq24xmhKKXAYqriWZuExviZlFFCuW
WJVr6zlKpO5ZDmFMTnKp8jZqNScjNxYNt2fS3+WlFBy4vE4PxaKEd1RwO7+2GvKY00auX6DtBo+S
PqmPrdjHPxqtVDZ6G9XXQtdaj42gKsd5EZVbk7HHnjWJ1Ls5TgUolhAgE61VL+oijX7hxe3BChkj
JJ73s93/rz9QfyCN5MNB9/f6w6+m+JG/9D/LzxWI97/2/yoQsvUv7AkUGSg1INtEQPp3BUKV/oXz
mggbVcQRhBHu7wKE+C9qclwKoyFDg2TgjaUs8O8ChPUvFV0e/xt/EQAykWf/TQFCPhFdcVbjF9Op
YJnk3XETfFooGwjnCqwCIIQ7eqzIEanPTTJ62b3ht/ayFbxgO3iSYz0W4Grl3Ok2hXMuGOO0GKEi
bhRlShHUQFDFU+P/fG7Hz9RW9Wg8qZv0VtnqO7ZevurL29A/2xQvvPpQ+jxpSj29ipaYFAaTwzYV
F8kP4gshd9K94DWe7HdMWf918UMl8o2bt9WmSeFoNY98fjYinjAVRMaTEOi5syyi6KRS09uccBMH
6tqurcTHGbB4vTArmoH3oUt+VXtZL8I+Pe9J8ycfWJ30jC72/rws04rbb4YtKeZeUnrdpj2jHTmt
v6xOIySJFEZleifV3s/PCsydnHgteEp2AKs26UbZrPWXc1We0+rLaSsnvUUR9CRp5OBJY7M76c8A
z/6a1D7VVD8WrE7uaBC+fHqMU7tPKRhtKRTBE9AINk5b9aqvz7yo3ypIp02c3F+uCoa6zIMncd9e
ljdkaHdu9Ta6WAOdYsMY25DJ+OeesL77Dx3ht4daB8aHSxPKMqYUisFTlw12Ffhky3qFeN8Zml3H
91rz8OfWTkrjFN9O3uFJt4+ypBbGLHjKjqOnOqmXuNal9Z1BtiGE/dufG/vqe5GQq3ItRJaL9pus
dyoVPZ2EJ8EEgtlfUEey0/ntz22sldjT1/exjZNKbVdmOqcC4Skl7NroVskTODOYz9G51LiTAfv+
4tbQTIRXgJjIzvz8nXKpWEAXhs99NBffjCqrN1pXiY5KAX0k4Usybzl/h24rE5JlL1VjEbu/VIBd
Kn04czP91Xu1qJLjoWJAMz1//lWkbJaUtrWe0vpNV68L7d5Mb/77t0odmvK3yVrH1e7nFjQEigWn
mifQmO5klE7TBZAGEA9QbfhzS6fyoPf3+rGp9WE/9H+tJWuiicyn0Rk92WmdXsVj3Nnk49uKl7vp
XeCdW2y+6jMfmzzpM0GxBPpsGE+aQoFQuBxEwwtG6LWy4px5uK8m3o8trZdwHx5OmC0tm1LzKTmq
+8jJWLqHHTZWt93km9gZvOhQ7/r75QKOw5mmzz3jSXclQ2ZchtB8MtuVR7olq80W9VslPPf9vpr0
cSYRfWkYqkxZ7/MT9lYttHlsPVULqHHrQczHMx3k6wasNawWO6R4mueiNnrbdb3xVEoF9MMm/lbk
0Rlx1hdNcAdKJg1PgS1RO5mCx6UsmnahrKV6LYfkgML5n/vBFwP2UwMnL0mvpSIqmeOt+NZSr8rs
e3YuWOy3hUtG4rHqI3QDRTr7xZOFa17G3lhWKkb+1v4Qcr+/yXzzmtkQsSIc+cfle1Pb4rmvv/bf
j7Pv2ioa7TWkj4nxt4uddA0UslqCFNMeK1pjjlA9AJ+NxV0mLVdSN2/+/CJPvxQ3Vuvumg06iaoG
3vPPvY2Si7IyR2OS/yvxlozrm7Yzo+c/N3J6+7fei7E3pAjIPRwqsFPHQ2kFUqjotNK4vugsQvC8
2pXg3U/O6CazfDsJd5oTeSCLz6lpvnzAD02fDNuhi7m7DtYHtIbFE4e68rC9Gv6ZJzxdzNYn1ExW
MjQv2KaN9df4MC91sg46StCojx7NvQktcZtuGm/y5MGRt/32TGvr+PncSz63djLFVz3XELVFa9AI
3emIzn1tb92E5qH7v92hompYtXv8WYPKPz8dUeGhGRm0l+zi7XQXeoLTupIz3J7f854ekd77yse2
Tp5tyNM65Omp6O9CSsx24ptu50HX6W2IYmfe5Omkvn42rFlMhAbifVk8WfhTPTe1WhcjOzaEwG0b
bl8UgPPbjv9sij6pzsi9v7ohZrODGBr1O5sN/aTB2OzFxappUFDkGxy2z9S8VuB3dCyFhQDDzoAS
F3iDFG874t7O9JvfZxecTe8uqnUnwgLz+TtSjZtA9HTrmRCJma1pt1JwVQd3mp966yVyrulEOsN/
jgB/sl9Qt+de+PtQP+m6n36Fk/EIerNMpolfQd606dZYLoPZC7eZP9kEVP2s79XyqioPCxuV87H+
7/vj3xtniweJYR2sJ7NdA3l4GSxAaTDSGTfobYEtDz/WyUh3gUjn6jdoUflO9ctd4VWXuZ9eL4+F
tI1j96HbnB3Hp8sY3Y+X8c/vc7JONoQbjVGImmYtSpjTAwC6jcEuZnrEDrw4BbBlu9qclUSsq+Pv
r8Fc1UrsMBCWfu4GqtoW3BsCx9QvtCcuDWon9Aa7fDJ/ykd1G/v1uV7/db/7u8FTGQFXwyIpkDRI
v3vrjvHW2MZ7uKw78KZOdpls67v87rxdXjrzoO9zzYdZuRzVwNQH2p2ZJ0VvpYqgDLZV29iUvvit
PfOcX3/Ofx7z5HMOCENRpNO9ymgqHKFIroNQusgaMHNnBvIXC8B6WPn3F3x/8A8PtsxpWtc9D9a5
SB5hrvrr9nd0CV/+X+pW66T8qb2TBcDkHikrOp4s2+W3q7DlJwD5y4Ej7rmjxJfvUCO+fkUccFd3
cpToZbkskgLO4DglkQyxs9UBAoEecUKsa+6f36PyxbKtoar+u7WTCRHEfaoR+LUupJK/EHMZ2FC4
fNWbtms3yX4onvWWbGV/mn6UO8XLbkUf5YNsm9vxGD/3V/WOi0oyx8+uTOs8+NsY/fCbncyTaQ1s
Oy/5zRZdoX4XpPdcRfwU8mjXBvBsu7SxnCUzr//8QuQvRypCKa5HOJOTyvB5aqDUL+nY92FAeWnt
qOk3qYd7/txW11azNRQnvUT+Y9fc9jFnR671frCUoTQVTCCRRzATOSeDM7udE/tnJ66vP9c/v93J
/E2idjxgOo6g1e2CTeVHfowIZCP6nfMfTJPnWjsZzlhj5iYPeBfJrtnlHjf/7uChybAJBd/8+b2r
Xw5owyLUg+AEbAwnHVFpup5rq+avAW0IV1O3U8yfZv4tnDKAj7cGV6loO+w0t1PyZGJn9qvLbDvI
F9BhzC0V1zR2l8ye76bhpVpsFo5Btw0dITx/rqXJ1d7iJ6HlOHM93Kgq8/z5tMnfamHv08SHpzjp
tLGV5QRM1utwGj2CEHLGUeUFV2wVF3ZvZ/vDl/P7h/ZOFjKjGFtrTHlr6ia/BPML5GsLgBYpNvq+
cg3a8f78nb7anWqcwP79nU4rpkkfdDP+0bXF7Dr3gl3vr8XMYg848dwk/+VY/NDWSW8Hcdj2EWz7
9wo+pbJb9XH99obTHjv12ci2ua76g7RLqKWe/5hfbI0/PelJ7zexytaZQesAnZ4mYIRc7DswPqm/
2Gde6rp6/DbXrSEMnLQ5PoknTcWLjjR74aWu2yBBffxrG7Q4Yesqb92twk3N5tyI+7qvfmh07Vsf
llDQrKSyNu99VYKteffvvtMCa1T2/8HB5suV7UODJ2toYyVzG64NypvxMQtflqQ/tC1Ld+iBwXQa
3Q57DRD3/7zR/ND2+rt9eNh57BYNluQ6MBe/spCkKrhA3Wn7PpHk3yTlBqZthkzk/Iv+ciX70PbJ
il5w2u7KhLZZtY6TSq6BYgNE9cwfKBRdirp2dltlOx0Kqjxt2qvze4qvDx0mnga4QjgOTk9dS95P
CvuItYMNrsql2/rbZMhhePsT07roixUk9OUO1KIdutn/NJI/tH8ykksx6/XApP3BLy8L5g3Jzy2H
zPDdqn5G4le6oyu8qWdvkL46b65OqL+f/GRoJVldGmFU/TVD9hRJwahflv5/cLW5/qTfB/E/LZ2M
J7GuUREKPGOy63+sE/9actbeEjt1Q/dcVee3Ivf7SkOhDG07GnZTPGkNfjFBXSXPNfnB5vvcPP51
hkNBuKx/VL8BC3duvflqSlzLsit9iMKBebI5ajqzi40asCdav/qbiRzWXdBs7KnZqp65tOfcbF+u
NlwS4zjlUp1E/ZOho+mJqgQBbkklu68mdMj5fSmBxh76O3iVB1Qn1zqMaFV51Iz/Mpfrfcv/se2T
HckyShnIXNrOkuNiwqIVrtDTJeLNvFjnxsdfI/BT78FVhVqHAiGeg/Vy/PMEVfRZWTWdRLRrImup
PxAKJTtyOGfMSoJZvRAPUv8srahDLVr0xg+5rXGjLBDXnqeGXERjkJOHnn9S0g5LU3cbeAeFS3Gn
fVSVXgf23U+S1wWxrJAOuaQ3gtFUhhsFYnjoWm1I4DtwY+/qhAJcy4k86U7coYBlUlQ6ltyqV9VD
HVfJa10GuI0jzRjvo7qYNnoC1dfJLJirZKLHXKVWVFm2YRbmsVNmg/5kZqn2tgBjLeBwN/l2liZx
9JqATCUvxX9b7mNFiR4WkLj3szEt97E1AnclC2kAgCm3Gut7Uo8XWqjipGNfEJKPaCQ/FsUsc0dI
EYfa0JSLK1Hop0elVfLyAhv+nLkdOinA6bDc3FkWpyNmqHAj5HITe+qkmYITZdNAxkIYshDx0gNX
KEIRrIHZkiWvhQmgZujB49U8i2oCWgmNr9uL82x64yQ310sytE/YTZCaEsZh7MpKm+8Srex6lwpl
cTmKY5LahOggAO8GWXR6ss8kO66ktPZUUtEfQ9VMb8MwqVBVtYpwWEIK0ogG4AAL3SjtSa8Z76to
bjYxDtjAaQ2jvo2qPr7SUKVa16THzYYj5H31GGhG/0tSBgnz1ay+ALxquNmeGSBIaJObCJ1SSsBq
SucoRf0NzHPFhhrodXPVppVwHTdjdpEKiNWJ21QyAjerhbKUMGnbBUryQdem4hY1udFvM/SvsT1k
SunqwoSkVtDL8QY6VXydJUUNczrN1R8a6iy7MOlmpiCYbmvI2bMyDm/BIGiHgkBgt1NioXYUtVJ+
6W0u/myrJNiXSm1tlKkuuPFP2LgrkXk3zGTw22qsW4+ZobRoUQN1OYTlrB+yvIg7ryraYt8vSSDb
LUVuLAtZ9SRMerLXzRE5S9GRAOFM4STdGK2RH8Za0+g1hCE8VNWy3DXpQJevItF8FqNw5POV+hbX
ZbdNxkkVgF/EnC2KUVhtH1N8o+f5ctQ6Q7pmRJFzmSY682ITWXd9HjZXOX6+roZBnBP4QAZmJw+C
185zJ/mKNWbPzVKql5Cf46dBn5W9FBFNhwQQKGoS9r2zpBM0diZER86VcqtUqoXwPxRGvyHAgGx2
dbgwxJH6na7Okj9reCOiRYldPR2Y+63IUO1BEbutqlYVAl9N91sZPLFdEaJp49peM/dzUoR6I6uJ
hRORI8dKat0pg9jeWUTIurM6DBck/XbHXqvKwbHqonow6prIzJE4pF/hIJkX8kAKAe55c5ptVY3L
nLFvNZdhTl21Vcfs2LT67AZGBqW7Rd/73C8tctcs5R62MvJNrmrpNal4wfOYG6qfmpOxGZO63uVj
0O6lZVacIZOnbdsIUk6nwpZpI7KxSPCNCtnLSg1hKeYXEqNSi2WiA2K+FAa3sK2o7CyjYsDMUvY8
aUVcOaUJaSpM48FThC65sMJa+5XKgXkfwZ+hD0f5MNpaklMFlM28uq8MEwmyIc0vCSPhkUjI6FWB
IuWisRxjV6gn5XlmUz/YXJS1F1O41Jdji5S8K835IpUHM8TUVYQ7M4/VBysW5Q1ZfLrkZlJF7IrS
1eEeJDqFOY2EK7c3M+J0IwQjL6CNE2ath2oKgcq1v/JUPjRdU3u90b4S5+EqBBfjxL7QBUhjYvIS
Ig2uZyxHQ3OZgAaz9PFhmbPLfPBrbtKskEIB2YPm4gmWgfMnw3C2zLYeKW+CRiB3Za7B3GHjdBBr
Wp25rhZKXkbX3mnp9zGs94pKogdpSVlo/RIydu10JMl4FciIZtgoDMP+mEmr7NoZG+nRYKdrInUX
o9HppCRD7e6JhbmP6vHKKipvUan09yT1LeYN3feYhcq3qm323NXtuqjbcbl6ZM3bdKFOTlh0U43I
5nFp9BDWkyi8rrRLCfeTYEa+an5XY+Eix5Gpt5dNB617ivywSq4yZbxvg2/YSlBcx9+l8Rvpr+Qf
iW42PWdz6syofub41xqArwuUNaJHbZwdWcydqHrOZIkgkdSPEfIG8mWnXxnGYch3Olp7zC6ENoZ2
Uv/MCK1Up+SxL3vdEybBLTXsS6GuvjAdbXQr8sq6BvqOUD4joVUP3yqicPNOS1xZCQYnaAJKWd1w
C25Bcw0zl7w+6V/LPI783EC80zTbpcVGJYTYqgK3ASUIuyiLVgGrisT9ukMhyu1lVxDuYvVeKAev
yYDDAVHJ0VqEn2ZXXcZy8sjhK/a4V/a45sISPOL+cBJRFb63lREzF9NbZW25JiCsdiV9JA4hpiaY
ZOaDWBk3Dbf+Utw4Uxu5Azk1RAMcc1JXAqs6aOQyjEV5o8X3g6ZsTCvxUyW/rSLV7Rf04W146Ivc
qZMWUTZ+G13hQnKJrhQ59MwAM0K0Zlipx3k0fVZTgrP1Yk+qv2vIxa4IjE1QzLtK0F61SUTnDcGG
woCtNJKvxrlfjvOVNPfbdDVcTCO+s1b61cbRZh6mnV5Vb1KT34hau0tqWeCtKNsepItTV0GyTZus
vszC4nVO5nSTJKYrh5W2HzP1jm3mjlR1bmLyun1a5kXy1DH6zoI92hlghh9GK17HrXUdcpOTtoWv
JQOPVYmTVwu9u4Tszdm4mkIP7R0MxVazGmkDWVA8LEugPo6N5Y1iuwEEb89V58OR3IeytLh4Clpf
SjrVTuTZfJjzIfo5dyy7xSTFjjVKv5o4phAis84VhoJ2TVQEtxliw1k0NWLXF/GsYaUcBMDbLCHo
UIq6Nh+CuFV94gZVYlDlCKc0BRQMC05hpCTwj22+lYc+3pczARhlEWcOVjKMJ5rGEqIbThYkWHfU
YA+WYrSNOsJjIGXOlHUveZ9v+8o6tg110hZmgZuV2WjDNoq2Iid9Z6kL7XoKOsEXFfNVRLh/NMnX
OqpzXCD3HsvEJiZyehFzy7zkcSK2JuaS7cUk9YqgrTwRMJIddYZ65IdWP5XVgmeKhXKtrLa84N2h
F0Z4PZyyEo2bThGz62g187WrrY8oLWETRWW/ISEF158Z5Is/YeHbmKspMJEq5DqkGoEHqIbupWlI
bdtMq5UwntICS12X7SYJiwxhJINNQsCyHUpJf5k7AX9CIKG07OP5mL37FcO2EW94aJVtSDJjy7NW
cyOxIhFVhtI6YqfgH8jQN2LIv2t7MeB9y1GEQr2se7fq5WxXKi3XpOMUyM+jVvFfw6Iq9uJqsyRR
2tyMq/UyXU2YejlrLvfGig0LKXpWVscmSTpifohWH2e/OjpFDIyFOzVG85CKY/0cvTtA9Xc3qCRH
zTassYjq+JpeSARuTbuTJGmfpom56YeACn9RzJWPWDm8meIOuXDcZd7Et+qx3Czmg2zk3e2wOlXZ
fEvbvMa9arwbWTHyhpNj5sscEd8y9/jKVvPruNpgBywwra+v5thotcnKq2E2EGY9trEjTvdAVfXX
rlsUv01lxhdx/d0On5plEGwSEulUhtJjKQr6r+Zd8s4ZcpW/K2L4a4CcdgHpPT0uq04+4gh9N9a8
XeLP82UjJL1wKKpBOYY9Avt4aOvrdhXdi2xsf8irEF9fJfltmjUvGTFTmY2xgSQS9tdI+Fcxf28J
za5dBf7Cu9bfYiNn2MpqAejipH8uMtV6pmNxsYJ+fyvXAWDzpCLgvcv7OadI21W3kVFQelqtBu1q
OiCGubxAPVSzWa75f4ptt1wUo3FAPYdDQcKGMq4eBrS52BnGd2uD/m5ziComw3ZU0NRpqmhGLDBD
ZLqszqFwJSS4JCLyZx7S1TlBSDominr1UxjElLAVw2OBDCW5tdqqPY5zOz1kUakdhndfRv7u0dBW
u8YQm9m+Wy0cTRQb6SYoFfEFeZN8mN4tH5iT1hlqdYKw+GEKaeo+fopXp8hKIOP0omapO69OktrA
8Cmk8xh6MRmnt/PEGXOL9kFzSE2UcbfgSakJY0B/KdY9EW1Ku2cGKm5qQaa9rPvJjy2+B6u/xWzD
4keYSIZbqzivnYnzidNR/WF/UelHnL2wn3oxxS8TdsvwIPSYaKbVToP4gQVktdgkktrpWIMwvqmr
Bad9d+PAWi41DkGD/mJ2oXDkitPcCcKiKeR0p7LbwkpyVb00j2JXqvt00rmwINA2R2u4uoEGILI+
pdb0pi7n4Gqcm/BnMzbdRhrz+JuweooSfEjesvqMxtVxpK3eI71Rgm9FL3MAT8Te4tKLMogjiHO/
z4U5+ZWWqebPrdo/xKu1Cc9weKGsdqd8NT5N09Ie6nc3VLYao2pcMbijMEtpeoSW9d1AJSzcp+Cs
Hp86zhTYu+vg2PQ9gsy5UeUnDqP5pgQPfq2XQ8X+TDY5KHfZg1Vb4zHXpOhAZHz6wzTKyiu7wvTM
sRx9gt+zWwHw27ZlFYsp666KI5r1onhs34albl/7qn5uY5M4/FxoH0Rtku+KBZOxLQmxFLGfldnJ
DFXeLY6lzmtJo+9ltpWRDr6lsebiyM0HtrNaMMKfYtiN/mCpJaLVMa9deTJygzgQJUzsILGElxAz
PDjrqRIl7lDb7LaVZ/Wh1VLEvXG2cHVG/x69UCqKfdlNwgEJUHwQcf5PbqkW2L9HNVvN7EO9KJAD
olh3Cy3Uv2H0zxE8Ub63NpI8B+ohCtMm9FNMbvPOaLPkioSX4SemtZJ4tlaO7o127gp70tSiIrtm
EbHqW2J0n5jBRFZnJ8A8tQSlvpuyzHzTWOmvp2Qi9AYQBXi7YTLlPWzpSrK7ICmxckerJTXnPVhE
RGrG3ggD4TEXzTj0ZiEwSVLrzMbkkI/5al8MVYxTDqhyfczY4FhA87L4sHSWntgGFyxXZLEbl302
qDthMBcO+MRhsXs02kPfJPJtOw9MGaZaFVfZdpuoMrrank1eSNw/qkArLodrtpPztWZl4xuRh+b3
JVf0/cjp+KGM+/hYxGyyynRYLrtQxQKiDMp1o4nVA1sn1Q+jWNzgvyaBOqLotLMK1v06nrTLRVhk
CVtgFY1YPvP+WdeHmmmQg9Nsk4mb3DSGUmlOPyUVmzNZgyjO6Pg+NamwtUJ92GH9Mr6V2N6fmkAc
OQvKYfmE/b3Z53IBe5F9unEZI5L6rkt9+j3v4/SAlzKwc3gIG2DzOCzziq0xwQc19vOupQrET2ny
W7lI6u0UqEyfiOV9smarPY7M9oHGxU2ScnoieFXrLghGHDZZDXzGbnBg4hJJFIZI0hjxYQDsfltM
ePC7kLxhe1pQX9JpYvbxhRwqz0vQWUdkjD/jUZQvp7kc2YWXjDXCCFKbf2deDAzmXwQmjfe5OvRu
W2NwsGvGw4Zwi8iH+IcDXZpl9leKeQkTCQuiGXY7dRyCq8Rssu8qc+Rr2ff8ROyg1k3Hufh7kfTF
Hq1r96sK5OVn2asjhS2rnZ0ebkl0RpNwIpaE42EQuEJ+COwMkXroqXGnDwiwXWKs9tyhjrodObXT
HaCbOqrfHlWfZHknuzgHCnz/qf8UYH9r9fRiU5AJeBIj6ab2zI3s/R9755UcN5b96b3MOzrgzWsC
acmkFynpBSEL7z12MwuYVfw3Nh+oqlISzE50VT9NxHRURHd0STy8Bveee87PVF+0HXoRN802O1oP
qRNu2lVrJ0e09Q6aXX/ot8ltsvE246dgE26XEYevOINLv86sYxKmJfIm/DrhNXmUwxP62tv5wHdM
J3aSo34X7K1Dd6vYHjCDxSbv1Dy4FHzWNJEaRUgxBLt3j/RpdoUNGWyFPcPDr+7QH33e/88s/F90
ZyZ0+QVlo+BL8z//55RV+Mdf+YNVqIr/UhCqRIwYVWUVKxkaIH/oGqmTeBHKJoAlKAPSImGH/Klr
JP/LUCfHOwu5eMC4lkbv4k9aoQTpUEYPiP8TPTXEzbS/Qyucda5hFSIXD7fOoiCmTu5db9sWitrw
mOpF3m5+j71fvlLSrycTcvdr151StOaEB1xnLNOkxwVoFP68NIsQVopeUDOJABygfLGtd8okKXRY
wmUC5n2z6VEafBtojvxBHEew9FRVV1UmB+k+T83kSQqGbLAtd4gPniaRA0Rc3R/UtjLXTd3Jt5g/
TrK+amE+kQ0XT8Lg6h9qRa24oGWr4qGWp6Sgdc89klFlnbIFK0tXERXrXe2OI4JsTddbAFX89pNK
rvjUC1Id70zRDb766fTg9CQ3oa7T98K1JyVWvIrUxh1hQwv91zqlT4Q8QsKrF10BHSwWpi4U1obA
hPzlecb3krL3banhwEDBJRkSenea/5DLIneeYA7c58oYRtqW4QJ+zfsqg+4tdED2eCEBG6dYIIE3
ikLlOAw8uSBAhgI6MAoEmzYUXiBy9Hc05ZJrXsZaZIuhjt2INQb1F9Bb2ecQNfSDRBVFsQd1sJ6y
wk++h3LQfx6xZrFRPwqKjZ705CpSaQVPtVum9XYQ/OEYSoOwRvUic9CU8UjAXDEqN640SKbtt5NT
1piR16y7BL2HvRbLyBfUyO+S1Qpah9h5I+WlYxZS8djGI5MPR9JN7ptIzg7xkAt4zxoxKtwRd9sB
iPRw9Nuo/mhKwSMSK6Cs5MgAiGe5XfcZsodij0pDwYLU6UHgQfhQBka3RQ8IPENRPaZYBW1poZiH
jibEuDYi/nA2qsmX2q3Vl7qmKurQumPNcZ0nq4wis/yoIIpjl16iIhMv8cgcrLw96Njv7MQmQawH
/SGKQq0ZQv6PWsuOOJjvyVdi1H8sJa9tuWbbrFtm7YD6rHkcrbH8GNej+SjkdXudqaNwRVogazxK
wvYQmGXypMepQiU+4Od56JA+qWht0Bqg8Xs9EXTlVdklQmYPXal8pnYvH9D66FNqchGVL80r2tiu
jVh7yPRU3OGA4X3PIpWfgFbDADYrbdV4g5Va+bHsA1eh/RXKHyjKF/eIIEj7KjHDBnWVRqvWml9o
8IgqQGxUKSZT0LAPV7o55DAhUBT8Ykl+vI98v33QaOvdlINS7aSuiD8E1YhHraeH2wTRsyu1DRAO
EpCUMgV0PwRUHVQ7bkxjh6AEWj2oGFTXYe6V6arKR3LwsczlYZW+JoR6ZL5oWdDt47ISduWUOGrA
D0FqWIq0Uoah0GxBcoNHL3RFiv10+j6UCHq/WFMqKiQWWakgZ/xZE/WNO3EQoyuQnYXpCB4ZLa1R
ddNliMsYYa4d86DLj4XSJB9Qmh9vxkCLtumUHLdTmjxMCbOUF9a6ypJsr0+ZdOQW452fju1d6Eef
acR+tPx41QOsXoU+CfC4l4r0PhzFo5LUxS4ygoYyR9bKD2Yf1Vdd1PifCjfB0xMciLofesW4SROD
fP819Q8oXV0lrw8CS7FcFDU0nz5LBcNJ3mmFguYnAhhElIxGbR0t6Ibc1gZdved3NS07hvf8tfWT
6i4f3WzkTamI5aGtqONQBJXEBz+wUGnqw6h8TE2laI5pog0yvkhKGlGFDeGQtdagwHV0W6x1mlLD
rSioxeGmJ/GmpZIFjqJ50ifT8NvHiJw4s4Ms6nvSXorT3eRmTOer8761yCXYbi7GVxr+CJ88qj63
iZii3DAIlfBNNBJ+Hv1cGZtm1VdiJ64k+SHELZhjfBCNawkMM5JYDZ5GdpF66b2Qwo9CxkcfNhA2
RXUVcIQ/ZSNkintRicObSPAESqnMwY8ao1ttWyS5yjGbaMjEBV35GJttLa8iyQuNVZyo4nMkC/Wu
twRa3Mh2ZvWq1kdOgbYZpCtaMG2LXI5PHSusYuV7NCjhNd1YhMSRplCeUiXtblTcONcw+IOPtUbf
n/XUFNtA9MJRg8HfZ31WrkWpEwa79LWmdsTU65/EMfOuJi2CnVGNCejzwipehm4YPsqClX3wGy84
moUlPlWFPO7R7fC2epqgIRxHNcqETeNtuiCPbtJG8h95YPQ/jEFEtcSXe/P7mFfFN0FM/E3qUoWQ
JFnYG33o7Vnvke6Hq7c3Wqdqm9IytLvcTGFZNLlg7ePC4GrSfLM4Sn0uvchapz2nvuWmKxVDywJZ
LkkT79vUFPItNdNwG2WK/NJOgl6094SrYgRwuRbxgRrXo+YaHANR5l/1fRXzDRXdOOzy1oqPZRsn
4TpNx+RDPDTjYEt0QnyHkkO97S18qFPEhia10tS7R621VNZ4h2krPMs0Wpmmy4xEpkNpIKYqm+b5
Jzdw428++nndOk3EgPsrqdIjZV9OtEQPcbotWl15EE02SQyM8bmaTCCd1BdL9Oi6V1+XqEi+poLq
70V1iJ9VK1ccs5lUUnKpfKpzU7qLOnozU04S37uIeN0pqpveQtYNn/CJqb+6+SihtDL0GhWkoFoH
o1x/VHw/uJbqdDqmOz23m1BojghoNvlHMVOSIzp4zRU7L0Q1C3SFnTIogLFlmUUrr6jkT4EctR/N
ThGwv/BLukT54FLqAKug7oa8dUFTNGb/mIuWoNJVNd2KiyvoY3qMdC3x3EZY3U5dv/zmIulHG8DM
egtZGVfZNH0p2xRSqxstQbVq09eNGq8Vyrk711P66yL1h2AtRMij3dDMahJbLM2B+rKuBU4PN6px
BCAQKBE2hnVXqk30M1B67VqC0HPVah2AnUEMi1szG7WKYn5ef6zbQEP+SCG/XrlNH78YYoIekl8a
+aajf7Q1k6E7ushgfWi6PL+r48rjlNeRGkTzzrjy6KE7UlNW3spo6/opG4ym3LS5Fn+VkjZeD7Ge
W6ucNsddMmrWTya9sa1y7I/t0GfOUBQ9syFV4we9MtsH1N87J4l19SdcHJiOeaoEyCdiiEcWPUnD
F+Gg4qQqV9G97uOssg5bGfmtqG80CltuimmRoGTBT99I8seuQT2mCkftMUikABqTZ4TJpmWGp/LN
UO10nyahINfcfCkFJW5Xj64OmKnOt1ZFZQ01NS2um3bQpR99ovqt4+eV9b3Co8Sz28Lznkm8PJo0
WgD7U8TujcM/N++NyGNGKO+VlS3FVvsjVl08sJNWXmtdKRwjyjfRqja1/EcQd6isNT3OgxtZaWLN
9pKhOrixZHo2pdLoXqMI963Ox+F7VwzF3TD40O/L0iDVEPparZ0YbUxAi02jfUFZKs/WiY/NLuY3
uZ7t41DDMU1D5IgeR+HWpFSDUeHXCoLlkxojgudGfbLLrdalpmJ1+q1Iyfe6N0Pva+Q2Oh2dyOLs
KdXwW5529Qu6zyrMxdgsf8ZVJDxlWsz+1zIVbH8n6PTqyrZYl3E1XIncu9TR+bMfzDJgvxaykhe2
nuXBnVVbcBZAe5kOxbLxqSFhQDo4scRwrXSDdz/UOsWggEv3SeoMDo7BQ+MAReimym1U0apntwnJ
QQWzVTmPgux+JDXObJf099FTfWvrUkvnR4aaJwJqrfsvCJvlutO3nXj0PI9SBqpw25iq3/T4aIOX
uKRDsVJrGqhrAwHS2h5xaAPUIboIDjZUmI9Q8qg6caYBGGkzumSYm4uqh5O178YIL4p+bw+hr2NR
Q9vmZvSN+KXVw/oxtozqi6sG+RHhr2Cr+n3xJRaT5gm+sntQQ9QCSVroNQaGhvIRPYvhucd7/EZE
G+6RFqO6Ta0EDkXb0wvc5GMr+2tQJe66aki5V+IgUWwUGoFWYF6LxbPZNfxwhSpeN9mV8aipKZXL
/CFwTtRvATr492GD3Khi1PWL7wvVx9Z3szuzaIVNpBfFp7Dhzka4MbxLsQKDeGwEqJGOCZV3FL+K
I6+q5ga5wSHFOybSAD0IEVK66GnuXbmr9rkhCsAQmvp+UEVcM7U+6z/ppcGj2C/17pCI+tiuZTAz
iPtJOciLeKji71JcUKDOzE469n1EwyvsDX/aPFZRO9MJUKwF9NaPyugXR1kt82gVozMgr5K+R7iu
SBptl5qR+8XTAnXbgXHiJKHT+aQJygiXGDtMbaW1gUjPRmlueMzpvMDoS5crI4ndwOEkNW/zAmrQ
Dj7mz8IYxXsjoFOyEq22vUdaddxjhCB97XIp/w6YJf+BzGIABkKhByCV7S5QJBiMRVA4fZ+HBy9P
qls6Iya6Qnm9bd1CvsLgzbiW3TpBnNCLtz4wt1s5aoZN4RXjbWnm6nYEdrIuB75ZK6emGYQUZ/u8
5v4vO7ldF7qubU3kwa7CwHV9dhx5XSFF+mNbJepOYQOuETVsjm2eiTvEEfOdktWQO4G/cYKoSnIX
5pQ2IeGr/aNsBfXLSMfvu+65xT3d7vAoWFL7UAHZKTk1YlroQ4cxT9Z4g0MmKu29OOG9kI8Yddpi
oXs7y2iyRwqq8haZsu7aB9WwIh+SABQZ8lbjZl+7WVluJGRSex7QhbjuSxWUSK51+obmVwVYqvSC
J2NIqcd7WrYLxy47SoBpd7y01OvKVLMvOcqjhxY/qq1ZtmqzVipDmkAX8a6POXx0tApf8AGMboDa
pPuWJw7HIbvjypIH+nNGTWk9D4FghqboWFRpPiMDPGyzIpZv1XGUt6GrtF8bZvpWauhvOTjlNP2E
9NR2hmTVN6pR56BjEA5VjaFHMLOHAueQloNk0MrsGf/GzE6bXL7TeQwBh+n9Q5b16X1T5ykSt3Sb
HbeQynyyKFO39MdRCO06FKSdTGoBmtOBfOo6cTjk7D7a/F1rOsbYmDdqb4jrOu/cXei23Tp0q+oF
zfRicswK2w+xVUfXMBt71Fxb5Op0KfoelVXqVFpsvMSRx7fQW4/58FAjaRzYCZqaX+UmG9KNDqKl
dRRF8vxJ0C+5bsMUE50RgexsVemdt3Fzo922UoohVBMgo+zHbfdcsXnA5sZZJ3KyxMZxLLJgH5W9
SpUgc3v0mqNSPeRC6B87sMxkqiYwTB10gCMElM9WJj1Yk4PdpNFTqEH8o68GM99oiUS+L2Jp1HP7
K9Tdo5FHbKWGnMBqVefxoURV+lGRwUYYg4cFYZWr7oea94YB6LVM5ZWvTgK+aZFpYDAA7d4Kqut9
UeUBVVfkZ7573EWsNjjiGw2lP+gywuDfItVd7uJB1zkQvEG6LlMT4IXeWrfc4EIAFxtzPFsqo4FS
kJYrT/kQlT+7WvZfNNeLnD4xy7VuurGwA1g4fCv7jNZtaVbuoyxVwiaPKSoFaXdfSIHiLjUJ3pFJ
UAgx0LPSzcnLHBDs28IjTZXELTwfK4iP5rbcy+t8k95OdLh2HaYOVmK4Ty8Skt5B/GdBZ3B0QR2G
QFepRXY29Ol97PiOYKOce1DW+VZ/uFz4fA/xn0WbAdB1UjOcWRkiOxkCnrxG0+v4S+WFIXLAOctD
1N5B/GdBZ+XWKpLGoDQZIuWccVPuvSvIGjuICE64HzdOdqNtdFu56sbGdu+pd+26oySndrrXD82N
ttMSJp7/rW0UJ2c9DOgdrps4KLFuMyc/xq6wbVBO4D3sCOJn1clgb40fPsjXgHDXv/oLS62dxYmc
seRGo5NroWQio2dQ53vkBjbS1a+9YgAm5FeJ7UXKy9Sg+d1DoZz8diLnNpCUQckhFCZSg3w9XsdO
6JS77Nrf5VttgbT6nuY9xeLe5Q0kI+I0t4it+jYSQcUyQKg9z4qTOvljsm3txmGjTHTNJeL+q+DF
u9H9jjgfnWS5bS1ljO6VUGQTBRaT63THcVfv3J0pdysdsuj0XdCEgJ8nOMh024G2DR6XWCnSrAnx
a6pPfplZr2wA0iDFHcMP9zqsRGsTHSZiV7se9RXsz9XyZ/IqQnRp/LMOmTGUGehhxu9fjxtvJ+1w
PtmMV/muuAZCgpxhY6PlkmwmDjBv3K6yy2135a719esh8bd6Z/+v+X1Mxr/atGMu9MVw/Ej/53+f
Nsb++lt/tsZM+l8oEFJRQ0QTSSxOqj9aY5r6L/rwuN4YNI5MZC/5V3+1xuR/afwNWkoqTW7svtgs
f7bGZP1fBhov8I1Maj9oGP+dztjsgkJBbvLdoG9H8442mzEjaEmRRfUEZJ0DJXwPB2NTtdoqF3Yn
03KmO/Y+ioVA06tUAG04853JlBApFJJ138FFMwX0jWZWE1qoSg/a/u9HMhAwFVWeq7ipzO6+QXf7
yJcTCrHwjGMQq7X7EpTby0HmR7Wqc3gx81OvT0SiRJsxzPrRVKMCzWmn30BKpX0RbX2nu6vXohPI
SLxvkWDIbYvhri5HfjeRBJbx+WDV8dHCqeVtPuHVodmb8CYciCvbBqkTJxqXDqrZOfU6OAAakkmj
lF7mKwf+hISKsXOnVrofOFKCgYf8Q9aXpm+WoPyKMEnFIigrI/I6u71NGju6IRDBV2xdflI2ky5G
fCVk3zsolj5IgsuzNssW3sWb3axlAYqqn5argt/utQqWbd2KjG1tyuPCTn8fimY3NqaIMjAwOnJv
F6ihgBN5KtLq0PGmuhMO2XaR3fvcNJfHNKVVJ0c7YyIQfW2sv0yJHT/fCYpYGEoQMyY00Mc6oU6t
Y9hRlrpITTAZnHSJafh+7+FMNJkXcZABd9Fnl4kV0wEqjTRw3E6UiaZd12K4z8ZqkWd4bhJx73z1
1tMwBJpNoiRRSutwSnHk+8Gedof7KfiQX/W2d/cp3kXOzn2IP16eznODm/yOFGn6B6+9t+vWSQLi
9RInlBS5V4MsPzRFeoVRzuPlMOdW7TTMbNXQ1k2baGDnd257kP3a5kO8razgzsewS8UZ9XK4cxOJ
nNuEVAIjj3vU21ElqorHa8Mm6YXWMfQfOnr6ZeauIt+zL0d6f2gYEhGgvQDyQJhktmQ92i29kk/3
SA029bsgLe33hQBzjSBLTUarxHPIGVvP9puSAurny0OY089fPymTXQdrGHv6dx7Ehdp5ljGw7fTP
wmPvFA/FfXCwbiCG9HbwRAm8vokPglNdiQ8Lkd8fiFQqkDZD9Jp0QJ/TpM22bDMcYLi1VsFVPj66
ZKEAr+HIOsUec2BnFBaOjzP7Hea1jMCWwT1maNN0nxzymqW3Sg7fy8F066n2IPiXHe4r2K5fHtrZ
OIoMKRe3T5Kd2dEbUi/H3Yc40lSuUUsn0seN5S5pU5zZ6CRJf4WZKwfQ3079Fk9s7qyMekZ1n8o/
CvHG6xcUaM/HYYGmFz2qmbNtjlGSUQM1oCwpi/tIUPau5H9rrHiiMRZLW37+Ypg25CRBzrfLUQiM
ajZ53L9FFFBId9zPE5PFFkF5cjmKW+w+foRb1FRulwBGs/WiSUxrVZ3uZk1TtHcenRVwIJC8ZugU
2pUY7EyLoj1lxcubYjaL74LMjiWYi5UfFwSJ8m94Qq6Colq3hrEu4T//d5Gm8/hkm1O+U4wERoQD
ldoZ6DSG1Na8bD2a1u5ypNn5hL+byCWMJJDMooF2myXSKM5gmOpWgROVX9xp1kJ1YSznI+D7ixMn
vrPz57Okl1Unjk3gZAb+LS7uE82CMNrZCJT9EJGky0iN9u1sqVadNdCbOYaknnb6sRAXrr93Cz9N
0kmA2cIjU9CHRRWwu2p3o6Tjs0qvGzaNU8vWwpd6fiwAEzBTnBKlWagwbmP8qxhLKxwk9LmQKVvY
xe8+FQajaBrKvKjPKq9WCqd7awxHyQXvFjgi1labJBbvKwmGhBAsqX2dmzVlOqZJ/IkzX5akFpGR
09vAyf32XhmvXPdbnMdHVHEXDutZdvK6h6csQUEZlSzFnJ03dRG73eCS4WVK1tj0uXZijbKQSx8N
jMCtKYUPlz+a+ZX7K6KkaCLyIJKGuvjbHecJbpelcUdTdNU6lIW8Z/2QrAES4nsjPWA9B/d3k2zS
fhUe/26d9F3w2RbRTZ9GZ0rwzla+DevUgeaMeAKqg7IDOHBJyujcflH5coHB8ogjW3o7VsuwesEM
2S9N/BgJxqHp3S1kiM3lKT23WU6jzGZUMQIdTh2DCqVi04nA0AV6RdW4rmDkXQ517hM7DTWbP7aL
D4eAUL6UvgTYmiUFqLjLMeZP7V+LNF23vBZBEc8r6HDa+PxKKXCMR/Ne2STrplhNjhGdAxRpWzxN
NfR/tFJgkaYyJbBmdfYdQMmoLXo9gaPWIyXmodsNtb+uG3dB6PXsBDIsrluOXFQE3+4IPY6qdjD4
sNPIXBkwhdRgYYnOT99JCPltCA8qVNJOezx6Dm56x9jg5+jeWetJNDG+aZFOFT4lL5fX7NxGZ97A
upDOSsrcXrWoI6Cqrk97nJ5a5Je2kQH+y0Tncph5evS6NU7jzMaG6ovWxDoflAxKSsWwdpIzkkBg
rrpvsb4Sr0ubo+zr5ajnvi/OfLJZ6lgWfam3E5rpKr08nwltAp3O28HlqW2I9J76BeOFc5vjJNCc
6ZEFuZDkI6OrOX/XLi01OOJds3BcvO6xkzrCr0mUJmwH2YvJwN6OpzL6WBwL7snoOd8XN0DxNs26
l1ctTJK9hPdNuY7u6puM1Nq0cYxFrW/plbr4O8yyapi7Q2HpXugIZRg3No5sYLyDTEc4VTeaCrNK
E5EgV7C+y7KXXKt+1dyMrdJuylgPthwOuS2lofSlG03DbgK1Qm4pNe0G4ZKt2iaUsVLVjR16oYVE
k1daLGhNyd2lSZxtCkVDcUfvmcTSaX7m++HzeOU76a63kacB0PIfSCTPaACzZZPmitiwzzQvToko
PepHfE/bzWCjtIRdnhN9FmykPesD7NqBTvIqccJDupUW2jln9+dfG0cSZ4eXKghdU5T8Bjld3bL4
Bu3r8pc2Tdq/n1RpLjc4gijSB58A4sHdAjHYlUg9/weCf9MveinOLHMXU0nWB7T8nXbTPU/aayBd
18YB0PL6b7+uSBk5Ef/42CRxmtOT50hE870Pq3H6puOV6lrkvb0tecbSpTmdfO+GhEw6T3yCmPPH
SC1mhZF4YM1qp7zuno2rHmaavlJ+drdcpAvn8Nnj/iTYbFCgKxBNGFTSAGQaQIBtjfFJkfOF99V0
BrwfElVBCtMqHZHZdgsSrYz7kCEplfxFhVTZW8EmCHNcR81VJsj7sksXXitz7clfHxlmaH/GnF0w
biA2dZESs1p3a92G0tbt5U/NZpI9D/PNsORdMu+Q/hGQxJtkmI7R/Ik3jmWLc149bUXKno50NUI9
QXSSrvQGga7gcaldcvYjlv8KOG+QpkEg5PgzkgJbjxN2Sy8XnpT/Zg5/R5itm5r4SWgBHHOyn6Lt
7SqoUfIjpM/9dJP80Wf8t0ZZS8OZLZiQSJKl4L3M+3JMnoMmR/ZVMbKFg+lsUgVp/M9lmjfNkpDn
WFJNs4ZeuUpbmeq790O54RuTKNglm3ibGVg+LTzPXklk77+B33FnX1rpAmpCGS504r1sw/uIkAty
wkd0Qrxt5aCFtW9S4Dkr8SvQO0NZCQvJwvmM62Tg01Fwen4Fae8KWRE64XV9PVEufYRBAc+vIEXb
QCWoX16+A5YWdPbE0IMYM/uamodcKStoQ11+eznA+cPr95TO0h+AtrE1CATAhnkPanNbFe42C5YO
/rN32cnEzTIcrWjzsimZuIkeqAA+0LZQhBd1RM9O16S2CQEcyzhxtj6KMkRaAUzeifPqC6KMKBQu
3i1nE+CTGLMlEb2OwlFHoSvcF0ilPMX70SGi9oLjaGystO247h7RzEtgHF9eq/OjoyQqinTSoYy+
3X2oV0hFHk2jQ+5QJ1wnLJ1W03K/+8Koff0ZYvaFGSodVrXgAIYrIx6o6qxxky8+1wh+OL0tb8pD
eS/uYlvbN8nCVj97wZ2Enq2d0HSG63lcoxGqu7ey1psr353kJIpBvALrZv0E6+ldC0YTfr08r+dW
lN4N9WWZMr3xetydfNVu5Rt9XlKVi0swg7aixMNx6CPhWm5qb58HLdjvyxHPreRpxNke6soUp26R
sWpDve68zM4A4l8OsTSo2YcNAyihlBrxpkiQvJe++ta3QEZNbPxyOc65HcOU4fFAC4ee+QwKIKLf
1volpI9xTO0h/ZLG10X4HEQi5uv9wgVw7rCiLYXfmE5hU1NnY9KHxBgNZGwcWb8SoxvUFXkfLRXn
l4LMjqpWyA0XgaYQdhdifLQdWkgourSw587tgNOhzF5MvYVlsZ8QBbaX3RufvOrp8rosBJhDNIpQ
NVzXjUN4ntD2qjt36dG3ME/aLLFBzkWM8bQPHUM1PhuDchRbhFuCYqm1tRRHfnvqaXC1oWuywZLk
xyiXTpLvFX/hLbcUY3ayQrSpBGT9qNhE8cEX4CojtaK15sJnfz6MpYNbeS1mz6YsgSEv1D5DaYoB
BSr0VnFMhR7oXF76s2EgA2sAcyb/zWlrnJxnkMWpWiLR6mSRu7LMb10L9bn9cTnI2STQOIky/RYn
UUgBLTcoOWCm0nW7l6N1kdnRj/xlsu6VjtIPERXFzJaWUqKzSZhBvRyMk8bgrNks6kmW8fBXCYzo
s7zy/GOGAEi7i5B124juQdjGa2+zmPtNe2B+NZ6Gne1DIY2VRg0VDp+tmrw6Vo5fXwVPDtqh/4+k
/89+wicDne1Ks/Aj5COIWDrSxkSggEZ8unL3gq1seZ9TFHDSrX6zsK5L45ztnlqDDC8pRO1s/6l3
V802dNy9t7WO+Y0PSnbnby9HPJcbnk7sbCP1rlXJsENDRyrdq7H07apsnZrmDrZCduOmu3xEBEFz
h93luOd38Mn8zm5hKZXbMmgZqfth3Azrdp/fWjeBhmecEYNIJc+iGIhM6eWwS8OdXWKVKUHFASJF
KjxBe1r8zIRtuexnsLR7ZveYLsJd7CCMUgP59Xj3raco/DbcJXvRgXip7Kr4qAULJ+ni1zm72KpR
VmnaM7x2Uz1L19MT6VtrZ/tq79G/n/DFl6fzbP7x1yJq80Kgr3ejUHTTdEadvBXUsXpszDSw8RVP
ISwjruFordE5l6Mu7B1tXo5Rcw8RYpjKfCVkOnBpHWWnoPFhy/vGqZ+zT7K4iu1kIT8/v6YK2Q/w
TtSXZnuHCwQO2kjWEEfwrlHWMPOFqvvZegWtn79CzLaNCZMWjfAhpOajwCEIUapbt/ZoTxhx7ROm
spcn8lyaehputl38JNA9Cyawk0Es8F1ll6rBvVmKn1BVe74c6uy1+Htkc4wMxGBUFWD/OoofO3ms
oy1e3uQwqxeGdH5H/jWD8/ZPlA9DZ8VcjIMorLryQ5AKKw9qsa4+K36//+8GJb+9hQUUrM2gIZhc
boIMYRJJQyE22VyOsrDv9NlNJKmpnkYeZwnUdxjdP2U9Xpi0pX037w5jyDoiyM4t0GK9miCDCCQW
j6SPys94HTwu3nJLm2F26Riyjww3NGteYDdaY0/lJDWzeS3Z6pO2VZRPnp3jVrTUc1+ayPmVEwla
6E1pPxRTe8wZZBb/l2s1OyPKAfnADrEgpzFwJZWPqBIvrNXSIGZHRJyS8SsFg2g7ywGgtcJJYftP
NhwIX7CIGjC9+fL0pWi5Uwi1Czat4B6bUv8nZ6kOVtkEW4Kiw+zhGoZjLVoZIZoAffAKUU/ZvjyI
1x/xLmU8CTHLVIVM74wekDAp42QDl2y9vbWdGvZL5bWzK3ISaHYKiF7SaULH9ynp9UcJEXI3Sf/J
6XkSYnYElKXCu6hjLHGMJkn+xUIJug3LpSmbftNLUzaN9ORVMeaxW1OU/CM7csYrpcAxsnL8XbmV
ld1S72Zp4mb7TEpNX0KzLXSsUluFJm4L5vhPvseTiZt98m0fChnbnE0wSbSipZQs7bOzZ9lJhNkX
n5ue4pEYhY4oIphkHNHMXDXDj8ubeWmmZh99JqJPmTfMlBJgjV3ijbV0Ji8NY5YKqKlcgDidElbU
SqxCcjpyb0zAnMsDOReG3hJtSAtoC5yctzsMoWFFFBNqb3UX7lTPPMhB/VNNx4fLYc7NF2QBTQfQ
jLjfPNvIvEHWGgucRBvhUpI91HG/MJBp48w/FROXZsXArBz01OyLrF1PRZwVbGemPnlVs86HXaml
K4mN8A+GosFfwmlex5dsdlLmqaF3CmRoR/GQjlLterTW/yACBtcQK0B3gr97uybeaBZwNiiEuDg/
uka0MoSf/12EablOzpWkC/oWRjall7S6onKxttKlwsTZ9YDrDG5KNymgzzbWkKbooigMYgiEQ6Mh
AhNQDEVi+lZK0ET5J+P5HWx24nfxGItlwOI3xTdSM+QLFhpD57JY6HCwrSDi0WuYHSpN7gmVFDFh
rYGejvJQYGxueOlGKa4TOVs49s9N3UTnoq4gsg3m32QtIJU/RGxcsG6rAHmcUUKEpVrRZ1mIJE2n
yPyrsWSAAeBJoRzOMZ6jQItZaVMSP/SkPkKHhrlm2dk1mhXZtQH6Yauummt9N+xQxFsKfu52Q5sN
VzgUMklpZ0dcoqYYGSV0Gjob+xJyzvFqshYcNq+vq4Wnwdk36km0OYLKaHQcHgqiTTbi3YOx6daj
020Lu/w6dUtL/Pwe/Q+X9+XZlfw9wom3efqdNZ1epjhnTL2UxFp5oZitBEH7jGC4jU7lQo9junPe
reVJsNlHoBlxXGoda8nHbOfx7WBW/Fe3MdXvdXEVS5vLYzt3pMMNmJjbaBm8Q5WEljhGmK9xc5TN
nRyEdqBGny6HOHc5cWewL02o4u8AEJVVCJ0qZJSkkvKzqaZfY9dCcUI0Hi7HeU2g303d70Bz4INh
dAiYpNNnsFK+6R/MI1TN+tcGAQcn25WdbdsrMV+hafoNTTTMrUtHdKKN5SzB384+/TDT49ScRqzO
fd5TntKJNlXfKwwnUyfAwljsVpPlp7RGEmpYuM7OnWwn4eaJPzKD+D6g++OI3bjypW/1sG+VjRmg
k5+vLk/z2eX8PbI5aQueb4cYG6F6PdqbOrJ19dfUWCi5LQWZfQVyKJS/mhdIaq7E0HMM+cnM/YXC
0PlZM0TUJEHH85+3H3ZteqpUySTmbqHvwe3eZM14DwbUztRonfnqwjlyFgpkmSRooiG+tkvexvOM
/0vadXXHzSPZX8RzmMMrY3erpVa0ZL3wWLLNBEaA8dfvpWd23A1zG/t5nhWKAAqFivcC6PtXYgh9
fUgixu7aO5OCUTo1b9IduyUovV8/LA7R3PzVfXQucrVtZz5CkwNy61fJVI+GI5VvZU9DqIMGtZ0V
pHe17nXyDsBh0v+HdXdze8+Wy21vq8RG3ilwr4FWT0g4vTGsdYedbd0sWgc/kcLM2XH20TYk7GDj
CTz/WDnn3FeJ0oCTDdLjWwBv7KTHWsLMnwHAlHlX1IL7t6mv9gqHjS3X4YdfbnOdJt3Syyr8/Pil
l76b9kf8V0VcwGr/R8Zqys+Okk1APTNbyLCsj6o7gbbIn5wv1/VlYx26oWvo9gBzAXpOuHu3lBMG
GiwEdk3+mEx0F1vUhdcRXZeyfilnqFHmQoYCYShmX3TuQU1zSylBZofQngUS+DotaRH4CVsSTFkB
0riCcUhAeF/uVWUWNfD9UAZJKP3UFEybWPU/Nx5AWsBoKTB+VR3HcikiG3JDHiQch46MQV5+VzML
fJ3ArtXeG0vUJrZ1LqYMkAXMS6xN+NyOsVinWSMXxO/Q+ZBZd21je4U8C0z75q7ZOiqpCK3RjMBp
MXDCjLQ0pNwHT/RXE3Q8aI5I/ksZnBY3zoS4soIMSfshzxPwQx//uXLh1QWNg47oTv3lLJ9dE3Ax
gmgSaFggSvlJq96jxuBfl7B5GL8l8HDtFUrRTHHMAmmDHGMkSvMONLwKVFydwHPacDz1s6XwsySO
kla6JmMpDXsFsHBQDM+EEg9oDgIvcMNSXwjirn0cD81gtXbh59IUNFnmqQ1ASheA6DEAaQtWteUb
XUjj1CwGIsGg21aBiGEMdLhlBYDQPZBn7fUd2g0F4jY30cGgsorEyNo/cHlPRwDVT8mMtXUJkJDY
wzKCzkMCwposYsbevD5nktYvOdO8RCVKHStxgRaIpy4FQln+F8+MDm/SAvoMZlIdvguiBsb5kGZS
4RsoDPp9aj/0zdL4Behrr6v49lJ+C+I2DUP/HUjvoHlJzmQQ5TnWbnBsRXCRttQO+BNAFsAbgow1
pwiq1QNdTcdymqb1CYiMkwUlirVghqRfY6QCLd8IrTCx/lvcuuiz86FA4p96ByPKNsh8PImuyX60
wTk26uQKPIRYuRmVQvBMbBmLc6HcTk6zXs5Fjuocre/15TmOp4AMwgzAlpKfS+FUb6xmW89y5BVB
xhB298DiD1HOwgRTCPjXEzWCxDNxt4TN7Vt6ci6XewRLlo9GyrClMLRj0ONmyTs1yMMVm64qfXgO
BABdB1HX6FZFHkcJG4yWGbgRfNLBTGjc0hm7ar9MnzbqENNuAYFsjCEZlHVRlG9uTZH6bJ/kf2Ty
qQcnpSjqrBPuumKVgZ1btl8YhB1Atj0L6jhbM7Tn6+NTDkZpJwmQEskvEwnSXjT/HoDn3H8t0XKw
QprZIN8BDipgD0UJna3JrRUoA9OsKpwnzMNdXpNRASeCkaYFmiyUEExUN/aDAwh9P9kZaH2oPSco
ahfksaZb70vN1W9AFloygZuwsdloQNBVZOsw6ajwoZmFrDkd5wIfIbG7TkeTTq8BtANEaD+uW7qt
OOFCEhcnqIDYUYuGEH9paZhld7N9pwCTOCMxmAGABNt/T9gUgihnhYYVWCQezG4NUi6EO5d7rZWJ
1IMbEWzx2OsWJY6X5UN7be7BtxQCSRlt5TWGRYBEEaj+cKsygJCCnS4EwL3AFAv22+by4c6AyfMl
wYdUqRWaVPOLVPZiqPj13RaJ4f1Y1Uh0ULUQP7OBhzgkP6tO2SlS9e26mK2MKPbVsmQHmEboquXs
YT1avcqMeLWH6zQHdUGRzVzU3TBXQXV/3dDYbcPmnRXB+NroPhVlZLausAEqJHwDDBUGnDi96ucp
Bq87QhA9QneGP9SnNdqXgvYT6Mg9unzfAOpr/JqwEJnlrV0+F81plZOijxX9y2hAmXZJqrmNeeeA
IOn6HguEOJzGlKk9lmRYmaQLePFAZl85UoS5bZEUTmESZe66ae3c6/TABOhyjKRTnQi0citLcn5W
Duf/gloEM9vA9/Xnf6mLlwQqwCs/kK5fadfWscHkNFUe2B2vb+Km9UHELcMSAHkOVbpLA2D3pd2u
PBuAC/fWenoawso1QfYdOPKRqKS+4W/hKoCUC4Mk69O5bvaZA0Qy8G6qq14Y4H2KwedEY4wZ9Sc5
cQIbra3X17bhk1xI4+5gZgI2EAwAhV9O71pyMybmfokxqwt2m+uCtnQE0R7KH1gTvAFO3Tu96bsY
SS5gZoN2ogFyMwEeKQZZ/isxfPUTlMoaYQN84o4aoNyw5rE/ZCVpImUGN/V1WVt7d7YkPt7vszGt
COiufH2ZwJ9deWb6qYEzQxpFtmJLJ84lcapfqelilQPCo2JNXgCl+2AQGxQSiupqpPq0CazU9bUJ
jotvvLIW8JBikKPwKSOutHzkQEyftNfrQjYcU+N8WevPz1TdQLdhqWk4LEwcuw5oIKbv1wWIVsHd
pRw8RTkFeblvYRR97CV3ATFH0y5/MZeIXBx60teKOOrI3PlowwJma5Bi+toJYN1BFUp3ya0ROLco
drnqDmBiN8r+L5a2FoVQvoBkfmIVtXFgpimIlhPNCmpSgOdTBwW4CHdr0+rC/1ExOAA3Ezn4yzOy
iVxVTgtzlO+THaShOTP1lFcTPuWTifHDdeYya/zy4/rytlTD1DBx42A6ClN1nH9rF5gwAO1c4bdx
43YIHxZRt+RWoh91qN8iuLd/IAlmp3usbK3+JElIvTTEbJsOBLjmMQdv0UHkv23NkV6I5IxgXBaq
NmZ4SEZPPSS7SvKZ4jU749EIJm8cXHANez1zm4jeGJJrPF/f063bAECzNWKAy472osujrCj4QeoS
e2o28W06kW9KDDToQvoL03EuhrvVYM4jzCHrvnbgm+rHQJNkr+3r3T9fDbCyDORBLU3V+NWM0MkW
cIoEVCbaAbxiK71koKQCKVu1bNxsE2gq673GQPrlpnUlBuBV4HT7zlNxtwA6u77Nbvso9pud/aQQ
gJPTDyYE31mPgku+X0jlDErSOlRB6wgSEv9uhi5+OHcIbgAE0oFS0BWByW+pBu4aOgMQqQORmFPM
1MxBMr6sqP3DK1p73CYHYXT6FybrTAgfm6NjqVMTA/HypB0l9aVrwAdlWQLt23oqgX8DLNE1pIC7
dnleeaWwtK4hBO3dD7aya/qfUzxEahJ7GqjL/0IHz4Rxx9Sq4HMqcxxTrxYhOMwjh7JPR4kFF3fL
GCLE1xTA9hoyutYv19SAv3JWaI7MKMV4u1rRylUx83Z9LVspBeNcCndvlcKSEqNCOBa/S6f+WxMi
A5bb7nBDAGwbjb7hAacg/hh3UHcAnBx/DQEF1z9iMyY8/wjuxe5z1tCGIqUAjBnwMbo9dRPDdT7a
d0RnsM2Lx0xwa7vOF/DtTD/EaPEb+oPnDmgFgAZH/xxfJFwKK+lqCz5J25ksSCs5AltM5ZpGkq+N
JJPbO0xgY35BBnO3HTIBJ7zi2qHvmNNZZhepzmTsPBa9t3ZGaH3E98XBRkdCESDK2YNOyS/+dfsf
MIABblDQE6JLCDxTgpr+Vt7/4lt4lUbZdJZNfIseTX7qMbC6BYVX7uv7/DD/zdz8hTROs1MK25q2
OG7dZC95Lr/KFYglruvUxu25kMHpNYKpIgHxH94jZU9M8FaNpkCCcNM4rQUjnVotC0RUx3XTtNcU
x2W6tisdyidRgChaDxeyDb3UlwWBsKLPvDFeevC/p61gSfq689d0knPAtBrg17EGKfj/zF9CxV9V
sfC6AJlO3E3wzCD9ZT3S28UHFeY3PQArH7BasgAwvj4g4O/skAR0b+/Kk+rroLZxSZTvwKF0K+Zb
2IjETNkE3qSFHiYHbYOXBnIBl6dDB3xsWt1O0o1TYV4kTJEgvK5JWxntCzncpjQAQcAAHeTk+2yn
2G6M2dPpOQXvM9J/E1DNMeZ+yJbPVpBq3jzys/VxrmoHyEt1XCNNzJt976Xsvko6UZZDJINzASpQ
MJtgFCW+RXdy0mOk3hS9MGue5A+d+r0MPjg3k6TAVDWWAUqgYA2TFtnNgO0gu0zbg1xuACeH7HdR
K7sdwlwUtgDn+qOpw+vHuLVSZVUX9HehEsi7CHjiRqAxENjQpnENEEtKlip6x7auz7kM9VIjy5oq
FrPX3EDE9lmwfJAsLDwWaKC2yU7ERGOAQDm37sC5RM6UWrXeKUOKykcX549F86irP81FDfR5EKxt
NWb8KZ4LWrf3LGqfpSquuh5Lq5PJr+MONejSlcEbd/2UtjxvDMf8PibOqBalVin6YuEl/mmmqKe7
ynEdC5Q85sJDtTufPOo7sS0RLY+3JX2+biXuuEEMV5fpd0KXY0YrUc5gy9E4Xx5nS0bbIE23vhlr
zsAIC5At7pl5sMuP4laLZh9MgeO+KyIyR6VxK5peFd0B3qKoHZxNhkNE0E8fZL1ij0Qte8GNF+0l
Z1OsEfzpgIOATqZDGLdjILetPy5LcF1VBIvhwcGXJI7tbj2y2EJbhJLIT7X6F2MVJvCMtRWiW11f
mUutn+q+tecJ2jim5Y08t6EtaiTZXMVvCXxnLEGWxTJyXODZaoMegPBDngk8zT9txFrARxM4eDKQ
eeOzKlSp7XqIwZZdJbY7AcbAweRRYkshE1bstkWhXRN1343wvDFLNhoKRGVf6i+TT++qEHb/TkHR
DoPKgB6JhnfQnAsWuOGJrSv8LZYzThKGuODtQSzp9tWz4lM01qvP8xwaB5RxhMhIfyr4pbj152e2
ELx6KejdIU7SfxDylqn3Ti7ARfiFMn1pby9lcAapYYDjdNA5gOYLJW0DDNwNo0dLkGHvBpNKrsac
CaGALBOED3PWB2aRy15vqk2I3Fq6s0mp+KZd5F5jS8OTVLVN71KS1uBIwdB6DfrRdwB6JAHgLXRM
2TUMnOt0esu7efHUYvaBBeYnyej3k3Jnx4kTsVQxvUq3pBtE9Ok+KZkVGJKRecXYW6dJN5tD1SFD
mA9FHiVloQUg+usOhqa2EUq5pkvRNTMDHGgedlKryPeZYc/v123CRq5tDeGQH0KN3AY2PGdfTbPu
CpkwoCP2Xv1zpTPpI/2btpOQcLNe0Kv/Jh/t2mXR6IrS9Rt+4qVszrqaOrARwcu69s9p0lGK59Fz
9DZ9obJk7DSpBJEv2u2NH2j2n570tlTcqjPmm9m2sgSMpmMWgd0liXSMrETXt2VDYS92hTNjeULB
dpwAygu9TyBE07MThlVunC7553HkxRbwtWoU0bKYTb/QyuLDWqoPbEQFow8ioC5KhGgMgnXxgzzA
U7QGsMoCrKdCf8s0AEzruRVBz4iEcE7dREvwwaorYCloPUvjycxfaPVw/YDU9Z9w1/38hGzOj0vS
yQHhAFYCgFnwJ/YJenbMYA0s1y48NC/fALar8OibHKYlaIfQaQI8TlFd8P/4DHvlOltbTX9ZpTPL
Ji2K1aLatNpvVru2Ejm9p3xan04SdVmwfkgWxU9l6XXFfta8NHnQ8ZR47Ha8ETW7/Okprar0+1M4
AwjKr0mXCwdjgIbi1a3kgph0jr/W7C2fG4HHslHrvRTGmQ0y2j3gKzFMZxPtdpqTx1LLD9ri+GBm
3mmJ2bqToj7Iy4g10ywFuILzel0DRMvljEclE62GwQeWJkJvvXsy7A8bIDzDULrgjBR52SJpnEGQ
stgZpAXnPITO5+Knb9MzAnkP1e3YrYhbPpdAl1S+pwc7uL7M/8NI/udYeaAw0gBhUl0RIDMCIKe+
QmIhD0t492Z1Gn3Vn3fScyLY2z99rIvT5TNt7aACxq3DatW+3DsMNC5UNK+yUVe6lMFZicWi9jBR
DODmx/qbkSFPksD2KQ/xac2GYK5ItJHbZun3RnIWQy7lsrVW5gGwn5gIN63d/IOAXJWGpusArfTe
3KUBCqDXz+9XB/Wfhuq3WM7VMqd8zvOVHWP0mmMS3w2qrwbjC2ZIbhyvOCqYCardtl9nOW7MMHez
UPjOCpTXWHfmzEilKSUyRoKgQqVPnnVPcZUPB0P7o2+GzoMVWJHhqTsSieBut9zMc5PEJ5z6ZiKm
JkEwA6mEm+2WnelrDyBX9/Ig9kRereiA1204W6ZTmsWoMUizq+9zcqq11HNE11Ekg7M6iTbXPUDi
AKeYzk+KPr5VRhGURrO/rjUbYcHFxnHmpgXeZNsD4NDvOgqnMnPV7lCRJ3X+fl2O4KLzqabWatOx
GS0sxxy9Iv2i2W/XBYjMF18YBN/3Usf6uhIf8DcDxtNWmlvfXuFKe4990wIxEKtg9/g+g3oqqtpa
H6cxSyP0HAB04UlTVB9oiILbLVAHvv9jJu3Ugbwe/lT/UaSpOyDHo9oCX2cjxXNhKnnsnR7sQysS
2vr4yPXNMrhO5mp+HTletpd7rzJd46cEkt6dKIcuusAmZzkcqgOrhuLxsZ5UsFGjsdyLQ/VN89bn
TuTAqKsFvmIqeTpA3ZQmWslYp/qAgUKkynQM26muTlzzG6ZOb+be1Q4A7wLxYigfnYi0HiAt0XZI
IlHiR2AyTc6WJHFmx2mFhQ/OfB+nizu3WqAzdl+x4W1cOkEcINIjzqyUXY5CwvoYsnpwwajmLurz
MIrI7kS3nbMqbKrywqmxvwatlCDFpF8w5UkTXr/ygrXwCZpYrwcHfKLgRZgb34rfWpu6bRtdF7JR
Ab24ExZXDKQykcdxwFrkg/PWDK6R+tqbEWaHwqvQ+fgzdg1vBF5M5rZPjRc/ipDpRavk3BdJK+RM
6yG/XizbbRbr2WEtqM+mb9cXKjgzvrFIkXpr6DHa4TvoVF8qdqdRSzDWsdG8dLmX6zecPZwpGlOl
dsCJ6ZF5UL+VQVW5DN7JWpqbvoHOMkCFgRxE9OeiLVx/fiZ2UnOF5CUYZGbnLWntSEPjMqpW/52J
triwaMhap65lE0of3zYA/bCGd9VQguunJDAXfBYFs4WYQZygDQsFOX3peI2jBaOjBGZ8MEaRoRRt
HGct5jI3TcAAZij8oLkelf62faC9qEd0U/McdLqAZRkdD79e9rPjyXsnTcYWa5qmJ3lovRjNQ9d3
TSSBUwDLYebcx5BgMvtQ573fNiL3ezVpfzwpZ4vgTr+qElI7qyOlR92eRkWkAf9dTNIiWgn3XGRJ
btNi6lAGXvo7UFQeDHkWgGmIRHCHLsn/GweqaHRu6r3V16KgXrRZ3PtQI2Gctio2azxQNFS3Xkld
0iNUIiFQQpfZs93xWKaB8rMzXRP9mqJXd9sS/T4ufhy1L1BrlFeCEYDbwupgyKDEjM44hQSZSVR7
pqjxKi+9JZLgPdm6UhrGG4Dcv0L38+OpLZqfJIQPSCdZi6/WH+Zc4e7+80LPimb3Wwr3aDhOrjpg
F4U7ZT5K2TNAUIpqf/1ObTrcGrh6dc0B/BAYjy+tqk0dRicLK0n3yEjVv3AZEveRuRTFap8hCyaM
L7c3zzKwdxjVwDj8pUhd7psx17Q18FIPWj1i/mgykRwZxtEz1BW+T0r6G2QxrHtHssaj3o3onWOG
FtiSHQdW3XSAqlDQtGQ3Ir7BzW9Dy5BirOj39h9zAkubLtOMcpHp3FvNvgCaSvb1+paLRHA2Rspt
papWrKel+SpjgL6sSk8df/yNEPDwKaB1ARoAl70gTSO1Zj4j0kBSzXViKQ6dPFYDQx/+yg5omJ3/
X1mrKTqz/Hre2hZNoEJ5BkypIJldSXGdzwRxBtp/1/aWdPRnxTfKQE/84r4CnrcI7WPdNN5wn3/D
uuln39C0gIFZ1myNNZteIslhpRq7djKf5K4S3P1VPf8UBZ56DK5gppoPUes5HWvQp2Jrx6F3HYJS
MkiBpqgeZvN2So1PFejXwfXj3IysMA+4wjoAxsvkI6usGfW4Jkhf0kD26GMVFoBTXTw8Tr56I/K0
tjYTPZ4rC6y5kvNyygNXtVu6WEcQrrKApPeVqURJY7vt+PP6srYeqXNBnObkCWiuZxs56IolAJjO
qOE7emUIsM+2Lty5FE43+jJuSrJgOaMznRQ04FZTDwe1iwXFMXVLM9BoKJtocTRkiLxUwhrAd/Hw
C1HKB+T5vvo6yX42+G2UhsVD+oRpRn/xpkA9VndsDUO96b6/z99p7/Yn8q6Isg3bu4siI94QaCtf
XJdZhibvGABXaEINrapcrenT9QPcfD50FAT/LYOP3iRkM0DoAhkWKOaB8biymWpR7KqAX9PDzqui
SRD7bmaCz0Vyu5xjcKNyFohcmQpWaCvtdc1vW6AgQuxx0AWV4s2rdy6Pe4VjoCFReYCSJq2X7Vq4
GGBCIJgAlv08ADWW6Kpva9HvLeVuX9OrEsGkAdQ1DlZIO80HY7qvNFGL/nj1WcM6dUBveJa4xCoS
zd3HOC80pVGxtTkLKj3Si6e+BHmwicFrJriUq//JW9HzXeUupWQYgNRURzQXNnHugiZuuMlmhjbc
JR6Lh7JS+n3fFmrrjqDYELWzb6bIzqVzb3CSpWqSK1jo6NnR2l7JFp+wX53QmkcCTItkTwStIoII
ZqMbHI/U2XVZD+D8mVpyk+UW5K4UfEbYPWkA1AMnQ30roQdUikZ0VCQgAi7v8wBAzC+iFPu2Kfyt
W1xUYFskacbKwnWtB8+AxdGNLrDG3XWrsPqM186W8ylZ0oGB0sQq5UO2027Yrtz3+yKkgv5NwWL4
Yngpx92S2rgoS3zK5dyd2EumMf/6WkRCOGtTO4qctrWJrAOcipgBi7dq5kfVZCKztpqRK5tmc2am
ZIQa7WrWVgqCxade9TTdWJ4VtStXoghGYnNZmMxW8MrLQHDijEwcj1ZHWly/DA9UWX3YWr5TSkEy
SiSEMycO+vv6tMbDCw6uoFfmwBk/maG8XD+hzWfubCnrV5zdKTTcaQC2Wb0VoLTIRPUyQ1R9FIng
zEVcGyxvV5DhOQNWgUy/pDEVrEK0V5xlUK05s8xqQCdcN5CQ9YW8T/K+AkMLmopigVKL1sOZgbqZ
lGlZn5gpVny0Qb84iywakhfJ4IyA1rMcQDqQUS2Sl1TJfZlQgfu47X3AoALEU9OAdsYdfRWXdlGv
QMPKiX7RwWiaPlmBEi0Y6ELTBBpiROQ2m6d0JpBTBLPK5t7CDLSPZqSoLZc7eyhOA7AOBA/FZr5a
PxPEqUNlK0wb/vVQdPvFdrVXKSgDafGlIFv5U/0W+BwvJGIesuaJMEbfXCeicxmkizpGRbnDs8dO
VsfVEejmJ7tK4DkXfqYuokzyamX+sHm/xfDeY0Ywg8tWD/UXJdK38bZJ3fjXTM68tjSRyRMVZNcD
uiaRM+dDydCGMlHMGtT2ERBqx4QY7w4b3+tYPAu7eQXOlseZ9FbVpiQvJTxQp/oL/WbtsiD2B0+Z
XflTCfLA8UXvu0giZ9bBMfVv/dTqUz3kXilJAs3cdmHOFrV+wpm5LcFTU4zJv98pJEldA36TAQ/V
PuqIaIKVEAFR/rPqI7VxAoie/S7so9q++GcfwV18AMdkytTiI9TIIqEaKDsnUB7mzyHogG1SHapb
UdZKtLPczS/VySnQlgtM88n2U7Y8U7l9vf6QCS4dXxWYpaxoWTwB5TIxvHmcE2Dak8RtWfn43wni
zD+rO2VxZqylmB+KApzu1W3fiybBV3xG/rKtDJxrihRARgYyjJyqMLXN5IKlg1/IJqAiLGdnJNIU
IvVnBJ1iKIdk7Ok9Y7Va+UymmJDBwFo0zlP30Kk99SzLRmI3MRa3iOvYYzWZ9maip4esssdd2YPM
dEjaem/0cn3vAM1oX4FcNxwrGh/MKY3DYUmGm0Ru4i+LosYv+PvU7xVz3KFYC4VNKuWmToGLo+qs
CWpjqE6L0ipho6fmybaT8bZzBjvUJ8UOJDCW4jh6Vyn1Bag2cfqzRU/GTT/FrebaCQMUF8310mVq
p4HOMtbfm9YcMFERa147NeVRa2OwC0tJ8kqkFMuRy774tMgYg6M0n9rPOW3pUUFC5BZEKt0+JVp5
sjDyQlxQp5S+qvT9+2Jm/RcjVdQwpbp5X+YjBR1oZdulB37D+rWqQJXu5STJX2oMhD72c0ofC9ti
lltpEjoOWgRZrTcuNd6Pvm2Vr8XQAc5xjInxYSHIVTE0tGRRaySO6xSSfq8CYjQ0mrjby4PapW6B
iVriyXPVtq4B3iqgJExtEBvJgv59sLylqdx6S1qvSUDFDNCvjmHXrl+iotCaELwczZPEbOUpTzFZ
MOhAC3bZUFVHJkv6LRkky530eUpdHTfOQ+Wq8/oW7djGoKge8uGgemqp7slDj62W0KHRew7tgUKa
MuMrMCP7G+DRN/uMVPl+JE39burLEKVATVvckZJl9Hp90Xy5kL9KeYzoMqVplEnGHGVduTxVqtP/
sNJBf+nbbngdZrL4LYqdYQbtyjzJXLpTq3d2ELNiDPVkNk8Uww2ji7FX/aOVuuKV1c18wmraH6Ae
bTwjrejs2hPrD0mTFS84IBIZCwLsIbdMb5Jt8wSYn/RWa6okUGRLOnZzTE+lpPT3fTubx0ayyyBp
+yGUGvmdlEm1Y2xRHok0TgeQm9q7XnPIrinyeacsFMjwWuFEgz3A7dKcyeublKyjzSXdpXGt3Hc1
o7cjkZQbXNv4ZZ7zDkRT5gTyn4Hmpzwu4qgf4slVzIGFAHOyAhBEJYG+9BrKofLk5sidRxYbAKuA
gl+kFANSLyZl+3yygWIJUSBfQRoYLfTWbjLU6RbA8XlEdLKEqtGgCZFIaBLP9SoO9RLdl5Wjq5HW
pGDQ65VyNzdj7WYGoVE8MgOOR9H5DSXWLf5hvyuWQfWW2EiPnVNrPiUa1BJkYAByBvKwV7FZA5AL
pqoLp6k8VUkdz+56OzCdStnJhWHsii7Jjgagc+4HeZi+2kvbP5qJpB36JquhIChpsaxrjgDvGO8H
KlnwYVvDm/LUiCbgSj+1MSYuALbqHKvImqdoLlN/otMhU9VTp5ihPbAvMWM4REA+oyeSxvQGsFxB
H4PJzsgeNPVziu19pX8fFERGar9X2vRLEY93lMVHh8QhSWdQZ9jODtiQO6YBT7BhQb5Mr6OEJkSA
B6tzcZAb4q58RExfgsrea8YQ5lOHOG4KmDXu1Vg7UErvppJFQ9dorhZbIR3mHVphA4LRAdCaHVVN
+5I5alRgFqtfzNTV5HpHaf3REfBQaEb7IzYmQFOq8kmyrZAVluOzUo3daQGWdTa8xKZxz2Z6I4MJ
1cUsQghO9fuRoc90sB4mp7nRF9NHKUIBeVrx6aQjxiZq5yutloe61g5KJk9h0akh6+qb3B4fk7zZ
d4MJpL3kVPTNq9yRHTjNbdeZy1tAqD3VxQSet/hVlVFhMKsUBp4Akg8tQIAia91UH46y/Di3iNZ6
p3RntJRrUy+Hcq+eJNn5qrL0zhx13W/04X5RC0zgav0+Y90PKZV9h5q7aqkGL6HqHMnpYFe+PBlO
4ZZdPGe3WVLkz+hvLVzVkpk7gZrCaw3jwbGo4naW9q6rC94DWf1SshqBvGky12YzqpDzDOLhSdJd
ZVFeU7uvoUG0dRM8R3oO6Eo5D6fOvpOIAZPWnFTifA7G9M1q2lvWYO0N0J5gYgpkpWzMnfgF+4Gy
y41TOqdJiU+gFn1bHMn0a3Sfu2miPXbM2dnW0rkI9G/HtLunQLzxWtrVEZsa0zMVI5Lnwe1z5BNj
PVDl4pQ42qExYj+OaeDAJ+jTEgA4o7kS0TS6a2Zggc6q8TNFG7W30CKS5vw5T/KvvTkdlhWs0DSK
ozXbUU4cFiT9cuyW6UXr6G2jNg9knms/k/HviNThWZRszyzJDZm1m5YSfzDAF9LbaTBJyQmDWlGR
xD+mFmQemo6aHC3BmQregcAZwHvZMcsHiGPm1VIRjmWGdjq17LzBlMEDMKhBVUu3SKi8lWP5TpbM
0/GSdnX7UDc1oLKA2ikVGubwgd9I2PzmdPWuynWXEBlFXbhdTTq91BPOmSRt7pbm8iNpzBqQ104w
NPKPQQbips1qkGfpXgzwkKSfj8ZQqregBX5SMvKGEaDRr814cCcne6Rl0bmg7wjTHBA1XbGzRjzs
QFYxGnqQZg365bSOD8UpXUW3vllVdpwlTfYYcBvcRU4/5RTVHgvkm9L0sSyyFtWT1AdFX9w5jb46
cHnvGjNVoLUGAFF9s5eQWTWZ1pxk6tSfBMxo3xPTKW9AlKqCEl597TAq6UFDOrfCb3hAJj8yagfD
IB2Wplg8Cpqdd6LPXVDgoUR31BxmRnFYMEDZQUHyxH5kcBB2/dJ0fiKNNOx6E/wdUte7tU1RjFeS
m9ZBl2NtJ3cKfqlQ6ggh3wnjS+WhmifPrNMod4qgyVWocQ0VU7tI0+ddXZQgbS5MxW0ycjcyNXSa
4bYbYUGr7nHWh6BJlTsil/dWhfmBegJojSHTznNApeT1VKP4BQ0t8MrQ+nKeRrBHhetQB1dcvVdq
NUhJlt+liQMICpodqEHCHohSTrujdXaIqzoosgSXJ689tV5RO4YczXYZOSxOctQLW3cREKDVlmSv
ckk9eAmNm0l6mC5wS0n3RnszxHh56JhEBo+J8ZlU1Mua2bcW7bXK6M5ZFmiO/FWR55CM6YsmUUBw
5HmQr0nZYQnBluvZ4/zOcsBEJ630MJtmWFLz2anVl9pKatfKgIOlJhGt42DWfwEDhbqk31XwP10S
t9+VOP1IDPWLAcIvt1M61PkbxbXHKnWtyb6Pe+tV0ZY7lhvoicv0UGP0qRiVxxJukSRleCqSF6ue
v5bqnTmAw1ei9zZxjgtQmpE/bva53RxRaC7c/6Hsy5Zjx5Elf6Wt3tlDgguIsdv9wDUXKaVM7Xqh
SUc64AaCABeQ/PpxVdXMrZaVzZl5K5WUh0mQCER4eLivPnsdmvlsvBLwuZdwlEkNIuFSk1341Ubs
6+NqmTXSq1ijyuZ3i92+2FXlR6ogyLRmD4zf4oWv3e3mbHsLNVBBzFkw97bkC3xNzII+Mnmt6/Dk
t/KVDSF0gtxuhj5Xdevr4rOQsIj1VvIaOvUSq5IllbZuu1DjTNPVPrTnCNn9G36Zd6uKuuXFx/yd
KnAUhL648t3tYSv13urB+B/lcsIk9h6eMDcWdFDNjNfXue5pm9hWmdQE2d+KKDEVVtrUuARb2z5u
JucwQ/6aE/i5Su+2UzJjwt8xr/gJDZq83LRJQoKL91bzKezqXTHsasqmByiCPfFiXaNAkJtNtp8+
GTaI62s4NoQJk1MSaiynL74mdYYaTx3TgnojbdRZjhW1DnwlDFjzypTJYEED2POAiPvegdSkzhrP
hiXMeiS1F+60xU5rI/LS6o41ppOxzHcYVsndGdbXZEhgDJL6AcRpVMiidZuPW6g/7cEvEFbLzKvk
nS/t25ZrsWNt9dFbXRnDAlmmGNq8M1QdNr+9rAP9BD/3DFnymBcsVVZ/NIKDGGtFan1fxjBdaHAn
jfUKuwpYbnd50fU7bJy9LnF0D19DWiANN1OiK2gOaxx7k6QXYfPExeHVIu2aqVOgUAgyeBLtRxOk
rppSj6pXAa3MiAbNZQVpZGmdIzL61C/YqQv63bKVSU86ZO/V9UI8iExsCOFdPeqocE02TyBpWutT
iIm+BP5WBOUxXpYiiIXUqdoMys06apYApkQFxgrrXVtDXIw9MJxbY2ufdcEuqxhJstkaTcmleWJQ
2MSnp6cxwGYYtoPkvI1qpeJm3e7g/N7ERo/nXqIO3zAhJE25oOIJIJvmmoQ6LsIGBnkwhd3KexR+
F+XSyC66aOD6uXFx2oNDU64sskoOhQmdO759rxeF6aoKWfDPYGTJ1PCEM32Slbv3uirl4XByFwqD
ki8UeIp68YkNkM6uG23BEpVEXdUWat/KjeyqzsMKykXldJZzc2tJ/L68XvztUIrmzhdtKrsNxlB2
VLL+WlId9fo+wECdbZZ7U73W9qty7lp3zaXVP45jmEn026YqjCR79PtXe3gf6gaL58eVAfuWeA/V
BIFlClfCKVLOM4Eh/NhFYSdOlSgOkwWmsIL4SasiR56kOVnynpUh3pr1d5tBPneQofiBeJe77rbv
UGLY1oM1811Zm4M/greB+uoKyQ6iAGYLtJ3Mw6eHAV/aVFEne3QsbmERH2m7PXkSAgnBVWm/TYqk
9uTE4xJcZr2dBqdIG4UXdKhimzTYHqj31XPbFqnLyUGJBrpGnxzlkAmGlPeX0vavUFQBFXt0tls0
ESLW8ZuKyzTswFNfES116iOtRTsjW3zIFXgQZLBIbMHPiWMgopUv7tBcB5bCs4ZEjXP2cC43cCau
BMoMvl9HzOVa1lGwOePTjw1naLOBnttu2HVwgLJx2LEC/YUud7G28IuLF8azEtoZIfrb9VdBr+1D
7Z69MbNcEbl8TlwHDjJ7p36YqpcW9hshk2mtymxtbh2F0B9kzuwnFv8QAKP9DYWqt5f9yWmvvebA
QnxAYwTa7UTElEyYa8VL+Po17TnYRbRCg8LA3KvnD9y7sUh46canUeS+64K4kIXjM2Zro6FEwai9
cL8iGY8mb1GRoD/C+ry0M1yS2p0BBo9C8aRbO/N5mQaVOtTzya7MQblQyxP0qD16NYwcu2pek0mO
93QFaRlvFwj0GgLYy8vs9ycRmMchfHddE+mgSqu6cKO1nA4dQr+7irQRD0yt+yKozn7n3a0cbcG6
e3IIUh6m0rLaUoO0wSoaDBZOEB60Dl4Av61VRp0/xWWHk6NtdgQVRRNeG7XfrDGVYs02s+59iA5F
K5nTBYT+wUkpvw/N5+p2qfDuev95s73EbW5lcMunwxZuoHlb6VAE11aVB151HGyMjvYIo9LgeWDH
yCKi4CVCqj5z4S4ulcndFjRNOzxQXx8JHkJRCp5UHiYi54dpxrcWZl9O4HG17x0QqAk8zqK6cvEy
N8o9WwYoAgAP1X8GpI5rt8585OBVq2G6umFY1RyhfHs/9NPBKJGpebiSLY0huxf5DPSz8ANZvxMF
3nKrevY2B4DfqKtuK6d/a2150Wp52Zzy6y76iFhWG7O1vlSh/4Z4sANsIWKnGM+eHtGbcJHuVxBd
GCSS0qb6Wa4SQZzA4qBq53vp4I/tQs0JfByvSRHswrC9wn8jb2qt67KzoBdzHapuN5gRGTAOTyFv
tW1BepZEU0AxOHNSS2ociudR/XRbk6DVGGtACM60nIqVZ0r6aYGHV+sKhw3CfWXj4JnTsatj2daH
quqvtIKwcdHPSRdAk6R/abrbglf3Uze/LwVEB8Jyx4CqwHUmxUmL0YSf7oJ5bvt5LiDvVNQpgESS
QHngOBVIdvFeGg+5s957vbhuGbkaVx8gn8m6Fi93H7DIVssUi7aKxuBlcOCwtVVIsNFMbjFQV3wZ
ftdxaX0CzrpYrE1bHPbOuqSFQYVh3JTPLgRScG2vvuoljlVsEFfdO81HjTiCsjJz8Im1ALl28i+j
Xg6WRaIy/KGIEwE+vGbmNpgp5BASqOxFvcEEoXWmAvmvN+Hhk3BKirpPtSyzCeMQdYcjw3ehjTYu
dzOnh46E9wvVByTid7772DiQumz4AQBlsthl6rG7LcRUD6ZSgm7n4sFu/ZzCAy62pLmGUP5jS2XW
du6eyQeoIJRwW1K3njsdQWfBvAdLROG98YDcw1QKU9jIRzH8bNX0K9w1R1qxa6QZO5f0z779pdBb
JnBBuiH8HuIHMWPlXsxuxDRD4yNdSiAbDNOatEAondICBpthBTpwo7ISRX7X/SC9n1shlhzcVsSU
eKR32pbp4FyRkew7KT+cLnWLXWPD56B4h/QhxTKOO2acvRO6abuRBCVdNFh6V5gl6oTCky0Sak2J
8K8G0YGrwgzSxm4nsQOC+smbJrw6cFxH2PG2V6twk8KIq64fr5qgTLsRWVgAIMHfazwzVUkcImNk
uY+syquaxxxHJf5nCzOcDVKBm+7igXxw5Bg2QpaL4h/l96Eg3bMDuZuiWJ8JozkPH/oBh4a0XjDp
djDwH6qwYq79PCoPRb2Ns27b2+uQB5XIJLY5kPwIZOBp5ywh4jpB9Vt1wfPIu1OtrKtGzQvK5/Gj
GMr9Ugw61QxM0mEiF7UOPyEGUSSr3ZzgRIiECkUyHG8/att7dL3+QgNzxwvc6UrNDSjH95BuubjQ
ag979m71zgVDrtDsWB6mMhOAOhk9cXu6m4IL2hAJ724IfW5xlOjhxXdGFOsw4nbaPec43VyGmhzy
pd6RIQ9gIST9rGt7WTEr5eVQFsm4aHer/jkVLFGBFUlaxX4B5KCKA7i90PaHnLdUGJlS/Oj5JjI4
E0IL8NV7WZCM+y/TbHZBeApQUMMdNqsQQS36cywebVgQh1JFAc7eoFTw3FGx3RW54O4BSBpw/d0y
B3ngTAcWWLlUGqDajT+Xbxi2ihqrhh8v3pq+3sHFGKOik9gFwbqeCB+AHn2B7f0LW27xEu/7bUt8
ZmWN2ZnRSpbtpUK/qLYntFaeWA0Iyxc5Cv19oNgu4M+UFYe1nY51WUf1pCJbdjH0N/K6eZ+hFUpr
AqSe7gQqcAueEtHmL3ei3O43mM/MAbZffShhrO3JDWHw/suWJghuK3Qv9PwJlg9bcJwBd4QldszX
jKtxV9cIKjaESTVo5GbahbUT2e6ZII1uCIYBu+thuaMckoH1W4E5BMrmSMyPpQKnbb6rULNLLGxV
HdwacEVzxuscVWi4fyUdYkOsUk+CjLFGt3h0k2lC5UITr9y1UFsDuthJIAAYDHfvPaA9RbUcgV9E
I8E/oD87kCqC7Wcnl9zSYH1u4m30wXEXNKk9K5lGnrYCVqeNOyJ30PvF9neze9u1t4Lem1bm3fxU
YOJbTRziLqfOf/AloA1ZxnORU4u9GtpjUtpJNw6/6C/Lc4V6FjiT8I/h/EiEOq0zIK6wTYQAmRDg
a0TlDq39HMTNdEDiXHkmr6rxYM1zXNT1FIGTB92i8FKY4VoJHCMQN8qLtsxgLLf3Q/uuHf0dqbtd
E1iXIpC5IBgvLQf0ykR3MUIA+zelHREACNoeEOscNIV8oIabk1q2cOKu944AKlOnmw4+WwgQgSmI
J/i8ZW6BqOi6mS4BOY+br+NWifvCR5Tmo/cTZK9y3ygv6cT44NawOxXhehUu64hZ3cbKB+qnlUFt
GDYfhK13ejJXJbXj2XYAZqqD74ijRHtKoblhiY+pErBdarPeyY0/3fUtvkD7yqVGEAYlf70P2yFd
nfmkmvpRiOWCiJlgZwEX0s9c1MeNm0sppoOUDorZz03pHZna+2As8Mxqk/uA/OetzobATlSJthsU
epD5VMdRhDkb0Z/veo5MXjfolYTOM0gXN2Zpc5R/N8phVwBnMxe1jq2tqC9ggeshocSoBOxnIAQN
UnMGSd54XvgRCup3S9WWOV+Ha7jyoYUcvAeDRF/B/WlIETvYvT1ytXH8udYDIKwA8KHY1wSIVzNd
TTy4tjcvgcjRVWUwFylF3i+I3rP1uCzDF6jbRiWtb/2C5mTtD8HAM+jcRNssD4W3piKUaQEYzrHx
YFxIQ42xX+l70gBInx38eYisxcRtN6YobBNNX8Sg92sJ4V0nTGipIahUpIMGJdHu+1tAJGkbBoi5
n9JqD1z4j0Y2mcKtW2qJ+KJu1pVGZR0+1/OjqeaM1ttuWub864Q3ncjVYlLpQOZFgIpAaKZ82NR1
dboxdmc72HjrfBOguC3nKmsbGRfwuLAhC8ORyUx86wEMk507YCMNQWZ7zcfIQIPBviPrLc5iGMya
q4mhM+QMp2YdooofhaZJz4bYVkgMCERVSJWX5XYI7ep28doceWAKP7GoBQDG1iobLBbrml8VdMo8
BzDQhpace+AjGkplkVeyOwUMyRuR6UaKy9Ytp3XB7l7wwLweCV6z7vylSKX32Su4vYxqxzDiMQFe
8rQ42X357jYjCq/+2LnyrCqWigDykMqLeeOl8BF8Llw8j8nZm6Y66KVIPC4wBjvcQ64PYChJbEik
dOLsVO7OsZEki4reTysWh7cHa4JN0Ned0wKtwiqltEtox+JxfIQ8E9zB0x4zA8TpMRRSJlAtOrGv
CWy9IV1gmZYmN3C3LW2Ndx76puN2brfHjsLoBLHIU/AmngTa5+S+ECQKXB4r/dNRVby0FC3HPhtW
mrk4qOlcHkQ75mTgl0n7mTuLY1jbz8w1h150N1QbK65smktgyXSE9aYwR4zHX4li2oFbhgYr0PDC
ya0Jz8Bbc7Z4O7LArkPzH2ryYACFvg/v2oOkwBJ0CwwCuU2FYiDoI5c2aU3mowR8rGw/mZf+AqOR
K2fTGbrxMRHNNaMmrdf1wWkUCAZF1i3uqQ/AdUJPf4dAeQSd5c3rm6uOo0/kW/koynjZXkv0pRzP
R9r+5GsnGyv4fjd4P1kg09FDOk/DbHOCq1G0T9SBxflcH6D4c2iYeORlAC2djlzbUEDsTZBvE3g5
S5jac3c91+wcuCNSiGG9K0pUFRNKpa6usqDuznXouvuWIiEFvIOBhU0edAl5LwtYrez8Q43iyWyL
iVYvOBUS2B4Lrqu6g+wXXhn0ZxJndna1XT13bH3VBl4DkDCLjQ0hHDtMXUkh7vF7ajy6sb+5j2tt
o/e43jamfocy/D2Z3Cm2e/3sbPUCp2oFKjobn+qiQCKw8D62WkaPbVuFCQBsJ26+asdAPW7CRQ/A
ck5fREr06wD7qKrYdys5BEt4AJH3Ga/bLSDNQ1CO58CC0JDl30DbDlm9sp67ZvrZ+/yFF+11MI1D
5NUgZGvqRwa6Y5HuwreFmKdKqE88KR3JDUsadBcKe+ZaYBh1ab0e+mzE2lnceen6+aEfUdAPLAAF
oFsfmlmeeKtBJMCLCjigfas8D8+wsvvcbuWWV6W57lxPn2ADiIDbL0+bsHbcNI++4BfVjGgX8SEq
kWAvWxXAfKyGgoSZPjEF2UfrjBaisYENdsGj1dT7cl1+AixlkeuIi67QrdCNnwCyUliYrgd+6HSR
sJ3d5oHO4dnooSkLSYAzhybCEwqiRRCRuGzrMIAw8qzf5LV0ASh55XYGpvI8eQzwTRfypMM4aGTN
9vsIE4GsaIMnPON90Nv7bnNBMKCMx1WFToEzDQcP7P8dRZm59LCSn/viZNfWfvXXLR/7Zl+h6aoX
essdJuJN1SRqGvaBLhaAc1pgtkTXezVa4W5B0yyifg/fuxWAjY9THlWndbeqcLl2amis2wYDbyHI
rik4Sj8bF70ojzZTtIEAESk6ou520PUeaHe3kbBGoeqYEyu7Z4S1J+NC7kBWwQMOKGfn1ts7s7WI
ik2GKeyLfrS6PqMPeUN0tUZGGHvnkfI4Fj3gx6LjUVNvZ8pxTwywomrEmDo9ElOs6bIr+iVfBuwT
D3W0cm10AwN3jeZxrDG45l2YGF4aHrToklY03WqNrnIIFkLpoZ3EMTiaKJvfoNEp0OfuIc2Afh78
Bm5BOES6inc8amd9w0XXxJhLsuBRVTyVLuBBgAMULIn6eeH2vVrDt56zJt5mCwBP0/ArWhgPuCQS
x2JwL4Xvom1t8WSemz4mNqg53Ave7K16cGjdxFCPrmJeCpjjuRS9EKwNWAAh9Dia9tnrPDh828i1
IdQhsSaUxGTjn/04DLG2pv3cKY3fdR/WQE8ORt+jnqBr3tUOAxbpTpEhlovH5LfoE6NQXbb5ze7D
iyBQ6e4D7PJB6QINBui3kRC0EIWdBidp1IHDxS0cXEbAg2FG98hqcwF+wV76pYdSBdUuHWw3IgJ6
VZvd4jwsZn/vGbwMG3ps+9AB27aqHPvszmTdjyOluW1RvEy1RcH64NBTXrDWL2H7larVctzbEEoF
ujgE5rOxBwP7E6fN4cDexw7V25pYkg2vzYCf8X5iAsQfrH1IlckaB16RASmtx6ks+nQAp33PJq/O
fVI+hg2xb31fEiC3OP7Q9a2alEyoBLaurY7G4gDt4F5U5QJJTY74px/HzkxHZ1Pd1UrL8G5cqJs5
quePg9OE8eZwzPcOuL9aN23s1YjDtWnnc6274iYs6y6uBPETVYHOwwdkRqvvVJHTFj7iS4eaw1od
NH3DeV/XDJa58NDblWNZ3elCOFmBkhX0IB8dkEpuqeNOKJw0Q+1lu3wPpe/gMIP994BJJ7QrFiUO
2l4Ydn+AFpFN1fXgL9hbfQjQaxBWhuK0y6ewbQ4IyuRqKjeZFaE3QMvadfJq0mtuNPHygftwlwfe
s18Gv7tWWpc57FutdCwLsWsXtLxMsfg7LJ17LNthOet+UjE6CWpvIL4cBatjp6s7WkjVGXC3cOrh
rCmL5Wakk0gWcNuea6qd6wn9ZGx1MDS70gpTNBWCxwABda/kaKUrqCtYrbHTJ7PN+rQ5bLqq4W6d
S3tr8wapaYalXfGar/Km9px32wp67EtpkGni7QiDFcyixcVwWWiH13pV9AqhnF0h5enRfUCjRVOE
NbIMId4TszyGpQmOymMKUcEa+7wI9LafvdXxwEyz0GbAeqMNq1XiWJb5nHur/KE9bz2tNvHONR2n
i/EoUhosS/CBdK8+zlvJk9At+Kdbc3LxjVu9gCw0YixJ+u45HC1x1hjPRmFn9BDRKVy9SHo+Q5/I
8tAH/nL+C7dqZxF/OBZNC58Qe2zRxFgAitzNpEXjygx6vBRCbF40QfK2xutg8RxNqO5JNdaIIOzX
KSCb8Z6EDYUifAmm3NYyGMoCh8qAlMFDsVXNoansGm0TZA5PHeHLVbVU4spg7iTfbCS/uGbZIjCN
4FAilWpebacs8R3BaU+Hsi7Ptvh6ApDGfsB8Z4lyuygAA08r9rvHF/MZSijBJtg4FC1t7LOXxmvQ
9Wlg5Pkw+VAhigpMz0Giv1PLtuMaJENwCwtz32xL/WZ6PMbQKXD48KkAuAvbYiRzoLIu79y1yEu/
NMNxDAYHTYRAInz0s7oL3Q0fMMuKVoFNgs2JDVQSC/BbcQegj7Lw5HXGOg4NippUol91CRnG9wBp
obeeEE8Hw96noj6xZZlR1Tqs26nJWgBRG5/0cTXBfj6aRYNZ/w1UuMfQXkSGs7LEASBY/Q6VEApO
N2kAf+Hg8u3UaotwA93AAeo5NMzwpO5W5wFUIY52c98UkCF13J7k27gGaOCwCnQ/vkp8taYEUxwy
SUFw4U7TXgbk9tAC78MQfpAYhAc0Beau3HtONb+NXW//7OwKKQhxanBohDNS/1YiePaxHKmNU80G
/SYZlmlgB/ipgWDWzcxF1fXFHgs3vtEjL4yRmXG8BoVdy1HkYznKS0+a8dGeR3yTUPVYqqHg+Crg
A/MPgy2Gc84nzSd8EbAFXDscrkHZmN40MHHU372HxEvCjI9G/bAp8ajAUlFZQAh4AxOU+EFchgo0
4CNt+VMqrIl3SW9bmPEN8eAi3yZ9i+NfdHAirNsW2sGi8hLhoYjfT5SO2zWYciGFI4nFTLvfcM/o
gpCtPft0lF7c+OBHntHwkv5Zlc1A4sZrw9sNVkNZZcvpXgtXFzvRdAs2m6rRC55Ke69DC2IzgZ4/
ZiZHJwLrFliY77U1cLrRwcg8Hd1TKEefxZA4bm7rBnjJ5o001q5c9oZLkdl2z37aIx96kNQwXOAt
BiHAZas61m6jrmnJwMFv4X2IWrF072aGnocCjQjjKqPDclrN9q7EuXlpmroTu1FN7RUztBlTr16E
jBwDCKGB7HGCUhn0sLYsAZqEzmTHredMZw8m9xk1m4Cf2CTsnBUDjaHrq57qjaFg1WV9rKG2nI3o
SR9ZMaMVZ8SS+B7QUdY0JgdZC9JINYc6GFzLH0cwFqJqXdujN5Tbflhrc3a9KtwbS7pApEh5cVqr
2HEuTVo0GiesGJpHB9TgfBE4XSraubCKR4cB0st836ABenQWBgSTuMAUKFpybgvqpCwm9nPp5vFg
A1XOUdpbMVgVC9otZgMPdix3oNUAqlGuOiNywrhsNTpnamnypoUadiABMAxda6V0DMb3ZvA8WAeJ
2T8XxHKyrYHsQDmRBV3isE/5CF0h4qBamHnPjus2NYfC1EUK4Km7EwtCy2x7PPY0UMcS8FpWl/Ae
rwvzSloFApIkduKu/pJXc+CgQT0I8PjR9bNcOO/VwCFCAzZuO3r+saaG3IwN4R8bVW0dmWnWDza2
2k0PGmkYS8ERIAcyHXpqy/tCj6hii77SOCFK+6VDjNyTraIYJmnQ0zWQDnmnom9fID+GZkuBu0W3
Zcnk3BJwLgOfvQRicINUkqL7MTtsTQppN7kKR+j++70dwwMHrc8q1PWn4qy8KZQcTtyj/g1pbGwL
qGYI6AuWyKpnUYPaMgbl1H1tATUAP1z1w9aEPShvTTA26ItwoE9D5Y5vnrDrJ0h+D1g+jtlk0G8q
JMazVkFqd7gIgIDx2FglRVlYF+9kDEBn1ciKUb0M+wBY4N0wdtBHav35A1L+y72lbBvEem82me5A
/+cbGhIMgwk7Lkl4zWfCeERcul2H26rQRA/X5tmp5+GCUV6q441ypDcywAG3akNvQFOUzzOUsnKP
KwMbkHU4V8zYYDGY5g7RkZ9a5OqPgSjRshn8+tVdWH2uplJdfPQQr5g08xhpy/ZuS8msV9nNBIyL
srbgDrUEDiazxg4QvQMQ7L2oPDCsFyQTkEqh5APmcXO2dAOARRBaso6F42nQnbpzhnI8giO4HeYK
9pRgI6/10cxNFStR/zGB/D9+LP+Tf8rbPya6hn//F37+AT69rng5fvvx3zf9Z3cH1u7neP3W/9fX
R//Pn/77P3/EJ//8l5O38e0/fkAnrBrX8/Sp18vnMLXj79fEd/j6y//XX/7j8/d/5X7tP//129uH
qLqkGkZd/Rh/+/NX+49//UYoBGf+MsjzdYU/f316E/jkpZL/+Pj8x+Gt+6y0/JuPfr4N479+szz7
n8wPvlwlSRAEkLLBrJL5/ONX3j/DMITnJA3gcekQjCB1Uo8lPkXsf9LAhSq1Y3twk/W+Zv4GOf3x
O/efGJsIA4av6EHgy3N++9/r8B/P4r+fzT+6SdzKqhuHf/32bZQKHpOUog/nY/6DUAIiGsaG/jJB
hmyjUoIDWWQB+G8smuFP/Zd1+fOKf72CY+Of+MuYH2xDSQCZFBKEqDVZYH+7RABt6613XIXxi3Df
tOZQQ6+lWGBYAHolAv6Hsc2B+03eV/z8i2t/GzH889pQU/JcG+ck/Tb1B11trWGONcQE2hdfIjhV
ZC5t1nw2sfsaRO7PAjz5B4STP975/3jl/3rT35cV90yxtDY8KL6Ui7xvE2qb2EaKrahjx13Q5vnQ
8y8kG77Np33d2F8v8N1smPK6Coc+AIYbdnt76NK+mc6jdH85OfY3T++vF/ouM1tvOLCZRGMPaWQ2
7gmE0ZdddwTxBm5t/RtmlPI+pxgaNdBmo/v//+dH4RnnhY7v+wFI8P/5erZybcGGxeARNMtTU/Zg
hniZxUCHABF7lDjNWB95/AlAZMTREy59g16KynQ9JiMDkoiT+xdf6dsg3e8r7zgeIT52DewLvk0D
j8286QG5dUzOQEKkgmjFliDmY+oSaPIK/gvOh5geQOV4+JX+yd+9VgBxsBAewUSy/20r8Wl20N/w
FQAYHaRzMRUZfLu95Be3+IvLfFdQXUZPEv93hsjZvJGUH1gsryieN2ZZoJUzPf1KFZH86orfpiD5
WNjNUiIMmdh5Ln5OuZIx2MTeo4rvC5mBUBU5sfoAX/vw9Q2ME2MRZMbv2Mcv7v1vHy9xsHkh8QRb
jW8Rg9HKn/sSEWP50d33U9p9jbrFQQLaxBt0pca4fA2zPu8PVfbLVfi7veb897W/az3JRiH7AGc2
NuAqxewuhN4MP+ibd3FdxcXdfIjrDbK5/lt9bq+rp1/c+d+FlL9e/dteq9el38AvAH8BsqzB23r9
ZWjRRlOC5tr9fB3srORXg7xfo+vfjgYwZvEmO1/Dqe53kSZNHDWidtYxdP3ScoPlimYnTKkmWoUQ
Lg1BG2AZ8p/0/36rf3unf7nst2eM2r53ZhsxTXuPYX0amgdv+oWEyN8cPLizkKBO/F+kXdlu5Liy
/CIB2pdXraWq8r607RfB7e7Wvu/6+hv0nDNWsYTibZ+HGQxgYLJIppLJzMgIFdxk9ND+IOgyYN1R
a/XSXkPTNo6fOaD2YsSp76zlX0M0mS4w27U44q1OJuIOgYFCVlDeZRyL9Gzzs4BItSCJ+DcvURca
xNEHg5twUhw43Zr+Yer/4KFoyupvjD9cXtGmU6xMUbEg5mpOCDKCT/MIi2S3G90IogIs9gGasPKf
QK6IvEh4V0RBogJ5WoHLsCSBXL1qneYYYMDJTA/SLtzzfhdZgMFpuF/cwjMkRoAlKzhzewX3B7aT
ED2SHVglXYMCBBI0uEDSyc0OhxZH+6fCc29IwCIVPBUGU2hu0xsVtBslCHwhd6SWusQtAExTifK+
Mzua23q6H3qBT8RmidwyEOnW+IOlBb5pVBUlDKPrsob76nSVHRie+9RAihKg4TgAVpNnmMzRbsvk
8bLD0Kxg/5zkyhK1n2OjlEsnlMRjOh+YExltipcBSoSDh9ZCYM28ddkiHUAMCIxDJQ2Ug/jHOEsr
UTjlK15GAClz2Spbw6yzp2R+uWyEvhNpIxR/RDGo1TQXCzAM1S3HveQagyKP9f8nf195oTqP8BRe
RRRE4BXkN7QIGbGJ9oDPFRgGjwwYCbgqU+fSZXKdZAnwiWl5XTfXVY7s29iNJYO6ZPM0vswo5Fpd
LWQuKwzpYXDXagrpdysJz5gs2VdyyWBQokMgViPxKMEriE1YEE1wO0QRSCbLerDScPBLIC0jBKhU
RseVB2aJQRlMs6Ipn9YEVcDzDwSGskHdUakSIUChUGTxd4RZL7K4n5jRN2NrsdDKOBJmD1a2LRLC
lXVc+rSJx6UgGYKKVysVJoK+iko0GYD4AONy/wfqckdkYhawb3a6q1zCmNK7UJ8CBL50O3B7MlmE
NzwGFFhfv4CKGVOmTDyGtjurQPanKXs1uFbmt7z/cfnT2jQDj9QVHXEW/3HqMWAqwmAqF+MowUIJ
oZPGMYDe4/iksiRUuRifwdlN87mvK3PUvkY1H8mQlRsA0YbUFSB4L0TqCi8Gn+SV2WTzLiZx7ZKx
SpqZ5R8fWtmldlPn0ROfddhFQR1FrytynQY2GBMVVzVlN3cNW/C/sbOKZKDBrCsapL5PdzaRmwYI
hAQ6t93oayNG1CQIfBqSr3eMDOss6n/uqobnkKTi+4C9U1MNwGAN5p56S3tYXCJwIfshhBd5O3dj
m3WZbQRLCd0FEe956GOiYnNqTOoMRVhGKHYYKpQJUN3LK0YUE4gX0F+fhN4fckY8PhSehLlVGFOj
Qps0sh6S93Q3FfhK9x1Y5whNqX4gShkg8atsth4s+e3nhsGeC1SIIJzxz4ltlnZjKPxjmBCtN060
y5k1EZos9NMdJeHLDnXhoPTZSFWLPSwg9Qamxd9gJpfN5ll1IVRssViIN24FxE3BQKBGjqXRrMsl
h5opoCKoIJelGzXY1HIEGDdmpAJbjrE2Qy1KaDBI2QCtDcgF/4ySOGCXsvp6+aPatoEhK5QCZRmX
wqlnDOEyD5rStaQdcSc13J400i+bELe8Dxnpvzao+0bHQD1AonwD70tuNX94wbSqlYNx2NSfkedY
+iva+55yB9R6/itzIgdzdT7IAZzMYX9tm66y/jVU7mNUKHwOegzIsq16oEDxuOuPDlrrnYVOKVO9
ZnN/FVHkwY4k8uDiOd3fdharUhSxvzXQkD7Qwq0fJf3I8JRNh0QVC213JI0iTZA3Cj2S5E7GSy0S
H/gQgF1At9EmEBpGonJWTSGRkdTL/muJut6KdJ71bkE3IvI5d3iJ7+v70ans6qi2LsY576AKYJeW
5pRH4BLndkeYH/Brdsatzljz9s5+/RJqZ41eL9OFH1prFHV7UGUMm8es23Ura1mvlroHtLyHKEg/
twDiC65WyzftEOxTEFeZ1ZAEZgBkVSAYP9qycsbBcNMqZ7ASbx6sCiMaEVzn6cBd9mIZRiNeA0aG
kYMofq3B2hQINUNPe3MvVUPSUZfCJUHrVTZgBIrHFlRcGJLAEFcYPUrN8I3rW9ElMDhiSkfFB3H6
JYB5SNLHiry9w6sQM7BB0vtR814JAeO221oMtgqWsHE6r1DhBvMmGGI0lsYCBZFTQllMGTKG7501
HshnoAqYChcU9F8EhQoiC9hhgBLQ8YCah8ruZH3YNwqfeXol926Pwe73eWiB0FjQYJNVqJFPC393
OazSGr2fd56q4ydg5ApE9PQTqF06THAH+A36WyGaCnrqoCCXR/At7YAR8zER/7xcgTYHCI4fwT1r
Cz51wemrfWWefhrVHQBesYF8unF1bzqq71f9rnZ4tA1s4NaceK/b8kPolX7wgKEAE0VtHtAyE2O7
FikLMCucZMvPfg9uQiRR0EEwdPIprXKcEri3MosjUATdab52kz1C9t5R9/pT4UO74wlVX/ArvI3Q
ugBhyTSj3G+i4rrXGJ/SZmYMRk94umZgXJD28yzFNEFe4+0b+U3mzk58gD6aox8nzA19iHblZUw9
+q0osTL56a2rpXOtGilo97cWoOxuH/3SChkYopAVDbc+LDTMJYzyEKkJkfqCcyNTAznEqAdh0453
yo9pZ1i5LzipDdzo3+sSf3o4nosyCj3IHXGsp0eqpwYeUxo8PAxB/hC9GoQvQe5txoe0FeVXZujX
9yIJFeZeYAYAcAejeVb5FHrJdeHMO1aXZeuk1qbIT1mdlI4mLVhwlNaqlF+Bil1bOAzQscg7N3Ic
HTSNKE0QQkbUIKmNE4VGyQoR6XDiZ7dXj4Wde/xNdg98NShkWfI1G8GQWNPxrsD9oQERdbqoJNWK
eVZgTfayW3DfOKSuWj5ixo9RuTjfPQOlTbSlNfK8Fj6Xvdo9gHdIt7lBEWGuCjPIYicLx7e4YAlj
sOyQD2Flp+kkSYb4A5RxgOELgatvs6cleb7sduJ5wDpdDbVt3QjQmqTASusI7ic5vZu/z04EIdbk
ZkI5ZnaNzBRN5MCWsgc/iQkUHuMiY62USucmI1CKvO1AEh8VP6BW5nFJo2NILfo7Dnd8yWStOmnS
Y+8gLE/taDJidDziektJMAcOagQMpSwGI/QSrz69AU6NUIvBoEDUSQmMZD7Gg3YYovBAv7tncarT
Ktdni6EyT2hkCGLZo8TD7/P7ys0h0YIRthdSN2M1+0Xym+k1qRBQIkVuUeKByDhxxbToISKYQT58
3gcefze9jFB6Jil26n3+l4syiC154W18jO4VK3XJN07eTax+2uYvQUkL9RcRYA68e09/SYkBprYQ
sWrxTniR3Mpt/PAepSZ3OFQP6ZPwA8oOUOMCxtoHUD3Z9UdocLrBPYRPvuFMBiozCvkIUf2lkq9I
Aa09QE2AJPfyjosFp+sXjK9pzuUPdOvbMIDSRCqhQe+Op5J/uZKgVpNziDY5WqPJbIEg0c+6jHH9
nN+qhrI2Q8XqspezsM/j0TJi/gmVIGBa1YfLK9mo+J7YoBOEkZfKErOaA3ISYKRt/qq2OAusAbYK
r4WIJDOubH4jq1V9/n0VQo1WI7rzOCOwPRzBKbRLj7UPEIWTWawYtvEmPV0dlfBLYScJvQBbg9th
as4d/AIfZbUDucxV9mA48W+ACdHcjnYdEk8DtGpu6VYWMy5sxR8DjTd8GyLPq2ffKpCxUGRPRuRH
wV24y/fdz8yO70dvMdURhMImasHecD9gdukBXVSF4Ujb/vplntoGDP/JIYfxdCvvCbkTJt4jD0yg
l11p0whQOwKKRbiK6ZTM4GdAi0MYSRTQJFT3Y/s6gSLvspHNqxEQp/9aoTMyDFuPpQaRYSs5qnsM
WUUmZxU7zOHHVm9riRXsBgfPCKv/ibeOq96DhKc8EKzQ5d+xuVjSh0Myz2sK/aSoymQM9QW8OqCy
NoOSwxj0O8ZfGKtlWaGuLRDN6mCVgxW5AzQjkcRml2uDBkYImdWt3bhNSBEBL3w8WVELpkzJktbU
3IQ3ktKAbGwGm6QEPESIyV1mUrgR1lQe728dhS9VB7bk9Low2hiTcxPkZ4IrwLecFA0eDKhI3j9N
YclnIz7Oy4xAAK4skn1ehZwBEMEhnmGxrfTKVCrZBRjcCWLtGM/6WwZOLMbBbbQJiEW8hBQ4K0rc
1BcXdUKLEgFIZDubt8A4Y4OBziZ5G7hc7pipwPkzhSAcQUWHIo2CS4nqf2D6fUhFqUWrB3R9Fsrc
L71HVPdGVz1y1uiFd+JogiPSXmpL+q1wZnsAndjlL2Kjk4AfoSLBEQBg0mWJWnKSgZKAG/EG1B5K
8w1DCntytvor5sFRQ1Wekv1DaLMi26YvIaoqGlqHBPNyerIYl0nyIQf7L5e+iZy/yIyK0cYXiHfk
1/+fSugSQZkxfoCdHdruTw6yQDMfiys4DANZub17QMWiw4+TxKTT6ULmEkqqGNwa8C4bjshfgI0F
c9/ecMDiiecmIFGzO9tERZ2Vvm1uIabIkDUR/DH95U/gUcwUHZYFUCZK80MJWerLrrG5iSsL1CaO
KAyAJhyxpeJv8xHDZgdNYCR+2x/cygaVknVNMyUdoYFOfN0D09AuPIJb1cTEMSoQrALzxnWuopoE
6JhCoDwKtaB2yOd5GpDwckPy0qV4UIDMQYtrjHWVqHyoho0ZA7cRo93ljdw+qi+71CJbsPGmvIRF
hnzv82Bg0OL29RsmCPpbkVG+1CTKRIqGcWsIJB9cDoSBvABb52ULm8F4ZYH29KrseRBJIljJGGrA
WFAnvy1gZJ4DyESxlvOZD1CvJOBWQXiN1ibwDPRRdY0KypRCgV/E5nzfASP7YXzwTmGHjmEpnvpQ
Z1b7Ir7kv0i6y05Bt3x/bZ/azzDkGwyaEG4d4RUUv+CSfhH+vnRknKyR2tExacDoAvEKS8KMbtO0
IPwIn/iBZWajrAw7uF/wZNfw3CNTBetrNMUw/lzV8I2iTrjOhAq8dMBAHEQHkgJ45AJ0WHrFN06p
gpdhQdtp14KQ7NdYN4aLsugEsidhOPagzgWbNOEm02djKjEl1Y4+Bpch/XfZ07aeGpjdR+McJy8D
XUtdSalaTMOEoVarwS1c3guH+Io8/Nubb5VLVNLFBnAGdyBw/6d7A+LDJuBKcDuFU34E/6aPuZ47
TGJ8I5SuzVAPXH7Q2g6xBWVWTDEu/PQmtBWoKGb38s5tBRo0sXUBUpo8kjTKTJeIJcjfJNxD00+9
DUD0zHuXLWwUIlHwMSSgNgQAD5Bynm5Y1WkRKOBQktFuBFeySw8UB5+Aa5TeHc1nPQU34DDAziFX
x7JUVRE/L+BVDgh6BaWIiD3Qifoh5BJ+RRZEnv3Yl/Y6xtD+SBZ5hLKuiq0HNuxqUJPGJDDUe8lW
r+waYwxmzBF2MRGNbDeHUlHkqjYKXW4DgfL/z42+FXPWJsnfVybTfgEfaovryWgC3ZXEei+DzcFK
9fAbICOyq1+ro0KCHAUzlE5A1qJfyXtNNHPIowY+GEGUK81T3fYmuyue+gNLhW3LP9dmKefhZm1M
5RmbagDPqs0FWH2YwYNEZvrmWNugIvcEDYi8ToC8Q/XADjHMiTklUJgC8tMdoh/th7AXcYa6azyX
NwoDZrR1R65tUxF9kCcdM/9IO+Wu9FRwAsnGr0TNLU7A+Mt3npl4MWo6L4jo8UIO8tRfNL0L61gG
YisfUifrVVC5q04/MWqwW2e2tkLVK9HIxnMWcs+W2oK1MEmsbni8HFO2/H5tgYrBiawk0VTkeOYt
Aahcq+KPUs7PuVYtrIuFZYmKjwIUs2NFwflgCrrwZQcCHbwZ/Br24gfmz+1oD0aSm3r3vy2PiiQx
psiHfsEGdsVrDIaWpL+v8o/LNjbveFQ1cFkCP4s5AmoPu7TsBSUhnTyQ5i/XslVDv91w2rfSM5zO
yW/lzEWvFtpuGIplvkU293VlndrX1EimdpgB5BMBe8XY6oj3qlz+zEAxYF9eKPmC6K+bjHahLURG
vOg6Ult0i9EIKK1k/nQk8DNQ2HrgZmegNDavnbUdyutbtRLCUiGFogfjg2CbpJ8FIJiCJ38Qjewa
4CL+UP+8vLjNbVwtjjpEdRLCoUlgtEmklzotXsHc8yRpA+OLZu0hdVrgOwhjFEAItE5ye8T93gVG
ePeNnhumWL+OivL7ZhCnvsOKwCQ5YMIaegcgTZ2AE7m8aZtPyLUdsqura3MaOr4EbQJpVmov41Xg
Q11iT/QEO4+tJsg6orOLs5CFBsQ9VhGBqLsF1RIkujpW4ZllhbonA8jvhUVNylA1t0vm6ucw8+5U
zn/ffcUJYWgYjVeABTXqAqk7pN9KjoQDz9OdqFwXbeWCG4xxQBtIcePEDPUtiSCSawUDATDyRfBl
2oKbO+2TjHm14kb3K0d+4e3xpvtDBgbBTgFyY+uyixBPOwsamq6J6P0A3PkJZ1x5iNo2yDo6GT+g
iHZVm74nUsYoOG1+UzpqaAQWqKIreuqEBd81A4hSkK0Jd0bwWlaP/eRHxa1R307jQYqZm8owaFBn
N/Co+qI1QdIcAnEwXO4m3pGhZYJtBgpStoAdPKT7yOYxugMgXekKjvCU30bX1X17AyVFxiZvgEJx
zF9bYFDHLKORoJUKqa48CG5kVXgf8E52I7/qv7Sn+Em+IaV+wQlfiqvmSvPJkNa8B++iq1+zrtzt
8L36LVQkzeRgVjNy58pefg1eMnRuDsJsqTejDcDOHXmpCD7nfwPOcLIFVGRd0iGQNJAuWJlqgPeU
A6ewmIIIKGB8UqzDp0JrpHZzIk4juW8Lt5q1uwHE7N0IKs/mNzh/oHSzeLzwdPkr2kpu1+dLxdmh
0qUOhFwY0IkbSNB4EfhcgwzEuv3HHLCqTSSOnn2yqwOk42yjgltQhTOFpeCl3K8ZlKsgRRq4P5cX
tQHuIl6rAGaL56x89mSOpqouIJlFuhrZo76ff5dPqaVdjfZ8FN6hnWynPxkWN4P7yiJ1eCoIN6G0
hyuEoES62CnQS5ULt3FENznklZm7f7IrnXcYZonvne/o10Kp4wvFFAD3Cu+iFqIvAHtlLmfVNgik
ghto+FnVFavXtlkbX28tdYbZUhn4BvERtg7KRVxvhvctuN8e4DK52UoWeFgzE6SdVn0DKRtmY2Pr
IagCxwRYG0qimJw8DckC+E6gkCYN1tyYyWPt9E64Q7ZjFwcO1XnFU2ZTskQ7RW2edeFsfypfpqlQ
GMiJEoGVGj0V7eeUchhmFE1wI3gTZEhypOGXj3bbob6sUcGuKHudkzq0ydS48ySyxWnuBL3MCvDb
HvRlh4pu8RjmzVhjQ7MjSiKecSPqn9DQwJaul2vhLoa6ghn64kvhFFe6Nbz8qjxWhN28ypGW4GAx
iivTgDExHHku7rGzBQhDueGNY9XqaQF3ggXCBPaXBerzDBZjHEPyGh3RBMxAAQVgDF6+oCy3ZLu3
QVj6WOGJY4qAHMTgjmAcJmuB1GfKjU1caz2KtWWZfCxt6VWzzHiQbmfMqyVSH2aoa8mkk2tq3It7
MGx7zW65y30CNtL8yr7snVsL0sCnAoSfDJiRQdVjDFkfF8iioYsU+KGK5K56+IYBJLCYG0ZNC7Q5
p995IZZjuQgoKqWQE9YgMRvPjAfT1udMisP/tUB9YJNkgI6JwGS1hHcSJKgyBJn5qXICDuQi0Xeu
JNQ7QQVEJqxQYz1dUFJKHQI14mbid77qgXf8lRCGDBCts0VX+908sd4bm7cgIFESJk0wcqV9CoKv
MmRjauShS8gkngvRnXfoDP0HBAeZy/10FX6rYrA2SHnFOFaQOpsRS3hB2qEGL5uDCk6uLGdlLZvu
t1oZlZjXWphGtYiVRcqvOUMFZGEVU7eSMQ1IWTTfwMN0NrhcGWDuSzLSGEOBxoKAE2fnoBFz5k7M
DhjYaewoz/k7LpTae+hVcneX3X8r+mN2UgKqGs8bDK+desugxLhmZx0JTAu+3wb6B8vz3LLmkbY9
ZGWGOrBaqRaQ6CPwNi+DK/6BY1rLj2Y3IBCCntNKnPCGVfvfPLqVSeroIHWvBvGiAtvSaaELLm3B
FvruO+HpywhNWbSg0TeoCU4PqiduujRgm3b/pwOiB/LGMS3AmIcDalL+Zu7bj7ILG9AfcxPj6tj0
BBANYEYZmDGBHpMRR+B1oaeEPGCpb9K5OQyTageR8Xh5PduusLJD5QETOBxGQcNzGjdkY08v6Xvg
STuCkxEhOPPYPnYea9qctTTiKqv4lHaVlLcCTNYgTWqgXdDlf9hFVHLv0Skyrile5SVwcaH7fGql
nYYslQMDsQJEXx+NDwpx6LyD4M9MrelOw1g9AW3/0EbI/THObjNZXtum7mSw5MZ1mqIZ3NlQjVf/
aCCJitDnGg4Eiyy+NO/zQ/sAuALD/zd3VldEGdQmSJMlas2pnidZw0vAGKoTupMZmIALi4OM+2Wn
YZmhlreAkXmAWDIYRxu8cJqnEvIFyvtf24DXo8dN5sQMwBlPj68X5loAXhzdz2THlT6mCMw0ExgL
2cgFNEEHIlxDrEUTjQpKbYq2dyTAyMJlbrBoP5SxB8fuoripGrQWRNR+fmNVXwbpZ4wRFgAtDuhQ
a8r9FD/yrZ+wJpw2Dme9JoXauLCtgzaIZGxcuivDB7XnoTPIGsrZ+LhOjIinp5OEwpLC/6CiNBrD
TcwLmZP3UK6MJXxYvNy0/nf2jUzRARmpSjTUU1jA9ynmWBTIPZ2smWw1wDAfzyihbrvDlxXKr9tS
rzG1BytdI18pC1JDaJ4nfbI3JBeqmJeXtNWUxh5+WaPu+ngy8kIcYS2EnOU1Mt0DhtLcbgeCfRWU
+6AzGLx5VzNAWiS4UmERHAYYdgYOR5EwK3B6clHayZ1QwWokCcdJ7o4NZHkYK2PZoFaWgpZ56QJ4
uXoFisJnDMzYnAUB+8fSh94X0GCscuVWx+xkVVRCE3TothfQDEULvDnKluCrQHiXezLzIH8sDqLu
jeEpFhuDvIVuB3cCXNIQUF8HrOF0P8Eml1ZCD8vhu/ACfNNkZ7eV37ikQNF6ogNZPgwIQWOv/cDI
dXyb7ORDhAGQb+RXJ7+D2nMNpYJAXsLJKnTpbQyGm1liFSrJUmjXQZqP/jSvAbtB8yoYYty1YLOe
rLb+WAJ/7J2ujCA+xKi+bx4myNNQwwP/KQ8+mtMtVaa+LucJWzqCo9YUHUKZAnJkV7OkfQMYJsAp
1yGS1HHHKvVsfpNr09Rpcjk0nYUBpiMfjY33dCdghrK1mwPaUJZiSU8oNv/9nU2o4v5dLXVwE8Ql
uDgxAKbv6qsifRrGGapz34hsayPU9xEqealDbG+ywg45iHA7CWDH6kDmCTLNSW0ZS9r6/tfWqGtV
jjiliHmIqhpaDT5vKNXxLLaZrRRrvW10u0uqYrlTwKeMemTIOWIHySIrRR3UcKodwBPoKUO5abLF
I4jrbJHRUd66YwHMBGwejDDKGaGDFsWREkJUFTT3vJ0tHTQPAcVj4mnJVX32wa3MUN7YJijQGyrM
FMHypITTr0Gb7+euuuvF4ZWfRHdZoFFpLG4laXuhEnaX4zhrlZRnzp06qqGcgfyzgeRUeSgTTwCb
+WUjm76yWiPlmZoMKVHw8WONUJQcKwgr6iwysi2Ym7Y+Lsofs15pwP+AfYScWP9nsQt72om+1Jr9
C6rlmIxmvarIzlw4ONo5qwWiVnqBReUGb8td4MQLFNTF3xFveLVSu5e3cOucgOPDwAgSf7A3UMnY
AhZnaGAhGYMqLRRQD0KuPBhSyPD5rei/tkI9FEVZHtIIam7WgFpjG/4ohBKc0dAQ4xgZCjkNevPI
wAZmhUGSjffnafiHHmQYcRKyB8KGRFAh/8D0WGWys11DkUXUweeGaxP7RlO/gMJemcOpm0Hke63K
t1N8JTaMlWyZUHgsQSbjZqJOpeJ6POSQhCgmi0dZZeBuRoiHiBrjumQZoU4fGiVjsEBCFuTvvzXl
KtU+EtaNvGUCzUI8kAj/5/lEZ9dAnnvB9zMkx8X46BVo12apedmLzwvZOJC1FRIpVmUBiKr2Ol6W
E+7eirzWPZDfYyKvMQl/ASsmbC8JGlTAoQpgCCF/XxnLuWTkITeNCK7zJpQqTMxFm9GkMKIbywwV
wZugLCJe7SYrE5odHwtQdsuLH4lcMx4TJEqefDOfe/e1HCpUV3KuJAUkjSy9mdTfqNCnNmiApCPU
vlNMG5aQMITgDDTeAkDtL5/b1hIx+COLQF1jEpfG1kaEYBTKX5NVt0dBu+eSB31hfEdnoQerW5ug
Dis2ijzKgxaewYGwpYMCfdnlT20EMU+u8C4v53y4kRhDmsuD8RE1dJ26kEpIRMpC1OPIjpKpmIIr
2D1wSMAXWtBOUm3Fw/jYdfBA5lowL+uFEK1nDs1ubqouYuwJpQ+Dp4tXaqqNrahixUTdtesPMSbG
FsZKt3YVdCFk7B8QQ4EGf0+QstIyGQc3VjPUTF+58oPX7oXo9+UN3TADqguCNUAZE4gaaj97vYvK
cIBrNov2Hub1MS+ge6cX0NiuGSva2DXUjCQwJWHyVUSz5fSjBq7MWDjiimmvHwwN3OV6f1uri3N5
RZtmNEwAYU5rY+h/qcO2CySsaCxns++em/5dgoDwN4wAywWGGqCQNPp0lmjMoYaOAJVzo6Pld7kA
9uXy4bKRs+QLLDjgbkGVDdgVgjU93bC0QPk5jPGiq7sQwoNxPIoPgsw1jHM5LzJTdigfSPMwn3gV
2cm8n//MjgSKhBRKl6Zyx93Vjxj6cSUWO/b5K5KySSV9ujSAb2iEzQycgwBQecJPHRXgH9mhPgpW
tpuu5oN2m4XWN+aNTk3TWO7UaMZZnRFCOhBlq/ybpOz7lMVEfA6LoqxQ2cUoNqFRj+TwHO1G98Dk
u4uv4j3Ujt8h+GsmTn9ovL8mdyBGRQzyAFOKtzldA5Aw5FMpGLyzxCp5gL6aadT5m6BPLI/Z+sZQ
aiB1WUw2YL771DPlqTVKkKrhU0YR+x1qsVehgwFlnOZ1dcAA6GPhYFRp+GukElneyiy1p0pilM0Q
Ynnq3IYARLXPBVAeuhBD/TdiJNRneS5li0rc+orPwdWHJWq1ry3oRTSEE20fJz+hTQteaeiStyzE
9eYHv1ofFSFLKHotZb0gWVxqn58wYj4ZjHyUZYJK4+bSiES5hIkEESWM7vX87nLQ2nYNYJFRr0dz
gGZPgnCS1KA+NEF/WDcLaAb1P4ORNfW/lY3CE/61Qj/hEn1Qe6h4odgF4vTwUO+Bx7sPdohXrvgD
0iP/05poLv8FIqhdhiFga0l6O4qu0SaA0En096nayZpoj2vltsp6CXm8LHrQ4rmKIyQ5Ms9IRhkH
pNFOVuG+mTBqaOUd6pyp24+anSfu5R0jVxOV8WItYBYBuAfzv/RdjwphLpSqjLSiKTM36rircrmO
S8i8jc0INngQAO4uW9xKZNYWKcfWMijJcVI1Q6T1ELeJqUhvvPzcjIxS3fZluVoZ2d7V02TpMcAP
jAFqdc/cjeLOV+VTd8gO097wpGdUs17TH5cXdl71JJEI+QxhDDB4sMedWmzKookaHtlm9zJDju2R
FOwNFOwBNI593g0xlAfQiHPZ6qaXrIxSzphDfa3McnxguTKYVXRt4I0cdIxYQRKLMy+BypWKBiLS
XJoCAjUloeVIjitFualGvzk53SnjAh7n2uyMd1Gq/Mur2nTLlUHK90V+rvSIGOxbyUz5xSyHx04f
7T46qOHrZVubF4gM+ntegrDDmYxFbbTGEMgIGhi33xNOnd6FSI7HGv34HDc620TwA6PxpoKFgaaW
igJFzyZOQ3BS1exeQmWLc8q87MpjKUZB9ySG4fxmlPpAdMrnnzo4y56SFvoufjNnY+L1tQocg5TX
g2F3eThBTB7St/tJKbvjWHMoJ+VG10BFvBKPSC24yC5lQ9sbclD+LfaLOPpqJeQTX31aBeTp+yAm
idkA/Hj4iFkuUxffJb43O4VxvW/6N+BXiFISiCY1KlxkiRqMoKXCKwHUR/n8Msq/p5ERks6r4J8L
+jJCxwq57CrctXA3hcxiNDZhH8u9j1y251vE+T/jcbxJHOO1Z9FNbnsFgUjh5S/ymN463UsNw+61
xiG/Lo51azZI4nepk3vZDQC5N+UjAmTqma1d+6WNsbx7yJuCX4DVPNlINsDMLkFkQiOcZ3Q6GoID
zDCWerZ0jbe65GHRXy5/Y5sGiEqRjnKkckaeCFlPaDkaMNAsKdREfves6YYNN8FDVUTSKYCD+wzx
JRRDitHdabb6WDS5bqdBqyVLfv39KtZGSJhc+X0wASQ6ijDC9YkjQ3+6Vhhxb3MZRJQQrRxZPiPS
rqBULlZaO1tt+Suq/EIDrLZn5BXnPBLgkMcL418j9DKkvMgwnDh/EvoMgVma/L24J0Myug9C4dbt
3foIdU9XhmpQaM9/3WOl7JOAvNrGoWr7YtFQMkbMMnMwtcQzK+8kS6BirY47GEVWdJfw7qHuD3ms
RPwImAg4qcYUSLlrBDRZU77ZB7N0U0niR9uwlO1YRqlQ1XWj3jVdP1szWHfjAdLO2mzGAI7Ewq0i
F17Svl32x42bC98UeUMCrAcYAvW607SCbyoZqdR/S/ySRybxWZxMWx/v2gyV10AHVdNCLpstEWwD
5ZM0sjbufBoOh7G2QAXBeRQ7fg6wkMFNbtsfkv8Pt1xrpXdxbYLjF7L3Zuknu7gy+d0fNpPf1ne3
/gGUv9TdLEAFGOyHAQjPhUzZtZx4W4cyI9ve3kmokSp4jgPrQK0zU6MlyMt8hpCy5qRD5Eis8j/L
ArUQVaw4NRbKGZgyowCJSvmchjojgGxv1tcqKD9PEr2TpY7DbVne8rNszkludczB9E8IDf0NywK0
dMA5I0AtkuSIqzChC/NUthWcYrQqW/QKX3tojrrVA8gQWdJh8ms0tdKjtJ/2tc+9LU5uDw6GuT2m
0Nnmd/aZ1SNmQi2FWjD01LXAWLCpxi7x89YNd9IhBe2i/Dg4xT2YZHnTwBwf5ijv+s5Ufl3+ys/7
ruTrWJkn57HaCK4Yg2rSI8RrF5VSdd97paX6ylWSmYYHDUdXYtxCm060MkjldyImazOIfmDnwQxc
1WAg/JYFACzJweLxKVFnG0SZAqqydEZZNnnSsuqpNzLGm0XaPLWVDfqaW6BEE1ULGE1BMDwrj3jq
OnF7DSJpK+FBLBT3dh2Asmfo/L505DZ3ueFW5HhTT7Jd3T71WuRK9eLWsnTTidVunkNTWW6q4Pc0
xXgv/0QF71Cqgpn3j/r4Wo/qQwSQLLhZbKO5ifrUnIvbIv0xNz2eMQ9L93HZL7bXh5c7qntIjen3
xAjpapwhcioyz0nIR3s3vmXDjLeSYyilftmhvKHpWxmdS8TGwR0dyS1cDDZ2fuuFT9OhchaLtye0
cCYTMubO5RVuBhrU1CVo+iBfoUnmjZBX+qCM8cYo0tzs8R40iyq4Kgfp/u8NgUcHyqGE4RA9q9Mv
TIylAn9GRhSgElJNb2H2nheMj2qr0EwwxXhFA05NerSnRsI85ttYJbmdU/j5vfhOBlg+IgKJGo8l
Zu6Ca8wa2d9YGcQ9gAGTEbF1amWhkkkBBgRwd/eBPSalaVS/eNbStuIFuMck0LxAsRPVxNOVBbIc
qjrXzFYl/cnz66VnNUc3DYCfDnVKfQNgXHfSfwzo+UM1fcjtX1OGIsRiEgWlUEI6yX9+A+sQK4pF
rUMDBfLzPwv+tzBBZ6xxWkZNdzOSr81QLhDXwhinNR7NrQPgbW1C0DSCnBjqKhaQ7JE5M0U6t3JS
lVT4iJ6NgBfF6dFo4M4XwhnnH0Xvg9KaxvTHACFjPNdmMt1J4+PfuxugXHACBfP+oJQ+NZcZoCYN
FJirxcceeaIwPekaI7BvRQVIcqBQA6AoDoxKR+dc5wqhwFlp1aM4vQrVsyS8fGMZUNngicQGhAWo
ZQRak6YjT5YBahgN1AXdC18wCpRbPg0cCCoPkkC4YykbfCb0dVeSZUiyG7TF/Wh8o8uEB/uXCcrd
sqxVWzTQZivGO7JSf0X4dAAnvLxXJPzTadraCOVhoRGWcwfaPistfqVqadagdyohBFuzPp6tc4eW
OfqsUAQG2Rq1YQa6n4MiI36C4cxOKlA7CLvBxJzBc1M4EhlczjGazgqgm8tbWaX2UJ+KhssCWM1N
LgP1fV2ZmnFkuPTm3YDSI6R80BMErRtZ+yr+LFyVL2MIhyPMFYLdBGbhLj+IejSUR+5mO9lB5Mbh
WS/x88FexD0NU5XAXOsYrKTtqn0iyUsJu7I3HCt7wbSXWdikbN3aHNRBAJ7HSHpj1i6bIGmrN3Ri
nEosdK7G6DQpdhBWMsLNUf4ezBrjnJiVfmLRrG0V2k6sUe4T6GOpJhWW2jrRLWlm88+Rv7iLvfgo
1Ls64jD49a+1p+CGlyHeEzLlybccGINUEu4YCRRlMvULqkGK5P8j7cuWG8e1Zb+IESTB8ZWjJEuW
5bn8grDLVSQBAgQJjvj6k9px7o1ud0U79r1PXV0umyYFriFXrkyvt9H90ZdueLImsP6+3WP+U1j5
60W+nNd5i8F5GHCb9FRBuu44PF7LjCDTmaAJDK5vvq8xvrvklwggJuM0kHNFzymiJB5NYuAl9u9B
5o+Y1V9u6+vGz+Z5pFIjbsstvYOdes/8fd6D1whFr6sYNDn4bUKLEMsJ9EN+K5H+zR1+XQYaWm2M
vqa1eGH54HiJ1X38+w3+8WxAoxYSvLD+BPvm7wHA5pUcJh/FPPF/SfXSubft+k0A/eMlsI4LnBke
ff/op6lDLOF3CNRaAGhmj5I+DNU3Re4fH9RfrvHl9Pl2HVRQVUWrClV3OYfJaF7//UF9d4Uvh23T
lmPWZgN42A8fFRUvW/hdqLj+kl8z2nWt/X8f1Nf114nEeowNLuH0w5MM+M3KYeYZmcvIxx/T6O6R
rf//PpuvNc26+iIcZjy3mr67zpnCOMYbH/79yV3Dy7/d1hfwaeN6G/prom5nJ2nbPuOg1UxXNciq
gLVW8u9X+1PeBOvPh0OdBwzH+xLcAW4LZbUIdgpSI4Pxs4W2aS8gwPQdCvqnE/HXK30Jq/bkL5Io
PDsUpandfkRKfRN9/niFGBUHnObhtfdVQtbhvFILwYGg+oPpW0/t/h+e1V9+/vX6f8n+odpia9lw
B471RqwzaR7D6HX5r/eOkOuR6v/vXXypMfTm1O3U4/MPILAzj6eQTHkbPNLv6Nr/9MzDEAZURfC1
sXKNDfwvB22aHCSg0N2wy6X2XR5DSmYuvMOaQVR8ebruRDtYKQtgnOdDNXa4+ufk5EBQ5lSpvfuv
BQT/89tAyAiWAtej+OV4TGrq1CYIsm4fnwUoSO7gHsEU+eYz/OcZgUsiqN3Y6YJjbvC18/FHXwfx
0kOoXbOPeYRlkty+Ca7/DOBXLTXQjq7udOhMvuSITnrBGFqhSQO0pz31M60vo2Vl/34Y/0BjwGXI
VfsZTAagIV8eWGUal7cxs1Fns8faS8V9AOGy+mE8TNmWKfg/PA/lf79GgIuib8Q6/tV07yvHX8qW
65FpbIfV9a5u+UO4klxX361t/jMq4TJhhK7oCiuBEvz3N83gTQtk6wK0spZkq4K0RWfELGyMsm+3
168/6+/xFtdCew0f7wirtl8/LhKJhprGmFQZSEmtfiYdns7OSy+Gm9q640GbRAZDZevz3z/APx6T
v1z3SzRZtZyYD19v0AFQjrn7eMRy2vJNx/LPHImbg2MXUBPM1zBk+/uDjGi8bXChN6mZ/ccAVlgL
5mze1JSbfNLhmIWUfxOE/3BbOBYwdUGJBPfLr8OuwBDjV2Y1qQ7tvSSw2ex4NnfFvz+8fyZJ929X
+QIu1KHljzXHfbU+hRLzAtTRSvh6EEt9jK3vYKfv7ulLpFwrCU8OG0eEU5R9Vp90m5+tOvrmpv4Q
m3BTQErIVQgAqxp//7BaYjci7iOTWj47rY2+kd+60v3xTrzrGggiExQlv6T73vKWSUFqI6365w59
FQUb5VurcLDCr+Xdl5fqOpj4P9f5mopXMsOWmQ0woiH1iXg0s93eTky9nlrRj6kgI0lapR+HqNlp
0p4C4q6JJ2D35/nrZRHhcWqdXU/Vqe1B9x30w0rb/ea6j3EMrbuaxQl2O8vWiBMI5U9rte5kXf/o
Pa6SwY9uOm90i3oVO2wqnZSqMzkQzBC2OKlt+M2rIMFEo6Su/eF2wysFkpTWLtYrY9vKzDhPmd0b
p+gs9eAO1E2NwwuyzaWxTaHN8BAGps0rNkiYMdqFoMvD6sQXHcCZqdvkoZv8Vye6FlKzEycSWxvY
FnCzORSnZkGdpRikZMnShifoI9hny/f2miywphD4TW2vexHaOlijsJLK1BdbIOvWHF9BVpwcN78y
QDaxHKuaqzTomUqFFLkno6Lv5SEg8mA17pK663yGVMENOFpv42hY1rnRxySti26cew5R02SdpieP
sB8jZ/vJHou+7m4gknYrbdmnCpby3RbfT25E86Gje2E3R2P5dTrUlkq9ZX5y9PwpavdzJNbnVKt7
GuvL6nbHRlrYMhzs3RJXO2c0xRaa+Rl+C3du57uJNM5dzwOR9DW1Mt/GnlgTObcLMQfQ8l6mgGJe
oXkI54qly6CH+Wo35i2I+wur1ZBzWwSwUtaPapWlscAert3FLkU3320Ka+BOOL4akNAoDRLCIA7v
LU89Ql7UmtvIRpTVMDJQRD3ArxQiM8S/+DOkLuFJN6Wr2NwCPPMn+GGKBL1Hn7e8+7Tt6Bdogyff
g9VnFdhr4rjxzVY7OjF8OF+N1Du9jJgkhfkGHfxc0vl25vM+XqodXA0eWxuumtZwb6ux8Pr5aFF+
gilzOc7msSF2hWWErSSbDbkWObC0rpATgGyWWpo2AVw8JHUT3AN8ysFtiZAy1rtG9AUcOzPau+5O
dOZBqfWCWdeLXVU7JWHBHIwtuFiNfmNhdIbzws2kyKFaMH8ao0M8aL6nKrbSsNoe+NwfbWc8+J44
9m5YJ9HMn+qVV8AJffwNPBPsWidsdDHgr1WB73vWmt967ZbNrdzLaHms1zUu1ripEgn9+GTk9LOr
w0vrDlGOsuuIgfePeHUzyba7qfHeYkUfQl8mpFbw6ZinwqPiXXrRZ6DqMGmG6B5B5JavKAGII9dc
eENVhoyZZB39sufsKAiU9CA2x0DI6g9GOntm97fWCoVUPzxrU50HywLaKMYy8syHx68lH0bRJriZ
mN6SSrgvWslb5k8wO1yLirCj9qsmqYj/qmvr56zDTyP6HyE21Vd8DAm1t2Lumgud/Ju59jiU4YbS
qu087NkuiNSxiqSXTDGktj1rN5j2YYCAUtLi9U6ivgVDgpvP1luPXry8zdIK09mfP60IeRJu3ZCU
NHqv2y5OSe/GSVwFN2MQwLFv3QrXzFnsVh8bY+XmxXBAMfdDhYBkzwFJaNzf8yr4xXQMzX41fDIc
6a2r9oPEdNNZ4BgH0cHG3fNY7Ce/S6F5vq/ix8UJurQdLdSPkziTQKZO6120qndx3+VN4xQwACjg
dZPVxk40xIM60JwXhWlIuGbGCrHEP51k82bocu51kPpuV/AhyF2cLEf3Z79dky4Ky56tu56MqcZD
G2A0POKfd3Ou/RAv1JSbaEfcp61Wz9xyDk4PQYk13jvUg6APz6T1Y1tgIob55r0k72HMMSEZYMTn
uTuOj6IP7SIMptJQLBZo7yf0HvcVSHp9N5Wud9lkQ1EddON+7tmJVfLDqT5rub7jbK/NoevFOYz9
fa3HR3eEat3q5lONYLT6Z9ZAc1SpGwdWsUHYli5BNBinRFPrqZWiaLB72GmuExE+WpHOJiyJOOuJ
g4E49EsibSibOHHaOztmSBZ0qk9m1aRihbqPhwxjAIwolDDkzsNrskKgksRlIEB8VhdjQ29oGzMo
Frj+abPOawxBPXHT1pe2axIE/WKjYcmcLO5ZxuLThrZNvwHdSVaps7DDKg6+gUMJvuapkcdmXhHz
vcTA/jEKTU7DJlcV1vzCCeSn+w6siHmrwMo/juwO4auYtiGtyKPsjmF86ofnrgLJA9fagjeJp70e
uFgKVPHJON8KosuVyqS3z/F0N+FfrRVHpq/TqCblsH2uel83Veo2DwbLLH3/HuLyE3Tt+v6eSudQ
qV9h9dSo2249NWOcOm6TOPqxc2+i6tFiXuLWrzaedNSLvZD6hi0q5wIZXZ4HpUF+oMVcEWC17766
+A0i+tDA09rPQu1C9iGP2nc0Uwlryil8mmNEKH3h8xllc75WY8aaU9v93ORwAKEIy7HPnBwsJCnk
4huH/CZrn0bGTa0hTjg3ed1dmB+Aa7VlEZxA/Pl1HA/9nNWtnYTecxtik6d6DZ3xRqxPTdcmzP7o
YD0V+m0GHmnOIH/sR8dp3ns9PqtApSRMBvJsxOtSQZ8dP1Y9W/4ezXJiuZlV3Ss6pv302x9Oo5sH
XOeNPyVQWE9a4qR0pBnOdgWTi0EdVMSSKehyOot9v94O5BDSbAv3y5jL9jmoSgdUtO3HAJrEuhfQ
lqWqDDhLrbrNfKRkvKdS/Ipq+yh0lAn1KZsIZi5yZ7GPAaOVyG5vBJCPQT8FC3x06KULh8TdSqVY
0co2sye8BvGWRCPfWUQks+iyqLdSPenEFj3ErQ7ELTmHC48e4cH8CKVxF644YQ9a75DQ/sjWOCHV
nT1AIKEVdjq5j8J70MiQU3fj9b9i8atiJbN+hB04B2gPCftU1a5CWBeA0F3kP7f7MNN5aJ797szn
m2sBh0OdutJJo7hP7ZhnbnUbyD2OdOJUAN/17eYe6umIvaFixoe1yieDBSyvSVv+Oogx0ch/4bqb
pp2rX1b7QoxOJJ4lq5N6hrAWaJpj4CVy87LG9nIDvTXhjnCumG5bXRdSfNCoSlG8pFZQDnZZ01J4
Rbgg/g0Hs77E7dOiWDIOfTqvKGG2YpxOlnocl50a2NETNO0hjE5/o8tKZt3shwCup8G+pe/QsQEJ
NaGbm4zwInGw5U2RGJztlrH7cUXFdVsFc7birqoIwSNzIGHsjE+gbNDhfsNhsatUbzyhzmmd71R4
tOOHVb6itgvMnkS7Xk0okj44ObXOmPThg+ecN99PLLUkFt12DTBKPWEwFMGzBnZUZPCymr9uY194
wW9XRblnU4TnO0880umwiLbUAro2VnNc2yWXtl9yZZ4NoAvIPyC4W4h4vOAdTyP7gc3vqtl5Iynq
5dDDxci9i4lV9p2d1BNLjLwX9dvUTVnVyIuHX6UKmsSwqpgE1AgiFKfKTYIGr1rt57oOj1Uss3ZA
3Ayh7fq2uB+6OTvDb4bAEbmPYXXXQiF1tWJwU5cM35DaCslowx3QYF95Vsmbl8n0h6gdMs2GV2T+
zIG+5IZ0TV8h5lbOU5fIcBeu7A6PY40+1v6VWnbRURv4yUdd15nnoUwbDFT7rDyMadIoPzcqyhby
Es1rEeJTga5d6EbI5VNiBe1O2iSJFy+d+N1oXxh/EeYmWtfcJr/i/reY1oM3Fz3bd8Eh6izIvO6U
eq6HR1/99Ja8kjaSYi6skjSIDiqphxJOpZlEMrewfOiAeqIiN1mmk2me/Hjf+ZkBmop4Uq+/o/WO
xSodlkJ0vyNrLaH3sBvp+xDXb5D/cypoDUc7Qx74elYc+xLkGnctKBhtasfEG1mftQWdZWvfevcs
Mhlqyp3jqCSWwW6AvxvV5ijaIfEa5xJKedvPQ9GHcBTnr3J7MAHsTPtp51jOzkaKdAN6O8z2DTzo
QBUDPcd6o939yt9GNZcL5I2h9AjhL72Lws+VrkuyzCEkgbYSmq2ptmh23dgy+HuJ1TrjdWCVYAQH
jbDqwbj3sfzg9XnSIkHRn0YK6/Fbm6/sBGPlsgke3egHXiwv/mEBDNggAGuvdbLELwuTCa1BCB9/
VgizLIahAXsZ6goy2jdztfewLEhqggKqLVdOhwQwbDpr+AnoGJrqIh9YV3jtUloUXDEL9TnnWd+h
GcNbZ29uZmy+nwi7bwed6FGWHpjS26DSSPq4an8fzb9WSXOmnQQoWuYu/EB9khNiHQQNsxV/XnDU
BBpAICYLolpnVbvQq3d0BLKrj4OFoQMqQHu9p3gqxK5TwbfMx4scLiAQOBj/Nh509B+XMUyU6ydY
gXwS/fKGxAjyne9lEOXLPHcr+kYXhJXal/eM3bWiOcRS7XrEwNa1S4ou2vjBsUIAWtlv7GrBRb3O
ZueG+3AjdcdyQK7o5Nm34IPQ+qd5GiAxyQqfQXiMydT4Xcmq9sKqGDydo2pOfJzxEq0pbStcKq5Q
ppoTm0SqJMQMej8V4RukjBLK2myNaVo7ftE11WtMhyzEkZA4AotG1N7sfBKyrPwuI0ObchUXVWQV
64ggRC/q+pkgcm7QgrcblpuAlLEJsoFtReR12Tw3sE6fMrWeB0LQjtzWw1pM+kU5/Xn2XgfcyNpF
KO0saLxDJG7qD3KSSee65QiFZiKGD0bXcnWgzeuWdlM9XK2R++rQrmPp2yIZG1LKsc0D9WvGUDX0
RnTr/is06xPtQDEeyI6awMxWTsqYwAdy65GtCJUuZdMloGZlfshRY6nEMnwfbz0CIw7FQm97vzvh
vztqOaDM+vh3oDds4gwd6Z2276LZBYBxDCvQHgQimIQ0BInOyDDD4u8gfwAPuFfqiqOh+myjtLed
V0tBpLb6hfoUIq+ICYehj7M1OE7UoKe8apWbY9QPu4WObxhEpRPIMLZ1IZaV+BFLp1kX/lIV8Yg3
oH6+Fr9d1QJBOYn41oVlqOr6wujhFHhYtW9huAwH9seuAkrE0WNU9VpEtVUwQR/caHHgMOoVrKIH
wm0HzaR+rj1S6D5IWFXv5hCUv43tdD+UNspeo51z1Zifol1uYFGIUBCQXecsOz+uHuzA+mUprLPE
c+Z43c+pAutyYkvh9kCv57ojCTas79Rg7wU1ReCznEyoKLb5XvfxLRSQC6sfD0SYAww1kYidzAhR
wgZuFwwByzVa6k7xnWr8TwRCpDl6Y4HwGnXTHZwxi6GmqdA9KGnMJvvVWZ6GunlX3IszrfxDX4uz
WfmONdGJjU5G5rXEXKUIaIViR6MQJs9Q877fPAH5RxX83NwmNe721jgONIKmHbl+wWmtZHbYu8Pt
OZmEuhk6DwhAe0I4ecE0HIWacX9GwvoVUg0tx7h+sSzAPLr+FVcOP8Y+B/kU7kMpIuiU6cE6TG57
BzbCGSslNNlcucJpJICBM62eKhbuauVdbwk33Nl9aTnBAx35xQ/Znrv6Ga/AkPYe+tHR62rULeGt
iBzUNawqYRL9wxgP7eyI4URLeog3DR2eW4MSCzbDWpM68SYugYDytlCWjjOnudKB5zgJBJAIyyFv
pNpKrGvuuyvDZ152tqyOtUQPDw/R1z70z9R0e+mJp4YpfiDjfBln8rZZ0d1CugufdJdvQRBmUxzv
2kECsAwu48KxYLqQKncVWtU+8sXJnWwnCytUezKaaT7ZdlVA8+MpdCfAKv4jNothvufeBt14QJ/4
YVnqoFdyiAJ12wZDYQ0BlH2FCFPPal/E0D4sFcafg/NibfWz7Yu7Jdp+ksa+szDwT9vI1acerLlM
OcNTjdFXOvUcKj1G420a+1siSO63W5sxEnxMyoVQtuV+xJ28p8N4gtrIXGJe42JVpm1jxFlzmeYr
dBrXfe6gs0/sDpJ+KEeysZFXm12LpUscdkldGzezWbgWoEM/c296gqdwFq0QLK4qGSZ+s/4a5xD/
t5Dfst+mbG0rDclkAIt81vk0dbVJ6q2OLjok84E08VzqdQO5X9fxbTR2toSngmzKZVxU0sED817F
WEHLZbe5U+7z2D9pQv2XCfbCj2tH9O8OSkWJGiKQBlS4Xsw4xBnvlF+0KtxyPert3pN4IP3imV2w
LvJWM6PTwLZ8kAEDcnGcXr5zrllhFFsu0iApuGHAbhY6LHkHOOsNUzr9O2wbx8Jr0Xfv9kI/JmL3
6Ba2UYK8iuIGixo9thn9dnkeA2O/z5LZwIl869OO6/oRb0dT2KFqMtjY2rvBFVGmBfey1h6DhF4X
mJhQY7l1DVrOEKAjVkJ9TERCbZoEuSxKK27Rop7hJgtQcTBT6pMW3lXKxKUTdvPOiiZSEqqAVfRW
uEdsBUq34G2qHFvsCQ0cIAEizqzYZaUKg7qw3D481nwAJCVom8nKD0oxsqtGMgAx7WgBgQ7pNVlN
Z1lMdsx2FGt/+8b3LqPdjpe2Gccgj8f1P+1Ko72z5VbD797xANAMqlrzwKydZMkWttb4NEP1mp+D
aRE3QWPWMt5gANp3PqprBcOgUVI0V44nE3cJySv6DIjQcU+UVTMCm2fXWFzVTQ6B+2vZGMR3nlf3
l20AGugaf0i7qpnzVdHmU4VLd9fFjnXA/oxEc433rAwaRYrIRlLH2t8M8KSxhgMzwhSWvQbp4qGN
Zr2guTcFKHi3BSynyW72wVXTY5OWU7iV0JDxNVWuOjSXY+NAWUn1dUYIwDJrcZd3m/DgGTDX8ASR
2kBDKGPA97jR5HoF3zS9tbZg3FVTUNspLFqG22ZiCkVK3d6KgfIf2D6osFcM5vSPcOtVxiJoJdoh
Z6cWS7szTKRiWNcnKF9XkkU8srRMBjU3zg6DJyxdWIuD3QjmbfKNrgPOG5Vz3N2H2FSuiggVarTn
eCFVRqLOGfKeK2QsaNpNGEF7JiZp3RoLUCCszJKp1Y6BbJpp/aQdBrz700ZzvdTNr8m23DnpVkSP
dNzsoEUhGU8XKoVBkWdid2ep0clNvMU5dUmUMKzEnrQrrHMkKAFCFcwo38Bfmyv1gqJ3u5E4CPc2
jCAwpQ1vfThB24uLSFU/NEY8gWW3R8fKwHm/rpcoN0Tr7IVW3lqiu+He7OzcoA4Kh7BgRzElLitr
Q49P5vnDrSdsUBgknXDQ9s6idvRDx1N1cKfOR/AI/ZtARwEKbROeVpvF+eSBrsMw38r0jAJrWxi8
ZUzbwFTNtdKhCcJHzKLtXTeMcRmuE/J3O8Oedwm9QzwGgLAXw891oIbd4IvrEGI2ejetFj1Y6xQe
oGsWnmsi6txsRvxshE3LqY6XG4MP+diGXXXroco7LA1rmwQWxPNDtSgLk23u5fPc4r2E+1Yy8+rF
jNdP3Yn8dHAs8u7TKMhl3PVHxM0470Ktf+HALuehC6OfUcDccsPrfZpk3NxzHgxZFY3tM3rs6ra3
AKuRzqb57LY6RhtoBQHMBbvqGaIH9DLxyUk68FiPsBYKbj1bRRp6ij2OMgSY4NzBYhgwV62BDRhX
GjJCrMvtWIc5hSNQxuOJnFAkDc8Tq5fnIIy7356z6MxfPeddzFCYkxw+Ylss6dmStWQZLAinWxsP
s5wjVz3bFcfQu2fdZTQR4qIIO4YXiLKL10AWuiI10DGnivZiDSKI8M3++kTwpaSdIvKD8xGl69As
b+G8uvuBR+zorJ14bF3W5MRfm2foz2uOZIbKkXbWcudVgGXgMdZnbO742RU0QrsQTvylbxVPuUGK
hxX29KPnoRxzq4MtXtJP7bTe1X60bDcqVCyNm2g6MQjZODveYCn8VnXXMQ3pe5JEtGleJ9XxFW8h
PK8T24ZyeFLNzlZ60B3AMXTs+UyjGi1epWsPYwNnTLF1aH/GsIjuEnwZqMJwTTXtGjrPQG3689C6
kBFbHSDVNaCItGn0ePYxxTthvw3e0VOwFkPrWFHKOtqWU+T4ENRq7aOEmktBAMHXu0bMQ5RQSHBh
Q7Tz+MHbMGapyRV+kO3Q/iKEmz2UUOvCkT3qKjOPTVqhAXwPlCvQIdXTQXc8PJNlhTyxFUPlqaP0
sXEMPrxQAP3qo2vnMdEx6+YpROcBqbSd5wh4gkJmDE0bbfJWNk6UDa1x9w3IOqj+Yu/q78ojTK9I
cEPmVj9wTeyfzYihiyWiJvNQTufKdMMhqtw6l1vPM+F7SxZPUVjU3IjcbgBeKjTUBdJNs0PIbCHW
xJytsNthg0h0PXcZemKUtojGRa/s4VzFK16I2LT3VTVhlLZStPOGjGERNmx4bFrfEgl2/oediHov
J7Wln3xZXVvDEKGgjuoCQ1wsEbYLx0Jqpdzf3eKxvFXxklQqsm9HHMOfmE3EJhERJgk1ke0NX+Em
mIAG1meNNs7jMKxo0RvTe68epRg1+kxNL0w1MHUD6xRYElWgVczrRm7sxm3vUWfnbNp2QcBO8Ct6
oUP3Cj2Lx4UJkXJPGsDyGIMI58FdmxKqrRhhwjcYmEKPleB2em+InrJ2nXfjZPNU8uY0GVQHWDY8
bHOfCyrjjDCMhQ1rHuIoBFA2dsAoxU+IwOHtGYlfGh9zV9dd9uOEiSfgCglcs51KzLoZDNrcplRN
d9f7YZhYg7IhsNJhTus2qsRCd51STmCUxqxDIyukxClMl8Y+yHWpM9RnWKW/AqUeWzFuqXy7cFb5
COd2BcygvbSQ5sZyZUATs0YQyarEyeaDjVe5eWArnpqjA0w8Gd0HkZ6B0/tLSf0r/lRDDa3j+eyQ
c4ck60TtmI28fwqH8KeprZ1Na7DuFGEYXZmpYAPKUa9Dz+rVGDSZCTCbkRrzlUrKzCb4ahXXcWIx
6yfgeL5fpEVSrPh8SrDAdrbCcCeMo0/TmzwAy6drwxtG6zrFjjMgXjO9Q/QmKolfywQFEkkrhZwN
K6g7EtNnb2uAPrDq5fo/aA1VjuXLpViAsqBI4BIQJ37+HHkYs+LvuUs/0bZEuVxVex8tV1Swwy+s
Of5EmhYOmVBfyq8/DEUESUNUeknl4xosuv4wV6pcut7B6vHtzOnri4R6XdqN9JmsBlu617KWj2jJ
O6QOCE+Py0F5DGu17XDGpqpKG6e/na+kDtRKlzYE0NWEldzh5erSRaJN71r2FKBqTbghEKfhw2dn
ZpIqQd9I06wAyVELCg8of8u3FzMD+RRIGTRy0hXbJHmonF+m7ta8rlCORFUPhCDGYNwOhwzOtJDc
DvSlgxooyLkiafpoziOKJk4Ew1OlENNYgJaEm0swu7+dFVOThSHpudpegdBUP42uDjKKxx0kdDBD
rO1SBdYj6Jq/UR8cY6MOk/TrRFk8X3HWvLV6QEEN1eO2bERzu/g1wyWg+iDrKyhtQPBopH0PbBOZ
QNRjatHqbbw2X/LKkQjnqqhVDEzcX/cd6XGcN4ExCXtCGjm6y5L7obef23ont9/T0mZDoG/UjIJV
m3ZPlwGYbehimav71Gv40E/AArjnC1jaSNDKlvDcdW3eMF3OnoP5KD7nRP0Pe2ey3TbWZOtXyZVz
ZKFv7qqqAcFOlKjekuwJllKW0fc9nv5+cOafpmBcon7X9OYsl0wGTxcnTsSOvTVrrxmcfre8iKOQ
MLtrmnVGghiIq7qppWxfWfpLH7hrI9PRxesvwqa40hP9k2NJj63p0qpLO6+M5i0P9Te5FyhqpOkB
YM5m8IU3gSyZFvwpq2F3EVK03nids2HbkA4jwRUzWq1q14GY7tKKylNGqKOGAoqNIkUWz9IEZGOG
xq7LDtb7uLIrvswLlM+RKRykOhbs2vEOtT98M/yYyer0bEU7WMEzvv8yJMHXRivlIy/Z16wzHlPI
u+zayJ81zTzIlZyswyK+zv1200akxAWL9ltFRzWhvPQRX+EZ+0UNy26licpTzH2zRsbMJOHRHdya
skqt9feemHwVQ89cpzrAJo/UkJ228l3Y9sK25kZwQpAZWm9ItqQOuq0GMnFHQThqwsCQqPzSMm1X
Ruq9WYl39Iv+ulS1W7/Sre0o70pmMCxWgtW/dnrqbptY/+b00cGs3Gvi8q8gkbutxLQSBPUXFcCT
VdaE4krtBxKorUvenvwSdaldnDntKucSsjPZuRcl+Y7YtFpbJXS89IMEK98r3t0utzZ5RLeBZ3EG
grYu9oFXFxeJIAAqSp33rHT/zEQfiqeUN4QsZV/lLrDsJPWvHNPxbD93HkyF90YWy+1WS7J7KWi+
ZIOQH+VyGAt+irZxq5Tcej680QCJLGBOrrRVmvhS7ugXEnzzzWqiLwNNFqtOTJp1JBvRAjRXGdGH
59BvE2hnqkaB0Fn5CM0l9zTyIHQQBq0jW1mRndk1F56NRsgmXxNUHKRLMVgpV2R2L9uX9HH4ktnC
hUsBdpFmdxY0eQLKm+AL06gY3ErPRFun3mdwfOseGAWt6BAkUET9/bf/+O//fOv+j/vOAzjq3TT5
Lanj29RPqvK/fp9hFpbhIDMBGY7ELkheMkknaPk0k8rEIftuWw/mLrgYs8ZfpZW/CT+JDyTcuj1l
dxtKw02TI0iJ61iX++zTUl/gLODx5FdMoJu16scl+XvRzrO3rN5D4bXqzYWukBm08oeRTgDfUu2N
bNE9SF79ZbymPU9m817jOxewtbMA0ZPBTPZVH0KWlwnKCBluVmL3rGgP5xdtDlQORfKoAg6Fl6LK
ky0S+0PpRKYOGcNDeN1eA5670EQAHCtlB6/L5Sg4q12Y6ea82ZlFgjtAhFSfTgQyZ5MJLAtRG6Kx
GU6ImlUrf8kh5DHrJRTvzOwpmgwwmSZKXaNx6OOGVALVa1yTxorSae+cPv9iGkK6sELf2xQmR/+D
kQkq3+tIHjoKVTL5rv3m3Ta1LZD9tFObspbdUOwDzndBnKTa1a+A8+m3hYB/bFyE4Xiy11WrFxwA
jpROCshIO/KSpH1AnEjVAlB5dr1QYFBI5ZgisPmPM0lRSu9yMjrcnu8qb9AQieSlTruZQzU2D/9j
Y7LXycMOAWEYjUmWihhaXe2D3LxWvNyD/a379gsb8MTYZNt7ZDf1WmDmPMPYZeQMrJLkv9gt7PPZ
HXhiZrIDeXjkWSlKvd1lwR0JFALnpQ41adaGCjuKSYuGSYr749oYudQgf0NDF4m3C/aesnffAXlf
lBf9RWEnO6oMC3t+yeJkVHTA5E6VaRSGq2ETyuFFYHn/NpUR5CIQY4gqDCc04k9M5NUwllPovDKE
PiG6re6qitoupCNP5zfCTLPzR0uT8yt5bRcOJk1R3SCZO7pcKGB4nX+R5LFkp0Ut7SxB9y7dsaFH
HFDFDBQpf2waXT024MEWNsw4rp+8ycm4x/aOkzs0UzvTt0aqMi/yD6YT2zyzWz3bJRyJhYGPZ/ac
qUnDZlmoTilBaGl32/xJtvtjc6lt9JV3r27Hfn3l9ry9hZF9byQ+GVk6qGE+pLD+1DnCFyNssMU5
OleO8fm8oXG//zwuBG5HZRKNXpePU9izUoOpgJhPHRJa6RfEFVaxtsQPuWRl4nrLJIshIGCDuu7N
oF4O/tHzFxg2Z6I3yEFGKiY8iEx7zceByGaZIxfPzRLJ0lon2u2j+86C5sBUgYEsGJs90zANj33O
JppPk1mrQ0fSBJjP7TgowElGlEZfzq/LkoXJjPmdYUElRze6FWV7MxQvIevdnTcxuyhQkKARBA+q
Oe3sEqhZZG6NV5fqdiX73qoUdVukFnTezOxWPjEzjvRkKweRHLq8n7mpZM+m1dmWtWHdN0iBLYxn
dspgkbJgpNeJzSa+qW0SYP0mZ6Yqj1HwkoHH+4WRnBiYuBvPrHOvF1iTsgCLKtxw81K+/TPJFohp
ZxfmxM7E1zi1pEMQRa+njsBJUOsA7jpS/ktiW7Mnhkfe9wZxGdKOjwtTp4hSQVdFs35TEqEM3UVW
C3/2cX+tFdmNKcYLVDFzwwKZSOeuQeMbHCEf7WWa6pp5MwbPvlusaiW6CuLgMxWz/fllmrVD/Goq
9H6ayrSJq6rr3MxCLtxMupWDCgzfe9c8/u9sTPaaI5QiiQeWiJQWSOTXoTRWZZEsHB1p5qWsjNJX
dL1xzdH8+3HKWtMcvMFnyijxP2XbeDfs3NtRzcFdlIycIW+B4f7E1sSnRZrkmH3DkFobODGZxYNz
ARL/QrDBvEDtpGzim/rPJe6WOe9wanWyKfxOa1H4YhN65ZgQCEXyFmkN+DjYiyDzzq/az/qcyjhG
giSNYr72k5KOLyE1rVCXtr2regO2UPE2ze2oxqxe5DxBwEk+9RwFXKKdbDLbXXs7az281/sljdLZ
PXryQ8ZpOXGKZi9lfToE9FkP2bpK7nw52+T91/PDnY3WToc72aVBBeagal2gnxKIJtdpQCMXvWZH
bbSH4E/c5IBUPS0+AGs4doJ/oMfSW8l19wsO7fR3TBxn54kaMEi2sTDIr6Ui7R25oScn1NbnBzzn
0U7tTBynXGpq41AltaWwtNXqi14/+iD+jcSCOCzcnjc2ftk0chr7RC0a5mnC1idnM3fdQQXbOEC4
Xl0kEBeSE4dwfUkfffaAGKYuknCgRDfteq3girKUno58w6wuRXKFpCbWoQxoXCwX7rfv7uSnIZk0
XWt4TQjyJy7AgpoqqyJu0AJ/k9uQCj2a0CuTIy8gVTIBi5GYc74iSMzG5ZwckV+9Tw7VJVjL6+Se
tIQMAaC1XkqAzN3s+snvmjgJ/ENb9h6/qysaWjm0lbOkm/c9PDw39DH+PzmQsQf3vA+Iw877TXYV
qLZqR9sOdfiSaHKt38iAyeyRWym9lfe5tOn3v5CKgxfwx+SPk3DyC1Qyj0ZcMMg+fKZGnCTeylmS
mZ51Oyc2xr+f2DDArrfyyHE01NVFEJvXHTlpsVsiOVtar4l3w/EmUpMQWbaRBO5IhqH07vzhmx0I
xw65PjgeIMT4OJBcdhIvHdHWtZzu3OwYSwpV0rfzRmbdiaUZJhcvd4Y4GUbimZXemewJKLdofdbW
svUU5o9ia23jpeBo/vo9MTbx1VYDoz15PpJGR+Om3aiv23ADRts2vtDhg9YxpDD7JlhwmPPT+GOE
k2m0xAjRcY+FKjy6ckRr7Xqf6nZJRW/OhcHCQS2foA8K5MmuE1VvaPyRIc3Cih+81DwE6vLOX5rD
ufU6tTNZL8dKQa2YvMosgGEF/RNS9a6p/doBdLlIerA0qMl6qabQaHI++iSP1sfukygBmzLMlaIu
vDXn7hmDUGWUsbNgo5zcM0ULY+93xrf+0EAW7R5HzUFxv0QXNesBT+1MnL+qtF5GyymR2IVBa5YH
gR/ViGN2Kd+kbzpB0UaVV+o+suuV9RDY/nbJAX6/XqY++PQXTNy8wXVq+J4PN0bVSoAWffGlpEJx
ADMnvaR5Lh8apdC2mSekxyET+SWqS3tsSGOW0WvtOg2zt8QRvfeOdrutMCi3GgDqXdkn9RoAnrhK
NXpG3FiqjjFpaJLcUkH7ndBvh8qM0Z1ph9i2+MuuLyLvCCY4elFDWd3HmdnRw1Jr94ECvobn2HBt
eYXwGEPDb4dCm++jVDc/ZbGebmkSTmyjFvQVOQnjAswwouVIz1ymZpau0jZsbb9Ms60EVGvEudZ2
ooXK9SAhiCLkoHMbiJmfEXDPqIMH5THpUhEkelDQ4qZJx0T3qnXvVSKMBqpFf0MxbES5a7VV6ZbF
xms0bUPDvbqVitw5DoksHCiTtofShSurlnVle95Jji7ip0WjnR/NGZ52MAJ+9MTgtsq0EDyKLu6w
SZinNt5XjbuyhnITW9nORNzxvMXZsNaQ0Dcl2SOpojkxWQ9+rhoKR689ANhY+wdgj9rGudG3cDBd
LxGXz11mp9YmPlJS/UKJW6yl2TcJbLde/PtKXOSsTsYzCVshRBqaqOXBKg7O11yUrrIu27qwOJyf
t4WBTFmDPJqGgkzG2fd01fXDo14uXSczZPcfRmJNfIhEQ0AfJnjgCnLTBCAIbVd3woN6UO3cdi6K
eJX92d0nTxYMhyODY32Vg7iw6Udd8b8X58c7W62DNBjAKu6T6tlkXkua9/tgYF5bu1vT8zlGr/pF
tnEfJRs2N7tfoUPzKw/aE6NTiscsQqqu63nQDqpxU8TOnWaG264TNjqn8/wA527vU1OT2ZbjpLIC
n/GB/NzSuHOIJHGNEM/Cq3n2AvoxjdO8jW94apk0HACrDqmbpd19m6gUIoPhItccSDbkb11Bo5Tj
CPfnBzh7x55YngTlTtqKaRSRktA5d1Xj7FIRWtWWZzqkoOdNzR4OGScmQbAGr+Tkls3ofcscdTzl
lrOFwusoh93CRT5rQhEltInItUvTw+FkomMGChdslgb+qokqwDbS4/lhzBZYCVf/MTK5QwM1g61D
oE6h7vx7wVo1V3RB2tGNtwYo8i26lp7SrXcp7pdImmeX6sTudKlcoazDnIC8qaAIKkI4J6xDVEgb
Z0l0YbaEdzrEcZ5PHjGtZsYVI2SId+pB3JQ7Z90ctOt8DbDnEG+N2+H2/KTOpo1OLU4CWBC6uUTL
Fvvw6D1GX9UN/aDb9DAqd7TbXXqo9mhobtSrYE/j1W28re787ZJ8x9LuGRfgdNRB1bWGVPPioTNI
7kO765cEbOYdJt0v8KnAL0eW7KMNRRZKLe55Hgp7OuG9Da/gzbAnyLhBka9A4lo6AhRd8GKLVicj
k9VCDIDtj8Ig6k4/DGtj7x+8tXat7Aa7vjC38Y22sKKzLg2+t5FKEtDwVOo4y0UlAKLPZCZfK+ON
FhMjfAmag6SIa6P5s1oqTv0/xvjD4CSI0ApXN+IxswJa+zEkmo5sfx9tnbVBylE29v1VhHp4vCCV
Pr9nflidXIC5BiJaH0sveq+vJTDxvVYt+M3ZO4jiIZW37+JvExNSHrdG6+OiQVjSzq4WOwhBzJUv
Jtvzh3B2LD8MTaMX1c09Re7Hyxw+mFwCF6gvbIoZGnGilxMTk/u0MmKxrktMlBvWxzxUN+5lDjaF
roHqkgNHVthV1t0GqBap4Xopcph3M6N0owljwSio/PH45YlGC9Po2AicDsZN/Tq89d+0l2FN4AKy
liahVeGugidibfg8PnWbdI1W9gWSXPb5uZ47HiDTFCBHFvSS08tQM1NXBjY+XiKjRIqwUXblhbz4
5Jxb0lMzk/FqXd3qvTYWoCCFEWjHscKFAzB7V5yamFyHveg5rT6OBJqi1/bJ2OLO7Harv3n3YwTq
rpeC7LnzAOYHBZGxXvMTA2gGYloTfPgdDbN4zGrvKe3MK10rns6v0LwZkM4qWqZQjo5/P7kNBimF
l7imkAEX29C9+f6raDyeNzH3sDPFHyYmbtnRdC+yImB7NC5sBfVTIcFd03/NPfcYAZ+Gsmx93uD8
dvhhcPKsiyoangKFasXQAI72nPTWKcTN/87GxA8DP9PNJrF6GorDq4JGO9WqFkzMH54fw5h4xBTp
Zkmjk8UG5vpGB5HtSp6dB29NObJyQZXgFFB0fDs/rtn04clqTasRQh3KUpqN1YgrqbbVb8maB9fa
2fYv4HLWwwE6lB0+6xe8/6nVyQkWAzn3jJzdXjb0G0ohUHSqhzDSnB/duPLTHMOpmckpLqIcmErK
bpfhKQBibtxmovUkZvpjLsFyZHj9/rzB2a0oyXACqZImij85wECuSFnimQzSQpr6MnS/ZADAlq6Y
dJ9NUxhwEgx6LhHzgI+yfQCC/VKGfDbkQPXlHxOTrV7F2pCq2Xcnbu3zp+4xesj26spcGRvzpryF
Qm1tLrxw5t2tBJ8uZVYeU1MIhhtBD5RDdmTDsLGJr+VNtG6eB8I497O88r5zaJ9fqFk/eGJwMsgU
9gHB18GsNHCL+p13K5rujaz2C/t8cWCTQ52kbtN39L3ayk1X75Bf21MzXkkH/8q8MV9Q4l5Eq86f
aPJxiGJK9CZPVRapmeL2lRQ/sgvkdfpqvYz5CwFUuF7b8hs9m+tg422WsrCjW//prMmWAf23iW7h
dAkr8sBpVuD2q9S/MIr2MpA8GCDdXa4FC2XhWVOqKFo8tzXd0ic3jNtrjauiSWFbqWtXIkSlUIM2
yk6T24X1m7NE5hz69LFeJE5TGLHjdLB2woFUpk+uZNhODx2MQ19B9unf34+nhibP4LItRVB7tG5D
g7BSI/jwunQn9kvB8NJ4Rv91cv2bwSCWosPeGFLT1uicdMQn00f02F/i/57zhJapqgQCIpjZqSc0
6riD7oABtYoRbWFuh524LO7Oz9pcRpd9IGmUJg2dlojJ1V8VDeniscidXFVXynrYZ3tYLknSwW25
W8JezAwJY8RnIMUU2L8n265VqerDQAWPdBjbvgpZjriwsWctSDwuIU43KNpPrkUqCnEjBDRvG+6r
2j4GyfP5+Zr/fngq6KvguTCFBYlFAFQ/ZrqU7HMoXZb1w/nvn/GqKqvxz/dPfr+eOYPeUOqAuUGz
4G+N489+IrR2gkhWtnA051wrxkzwWugzgt6buHABDhDcDWez2ppQDSMZRQemYEff6rVia08ypEqr
JSc3P4E/bE7cuQBpMXQP8Hx7wjFtH/UlkZL5CfzX90viJJsIj4YFHxJjEpsI3pX3IX6wXO+XZg6F
Ck3nlrAIVT56gdLzqKzGOstkUzTrn+BAs92jm65aABsrcxtsguNSSmF2ZCc25Y82K6WoOuieuJXi
7KJoX0JoUA0e/Oc34Ix/4x3+Y2QTNwrvlehpNevjWPFWLl5V6BNM9VsUu+vzhmY3AqVVFN1BCqIj
+HE4SgLdlAWzNtdPQX/rs94shESzI+GmRkAE2KM07TfwE8sSpIqdYECgVHjXLsyzlbRPjQUXOj+Q
H3YmTq2DJoCu2lC0G2SMuxoeE2XhLT0ThFNrU7k8aYGSxKkGo9XkecrqM5I4D2FCC5qVLBqvuZUc
TR0ySbcWFtzozEtqrO6pBMgyMd70ViDrWuqVS7t9LFRby4W5pFpBF0jr+DrRH/3Wgjh09wv74cTk
ZD8EtSqleYFJSwWjUNGQFy8s1OyGOLEwcT2+lchxFBS4nqY+NEEF7E9YK91dJeULh2guguTepqMR
7IWlI0jycXP3sp6WQfDdP7QbgTKAuxE2pgDUdxWt2nV2Xe1gAA422uP5SZxdtxO74149iU7qFqX1
xMduB8diHEGApsbQU1lhfCsE0bM/dlMmprFRKRWftzw7uSeWR+91Yjmj61oWkDmz0wQylufYvBTi
yzJdwuXOmQGUq3Fv8XxDmvKjGclsO9MIOdSpG8NM9Uk2hq0GNY2w5OKXDE1mMu1UOTNr3tc0j9u1
UF/0WUXjVbbpYE84P3WzMZgkqaO2Bi9fhvZxUKKQJKAC8SCIg+e2ti13EAXt5LfkWrMz+qIWzM05
rFNzk4vEc6PIcws8r0JNwxTkjSu7Fyg/jPK+dgTvajEczPg2c8igiZcRWnyOD8FuvaQnNZf1JYX2
Y9yTxezaQoMvouEKWLcbpN4a24Ly0yYQ2Zs3AznW4YAo+7bH96yti6VU6+K0T5YYpH/odKPjDp/U
w5ifDG1nb+ww/D8Qq5y7vU/HOjkfWqDBYDb6cFH9LLUQPyOh57+dX9lZGzJa7wgdiry3JrH8AO6m
7VVaikfiV+i6IZxb+/lSSmjOx4D++MfKxFEXFUS/ucL2SR19jw4whPqQQsCC4h3iEOXPwtxShDw/
su9tPZO3MQA2khsSAZfxUyMulLySIeQMrVj3G/c1hPf6Mywia50OfkR21ySLurG+uiHLt5IP3Xu0
2KT+vTT102/gB+g8lKgRTI+ppyWyVQToInXbzl+p90BfbiCCfvG7tbSO1vFOfKjXxkFd91tnO3aQ
w1n7AjGCa/OWsn8hkCYeoDl5LBqqVNQ+Og1F91wodFQEr/Sqvnaz0NygubD03J1ZbPAbGsd0lEoG
2/PRimQktZKVxpgK6a5+1COW1Lu+d7z8NLcEG6ifSfBITtu65NzsAURycaXfqqvoAtAIUOOj/j2X
5dmjaHyzp9lb3Hrwk10UaJ5zSkdhOH9RZXXG82uAqqyxIYMqzPTu7hoX3RKRibXiYE3qfRWKCqQu
UIdFfy7s6nH2TkaNlBJyH2Nf9FgJ1X7a1dBiRloLpR01kuLKuOG2tsud+lnb9xuIGJCUja+kjXYY
NxA9srt82+6L7fnfMBntTz9h4gSl0hT7OktKWxmuW++hVp794qZkf583I41e4dxQJ/4vLCRZEAev
5MUk2u2TtA62gh1ejqwL+rrZhLfKZpTx08XV4t5aGuL495PQxIeWShtUZjm6EHcdQsEpCgw2PHI7
fQ0J4lqzu/tq0/LmjTb9JVI7FKcCO7tavnKmbuyn2Z54aEdJ6d9GIsKWHsInOJlW8UaCyHUdHiBf
/TyC3GGG3KU05t/LVzqEz8sP8PnZoFGTFwuxxtSLuXpRuaoPlbEB55FvPOYiZEiN7XcLNd3v+amf
VnwskaHJR0VTn4TbMo3yUTburOAC1pmDet9s+019HW6Ea9+uNsENZKLVRt7CH6MSIC+3VU2uw78m
m75sZOTBKlIX/LjuRm82Re7nJfz4/tEN9Vd24IUZpZ+kttttrfA9g8Nw82wN7bcsMg9aDaFPKVYL
gfHEg/71K0YXLY8vArIsH38FknNJCIdOaUOUCV0gKsrfYnDLsVau8uZrml/7/beFszbGiz/N/A+T
0uRqSNKha2BHK76ftfK6BCyj3hTXkOOu078u5v/4wKZSfmdXeUPmsvBdr5r8738f/bciLXHM/zl+
7J9/9vFD/32TvScPVfH+Xh1fs+m//PBBvv9v++vX6vXD/2ySyq/6u/q96O/fyzqq/sX7Mv7L/+kf
f3v//i2Pffb+X7+/fo19GLjKimir+v3vP118hTbGMEeYwD/MMqOFv/98/RrzyXs//W1XvCZf33/7
mv52DS3m+8zn31/L6r9+FxTlD0RsgVjLpIvI7olcBe37X38y/9DQJUSBdhQOZBMnfJU3fuYPk7Zq
0nK6SDlsfEb+/luJ1M34N/0PUvcohVrkOkk/WdQo/jUVt39thb9WaZ4SZxoKQ6wiAVwD0kuOXudl
NdkxQp/DRdnE31q7gHr6Fir2iodqvy05oEAulrRO/5IaPdmiGKTyRlnAHGMYGqEnjrCPIzUlhvU5
cBYiVb7LD9sIsDpWu8ZyskulbYabcCR/hWSOqpbotxWE1SnNBBLNWrR+i6m6V4ZE+wKhSn5MyiZw
92ED0QNFXziy/ADpIGcwumcBlts94nfoY4W98cnUghCRECUMvsZdXT6XPsSBtgCjmQoyMIVvKx1p
X1e60IPS7dABNHZjR420yguxgRRbkKBpVeWw8VZ147fyqoFvdxtEVY2midvGn1ME3wBPJaL+Am+v
kdgKzXfrHvLrzVC5yBhVMGg+K2koPAk9Ind1JyJvK8v6XVsUrfkkia4jsxAZUMugV727MtcrfdUa
fbLzwl4cW8Yd46IU2hoqDbVsfBtW//ZG9xIkJ6wyWRcCZZ2hHqJ4NQhqChYxtOjNi80hsVYlblmF
sD/3jlVVSD1V1lQNVtCZ6vuwrZFS8grI5+UuekZ/Ob4W5CRWqf82oN6MyoBqUGw88VNhddBgk8ET
tk6SwnkxCAok3Ans+3ndOsdUNAv3Uk/8fFMKefLi9aFwJ8Wx/jbkTSlfCHD7XrepwW/E6QbwdhVJ
dd14EgjNoe3jXSO7w7WPimaZJ9U69LXhKtS0EOGMIksedcupHvMy7ewqCprADgqF5DXnhRY5Qwxp
mi3C5oi0lXrd6TJaLEpeZfnaRHRlkxd9/6iotfxWm7J/J7lqhxAoSBE5LpJdk2fDA3aRMJAdtKPW
YoFCF4MOSLb2g++ra0VNu+ReUivjqEttEm0qIVLRIq7gDd8VvInaTd8xlRUgONNWtSDxLoXKzZ5K
rVD1TS4OEarZhdM8B0EZvg9dwF1YJHBnj0zE5dEjG/YN1YYm26QV8liGn78papI/q54a7FRKr0cU
90YBMN8ILzXReAoLC3rBNNXQ1TMSeLzcLnhJpbS9i7QQxJsvNEeXM4WIQlFbaIvlwWNc9406qtI0
R6+ruuumLSFL9AsNjqNMKKEB03ztncRAsVYypJJ61+BpB75iFVoiqjppHH3jM9Sl0D+p2p3XJ45a
bLoOLYI7Xw0gvVaHqEJisvHe2sTSHeRFBo/O5sAxXrs2L28ruOO/hGmMzFHp9la4L8xIu64CIb61
1E5+ZAtkYCeU3HsJUaa4hY2zfdZbyHZWsOIkjyGt7Q8DTfR/osgoXlHfgo4Tzaz+YGXmUK5hbBQ6
Wx0S/SIOMvVz7DSDsBtRIvAHqOxN25DLvl93QlfsmspATwUyzTRZZ2aSOPyTbOjXed+mx8Coqr3T
6PGlKPbUybyyO2qtIVJkULN2I9Z+9Jo5tRDTST0o+yKtrGfXN4NoVTspz1apc6hae6K3rjOvvLVk
zlEWJe6uSAJtZ7qSfNUEgXqpCmp1LUc6XKiQ85VfarO3bgtVcl5Q/Wlpw8nyfemSR9Tist5Uquv4
PFB0qjcjOfkB9t6+sSnoZShiptI+oyf3q+BCIdu2SfHS6UX6yeX5nsI7maWXsPgK3yxPhmKSQrG2
ddu2u4b6vCpWRus511mv0BYjK4WwUyunfgyBVOxUL+y+1r2vIQwi6Giw6e1ONqTUWXO5VNvOVeXb
VDfyvVFbNCAaQXbl+f1wpyRDfTQsQ1jJeZ49pCzzZVgH9XUVQ18paJXwlreSsIsTAT1g2nUiu439
29yUBcQw8+jBxD+/IdGX3xNGV3YoN8Mhig13o/SxtNLdVv2qBnG9ayPXuSljs+ExkZrKg1uF3n2j
SOmV5rU6r8e2PzBm5EEtT9noqgfrawWdwD4I9VBdtYLn7eIBdsmVWxQdUXnp43lNJz1EhpNvwyFP
nyWUg1au5ww3aha6D7EVN7TlVlkJbaFqIqiQSpZxK7ea/2cWttCyYgC5FcXMt6YQI0AWl7KzLxEt
uEycvDnkkkntNcmtPTSdgwJxcVbShpqlwt7Ms9QOBJXSAi814aKJ22jranFVbArH4i0cl5n1FFEA
j1dkT2IE/sKyQPNz7MijoUqwrvohVV5M6PyPpalUkOH7dBSsKgUWSdvo+vpQG2Z7UKAI/oaOPLIq
FNHCuy4KFc1WYEg2NuOlqKEJqfTffM13XgYCtaNWaYgpGMMAz6hYqtV9abXNRZBChJgEXfw8RKKA
BKaCI7OrLjFTMonwBq39onAAGzRm/CVVW6iXM8fVj1rj1PsIoGm+riqt0HalEvjFRSr5dM/3bUkZ
zxNMVbgUycOqKBP6+ULkPEYdJ1EJzJL0XrPRv7/7DZJcH2P1xNN8M+n0Lx4XV5TuoDRZeaFAKcxf
S9bTSbD4dwx2SkM4fRdgy1JIflI/HHu3zPGddvIqjYQgTOtS/wK7EW5RueuVXS6CbZfkFe1ePIkk
FwadbuEdPn0TAbPlKcZ/FLB1CHgmI2w8Wo+70PyGvgtiYNZK674EiWF/H9r/fxT8rhi6df5RkBav
fvx6+hD4+zN/PwQ08w8TLXfL4AU+Sslb7MG/HwK6yhsBghYogRRVMkhB/fMW0P5gt8B4AMOAYlH6
0PnUv54C0h9Iw49fOb4RwIJr5r/1FJC0yfNRwbLKjSGNDxaVetmkPkDkkJUIfabAKDktdk2HMqLW
nR8/5KKcP5eWGLwGRml8K1urOtTId+y65l3PkVBJTWldpQpoafSGULYIZBTErBoZXl8eo3jUA+54
geM6004ujnIlRYrdKULzVnaIVyEB2giI2nvVZa+5+R1K9BHs7TLyT2GvvkuSUz2bQ+a8S0ltXKd+
IVwhSRk/qGUsSau6LNPXyPVQ3a0LPTs6YZB/djwrJIrUkgc/9PIE4ZZmuJQdLRHsBpb5di3D94QM
lIF0i+j1hy7u8s9KLIZH2VOCmybUqsfKzBBnVv1OqTZFHpXHFjEDJD315DZ25PBSBat476U5rprS
6KXuOd7RQl3pwa8C/crsFPeurMEKe27rvLkI8Tziu7PC5mFUv3RBI+xryU8ve3SVyIU4TnNI+6Y+
agJBBrzSaX0ndH6zA9ySoYbThwCcBMOEnRTmLX8bWZVow9wOUSn9OXs5SUiKR2oCffVQolNkonGv
a7WyloI62kH6E36x4gHWx0EFXq4W1YOZFuJWj/1iEyuZjICWUT0OI22H0YdcSrI6bP1QNu5DJBw3
TSpaO2uMMpAQQG9Pds0/G1EqHyqvqV5Ly0rX7mAUj1CPqFzKQig8BOQ/kebMucJ7QlQ6/1KLJwZi
5O5lloTt/VBH6VYUfV4VGZrire/Dooyb3vr1EAbwEDvquikS8zmolXodI6pxMFC2fFQgDD4kbjls
0ziEOi00S31toVLweTAQbRJlR7zKTbNGvsv3Dy4ni37g2rp3BaXdVJI4fIL7R0PuW/cz5IpMGTZn
xyJWzPDCooludwkjMWKCvf+pj5FKHGpdum3lrrwsY4cHqeBRiw86SoSGonWbKNDdm5Q001WjRyjJ
cTlv89R0r3o9o9k4MNV1klXi3tKLeiPVlon6ce/6+0RtwyNFftXuIsDdpQMZpzbIgrJu9DreEy4k
G+jgw5Xbm4GGQT6YFE14W2t0mBW6fh3Hrfs5b2v9Skg7mhi6CAXKqIk/oWFd3ldqUKO4kUfqqupC
AcKBTuiPbemJDqXTNkvl+0EvFfmuQWpNzu51VWluWwG1oJUZ9/+XvfPYkhTJ1vW7nDm10BhTwEW4
hxapJqyMyky0MgMMePr7eXT16qyoupWn52f1pLszInAHw2zvf/9ieOKQzi+BJsOTO4UL9f/kFOeO
evR7JazibF6M181xdF8IGcBmDpP7gyqwTjcpCl5MJ+BH+my8Mo1Q3GbKw9y97aohInShPpgVthhJ
jp7yNM+23Jly7HdisiWRuhNZQOGSf1SuLW514BjnTJr6+9Ib7UM7B/1BU5lFveUsZw8g+xD09fyt
5o3ZjZ2cj7ZVms9EXuW3jk24OB+YLcWqBelZRnmfhUP9SL4MHxOf/jNlRoeleH7xkM+9Pu6GsT0p
Mj4zbP35pl3a5R/deWpPcqZZ2nBJV9G0KJKVpTY/aKgUTMTs9G5rN4DEUrUhGYySh7Z2LvzscuuI
caP1vDXcVd01ZUaK9axyFPQF7TnpNxO00rHw7+FbE1yRSXLm3TFjfL8sTfXU9pt/PxDneJATBnLk
+lbzs+lM7p6itv+sm0UdM3sLgfDHcrc6dnOfDtq5JfvrYgDv5cO5qyG9xjb6fSg9W3BNcamwOA7Y
dML2aZ028yZVGJ7Vauiu8AtuiYQuHIcVbo7Z1Vrkbcczo2Bf8HRn4KWVuJaDDdXAmp3qYfSd9TUA
aSmuPFWaxPMt85Mr3eprmipFdFrpParCM0iiMdYzSbZ0GekIPmAMBnF0c7mqD5NnyK+bMLqc+D3D
uVmnLE+Ig2jOvbtZO9MnkoX+g22NtinmFA0OHAPTuSJdYd/lMns0M3T/UW4N1hW+hz7qnXJxH/tq
rkEBG8ZFaz88evPE598IWSYbT7oky3rNfdv33n0FzMKftAjLEF4nrgCW9MmnKX/W7kRae5YSrlgX
ldwpOYm7bqnsT2nTVzuMxJfX1ViJCmqG7PfVKwNC1WeWvTC03K02QZhccbnz0DkRmChINMeNG/Qf
eeFTt6bmx6knBdodifIyAnO87pVBC6KtsvleVVYYE8Ou9kUwrKda29MxnLvwWI6BndSdu75as1kd
nXAMjltfkGg54M1ijX69g22bPetNDJHEaHs3yfXi9e8UB05b82oDjI5Zq2wwgWGTdNJbZzI9EMfV
rXGdGkV5pWfTThw7ta5ATKsn362CS/sk9g5u/FfAQnLnyHLYm+HqfsLErj22Wl08Hfo64fAITlKq
5RTW3sZulzs37rC2V+mqP4uVsNGcTKWEVBDrYHYSQWfR+wiNa1SztQ9qNq3hrTcS1kjaO9QAnLTu
skE1u7KxNmcfhLL/5jUFOZO0oaMTkXptnJ1GGId+HNxzs/XhIU0bqeM15fRWo+fvl3SA2spNe95C
2NWqcG28JxA5R+iK2Ctaf0z6btN3hgVY05LGgVltT0a0GMLpTnRBedChsX4tCj+EvcaBR08LbIib
98GeiBVf86C4tVddne0OFLIW7fYxNyXZsFjzHyQB9LfCks3OHrry3q668SGreQ2kaeW7zF+sYxEs
bly09XLSS0PO66x8/0mVg8vSm6eNBPkNTttSdurj1uXzbuxFug8yu9z3S1jGeWn3V6Xl54cUr+Ur
ukp734mmuzOIIb7y2aCSdQgYPPkZaYpGTZ6k403ZwQgynywcnT4UhLExb/VYmClmBRHArOwOTpjP
z5tVOM+THJaSxMuiJ3mS4JoOxPIaNwVc+TRxoqBCVkcY8LDAGQsG3DaAbNqTuAhn17Fxr1hh6U0x
jSRn9Vn/NK9d+6A7dlk3XaEQbB30iFZ11k3TtrpL+hqJI+HkCHyiLhXyurUt+mDFhg2sFv6+aFgP
WMGo7hiUVl2SomXZV06J+QcpmnjSRJUe/TuTD/SFrYrQ9WLB9X6Ztn1bhvYDCZ2kkRDBc7By8WVV
qz5uY7c9bHPV71Jqh9tlCZxbJ5wsNwL60SdT2ssPczTCH1h8bAdV46UYdoVxJrohOPjbOvAolPXU
0KYn4diuO2RLM3VxqcNrmS/D0wyQRlSSO+m9Y5OegqCEfuwtMYXHNPTx23/dSkcVAFiB/ZkoEw5h
yyOv13EW5x4dWnqEJkzUCjUGzTI7WaJVKtjxyuwbnXINEgJm2Y3aSSowkAc9WH2PXtQtzqrgzKt6
G4Wli2yKJGuwh2uBdIVUgrQPyZouyzZxGHxXUYWJ6a0cRHHWhDwmKqvGK8LaOKIvh75otPzkjl0/
HQi6U+DDS5oRiEIe01WrWR3C0uQymEOHvXjBwQ7oKwA6TX6fou6QhXxSomTEToARHCoxiIOQPher
SLhnchNeM0DDqn/gN+QmCWipyJWhwiXgZVXhtdnz8YKJHzH9pgNK1F3+4C6c10JRcRCol965ucNN
wKn7oNm6dmru+h0dFh8G0sxztij9XZoyfxBuIw6cce0pMImNyWzF92eC7JMwUVtN4i758iosS35S
vskD64yOv0bP9LUipOnQBbNxhoSjn7vBJEPeomYh4St/qBqLB0dxlpK5M4qbJVy7hGTKC7u26fHd
1tvJBaHZkYSgCf7lz7z9nLB6fnmsuSVVh3kv/Jgnc9TzfTt1pAUX9tpaSZWOadJ1jXnUQ5CZiUnQ
GmnIPOGMSu8sajk8lZcsG7NiGGY23BRl5ZxMZt/vZO26L5lo2tPmiUs10a8fptxPv3alVx/cqaUM
InPxq+nWlHBmIG5FCITMF+fOKI9vrjY+MnAZ99ahWqvcvE0ySX4OCQ3tSYc8Re03YmeKXpMqq9rT
24KqbA7HDHb7s55hr7RlwXCiM90XKQ3qRJcbDRrNQ3UvH58QjwM4vDg49iZu/vWvl5epCg3FhmjB
w35b02Y6siJyFnO1soZUNlC1pguf1ez68Bqjt35XbZP7UtLYPjBnSu9AQlmfldeXX11u2Gs5tjnP
rpf5R+k6FIC68vWzkRFTbgYzgbV5jb9D1/dkaFSDv1lMmENq3Et5ywKgVmTd0TCOHm8bmVPykxC8
S+jaSLzKS0ESMTm7+UdOOW/eU3dTACt34vFoi7IYQC5s96FcijvXHWyYLlhQd0Q7bgyhqP9Tfw+X
2aQWA4dPRnv2Ie+P+FOtVOmZN7QnSNv1Y6VLvoVSWfZN2Zf8tbcNZYasSvyv5pHU4Nhy5aEqZVhe
BE36j1eukwNZ8XPdN8ditPpnrS5rfHKxlCG5sYmIc3ZitzP5Bl6PbaVZaYrmy2vbtYIls/Ljom4w
gHJlTw8BdB9evy1uCd4fKxEg5g4ur+ZbINNmc3PeHokoeXF1x+6Qrf3yWil++u3F7S5hTqaTI6LP
spGboZbLEoQGh01gUF/e+XFgo6T/u+xv7BhKDdzKt+1RO059qAyHVa5C+3M1N/1K59Dxyd7Kf7cL
LjuxtMlGBUNddewya2Di47GiM4+CojNZvZVZ5g+zmc4v+NU1xaFiQlDtK8QVt2aq6Ma7cegIUdBo
KqJ8RL6zW8RgPY9+tRpRTYSOPHctoV6hEZoB4Qdl/t3ybWs3clc4YnlP8uvFE0POEvfVIYeIdldb
ecHhjceHPhQqmIOd2Tnmh6AgbZOR4hB8YNttbHC81Ky+MrmSc9QMvHc3xMhlDRMMfjPysLN+DSpl
1sfey9ozOerbyXJdfX0RnEjW0DBTvwU+cfMEkRgNt0dmL1vYZGlC39nxhwgiTRbifV5N2sWrSlCv
mqUiqIXgv5J2uBoYQhnTB23q5nqawuHkZm5zV66bt3cyWZSxyp3sx1Ztc+KSe3IrvGW8JTik+xQS
UPQqrXb5QMaVeTU4ZUAKtiBuyN3UjUeuICPBxWrvV04j7JGXChjGbg4yx3QlokYNv89Oq+8wVCfM
cUxr/YivE445hITL67R3zJMwDXFlVVbwoJmof4Y9TFD7YPrDPqRJOtpunR/EYlZQF4f6xNRO3A7T
GuwxBrikSW/dyXBzfarnTH+gt3GfxoEc52hjjJPoemY8axMT9kOlZJGp1mk/2ELyjgSa9KWAhjja
psmOES2FCSsj/TIyvUrUxdE/kqNsE9p+44hJ1Pitcvt5bxoV4rV+sjiWAb8dHE8TYYzdmQxKmdSb
IB1phsi7J990ubOCbXUikrUwysQUrPpO2KbLFzcfTIYlxtHSw/hgjCl6KGx9WGqFskERrJT1W+Ig
xrlEpinHXGNd9hmbqW9UGtKorwPKsa8tCaDzviwDNrqWXfk5y2d+OmMenZGVNgqSHHzJNjrSRpFw
bAZFQp5z+XXuOUaNgXTCK8MvnM+lYrNxKpmbCbNeNrOhnRAcUrcc9TwZ57LRvODC79V6u1qenj4a
WUlpUim0rVF7yb8yRAuw8vYpxKjYmgHReWHfju7gclS2/szrV7XsjXwIyb+J0WXPMrKZPGFF3Laz
k+gY2Pou4XHdulz2ew1OGeiM3HPF6+66ktPk7RTiJ9kmMFfjxrTTtLy2ZccHMCY2P6HH4YlRJP97
XPJNHGGvFqxHGpWJzPLWiv1iKmILJ6wyosInInnblo3ZIGecaQGemU7HXSgJxTq/RdARApN/fPue
mENSKGAIeZoJOSYRiWqe6EI9GufZIsTuDU+ZNSWGChvpH7pGi5u3/3Prar7W2GMOayzLLpPTfO/C
F4jljMukWOqJ6LHJuc/yID2xlEksFB310+CE4YtmkHiG8knUcUrPpsj1+929iPXK0SQGzmsZULZ5
dU32IaAWd+UkVO/vKu3aP4JqtbI4VWb2KgMSmydSWz+YE03JrNeUIZzrHwy7nCBBYN2vZBfu1jJU
u4Co0mvG6OSvi2yh70+DZt8MNR1N32axV/UsOyzwEuaWCnMC5Vzrhh11sWrCVechfGhNc9vZchvi
UIfZnWmkar9mTXWQ0p7Y2HnpiizVp76cmaEVW+YmnnLlKahZ3W/BgO1CUSLlRpS8J5dPeJoWH7al
wV3Y4Jzu6M7TXS2ArGO5pUQBLf4W0oDNua1po5f0qhOr/WneSlLnVOZWSamH9AOcC6mOTPLSJyOv
l3uIxdPt1Jod4pY683CyDzl04sJP5UdKatO/c8Kayp+XnLeco8L7ww76/yYzb3Qthl3/W7rW01T/
PKOxIXvx23/MaNzwt+Ci+0YW+S+uFhOSP2Y0XvCbD3mJwA7+Q6zgRTn9b76WHfyG6b2NawGCKTjq
Pw9p4H8FEIp9KFuXHKmLO8l/wdd6N6fEuuBiSQshm0oDr/23Cc5Ps8NQIxfGqHNJytSOVL9g4yIj
v/piDC/bL8VM7ns1U3Bhp+GAC5HScVxYo+8ojICYY5/ratj1Y3BHFWIPUxxAVmipFpbJc8Te61K6
8UgsWWDq2FDdHPImTMY662iWmUdSpq5tivdgwoeNgjAN2ihtA1xPESdp0XwC6FMVAoyLGzf6pKzL
i4YRRbVWgDGtQjpBCSLN5d5m6/FeiI+2akJb12X2RRSOfQYvX6SZ6kJSwOutREO2OR2o/kio1nhn
VJnSz3ZhLW4SVhP0FX2B+EgiX90vBvnq6tHuSyHuaxLT7htnKq61zX6EmUzgwjkrW05c306dV247
7Rrw2j1q9LSKZgIcX+piCV8CMjC8KHOgjkRboPrruej7B+Xo7LskTbBN0pl+MAqH3KhioPFFJFnL
qZwElVi3fU7k4e+tKiuOr4IQCuLJAxvpS9Dbp9BqIT5xJlj3ed34zs7bhs9biYUjsa/ma0/+ykxe
dT48w3jDbyLLxYMOpf59swfvA7eggDCDNvablwM2xKbXOg/dMHfX2Zh75IcaTWkfSt/1PizrFs6f
/IXIIGbumOqg6zAwXPIn5jNRY+NxF4VTnX3pEXtdgxtOkJWrhhPWgesOGG7lwLzBVJRf7YmcLG7d
DCkp73gmkZnRxcW1gJgUt0aKmLGlSyCufJpDkcwGdBa86SkCAaULolHyurK351ytChKKFGMZd6ge
+nhttjb4GFJurokTZrMbkfK0XC+b7oOo1Ty9eAmDehe4uTpMsxpfh9mYrp1x29I4GO2iTACRy5Vk
eVF+GephGHZeBVMgmsLGTokEHSTQtV9Y4yGl1lI7LGjF72lhugtEGSM0oi0FMEEtpSYb+K9q/X3j
j0zSHUIlt/2mDVJP50VudpzCdrEBwwgXiRbdeDmpmwWS7mELA3zddJnRIUHNq5nNwO+ISmYhYCjT
Rmp3XdJ0JjOfYYiL3DCtePBbFIzYOjThvg2tbE7WYmDRh8y+sghyoG8epEPdF7lBikymcwNCiykx
LPc4bJ4ed63GOzmpGOaBMW7jMPIuG9aAxfZMlCh2njKImTOzYmpIdiFSwmlg3GAuJLoazDM+spzs
ad+740LCtGk2Ki7GwAPm6iB6xirT2RD7c1ZTC85BAzLuk40bjVMhu0T1q/V77m5kKwmn9z8PHKd0
5kObfh8DJ8MnNzWAQzrJnIcpVhZOSYU0BZuF1B4RhIGHGhgiwFNMpiwjNVctnmR2mFrGSzuIMtxb
xgKTR1IilPu0Q8wR+97Y2jEQTgV70yqX57boRjtu9GLUO2EhRI5GKGpgjdYIFyP182G/tkxskzA1
DOzbisyp9o1JN7qztZ95sc08jdhluzVXWkx4l6zLrS6O8D3Yrgwm/GZEm+Q8SdPfqjtz9Ic6tmDJ
5dQ4DrCS4TluncCn27yjIbWxAnRXlz+sdNNdhU41NsdWhR0gZ5EV626ZLCOIR1K320RnQZXFDMIu
yIAhavQM+XapxC0LdmfBVt4hUuR93WnOCfxt8qIuYoW4r0p8QKspKgPyRXd5LsfnxSDxeNc0QUNG
PSIgY3/BF8R1OYds5JiPtCFcQm/8ttFZtjcbCDHWFzkAwL7x7M5g63UtDG3yJXucq6U99Q3pBoS6
+ynkWXCT/NEdlBu+lPXsTJdEbF76zPVIUwiECzguqnzSDAdGx915DOKs/TrX5vDCVLsd9+MwYw/I
fL1VdxeQuEhC1zDnuM+XRh4ZrDAtMoNtICq5aLw2AQ7U+Rc5TaK4thi3Ft/qrJ+8/eLZXnYrbSic
cP5bWIlRAd+a1ON5ss3qHjBL2neWzoV98h20n1dG09AO+KWc4KOu25wzvzUrkUWjPQJv1cRLz3Dq
wjqIHDOj+A/hb1QnW2NPFpOHxe7V9m72klYGLSHOvLW7p+hg1saOWVunQQrxtNl++bIGqVvHo5zM
bxsGonmSD35YXtlVmfXMDoqpjvNwMnmoMh9edd0xeyoMU98xqXXjwKuHxwEi4l26+l6eOLQ4t50d
mN/y0JUkimmb3lCaptPE6FndLWoHOVTnjRGo++Q7s/zgeMXYJ9yivIhAbSZ5KGRR7wzmaHSZi296
MQKxdbtfXA90XoNDLXunVGW3n33PhtEhSUvcEQG+pAnDzyCooqAv+jGeh8D/YW8Xc6wGM1ts/Ls2
V8c0qOfiW08MaxkZQ0Hg7Zz31XQK3aICqWkEPd/YbgUavtmoHzWp7k4CXmrBVrXF4t0tWKIsh6EQ
zWM1k7H16Dojx0i+iuyrTVyF3M31UrrHenb97CVrq8kdAQOwrSKAnaaT42FJ6TOixu10cZiVNgh9
hjTyESZdrW88CNzFzmWO3dzigxC+bgzHaoiDi9U/BGngsVapexiPDk2F4aqWAYJuuGP6aC5tlV95
pMQbSZ91FifF1LW02xuPGRhoqeBi1pIhy64fXLrIgLk/STe124wE1BthP71ox1X91znLLKbb6yLX
8WAXJJTuJ29wLwcyU0e2+uBfov//aw7+BznfRfLw/28Onr62qDtiJB6yaP/E3vrjV//dGYjfMLUO
PLQLoYmw6T99AWINBx4fuoYLS+tS3/+nL/B+C7Gg8AXln03dfrG6+Dd5yw5/Q8MpTIFK4a0zcP6b
vuC9B7HrW4gq4IehGqHJsP13ar7N8suhHOcucQ/Ofv1enOwYMCA2YvPOeEgjGfc35cHk7N39dLf+
hsx4+bs/ESffX/fy7X8mMzbQGMZ2MbukWpsiciQzcjtwfpFi9t6v5i9XeUdMs7aMHPvLtyuvrCIa
77q4QSwOq+K2eZZoJOtfWoG9Uy3+5Yrv5K9hPjk8PK64Nc/Q5LMSxEQkyvPjFKr4XBz++Ta+18z9
5Xrvnl9ZoA8piqlL1pPebfRG++I0H4dDc9PkR8yW4/Checabh0HEOWVyF0T+L1xT/vZJYp10MZKD
BHjpYX9+kjR/CwWy0Sar05W7GnMq+HnOL5aLfSG3/mW9/Ocq7/VG2eLX/chBmChmMch7w312dI4I
OEQin4lTPxk7eNiJceieKa+xrK9P7W65YYKdDL+QlvPO/uNHebd0OajqYHLLjnNN5Q9Np8udGYz+
Edaj8fGfH++7S1HQ0PoT1WCyZkxMnt+tplT1LXT3qUFz0ZB1bsn0OXRy+6oY0+3bP1/qvd727Vo4
SeCE5YUg+Rea6c/PUYhmS4umb5JLHoBS5K1FeovoSVQcfm2wdjb7ZEgu6XI2NMLY/JXV199915+v
/058WQc53igGgRmGdV8Zj6FzCp2nf/6Of3cJqK/4LOKagVPf5d9/QkE8t7Fc+JeSFMAPlnuV9s/d
+N8tjre7CCjPPBcJGwbF75APLA17CUUSS8+qvllT72VRYu+rJfnnb/LupXt/mfeCTT/3a44Nxvel
NI+L6VyNlveLzfMd3fztEgEG+wR3+HaIrv3PN8vx5Ip9v8slyEyzjuNR762dffyV2Pr9Hv12HazR
wrclzu7w7jq5nPu6acKaE2i+dv2o3l+k1svRTcadE+uRLKVfJfa+V1W/v+Z7p7zRXdvKrPhu+Jl0
R7qMpEHc3Zaxfepum11z6HeX02+MS4THMRyb5L9U0f/xCchucy4WhNg3/vnu5s4EQ2deZdIvXlLn
QaL1eXQM4IRfRrBcNomfts6/XOrdqh/A/KvWqZrkIqTfEgxuD9nOTwCKDvNh/WW6wN8tzUupA18d
Gwhetz9/M4dZbtqFfp90RZEU/rdNq/ifF7/1d+9xiM8h5RNVkv9ek6DT0BoC3TZJfT0xYYs2JPrq
oG78+/ESCFndr1f56VeGqX+9KH2LCLDAhDtKafauloCDb5tWZium8g5QwEOf1uBw9i9ebNzMLhvt
n5/Xny/07gbKbG7TYjXXBAk19CfRGjiyiD7YXvQy1vfe6IV5vHTrN2NYaU/cdT3X4XbhS69uussb
hw7K8/odnAsCImdRvhq6CE8V3OcynsJZX2HURT1iYZxuMsvchbUY98GUl0dgaLGj3ZGn1i3ym42g
jahtA/25hkB873Vdu8PoazvqVht7AGD4dXNWfMoK0iS+IRnueifO3QwaXDzNwjBgwUkou4zfSohr
g4GCMRo7CIhejmzKw1Xoh6JABT7bhhsGIsOTXY2wpP0L74IM6iSfKw2xIauup7J2X5moI0Nh7E3+
p1Pm+4xbgN9qiS6yboeeh79s+8kcgB8hXyATWifL+g7jYjqKegIFa8rgrm9X6zyZNSatACwratGu
iCtYqAkffdkZRV9elb4MzlPpF13U+0Z5civhnDDM9a9bMwtj1warmhA4PK7tPE9xUbuWiiv4sLu1
6M3HuQZASfESuE4zQIaatv9WynDYk/FkknW7CihYbR5vltedsEx2HoU21XVdTNMONU57yPgQcdl3
6dUwm80+9xfCFDcCmf3alie3t9fj0gTGlUI2skOP3F5Da1v2o0UDbpehdxYLqokoYCj+3bC9at+l
1Xbn2VZzyibHjzkHOwqp2fqsHLO8gecuPi+gL+A1C6qMIDRetqCxNOZcU6mTC5L1aMxG8bxAA0QA
NNY43G/lzkC6yThWTRngM3TkTZgoTbNg3AniKZ707BevRt31Rx8C3TM6XLEvUFjGBBHQq3sQ74p5
NF+KC6fAZ0FiDryVLeSBpuu+Bs6QndbsksF1rsp6DWCIziMytbWavzq6HvMotNLtELbwOKUGup+H
k1yniBGv+OKsEzrmwByypMYoL2E62x02R8gbSB3m1Qzydtc0/fDBWxBNpb0srgeX4WpfjOPtZFog
kPloNT+M3iw/MEvNKq6hxnMJc29NfOOCExpkaJmGj/Q97DcI2XVzXTNKj71y8HaetdhfHGX2N346
Sewj0uBpBaIHi7KsQ7a4H5sFLSZlSn4KKwnAFjR5HXud4R3zbXM/b1Y27UTQUm+h2kvsIUALCrX7
xpAM1qvA6QtEy3O+FzlUOF0zBY+FVDlj8WJ8FIZXlfswbFd9Gy5SNomdVdZt5veiiDAMVfkUaTFk
N7Ot7N/VtoZfTGtqEyjQqDdAxnfN5gpydx3EhmnrlYeG6fxVsfXbmafjM65Z0+IMWJGzVHNzPpUW
wEoOt+DGN5riAzrf7j40DXXfqax/djanfm2biR5FDJ4JW7PuYL4uvHKOtJkDj7OHud4I1dTO7ZNo
8/HJ8Bp3X6t6M2McQ4STNGMd7nDByb6O7lyd4eU6P4qm5BkjpwAqa5xUJsscuDQKm2U+XShwR1Cv
FweXyqQQzB5k3ju7tOr0s2MuoDwtkuOktwoBtmhIez0EVTnHpDyLXd0wDbgQ7XYbwOFrUPgBEpoQ
ySrbyhT7uRheV6+QX2w56YOH/HIpfFQczEXgCYxIg9Von4smZBstdWBABvSe5lSqmz61QM5rZ3hC
7uceOnbaeFJGkOTmou83csuuQ3hviZ2nGEGhPjkJ9OWPpZkvn+u2lPdVaufXHjTOI4Zo9UEZZUnw
nGBWEtJnunUPorb2zslhbgbZwDFOW6qIbfC62qPmkOLUhk6ZbIxTjm3TOLcyLGpWSOclvJbq4JcM
AYbMFweEKPKAPYBzgCUNySvI0v0GS7SLLK+3k7y4ZPLZhtizFXQ3qD2CozGEC4YH88U6EClu7qvx
Ck2Wt/egjRx0P6ZR7pTD0UptTMdD6RzTQWJ1rtZsDzLJ1hoa3RFwsrwbALWTxVxwXjEKq3+Zw7K7
NhDZ3xRpZ907c6OOVq7Tzy3bZlz5LMttBmit+0Ie7U3px1EGy3FmTn4U6SKOS9tBLZ/S9b5Fe3Lo
ka1FEBqXuCpt/CAk1hCj0Ya3Ctu+e9ynjGtWDjKPxclvxGxh3xXWdNVLP+66bqgPi5gVTP8lhD2x
yjXKBihoeTvL7xP2KHfSYP6xMRJ8Ba8OddQx+LkzRk61QcNaExQT9zIduntnsd3HwZgQzvpy2M3M
kz7OdeG+BBDNv5ey2Z588kYOc65gaZfpEFmV+RmmCjKtOtsIPLGFXqNhVfOB6ITuy6QN7Bkqv7xK
x7G+sRfX/ZiqScYtCYRDDDvJPy6eUR0qmvoTfmxuLEqeR+hrm41UGVHqANR7jY3lkbvCs+g3gPoh
DNLr0Yfs7jYqsyDZeJheXQQuqEibz5RP/R6jINwIexNDMxSNzI+qNarmHhsnvU3RkvE5DWxuzvRK
w86vqxbyn9UzPgLwqmO7bnkmdluXRyzz7f2MS/gz5V52aO2ugIqd1t4rXgI9Agdf1a+ZsBmCQf9R
Q2yV9vZZSqoft0ISgWmOJR/VnG13hVVVexvY90fHFBTjjWruPvYtbW+8hS4MII09xm2eFj4eCabz
0bGmifG42STCHDESs4zSe4BsJq9qOCO8jmFz55bL8DvRHiEyCF0zgyvXbA3iuZXlR5lyLEjW7bXA
vRlxkM8U25vdL5MtnTNeBQ42FhcGbKP7wYl6EL+zJITkR69M3nufOXjndyVsljHfo8kSe7e05nPp
Zs1jm5bWPlvL9K50xLC7PIJYYSNzDvM2TRB/6SNSgJz5jJ2+4JGSfpi2bD4Plh/u51alJ5l3pF5N
fn1V58acdJz8uylDwwPSDY+78YrjUpsXKlZFa9nwnTLG5XygyYrn2h4ItFrkQ7Vt42EyUepYQTXi
ZCeb8YzQQJ1tFOiJUVrO99Aw2Y8ZK25pUJ5JH0LenS1qO9kKzSZENrRioRhvSTBp9+NgDedKozbw
/A6rF4oyh5rP12k8VGv61TJ7p0R+jm9ElDUDW5ALhahPtkos5wLOV6ydonhZmnAaIx/e13U55cOj
ZLL3kCuv/FKw1A+NExgfnE5nt5B0K7SGmpLMC2+HMLY+IiLVF2eNoTikg7/+P/bOazly7FrTr3JC
91DAm4g5c5EA0pFM2mKZGwRZxYL3Hq9zHmVebD6wWxIJZhCj1u1IF4oOddXKvbHN2mv9BoQ1SiBd
n/A0zMSOag9cMUDZWsJBYhiUR8uovgNrGn+zgPCn9LuH6SroZBaDH9XmFRwwDeB5Hmzx5RuvxAhA
M504MLBoWYIvkNmbG5BTzVNjlfWhThIBEQy4CrU3lL9SL5vucsmsL6Qsr090+nMO3JLWPSxW0h96
QHWKsIMYfQXp3Dz5wCDirUgnhRZpbBb1RovS6ktugHW1iwyll20FkMnb9EEFrsBC3nYjwCNDI1jI
zGuhJEgFhOsa6Gn0EtagNDZTOosomo1yLeQiJmqSxcsEy+ifRloruivJlfUdBKvUoAAjD9s0pnlO
+6XblS3/0gBH+bnR+ugWN1ajhoU1CHtDn6bvbWyVTpBF5SPZv/jT6y0U9NTMF9GFaaL9YJTDUR6y
GvpEjPmXGtK27BTtGAWI21tTiGTGYMibaVQLxwBotcmSJgWLOEX7UYl/9z55q+9bSGtrsvIoBC2C
Yd3Q7zpJG7Ah4aoskZ9Ffzur3T5vVLRnfTwArKa713nV8O6psiurUJisAmG1Di0gpD6q+LIB3nbK
QK1emKMUfGlCJkkoG5j4nVLcVjwk0OvxRBdWVeJKYkz9HDyKI8ckG0NttQAHSkqXaoRpW11ZN9HQ
+wcgC7GjejHwh9DPMeZqMJdVBJzq4oGGKmTvnTCZZOrSkN2LQZcd6AVFTiakOkbQ/NnMYxdhjShs
lZKR633ou1XkT0+w2Yq7UW8HV6vE4sLqLGAOaFkADG/IGusSrpthDldRVLLSy7bYeuUgOuNUGtUm
zKXe1dRa3eeGVX8vTRA8ABKSH2Ggc1rqcvClbqPgkXcI4t9Jil0TTku/oe2MvwJBwY1ejRXpFqUH
dS9WGiOZPOGqV1Prvh5oQetASvdtVaDqN5oB2AboTmk00tGm3eZGkh+8KH2Nyp6ghBBimKmN2ZYg
EHiZaTa4yabdZCGr3fN5pQWyz4cLACQAUJ7MO0mA6FfUGROPWCSi1GUj3rUe/F2Vl+q3ICIahyKu
Lr3+DONEdzSrVA5dZuobXHLqW6jKwl5pjNAtA0k+ZcKsS1EPRmAnSUZhlDZ/CC1Y92ubBrJ834yF
/iTS6d0hJNUCemwsNKq88FvsTf6xb6vqthfV/qUtYcLZclOnP1qxza9TRTUejaZrrsdOFvepklgo
kbRKfw18WPjqi0Hc8kkVeVu1DegiIOPhPaCV/Jl3Yud0BkAEh2ZHejK9WPwaYDWhbptXuEMTqfJV
30rmj4wWvyNG1rQVrCkAlDFlNFbJ3x12HXqScFanja7FQWxPiLOcIIpNLkYPTWwLQ5TeKRPq11If
C82mbmv5RgATdBRMyXrG9Vqwq6yeDjlrh6y8GNnj0CztSUygSc80h4Ei9+UUeMm9lACi20C78R+z
OFd2iSan20omsR+AsSOeM5HmiaTqdhtlkyvlUnQrQCm/xOoMfvMQj9eZ0Q1bCB5+Z5tTD2yTIuZP
k2P0kPtNuY0KUb200tI7eIDCD15rgUTqox6kpy9a+y5FQa8OU1XbkBWRBLNnwWblU2THGh5TkNZ0
oLPDxByiMCqBRUKwJxOH9CGh+rJD+KoEoDQlkOurgIoReBgldCprlNzYY/vabMFy29XS9HsSy+ki
hDFqj6Ji0YPKBfm2sLz2tydr3osvRok7jSI51BD7/h0YZn8/lrH14psSNQRB8i1XHALhvlRUfU++
kPBs8fLvVTDJl/GA8ZaVUxaAf6I9SE1HKq6NFpliLX4b9RrJyNjCiqnXML6JpexeQMcALEkGLxBN
FjSwY5YO705jfpYNoeFogPTgcM2ZPgQ2Kiya3+Bq7zXXFOT0ndkb6o8cKuK1WAzldUeh5rcUm5YD
tZQrD5IFqVhvjc1WANWG3hlXlluEMoil4hW9JChTXm7SprYOo2cKJ0tThF1QSPphaLpiT9sz+a6T
C27V1iwu6fojCaCIcbrXW4oVuhDMZuOShj19SDc9RXH+IlLSZB+PifAVNkUo8CwdxVv0DPtHUn9T
3dSxPG6taBIOI5Q5W62k/NAqmn8bi6Fxk3gpyg2JKtzMfIJtbMn6bZSWwSOv2XY7VJ10CBMv2Wft
pF8OM6hrGDTpxKsr5IHudRd5riI5VPbdHiC74mbwfdWNIjfds6w05kMaNcGt5oXFrTXqKNUWg/kI
ybf4OXStmtlCFyWPidlr+6huyArSroGt1wqxmyiFBiWIt/Ml5bboqkb8wam4rlwwdOaLXujdU841
9CVMy/Y5VxvxZwIB6bKzOnUbKIDeeKQOsOZC9Udn5TUUVABuxRgVhyROilPB5eB6bTIcpCmfbti+
w4mVTZbqWSMIhaHdNpRfNeDQM2rO8mJ539XQNpyqhJDZR5lSoU09qLuCDuRRB1nmxnCXTjnKH5Q1
VDHloaalLwISAXY5SsbRTMvGUYxo4O3FnbgJBStCBhoG+XOE1tNNy7H8PdfgRuNlJ+0Hz9Rurc7s
Ha8N0afGL/cwS26gVlWpD4luTkdL7pKTj+nJXSxnyq7FLPVL13vdrA7mNbtmbOQno52075bp999R
pPJ2SjLrarWRtUt8pbE2wTDWDur71BFbPb7R2om9LVTDfcat+E3uqPZWeoM4gihLhwlxiJtpBPtt
hKn8YJWmclAmr79TgUJ+S6PcwOKn9mnJCMNlRVsbLrdCg1tX/PHKnLzpQkPLjBeRIP3m8At20iBE
l+guGZsxLpptIkhw+Qi8FwoleAwrGSYKwlA3Vi8HN3WpQ73WxeHLmKnJQe+H+NByJ2+qYqAuFohR
a3sCJAUkyoSDNWo60lxd/It6SsZJ7hfXclY2Ljzj4oYCrwFPXyrDK0q/xZNVwnefhrS9naS++onM
H4oSnVzuKtRXthO2r5BkMzPdyVItP4mcqEc/7BHda8YA+bfSRBpo0tvtBIduG0spRyEyDhuFU9jV
CoSRsxk9aqJUddsAxLuR6rS+BXmG+3wwwSTpimLTTD0vgdbyYA02yWMpSwXHxghauRmVrWL16pcc
T8Cfda+MN2lTxPdYeHdbqH3po26MwRXlpXCXt1bsqkMjogRpJM9T0ezyUiLpARB4VUWNd2yjKLz3
PVKxsoC6R6ZuTSfFpzQ7+rxIa5J0R25H5XooNGkzQfU5kmfBuJ2RtaopFDseR2TicJ6vRoqU10Eq
gOAvY9Ftp8rchwMVe4DNwZUY5D3/noc6iKKH1akcmmw3TWVkw9Jvd2bQwNuGY6CgiKB05kWoFtK2
xsxxA7hvckrBqg8a8pQQUQthHxYcZ8Ch/SO3YHrHPAZ7VUgEsJykiyFEjh0ukL/h2Ykbfmb8EMra
76zXYLmrQ0vW3pP0Wj4mb+DargJ4LldILiCnizRMe6BSXW6QeijuZHggtp9K1JyrtHfGCv9rqrjp
wejE4rar0Gez6sgA/4uihdzLAiQL6vDdqNCrkzuDx3WqXjZoNXIMBLWTKuwLowtURy9BsLJiwQiE
qHHoUvYS4VJ51wl69b3BAhfgogXKVNMaF7IkdCrPqHkc9r/kPo/3FMSVTQxb74QST74D2tkfQzHs
LgCxhztDofotUJqEfgnDZUBOC/KfwstnECGQoOQ1p06Tp7sz8ngbBnl20cZaf1OJguYmPG7RnqPh
GMqU16uk6imNyPllkEq+MyRWuW8FIGqe6jU3SjMTsAfyD6TaWjsPlfCmNaJ+XyAgeIEaCpKMUKUP
iqLHK33ZD+0hzZSBfQDaUVFxpXn4vr9WhKxeM6e/ZlZ3YnLT6c+5YvES/NV0K5E+dPLeR1o2mWEv
S2ZCL4YF8CvPvg/it5U+3twye9fpWgRYICnQJ8GTKzIIIHS7KTipIDcV2cmM54GKi5cKNDDuNU9D
3aK774v9XwlPgoGJxqx9vHTJKZo0Rm8QCDFK9lcwdq5ErgjKpWVbbqZp3Bhlcgo98M/+uBe5oora
/fwXnJlgBZYEQs8zCkw1FopudNu8SqDV42hSllIr638hzrjSLD2zXBQMgEh0wHcx0EU3MTfKug3q
oXDAOwLkLc0nWfK22ZDv0R/8BjM2W+lgnhuUrBgae0g00OtdKAMb0RhOXiHlTi4jviD0yV6phtvP
J27G4i1XjjLLY+vojYn4Hi962uIAjrkkkfuzpw0xEB10zRW3ijvuy5WF8qHzy+qQVfrNxFEN45Xt
8gY2UlgizaxgyB0lvpz1URV47yva5zO4ZbET4AGByERBTZdBUr3f1GrQlaInz7Ax/VcRwWPw7/zs
yC2zhYfqNMhwfT6BS2sKY4YW8uJCt3CeQWg67wPm/kQHsEhyp/vpPyk/0VOyQ9c7qHayhcER2+3W
cKeL2X7Uv4EqhyGod4qd+l7+ajn5yjaQz3zNdz9mXlJvJtjTgqbrO35M5eSPM9gEEZBjcSi2ZA3X
wZZa3iakZXAaHXmT3JoXwqr0+5lFq1GYEFVTA+4iLdfTFJfwElS6RpafP4BU+RaE7cpGPLOKmHPN
UGlEgVywFks2S4PCp3ecORmiSFF30uJ7pJ03n3/Xc+N4G2RxojRTrSKhYtJyBhrQmCJA8DVDpTNL
lZcGk6QBQ1UlZf6Ybz6Wj0Jd3PQeSaY2/ZL+EIJGxcU0vmo1csBiIf9sKnFl8s4FZZsbHCgzumqp
/t33fm22CiukL2u8NUBGbPwmuUB89sXP24tQkh+7XF65/z7iTPhgFhqfwD74X1NcDFVIWsFKgmIG
HTYCyFi4Inv9Rr9G1fmS2ojopFt/qzmff8LVqMutOQkVWEei9jaac7QiAeFpp9oZHbKXfX0or9et
D5Z+9vN5AJkAZAty87BKX9GBb75q2KBoZkxB6Xg/EOIJ96pNk0Y8Bg+IPewE27Brx5WvU38XHyY3
2tiYkZ04E1ZOgo9gsPlnAJXWxNkpEYTP+8WlNKmAv6SGnisgxP7UfwkcKH73Hs44UHyvPXtttj+g
3OaAvOktzKOhbxiLya6zAcYJhCjQZ/5+9j3ot+p23SH4zOY3ePGC2GamDQb3flxjbPIARjsNOhMq
8F0e0UyBfy1HVfXv7xRDQlXjNT2c5czeRyoNQURJOyodVBcPKFJ+CZP+RP77oGkyqe1U9OSK5sp9
fObYAcEnK2BVrfkeWwwvEtNJVFCkcpBBe/SU9DEalJVL+FwImoUKVFqcB6Sl0m6k1THionnpCAU9
Xl22Hun1r8Q495Xexljsd7Tf0PQLM5htMjiZMD8G1SWFz8/39+sXWNz1Bh6J7DTJVKwPZtGCRXtS
a5PSUcpWvKkmI/mhllnxFKF+ardpnTrIBsD2G6jhmlIXutQoB6fOp8IuAGQdzaCnVVuDQKIjMGyl
xjRGO4R3ZWySyIDd1Vih5nr9WO51yOiXXqlplxraVQ/wzDTThlYnPqd9pp04+bq7rCpMp4Gs5U7D
IF/FUN9Se5QqYRu0cmxrFk4kaZxy9/oxYGpEp9zaQxSt0Wv/twnz6lJBd+hFbAJx71ua96NrguCm
oWrgtp7XApNCsi7X4uzKDyx0Fhvk3lAnj05CVaA87fWqeC9lvXTj1R7gAEGfjmXoVzydJBU5NPAg
eB6nMJ96NK7rzrTHqtSeJVT5vkijShPMh7R7rSS9vjcQPb3TKl16osIbPcBARkNnNK2jHkaKk40+
0HCJZgunQfcNwY/C/fzTnl2jlJj4aeIZ6KPcppluZXxZmf4jIlqbQF6BFy/5Gq/nNPtM0xHFgFSu
L84rIYOap2ec0902Ps3+y/0OT7Pvsa1vOtf67ds4rDmWM67ki+dGZiomnXbyRTKlxUvNE2RBKgSt
cHpJ+FEn9bHPh1+fT965zfc2xGLzFVoPcBoBJEdQHk3sE6z65yR9+wsxOBQVXVWh6i8x7hSjhm6W
b3A8DCr09GcV6xujWkvCzo5EA+4IxpzEQV28gBLTqkKBtruT0HdsUKCQrv1o5cQ9G2NWE6DqKM+X
1/tjHmZqVwZmXziw2zejeoTQufH1L59P17nLkZepbABIJS1QFkEwciADRM399XKU9vPlGOyLVc7M
Rzg2l/DbOIusFfEKAdU3JgwgXnKYHN3Or6ZDspVv0h3IAds4ukifbOtDuu2/AolwPh/mubm05nqK
CakRvsVi5dEFlJOYyhbMg8uuua3AmIzxw+cxXosly1PfQq0fnLvFf5c+4G1RSS2qwCWY5cERNvFR
Pyi7YF/t2pVLbL7gPwu02KpU/j08CeDj+Mks0/NsiF8ycxZs3Y3eymm0IOW8HkbkxejCM3WKIS0O
oxyjnajRKRCh/AXysEW54blNMoRZ1x5PZ5fI21DzAfUmP1XExstNM6wc78rEsNE/9W54IW31+dXq
DHtkNV0J30TzOr6pb8C2rGRV55JyUwQfwwudPM5cKlrAsk1YodUfW8EbDv4Rc49td5xskJg4FiBZ
SL/l3/VsnGeYmWV7U0hhHy4ZK+g3NKpaEjYDNxNpx25MV0Z27vGNIZSqcmBxuH+oJ479YNaAdjhJ
dsHDcElrm/ksDu0pdM0DePqrGZ+JeyJQn+vCTnb5fo0LeOaYISx69PPjW0F54v23zVAUw6AhK4Ce
BbYJ+izTaaHWnZ3WuMgGT23tX8n6mlHlmV1PVAyIuQrwXFveBapOQoEWBsW3EhZ8ZVa7yWCfyJWw
8oycl+ZiQ850IHDsClAvaem7GfdAbYcpmAkR1Q6U7uVQ+IeV02XeaR9imJqicEfjGLc0se9DITF8
oENOs0VLAjaLtA+24o0KxwMx1Jd6ZeN/nDvWCqk+/XgSEWqY77+YCQrTq3wBXmVrIfy1M9Xezqbj
54M6G4SaPEeyKM9Zx/sgBpYCqdVQ4xOLnyL61Qi3OKW/4lu+FsR8H0QM9AY4MUEi7wqph02ugplC
R/svDIUyoSFzl1L0XkQhoyZfpPONGIF5mfnhw4TCZbFaJVn6I3Nc8F14Y6qqLKu8oBdnfyU14Gvm
2mvjRA+4og9YgzjW1/iY27GNA+5T6QCKglTlVnbzxVhbhR+vnvfhFxdpG6TmaHSEV3cZvUWP3N/B
h/VCd/LL5K7c5ofO7tycjX29dut9vIpIiCUM6URa0jxjFiOX08lQdSPNnbSgUVfl6U8p8iW3Kmni
qP328895JhjGdxZ8H/IiGFyLlalNWoSai4I5WI4vc75pkocqGNxx7Vl95taBivkm0GLdqE2syWrJ
th621k+aYU7odhfVvt6mB2FXbWjnf7F+fT628zE5qmiHSbQmxHnwb25awUJSFOFMuiIbSjD4rsY/
un2zAXIIu1ZxMY3Y5l8/j/nxAkDLmFRZwtyGLsWyzoYUs1dZaltQZzOPeJkftN1chFkzETyzPPGy
AQpEuwVa/bIz4UmBlGuIhThi/hMvuU0D1MJCN63tTrwNV+7VMwkfqi3zJiRb4G5dNl5KpR+4V4fE
mc2JVVvaq4fG1bfRcZVB+fHwBxf9+r0M3RA/FM0AfVaqT8Oc6cOGV3anveVKu8HGbsrWKZavMXVf
87r3t837gItlWVZToZRIDM8CTO5kwYRQii3YCqcebw0Lvg6qpnXioaHd7QwPnala20ktEP7Pl82Z
bfhu3Iu8wfda2QM1kyAhwosXykHS+m4fo6iFydrnoT6yo2fTpfmq43DlHF/WCdENbQcprJLXXTE5
9WbOjqJ7A3XAnXrfuThUbMRnSdiUbvz8H8Ze5L7ilNLo94mdXZI8OCidG9sYvmrhKsfkrtkFpzn1
rXDEXbMMPzvDb0a9uOfD2NS6ciBypP3sJnnTqAAL4qfW+v75EM/cwu9md3HmlLGBngoar0hTVTuD
N1EhOGYtrW3JD2F0KocKfQtLlrFPnY2Z3h5tKOUrWp/AhG2c3jVjGkzQjB+SDaR3E16Cmx1Dhx4Q
SJfPh/da3n23YQgsz5ZLPJdJOpcZbqyXYSSa/UzBhVAjuPXv9ogt3lNfQsgtbX/fXnnfLTs8GMdh
hzO9qrlTfAAzZwtOu/JjPpyC828B8qySapP7iotJiIsO/8lZUyA0xI1sBTgTwoDRjwjt7AWoh58P
/dyUv422WEEjqmpxNVHTrEVuj8q7RSLoLmzq+/8szHIBwX8KKrmBYNVhPwFIDfi7ENpRFr78lUCo
NfKCN0jmFmdOEPfDgJVB6pTydZM9NvKhCH5+HuLjDTx/IURhqCTKNNiWiW8nwf/tcMijxifbCDZd
AzDdTnsaIXvhtriLNvF27Qk2f/QPC/RNyMWJHotyIo1pgNCE0Twa40gld+299eEsWYxqMXOzbixQ
OzQaPaTNKBvwcV5kYEsNMrWfT+BKJH1Rfytov1idxvy12UvGKvDMxwgJvA45us8Dve7bT6ZtmW/3
yCj7ZsG01e78jVod/8fNsK2fpkPoBo58o+zim8yd+9XQL68HWobxlh1+07l08+xwazx8/ovmSfzs
B8nvTzh2mw6AgaGru2pu3LntVtitizasLJdlFbqLzKFMU75l1EhXxejjtTVuPx/JuYODTqQ4J2vk
hcuWUmZ6RWQBIUGcc9oZculI9fA77aC7fB5nXtnLGZuzGYpLpIb6Uogowu9zrEuFy9VKNmVyUIt2
42tfFe9rUP/2tR+fR/uYR1Cw5RLSsfXWwHosbwIoekqJSc8fV5CK1lJxkC5xvL/u9tjqSLZCAT9w
hV/CzdpdfuabEZkKC9IFSBUsHy3FMECtrIksBOne0Mpvg7ZWwv+YGM6jI1NCPcvURHM5mTBKAa4Z
feXApZ22WH4caS1txm/0iMhPwtX85NxR+S7gYr3jsyeVgEvTOeAsbgGHP9jw5NwbdusMT97FnBUF
KwWdM+fLu6DK+03WmzAvqnZOI4boypOuyzZwShTo23ZFWunMbn4XaP6kb55i6qA39GsJlBzm5nSz
J412/0JzevHVFnc02u5CORjIWcQeUFDtVAHKbZuVG3p1bcyz+mYw/qAh00CTxzHuw5O2LXeeo26G
o3JE252PtPZIOZPm8HblP5hSck+/NtLehKPS6WPixHKHA+CKEoLzFhxOiMHD04gK1ufbei3Y4vpE
7X2COs0ybItTVsX2GOZbwbxJS+T1A20l2PlF/2Zoi5sU0ZEyxvqboeWbCacpquC1/SptZucHRjy/
BcLrtfNjZYxLzRy0anu1AHbsZGjpbuLavBbj5ihoZuDUQnGoM+nw+aSeuQHgV1NjUSV0xSgOv18w
KTDjAah66kjiSe6+T8KNZFUrc/mx+j2v/TdBFqsyBsMNlJkg8q1YbfJTtZWPylZ1iwNstI30tdoL
V9lkj5fKVetIrvccuGsTe/Y4efMT5ol/s1JFuYWDgyIpT4+fGrwlrMdCPdzMngD/2YQuVmk0yeoo
1ox17hsmyfdotrkKhP8wymJ1+loio0PJXiiKhwmbNTO4S4yvn4/k/JShjCCK9C4QUXo/ZQHszYna
CpL34wkaymaqBkcbpo2lCO7nkc6kB6wPugO0QFWZ+u37SEaho0muoxRlxMGzJqI/XQju0HtPdR1B
P7/wvZUM7tw1PUthAccBn87B9T6gmGsgaeaiBtQDu0R6u1TXihnnQvB6kUwK62AVlhChzB9g3TY8
lhIYvoe+VNOTmHnD2t4695HehlksNxz9cF7wCBOk7TFDm1rJy2ODprBStCtfaS3UYs1pqWXFoZTy
vu6SDScVXDyu/4iuXNc5ny+IlclbFhGDTE/GNitqJ8R/1E+nw1Dq+78QgjOPIgU1UTof75dArkxw
LDF9cUrMh/ypazZRUq0crh/Lkxx8wFT+GWSe0jenDlgfQx8Q8OaloB+1/VzineyWDvtaZf7cvQFU
h3orGnKkvvOEvglk8QnGTmM0xig/NWa/V3xhwHJJuQ697KCr9Sqc+OwnehNxMX+yhUeKYjC0bsvd
iEpEtM2/xD/Ish3BVjfplWGLW9mRv1X0bZPhofsy35jBj1U049ll+eaHLOY4RNokjBHopnDXOZID
36dH/MCuv4S7Gc6p2YZudy/JDkze5ytoHuHiUcPHxRmcPhDacss8vB+DQfBTAic+Eg94wkSKdQg9
awW1vhZmcThqozICm6B6ViHppKSSUzXPJi7Hnw/mI+bpdan+azSL016d9Bw8D99z5E7eQtL5MRdD
Bju8gTu7ax0Tob5q5zvC9vPA59fRv+IuVq4ETzbHqJvhZQ9GgRxUojqfR/jYsJuHhpcIKB6Ve2yZ
40hoBGjJHGKW38XT7IeAcYLhxnb+xQDzMmf7xk27wUgr2hW6/RfKPsiJAXkEMcrlpi92CpIUCEOZ
hK8V4EPetZSsrJCzU/gmwGIHaDHKaFVLTqpZVwV4VxQgVmbw7B57E2GRPUWj1OutSoEx+wY3zw7s
/EVN70Ten/bkIlR/729nMyXP9puV0GdX/5vIi/sNu1urHCsuHUnV6XQ+1MZz7K/UC87PH+ArWrto
kywRWPoIvnJIGJ0aXmFDZw/NuLIEz4/iXxEWX0hp0ShoA7QUJ/Tzkqa3a+Eag8u/NFd0EmYMIVnb
IqupBTXVfD1PZwGvO15k4ywEshfaZu0l9sqU+XD0WVCeNB23HQq176+bLm4hW2PmQEIvgYSIbxVH
2db28BWTDls85Jff5W3PSFkfUFS3dGxGdHr+JEn8f2X0vyki8uNv9qiDBPp/vWRN2Iynp/Tlv/92
/1JBWXt5a5b055/5UxJd0f8O7FmfvYhAKMydiH+Koivm3yFaAQSyUMnGzeGtWZL197k/bFlzqQ7w
Jgyzf4miS9LfNSQ5gadyjIlo+xr/jij6Emz2h3MRAO0ZcAY7UFzs7EJWijjVugICRE9SZI92epeg
iq5HnMyzzLSGdviQua9NN7BmnVOuPHCW6Rnzwq1Ndo57CnXJD2XJMfNqM0bqZBMd4NiqdPs0t4VV
fxWuVkrm0bzZMR9CzWfQmwStNIYSgHVeocun3wxtjZNiW9idgihYbjxk2OzVJRpgb9bEzR9//X9l
bXqDc2RT//fflgy+OSp1QsCQqko5lALs+6h+XEkcegyw506fYXxjdDGj+NBWdVJud8P9PCDEto/j
fBtRXWQrajZJWVJH9SYdYkw2g6LaTpiiOjK6iS4egLEL+zvcZUYj2lGfBTf4xMbfsWgQUO9KOrdE
cWxrNs1wEBD5vCiFMcWNYkrjZ5ysRhPPX1lBY6IysPzxhG6WNAyj+G5KxmZyw7ovhctusErdxd27
LjdYglYFYhVW9hyZHUD70epOVsqBhCRM273IcQEyueupxMlxKUA1qlNRwmHa76rvKQqQVodCW4jG
E6pBMVKueD+gjJKkcbVJK7G8o0xjmUcDvacHjF6RA8Mviw5r22ZXIJ662yECUDXihvsA1fyrWc0a
JComenE8ar2jBs3Y7hupjC6lWlLudVwzUVtXw0SyNWjcN8iF9rxOEXWdNmqAHJoj5RM2wYM2fhUE
CcRPkvvRgdKG+hMxPuy9KA+rd8B4clgEZf8rjbXyWamkQURPvE2+oOBQsKdKoznVQVqik6mX/kUG
CgzP2gQ1PUeTPetBTPL8LjWktoKtj+I6VgIeBZp+6koMyJnbY6YLDXImXUqujXaUHG9aocZTJe0s
ubbJx6bqSh2i5rvShQ1pQgkDCAa7iChKFUED1tKpRFaxSO1QEqOt2UmsBTkprryoTSsHew8TpyHK
9Z4veSjgDslNP0TjfpRn5+Mx6RyvCVJaQlPeZzbLqygx5JQRCK2T6NTWdeCY3SzcJhe6Hjs+lxUH
DuyJNFG+d0Wa7iJLwE0JzCfefgoDno6RkOOhVhlyq+IHU1T3U4/83l2uINuGuxDmlbaKOoGrodZh
N7iM2qI4RE5hVPUxrEL/ToDRGGwDIRnvDbFrvpaeAb8sxYsJqcTaKb0OqesOsaTNEKAMKilllh7l
eGiF59DCHdaKS1HH0ARultyGzSmgaJxsxKqT7zvMtkc7kTvvoS6t6U7JNOubghDNQ1T06MpymLlS
lpWHuE3NR6Dxw71PsxAcmtSLD6nETAxRZhywOikvB7wZTyYKO4+W1Y4/cNNNfkUo3hyUDIErTF68
6zAxhdSWBomktUKUc4utfXTrdWNwSlVBfcK1Jr70swjYfa1PP/y6qm7b2Kx4smvJVRAKNUyRio6S
NSDBi2fZvpuy6oAxi7FttKnZAtAUb8VCg8GRIBSOcaQGGxyU6t5AwuQgdF2OxJ1R5NjG925iaBN+
drnOSkp5lUzQcfAri5Ez7FonKa1ffixTikDAGEPrDKWkqASXVzXmLW6/lq03ZYSio0zTQuiNvdaj
r6Hh/GbLPZ0aDozxkKehfyj0vHIbdBPtwtB8N0qVeK93ubfPW8zJ8TMSOxC02XgRlhhGY6uaj3al
aAHNnmo6WBpKmWZX5SiPVYMr515yDKM63ZZp2JEiF+Lj5wfuh/OWJw3i5oAewM1wYS8F5NGvq0up
w+ZY76qtnpXXuWzei4l8BFPnjBksoFD+no3qKWwf8KTblNqhxGmk8m90dqLaG9jfyciw3UvxRWBF
boN4tJZeBjH1xL1c6ht0UdCz/pH24raqOIrMnSci12FgKZbiIiiguhjAZRbvQ7x/xEBwLeW6qSWn
gUKqBzcmVoJDaqJOMWys8TaRVwv188P07c06P+rmbISMBdjvB0uFufrWjxp3HMAsBwZSo7nFNt8h
g2FtFNSoVRuhsJV7btln4UHyPujiYhVMzN9Cg6DDNnnQS1txpj1b2+1m3ibGW6vc6cULbBGQ8uT7
m9xLcxnrbL6zgnIOBE4kbx7HoLtMGnHlrbIyNmQZ3ofKkhDRLYuxzQAeHaR6ULqGnV5KeFLE91K0
mhst+wOvg2P98kx/TTmXSGf4QoGoe6SCmFReY2m9Ge0ZzQcljnXtoCuVYE5mg+hxOCJm8QEJOA/V
iDWQH8nth6X09ncsnmlzN8iQAx4uWn8vK8lDpH2BFvT78y17dn7fRlk8ntQ6KQe0OObRDk4oaDRC
pv08zHTCcIWk13e0PwqR/9ZL6bp4ye6b6uWluXoq/tf8R3+ijcutFDT/+/0/1n/8s/+Sz++Od//g
vr5BbtuXarx7IV/gj/IX/flv/r/+n3++ZB7GgpfM0680BFJbN1X4s3n7ngE7Nr8ZPnGH+j//k//X
zVOb5Gf+2D+codS/I1/Lg4a/DfYD7Ot/PoM05e+0yS3y39lrwJBmjZd/eMZKWM2iD8FXsnTcORCQ
+dczSNbwhjL4g/NLCM8Oevz/mIQ/U3Lm749JOZOiL/a1yo/j/SOKJOc0C/hB7zdbKpFgyEjnoewX
4Zotb5Bj2pleBGXz55vJORNpWeH7M5TC2YFZqqXOT7u3TxA0wnFbFZDfjA7T7FB6BcLSRmrScsct
mod3QOJ8EmAWYLh6fC121ofYi2GGUZkMMhNqt0WEgemdFnwtjbWWy7m5BNtvQJUCWg0S/f0Ap34g
OfSYy/9L2nktyY0kUfaLYAYtXgGkKq3J4guMZDehtcbX70GN2U4lElvY7nmZbjP20NMDER4e7tfv
VcX8tk/FO/6770rX/4ircmNsYvl0/HDos63FBRD4NbqWrLUTVs2jnCe3Rq/Dc1qHA2yFE6/YNHyM
KtT9ei/dK372/vXHXHVVo+5M88IAVDP/+afnJOMHVRWWmIc+yG3gmp8QxRVr+KloBn5tag73n+7X
/3g6T+6xomQa5uJFZ2h9a1YMqDhh6X8bkvx91KWN63Rtd1icA1IYAOoXvAiBmuvg1tgdXfNdT3/1
7fcwvv/ai5UFM9DV4JNJwN9Ni8P+ecGUKPZ11HtFdOcNO+DxOA6PCMAfik795+v1ydLFlJAehpWS
cNqduldd2fNtnfT/a2c+yHAW3wRUE/CmmVVJJgyde9NCG6a1Po9E8dDushdrzzjZN//1d3rKH4Zd
48T3SM9uDPGsraBCDIUwAg1tmlrnNmthgtqsCGSHsfJhX4x56NZag3zlEA+Qo7bJhr1l2X7eeLDF
KMRFpmPpbC1SHqNIk6Sbd0V/ld5V9OrdpLDrA8p5B6hzXP9Kd5M3cQ+y0fq7ed2SL1rZk2fWF1kQ
zZ2sMQZOWEmqKw2/IcZUeMF+/SG3jMx//ukYDwm5dJ/rouMndeyKgfJcK+U7dN7Hr+0sKT8u1nLx
8RJjEATUoKkqMG+iA8YGvQXjzz20q0eZzod12oIGrYSNs/VbBGMpzWMRKkjREVrvEKUjJJvm/7h6
ixhcBZLlA6OSnbqxHidxOpgykA6zzbZ24lw4Xx439qEEdneWg1ziE9AyjoVYGSRH73Mw47/yXNqN
MlMJhnJnmZ5rQVHoQQhaiOhbFVtYj9mNr6wvzkGKgNUQ8fMcDcnhRKcJ10HoOdTQSsEV7oSDAC+y
+fL1jlk97YAxFFCU82TNopeQ9GJHRsLO9NLAHv3M6YfSsfI/nrbVTPiYGvvkH00X0i+F2U1JYnoP
1oXzQ1D5QxENXsxwh+UbPWRmE4yGlSW+l5lBzq8IwpOgR/GhbcXquyDpgoMCkbA3Yew4RkUN96ze
I9Ottt50kuCNvItGNdupeotOkx40ThNB351McrFnHFU7hoGPMq2p+M+akRiOBZL5ljocWjICeknv
UVSU101QZ70txwnaEiSQ5n0Ei/nJcKOb66xLbqETFaHAhmzzuoddFVFeAWw/A4OMgyqVcK9Ovm7L
SQTotMpGW0r7cq+Lsfcgq4J0ROV5OOaKXlxNdShtnPTFsftYTMrzM2sUWAB9CRqOojqG6ZjFrE3R
Doq/Sm3DwPL5cmFhERjVUZa7MkvAmjIm7j2GR+mISDxiBbYIc9i/GoTi4v7k0iJIKjCYKF6LS9p9
djKv0iOkwjy1U8/mPcpjaQtwvrWEi/1IpiDklAypkTeIDAVQiG9N9l4ClNnyM2JAUYkq8+PjfMvL
UVO1xZiivEdbY7gp9tWNZfcHRsJ3Je9sEKhOdKwc630rKi8unP98vE+GF4lDb9UFjPGzYcQZqSSm
OfHyn7ajF84t4pWqFA0CJdhoUNborGer38jlpEU8vvBisQUFT64Huo9EjKvwqP2CmRveOn0fu9Ym
oHvFFp+IZip6ljpDoksOPx/ye7iuB8VJbrzDPMsU3lgHaAKQK9yCDl5iTnkBfba18CvqKKMjAsPK
uUiUJewIwDTUXvo9GkPOPBbaH4PD14F+ZS/SOQTBC/Eb7BKok53vxTEaG1EYO9VRH0VHhLXV1Ss7
fhIYvrOe9MCGBS4OdpJTPMFPe9qaSl03zwA6/UC4Hy6w+qpSNubQYb773e8kV72ilXyMnudvqjMt
hpaUhDqk/s13lf8URf6fT+9lB5JthOf/Nb1kC0GiXWuHdja973etgwzYVfTOyAwAptAJ7RdhV+0K
fsMQOtnVeNyiu7g8i5jnxmNydcZYLmcFBIOurUVF07H6RPvul6llCyI8t2HWB09ff+R1V6FhgGwK
IIy6xKCMEM+Eij5BkH8Fi3PpfKTT8xBrfNvY4WluuEZ3BtIge89O90A5NqPqIqH4WGx6yxrs7/CK
XZCJqirsL03Rqo5fh4yboDhSPPOf2R5V9K+dXVlXxiKYzqehO8t6L+4LPQSoKsaoI6rejRL/CBgf
9Ydx4wm2ZWRxSSBtJosZMcNJ1Zeq/FbXJ7PzNxxZtm/nNTvzZJFDD14tovaDJ3P7FtZQV3hqbKQT
Ds3B3+cbdBPL+tCFtUU6bSQISoko9jnqwWgPgRPv6hzEO+DsV+EnKgzyHplYDuPf6jY70MruOPN0
8Tyn4DzF+ojtQUKpprge5ZmelVYLEkdf747L231eU2pEnAPS2iWqecgDZdTmkwDPrJVRrM9f/7kB
mSyWwt7clFhiY3TGpftinI/aqFPRo04tf//fLCw+FCJfKco8WPAQ+orqm67bePBcjtzB10yRkOPK
Q5+i/OJzwGdsWWFXo+Nw6HfelXAfHvMnYY8ezh374nHmi6xBBNLhsfVT6cYv0y4nYt/l+8KxXEhY
vn3t8cppg2xQVPlZIC4vxvybzq+lpmacUR/SG99kIsNqnuTk5R9b4QLEAhAqkxtx4bWgJEHWwijo
9JA6+YV1QLlsXw1bkLb5rzl/73DP0koAek4DlkLy+YUre/Wo616vsbgz72d8+A9F1RYRw8qafTJD
ifncjKZ3QVEGg+agGvJDKttvWZA5niZvBMKV98Bnd9g053aaGd3ozXb0W+O+pZ94aA8dWZKo7uob
xo42uzQrsQIeCzIyGbLamS7q3GAtMj2IsJxGs/c5aI9xWzuScS0RMb7eDmuX5mdDS06hkWHnvo75
UL0DzUsdkiEMbnwsD9YOFvsC9nq7v4l26s1/XiH+nbjJ2rQSrRghYJxdByjF5l9cM6OfQILvV5qT
Dq3tyYojhH++9nJZS5zD/pmJxSXT+5o1lkk9b8fwya/3wHSey9ukdozb0OIhIlyNz8IDfJSb19ua
c3Biwd030wTqHzvrU/UrZ1ItDKG5dORDfWXdRw/pMXE9N3SQXBcO2jy5637t7CVwEWc/m5x/0ieT
qjb1ATUeNutj+TN4GXf9oX71rxEmv9UASEV7wfndf0/u8of+PjCcbLfNJLK2fT//hPncfvoJRdfE
PpV2zUmq2m395slolEe4ZHOnVsEzfO3wWhAg59KB+bF74NU4N1apmRFGkaY5RXul++Mh9g5x/o8h
3POiQmqqU2YEcLZ8QZSTMoxTxncsoffzdYaS0l9fu7HsEH9s0s8m5HM/WrWxlGLARLMfnU64EndA
BQ/eg/cScQgZxkufG+eb/JDwWrCu0r3wrj59/RPWVpJyu8EjkDQWhovzXzB18JYFnaA5SETZVaPb
AtiosHz+51boOKqU3aDfJXs4t4JOAQA3Dz8zLz7INcQU9WPYbR35OfQvbyCd7qbE0YMjdwnSAwaV
dkoV6LwG9CtYMU6/J/Tc5eMWV9XaVv9sZ7FmMerHcpDEuqOg3ZYIkMx26kkmiumh9fb1ws0Ls3QJ
6RGNW5VXDlPf5wuXlJ4yNf7cnUiEkxg9ZqVo54i+qXTlYm1jNnltL/COAXXCrDf8HosjPHrQeNbC
IDuiYO1CBN+QzriqIRP/2qe1RGFuus1kY8BClxQLcAJHddv2sgOorL5W0iA7ZIFfOM2Qm67WSvre
CuQaIkijfkyTRt6o46x9vY+uObU3YMTLJY20Msn6QqZF0MDIgVxTH953gjzepJBs3qS+PP7+2t+1
++CzwWVwrsBEMuOLbI2YHgfZOqIRfPjaxMqXQ4iBDha41zlaLZIVdCeRdAugkTTz57K9bdQrcYt9
YNUEwAHe9nN71lxk534uepkvWzBVdiis5UWXXymxFe5kM5qcr71ZWTCTKKHTO50JFpfZQd7V09Rn
Apz5SuMEtWEr/fvXFtacIeZBjzm/pmn/nh8rRdCSwJdkGQUeUAMCJXQkgJCG32inz3/N4vSa6EKw
KlSBZpLaczPDkKWdMeGIhw5ZoSeO3j0nv8yAxhhQBX0LCrHmlcz8J2LQtDgu2HmCIKioRyEoPKES
ASjZ8eJXaVPDYe3rwBAIromJPOg1Fgl4qnm1NEQ41daR3ZuvibFxQNde7ODW+TQkTxa8GotMmFgQ
521G0Csru90F7/1bugt3/m3+febKSiHZr29mTv+tp8VaYeKz4WVmXBITIzXFsH47uJMr2Ylr3HGJ
FHfbNCjL3uV891MrJ9ZCXAdZibK4E/PM86dIKGDpOcxTAgN83Dj5Ot1Njnal7IQH4eXrTb9yl2AQ
hAzIHGMui57vRgEpUz30SvqKcRPb1eA9w6mE6nfOUzDQhNZV/a35zZVYSxtsHtrRad3g8rnJjAF5
umOYTP3eGQP9IIMDj5PetZD3+dq7LVPzn3/KP+MSoWio32WnR8GweZFaEArhT8UPN+ysHTJtprxF
SItlXM5Y+6BrhTrsaZp2+kHvTLuMxp20yUO0ckki9jBnMhAO0U5ZrJw2NknYt+iHqoeZ1nB+Tc+0
hlsfaK0PcGZnsWx6lsKj033Ysb7PrRoEWt3wLxn6sC3qk9VzrXFzEFgBhREXzz8Rquy6D2OC5Hi3
8Z2441BfdcfkWjqUJwTxdh5AzJDG1xb/89pTEB//a3ex8WsrQ+O7biTywmaf3ch/vAQObWunP093
0oEcEeZeO77XtuLYWqTUDVIMzhw1nmU+1QyZFIK0pul1Uq8Em6fn9VyEn9kwmzvRTa7+VQAD/aVS
eefepE5yvsJAuVMtLxAlDk7hnYHijH/wnieIgaKd5f6LQv8MSfu/xhYBDObIlNEIg4wg+Zb0yDWG
t02/EbNW9wzJE5hJJiHpJizugjKUUx5invTRUmxOuuPvaJ47lOoO89A5NLH34X1yu9UsXbu5/2sW
wbzzhfQQd4cIHQyGn/T7MoHpP71NjZt4LHZmhYjQFsX7Wmz+bG+RwGVaV1FOwM0YsapaOgkCtN0a
0qca5/Ff5AmEFAaHkcnh9fwBvv8UKvOYiZ40p9VdVN9rdXCywNtFw+nreLz25WDe4hU2E5Cjgbb4
ckGVTbol0c0c4SJ0mxtgmQfJje5117gd9+2NBHmPevRdfYP4aN0w0kt03bAN//P5t0vgKRn6GPd6
R3RkpnoJM7/QA9ur7/JLMysvuSNs6wA2t0o/KweezIvWl0qw4Z+Lr2iWSLlbbaE4gQkbtPagtt++
XtSVSw60LykeRYl5NmJxvhlhqs1OoJM6VdGL5ZGAjTLCoNMYId9C8+trax9PofP8lZubPj4TldR1
Yfs4X0kNcXX4dSW0U/7wl0OMGtBFbI7jb52vyjJuoyIuVxCLuAaQEIaWCwWiAmCJBHBHcTpzQJ1l
TN/UekuEbMUG070ziy/1HchZFl+pCTyhCciGaORL8TEpUHwHDr05b3D5rVRyLKoqkNIzdLrsTU7i
IPv9gBnlPjg0v+cOcIREnN1c9cCgJVuDELk4KO/KRsiUVw3T1SfzYj6St/z5VzM1v0sLCktO/Kb8
zk7xU3Dq3PFnfOzcj9OwI04DK7KpZNMVdeHld6jwfhdvik3W5MsshjX49FMWR5FNrGZJxU+RCvM0
+eKLKgdHqiR3fuxdy4pne14EBXYsbgSfdbsz0p4oABZ+YTexxDwKO1NxgOAeEj35DUtfaI8k26nZ
HgDBPCeppdtp3B2+PjIrlVg8JmWCegr8C1HgfPHVvtNz9KHZwHv9qnPbY+tYiTO+DSfq676t/Whd
6yr6ObrlfifvSTv2x61q8Nr+RpgMdiNi32WXy6sCr4TFQ3U0H3Rz2vLQ3Aixlzkw6S/yEmgVKRzG
ZfnVTGa8RaJygnQdOezALqXMUYR/XDdh0Jsm3TxHoIH6WuzjZkSiKhFTmgRt4rQNM43JhoW1AHdm
YrlPRL3xhiKZWyH9bp7MgesFcpA5r4B587QFzVhZtzNzi0Q0M/1IqkvMVc1VlEp2AB2zv8kYvG6F
ixeYBeo+S5ahXir1stFi4L3GwKT5YEPdyNznRrFwpY3ER2HSfAZ68JZdZreWmU5DHMcm5C3hnzQK
7En4CbSQ/nALwe1fjfGjlwu3jE0X7jc361p7jHInAHUi1RQ/1PuoKn71lXUlgabts8zWvK2TsJIK
8Bt5es5YT+6VZQ5SVVrWakZofuCDjWcgjI7wzb+KnWqX3QV3yGsDE85uN+1ehuAZTy7J1OTgnuPx
cR4FxoqhRkOnQoyWQmdTkHmxfkWCK/0KD+mpuUN+TXr1pf8Py5dn/9zworA1tfGgMjiu8+2ZcVTi
71TdNw7Nlm+LvI52dsIk7+xb/CpTJFYMvnLXHnxj2sg/LjfymTPLQvFg9ZYxFliqiheeIdB+3Ouj
t2FkpQ5zbmURZig1KwrHBR5E2qDMxZeP9Wuwn8OAcKgbp/iROVuvixV02LnNRdwRxjIoagWbs3Jk
ftU9UJSBxoDyt2bX+7nxUznFrfrU3G5lxxsbZAmk7Trg5YEXsabge8nETm0R/lPeGY13BZx35Kgz
E92y2VPzmKsS+GKdUHiWk19dtUW7u+IDfEMfQrg05siDz09XPGSBMEQJevT+4Ho8yRLhz9fX+Hw+
zxNf7czC/As+vZCkaowbSPNNJ40gtUnuRu2hUDTHyho7lpStHTj/3qW1GY5uiJD0QIG78KcL1Uzt
YLngFjIP8/Ra+jfCAHb6ku3G62qTr3vlAKOFS2UdbVoZ2P/iAA+VryZWq5oOVHE7TXuNJePQNsdk
U3hrbZtjiTIZssKzewvHGkPzpopExalobw6uuOt3wwe5dXaM3kx7piTPXTS3r7dy4OWQzWzwzPLi
A7ZZ5is97AAEYObmbtVH9QmVoZO6i9H/+mHtACTP0iuIXLTP29TCa9vns99zYPu0fVKvS5Quwnos
v3fiiyY+6P4RuH1jWht7ZyVEnvk5f+tPlkpPQoUdQiOn0aLj4Bsu1PWnKdjKp1cSJdZTor9EHYty
7vIxU6ZZJU7yiJ29fhgQ2UNM5qifQsc4qLwbhA2k1qpbn8wt3YKOwuokzLVAKfvojzkqrhZsvm9X
TwJ0fhw6qpHqEgTNxLKs+DHfSXsed/kd8/W3qSO/GI/zsBlkrSdX2Bwg+uC6XZ52AzwBCa3F41pb
xH59tESQ1/gmHpA6yYVd/GTZulM6p+66uwpfirvwwYK/rXlrT/Jxq+C75jKtG0lnXpa21DJrU0pp
aMdUMhxpvAuTgxeEjlX9lJuN2udadmh8jBlDRMQw+ZLxd0qFqNdG0XCS0J7H7YOTeYCEBTGiWaIx
QJd6Hx68Y2bMs+/lX2AOnqWN37B2s6NzSomSigwvQW0R6BoGi/KwUACak91H77wAP4DuzCF431sE
SfjEW3orK+8/Ms1ZIISnn0XUW4S8JIR8c8jIOOEFmrmJ6te54Dvr0uug6+/1l9Ztb7Tb3lUc4ycM
DmSm2eu41WK/vCH5wirDjDBogLVe5p8dFW9RiakfxqnuObmfGwepa6V/HHxmK7wxuIXpXy3vLbnr
J0HJMWDmv6Xse6sh8Zvou6+v4lVX8IOlJLW8YH8bVR/OitykFFqjFTnBYJBNx//NxOJE5p1iJYNh
QPOXTI4Q0M82BzhBvjZyGdJYrE9+LDaGIQZaynnwnKyNHuJBYNdXKshPvRM2LK2uGBEG8i8QdheN
Rbln3ExKLM9Jxn1i6G5WJ+7XvmxZWLwytNxLM0XgmwwTvGKUCN8hZtrw4jJQsV40bWbQEG3mZQMM
ti1Z7RKV9crpaCtjo9hUOCMuOvCJ0iRsfZ8te/Off7pJ0ykfKEYpnqO0ggHxNJxUzQgxSRF6N8lY
bj071rbDR76H6txHD/jcXCVFvZiVbAdF92yzz3/qfWXr2T+voYDtmhFmlPtnINv8Mz57JaSyPMiB
4ExqDnIojl6UMTr9893AZB5tLkNHcWPJM5n6lakOpS84nhzcqlmt2CnyN/9iy302svg8wKNErbcE
zzHE6Elgwj1vlY0dt7arP5tYPNoFv1EY2cePMKgsO0utRyFUNypna7vss43FyQlLMBqeiI2xrECE
RHsF5Leovk3949cf5TIF5cN/+iiLu8/yIkjkRNYr6CV7rGEqyzW7NQ+JmTp6Yu2/traxdEtMiCGG
ktR7WBsS4dhk5d7Mg/f/zcTimT6SzUz1wMplmIilfp8V4s+vTayeSTqnvB1AlSJ4cn5YglxLUzOK
INmq8u+6BClwXfwsyy11vy0zi+umrepEbLUQM6MCR1nzu8miX0jvbHizvgP+683iwtGKxg89HW/U
aOaQG/J7ScnvDEFioje4jYp/swXIBgBz02u/ACwYU4RwtJUyxRx7yY4uGD2Gbmo3pnnW1g7AOHhI
QE6UABbxDPLDLmHmT3AsA4nAjMFchfqaGm+Egi0zi2gT+IIeBhpmcOY6T7+FZWYnor5RQp0P+/lL
AHzTjCJBolaiTrs4o1qXhGpRYUX1vN6t4kx9M7vkTqrM2mmrON+N7dgwDVMEu683+grQaUZWzfB0
3uaXJYARpTmae4GPplx4V95BcXutv/zOgWEkPzZhH/N+vnDzv8aW84hDUKrkxD4Kg89FaM9iNOlB
v+m/W1cweuy3yK7WQtEn15TFIY4VeZyK2TXd7B/oDd1GW6zHKw22s9VbwvqAiSJTZOFQ+Kb91uAR
oLbRO8mpQnwP4Q8folcJFJfk1A8DtJDIdYXoLQ4768/21MjKy/z8xyyOeWyOejeN+NsZp/JP+wYu
GMLX0FHqp96VgdVsLfDKFQY1y8cgPmJQF9rXdJ6FfsxS303Ik6rIexZ748FTQ8vZApis1I90TNFq
ksDJXVYdJquYCq8MmZHN7jPjONKi6e61b+ZJvYcFr7qzboM7M7DTGzVAYnwLTbPu6H+tL4JALGRR
JAlYnyBCsjs9gBdSe1dj68eUeBt5wcp7GVcluhUAeKG2XWIe4zKgTCF7wsdbVQjtyPUfm+fiOdg3
9s0NbINgeJDQtL1de5zBUluY9pWI99n+EvqoxkPa0AwTHIpVElx8ivKibub0K0isMy+XBAENI4pR
m2NlVlfICwogO+1bir60dug7G+Ys71pr3SZ2g6vNnsxKtD3zcHHt1jxj9ajCdgxXTPUy0Xx+S6+C
aN+jqnBbHce96OrFMW6caKAxv7WZV+IS5qn4UFkmM7vAUphtlDWVyQLnfmbLPejpdLOgtWqEGUfq
7hRfLhqzeWfBByIKguP/lP+MP2vQUrN+NoVO48p31CPKqBs35cpwP+Y+mVxktGPcm5WRYbK/sp6j
Fx8CEUAis4hw9LN5AzlrF4fNbznDrxZXypnRxc1p8QJVhQKj4tW4mwE+6mnc63vx+p8HO2teSGbV
KGExI7l4ExjW1JhaLwRuKslUIGH1Ft8QELI1WK6/vpMv0jUSJ166OnBZnoQXtcgcCiqKKTAt63Jm
jwEMJ/JJD18DtdsPELB8bezitM/GmFBTDYZLeLMtLsnaDK0h1+PA5UX1mOb5rWUNTml5Gzn7mk80
oHnHoxlIBrAwMyhNTyPF4m4y6z2krYrwEsrfYEtz+2Zwv3bpYuvj0mdbi+OtVHEywO9JllFJ8a1g
SMJBCKU/XxtZWzcgQ3PWxm64SHI9SdYFs5p8NzcZ7wv+5PovxNw3dsKqJ5+MLO6dinJB4eUYqdTw
WwCOQx6SjcGEj8r22QGa03TJgCZeRdXxYq6ok/Jh8E3dd+Wukm91mPyerE4XUltq/LY9SGakpaFj
6rksXcGGlubfqCeWjiTGkb5LZCF/bWpN/pklufhb78VxPABLk3lttsr0lwpMjfyrGCoR6sXQe+Ox
E70LjCLsxQ6+IsjP/ccukn+EsaYeldqjRCzmXWrP/HJ/aWZRXGdiFJwKxWofLasOfg+G1m3NEF5G
rnkNALJQiVf5osuzHdVCKPeg8N3qN7pmxYtx7ce28aTf6PdDYis/RTt93u79yhf30GwWfAyqbTO3
77JqGipiC3DDRzu56dXADvM8+i0OdXdtGHJ8ow2qeJo81b+q25wtXIzGfZSqCEQWtZbbo9R4+8k3
jNta04KXIpLdKVIHt7Ai35Gy1HsPw0RHaWwsylM4ZTWwDDFLb+Ta8n9nwFr/DsXKu4UVHLqKeLS0
11bUy62lnXfoxe6CX1QjeQO9s+yr9FIFB7fKAxoOZSdSYLXNh4PqxXY6/fr6QG5Zms/Sp/oWTwu/
oWuFTmciXsdKcfRAm7aCZ4vK8V9YgsyRQhqB84L/QPFyQ68EzXfLKuL6vimTXTE1doGI4teG1o4/
wZkBw3kuk3zh3CXZ9AA+SFMAbKaDplq3G3/DlRVJcZhxGMiAiITe4AU0sZd8n2tbDdwsUuTyVgp7
fXLSRDXfUnjRrsUgYVzDGKIBanFf/BmG9A7A9Xh9Y2ey0Lt62PenrjcMW5PLzNHqsXWUbvoRD1bh
Fr0sfbMabTyEut/ehqkan1ohTq78Wh7+Tnuv+pPAJ1ptOLV213z2aRE1u55ysmDJ+OSLB099zzTR
zqLdoI+ukJy+/kSrtky+DrhY2CrV+Yh/2nV5FReUiZrARbTBNv2rKv27rpNDK/1lpt1fX9tau3L0
T7YWqQ4l6KoJa1Ri67LfF1WEjA+aHlqz4dKGGW0BeNekJJOEogvcgOPaJqKd+AVUJfHua2/WzivJ
gAbqAGVE0InnK0cszrKw9AK3bUFDyuHgdH5wHff+K4xC5YaxtZP02dhi6SZfE8Cezslbp9VwzQhG
f5LGcNgKd/OPXoY7A7Qdc1V0/S7xGxFcl5RaAleNi1d0iewSgrqycUcCsW/FB0FtDv9mGQ1G/GiM
AS9eJFaxLEZaK/shiZVy5bfK81Snz2rTnHLN3H9tSvpghb70j9lwMGvaPMS9PFoqSKU2xD/QMMUe
JQ5zslNV66+kIrcOvTj11wUhZJ90VckjtWM4qo508zFJB/Gdm6l2U9+wDoGkx9eNFcIKnsXGHcWt
bp+0Re4wqpjs5W40f0yB3B+EaDJui1JJf+S0U23Vr0VbHsXh2m9kmG30IPQepLCp3mOtaTMoAJgX
tAvdy9xh9HIFnHrT3FRhKL0jDQJDp1JWmTuGSQRDKCJ6k9dY+r5XtOKQKKlO8SaDrKm286aXkLcY
s9fKKmIaAFbfvqmeULWvsReLPaBGuTqNA2cijcBX20NWRtetYfbWS6UNRuPy6enpN5WKCLgvnnrL
L35ZmpeMdmoGxZHOovaWGshM3ExtW6QPkpFM4a9wUCrzdy7kFRMKjR57thpF7c2g1cptaY7Alqvc
uhXJsm4HESbOoGnE73UPP6fcmPFNSJliJwZFcIUESv6Oxod3DLuq2/mh5j3x3bzcrr1kuAmsPL2N
Q6V0e7+a7CTt60eBb3LyhUm7VqD3OSppVO8VtCJukB+ZHDlKw10ZtSowD6WM9smEXJ/Zt0+t2Iun
0IcN0oIx8UGqyGFsMZ6YWpTk0pn0wnCQMhEyW41t0YcCzSpRPKXDVeeG5URV5l3rUi3fTJXaHxIv
DvZtMoa7GVjY71PZbE6TnGS7qkm760STQidKzeTFGFrR7cR+tLsuRbN4bIPHCAkYY4eSsDm5pjEE
N32gWAx3mBWAUoW/bcwjvbDbLotPigWb49ihz6EWXb1T0UJ+Frw+u2+tVHbFTmltxdMSyBHRF4lH
tZ3v37Q/9GhpO0aWdU6kG/Ux9vRql0+WdyMnskEAs0xnNL00ckbPl7+NhVhDtZM2GKA3nklR9GAl
Xed4gxC7saxBu6YI3VVRGiVDU0mUAUOSxvG6kGpESOKpFeHatmrdNsPCeFBLKT2JhRXs0iIIDp4s
er88HfoU9FM0SD6ysbmywkBy/WIsd2R0sNyJQ4a6rSjvvV40j1PQpDdVm0kHtes02xyt2BU0q7H9
QLeuMkHX92Pf5lDM1hTVhSovr3NBVW59WYM2xbckuzYzKOui0EDlqE2vexBjOwYui30xZfFO6cTI
ySzZeNO09IcW94YNuWB3SDSZTk1uSi8a402O7FWAv+IufpObtqncIBNRKQ6hojlMVZ7uBChIn1Qt
D/6ERpdBeFD7QO+KfC8WPaicckS5IWq6mzFv2+uo8aXnyOyHozkh2m42t0lfjt/xT3R9VS0fpVqX
73LKlM9eqyU/s1weXlW5rN/ktJv2aZaHD4E6CqdBNrPQTmVrOMUIDroewBVYx+sGesAq8R953Bbv
lpHlt4PSpddy0omIN2h983OQBPUhaTKFl44nvDZxNjitLCDqUNRx+Zv4aO2yvBNcuciUOz8QrMmd
pGDYQx5BxWkMIgciaH8/FkF04n+8fV4X8bHXre4vfWSsjtkvqkWCKDGe66fsMV2Inkdyp7+6NkgZ
xhFMhLe6qO5ePNloXxBx4lip4pDs60IZ/kJIfHpu+ippd1qnhnehl/Kmk/Um/qG2wqyWIgkDImE6
ug3uZHXIGUxy/KyIQX0LfLV1ci3OTh3ELqBvyaenVoN/tu+zU9iWyVWceOkTUJfMCRt1fKKCm9+p
UhMcclWa3grfy/fhGAVPsVQGj35VJE9m2ff7j3+jUMV4ipf1ezShGD4hmn/PAeI/wRUdXotZzR8o
rXcfi/ybaZD5iFVmHoSc/xtxWnHjqjcP/qgzpdp3+T4ozcYmtPQvtdaqr0ba9PtJaQYiX5C5H39f
bBXGPvPKsbeJf+EbqYHuO74pDntlLMydZAWT01RNci8wRfw7Mqb4NASjsY/LsP2eMJD7Q9Jl4WBO
nnc1+iGaMsS6I/VpI7YHoUofpkYv79JJEp9peAiSHRsBtJq6IhyMWEGwRpHuiB/KtQXN/eQgyDNd
+7lpZo5e9Z07qcpwDzpr3JVK2Xz30eL6SZodPDUGQdwOZ24OWx+E9k8hNNIDSkGFbbUWZIAU4xmq
NgXzmx+W46OWTEZ8MyVWuutBlzhp0Ko3SYTQ1zymIZz8knvTrgWzdFI9Z1BNbj1lF5GyPVXDgM4Y
t65j1pP4YKJ788Zfh0qqIAY8KstgckNED5B7C1M9cIxisnZ56Mt27Q91ysPLTDg3paUeTTSf6Dv7
8e2UKOoTTPhq5pjCYD6WtQASSQyT7iYexvpO98L+PrHk4Tn3xvR37eXVfaXWsqPFVMRsq8ijVykp
hseibMAcKo1IcPan4alnPuRFUIL2zzCoBRMbfuk9C9wmKLp2cvZcQya3a4xMfR7lqfoutuFfFajC
nScAugMD1x7rUIv/VFJv/R2UlVHZRqcXT/+HtDNbrlTHtvarVOx76tAIEBGn6oIFq/Vy36Tzhkin
vQUIISQBAp7+HzjrP5XbO2P7NHmXsWyzADVTc35zDLwTueVe03cpW8LgnsWyfgycmN8ZXnq5UbWC
VInbe2mFekDm1lN08LyON2nYehJGr315LYJuPFVC6XvYPcFlTeDP1VkV9c3ZCL/4HoZz+DtiZILI
BpveBkqhqty004hNdiqL04Q3c2pghJ4Hle98mQMHSuATpGBSlHrmXLtJj+U6YAN2JNeFPwOOU2w2
/Gb1/stQup6fRzy4HWzWxiVdlrJJ69LQS6oQk6ReWZUHdIYyCB7GY3lGcKyuK6dzM9kY9yIcZFNC
iKUlRx0kZwM7ntKQG7/cwmojhlPOUl6rXrbnoAxKDC/V7BcPRChpDrT13IcFaph1wjZlMNSXClmm
rc8ilUMNdCzTmPXJNhDbGKkhPW0gio0KWYd1QQe+TosE+aNUNY58kkLSHOKT/QHvos1sZJ2TW0TV
yfoyeCZB5e6lnIsrU3XJBTcFvSSgfo8Mry+3Ez7tHcQ+KTRKLJyfykUhCAv1rl/gHphOdBzO6JNG
G2iJ9R6FATQUl2GzXVDHunGxRuX4MZoTv4crW0XJw7iUiGZm/PE28J0rtA0RWNcJhIywOWlv5mQQ
WBCMfvbKxmI/kfFrIOBVXmg/uBQIRO9R0A1vRNcMWR3VZu/xlh3dYBhRXyqSOhuruLlq56q6hbYQ
JEx53ebUrZNL7tuGpzJa5i0O3xXfsBFLdGqmuDpJqptbNsKHmpi5heFkS3Puz/GTCWSdESi2XNkB
KGD6fg90wIM0M/zAoFpvmlsDO5UH1GbZ5egO+hr9upKkauHiAJs8/0CHLrl6v2VSBkFmjOlyvYjX
EN6CZ6cvlq2mjZO5En8VZ5B5wWFHYZXnWHdlHTY7WJk0OwZFmTXd2x5JSRdE53WDlYFx/KTlBjdi
I7F+6aQ6/dgk/GHCx6TZOTQob4Tb+wfexzO0vqyYcoFi/57o2e7dQqtzL4b4gHgtyjSTyE+OpX5l
DEx0igpJeTJzgJz9rIK2yjXEr56YUipv6rnMmTfyax7XbtpryMwox6kz6Uwst6YnGRzmin2BaWOd
VudB77VnUpQItyhzbwfHo6dqsngK2IO3lTdhaI4i3vdk7J6l1wd3/twOG9jIkZeWF2g04mO7x74a
b1Vo+tWBML4YpJ72OODwNyhKiDu/Lrs8tK15wH5c72g59UdunTDatAvz9o0c+C0dNHa9QRQaTwgj
03aG5mzAzOANHC42rJSLyHmx1N9sXeDZSuU5pyVw+8cwRnzqjvA5Q2yg7qQqk/T9/Yw+Oo5TYpfp
RfYMOTrCTXuUIYYTCR17b5Hey+S0BBmBOuGXTuCENSQFJesSXrtYJyYGK3Zj9a7rRbeD/43cKqxK
mYDVPfJjfEkLXUfbyHnT8hWjRSCUlFiupyBg+KhiN1XQdHD17cmicKId8MUnFjTXfVWOj8WAga+M
EJdNECY7jI7uiIIMe4MDZgu0V/vyO9MJvYVt+RBvgqaZdnpKoptI1d5p8oYWpoOuhhqOjUt+s0ST
OhPF4ofBaYc2rWOPndukFN99+EyyTVD21U3kj92S+r7jIIckA3aA7m7sp1Hk4KTZ1MrNjN/591Hl
JkciPXIZNtFyNSHj9hUsHqTbIpuUKvWkg5hCW4e+xFwz6F15aAOt3IpmUGhBCdS4hmydJOEXQy/J
qx1L1udx1TUqRxYtfIUiUQJ5ojLJudtML0bFicz5VLFXttiEI2BHGhfKw3yAg2NQ+M8ulY7au0Yn
U+rFdv4etMiQHtxYzGiHhzrnPcWBAbqP8DWE2qizRv0har9XbQlvRE5HDKKZN/yyVn3/jJE2vcBl
wAJHieORpa5AcEXWM8BOOrNzkn2izcltGPRziZSq29C5hRUegbPglUtwyt2QeDDR3ql9eehqV8Ap
yXQLkB0f4Xw4FciemjgW7OAphTh3IAmHQy62Mg1dmmCJN73TT8+Bb/WXkbjFoxRj+RSWU8fz1i06
+M1Oao7Rb68gvUzCCl9BignxYWiSC8mwRmbGSvgHssDr8PUMboCGLR7gkFi5tWTG4Me9YMjRhc/V
DqtnITZmMLOXSoRoQcqtRrxkw8DeS6dtbjuvS5CzgHvqkHdJOELAn5QVRD3mBs+UxmV5w2O8r4w5
BPFoh8V+S3w4eZ4MHyc09jidfYs6ob+jN4AFGQ0QBhcknOnW1DSeL0E9wElzqVuyJs7bQO2tsjW9
onNXfyNUlU90URWQk0jMImc15QO87OBruR8t3C0gZsxMcow6EnQXvgoKbNtlcDVCqfpQkJJYeHAV
bpTBrRTtTCW0IOC8B3/EVWZrLuAewVmy1a4ABk24LnsMCKplVnTvVhkutesf8HB6UXCKFblr4Qu0
DRm01nPHLPY6gKraiObypPq9tcyHgSGKZvcJFJ2qTM5TfB1bNksEOxUfNtxbxicJpdXiwHqO5zdD
UJwh+ehSvGYH+mxYTmNEz7jhl7pGu8uuJwOle1t0MztbPvTl1ib4kEUaIxgZRXY0C5wz9jKB49/G
xVkewkrzbO1eiMBBqNpx9gqds6K5QBCHl+0jY5AOtvIfbAk7C4zk0H+2tYexw8u6PwT8/ZtKTOyD
bNyqz03nYkg4k2xuw24ZaFo1y3IcsSUHmeMGnb9bBt2QTBHosmVBPXpHhXPu40pm03xB+mPZyaoI
0RDlcwz7ClU6PDJLyKFE2uc0xyBR09idxLZdSvvo19EQ4RBoyltnCpuLFjn9YMscWL7SaRp1RrC6
X3pER+ZQtAEa7oxM4jpv1/EKOZ4iyTHIsBPAffZybFEgReBFMTIWP4L0zzghJZCiMdkVad2N2B0G
Yt9CzvwhlRM3J8d3/GcsOetq4GLkMTJjt4+9YhHp6E3FFUAZTNAS64ujCOaMbtW07AGh8iiDG687
pjVUmR8Yg4MZifvx+zKMPMli6WKeBGyyb1JFEUS5i8LJoLyCCGVp8QsSJphvq5bHknPWlzcEX/2r
8OPiNomGeYYtmHKHtadYXDTuCKV7kIllWlduHaVdAD03FXnyGBZB8lwjWD17FFNzs4ilv49mp87n
yAxfhiBon3DyYbseudZ6U0CzjaSj0dAwDdCWl9qhSO64v1JACW8cbFrIjJzi0jaHcYA8xaD76c6U
cb2NBjojhCKJMqmGBG2GDsXxspJhcNMVM04HdB66MW0Wro5xULA3bQFSuVVQn/oljl5HElc2q+J+
uFVtFd4oQmasxbb8DqjDvsU+nGehDu/tzYT1rpaSlSmQzPZJUWy9jlcEMKoV3nJJBzs94vHTg4nh
BluiSQR20XG38bCHXCCXEmMQufQsp6DZvYfQC3quNki14TQ+AQxAfGeRUcDJGyWoZje2brQLa5Yc
urkbbso6UZeRi9x62sneyVUBk11W2+gRMrU0B4MHGSdO2d6ix+FCzM3yBdEaJo4spivOG70hTYji
TNA7CkJaIyaCO0CoQFF1AM2mIMmELL3Q2qR9L+kh9ntxGospRBJilru+nru9Wjwn77Qud8k4tudJ
D/IiKuhwZHEvD23PkAaxCkrea1+KP/v9RU8bfoyIbnehEc4WkKmfIXNLv69LN9Jd1D1ykfhHwhJ2
MlGBVQHP+mFkfnMsiSoOvg0jVBaHIJvKZskjjBc4ME/lTk1xmNZIGG1645V3sNcm+6pOkG3R7nio
Fwg/9qT5HWW9b20S6EM3tgqTpMKIJ26Zl8IPMyrbdtPOhbqejFPe0FnAFNhZWujndKDBaBHh61C0
jamOPaJKHGwN4fxelLY4wdZnOPEOvEBIOdzfMG/QWICiMloLYOHjjvgqJvD6Okf+udogy+Zvxsba
6653HmD22+504veHIalVHvo49dfrmYuLAecyhHbbGdkz9FL1eW0wSmI2mq8aIqGgHSnMdVlJm129
pmqQebNvSwwhthTe4OZgep1cNO3UP0czU27q+kG840EgoecQx7u4NPaAfSWAYXK0ZLMw0SHpl9fK
8Zrj7MLz2MfUvooMTjCRi+qj30q6nyLZ41U4za6BARdiicIzZtPJjsLHOHIPWgn3rUpkDVOBztgX
6zptruamvurdgW0k4Icvo+Nw+BpKr73sPVhbDVHw0tSIPTzW0COvyurCeGPwaLUWJ520QDh7Yp7Y
6IuspVN0a4eweJlhR53XsYDGRuOLaR+iAA+F9QlthCUrLxrY+54G+Hi/zuFKiyL/f3bCsN2OAbwq
JuRMLv3ab0/IKBXnkivzbVJ0OgdTNFzhxdB9yEx9DeulNxCSA9zYe73DeWzetz1fICtSlJuGhvhC
xJ1PTeKhVblqNSyu17ytv1iIQOregQrSiIVdwl3myagweiSqdPMYJvXIosWQIhAqrMpNWcDwvRqR
so0YPLj6zn1GqiXcD2NAttNCwt2swwiu0/6cYgZ7m6qem+2oWLKB40+T9SWS3QRi7OclXuITUP1u
UxWIKjS2tZTRyT96QwAbEG9tPpyGci/6ZNyNpOY5ZWN/gbhoPLqLh3RsNWG6YylCc7A28NoOXYjX
+Mt8IqKbczDN83cn8Nzvug/m351umrY4B6JmGXC/QxjTIx+NIJNdN4UOt0zW7IARWn/taqc9QRRW
b+pZNCot/Qae9iOtMuU6aDD1eLWD4sX4vSLm2VuQRAedDZP2XsjDvDjmFiBouxd40DId3GFMMt1a
8kUIH7O06Wd2dIZSb2tQQnlSaLIXKHTdyp5/2kLg/apci/YuiBhB1cIPPuKiqGD1iHhFmakc6u0X
5nJ+m056D6KQoqeZ7P2X6u4z6u7X14xXDwjA6ig+/rF2iyLPDMxXAUzoupuBAXxG9nGrNDbLT0qO
v6qvI6UMDhbyn+j9+lAlrhtpR9dggDaH+npCel5tKujTz30WXkKuPgt0Wk6Am+e9A+vEz9QZfkno
/Hz5D3Xj3iq06gUSJXc0rAerLAyKSfpQgY66hyPlqb1Cr9NF/S0GwC7vpp0DJacJ5+Fs2k0P/G54
+cze6leF7J++0Ltr60+8gY9+3qSc8Tz0uG6aSBry208e+a8K8z9f4kNFOXb1UGOjWR85QbKw3SI8
M2e+gx/Gd5r1YNj7W6P2SHh+hln/uVcfQNTPl/b/OK7GdoqYWt92TfLpetgjR3Qsjs0dGmYBpLE3
9y5KyZcFeibQqqq2n73uz+78A0Dflq6jbY/LIwLLwqpLObbDIP7CF/FJ1f6XE+jfw/qjNhT3yUT8
Cs94LcO5nGUsEWBUvv/1q/zsKuvnPw2W2fc5OgLWq6zAFX/h1TcOdcb/20U+IAEucoiNrjBFpgBF
5Rikl9Zn3X4mofnZvawLxU/3Ap9N05AFl1n69mwlzt7Vtun09q9v5rPp9WG5SRrW2yHBVSLUl2Eo
iizG/+adoBsPjt1grvyPnT4dMmEjRxYaxrmIN4K0mw6D9+2v7+LX8+jfF/m4SrBBBxIGdWUWpM3B
/73bBid9xfIim5+RSryHcnI2n5YzMiIvn5ks/XIOod0QSCk0x9Bq+sf3JHBALNwBl5aBTBMo9xGE
nmxQWYSE9F/f5i8vtRrWeWhtX50t/3gpSYM6LFrk61H0ydUotglFYNhPwbPLxONfX+uXjzRZ9Qtw
bFlbWz+sDYNXhPUy4WJ9hl6zAUmp07on9IduixTYuKf3HVZGuLPaO9mm9lMvtV+NzJ+vv37+0/iP
ES7XA4qoWVI8NOKt+0zn5s9tJ1h7f77Ah6cZ1kkXuT0usAoRtdvisd3iTBIdsf7vgN6QPNp2O1tv
aiD9h2nXn+ntZ7jzn5vRPnyH9Y3/dJNuOYB1H/AdmgP2+ni7+iCrDC0vITzbP5et/dUA+vmWP6wp
RHYxKlS4nFfzE1n8S925SJaKo8+aT8bq+vQ+gGFoUYyhswPQEs5THwKJroTNj6vBQjN/Setp2GpV
pjjG7v96mH5ymeRDYEbUArd2H5eJu3pTtmirKZfUY59BZ59d5kOIUC3CVMmIy1SFC/3IJI+DFgcn
tv3ru/nFmP/5oSUfwgEOIqb0BS7jl3exhnQHnttfX+GXNxJBvx7SAlCnDD+MgESwMLSlYpmpderU
MnOiy9mUm//bVT6siT7UJuu4w1Vw0ty4UP5BOXKDDpP/+U4MHYF/38yHMRZ02m2CuMPjUm+6aZFR
vZyl98m9/PKd/Psif1Ji85uqDnHWyxqV6eE1BqL0v3lYcRjB6ATdCB+h+MJWxWLDhqH3q2NpUHp3
lYS67RT/jzvVowDCYWh6JR6sR8Bx/3GxGaJm4lah6OoTB/100w1T0Wcb8S+fFlBQiM5AA/hPAqzC
DEMVhj0Se8fyddX9Ng/Jpcnab+Xe3K1Oct7hr5/en5Vu1rv66Yof5szSBd7oEVyxgmG0yL5G3wBZ
HqrDKDKyTY7Qunn4LGz/5U2ipyeBQvAvOrEZELwSYCvyfLHYiPZigKfqX9/Vr66ApwfZYbRF/rlJ
WSCtP/sWmUTVXzABVc5R/BjW//EHr1Tzz//E/7/LbkYpsew//Pef5+q7lkb+3v/n+mv/9WN//KV/
XnVv7V2v397687fu40/+4Rfx9/91/exb/+0P/8nbvurnm+FNz7dvZmj694uwN7n+5H/3w7+9vf+V
+7l7+8dv315FBSwLabTqe//bvz46vP7jNzQPrDoc//HzFf718eU3gd+8l9+/4Q+15he/9fbN9P/4
zSHh36FKh74tuKjiFI72yN/+Zt/ePwrdv2MCvTuRwlWMYhj89rdW6r7Er4V/R78XAl2ETMRD9+za
Hm0k6jD4zAv+jqKyu/4D/Q0B6/C3//8Nr39snD9eD57Jv/7/t3YQ17Jqe/OP30Agfxgj+E4U22vg
QiIGPi74Qn+czgzHj7jpGAerhoK1DOCtkunZIBsLPgNAiRgpd6Cx6rCHVTD5yh+Mdw2d0GAbh47a
aQ99ONpKumuTSj0QO8yXIkbHWho5Kjq5XQjZ2QVpuI2XLHyPzmfx1BVT8JiUbfwYlUv0+zyS6N6j
bXAN/RV5UsxLHnxSjds4KexFFHWSIo6KxrwrwuARkvLDsxqK9g7PlTzFoRpvEH7RLeBI9gwQAEkG
kywjqvSMXJbDrF54SAugrNGIKhMsSnXMoOagubMN6rV2IPSILGzsXsKrsDyAevRuC0l7mA20sbdV
OHBuNI6yF1q1lKeBEDxDSRvs2FzQ7WAZu/GljNHjXIfbxopi148QHUD0rbfLAIP3svIDoJzjdIoV
9CrckXi3UG5VuTDjvJsmwGJIX9bPYpyL+WBjFAskj+Hoh8xgWgUVkm3FIPMGiNOmHoHtbaPO+MO2
7fEaXMBiFOwwc1sX2dNAJwcfGjwn7AQoETkp0AToCgOTFaPpntA53J1MycXVWCC524Lt2TOvcjIR
eWhmcWpAI1SjEBI6ZQyEg3cxQiFU/VDnJeUTxmhzi5J3TfCITXDNxsm7bLwFOf0iVvoJKwhUhVDv
jkkK8+buzZHhuPMsGORxZCrvl7C9lhAVA9VvFIFf0ILpAvz74p0VshWQGmKWGdZVeiBzCqUXsp/A
qN97th22SdeyM+9dfq1kgs2naYv66Pugp0jE58eh8QHTCeUhnzW3fXtyvQ61xyGkm7G1YXVoltqf
dgvx211VDN656Kk5g4TBwcTCCgLt06C98m6ougcDx08ENxO4yyUonzCgUPOHAJW6c5mPMtz6tFEi
ADaCuvnOhVhHTmtZ3qA+n1xYJEOOLjSsL2mRLNNKz3QrMwfaCJWyzKz1AB6x+mR7xaHRHi+AwjH2
HzhqshvZuZPcFqsMQ14lpOsyOut6SKGI2AN1APg09IFAk3C3FOfOCzjGBx3hChPapUBG3q9Bffkj
kC6Uzx/qVqOooz29Mwb9owWq5jsZTHTvmXG5qsdIHQY+t4dCkBn1cTvkxI4NcvzguKIMWWVAEwA+
7qirwJElCmf7qPe8IXchjjMBN2AAcKda8l0L0PlAjZQmg64d6uLw4jzF0dTvAxa6KKovxhE73sik
/oFecTuTB8+1Dl4McL5NXxL93NsSh6XY8AXEIAoI6SAn8WR6AyZgGvAwLYS5n0j/XoHF3WcS7cd4
hpa7e9LjrfBZJ/MlkQIcDxnUmGy8AIWufVtz8QBGJwyfOWwJPUwINfENHSbzNLp+8aynyP8Kywr1
zRR9pXeFE4svwMPiN3SJeyJdoBVG8rgY2b0xlfvUihBzGD1tE9sPtV/bixLsO9Tp3Tkp0tgn3RN6
9e3BoAgd5hREa3LUEuDvShw2QEyGDlz4wssb9Fux67Gr45wYU1yVE13odjYz7baqXfjb3FawlIud
2oXiJ4rIBE1jNqiypqfeBZOOv1NOXZ4l1+QYeeH40BDb5TwskWBGeXDCGQO84z2Gs5u7AVRmwJSI
+OsPjow4wDLqJoxiwHILDDZ/0BqoUiUXP1gUFGsw+EMUklQaJ7q6MQ7QED4w1ESonMsbWSd4UUZi
hEBYhl6CCQN0twKF4ItR5rbFRM9sIfTsEce7Krsh2svax2vjPHnlbYv1S1Yj6tToP1vbHcAeEwZy
yrgtOKwVySPCvJfcXQGf8Ip5oPdMhM+0wjw0C+pqsC4sQa3MKAynpsOktKOhZ+Qkmp3rrizK+6y0
IgFQB8Dlni5iuMKUMF95XKFYqNp1hAWwIeKxSx4sD4orWHmDD8GkBC4GCJWeLbXFlV2wMG5MDCib
FLF9oz4FU9ngHhG2slcarVdjlXD3thzwOytKyZ0AtXgFINJSjFQLPv9IKtT9ueroTkYGJX+8dfCl
XYtX1wOfNEYAVWMck9GtnFeXBSQrYqCwMIQFfYEVB6KEQARXopJqYJ20WblE9IYnF8tKFELAP4Hi
MyqLtvLwAnw+gb/BT3MBDlFGDsT9S/wFU1cOUDbigTgqBfoeFHhDOWO9d+MpucBswJep8AffGURm
YQpgBISw0EUwvXAHvtkZGTETeYwB4C4BwA6UG/UXgv0x5aOdUkpxk0xi7Xv/bRutqKPBhLiQXp2k
MNCkO1Cm5c17gf0dcn8vkxLSuXsk1u32ndOTDEPICg1Eybj4ogyCP2lsQGSAFsd+WYPIM02E0WRX
1rRJqigdwxBOSaTpUc/GOMKsA78XKSzXPU8u1/35DoF4e/xx09G8/m0wDmY7RtW6DLZdBC07riP8
RkjAQEvgbagHYiVJSYkmJxYSLNfSA0H6I4ISwLpMafAq3hlMhrrXydZmvWMnwfBi8HYCs0lWjrV1
Q7TIzKFl6IlxyC7qaX/b0gAgJIq/d5MdnDvwVahc2hgEVTN7lxyH4nsgwNGNI1RwZSBgeCkKsJZN
w4iXdrViaGGgSP9ItJwmtg1PQ9n2+4Fbeeh5rfaRxwmYrE4/tVHZ3ACcajMSGr0px3YW6APrWiAl
xfhN1/yR+V1ygK+lPC8JeO8FiOEOU9nbx4X1cxDPbBN2LazXJgEnSDBBh8HW0UmTILkxCwGX1bXV
76HDSQbYyYN2owCVO4NtNXDryYO1LwQoW//iwGkErBp6mLgvy03kwSNx9haadyhqZ2BtPGh+mD7M
CPrDtro3PINGCL0AMa+2apRqawfmv6LTv80RxyUZdwZ2rIStcpQlycYdGvvYYNM7J6NNbh1shANq
+eidVLqc3rqkgqGIw+hDqBZxZcAIvNBFL19o5agLj4jKTWfhmlMzaL2PO05FaksvvgGA43dp27bu
DahwdDIU4K/uBwf5pFRjuXil7kyxshn+u4e/7+WhxjbodRiWCYHYWzqW9TRmHvSB4xRYSVSiQSwO
1yWCBTkJNQIAFnblq5h7/4q2VrwQDCwkiU2MJBWeuLptgKfBvwYbxNelqIbxEM4s/iaLsGvQckDE
Q9J6TG/QF1A8Ro3q9WYeRlQ6Aa5NTdahPaPb9nJEA7xYVPvAKtehQCXc4trIRh/Cwo/WhgYZyixE
ez1G7xCvpN5EyIPbJ4D+wKqBRUM46i85WyacIRiMFfimH414c0pVX2IdWwAHdmHAthacv3P5vnhb
S7Ckt12CEBWGDtG1WBbzjIgWS5Irk5bumarQ1ULfEcKmosHedVvgWF1bD202et6Yy2mm53rAWSkt
26IfMsmNf8nZCDRKFjEoNNo6NfKga5MMFPFBwzEP1fDc1YsBfBGC8SJrlw/8+4qgvDTeUH/jE8Fm
SGSJu+Bo9kpyA2gM29q07lYOIErwNljklFl3AAUX7hmz8tYHwXf2BiC8eRkFwHeXWSRntKyVNF0l
hREYC9XUR4iHmH3piWVrAGtmzrI4cjPHbKq2lKoau0FkUevv45WLsVZQsHAixFsORte5hIJrrI6N
4WTEs7NKAGMIzHPVeOJtAD/Wb0Zkg8ROU/TxpEUU8l2FMP0JEI+XZE3s9m06QtviikhnyVsW8bcx
DPpXA7mKQ0N6C+gsgPnObrAdYP9Ge9VB9MiP7EOoFB461ZUQOOrc+gwkq/0SGIauOL/ydY52CLTA
CeaDe+ExiIKo9gk5d7ZVGn05tKxwjGtmJ8MSgC4HpoKGbKirUcszba1tHjPfefFAcYAW7pIFRASk
8vgGrKobp11viuUo2JQAfrCAIzcInpFLlW5tmk2D3Bh7wcKJPd5St5kvF5yH5TMFb9xAzcwwcwMn
bXQXkGIUw1lip3FyT838BHuOuErBopMoJ8BPvifSes+WxPMZSA08BabAlzgHgtIrd7S3yx0OsWbM
q3gYzKF2NG5azw2aOKbBqyGqZ2MG3VimHYaeUA4OA0NANwcl5WhvKgEgJmd+Kau9u5ST3IMnIhVk
aopo2tQuwt9NzUw15LZq4mbT9cvam5tMBhEYmj6qTa+YewHoqRRoyuhmrNf1gHYmVZf6EHkUk8kp
WmdXGr30GQfY317O0zKadLFrQ6xuSnIaVRx9rQwUWKjsGzQkJ1PzJuKyemxwkPy6QGwH588pHE/C
DuT7mCTQjR3CeAHzjbbFIOsd9DvAjEhM0wF9DLhc6VYgboXt32BsB0V82zXtqcNaV2R05O3TODUx
mmsCt8owssYLHGS9XdMSfVA+1BMOth/cvBsL+campYuyQqNFdtvVonlioqY1zHjAeKYzDm5oziiH
lqaB7fvdhJPpczQs4+XYh1O9dU0MopdU82NdDVjzFgMwqYD6TQ1dDzaWm6IBDp7KsV3sBaMqRGSK
ubNZwNvUO9G1K8TYzUhuJ3UYX/ly9ivgndN0HcG49Ra9M84LTDm7B90UXoUOQo/daKja3Dhoc75F
vr16wwyIXuquS+KNKZtpE2sKFrelPn+Y3Wj8AhZ4eFsswqqAJv55MgOr0fWCAASCJv4ypMU8xlc4
rCYx+qZHaPwD0T5Vns8uIX4GgjkR8L/x4GA4p6Dyoq/TUtk7+PK6t/Fs6LNZRixzcTgeC6QfbziW
E7jahkE2M033Nbi+Bx2OoNe7YAoOvaeTq4mPQbPhSMdcaePYL6ojfm5jh0CtyZP111ipZscrMt/F
lVM963oiGU7zITqt0ckBx0oHXtA+iFs79keVGDdLPBCfoi6w5tQN9AMYcKwUAUywGZLl2e/skHYa
u3XqVbo8oh1i2hReKC94J3geUTQZIRPQy33s0/FU+nJ6I5IsN8XA1NbHm0C7sTbwiXI7ul241FtS
BNNes6K/jbquz5o51DlA/eSm6Zv4eRKsevJE0R2pCOssLOx4RbsKB6QIsgpps4LOvbbn/8fcuS03
iiRh+FX8AhBQVHG4mYi13T6o7T7YjtnZvlHgQwgkBBJIBultJua67/YN/GL7FbI1IB/GM3gj6Ivu
DksuIMnKysP/Z7JVxt8FZOmTWQU6NQLp+tWrbBBVwVQdqqUaHyfWoggZ+TofDINqfEpzfyYjKDge
aTSJztLEjg5KYxEfC7EIcP9Se4DnXZxVgQNnK5+t1RkduNxBvPLHlyICZn1f5TGMKyDxQTYc7gee
4V1YbmJcliNIqJk/c0/dKVuqsB2CaBsysPjPeEFiN8uJL0oSZl9m63I9IGe2HAyZPw0ifj48twh1
v9Knx/0WYeV/vdchM6dGeYTBxFufwv8kAw8KuSaKMmsMeP79Wv7meKvF0TwqXHCsAP+hBgaz72zH
AE42WmEYHtPH3Xv7UEC5A/M3Hh/Y0+nitIxmEipksP5mA7YfFAyIO4ciwHjEeTYeAAMcnYz8OPs6
tB0aABQqYq6z7UTjKz8bQukcrRThm7VcHLjTEqRuGiVHWTRKTqpy4Rb7Io+d66FS8KvuCbjvy+H6
szEx5GcnTsX5qrSKE+Fn0xOcKVFAr4nTyyDNoNAnEG689LgqoYLBTl5OZuU+p878aEhsCsMoTj+l
k+nkDOLf/MrJF3RhcNS6vLJ1z5DhugAZ7xvu6Dc5GxmfogpS3yQtGMi0Tgx17qTj5CTN1wwiHo1W
59msHF5hc9NDX2XEDRYc1O/WYh2ceWpK/mQoZFbu65aN0BarVNF7sYpvfC8OvqSaJZTO3cQ5mk7y
Cb2H8pV090eJdOFIx96FFxFhSuzWwB2K+NwvlG98Jvmjg5RVav976S+cfZmPU001DXAijPizM9Nj
3HSENAZmTY/A1ThMpQBwmq6JYpy8JMHlkMGVwvh1HeXkvPwJITft6mEhkkgi8Ik/1wkBDvHq2ueA
A31jQATJAbN9L7IZy+Tjgjtb3xMqy8wiRWNMwZzWKT1rAjsxg61+MoF0RfSkU2NpVeFCcfKcwi4f
XtAua3ShiE/OJvHS/aGyNL4SpFx++KuR/2kO0Y1ewtK4YtQQieGcVCu5tPGxUBHI0QmsO29Wpfhg
5TzipEvzwcjyyvOZF8GVNAwGwriz+RmxYHFVeP4xLbqSg6lTZmejcibPV0m1us5lAqsPJNWPFMTm
oaKu/6PKJsbxJPXXX6pKYGilvwwOXTIJV6OZWt+4ZYCKz6YRQZpf3UzAdwxAFKf7TkDqtqAzEdNu
MHchwOTqaoJzfTmJ0AMcHTxOcoUnRLCL03sxRmr5REBF8sdiflkwD/Rswykw6KMOu5JoN5+TZpB+
ibscLzPvhO71OUzIKpKPTef+VlHn/1WuaVR2ntVrtpULXc2pSxZX2T/70lNJ5OWFWgWgG2gzC11O
GsVZ2irlUHVpVX/qO6prT28tkISUqJa3FIgM2zKd+g9tSUmf+NRq9pIsHT19rhwT9Om2ksNgmPqK
DRG9JoS3n+95aez5Oq1HeLUIBtbqnVLYWaIpBWUyQ8SmT56eQ6CEQwWqKQXpmbRs9ZSFGZF8UUOf
kHuPpMDck82b2VRFt0r1XBfekIIwA4+WTRYzOGrIVVMEjm8qhrzQtM5zoUw7Gk/bLxFQ53/fbnhd
AgECYJKfBRKMaAqkG8XQphBc9IAe3qB8pHA9RfTZNyEIi1vrKgZhKoJOqrug/ARNDDV+oikGKU3H
spjbQVEWLCDJ476Jge7xjvA67wjH9IADgk9H9S0QCgEP2hSE3hS+H2A7kRGpvKB3+mAzeK2rOgQm
SQmMAsAdjwwn9J0dKWA92Sy6WaoHys/TAMt+mQabgkJXKTimLRj5pDsFK6JXLERbCq5lwm6k8u7R
1lEjKXqnC47natTgexyGV00kD+mQg9AegU2rcpbctZHKNmlYxzGC5dCTkPTg+Z5pg2bTdJSDIXCc
MIGeRWdlz+IfXnfTNMj6c3ofAtpyA+zk5oq9chmA1XQVg2/iE9EfU7tP6IN2QppScKTJTtCgG3A7
jMrWmPieKQOvaBdD9YoX/eqmMGwXEBUHhKVAUQFb93fEIANTw4P1iLqATBmOQ9/EALvI6mobDBss
mS0hc3FeSI3n23GflGvSZl2wF4ByMTfd2wi+R3tC79XOpsHGjQR3Ki3mpj8+ZXNPSMekaTKAfFwL
xtvQfqd/yqC0y9fpoNAGkq7juAuSSYnC1qC9phSURFcIJAIQKfoQ0RSPflkGGqZ3Pi4N26SK7LC3
BB2EpY+P1BaD9E3gyfSUxXTSnLw+RvomBmYidFUGz6RgIjF+Ak+SIFJP22lqA+eET1c8XCstgh7q
AqFeZyEI4mtOADwnVAsExW5UhYcJxpoggr8p8GoYbL9UQVvHzjEVyGELBhmBNoMyhV3zZZqqIIXp
M0KFAFx6OorrX4zNTrXQ0657QihsA6kGLCRNpQWNxtt7QjsNDLwnH0XChbiif74THECxUdIOWSfF
61ZQ3G2BVME/qB1H2lEmz65g1Hr0ppZE4X3bFgHTVQiOu+qDb3qUvQkwmdRSO0g4Is2N4eI3wAHH
hQQb1Uc5aPPQVR3Y/CSwyD2RVAKs6u7mGoiyoXJJcrXIyEUtNn5Kj1xIvSk664Kj4+yAeIrTAn4F
/2/rAkE2LlXgWBTepaUL7H3bFLpffWdPWngmqCXaBtjkHLCFuxaS9Bs/FwyP42LalvZNCrwgbc+6
edLUaPRoZD3jm3yKB1O5rQyOZ/IpzhUbUGrb0DvHAT3WpORuYhCOqWiGAsyBliH1YPu2GCRBuICD
wLgjTU/vo//0Al/r7+caLNwCBn7jQGEoLdjhO2LwSUxRvGBMxVP0+V4v8h1WdFv/PIji5LaufMZ3
RYPt9pdfeKoLPl/gsd5XM9vEljJWf08T4TYr322Jcb+08jF1Ma7x4VNxrvnrj8/3/Mov3tPTD0/i
uzzMb+i4XF/68S43BLt/3eR3zYJsXYP68y6ecfe2O+DNRZNwlIVFc91NGr/zwtNwnaU7K9ep8a4r
74dRHDZveFOP7Lrs0d0tsk/2XiI/buq+Xa9AF8eHn3m8yPYuYUpmzUfQ1WBOsK5XoMfjw+/tl7lJ
OXZd+DzMwzR6+KN104/1v+5rI5FjKLNFtneLbJbJkyD07uTA1Q7HB17kabHN6nUqsuvq38L84ffW
upt8zgesGz78vN7R9jpH0nnpuzwNp9fLm/YrVXWevuviFzGv8m5vEKZ3cd6+wCa58REXOEYluQgq
8wWicMs0PgaLH3uVXcXc+N5dr6FNQbh3AMInj9P2i954tZ0vwK7d+xYuk/Z72HhJnRe/y0fxrCX7
Rze068pv0sm35/I/PPSm4ay9X3U4SZKl602f8wqLvWPOkbhlhfXyH2Dev8Xh8uHn023WvssmS9b1
vi8y7nja0r7HALv7yuntw3/T9oG9TWJ0XR27G6btN7lNmHVd++Bu16hvgR5vL/2S57fFbz33B5/Q
aS/9WtvX1d+4SbitX/4HAAD//w==</cx:binary>
              </cx:geoCache>
            </cx:geography>
          </cx:layoutPr>
        </cx:series>
      </cx:plotAreaRegion>
    </cx:plotArea>
  </cx:chart>
</cx:chartSpace>
</file>

<file path=xl/charts/chartEx19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_xlchart.v5.34</cx:f>
        <cx:nf>_xlchart.v5.33</cx:nf>
      </cx:strDim>
      <cx:numDim type="colorVal">
        <cx:f>_xlchart.v5.37</cx:f>
        <cx:nf>_xlchart.v5.35</cx:nf>
      </cx:numDim>
    </cx:data>
  </cx:chartData>
  <cx:chart>
    <cx:plotArea>
      <cx:plotAreaRegion>
        <cx:series layoutId="regionMap" uniqueId="{D1920AFA-C7B6-C64E-8287-66D59AC4BB2C}">
          <cx:tx>
            <cx:txData>
              <cx:f>_xlchart.v5.36</cx:f>
              <cx:v>2020</cx:v>
            </cx:txData>
          </cx:tx>
          <cx:dataId val="0"/>
          <cx:layoutPr>
            <cx:geography cultureLanguage="pt-BR" cultureRegion="BR" attribution="Da plataforma Bing">
              <cx:geoCache provider="{E9337A44-BEBE-4D9F-B70C-5C5E7DAFC167}">
                <cx:binary>3HzZcty4tuWvOPzcVGEmcOLUiSgwB2VqtCRP9cJISyrOBAlw/psb9/m89R/Uj/VO26oj0bLlilZ0
XLUfbEtM5gawsKe1N/DP6+Ef1/ntzr4airx0/7gefn0dN031j19+cdfxbbFzB0VybY0zfzQH16b4
xfzxR3J9+8uN3fVJGf1CEGa/XMc729wOr//1T/i26NYcm+tdk5jyTXtrx4tb1+aN+8GzRx+92t0U
SblIXGOT6wb/+jqAQf75X69f3ZZN0oxXY3X76+sHn3n96pf5N30j9VUOA2vaG3jXowe+pBQrxRFG
1OdKvn6VmzL667k84FIqhDlWvs+pwnfCT3cFfMHTA/o8nN3Njb11Dubz+d//vPdg8PDr5etX16Yt
m/2SRbB6v77WdueS/PWrxJngy5PA7IeuLz7P9ZeHq/2vf85+AbOf/eYeIPOleurRN3j8dm1v7xbk
GdBQB8qXXCLmM8kpx1w8REP4BxJjSQVhRPjclzM0nhrO41h8eWuGxG/By0Ji6ao//22Txry63JWN
eUZQCDqgSPg+ooT5CP6BRb+vIuzzc0KkoL5QnGJyJ/yLivyNkT2OzzdfMINqefmyoPot30Vm5+5W
6Vn0RgiCqPI54MQUIvQhRJQf+KBOAkniCyp8rO6Ef4HoJ0b0ODR/vTiD5LfjlwWJ3sXJ7m5NngEQ
TMCSEYUAEyQIn6EBPgVhAnD5QmBMCficLw7tCxpPDuZxLL6+NkNC//aykPit2FXP6eHRAaKCYQR/
sM8JmKi5U+H4ADEJYBFOhOSc+Q/heHpEj+Nx994MkN/OXxwgkymf1VzRA0wIUUohxRUW4OwfKogA
0DATBPuUCawwm7v5YvfkkL6Lydc356ic/M9G5TtB4f04+MFH/m4cjMGJf/4DkS5jWKqZzeL0gOx1
CPmCKKoYBw/zwGZ9jVK/P6DHAbmLbh8M/n940PslH4FIa3V7c2t3EJvfn/WDjfW3YQBHrQjGiDGK
MZgr9lAzGATA+zwESUAJPihnruPvDO1xQL79hgcT+vX1YvU/W1MeDBdSxrVJ/vyv5wy2sDgQCnJF
xLkSilA5C7aYOiBcUokgb5SKQJZyt0G+uPenB/Q4MnfvPZggzO/sZeFxsrO7Mv7zv581RTngGPQB
HArxwYtDqj5TGwYpDOQwkkB64lM5j7h+akyPo3Lv1RkwJy8s8jpJwMu/WoNFS55VXSCpx1IwhPeJ
h/RnjoXRA0W5gI9QypRACizefcfys6P6DjoP5jQHaP3SNAd8zhpoOGde3UCe3z6n54Esn4ESKcQQ
xGZYzEIyzg4EhmRFUcn2IfQ+p3kA0+7vjO07YD3yHXPILl8sZHfr9RzZJQcwmMIKsn7mcy5nNBkX
B0hRAkwMwvirzn0HrB+N6kmUXj/kA399fXL1suA5f2Y2GR8wqqhAoEIQn0ngW2Z+SB4w5QsJ2SZl
/AuVdh+YJ8fzOCRfX5vpyvkL8z8wi92f//60+9GW/Jvsvn+AKeT2ShKgx4BwITNFoexACp9CGrrH
Ym7TfmZA3wXk61TmmOgXpiC3ttwVn9rr54zW5AGkL1iofaYDlIyaxc8ACqT8gsJnFJE+RjOy8vyn
xvQdYO69O4dm+cKgSXbtn/9+RmXhBxhx7EMFRghJMJGw7g94fnIgEVZQmWE+FcBazliZ8ycH9B1M
vr43x2PzwvDY5zXPyVx6hIM7gVoYxGQKEBF4ntVAoikhaIMyGcRm5FtFeXpE30Hk7sU5JFByfElE
zUUCgfLtq+2uvE3sc1owAvQ+pPdAKRMOVCaaAwMEpwK/so/QfB9IzFlO8/Pjehyf+fszmC62Lw+m
NSgPQAVpzamBNoJnNWsScQWRMGEI6vecg9m6b9agNgaqwxnyfcwkgx6AO+Ff6Jr9Yv+N0X0fsW++
ZA7b6QuDzZQ3f/7v8lnrZvLAF0A+K/AyX5IXqCXfB0sAW4DgE1KJR7H6mSF9B6H/vDrH5YURbBcG
GJziGcNo8PvQbwH0GvBmlEoxry5DuUZwnwFtDZgJUCUwh/ezmp8Y0Pcw+TqTOSIv0A/9R/ufl7eh
+wKngigavBHDHP7/UGOguglsjqKISsUQI3tq9AE4D8zbE2P7DkzffsUcsBdG2+xbaHavgl2zs0Ag
3i3YMzA3xD/goEdAhkJNGmK3eeAAnQHwe4KgEg0NAhD73cn+4ot+flyPIzV/fwbTZfCyPNDlrY2S
6jmDBSiDKggGlPIhReU+JjNtov4BPAVCAfoI2N4FzSK7nxjRd5C5m8ockheWlV5CYefV+a7NnzXc
pgecUii2SV99NnGzEI5BRY5IKSS0cEIF6Jt4++cG9R1g7k1ojs0L6+S4go5c6Jst3Z1ReQaDBgpD
JIJUx5cQIiB/HhswCZU3aOWUAM8jTPRPDelxYO69OsPl6v91wPb9Btu/eo8X4EuWn5uW7/XY/vjp
52lDI/Xs1a/e+1Hsvjj2zc2vr/etmOhe98H+Sx74/bvupG9eud25BhqjoYoNCe6+4AM9U+CJBFjC
/vbzI6gFQRmPM0XBi31pbyshaYt/fc2ghqSgEAsUNxKfn71+5Uy7f+RBHEKhzAexvYKUGdp6xF+t
4ucmHyNT/rUcX39+VbbFuUnKxv36Goj06sun9rPj8Dpkavs+FSiDYK4QJG3V9e4CutHhw/h/Neno
PCTMoCMmkyRQsalOgWt0AY6p2aatNWe8LelZT8oagpO/msYfEe3veZe5cJC+ryeDk94XnB8K723r
1x3Ck5YJbXeidfL3os6qY5/iYpspP7eBF4ok1hRh8w4qn9NpO0T+B5bictunNu+ChKlULqLIEO+w
mahTumBTRAMyjjgLPJlHjfanIS8/eCH3fm/qkHRvQjXG7ISlFvNK93QclM7EpI4jiQazirCh0zLN
w7rQKonLXPtKxL2ekO/6S2bTiaxwK8x7oCxKGqTlGF3ajtQ3pitIp6FmccNk5dcBqzJcLFglGhZr
mXp1eTR2eRKuCJLYaOZyFq5kzUKxirIRto42whX9mQmFynQ2RsK9LaJBsoA7L2GRVp4UntF1mrnu
TY+HbO11rljxts1XXhc1p5I4NazKMh/8oHAkdzqEFphVKZi/TFPWL1pG6uiD5b499ljn9dts5K49
T0bL+5OotYTqoaOT23aMu0TLujBVkDho+tNlyg1a1pHKykVhuoEEpYi4CNjISBZgl7a1lmogF9wO
Qxp0PknaZcmoPO8t8bZFRt0tNN7Gsa5NiD+MYe4NuhwBG+0lPPfWlTPZJjFeUWvUKuUFwmF82sWD
27oqa5Yqn6p65adYwcAEG9ZRjfsFCk37wZqUb8cwlL7GTRi/86SNL8KU1KdlNcHC5XmlLnEVq05D
22+Gl7LPXL2ow7JrFrio8G1kfNwtmmn/lTiybo2typo1RgXKj0svzqIFYx5JF4UlvAjqsTLxErOi
qC+MVIlbdTzpTpwZk13X1EO8gk01JoFNaIMCOTWdW0528qJtVwtxVUyy77U0vqzXI4/I8NEKv5SL
mFZNt2AlMTdtypMjKep0OWVRuA1jYbzAhWOfB35W0nYJxHJ9U6km32aTS5apq9x0ImWXF7odO9Me
s6KL0mAM45bpiZg4DYbJFnjNJ0Jup6ZtDj3rIz2EclxPCTopCu4fsaQKT9opybayJ8VbaSU7nfIR
v/UMl+8ssQJpnMsq1wVs61a7whucznss60Y3zvez48gO5aHPx0iu/K60SzWE06oTLltGZZVKnXht
/Ameh2dOIO8q6XGbahLLMVCZhEMs1aC2boyG87Lr5afCCBUv+xDlqy7msIopHlVgeZmtGlZ4VwPr
7cLH9biTeTGsCmXG04nXsdtMtDdr3zXRRdyH9hBFql7EVTpqry366hAPtIq1x9W0LIyJTlXXmqsx
L5p17dX0tGJuOoJc3r+kcdUueVemx14eF5cMi3ExVdKVQQG6fVz2FJ8Qhs1i6kd8XMZeu2SZsYcV
7sx77FfVGzsZdRFJbIeAYCe2bTGmZDmpkF3jjDZOu4ahRYs8dhiaqtsqnJlNExt/K/MxX0rP1ZvR
mObt0JN0LVQib1Ah0TbrZMy0wm1zHDUTSYI8Le2Zk2l3WaeeeV9kYZavJodioxFP2fsKj2jruThc
Ye5Ph6pGU+AyigKcFkmQ0TI+QlVWric4V3M6Tal/0iVxcRpXjdcGCOyAWI4N5qtYynybdm2zyeik
jvIpZYdpU42H0KkdBWVaer/bgUdvfHBFQeMytCnaiS37WH4qie2CHHfkRLVWneS2rU6gq5h8TJXn
f4qoirc0csOVQJZuilh552Bm+oWtcbaq494ckahN1/mQ4zXoFuzmUdCV9VrQwEjyayKqZO3AXC5i
guwxr9247QqVbg0mEwpiC0JQHCeH1gihq4TCZCaGjqaxLM5xGMWgvplZKB6KXoMZ75eSeONxnLF4
CwY0vs4KlpzkYaeCriz69RQJf2PHpv2jV5NZj3GMVlELStw3qgwGl4SApiNHfo7sKu0TsqEdagpd
jGHn6TyK6tuSj+ikNsZsc1OViyG2baR5Wrq3De7QsUJ2WnsEPE1YD+VZ0fcoGAsGdqFnyVtjcnwT
gYEedQVNdMfT6DAJKqHGjSgxOoQxFmfYlvjc4UqBZtdsVUWmcEHu8ViPftJvLWzKjxQzOG5BKrts
3TicTUneHObCRscxpv1iSrr2IsuisdReUVVbNkaq1LXHs+M+pOGNZ7oo0kXdeIdFhOtJj23Og7Cv
e21lW24G2J7vFbYoSApWL3HF+EkCtvaIkYotTN96AUv96G3pGXYNPi5926BGnbsWRe+7NE7WpnbR
m7bJ0u2Q503g3EgXU1dGgWf6EZwNQgs6VeQwscyuzYT7QzukNDCCdYtkGsOlm2r4cBxOGuN0PMk6
6rSB9PV4yP30glHRvTNTp7CWTnhIU9OXmySrsK9rnrDLEjwb+MZBggonojtig2l0zOh0aKcsWUSd
Mhs34jSwdPCXMLX6hnnDsPETJdc+LPDbfsL5VqEp2U65bNZZ1ORKt23ivy/SqNOZg8XJWlYHuMmH
Uz526R9WNCBkyFGkS0TKoE6ZWUcTQSeK9eObtuDxVvQkCkRpO11OQ3hFaSmXsG3Fhmapv5yqAl+6
3kV/pF3iBUPUhOfpYMNDFXlmlSHeX2Y58i8LFuOg8BumWRkVAPfgrWw2VkFWx8kCQyBzKaME6Ron
2dpAI8B7WeF+57cd39SC16sQJf3Kz43RXV24xZSVxVHTkukaegnJJa7D6SruY/9t5PL8hHlp/9FA
mKujvu0XERwa3NZ1kW6zsLHnfq3oeWhz8dFXY7tyXZovcsLSQ5o0bDmqyH308rrYNUNNj0IIMFYj
arslHP5zb8Ouk8tOkGbNvbhaqqRMzoYOddtWylSXzpVH8Zim53FFwgvZtfnGNGHxgSinLhIvSZd9
1fHLAXilZRTBgqmpsodpnNtt0ar6yE1FfYgzUiyrELwSClm76aoyXGS9QWuR5/mFc9iumiE2p2FP
qm1SuW6R1zVdwKYmZzWLyGHth2bRDSlfJHmabqqklmcVirt1BfqzTERDVsw0zugBKafrvn1fhVO4
yqb8XeiDtxW2CrVtYX6ti+C0pJOXsTfwo2ZI2iAXZbfN/RafONinu7JI/KXK2lIT1J3ERQ4u20/f
tR75neXZ8HtKCVlPneSH8VjzN6buSUBRlHzMMaovCO9GiIEJX4WyA3Ft7Z23xhsOUZr0y3DMvNO2
IgTcaoe0crbRImPVDWoa+m6oVbuAuF9uUlN5G+WNEO9FZUljXUouTsveU28UdAGdDNafEt3ZcXo3
dVFxotzIjkZvclyX5WiXQohiHWHK45WVvP9ofT4cG5N5nTawDc8q401HxlbFO+KZaTn5db2dZPip
gDNeZw3Jui2PJkd0FPY20i3o8ypujTymflUc2nhMjnMx2PeQeGcr1NviWESpXXoqVlz3YU3zi6ZX
5qzlZCSLJOr4sKw6463iiA8VhHiEbGGxxhW4gqzSDR7iHGK4xuo0nNAQlMCUHdq87del7G1QxLRf
x55oNxGkZJlGcZsd4ab3j4CUZhexQ+NVHSNPJwjiSO3nVQnzzAe5RgWJP3Ib8i3Y1DrY6yL4GVrZ
6yju4ly3cdoGwlfJOSr75hgOTZVvp6QemY4mla+SiLbnPq0dpDJ1Z1KtQIqvbSIKiN87BH6/8RJx
WOCkrCDnCeXHOB4BmQIaTo8FNd0b3BX9dTjR5N0YingIIgeqB5kKT7j2pSl2oorUmU06eWYV7CBt
o5q87VDFbzAke0lQyWG8accSBjKGyW0Rd91aVXk7Lngdgq+jLHUQRhZdr7OuBKvghf5pmvf8BBa/
vp7irF/haTDHbTs1xTL3/ThbV4h77/sy54VOGlqteJIUyxDc1Ia7cswWoDjVhc2bNF6DTYOT2v3Q
vMFiiD5mIwSWmk1jdgI0JrqaxrzeJYi5naE+hM2NKCkYM+UPUUC6tuSbAvWyXZRJG8YLlks3AhX8
o6QYQyfVIzkxw5ih/THEzznzvYTcjzlkNJQO2o4ObDJLszZbk3qMU90WEDtoAvFeBvEyM297miRs
UUVDcRaVdZvosHHl2VRXNNJZnHt4zfKmadeupANdwCpB2P7EcOkjw4VGcWjRg3N60KsHPO59/sCw
CtUmqkcd1V62VmaIIBMy/TkNuft9bBwNcDKhP3hWNe2yqFlXBEh2gw2azjYfWARJbBDyrITDEj9a
xkdoDY4UIRQa1vaHbGbMgoz6IY6F1+vC8nQX0YR6Oq7y8aL1aHusSIx3NYnjkzTMewPU8Y9k76c8
o1SAZYXiKvQswF8C6KP7SwJcAeTXcT1oh9PmPGsQvlKq6g4/S/lKgX2lT74wOdemGm0SxV/P/f/1
47/OqtvysrG3t83Jrvp8PP0/zx7+CF/09Zv3BNaDH75h077Dl325euA7D3+OTIPTgwDUX2v5LZf2
8EDvnqH68spXLg1aDKBHZ99e+JVBoxLIMKBZ4HsRNO8Aifb61VcKzZNwxB16ERUjHFoXoeQKZPdf
HBo0aSsloN4HtVYkKdxWcDexBysPrOHXn+9zaPgh4gIIPAVnvpAPp/DgvBGbI16EkLjWIRAZ1QfI
A3ZxkCzlJtnk7yEk2iYfslW6vrcsj0jcs3L/2WLfCpyzdrFXNBnkQLqj9VGX2Eq7TBwCY0GeMEcz
QdDtCfQnh1IN3BIACza3Ri04JzpMSaFz4Val7/+umuac2ejLZv5ypcIj84HqwsMZgSAAUTCCoEkL
S+zvqcJ7Zs9GHs1CoPG033Men3sQ0Y1L4ex0UXijK3VG4nQ6rmSB84C6ofEWtoUIneMuFesWl5QF
wF9O9calQCOdgakeaUCnLl1j3tAgyadiFaFuDMw0kiBOhrfwEtep4BO9apN9Gi3MuMhbbA+zqU4v
eNgAF5HFw3pP4K5cnDQ8aF3iL4aSDRdh78SqMmaAJLoW7SL1kLMroCbKw67M3UbZlr7DvHML1qjh
IvVjHOq6ITFdAKfA3xWVjyGX4wnQSibcp+9JftUNQ3Qk3SA+QMBc9prKobpEHq+OOuvYxpou01gO
abyEpsOo29qQTX9wZP180SE/OsyHuq20paPckgR3u6gtlFuEaQ+8V5lDUWiRIuBmkDPxjZcVwzvr
4/GTsthbcyKL6kqkBTkO+65rdNd5JtcuGeVVGNX81s+y9KRuEV0M4F6v1dTFVeBwmX+UfhUGLnZ0
g0rfHrKmyCDIQhI4T4hTFgNtxWkal2RpRSsrDa4gYtpBdFzoPifDIZkAKiC63XZI63rTJrJZQEoU
H8UlF1cU9c1FXvnFusw8mOfkhiCLSf8x9FGaaS/C40JWZX4cmTo8qwdlT6NqKCEUyMww6sLLJgSM
D5Yn3TT0tx62cRTQZKzKpZ2YOxYs7054ZIHTgRMjlynN1KUHa2p1oWj1EdyWWwHf1ue6lkzpqghR
DH62jracQYTRUgQ82ugE06M1bJVAcLQYjdcFPhvxqkugOKBT0nYnHQ/NqSFC9StLRrUgQNIdDtIX
wZgNkMKOVRtYWdQ1+PbMP0ujmm5lXCcf3GTYKVN9/rEZgX1ZJWRsvWXZ1bWvK2bdKk+yK9Lh+iyM
sbwUeITEPiY0P2zKHp/zopiOwXTh9zLM404znoyXWT8wT7uqppsBqIiVY6JbqCxRH13WDSKoq2m6
rOKqfMtYzoHUdn5xlI8SvzFN15WBSDkuApum2ZYX/fCODyJddlMaEl2XrtwWRZk0y9iM4iiNYZce
FT7k2zwR6l3XlMWkqQdBpI/DfsGGuvxoqlStmyoNtyOQ79eMVfR2CG1WB46QeOGmDutJWrNkffeH
C03+EZUkgqRe8YWIMqQjcAK7Ii1rpUOGk/PIN/0b3xvKCDYZNcBYJ0Ab9xDltYecD+VF2YXqKIW0
6XAgeBw0ViaLtBh8L9Gx7fMTsIzhueMxs2cTqqpI0yoTf2R+yCEf7qsMyHGbvonCNOx153nCaiVT
9mlICnzcFg5u88nj6l1FFXDxGBfYC9KEJrumHaBe0Q924+Ws/2A72r3vUB1ep66XKxmJ+EMxTvF5
hofS13EhikJbW1VHYy3iUZMuaaYgGobmI9RlhuRo8DqwW8U+4tFQRSAwrg6KBkEhvAbY7liW01aW
HZDoJCbhqIeIee8zEUVuocIBoHV5a6rFXg5alHKSR6mB1uXAq/zmNCUl6IkPdxK9JRYPSOcZrz8l
sehvoJhpFpKm7CJFfXapWuOAxMhNlG5CD5tj5BXTe2QmeZo53HRB1JZy1IyFBQuYqP1znyU5DgQa
0hIS3ZhdOlynxzRuxvYwhZSiX3i18JYT53yhWLhjZloMmfKuIGQQi4aPxWlUlM12isE0DmOPbCC4
Y1f5VCoJnZ1/hSGP+KeZg997J+rDCSG4igI66uCg/UPv1JoO6OpuynU0mkmDGwF6s4W+678tg+/j
HWhS9j+3rNz3gHVY4bivQYYfh0ETEyhbPRE1PCy37W82gVnck7APmu/52Do37eAYSPDKj11KjulQ
6pY1ASpKHcXyidDh0TW7Jw3qnveljcAdQJIC0hp67NfvsXj/4/Xaj/ZeDDSfDZ+F2Z2pZQd5fQ46
G+aaRdF7E3dLPHXvbdesBxpxPZb2CaFPTGrfA3t/UuDPxUTtHiQf0i1I4s9qlzyxEb6NuR7ANK+K
xnEajTkCGZymK1YBh20XTWqfgOcpKfvE7t5mANbLGsjuc40adwIEn85UscjMmx+D9JSUmeLIfnR1
mICUCZ8Dn0/jkyyHGyR+pDf4qY2wH8O9mcSKTQh5Y67jY7KFCuWbJApMpgedBF7QBf2CBvJTPGj5
KVrkT6ziU/thn83fkx0aBEXfDmSzalpmmdRxSZ9IsZ9awr1W3xNBWE/TKoclZH6n+/iyaqnOUPqE
lBnv8I1x4DPjUGUMFRODmfSBXCdAwmywrgMVaabbBRSSxcoG6TZaPGUmZk0A3wqe2Ym0onawE8zP
bZtFet5BBHEaf+hP6yDasiso18nL8jSUwNIsODQS/WjrPLG087zN5l5Dor3oxHXipm+jaKMwRFO6
iFT7xE55XJYP4R7c1LLPWR/C2A2t7+U+yMIYuJ2+Wwy81IJCC87fnpGAvFfAXXsEs5ku0JAY3zgG
ixm/6YAkzdIAOOonpvKQovqK2D0h801fT3ErKAUD1aXN6TDadZOaQ0yZ22CHn3C9j64b9CdAAgL5
PcczOxU1Xrdvy4V689QdJem6gvgB++yJ7f+oDbknZWanepETFw2wbjgqdBdPHbQgSB0Rq1lSLpFK
ToA5XP8YK7J3Ft94sHtCZ2BBedswrwWhaG1kUG2mY7XKV9Gg01X/1lvWi2oXXaUywAHQ/QFUNPuN
B/eF/Wi/4KeWd4ZlDOa5qS2MoVvF5/0f6tpc0MN0Qc7lZXoKaj9e2XV7+ITQpyY+04XaKpPbbr/a
KlWbuG1QFQyNzJe8qrjGQGCe9CXUmiuBog1wBl7QEJRsoDvnK4v2XeLhselDF+r+7DeU+KSYQVCj
NlVxAVYvbculDIugLct1bpMnttdjGnNfzGyVfRyjWlDga1Dfagr5e5dHug7f5gN6QjcfNaf3Rc3W
tsQdHkIDM2oWkOzl505nyxz4/aMiUMvxg+Irc54u1SKzmlz8GNenFnPmQmgvQ25qEJ1UFsRiuqps
x7Ur8+WPBT3mde/PceYyoFMNty2B5TRS/D565BzL/AlD+oQIfxZd+jj3+y7bu0Plv0/6fhMP6dvP
s/j/gcF9cDjxrsv1czskuYfUN/zt3SVU93oh4fNfyVsCpyzV3v2BEQczLnx49JXG9eE0kgROEJoe
fbjGDBqU/6Jx4VAZnCjft8VioCiAHAT7f8fiUrh0Fghc+CZ1d5D2b7C4D3V03wkJ90HBWQEOVRdw
NPsLbO/HWbaRTeKDa9MtsC7v5YDtYqoHvoW6L1vKyaVPbOKZtsAxkv0lOz4hcDIbrj/6zIjei+ta
Qgw0yoyx7oHQI1oRJwz0Y3AVRF2WLe7h8EgCO/NvQEnDHRf7tAIOugLPR2eTKz1a4r4AGnCqyuSk
DSP/nRqa+ERkzXhuoR6/zjPHziWz6gmDNJvmZ8n+50ODQLfvefjZsv7fxFh45lj2wvz9fR37nbKX
NjMMlR2ttBHE+mOtSpht2yeYQpW9i+VJZYY4ORXd9DZSeayZcO+gwy+FVC7serbIcq+Umx+v+syI
wJ17BPp+oa1WwMaCCypntriyIvNVC2Vq7Am8SYH5OVaJ8a/+thS4iQkO+kmM4EbSeQsvz1oviww0
qDKvChdj4zvo2iqjix9L2d8+ez9agckwIFZgdRGoqULzABYabhxui7zX9di3x1JEfgMdjKFb1JPg
FyQ00A+Uy25JHapXcjB46UPnzynUkmUwyf9D23ksR84kW/qJYAYZALYQmcmkViW4gZVgQQMBLZ7+
fqi7mGKSxrR/xqZ704LdkYjw8HBxzvG0PrO37+wKQRZgGDp4efhYdMbf2lU8RRONiWj0QAw0XjGU
oz+OpggbZ57O3NS3ngF+CkuhooAmrLs1ZI2TEDQXpWM1grJvaitR0LW16xlaIw89/9hXQyYvP9/q
Dz7NBt1NF+Qv33aTyv7XE8VWZ+VlHk8U+5b1xY0i+wJwXAfUdTy3i3/D539iUBPLRIBN0AuDFbIJ
qrxdy1GGvq2Isb1ptbqd7rZLOK2J2CemGgOmTMpQjHF019TgTjJnEIEyIPntVdMQHYa6rXxXdOea
t9r2uP77o9hrgn2iMUQUbZ1L/fZHpc6grmATQWca+j1V/O9t3WuBtJMrkB4gXXubbCAKRy09UCg7
U084dZUsTgPGAagPMn2TaHi7eN7ofVLiK7xVGNouivKnOSl/KWVy0UUVlZgcFwmC60wq+s51/V3W
2TqJJoaNevfbZf8/xsSn24/RofZiCMtB6UWFpHUS+6xxnhXL4nS+uowy6E2HTpOlFntHmsNuqKfk
xzKCzaEo3+NGidrnVb3//AqceM7//QkW5AsYDujNnvbvm1WZ8lkHBQ/IUt42qjHdD/ninqutbA74
H0NjGVq2Fm6NeuvGejr50jzW3AXQ1ehX4GXpeWUGCPJR1O13mi7Vb0v0lbgAp1Qu3ufft1nwZwuf
GJl01XrIioGFOQZ/rCclKHMlAV2rF5eL1rZBQj3+XomN7oGmo3Jme088zPbdAg4r4ooGXFYorW+N
TWat4y5FNPhmD+kDDFh7KO3RvqHF3p750g+WAgWBDK0FlwXRsxMH08xqZwt1LL2+ztqjKrd+hlW1
lNEnM5Jngo0TT719F3ydTdlziwlpJL/9rn5psjQd/y4WUwI0WgO4ei91VQYZHY6HUphGcmbND2yI
1XglLEsnPLVOHiK1MGsLQkPpOXnnXrdtesyyqfqVjnZ+3ZSL+ZK7FrCzz+3n1F38/dJ/Vz3JKJsU
3KNwJC3UthSAAZvCIyCKj70RB12V7UqFPlZt+5Gs5p1jzstBU2Nx+PxXvDtb6kwUmqCqa8hzosT1
drvtdGzGWAC7WutB8+ku5Luh2QA981D8Py51EkpFxjQJQzEBIshU9wcO8zUzNfeQyKg9UxN5d6B8
FdJ8EKuAfCGHebK1lp4qeTu4bK25aqlvKlH6nRpBrlEWHKUDzrEWib8iWt6dO9XtMrxxC9vStq4K
ghoyHufEH0FgssFYixKQV7beDq3ZfFmKyt6NZWUEfTmql6mZLDsVUNPX1V7q61W9nnWOPlLb/X8/
W7C5Gz+XGJbi28nZQvWYNZCAnqKquRXojWWuXrSkbR84S1evZ27RO4fPl6MBiwwM+JktGHm73KAb
eWuoxJBF3Se35JHmQ5u1+vPnH/XB0SJOgktF9kKounvijCqJqqmj0O7S61x+Se05CvDwraeVQ/Zk
pGLYgPmNc2bVD66JrVl8F5kAdLcNv/RvPJc2biO0Ma64oaPhT6VmXExFAx6iH6Pd5x/44VLk2EBS
KGj9TaT/XQrodYIeuKSfV+vxzkgnGTawzwKgydmZpTZfemKr4NYd2wRoB8htI6z+u5Q0SzgKeTP7
TjuL17UucuhTNr2+ssoNPIIxXCizqvlj1Jzrurx7PTkmYhOcN/HSFiK8XTqJLKeYFXsG1mM5Shpq
+qxEdH8rt/5dCGmo17FUoipYLHhqh2WZlSQoE1k3Z+7rB1sAdgzAEvprJnHEycFy2vVQ2nkNTrS1
fbvRqx02rISGU7wWjho9gElRwjpZzz2qH9ixA0RUhTK8CY3pJ3bc1EupQW2Y/bati13SK9f1epPW
aulP7WRSji+WM/73gy1nRZyhAe0USeaTT81yK3fzvMGGHbcPrbQw/U5E7d6AS+VX8DTCbi6zg9oK
xy8spXj43K4/2ul/lz858cZJC6WYsOsh0tzBc8GbpEFj9mPtFU03v8zJYAngHZH8OsEerf4vDppw
iQa6g5CeddooKtxeQBwFhka0OnjJNNIWy8ajYUdXCRc+qOvyaw/Z88yyHx2zrTJTCaA6kLhtYMy/
V6xspAu/uKo9y5kq4ZVgR36uLrBSP6sV+bOMZPLYT3kTnVn3vRdB6oTxQfhjHNa7FKgHpS8saXLY
2WQEstKS0KoTua9gAV/814Nl4A2YSWMbRLSBJ99+IgxFPe0WICCpYyZfCrDMB2hnxWFUgLl0ypQ9
STFnF+W01GdM6v3msrJD0I86IgnGNsrl382NnGyZ+7KqPFNttG99Iu0vE1TQPuyX1pbeXDhK67dl
NFlndve9Lb9ZWD955EcpuihNeFmjPloEvdxCPazwOncpSKS9mqo6JFY9DxTbys5UtT9aGsE1mNjb
GCJT3/bk35ojc4+mWeUlUuzIJpLJyLH8Ej7oixYt84ueuNWf1NGa+0a3KCj956MGj4undNAH01FC
ert4pa9mNRhKCUpo0U2PFzO+iaAXPRrOOodODx9v1bw6is812j44aRZGb0lFoJS+wcmGO2pWwV5J
gBkZw9yGRZHQ4h1iuTReZvLfeZqoS9cbu0Wei6Lex+lbOZKkgAIvuQHBx9uPTsDfGznD4rxpUQ0/
h230Uo1J8pBNYE9zWEvgx752Ge2gtnRd3ZMqfDgNusF/33u2HtU2tI2Ia088CYwMCod/r9la61dt
nd/FkR7dmboORB7Y3YtbSOvWkU195t34wOK24HGbTUJ4h+29/f5JNvBLJI47i7ohHFsn3U+j7XrW
1OWXVRNbu0ZNrQeAaPL5808+7YTx+upsPAIDODEKSRs2/F9jt001tblnq5/Ydmd49iLSyBOxkume
Ycb57APKazufghap0pS0ovAngGeZn+j5snpWpEPgVs3SyC+LWndiSDtD/g1EtFyuFLtRaK034lyZ
9X0cDO0NTj6OiRNx/37UPze0SXJgjtWMy3cLqwplog7zRWR2k/j++fZ84OO3WBQfQBopzNPcDXGF
Rq/1toaCJ1fAiZPR5+O3KiHO0YPBUdvyzIKnBeS/5wEjQjNJcAyDJsTb8wDdNvNx+gINXXP2CAFk
/pTM6UXVlCSP7aDtXUUkl3T8lUBdc/U2o8r6NI7CvB4zS4Sff/9HG00cAz0AKRzKfScXEy0BW606
+IptOqj9XZ0ZReeP8KPV/ecLnbbYt++mnwQggqLaps5/4nRFm5JsFLifbFj1JhhiwRVPxmGZgqyw
VvrfgDP7WIVLNMk4+jqD9rkeYaitQV65wwPlmTnzGnNZjsNQlvdRRMnqjH/4wBre/MaTazpGRtGn
BbQvt5XOL03OgyfMvn6W/fIf+17/ux0uMTOpw1Z6Ot0OuIyCQtvqT/QZ9gp1ru9ppRBExvUizzw5
H3wWnRc6XjptPUiFp25vzIWWdbzxlZsMF3k7DWHkTtF9OZTxfysbb59Fcw1JMgbDuXQyT163fJ36
FlRwhZ+xqz96b0qIf3nyJavrCr67VfmpprYHCxmN4HMD+8CSN/FnqnlgclAOOdnQHF6kGB3iiW4Z
U2u35GkR7zSDCuaZ3dwiojcZ31bGo3FLvwVo0bsSdW3aSlXCo/MiUPIBhPnhIjVXN8OZO8KvTH09
TOrS3UbGGl3LShnPZJwnpyno91CW38ojBhEMg2HeOpBSq9Z2UuPvSVNl445gyXlA3d8qj50U45ki
0PY4/POtpOrbRC0qiBYbSrfrxFmtFJhmm3fAk4oom7vGtRZtP61Gb14vSpzFv7S0TMWZW7id1LtF
YS0xFwIEMOLdbz+Qarhlx1EB5C1NipDXVP1Wg7XaO1YCqMKKOrDqo9h/bj6nfvnvp3I/yDAgmFI5
ONlWqzUTF1GXxbOVPKj05NUa8mPUtc9Nqh3TbICon30dJYQ21R7DXEsqysZtc+ZnvDtcNtxgqgwV
WJs2yCnOK8pXsGsRREJ7WBxfod4UmotUQsTP1zN2dHJh+GAqllzTrfFuOoT+b7dZpmouhhVk4UwH
49aVfXm5ztBzP9/X9x8kdMqIKuM8KVfRe3+7imuZgHbNefJ436DV13P7JFOC7sox5jNP6wcfxFIO
3VCCHV7Yk0gnW9N1Th25eJVdanpounKVIYjoxT3j5N59k8BCNqQG2uXUfDdK3b8hFUXLfp6tKPV1
ODxdaIupinw7a0aop9WSjhefb+F706RLscUoW3mJz3JOLsRaVIWsB4sWBREK6BIiLpLdqp+e64Zs
oVof1iWDI50t94mwdjkwK0+I+c+Zn7HdgH/v5RbA4gpoNhM04oC2bfknKKOw4w4aRU9YJmORh/ZY
qClMIJilMrHJk6YyUwvfqsjaPB6I4sda1MlTV3Ti3Dt94oJR56P8sEUrlC/pfp+C3nOpuHBLKGBK
aDSBTBQJTTwXqdena3vT0qpCYkKIEE0TY5+W6rm+1akBbOvjJhycI5fVsU6MusimGTmFBr7hCgRZ
74bqawf58QoQ9nCmC37qgUnOja0gQB1cRXX69O22ZV3p6dxRhnc67XucFdoBAJ/zqNdj8jNSx3NU
5o/W23w9WZbF3JFTj5/F2prT+598C7rcbapqRVgOceOnhp2QBrTdGeM+vbRoZiHiRlUHSXrel1Po
4VDn/Ugni8bYtFi7qo2iC7eOxm9nbHeLO97YLjAjFG0ZoYKH2Djlb21XR0snR3Kg9IBJaBaiY2a9
U5QRt4QsjWc29hp2dqt4Zal01QHVBbX6NmeUSi00KHYj+mLnbPidDf39RQynZjo1ZYDTDyfzKrkf
aOCkvCmHqdbWYBCUSHNHpGf81Qd7rG/T/8BumAhf6if+A5UZMQ4lQRn7woB1uKI3korXf3y2t5Gn
5FG6wTpkNqeW2k9aBoWSKDNf28d+VoSX5JRim7aKwmZqf1nNED1+fqzvjHVbEjgXNVG6q/Su355q
n6pp01B/94C1Keg8yeIppfbRUfpt+xdzBGa3+3zFU1QAPHqWZHI7zyZ2xNyRt0tqSV3KZcD1DI7b
fkdTxQx0sNkwT6mpRCgMeTMmdZEodB3dZX7OcqSFPv8NHx3n1m3gnxgObam3PyGvGOMUp/PsN32s
5F6aTvqjZipnizYf7e4Gh2F///qgzQv/4++1YnLyelGR/3NbPKxGdy1cEumil9QoNBesFTm9zrXu
klmlPCiatM/C3I30MFGW7DeFKEM52nZvfkGUprlsF924BVyIOsvn+3GaWv49E1wHNgA6kljmxL71
hRRWiyN8JFf6WVULeRDk8XtbK519LqfJT0XEy9nO/UVlTSasGLEg0NUUAnEmU4A8GCNwWmB9DASr
ws9/3kcXHXgWkuZoHjLp5OS4CrUWtbJQbQSWl6heWsfJRdHPLr5nWYrg88U2i3/r50h+eCx4q+2t
PXhyZjGh+WjZWwZLe8wIFlnMiMaUUW/eNj3BUUh5f63vLLtBQYiGaWz9x7ouh0G2Qd8Yf0th4Z11
lsLIY12Q5xuNJXZrnZU9AGWrAEbVy8Kv1TgL4yEtdwDknj7/+HdhwSbnywBswlqAFu8a8f042m1C
oumBQTTCMsvzXU5v/pAvOY2ZZir3CnJIqAUIyAxIsTFB4TMWwfaGnOw9jo+4CPcAVvc0oEYqq0CA
jy/vZT5f6X29hDNO8T436sU3FFf1e2dWz1jXe2eAZydLYmECX0Q+3l5SkdS0py3KyZM9iEtqWfED
4onK4fNPe+8KiLfYWBg7TFIi6nm7SqestTbJRPe1KJt3cqnToLP60nfmfA5GeyjO5J0ffRVQCmjg
2xxO+i9v12udaoJbTVRA231MUBMTwgrtDMTqxecfdipasZkrytwgnyxz6/KfBgZTnWVNCuvfU5Kp
91ZD0Q561P90LPRW6bI5oVbML4gbIbE17WVnAqHJs/ZQGHPqJxZkamLRM3f4IzsSxgbpBv1A2+t0
s/nFtVy3Nptd2r6TzOYuqyJAvJ4Be7h+7ocYwSXawrV9JlB4l2mABbDAtFJWUBluSung7b5nc9l3
g0QmC1Up1S91o722zGS4K7JmDRC5/Ib7jUMXiTd01lQlGLROBIuT6buqcabvn5/NeyPgx6D8u2Hl
2Y9T7EVlrLUCtRpPIqPyBzJUQgRWkWfdmf3+2+95e3HfLnQSHFaurFPEGsGbjOlhFY3pU5q7yg39
KTFgj9jFiJCrm6leoiaHbqx/R87wTS/ldVEBVi8c7afs2l91qX+R7lpR1MyQrUqX3ncH1QqNOrI9
vXQXn6er88ZV04JFEbq/LONtmZzjMr2/qqBHiNCBmXF1rNNgL7OaopqkrvlJj0yUnyhTejsq+nJV
alzTMtaXX58f0/v3jQW3I6Ichmc4jfsK6oFKg+KSF7VWexHnVn8FKM2EPSmW+8+X+sgimCZKOEL6
vXVT3pqnXo0W9WFCzGJQs8dkzYtQqabp5+ernHwQmRZ4yE1lnGYJCJLTqPL/aE/RBs/Sn9piDvJ1
03YtHnUQUOL18+UAqG8Dg/99Ok6X3IYG/RtquW3by4QWdih7+zbtbL0ZKChkJl25eh5IQXeA60ZS
bwfhZ3Xyla4egWa1g7KQw4xtDPzdR0akRmVxyAwkCNrI5kQqu6lHz80np/y2DHGXg0oTKr1u6iJ1
kpYIifA49jS3O6Xt/alu1flOBz1nPauFpcGYqpZ5FPRIe0m85ztR3NVuALJjzRJ/WI1aJsgyD/SQ
fJ6NWhr+2FZVs1m4icbdfpjaSEe71OxGD7jnVO+kmLqo8ZbVyVHhiCd13iVmPIdKKrOLDATJ5SJ1
lFpboWTHqlmNY2P16MsiXOubemF5A9oSD0s1jgPAF1PrkItc1XAu3fUBnYbUj9omvSKwqYJimtyb
tnWb3Vrpqi81SmpOU4Faw8Me26IxHpxJ7a6KdBhCGlLVnvkQoApkHV00o1ruEjGPPqKDpQ8zsj2a
Ul8Oc2krFx0ZbZgS7l8pfTzves1oPT1zrUuLRAv+ijKJVway5buait4tjrY8xoMh2LGuDlHG0753
hppdkxs73+d5yq9Xe553hHTK80rxavJrAPWoOne2fFBGJX2aG1t7yaq+CFRqdqECiYNiWodEKtKx
arA66nRdwkUInc4qH6dRpD8VdFQPYk7np4RuBpIsaElPNsLJmVVkXjr26nMarW0gNKVYfVRLKnAz
aAD/sA1kXZaYqLm73DDQ6KtMIxKcy5KPP5CA6RPP1aJ171a9AYcXCxibY7uggFcPzouxDDADbLWB
Zk7tJmhbpd6vhtNex52rXoyamd+WpWwQS3FmL5JtekVTR0OEtu9vBuoNrZf0WvlHkWr2RSRxnLNG
119mhSKXQCjUIoTizIGqiN4rqPF5Rl6UV0Vh176VUS+1tFl/gX4hr0U0tDs3j+zHpQCZJBNN28ez
+bWco9SjzJ4c3bytxtAuE+pWtYL647qa31ctHkLHrnTPidwWzJ+dBMM8l9dKu2o+1RGMzGjHZKdY
sRPqk9MvfkadcV/31n3fV26oZr0I6irpDxNVjaPrQmVNLGRIuxiVY2ed4nC2qxklJfRNvlZVL36V
c0bjdVWjMK0cO4hQhSWvQr+IcnPT7MpZ7wkstWSUe6A+2kO0jPB75vxOMzP6lcOfUsufKZAjP5P+
Wgv30NTdIRuKyyqTz7JoXttF+U05E0kTMI0Hdy0poycVwM5lLr1ZbzaaQfOkWP1zbQOJTud1CvHg
7VE0hn5t9tJTOsQeWq2IufHuFyWpOAQnv6jN6TpTjEc1QSbYkHYTzq42+0ujmndZVN4WRTr7sitD
IEkb7K8jQ2Y1dbUCxWy/1UP6LFL928i8KK8Bde8rvRIHetRd5MV4RZDUenW+vuDrns2hTLxYixcY
YoLedJIbFw0Rdq/CktD16t4V2etaVrepk8a7tI5q4u4y9ijkILqSlMmhdtfYnxoVkwSYVlnVXldQ
TiZL7/ylSn+CEZY+EnksQ2c2oLkDfapBMWopgbBFivk10syA6l9+RBi69/LBmq7kON5h0dedobNg
ixJtRBYWGMj9cl21I6q/gIOH8sGwyoc+0fYO++01lMNwGnALFKs0d9EkYjRbV91Lp4zCarm0aNMM
gm6gUeh8sZsoiC9Bm0cePPcKVVHpg2i/8wS9ha5xKm/Rqt0Q58kulmZ6FwknCTKnIxSpIos4tcjk
3gacIVGyjNpAM6r2RluM+a7MGqAIwD7Xu3lEuBIJwzHzHCfPAtt5XZTk0i3d21mLbsluv+FGsG2q
LB5I94cpdg6OTdmqaKZr0AN3Ha0zv4EdtO9nKXy6EHv4E96ANPYSmaGu5rexaxylFQVR1IXu0CHY
SWcgngR5G7APT6Q1kMZq+pU06+CvHfL+S/aUxdn3QczH1UwoNSC4bC/OPgOSRjK5XrXr/Gy03bXU
5T2kjTpIVf7vCqBLzaw4vigLZJuMy6ZDOguEXAq5MZyV+HbMUiSIo9e5iRivYDoZQW6N7LRwQndc
7sq2twMqtKlfK/luKskJRr1s/VGoq5eMeljVynWzWt+Ql34pVi5TV3ht3dzXsvZ7WQ2+kiP0GpMC
Fz2s47Y+VJmJDr8aaDZgF5nMz3BsOM24ybxSrK+xFHVgZm44SvV1VCN/dPrap1Xub6r+8bBcWYxX
uG4S8ailxbdarFNQC/hfs5s+dCV05qlB1zWLD1WbH/D2XqQlB0t2R2UxUHRwsWUQb6VHRe2HXaVX
i4LuOdrkOYMdkl9qsoa6PfK5QOxW1djXMzruaG/euNK8HgbGG3gW2trLXrXSzA3EoESZJ5AbvVU7
t/5VDGn8OxZueamPrR4oif61bVeaIytKYhV/4WN7V32HOvGoHFeZg25L5/GlMBG4zaeko+e37FKL
29Xm+xYDyWLnoaczchhW2QaxMnW7dhBZ4CrtQF2hg8+txZcN/ox/F99o/FGu1Xujj26ZtVAeiV98
USf7zM1DifTwrNWYmA5k01wOdV7StqU7zutT3EwoDqNQed1OqW9X7cNijiBPtJtCLe/sSjSEYnER
EIG2vttHsT90RscfGCNp0NgEKsKqCnQHkPFu4Hb6HRJY6DQb6U0Suxl/nR47yiBDc6m5zaGr02NU
1WGexlyerPYp6Hd+Nmajt6TFcXXjKzN3TC+37dTTi/Srili50ox0OhQTsXY4QUX7rRvEbrLdnSsK
4pvC+hVXnZ/yTtqr8bVKO/z8iuWo3zV12RVT8mwoXQfgLQszq6WDs+6GqPLRp3nps7zZ1EvvFyF2
ZSee3FrnJdikCFP9EOvxvqujcDHzwBymnamYN1UeYcpR81uLkp+xpX+x1BkdXa1FokEiID5VtKRm
5y4a7K8aM0v6DJktRMR3Rt+hvKY9gNKmIJOSS8fPdr18L3V4qaZvK92dU7hXKywa39LkRebIq0ag
crdY7gvCbPeTmYRDbwYMBUHVFj3yTD84eh8WMkMweVqotEFVStUYCWsk0lJkecGtfh0XirV1EX1H
v/1u1dYLJUacXZ/ukbi7S+LZ8oxp9pNJf8ky58Yq6he3c9DsMVAejqv0Ds3hV/idBF6L/uJoGQXY
xA3SFm1+p/UMtd20GWC5NtoP/st9BbCumr9byPY3kWkGjlVeWcb6vCaInm1V1L6eb+p4Bj2Q3yrD
73gaMV/tWqJjqALVznT2ecFLDJES5hlLQFZCipwHZUzaMNbBbNbmXdXUO7e0DoiD/aEPu09ABwTg
ixoqE/lrqaY/G5dbDQP3uVCrr3G0LJ4o9Vug6q+W3q1+VqL1WDuBWw+B07KdVtkoCLFnnLom/HaF
WVEpGjL9WrqfpwEJwAktOoX4yjQzb7bMo57p2Q7pnOs2Wy71zHQOreLeLHkJWKy6zMph2+ZHZR33
xmgdZ70L6LqEllj3U+O45ALjJXivV7WzItxqsjPT+pExK3dF3JYHt0h/S4WovYnNOlRK93Gym2Nt
IE5pZH+MdbrPV9MvZLJrFHkZESGQF0PP/YmWBmGWeIRW9hJr8jgT4EeVPHBxLlr03JcuPQyxQkFn
CPKsCrWuQ124th9KNQ4MHq9imff0ECLPLAXdIuuin0RoNAy2sJuXMhK5Z4v8YbGMkDkMl8lohlbk
3kxFe9DhH0lw8NTpYaaYuW+uuPAq61sPDs9uHNKAmvBXZ9lWUoXuqRXGEgm/rNuwWacLi2Eg+Sx+
M6kn1KhK9HKAxv3s8m71hXqvrsbDPLt6oFe5vV9q+dWFM89j0X7tBZehW49lVhYcTu2D4nukZ5MD
iu/vaSduc00iD/7ijHKNAMLNYAOYv7gNtgAeXFE/oSX30Bi2p0bAaeL2W24g6TQVQbK41MliIqV2
b1XWU4WkoMHf8FjLwQkGxsPEKE/WqXFhVmkYO90NcwCCZUmDORroFb9yAcLRgBghZsQZm6tMcTht
w1PRtHFSyXCT4R59zzuFWUwIE8/WekzK/NEqi7CuVk9hJkHiyuvabj3ZPomYZ9ZYn2bzmzL9qLVH
WUx7MOFf+t7Z1URfqGh6tfvFki9q97PLcjbP8qGDYI/mczpclHxkIQYvnb9H+VU6F1+M1Tn2qQzs
xvGQwfY01CqnG6V+chMHi1mYaDF58VgFlfyFr9sbxnqhTiqv4jOzhw6Rkt+aJDEobmpXBDreOkXB
2KrB2L2amcrQmtSrEBo0jDuFkUqtWtyYtfAzcZWoPwbYMMSLPijLx2GabzotCvNmCNoOBCZNdWTC
kVv8VhRRaMT6sdkURt3XGKLfJLowlg9pa18ht3+r9F+i6K5YG6/sohsmAoRO9QWdM4/6XmjHYAbM
dDdbCL2abVAoOjlBBlemgHb03ejya7DfnjP0NEfvTd7kfJNhL8uLLr5gxAfBgXKJiAIDPn6tvJ/5
SmJSrNy48VJVeejcaDdH+X7hP3Mqx5/deJfQaXHI3LK8CqkxHDPj3ux3Cv1YIx4DQ3uolQstex4Q
3Icn77h1mDUMDyK7aXD7YqcRTivx73KRgbWOO8W8YECXxgiF/EgXBO6NGRQGaqduw9ASgwkPzsvI
tKlOjbwl79C+1Bj38Rybt4ruPFT9177cR6aO+stukd9bcsgucSg5mM7FovIODKhxekn3S4j7kry2
s5T9MBtE2fVNW6g7K05CkTaMfrlh3sOxMch7SvuyNe0rpcpi5mPMwVD3TzYjehbxNYozD31SbIxR
MTdR0X3pnJ+02ClxpGGaRYa3JMOxwu0bSxnm5bPbLBcM/Lq3KvNxidVdlFVfNZ1wx21CkLzhRMig
RDkB+OAPvXI0N8mMpfYqa/CTilejyA8bazh3rqfmYlX6sC6XHXN5LiyATd6ij+GsP40d2gTxkzO9
LkYVluajtL6tqhkY+V0t7uKB4QErYqgK4GxxraR7YaaXHQ3dVuJCa3QpaWmhfIBwBKUnhhIYjjzW
zbQHQUp24hxtq73UOYQoKeOA2SGWMz4PSPeKEhmZIQ7j4mdV3trDQlUpvTIw5rwx7pXpkABO9Br5
KnRqMYj/WcTfadEGbosKfzxdikR76uRwnJpy14zdVV0w5ovquOWGdDJ/E/FrwDbnO3gjP0ZhZT4F
jbtUkz9oxT20zUyCT0tBSunpilLQpc0eUsf6gS84TIVS0uPo700Ifu1iEOqnMelVTUCap3+SpcaB
61Q8ENN4qjX+WI2aMVgMca1H4sA8oCv+NTFToVwnleLn6jUFp0NHa6EiNWCO2F1L2dwkyxuEzUyJ
m2YOJ80O8xlsNm+Z31rWQRvmm2iJd7WlPWdtygtj703GjthiDPsq8+siO6apvGpJl6mgjEGFbK0l
v+fVXRSnT0M1/pyjye+c5OCqsyck86IIH6zkDyrW+JxvIwqoRZSFshF6AFHucoiIcDHIySRgbi9M
WV4XjNHpF+shd6ZdxYQeTwrXU5t58MsCoI343mniMllTompIX4XgIRj+6ALcuPKqiPVBcYuw4IVH
VTaMJtKKyQjj0diTnnmFmV3JmrdUIetqnrT8d4azaHt3p/G/WCBEV4P10LfzUVF0L3F+NbrG7qTX
7nQnRhux1kCWM2UpDU2Re6h2nW8OnLqO0HKUyRBNx90AyCxDiRn9SHM/9/PjGNvHSneeZrs9En0/
WsaXXFP9Jo+P9ugGiK+G/0PSeS23jmNr+IlYxRxuRSpLzvkGte22wRxAMD79+TTncnqq3bYEgmv9
0Y2eV7Zmu7a2fn1w+EbXFniIS41+nWszdm+gTLuydo629QpTliaW7h5cZzgPFUVwxBlXwv0nffvF
70CPLIbQQh2MHCLLkcWZFpwrs8XBsdsPz1QYMWhPcMJ7W76owoyjKD1Wo4P4OCKeeAtKSOzSFLeB
4A5FshtItqN66xfdDlk0pSA/duvtjZCPPMM44WexDp6V2Wx7C/bRPtZN859Vbx1xKMwmGcR3npUB
H6M+RJN1RKO9LVc7YY/bAP4eCBLZ1GSIaF8kgTEklXdBYVVCfEzMivWh4ej7+bs7DBwdTbka1X3r
lyGcREzVpW71pfBTUvYBKXzQA+9In9KmyxreHhpo6S3K9lkuYykPKf8Q//JmJZt0JTujt/9Do7cx
uascNn527pOw6w9S0YAIlg8s7nsZvrY9b4vG+OxmdZo86oz4xBzzQxNLNBvmfSbX41AXHw3PNgja
ZsqdgXKzkMvcZt3Nav8DQ9dd3hmXogM6myP9n+jT44zEc6uixUr6wX7qlv4v7XLyY8zijoQkEtHY
il3f/S833TfHbZ8Q+z1LwV+5BNN9izGLqJQnx6nuwjb6NlrriVJC3hgEq6e7atS7KLiT5vA8+E+u
rxNZ39vBR8n7Q/WfnoWGmGpEYZVHKXmlORFLeEHM7zla73p0fjo1ruZMK0jv7sc02smqPCzqbxBR
QigwxvYs9ggAAY/0h4lL56cZqXGjyiHgf7oekjxeBCGdD+53Kuyd9D6HcUI/RsJBnqy8yTKuTSP4
0+LNLNga0Dv5vHD9tEtCQqfNWuwr6ZwKxXXVHSAC9r41nCLf2DedepL5vTem/4TLd2zk6GY5MW1+
oLdpY6uhOvj+styhvAIuAoXiformBw7wkVDtxIuMXTEdJhLs5/UzK24f9LAb1/cobzapV+3Z7I9+
Fx18+UEHy2kpByK0c8wD3QZ/dLyEwT4vvgllgSex4zwNDjQ9PhhzC4nrzc9Vur6sVnEacZE7+Sm1
6weSk7kCXwxhnX3/ISM9RY2/q7inmI+QYbZ7cDtJfU2nD3nOhWKWia9K6uyGQ5gDwzqPNnNzYSMX
q6/9/BxI6hzzf0L5tMSMm2p8S+nWUuNzxpLe8MFm2cnJwSeKR47yJlvDTbmYRLZwT3Xvla1jFV48
7STDwKoSJG56KI3DzXFfN6z8y2/pvLjAOyKbzwAWG23zA9RvbbYbf/2rm3kPknupVyqgPOR6VZDk
LoysltuycuKWRj0GBnWkxekwOg91+VAFL1PZ7OsRDFNtOriDPrqrvVevActoQPHFPjCirylok6G0
tisoeKsoB+hYYAGWKu8cjm921d0tI5hWWCZVJcB6UX4GzcG0p73RL9ueaTmDKs8yfTJG2JM8H4Bm
p53uwltdAGEQvEKasNkTw04lZ3HEgflcau9g5/Wh8I0n4Tf7yoZZT/vpqqr6aaoIy8gntDM2iIEy
e+45y4V9ByZcra1hQj7VrXtGs3rI27rgxT34MWK/7EqEeZHQj/ZTdB2pIvI9190TisOzv/hb24i2
rS0PyyxPs2n9G9vggYbI8VCl4YtXskhGZpkBUKW8vYsl25Se91eOCqiuCfXPaE7jsQ2Zj/Mx1XGR
yxM86X6uWMwjY2hR2ym1p7Xw3nKYp20Q6Slr5a5QgNFKdU+obSmLjLL1YKqU1Y8MTAYy7+DO6WEl
mW0j0M+RgSAOpAK8jLq1N+MUvbb0722CeiWWtit3c9Xte6U+Ksu/dzWjRu/TnMqOtqZ8I43DA2n4
xXcdZjAFRBAGFkRTU2Zk1sjeBL/2rR1UHO88ajr1dAmdcm+vthcDFLDFi6O4ncgCTozRsr6zl3mK
qxy6S03Lv7KwP9soALWL+uzeojEiGS370gXLrhuc49pIvbtF4CVjXqGt1HZ7tKI02w3O+NX6WNOn
xtPnSTX/sbCFcd/y3TZQTXEkeuyA3R1FX08mRVePqVmf0PY+R17OzOtN5KZ4BrshtD0ThMLkTokY
/v6QViehI1Axx4MpcSofo1Ut0oaaOxSKz4G51K8qaosIM8w0vLkCHPGVgkiTQ27b6shhKJAOtTq6
0RT5mTFiil6UNwea0CdNRqlWoNWeNI9TJNtvKhJxKlRh2h6MNKfRIqhc47IOQ0uRYgAm/J3Njgp/
GqNR5FhrvwBO4Jm4zF7vXLuQY7WoJiJnfyLEwoSYSLU2P0jBF4mtQ5ZSVoot3Ep6gt1sPu3BFYds
VONWYoV48odMNNRIlDPi46a6FpnTJewH66aspv7RSC3/KI3VOzv0XxycKu93IBvk0q9kV9jUXW67
fHDBO50u3+EGq5JwGp4GNtpjJlkUo7p0HizV0JNlArVtDcvu4tVvg3gpR4MFoJh+p6jL43ZSjMlB
FOfoPc8++M5lVdwDpYCQGMol25aq9KZdZYf6CKRE7wRJHmdIZmTtVVi+BDM8Js/UsiG5Bpx4GdLH
nLD9YGt4IZtIGMzpZUqdiAsfbyBjHT9taXK/3QxjXRxpGIAkGaX56LbUzLqF3T0bYqrvOb92Yo4O
kaPCg+dLLQkm4kLsNBbVldOMPD2o65ElPOgPhfDVtqGU9BIJP4hdP2WHIxL1ViEr7ffldkQn6lH5
D/giri1a9KLyds/N2EYKG5F+7Rjjqe2CDr0OTaSk5VvLcm6tPr2rinWgDSyNep9RjuvG7azqaAIG
bqs2TffCNsW38B0YVsJN+ldZL/pE+bKV3Gy6gMke+mC6S5J6MW0YIzM8rKmuLmqoKbkaSRkNlwjL
tBdp+Cs/OtUGaC5BdbxQ6K4QGwNy4twYrnOVNkFn1Fda8JH1vB1yCvIWmlLOU3FbRwCad+1aF1tn
ZPqt8Y6/eV715RVTsPEhdPa9Nxg32NB68bxRxbZQAJnFWLzZmiy1JK2JdoLJgr2hUKRCpjGWTy72
+b+MNtzYKnsZ97gadmY7VbHdAVfqXI+XpRl40WtpPZdVjXLPGatW7S3iv3nNDnZXWu9LDQFICEuI
5+B17a17XdTeiY+7SK+RIQu/vRnNigKiLG2dtE7sdB6jS6vMAoerYzW4NoALy7Q8OyW9Jf8i0yBK
8ZWirFxCb+C2UAwZRjWW711d3Qo1Umed+53rrlp3R+mRFw9jFNTd+2qsonlocyqEX9ZI+fyL6Dt1
ybjDFzG+B0HleH+urT0ibnVh3FKvqUEOlxMBQWHxWGjDjk55NNGpokbh1bsl4P14GRQlu9BCGVkT
1kavUWaESVugWIBKQ89Wflqt7zm/0kXM+N0YMpj/W7H0siI4TbTAN/k43BmDhTP2mdy2BJvrfwAd
g7qO/apEl1jezLS2WUJtrA9Z41bRyfK7qSGXiv6y9t0sWl8K+oAsm4hu7UZKcojURI0h5SYufR5U
jjSi+iyw5QJ6cPGkw68RwJmxpadmb/7HYQtAiNGU8Ctt2iDT3edQdvXwSB/pHB0NN3fVuxBWHx3L
QNriL+DoL/dLI+blA1dz75xyvxEUnepAEkTqUmh0kPWoaIsRbZahmC9q862JIOvOvstisSX4M9R4
AHuXollP8dRQnRM0n17f2f1TGYxzyyAwo2KrBmTDuOF9KoPwrFjuXd91ykmmDu/KNusH4aA/CWWw
t+VifC52E372LjU/IA00ldA1ba99CgeeumjUYwpfo8o8hsRPAh1ql4L6aS9autczjrtZDH/8yZ2/
xQcVwMhh0vkbzGEYf9UcGXkW0/k4qs8KiQHDpDsHVBtzr686e/3/FqgJxIKvw2xb/yOMuPCB6P5X
9aT1bDKC5//rcGocSo360J678/8KmghsGZz90vo6v498RWVn1YCBg/g5jqGWuA3RpgSbOlssOGbS
v0e4XGNZ6UWRvmm3n+64cq12wM8cVWAZFuFN07ZmucEg1UhqkIKMfr5BBstZNNIOniW3YEU+5Gj+
Ena26CeE33a2113kdKepgJT7W9CVEx+Yl10T05tqVGLTB2M/Y2ESZcaSZo9G3MqB7GQ36Bm+1Wgv
+TlcWqvjwxkao/tuq7DOdo1J0unZ6DzlJWpelf3XjU0wJ44SpvcWSXMVP44qxmug4EXGm1jeCWBw
pBTUFK8ZxYEOprSaKYO26jTpsrI1fnEahuEbpSyzZNI1QPW/G92u5jMczSruUnMc0kvJQ5UeLJlT
QwQ2YS/JsJaj/rfy/xofQZ1zfW7KdRQKc71ZebFF2lz3J3ovKp4Rc63ZIfSRciIERAKZKYRGlFwC
lU2lOdz3pcfwR/l1nr0PLSTwh5yD2dsLoZ3gEpJbMb54FAu1W2/JDDpkVVWa7ZeVTUE81YS/xtmg
u56uWzv4r7TSXu75sR79TFOR54krQGtWYc4/bhGlN/uJ9VH3ilamnoKcw1ymk0t7Vxie11xSmuOU
Qm0y2SGFMvRsTQ8GzVvNRog6vEuhRe+4KL2nuensjyiDmCZHU1GHVYzpGzWHeu9LZtUyHLxmO/UL
hlKr7wB/ytQgQCAcGhfJGi1RdwjVGGciYZ5J00XN5uLjre7zomq/8z50PshsgIsw+iD4ba1w2NU8
io90ehdPDmaFr7RA+68MBVhbhGPBvEK/UYIRpIdBMV1xZ83j0h+R4APLL0M4P7dmZLjsI6Eg5T2C
AYgHhC3Ig+i67+I6k/2PTbjMtHHCZo5QEghnR3yGHWdi6e866iZxbxdl+OjrdlxfdKkaUi3S+peo
lkwnenRzj1SXZu0TetGdUzX36T2JsN19ahnUqwrx4crhk/HrrQ16ip56B9FdR9FS7WJdtqbpQmvr
3vKHN69a0fphS2UqifptpZ0wruj8NGcINl/671kUDBdVL3S82YjrmjF4KEmOZZ+c65MoUFKZNUr4
Zh3km/C0+gFvlg+10YutWhp60yo/9uzxWFa9sWOoMjZB0KRnwiDWPW/D+uIJR32xXNBpFnUngfou
7vPWSLxcgFGNFF6v1CbtpbCst06r/qDayXigxMw0Y5OCpPIuKIR1RbvEh1hivMiXNGOcN2DJxvFI
/E/56IHTfS9GNb113VJ1T45ZUJnuidE6hppnK3bmrroiI0DXU3Eq0QTPXfRE/rlz0v7gDLHlo2Pe
IG/pk5TkyHe0JHrTNvo3042frH0LkTOuw55f/2+sW2OXR9EKmN6ArGJcuHFqtPy1tR33fLzH2e/d
pAvVJQXU8iuFe4Qy3L1hAUsteIRxAcM8OH3nEOaCzaShni/WyxhtLeG+e0pBtNeOd0WCjqScl+lD
m4JgTE73ZnfAmzRIrWdlC/mkuzW7TYPU1NnOVZf22Yxox64Rysdt5VTxnFKw1nbR42p1dETVyANE
wD0WzevbMIRIQfKli1Nh7ZpBySSYg4kwD9IdhMsSZ8184oOdPqwrjHgxem4cVereVYW3afxbfuJN
pTGXqE1R1Pko3YIOl0/oJe0Q2Odx8B4YR/4ZJVOShG/kcFZrjKyUJKyiZQYMGOhHTM0bz1tZ/EyL
TzVnfHMmn9TUPCRlrpanbnROg2zQD/VFHSszisVYViDUiDR4vDdWWARJVJvmaW5Wf+e1CgnDOMy8
e0AOSLSuWfCLJp54WO8Iwg4gdIs0rngNIap8nCPaRdqOR9gobnc8fNHR1Fmx82eSCpG0n6En09he
LcFLsFq3JGBECckBH5HWIJaMr9swrJu4TLufCdagrYP5YhTui9sHPURx/zbQfhT3ZurFi+3O28gy
i+OM/zfhfaOTQrZ6nxWLdyZ8zdgjCZheA/eW/WJQ3I1G4tyOE3NHTeh2V0wPZdpTn8xLOW67yd40
jn3E+NXsB+UduhTaY26QDuYVYTVpBjepB9qX2RD0mPM9G6OzXX3rS/Wka5KOAG9V8wFjFlnjwi3L
I8i6hVCggNeQDCZVUe5RccAbZOMljDyoL7BruFh1cUUPx1h4zpFTZcRlxZBUpPm7jcsNzQMvbEl9
+Vy0VP7qc1MZz4ENi94GH7kD/A05fiALzdtEQfqAvut1cMEo1ql9Eo37kTLB33QKdizdbnyUTYfu
zanGhzzKp1052DTzKisRczXHU1S/c+U62ybjms4KEmAiZIzx4kGpmFLLo1xsyGr+GVmMso2zrHDB
T9iOqhszXC7F72BRj1bQVhrjh3KSVAc/wh7urWz5RHX70bbdpxrUva3Cuywd7kExdjUj8UaTXOrX
hvGWSZopgxryMKwX4rxDMKLhzVLiKVWmswtW694aF1CzrJ//mqkK946XgT7OlZnzY5hViNOhVZ4N
qs+PrrKBPWx/jaGcKtoGQWk3jZfLa+AWGgWOybEIiXUetEN4hc7NrSahEbShz55AyXqYBac857jZ
HwAcxicTkfJbHfXrq3Ld8YkEJ2c3RmN9bcNI7xvSwi4zzWMBtHmDBApeywu39ZR3y6PZ9jyU/mRl
cxL5dYc8LHi1UOaQZL4QucmW6OsmEWttARC1FVd0Z/bX3nP20jHNzToWiBIsV98Vc2e8adNfdmFm
9gkf5I80Pei/QLFNkqB9HFm9EPhN60mb3RIXGUtoA8SzbVgHEt8bSDH1OLT+kqUxBlLoQk07Jvu3
fYgieabE4wMbYhFnaErfKwUPMpVLd2Qppojd9NW5qFjviyJNMhQtu2yo4GPUXeHNbuLpVe2CwVke
iG90txTyTTuQnYNcW3BeSx8zIVGAgBvkYY3smI1iv9SBuamdijrLCV2GF1X/4KTWu2GQ3Gttjzxi
HWNzDaPjAlp6Mokov/YFHwufqkU4dlpAJfXeq1TkWNU5hCnVjfdpMdyBUSLpNnKeu1EheZDpo7vO
9T6Sbnmz9PMD/QuaP/ZtkpHiuZtQ05PLhCCd3uqar+u3HHqg8XV+XiNnAN0LFOoVVx2tMkVwos1t
cIM+GwugWlEmyXuuuGMQB3eaWMC8aNmIqT14My5VoY+FOa6YA8KvXo8/bb/A7TI279FkoARK5a/O
0lvqxbEt26Mq1c4x6uJCnsP9WgXUHnWkH1IpQxNgg4gHDJy1x5zlVk+32xM1k7dOpA9HUayc4smO
5Ik7OhlSm5LH9r0cgbbLfn0Y8IfHrTewCnTNZ1C17q5ovF9rzortErg/dcoRWofOjNOZC9obuqNd
Ojj7oJnGm4RETC9SpNGWpQdrp6esCelI+u5pW8QS9Sb69bp8az3r2QorxGNFhFhxWS7BWLwXU3+o
bLbyZTB/JrPYhk05Iqfr5JsvuKCRceSJJyPgCU2T6FyeMZUaJ3PkYsDjO28mt1SXMIc9IbDokVfs
WctpietCX4jOO9UOs269tEgTFOSb3YtTmQFmheEXJzoeg/JqL0u8zOG9mYs3a5kehpIyWBeqe6Ge
2ykXYPypgFIir22HmThNgpZQ8jyn+MVNc1zWk+L3bOoIWeyQx7Q8cPJrdE2ZNfqIXRygOz8NyJtD
u+EFOnidA2l1ENDCPTFdE7AfIRYYVHftirCneBF3X1GjCE3t4FIF1n5OjSxRrWOwyvObFEXxBj55
a/rsYVvoS0OZ0iIGxUUVU0J3svKK5Wk9AzG1qJKX+zkd/zL7JkVs0FriKRhjf2KFEu1yL5hcY3uy
HkmTd7ZeaSUd0DBajPmfkiWVwr3Gj2UNvyJqg3vsyOReivHfUuuvooKysRHux1KzkKrOfixH51GW
ap8KfJjmFD1nZg6i4YW/5K2hTQl0GWcoEOJhmHK+U83YkvUfMwtl1uNZTl0nkbBFx06JmVej3e0g
so3N0NsoL8tuOwatt5ui6kR4ij6FBnJqR1jr1sSyc9atBRFbun/ERCJDC+3XtnFp9Z3g0tL6r7bp
Yc69awunjrkCUFPI9DAs6Ylt9L6d5X0vGYR60PU8mL7CVDwplsbt2mX/1czqwJv1Ua3jp72WYrN2
VBV62ho2lpKPBmKx0Kjv+jG4uLb1NxOgjE3K+IfC7sg9iGDAc3dlDsicFtGW+JIgHhaiHQm0lJ36
liFy+JHeqYZmx6dgdfdLGP04aRbF8PAEejTuO1b7B6csrnM0ynOf6c8smyXucOsjBy6DKGGd95v1
EyfFyKcSHgSy+cdxmebdQNYUlfckfFXZZWKXeMTq41xDlmAwX4/i4/msm3rBNQGJLsEAI0lPlBXs
yHTZq8EpE64mPpfa+c+0kc2apbFPATHpTvUX90yF1H950H/KtUYs2VYvq0wfGmf5MGtcFqapoNcM
/WjcqqbMIdvndnkM5vys1/pMBEUfYwMwH2QVHWtD27B8GTqtkZmjnSIw49GTILIT5b4dcp2izU/5
pI9uY9lJWeFq7gP/KRUNb387/BXF9MzivudqvBeWMWNzmP+IJr/VBNjOAePsP8Xf409IGHhXbZ1i
/OU1fFfDBW2jktlwktEdIWrIs4wnX1o0Dzb1Y6BrSkrltOPPQ/civoJbhPPAgWSybLhBp6M1ogE1
uvxACY4PA9QcVqnMjfCqMO4MYSfVqn8pU5aJNXdf2pi2mB3f8IGhHLPvDTG8Medcg87/ps6DrXgq
mq0yEKoAlRmXesJi73bpntZM2NeWEEPYIqwqEN5jmNbbDBvgdaKNmHErvxamc/KkjYRo+rFm50PW
rM6iF7AD/C5ob/JYArne5K12rNjNuTiBscZGJwFgEKp5xCrFAprY2sVLnrqPo7AebdH2m9alYbm0
OL7B4qH2yJ1NymB2E0FXtZcd0zzUMMjcPm7F2if1W+oGBzg5VG6yPBIL8BoZzdlQ7iHQCAKUffSE
SIoqZPRNvb1qC3RtVciroUnsUuNxWP1PyIWPaOnpCMp5JNPjkgGzE31MebCx7pqZ5RIJy3Po5ynt
6EImSjFvmNMha2wo6sg4S0aBuHEMtJzIIbTyLrPv3dwkCyhi/tM0lr+hhehYq0ptqHkzj5gI9sVA
ggGvmPwalsav6w9YdYb+BWCn28yklwjDP/eIUcfOwSCIks7pkXZMFx6BreeYW+V/i7R9tHWbRHr+
KZ3ubISaR86+6+3qaQTejfS4b+31I4vkFoBsO9crZHm/PNeDkTgltxrl3V+eLdI4mLLT5A5JVLnm
noX6kaRwXFXBvmtyhBQihlLdGoW9WZF6TjDiGWHxnR+Ql87V6mSncvmNqFlCwYbhjFfvSxPOH1Rg
63icvWftDfveJD05625ygKFfro3u7qjCCKCzOXZdhUNh/sNYgrERJjqW+fpa58v7EtrPXot8wOu9
s0sgyH5q6qeFUxSTbXlo6OPR4H6YN7x7PwvgxqprL9FOhCm+IO1+hXXw7WnvY7F9cBCXw4LzcBu5
/oFwvXTTAA8DHZvVQWfVUVXA4Vqpnd36f4tV8Uj3pwoSLHfNQ70Gm06Nr2FZH/LJPQOrX6F+OaTV
XRbVSaX9PXUWBeJa/9SlhDlZloHuTYaxZ9QP1uDWWyHRcETZdB8t4qyt+pgL7+Lc7JyIYhAW+erL
Q+SFEPNUS4D+cr4DpOvR9/S7nBNraBpS67R5qmtF//b4ICxNC3h1My4J8tAnjNWDk++rYUbs1zC2
hK8e4oHWvgvW8VCGKJCaEuE5CvTM6I6+k12UOR5FhkOzC6HWg0dH50kWGdthlg8MzuQBpOFj2g57
w25jGaJ7JGeIUsUZqNCovTdjvpnHMkwFHjNfU813czTvllnsgHFL7jKUCCspyQkX/30h8VmaUQX0
kf8EPYfqJixBExj1iOuZ9ERfUpBonWUx/tcW5heZHhfHrd4Mc3zy1nnZjmFgJJZsjmswPTvesOtv
pna3+jCKLgHT3+J+YkbXKdSgxUZtOc6hogZFtTcn1rhdfBdxDi4HMxQPTocFcm2zQ1H5d6OY/q3R
9AKiy0ZcnVu7OkHxnJTGY7mEfyZb3MZeXXfTK4FWarzTNB7EdRXcmYG59R2fa1N+Gbb7N4/62ccv
tHFG/x3M0kPVlP2tGVekCi1Yb5uQEImykAS1cdv0zln1KLuVF5wc7XXbynGP3Wzv2qDYLasHQ1nE
GNUOqYm7wB0/pSeOmc5OKZdM1QEbegEANqhFuKCSUvM/s3VO9ixizscuM9Y/q+oTNv2LxUShCjuZ
Mude2uwPkz/uxmw85ebyB6/obYIwv5KTDPWDOlB+TzclWdWgdNX6KKrpabGfSdx/d02TsTpMfPyQ
N8G5jbLf61cv7ifx1XYmlNV0llm2s8kj4R7tX0iFfQSng0DMhxPl2du0As+ZbvikkAiE4UKCGBkF
4jiBlktMQ5+MojoCf33notgqRTVF1OTPri2wQfTTLhDrQzRab1NKdVe9tgc5G/9ZeU2an6yfIlNc
QrO0E93JV69gA6QMc6fTNvFXn0Fu9K/hsv5bfO8hKgBJACgQd/H0teiQNvO0onCzLMCI2j0F1nhE
V8ieUu/tWm8c5EWjXVbgfEATtd+Cl9eM9F3CaPhEcFuSIiAYs4nL3Lumq/2vlda3bFCVRpoaVH07
wfvMR1WrqdxmmHH3BdRUH1rbcI72JTxuXjX3pU+DAw/nJQjKcFtC4Oh8/Enb6glb6l2OMw4DQXec
bZHkTZD0c//W2NWRYEXFA5qaSMg6Urj0fJiH7ls17s0O5BwwW5loszCs2v2dOdSXEHe1o5/Gnv4r
udrH1F/OUe49GlX2NaGq6SKY0jy89+THXFEUJdpzhRHDuf2hvruTU3vuK/dAbzkeOOOZDP2T0c4H
miGuOKHTjY8BuB3dJzswk9RVDL2hcWQc7uJpijQOO3Q5VmUWux5psF7fNJSoVYlzKFtnO1XlX1aE
Lz4RnkmNbSMJxnzZ2SFOUNaCOm4aEDGv/SURudigqIHxqZnffKgX0FsVzznooS2WZ7zOmL5xDGR1
gc3JhVHoRPEbtuHdGsGarAEKdu6YsrAeJxGdg7X9HYL806mLk2nVPIOwr06IYbB7NweSeLrxoRuI
8OUPQoo+ZfZnPvQQGCPJfeVYbYMQwzHeeDhDApTYFSPWAfRiubE+G1b/0FtNghoWOcEg/swJsdjc
USSEFhQzdBR6rzz42yp9b6W5L+3wkLmcppBtKpv2IJIxHk/0nqVFbKkGMGORrfJv20Fx1tpJ74R4
6/wJekJ4eBXNOpGTqxOnntK7fg3Ip57BZ5EZ+FCXLGyWO3JoLTHfjyl2nsjXzGF10Fw7mWmwfXs5
d4t29qHf97uOisfHvsVYiX/5Z5R+i9iylrHVARCWpln/C7BWElNEvVmp7DwxUflcTVsR72CCPokG
4ieVyAYquSWK+q80mhOD3oHLeRtM33M7EdHi78d6/VW5FQegGbLawxkfFewPnQEDlgl0EzgVub+t
oGXUIPE7t09LQ9hnB/UNkgdmfk01IeWNHOJ+tg8Iwo4t7oqiYACqS+RSQvV7r2x3kaXvCHrc4APe
pNgNvbHZesHCgTUfajI/BM+7qNrrzQpPAmcyMGo74fBg/m/9HK86BXd1iQop6qTAtVQXcxxYU58Y
eXlEGbTJHdRLUv9rTbGfRuInPAyaOG0q298YZfZST6yDOs0vXt5/RLV/5eHAy+dsBMkkQYM5Bu+H
I09SZ2eJnjpk4TJ+xsnk0nVjQ1pXPqxLVv0fR2e23CgSRNEvIgKKYnsVoF22LC+y/UJ4a/Z95+vn
MG8z0RPTtgRVmTfvPSn2lSQfS2uA035vs+gztvV7HsofR6svRVL7aB+U+WaZeKg46U8xlr3L8DnZ
NlPrp8LZJoPAstbwfWkeG4W2NLZu1uTHWsTniRkM8aenIrzyU22LifnFPMp/SqIdMEq5XddfJIbG
IOQHU4K3OmSwhtxjtak3EuU1pl2aoR8h/jhm8JYoJkbG13J8KccfJ8EKb6ETttk1RRhiLMTymuk9
NQe3L/7a2HoJa5P1fNajNnWvZtJtg2X8C7thq+MhN4bYH3ryxkzMPwECMJIlWILMMKxhhPhmlsWu
1/K93mVQiPCnFlpKUcdDXPUfcXgp1HjXc7O0U/9jlt2FXKiXhdQKjLNx8ZeGuxTqzsLVte7ZXGwa
Csc6Mic59Gm/G+xXfm+vTOfbQC53xTnM/VdvzX7Hg1z38cluqgerzE9lSIeWx8/FEl6cfjp2o34C
MH8ul/lCTtbRI0pFpG5UzC6dT9JSgbyUfJ2jfqTie1TD2J9s21MrRh3R9EzclWBbcqwc7ktleIzk
DOXBuODa0fCXWpdJInUryylY7O8sNDchdHSHmKZCiLWd1Jc20k6B9k9dsoNYzFNPXV0hAqYziI8a
jMWmrTgCreGTl+DPMRSK0GRLgfSYzYfevDLRfI5Efgnq9pLAg66K+UrQgjnz0UE4sRcCKuuAMRC7
mBnB7KDCjZXOzFbZNVZ71Rv9VVj0SatQao/Wd9HFP1UWkH4zzAI1oDjkhnZO+/w7s6sXDiZvyvpt
Ce5s/n+3o8ZmFttvY/VrHZf2QXbSkuh5jtlyTOaBIzh7N8vsLlJbc7FFXbIAH2mnPDsxK75ivph5
2VY9NxibSrbrXAXLUruhIsHgGJ7gJhBRMh9is6T3KHcao5I0LU8lYEujSj277RHrmCPBfW/JX/P1
XHl8ztk0/8vMTDLlIpNQq28F6xEsrfkX4oXYKEsLWiH6FBQ6cdY/j+jzYFr3XYiXdLSWl8Dg3ooE
8FszuNernGe0LzDxGPOR367bfYxDC5uG2FUGONScyF2MHo9b5ta3ypNeT1fGv34itSfL+RzkQrS9
dNXOeDNje02X44hJ6Rp0g9OVMCCrX/hDz6Hr78bOaxPiAGMbvdHMHHISI3lzC/r0i50KrlU9jarO
u5EdNRSUFiig2syeEjR+he0+J62fM3U1g3FrVtFJx67d28c+0Whf6uBhqvFpDe3e0ovXNNGPM3GI
OeZScfqtgis1WMi7AYPQmQc3xmsdjI+NpVQuuqG9GQJ1y4C01pRfMjIusghZsfhvkvI6JeNZre8D
BNUwDfkS46vaZkdCkns6ygdFXfbLkD8MBMScWSeEzGJXaa5NB6YZBjw0DU7GLouQ4jdBCB5aZOc0
+xmAdyGL14eeGUKvtz+UecdcUl/U1RoBkXddG3aN6LDVK0+qWA51VLyZ3QTHhBAdLl6l8CccTqK2
nqxm2pPowgh2IKJjcFKGnCeAB5rl35LlUFuWbdNNflWwq3ShmM1O5fTGRXHkkvgXwBkRlbKx1dfY
dnCN4hSc6SEIozm182pzcdE4e4kzd76ZiLd0GnZRoe0TvTuYfbpVWjamT9wSzLNtqg+NzBMw5Sg2
vHSwnyTyxySZwjdfSbV4ceDwRNsX6peD0QabMBh8mcdf1GIb2SqujudWYqutEM1qKsG0ULxiSn2j
0rYRxmkVA6820+ZVEwv7VOe1U9Q//CG7LKdANlnPsGHd10lkzjYKkc7r8Yq37dwZiDoGVpsWIEah
S5+Dz2tii+z5ADlkUc6ldO4dFts+KomHmL9TSba+Xzzk6UOisFeIYCg6MjuqFuOYpswZG9WPnKsy
ync9xgJs98Q8QY9bytYSjTtDgChDZ8uswyMDhkr8R1fA/V3stFb/N/TBqUHyVJRXG8CIJ6rxKvP5
KLFHlEhtBSbRDb7Rh9Eazp1ZPTWJ9KMuPScllvxS/11HIfEkrqPU7pNW7Fk8tBOlvlvanmE9KDI4
UebUHrLRIS1Y+AkG68UIj7DYj23wFUzpAxccYz54FFVB0Wg8OZqGEbvw+bXvuoxviJYfbBVqNqGF
kEYGBsFf+hntfz3lWyts4WK+zkTyJgO8gbHgwBgTUgrSZzvBSdTg/xgat8EgKTiaEI8d8B1MpimG
unCRDIV7SPifNpPQnHFMnOhvExDKDUNghsc8dsFHVRDa7h9Xl1MTdcdZ8AqbL5CfcFypwsVi7DsI
BSLfFUazc6hIe7Q2L7AvgqlA2130+RKnX3XLSVQXrm7/08EfSQ4mPSi/xEQTNLaat2jJkVzdZzQ6
B9YHMgBLxse81d9LxaSmw9LAghFYAfO5TGzXMk+5IrZGe+3JZ0j1F/rRQ5tJf5itfyXRB1ZZw5Vh
lga5omi68yi/ZULUPp38BCbDHAQbPfrXVzNO6Y5h6D+aODK7zU+ckGcNrLPJYkil7by8rVHAoktG
NW5j/6bvjwqd0hfCFRGtM+myPSIvEEDOvC5tjwH9lW01uzQ5BGrk4WjgBOfNMsRpbt+7JveUhmBe
JvoX5nps8o6nhyHTv82Ge3npywfq4I8Q3/XMWcCRQOjVlpSwZt1/ZUZzlcoauqxdw7YgaATfZoFl
zYhq6iKzdHtoW46B6S/jo1aj3A37hOBi/zR16WvOMoe+WeXqFDIEfhctBiDVRveav5p9oY9zXp1D
PtBR4MQm2Y6jBU2D06yxbNLNtzD4ruIPbiZXrhM8w2boL7E6cbj0Cz/X0s87I4/WD3W+T7H2GSG9
r9DfP6NWcc5aKxaD3HsUUk511Vehkq0X4lob9Ues2Z9G/4ZurfpiDnZBom5zI7qjun1G9uNUpP+6
eX4t8l3LxU7QAmLHB0CyraATquJn2GAf6licHa31glL76mLntw0qjrETayDcJgv+FFXfFxC3DKsR
O7UDT2SC4XEdNqx7hNm52nLAEek5DCjHCmV+IHgW3+xpDj6b9ZFM8+41jnUbMyGDQoxjM/qwiH07
s8unrlJyj7HG7LF7IcKjI1Qil619MipbHkTVQeSAPuV3qX7C1hQIXoWI9xeC5r4gQ+jVsoOhYdHc
YxoHLaED+kitjjB9VoenWTVqXP5d7U6aTqREkTPuXfsLW/zXMqfMcJzq0xJ8ebm2StqivOV1mW4D
a/4aDY2kn8MkUJmIMxeTJTfxHL72tcm/KT1byUV9WSaz39USCbRNQIaO+nSKeqU/GAr2HyQGQNwr
zKmr4foh211Hjbk3SNHMDQsGFCYV5WDEW5wD/G9yJlnYIB+H2b7ZQ2who+Y6pVjtB4K8YdRr8SaZ
C7Gzo+Vsohxy0hLQ7cthN7TmF/77loqTRTdWyBJViYOutUK0weKb/UAADDR+AwmrloxzzsBpI0Lt
KlLnaTAQrw1zn7IbymVfWEROkrG63T/bRb+vVP4KRFWWsm5Nu/GmrjiAc/qyEUos9JCkDa6Kwuh0
XmM/vX52mn4dXCkvGQXlUlse8+8Whaj7xsrIEGlwo0wg6xCtksUD/2u87HymYaDHm74yiKl0y3c6
8cI0SzT5S05vO2rAUyI7Z9o3NeQC1asU9oGv5xcslUn4UjkUZvY0goEarPkJnazwGwvIlW6Q/Mfl
gbqaVltDZGerRBhjrPky4nE00uketwgOCQZEd5IZNjm7P+Tx4jCJrSgIHfO7GRbzmuclulfQlADT
rdAFKeMtHEcxkDB2RJ5slaq1jdrfIOFgj+ih3UVmL1qX/rG54ZJkLQnF7tYL9Vm1y1+5zOs1hC4G
cZgM2VD9mLqCf76IDqQLvKqRn4FNCEMaROCdhClVXEuswvmfFpsaPkGyCm1JZVAWSMoSL2HRmMQV
yXKYznIQ0YyBABLzYYrrx8qMLljbfxepiSNt6Tef6w+L8FS2nJO+1sQVn9znKm6Va1nCbmH0p8aN
atgM7FqN3dnS4H0y6xgbO9iAqh3cMRojN0rGT61b7i1xtGlZvtI1/F0H/bYWEk5QEDyUZXoRMccc
XUy8GfIYSFC/pLgqwy2oxA4TAgjDSpuSrUggUGicyq7k1dokXfnVBeJ54eUueLH5FoFQdYKXMdJ1
7dDriMEjxn1mgZjfCgmEYzLVvxzfuj+3ZF64K9+cqrU2+MiwCSawZGh4/U4gXcNxBxBGDg17/V9c
YLOpR6vG/0vUy6ohaeUYLNjdtG/z6Q8FYNw3rSCOlQxPQOz3TLppj9KDgjsRpNrotavGKTMFcR5f
CJCZI4Ovr0zafsU/kPDDujJOlJ9SYVCRzZfIygm9a/BJgkGl9F5n+qPQzgbQJW8phpFDQZDypXO2
Eg5cPVW2THe20aByO2fGKTHCbhfM1Us5ZV+2Q7w1r7RdBod6k0wUmEP4oNd0cKCqNyNYFDfUcnq+
dNiaQfC6zOZjV5g/Re9wSZVelhXXoak+6w7vY6kwhmRvohcn9DhCPFdYymDoFNIbWwPecxQo2PjL
U50HD5jwz80kTkmj7XXZW0jLH2wWUbfZbD6DnHsdbIwXWH9uxdz/pH30OPegyhPrkiRIPDmm9zW+
JSPt2sRoIUJku7jqHztNfrZ5eF/G4U2rxR1dnzpU1U9MSrdqp6AxO78Ct+0hGtvJmwUyb5xo/X6x
ccRny06P1D9GWpvEWHGOZLZJPJPgNDZzGdYk+mEOTm0IGyChruGwDGR/aCvY6fgFP+jCdLJGxP9M
vf6qUoZPasI5yVTsYRrzW5Ks5eGC/VQV8PmShocjMZrHIrXzrcMEMhaF6qUWN46Cw0C1kwc8yuHG
ysEeiy7GkG1IZ70F3mHrJBtSlB8iJJ+/APEwujbHntwRI7IGaxs2de7OpV77TTQeeE6ly4T+uRY2
xgfEVIPUkJ8OPIBlMPNKdyR8iGCHc3jlIDq2ifi22/Q8pQQCoBDBP8qcwQ/qIthGFcZnVWDeEdMp
hmGv2dW/RUWcny0KVeiceNdBthxY2Xhp+fOhZe7R6oegMue9MrDiwTJge+k11NN1mrYksKzqBF1d
KbrTDMPSi432cTS7ow4OauGNx4yzg4IRM4EcTrlu5j7cMjI7ScN2E8bihmLfklL8st+Krca9w+2d
KJShwao9MSvYdyZ3dDlwzs5px+FUwP9BeI393rBuUcQ5Aztinzg8ky0jnwDHD54pasNp8KPW+WgV
426BsQni4EKGaW/F6pOTx0dDYcpQKhnjXBadEwXTbqzxPI2ASjfDTKdamZmXdSVQBoGkU6MGETPC
JRV/1vgvFjpuJQy/1QHQ0CQ4sZC3MWKKA1U4k9ipj587G7BIZhXvRY4qSkTN7/nV89WkO/cDYk2G
Dkt7mJgzyfZ5SLYsgtbdKGy7fetA8iSp05xDdaAFr3DmDBZGMWMMrCvmcGvfBNXKJ34SQmpbrTBf
ncRWSUkDTVs6ExqhINVSxmAqh6JWvS6XCe5vmntLXSrgJsE/pwfTQ23uYrdNt4mGBkzOE19jvTIR
UEErg5NmbBROsu7WVCPdc/iWIONUiflZTQj+Ehs+W+22EreCq2f5pcjSN4xUfDXrcrQI5oVy7DXa
Ix2fQMSZjw98mbt9Zykviy2ugyXfWIy1MZj724v6PoOuSssYgLCwLuoMeb4rtmOT+svQe3POElsz
We3r65pmHbBjXVavABWOVUMa0ojUz64aD6y0OOi19V6P8wcLp1QoKj1TeUW+5ikgUpkIbR+z3A07
SriyYmdmIpo++PYoAJc41XkAmW2GVr1pmvKDYcPDgDi8CZnzwftTn9OIArEyjdelbJ9bqgJZtAfF
AuvRLvu1+UzK+EWJlAcS269RZF4CR6G/704y0s+iebRmFCi6nBUv4GpVedIUoCmDsSNaumwqVFu3
BWwEoG8rm+liFmTn4nz6CstnJ2leoYjvmeQe+2y5FWVLpwNgI2V1h6mg+CLH5R26JWVWH1mvPFON
O2JFFQTQ0LuC62LM73ZbjGQHjX9GDYY2pAdTEV2ZS4BQTkxafOnyaIcnTI716tJ+HbLwcU6DU8Sc
sIfFAvN7w6XkWb14ZSnCbzpH20DNHzp0hK7/Srv5IsFEJal9RxJ67DIH2yozl67d9/0XE+BNXKnU
cXSLcjkHWTmshMjvEiXXU4TyiFCHXza54/tws+JztkBezdqrwdw9VsdzWXfHxiLfA/5rU/S4OfBW
kxE7l636Haj4ZGwuYal3L31pAlGG0wiZIBwpSJ32Hyp0MxgHHJabwDG2wmq9csF/NmXWSeEwrQgz
Y+J6CIfsNI/xOXeKXcS+16ZsTY5bCcMlyN+Cqr/rinnM8NdEg3KHpgdj03gcKVjQc23eVZvyIO/x
LBUtpMemibxAqtz9/WzsOoN2tuh2kY4i0CT3AJsDuw2PkdN5KCYIsZWrBNVuGW0YhJ9s+7kRM9sT
Mf0MVs8RPvlDggZggft1lOlFYvGTxZeKmqZVuIhx6LTaAkbD1Ek5YGPOw3028KTMIf/96LEn2lOW
EFGkeLfKq8ONG4ahJyWkhO6nJKFKCVzhZF/i+9DJLxQalOGp+6ZqeCZN6kFB3hHWu7WW7ZeWda0z
65f0BWCP+VgNyh9lq98HyGqafRvhCA59t81Nhy+88IxgcnOOYbK8i28u8mCiH9JaUjfhdQrTfyIl
qT3HmEuRMZZ0PFqsZVmbwdeaPoq7fKuZw06zk2MgSW5ZylXiHM4UhsLpgGlTfR4KfZWEOSHgTWjs
pd4m6BEgzwz2HwTjuZMUm+VsXzpG+kOpPkHqJNsqU+bGy9nipGd4nnp1whPPD7EbMogipQ42cKEQ
W9rxs6vNnVQWKkVleScSglQr9kqjnMlBP404IUJyZExj58gD6bnHSXyarc6dk+YeTrjH1JzmY/in
Uw+45oR/oK7zfVQFFw03GUmxU+mUp8YB0RrkHb24ZlgMLvrE61IAxikLFDeWsPZGoO1tneCx40Co
qdXO1ZrMVSaiaMxC4HE1PM0FGdNKKJCLitMEmdITc/cels09ynqOnIkKh3UrOyXjWjTz/hyJ5FBT
mbOvDZETqB5s/I2lY3XXEBrhNKc+4vpbzrqyjWkZ7ugAe8jTWfhZJMSJrvXF0CTRfAxo3DwkmlI3
IuTvOgvu+XL4lEV5Ha0ZM3ez6W3xgE+13YgC2l5UN09V7HzOuTO5QxK8xCYgnYpWwIku1YolJ/O+
5/h+RZX2AsvYaNZ8bAd5o2ygeVc4VpWNk48PJTRAwnSWBnEW9+WojCeJaYxe3SsZmI3sIyzNbwPA
SJWDAsEAs1Ddlfj6UkgZ9rOav4KC4C2zye43p6Kh2Wd+qWLxitI76RvYSCjasNigGZV0S7la7oel
Pdlm9+xgh4MXJBCz5+aKtJMACoro2CB1TdRTiLGmw23r5OUNxbPcdHhA5yg5FdGMEZOvCMWAiGBl
3AMF/m0JIazTLGBZ0SvFqqt1uj9o84dGrYv1kpNNd4juDLUyH/Ae7mKc7pvcjIjKGJB0os55ComY
mKlyr5L8BjF5pNAUT+wxhfhg/sxafBgaBm4WSFgm3SOlGPaPaDSznW03fl/1K6aRwcvE6sxUid3c
+oNrzunFKSO5Tas0PfYF1YL4ZDjpt02COvgLUt/jgnGDTD1PNdg8VqX5Q7PytK1LYCTo143yuEAs
2jgYVLwgmkpPFf3dsPTHpceeE1jy6lQOjbipUJ0lwdFgwtzj1/U6zd46Y835u9AVms+qiJ5zVnsw
N26Bi5iwC2e1okKb5Lc5cTNjSvYggvBgLyqVsGxiasXypto6lmztp0Gm1+3RJ5vKeJTc0kQCvamJ
aafyoWK5+E4J7Fs2F6FPKXqNMnun9nivmBv8hjX5M1j6L42S2kAYmpR98xFwGnYfj0P8FBjGAy78
XRLFVA8YwVDX2p1MqWn6jr4trsC/dOxe7PP5tRTOH+tp6AUQnVrMRmXECDc0+MlK8F441Y2QTDFk
utJ4MpFt3TJFO7Fkj+8ieiEo9hNl2bYBItZV8lnk1ivbHvEs6RH4p2YPoPbRWie2tJicztmHo2gv
s6V/96r9MCsTpWVwWoiVoYoQdh9JaZgVKxUCZO3OgBycCLYWj8N4jXvjhTkf04OIuEBu/pnTA8kL
8MENwY3KihCZg+TdnIynutQvQZwcCF56hYnNkEGRHEZ8+/wMqnYfYm2fcVCH3TrVaBsaNz4cQbEc
tBx4huJnttyqowndADTQPC+cS1hRCm/JtZdqIW9gBe2OaD71feBFBu0EYGF1bD6wgkw8Wh+aDFy7
tfcMPuVOCASjIQzP0aJxIYZI2kxj7gVXYaxFcPnmYxbkyPfiZsmSB0il6WmoXSZ7uUTlSmI1H1vZ
nfsaq5XDKoGSkXjWT38N73KxJBirNJXbU723OlcB2sO7sbDhQnTKA72kF6gK3vmscycS2LN6y0fh
InCUq5HJVcbBG7nUEozCQTRc7Fg/y9HZY4XwNAn4SFjXQCq82SZHc8r4HNl9GNBs8BfGqN8xugCN
hbYPMJ1FZb+19VuE4z8cAIUIQS0bWPobqdxHZLLkTJysPDmt82tM+p5Q/ZEQIOHDICUzgQXP/NHr
eTcF8MjZ93wY64SSIL2CRfnD+cE1rwTvg8QqSSZlcbu4ufdBe1uC9zqeL2ky3cNsvGlNUmwtAS/D
VvJr0k6+CDHapTp1M2PwUVVPZjPl6GkpJJnSdiUoUZFjVSdM4AVzsXjzQnRKdZ6apfBJyviTtPju
xtjP5+FZN0nyVUXDQEmy8UZv83+62d/aUAt2dTBRSeCGJYuV45nGl4/MVWM7XkxqVvMWzvWPGnMb
oNPRpTuRucF6vTX04hza7XcosJQ5dum2oZXThvD7M/t2hu6j7rUMZKTwadz3qqaxhAmLY5Xnn2TA
KBZr6kme0CfU7xufhAsy5div1YfO4Mzu9pbmnFYb7liIrTSxqziGL5ziU8Efq3b9YWzrs9PFX6hm
h7hsUESYdrFMMPJ0ZdzNbfUA1/rgAHtvIuOG/1JzVRLAjOAVdYv28FfjxWAFUUkFW+16XdtLDJQF
s06lYepbOpMGVqT96qdDIQiuaAsvbcguk3AE7zMcTKO8Z3O0UkIw088sR0mZ+CMaY1CBKpxYzbau
7b1abWVIvlb8aAGGQX4jY48oxPrfxgBqBfh1HhUMDEAre/k8jZjFu/whDMCnJc0Loz7MdbB6idZq
QfY0TPPTohvPWG13ipUerBClHzN1z7PiZPN5HinMjFj/I8+LY3h87AMaUk76bcKjqjZYA9cKLzF6
xxUzty7fOBEKQympViNfLRYuA/az2M3Agvok4QdiDwKSuEm00SZsvtRfjibgBETFigRuueCqgk+O
KbWguoXosnGYnDIVgMCWc5zHRftncC4zhhAfQgOU0QY3pwtf6d/23WI8LpF+UYgrAc5XuOEptRTC
Oq5WDO/N2phiubmbBRYgclYf8YDMomXPlcM3aZbMcKxhg4uMWuVPp2tpk9DYxSHRp0lxg5w8kq5Y
93JmJwrMu++27PwxHr0sCLh7h5i1FUpJ8B3/DjRBf5xghg3EfaMaf1b0nQt8hokCdZ8pYMddrFmq
G1oaNV/lW3riGzFjkHnpmE9j+zM6B0ZwwxQs5bJVq+Q8hiSFqmQ+Z3PmL5K1vj03cJPyJY/i0vXy
IOHEiIhVPHEK9TGo01OnYBWcJaWhzuoUdDH7qyYm1MvhhMeowj7Sg6OPVqt3UfSbCK6yPRrP+eDc
tIpjOIzwBLOMQLmymcShTmjOMKjOBgHAcmyOvU6mQK2x3vyiZbuKisKdap806hizFHI8EJhvk+h+
iqZsSBVDnDBC5d2ezOe8Gil9WsOfh2xL5BfvXIGDPTF3DkXnhuA5jdRg/RIBfi2X4C3X2p85QBND
YTmK/qfREYJlGu0WRvQBIUkx4LOIY5OVGmL8VxQfykIywbafCzoQNsvv8sU46eNzbnFPadjHh5iW
2HK0M//BLeio4fGtXE11/Owz+43gJ5YiGCQ7I554DmP1PUm1x2GyLnY7/IvYf8MpbZdHIzBeKrv6
mVQS6dU6/tL5dMMA4kIUnfKRpKXp7G2ajR52f90wmyk7fRsV4g0Mxx8x22OqPxjk/AvnBDfovUBX
EJ31G8TKQ8GH3EzT0Uzkfao4tZv0wNrvs2EhEUE5bUP1aoXoEEp+iUcGrpSxi916sJJ5ABG44sZT
l1eTyTrrEHeyQ75XTnP0WPPbaVgeE2ooZySKEewhIK1HHkFIy9XxYiZlzY/+kEGinBk9lrhSc2yx
S7Ynr0OmbNq25O3HaDiwTNMLW7o0jM2DxpG11L5QsxdndclwyGl0bgvRuAxRuWiZWTIKdvWmc/tQ
PqlI+EWW+Bi2xvBrWJNb5augPAFTwntu3Go2qHSwFHlg3tQpOS6rk1DJd6mJEV+fwnMffxkJk2Fe
q5o1BWivfaXsrSnnxrN3pVFc5CIvtvwljcE3n2wy0q2zTgdjsWrTekuYHZgGvrnw114cF3LVy5yZ
X4zi7TBbzfTQJNm5sh9aa9s1xMztDklOfDOF9pKp26WoHGr4Xaxcc2f0opwxd/cyoD7N3IClYu3T
2ECoSWlNgl2q87wX1FWq+DK5ZVi8w48WETlkkIGq9AbA4lIU1XaOvlihvTUsazsBpl193jjdwQ7k
fovul0smmZazYkk3E1q4PQhX9GR76/yoMKDImuZQM+YvV5BvaKAvKYeBdVsNEltvnxNs6xoGv85B
LQHcNTJsZ4aHZYXegNqoKr4LHX9DSBwTwSgMttjxSKOGu0bpj0L9MAoMAou+KcEnxTrmyPZD0c8w
Tvn6gQAMLzNJmIHDkAQ55eehnCHFEhEFkwdNm9OZK77V2l0NdxOq6kNfvrFR2c3soPKi6Nw2Emut
/lvPXHtcK1WOIK/QcDPInZ9Ff87G52LcqwTbnHG/9Idkqj1DgWJRBKg5XDtWtkuG1C/DHxt9IoU7
Yiw3llpsVYW+YQWmm0cgJA+2LLYmZgUnCj9tNTzPhf5PQiGfHejNila4vei9sA/BlWovRl6iIjcO
SxcsLE/98Cs5N0MMSeqQ+ZouOde7eZvXCPeTIJrbsB2BJjQkHlgdAZacddu+GvlMA5WSKC1/m2Z+
bKeLAnDHGIKTMBV/illBC3osZoY7zc2u5e6V4zP9QqJ/21PEaGs/oc1Vo6QK0/wRsh09NsgZ6tmx
Jo+JyJ3zYjPMXVYdqGV7RdUfkCMZf7CoEqOkWKozJMtOjps0hNGoaJ5N3qhccsoKa790X52D8Gk4
h3F8ijuYbtiaUtLpFEzo60u91XiL7DY/t2RE5UMYQfWr6fG1znoicc1ahMeuPg7qi+Bd1GJPKlsO
HFT6rySEdKzdm/KgROzfGZ9GyovwOrWvRfrQScHShHVu8YODaVMxDrI1P1yHBrb0tQ6Hm/GWMJ0h
EmlM2V6MjOlzmMCJ6sW93EzW2nSyTqLstm0ofTb/IcxWmAfVjQrtLGSAAaOI1+VHDsDEUqLKK1E6
mnd6r95kwZoD66xaW7qklVevRd9Lc69oiMIFqY4acor4dBOAWCTXFLxW9cHmgtAx8Y/6dtU/tfwT
d11Wn6v5q8BHXZHxWsJ/9mdQEfWMHwq6U6RgG9uixiUIMgCEkGsApzB9a/qMVSDbj0xXzGnLdBrl
jCTdbmx24BzD+mKt0HCwYAnUMuCGJk2iUW1z+6XNXszGGzAgm0B5yH/TJ5yN8E8S/NNZR9Yu3qBg
gXEeWOzrd+F0ZHX0RpGE5NPiWHJTdLnD4oIGzXHyGzbzNLrDOUGMh1BiqJPxYRiLoOnXEXc99Sdr
+ijiDqXwneDXNNiWlz6w2Hg32Yqbo2HYzK9nY7X5stJvyc/SOfDOITyT/q8RAgkHCPPuRABZRbrH
5ntsY4jPZvpXJorblc1frxjwB1U8AFPdYeIjQJ7n2m3VrFnrEdGMRRGghmX8liEo+xI+KevCpi3w
pqPthK+OwIBkWMmVeT5MATA2cDRiciDlZO3ZKOflyAWUfZ4e07vZW7ahRfNTF4wgll9khS2PJMJQ
bBbxnAGrbNTEh1lN6h/WZG8eo1Z31aa7WlSSTCHupUFRwEy0iOJDrj7aKkTHl864hsMFVWojaIuV
hVU1y+fERKqXyiUtPwaNKATeQFJZuRHf25mzvQLZZlYnY3hWEsW38UHCHfRYiX008TRCLaNt8kbj
XSVJgBEFjtEmp0lDa5HlPjffgYFbAWnkxitQOovyo1PuLX4RLW59S1kw05Af/I+j81qOFMui6BcR
gTevSiC9UxpJ9ULI4r25wNf3op+mY6ampcqEe4/Ze23ovSEBVPLylnFfhLcqehryu2zum+A0iJB5
5WmC4txh26vYgrkJ8D5l2lGvmhb7O6bD+neKVntZcUDIZIF3J/KcpUC6bQfHV1PeXUJwcnyvBiE8
mX7v57XuvJbEHkEZRRpZblUc3IP+rdQj5teTnsAGWhNlc3TmD4GjFQmSF5SjGwOx7mnAGXgWxmlC
6hg/LHubKTe7fAdkapimJ2A9mvYmCW4mD6CRbGfFR67DGAJRh628k4bJ7AJ9CXvV3aI/XES+ItwM
IzxcErAesXMyWajjZnH6zB17n7Gbkfgagl6NlWeMmbd7DchdMlCSOtkhqomV8FrCYnhCBf7ZQFg+
/qNDxYUKM2K5q18ycAuk6jGzM3wlmV6dspcgPQMbMzUuLzu03xkjCMIUeH8YRwYx1mV0uThrnces
DVcZKKYyMKSTul3fpLtaYFipzmVe0rff2NTvgOdfciA2USmvxnheAfNhoFC9ROw/ldT5l6PItKiA
gT8ywLdcfTqyCAS7qxCRwPfQQsyMG98guY9RgdY8a4BV7bYlMmuWLkI/hPVdtOcRO2S2LrLCt9Xs
O454UKWu3I8SniyAf2x2VxriyyDT1lBy/01E4BCfZvqpnK4LBPYWunlnQKyYKIcuT/9sbBKtIa4U
djuJeJsG+zrXPNsoZVOwJxNMx8Ps0FRiN7TkqEgM5pb8ZX3qoBHX+KXGFf+ebSf/6LbsyrEJEosi
qJp+Zk1+HYrhOdvxUWnntSkxUBtqTt1S+wotrMCAvubceNElANes2fGoQAsOOF8sEnFEMCNPS1R8
dL+hVF36yVMYU3QfI7te03mJVTgARCyySJm2WY2Z5BFU1EuT2031WRtHcHDXpVkGYLMJpsQjwodg
yM2ci08CEJGdIHpuC0+yhl1KJEHY5W+2PK2EQgjlJmkHjlfx0hT9pU1AVvO2HuH+MUnLZSZ/stui
9mRh+p5LCP41Y93LcFT136Haz1TZVn6cZ3VtMtSxp4OkVN5Qn0OgMUIiBAtzA7vrIZGRsranDHcT
wQWBCjx2JwV+SVOYTtoBJetGVGd88pwoJE11iKNm5AGxIW5Iyd2BoKi6YxSXyhfFFOuhqx9wzg4G
KjClRelvPTBIZktSJS2uigLD0KRr5UhPvWepRUEWqNEmhQdWiAvOlB9dci5lNVIi5oBJiNEbw5Vm
QfGaeFhht1AxQRdBxBa4FMev7FHhAixIoGitxXCmGn3LDN8jg4gMyL+eoWTUvstUECMeJ7RiTrTT
pfeC3U0jfYux2KryjwkiOBNENjCRaKrjUD3h5PNyU+brwU7E5kFlUYy3dj0J8OhM3AebM5P5ZSxW
jkWU9UJ+B5Vd8MeiOQGRMfm1jtit7zb5iOW6ibYkU90TPXiNu2Nfzb4a/nACIQHHcyGQAc50VSaV
d8Y9Ix0MXd/m8HP64dpxSci3orG2vPuy/S1TDObde9s8S4PvLtumzSPCHB9TfyYBVp46vAeofzM0
uEgkvNQQiMf7v2JhI4iIEgqeL9UtgqcMyHiT6TBRPYe+3Kwq5q0DSQumW2tYrcQHDs5I3TWhwlUk
bfEsjRVjUsTeevU2Rc85JBgopBeJ6AvzC/Fh/AjNq/mawW6e+w41woys3t61dDAxtrZYw9iYvmKc
4+vJvAAD5TDwSYmRrEgykxTndTTcKXl06nYoJhr1q1TSnirSGtiph5bKkrpjHqHlzWndDe0t4KNG
B1oUX7Z1tYH51WgYivI8shZ0smdbf7QqSeQmT/b4LpJdi6KqIgaOZQO/zfSLjBxjgcEJYm2WO9dO
mg3JyUvPRdWicHe3Y+NOAmmzEC8GzDRWsivZATmFHSueWr8CO9xNbPtwkBLeiEVvJuVH3SypJ4FU
+gkqc1p9WilABHa5T+1qXTXmmoD2F1mTjwgh79wS4OMk9sQTuq94K3rNS9Ng1ddMW6JmVeDHWlZX
mEpc+lD0vEerN64x+G0F9Y9tjJucF7zkBJoh3c2SSkCMvsOutgG9ckBguJUDyq4qfWJAusVEA8Lp
XY3z4NaTAw+GwS+krIjUrKjpXohW9eIMNwZvW6UywTSxtfLal8OPTLnL5YK+qA22IOrdDvFPMmMu
SJUNBOPtkDtX2flnJPE5IiwhFNKmMmCKN5S4GtwCbvhJz+k9ZciyspvjLtSSGLRUgB1xcuvQviUW
Z2MMliVI1ljGD7hTtyZu65WF/Oo8B2yDlQJVC2WXGSfvg2kx4rDoFuqJRAzWVeFLZ2fgCbP0twY/
W/SADof4mKrjY0ZYlVoFOZv1WcVsmffZWu+1TynB8FM8G2O+Z9lvU4SItcTbKMgjVrRTiD281pK9
HIVnIdptZzh/4ei8Rexom0rmO1mujws8NS9MX9uc49KQf9if/HbK4Nqm4vWTIOCv2sHUh1dUIz2s
kQE8ixJ5obNMR22KtnYG9m3N6ybtPRQYrq3n+2HoT2VXP5upYex0AMsMBxtnC8gsw/QBzkvSALWl
2NnMlaJyukVM0jRdWVuWfO0JBp0pXFt5YO6rvWKrWcNgY4T9XuWXwWTt7+w4sNE7TYoHsNw3hfB0
ymbOk6805nfk4AUd9wvM4JxGmDEx1+saTzqzh4Tfw6ZEyYZi09v6MVUWW+FREc6AzUmlRgZ0J31F
2KJ4r6yPGUl7p35SAWUkL1j5z4TgNkskNxqzR8dhEinJB4RODkFMJXJovcTA5Uz+lYn6hlyIAcdv
Z7AytjIayZhezDB3/fwEqPd/wzONmA+V9BQFHnrf35CPXvTyyuASw94OQITa2jKSdYPRqoSjUhYK
KPnvIbuPxJoNZu2rWNpEYCJZJHhAZ6Nlm8dxKs9NmblJbeIlxHFbNru5bYFl6oAqCc8Yu+eAf6yQ
g5OYK09hlsqddAA97FoN87UquqiMNOxc+mWU+TTSR+L8xPUjkcCbBgbZZvCvFUGt27r6fJ4qAyNb
B7IIIp0uf1Ya91mKVt1QcA/wts9wPg3GBwXiDGtq3NIq/NoiR8VJNtwgrpgJDEyHQxyru7TDWieu
iBm2evRYgjtImeSjjanPUg9B0jnOEJT3xMw077EMUqAfCX7r4DYsw5/wIMW9V6cOOh71Gqb1RmU0
v3CIgoHOaAJXgUlYlXbCpnrotZ0Rs4jNIkBXDh01FZoet6TdUArQ9AP4NRTKpsL2TW46ibREwuP+
gOPzklVelpnEmMwx1vFd2iNxJ1ioLkPPCDHJAEo79pmBVT71nEqDvxn6CGba3oB6wcyWnOoxvzL5
ek2DDr+AdTez5RBi58lPrBGwtcbOYK6nOuZameUPOVgoMwYbQCAtUkeXn6DlS/kVOgktc94rV9nI
dnLf/6ZzC99o+Erx9VFNwzKKRmQNYw5ZONVS82Xop29ogldn7E+C33KVzxniDYyfi0Kegl6aF24E
MJw8N/zGaiY+hDS7o4hrz8U0BeeoLh+2Tmy3QjqRVXDV5/Utg4RF2FH3r9cAMJBLxxFRBEj1Uu0+
ReEPxrenFKW/0ECejCF+xzmi9lY4PWsBIiYmcs6zaurXpFK+RD/SFmgsh8pJ9J5WC9zLYm5BmafG
GrjafgKJHfBVV02PJNpoKjr3Mls7BvaDeDybUdLiDZF+NC29EHQTr+d4ZLkVvOZ0L27LB7sSellh
8AjhraT6QxUcvpPAvArYU1k7E2kPxqKa1oqAnBz+zsRBk+2oOD0GIw6IulX/qhRTW5hpqFcGcbKw
1TO3tLB0yKa0GkrFQZ9e3WQm1stU6KJCaFtBmuRRMYyPMJ7Wdhpc+iLzw7ncdY28iVRO30K925SU
SqGt1dE6Yeu3XEUBZGOmaMX110ZjfE8e14su6r9SBkoeqs8Qxit++gi+NL5RQ5Z2UVPcW4rel1yD
G4FhTxPiTU5S6D3p9NDk+JE3uukWvclVDpswht6QKv0esyh00w4do7UuloDx1ArPho26yLGA27Iw
LWV2gkYuMRS3cHykh4FU23gSB7MZdixsNiCty3WSz29xiT0c7D3WN8sdQmmF3tC37eFVZIwegwr9
sfFpi/qCoczTEucijwyNRgQh4NSDdPxAkXKoypYJDGJeRpJaZBHg1jzJRzhmXXM1FBpSTJeY0GXr
oI4zS0fVH0nObhauFEcc85CHYOSO8+W11DtwCbKyqRtzI3S2DcwouM/qik+4z292GF6HGKlJo9r7
ss2+opjBcUsiU88IIJr/2IX802uylUXvdlr1NhjEXkUas7TUuJXafJtGVmUAN0ijMNODFHDikIrr
mJpC/RW8kU121ZSJoXR6NvP8OWTRUXTh58JW0sR4aBh/EraxDcu58rW+9wOVUUDNtreQvZb8MC1W
TpUa/jF3hcc1bg1Z37ZIR/GC5q4Yteql7SgpcgqdqJcYBcqnVLE5hdQNcBmsC2jPKu5X0m6bxt4m
bGpzadyBtNo0UesCUEEY2FGjskVAwnSQJHgAmfmobZYPaoqpaWljKpq4fLLOk5rSesXrFroA8YGE
b5isaYttMCk7Ejp8u8qgrUNOcuA5svxh6yOnr7Ma+EUFEmP4rmNy6sQGTYI3Vnj+uP0IIHzJ7GwF
9mFoqH1RIzK/OCI1XxOVtC1t9Wwa3R3403Yc8ivJzq5BlRn2ud8r0iWrf2PkZYOBChxvznrhC0dB
cbWn7MzJtFHjfj/KIDdYx0il9exTadOUN2t+NzCLyP1dliWfMIJ/trRkFFqvQr1ALD6FGkSCIdkL
Nn0iwV1JS4AIfzVP1rXWUi8yc+h6hESayB5mFEKJXe2saUL6W64c57BgrAiKdvH9uJ2F2YA6sHDi
tSpZFIZEQdQ997uOjM88hPGXuozppHqnYR5DhNM6X8VEdlEHb43lQxRpnjVRYPEyFrAOE4edmcPv
w7BEf51D+iQ2e6XzJrMebpgZMITmeSZ8XNZ3XRAcC1sj6As0Crdob1ZrWcXeEPzmveOPme7XmrQm
sWlDnIVXWLi1dZWhET51hzl4yuRu6Y1Kbknqfb60P60qPzMJHVY/2Uhwj7JFrAgeQYBRwZxuwoDZ
dDrxYld/1I7bRnmoebEhs+KlNRE/RF6dpYcG0LucfqbFs2qVlTTpH9p4mHBihhifDPLYU1T/ZCKt
CkEJXTOIRFvE1eKDrsNRc48hhhfoZWOZWHtWL12LLSEBGlJq9IGMjcExViqwrqzpX1XEVbIC/zwb
d84U4Z4YV4qU07U1CAkQPENwsrWDnX/YTNTJ/mECWnigF8LsqszZWqat0xZc2RIckgnmJCU1GhTE
EjbGSJVbtKq/SG0awQGOh2KCvNJ9m8NDYdbbm7dl1NTbBDiSDBcazoF4jY0mS6vZifYNdX+JjSQk
7ivov2tlnwrDbZHuGfM3aZSrUFZ+VPLqX5KZkSHbtTpgs9yBGTFzd1LCLyWNXhVDeEWcHOK5PuYz
tLyRu74JtoWTe3aI0zv+Q3KViOpqDs23FBIiJRyqgYRVLj4VRlOkRextm2hj/Fr4BLd2pa0HlHuj
ddPBDQEwIKXDQpI++gGKLYe4H2T0vsVbbKVwh6rPPnrLbbJzmK8oiHpVGBHRUrVMC1KAMfhAiarj
zwOLgwrgIOnyLowwfA8cq9P0jyPM5QY/4IM+yKyo+/kcau+O7EniDeIpqz74tXLoj631rJPxszAt
UisrDNfaU5nMP07HHRhlCA7yUeQQldhYqflVEX8mepWQVgZKJv7qRdvgtEcH44I13WQqrXL5Wsty
U0yBhwTUy4w7cUsr8VpLIZlbx5xhuMnL1VUAbiHIIaJTlccoFc+gkb+UrsZIjQcGLSV/0x6fqKy8
FVAsRO8A+ODDApqzGdXmT0jqNxSNKRlZTUUMUwlv4LBgqpakJDfNuxbPNPOYTDpbS1QsImWBNqxm
+NhKuFE4r3MZSVWbbeZ52fiM+wJc/aRBAmEz3uHQTrT8KCM7sxFJDXWDBalxibNEN6wQWgtnBpL+
X6I7qMLrnc0uhCe94xHMCZfuMTgRbMOj/kxnfMF8tTFLblHHiwvoSZQNryXTbVx7RHwTZVmDc8jW
A3QCR3+02StGeCGO1IY2imVpX4WbuDsk6H0BWMzOJqXLQQNL9Hs9HStEd2HidfKG0WXbbbmoBZyO
swl7xXlX64c5v+cDojq0u7P+nmu/BqsRe2caF6tUPKYlnF9xtuqYheL7EtoFIuQsQe0C8PWp4Lkz
fWykLAlBkQDOVrjZLTgAGa8fEgAUNZRz7RLSNfoNp6KGh9D4yqf3jOlJ+wuXZk7WzAGUS9oftIG4
Eo93acHQt986jHaAmKzuJnpCc3rAESB44DYbAK6g2Gb7QMfORq25ztnWxWa0FuFzHChBoqMFwMuA
+H2zta8xQeHgKs4Jqd+mtf6hdMCAq0JIy51+G6qz4VnZu108Oi5Mkqe8GBwZGzQDG8C4DsO9lq97
acfwnPBvr0wqmsG1DhtwsCfSpO5UXis9QjInoY1hxf1Paq5m/FeO19oAcwmMDUjcqe5f9PylzmCQ
vlTtj4SlvX0z87UlHykL8/nbzhYdJewlaCEDWXQHUTC4rO6E3Cf5FYVAImFjEU9RIUr2CuMnjumJ
DgZIF0LfkO6l6/gNAoptw3Na5EL1Hqp+Y2wJnMlsVx98tf6ge5UhOQY1hEWwHqRDN+UTwoJVvlpS
AkCbvmULxRQUAuKsHJUaEDEI716BwXH8sxRvvFT0VFZ9yiDlKLfC/lzE7JZ1nBr2v+8ZalBZeGrp
9/Y5U5/dkjv5gO0yY+ZBhDOLIwzGKv+Ul5iMyYvZ8KvQt7FMhDQJcLJlLPvrLLaP+RBuTeky5H6p
YGQJ9QtjVO6aVQDA+4Xopcy59COUZhIPMXgS1hVTWa0L89+ok2UYQmwrdxFTiow/1DEbkljoJJ2x
crSQCGr2E1dlfEcc1LXbProR6sGrhSmv+SqEO2CkHNZ9jacNFgbA9eFslg8M+1yXJcplTBQhK34i
eFFi8/Z0jOzfq7eCrB6Dk/WbJgf71GlCXRKgvtOIesfNytTl3qYXnhQLR42jnRk6JxUAtCUTxc9o
dAzqNgHHD6tsSQoRA/TIU5u9nL+p/HZpdE3L3x7oAdWGdDEqKPHIWKLcj9RtIrZdexXjBX/eDk9X
ra9ZpAxc4tGAgP8H0mdsbTRQxVD7mUEfcIDdodOri+FxFHuNL92h+E/bxV2LnzMmkwApVQ50BYqe
zGeV4KFytW+wQlK4g7CjzKfRfkgD6Q8uCqPoLKEAy6Cb8+Lgmq0JhOuh02yEZJNBeWynq8b0S6Fn
aNL5OUpesBxr2J6r/IgPEhnm2sAz4vTu8BnOPwSlxNEfqxNbGjwZbwUpi/jOQ/KCLlO7yZnyQlBf
nizUAq5Yzr3q6aBtaxTqQvWvVUM3mhC3oRkJqfXlka3DHY/BMP3TpDeBkqbUf7V5i5Sjif3C8grC
ySfbtanC2vCo9FsIMSlqQCJuNR6Q1L4o4V4pbzlmqA5s0/SdFIdGPQDCo1k4AlusrO+JabvFCx3d
MuHjYuWnR+bZdp5h5ksYMBmTir+U95/EsP7mwD+VNyYL7f6QI4ei0HK0EyLq1hILygMqP8wHSiUU
s9Nxsp4xmecKJ6FfDOAmYIrsCuMzaz+syh/Cc5p8GJofBzTcMOZuGMjwHzb558STqa/5n8rZJVXy
GuCyt7dRwaIld1N9l0SHAfedpG9G5Aqz8g6BoXNY5IJkIgHH3oJ5t3oM1szUZHXypUX5SnKiioEI
fdT8LKAXdvK3jBmw3U/GkXx1wkWn6UdEXx25BtydkAtKZz2pK4RnkaA6x6dJhMHiRv/HPNzMVpiG
S3olSknOP+NsY7UgL4Wm/zbE+7rfkBKoJ3RFjDGYVpEkaHH8zdmFkdYwH3rdjZaV8nfSdYxSV/PH
WKMv2/ByhsMq1zxGVvBUEVmbIYtypIG9dM7DZ169VxFzZbY1Qz6fsLXXLa5aZoYc0E74L1K/ZOde
ZMANltton7IndR6Odp8hVFreAnuSItiYsZ/lr838HrKUsqThoMaRGybXJXsoLrluhq+W1ix002w7
JUcz3NjZGhS/P/TvWGlRTH9kkOfln1j7zGv0HHRqbfjWVR/4kzGWQE/PCia76H68Mdyq7XoM3+X2
TVLjna3KK5x/PHYOC/9Re6TIOBudv8XAB1Leox8W5O1rMoqdPeD1nF7a4ZCXX5RArmF8zum7zmIV
cVH+nUSBy6gEuOe5AW2oggWv4YxAWg+M82iqPptEE3o4UtHuHkG4UcbF7/YRDh/GMHjjPLpdhkMs
YnSCzNvAfgBWqZvvBQcXnkzgipzKxCjVqK/YDQqC1ywKCNULQfqXaDktmqimQJ9oAGc/Qfma0a1k
5Ua8ZqZ6Zm1RSufC8CUF9ZX2MOPpxdKPbCy0d0v+TngOM9x4hQZQCPUtEOZHZHvYYl9s6ctCAgT+
RU3uZr5p022fXZzkoQdnvEQoMzLwP8rDbF2726M0d1gJDRyXHIrs92WES17IyRtDX2oMv3Be+x7Q
jfan8NUw0AEaulfbm4zUsTBuwBvR267n0Xmpxai/dMYfH16UnHUyj3TTI06AiuqDnxsferImEf84
wSnIr4HzkLVrZ2wV5STMS1O95QKmrx/m7/p8bCDjqx6pECM+CSwHKblfMw16VR4k0A0NAQKkBstc
zht1civrUVQfCkVn6MiuDdxSYt7I9lglthkZSscdDEbrJbJ2Q0cqebNNuj9p+BzDKzALxFUuOG9Y
/T2sHW8wPNQ+KVZJ/FmE/K74MVN21WNPdg6x8ab3JCKRZB5TKhG1iS7tr2UZDPyLxwn9Vc232Gwl
KumytU7pxDAXgl65kpbYquEhS1f2P05xXkSuAWPtZeFwLWCdxbJx1Gwd3DJGoHWiUIL9yoj3sn+9
BQCKvdz8pYhPh813ZGhrs9vb1ZvJCEX2iMirMZbRgFEQ4s9jBKOD20xGkJHSusCOU+LKwYrSILxO
zkFCwjYraOg1gKX0dcStMTNrvnXRu/oGc0Q32VSQdmGokDaxQd6rlp189zvnN/AUXbZrkMYx74lI
aUng8lc4gX+mZC26o21+GVxK7UVMXyzUV9H0rk9bO/AyhzKUe4IVqjQ944hVDg3nSkiAOxgr2dDG
yBXcWOq2H/cyCv1E26NCcMa/AqIBwvqWqAnWaIEkH2NSNZhUIyJz6XXA0k4OxJFNzdw/ZquuoLtH
jxk2JwlB8yRjC5tWvfZETRZHmyWfYmQ+XRLgXS47nqaiN8DiKjaT4gfmI1Q+cvpXNBQ9+huR/uXN
14z9U7FA0YASYcnLHLmXABkPTJqOenVRQChHJtUCj8XM3MTt1J8RSKSRg6xJ/gnmKrW6rjmd4Cgb
QHmTTVLf7R5LWLVXKm5NQQWjby3OJ/GGg2AiFmt+YywAW3XHs8fKs9CuEdO6emPW/0xofA5zXpBC
H4qCeWX5J+An6aZLdrHMi1EwLKrWTf2ZJiQ8nSbdnwV29uEDf8IiLcPH6sEODkmDarsDkRdMtsdV
DfgroIrvCtilPyU6/T459Ew/Gx+RxsvEY9ACDUzTUxn8JdR9Spr5lu5b1UVDFwU6m2PD5P9seCLk
bIeijQ2QHfpbl4AdfZC7OvXIabWnXXyoNLXI9aL6bil/anVpHUjw1csSVV3WOFtWLTJy9S1g3oEN
gQ0f6S751STPxeGfWOgW/GuqkwBBvAC60CfP+DQ5Qz+Im9bj0mV1GcuwJTE0VByWWTytMpDjpCE0
1qawnyTIMy80+ejj5qGN3zl4SesLPQEGrKv9Ac/MDP06OzXzb1hTCRA4b6/i4l+GoLXqnmHE9c1v
QdPvzIL6MXQlrnBXiW7twHwDw4s/vFY8AY1bIwDpDcyQu9BAxhBDp3PN9k9vyfnaKup7i5/YcFAQ
tqfCcscTtsTVot5U4PBDzwy56gGH9cZ+5GgMaBEYWYT5PgavMIsfZSY/2pWmQ0K2ER0O3Eu4+SL+
TSIe2b+y+K6QsJDPtU31X3v+F30bqCNUaZtp/7Bx+UaeEGK0FnxtzfJYvyH3tKVXqcLba3GjsETu
bsnwb0BMpDuou7BLH6fpTFoWYcoGniQrIN/Nl5E6w1bmWFHkP1YnmXQMpF0tEYR4ow0Z2FI386lP
cJxlRKLD9DWiTV9XaychOxYKiYmvg+5AUX5NYsD4MxjU2F2j2j2bWNMwNdvT2gzxgz01htCFpXsm
xz0/inMU1Joz/8uwZTXVjx7tB+Ug+sCVqUrizI3xJefRcCSVXOYvlKb7FJzefISw14u9U13kcB+w
zAiexivKuU68mxLztkcGlc6Y/CKi6WJL+6mjiLKRxpkEUHXprf4hfA6GRTT8lPgImffAADyGCFxB
papP+pEeaIK5sQPmoit4h/mwsFFeRvmfYv4mFY0wK5qVMTyt6qcx7lqyhR64MvtdxWupggW8GfMJ
TLyTMOE9KqwEAp0yZPmKNe7emzV8JvEnQRsRtmBt8I3SR3IGhohXniWyNT5FBp9gK0cc655iryrL
F/nRGFfsklsGfcaWS3w28ZtAG0EImHKY8nRM5ZZ+Ff/f5Lh9+2rY00s9/pu5n/j0ZA7q9AgoukUd
m7KMNW+0eEStpAzW1YGx2o5UVh/GI8q5FycioOWKMJWJrpnv5/gUSG9R+SENPpM0Pb1FOSap4t+Q
sX64yTI6xzXRBAAjLZSrje4H+sXWT4PiQWWKs2s7vbISG2L85N1virhuwHw5Lb4mDshkiIlU2VCJ
G+opbQ9T96tU6abhdgft5c4Ei5afywGY5pjpYwZ69bNcrOmMMLV6GXrS2Ob/rOirUtKdWX3ZjFix
trF+opQorUtB84IJjEBFNupcUEgxGl+yD3XPvG+Ti2PSkxNOlAO5bcQyojLuP6EvoCrbJvnv/0Xb
Q7HvEZ5BnfG1m2PKbDlzHY4mE/U0CK6ei3so6dWTp65hZDotxHnB1xNFOGpfoiUc45s0cFRFRxJ/
tXzjlJdWOg8c00SqDBw000ElPJgEAdvguN+pJrlxu9jYkYgpfiD39NXvrAKVgZUHdANNI4xwlAgo
gNPnxFYi+pmnHwtRQE8xmdcHVUOQOpLMxL6zZ5HKK8tTuW7Li0WHmRg/IbNqOcEu+JzSS9reRLFp
FeSQm0C7Fg4qCEzjpfYiJZCUuAVTdK5gHND/lO4wojQlULFD2IDVrMFo+duH+FtvRjjw24MiWFo8
phoSlCu5lQlmCI/wVmLG77jAnHk4Kk+2SykvX79b8LMoWOh8cKeaKHZZKhS5r/8u+wrNjv0FqDnM
aIFAodxTE4PkSk/3LBIEmHJO5/7daI/Q7KN5S5JdZT+zfgfkGvUSkKqaTjkfoahrL/IF5xfPhX1h
T9l3BxBUExFZWn8apD9LO8VPKcBRg82pQRbDKjQBpJCxMq9a7poTfC6CEjzcZzRWdst197LgE20N
6OFLeW8ZlndJvEoVdjlLh0fGKQoDAo/gomQ7u9mwSMWdiUBl+QOt+qzyWykvrj7cDV4nfZgj2UHr
yKbPABg/8dDMLoFgBeIC7knoblKIcPu3Nrxw3IdthBJ35J7xFJOcD8zftyC1cSDB1P7UtVs1rif2
BJgCdQbX2JVQTqESlAmqKHkvUCW9TMfEvhNZQg3hkrqq1w/UOwR7tNm/EksUPKEWUH/qzxkdCJDy
teag6tboEE49LespTP1uuIIIoZo5kiNb8QIVr+zppNEAtk0bwk5a8eNoW/H6RNMhsv4l2mekv7Xz
9yi9OuJLrTbMcXvU2Gw1nR74uG6xZ+WMaP4p6i3qAgZMK9YADPwQ3vptvTcNAxcGpLqzzpbMiHcF
Tl6MPgaBwTa+ZUu9Oey/42rLAIPUVQgx/BfflFfyEgyAZhkr/zqNd/Ks3XrUkYqyYNybFww2L6qy
z+HZZD8lhlzZp9RW0I7vrJuF8Efo0yb6lodj3Z1KNoBB/ath/R0YkNKEy2yPNUTC61B/iuCFsjXX
f/i41j2vk2l/w5xIZizAokI5fuUSwbo/K3vRP5IeVzxfALo+SCPdR/uZNpc4P43puZi/dMQNGpuu
CrvKLmK4Yu2N+jo5mEW5jRN2Qihdhn2LRoXRh4bF8FLpr7ZNadZsVGNXtV4AQ6RjmztswuoyRF8D
tOB6Bm7ZDx70rLUNfr0QP0a6wbUx2IRzy4cEPRY8MJK8mGDAwy7ie0eAb5b/6eO+lg9RxqflfNTT
tott9PR4+s9y9d6WlQeAAwW9bHNjbGPeuVJsCHSHrHJJk/WIaCRTwFsQ/smv4GQnCawgnY++tQlQ
ph3LXicF84xx1n8SpUS9eZWH3TCTnpjvc6K8goo37pCyoZC3+UwODtfRqF6FcqGfq9JLjIuLMfrK
pINSTxpahNSzUo3oKLGSnDtmbmxaUPFKqnDu5NmTOBIrjB1EFFIxRUBC8u5Zcsogy8zrP1V4CNNU
OvCJQ75vW0/mPzvcPwnRPnq0QkHdEbmV83ejQyD/vEITnL5RNMnsbYP/b3mP96/X2PQpXBfcYu0y
/a9Yk7XGNTfcTrb30fiZw3sYIA+X1JI9Kr8WZfdjGO8gO3yHdBddXqWGBywV7OGPPHwZxj23riaq
VWRv1EvMxpo3wJVafWFFMixstBX76J5UUrI2ZjN2yXxf5ymDCrQWbQCDMjriZ9qkRAWbcf4ZNAcj
u2WgpxgzN5x/VIsfaFewkseQaLCQ2UTVUQ+1G6bdA5Rprovwz8R56US4oUPGZ0eSaohVseavlmFF
FuyV4U//saazYvqm6rU5/gU+lV/YtxMgyyxdJyiOpyvFn8awRb+bzaFNedrX5sAa/2w2G0UTOKa9
rlC3gEhoOf0wwdCHhLts0o0DI7KdmzuaJJAFU6y53IgjSYBJy/XXxLhpOcunVfIfR+e12ziSheEn
IkAWi+nWkqicLTncEE7NnDOffj4OsBeL3Z5pWyKrzvlj9tVE+3kQCVLm9V57ycSujz6jbB2xBnL6
0H4zyidlmsasdNvx49WMbYbcqqjgtnRw1qQA6PZheKcgyNAXjnGAH/K6bzu5EGBjWMQ+RffYPmvF
E/IOoaw0z71KeBd6MXYMvoK9k16q7iZyuu5c6KMi0Vd2dwHg1u09H7EX3mzjViF6DTC+Ts3OUi+K
euq49RH+wN3YoHUi/uk1zBQoxVCO+8Wx90nUjghdbc9mfYoB2bX6HLbHkYCvDqCBAip1PpMobgVE
m+/YlybcAjObNtMMgg+y6zRayIwPYRSAboR4wHtU8ZtGBGps/kBUohejnHBL4aGLnQLikNoqOnH3
uU3OxrNpj/jtybGChHkvCNImeepFGny1V0W/OBa+NCCoXF7M7mokV58pQYi7fC+Nx9R/UXIkaKZk
h8lvQfI6E7Metkz5K/2116yC/DvUvE1mEIBcvJXDM8huPW151ByaLJDbpryPHk/4qnAopuuxI79M
AcYGin5ZhiGpFdTDKKD6iwegna2mFiITbUGy9UBf7Wus7ZXx2DscaI9aSncOpqwIhUwY+n8jG9hF
c5PsL1H1Y2OAewH/o4Y/RPrcW9OvtImwfhyWnmR1tnM0kLlbMx6WkhTIfzOsIsYNvDCWp4TPgbMj
uVj9LdKWo3oJ5bnQDkSFMcxFdPhCrqQ6ckaqIZpFpH+givb0ZdkR8POX2m4K6MtI06IMl0A6BY++
VrzRz0ki67YODhmzdUBsQVWHL9J7NY2VPS1qNJB1+O5w6ozj1ch+8acbvTshdYMdRVEvijO0f5kH
CMufaU7d0NpjRuJ8rrk2ZufOKdO+yWfAd+m3JBEdu99JG18cc9rJgmby2ff75H/Z1KQg1CQ/mOgm
MtQS+L3xv9sg2eEH+hSef4I6be8ROHuVL4jbIiCDI/pXzEcUb3kV/aX5Jx8qvHDmfzbAcCSr2LOW
oCCgMD2IvzGHkeUmQjuqo+tUIZsfJtuoJ2C7oBhwLYE87CzeMAmadiVB1Bo5rvBCKV88mfGwpqXE
wmdcbhzzpgBYVmJflmuVl67Gs5qLDR6+GPNjRGFGPEOhh8n7YxAhShqQaKHnmzJG07hEiT0q3H4A
zz4BCW1XbvSe9elhFT96bdIo8KuCbwxAEf0XbxuJFrr8B+dQpns7Q+qASIM3dQ9w5UTEun6gG2Ff
Iyc3A/fLqYrYOdAh+NJigVIbcJXuGKq71ZvFL0JgsOac2xZwuqODi5uwW8E9iGdQN3vH+dSSx5xs
lmhE/drRYjwFwblg31ZSB6ysJGq5XVXqOaza5VD8tQgGtKVubSMykCeUDKgKqTheKNMzMp/RcCHR
xancjBiZ+tlEjI/5NWgAYeNdKAlgLT5V6ImMTg6zaQ4NdsPIOFTWrihCaKV7FdOkq7OwqHcL7jh6
6sErPmpbhWQ/1Uq8tNRzMaGfuiENcCocrxfPcNt5zxAXUkWZeA9q+DpwNNkm+8ewksW4hhO0yRfL
2YqQ3bLyvoXWU4DGjQQn0jQw9isrelP9k4Plpiz/Klph+ATACbw92QL8U6bNwUOGZcv8CQiXL0jA
34TRLcAjl3bvFvyMh9zFfNroFJEQY6Xkgo0ZduJPxb+K8iTLpz1c49Et7G1/itIjCwzxIH3oTtxP
+b8MLVUeb/EygnL26VJM17RhLG9XKu4dopTjHfRWUm/EA92Zbm4mc93kNzmsUo1lfzXoUAU1wDMy
y7z7SlGk+NmdklQc7dfMPENTAVV2UBy7bCAMd+kPV9IUxLCV7WvffgpCyoMvEZ+8ZKODXPvlozcc
0OJpwUWxMmS9NeVlMF9VQiBU5yuPMSXc4pRhYlgZI/A1fpeFpDmUca36NzLcFvYjKU4xrQ/DVh9+
U28zG1OM0Vxq4WYc/hx8dyliUP4GvDbGKRuIO+NspldH4JOO/W+UF/QvDCYCozXjr+Ig+u5veoLc
ncZJnD96vc2Cb1SwoXWL5/VmTViBJ08DgzUfcBT9q7pv9FVxtp1xTj89DoSLgBoFllsM7N/4S/GK
dsk5s1/V/urx2aaI+CVS/BU6VtgdGJ5uSx0t/heP3lrj2EDNRWDKFcn3mOA/G1bTANtDR2+tQhRI
kFxCVP4kq8r83SbFOF0R8Wf3a9T2bXSz/D22v7D4VqwfAxIbwSBUv+S4rsN1QAd9uJDRRsj7ODE4
NugHXmWI3ddtPwqqG8RlQEPcoCxR55utpRXJ7f1rSYY2Jjn9V4/xV6FkBQBHP8KC2Cb3Ojh2LUeI
s1S9OxiGtEoKVG8p6pwC65ebhhucjkN96Rpv6WSn0dSx7f9DC7Wu+wIVV71opbMhg33ZAfVP8c2e
Jer1p5y9Up96OcO2tMfFwNee5A7/rdpnYRMMbfPzs8pC1ryMDOA6A0zMFJXy0zSqeqe0djhkFSWD
gGUffvzRM3KU4UWxYFEpe8wJDAR4DNidC+2jugkfUvhZ35MIPTLdEbyk7JxcfrJ1FfXQDp+Kkm+4
AhjmVQ6VZs3STMJI5f0JUCRr0egnc+L53lQmeRTu+B1OGxEw4k+f5Kko8Pb98C3NR0C0ErUF9He9
2NZZUQ728JzbUsZ12K0Uwx3J5MYpIu9TvgcjHeWm5hfRf8L+pyOuZO4AT/p9Lz/SaKuN7x7ZI7U8
+ho13xcWIQWPVI8lCOWY/cwRUpbn2YSd/qs/ymxYVCjAILBEe9dRhxQ8gixdSbiazKM0T6O+i633
lGLnfIOeG7mC/gCj9TJSvJc4NxhiCW56sdCUT7yX9ly2+sxgSS1u+8leTTyvZkb6FZwV+SeKhbEA
VOAtrl6lBQj3NSXEP3j/9PSgGnuJMAE7dIeKMHjgCdOHp9D3WcIsyiNAeQPLdFWR2X00eDFi07Xn
r/NXzw/1jMfVe1yUSXDTsYEJBpeBCSeGWBz921Dei9hggP2y07OWU2M7w6zruN0hMcH8m5KP3Pq7
Qf/UevIM06X5rSJqJmOlGc8R5sU8eQ+y78i5GvlOvvvNwiGvEgSZfDaJkxY4QEuRkiMyFHyeDJbV
ELwQmeCbN7WZU7PQaSVc0GzGntj3XbDriJKLOGtpptEQJM7K+tmv2PjtslU3o+4qJJrlzxy95Siv
Bp6ACMW/yFZptldwZ5HaIBfiW4iNxhqXeOcY+W+mnNkbU1TayhxU9lO2SzjvMWMuQMQH1XB2iCDr
6TulPZVC8Hfyl6zPJrgmk0oVGIGb6LiIWKJ/qu1T1x67hT/tJ/Wgdb+lcqOOOBQHPlYU2O24xvHx
Un0pM//RoZ0F+APabHkQbCxrRri0y5/UW5k9E47/pwyrXv4CHieeaxDgoGvsXGw4gfZTlM6LieSm
BYCQ77FYlAG4wiPhikB67mIg0I4yIxDsMepoaIqnpbx1RCwk/s2uL9jEACKN7pV84tp/xpYFwMkC
0W4GlA1aT0oDLjjfWfr8m5EJzmfgSsHJ3elfVn3PWn705NjFR6LBepzjibfTy384Ok312x6Xkipd
HF6idTWFFu7J45v8HdozUY1d9+yIpR2c14GxTBGfoSjWZnIdMdo1qHIDfhSKIhYx0JY2J/DNckV4
TCfCzbNU/XUeZStVPBpvM2dDWSs5vY9gmTW6xZbpNT9kg+sY2DvSsyBTxtrIakfrGSf43or3gTzB
G+Hh+y7pEZt0aGJqXibtwgZoymPeHntas9NdXCwVc+Xj/VX3eA1l/lkDZMb2IzDudvuPUIfCugz5
HXkih0GZHriSq4jXeDVWjM+XtuSfgWkl3YfCW7Jfl3W5yYJDyXtep+kyEDeJtpyMwfkiKoLN2Nyz
5o5enZDOQ1lumy+uVc4hRf/Mm6sfsNW8JBoJzEu0Ial164YrIL49EVx/S8WRK6r/MAWqvTciqBbl
HYoZSgMKM+QOy+nL4LShNAG7ebNB9CQpZBG3Lr9rn2l8a9pu0bxlMJ0qnypNIB+azd3aUnuoxiuN
zi6OY1T2YXhHQZTz+wLlwI+j77XvBrvZ3PdQI9SOcbMK1OUJqUeZo++x3vFgf5gH1Vln5blFNh/6
d6/detoys/ZJ01yILFuGIEahTx4imcKUgLXouAXE8BqrdikBpCZ31uWPz8rykVrf8DKrCWOPG1cr
LqSiXYWPzu7u5KYugWayCXYtOhGBS+6c1/2R+1BXNKOE6AYp2NKPynQ1WsLF0pvaXgdyN729kXzH
BJ4kw19uXOKCOxooqXJtBDQE8tJoWkGIdpc4+PDG9wYJOwfSexj8VRKRqb0n2K6grtgZlmXhrBVG
P+WDEcGer0osviSmpgwuKsQOoyB++hyJDWZYGO+0e/X7bfIMQjSxUhJQdkV9xHKsIJlFHzaQ+Yra
pjLeRnI7OpS9jvM3ZLsJFsP2fnv1XYhx5ZMOb7YfLMpjQcSmjbyEdKgALYYEhEpCztVopxir7mGS
SYqPO9jhEAK0LZIll3tBgh2KXw0036Zzd9VP38D1RveroagYKN8GaT3E2i4zDyXj4WA8+ng/KpuB
L0iMJINpMCC5seWYmYz4GmfA4NqCd4+oeJ3fLmjeeur+moaB1iIF6i71YwFdVV2V6Uic0YKlGmMJ
p2AWuCbRLeQp0fXtqauOz2AWS8tVRFRxXRx55DJ4Q2Cf3PpLGbNAEUg2qk2ukP67ts5DcpI0dbVR
wdFNew4Bx+JrtMhAAX5vUMylR1G8WExeI2pYpAnlmgdcRidD3frs/hRTspSTnlC+gPnU5qf2CKMf
dN2KuoqMheq/69VHGf1JwpBVSmmnmQAUzbModw55rsWr4EbG3N/s5XDhSyZRQTqnOemkh6+nbpyF
vwSCS0GHq99CJ6tzLxCMEGTubMwaPSdiwU1HFBaZh+reMyjaQ42GFwU1FKc9+MIsuUD3z/lS8B4k
A9KD7olFZVnF99icXLOjKWRoHsL8xsjmTgZuJGJh/YUibxIdtMybl1EhkH9AysafzYSE/eevAy8P
Uw9Rdf5uIWagO+lS2sUiJ8O6oxyd1pvWUNdS3NPqPVKqrdE88WZX4YeXGdxZqE2ta2d9tCEOTjAp
vbuP4LEJY3TraesJuYAWndr6H82GqxpRnWAwQCU4+ONGjyRa7OBS0l5e8fE7AIdEkwb1QiGkokCY
KBnPYuMzTrdtfqmqo4/1ICSZWI+yR4L138F8V2qu4l0S9I96ugoZwB0ydkaquhNhgivN8magFvkc
iFen5nLREyhH3/0yaMSLJFel7ahBdEt4N5W2WHSkHUlIWMLcyfs30q0WfDmkwUEVwtjWh4ZSraS+
p9RL+JyKtuEOvhuB2RIG/NJDN+J4IC+JCh30KzY89BSZ8FgQQxj/eupwCfVkf9hQKbXtJhqqvJVN
kUIJghE1nGHsOHibFrJHRwHMotOF5ZTxepS/oWkydgj0L+gWR7caoUrMCecLiMsSZ2UGyyfHENUi
Dn+sU0CoAxkKJh5Yh+lHkERK8DqP0BEb2SpC3pUNb5TGbKboNoTwqlwcMfofDAaIq7GOCWMhNGz5
9KFJq30lG/SMzGwndQcBZoK+tf7WPPIOqjp+ga6Iom1KAcrouPVsyn/4419rXzFY4a68ehXnIMwt
2WQyuzrKh+J9pfaBnMXFMD4675poH7L8qAjNYzuYTll2CqJPIa4F7ZU+L1zFrTcOUJCQK4wjJBSM
5GMFnD9ghqVIuXLf8EwvIu1VTe6y+Zyid8051tBoo/1UUetAeUZQ3UbpLXwiPl8EOLXgfAy4tyiM
hD8Ecpkm+5QO5ToA9Qrr4+y/L1RUXNVfHNn3cVbJBtQypuGPUzAzkk+YsVWTlvBSaWeV8hn72ift
S9/PNxixHsRzxs05sIs9naNO8B4hlhc6ukOFeqaAfwOzQZdGmwTMsMMnRh/cIgVoFKj7TOwXhaET
LDJ/of1TxdPvdNwzIl8NirKCVyCiGyrabEAw2VtKuaHQgQtDQy7+01VQZHXjc2Lrh7wvIW7Lfw0h
cxZPBTFlXNQEqush8VXlqmyrDQneqxCh4tAx1IQe0syNUR37SFLaFt+16iei1jGhjaiq3srGpwbo
RlWI0Wz6YedlxTmUMV4d+0WFnCp1ltduXNFEDZzzmc8/+vxh1O1qdEzuggwu3HRQrM5rFaEtIQCG
2BXC4ItoCIRtun+pHp1qQ/tTUDMF/f8ClUULdqnYr7p5pruAKBouGPJCDL1BeDrgo26XCWoEUFPT
wUbncu0FDe47iI+I0CgR/uKMIFSTmSlAn76Vxl7AHCBJ9eTVs97t7iAjjtt+LetkX74LZpsJIjnH
9NpYxsKPP63uf7MWXd4KsT1HOrtLJIRdrRNiTFNLHLkhk1uvBC8eS89EMIBTY0rs72nMBbFJQdNM
G75wogJJMvxBax5qbd4Nr9K8hL0DZ0wwHil6/dpBQ9Oli1T+5PnvpMY4/yfyB90KZrkuvlEznpTo
PUB9rnzYjHTMZ5Xttmh80X+GPsIiSNGtVvGY7YuGOCB9pzb0Jomj6n+p8NUFKhV1AUh3KXTjPBrp
M4OqYxGR2a4l+j5BjjdpFInGByOQcyfCQkUTaGPbsfIfqxjddvhHxEyMOaJCoAYcA68/h8zrJ0Wu
O3Vnm/o+ziwMVz2Tu86XPSeDERrATGZXpFUON838oaJtQt5Dnj3+l7r51tHd0GwLVb8jtEUHOhz6
eyTmCNaXRgd8Myj13fgQdwHenyUvAQU/wY81XhiQhfIW2RiJgEBsVDFJ9yhKkh7URx5HBI0xa5GT
O7c7gQB46SHtXx0RY8xjNEeIIpY5T1PNl6CF76XNdULdeZ8hlLVJCnWj5Bvxs9/euuIqS4L7+J2T
hY0cAIvcS2NhhUerLWHMwSOXukbM/rJ33pETRJm+1GFE1773sBUCA8VS5fxW7M4lZ/slAtwiQyWA
rODIiu1lRgpVsI21bWCYRB4/Bw/xGQmdsFbQMb+SZ73Ej5BbtWtgkaShk79pJMAf5G+I747J9tnz
ad1Rv1b8t9LbSPWijvu02g3/UuL67FFZlMhF5l0Wlk2rL/RXov6g+uqQZ2jQL9OEpANezUNSc2Jp
irqNhmGoA/gbQlCD5hT3v9IoCSLGOLC3BCXSGj/tT17AS8+ZZQkTa+9WgFoyHYiIWxIfiRnKMqwX
H/NUok4ry+7WscY8RY9wSsYgasp6NRKt72EPmFNEOmOD/C1FGuir+dYSjxDp/pDky/nfkgKm5A0+
pujekBDor8vmOLY7xQZP2qaPTHlr/e/ZY8B/SgRd+qrydil5WTWxMNOrErpIOX24H51H4IpPxy5u
Voh2kkzzikpHbaYAidTSCbkSWDlG5Ej08F0xdx491Co5/McIHB2z8WZ+eZrimdAly7QeVRc1lBtg
uU/wHlBn9zWyBDRdu22cBJc6WJMGGBskW94pujkNkMry4uftGtFlwqPhU6+3B8Ud5XruJyA8jlaq
ngCdM6alQHczujtUl3IvJ94mw8pMLgkNiv6BBYKSh1mIjFHcp9yzA2/H3UgJq40mEwxzWBoA9w2h
mq9tsSbvxYjXpDVhGxkhYIrNKFyho9t4Krjc76I852JR4O3JaJTxopjMnjtXaDuhivjm7+nq6EOF
ffVVd4BogQPG94Iyw6ECuta/c1ykRXM2222V3Rs0AcNfzaxdlVxG9Rtlbi9si1QPJMbcnvHTgbAP
1cRtQWtHkx8TiPyaA1u1/o8WHfWPST3XNTyFWAvfObBNg9BJzoopWEsZLstqWqNXx92gDwoKmadg
BYqjtzHq3Ly6+gkskr8t6NiKYWdJ6k1Vbz0YTA5nX2DZ77lKBlAdvK7NTYV2lnQW8wEKPjBJbyfM
eApc/Ci6fxPxtjX54Djeqcg5dcOqMe4lIv/Gftpqxfh9if1DEx4t5kChOAzYh0A/O83FsKBX1L2T
PQcrWY5s0mbxoWskrKo0bmNuxQlZ5kQrJr47h64MyTHVr5X+L4CWULRnMUfZ9zsHy6ORfsk2BYPL
EHAf6Wym/zrS2cT4EzUtWMVXWlDaRiYD49LJVq8JDW3Yt8O3PN7QZAQKg5B3M0bFDpRO8y45eogE
O5Vi/TocEiPLZFXfq9bViRXGAUKQOYobUsWIb3yNLLet/WUWxPecHjftMoTHYPpANBA6M6LeGBXd
ZHLpW7SWOu/tePWNU8kUToa8O2UbslgwM+kGDj2kqrNCz8O3nlIs/zaBcbS8eGDqeKl9ulXjlWI2
LurNjiSCEBTcyxiO8W6hMtMEkg9yrMU/jWiaqLdxb661YhsGsPO+v1PDS9D/xKj+RSEYKaK1bcAg
KG8NB7mGpdX0Zy8nUoA5fxrmo43OasLg6+I023bhafJudnW3qIMwM1Q/xILmZwAzUpNReLLONlDc
376ccSQy05F4/IVimVCT5L2Z/bHLkA4hCDIcAsVQqkfyprw7jrl0/I+IGs+Sd0UqC3Ra1LOZEtvm
ooTwy2Apgk1q7SxSd3NN7H0FAttgseDdjq629hoT2UCKjtsoE0XPjZvUhHZVGhgyAZMI8CyAWU2v
1mVUQbH92ixCuPRfLEQLfNdxgweVD7zCVYKZgTsJze2KoB0Tjar5IYnvCYetZ+5K720Y9rJU/uDP
71mdQUWb+Oy5RKh9UOlF9TkKKFfbmLbH+UL6V44MXuGXFvi11W0Q/2rhRwuFNljjtu13WdWzhHYu
ZZvrTsBLMMuH+C56gMGCxok8JZG7TevPSAkxPznLJLwUjk3aoGEhTQeh0sxuYwtnOz+9xWcNNkBt
OVrlAnRseqg2i7faUVmdvk1wwyL+ahHWFFh4UlQwMmPeQIqReCjeCufP7o7R0MISYmLTAigcZ4W4
8ysEhvO04NDo6Mp8AD6P5N+qO07NiLKEQH4Q8RZjhW/QX0YwjedwU+lDve/N/7dVugDZxXzPXFrs
gy2dWkpWIa7HR1MP9bpEf2IKfOrcvB08L2NXLOv3jMwk/AHD1qYWTWiSWAIcHQM/xmS+JLJaF9PT
BOdlXPZfJ2QxDu1AmiDnmhEReWMEjq8LXHA8aYle7xDALK3a3IQTeUgk25WNhV56xkYe4URMd2Ct
fIM6UfzfoltW6t0YghUFhazyz4HHX4AOdtTEUYbWmH8kMBDWER6zmEL0CLYmzfp/mOCA02rvHnjp
shhMd8wT7CfW6Pqm/mngaE1gouy7koPJJuseq2nK4RGjuPd8sjFx+jQD+CPxxjqC/9Dm1ba2rGNM
59CuGFc8PmbMcAur4Siqq3cFTVqFNbz1dlb7zb3lI37JMTAkGe1tlvoM4b8IRcNVYa0mWuDRmnv0
2CqyuGaTTrF0+YazNh2bn9Ik2X/ISTPIsSfRMYgoMg69pdJ8jSpBG1I/+LydmT2rh/1twkGTGymb
IaYHHtmy7N2gAZ+Hq4i4zjsemrzCI+5vGzD0vvlK2wvFQWdaxRdUYr9YmL4dZFZGNZ4y8zmHLKjO
IUFH0E8ept12YScI3ZqYrCeHcgmJ1MN3gpMJu2GVP/zBa5vrW3X67HIMneBTVeo2NNM5+fjAaACt
k81JxqsQoZGnAVniRI4rZ2+ne5X4MrN01m0SnssOrC1VPu1qFC8dgbXWVwA96uPFTAGwIn2hE1mr
RIjqs9yNMaU73cbMDh2KiiHd6lG7tHmV1Wnjo9se86OCdMQBvBPEOGf9T8HmPqKx0Tqc3oSDc5nz
u8tVK85k77lThcGXFgaLtOcqIfo6vzfkvHvzxzvwV8Qo040RAcfYIh8/FQjSqTF/iRx1F6kpLTLR
IhPpLplAV9CKop/K2wcfw5auOzKuuExQF+iav1bSA6U3wGvkmBflhCVmTuRsl2GiHcoqOFcj7h9s
Mi0pnabZbLQe9NfIGHmrCwWRGzHbeUVyS61hU2AQkYgac4hb0dxMrkdHY9nt2O7LoKBuTKGl/l86
JuNL1XbnMKANkww5R3VY4dZkFi2dOl2yWawVnSmJTdSDL2K26lrosYBJ0nh4WAu9mlM0tLulVuoH
9v/XOACtt0l2OLYkUzNELR3ED1lbLHTWVAVLQUr3zdiSXEumm6kTCdvYS0Unsx3DFaFLLfnWuq5s
FTbflgPkqffrVjjfPUuqx7McSe3fBDfG3QHbKhe2MJZw5phvFioW7lxnPdDj98gongFLpgax26QC
zKJzG6w4KC9fuu7PIr9vKhmcg5K0CHB93zxrfbQckH0nCHVIcHZnZzY4nqv7Pdwn84O2btJdm5sr
I3q1gPUVGhiT8dcISebVf8YS3ceXYRNH05J4rUdHB1WzYiWPwRw+RuWIsG8QaB/thGY3EiS7daYW
TxpFkLX3PU5G6f/kY7zvfGfWxy6zong1rdcmN0jGqQnGzn2SMMj4aa5O9bDso6XnyLc+nYo6rAHP
oU9Od2Nfi6a/Goi9Pa7smntYR2vXPms0VpShxGRdp4/esvah72xSvUYWwKmWjudAcX7HMiQ5D2ny
gCSmCnAu3lsHs2bO3Eu4E8XAwkAuKWYr1T3vFLBtYxc21qaPPJh0lA0l0XG0PGDeRZnf4NQLWXvk
L1mtizxidZ1FDVyP5FBLI2LDfRf6eww6JeLv1gJqj4w/umXZnjSCbSA7fUx9Yb2JR7r0moA61oj9
4azx3Lct4Qu4O3L/a0LM6/ntCENT4S8nGikobiLDcqMYSxQj+Pmz7AesfCjpikx/K8f+ccJZwkVh
i9YvJWQiVAF8rbPKAddGLGx9jaIaB5rZKpSMnFur4rveKKh9dV4eHZgi77NbMnd9eoxr9Ox1/bPg
qCw7zuAzNKYK/RbodyLlS+dQGEwu1cPBHRSxvQR7vUUYQxlALsGfPyLs4brvUT/CHgz7HbY+dNjR
sWZWe9YX9aie/8byu5JEqvqXNEYM3GMF5ryeazHykZjqlngQioA0kLrBcsm5Z92P2HwJ0ShDe9UL
/a6QjzEhoCKje9nB1qb41UzuZS8l0tMLNxNsdjCTvzwYNd9ZRaSfGqoPD1NAK1RS1XuEvXITUTum
lNZhCqMdeYWUis0vN93exL6e05riD4+jMkJTL3Hs+Q4RZ1wljt+52iyxRZQDz67/1Xr7gmO0dKrV
lNsfXTykwFnWmsmPIrgYkpXkTirQTHKm0ag6xnUIAAsAficLVRAPo8AoOwS3Gnadf5Dn8pvmqW3Y
kAPOcw0ii2F+Z5NAVDUEnKvvkr2wFssetbdR0p2dkZ1zr+ghqbEaFhiRyqYj99J6KbLvycDVCrxb
6w5uN1rRito18S5YKen69i7CgahBDw1p6VZ4otW02o5GxMoarhSI7ULsk/Hq+c2+pk45rdSjjj1D
5skiNY5ekm5CKtJJ5vvUu2aX2johGC3VqLt47qEzboUqoALRpQLQiC79p8AqxqrCzUMaejo3C+9r
3rPSQOSFHEngiOmBHcNYbno/21Yd+nl9XKdIJumMWcXMeyaSRmGH66ImWasqP8fOekvMEZHWTw4C
qRFca3liETUfaa4fIwP6mcMqcZobdeVLHda7rQS053Qi0O0lBKAoVbIQ+vw0q+JjAvZyAAfi6m4k
flCC82obLMkNbGKjLblMKQ3W98JuXWIFqvwyiHbuHPmdu5MH5tlKvQ1Re9GYebLJYqhr1pVjbmnj
fpFJ+WiCnr3iDe8e0avJymJqyctypcluOzKcOI1HctpzlpopTIU2dYuC6a7DthYX/rY3x71U7XXR
Zety3nrIrGOcpyGG/gCbtwOOnHbiiIj1LFbf2bZQpahuhLBQ7cPX0H/6qXY2HGTAYHrNSMPSNUEL
UDIfpuPNU6nJwUOFz3XrKMSdcXaNHGgRrr/ME0+BzRZ+Imzp/oQvE1TBUu7nZnHuev/nhRorhl5e
9G4tCxQWHvW5U36OALZktbJ5xQrlq00v0owIjYalot+0DwkGwRk4qqeyBg6s0n9DPLkFy1KjeXsn
CNd2kp37KtuVhDPYfNw+B0RBzFFWvaM4ZRtobnz4ERopiWiua6ebzA+dZASxQ7hrhiqFFDK7ZlbM
nFPje0fPis9Way+Tgb2NRsQSsytsTxRX66HU3YjGwkRErkS06sSqKzRr54fEqLEGqwACGjcJJnhL
FUfCZvP6VTJIOI8oxD7qmUiI6HEoWHoqfsxfyBxbhIseH36NbAsKcTGU+bnHqekTyJN5tDXAGnoS
aoCh2ILd2JqQB0UxoBXEv8+6rloqdSX5Oqt3NnrWBJNVQWaWgdudkA9SjtceuTSmRR5L9hawoIZV
zFUPVMT9lBXx3qaVyqr8I4MkijrvFGJ2kV22CkL4KsXfaKO1qZtiVTCXE7SPXLe+NZ7yqHDfNrAC
AwboCahkTDmLvXYF0d93YCFqQM6ctvLIT1GznncYVnal8/9QCbaw9GQTSHCV3tsVdB2ZJklN/FCm
xEr2NBv6G5B+8hnEGu8IvrsCHbmNGVX+eOUn/YFe9KaBOGS+unSIYsgIl3LyDZPROvSmN8ek2yro
uTvTpY/V29C/K4LCAtj8Xn1Ns2WsovMjn7CT5aKfGA498zIZChABtTQG4T8oOGatiDUCcmXEcekE
ETu92wK8ep3/0dC0GafoGtOKVwGpM9kQHuEfFcIK5AYbOSFkTxjF8OvIKNkbpvOry+84Z6r2lbuj
m8deG9a9PmBO11Yjo/8QKK+KQylF0xwb7187/qbhsuFyjPx5PtL2lqOQgfZZG49ocla++tebf4rh
3VT2ixmvr8t/utkvfGQSQ6KCx+q70mbPSaoVEXxLHaeJCk6Q8qsK/SrIJR9SmGPWyZgjAhuvAodL
qhshey26uJr0Yfg+rD+yJFQTaVI1bViGXs3AwRCGdReUuHYSNnlvGdeEVtj99G4hd+owjbZaeBxx
whTBsA4UgM1S7jS92RZJsDfgVYfqIetTO8D8qMCAnidxZEOjYncwSRrCY3XCgbfRVAXphnMlK5CM
bcyVjOIoGjap7A4+3LEd41kIMc4KGzNRRj+K9x9H57EkKbIF0S/CDC22lVpXipIbrFSjCSCAAL5+
DrObZzOvujoTIq5wP77z0HoYOpLRruT/lMtVkzdf0zjsPCYrfl9v3AlNmtdxXfBpj+QqAEIAhn4c
+/rV8/N96k/XyGSG5iU7Gxu4gMDc68wrp+TQo5vWR6JWXZAMbraBw7wZhrfIHx8UfUxI9VUWQKu1
kELYAg5E4pToF3Ic6P4+gDWjY36PsGB2IdkZogGzODAIilClspxFkGxmBtB7eRvdc0fPnJPSq4fl
Pwk1/Umk1jViydcRXCKZdOZTvSkr/TlD4tAFJpGoP0n0wpZ842nYJSA7yrpB/TvvHmDN9C40OevQ
8F9rEusoODHWnIeWlYvNGaEQ+aoBykpsICnPzrJKHrz053GK33wn454w3XIxGK8GU3mzfmXYtPUE
4FUEURU7qgKxllb/CgJ/CHPeAu79G6sN/O11jMgvbj/oBKleoycKfYxFyEwvKqbUtlwUMSUoIzy1
uIxyaPepdxDGTx3tGu5GnrmDM/oPgzT2Bjh0MfAJzFGGdAnhNB36YPhtMwb22NsyslliMimNiFMS
fO9I3eI7n22VbASb4VHgbB1YLBlPcxyO9LiN0PPFaf1bDmR3ujRduczXI74DnSF1H1OPcPz4wOQM
959ifKSN0SmEi9BAOqgS464bM8WTlhponGPfkeXiKc0WJpj5tqM7RUvgoA9O9V8HwVek61gta6wd
8Fdt63nQm808hS1Nt9uQdzu7scDWRbAvHkP7puOtTeABhePeqKl3dS77CnYLm81jzJta184rySAv
iDivYYs3xy3mQzuBppccaXSevRQWHou/1lp6FKoaoT2syJ4MnbmVycigZLgZxtZG14zTwHmcjGAi
lfcvKecVLj/MwQJhs3YGlvERMRMYEPY1Dvp2yDujth4KcasD5kvxuEtZvwaYeIu03Ec2m7m2Yddc
LFqiwSSOA82td4VBMh8e01HRW8fej1mq14bjptBMCi4b/ZvlveY1Akfqa5FFM+uFBVh9sKJbCeek
jPrnfLJXvozfI6COvsgPQyFvPRsDfcx3WsPTNuc/1OhlrOyFH3OX3lc9Dae48RgIVQsA+yuheFVb
Iqfg8ZnDuFJs/83ZIOT5b3ZM4zpU+xJQRJ0jT7GCvzZ3EjSrHbAd70YEYYKnzQiL14bjhigCBOXJ
dLQzsH58hiLSCf4qV5UKTh1eMX3qHzGF9zTim8rA/1RA8sSaV2bnDRG+hXbaEF1Pwc7023D1tW69
tjYVnBHhP8h5IFyJXs5s9Le0uWI0CzJ3VymBXp2SMDfyCykOz7b6rvJX1U+H2uZ8rJ1jYOncPd9z
mIsDlK+yl8aA5Q+ss94Gh2kYd15VA5MLjJVqGSvFWPajPiArAJ2i3kIlKs4tlIUgD7A9UDbX9d0s
EbSUyUYnYk9mSCN85qdtd7A8lyskIsmko1CjaXBQrIZ9+ahGd+vqCH5dAES1s4+LVz1EijKniBCF
0HnBXYBLqtWIh2Be9DVYEJlIoeCKLGedmSc1ua9R026lZZ37xN9Y7BydMl4YerWvvWFtN+2haAUy
ICRmjCz/1WFxUDXP4XwJKol3OF/bhFpZIwsRz12rqnlV2VdUfE8tcJNarAF8cwyxZSr7tTVF+0JX
uySbnsOqWgXontkCMfnOFvaE7QtnszUdLWZgYeetuJjRNxWwjYi5ND7bgGz1YOlDJ61172xK9iSZ
vu2QqxT5KQm5TKKe/N5fHgoMPaTnQTEeJloo6Iyku3MHO+coBVMJyb2PnJ0KYCmyhBEQQ2rDQ5vD
2HDMTM5YdfPZ+SuyWeIk2ZhkLWGWsL25a5hdrrCmy0sRV6xEWADGpNnqQuEuC04gadpeXEPEg9y1
91F2S1ViJ3AidiOUvg3AoEn7LuhKTWSYdlQf89jfpKn7Eyk0G7rcGvbEgbjy0/vcg6S6fKffYo2Q
s2zrUJJ8VijjBsTek672VdIgMf6LWhT5Hl7NWYrQon0xqv5S6NhTDP1ief7GaSqcXMN+cEDuZzFJ
EGy/Nc84NUG4Cy1v5fTyphkuxjnIHUxUvTHCkHZ2SQaf/E1ngLX7KI1+lVccpigVcyaGvYGlVmwj
iRKWktupm+9CfTZIpMvgy2G03YnpEUystz2xITyOFOc8/8y4keNkxJQzxIdYMaBN22/Xje8V6/dl
7nZYfEIW8LahZhtShgFad169/uJX5SkKssVQ3L3ZUo8p0U+Oep3vCxzCPRsgIAhM2HjXlOJ8dO8z
6aSE85elW1G/51N68NqrDUEmycYTZo9NjachcIdLnk5YOnECIBq3bIXpWy7SgfJvBgso/6NCMmB1
6jGOxcFT5t0kZkuPqlc7ZkY2uKsWPdDTqMMTBOrqKtSQFJahU8yO/+kWxxMwjeJmeDVaxupPq0OW
fYo5UfpjSEH5p3jous4Bm5MO76jsSEOKmAvJxGfYYTchMVThJk0IUiLN0gNeIapso6NFmepzPZZX
yyDjCvVJmRbPgQmHwDtlUQK+ShbE32UaxYh9rJLfqPToZhH1xWxpaidfM8HbDzgkewHIpTbe4oIp
5ihntTEQDIi3dlYQgoGUf/jtbKbp0OpWetjt9dFl+lNtsjHCEA8IvDVPtcQvFIhlqCITHQ1V2hSc
4rK/2UiAU442TW/Pke9eqyw5e/q4NjNnq8qO+7PDYeERX3NxxMsUPmsj5czgXVrfwPqPi6Corqmw
DmMsdz7urQmNsTS1Z833sEoyGCbq0uq7SwZxuolh8gdTsBsjZI0WYOt55kz2QqZhwaSb0pruFEFW
TmZaIJA8iNFc1MUhG/RF078HebuJHK5I6HHKaxYtqYgJxxB/HksmRNxxfpiN6HWlQ/Y1N9TnM+Lb
4OiKNllX7BzNOWtc1iqKeOqJOgcjlRQAJckIcgY6w1mvziWfWuh5dQaTaCWGiQIvdhaymLXkaOes
lPFii5mdA9yIdrX+OxIaYbJXy1N9F0BByQAWw58hvdvadea4rTV+ZGFiskB/5sC/CD2AvWMM+ktd
Y8+PrkJ2/xDhbWXivMR1Ipku0IthykWfqlA4Qu3tTPHqz7HeKWLNDhlVOvfBuJfaQF2o/NBaYC5z
As4uPtavnD5Nzm4Xjb1GbtifptYe+zB8aEL+cZRcxsY5j6n4Z3uogkq0mTq9ojtBkMrYmwoy4ns/
MBn0mAwrO/rGghsClCpoW2/i3vYTixe6+xazAFsW2B/N0D10WQVg18e5GNfxC4PkZSQivFnAgp+4
0566CuNQ8tkb7814r6tp04cZezqCUpXYzdFN9JRPlhWvPW/8a6OGU49StW5qIj2hohsl1TH3SQ8J
HRI5GhhJDzglhM2kxc6o8kfjvZkWT0xD8WDZHkBl+EghVCYPicggSahVdK6azzY8afxbpgHKM9N9
z1k1wnbwVHSwc+tcELgDpslGzc5vngDi66P6Y6zMVzsgDpt2Xyu8Xd7aIEhgV4aGsyl8bcsAc0GN
vXWgUqW+vtEohBnvrZWpHmlpzus9HAwYujhxtVzuk3RkgeEybCqXbcQ+M2/vkgXfOubNL5Vajxyl
EdKDUdpnCRC/9cRX16q94dJqF85yyqtTATfPYvlbav9C8ciIwmM8i08bk45ZEvM7IfAh9ojmi4Eh
bn4btafWgm3EzVmmODqr9NGR4+MIQVhruc9itfXrb0Wd38lp0fd3l9qGbgVnOcK3NrtV+LfwpAKi
efXF8C4mtECKyHPnTtf7IfD0JYa5sbAma3nFtEfCPcbdE8GV5L7WZqACHVafHKMWKVk6Cz+WClBn
aJMH5rZHGVW3LFV3tzRuWgl1eLKAkoB71N3HkKsvJ+q21bj1sUfWjbasOmpAh/QNLfyopLuY2M36
DBx0hdmTMVU6GsgSRr7p1mDakP8mmk8s0uwT0JNfgshv/Yj/vDP8F1X1nxJu2VMsZ0C6cYDFSasU
wTWaSuuGcPbmpUjitQFHn0OJYqBXqywXfJWPe0v/rHFI53yABX5YYQww3yY8OHX1LN1sb5BuZHrh
DwT4I4t4uL/RLcAc0tl8m6W61pb3XFvErZBpZCKqRiFy5WIYmGQx0dJQvibFpXDEzWCul45SY1Ie
buxGHJyStM+K9lAgjUZm4mjBZ2Ohrdb1h9YaJ9/CwaailoCjZGOhiZks+2yX/iaK040MkBIh13EU
lVZqPoD4QzKCTcbE5jzoTDZLl8Ohi9l96Ak1BMwbUzb3tLbXhu6/iJrGps2GddNF1Ig2qjKyVgrn
M0ARgLfrL6E8IX7k6naxi4l2xP0Mc71IDYdaAQlLpBH2HgKojubcoS7R5+RtaCPURrR/on0xZPRs
B/1d0YQy0AS9aAKGGwQydshpfPYbCaSpZXBHL3wpEILoWcwUUx4DvupKK6anISAQz48E3WG+Mdp2
5VLTylS7MrUgIrCHLYwVcFRvQtIzYwzvafATsweyRNmXORyKbRrTs6g3es0/OlR8QijM6orhWA0x
H4U8k0dm9J79WrOuyPFd5oP8NXt2nyY5KvW0GHKU5NFwNNl1avCL+XBolovdGA9rtwxWuu3gMfRW
ceATTA2sAsqsQbuCSHo5QQDQOnPp4v3xoLzaSFVcxl1d4t1Vn/fLwp9jwdCqVMG7sMAFUna4UrJ/
ar64Yd1FEfu7zqjpL3CKJ0OQ4l+fkdS0xTNIW0b6vc/R7FbuGSce4bchfjIBGOOf7GBkle9lW1Gy
WcfGHg+ycg+VnM5VkV+LPtuEBdwxs7F3ifWIYQFZLUJYl8EFEnSbbexibEwECp7pbpmMPMvYWoh5
zhhUJxbef3kFBtcDuyUSkuGKqTuh5ERjX6TnOgahXhIAkGs+eyqEr4KzczVJ++5xzsahQFZZ4RnF
kozhrkghVAnU0KnXHLSmvfZCngm6W1eUEkCjrPcqRy5RpR0bei1biMbHj+vC1zBXoq/pU63y7iqm
raq6MBU743fBKGC8Nmano8niWPc6eieRuvSSxVdruRUZFz77Wr3eO1r/JsbyO0jVcirdQ2slN0bc
zJTAs5AwCdw3WuN+/+kD1vZtTRij5DXErM0/eBARHE+8m9W0j7rsr4wKwsy0Q4Y23alcHoXkavdI
//mXLC+YSLUyXBseo6IiOjiURKmPLLHWWEDEDN8lvkQOSGJGTKhuE1nBMmPhpGNJi2JKWp9STODK
NurwuyvKI/r+bUOOQWQhhzXjPz1Tz5UJ+Fdo08bIUDAHo/2IffOrd8Bnpsi5Rsq0uPdQKVJJgxof
G+Yx5Eh5kxs8DR2TzhJWTOl06dLXp52yFBHUmMocyaIhgE+MnyfEqla35dkMq5M7FP8yryfrG3ys
iKpVZrYE+zn1ulTEi2npviCWmOtG7KlTcTUg/TD8XUlP4zYfOdpAOUWXRodv7UHCYr5l5KTW58HC
9tJHnekbgn4p8KE926R117J5sDpcmTC8CVfClRTrzwW7xMnulpqBPMhwz6ZOfSlGLCVmvePDQ0Sm
rdTsjMo6uWa8dFCTeQ4T5DIUrE3Zn0zduouEA78oT3EWrItS/5dp6Hpq1EC+S8i6KSNc4dU6gGaI
5AavqMFujRpF+eiIPDSqTLNMRGz51UFY9jSyDy08Fm1M8xAg4r2fpsfgQQ6UkYYRX/fXE9X1gFDK
SJOD57GOytj86UaNoHi4J017ToO7Yea7SO8PSWL/kBe2Em56qHQu5Fo/mS2rb4sgKw99HHDKqAoX
g199xEH8qKMRVZpzzAL29CMLdWJv0ZwAKEAcbpfvhTc95o9KKOBvuljzGmCPxdrD2ipjdBlFA0bb
6F8TAlqoNHHptP4SY7LUAq6I1Do5UJzTftqkcUAHY2J6if/1Aty2aVsWBr+Bmg0tTizOg+Y8JHss
rWNZYuIsHHzII2gonkSeM+v26ZN6Ez0ChRboNfMwGvrG6lAMjQTA2dwkcetcuzHjmgKWMug3Qnqf
yt5ZsjffujkpbdTJTyVRnaXRAUynikFB3nfGWxgg0GefTER1gNcOtxKk4cJtzrrDYENgdgsd+tuB
Oh3TNVGKrbOMK8woY1IcpY4RunVQ57U9RshyFsDKeD/53kuREmiHRXP2OCFS2UkcPo1uvNfG8Ojc
Wbkiwo0eTKte9Z+eq/FnxxvPi885vF10i8aywdUFr+emdSzfpWvfy7DethP8LSPau528TnzuwkGV
UgCDju0YicaP74C+Ssa7Y/nUXWbJYi9/6SpGrm5AyaYueSA5ActrR6/mAoazwvLeRelDd+P92E0v
xaSxiMJ/U2X3AmyCsIFfsLpmC8NIGWydDvCeuDnsnAAYsI6oaEcwIQ0uLBn0Wf3Nwe5P17X2o5nq
LrZ+6qwslZ8cQqPNAGie3gWfPj2IxiEfd04AAQ6V5qB+pP/GmfFuhN3d8BkQExDiGHd7cheJoAtX
2q0DijRSmjpuc/VxMLml+e6OwXPMyK0gFLymS0EBsDObK5hZ7BPNyrJfMvApXD1wqlgXoQ00R+08
DYgpep6YqvBeEpZHLtYU167/kGi9xV6Kb/PFUeYVl86fxUkskjvb6nOdOjtngOuffDg57ydyEOFw
89aQg211NAr0L0kpD4Y1nAgxxF36Yhs5G84EfVnmdsfUm2NeUIlHCXkCpJcFOsN2GxGoGL/rkA0Q
3lYLWouGKZAN8PMw8lB57mIQr5ojcd3l9NLg4mpz15vhLtJ+BXzAthXb0QWKbnaSYhUKxCT5dltY
bb3/Uov3IeMjisbXpEcdzZTUAMQichKUMZcONoMtEZMzQnDTyC3eTTjqggI6EbyQrASEASp63jVM
H0mK3CN0/xyDs7IEYJWBCiRQEDC6b+MG078aumGFxz1TI7HT3VFkoMbb4ITh8Rwq99PiWqiU+e7X
5VMDx0H56cto2KS1/6hGvHgRgGvVwspEDsyuyCj7jYbPyUuOxtTjQMJKZgUoILJcMDPN98LQGFEF
M11sVRGM5ecEgriEwwzpKdVBRmiNvtXcDtQiq4yEoNAhhAQ1UanCpb6kDWo0x0+uKpJnJ0JCanQO
6cgd0Zzs4NnBoGrZmIk8JLhrPftnmpctrnvBt0F99l0P7m/mt5dJzGNqFAZ57AR0RHidauYpSv2M
iJsnj4jzRLOvld+wTR+XIWQIizUJjGnJ7tXCG9TWya+sSqSSfOVBN55J3VgPyNWY9u9GpNdtQnIC
j4je+m+g4t+1hlwsfGECeWfhBIugB6laSu6LYnSPU4/Wti3Z07flBvWUvmxGVicpm+gSEfdTY4kS
/waY6axIOA9LkDew2zXtO49GpIdBuPXGbqsn7SHQOZhNjfToYhou2pCDO5JUasWP5rv6sazYmLkK
M7Ao0YtmEfmBfSDJHKywbuhyem9169bkcld1OGhNCtxG/sO0cYsr1qzM3Al6CtDy5E1PDIMIkLP0
GyyheKZy888eMayNnvbZoIinBHSLp/nh8OlzUDwgWxiAiZQ9w03DYn7AMXmbSklsoHdEVIL/IE4u
zYwUM2o2YLo62311szpG7YwFQDu0BzVADlGFuee2oU8ZEVErlz2DMrMz0DEPgATo9qmYvjVRXczS
v1Upg/m65ndG/XdNi+poRuXWrgi39uTVduK9Rpa602avEiSDwkpUELWGNCD4cJiGNZTsUmkAvxL6
ZN+GDJy7LlYznPdk+81RDQbMN6vlc09r6ACjXu2mHBG65glk+dYp0Yt7ENVfASp55emYIiw8dWC4
XABexGm5FtnBeUKTYeS/YIiXU/bPl3ylmr8HUHYbVPnF9OCZIIhtmnM59+kPTCRr3Xk2cjPAfuyQ
GG1znwQsKpLc2aVc3k8q+LKBNDuQChpMWp5T/bq28d5l055J5NUZqk3Uxo/Kn9aBOZCoqjHvinof
e1q0z3KdikjDqQ6iijCRRZi2D6eWd8spLrUAQkm1iiqF0GKUY+lEFDumgAG9R8D1mZn2Z9pHyzp3
7mmD8nmkUhjBQqWZQlmHMnUwyM7zyT40sIj6Zv0wk+AlN6FT+1XwsHXrhYiHP8WoY5A+5FRoEV68
A+JxdMcejpnf7RtH3w28/FFeHKOqObGaWvk6PldPO6vQX/gG7nO93YYJ3LuU85vCGksqbbRrv+c2
sJN2JByNQ74KCwbQDkZuNHeGm0DES7FNWxAQw4o8di3cZiI+mHp2GU3jLSuJh5PGmvgDiFQzDhGM
q+UxBXaRGVR9cw46jKrgAxMjXSrvYsBDHJj/OOYcxKA31y4QG678dTy4u8baK8cxAI3k9sk1ILaV
8TPR0eOiJ6uqLbu1OeRkajHVRJlqjGjQHBS4amjIlBjT9Wg5BNDI1ZDXRytj7c1fk4TW+LnLYVmG
lr7C/JkR4QXj0hzoHCIFQnvqZmwXIWgFM+ZJgYGpdQaf1CsjgvNRaA8Lhc9opMdGgi0uI8QWGrVg
RTayQwe4NEfofZk27fvGuDnptCsNkndGA7WNzBpiMp2fvvPPbdM9BgMEqyz1D1Na735BH1jPkHCF
stQVeL4CmXGkVii+h0RsZTmtG8HC1kyKbYiZcCgie60ad1oWcfzS+iaON455E05DOLykY/5iSfJE
2NVzCPnaTJvhlJKi2zmx9alSejKQv5eEqnxtqGA9cRC5mk0VANGJuYRYCfwFT9LIvkXk/vw/5Ten
98QiMzaatH9R4D4qPZAroWEtJQZz5+fDgZi+U5ZMX74eInKZ/Be/wKveNvGefNXNAJmUmw8T1ADl
TMTeW+ePn9UUXZnxbXJSI2vVbWN6NYSV3R3SUQjGNFx2ZTnAood5pGNaFlZ1s93iRSt6bvRx+DRa
L9/OSfN9o3RUV2oXNRymyp976xRpRzsw04JczOaFUW6RFZgU9QrN3EyvK6dFZYar1lYPUaSYx1NY
EX3L3skuMRTGhXWjJp5z5qp74TrsbZEzSeuQKP+tH7E4hlmm5mg1zrbWuDey5QuMYYlVUXlyM/9s
58pZUFAQ1TEolhUjPhnQmrrOhtbr6SLS2QRbW8YtDsrmqHwg4/zJP8pit1v77qvbs580FPVrS6f/
pAXitYBBESiIAnLgQ9A1rVkbpLMGWU4Ysmp/tQI7tsIBA6AHkI3f1d+oRB6JPtpLrR6gOJo3rVef
ZVqhATPot+0o3kYqY5hUHpoY2UWCyn0io7C4dGH9Y9uUMJmJ8zsQ6iQN54MH9ZsqV7L4qUEj8avR
UvC1Dv6IA8EBMlglTP8gITwSu/PODlJ4/FO5xvWfg0Pz0hBVWQLUycw9CM6d3uvqUhgxtfsQxuwO
GaMnBbiUstyUTHuTJPvXg5rTyPMquo4sBnKDAGXqFQsmD+KzTxb3KRKvJD+uHD/Yy/67YXoRMrjF
TpuEPC3pJxB7tk0pS8pPEDPXiFzuoKR/nTh6Nbr3rpMscUoekyhalxUW5lyc9G788khAy7wKwHzH
nu4SGPp5kGqtd+KipbhX0B9FfGH8nHsg22e9dp4g5VdyXMjeuI5jf3A9BWX6C3LWUp+lGyyxJ9P7
sqPiSHzwpsIU35MtoBDeLh3SJvYyNopNjZaO1NH2u5H1H0UxDj+LTJYeP9mqS2BVyliW+6F2WY8C
ZPKDrj4MuDmfewOBiS3BkzFTQgABXLyp3HHvtXl6q926wkAs0GTl5JdGz9kEHhecf1sxrSWUwCU8
tpvhHQMHTItrxaXhjPXgppchHmBh/ismdl4ZbI8GMgqQKzxH481CcoZSi9UqH+lxoJvxz9Usuf/k
9NGLTQFwpnl31bKrz+10NtpZfkIT4WxTgs8zVEoLsHp9uvFybQXJdJH2d5D+MZt0k21K/TJ5O0e+
W/6uFsQuFGLlN+UyFF8igj+qrU0A2gNJUF60BTa5NLJiFUr4AMES4bDCCkzCT+c9++raoVKQn7gy
2ZWw9Xmq1CumVAaQSbuGj1Z1J5BWlgDxvp1Yx83RGTP7n2cIwevWxCPA6jQu79bIAhWV6pyScC76
DU07nt8MVUgZvUXQsEMXPfZtkCu/g4MGu2cCtADPR+R4ZpFxJmcKxpx+33JOY/WV4K2Kw4B2858G
fJJAAcZBfxFeor4vFin6OtdKLow2eWXp+jlNPfZ8AY+vFaWLtGFNrnFNtLy7WnvOkf25OA4T/swE
mwBIFNRsDH3Bbn717LZIJ2yPVgOtWOzqgM8D+vRnbO1b7Y1NPZFgWniwrhhHl2yvmb+TvcrqfmF6
mwLiqR1DBcYUGO0ESHMYOMnb6LrboUGI9mR+8vUYNQHI/koguKSFQwt/GJiM21yirPjotERymZf/
df1akRwQs5lmyyiI7BXUh4RlAHpn17bLy1Vio06iXqHxxt3CpdPPg+dFicpXL15hOhu8C0SW+c1H
HO95jLt2w+SE5DOn3w/9Gs3PU8MGLX7SqJXK6m/+bOWhKo+OMcO0RPVRpjurfZZQQjrsGwkTrkU9
sB6pFl556vPn2BgWaLCMv4aBLugD07oQcqF338OE5uMs1TWz1ra5cSKdhLINTcaT8evRxLsMhQ1v
K5p1j44nnbc8SJSzs1fe8LkFAAVpaWO4ryWBF5If/ZahZ2iT/bynx7yKfLZ0Xuv2NtZ/VYaZZPir
SD3waSwC5j1EizV8hVm1a9MznVmDLSEMEB6A0gd9WZZPNvMX+h1kJ8UhHdXNgMMoEm3v0hTgkOEa
xJxw8PmNpnudH8oAKSktA/Cgmr8HfAIPv7D7hpl+sm+ND+PgVWKD1FZVsNO6XdP+dPllkrfJOmD/
QB7KWxFRvd2APRGnUDBz0+qlMXIGh7BHJ5iJ+cMkgALUBwtEpkcYfzzgFl+YG2T8SkU8z8GnrbJX
SbQcBILv7dRuhohKpked/aQq/QmTCl0qevfNLMxi65G73A08fWXCXBn5ork0JbP8GwwIC3p5/xWm
d9c7FIaJX9HeljMywy5xwXQrn82lPPfph5bnm2mG8hvdE0EdaGVM+b+tdY7lpfsutFMFB6oOTs38
+DFPcZeG+Gfp10Tc9OEDj2SBYxUlAjC2DYc6IR9Z/JXV29p6YS7ocJAMNs8SiIDsmf+1dD38LwKh
Iw0c1o7spCcQYptjEZK/vtRZK1V0ym7vrwOJGmVloDDVvpw+vBfmpnP4AVj8RhvANVUHrjsWT0/J
eB5ZStGGrWSMiK4Hl17d8dsuax0Hhs0SKSFryiPDceMMH5BI1gADFj7ut8ihgHHpJZ8b5yqSVRRs
UiAMk3m1hl3P1GOak9rkS4hKtp0a7s+tq81Ljw8u3jj7iv11PcAXrF6l/SoQeGmPIptpEngcFoVf
PdWRSxv8DQ0t6dcp4E+3PbjcMTPRjFhZ9A7WFsIH+TWmtjLhg5lAIugdxwTMCnx+f9uKc2K+JcwT
TNgyWX5mLYbCZK9NsEz1S8eFPHQkXdnLvv0BF2q3hyE+scDOBCqlVacQwCcsZxYtT2hxjdFdcz2a
wW8zHOPxV1pfIFNrtLmCSUs2HHNxU8pEWbtNZyfssK9HYHvxeeiaa1QdKzUtSHTbZCkwfViM4alN
3qL4N8DTMKQfEa8Vx1YPbEKvjp25ATbQxy/oeexL6jyTchPwNwcCFIi1gb8w4vNprDfL+KdTyUzL
wHqnhbWhZpsHfbhAlkRzUAzrMccj86xQBCqOI14xoi3H7M2MGBeS/DY8eyU1LZ9Itqtpq0gVySUE
m7dmvjCY/DIbfcp4vkW4psbbOUQNxdsKic54rtWLwTje+dYwaMUduaV3CPhPVjPDC3KADVVwjeRz
Oa4dKvYQcB38YOtdEt/EgrwxUXoiInf2uFyK5tigANQAAAIj7dptjjW5mAKO9X1sHFrnp9E+PW3X
E4eRkm/n2GxeVsanxBmjo26UOyP5NcDIdMVVk6+eZtHxAq5xuDxwu7B7LXkrbIIz43YnyYfVtOAt
GwnbAJaZTlvPBRvNkJbSOY6Whv2aCjgE+8aXK2W95pqJuGxXuu+tfK7IKtHfSyQ2Ie15Q/gamrSe
KJ1x5kEcB0SQuOVLkwSXm5NkSwu6pRvuNV5eWEE0akuLCybvzqGJJophF0dLsTaDZiNLQPY8cclt
llbweJqRhTFhO7OkOjiOjAGxp1cKSTNeB0DHxb6mJzfjD+LVRL73AHKm6S0NXioDFZf+YvbzyIrp
bRwQuXLVQTywRodfsGWPxMH76eg5MC0LFf+pSR5D8e4Fr13DWmhrsZTzOcgcxb2rPh0m6QXofawd
dDsVReXJzSsESN2SULh16zcLxIicDFAtx2M39mxjqk2bsQ1d60G0k9a4Hpnc0pXS6r8LnsNm2IJs
30yy2KjybNuYh62zXzpbqQEBt7atjXAH2Hy6tb33mbefQq9DP9Z470aWrJAvLiRqWNy4E2GKvmBn
2f0Y/tnBAoM8nYETqnksvtx/OKQaoAdg0Dr/rkVfrYljCyNmkEDgGHAANwAKcV7PYihXvXpwnFTs
bU1R34QRf4Yk5vi1ycMzG83QNqEjMJCM+z4hSOyCQyHwx5tPsgtObDmJtxj2Wq3d255BeYCbI5/9
Gomb7OBebGKS54wEZTGQFIi8Hyh2af0K+KB6Cd5WhA5nt7N02G3oxMDHXD25yleNO5vSiL4aXL06
iUaY0ClD9CxB9kAfAogXGFShm4vEC7btLC8q4/iOZpm9KVoPK8EBG3ibEU4DvnN50B2gdMPMPdBY
GC/q0No4obfJ/fA/zs5sR3Ic27K/UqjnK7REkSLZ6NsPbmY+T+ExZrwIMWqeZ319L2U9dLi5wxx5
C4UCMrIyZZIoDufsvTaBZmH6C33XU10xgEyfR1eDaj4sDVI3S1X4cVBdeCViuMBLZAm0r+di7yRD
/TntGwxbC3R2xK0Ley07JN9n+3cFBPpIs9jbyeqr2a83/uGKwVrxBfiSL7omP6JTawwNflBXUek8
ah1ll2ExNNeDRrS2dCVCUuXeVU3w2XjeDLKIITcVNSW2KPCYxeGXQxzo7g0/9yybgs9EJdNk1JM8
D2YVfkLmQGPB70GozvRkISBSv9HXawHVH50k+7l1vrcOhp2i9vX2NB+nSg43rhM1Oy2Jn9ITNvpA
ePcUeTlPrXc5Xgfrt+w2puUmYaOXFwKzjHnwLYXEmK3VTrT4qWksXtZYifvU/eb7uCgH1g+EA5xQ
653bimBfNDRqKrofheSTFckwUciHLjIA/QsITwEzkFXLdWnAdC7qh3HQqQPLZJnt8Yp3jX8xC+Vf
tlF7OSdbNFF6rZQGRGRnrBWS+2mK8X72s88JxRO8vuZq5bCzINBfvIYeHs6wZaMestR2dMgrA3iy
HbYsg4wmVQ2l0Q0CcizIJcAgZTCtLEDjwzj9jRqXVGBSXAf1JEjidFJIzEkPwqwkZW1BUK4GiifV
X4k0TyPavxgLwr4bx4u+1r/KNfsRNfRH+G10dGboJ53zbY6x90maBGXvfuv7zR7u/BRp9Cv2nY+V
Aodi2dr7zl1O7teAVqATLcC76i6VyVUf88ad4r4wMWiNmDRK5rjVv+rZ2OfSfEK8g/TRlnf0twQd
dhw9fXGF4/B81BzLTXSZggdOUvzUJLPJoMPU2V37urvwXfdTMaGVRP6D+CzZpy1gxx4DxRrgLQnK
ew7HEOGC9F3RkmCe9R+SjvNSZ2GsQBx0Og4w4mseOj1oFA83eh9qn8RgT0MrEBejWSb3F0yaGYOG
6ko1fXf9RAbfogxZ6k9vHJqB3hrof98lGSt3CX6cMDRA8vSdPKMVUVZjyaarCqoyE+dRKytWkt5p
VjBLLM+0ZmO/zmlwdRaUEsUMglbIS9RsH/H6RXHtiIe4MgoocF+EoAt3fllaSb5kB1mD9VS3NVpY
8uZbylksaVVO8WstNhF2K3htZwDvWiKPscu2kpbmSm/6+5Jw0PntorwkxEGvnSBASjpjOH4J+We3
0oD1okE/NaMuYHUVaU7PCu1vOLBpcIqlNn/FYYCQgSKYjpsHzrojHNHKdBlzgwZCtTV5Bl6V3GfS
6TnwAxfl0NDTk6Amsq4e5SCqSoJ1pRppUN5MWTGW+b7RhZrYekRs9O86n+hvUG169OtdF0SkVEyx
ldcqm9KCVWiiR7HvjF/AosNBF5NZjLi25EiaIWfMv3aWEvOyK924ojyWIV8Kv4eKfkRxwEwnqeUn
ZA2zMhVDkg96H+Vz2BFGpELkucA+IsICqjhcVYNQcJz8S7CTFecBHdbka+y0oStYMPCQd8JU6C0g
2HqZq99rIzzxtfKhfKCXc9M4W1BTtiOUbpmvVnu3CMzm5C8DPozoRGeuYoyApY2jyAFgHElagm4Y
z/mvdmgCmP2dm0bznZuNmXiQyxBuh+60MWw8c/5NiJezVW0hJdEctPXXLEXIhzoliJBWl4tG0l+t
zkTbm4wHKqZnUnhG0XObinSTtCc6fZ/5OOnwThgwEcMBf5tdOMUnS7HAU/GMBCIYiSYFlssmJ77X
tg5BRo/WzWiBzkweVP9M0v6egzQnB9VpqwW4XBx5CyJV1S8+cRkmY/abDhDnTfBB+wIXEr0Bk0iC
Yf3FWH/Xj33BZqG0uXRWlAZFPT9ozf4S2YHnKcz16F/z/DyPl5W3hw9eh/MHWdb5VvdVswm/9GOa
YLiD4LYkPxNtUqyoHSvr8CNAUYnRjLmjv1pGZ9m8rJ1tPRpqXcTe8KBj7BzxRNg9zUmNX5IaoRjH
rEOuQbc0EZd9iZ18utbCqUjRWuJU000enCABwFhAY8kE9Hjf+uTCuJ3wnPPB1tX8SWHnwEqbyjQL
0CH5tdZsbWaUpw4KcEsMG1qghFlerG04x9FlU+bhCH4o6kfU0x1NGvSJQe3FB35iay5Fsza0W/rA
2bQ8BSbUaARpsuH4IwRWgHmGsuVQivGnYtvY9+0IWa9Fi09fSAu7fCpMF3XOTdkNaTkfOmeKTHfn
+iovgv0QR22HXSf3NyxouOSy/jaaIVoTgE9dI/8S2dghdfVct3CpEIMYzOSeLy6iEIK4oB/NQSRt
It53Igzz4dCEXeX673LI4mg4HewBw2+P6v5QvC8DOo7lL9k5EXrblBGyAtV3k5KaQh8nJv8mQ5l5
d1EWy4Y6b6VK9GFTgwsaBo5XSaz+i6MLuyX6dsHwKcymTCwXWTsJOyMXaWLUx2wbRmpmNaY/yczs
1MFDaFsprt2iKUlSFLzKD7M/Vhxp8Z5x0xrpLb3EqIsYDEWSRs0XVEKMtF2DQHC8C1G/oD/rs3NQ
L/pD5CoikmZJH/Rd7MYEWSyrLunIjQJKMnMoyiW72G2LGQ/U/1CPFTflYFC9I7Mz4y8hc0XWpyZt
dv68dHNNUq/tF8EhaVib1vtNOz1a77g3hkK6RlnyDspjJW995W1VA+gjLOCpm67ZRZwnnn+r5pZl
vWEax2eYBpyHmp4z1oH6oknvHGm2SmDbWud2pCu7XoE47qEZ8g8v79c+yZ94xUl6k9hWjd+1J+b1
yq2SHEJX7GFYgnQehO8WCgsaPUTvlZf+OhQWsEhf2uFCRrkLNS13OODqtUggLtZ9HFBvnVPTPGEm
c6Acmqp0E4pha9uMlwgjbQ+bNsU4hFWeRsenri87fKUOukd7oGAq473s29W4LCTY477ataZ6yhD2
qTEIH7U3FYllTX9rVRQTDqgkStr36IILKolL6JAeFYnMNF+mTibspnlHDrWQNlon/JJ5GKJiicpo
SugboVO4LGbyzbGQVytjhzrmpq/TfcWGhjg3ladcIVyrfLzOoNOEHpmuIxUy4M5RF9Kjz91gvtOW
WvY1H0Ud0LsYW1y8bLHR9bG7WtTyw2lGUuAj63xqUe4h0kvTYdU3jiwzSfchK/MUdJKdIzTN87wA
uofJAL/tECVhQ4e0hgHEkF4Okg4eNMsIxJ/JV06NlV3qJEY1YiILbKQhlqKatQw7ktWlA7S1aJMh
QSRSjTk4ojyIs4vZM/S/C8Vkdu6TxKUvDHYO5/s8ZBFVuInW+UVfkhJ468QVVny/WIgeYSVCwWnK
GpClBmIR3jpW0jd3XTPEPywu8YH2SzyGF40TieUGUdbYfSRKJMPc1WYlZD2sjDM6KV+ETB4Oy/Pj
khUS9JJHECjFqyormeVqkRF2Hfc/fQb0neiayvsZl13LTqtVoqB446vBHYA2mao4b6SLGcxJUZnQ
luMYdrdasAOP3dgZ76aenIn5gjHbXJV+08ibJlrDmipH5PXLrzBsaVIm/rpQkilZHPfCOHxRbdh3
qAyzXrbEhPTsZR25lunHuC3K/iOfapXups4hsc0k3jDdM2Mv6TVCipC5elbzetv3fOPerOto3/Ua
2ys2leFD2UrIPpnJZkEgjwFINpsgIYCQDhC5uENcMfYc4K6qvp7mifDXgn5UfEtzdOgxDFbQy1Et
Is4JMpVM175ip3g2K6njO7dsaNNMlCzHQzvS1T+Xoev+9GSwbmvbaOSjF4YZ2vp6RMsDTy2IOOzV
HgFFU0lFs3eLVn9bE5Hh+ij1NL6jCJvbi0JqjZJV6565qc0MqrbKsVN+BcFtkAfFxyJ3maqZFqfZ
rxTDsAKc2IhWwL1fsoyNm+3Fjzhox5+jrXp+TuyTCeAto4XpUk7ePTeTPkgh44Y4KCb5vdNP9E0W
jdaOCLbWSdFnTBnF9Az2EPXC1aE8J3sYxAvCfeKCYkt6r0C1daanFYts7mrEgAsl0uXMBpVCvtH7
DRazqp7MViAN0nupi1ntaqDQRHn2Qf8966Sk1QcgasvmMEVOMchL7YVpBjRpDr1x70kkYkanEGRW
Pq3JSpfV85BOPWRAWB5EHaZ/4RcBruL3aQSZvikWFB2CGBmFdvxrE7TLOx0aTFdel0XXOtRUuyMm
FCRraPOp8/pNRapSpEldbypw3CHe2u9VJ7J8N4uq5H+XcfmJNJ4NRof0PjtPMeb95YpQfbPejHGf
xjJ5u1kzJVhLIiYqsARi+A6UzADSKGIEpQuFpC8LbdUn6IjNjySvCdlRdRnjqWuTCpkZW0sA+zId
4Oqg+CSwVwYxSZuIZZNL35NwOR2rBaxJSArvW7icRNf1uOqgIkGc2/bsjAJH+TKnOmkAMjrt5Cz7
hVmGf3E3FaBy/KwvLsvOVhQamceXwzx4xJP0mNlLjD6aPOGodQULkmNwMHLxMjqUngfHIBFWAZrH
TOEe8HfCWF3ihL5MN6UE0gcQIXA6arccqeO1/YfZQTJ1KAoNlxqXj3LOmc0Dc5uyv512qYpKexVH
qv8JsH8sif3Ga4btcFEcjRhXDiu1RI/qxKgWAFWV13VhNJBo4Lpw46YsiJ/YvEhYNvnowweuBJHL
kVSAWlA8aaIqsxgOIc5E9jbKpUZ6voy523yEr1T25z3HsOwLA7LsHvAYlcneSsdF/RvPRXtpnMlp
vwXVRIaqWbop/toOA8ZZD5B48jOPAP6dV4OHbgfe2SJK8jLAdWWPFnAaY35FtysN25URJ4uXBY25
hLm65J8sIqyMdasOxtue1tV0NYdulf5g+cwZJOsCpgbp2xjTMGVH4IS3YxKgJODAo6uRbWELOo2q
Drq/kSrZhub2lvVxlgTwklO4LjMo3C6tzsdAifqdabX2iRmwMycheF064xCc4HQbGx38Fmudrmyx
NURpxnncXYbwepKftdeV7A+axCE7IK4J+7IyQT6fFQblf1+unErT0cmfprF20JUtlYduTZhZPRAw
oecL6GfFUzYGQj9Jv0cgC/I6+sZ+cG0PI50NeZmPMog+RtBCybXpXbemtxM3JdPCPIdpCFhMVlNy
MSKugww5tAHEBptPd6oah+Qg67gq7lG2UhhNMEletfns1XzlmqK5GhRM3bEpsuymmVrdXySIUqZL
dy6zGNFvVGBLi7Z5ax2qEqTZqrewhHzOKrvLW38KDzVrXPxZowu02PhkQX82c2w9fESL0rFtj/B3
0IaZ26VHUSo14GN4MuBypU+D87/CJMFwWTPn497aM4HS3f3R6Pey2wiSw27E3xJBYZQ1fqwMe1W7
bfEV4ow4R6vQ91Tz20aftbTF3WqGCE3hZs0+NXzGAxquPEYzh+LBynn373/9r//7f37M/zv6VT1W
+RJV5b/KoXjEqtN3//1v+e9/1f/506uf//3vQBsljBHaD4T0XU9pn7//49tTUkb8n73/goQx5HWM
LzoHiwmlRXlxsi+ysPfPTl9Iv3Gh7Yf8caHUi5cIqVmFKjJjr9p7OdE/nTtTiquyqiW9lZMJq0nR
Vent6UsH6rVrS231dqee1vb5tQ0bpKi1LKpeMHWU/xznvHZCWA2lIZs2JrGE48AG+cgIcqLkR8Fe
7PRs/atcjtl5rGuSJRka1FPkJ8On8sgIYic+4TW2nkqvB8R0UVnpw8IxErUvMYHBAGjQ0fqBXfMN
TZqPTS/fOzWnSkiXSFIBNjs6+r2URLvEGmVPmTns8bNx4/R9KpIAwjmHdy8rPc7LeNvWJBqva0n/
nZI6c92cfU+H+n1aTd89DUiTvTjqeVjkPm7JfPbJHo9RXwVYUvvHxC9+dbk9z8oMGUhDDp/CSp2k
7rshbh+zTn1mbiJrze+eTj97zz397I33/NlTZ3CCZfvVqaksWMcwmkibjBH4MKJL0AiIn37H7Bg9
uhRZKtHsADK/oKjKB3f6twQvfgpD3LccnaWvDLuy5z+l6Gf4STlV1dpNwouhj7271nfTC3JEyhtQ
hOPV6eu9HHa+co0U2tUmsIHdPok/hryl60ABgPaL18BrIy3hgzMTMzGlWp2fvtIrd8aVtHYDTEbG
/fsD+ONK4xxp12Fnj5hibH9RNYLI0XFmKcfQpRjeRB9OX88TLx+lVgEoGG2F77tiu/U/Lti0SdM5
8KvP5mZcljMs89+RToO0aQcMMhF/oiTODA4rZ8Q7zx+w/zGTwTXbRd7avPVrtjH0fBLzWdV8Sane
Ux6kqOe/xlQdn6lPkJsYMnS6Yf+78nM8BDUmbBa4Hy0mi9+hC621jDz3Mu3AP+VGDm/Mpa+8BW3A
6wUAd7UQ6uh9j0ujOJ1gmpVOZ/7Kuxknby+1z/EWaiAxGI5vwzfe/CtjjL3NZsbUytNKb5/fHy+i
jeY6pWTp70J3SZwPyayxxLccF+vvEwkny6/TL36bKY+fNP1ibQMmUt+Ko1nctl2K/ZTGezLE3Y1f
xCgU46hGuFhh+RkA/tsYS8EID+Ed/nnxePryr8wmPkV65M4uLTlt3aM37QzCFH2PdxIjmvfLaFMh
/mIZrUflHhQi/YsumrP9jHJ8qwKJ8ipDaXg4/Steec/8CClsIBlyLCnPnzkBscJju4nOFJUrbcmA
6rVXzesI1beiMJbgn/rnVwxcdorWMnWhVz66oqCdWtLuh0DcLhe+nAXx5FB6nXAYHgAd2Tfu8JVR
ZdgbCC4nYKqJowVzRIOJxpb5RBQ0l6oxrW8s9o3PLn/89fStvdwXUAxnygqUxzLF/Pz81uKsDOrU
ZxfQtd7wI51a7wPHRP8C2jBaN1n9tPQ/Pp++pmdeDmMeJspNEXi0F46HET0kdoM+GwL6o/1NnEI5
8wHqn+cbztYm2XyBEhjf0bp80TF9aNva/kJt8jVX0X1f6QEhtoQeD2AwuJ7k8juJI7BCtg7e2Lu8
MtNK1xVkJGnPN/TIj9bPPgo6JGvsm2hRLWRSVCwEd8oTcG/WgdPQWes09QgJUHftRVav6FDGgE4C
UsqEJKY6bVAQSuBX308/w5dDBD28DISwgmVAHb+3MpznHOcz7n938h/6tfA+DxTIz2IdzG/M79uk
8nzSQWTNpCpYSqWng6NHYIeUM3LPaOQBLN0+zlPUiGLph+6NBfvlsFCBBNukhMR4w3L6fCy2dgTQ
hCiPNnFHO6tpkOAvBZXLlB0apJtlOC9Y0B/aAR31P32czy99NLEmTtLGpnE4YTciOc9ZPHDgUBJM
tVNf/uNLaRGw9mp2DOxQjuZQ4U9Dy/l5q8fm6JjnPn3nhSZFLBKmb6xOLz9uxVP0Gb5KMVbk0ZsD
cBSwCqI3Lv1KYwyaZ/eviTbYR9fMOEMoxgJUKto4dt/Y6r3y2WxXDrZlGEB1cDw8/SoQaChcUBjQ
iK0R7+KJw7TXBTd6Y2bOxHZm6/e1acKDqtCaU0VvUGycftLe6/f//3/F0VtdVVtMZbTWYP+W6DoZ
mvVq1iU4qLkFuquUPai86y6Id2yhOkngY26YPXm8MyoDNiKSJsA4Fyq6wetYAxNYMPgGYIT+8Xti
HuRzFnQBXcVm6vnAZ+vIR0bt7mzsPDIw6lU+FjOweWIu5ptGd2zj8hgNzxuP5+W+jcsqFlJyOIyg
IvT8ssHkVG48IGmtg1pjWUOa5585Reg+SmIcnlTr9d+r2ktTwBU4uxGOlxn8BbyiQE1tat8YNC83
N4HH1g1BieEJvxitdArKtFeYwDrvA96O5oZdLoZQ/oOjpMQOYJCZLgNNfj3hh3vjYWwL3fNZ7vnV
jx5GUw/DGm6OMGLPP6lmTm+7WnRP7c1QLxMpM3ufrcxOZ6I9oGbw0GC5EMHjpYCR8eYG/+XADQTl
AHZR2mN1Ntv+/49t5YA4OqFuwKNIenSpzewySHErLFF/4eJN6fbp3NMwP/0MXs6/XNVnoFsVgNe2
R/OvGWzsJBtltF9D98ZsArewvTcOetPAc4eHuSMIp/B1/saz3x7t80fPHkD57D6w3FEt3X7XH3cr
9EIjreT8O7UjsLchw8iXDqVCnsWwf2tSeO1qLGXG0LbxlTJHV6OZUk/seOgyl+LaB9KwX2dkNvVI
NgdkGzSBNHFveuHoR+vo6VbSg6Xrp5BLOQaATFW374bNPtQbMuJPv4Ft7j96Eoq9LW45vgTyaY/e
OyEEoLnahNSNtoUF6fv5crfgsb0VQw9+OBkhCp6+4jYFHl1RW5zDAZUoZh97tNWsRdxCM6b5EKW9
eysXqy9Ha7w3HvrLkcXjZjyzqPPktX/0zAFbqJrE8gbWKO4v6vZWw12J0YUNP/pGA68cyzCOdqSa
yforBh981Kfv88VbD8AgcmRAssIo88XRUjiMIVJDAkQQuDZecGOXDIB3GhlwyHhmo+Dm9OVe3DCX
YxdI+UFxu9z58yHtDBMVqoggvAzd2YNA08HdIiabmsW9KUZhf0MGi24dPaTfT1/5xRA6uvL2IP74
mAJZoe0B67CPZwoupPGOeJh7FAQNYPB8SS6LHi/GG0/3xXzFRe12CNauYDS5R7cbB9PqNBNx6DKb
xAWdxO79YGDd6LAnV1bVtB3VqKc3RtUr75QdueS/llkLt/TzWx1k7ef9yNhtuy2iRi/TcI0Hr4Zv
hlzn9GPd7uDZdxK4wuUj4fBNy9Ecb4KpGYKH6/sCDGwHlLWRxT2GNPRYpy/zyi1RvWbYsGdialLi
+S3ZuBOsQYYH6ekCuurm6FJ5f62bcnljiL5yKWZtXN3W8vhelEtCiAmAYAb4+ElByqfXhohOY4ED
Nlx/nr6rV8bks0sdTTKDm3Rur23LIdNfUXRLl9JVuhAUdIbIi73fvMbx/elrvnF7xy8M+QT+cX+B
nZxo/56as9zLxSXRPpr7N2btl2URoAC+tAx9vR3F7NEh2nM90ZmyIFugD3xQm6sD85k+I4Z+/1CN
yB1xuMLSAUx+SQ9AfipmN7s4fb9/79aej1CfT4Bp1vOMZ9jXPR86YWHWJakQKU9FmyJVDlR9B+4H
/4TMqttJ+c63AFHtFxQP8x2OUfdJLl39MAT4hrIUwTMiNIl8pbB3aCzKp9M/7+UQwGPOoccCC3AD
K7fX9ce0lPju4FtguHtD/3i88iu/nL+6nB8IyoEj7gvoRyJ7a4Z47aoU5hDQbrUieXx6r/tgBB/H
NJxjmiFj200NjKWqKDbiGZKXThEWXGHy+uc3yyAOfEUUjKF88PxmJy+KMvq1MVhfXzR30k2r+C8i
ptboPh+SIr1ox0qLNwb8yxnK5/kKVnPpobw+3kWtkUIhC8djX4wKixxN5unKw3uZvTFFvZzrfY4L
3NVW6ma4H42zkVLbDB432vfgDVm5pxkd2H7tVjLedl5Tkq67SzoKSfPeGWkF704/W+/FqWWrxQQu
g1wxkl4cEwgPSZdEgqJovG5CaUy4U9KWWBVXhi9RhZvBDKJi2HlQNdYNVwRMAkoJm/Y3fsorT4K9
Of5rZmsGt7eNvj/GdLXEU4UOkYbdNBJzt3EQ4iJFrjcuwd0cqx9iJRTn9O2/nNYYUH9c82gqpZmc
o0hOK3rPXfyuqIgvRwYSXLaxdD6fvtQrA+rPSx03GZzC86zfjcm+obz0CSvGcE6zuXqjwvbqDVmP
LgZfKFPA0cSQ17XTbG90D4yL+IDQCfGphlA7UZe98b5ebsoQAdB/pBWpyLn1j/YLjlLRIgTGhpg5
6Ix+GOy3pUdmu4ZT9q6AcHY1NBmnrqmPlX7j4kf3yfna9wTjRPrG5/hx3CSJKkI8kN4RbzjWzXmF
FOHaz2xyEAZJwOkX9/cn+MdS8J9rMdtuLQlWI99/PjAnjPbCi3GmGsIMgzik+RWAAPbUzGDpbvSM
/9zz9pD4BF4Quwd/CR3ZzIQSxuONZ/5pF/LvH0TbwPMl2yitjnffGVEVSdRt+G9Q9xc5Mv93wjRk
2KSwqMa8qy90MjqXdc+EjEK5JCLzzady9LX+5zdQ5GCJRmttzNGXI/2cPx9pP4aDYjOw4L1lQexW
BXK1thR3bLChjV0dBm+8j6NV6D9XRtpF80B67I6Pxp2SM6gsFVPO92BvnWXgb7tdTiutRyAmvV/s
HGiXnB4Dr90tjU/WPV9Q/fO3v//H3FSQFlM5GjPF3Jg6vWndPCwu2oj4oh2ZcCU5fTPcxrUkV/30
hV8Z51QOBGV9ISgWu0c72IXbD7EA0HUNS0jrzZw0B4KQZnKBsyh+/08vJt2ttEl3VwV0xI7uMkFt
ZaeOftSQFdlNGcEUX/RYX0XYBfanL/XygXIpNuWBsUxTRh8tewGbx7IsFpqcXii/ulkUXrbUqzFu
meUvkc7iXWbBWf3j18iIoZvF8YbNJWfX569RNkhpOFEj0vCpVqz+/EW01VOAc/BgcThofszF6fs8
mvUZrIxU+kGGww7j9fgzcbrCge1QIIAqBqAMWWaHCoWED3n39IVeDhQu5HOcotXFR3HcNK99gzLY
YCASY08Q1lL3e7jP87t4wDz6P7iUpIshFAs1U+Lzp7jI1VPZCDLH9ZbyoGtXUUqrEMGiuf4fPD7N
7ohWoXLpzR+NyHVy0Uwr+jJu241XsioG3KhB+sa4f+0lGcHjs4GhGft34fuPr3uwYZIGqM7wtAKR
2Y1lkRQ7iZR5+B+8JKNo9dKJfEVD4TCXs2bD40UNq75EpKEDq2nZ4JVT/HT6Jb2cJRnIf1zqaNNs
V3bJDZLJsy4w8w59cniw6xCTLclGehxkfHf6eq88Q20Z3x7zo+8xDp8PiiwaQ1VUmA50aSHCL8qW
zrlZJeKh0xf6W3jwfDlm5BEWJwVEPnwwR8PPk4R3jAvQpHhBHg48cfnS9fJLNwPaqkVqdxGl+M9d
gT7HqYunbZ6EGzfTnUjATiHjhWlWxGSk+Wa+bpMR9dtgxwPL2HwYTGXOKwUnLlI5JZ6B9PmGYsFe
N/orBjV8N9gOgFsHLrbn6Ys3JjHc0+hazp7a1HcBzSGA0Llbk1OVe+Sdxd5OufFN5gyEpvi/ahsS
pWvuhtb+bkzm7gckfTe1KMwNgVtf6jHbIA4NjH2YPJG7qN3siuKu7HvoGDK7tgvgY+G20c5dlbdr
OoS2px/wK1Pzn8/3uG4tctBXazOBJUnJ76EOWL5PsWrsm0LYBwy/mFYcV7yhCfC2t/birVLjY6XD
9CeP5SapzRsKbC7dynFNsh1ybWrHRBv1B4k09xD7orifp0rvdZzGl9kw1xv3vvmwjmV/UVccSVyc
KTj+V3ydaeTnT5ktBjgOaGYI9zT+Y17VxVvP6pVZ1zDgXcpI7MUoWTwf9Ya01GENQLhQHgmv4omj
HhZ0TCpNkkI9O/1iXn7SyqWWw9pl0TGwej6/2NpPOY1Haj1Ttrp279oBob4m6xsSdp4g2zW1Ws0b
n9vxAZEV7PlVxfOrRh0bhp4+MRNJzNxIMRhUJsSwSzbK4goWaHJJ9jHOYs/vkdjGfBCrEHG8G2jC
vfFjXj5uxoZHewO5lmLvcPQE5sWbsmrzyXGmS29xb6CBh5dwrrLZPz/9sF+9FOK6AJVdQA3gqHtT
y7Zr4xr82aCDHuZUEwPU94iQSOHsBMEb1QZ0my/GP5suvU1eNFKY1I7ma4IC0YW3tMw7hUkd8vXF
4nSQcHechflro6mzfC7rL4VP2l3/M4QWO4/x3olIA9dwdwgsZDFZF8yfD4hRz5xWQNrYjwYAzITs
P8EP9KEFSLOuPck0uyb6ilCeb9zdDRHg/vxpWB9N5Z63M6EAZXbAcoMENEeQXF/54EghtxCwAHW0
QS7lnYOUcJNLXD27IrjvvRmIV0KsjLo13YaauXUA2ttvIzieMqZQH5DSCIJgCx0BhQil02y2Mqi4
LVEhdQAddQYbH5r8dhrS5rqI578cFC2R8xWSfJ60Oy9MmZ2/RhipsEMSxYvxZ1CfiQ6a+nMdX7L/
YKPj/V00uc0wc3oPZgCaFMr9Skk0SMWugjMD9FwuH0JDAsfHGHQD3+uiPmHJgc30UY745klGK/Cl
fMgJ86WHUounYcCcoa8nosWnxj9r1gcyizDVnGnvPiPmpsLuOX8kLQTHLsAt/AakzWlabTGGfRP+
WAmb9oPfpDWu/j3pZSuhyDGKhQzWCLP6Wv9QlJWy/ls2sBc9WCj8BYytUcEJdptdVX7ubXMtLdCm
LHtgD3vmAa9bs7uRGMWhOC8xR6HKlvrAeRBzz3VGtLP9q1PmjFcLEwoIKQnOzkAtR1wKP7wenAuZ
n2eDtzN8RnoXgJUJ7+Owu5/ziwnsRtbebcGcKZ863ogq+giWl/Qxj4hJ9/3U3EC8cO33CqRedgG9
EwDQcB2TCdKPN8j2I9IqAZF71dMs4ZyNj+F4Edn+gJuTJI1HCQy/ikExYhZeybr9JFo4itn7ZPpG
rBZJKyBPPMBk069o/Vj1twIVO4pxdrX9dZA9EYGk8nciOx9LYrfZAXQJGSfN15npqU2/tygnm56o
liQ5KFwiNOQJwMITsSI50BZ36wrmfnMA3NfySufZLlawb5nDyzwAvAZ7qf+qhnsCHwo4Ogle23n5
a7W/qpF18H2OHD7Lyiv6yF74YPKvCqx2XRIqiQteKedjWVYwr1C/Y61mXroGcHpZA27tg7MwJapo
SM/r4Hq072JYE2SR4BXF97tIvCOkYebDJUhdSAzq0A7uPuec0AePGYl/Y2HukEfyt9gclPI8HXlL
wcGGD6LaYzdxQfEI57sI50f4AwevvURrneGaDODpnZ4bX+71ns9VR6uev4zkTiYQqopxArRUJtPe
s6N5Y058bUakE4DAXXmufVlhCBazjhF56imirHSPJ2HYz/EYX4U0z/x78lpW71MzWfXxn98dwinW
PeyunHGOzhwsB9ZbR2bisodSiNw4v8SLFz6cvsrfmp3nGx5OAAp11qb09f3j1XxWadS1bcjJfla3
Ms6xwvg7Kbu7SvqEJus+OwS4nH+aUEW3cdcRhEFY8IpT8mzMmvGNM91rrxT0o2+VjyKVx/18lXfa
UKR5xIG7EslyGzkZEG3anm80yY5KhuwluOeAs4/eVlVzXElT9ZompcejLdiMXbV2Ti91P4MHzsv2
G6gMbIFtOsL/nUCTnH7eL9dzJOtb03FTzRu4P89vsMNeO7oVFockJCN7IH/tsi5wTRVh99YJ5eU+
jSPcVoK1it4+9bHnl3JxJOuQBNIzOZCUEg9yer+mfvA4zzVIFSqk//hzRE25aWmpCdrt2T6/nknC
bl4rEJzx3OIajpfZ3gJMtm8V3l5+kLjzJOd9vTXmzPF9ba4b1a7ov9rC+3+kfdlyFEm27a+01Xv0
jXkwO+c8xJyDJCQkIXgJAwExz3N8/V2eUCjSMzq9oDGrKitLpJ3uvn37Htc6LhFm04HlUC32FAMB
C2RtxbHM8IhfP7dLxdSQI0JnCWqqMgJLcq6r2FxBpmEcMCyKhGpU+ELQYOC1CcPddSmX0QcptyO5
h9otEht0mi1ZKhXzUSGq3kr+BAiCG9AAfejRAW83AN1WOO0jAiLNrmSZYQYubwS6z+Fmom1YQQOq
Qt07jHwbfdthjnzBoN9TlEXizaAILaqHwJEDA/foRkoUuSBoZeXCWJIpIw6MeilRQ0iWFIxvNzkA
POoAtGQYdpb8JAIJKIZENT9ojZ5xpBv3A31ppF8T6Lqky+H8SCtxSVU1BvmagD6ET50U9j6adMA5
KCxSUlj1TOBzr58v3UEJy4MCFyIHtFQgQ4ZOsHOZAO/iklLrAImeolQoxQCHNoQ62gP/G/xZmMdz
RiWLP0n5MFtIAevonZFBAz9prV2OXeFc/zqXN0kXkMlEKynytwBWoYKLBrCy6Mbj8W0MFGn5oM6c
ruZR4cPMHXKfj2Gv1gz7R1fVTzugIkFDKrf4Qye5jAwJGhE8UqZRdwCZ1b2ce04POmrbfafXt2Fn
4GEpRen9kAcya/vJgs4eu1OqEFcYyWx06tKmAyVErtUqFcCxwAyVLV0aH9JieJKTJcIUpqq/C6sZ
czbo8M3ukUoFTKUwdQOrV/jCluBboH0I7SA4QgFVq3MlQAOmJiDBAth9PLwAc5YiDvzCSdXXv5sM
I4Lw1OElRY2Mp82J1odAZWhQVG0wmhk6faYmD31WDJl3XY8uD5USRKl1iDlQXR2BjZ7wQeu2c9mA
JG5IX0tVSg6pChzGXomB1jnP4DBUAUs7FsAevP4lzpVZxx2V0OsGr0FQ0fAIp+l8V5FyA0u2kBNs
aSRcgJOkAjsLE/4casagrsS9TmNmJuDchlwIVaiFg9RnimCjCLSHknwOpVhCkFPwS2/XyD3cJEE2
loxLe649FyJphw10KC3Hq+A46fm0UZx6rqrXFqPCE+OybMhB6gR1ERRgBJQwqRfPUKNGAX4W4hoB
s45pxwuPBqAx/OunRn7L2408rWYtRaRMUCnDFJRhPQMaEL0t3gxDwO9VEfy5ewU3r/sh7v+djea2
p1Hd17Kamxgsb9T//t9N/NqUbfm9+x/yY7/+2vkP/d9d9a143zXfvnU3nyv6b579IH7/T/n25+7z
2f84BRJP833/rZkfvrV91v09REz+5j/98F/fTr/lca6+/e9fn7/mcWGDBqWJX7u/fn5Epo5FhTQo
/ZpSJgJ+fnr7OccPmp+j+PPlD3z73Hb/+xfGcv4NMB70jCNZD68UzfV//Wv8dvpIVv+NnhB0k0uy
DNcVD9df/yowOxzhx/R/K8iuwU3n0dSDUIVcOpA+nD4T9H+j0IQ+NBEfw6vAz/29+nc/NODHwWyP
VJPb+6YnJEBBjymaYDB9gJajiyis4KRCGHNASC4Icm8ACqQ9G1MXgRKhm981QIzxMoBgvNPlxrBW
2/Tzm6yHuc819CQZU3HoYFbRxS+jXnduV7g2lQxwYY8AwPo0BR9VYQLzWci4bHSfF1nfmRTKDdJk
VORqFWPrI8DgboM9YHFttLU6kof8f71T3cYDQTDLbm+tDT1FgghXEyO8dK/LGNQhN1aQOt8P9mKP
Ht7lxAZOpz19l/aRnzmzr3y9vp8iVIk+SnUtlNpQmZsljucwET57vaO4BarzGJEA9a4ZfzKs1gaD
k704/ZHbd/eYK73pAdIW2/b1b3FuuH+c6upL0CXYude5KlLxJUCf7EsRUBB1eN3tl35qGZI2jxbt
amQUiZdQGKVCPl7m9KGaJYiygnt9P+2Aw/6h84GIcYcSkNncJLCxv2VWfy5vJZN6l0IFbC15GkJp
h3n5ZKD4sEsMroWPN5SMmGVTh9BwirY4tI2he+j8fmhqtQBrDTqU8p845a6dPvAYrL9+WidFpK4/
GZ2U4ayrqHQY1B5KYZABCBnHhRQZAANNoHQ7+RNyv8BTQSuyp+11dzxUr8A4Z0gmO0VLhu8EAygh
RYLS4vnyhHQG2cDpYlqjs9jkVuq25qim4WUO2B0ZjVMbekk6mcg8PdLwiHHPxU0Zulm0GgtF9A5q
hwVlHA2Yc48xQLIZK6OcYWJyVqJQxjwXBWxSqAi6Y0yMZFgDtDL0FE9yKi9imJnTZTrbQ9Itz0Ma
UgNo1aH3MMQsWlgBL8lMjgLg4F7Fz7kj+OVNeqN+1T4dQYB2nI/zbngSPyDviyvJUB/q8cCgmoy+
B4xVSoKAIQHaZaorPhCluAc4ChDig8WTlC+JDKTmGWOmOli1VMYh0lXEnwKRV0NdGDkKuh7XauhC
q8dWNcUSvENI//fDDpTXFsZNAcwhWmGiE8ZpsL8M+2UcPKM13FgHiR+hYkc6OG8/aNNntO+awABk
hPqnc12dBv3lJMrlUoNWrpYSX663SiBguLxV79unLx3YdZzIBW793fA9aczseXJKO7sv34l+dDM3
jIu1eSbo24BiSDJGJylFb4o2akQJ2egESMKgt8b1BtnsDOxYzgJULbhdR4YW0A10Pxa+EkldZbHU
+yLGoIQp3wC5lY+s/BawZIAcBSetYC9WuxNtYPFpDANJXekLsZSBDMF/iloGtC8LMkC2fzQ02S7F
L0uoMRa4IchAQgwGUkJuEwDX5xfaaDHr2gFADbj3tcmFACkVGnSDHTLj+brpIGdDaRDpHAEaAMmF
YVTjXFCdAHt5KPH9k0oKHwbMrll1AvJFsA2YWpYl75OJVZmUN0QimEXilEwRo/n7XGTMzchRjQCU
brPyPk5uu0llLOpSIRW4sPAu8UajM+uiny8wAF0m5RidTUIQDiYKikfBx1Jd9q06PMWi7g9p6v/u
RkImpJGpeQNwa9RGDhjUrMIIMltFfEpqda9F8U3C8fsYqRBeT79eF3e5iefiiAKtkpitFkXyNGa4
+floLQZQAGWGrlPOAHSdtG8LWIyONCxyD+cStA6QfiqQTKEZ+o2qoTik56Fd9CCz++2loPyO+j7w
h0jjHqUP4aToRZhUitkG4hMoX3eS1DCqBBu7dSaCfL7arVQFHqZQlwqKptKIyYvF7aPs9foyLq8s
DCB6iHGLNORn6CYitG8WWSVmiqlHIW/HUgDiH/WIgbvBROvUb2Y8cS5odkQUBR9UAizExaZhFAp1
vx7twfV42wclMFSU0sPsXu1w6PtnmKOL/UOjMuaPdV4xCMAAfaF6A1lkI+LRodQvoNh5zsGJcH33
JBFHcGaIKBHk89URxSMwhOtgAb75XvXAUW9Jfm7FFv5xCrd4V7jpvXFb7hdfP0r3gME2m/vZlSzR
FA/Fk3gbgoPWarzfhB3ANiPDC2yFk9OIoRjqadOqAWgujcCb5bKgSJs9CPlXtFEjOv8Vvr/7scp1
XErnkiFG0bC1gPmQ0eqBpuDzxbez1Ap9jq6KGiNyR8xuaGBeL4PWrhcV6PoBqCJrAEU7YOSsXX0i
EJ14AG/jAjRMix6z4oDL5xXfB5kCRcGDjuEoOp9eyGmO+ACBsmIONtqDVAtB3a5y0MIlurkdu8aO
tdNMmdSTDoD3Ej1ikKmn5vQ62YrbewCndND5rnjhu8SP9uXv2myyTIQ5QA9BvgMZgfNtz4QRI5Eh
IkZJmc1M+TYgTa0MLygimnzXONcPmfyycwU/E0Y/6UMndnkSQJgu6vsgAzedlj5yee4JifZd57p7
AGyhGg16metyL+/uuVwq3mr6GpDpLUl6GKk7Kbw1RzrDAWQtjbq78sJhIL7G0opWVkEKNO0n1DHN
iauObV/BD5bLl0YOBTPJWM8uXfQ+XR38CwMbmBhHNElfnbrjQHAJRObxFNTlTmJzlrybLN4tXW7H
cl4uXsWTyryJowzC3OconKvYTWMqMP4Z2KoCZSkihrIwl0XfBkDiA7ELy+rc0QFzrDMd4hvNkc16
h/acJ1asuq0kb8uibkIdY4eHHOKS5UMqPbTClz9Rwl+/n84NFzlvtFWC3z+F6WGJuk8iD4N6Xca2
BXlTBToRJOf9MnQKhAxusYsfZCdEQ42lOGgBDS10jAFD0Zd2/6VQSvdrAIO0swaFAEjw/eyATMPp
DtWhtkuEII01+8K7/1Ii5S8FpQ4DpWKZCh4Fc7JlK94DagINbybYdB7FA2f/Zg7q5yXDuDMSNgQw
hrIhQ5klWlFhkRxhUI7vW1F1lOL99YVdhCLkaiEvjQomIAGRgjq3xvyQx3GRI9GVBBhe1IPMMZrR
U6Tqo5RpAFipFNYMzqbWryRStqNqAO9p9CAzFjhV2CX9pB+NuNQer69r02SspFAmI6/LBfDRWJdU
3WshWBOAE8wLDO9zU4iCjAjy93BWLvIidWOkMslMxgJmd9FnPh96QC//wUpWQijNC0FAOy1xMJhD
mKPS3OeDNQyy6tQ6+Db+O1Hk6FbuYCq3ipDWEFVKsHmgvAqRrF/Qd39dzObLtVoRpXNBkycqyOMH
s1KQ4QGpUNShvU191QGykowA1wEkKcuZ3rZTmD1GnQdN3hjlOV9bzYcZ0Nr1wcyOjRveqnv0Srrq
18FSYd35I+9r9vVVbur5SiClgYlSpXyN1DWmUWbweadHo6+er4vY1L+VCOq9UpcG+EsLRLSTdqsk
+j7Vgc2sigwNpDPwPywRwLlUxIsIS+mui0EY0EedQ079HbQaCA0QMRhO72peu8Mov5vaYL1juIn/
4cDehFLKOMTAiEuR4DNbp9nxT6A8sGIvPCLW3zX3RGLPSnMy10kpJi+OQ96BsQM6IryA1VbILVCx
+6q97HuAXS0Wfxy8ytMZ1465VEo3+6WtJgDsk6VKrmSjnxlpxNrunOQBIDsWcrr3v604wB9DLRBc
QOjHojFCpGjWZqkGcBQwOT1VRQ9dJvvgn/x+XczWwjAXCIAbhFloyiKlz7VBEdHIoNWkPlYcgVyI
tfm6jW5fzVqsAO4ByEsLj3XvNl60M5mU3iTA5p9infDJG3oIBMcKVBpWwk/of4/lzHgCSQBmbNu5
A68TY7nkvlHRhsEjo4IcAbBQ0Ap2vtx+wvC7UGC5vdXZggtCOrTpgKIMN6b09N3ozii4eGCcdLMb
kPgypBN/4Jp0SouWXM0nDSQOaDHG1D1a69F9j/ldZRa8AcW60EIeDbysIyCkwcOsCulj145ddZhq
LexMAVxRrE7DDfuErBxwLVAVx7AtncbnYk4Bm0A3myLYoBrhNeMbSwIx4/WFb0pB1gxVd4yViDxl
aIMUCGVlgBYIrZ91ixNrxQE2JecAJXhxr4va0i2kGjFOgg4swD1QLhkOXtFQSsO9iaPMAXYX/1Iu
Ue/pSoSASwlafxIHlbG+jYcE6UCEWrD06LcTqfVVMs/pPBGqTsk+VTU7nwSW5hKHmdadtQzqJVFQ
LTOMtMAegka8EKNvClgXg7Z5QpCyj5P+Jq6TDxjRn0xeG5xUACGE3DU1Y6VEQ699CyogirUJDA9k
uoufZg8sWBZQ8nch35gG/3L9IDf31CCwaoAGgfNL3dS5jPs0U4iRmL8NKOUIHQv+ZlsCgF1QNsMc
HO0bAm+XAyQIJMhwcEIUWTmERdcXsaX4SOijBROIBmg+oRQj7QNOn8HYB56H0NTEJ64Mzd+FVCVv
P8bU3oRQmoERi6nkBWhGHXxIyhvCnNxh4uH6Ssg3pQ8eQBBo3kXfLlpkqOPgxboHO6eEKVCw3wnC
baaBooz7qi2YjwFH6HVhW9tGuuNFZHOBC0RHrFlf1Qs/4j4FBSZKdcOMmq/xyHj6to5/LYRcuJUr
3QJPUNKJkCXI7R4Ms2PFGLXcXAZpgcXBowuVVuG+lDRABEPCFLWWIjRmJ/c7kQl/uLkQoO6Rlkso
Az263WEWUQLLyYQHItgLeucWPKsWsbUSpJI0pGHRkot2mvO96pawSfgGDXhSlN7p8bwvgxB8OOqo
2r978qjqSeiwBwADAYyhBGVd2kWDjC0TR+Wu4PunJG9vMO37/g/EYHgQWGVo3gIU8fl6AGgUtCCZ
A59ElIGsevJrHW9+njGq5JfbhtWsxFAqpsUqp9UGxDR18xWNZJir6+/VRGPUuy+dGohBPQ9JeeAf
XJRYIr4eVJ4YZXD2vYBO8lmVoq9hX2NaEyAxkoEwQP7t0hEErmTSs8sYLxymqsNBVfWMcnOULWaY
qowLdPnaECEquAJAu4DZX7K/qyuqR00Lmij4DUEH115ry/3UtG4jTA+AlKp+21ZDGPiyMDEK7YOx
PhdWIHek5AnMKJrzzClT7AAEzEHPSFNdXlZIgQuKuVrUxECEcC6livlUBQw0bAKScndG1eUHMDGO
jGd6I08K3SaAatBxBIT0ziGYBcDgJGEe1SkXS3HjvWFNlvraHyUrtcHUy9g8un0J0ohAGCHSpSmf
OjXPjioMW6OoRGRzUBrpjmARxQCQE9gg7XGAoQJH4baxQpcVg25s55lY8vlKQ0DFF3J1CLFiA5Jv
AG2TbpfrtmJDCUm5C4AVpDp/kUKap3EwOAlkgPz8qdC/xZ3uVcJdFBuMlOnmUoA9g9ke9JjhzThf
yiAWStglOLIgDo89piPCiVWQ2FzKmwi6L0bp50Wo8VgAymeyFGAHKfX7sAosowjt65t26S5AHYAF
qcEjRq/XST9X58JPsQFEBRDWAG/dEyflIcvRyB03biuA8rhI3eviaGT+H+q3kkfpQdUAlLEJEU0B
LbVAD20/xoKE6dMhAup9roBGl5P6/ohObOV+GI0CGelhedLBtQwSoS8APng20g5Do6BcSz+MugSe
u1LoybytMPKfU7C/6H9y3KtvTNm2og4LNQYxqSkTMoq+M2WFMRtxesXOfbbzQyDqsDoEMVWKEmyV
E+qG3CuHYebInIqbKbVGxUY63gR0tmXsEx8UtHrni5EJ6nP+UH/gGG0GG0mG8y9CGb1MA/l5Tdba
OpPNO5of36deZ2L2xAoO4sHYscrm2+YII/5ACMYYygXXRozKPC/0kCj1JmlqbK36CQMFgz9Y9bH7
nPil29xkHqtyuvHgQ+3fxFJqWKOzMcB8zQT2mgocgbWlNYuFeTeGM05jGPxU9zc5lPJMFRdmCZFD
NpQzKxfT7JjzLj3QB6OzeN5NN+i1yzBUz0zebBTlIR5PJEA7Qa8Ar+Vcq1oQsEvzjI7e0UJhdpei
sphbqZWT1rL73r9+sckvu1BhgFYBqYHA7NGOmpjXgPSWjNGUvdBvvdQbXRmN4qwExfaiVnIoT43Q
UgRo9Edd0R4dwa6t7ouGBxNVfZezhY/XF7V9H1bSpPMtHOY2r5r2pzTjJfnYfIwdzupd0DN7PKjG
2AlM4tFebCQSIthFjIVdtBfzclDmenbayNifbyIbVsCN/OK+sJi+AEsWtZmTHOLNLAOymaBO/Yr2
dx9N/g/NfWj/foANZVwti9rJduIUzFOTndRfleV16FNTVhlUMxtJZ0JZBQg+4EZiitKgbnWHcScN
yd8ftXQFBc3v8mIVNooTtn6nNvcKXKrkiXnJya+lj2wtlrrkRTEMyVhCrH6TParoY0VXk7X4htU5
qbETHN6MXebZbbkIiHyB/o1HG43E1NkBBQDto7UGP+5O9yQXmRHATsKLS54XTPM5IpHpFU+sBurN
C7iWSx1kPtTIKzWQO1q8JVoRFsrhidI80eZ9hfH2bj4Pa2nUicpZl+VyC2nBje4liRl9FB3JL73g
UT3OroDnELGUFbssdaUxfk6GG601cJABf4YZHypXo8yaPAIXH/iv+8XV3NoLjtHtP3PJN9VnJYqy
04ZeLUuS4BaGUuhUIMwEDYbDMGQbkSd6zf9eDpKp54Zs4kFG2hPG9s62Jzv5iDYTQHe4Eggq0bEm
mJM1ORImbMBzGxnPzN0kSnFxQ1biqTC+bIQhwKDNaIKuE+nrXesFtnAr3imesu8s/vD79X4YgpU8
6nIA+Q8U0AKRFwVWF2JWI1bNAfzY17d1y3lei6HuQiqLVVFHEGMs77jpNZMjCxiOXgmEIbSwX5fF
0EgMZZwfoZJrYE4ZoCatYla73Ck94SF65t3OQvTL0heiD9cOjDJplfi3viS7YZe9z61XBcWW6olV
Ydo2J6uTolzfWAA9cz1jVbPsVrvKBbW31c3+ZJUwnLMPoJ7r20i++LWFUR6uvFR9CswP+Cl59ahW
5eewX+6LOmY6tixBlAGRQTUvA2kNHUPDe9UDD5MT7HDdlof6Ve0BqmDONhoRbdaGXjcmyF+ca0km
dqkUg93NrPTFHIwPYP61r+/g5sPzdmL0pH40cTU4xyCh4dFcINgjyGJ6QGN1U8iAu9leC8pDin6a
y6CUsJanss9ixIqi8qIKsVnIDAHbSwHoCrpOkDSgi/HBrGawvPDOG8KLDCLPdgmtMcutiIWmsf2Q
oRf3b1HU7TWinq8WEaZC/xSjvnULemIbhcxHw3qtX1DLdIGR/571fG5v4JtQagOlKOflLiJRzhy4
Vdk5Ws4CWd32uVYLoy6w0MziIBA9xziTlx6aO+Ew+KEnebwr2upB9McPBiNb+x+Mxtu6qEscczKG
SzRsZovWQgFjcKDT4ndg1nWSff2hZEXF22b+TRx1ledU7LPRgDgAqE0m2NPjWzITG37S8HwCbO4F
cFUFcqswxbHLutD/we6/SadudNVr4RAtkE5MceG+BXHlHevZZGmpTLkJmNlRyjmGwgzugsL7TvDj
p9DjUrO1B4dHuBO6yq64+UP/4Nca6SaKQk3yICJZKNIEy38uBztxdbtFhFxK6E41OWY8shmZo7Hg
7wspUy5C2I64kUSHKslS90DnBmqfxT2E3+R3SC3PL4HJm9FeSuwFfrV33YRu3ksCXq2RQdKL+Z5y
MEBlHuERGkdgt30xBlaKnCWAWpxRGmCAjxCRcIAwEQXOSkMWWA5Ru4uHdLUGyveZOJ0DgApEDC7x
5wZ/dDnvHwT8m+/oSg5lOPnJ4CqNxHQYDMVceGvFqZndgevEMrzEfAKhesH2SjYfhpVQynBm1dTm
qK7h8TbMBjny6DXGPKJhSV7bOsRWz4f2S+uzCIY38w1gkPqlGJQxXYY6zIscchtkN7QYU5BgyrbA
/X1MfDDIW5nFCl43bdtKImVKB0yHhmkHVURDAjAZjfAVpCVIMOaqx7WDr1RM483STcqadpoaygI5
UH4vWqBs9I1bgC227uSQ8DwCHjHexpfrF277xVgtkzKiRSVwRs5BqOxN6ANDD5Fh5Zj2Da3p5h9E
j4zLQftImIo00MhNLjjsmcHfFqItHRc/tSqHT45Bepw8UMZYojc+B50Zsqs8m/7723pPj8oqoxzC
kalrYmGi3YC8o+Rzt5Jn7HOXNVG6WcBaqexp51eSmlhcpizBznLtPvCQ4MTw5YN6LGNzPHafQDvA
sVfHuJ500UJV82aRiArVTrZr0GP70FqlhbEJc37lX6Nb0U5dnjXS+h906DS2iNE1FC7PXetObMey
LSB1ciU3sor3oQNM9PdA7nRb3mS++9v35Jc4mqx24toOnO8QRzKdxUftkJ2Co9FVdIu3U5uzO9ZY
8one+9Kov8mk4nShCrikiiFzwBLb+8knDhbfQn+CUx6ye5a+KxhFMHCmotf7+l2/a25YwOnbLg8q
lJhHJTtNsxSmzTCNADoZzWwX+s17UDZb077fJXtjx3Q9yFN4bcnUOwbe9mIsiazRmk/5rMwFj4Wv
AX4gvWM9/NuP2dvCqMesm3PJqEimMFBBu6qDxuhjEn+9buu2LwdGwgCTAywcmgpR4AZgYs/EW40k
AADbYX4jaE6VssZVtuQg+UgQ+gDZhvzn+XXg6qYFfTfoqBepNXP5HnUcNxjQGsk9XF/Q1kUA1g3w
ydDojqYm6t6BjKgDBxLqGIXmS/liN0DQvS5h0+9diaBn28JkkuN4TqdfVYVIB3KsufRudkDbHNF4
3IkEnQbmwMpIMJanUPsYZIPSqSNkF23loXfZjvo/yR2BKhLDFaiwEZwDSu8aI27kseRJDBH7AwwX
PMKd7AYf2In+LTMJWbi3GMYH2SvdGaT0oPKo+oVc3tiPiSev2giQBIy6jpwV2sYj4/CIw0Dd4DOB
lLO7FIlWS+BmxDxR75CMtBzt43s9gRNjRl8ET3ZFX9dMrrNT0cmZQdPGPQBcIWCLCOCMckE9FMuJ
nqCtDOsdwlcFBK4z9wBayq/lkDPqxFtqClEGgPR+MF9TzlqZqFXfSGiiGIYaMJzag1FgnJcfBJOX
0l0hoifcyD42QvZRjxVfTZLHLM1e2hQjheis7XX5dpSHb9e3f0N9MVmNyXEAoQpobqRc5agPhKbu
sfxqntxxDD4FVf16XcSWj4F2C+CmoF0FTY10d+YU1TzXx1CpU7x/FFBx0Hi89qhLO+KBD6w/mIqD
TyMRrlEAcoLIgFrVwkeGNOjtjwHi5Rigwd7TbeU+flyexWPpFt7ECqi2nH/IxGsHehfUUekgOEn6
KNZmyBytYtfsuncx/IvKyXcAcXdUnx0Dbx7dSiB1cXolWvJqgUBerExtfBIxp3H95DbeO0KWgPl+
8IRd4vAKRi1FhtLg4IbP6ah9aMrKJlj116VseNsESQeSAOal4c/5S1SH6EoTDILpA4ujHDo/BUiZ
eGDWnokrQBuatRwqconEslejUB1M9WZxRcAGDRi/aJzFkqwc7hirxLdpWFbLot49Ne6yKlEHlKAU
3h5AHj0UKZD7XyLWA3uJEQRrvVqYTqV9gCpn5Av4qc3hBekXp0c9MQJuQeoRiCn1cXSl/WyD6EV0
2EXoTRV5WyX9XBhpCoqGCbKrurwbjLY2wRUPkvRBilmvPNHnK+enU/qut3Uv1iiDIQjEAgUzcvWv
lTPbCAIxXGIbzBvNUBidfL6KjfglzOWwxtpaR8COth7ewneqPVkaIrFINlkas3mhV3tJPl/JS4Qs
6KIRC5yWd1oNlH6ONW/IOi3KLvJ8FmlajxUlVXuX8ZnbJuLXzBDd6zd6Kzt3ppHkbqxWAkxFtON2
kKOEdo8YJPbBou7Da7EGHNjYo1kRyV5n/PInYdeZZMqYRFId5IDN+Gn5bcHM3usoq/OuqfrAI2M8
6VutX2fiKJsyDZUuzB2ObLSaI2jYAR1CIAC0W9BdZJ0JZD60ZDYWZir3oOT0hV3NyG5v6wxeOAGD
OKB1oU50kgSAd8C6mOkEjC+hVB/qpnm8fpyXOF8nA4MiC8Z60DZ56gpcHafU10E6DtjU5Q6W08pD
tJwOPsebwmFCnwRwQo6VqVjJvj9I35obxeL/SdqAHN3l/X/7FpRB5UdtqQKsFdcx8PJ9eBg/9bJZ
+bk3AG0h/zgfp+fSnv05YqnztiH4JZmGD9DGgFcTYgii3eIqbuvloAODAwOwCT8FT4ypMHZ8+56+
CaSCin7ml1YhVnXhCyvtvupd7AGd6Pqxbvtl6psUyqDK+hAF+QIpDQadzP4WuTwLkHbeYsGk3v6D
vNq2BX8TSBnUVgYh41T+PEFg0+4zARg7vS04jad19h8kRxEzYZJCA9gqGmQpe6qXQHwoZgmdGSV/
m4FVtS3Fuz4oFLuZOzflSo+xoZsauhJIXUa+n+Iy4iBQBMsRst3RSxWZ/T2awh10495Le8Hp7qUQ
ZSbW4OymGdCBEAh8QgBj0f17fQ76INDHAgIFo0OhKphlwZq+FzZlEGxXoD6pwLunjDqoLrgS0FM/
3t+ihkHvPpDT423pGyAmyXQuq3a3aV+Bx4C5WfTw6wIdOqRSIsWBhNBhcIVXYJEceE/cxz7plQqP
yyGw57tUthu086GXLzeTT0y4i41UrLj+BpSFlyddmRoF4Sm/B/fsvsQbJnmRn98x/dOt/V1Louwb
AMdlrUxOYdKnHwChWKSp3LY2AQjNvrHcjc0DfRMo0l1F6tzOc6hjacS/yRurQOqMRGUtxq936Hqz
5w/M93nLlKJm9oPZE/+hbE7CjcnAjyeZk43pBaTyc4RmmansBy9+z3qgN9MZEAaGSoyq4oGkLOlo
lKjIcOR9zMzqkXScxp+mEA1TBJQYDNLMhDq5BfQrJaJblzBGEqJbygYkA6flC5l8blzlvX6vvcgW
6I1c4Lz2ZtVgd0lfbWhPH6/bnk3lWYmlLqccyfKwZNjXuhDbXZrHiDcwkcSYgNpqF0AOD7CGSBbI
xiXtQaYuRhACsqSzB7t8AOhlaam1GTpwsuDZtQKSRHbk/JHarOVSt1Dn+q4pOsgdF6V1RaOZAUcZ
qV4k86GbGxForIcweFeXU2smeq/aSDh0vVmMfeD3ZVNYhtqyWGq2NwMEiALytEjN0QaxiCKDE6Jo
REBZP4f+eNODbuv9hF4UTPWD5vKb9m3+on29ftBbroG0Eko5uJJRqo0BZnlTDB85AVRmaFcFT6R5
XcqWOq2lUPutpD2XhiWkyFwFI9tp7c0QF+HDn0gBzS9mtUA6SWDn12GCFAyKXvYhHJAJlN6gOQDK
bcZayqabA9IKwusLtQVpEiWl46M5bHO4AZ+51zAE4nPoNIfBAmnyrh3+AWrflglYC6Q2r9Q7URYG
CBwS9LcYn4b2uctSe6gY27epCkCyJ0Au4ACh+5+yPkn1OkpGUws9TV2AxfioCcqfaAJAK04oDnAW
KQMqtKOw5ATWPK0ib+m4Y6uW76+rwfY63kSI5wfUKkDAUYmycZxuc2PjC5PGmW0viYy1bB7Mai2U
vuVjp4JFlwgSQ1Pspl097TPkDbKgZ4Rl20q3EkUu2CpkgpdZSeoAUa0T+oUNJMEHHYgts9vvor2y
a1havrU00D0DIFohf3Tq2embnEtkbULc20t2KoNoLw6OWv+lxpvz+6eFtnVUIsDOjRE6Kts094My
KAHcFHUEPXEFxLG0dINada+L2cwhQOngliAvDzQLSvFktSjDJlVgHF7y5wwgWTFIP836PnZUe3yt
G5sA0Twbz6kbuiy/c9NtIEk1DHoTQncaTVVVpaUXJgwjhrfyd4J8E2OMg2sQ5KZ2aCs2Y63EItBO
w0ocPeW7CCATgomEub1PAcHwou5R9LdrzOGodrfn7sH9+5g9ZE7h/Un+YC2Z2uVBjsOuTLBQuQrN
pUnNMmH4DFtPyVoCdburHlBreg0JuZjvAFN8A65rRhqGJYK613NUZEIqQoQEDq56OID0i3FAZBuu
HRB1ncNQzWHCiQQUqWYHDEB7+R3pqQbnAiOK3LKG6/2ibnLdd3GVGNCFcK59dWr9GA0n4EL9b5dE
LMrKQmVB06cTWVKDkQIZczY/YPt1N7pnum9bgfF6TdQTXKDeWE01AmOSJpt5sN6ZVWdlbmBr6ONJ
Ps924qut1912N6zJNpZuUI9xptWtEZFx36hVLal9FsCLel05WAdGxW2gr60KNYcETLabATgvSyyI
hWC5JQTNABhoIdggF+V6RGnFHLWw72ormQUnWnLMW0HKgr/ZFAMoBQluBRBp6SKWrqRcI6kIl6ax
vimS2pO4+qUMRef6lm2WQglGEJDKMTZ/gfBbpvHULgbKjrLX7AxXOfS1qdsVijEFOusnbz4AUYFd
k9lc3kospQzqFOUG6q24xlK9K2TNVrnBCVNWI+5m2mK9PEolmrySU547LS+/lTC2mZs5sKMHX3NI
wYk/Fregu/dHP7X7d+qBPV+2pfVoFTCABY6UjEKnhSPMRS1lji8ACo0nVarei0rFeKC399IA0fyJ
7PHkAa3sR5ejOXbIYac4JXMVJbkdumEXdgKrW5wYb9r0Av79lxzK9BZDL6LzHksh1ePxU1eYBO2g
t0VXPzRIdjFn81gLI5+vFsYHaFidJixMkUIgjsO/UAUbQxkMs7GZflkvjDLAc9N0UiySDfSD++hj
hSm1CDxN40ckRK0FZOL7/MP1a3cCHri2l5QdloW8GuQRIgc3e4zfB1Zlw8HZT8fpSJI/laMllroD
EuQrOCSBUAeOdqhqY1WAlMAJJCggyg/Xv9Omp7zeBupODn1eCTnZbmRo0s9wll11F+8iIHcgVSIf
Rj9nvXwsjaJuZ9p3aY28GIzci7gnheDmsHjA38TIc+IgfeExVkg8nCu7TpcPuFhbeLmGPAJnTnqg
lc4k4PIglHcArc5MQW1f/l83hvacRRVAVQK5mcodCiUP/QMSUFCszskDE7zdmMtiPfCMK3Mi6lpd
mUIpUokvILELvywinMhcx1AdsyDL2kjKz6v1HN1RRMwAVOpgrxwiFxVFoBt0D+zWdXIXrp0aZXd6
0QgyjnTrGF2dekpeJGZcZsCIzHo7PwVZ4leGorAOjrI8c1C0Y0EUU/SCm8Drdv1D64WId5Z99xn0
yyl7PGUrvb26fXQOS9ONbswHiOT3LbiUgGxwLHfDPcecbNuCDkHM+KaVlO0ZJhjyvoIkzidFxPQw
/H/SvmvHVmVL9ouQ8JCvJHZ6V7PMCyqb2CTxCV/fMbule/eps3SW1P2wnbRrUUAyTIwYEdyrJS2O
/BHRc+wDWHf0INgHRt7fu/1fwu0fn60D7WgMMKA+9Juo4MKCRSkyBDHGiMcKOCn9XVn3j4HlH9d4
nN9/fAYrjGp10uAaj/MpTiipg3qPAWUyJ+YHj/435FcYlf7/e/r1PWhVTYzmcT3taHx2yRhlYRpC
XQV6A8HfQdg/fuT/uNqvD2KqVdmpM65mYqVHzidwqf3V/FsF+qdW+J/39OsbgLhl2VoLpkxGrkZL
fYLHrde4yVQwj/Pes2vyfzwYv9Kw4MU4clhCelUnPB18ftOI//N3/fgT/i2S/OPB/Tr5LWO6NTBc
QerYCdG5h0Gdn5ZZzNS/Cff+7VK/kqnZA2ytH3XfOj+PkBvVyLOlRKbe0v98S3/EvuGgB8lcqA7B
kPBXDtVVmGeqOuYNUzjsBrgPgnakxRK6L+6R/EyH9gjDxb8k0j8fwP93zd80X9gfD0VnogfibW16
ZiO7m8gd1+Ou8bdxyh8BoH/c329aLxeFIkcD99eFj32BMsCKabcdQxI14fzxv9j0BAMVLvQuGPPo
iH6hMGnBR5AwBa4Gjq09Cq/Rn/7ywv4UmzCpAEUE4lpwIPz1wtaydsvG6vD1Yrio+dVRVTyNefUL
AEInasM5due/le5/QE1gJqOil/wfy9Nf3/I4K/XqmpiFlRAH0qnm9U8Paj6MCZ7+NgD/wwvD47Pg
FuOiBtDxt3+NvUpW6n3TQZIKi6xnJ1y3sEbbzSCHPVYt/jY6/fdkgovBogpDC1AW4Xf/rxdz3G7u
ax0XG5RizxRUWc7fHLb+/bA/LoF0BT6Bjjbu1/3Y+lqYZAJbEYorqXjjYluZf/Nm+eM1IJn58OO1
4VD1K380Ulhj1z/ez+Ac0q4NoLCbQaDgbwaR/x7TcS//uM6vzCHJLApzxXX4qvnmnAdQiQ3dFfqJ
x1LbzXbyl7P+73Xiv17v17PLZzku8nFfMHPaiDBNGLaLHwz2LGD+36QCHu/6X6P7v17sV/5o+7ll
KTzKQV9lsRE/pJOgy/5X6aQ/HrmHrLOKw6D9GzIzjYVSwhENODjL75Omfimp9vSfn9ufL+FaDxso
OKH9Fh8wZnTv9oJxXNp/Za6gTfnyf7rA79EBtPkze3VwAa5bvoIqQvDP/3yFP55oF9qssHKDPLX5
62UouS7UPsUVzCGnaxp2HZwoC+H/56vAmvDf6mYQ2aHTC5mn/0HkfuV0Z51knQpOvHlsHPPFnqXK
XXivicH54KU1aFslhWtZvEjdHt7nzOm7/bpyfXxXS1WyD82ScKTxFndQ1tMgJo7ZAht46mcStlCQ
03DKOF1aOAroa2t5pp4rUwzJa8v2ugnOiNFIxum969VF86fJ5a98noedKof21GFetwdhUH71ORT4
vEEo/UixKmr4hV7CRK+ATLnjKRA06Pbd2LvpGyOF5htDZ15EU+OM6fM8ZjEkUNXEHqQutyIte7F3
zboqA0tV2fqqwtvwZLMmrV9FNZtZtLBiVhPMykGq6M0hXkhenm3t8TI6yxinqFwzCVDPqbsh93Jm
5gUlTo5dOKlZjZ+mZN2kCixMJVtbZMG6GNurhHVUII1eeLB4gLkz0cdzPc0jLkGUuDQMZWv2U/Za
N04J4R1h7x1rbA72ZPE3LONMFh2ElXsdNiBewQOpdyv0vSPWD9Nr38jqQhTbCCUIIiczc+ByJq0y
Ntmy6Uh6Kpk+UG3h2GNXJi2wZoVQy6pPKxcWnTlLlFr5rMc6Zg3TNtpqGJS1dRG0aXXTuuLUZuLV
HRbirQrrDmlVH6RqHaq+22q1OdG8WpgHocRzidhupiDvWy1L5JTtVLu8tOrUbztD5IEQEKkn6poH
nd5r23GyCUVJpm3t1FF3EFO0Q6s29NgiQ+khYTXhJHQ40xnVRzpNwpel0OnkMnTkGO/u7dRlt6x1
MC5WZbJYGXZ4Lfa+5vziTmzy1VlFfh55T02+FnQsl9yr+iqc2Gr7teqM4ZqpNQBUdGiVqXXUnLJ8
B11cQhn+Won7ZnauCMtGRPAfBqi7wi8ukwJGFYtWniBEHuS8dI6QN3/PWYGkI6rUW+V81Ifl09Qy
ciunUe6JM+WnxjSh6sHzb02dBXWM6VWv9At3l12z2g1tJ0IribnYNIAPPmT+IqxtW5V1YGFySR2z
+8ZEW/cHUoX5WiTjol9Y476OHFourWFYkO7Vyb5nZuFXmrA9JuGbq4z6zprnYFjxlhbzyjTdc+Be
0A+HnoXZmj3D0RHrZdMcT1yhi7HLlvZizGqotEacwfi1mEUohyZSJ9CAU3yC7hoLKHKClHJ0+8Uf
l2ulgnVFxEEYuS9I7usGUJr2E4qYQVq1QeuEJbybMwPiDVb9STL5UvJ8xybjS6mr0OnZti3mk9NL
laIvizkelFAtiGh0E25jAkO1aktvmPPGgxLWS9uSnS7Te8PLw2pUcaNnW4vZJzKatz7NN/O6Hu21
+ir0JVSkuI15emC2cx2hnpu5mLK2JZW2EszMOaqp7WtV7w/tsmurfltN9bdaopZsD+UQ5oLK5Xsk
96nSPN30AH+vxKs/Sve8cgqr4q4K3cWr0R0bL6wNi/zVraHhMtL1JNyT/qGdJDTiU1gJhManlj1Z
mb+St+5DWxEW/dqG5yCHm9xLdjMvkF5Ejc7fe3Y3tRUR/2LA8E3N/Hk5Md0ntU+MkOF41R7IOZqz
L5/SY2s+7PaeR+7lKHdcN1bKzcL8CWJWQOOv2h1RyJuqChYAdyNLmuE2gitqKPA5sNFa16un5OAP
KIo3L3hHpCqeQKTdc4W/w+TDR7zGRvFw0aV4hogVVaZrPxTwZAikmp4b6Os7C/fm3jkrU+5l7XTk
0JSEtVHAMo2qJtQkha+8Gxw0NROS0lEFvsCzAUitJ0EuwvmFTxet2WJCkxWUbcFzqpSN1p0rdlgy
0IXRnO9XQpu89ogbjD2tFGjwwF/oDoUyhMS+gEmN5vgGLmm3+6mCTkE6hyOZrlr3kqUYBGfZHhoX
Pi/eudNHSvZi6tjGs54Vp/QQBNDB9h+Vs9fXW2a1VFWPet5FCgTkC6+tgzSPObQIkcaaxHCCvqAm
tKAQhxujDdxcYipB50annZF6jtPAdjCa0ie7/cQJV8evkr02RPGQ9nKRw2TsOVuJv6TX0QKpSlt9
+BE7EFWcEYlAeVcvRrtZ7QQvVNuaAyWV34+RY4W8fl6x32qP0WCFg96AkP9dT3FmRQLho4yM4Tpj
Qxk4rHpr16QVhwzIt/QzK+bkpk2Ib+U+n2PrOeOhVVV+1+eJViIkBgPnsJb2S1TO7neX79U+ZiMF
1wzb9OBsRxoEX8XLWPrt0lOJnk53Ak1+kIyS+rnB8JMc2ilaQQVMDziG1bdV7mbLq0WAh58PdChO
2Gmxc7D6t9W84/Ym5V5xUUFyhUd9HRHHR9smeDKXQYfme8G6mTF4pKMj8Zb0LVP9LN1CakMZ4trY
NI4/dxc9o+I6O8HQRWSSXnro54iN1wpQVRMuH5kSdOSUMr/FmnYWpY6nzZu19Pi+K2DBqdJa+OVr
pm2Ki4DCDPLP3tWiogofrDw9ZNsMUxJYcw77CSnPiYGXFgrNpnAsoxZz34y65c6GogKjw00ddlYZ
EnTT5MDZoVUDo/FweCf9kKqBBk/h0TfHgab4qHWFuuN1ecbWnVfXgWz2NTSo2aEu9maWKB3ikJ+n
Du3NeFR8az7KvvT7aTMwlAR2wND+1aAGA44W5b214gVPXhzaYdNVYGcjVAy0H64gaA3zeXZui54U
QwSztBZbYW7SNBCcyKJWZN5KjgoqAnXbVHtWR4p7TMkhl0+k29dG1FmJhWORVS8pexq1sMgQhn0d
/uNqQorRB1oGc7TC1iOueXw6uG3tMYTHfWG/TFaIh5M6X30WcAsK774OyFmeDJy2LF6rl7xX6ah8
5SjKii8JkEUJwE+hWvWml0n+w666/CGGx1YK41C3uo/tFmaii031IhrGEGZY4pZlwdQvOCHPkGVT
LIrPeb0+Hru77fO4AS+d4Hyx2M5O5XffBAoUtcSV5+FURN2Tjf9C54bzWeRbowhyF1zMXWq/rWWk
5RudHcob7Bd6iDmw2J2exYiGf/ad72w4cjfQTK9Wzl33vuSBk1H8n1z41nQArDIg+TxjcUWB6ETq
JprtlUsGTlssp9vCDL/nSWZdnfZSrRFsjODPWuZU42982RbGrrM+cePDnLhAjnnlE5bG03hZ7No3
rUBH0OzpOBXgliXGFGM87zlL1GLPuN3qcPTTx0hpDjq+ZJhZGwQHtMfe+FFmPxI1Nvxz5PM4m+G0
xg6WX+Aqatq6lxoZtVI8gijNDksJt0DoSJnMH2yPD3dQVD1RH+a+pYbz7DoX4SLC7WFGhrLM4QFD
VjKQyRT3Ouc7N03AjvFyJy64r2syWLqoBovVqniMAtR32I/Mr5Vy7dQ8MFo8F5SzYq+WCfT63feV
/GRl7zuEB3YHcLGiCJuMncvagOHSBUElhfJNlmM/b9cVUQZtDefAJ4p/qZuNy7f5GLLhsxo+2zya
iqTotpYSqPPB0CK8SNVAH/Nqj/sZAigYvbqqb4lTTd4N12/ksahRN0npufK4OC7Kw6gaSVC5nOZF
fSJG7+dYhMr7K3db312quC9uxVhFbvU9G19Ni19SrVjIlY9WvRXNXZs/VpHH2bogxOJlEOWgatZp
mOFnPhUXMIioxVvbkwaGTIYY96nKglbVtmKtYzPVPEP+GAXS3mr5UNALWk17GwwZ5osRTC0SYSU8
XmH3WEPvMS9Xy7j1y0Zjatg2HxxZwb7MiODd6gvlqMuDZYXleGVQ0NJRWVWboguy/DitASlPOBz6
GJDlkDV4g4cFsjty2HASD3XQ2YmtJjOpw2V4LddABRUc740XBEVkkspQdEFjFb7pZHCaNDyzfCLY
GenHTY2vyXwxCyXO9GCZSpRxYWnogavYQU7Cuj5abQT33gKfuqU/F8YxQxxQ2egDGsXr3SgYqxgC
HgRgubM6pWhGlDQY57OLRo29m+ablt7y1MJJ1Lypuz7KD5C4F/jzqODk1KVG60bxOsizPgay/bej
tjB5Rl1hhN0YNsNOqr7swINC+5mteNRYGUCa5euOO9tyCsR6JO21KjrQX+NOhc6IfNNMOqwNLcrn
qQuIDjLdkJQGLfh5yG+dDLDyb6MbMKkrvxoZNSYdm2Au7+owRaq2a/ErVCvzG3EkxbZFpBy2A0wZ
s26vYDSm3bmkVdP5DR7liPUv7oBppD+CqLuTbo4zVISdq4bl4MZY98e322JBZkeGcBFgZiwbub7m
5kGVKnYuqaH4Fasww4xxl6iTfbWkbN3p5W3VQkMNK2RD1Ia5/+j4pJJozZ7ZG9L6Qiv2RcNo9ShG
t1N6mYY3FRdRijEm63uPLFJ/yimxV0nTtfNbgWfZeC7aHw5zD9Gkt0xZ4A8/+0o7HaTTbIjdUr3B
n8U8BZIIEpF7clW0flcIQnidLc4r5Bq8FVQMn6hHRSPUXZyrPjRewxAL3KDOv/s1gv8OCu0gxxRl
hKTYO3OeJdtN48lZPqf+alt+m7+UthVM6qFptk6/IeQ481Ml3vJW+imhtrIbXcrd2FWEp0wRUi8+
b25/1ytcYFfICZdBLXZtxryHd81PT25d/i2byzJsDf1Fmfcm35fWrkX1Zn7YuFiSc2+4Z7bPOJ1h
kuBegXloxbXpYVjmj5BgdVplw5Y+GvP6THol0iGfbzSYg56M8X0AHDqkuTf1czBln3MFY6GgrV9I
Gitok52zi4Y+tTlOiYUa4qWwaIt0Tah60dJ7IQP1pLINaQJxHzPP4ruRYKvRQslB8cMoLKpwlSGj
1pqUo6fAs+CsT/du2jrjg4sqXusM2sIPWYprbSfrK6qXIYvNQ30oUYGWqHETZP6+hsxYhf4KFLcG
0tK7Wd/Mui+t0LG2pIpw5pnxhF+gWnyUVZl9Qg3VWpsawE2v3vQSQuwlUlL3os1otDwTwv7fVUkd
+eFA2b/x2vFRYVzsiw0MYoiJ5rMftfFLaCzUu/7Dsmm7HQwke/jTS5xXF8apJVW/keKr0Hx9yC/Z
2wlL8fNxLUL5GHHoGygjWlaQlr6qb+z2RJ6RDlU0d/fsEyy6AQFWUEBVr819ViMXAwQLUs7QH7Pu
BJ9QimgCr22vtALjeUSikhS0+ypx0pB8rrk/IyXMiXBDNclf14ikHjETRY8d1evc0etg4QUNbPQy
XrbcuIxF/JDAQ5cecZzAbdbEnYyUIRI3vYYOOepMx8P9ZmgqrvPHjH0i6LykF7272svFeClGsHj7
8qWAUHFGK5N2uW9t6xGbyXhQw/dSh+Z8aPNQveSOj0O+oEMZ68D5rL4wroYL5RFsZ5YeVhTkqOKc
GCwZi0XoAe3ARcme7pZtg2UTbWtoXq5vCiWsG1/J74W+nQTznZw6J/cpP6qjR+pkUKk04rbw2An2
Ye5I6zFWk3Q4Oh95VEjfwafw0uaevhMNnYsQIfhJlbR7VvK4bo7Nq2V581c5QGwaP677iA0w0Kha
T35r5/okYCI/en2ZdABump25R99lRhb4ZuE63Z1mK1xqsg33m8rrjqsb2re19uv+XH7WYFMAM9Aj
RT4uvA4wh8f+8goNsj3wVKf0hXNqhm1Jbo76kkEENwW6GK7Fd6PQwqbA5awGPcWzkOc2GT+HQ03O
40Tn51RFXxrkpRkYKN4xfc/2k0GV3SCxvGeAYISM+76UNGsox3IdRNWeBXLaBA8Y46fHsKD7LvfN
bmL/TcJ+8OgtBGXX1+xA27o7azN+5fsMONe6rbRA0SLHjGVPVePYveB8Tt+NRucZ8mnqJi2TlBR0
Tg9ZFhXrQdiXfD0a7W1xfWJd9LSg7cZBD1wHyJCujHoZQ0BE08I8f+0I7CZuM2Zn5nhBEzOkcO9c
4TkfMAM/hKw6RlWFzRK+cYaral+dQoZND+Fg/rKAa+sqF6FRU3iYxuCtfXYNpO3TIWD5KTU/M+dW
5t7wPg6JoSbrgtL9yWJ7CU1q7ZStgU4Qef0WBFCB9SdGUyawcrVdWAJUzqXSeR06CLnBPQwNAnrk
XYcQsdAKrZNvorT3RoTqk/pjgvjFqQuW1cltPa2n08u0A1Sj/0yIhJdlpPMpn8+jpAAPBhnBMXPe
EPTRIbpSsP7TzMfbdjXYL8dVjt4wnkFswhEoWj+7GvgFllC9MwF87ii30AaEwtQOvxHqdn2E4UvY
oOvC+HHLb/yYKkmD+GPy3brJtqIM5gclaqpo/yH3GrAzvGh4qXfUnZL6BZiG9pzeat2D56JIFCfq
bvWC/OY521b5ye6dDaO8yEaOXg7mCZqkIi51X9HOaBD7cNXvar1FJ1ydZuiSPeHrWgNxzHF0Um3b
7bhxXV+WvVt+Omw3N0Ez7QA2wYpPh+tHfrEWWucHSEu1BV5CGzUQzJMI5kHLo0XbGPYu3WcveNed
5qGlfxRV2MqXZiLQFRLUFNCGQSgjQV3CnSfpi8iCfcjJfivcAHU7Rys/B6iYUzvOrtkMYfXcjuQb
sItV0O4Ay7FFxOC4A320hqgT53n8ySyfn1Pdq1zI2ek+PvSU3MwUFRzQg6j5XDOaIqOiu4eT3KdM
v4DLVP0bduIWePIhFuM5vbIYXu6VEs3PA971fBgsGBbFJfLArGwn1FxIel25tdVPVUXWQbnsl9bq
dTcMPVrjMAEkmE4rvC7WQOZ+pvgL4AkoP2tB/yURGESCZlErUOgBY/9ydMB29kbdoI3ln/NHj4zK
o+nMJYZORtzRofKG7xle5cIbu8epXY/1eMLw2j1L3KUNjMaG94tFIa0CuHD0nfpeH5Uvjmf/WmYo
RvhWkL1q35wKaIM4zlPSRrwLtA/jMMD1GskRTjW6FmKYNrCtONo7gsIFHf8F79sGZaJNVt9wI44W
9Ej8so8wk+g1FMqbIamEn94rBVpUXItTN8QvZhaxYgbogWwX32hgOcH0+igJyZOxQ3ar31fMDFQv
XX1LAqz1louaBrVyKpQ9cACUcEYfanzr8FNe02qT7Y32xXHf1S40G7wmhuPXAw6jZYE93ecR+H6f
2Ed+TatYf6qsiEH0trymMNr9gBAoMDi99m0kY1bHPaoEoSCoLQUeLEVdRYDdE6QZlmu0SQ8IfGIG
AucNquMvxutibGrrVUVHidn5ejeWalNnbbysb+oCkym8LFXxdcsJrRXNOG8DTFqAZwLlyy9K9Q0V
GG9Um2hlAIbMnKZ2B9UgGIz2I9DYwF4fprEyXBY9SImDFxyb+YZP74p0j65dJDNYYFVTnFxl2RiL
4hsKvIs1y2scfee2L/l6l4BzU2A6g7Y+jfWHYwI+N6EJyi52nnkEWR7bBl66NNHkTmddvAyFThei
3zC6AGJXXVb3Y4Hp8X/7U2HhEAxwaqwdleqbNiXo6mqshhn31Dg18pnnm6y9lnlUkdvY4B/sVREn
dd2Uzg69l69NUEYrzoyFTFkon5FvdgpvYHFleh1qBGy81N2pEHvNVoAFXkn6ahXnpY/d/qhXh5ld
liUg48GFlVFfQQezZfteqQMT5GbBXw1+HdUPjr13A9YL6cZVn1MUtl17snrTG2qdNvObSNu9HJ4l
Kti55L6qcKrhw5nKOTCUN2c4DlUinVh33edJLcIWB11riVdqQOYuGlYH9XlLlmdOrNgZrwNBp5P5
wkoKE8f1p8Q70Y4Vf+IQCjYSNk2bBjF/qCvfSVGYIJuaEow+FZkdDzZ/lc5nK9izi0iTGq+kQs+n
8hhuPLTqIBBby5ghGzATjko1DwR6ntVxE5MMcVa6XopaecDz7aGUyTMM8fUbI86tQqnVGmloVgel
O47mVnYvY36bFxlw9ZCmFhTtXxooSjT98OQsRSAxEypKNEd1QdVxXxDwUtHhLFigyJenqgE/Vl46
Hs62HvKxSswJduMToBEIsol6OhZILrDfDRlCdm4uYZ6+EqvaWBralR5C6eiFoDKMDxeAwVQg4LPh
tQO7CwZHGzJzwDRoNiqj3gjAwQNk402kR1UxKezvPJ5DejNvDmX5tGhf1lJf4PHhl+22bnZr9eNm
Cz6s0hPoZG1LSSxFCbVKRB0z97rocVBwM91dL/YjokyVamHvNGFlOJ5ZNZtVm3eufc5s/OFYHhqK
+jFQCe1lpsYY67PwsSjrWzasbJd308BniqnXArCRlJAqA3ZSqttsRL9UK9de+QE6Wj7KZbaEpvpj
1L3XlHVopGW8aPnWLpaEjwj6CxAn4Bp9gV+myWMtG6mGGe9SftRVRSvHoQPULyZs70l9V41DQY3q
CGSHoaHM2+ltSHvMQ2WyFptcwBgdWFY+TnlgERbC4DfInJHKFVi5jXfRKOgEUyyjYlVOiKRxsVjf
qh0yW73jD7C2wehDyTIc4dsyjfEM6t3MwOHSSSTR9OkpjCdB9hMkFBNSH3/L8+1SwlXRZp45w7eu
vejunbcY/A53K6ujUdixM2OkZbzMdn+YS1C3yWMJW2kCjLGW5myMO82K6/zSoNfB+2/NLWH7fIkV
dixI5/dVv+NoHbV+CPDyUsOiFWDIqc5itbwPuRHXTvPe9NrGRsMhCxzdtvxUl3zXySHQneJVHceg
77VTNRrnWe8P9qBeR+IExNnnhe7nhQFeK/x1zRIwhL6i4qu1aidzezMVjW8NwxgP4/A5ZL2gWlP9
4C1crKFBP6aad1WbE73GSMpi8HdUWNgPCsBgRKZevei1eumJ3BsCJh9NgXEHlgaW2R+dn8ERt6nM
KNYkDsOAEFQI16udncjWjZpjqXs0Zjoulm9h8IDStIFVYdHoEWMFSg7Murj2JbgeVm1BFYArE1gP
EkO/zIKgfG1tLeSARXuZ+v7Q2j1QpSoQfPANhgkJ7ITdRXrlhJ4qx7yqxQRnRZodq6CcEY3TLnZZ
tSX4lFzR085hQcYhhmZErbzNKPsdzAZX86hNENhBKSsW/KB10Piu0QV8MeaggFH8xFtqKasH/2ev
nl+H/gzUUJolTQGsYpCAYW2rh2v5rLJzlvp17U8w1chjzO6yZVuRt3YFsEY1gJAYUE3Vk26EhPtj
Rx1w4lbUaUEFQLKmhhXlxV5XEqdNsv7GGR5iOCB19Emh+rOWMLlfoZnD0G6gyXCfe+Os1Gfe9LSc
j6iHXKijWBguqrHQC69c37BCC9nTd2J/Zu7dfPTc5pl177OMWtT9fWEhkaOXh5aRcXC6TWu82rak
OTBe8aP3g6+zs7tENn8iKOLXtsK2rw+0zECnx28zkOJMR2IXQOV9l21s5W1yPwAQcrnT1+MMFHN5
VnjiYrJYgO4zSs/qtgMEtIdthnfZoEdVqmNpvxFU7tWbRfazHlljYJKe2lDMUr/SZaeRnx6jGhP0
31J7W51jxl8koDgDvcl91b709hPzwEEMgetSvWRBCgEcxjGwRKefWdtGxZfUvBvdESNQJ38bh11v
bFMeok0RxZfAnMxJ7zapYg1QkQAav5ronYH0VQiv+8yIB+2jQWUh+2tZUNdEs9H5Dkxh0B7r7rnA
LKRz7gyVUa7uB7Db29A0XhUXozxgzYYSSE3fdjmKWQhbZ3CKPXdo1yHpa7j3Cae8KQEaypvpYmRC
CEhLATa4g6W54IS4mOtZHOYN3Yj5ICpsF8idExYgCbEuQ8uQ0wGzumyZAsz676NZ+70DyF+WHnOw
VYmivFYNX8FblgMGJXjqCx6L21b7WrN9jtp1sK1EQJWpzdVTNn1NSFsWnOAVjOEzIQItbby66D1o
QBjTaZm2oHd4TvUz6tfVPedr1LZbqIUErrNjTuKSU+2eu+Vkgwi0FrtSwYQRKBp5FHFPZNzUCLep
I+KGOzSzzYPs2VGbR0an2d0VFajzyvQ2aW3IhHJzWojHoVXMy+7NVjHPBN5huue+gZS+uURQ5dhx
1YwE4OKFaxtHczHGbgIX6G6bwdwMlFr3v6j7st7IcSzdv9Kod9VQEqllMN3AxB7hCO9LOl8Ep9Ml
iqRIiaQW6tffL6rrTnf1AHd7uy+ZMOxYRZHnfNtpw6fifGMznCehPVas/AaR2N42stos/B7RIhsd
1atiHEBGuGM+olZO6SbFxb2+jRKqhVKTtQerTOZ8mzKDcmAAVf5jsm4jrh2Qw3WKkp3NvihAnSZB
UELzNSXp46yxfqoBgP61668PdTy89IB+hig96ljdqpldSp7u5wXwfj/dTu0t66Mdj5rTGAGstXWK
IUrJWmt4Fbv5SMAtORavbdYA4sOt0s5mxUCLYLrzMfQY4tZ0Z+Lfr2+Sj6Cohk9avpvRXJIK+HFA
Rc902A9B3HGs8Zkg9BV8zzhgv8q6w1zo3QCBRR3jSJDFphiwlwIN60EqQCR/IGCWRmF3I8lWZFRf
tnL72CDupGjeokmt5zYDMc33KhsgaYI6qcz3pbH3Lvphpi/iIG3gYMUifskVX7ejv40b0CLTGzfq
UNsamXLmu1+at+t669rGbuLJ7C0UDgkEDQqjUwX4+Kxb1ZgoG8pLgIphjNujizADZBhOippLjvpj
hNiCTumpGpEdrIdNNRcvi2uevdCnBryQkHzr43ErTXTtQZ7r4i247yEUQEMd2aPE27Agt2GJjlS4
ZpdMgF6XHpRKZLGQBR9v6IgStqPmCHf7CeM03qLhPWlAxPr2IWvEWwbcgg/oCJpkgsiEIvoL2M5s
ITyS2QtZ6JkJfjEhBdyItb4Ur42db/P4qg4BvUkcNuV+V9n5ZoyLa8H13qT5AzSFZ1Z0QA+7fVzb
DSXJd981bwT6PVdWaxVwIZne9GMLXqEHam+OIgVlaRZ/WyT2TiXVphqWFxlBXuLH6qR6jMXDGbCJ
I/JcdX4zk+KMwSA33Or7hcsd1+Yc8FnbAc3KQIGH98di+s4bwCAM/ZRRzdoBD04H+1m2zWnGthGB
vFJzcSynnyrqj56hqS667KvTLt/WxCwrb2vwN/p9lnLnJnDllqjXgBYDH2LEK3Yz25u+WzMcgJNq
H6Vb1mE+ssA34/LUjbfU/NZVw4qX4xZXxIy3dnyeEesB0adB7RWltwygJdAXjIN3/WuMmXVpsa5m
sY5B0CHWa5V3HcQIJz8/yVpusZMszXg0aI/GooTNugaKtZcSuM4TgvzXU3xAivLazDj5RgxkjYs1
T4dbxyBQo/4s+8eofB8Se6iqvWkvvb1pEgrtj4dUjmw68d4DJK+mhzp70ihkm/YHXaDmuDH1joKt
Qdc2QikZBeS0QnQpcRiPDyPA9sgMUEheEv6trLEGsg4c2XqMdon9NPRds4O02PNIsmZXC7V9mePb
caHbaoaMDIURGlAm8h334660R7ZspDfr0rhN2/1oAEJoNO970DsemOyMSYITVnvWHYvkIwlrX24t
cPy0+VlXN2r4NsPkC4jBuZu29mtRZasSeOF8YcA4WiTcIXtuGHD+FI85wVVd0Fc84zBfxvqGTs9J
naGfwxDmOl2jNC7EvSXzptdmTVADlUAJsiy6j4uHDsRjjLbOXyUMku3HEUPvUygTtyJFVCGF0hCk
rU8gNtiNTb/x0ctkLqrB/t7vS7Qc4/QQQ1YjAUnlagtXxGaESDC4x1ClQLj73UJAsIczspv2uNtW
MbBn1R7bUpw4g6oFessg0YzdVzMGVGKpSH1uPd9GId1U012ERUQasSnn53k4og9ahRkFHuQmC5N3
wjZHLZG0K9TtbBTCqi6A2zuPvLrgT6qWRwMhKZYcKEqAqOZBFA36GsAmA/baCxphiCUR/iD2aAK3
pMdlSPcy/RhLzHkEhIxJez2ShImUa12T9ThAbqT1pmug2Bx/YwvuLdUeoA6/JNQ9JOAC0hiGkgwH
NGa2hzmgDoAartMPCJq/Mc59X5ZiG8pyBbHNygOEj9hWiM+4P+bQnGHsyroDjzym/nb2GN+JyCTm
lp0tMdhCJjedSaGKhXvWBRB/foePfewTiAInzCspEbXsoIUqMeBrgTz6enoHgpBCaORF9Ma430Bw
sSYKDRm+1EKCCQCA2cn5lWGUNsc3PzaHAfSur1OIW0EJZh8lmfdeAbSGemZI6Ka4qsMGSJwAuvgM
Or4eyHwNbjvfVNAKlAEUK45kTDs6k9ruNf8xp9ONnAAAVwSZ00QeeggQKwjvbJauXcswNwoJbX5c
J1MOABegmnqo4A6LxmV9bRqHiaMveJgXqEZaaJH1uWrVOs/lOXX5RuRw9JMfBQMUsk3LzTJD+ONR
ITvMc4p2XR02JqJ3S9RfRJHtxJyuMnyxDC39GJI3PoZ1gWcG+RhpAdlhvjXAYon/ZlO1SRekdIJQ
CwvY5VueLuse8qcasHCMnkip6pAbBh0ej7fDHK+8YTeIEoXUczoEKPWQS4TRgvMNw3GRgnCxwKmk
2eL8BOedg1co8NpQz2Ig4HUzTdmXxeSw+gEGucfZQ8bp84uFODDn/ZbicrjeHwC0zukOe4hV3brL
k69Wtf2hVvqxXCTZlVm9j1vgzDC2ftRl9Oin8WOkWBYtxmtvDYKLblUb6UO0JH6bAfRzLcqxUXSo
lpKji3FQlcW4g+hdbQLaaBlH0LDnAfU9xo+veIPTw1l8kqFl5SaziYHQc1BrDXlRZaPHygyoAvrk
Z+sJuuLB/kYH+iMM4BlCZL8XpENXt9TnRMU4/m1GIK6ACK2sl/uZx3dFzm+lId+8LQ+9c08TBWQ7
AqyblQGnCLKedcVVhlfu86SDXczpn7EBKIT4AHTZ1ZBsEVt9Z9yYrGtch/XYmBOyJ9ClTTZa+Ryq
wJA1N8gcOItkPrE+hwYeUzPWYWQXmDWuwjl0j0nt6z1uz2bj47xaJ6wNq3wG3Z4Zfde3U7Kqi+XW
i+wH6KmAZj859x7cJ/f6kU2d3ZAUL9LHEOK3y0dXJt+KhR9My6uVi7pHPbYvQMpA4HblqtDmoKvp
Bymrz7w3W10moLshDSobWDAn/cQyfcn6CWBoczdV7qlv/EePFrSr2Tc70btmZLfaQXkYt88VM8+e
s5PIKrr1EJ0LAdUX9GaX2vfQwF7PaFuHNacC91Nq92kAUAbD5DZmIJWVUA98hFCqb/J1rQWUIv6D
cgBkcSH3UehuJow7hfgZmus8oc994a7SirxcsZw/UNdu5ZwdEutuZUQPoVUHP0U4VycDfCpiGYiM
+FXy+pDP8dcoXTi2w9SC76uvYYYc56iQT9nQ3tEsRxNaoRLvmQTsXjcfOuowl4mKDAQE1RDqdY/I
71FgnxcLpc98300jMDNM16zcrXWoKQo73gVNxVq06mUeBohWISEuevtZZOqWwqMBN9Gj0foeDgz0
/VALaSQKxhOWe9/nG5qRlwlQ1Gax2ONUs+Ben+M7Kht/kkJVuzmKejQj07nzFE/cdfteL7JaA6YD
4eUadJODOysbA+1t1Ymw+mEg5f0wYHdIxv430g50g7ma6dbS7HPCABmo7+b6VTRA3Nf9UmSPugag
U9Duxbq5fhJo9O5rQnS29WZc9kRXaBgDEMs3WuYMeEIPciJJib8sUybMEUG1GK9B5+wBeRTzczOi
BOqEgK+yI8smGFTIaJsQXcJABLRFeCdZkxzjui3uh6ZMztGUQp9dFpJvolyXr50t7fyWSyT9XJvz
qOtBwQgC+fWqGXtFD9gc8uZHktUDZoZpy8ot5wLzETG6FGsDe7mOA6kOqtIEBFyHJgiCmlT86Num
BTmwNN2NU2o+Ital3NEOO+JcAUOdUp3dTWUFyVM7DW+BgyOwXICwiAu+i9B0bRzHhlBFKXkm0Sif
p9p0RyyFZT0ksTqNIbBtJ+ZyzxG7cyiYXeApCRw7qglr0RcoliBgCTedZeOmGxyii3IMfD9A3CcP
JSC6bWcV0pqzK+hWtORQln2Bky3p9yGl3Y4sZH7EWgDyn5fjoasWYFli5luW8uJhBHmAewjodikU
3SYhqyCH9a90UIAJQ8M3sJ+gOcB0AbhoomOfmWqjsk9W8x1rQbrD4aGgsx4EBbpG6Vc+te+pQcbi
DKVwLYGLuHNfoU5b+u6SgdcfFNLNVDp91hW997F4oC15KqoFgVAakw5bLQk07sMpQtADSmaZIbYT
oHA7oAb2vUYRSRl0mnh7faZ/jHH9VdbZu3bzb7Esh7VgI8KEYFaJV5lMoQhEEmguvs3wqILtdhPr
HnjTUIT45n7Qx8pCrQ24hsgveM5JdoR9n8PmYW2oyy2zZkJmo7sWmDOR3p4AXaOkHSaIvRLVSn4b
Lawy96LOKrTLlaty85x2GVpsM0QTPWlZ5KhrISS368jz1m2LfqLF3pJ8SXbcIXv/tm91OUDvQEuc
OgUDbFlMddQOgJp4V+4lBlEHPHUMn0KVdODtSz5CwZLkJvtaJhTJe+X6IjuwbrgeWT6JHHgUPSrI
T4waN1NoIMjGX4N7qmpncLSbdh73La+n6ii5nPq1iUxW3yTL0F6arND8UhZhiZ/SmuYJDDUV6iaD
xEEQNg2V+kiYqSbofjqopJp4XKZtMwZVndOEjpjLMEbL9FhICjRQMIt9slc+NbvUyY4eJ3wIFG9p
3bBHnvsYTIwIcdg3g53y3wzvgV0KeLLgtNA+Ho4mRWjoWqSlwyJiQFx3ru6y9hxEaxGxLUKqtpjd
M5a70ekYZXI2Zd229kC8UF1Hqf3WsEnbmyStFJw0Mqp5BWm3gyygIoOad5qkVb9G1ukA+giIEjaL
1JZuS2kv81M6a9vemDaF80zjuB1m4gzur3KczrTPsIc4TDWJoVEpAAgulaPIKGpH3UG8IiEBWFhL
uxPCuUO1EeiHwMcWRIry0GWTXe5xx84NesBraGfeZ0Del7TN4m2Vp/AYBOkYep80iot9jLKKrGsj
y58DIHXAhBwM1cpjM5oPEg2/hRKb1wzcjivlJjgxuw2XGijKNEnyAz6rlzmqW4IONI8wXqjohut3
r7R5JDUcco+DKIl/rhxSvh9imwJmwlSmvv9ZjH5GU4VjqztwB7vRcWwHiBFkQCezyVWnW9y8ZvYb
PnFo2MdgFqgTtM2jGA1FCNlxyq2foLnk3VVVrGE9RKaAQ/QNAlbIQzLrGZpzkzh8zCRGx7u0/aJA
5lKT73wL5OvGMkW7DU1GfPt4a0y+9Lpon50zXB/zOST9wbBOuKMfO1GcmyXC1piB5dRPekwiUEgt
DUCvSp5Eh1oDJ9sXmjqxlUVpwJZPMR3uK1N0+Y3pKFCHWrb413RWk0cjrMXY0grZp2tXKVeeJJYO
2/q8BgMBbmWAfT5XtI1WxOV1/D3KBzCj11kbds8k7T8YhSTTZ9L4TT93C7Q7gPzYe+WLZLarqmfL
8EyXCPlgCQXBufiUIYmpMKS/mZYraVg1iXHfhBrodBeborqd4nS+01NJArRMha93k6t9+hIx8D7b
WpPWntu2agGZTWZ6d1M7wW9bqCwHUylBtTMY5moMaZgzDGIa+6SG2LvyNtvnwnCISmKKsbDlAr6w
SEQCmqKflgayyjp9daQOd/PAqle5oFzdJ5M1xYEssnlyrWjG2zhc4ewAj2O0Mn0lEE8cYVdcD9f7
C1H8WUa2LAlMvcCauUAQqNQAiwVGpxbHCgMedkwMDCGBDTFPcMEyIPI5w0dJUAKlm4ap+kdlnI3X
sSWEbYDmhOKCzHrz2sC8x87d0MT1Nxq1c7ZD9T0Bp4E9dVwb03T9EbsRBgXPHYXQrSx1LF/oZCHC
6Y2Ae5G0xkK5gfUvt3M7ltV2dlWX3NSiYf2eGd/T7ThG5r0cNY7GeelzcSnHLkUcWQcjwHpqQKzO
I0PvpJ3EYVKUnQQnWlNdnYyOKYQXcboQ9Nhz028rUkoII9JqUYfZoB2DqlpkIPE7yov11FNAVK2b
Y3Smw6ymnSriqt/Qxsj5m51VWq7SqoCLQcK+CeCiMkiWqpioxWGIrYIdXaB/OPhK3/Qumvad0NOh
hk7e72spXLSLqDVIta/irAagVAOYBVrkZHOCb03wA5uF6UDua7BkbqbOodxB7bUvE0fmQxs7tK6x
Thv7SBu8CLYAKwAZxXLiLyjrGOxl8YjCZ6urpUKoX54C2hwcCuabnM8wA+OAjNTBLhJyND620bCb
q2Cjk9ZpXUDC0FLMaWjmpnmphMWgegaqxcEbBH4TEhGdJ3cpj7vvweBou7TlVP90o8PhDRtnf1k8
N98cJ1AGiNoXz7Mp6nwbhFMlHJIF7LPQX0xoFAXS69oT5CfQ5RHEGzcXgL+t8WtSXo0dvgca+7KU
EkBy0rRMgl5k1uKGwtJHWkyBw5mMHRQd2ZKkEGtPXYhfahGCPaLoTPJNYQuTHsuiUmLLJR9mcwuO
lbd2Fct4mY7e9TzsQdXn/ugDwnU3gs1TBuCrGOmpxPcJqgOtJj9J1dX9ocTmgNQka3T/AlixyM6z
pgPZhLmCLbnOK7SRLmqgem/5OP2WY1Gix0oSGM5qs7QQuaoE4hiVIAA/zC3ZEZBfu1Q2wHDgU4bG
js7p2D8AqQPJliIGq1/7SBIJxiwwIKgz8WKHoLz6J8kDTW5M0swRCKscxpqpmsvhyelWMdxzaZPv
wsTMBLHQ4Ph9N2NNb2uazk/gP9Ktaxdyg9xZvUk5WkOERIOm7X0HiVRG6viV5v2Swu9RFg0cDh5S
wPGRCqXgLJvLYK+vOZSPUZZQ/814xekm9N40m3rOMfw5kbhf9tiJ6LcS3+tVol+D1NOMRZCGjXkM
66SU8YeLQl3tB6ySj3SZffVYMQ8Evk2NhhWhkWClaFRpc5+qBvQCVqcGzTe0nCuPAjlb/ncRdf8t
iiGjJI1LJAwwVJ0I3P9zwMhcRaWhRYN4AQyTA3Ds1mLTwTyx0q90h5ICZdIl+vuL/tvn/O/1l7n/
e2aF+9t/4OdP04Hkq7n/lx//dtd96Sdvv7785aP7j+tD/+tP//bnH/HIP5558+E//vTDVvvGh4fh
y4bHLzco//tr4j1c//L/9Jd/+fr9WZ5D9/XXXz5+tg38wM7b5tP/8sevjj//+ktMr9PQ/u2fX+CP
395+tHjgf0JYZ2D//e+P+fpw/q+/oL//FXcxIaifEkSe4m795S/T1++/ytNf8xLETBaneVYyXItf
/qKN9fyvvyS/4s8xXrCkmLeCkOoMORTODNdfReWvRYxpkvgVhgAi9KT45X++uz9dgn9ckr/oob03
jfYOT1z+S4ZOipCFFLMZWZ5ShDuk7F+CJpCWUvahYP0m07oLGF3YLTR5lylIvwPq0QaC/7mxFsrJ
sfK/j30Ifep/EA2Ac0sLz+O9QdZUtRlELsNnFDLffGS5ADBelWgVb/IKzGeFfIW+hOslp12uDxUP
LaYzxgVM0HomA2wXnJbQlGC3kJAM9MQl33RBouiRNxzes452sTxIZ/L8Rpis6QGvj/EjBlkL+4Ut
WRRvgDFAvKtlZO1dXAnHKhxVOLjEJZ+uGQIr4RE8e7aIPimg5y9woO6jzsf01uJQTr7GRcDtXdAF
W2m+zHn2KBJ4ss91ESORT9R53Z+47qP0pIdiqDdUp2zcmdba7GHB4KwFVhH0N/mCNCcU9uI9FWSY
zrNsq+qCHLWUnEVRkfjStqxAPvsSJz75QOlSVx8FPlHYgu4VUIDSlOfL55xYXu6GZEzVax4yhFAA
zzQCUEfLZzs8RAWv1H081YNJV1aNKMquDnoVFYD7u7riVX9M8rFk+TsXwUMmY5oSZdeU8wGxYA1A
q+R10RkFzu/LzNPvQDm6AWNRhe2Shxp7kLqwyNF2b1wdVzsPqDzccxzp1aF0YYACspTAsx6mpomy
B8gaAv+OHb3qJqCSOYDjpZGshbO5cR9CChK9V2lU2Ec7hdy/5zwdYY3mRTS/TolBobNqWd2oSw7k
Ub2xYsQQjrUseKfghR+EguZWItDHg9LMMZCriOQIxLwpSVF/EENLDJipVCA1OguUgAkkIwUylJ6m
pYeHy9HA/CNuULDQK+BjftrHvcjtvVZdUx9B+XqYNkb8j2eZdY6MEYQaAXfgUaYhdmZiRPQD1Jd5
BaZEFxEmYrCx5gPgUTyGwhLaxfqrCIMcMTGw1KizM9jByDq3js8QUuJwdmKj+YIaaZOHDl7FpaZg
gXIF9D0vTSpuojJroalqhjAARSSoc7+ZvhjafV0gpBauP6MoejPL6mv/GUTJfpBhnpfDNKFyO9Mx
Sh1w3qKN70gXW/7DSHt9NBewlRd0VgDRpy4yIPxJipLg3UxpgyISCl6a3ZOBg4SBqThdwOpZ1tYZ
2tikTiAdqCwrvud968Il6UfYtyJrAuQh0GqK9DRbGO9PzGNUnMLX7qNIQcfOp/zY2p65fRHGAudh
mtROralaUN0AXzaBXIDTT/m8UktTmhOuiPX3YzQNzclGo0tgepzS6kLtaMlHLqSvoGKdp+bSpI7H
RyO7iNwxm9TDqa9oZ76bOGaI9At43I+pw7V+Iy1uraMMBchWJGcM86vMXBYw7gm76wiSQXeq7xHn
g1lCL0oEVqDJEw3SoQtvQ/OzyQuBSdxuFnL4zBSfILAOEC4dJ8gG1SUsyKiDbMiVNga94WrWSPiP
oUTmAIGvsshcYQwaeNcxK+pP6cuwvBZtHdi87tLQNskhw3YQXgzKHzChBSaAw8fQkQYp8xAtlN/z
JDIw6+iRd82+HIBIPjKBEIfTkARpHjC2eeh+W8wUk37l+Fi7o2qrmT/yJS1ThDJk9RKXK0NYCn3G
gPHioL6wEK5ACAUC5rdjibye514FFh4z1KgAGEeMbC1uhilq4HtIFoxkBXxNhlzFD0iH0uptnMou
eutlVZuHrlwy9TKRaZ6OLrhYnMesi/kWX4ItDkm/9Olp8lmU3iShleZQj5x1zSbmVQ58pMcchl1C
20b9mAKozvsYcE7/cwAuo4BqkWy4SDk3yaZAbV5K5HtEUi4bPekccii5aFUWO1lrPX+iN4f8wns7
1ufZTnpYVjGy6sJri73bmmONES5qHyWLQq2HIEZiz5z6OMCXnGu87xXNO2HSTZ45VuaAlCmUu55s
ZeLRWJBNEbc9zpBVOcRefE8Ei2T7/1AiXRq4cpz5zf+5HvpzXfX/XSGVXRMc/xd11Kf9+uca6vc/
/6OEyrJfM8jSaJzH11k0+TVa9R8lVIl8cMyMLFEJ/T0o748SKsp/RVNOWFmCBMC8EgTD/qOGiuNf
kVOYXtNiaZ5h+iT7vymisms59s8ZbUAJSYobCBOoGcZ5YIbdn8tpNANeojskGyfACHy4OArHToKN
WBvMUwJOscz1qUDWzSHPu+mRt6Q99xKxOkFw+1wvQwpflWmgPKz7/G1qW9iGNbapTZ9NKErMNMMi
ZOTkTySHg2nUKLLW6Kftrk+jih9A2DfDCl2YAxQA2TKHMR2+xzmHzNTCFUVL4ZAYUrILYRxzLFuR
Q5RzlXPN0NkWIWNfSxHKe1X30ecsdPvakTBBVGDETmAC6Fa3wC18jjwTNy/xPaALd4TmA+4thCav
0rzG3TpamPCrEOMM8dhPoWbIAIVTfOozkWNynsRgIUYY2DvCmtQHGzUKgKKy9G0KGtw6Qqvow4Ke
BXkCiT9Umc+hz21HuEckaq/cWHkchiiB3SFFqIAl7XssWfLZAjmAN6IcHyZsFXdpOkpovBk5tylV
uwCc7BhETk9BzcldAygRXsy43c0krV8duwocAdSMIIYaeZN2Am5Le1U8JtGcgE7E+PDctskxSdr2
iRGfb0nFa0C3arytgay2q5wgAKvPIBfkddJsRtomu2bg4dJlernibDD8hXE5DhrIAcXy3VbLkK8B
SH0ncHoAXoTIDXD0eqEZELyqBXNbTddMtljsMY8n3XTYe0FaqQHmTVQASCnJ222pumVH+lGd7WDl
IzZahLLMfY83AMOH9wgu0WkBlfUCzBNVhsAoojiFP3aeED8G3AUUVzmt2whwqsq6/nUpqvaQwQJx
J+EcWFWlQyBbAwHxNaknycJwMglpNwB14zX3E1p7pD4+Dgh7O7QdokD8CBu90d14f+2vN61WsPyn
EbmXKLHu8ZIeNgioGCsdpdsZGbxvI1sm/4B8ia6/i+NJeFTevTDN95b50tEt9urK5u8tWJi+B7Ng
o2bcRlFUdlCe9b0er3EsJtXxpYtRc8wIwNWpzTyEXwo3y2MAc7DAQYBjX8b3XQmLCkQdCDdghB+l
Z+Y50lAo0VrSXRVE/KKivHsYahM/F3LG3SFDOKI292guMAt9NTEwmRhOhIELNqSfLPj4HTJQEC9c
5lBw8eKIIq/bAUKFyThIMAPA+vJzRRmFfEDz6LWd7IjUGwfMTtHllk1lck9YLN/B0Ph905lIrKax
I2uX0fR+6R2wPJZUSGsJfXGrZzmhGO0k2plYEQsPiYz6UzctkOXpBfiS8ZLBCFGE9PuoIFCqukGe
FrXQI6gq1Jmq1MjeVtm0m+UoTihrswNQ5fBgB9VdEnzCvaO9Qn6RAwLUCL385L1KjqlP7VGiFnma
LHHQw1DcnF1IvveWjC8sqmBYzBMnL1Izc1QJYmiKpiqemV8QqlCz9jaHZ2vbwEJwPxS2fOtgFEK8
URbZ18mWaX2IZQPNglJo96Cb0P1XkqXRi25jCGFEr5HMQaT94SFdfZ+aGJ692rjuKYcKbgMoAtJJ
RNCKn3qskVtChoWEFeJHNYxvM/QORCEhh9sKEl9UAVDi1olA2pghkbvlOef3KlfyAcSU3KjE5igI
EXR3kaNWD8nUA4ZMwLnCJcklcl9Q6ZidT738Aba3OnZENlseaX5TkUa9GFqPN0qn9MBryLacVhng
QOHp89wVkJECJrpNUDUKGOEj+0SqwJ5iMH17tEXso8pbclp4iZHqFcIRVIryCbJ9lOYrKxCagzVU
HtNGQnGAEwmxMwb3W43U+l2jh/K2r4V7TXMOUWvvabbCCLdyP3E2fZqIxccpLHYDxrE+W40IELAF
1Y7EcXu3yIgj/sLlB1A31afpM7tXMFLAY4QruMbbz6DmFIKIjUdS2KlsJWSDRY8ccI4CCqU+gn7a
hCFSPurkTuYkR7xLgHg4+BTXw8OAzQVMWk7CdpMuE6Ze8Aynnku4vbfe8xxUtB1vQa11N0Pvhju7
sOkbRAEZAjAc+9YnFPph0dQgSVqoDHDj1rdNb+i5gOcF+xhP5G8kFfmVuDbfM2wBd/MYp/G6m+ri
uiz1xQcNHT+2I7F2tqE3omzTZwxF9y9tBKvNqmmH+TRxp94UWDaImyVcEEuEDJ8mScYngbbxvg8U
nsmkjy/MkeigMIrl4ljf7XiJudQlKLFo45NR/A/2ziM5kiTN0lcZ6b2lmKka3ToncHAEgNiYBIIY
J2qqRm8zd5gb9MXm86jMmqyork6p7UhvMlMygACcqf7kve9FX+sGWuKRPxvemeTVaBNj+7ZNHIt5
I13HdrZCdye1RXXfioDQEZrtL3Tz/b4qc9b/4VhykrrW2e9s8E6MYXksvovIoxZ+/MJo291nk2EB
UarBwfciUHwuDUOOdZBL67lRxnmQ0uDdrZKKOQ5vqPkrUhc8alxUH3Go5h+9m4903nWHZIZZKjoj
hkCsy6rya9Io5Im9LwHr0YajXMBPxXKOPN7GKzdCoHIZuslh9a6jPQxKtamcpT9FQFL3FATJsavZ
KjpKhBj3hrJH7TqoNcRTD0n/bJ8CdtHopSL1Gjgao3qfZLtMp9F56V3vrKvWPy9jFOyErL1ntnPx
hpmABOMVy102QF4VeVfessD0btuQF6nLl/jolp6+OB1pT7PgtmBVB7GiAHJ2bYV3foWSTdAc78di
cT4R5pjdLl014E6dGRlM2ApBeY1lvGmZ1FGyJQoDtRRVs/VbPz7PnWgfDRjPbzYdw8aNsyqFP9R2
d4Y9I52MFTTAKYLGskfrxo3dgnkPLzwYAiUyRJzl91JRP65kcUVFeWUwPDUYTxPmAOYmT9QYYd9I
Ub61o3Q+rr6FI8Jye51rvA94LrlGxlZ0dD6gKZzYfm2aLt6gyFg2IbqQd6hQXxyP0z8oBYEqkCwJ
op5LJiQFuSDK4P5IfXA/E9rBdAjnTWeUuRRZhgu9r6abQBT2TZyweqaQq15jaY9f/QFbwqAhoE75
YMPt8cOn2QmHe9MG0yWqq/zBGjVlSlx5myWkpEUtRfEGXNW67YolYccik3t/SfARMAGLkQ+K6BGT
1dW43hYHb0ScmzFuOAWTn4LV8X10dn06rXiB60spVPERWOAYsprGt2TbeABJG6yuCbn3qZowZ+SO
f9MlyJtmx2YX106YObUv926VL2eDNnKj+KRy7Mv63VlmkE1enp9F2RG20RbeJa/hJg48ALwRwoV2
gPy0VEgEmO62+yxdMp4Q1RzQt3GztUl2KCcMRAtCkJMnrX7fttp+n03cfGfkBhIDngy8+gClXC+X
ctP3cbLtK9ZXk9f+qLJ8OMXNXCK/rINdbE/RMUylc2N8wDEsH7Odm/r1PWoc+9glJXkuc4XQeRr7
7chFvk6grK7z0Qo2CG8XDgAdnwr0DrCBNIiZMPTZfSGGSUtq+WIpIfFR6m7HCveSV0cNlKp02Vvc
bFgEeuiCkKtOi7YCPmdMqybIviuPaQoi/1A98SURZELjHdouhNlac7laDhPc2JHxBn0K8hy9z4pI
ojSDYwTLjUOwd+sz391speRwQaOPEn1BTzD6JAMtabhN/HAEm4qf2I71eeJiPnVLg5i6W8xqTBWq
i6s8rLFw1Q1h5m47PTbDqpocvbEG5TxYfjQ/uXEo/gb4/rc2Ff9/tuFEu0lx3fb861Z8/f1L95//
+8/N+N+/6feGXAa/CU+4wONB77OF8Gjtf2/IXec3V/Cpu+YV29e1B033Hw25+C1ApSVtWwQ2f+b5
wLP/WGoEv5H1TL/B93H8s3SJ/p2G3PklpsKNkPvZ9PeeG3LqCfnLUmNwmzGdA5Cx5Q08k+JonuWm
fspeKIBToIYrrEnz8/BiAXf401P1+37lz/sUAgH+cRTgC/Kr4XaTbSeja8TdL4TwNIrmEFT11Z9P
S7JiMyKeqsrSL8z8nX3v6veeqv5bko36BxPkbKt91W5dH6ViEeTRbdKW4E6mqXzU5TDuagPcUMue
LxF+8aVy4/TMZ0xeZjUhvvWa2ntrK44KRu31fupc9iYiRt+sHBXT6DvtE1Cu6S1ljXFUrmeeJFuc
fW85zWHIPfe2zUaM62ZGrLvOrWWG6ob8t8BJNJBDyYrixdf5vAt7+4oX7sSNSYLQ3vIGGZ6ZDzgv
rsusv8JkdFvhCN55au73sUIlff0rxA7TBm5eC6gxiR4sM2ebLO1Z9bteAdoG69Z7z9Kayp2d58t2
SJLpApqLNUg2j8DL0qwRtw2g5zsTFBbWQrwlW+Gr7NLVGe5Ohah370ISfpgtuzymqOzRByZgMesW
3Eldd2annURjXuyc7dQ34pkfi4EkTejspSvA3NVVda5EhtTLoBNfV2KcXlqwY9+IRGy5cDv08PFS
e3un19kDQ9Fpo20xo73rnZqXpAymbS54Z/UVVoog8tBQZ6xe6NzCZQH7mGEQZeUVb2oBGWFhz4N7
yaepcEW9bntM32qcXiPDCMGGmPKQR/l8ainCT0Pc5QhlVYbWOoiP2nXiN8EY/x5xhv4slGKVM3Z5
fxX/umdbxOJG17m3t2JvOfVa63vPcrE0wRhwUQ03NvN/g/1Fen70qotFHiK3go9mR2P5JaAW3Lpj
wCC6zsR0sXNXbqLBr85yAv3lIuBBCEOSCFZcBqZrPXbphPNzHDNcaP2AvqilDHBdX1XrKsJixaSi
w0KdjzarvzpvAcHUlnekO0KP3XoenSQb2PlUiRzgaO2qh9RhcKMbe3qSyHo/eu3Xz37QsvCTVTG9
Tr7BzyFsnyuApV35NCbZFdvihdACyoYBLWCxVn1GiyRupAlUvEs8Fzl7JpLuWcrUu/Fnx4UAZKP1
XSNsXeCiFH7DwHqUbgbKt4fC1eUxEDXDNNjZmcHnI9wvFngVwZfgX5c6fp/gmNc7Ygwc9R01RxBs
ZJWpR8Q74rYbv49ZQC1SlNFFGqQW63pyrP4zKdqY9MAnlCAhWl+/pvZokJV1Sw5SgHdbFRymJWiX
9eD3WIFJK6/ne87MxrupLIQ+mXRm2qdioCiW7Q6GBxbuOAW3G8UIStdWnMTDJh8Cy9vx37W/uwoV
vL3rtcCblpIAAMbrDixdZUUbGU9ltPNqxKSpYAZ+NR4m3xFvYc7Hm1heHKHlZ6I9BMqEycPvoXRn
XnSj6IsKmWCcVUZcTZYj4486SXF290aBJEaV8q10UpBqpd1jYZvHIr+Wy3H/Y6Ha+eoWUXoYKTDe
at1FuHUEWQYT6xX3GHVheF7yRJ8SBj5Uuo5nVSCG5mW8575HoxzHdXibTkl5W1e29zg1SrxFWVa+
QUbt4rUuhvTTMHVm7yeqRNPUe8Ae9YwSytEKCVLJyYySu28QsLPUDG/HsGoQBsf2ObDRv+1dXBDV
XV7gYct1KN+6poDmYukg+N46Yb+rPVs9eMiSHyWhN59TVDMHflXGBEU4FHJrDXG0cVmTHfToCgA4
Her1XTPHNAtz2slsnQu3+9JOBWyepomd9xJ/SYEqfCoAeQtKOFZUNLVIAxHFu2TrGKRDpsYE1HMW
sCwzbyzrMtBvSb1LqOZLbLuj+RCofp8FJoI7gDXWvcaG/XC9pHBa55NzXwRN92ynA0KbqEXs1kzi
nZI44HgaBhDAVWp3xVryZj0ZP+6WlZ3oGlR5vbyESJefR1URr5Oq/iRDJzNoqEXNPtvm43kVpI7b
KIvLr2MbNO8TTzi+malo1n1pWzdZQK47eBYGLHaLApYXMXmoaE8xgvteyP8N7BfbyszeozNKN8Xc
gxar6qV6kVmJsMksS3npEArOhyhrYVwZDASbJsjC09C0DMQKureFpt1pU2xRtnXuhfAf+nLOoWK4
PR1f6TIlgy+5N6kt7Ye8NbpYaxSl34N6jr7bU+u8cvSqS6EC7pbYFxHkjxrIvmLJcB8pPlVR7A+3
gWSttbGm7hrSMIz7uk/KY2xXyPLrqP2aiCn85s92i5rcHabvQZ9mTwO/NHZOm26ISv3ArXNlHZM7
ti/seGHwGdnPCS3wpW6wy/hJUnyQyaFexylUERyRQJ7YK1inpU6m56EPDJJY36/9FaKD/JxkKj0O
DmTqUQYe0sFc5S+I0LK3ph4hQcl6hGFTeZ9x7soHd0qiUydzqPOxI77NU5J+C8OywxdZiektqFoH
ZnOCMH8kH+1ThpjMbLQlDdYA1/6UOwlIRCdNrGZlV4H9gT+hvWtpsKqVVqEDZSIYxpcijcz7gDnp
pV6QuzyUlH/P9KDsPgvLzrNVzxtXANtI6gfLGMbUolloFdoYPZwVdB4MA+2Ix8pNcaZB+RDTZgkq
FBtS246H03/KP48FKNMuTgjBczOf5skOSz4BMENSVIyggxsFGdYRcMaYtGFdCZLmjTerta6bYb6t
kdHNILvI5bCKkbF6kxniWBtjV9+6eeqf2nQQYBp6nM5rXxMmz2faQawwBnV7yimN5iMvVZdwjNaJ
d+6qKIA63o41PG820K80Whlv09lCZja4JYv42q37ZlMxf/xIJjF9nSp0z2vmWwFSGytazJrfxhw7
MbsvVq/JZtcDUA6rj/GPxZlOvrahWh71OOL5HimEV3OrG29NrML0sSRm3M2xSr/6Nasj3rhzfTMO
Ez936bEPIwOYYRv3bcVYz+WFrVDpTmwxcMdbZGKgIf7vK+JflWacHmzsAq4jNm2h82su2BjPTHAj
SvGueAncu9K8/Pd//z8FcwnXoV1gMxixG/RFcP0F/hSKqHjuzWwwK11zxpk0QdM4gCVcezDe9tGx
/4s4P+eXXR9KP0eQ//W3FsOLnF96i1TPdq6vwo9hB1fLkCc7HCB6rM2tjRR53136u+wvM4OdX2Ra
//RT6av+/ChbBu420ipOjGP1CHJkzbWwGjfto/jLGLyfaap/Tpz69RHS3v35Zw2yjlsn4mdxSu/h
nkmuTJ5bhCKROTrE9hLeuzUwh7bxVyYOB3JhQJAWu7/K4/vnXuofn2rxy1o1y73B8og2XLmkeDPz
Oci9s2Zk+JcP2fmnd+n1J0UyiNzI84Tv/6KHpNMNchPzohKasrvGlMJR1Rt9Yx6LDVzo7fIGquwv
3rj/1UsqHXpiPwgEP/6XRzfNVuyzeLw+uupWnZhxrHDxrtSz2f9lZO9/9abFIAOfJHA4gH59fA33
+jSnI2qlh3Frb4nI2XJXrYcT2twNdNY7a/NXH5RfenA+iR4SRiFQPkYePf8vT6k95YvOiX5ZyQXg
NV4hZ1vt0uJvz+L/jGr+g9EKgtB/Paf5m1zVNP9r9/3b9+5L+Q8Tm5/f+/u4xg1+Y0iDReiq7/wp
d/h/45rwN8HgJWRSEQVYOyM+F3+MaxzvN5K2BCJhl7WmCK4v4B/jGgdVq8eg5u/iCvffGdfIn++F
P504rs3shyvimqj284P4y0fBnbsFsR6389Q5bE4Lxx8FJHORp+dxGEYFv4t79dah+lS5ulFDtF08
uNOOQ0pRqVeK5U6Dl2eFkeM0YDvN4Jpy/x10GD64ozwzI9r2AZSpfviKegA/IST5Jcm/5R7rNrR1
UWhdJo9qqhjhrsXorjeLHe8hvd/ip/gkqu5lLOezpZOnKIXA1KHtkGxBlCjvp2y4H0nWCDAuQg7a
D+NyjAi8qXKour3/kIPsmHHb1Ub+IF7hRzRW96Xtn2bcUACb1d6d8i9dZh+aLjhZkf2OG+dOxPNa
1JXP7qbAUT3zh9MNItIDVdUeuN1THKGZKGv/8RqSEPXuDQ49/MP5cLHTaFOa5YjYMVo7ulxWyuoP
HrQ1cw1/UOYh1rhNTH9hQrN1g+C5WprHuMjPNc3u2ovijQjTy2xlbGy8bzkbOVpTinnsyis7Jv6M
7mhZiGTDGVjg1xDCvPjXiJKofG9K/8ii9tBl3S2rP8jEMn5Nymw3Sf9UKQKWgFJ5lsNABiK3nx+M
H+54eKH/XHxpcnUQPsRnMRwnIKCyQNAyBfYKdfM6JstMtxnt+vgJm9dhaYDVT8uxbWdaxfkwNGqn
ovbO1jh8cTVvVDBf/ML6jjn8nSQ5AIMNIXH0S6StBaJ5chiEjaV6TXL4VZG6GN8Aw1Gnya8OnMvo
YhP7aOX1o933z4sIHkPkDzSNe4XwoIYou9j+1tIM27Ki3+EbfTFmvg2zcafYf5JcYODsywfl2nv6
YfIC6ZAgpfbvqcZum2JZkv2wkoLEobA7o7jltSV+yQSfcoCLUyy2QTUDU8Z36HW3uCK3dK+k7oiz
5/efBuAcXb/snXg56HrayqIAqNEBsC32dkccQN5y7sZkO3AfvJLs+K4FSCyLFQR2lBzRJ580cugo
/Vp0KUV8ksbsC22eGSy+ov51jp6BBWMHqCtFhdSELtKohSlBRPsfDExRlNeKFdLyYaMz/TJP41tn
eWepMIYUabC2rfETbjtCMVyMXySN9ZZygOJ4Rci/GGOaz1bmhhADInEOo67Y60h9jQZD4aEIpKBL
U2utwClLgxGdvTY0aWYzNMpjd9sjIF75Q/ME3ArNZFh86PFaIBn/SWvAr1VXltAvcmgwKdFr1YLm
satxbdS0nQdWxTvXdT+XVv9UGJSumWVflMIIqr3kOzqLG8KhvoQuwnhsPpPdfqMV2aruTQMaaQ0L
wlHuqRrw04PcdBumfQyBzrmFkJCIxV3eOv0G6T/GWjfUxHDl6KXD8KNjv1YtFZJSdqFODgKok+uu
yWBZZWdFbBTizDW/0Dp3JqjVS/RUDvJmEvIprYi6mpsbr0t3jgV6v/b4e8v5kTnL+0AL7bvNxp+n
m4xFDWvovQYXHKT+d6MZQi4BiFc/gMmu/A02gF0ZN3s0NwAwmnVX6CMcrWM/1Pe1BouilbobkOGO
I7bltPyIvHzr1/Frngy7ZDRqldvhukFbny3lDcsswBxVeY/A/NKEFIS+s/c9/s1clx2nw/O+jLcN
yLihE4+TCD/Gyn/1px7oQn1f9VA0ZYukfwpcZE3S3zaucyOHhfAaXntE7cyNW3jC+K/hjkSFHV2w
2S9y05FbEwTVxVva38uz/yks/iOS1wUNFeK/ri0AQHz7z/9TZ1/+oaj44/v+sLZEv1EUULyGwvtZ
H1A8/L4GQrLJHidkz+P5jsdU9E91RfAbecaCeoNjx/99e/T3ukL+dm2sgijyHO4dhE//Tl3hYBj5
x22M5Kf4Hk2nbUcUpI77S2ERmqGrF8J80K9FA9Jz0FAGtdTaz9r+OGaSFBnsC/O78IDlJUV0dksq
heqKRPPBJbzOgxwv7B7LM2Ib89VB9/UcsKhGJtEYTORdCbtMwQHuLHICPWEYP0rsf6nfDmuYBkNi
sRLhD9dhnvv7Lhj0Y18FnQuPCsjfunV889BVbHkRzQdfgjGRLF3AZmd2xb7BJy2n9utyp7GlHsHc
EiY6BARBIcdcY31wb0TfMF6NPTFf3LAwmC5Y7xKhh88EyEHAsmvwYOwmhLlEvXeQsgz3FjOckE28
Vz8nKHe+xAqt6UokY/45NLhArajQrxhpY26rls6bvKzQ/YA2zEBuAt2xa+OY4J/U9IRTpjMrkspx
5kOK1P7oRknysaCw2MrJ+F8reWWvGXwkQMHi8jbQ4XCbS29+aWU1z2uV5y1hiabTH02uWXGHCLvf
8tgGhWLaTj2xucCo2uPGR+/dG6I41HAS+De9j8ID873h4YcXvNw4IurG8wFt+yZnwEFqMlgTqQD7
JN3yiWWCelAIOdZ+b5NXE/fVukPzc7sEfXP0E6e76EzWx7bG4Y8eEtjvakYofhdk9XxJkQismJvr
dZMgtJUuPlMmdMS9oEpaR7oN9jz4AAQOhIkoDQznIgF64aSDvcPY66BVHa0rkEzrmlnFcSpoq2MT
XOf2WJUZLFnJo8/PfusVuyLMm+6BvpHcwRyyk5yQlBR+278YjQkFrwb9sFOmO4jXJcuQ1tnaPobR
ICUqbEpD8v0g/6wTu4M427WptW9KjSgjLPFhB9WidmWAaWgJYvyJSNzVj3pmDr5Kq7RaZ5JyGdtq
dbSdcr6BQOMduhzgIO5o6kFENftCRNUDcjLriKWy2JZyYChvmFN2K2VH/SVz8/AiMX8yIyG+6RXO
QAYqi0y2uMOcpMtkunOZN52K2XOfk0oEa4aspM1l8XjJ4gEYB6aMo+gwZ2BYjppdkC0LmW6GjKvE
ieAFlGF6l2IZhlyYI7iGDOUfbCW7HwsCmFem8vElszrcJrQJ09m1BPPjZhgh+MGnW4VwArdhJepn
CtRoi8VUngsZeae+d6KTMqF+CeS4PHADk0rieMW5c9y0V7sObTR8tJBZH5w4Ue7tEG3rym5IzBod
i/o74rxcY3kDaqkliSDNREaS7TGU09hwzq4wNZdqh/ghgxWXG/7AytOIhK7r1zVduNcpk1ci1pqQ
UC4v/2LH6I1XQBjUk92xES7ElD5oWqCbq0XqTfdo4uharr9HGPXRTdE6MAeSvJXv1EQ1VGjTwkLw
01fy60fKy7DcJ6C+9rY78YVh7PA9OV8IiOC6dE5r9FKqfBxHsK4/v9mf84z5QEkhBIKta869MV+n
rrN37C4YfouIY1R18BpGY4GwSaS3sKOINJk1reuRJotb7KBT0z5Xo0QA0jghuiU23mZOQnuFdmc8
ezBNgBbn0TnFtLH2vWzh4MUpv0YT1cDikp2196ypIjiiSknUqDNyUexYPqFUzwhpiyO1qpDLvsyD
5x0z5YvTxCHwik4W2Jyc1CG3LP+zlRrvc5m5HXxuoOkwdhEEVy5Ovw2vcHBveY1HZ1ZDIyzK8s4O
mughDImLzdI5vx8BR78C5ci/FFUV7jF14QT6+YxiDn4sKo9nlOBq0lDtjqedt/H0imTGfQCbgfbQ
bhhH3xWRhiIyhvij2dpE4W0i3B7oYDDHd7Hfjg9+zTC/WEb+sp+vh9uN6WvjpkWPkj8D5Btf58i8
fOnr6Ezx3ThK8Q6Hp3v7iXnAGgh7v7/iuEZmyIWKFqCgtZudg8l1X4JctKeyzJBsS69SJ9Ok6SPN
rYR016onRgUe/sgUoK/dzUyM3XGI79yBDT5mLbQCiVLpqx0RGTUCc6rQefLGToqfZnU916ekkDwa
e+EzIll9H+w8hngR9CzMf/56mtKh3VISdG8F0/Yj6PLkW+Hz88KZTIJinjK5tRPJk6iF1BwYje2+
hLiJrl00Ytoq60Naxb4+4QJzX+ysAyyZFFd9HX4B7siiM6C9Wz19jCogNdv152pr2xzVCfqC52Yk
DqUpFv6n27Uh/0in57Ac+Fv+9jkqRHr9VNNMknw387kb0phNqpdfoR3BYPFo+RgDW4PxrWOqZchH
rC0qnfKYHV11psbfNlTQMGUzEvtTFzkL/Dm3YHTbE9EMFV/BMk2SUWtLornBv3DMdUs8bgQJ6ciL
l2n6WiEQZkrfSwGjunH3QX3NrR0brpvJGuRrqPp+7afURdezGwx0Nyl6pYzI1myQdgQz1Vou/HLL
k5eZrOV0kv2tD51pbVCbwR9mzrGroOh9XhQmOt9e6Ody/JXXJUxBgDBgtnKlUoeH57WLl6wcCxI+
6uzgxbOb8c1H5sh6yCDndRBTrrJmhMdaLkFw7KSV3fW5TURqi2P4Xdc+Arwh1t4TT2oMlXPMa4J9
uIAfswzKypaA4/6hWgJxVDYEUTGN+rFWUfVoNTL6jgdr/Kh5BN+mFLiNxEhNHNFsPyUDb8qSF+M1
Y+lLuCOCkzEVNrYLP48/Yj5d3irKbHmG1hm8cNom7WZm58u9S3t8HLwkv21xeXGezI73MgLre2JV
ld9UsYluXY7Wz6MCmp6YEMnNRH7Dvur78pP2UQmvYpb86yTF31+x1CJBERsaLOYeOi7q5fHSyJYw
cjQ4Lw4IkI+FZ5doJjsIboQFnGBtCoKRAcyqVFxJGfrkjN14N0+efaxivhTAX/tpsHtu01oQBxhN
oPtAcCTEeaIrxmGEOrbXgDZWnj1S0IDoPDWLS9rRQOgL5gp3k8cUMdXUESdUVYa3UB8DHA5CrxpQ
ltrNKcky+1PfKG+EhtWPJ6qNRWwCozIoSF384PZLcA3mSCDrNxVjcomq22Co+eHOkfrmu1N7CYYi
3AW9BLAAozd+w/M3+VTGGEE2vZVp3toJgD/ExmXyNQpL+eZDEdAbbtrgW+hrsnu0wepAjK7dXKI2
9y9+1cZ3pVW291QxwUNV5Oo02s781IcRJNseLMZRjmn7KvKluPGCEgykCG0yctrYDy1C4sP+fUpn
BJR1jn0W1SKOw41LvfDcNH74mBY2MHXpKevShxnTtszR+gMHMOFKpROsB0X6Aku45qNPF+sdnPYY
7ogYVPIDP0Z3Evhn10kbcAaENACARovjpCwORdBoN0NXFB+WbXEbKBJgsbE0jy3F0TdZ8MQDeWzu
Y8/1QEgP0S3maMC7MyYnBZcFCWsDXjNs0NG7XXUrWqQ0wJYC+175SQVMXbXdfriav7EpUliT3Ch8
AlCmxd2g4c+fcrRPZxwaLVARE+2lTEgXaMcZYhYaXwqjakQokpuDKoiwddjnnxs22tgsHIQDXgWO
NkWR6RYlCW0MO+6qknuZozfDUzWGx6uZ91Cwj91q6CMgsCvnjEmG6aVZkMg2Nrm7SaoPmSHEKGzK
D97uyQOSMfLDnYF1bcX1N05z/ThQTzHKlFrvUzc2j6hQrIcxZ+zK1aG29kxZ2ARt+qzZAiIMTrr7
zkthTptxeYxjJrHgQQSo26XZo0OzN001xw/gj4YbIUpSGjrUzUjii1vZkgsBpiR5Tonq2QZ0Zhfe
P7BftR+M35wRxxbQQwkVMS6voRoCh1FBzEC5WPV2KIi7LuPKYNvJ0HEFmGNU1wkeneXvunF+9TwX
f1M30YclQ3DJtKN/2LVYvlv5XBxbtL6vCBg6aOr66HNOIF9DbUtPpL/iBk4YNyUln9M8eETquxw8
u4b+HhdVd5xja7pprVSR7hmyp+/5XD8MC0oIZosy/eFwABS7hv3W51IHZbUOmDjeF7bmzZfPEeQf
o630Iy9AQrsC1BNWdMxRRLmOXO6WR9woKovh+2KW9K5wl/zJzJX/WACnrLjLXXc6zfi2DtM0uY+R
yJvPJOKAAHA7vz04ZRI9W0M9frVAGNFXTc1NYifMkmPMJvdFz5toZcQ1NiWWGGFypkZ3NaYkuS2G
qSdPceLGt0jWLIWG9xvlgzvtOrbJMNEajtkVnDNUxgVQsnBbRsqJVl1PRi53ErPCtCqJWHCymcQD
t1Pts9M002VQnjjpXCgWbBS1H44ca4Ki8oZOY6YDvcu9Nn6gAc4v3H1B86hmEGb4GJL2Zh5LMiWb
uXoypmboOCNx2XMNqpc+q4O9WbrhLUQBGMORziSj2QU1uh9Fwlllce9ue5/crSntza4fwj5aZS6K
o1VgyHOrLNJbRuISDjmHiQdxVup8l9iFdRwh/fzw/dn/IYqQtBwpo/gUxDjEKIbsk+fV+tCUyjtW
VBEYw5vkFoptRuRKjYgNNi+WpyRKiQxCe/25Z7xy6lo1ppsIe/0NUv4IcaN2QsZmNgOBoqvbO1DF
00Nu2aHDbHSJv4iQEyyezfBtQkfCHB2iOcfGHNF6OY0lCdm14v4r5R4hQ30E7mGV6HjJt1a74D4o
0cytEMWnl3BcHNhfTQLEtRNip6XrcOE6DvCGApoYdqNyMN+N3wdnnmTS/4aZRnIFO888VGNLawxO
hUs26NILMYhonYLMOTtRax+sqCKCszJddZOItnlHsp78sEuDQQ5QwrEFXXqv4FVQVjlQWIWuTbjx
nEScVGvXw0rFA/grVzHSd4Nm2s1O17zX1qJf2nJBCjZlusdyTy/5hhgSyOLQZc5tliPG2PQDGsx9
16T0eTWsryOjWOsYBgR2qh6XH091+5xw4cK+nGVzO7jwcTGrKrOjFyI0ZOoxTLl93bxKIIb7GW3Q
gamNWVmJw1K/Iw2Yd2Z2yEVuXwqcROSy5VYKkxAOddS30Wcbk8Td6OjxgO6meh5F4z2Dv1hZIn3A
97aLrKF/saTPvJ4zHyOP9gTh5Gn5LRtrUHlRZ/V3Lg/6BqlOdmdGIfc+nrK917XZk5Nn/kvs2N1t
p+r+4LrgogDOJeC1Re7iqqFPWRVlMwDOrKPyBhiB2QZoLIm5deeHgfr1YkJvgPKrM6KXKpesHno6
fDTdrG+y1IElUIr81svA2CmiHPbF1BOIGahx2OYAVjYOs6WLa7LsOOps3sw5JMW8d1FBXd2TBvTC
Vo4alnBos62xekU8bCH8J4XD7AtF3nJGMlecHViaZD0LAAGEwaHODeWZJaO686x83LEpRx5kpRkC
sxgXrQuMcZsnRAo2jl5I1RjNEYGT2qrUq7jomuw4MLq79Cm6zSov/UPbuPGDbUCDF7hRmZfM36iY
0qNqdP5Ys1XcyTTXJM70JL84WfhmtWQVTt3SXjz8RveKxC1kPql9BGNoXrg3x23a48Tt0OjugVCx
r6+7ZIEkBzb4R+iJKFmhgM1wNg/DrjdzeVOPTngZx0Z/Q4u8YJoW7lOHV/EQT5z88H7Juk7zhvWQ
TTzlTPt472sEWq3uo0/EQQGkzIW1X7DNBCvdmPqpia/sxFFEDzMBT/eMKP4ve+exJMe1red3ufNk
pDcRuhqkKdu+G00Ak4wmQKT3Pt9GobGe4ryYvgTOIasTdatEnpEUmjCCDqv2zm3XXv/3txszyoWd
IYkdJs8m0mRIc/E2F7Aoz+Db/q5oI3D9sUWEqEzm06SSsJAqEQPlEhk9hUeT9rmueMGBKJcf0gnX
DJ/k0gM3l8Ktl4RU32DcoHWssqJUd0d9mnyyF03yhRO45aiZCeBatBZ7CQFpPBRUkVK+UMQ72y/w
JUsnHzci4r6WUHKfFK22PkTRqLsDCpLXTJYM9odJ1n+Lcj4/CkfekhMfF0aYeJtcwuOB41VMXXnO
oUDvhuM0B8Mehj1zXFQKVxzV9mjMk/jI3QHnZLWZxi8KdJV9C/KE58xM2GkWBkE6SdSPQlMqqGYj
btWRLz1leVAvczJ+5HXJvI3VAdMTS0PC3ivKr3JrQSsOMmnjS0F4q7Ip+w7yCeFJyMG22VhLIfgc
AAmaiRhiPNpRbBlXWXjrT4n13Ply9PQ91f+XXj7+r+N0iap6sVrCa8p//K86olzi+S1vi9N3DenH
//vPVw3Z/GVhQqCQMpCR6NDt/njVQNxi8mjB/UFRKFSwlsKpP6olULBYEnUU7PI8XlDw9me1hCz9
okiyrlKBsTDXoEX8lVcNnk5OWRPUYsCrUA3kHpRMwLNZ1Z8J5Oo60MEtj6/wt5FdVyCMTx57zqhY
FsbZxRirarOQBVmZF82b+QETa091KocJ1tvhb9inLAnqu96RHPKXnoCDY0vq0LnyC5bqoJOKkHUr
9dXDjVxnKjd2LXJQ9r5NuGDaXKd/r75A4iJj4Qoub6pXQq4KlkCI8OXYqEwkB9TCLMCS07I3AxMH
ta/LxvZvtY/ti0Stw2vxuYJ1YI8OBW+Pac3EtPOt4V6OvCrOWgfWVm3lbadp+4rAdfahVO9F5SbF
h+Pfi7EUo51USY7oiMWxJUYzfKBigNcgzFrJi/yNKCZlPIqCEIr8wfsopTEGQcdmBDyTQzu3iG9C
b3AEQlt9OdD3KsvT8bF8LKgwzELRUFVTWVWXYbVoCmgLG1u95YKHOH6Pc9Cu+V24gwQA96h9xdr9
EN0rD9rL5dDnhslp5GV+nvRk6gcg9RIiN6QLLPJxlEm7uV5zSbi9HGldakrqV5RUhVoR3kQ5HYur
7owV9o+mJXmBFYq3PDlxV1wqPxOncyeAfbaKhfHvgutfmX3mT21cBV7+/UkbC9UQIL4QWFlQcWC3
Ob6AAqt45RkYNtgELLLncAeql5uQIv+aYpotG5tmxFOvV4+5QXFQjCMll0OO83CavUWmQ/00djWq
N5raQxrrB3PWX7t5psQSZi+PwR8arFHHSPiSFBrNkzc6niEjPHKKQbA15BwEk6LC4Dycmlv4vZuS
Z6AxbEnKNpsOSX2QLKbC4j3wXHscgg11H7u5oYal5RNZMS6IPS8j2Kdk9U7okMD7wsaijoV+9urh
dvAfxOrrbD2KRurmQXFniK9jvLWGN7n91sHGA7AFPkHwuGQh/dU90AMeijZekgEF48LuxwNZCSxz
5QeorkdZmvYdnqmXh8VPy8XycSh1pqrSMIAirYY+FPBuAhMBm2F+ANyHwwc2zO2vl4OsJZQ/xt5J
lNUwn8nPV6ZMlHHTvfIOF/sbXnLV/egMLgII00k+QaUPPUqagiuxlz/63dxeNXA17PtkkoShJ7Ta
vrZYzENz/ze7cDW+ZRgEYSoRIcKLnucKVzFgsoMFu9yJZxtisO9D6wStqa2+1NhPWobdBFc7qbZn
zo1z/+lyhHX1+4/PdBJi9ZmGYMBVRiTE4KDdc4AX/6Y/oNS8KTbTUc7+Wr/pki5KlJCSxzBlzDXW
xfyw/sn5opx3QPdRyKiUX8EhXm7Rqs/WIZTVZihDQf0RItaoe8S0KVQ173KI5YR0Mr5+hNBMCr6p
ef157zDrBvHDxAY44QJqiFS1GY/czNw8+Tq0D5djrSbrj1goE5YSW+TA68naw8fiTMhbRNNELjCL
I3iO/Zhrm38vzGoYIDxN8E6UyITiZUYlmSuS35+gXl8Os9oXfmrNamYOSSanZkGYHkcuLj5ta5BN
6OxSufv3Aq0mKMycoAQlFuO2S1J8gH2q3lmJb9eidWUwnB1vJx9odZyuBJXyQZVIid88JnL2GIb1
lV6T15X+y7RRKckGssihiFP7++2UbF0ySgA+HeBKk51rQHNc8VvopC5wzsGpv0UP1rf4znLGQ/Qg
uuxPbnWF+Hyumac/QX7/EyKBLEls0MwM0xs5/txqV77YuYGO9J8RzsoAVXg1NMQYrolIWsCpcH+V
csmeCtOpUAlfHhg/iVOWvuR4ycSlUpy/WY30GJdFNfIh+CwXg/hmfJjv1a3oKKg2Ei841Lv2QC4W
6rr/rG6yjcn55f5aZ643x+/z4PRHrBob+j1sWxiwTn7Dxd9FXf7GG9rvloNJ7o3wefZaJ9+G28tN
/0kDtG76alIMdYJIP+R1cTrED5yidpRJ3Bd72U5c/elyrHNfE/k1nSybrPjqasRWNbUG0YyFuqx/
bPOPmClhI6q4l4OsN68f3XgSZTUoKTDHvwLUuyPdm1tjU9wGW1KJW9wIHMG9eqU8MwUQhjNiuDfq
JnP6/RQIeH4zWwl9awakVtpqm2abbI3P4zfxBldvG67PtttdaeGyw6+2mncxVy2kcHKiJASVKTHn
TXKsbqnpteO3wQ2cdktO+1qXnlmh3wVcftDJyX0oTUHRYD460xbb4RfVKSCVwi3jur50a8BdYXCm
o+9dbui1vl3+/UnYqNOiySgqLiZq43Volc3xSsvOjEgZirqFUkNUNUSF7yP0+JcEABATRwSL2dS/
SxlW7TiSX27H+SjIZEwWaoVz1fsoMgLpwiCx5rTY+eGtWqN7perSvhxlfbFbBj6NoYYAnqmM9mt9
yBl57B1mGlN86zw5cyW32qLGckbT6TYw4/ZLhuOanO5c2xRRX2CoUP9VcTX+9Z5kqABb27HG4Vet
bI/IG94iRb3ShedmNSW8pM+pvl3Oi6shaMjmOEy1jHv9rXyQveigefPhx/DLnWtX1XN7K8d1XRYl
sN5clVfRWtAoooT5jSMeol12R086gdfaxqNxDA7qy+iQ3L5NXITcO+Mh2lyLf26+QThR2ZE0tKfW
aoJH5VxJoM0TXu7lbai95vIbjlYHK/j98pA5G0cTSS+S+AP1thqYplxIogz72Ml4ypIDzC0homdV
cZj14NoHXLpsvWhpugjBh2MrwKDVPmOacTROLYiEeB++RLv5CI3Mq71lzSo2/wfa1nMD8zTeamoz
YMtU0P3YGT/GL/CWj9zo553gLQJXEd7Tl/FDtDGvtPJa0FWHAhsxpb6jkVKkfJwzf1fK07ZosivL
1rmjArpkVWMrXewa1OV3nKyMWQeVDt8gyvV8Tw0dPHOO5t747KNYceBo8tjI9PfyR+BYVzOaqzTu
92XmNPbqQwJgSCVEassyA/6PSsXb77rhlzq3MUYlk2P3nv+RR3iSOejSP1+TnZ7bFU7jrz5sk7GS
GiPxw+A1UG4q6/HypPh+e/pppJKvVXRVkTn4rSa/ro1KTZEJT+X36gHCpAM34Em1zXsm/YfheG13
PdsernHG9xVH/r6sn3zLprasVCb/7hhNtMXn3u4oBr/cpLMhEJWDjwIoba2Hi4LkOeJtneRsJ7hz
pFJKtb8c4fyIPAmxGhWxPtSQlwmR39R7CdqeHXkCavJAtpWDcDCP4i526s0/2ebv3F9O0VjLx/7p
W52EXQ0GuJdalC/FOmn0ZOEeZ8o29a5J8hl6ypVOPDu3T0Kt5jbWV6xuNS0Uyk+j+UmWH2rj5kov
nm8OzE00LBLnydW8VsahnzqFJAK1WoPHYZIlKzloO9+NnHY3OgAIXsksJlcXrnOTejk+cHAwNHa+
9TbOuaGpOjB8qB6/wwdgkGzbbXPlwigvnbT+XjradOAKnBit78zzk8Eel6REJL1InNLVt8JRPuAV
betb9ZHzyrhBXflkHZOD4Pm7/M1/bg9UTESQRn1bcXJvUc1rV5bSM1+Vgzu3PrJpliGaS8ec/KA5
wsUkRkqA1eYr9c/2QE667q/k3M/Mv9Mga5J7raCSiUI9cormNdSPXX/lmrx+uFjWZABxloQ0SoGf
tz7HTk0t4wMlRg4wn++Xnq082PKLDQlsoVZgEGsX9xFknasXIPnMvq4A61v8hHg8MZTVDEyoFhUo
PKWkcxPsrGPsZs64EfF+yp8Fx7zJbuuj8SF9mxYgAP5Xt+AQsmf9SgecOcgoJnMG6JBBtmD9pgGh
iZKgTIgcxveOyk4v1AxPanDKiL5cnqLnxoup4yTANdZQADusxktZSUotIziJkQ72WO/CIrG1+dq9
Uj43ZE7jrNbTHHs5qW2IY0i2+JRRGOhqu/Clfqi25j6/L7boLbcKJjc2Ospb7Lyd8RZi+dVnxGu/
Y/V51WHxJqA8EytmwM9BTr3p8+UePXdv4eP92aWrhVUJABbGIyPIuOcsowKdwjfMd+c7eS9bNuk5
h3LG6+9R58fMn2FXMx+/FMTVVC46KeBGiD3OKH6Kwxcse//6xnHSPvAH74cMOhTISCKBKvNZCTd+
9RDH478ZY7V+c4XVweESg2QaIt8YfLDlVnl1Jcy5RNm7tsjv28K5zFSnJY5yb91QiOiNLtr+BLWa
E27yHdVB2cu4zeHy3WXutGt26mP84dr16PKY1MTVAa2kkqHH+BB4rtjxcndb1lf24fOTnMpKXacY
gpeW962UZxSeLHpLmfqNQpFgYcW2MhRXOvN8M/6MslpKTAxTqypmVxjLT3k0OXUduFem1vI5Vtst
n+vPEKtVRJ9y3lhTQuiPsiNQK2pTt+lQqurOt/ljs7sc7lqDVmsFXgl+Js50W1b8hjVCXX749/78
1UJRKqRy5qXDxHyB4vHEIjxdjnB2TTCWOgNtwcusH1ZMaoy1YVQjR+qpRGmRi3ZfhPZTIMZXvv2Z
gx7slD8DrUZYhj8SVcx01UgJjOLfmNDV8uJbYKQOckzncqvOJU/eRVuNNIqWzYE8A5Yt22BX3s9H
UpQfEIu5Ou95ZL4uhzs7e07athp0GHxzR7SIhnNek96l9aa59pB8fns8ibEaajDo0r4mZ+/I23Iv
HrIn1Us3gSd4mjdsMc90cLLxyGc8cHgM7WqDSGvzNzfHk1+xGpAKRtaKVPMrjBmtWAfKs0s3lzvz
zMH83adb7VJTgzhXbAgxcrxacstgNzf19WeAsyPfFCkJQU1AFcCykpycg8eFdjYvHdp+mQ76odsK
d/lR+zx9qj1xg1XiNiuuDJOlc35am04irlbxqVVrS1gGpRYmx6IA0GpVO6XFMhTSTAfY3hkn68pB
/HsO9FLQ1bxrLSmjQJ8lpPHaG/DN9/UNRSIfQLg40mP85N+Lbu3w1PTQPUeu6V3+lmeP6XBV/+jk
1TyMCqPQupYmq1tpc8v7o2ccQRMG2/GwHNKX0iL9KdtcfTA4uw2cxF3NSPwOqECTiGs8zxtjI+3I
yxzNe43c/XC8tjv/F62E4UBxzVK0tTrv6GosBjXaLKdzkN5vszfzsJzollQ017nKnZ3ZW1J+fyP5
RnLDoM4OeB81lavexZl4CqqQY0ETZduhwY6lVz2YPtdW03NrN+wHk4OHqRk08f1UQcY7KnlJnPbj
cJic2RUPk4fs9YiZ8EOLXOI1cPrb4C+zz5ZL3mnc1VfsyiDse2G5aZkoTWMelmbYVvngzP63ywN1
acF6lpxGWq2uoKyQby6HfhRbKORfAC6AXv78N4KgItXMZd8mnfm+G/WShbVVwdYa6Q1l92l/M84f
L4c4u/HBktDIb0Pbg6z6PkbeDOlsLvfi5XVuO2yDzxZVbrDaZRsj+auX4Z/Ygt8/EUa6uMdpXBHX
ryH+oJa9HzLRpkO7V3b6PtmbduCIHISvtOzcvmCdRFqt17Mea1Kv0XvjhnL/m+ipuxueZlI3ZLiZ
Ydq3adPtZXfK7fL26jq2LM0/jY+T4KulO5LhUFRIvx3tvmcVnXeGtzR0cpdX4+Bqt54djifhVou2
6KdiHwu0VS1Cu55+L1HElOF05Ui2/CmXGrWa1sh5Zq0Hf+xMxXGm4Gn+cvmTnW2FioEBj3SSoS21
3Kc7bCoJMBdi/vxw0lDV3GtyB8XpyqQ624hFTM9LHGbO62Sy1rRGXKO/cYC33qBI2VNOe2UPPT+p
TmKs1iF432lZkNDinik4smXCUKvYvNrhA3B5KtLmpxkHQrSR02Ooa5skFCtb18cra9S1lq6Wj6gN
/nlHa2D+BuJzGV/JVV4LsDrchXI+WP5SLB4ngDvu0+rp74yHPz/Vam3qy0agLG25AmBJ3Aef9Qgx
LyD3vxFF4xkDBYGC8mA1VWVoweIM/Mdp9PmGB6VtF8rPgi94l8Oc3RMBNi01zAAfv9f+nx4fCw1Z
vMjg1qbQHgKykBQI6Cm6lJs+uFanfXYm/Rls/dDtN3CT65lgPVJOLV1su98GTNYuN+ncOxB4lj/a
tC6w6uIW+gj8Z8fPldfEx/4Qz2ec/jZ9B5IRI117EPpjXilPFruMDffpLoMUX4dBe6V3zw7Fk1+y
WjpyYcRSebkEBFb35iOqTzvzyqvXtT5djZOimqRuIgpmYN8UCqywxAXLEPyNPO1ply4NPRkm/MG5
SaEXDcGuaBQdOX4VExbzYLoyec/vxFTwSwhKgYJZq+VhBmY/JymHUHnrbxHIbudttY9tiE/7K8Pk
3D0Gv9g/Iq3WCV4VWljXGH7KZUCdSihXoJFUjD0aDNMjKs91xMJdI4LsmrBFR/LXguNQZ3fMrMkB
OTM7CqYkcA3NcrfIKWy1T6WHcqj6Z2w8zCsnh7Mz9eTnrpadAXsPzSj4uaHO1U5TXYnkRi2/xKl8
35bXXh7PDqt/RcO6Z3UXyHSllOaWaGlyIxac9VAbGPlvVz7B2TZZosRxnF9M3cT7YZVIPl4wlM45
5u302lCqkW9MSMvWlq5drssUflGS/3fOJaq4uPJQ+MI78bpqMBuMBJNnDuTirA9LXbnZpW7A4fDK
Gn7ujYX6Mip9SRhpirZ+3pCk0mqjkK3iX/XYeKbosRt55XMwAp2xKVGkOsXrNhLXyNRwmtDOE9sf
I8iqjvVypbuX5WZ1Unr3c1YHgGbGmgxrWn7Owdwux7/yuBRykHj2rj/QqYs2bhWOSwL/mAJxY8nL
rb7uFAXVAOkkc/JSlgLHD6Ip92YRua+ttapPcmfKgUe2PbBPli9BfK7lRv80sVENdm+g4XXCfg5G
22hGTEA6rX4M62TaaRppeFNW/I+1wkB1FIgJH8vZT+40Prdm55bQ7PO4gx4U8TJqwsd/HFVrRn/a
w/8BwwkaeNCGxwg4nBMZWQU9lLcEKRbyb6ynZmfPbUDe1cChs0AT747jQmQaMfDMmxQzs0qVcGSs
oNzNeONV/GXTdj70FJ6yXCgOxgb/v1Aizz3C7ZCqVGmdoTAbgE1SItnGTL2Ji3FLdG/OuLMe4ixR
oArL8LxEvAuiKJs+Z0LVH3kf5LSZGnrwoRgsYGV92UpPfZoptzBPvljoPz2h1iu3wXplq3TR+NTm
UXIPhZsHvaCQkQhRRjYPar+TdF5kJS3tOL5mA8aRat1Pe7VXqy+Z2PNPpbHWeIWH81ab4bSTxIb7
1wji1a8b+UY281mw9ckYxF2LQ8nHRijDrwOq5d1Yh/JTCy1tK2Vqcz9LtdjYQlxXbxolloVX6RLs
l27uxtkmjVLbBuY8YO5CvP/kcXSxRZFu8YvS7ykVjoy7KCpF0mZ+beH/YQnTwxhMM5DcJK2U3ga3
lraHOq4UcHol8+53owTv5I4zVns38Iqxd4zhRSEAMqlq9bQQAuatFKLc3sQYUlWQf6ZcbjZmJQRg
ZqR57ir42lAiEIEYgJot1ElxGysxOulM+dgLEpuQNeN2Oi2OPb4hTlCNS6w6p1ZGA9WJhrZt6T6Q
J4n2HHcR4HYu+7sOM11QvPGw1QxE5lyGkkc5ytOHMKv0W0M304/oN7MnvepAxi0HhKzq1acAZ4iD
j9xtg7uwtMsTLX2QYiv0KLjvHjRNqLw06GQ7bGBrAQuK9X0L3tWTo8j85MOC0lG9NXnh1bmlvlTj
EB0EbYodgCwYAWlN9Luh+3ShrMN6aeIi3AD8KfdJPC/CeCOpn0yhUvdiJakeOmfrKy6ItdsZXXeX
Uqgy2lkvyDsIEuiqZrCvBtY17sBKhPWfrqdOPDUs5eWUvChGL22UIVNvO1hRuLWSUAgdo1VGuDt4
+OzTTINGoyfyTeUP6ZFqVlyDYm3G4NyoYML5+GBt5yQYjLuy9rv70K+QVCuNfGf2/UJ5mShcytPU
wXWp2mldOQ/2qFjtZyB8llerCWw/Q0jRvnRmPhzjyZDfVNT4boMX26uIfKw/TNoY3sI5iLH8DKz2
SIpKjjFTDYtfs6EI9kyjzIuGotqVpazQs4b2K7jA6BH73fhhqdF5bCYBdbaxuFniAYtllpbgo1gb
gXInd7X1wBKg2yokko1qBPGDLw4YNwH5omRBs/ZZLPq34VwLz5gtZHesRdONAF8KEqUe3ahiJqBs
LxW8Rnixa1gIvwGUgR83SO22wlp1ixOJtfX7oLqFetJ6Odrwpz4AQ4gVsrjrDawl2yLR3arDUaeo
1XCbdlp+E0YaXqIykna1bAe6qPTbvdlmkmNYWXMIE7XmubwPN7Jcd17XR9jmSCY+0TODOZ8UfwO2
mxxzK2cqigkLjIiv4NFlS2rTfCtifzbsXg6NTQKE88bPDeFpMPR+m1rj9KHqyqS0Sy2x4g0JwPK+
9vvMjlDielMp4zTPAWsb4e7tpmGL2i/ArvnGFJvgNhqi+Snr8IoW0b4FOArpygZHKAzjYrM9IOPP
v2IP1P/aRrnlNmXaHYAGokE0Ajz4xkgFlNdZ3SEKhFYF1GbqnjLp7UOjVsYnseh4NBzU2AdJoqYv
AdRVL++UWLaFErFGbvnSi9Llmk2VQfdWllEqovBL9A9aHo6faiETHayGYi13kqKw+g32LRn0mLZM
3CgcwqcIuJKLfUe8wVJZqW18XBZvqmJ6GOZPA9i4bSvG4xdVzIEpTlmYwKqupV+Dukx1WE6R/0Ez
SRY4YRpqL7FaSg+s5tI2BWbiWSKpeIp4/bu0UFJH6/zGzbVZaj0hYwjaxiDL+yCW04PQdPVGx1H2
UEJK7xxpKkl49X3mzRKus6VWo530J+vGCkLobIpRNgdN9IXbCW+XG+QAxdHA+3ufK20ODzoNNoJY
zXeDmOPEk2sRXmhTfFeBlcrYM/p8l4M/uy/jCY74YKgHX2PVUUrNdNoUr7iijcet0LXGy2iyM+iA
rCCc+LwkVNWtpOXirtIawVZ0vHiH5eA7pHWzgfpX3iYFzn6YUSc3NfRbW+rlbs8qMH7W6lHbtVqg
vfZFmGz1cDbfqB1EKIFB3FYTa50ljNlXjKG/UTGUOuRJYOwhsDZOOcaUh/RBrbsl/OrP6Oo+4619
38zsm6VWDV6KxZg9F2+TPN5jpYZFWh4mz35gJMc50Z8V9h5bDbMF6cqaAf9Bu8do1rwVspCpNAmW
07clpvYSGJ9Ijk3f0cbCh8FvGunWNIZuciBudIOdjonwdWage1lZxB5cEtB0lw+GP19TQRRQMW1R
Ufy91PD9MdzkSt7FJn684iTag3iH3PdKhDO1IjIlyZQZKGDNyWcs942TC+SUln0rTT1j8h59tnIz
27GLPmBjoLXwkNEDLd1cK9A8k/BaglL6R4ET6qD19SIogjovcjF1ahey3j6YbtON5Q0biY3hGB+u
5XZ/vjMRDmUnle7f67lW591SnamnGmkj3rWbMTzKQrGLhGtVKT9/rPdRVlfxlFPOksZLnQ6czgx9
b4o+fR8Ofwn58f+m4a2EVxNf7b9GnW+L6B//o3nHA/nxv/zLPUX7hQIyshIL90NflAZ/8EA05ZdF
KQz3Q5VMFNlLdcsfPBD5F2UZgwyLPwjoSKbb8D//Q5CsX1Cdcj9CtMDmBu70L/FA1NWdmssRL2ng
nBRY5zIVJKuZ1hRJCVw3QKIF1+JTEeZm6hXAkgsUht8NUGtVCL+owSy0dmNI4VfRT+pyy6WqC474
thuta47KZG2zpu4Nr+14xnZHYyj6J601Rshl6GWr6VhTyu7mAljALTT1mcXDN6Xy0MDk4s7lLxYI
Sg00zRXykruXKYwwSwGgjijG66KCONZASXdBPafDPUg08MgiHCIdZHYSTqAiE85QrolV25d+1KPC
8fUcspfdo2npuDENGpJw/trjoFfKeJ0paNI8tnD4n0oCF3euq37a6EIV98dEqsJHE4p5CZos1rvn
Oe+B2RbyhPkaxQD14CVNBuYVY7YFBCtAUneFVsSmrdCK8YUyaSC/k1rWblyXsGjVGTNWO5h0qHkz
Rh8S/yRR/Y2gFuNvxRRlnZtUVdoecY/MtyJ5gI+q2PS1HXGaBF/dtwU8Wb2djTuT20YU9b3/u1AO
6cDFKdGHG3HknOcIWh3jGxKN5nAj+2k1udj0+Ry5Mp97pNl06gcrSMeAX5wMLyaeo7kTx4qgbMR5
0kyvGqdadJFTCMZ9Vxf+Z5/7VQx+LS5IV6XWPN/Aw4kea3Os8YOMdJ+6RfMO/4gHqJQPo2k+ZKav
AN4GfFfhu2COX3ExxyKyQ5P7NZz7VPawnUnaJ78TivEO8rL/1egwoD36FgBSR0ggxR9aXNvlx1wz
ONTOoGwmL66VSTyMctNbwxMcbaXkT7dyiFiNjtuiaVTyuKnKWDDdscggTaWFtjOmoitsXHMiw8lo
Le4dCT43h0FotLm9EUKVI2UR6FlyJw5a2N91DB/q2xoryvc6RrryoTdby/eKPjGaWw6gdXrbwkAV
Pea7WtDCYNBFzR7wW/mkD7PY77sJ+eONmVe6zrBO49ENcmF4aYySf6ByNaOv0fUBJhjA88BeaKAx
Fxh7BLeFafbYVwSjRFV2UfkcT5DSaOGDhr1O6QaRURc4fnbwF01T+w4VLrAHbHKJnJ7STQsENbay
GN/5WPczJy5gvP5qCp1ggdWL6mqrWLNFFkJJmN2q1OcwaeaWPGbeENNhrsEoRojr605Bpr/zJhBX
mKgq/pzuOCxiglrm3Si4YO9LyylxxmzsllS5f7CsEofZ2JylN5Amw30hAV9NzDQsHaaL3Ll+kYT5
TRqNGm6vGN1+YnYKLDVgxe9by5AkN1UQfh25wJNYa/TEuuMOLLxaQpnErpRhb8TiUvWyqyb9zFzu
ylJ9DrnhJjawkYyf3A6A1KJBDXunjgq/c6wIbuuW9Sdufq3mINFuSrEqXkuhGcxbuWb5dbMWqCHM
vDT4jWOZiNeDiuuBqxmJppHNgJb0mEHae60NwYTMGEHGrbJ60DE5bhtQyZmutiatB4q4CfXR7z4I
VV1whIPHKBherItZTDKA24ZdytzZHktT7RR8YOTqqHJ4E+DwC8a8a3GUzY8IFXN1V2DCLTrqvHig
gvbJA9fws/pOCVVdcDFtVnsnLVhivXEaWEJNFYKcN4UhtLRuNKx5y+lb/C0x+ijdN/wVbQa4Qkgo
hWDlaHd6Dl6UMWWsa9DwWqgrKcZE0CbLwdxacIsLN9KN+VdB5+gNzlK1sKzKptHh3a+n5NTSCuDZ
uSreTmqWZIe668GWiE0RfA1Slrttw1V83gFLshg8SSLAFhUVVj4xF9XgSR2UIj005MhukqGEct/i
Uj40o+IW1QKzx9HTVvGs8TdNJij+i4lf4lejjIwnpS20hKt+pTOLgKwZ8CNldcaXCMPaxcg5w+xX
XSbL22ypRf+otKQW7n21JQ1owO3lZqIN/Je8qXfZs9XC7gu38ZSKITllpEAxZtVRrtyFAf3LBRz9
0c6CSQhMV0rzTyxiXb/J2oVAXy6umFMOcdoJNMq33rDkOzayXmng7LHi6Z9ajA8mR8C6/VfLKlIg
pmoI5XoiE5VuI0WYprdS7ZIQdkjCtTQJW4w6+7kwpJsIgWpqh9aUpfesCrXMj1SawtZjRAyvolzy
mBBafWrdDBEuVts2nMTew+N8kG7mZBhbL8Y4xzwiOJIzqHh5AFApxht204hA0SHx17Jf3RuhJIzb
WR+r+kuxPPnZ3agpoltWiQK6sIaqitWoEM22kcBSfOaWGxkk1FL2om4szYUtiHNFyiwQWn5wE0sW
zFoEcdnOSPEtduC4k7G2LMxTeG8XgsilqKdXAB+GknLbDxYM7NRUhtQLGzlQjpZZLD3FqGrS+9ow
zXIbSinIZViLeSttJrnE/kSgKAGAqJyVJL4DDl/3JJiGeCtGbBi2FsuMPr0dgUymc9/2eDbXQ3tr
+m0FERvx/VdDakfuLUKvyc+yOQ/oBMMxZC+IGX0kWTgquUmqNxkOcu3sb0Uhj9Rt54difdAEIa8f
+iEGoVkBDpeduVek4THm1bXdTz02vI9smqZ+28y8mN/0HcVKGDbNuDhP4wiMs9GiTj8KUF07jEna
GVhprmCj3efd1D6CGGtiz4QSIDkDJ8pPjRlw3iCfxOpvwoGX7/tIkdQ7Pltn/CZmQRA+5CIgcE+T
pjnbY8CQ+R9yc2Bd6+AserkZFTgjyKmSvooaDgc7K8f/3CsFORncqGwWc3ul1uHnT8BEw40psLaW
FMuL3W+BPCnk2No4wwWuKXHFaErKGx4U3y+FO0kNlF2sWbV2Q06/nb3/f7Vop/3X//wP3C0vMwdv
3+q3PPzH/3xHG/zn//Wv24X0i4EWyBR5CuPNiCq8P24XqvmLsahiGR8GM4qbx8nt4pfl3sAFg4zT
ooXiRvDH5UL85cfTPt6N//zf/vt/eyfSa1Z/fyraW54YT96PqEXgBAOUVxXRc3OPXz0KLidyK0nQ
WfBftp4WsQM1GIPz7pANvIx0qIfGLN6RWTGdVBPSp5Or2MOPQKfhV/fr7+EtyyRfwt0LYjV3r9Mc
gjKDTSkVkoRS1GO8DLJUKEiWGErx12QES6BFl8W7JHZWVF+s2hkkYzanOEjaUVl9NyiBeavPbH04
aF8pylnd5pdQyBTQxRNseUFfPcnlXZTgX1Bntlnj9hDpc2/r4zUay5oV8iMKClIiYf35k9hfKvIw
oL6/wFxW+NJtAy9z/F21bx+vq3POfCSTZZwsIB+KoqnlenqS6Ikqi9cefJpsxeKxbQBOvcdVUfbq
tvc3l8fDutDjR7P4VnhJWJA81rXPUm2JAXISbMcP8dd8b77FG3Hcqq64qVEkboINnNrLIc9+LvKD
nBRA8SGde986DtRBoLVAoRXNDHaTmRaYduHldznKuT40Qd9xk6XqjCn9Pspocd6IIwbFNAWP5L73
JBmfEzKAl8OsMgXfu89E0Q/ZAvNWkhfvw2RVaQnq4huKygCv06ztuEVbDdSeuBDK3zK/DJ/bIaFG
7HLcnzuRRAhvwkiOUJJK63rfTlaSWhExVmWOhfesM+pTHdfyh8tRzgx6woBmBZdIH+rGSlpVKgOZ
kGXQN4id/FfQna64L/bDy7RT//LKRKglEJxLka161ZNG1Ff/m7Tz2pEbWbr1ExGgN7cs006u5VrS
DSFL7z2f/nzZ+rGnKosoonUwN4PRQFGZzIwMs2KtIbQhSF/KXtuVTHUd+xpCj2CC7Pn6si4/miEO
O+uBKgx1aqnIqGYmBYlAw2Gkrfe6aeL7JBmLnzH98td1PpvfUs9CyvO60csvhlE8Ff4f2zw15yel
NI2loS8En3kAMFUpyo89fP/7FxtxCe3o9drUw3CJ50ZGFfceFjDGK5a368qfzpjdXLdwea9wgScW
xDJPfFOG+kypzPimhpweGdkyjO6ybgJtUMxztrGcLWOSqwDKkHiKzikPB4TV0O54ixwP+UAWbkBH
xV90/iqzKpfg4Pk4gG4/X5VTkV7GE3yTo9tqX0MShVsIj9wPejlEPwJ1yF5+GFzB6qozsmyLl/Lc
XlCh1hL0DqJAbv0Y59PPMpzfvexDMdJNiZUJBDSlAYKJwOr0QwW2FRXWgM7XaGYPLmX1b6U7eg8w
SGyxsck9AkOYcl0K9qL4Ksqv56Y6FHhSyni5j27ZQo3MrD/PWeEch7wwUFYc1Af6hfNRbazkCdxA
+XpRX0/IIBmB2mwcT7lJQsynE14hWgROhXKwHODos1q0WogG70gm8wmgTHVrG5C/OxrqYmkF0oAC
HdBdJEXuCms0U/jf53BX0FzeAWGHFbUcgoPjUrowxm6LG0860H9/HbEXtCWEK1AGne9UkfZFjvxE
7ncW3d6suifHOYSRvrUL4u85Oc/PdqB2gtaGI+0RFJ3b0aIyr+Ye+e6ecsPXQR3Mva4M2n5Qp+YQ
NJDJTYXW3ilBibbePH1K0ni8v37+pCsl/wT5SnWxGoO2Swqfr6U85WmVfaRI4tKaTZrumzkwXHK8
bnFtcx0mF0WYzqSxbLFtgzxN+wnSWGNAP8q71WI49RN9wynJdB9/V0ZzQjTiQBXL4ZmWjbAVz2pO
Ct/QP9I4xVSaKi8iU0TyOLQWalytZ72LJiqovl2TKB5SD/XpSJmTX7Q4DOXecTrzcxtn9QOScMbb
LnbifvfS/TB5BWiioCMgwgSxXyeuOlTA3wQJ1DQ1gCTfgJ+qaSm4F+2yEevLDoAdwZKNFXBqlg7R
+7klZQzMeqG8+EyrbMLCaAoyHsEU1d0ohr9FECDemPPTjTlCH0NnngBqMemVQ/XDplRF0Ys+TvHY
g915U3mG8/Ltc3R4FSAVgyMDgd3zRY09gjsFiC3wYvFnxCU1vzDTz17Vpi97DMTuQeGl6g5s9gSS
trScvkwFfI/HoBtn61g0QYB0dDB8uX4aVjaNB474A3Z0rocuvaXO3HpzGVMuGbwCqu0ssAFjKO2G
5xGbIn0akUyQYRtkFIBezzfNzIpOiQMatkMVohxmVGiaJCNlSLM+lgHj6r31Ro2njbVd+hpAfydW
pbcOBs5gDBzA1CD/Pk50M1Dj6z82+vQZ8YB/OBe0w6G/8Azib0p/50uM5kJxlWYqfTi290no7vRh
3gGVOlz/XmtrIuZWBR07SZIhrWnw3JjT4iGH5yDgpbZgMjvlu+amYIz00t44g5e+k9Db1l1oQA2U
Y+R0yRkLw51LXsMqy38X0VLuEU7DiyrmFmme8AXyCSHUAlTwlzlSeppyKy8wFiPbEzCUDOVtGttP
IM/8NtAenNr9cX0b18x5MMPYfCuTUEsyVwX6GIcV5uISQFOC0Aoo2uY2tG4K2Nev27r8ZIChwUNq
QrSCzrB0kSkEh0ojwlVNs3c5aijOqBy1PP2dmp+uW7r8XHhcUfLgljEcJmcw7Tz3wRQxPpvP1W+9
igcG6POa0mi8FdytrInLbNmWwxyNGC09P+3dXCeisYpzKkPA1kZDzcfvKl2t9klu5+/p9SB++eLV
2WTWxEfErfhE6YYFxjjahmLmflbFQmXIzn8neOjbqApeyHYhvhYsKBa5uwUtH9f5fHl8Tk2dNdKZ
xE1Q6qvd9GFoM8SVLa/eiBsuHbBlkzhRQoJwSTjHc1OKmbVxF5UUkChe3poQ+RzI18yvL987z1Px
DKS4uCkpYw+ttEJGmdx2cn6I6G6Iq4coLzbWIpeNxL4RWLh8IQILl87q+WKs3A4pl+Pn0U4Pbvob
4K/DbecD0BQUwYx1g+Tcsnn5tlhUxTjxQDI4GM+h/0k8gzzilOaRISTUlIwLXcThzmzN8kikT/qp
taKl5yyH1mkUP8+VtrjNFceATp85hl9tg4amz2pQQNBG01APFENRwJqSkiEqs+yOwwCN+cZRXrk+
Iq20HFFctvDl5/tEh8Qb9DHCZ1vmozs7Bwa1Bz5KTSW01pZ/sMagr9gfWNSITc+tKR0kJDRmS98z
ld2IVpdS/gZn6Svphldd+RQERSSWFtUM+Oulz2+CUIG9gGDCgbK5rX83ucdcDwy8yZ8hyvd9fXP9
VK/cnTN7YptPPn1FyywtbUJ7M5rg+43jI0KYWxoGYnfOXyYLWhLBtEpWzgGQds/SYyVFBFFkzIvG
wK0SxF+jfAYkkocD0E6vLe1otzD6vMUrubY8h2TComtB80IOaMeq9vrc4jYhBvZqQDCN4sCfl+/g
s8SRTY2XIUXJLyC0qaR2yeLgV2WsIQKgaZvD03Uja6fdAaGNIVCgoPjOP1OeT9D6dMQsg8PwlzUd
ItMDDIOgojscr5taOYEeN8rSeWyFBJS0nszr7DpAh9DXbbX3o3FgFiMZ7g0nQBpP1feI6j51KX7w
utmVL0X1TrNFKQ/TcoENDWM6xmQdfgrdwp66+Z/IrjY+1drSTm1IlwuVcqpcEw9F3A3KAUINVB+n
+afjmD/AxwS7GcGmqXthrU14dI93Hm9ObAuTsrSh6qygPlohBzMr+VGPpk9tVrwZvObx+gaKHy9d
MsyINhuEg5SnxOJPbjKIr6xzNbKqFFSI+QpxYL9Lfv2DDZvoHF1ihL3ki1wjG27a4AEQa9Qp48Rj
dajBGeztLEs2jqE8a/l328AzWnDR4nTlogMQK6/XZmAIoYWezsEZMuQvqtxKvleRE43+yGACiN2i
gxWUvyL7Tlcs+thmrb311DwTOshb66rUtIniORUy06Ln0CMqdQGH0pV6+uQAbkKEwakHxR/mGhVf
jGbjbZIlyVPZ970JLjpS3wblEnwzg5jAuLOWIN+D8EstvwZBmB+Szh4ZtqoaA9hNjs6vj+awou7m
doHEe7AS76Pokte7zqRjTsIXNmhvq7kH1eGYDIVxZC601fZzGzXM2ixF+84ZaLfur3/xlbIfwi02
UnK4cK6lHBvkmTrnpGXgYOYDuuGH/KZ4EiRPjW+/1Y9IGe4B9W28tivvBV5AtDeZSkSOTnjDk6Nc
VJxAV8lxQeBFP8fOFOw7IVul5X3y0YjtXoTntfvp+lJXrRKwUugkvKN/cW61GzVIDhTuabo0H7pJ
sX0kt3NEIorgUI/NTyBqwYfrJi/vrC1qu8QxhDFkh/q5ybbpKipJBMlL6L1PY7gfB/e+gyrixWa4
+dRFuUyi8CK9v24wJjHDFXSAYvctMd4d0p13KFpubKDc1OLK2thx+Tgk71Rh5VfK1oMhNaiLMTjg
+mOzvKnRNfW5mLsqd/aBO79RAXiGQQ3t/mA/hf1Wx/rSw5OMWsSy3FZyAZkUPyf4KIOGX5C7sHqo
Vn1rD+l3ONFu6a8wDJmrX7MU3pmX7u+ZVUv28Fa+THVCLDpNAcOhS4wApwKatk223pLLVxJLgqqe
T8nMgJw01osyppMOiHgo8uptrRrjY5/OjLpdX9CaGc4Jb5aYe1blFkfnKbWhpDMJQf/dHpnbeuGc
AGk8j7xOKoVzIZ+XaXrqKEUavKDUY3mZBWI4UvvpLjDb0d7I2i5WIgzRDlIF5T4NaynjxSPauabQ
rEEMKPyRo/T93Ep+f32/tFUzXGCRGlrUDaRiiDfZKKkWwMuaPaMxh2Lff8KRBHsHcuXAr+5t1Jvu
rtu88B1iZQ41ETyWmFIXP+nESfaWMdLxSSiWa8mxnG6dOt4rIDT+xQqOGOJoxhNkFEPK12taIcHd
N5/r5OcUPpoEhNdtrG6eKHAL4Slm0aVvNEdKmzgByJ02Gnekx74ylBs39MK3s1lUtOkrEDvTdZeC
o6kODQO8ZwFopn/fctbK1GSectm3XnVI+2X/8hUBMvF0nkwi9ucxiJNvU5iJgxg6D5htBq/iiWGG
JECX5rqRy6dZLOrEirQovaoRrbaBSAgCRut2uC2M5NV4RNLnGToTRjClqbsgjTYaUGsnj2SOPISy
FVdKsmuVjToSdYh5b/V92QVHp0w/L0b47vr6Vs2YXClKtbBQO1IUwKhfrCYqr5bZWIep/5OE9S4J
4404c+3wMXcPvzW5PT0P/fwalWPn0NGl9tEU2QfVHN4wCrzFV3HxKvGhSKnA5QjaMNqH5zZqN86U
bCRs7gPN633PYmSESfxuKP2sbqdvU9QjUja6QfU0EgtvOdvLjYRGBJkYynEUS6hdnZvXjaFE5nkk
CZ47YsUI8vxM/ZC0v176vQBGEMrYNAppIumSmXpSW16u54Jm0tyrlZ3noHebciHtD7bYR1fWBKk8
iSqQAiIbubxYJ4vSuwq4AoT+5p3aNDCSK8OHMEiS25cvi3YYob/Ih2menu+e09DRhu+WoEZVU2uv
15a5+MEcN4wikZ5sVZougyj6biZNf9BHHMuLdLGOoYmwXaTDxwbV1qZnMhacQHjfGSHDF8kxV5SY
+fNdUBXT0TUnwYUQ2huLvvSXbCnNfovfgniiDCUDTNSEpkuzvzRaEmW4Zxh8sJLqjhmbOy98sUM5
tyadnCZjRivTgDm487c5gmr9Tx5sxAGXV/DchPjzE49Mra3sc9HI6uyGznytF0dCReVguNnvzFWD
92FZK4eSmYmNx03aSR5Nhxca4CvVDdIv+fikepUhukO3XuDtCxNB9oTJd8xkKGFOlrdhTroXz+Yc
EhidCgolfpleymAoV5DZM9MAYrP2kkerjm5Ko9s4H5LX/GvGxmGaKnBXup/n25nF6VTW8BcwtG29
ojl/hyLpxvO2shIAJxbPDB0IGtKSiVZf2ClI4fzBHo0dEz7v0OUwd/bUfLx+weV3VCyG0i7kDmAm
OfJyjMhEF2lmRnCQ9AzK7PvQrsx9NMBctU8yayFbmtp7FKjaeTfSEH2aqmx5PUR9uezTwuvfw+cx
JX5tzvN93+f5I1j1eqsGcbHhPIKihAn8DOAlUL7zDQcirzSD15HYjArRf2W+seJ64xpeHFVRIeWZ
4PSgAkoad25jdDu7G4sM6GMzLPvOKD/3zDTtrHb4oEXZoxlZW4TV4uE7KayQXwhgE1vPuyjKtNI3
TiuF8mxLnMQAdgFFL6CPWGXIw++4IW+aUfHuqRDZh2gxjZs4V7fYGS/OmGRf2tU+jYtu1rmcAIru
CkjY8nz8BTnLC4ubF+s0znd20kvDTA00VoYgp8o+BF9H1dzAimytRZygEw9nWmU8zEIhOo67d326
3M+6fdCD5Mv127JySLiWlNPpWPJCyWSkQ1C5mTlxEHvkppXIfb1E6q6dkuMS6Hujrd9eN3d57jWe
eaoWZIrPIPTzVXlFkGaDwwkRNAuNq76CnGZjReIBlw4hby0zyZQsRMdNOoSCmz3KF0yMjNHsFtO5
1Yrkjj7w7EcuM58vX9CpNenIZUvlAKSjBt3Evdq9KxMja3eDNqvqzT8YomSp0TWgPSbfrTawTaVy
+FDLUB/7xXinJ1uq72sfh4jyfyaktSidoWQwZ9CWH3vEGxblo233G+R+K+eNVwbvZ1BbIhqSro4e
VVHHQwNkX9VvPUTX4+K94gZvZiqms6P41zdt5RKdWZMv0eLZURMBNBBsU3qIYnnY+E3w67qVlX07
syJ+xclVHRJnDtoEK0FLeDXRkL2j5VJsHIDVtZBT01QRNG+yO3frMjL0QWB8ywY+r25v5sbOZfjg
+mLWzGikT0LjVqM9Lj7gyWLccrKybFaIrKbpO82ATzMDon7hNBtFTLkhIJwoCed/hqQQLlyMbrAc
9N3ByXrGfq6yCU1iBkjNt3UXu9WBKH4p39GSNuxbDyrXjuk51Qh3RhBaWy3NFafBjwFGgR+kDCeT
5w2qDdR4YXP5EXs1fpf1jm/zPo1IyP3D/lLLFDkq4A25tNSFRWFbFX7dSEZjzxR0dICepropRr14
WUnp7w4L4L4gPBSch+efUneTHrIjgkfDAEHUtHtncp/MduNGr5x+Jh4EKIT5ERBEkhVjKqPY0AVD
fT1+gTTne2xRa3/xpmGDgwBKG/CJjMnLknGaBpUyc7vAx6O3ffHUeqn7CgWJfuNcrpx/gcwWJ5Oa
My3g800bAiPr4kwcy6Zyf2rV1FP16cpPFcOTh+urWjl0FvLcovEGKA8w2bkppjaSrKrZOdpNAiuU
vsrQlUUsyrm1p3Dc2MOV73Rq7fk+nlxsjEGgBRoF/FhzZLD1Y04S9S82KL8QcCJLSt/gfEWpYUX2
4JJcJ0kFA17WBEl41Ix22TK08pXAADDOQ72AEorcQG+G1NaSlmek8KL+Lm3G/hB4Y/CY93m4MTW3
+pXI4HHxotIodwvd3kyWqmdNUDMIlSkmlsmcj5UafJlHZ8sRCa8nRS8s7D9rUvQyVHYbxBHWgi6A
mCRVM/V2mcfsGE+6xoyyCq0iLdK94ljJy2MzC0/LGvGEYJOlpzkmSszSnHyhckNrV89NeJeXurVx
6NeOIRJ0wK3pR+CWpEM/hO3gpiZBhrI437V22M+hurEQ4XHkPeTpYn6VwUpcuuSRAjeZpy7ncJiw
Cn7posr5PGp51R26uYFNZMqApe6aPABzfv1Cr308XVTwedugxZH7f+kyds1YiTR6doo/eodAYwHB
zOekLItdBrXYLtbU5tYqki2FwrVDempZ+nbNtNBMhXjEb0Fdu2kIOcKDFk77JlA34gPxfeTNJcMj
cUUDcuX9GgaHiIqXkoKFcciTND2mTKTdpnPKSG495jfQ9JDlG3ZxUPN+2XhtVreYAJhCMnVJwJ3n
HqZv4m6cwJv7ihM4QI0S2me7fNH1b1owT9/0yCv+xK5WP9a6Barg+vdd8zp0TUC0gOmijKafG58g
gbEXhV3udQvSOYKWtPmlQ7t53czqGkmjwUCCDiPePzczQJoXtzNpbOya0eesCqfbJXGy20HpUOhW
xuRjZU/JXT7O5fvrltduDp6b2JtSDQqRkmXLUSKvboAlRhbUz99mp/FHI9+b7o9iGDYS3LVVginV
4WfjVb8Q1QTL1cR2RRU9gav9gFBTfDMOjgdbbptCmB5ax1qNrfeTNWxJhK1dFiEOTDGUTiLVqPP9
BbSdtc3zNU0+2fFvJXpalA9zulW7W10gtOIODVfeKbmoBltwGuo2dSijtuzjQm+v80vXyo6511XZ
rlRDqJD7OD+2av3x+ndcc7KEf4SYRPDMYUuvCHNOtKsUHBHdg3JHyWY8JN6Y3V23snZaiPtIGHky
MCKdlpLiklbPLJDQZXqld0BKJlAXj6lRwjiqQMrVuZO6cTnW7iAVSmb2KG0Jmr/zj5fpVRQqkbgc
hfNpCrTb0sq+zta88YasmgE768BUSLVS5hAUfdoxCzGT5OWRmgbdxW43b8E113ZQVMssA6YFaiLS
SXTVpHCHih2cjJ6BsyyL4hQBzWqu/YRyqesjg5t7/tDO1dYA4OURAUWJi8GFuyZztpIvs6OSLohF
8Dk68ImAhwrfV8Dobq8fkVUrgEhwYwC/GKc5/1oNPLiI0DCyQ7dliHaA4m3r4CReFm2cRbllz2ln
PSeWpCM/lklSxzquS4lGmkeGot3qQfcDgcZI9Oncg5ZN35pYfwjM8aZqTWD5adLcZnD27CLLA4sG
X831xV8I0InfpIF5eu5Sg9iRVt/y4ctqEdhLJ3d2bjSZR9OOo+rQFqMJEVuhKt8UD9KUAwJx/G/c
syzwbaIueNntIqiBhzca1Ee5BliuDYP5VTspyi+7ymqA3C7Uu35dWbG6t7u0/jkyuguwK6+jxe/6
cCL6cKfefqV49ufrK7v0oGJhHFmLAjNjWdIlHIYZJ12y2Xod7L2sf4jG/GOWpvtysn/9gyks4a5x
1kwfn5+gJctAkA5ckSiKDMTiAWWEPLu7Pizv5mbaCC+eu5rn4Q0rOzEnnPpJllR4VRknBddCH+Lb
xa7pUKDvmRr6x8iIBsjEh2SHLqPqR2p02w7lr8Dtv8Al9BpiOtq/rvajauFDyvXP1BMK2g6JQgV3
7nZezxyDUQaOrwtJB8BAwMMWmMtmxdZ38zy8RSP5xU8si6HOShormgCyryzoucAmzGLSbNZN+NiN
8E1QR/EHw12mA/0BlHg0vwzC+eb6R5MHHZ9vIwaZPaSji1+TtjGZ8q7tKxD1qTKou1w3mteWGfXv
sqQGpJErX4gMwoPXwmVYLKqy77XW3s9uoh+L2h2/Xv81a05IpyZMhs1ryI+SvqmxlIpr4MuNKsi/
R0y42HsrS5N2474/lzpODg/eh+EYELsg48Gm4FXPDWnUMKZhhjk/mqFR9DNv/tJ25hcxjuFDMw2t
vz0qT23uKTulyt9PKdMfcTbBvcR8q9/YCRrceaTuA8Od7huIZ4597w2H3lKmQ++W7rG0BhfGsKze
hX3QHeu6mPdO7XxbFg32/ao1dkHJ2FGfjF+0AccHQOrenDRrl+F5/cIoymOmVuHOyrQ704QhwFKj
h1Tpb8PW+F15wUMcuq/7xvvDfI+6760pfKj0HCqwoPpSDenXLIyhtohSBwWLGTVp4Byvi65DxsRM
77255tqoDVJmi6Xt6nazvyN9SBetVciDdTFOSGQDwON8f/VisOjakdhlvZp8iNBuOSjFOP64flwk
5/ZsBdpbMjiBx6HKcG5lCRQA7Q5nd7RT97Zr7QYWoHJahp0GrahvxOHWCLgUbPy1aFIIItBQYRuS
LMajMntjywOAph6xb4g08uwMFSTCTrVxRlcXR+eREWQ66BdR96JnnlUMLM4Om/nGgCpvHwdO+FYJ
+v6t5bRbg/wy/uH/1vY/gxflk7I1/4JI9T51YTLo/sAWnrxOKuVPEDjZz6bryj+BitpmEWrqbQIR
4C6D5nB3/aNKkdbfn0EJVOC+dTyi2JcTv26b8B0U+cxTrKGnpqZhcNsMfbWnmzx/1ckiH+GGzyv/
utW1A0vsT7YsCLUAYJxbhY+0ElPLVHOKdK/m2RdviTdO6+rZOTEhvY8ZY+ZK3XF2gsZqoG+zulck
leZN3Nrz4/XVyCX7v5toC/wlQetlRqP0xFedsGWCt/5NtAE3Ubjg27iX+DA0OdpwSvfQLwqBgpKC
drrozuH6r1hdMJRg3BRLcA+LPz/5ksNUaVOvCGxmXVZHry/mIxH8Z7PaaoetH12YpajVczNJBM4t
hTUUwJ6Iy9Q+870l3ze20MGASRYvHlS9X8YwEZNO+larvumnaOP0yDHt835TIRN0ztQEqaue/4Cx
yxJdi6bCd/v8YMMcj04Ur5jGwJDqtA/O1H5TiCDygqqg3Xv7yUtQFnUn5U6JhgfNbd+/fOvpCyE6
zoDhZboCU2EwdiUIRT23Ix8tkOrBSxz7SeU/f7tuau2+irFWMTUHDk3+yqaRwQ43KBxrXj9zP8c9
0OW8XSw/VCqv9WtaEsNxUEH7bXiK1VNOhsm4Ap4YPyl545TqVhwiQuZDjtndZI3bPOpu7R1guymP
Q9bSS4lJlKqutY45mhQPbp5swcbW3DR1AwjhgLfS9pBeOsZQrIJOBFhQpXW/Zu1kBzCAOkwQK1O6
ZHtXMbwtirO1LaeHY+jPCS91p/PTFqWFXSWGQQ2x0fqfydhoH0GQGDdByPGHa/qX15v204s/Mz0j
VLEE0x55qOQg6zrOhrmgRVU37Ru4IW+K3Mj2xVS/bUokAa2g2vAecmQq7hQLhJcOuANRsZy65Laa
lYgt8XV1K4mPMXyfPyZcSXBoM1X72YR9HyEFVRSfvGFSDk7vdL+tbnJmP6+0wIXxOR2GjSP3fJpP
A8fnHwVUySNWZj8uHsm8TsNGTMtp9tju0UVWjpUSgJ4hgfOHaISUDaa0wqzTPfne4LuFpcP+6Rl3
Ga/rMXKq5BjUpbdDZOizC6zw3eIEiEeMMG+ThCb3vRpCJV06h1mHJb2Lp2xv9+iRKY7z1oWpNDb7
T3VnflCqRvXtAh2sRQ+OqcaYapGkN5HDwG+RKpAJp8NhKd3PeWx/JXBffC0ttNuuMBGoiMPhvjIh
1UKYo/fdKf2R9NWHpBx/AGno92Nr3ukNEuFGm7/OJuPTMEW70bFf50n3Ljby323mHdMibX2EvXe6
tbR+nKiPfQRbeGs9ddWQ7Btjy6etXXeCPEGoBtSf2r101Qo9U+xZ/OrELQnM6S6Ps59GESORc11o
75ZBHf9AaQiviT2mibljJrbPb2IgclvI3pVbT/GVGw+0l+Kk7PSi2pxGdwq4DepjOhjHybqDfW0P
P83GgVt52ijIgGMUjHjchYu7nnUdnOv0esZZNRCP6YJvxRBF7xPEqGw+cRskwRPzLvDZ5vD++5UK
hk6bwo3fIZVIuYz8DEIsUO80axw5TRQpjoc6DcW8pdRfNWX6Lgz04B1F45HrlgTfvKyy3rpVXb6s
LvVsWNB60j60GcqXYSiwOY9CQkdU8iEacrVXhEwbjeTL2I/xOrAaOsVKGO3kxzsxCoe+He40gobf
H9via8KKNkKES5+NEUMAtdlGcFVShJBo0RyGY8XhrdN4FkTTQ3hoVbTH/TItQVEz4Vnr/py3ZbJR
XFhZH9kRmAmwVg50ZpJp2N1bBQJjtnCxA7jR9Qm9AMN4+YfCCs1XRowYkZIfYzt1+qyKeIwzRc1H
v7a0KN7nadBtzUit7CSslAjCiyTevBjJNmv0zBAIZ9+MQr9fjOkLE6LvbRc6Uc/tD4QKwc31t09s
0LnTF9PfgjeSXqsgIzh/bxXI2PPM8TggsCzyunvHXO0+qHrz6bqd1ZUZQNA5IsCWZa+iGW5oKzGP
S9mmB4Z8v6J08F3h3yuHrweF48sPviAWA67M/KAgXzlfF7Sys2PTh0MyIjzUffIhN+jXXV/T6t6d
2NDPbRStw3y5hw1z6HFfzHba8z4epw0zlw5ZjPv8txTpbbDMqaliCxFfXUsJxlKUBVrRyNW6ozab
2u8ib8h0/mFpFthyjiIjOTIAC1KSxIkDbFKkgVM9TBCNbaH57hyI0//BlGhkCkEmmLukLzXTHAs8
6OqhZitad1dPcU0U5E4Il1Ga+vD/Z0z6ZHrdjlFrkr8gcfgjIq7yk6JT/Vl1NlzG2tlwKE/zpHP4
LrAhSdB5Js1wMKZtcx+6wyt0mT5wIjfWs3Y2Ts0I/3iSh+bdVC0MAgGXUOPgRq869XVlqOg1ZE7x
sFjZsNHhWF8W6AzGAZg+uvhYcG1Y6UBwoGpImzoVyiEQlc1Ei8kW1HDNtdPd/58p6VNNRDhMP7K0
NPduGPp8dKf848tPg0PoAchQEF+7kvNzu96cO1uY6OzXzZyUOyvyHlDSe1kfTzz0sDL9z44cWVcG
YJPR5TDoQzfdjHPV7Wm+TI9R7xobt2l118jYRPQGDbDs95heUiKV+BYqg15x9mnq9SWRs1EP++t7
t+bQRfbCc8iUG8nM+ckzkCFpAp29s8J3QWP6CO6glxz5ofG9RebgurHVY04BgjoS8RkjdefGJm/6
v7NQRG+KIP5mOuXbRdEPogx03dLq/p1YEss+uVDmUKrNouCNwjB/C2XSfvbCP9dNaGJr5DcXvnBS
awToiPwkj1ekeqkpBm9hMvXdQ4Qa/RsDhYhjls6o5zEGc9NEU79blvmLE3XazvsrC0tZRbVmb7fY
jbmfjMWgFZzZ96M5/4mj0H2IvcreCK/WrjvbTZWDBjtTftJHLmuty+OZg9s0tAct3Xf06S5uXjYj
8nw9KASrIFrA+14GqR4CLZbwlWlhPTpZNu26fr5NJuMD6hSg68p5w+DqsoDt6IBb8GFyCb8ae5dc
mrO7DNXBCur7kcFT3VH+4dpDccGIMERVpBjSdw4nT8shNC/92h2Y7vui65NvpS9kJ/67eydWJD8Z
tXk7w3sEjRSKzL5rhe+tpms2bvvaBYTjnlQCqLNgKD6/Fh6I1xJYFdTitjvtGnCBB2/po4eWBs5+
6M1oA++4dg0pRNCJgB8EUiDJM/deECc2cHZ/hlSx3MFMQJXTjEqj31jYmiFqHZQ2iYBBIEjfKAhA
FJNClFQs9fmuQ5KYql62hVdb2z7mjQHksSYeG8l/qciuN6A3qaTNw4e0qh4zR0H3YC4zP3S7f4mo
qCQIYiADg3IxgcLANFgiouozeGC0cRfE7+AoPVx3Y6s7d2JF/PmJp1xGtQ0Qs6XQ0rTDnVnm/c3S
2slGgLN2VRlSE1ofAFKhGzm3EmajrS4lZLXG5Hyfo4Fd65W7uA9eHtg4gsuBTwSPLAXfcztETrmB
BCxfqPFuwL69HtGHs2Lj5vqmrSwHM+B5aOtRUJXTrSKYJoSs2TRLHeERXnLtqe86Bqgde/p43dTK
9yGmgbScSXcgSjKS1qidKh90hoLw7NTYMv1PE8T/sGu8ZDxkNsGGIYeDZUgVd5mF4oDrBsel63gk
0G5Tod+4vpiViilts+eyFIUpwPdiY09OG/KOrWbO1BhKp5mVfVjyLV/D81Npu6WvW9NvlLoa9oXt
tA3M4UtGydKe2mEXBXHc+1VSw/lqFrb64/oPW/ugHiBQsEWiISvfbDA90eQ4OCo3Me+MVH0y3fqu
L9Sf182sOBC6l/+ZkfzvMIWOCpSODN0Zmt9KU3ZvozaOkJYFWzsvdbhxeFaXJZ5jSxBUXYyGem6g
Na3B4dFqlKmnOPuoTAC+x8Sxjv+wMuZxGfKBSeCi3GjGupE5yH/4ExARWF53FtlZFxXHKvh93dLq
mk4sSU44W4y8LBaOEO8A+hhmvR9a99ipcBReN7T6sWARgDaUrWP7zs9qbvZlkPdC8NOs7pcMHtvK
iMK9rg+I9c0bV3DLmOSGSQPKxLagNIt69aGZitcTAn8Ct8xzucQbK1vfwv9WJv785BZSGYsXlOC4
hXF/dOPojTtON14UbQCg1lwXNF0C9wjGkcLluRkD5vMkbYnJlmj+Mhl5ItBWW2/yihHxFIP+By1D
J1cKMSwrFpUvcDLh1Bq+1bQPjau/v34SxA+VIn3cI0UNnhYx0SCdhEjBWTE/VkLUPN2G7pcQwJ0a
v7KCCdKDw3Vba+uBjkOjgk3XkNr9+aZFTe8i3y1eMN3eO+ia0xPZ//+ZED/h5PN7faKbSYcJXPDc
7qMs0aadPnd9u3GoV/eNpwuvQMp38a4Q+rc6PU7OGV0jx/wF18f7uvOOg6bX7OUWn8Lq1glCBZ4r
CslyHaC1erWZa+HtoCmtgmNpaLvrO7dycYB7kHA4upialMMLrSLEhfGyhPi2m8ALQbjXRIF3aPv6
3XVLq2s5sSR9o3SwvALIIAWAcuh2iG19tZr413Ub66uhZmcAr2MUVAqa4zaLBiUf+Txt84X6WbDL
cv1P12f6xratL+Y/Q/r5gUtDRtHyZwXcwluy3czalKO7mHQOr69oy5B0eRD1DW2m+whm3fxtX5aP
yOv+uW5ixVFzBP5bi/gJJ5enQKa58VBZ9uu8euMsxSs4949uF393yvzDdVOr14fnRwyfE2fKI0BB
72ZeBvUp403WXqUAlCwPoaG8Vs3Jd+pP142tbt2JMWnr7KQuisAUfifQSqQ02jcWgxMbB2H1xJ0Y
kTbPq6J0sgRbZmN4f4Y0/pwU1c/C8LZow9Y+EjSnJOwMetIGlw7c4nUiIOEjGZZ3o/AkoNs5OfqR
NPEfVgT4jSqmzT/o1Z4fhzFTQpJftq1F8yDJlSO6xjcQ4t5c/zprRwGVCoFrYJiULuC5Gbxo1yw1
V9VNiuGIplfxIWGMeV/nuvfWQfhv5ymqvlFfeebpl9+9E6sy4zTQ+prKtIqDgLgw3S3KFIe+GqDq
atot1BuGnr+ZxtLZO1ES3aYosb6jq1F/XIaiu6lKS4HKMQa0HCx28piERvY+9fL+/1H2Xb2R61y2
v0iAcnhVqFx22W6H9gthu21SIimRFKn062f5e7t3BhhMvxz0AdouqRj2XnuFC8EfpLfOS3SjiIz+
Pzp3/CIpv9Xur+IcyANgr//3XcmERODkYZEh9FFUWbc8Mc0bjT7ufymj/qdV9lt2hJiFgcj2/5cF
vydmoROssgL+PQj0u6fAu3hKXhwCZv+X3wUz2f/x1/1KLH6F+/9darT4ypoIVNkyEFvKK5AuGa9s
2LnhnkuNQUHnW8SopipzcrdCbh/t2GxcVC8syuw98n85YmJWugb7GD9p2Y9bFLArzJVodCcNQHoI
HlI59wc69H7/pGXEtpfQR1rtk4W84LH1+qlrwpYI+jSOxUI/Jn8QbO9A7Zk5AsHRE6PoT0bJ/2wz
PO4u+QQ32tpFnchOUV/I96JgaXxYg5EOTwnjbbZjYgm9SysCb60JNcFSEpb1eMgYsiqEW/+6b6x2
S3TTL2k0TmUB3fH2kbdL2zZIvFq7mxPFb4acbfV7r50YGtmnNiz72Z9FFdscS2HAo6ijTftZIuM8
U/xv1Hd2RoTQxig4UV5M30HfKZZr1IXuXgtC3xbrWNhImeXisG1K9vsp8NTQDMChxicIKxA9Dtdh
hNnuQTDb/iYuXRCFDceK5EXA2A8MmkXDBrmVhd81HWqhtk7nblZ3azsjlN5zYkOipZ/hs7oJ46xy
BNVOnBBb099tAQnDGinp9jU0Pf/yNh2+8rnN8AIARn6OqbIXtMnp/ZBE8LrI1sQ7RmL1D1jo298e
yeR9VcSxi6q0j6e+XiT+H5Sqmcgxe5wc0iuY9RzczzVoNAMR4MowM0EFQrF2MNkwsFWuaDvosSaY
O8O4eOT2q11b8eCJIKcVbNpHuBrBd7mCU97CLy5P1Df3YshGMR/0riGAi0bGZP1YknH+tuECaYwG
AX2ooCnLHoLAjhWmDMqUy6Z/WYBa83frjRlo36Md75E7NwSNW9Pgm7q5aAzidJBXn0E7Wa7oznmV
JSzsyoCKta/cso6HLHRol1DXcAk+5zJDYQH+KT9YGNMcg2hJf6iz0P2Lxf26SdoBiwNOtGveMBfz
S6hNspu31cRVjJEcYuxXBs8/OvrupLRa31ynk5+2ZXDQWufpUQbj9uznlMYVnsMdkEPf7ZQKHOpp
RX4Gf+tuWs+6gO5mEo1TificERhudmkMlFz0Jv/iePiDbHl2HoGf3Who6LdbfXXzehCbMrnO1zhR
YAlh3e5yX+q2lB4EIAMJ9QPi6NSnZgK9T6aUfYNTMAxFAeEUu9aaCbMGn5lzFy3JZVoI/wldVty6
cDQdvAZ75mrnhXAcdEpkd67NM79iY5eQu2SjcVQjS4z8uGxKRYPyYNnJEEsartsmxq6zXg+OD+u/
oR1tbW2nuEsgMx22sZ7XIDrJZWS4mwpznxbWNB4hbzF1fyPdvahs1NU4RhwZcIoi42lD0T7PF7qN
+yB1L3DNhVlu4niF2cvYSBvlFbz6X/1FOhx86Su0grhHgljuaMgn3E/ZTYChgyHD0p8Ipxy8MWiI
+zWjLywm+itaJb3lgSTNWqgDnDnSKgmno5Cjh7z5HhsoGyBfWLttjy+qR28XmXfCIKrIC30iIg6q
ETzzGi+EVMukt3LrBphrkiB40daMB6Nm79ZR5kOpyFIn7nQ/hFeVDtEOQX5phYXUVuCftleIxY/5
qMUD9OvblSfsI1+d6Q7Dbxz7mCPNLB9DxFvjFoubOSFTcMzt5k9VtGh5lRGRtJSCGAhPFl08rl4Y
nSwgcVcFRMKYN+phzxFvanxl22ZLNdjv1g5pvY0qr9dpc3s8Dbh4ytt1RbGVaT50FVIW+joEYW7X
qz6sRrzt45KOca1zc2F5ckylQWzf70f0gmxPV8dPuEV6/LpRR5ADId9vULms7DoVDXjxr4kxpsn6
KLnCUgS6uTDpbwr+OdUc6ZdQe2HpZ8N2Rv47fbR6a4++got5H0ZXK8KzX4gCTjFRCHvoSFYLro1S
6eJhC/QlYn1ccpIN+7VYthfn8rkeuhVqEhLsBmfALFyyuZohlS9JXEBxsSBj0IXstm1tUqK3iqtC
mvvYwHJ9SH+tFDeDM0hE+Y4LrAyeZRqRcnlSK5eF58klN6RHf3i430parL9ZJnKrVkcRJs2VqSDJ
m84TUPwySTYL90Do7NIOMstoTve56nJ4lPf0pKfoBKlZXqYj7yvjFxWZhGy2nO078NXKIIcYpuh9
kMKHLd0lysAheHJLqT3MEXXR97XBhKiaQbm8A2iVHeB+zyrZYm1G/sOC3grvCIErHid4N8k2HX3b
8l26IDwDuqnz0IL0G+JqqbxIbuDs+EUNi423wtqg1NbZJs8xphEM+r9Afag+Wy4ej//EYzbW0Di9
IE06qkYfim5owJYGKAY/Llmn64L6tuZU2X3L1+Tskd7b5/40P2eY+JadZ+PGX7KzmmboU/tOwOl+
vgk2KgyhelUpPYe4o8MjcmiGvTPJQTNTF8uQNFsnweRj7cm21tUttay0U4fv2ZuiZkuDdzMiNhay
W12yHi8Y3cBW8ViIYycgSIsHLquA6ryUXOzXmNOStNMFQ6utHJ0EBz80l5jgymI8iY5YVR66YOjJ
OOtew8mHJdvvrJZuf9jCVR0Lex6k95ThLl9V9tZFMqzsnB4QJw4ORcZuKiHPLt50tc3qkQzxG4tx
2hcSJFsa6+kBZpKqxuufbl3RzTvhwqj2TVCTRS7VXPSvM5+jZmhnUrccAHzRdwodc+9VPrUUMp6w
b2BCpjCJpKpqW9R00iWmlEDUS7HybwevoJrDBb2CJVJUM5t9EZQ0Qbv+hVf0m1L6r3HmPjT5Xcvc
vSqyXQ8VQGkRyZv2nvfS0uBeZsirm/N+baIxPy2+ewkMeWTGj3bZFtwH08oQqDMuP8OMiM8oaRUc
K6Xf4cfkq2rLmQtk/Uxjd4xN2O5cmG6VhwCh4wIbPZRjSUevWcxtlc8+lkXubY2zUYKytfMbC3//
/WDH9rEHR6qWIK+fO4qwViLW6dFXA3npC9y7Jo6nR2ibo91UTP1VIdx9j8Ca7rJMIcsaiAvWpRKe
TPKmnzu9PvhqxKZEuEK71EXa60OisucgaWMLe1HkqJaeSe1Qk60P/JIriRNb++N1TKI9jXwfc2ZO
Ghie2Du+aO/F+ukK+NQfa7zIL+onYykyA170vLHjtExF6di84WzWa4VSl6BCnmwzqAx1YOIQspVg
0aZryyrECzC4tOSq3BBZeSgKel7I8IbMS161RbC8SlO4ZharPha/ml/np+bMpQzBDGGwDB3g6eLk
LY7MHU+WuE7sZnaZi9YbrAvihnjBvOuUPdBNrTsa2GNL6AGq3hVE5R5jK9W2+7XP/LKPpD14M7Qp
SSE/gnTb7pyjONcUuGoDZGv+lhdHmKsVJ19yeh05XgveanAcCYNaB5F5z2Cfo/jukI8QhuyecXfX
q3iu4XSKfTeZCIGB7CHeln5f0FhURGv8wPQy+QS0dGgoKlTNUTV58I3r1BLVPb6ub+FGuYfS9Gkr
IgfX0sxAcx2bYyAAyYMv1WSrS2EF2pLSDKrDPcfvUM3uYjtDU5QUa0lmdUgWhLASe+T+tJUwfXof
7fSlMHivDNxN9h38neuc0W/bsmuru6MS6miE2UVezy+x7e431M9lokWMyhMniD/kRZkVU15i/kAb
WGTi9JwnVE/oh1DMQaTOH5F+dcIZXaOb+OpG9SqmuSZi3G4Oo+ZKoYGsMDj5m0kV7/iQfAdLy5s1
i796hiWEsRhqsgUHdOL0EXy3neewUqdQXzoy/6GEFU24wHAV2Hcw/yqbXxMbkoqGYHGWqhcvKgme
glw+IHe3uPcRY3fJJo5eYjzIEO3W6vyv2edNPohpV6SavqQEB7T0gq5OaKFLa8XBLuKMNF/v5E84
GJg3LHBuFuaSd+g4YXr6gCv2bOm8gtlvLzDFQcguXxFPDbPiwggIlUdyEu1Ww2TxHSsaVbm4hisM
8dE2+x15CdYZfdxyCGOU7ysLPtDLwOJi5g6xmazdISuX1ZnKx6rrwCmMWQee5gxYB8OgosR26iox
Maz8nnp1G0xp1c5RV/opy6BYtq5KMps9LxkNdOlSEp94CwowQr3gkWD0VXNIqDM2tLBt5bgLwuwi
s2CPuL+2NirySuPjk3DOX8Y5N7CZG+ELgGgWdBqqqFPovKsN93bQyRcMus9hMqpyDdb7hU0/bbjh
Hh/SoOSdmKp0duxC1HpPUMhW4Rw8bCKPGjA0oceANMfEy4ehwtUd9L5VGrhvUqjsHtm3sAcn08fa
23cuQwpVw+BV1PoC6rXwQUzRAxVmzwgDrW8unuCQDpPtJP+GE0pXQXoikMIs58q5ucN3alG2tOPb
4ulPhFH8SxnKfYQi90dtyIKrMdQ7rxBe6cYQ2hGhmylTaI0KeeKps6fcyxQUmMHW+KF2Z6sCQOEi
/oH9HEPYXvisEL6Op9MQtfU/fdjtgy65Kp4jC3rMN7T67OBWdqJkuFcLvR8pCqExMmWXze85I48G
hrzNptt/PUr3cp36o9mmv+EGU4NNFxJHXODKwNAHDzYBCKG5G6fsAorgz4JUbIh6vY9Z50ecg6e2
TeIdnJavC+NFsyQkqxzyuA2M8qg2nzQnj/2kUAlukXnMtni/5sVXxFqEuZsFDkhD/Io+6BYJfl2K
iZ6RKPi3bReKKOLgDQbOshpbPVTpsP0dPAhqIpIfSLfKBzgbLDsHG7HKz+ESLNvLjNbioUtNdF1I
BzPrPqkSOZ+jNV9qrONaUnfuCipKDNV229LuAd+IX+MlvJc++ueHQwMXL2/PKMT6VQqtyVks/r8u
G//Srfca3Fl/NspuQ7S+QThTOd83dcw8i5Z98SvftfsuFMds6c5268+Qk45V6KX+jcri2HsAInjY
tiVgHtRkc4EMpSkB4mfmrpk0iXAndqdutqCJBGEtJJxnxix9ZGTA7R/m34TPT2zI9jga70ngLbUX
Lz9wKbclSFzRYUzsh8HzpLNcIPs0TcSnb1zDd70t2qYQqA1nWtxFQV6L2HtMaeBqMfQPcCq1qH7m
HR5vpyfynv0GADksSFSWyI9J5mMwkZ/U090B9HgYtbLhsFGojzB2ABXZg/2s3Ow30y2F8EQDYpgb
2DG8sFY+tib8FSy/oM65Zjr9dJ2KK5w7Q2O8NCud33uXfobdeQy3bEtktu8U7IVyPAfRkyunnPVN
C9XsdR63AuVWd+V+dEoo0Bs+fxU2f4PxfLQjIyHnFJ+lDL0O4n2vg5WIB7eGPL/TEv0vxkq2zrJp
LKlctpKvFj4iIf/TsfhhIsFDSNRYqpiEpQiwfAH4NAYWsQBtyCM8/yrZJ+2Rdbnd5yNOn1ii7aMW
3W928JzC7JWKI/LYnwtvOHsmPmTWu3ATHhNCai5zlL4s2QNzQ26TzHE1DHWI1LBDvqV/14m+Feu4
h88BtiQ7rnDWL2GaPgGx2hAwgubS2OIpTztWLz2htTGoN/z50A5hWHWFd6YoBaohAt4EZ7G9Ncll
SZMao5q19ln3NQwBUiy97tgbaUqM8v2jVf2eO0TH44rprrnwvuPUsdJz4x8aZrpckDxJvPQMwLmc
NNwH8wEA2Bg1Yr5gCzQwimpM+kmYegitqgu7fIlIn73cVsBz78ZQPk7QChZ22qtwe2sL2sxR1iz9
toHsvT71zqsjgVMNeOB7EhJWZXMLlqarCxn7ezTUD8iZ2tMl2+uha0xBKhXSxuMhDGO2ZsbspEV+
oU4zZAHgaI3ak1i/i1+YDd0RaqNg+TPky9uvDBZRc8mTTdx+9PNKtHo3ba9uXK/gZN9BqQahYIFl
p2UTZssPtC2/GCAccGi3Pffd+rrm4VOiQF5JxuQMo0NvPw/944pVVLnWOwy+3tmY0mpKk/u0zR48
Jq8j8nnhIsMOg43f8z77TGzyBltowCIxFotObFPE6QGRZ4DlRq2b1fryYFt5NJLChNuYXajSnzWQ
2NLjSc44oWL/0G8Z5JfTcy76QzfHZ4wsri0QHmbkXVv0IE6k+xGRjzCgSU+aaVIGgXdgBInOiGK8
BS7uG2hEZ/Bn5/tiJWcb9MeOJJdIDyBfknUt29S8J2SuZDGdepqXRCzg3ZKx3JTe9b138KyLyp4N
j31vXlQ03X6LGiwPfUK8gmrQJiNNQMq9shsACQ3ULXlOLG1UeBd680GiYF4G0eCypmXr6WMaYdS/
rEckW53xlV+ZyR4i29Vt4TXLRu6VwxWQs/yBKbf3QlXRnAJdKwpRognA9K5PXjzwxSpQFfAdoeab
zHQHMvQO5ov7Dl0/DlwOp4Kwi2sc/PecekfZB7Lq5uErg/AFh3cZhl1VjMseeehlxtHtbBgG8umf
4v57utJLFMsXz58ek21ByNCy4l+p9tit41OUuN3465wSyzeP65quXrNGC2p0BHaXUYCOGrKwg7RT
ZRRtpnRq1jSuCUAczFHJLdIWxY5qD1ymdxOZP7Zi/pMXKzpieYalxylZ/JOxCD9d8x8fXVwJr5i4
HA0p3Trd2TTLql5myPfyG1iA4dik714Y/yyTfZocKC+6i1/ziSfV1hbfxNNeOUObcGrDVdQDQxUz
Q0uybvyihM/L0BSnyGIeIKP4qJdwpzK+W7fkdVW8Ggi+fxXcyVT/pQk5trY9MRwyUgNFTLI7MFWb
vP9PAtny4avoFC6kIpDgtN72E8ixRqd/CVBRGB7Wcxvd0xD9wwx5eLzNJ2v7n3UAXiRFey0AWbQR
hLH0c0DJaH027iJijkTOj2v4hNzDV4xxUFbndcrsAddHOan1NgYuqTzGPpT2y2iYzxTBqskYIzMx
cn+QEvGQegKKV2pOOugbzuHWNP/ClYSqvJqNyioD6LlSZMKoZHZjDeP4I+Cvz47wxhikpcoif1xS
WilvnHcZ2W7wxn6ZmYDN06YOdPH+BV2/oA3rHwufXHJfhLXV9Dnh6ADlKnawuazTDYB8PKXXfN0+
1jS5FRwgCQCKncQaqNSK7mKZgS/CNQBgRB+fsmA6cjTOiev3YW9B9SRoU2CY72eAJiAIv/sVSQ6z
rlEaPm5rB+bJWk6YhSDs4sq28EPR4JMOsPEs7I4utg7osG9TgbRKA9qA8+M9J9FpzIMmXwoMXcYd
HNXuRZoagDrZJcNsoxF0rG03fTGY4gw2uesU6lc36+MSkrrDrHJcxpchlMeNOYMNCov61MFsxtrl
sDj9aYYYCLeODsbB/abzabOE453vMMzS7SWyj9NogQJu4REyMVgWJA+ebN/nNW10Me7iLr9PMDqS
prZEnaXNm+j3QdN4B2nleZQxYN68DjLvCT49J08th2Ci12WZWZmCEKOm+DHM/JrFMIpZc++IchgR
43Nhq3iU2KjS57sx6nZ2e7HRhL+Tc05V1MxS/LQ8/5OCiV33sfzlDnXrLszJUKEt6CtM544d5jMw
hMViVSGrdY/6Ld0QoxEkMKPtgB6GZIV5IXoU0fGm7RGEBUP/qNSEf+cqv9uK5SvesofY4owRPHiY
SYE8O/Xtsg4DNX7CJBx7ENsryrHa9auP6eOqp5t21wn7eFX0GcbBfzs3uh2KTFYKEJwgoIflxDzu
iQobhl6xQDuw4t1725MXjNgxQ+15ITjWjvz4MwN6r5EhpOGaCRgnT56x8RvJXhX19yLMD22M1ZSj
m2rnPRDJSmdFIzYRlATa57ZFIyu7TwTXHJwK6zHKa+qlM6YVsEsW1u9rOmP8FfUzuxs38CT1AnzW
9UF6SDgatiDGUGUKyHI/sXAEjGRRh/XZcNW0tTtwZ9azXuF0kKfjuNND3z2AAEXLgE1fE01VDb9p
WgUaAKHw/f4DsywGp3Ib1MKEXe0nnbv6oYEZkQ/0iQzRm2G0rwJJGz+WP8IbTij0Djicm2z+XNQM
H7p0P/Xbt+mCKgOaQeXeZvRoiho8WXDHCZBXWPRYnN9BplBqQA7dhad1QDynLk4BkDxg5ldmoeAe
qKvGJTxMKjsqxDVxjgKoFyMqaTPuEwGPlMBifDmVy4QuORj2yTQ0SbZiwfq3HkMpgv1OpLq6AV15
lGG8NDdInrn5/2k/p6uFn9wYw8yM9zX31LkHdSEL5hHCdHHEmLDs4C9Onf6YibeffoX8CDnaoFST
YQr2c/vHhzttibDZi1zcW9Rt1+x3Ao3ehLi3MANFz+gSItGTSilmC7rK0XB5X9OMJIo5hqdBcMXL
urQyPKg4r9BI4XQWB6/LTtkUvLIw/UqL4dp3ugH2sff6DBgxPL7JHaAc/tUOma3SApkWZhkbHha7
bgoPkHbiSwtqjGN36G7hkCVPOmwvCwYxYcwfBAW2YXagq2BuIcgPnGyOmcTI0Lpr7OP0pPh0HnnR
NKxaYD7ZCI4u1AXJsucCIBIQoAK0gs5Lb714HuY/AxqLru+qDGDhKG4c6BBmQ8g/Xd54OlWu/x7b
7A/V6cEN2X2w2OcARt123L6pnXbRBPbF1DYbYXHZKfm+kPaJTBOQpW8y4ZCT7WM2D/tFi0Nk4dcB
iKHrA47KDit5pH8Lde39du9wvYyL+0oHe4WZVg1qNwrTTFa9QRpPn4b7bPav8GcstxxdRZGdMCw5
Ou72U/6M564Hvj5OEcZKDJiP+3DZ2tjf1RwWJ5O5OzCqzgONX7xQPwXQ9G8YKto5OndJcOHoU+ZJ
7xN4hUUMNSMwb8CZlq9neKRfJB3qLpqjU2DpvU/bZsnz2ldAmSX9ExsfPIjupApcnN50z+L1zIFO
OIs0XWEycG+BeXvbmWz5p6Bp+UsmKbz24BUIXl/8PyMLziT48TdxDLf07FBgK6CBfAU9QWcL4BOF
szCb3rEbvgvQYHqGqXAo78V6dOkNk84nBrczosdrByNn1a+3NTLnrTsVQFDyjZXr7+CRhPsWw4K1
ABw3q+g4UG9vsvEWmegZprtl/IuY5nP22dv2SwmSAPFPe8AC/VH+viInP0Wu/uCEqhfhdgNoVivu
THiIVgKY+Nj6H0XmLo6Ic9CxJ8TYgyWFmUk6i7d0EK8hIh4r17VXQVqcD95T0SbYe/NpwChYOVxl
YOTufgcsLFnGEuoYBGjSc7tsdbKld206oAkZ9gFmJpwP54GQY6J4nY8OqB0GSgxvs28v+HpuWEIX
saw/IhWoHJF1PGr/pYeJRBaYnyU0wKFW08zp8F6ECjjg/DThzXCEt1qqEa2QbX9IgguMhWotU/Kq
f3G9ZPwTUIJ5n2u4Hg9tSEwVu3A/ozwuFcAO/NNqhjjZjd5DpJcbxsJNFwcPWfGOcPMmwiRduPUl
WKDymTLW9IDBthzYLwBfhqxLH2+2QPs/zRh/qwBKnZG9qG04BuG0Y9EjcfwDPg1Vph5mP6rh/nji
C/KqOcHNv9UeMY1a4bm0DgiH7+uUzLtUsXMUgS6bn1wXoI/R5A778IxZyiGL+mfeRac1Qx55i9ul
cDsQUiqyqXsv3coIg2GTPGsy35vMUxUAxByxQj5CGPc68P71OBqAjyDoo/1e4vgGF/+Lr1+nCVcr
+o/BtTd/FFDRYVDQbXeevx22Sd5Nq/pbrNERo4JSg6VCMJtG1hvY/QAkBRw/KKrgDojwNAJ/5uJr
glMp8HEIKDBMcNH4hXrvhMWlYDDKz1kbv0bBtDehPXHjPfjhdkT85ktqlzLiGzrm+9jrm8UAHNXZ
Q2aWA+vnUrRHR24JTkuKMwXEErP9bEJW07btDMi4qk/3DNJ2X5yH5QU3xgm3xQ+ZaRMqr8z95zYv
Du0kL2admsGMOyDDz5sb91IsqPSZbUyyvXjJvGcwoekie0wd38HaAE59uC4w2M5RhgTTn9lLrtBx
1HzKH2LgIDD2KqX5SPVaA1us4E90XYfkmIykpGRqlph/CExQ4hF+MPCFjm1Rii2uQxvCoMaDPxFv
EhXsGBzPfNHVwX86twUhfn7xbD3/m3neXkhUyqnC3oSC9wzfvR2jwND1fJvG9mIRvoVoDjTVHjrw
KG5w8NWmhZB3mQxgTe8yxMWrHYqrY8MboJZ/y0AvMaJNgVMfO++XvdhhAWAo32zJiXMMHI3fsOLm
zfFb1HZnIeb9b5Pjq3afhaZapamgGtph6FEPgQe4+Bsc4iovsNvH6Gdy5GyAfXreM9yFwCtQ8y2W
6ykGbQI+Z499mLRl0HV3czZdbKoeTBc3zPJLN4BRPUT/fmciCCm4zXHwugT9Ackm+3CIoExzmNqD
08N1A1nQUYAUxGXfdFlYbwk9Ba08jeSDLPwOlxzmfS1oPD2qx+QB6qrdr488Hvs1ittHoJd/YX9u
QCcCorYQnEd93AjgAHqRu4yOFZmfV4nLKYkmnGegYszd54JB9rCqc4hE3RGVwUgmaKZBOWgQGVgh
ZwvcKpjK4vtdlYPJ0nuOkajEXKbtopeYT8hs99FJYIAu3H3iI1qUWaRxYe+mf0KGXGpMjEFcSJoC
UIGPQHUNtoYydchS4KbDlQEjTMxdRi6SfeqRgvcFQSX+G2UgZeJIisjwESKVoJkRAL8F3SnaZhxm
BQCFCDOwbr6XY/Q2eHDwFGA1IGEZsWrrZejyKkvP0gvRi95ciHbD/yfW7G4UcQMPjh84Ad/BQGXX
Ii9Z8Q1XvL3M8WfcgcjPl6bbeLkSUkbsx6m18QKLeegP+rgy1+ar7dhuJdklXXjljbaWowYIxq4C
BXleXJGdWTEE1Na+SEqkEV0cKtwejMYyxGln+XgiaLHyDIqw7kh8Bs8pXrYaeyoJz+v4Zg18jYxo
SxG6PxjtxbgYlrtJRJ+pwY28ueEOpfDfnstmorgQchQCZR6jik21+xCJucUe7GAUREs59nVAPtMe
pLaEaVRF6VA5+IIUiSgBaoGUwyQMU7tmDtzDYvmzRP6CM7+INd/FHigvQftfjJ3HcuRItqZfpa3W
gx5oce12LyKAEAxqkczMDYzJZAFwwCEcDuF4+vmipkf0tVnMqovNpIoA4Of8srgxY/k+8KOxLT8Y
2d8WvKALej57EldRS0Pkab9TUZyq8bnIf/XVjz6w9/6VxAtieH8f8ROPlYlOb359cwxkeX1Rzfta
OT9L0PcdERxfwWAnfJcZfiZ0T2XBMKX7j9Y277HrPg7B8KNy4p/B9A3swc5ckx9zYR9kUL4DvP0s
44e1rf/Uxry18jia7VCr18SrfvjFenBZhvrqhaS8H/bS3iYOIsDO+dBV8hu76K53LsSV7FWTf1Gj
dGrD6lcQKfdo64LnVIEoJSkSwJu55lCTX3lX3xY5g1hrmft8LKvneDX5T3W9JGup36rKi09OcS02
JYUCiNitsphW7ifdWzKtoPHTtmVGVJtrZ70Y40vQxwSA9bpOfYFYQ9dMhXZVevthTdQ+Jyn81K4l
O6Cve3Zo9ntju01qe/WwqyO9sUoMxcXYwbBLWj3sV8cbkFDTwVmU8ceyhh+bIbAV5u1n5PLmSeeK
arvdsxy6+pBH5mMJHIE2DDLQWjFmtmvk7ypTvE0DUWitNTExuMPdtobTcfBBQUehJdKn9VJO1nQO
cAHuQRm6gxVxciMkvtbVisfFgfompgjlZQtHgZmBK4FkuSjn20jIrGgNHmYTP8dzFYGkSo8hbMjQ
ijo4x5wKvWLrHuNyuw17/FaOIDBi6ubjPIYfNacdsybFclFB6bmPpg6lJfBg+wuJczrVjO+VT6VA
358knBMlZ86jWydPcwB+HYSnmuysPfGmJU2pMOvx9BK306m3+RFk6/WVewhjlVIAeF7C4iMGK4mA
RMSYP1oW7KlRw3M4ebeJmq7clfXaVNVlG6IUCpzpMdK/BDfA6mL2bFyQnWUX+e0935oENV7TIveq
HQJKdUYO/Asfgb1XW7lmm2S9XZzZ35exhPBb1T7IbXK/4jNvz2/P7cIjIvRzGzZPi+iPc2SegMra
TKFaT70A8zZCDwDWuj8EbnMbMd1emc3XxeCBqNf3irCZk0CSSGFPg1Iuns4S/xxkbB/sydb4RSVm
+ChlB/SVK2IdZ/SrWtTpxuOoiusz3UiX2EZYMpbjb1qMMPmxRlMn2Lw6uv6qtvVONOOhCPTz5Nov
dtz99jdzPYCAxqjHnAgc6T9Dz1oJ6yvPrd2lvfJ/5nHIuBFYNz7BmbupGnDPzvLLqUIHqeAS7caO
maBrIXbbmis3jz9yXwrW1+3slgYNQaPXMzk9D31Y3omu/71h4gfknH7xun46srf3WxMd+T8fkcr9
vOJb3XUgoWkYCErty2GswEOI2zUR8RYTdMei4nyHb2DeL+VC9qFYfjp6I6a6ulu37aP2Nxc0aToM
WODSJM/vu66+cysec+wv1W6WVXOYpq1GZ1kcxnzQ6BAStiuHjdsVo0kdnsp7n1trJ3T3oXP3ZePm
brmxeRe3Cj08N2NJpOx58sCDF1VU0IHo31o/n3ZraH+BHayZGVv0lHn3LenHa6k8/FEuOsJfdZNp
Ypx2NSWjjklohUnmr6pFaTMsEZptXT040dCks0RjQQXsaZTrF/v/clKja1HENj/VcXiC7GYxqs8W
AsV92S/peIU5/cYCn0caIgfrBu7ro/HjrOc/dmJBvbKsDJ4+1gGEPnfEJNo7Og/Risw2Q/eV1l9c
5zboSy/d2nnhoeAiOGZvjgQPXK+2DhA8h3K2OZ2bgC250Mfc9K/d2nwwmQGL9M6xoS6EwBJGy7m4
9wZ2NxpFdgui6X0P39uTMHMI8/xtM+GDbsPPlihYNXZp07SPs+p/Dhr5Y2fBRFKKlFaC7cZ1X3pU
ZWnCpZYuY0BfR5lbO3/tLoPM7/1kulWrexHKOXn+FIEu/6Bg2j40JnyhpPptjq/x9fQst2b6rKfy
wUz63IroTghxG8gB3kcsJ790HlUFEuK6zZEo5Aft+D9HWbxvy/wNe/N7aa/jPrK9C2TpwdYWMHPy
2zWzdy6XcU2NC9JbCWc6bfEMaLQdvdL+gtXaiWA7Jm1wVmHDLUORk+mKISVdGqniWDxGLUl7mI32
uT+dx94gfHfVD/YvL7WCaATlGj76Gv7JFjwnIcawxMhnIa6D4dUzih0cGbni4hCBemjrGGE6JCRh
r3ZaR5w4pLDCs4h7VMvMc/gN9q6uRlZ1n5D3dvleIqzeeUb9cIu4TGnyei5WsLko0gUP8Dk6FGqQ
e9N5Q6aI9+Q69WGO9Mvgxjd6pT3+Wu6S1TMXYJcbWMoN1ZlufxSmeFya6Sbv1OcMx7XWlZ+OCHnB
qEiKz4c2P5Q9UmibyhJCTy5Yqh6cuP9zs8HnTYQ3ebYYohy3Ls99t9yNfH4eoT5G75z3oTmFI/fm
kCPaqTAR6bwtUE0LcCQBtG61+mKapE+rYHxYQn3jFet5445Hj3OkgO1qFZgv0gtltjrdkKKRo/YX
Zjyw4mfRub8dbyxTooo5vYXFGJpDwwGGIlYKOaO7meesqTUPpzao92CvFeH30XNJksBu2IqTSLgm
R1ifHNEPsqnMVOuclWPyY7SC98hp4BTyu4gTNqrsp0RWN3QRsk5ZDYxuhyoXqP2ZgrXLMiJEIHmW
ZxhDeqO7JzBDwJwBHGiFiV/86ueABGNj17aK4heeqGq/ujyxQLjRYrpnpnDI2HWqXnRMUg6hX9+d
1l3R64TZxJ8urzpdMxHDLCj3uy6GIjQWzQCzOGBI9YAxR30akxJvpdup28KeWb57xDlzFAqcVnn0
OHlTdFJ5f030fnJd3zk4bfiWiNg+4ywy6aZDwlLdjoWucrgf28FOtfQFAnDWeoUi4tFGe7FHaVsf
hAP822yI7brB4PlHDTKs1A4syjotY1jw+MzfXCjPXoQ/+xWgP/bKbzgeqIJtiPlv6m+Ip55t1ZxL
tGKTwzLkoQsoDfK7+ElH1usWu49z5H9LEBgGcPzjIqClF5dBw43u9La9zjq6GEn7ZSiu+vRrg7tX
i9S1eHz3yoFvLe2ful/OE5JFb4i+D4v5ESWuDd44moOsKzYIQrFPFf1NCE0K5jNpYDscb87ixV32
KulvZ899DYuISgXV/YBGuJ9BfDGELHk2z/ZLXTL39WHwtnXjy8hh77fj2YqgB8ftdN0mRVe9WqV1
P7fFW1mGd3lisbDrC/asW1c9JCjM9q5Cu993F+KkULY1Fo9hWe1HvzrYI7CxWu/CtqXeVq4f+KYS
od4onzjBzd5gIXpuO+6vpL/MoXUrXPVmR0xLE+iGXTO0umGXA1blj1tgvmv0SXvltxBoKlphFXTK
O8Re7u+5KosLEsUhJQzgTTdM63V+KWH5xqC7jVFWstIWjP5e+RRQx2R7wXtbOp9oME7aKy9zN9xD
AAN5dvN+jvWvDmg1tVzrYU0alKziHUXGvmkpAquzplzfSkd87wYN0uue1g7+y0ZcRDjobTfavwIx
hofcLl6nLrxFHZDxZkPMMBsKNCZqBl8Bq82T4OBGY9ptaMHWJrpY4w89o/0r5uZCb1VJs4q3t6sl
3GnXdpjq5Dey1t89K7xpELlgE3r3jZtSS/OwMDKApcbcLRDyUk4xj9RKACv4EGejFx6lZhnD2Fh6
LRufeM+vMgO/u5nr5JWA5aNKymx0gufWblDwBj/Fhu4OcfpZsHVHVnBKrPXVR1e3BDJ1enS7aGJG
Z9sy6r3wFUTodP3LYooT7pYHaytAHdrvuQxOvh8w7nx2AyQWMdaIxbfqfdb+B9hHtJOr/sWp/CJt
Ht8JKtYweB6jOOui6JEAwd8jCmyIReuLmTCbiHKWTvysXKAhWUIpjjDEmdbENC8rsqECj1DdiZ2p
ftpN07yyS70NrCEchXDgvtiXkfXYNPG9qGe0jvYLDr9nANR06Fw6pqibOwh2+N2AOe27hvwmwhNm
wcmRLfAkhF8md1pwWSWWe5ybgQnVIxN8Y1DZxuWnHsKjb21MUtb2PXI4efqkfLqm0hYrI4wTmBJf
AJuAgYgxQr0XK7IqWzKSz396nJL7cIVYHwZ5Kvv8bh2bly7pLiqxN3gpzXZKFxEg/iRSXU/ANZI8
2MiNTgH1X7FHWVaS2JDatryxVn/ewQncLHUFkda7VlbM7WWNLFgdo78XnXqPlOcdaR4+Wg1nQ4i5
FT/aeWA87bspHUJvX1GpsEN9WOK3m+ps9rdvS25HMOlreZK1cbkZXPfCyvYa2B3ELtZO/EPVPtlQ
jXfzTzzZjwuR4dbMl7eVN50EBsnjLPLXKoxu8p55Nynv+olYL3+aTzzM3sYGSD8yNyN08uC52RVA
d8sCsAtN4WItFx8pFOtn2vU+1AJ/WFKmcWUgZBPQpmCAxu9acy9EnFmBurSKlTWod76yMjwkLlBI
dbZIuEUkhPmmTuL5aHnkotlGPZrewOcyTCarOaGoPoYJB0Uiu+fJWi3EveLSlgbpIK9jX9oJl/3S
7JxhmRCylm8MVXtHe9nsmB8OMxkqQW57L8FlMg+WOSOTwwoHV05vAK6OYEGpJ2FieyGfHeMt3Lbu
E92YJ6sMP41TnWcFF0SE+R42dmFW4G8rl7A5xrHCkDdx+7My96tzpOURMQB0azpxU9IsnvZ1fdOv
0T2sWYZlLsUeS4S9830d2ow8gzrzBcef3TNYb4MZdwmCiTQv1w6Gf+n3ZZ03WdInrIOhxYwg8psA
qnNCOJpqJz5UOYSeH5LTW75ISow4tkZmRS8GNnZX/1e4coD4GmzTmbmiNi4b11fYXqvumZxjNMGE
zAMPe/GSaY9bZcI4s+pdqIZwb2r/vqf37Wjl8TP+SI6iBsWDPaH8Ef32uxhwP1W5elVWHe8RpYLN
FSVbyFw95UFwj/77KMqK0w0JEqDOePRrDttJsy5U5DW1emYfl+atc5OvHlnMfpLOXVfKk1cE/Dpd
RtDzrgx4bESKUrjgKQQp3Hc163rkT7D95Sv2pE9/jl5077+4MnpLmGl3LqOC56tTOPsP0ZUeZKN5
XkTzI7GcVxN5v5I6MHht8suGi4kNfPgxLZgCwn59jFYa2YQ7ALfNy+OIVxhsujT4x1bJuMWTnSpm
kfZRCYyZi+/hyq91VRXh9EvXrvt0E36W7bx7gfxeaCDyLe/KrMhRr8f+wV7Caee7+S/m8m3nRvl4
7OhS39GMxufUD/QDRBKVPxw/38djfIIk849JHoJNbM6SgqwxiQ7Le2V5b8tgbppcgvS6z5Hf8Wbb
jMeKdceMPIbWMHwYfbDQAVFOkm/g70DB0/qlUP62m0CC49gcAvY7AU8D5k8OTFdb98Z3ikPeAKy6
/TOLL0NwEl0WXBIC/Whezndx5d36S3JyVpYFN3rMfQvwPeR71GXGGHQRyM2wgqYVOyJDpnOy2uKc
LMNDQRQJcFiOr3KbPsFJxC2Wou6SjMnvyq57PJ41evn1HunVkWYnByOWRW5dXWILRgUorfz77COO
w4Ww7XWl3vtp/DlU5o7YZSqRlGgPkdsDitnVb7foxkPtMUXBci62faEXXGd22MV7nyBtVyJHRjDO
QtRunCgDc64Wz3Qq8zovVSaJ6CMQq0r7VkES+OW8q2Zl7ceC8O0hXw8bYmbMIHDMFnJ7nu+YcXIL
DlNPbFhm+LQrT1/hF5YvXOu04YIPee1tEY+/ChexUBJ3fLeIsvKq5NiYUYUPoX3LInayHUQK1jBn
vZQ/iynUTMwMA7VYId8s++jnYUWGZE1ll6m4HQaWLstpi7tSJq8ewbLwaQFbLK5MzH+WfQBlqPYU
jyHmqaNxbykoN3soodkK5FaQKibCW2ObfRCgPxgrn/upVtHnYpo6BbbjqR+BrBp3xYoZLAHqrFjG
h7aTInPq6pdHVM/eyol9DzsxHNuOcqrVrL8G9r4DAOJrbPu3Yeizzue1Rzwc78dAzueHExPOttob
Yl3f+xPIzIcBwpDXWsutDOs1rZDf8+Cvlr1u4gF9LZIu8J5Tb3FAVnmefLqijKEKx+KNawsBR2KZ
/RS12eZxhlgDkpRI0TPW1HC8Yoa4s6wHSuK/fBN6l3piuQuGleNrQDbn+9V06mSF/ECBg8Bw9gdq
Aeo9B5x84ihbUqfunwbhmL1QAe2JoiLSAJzy21j7zwEerPvI9dvvBbKfvZUwQNtLX9y3jaFHq3em
QzRQGM+lqfCl+K9QyaAgK+fK0gRWqn31hNKmP+Ret6Z2OEt+QWagfuQKWQux8DgKCnGDOg/lNmmc
847KHgQgDXUI41bdEWMZvYZ5UHw58HXPBLdyXa/jmhzU5rmnvJ3K1FsU2GyLE2Ho8FUFlTvR1mMH
h1Yjnpo6YhPicupPfePNT1TFsrpwHWWg3l8ct2MWxBvmlLH8xaWynDtQ+MdCB+aQ57o75aZDSetI
77Ap/8PXaCdVCcKHG+eTujeDtgyVwLRApbuh5JoJ0XX1U6mf5FabPeoHdNV00dAauS7Fn03UWL+n
cV7R1PsqvoSBUCmjrvrRAeSdZOfPaVzQMglNOXnfAH41U0aF6MTR+XAZUAQ+llMz3uuojj9840W8
0tuAVsKyxCvZIfJ9LX15WxlLMmdIC82NVYxZKVFr70avvD51OL2P5Kutp47r/45Lgt2KRw1DT0Q3
pgfzITveFDM6Fp2YKoKj6s3dVvrcCIgbmc0Uei4TljdB6+Z304a0vPGuqpOhuCq7dX1yKJHKmqBe
jggzkNeUc+xmpMoFX92KoKDq0ADPdrAQrjj3tKdMVdoWKrxEI1jAVtfmx+IoGO6QMcVPMPOb1ZAu
ocSCvLwtWA0Gx/mhUF0CRSX4ST17PEul0CtUId7YmInTtt34cRRA8XkZuyevQWKwts71tSvNMx9Z
F3vcesSc9ONIZHuESyMA8z3u6oXt/7TIPjzWipezacL2c3J08CueJb4L+iqPeivm1xYM5yGMOZ15
yfIXzu/2Dv6DB7hSGFzHkRUIFiQjmVfeD1cuW6wU+A6udbXIJeVt3NrJZSgL0jnHsSI0oGgOc5XE
56JK7IwQSvYshIdpMsz6thYTlv5t1jf5Ius7PQzrn7kG0pEWLnZUL81DpPFB5GM7XkJJt1MfVjHl
Mc76wJtm3XiWb6Hy6KN7r0C7k2BOyLyqdphbJI5n0N6LMUJj7ducF+IUghsxVNubFg4jLvhIWg5i
e0CaDJ/OAHt2O5s2mznmMdB6y4UccKD2mcdLvtnO0SncDt0dO+3k5e8I7ZBOkuPSXzqxWAe7JZFD
dVC/wezb+1phcLeb3ua8DOJvHu/Uy7SWAdy3w6vm59BnGN33GMynOzro82ONm+qAw6mkKrzPbxye
4BhPxXiwc+Nkws1ZUvCB3xV9Mj36+LCzMVqck+M19IFWQ3UmuqrBNbZWB+Z7c5zqov3W5jFsAKLQ
Q6tK7+wPo3hYRM61fZVyNhhFyPDxuOO9nG1hXLts2tzoSBhETh8IPN24rL+HK6+31Lq/HYsi2uFD
DFOK05NL0nC/ypxwYWcEsaZeVNwt0JtEKa6CZdTT/q0aAv+I/Hg4WQFAYqPNlNZLiDihCux79pEN
nXBAHayIJD6Gpjr4KFWww4vuAWn5U1z56mVyxHqGD4d9QGmfp8SAIZvFYJwyJalmPzsDav4G/ibD
McfhNqGHng7rFuEPjGoJ3b9MCdoYu8EUn8HVDo+BLFrcj5No7toYMSZXaZM6ZS4+hrwdngX9lkf8
mItNlVDoSvAFOY9Ki71jyub76GCZ1VLXN50d2S9yWoepRjwxrJxSebR81XVM6po1l++Cl1XsVIsT
COMecXLoBB2ifbzAnqAAzHRXr5Xqv7UruY17y2+b501to0AjOrtgfJSvY67yQ/V9jPM6Sds8wmIs
itmm/qoe3fuizfHOD8xzgPlONGfOOMUGZHZmmI8pgwtZsupKI25SjAYFT9znrUva+BR1wkp2cT8N
L4S71D/wFDvLOfdaWR64PBNEpW7URLfID2rr24wezL/3LKIwnigrlFgINzd2H6qg8WSDOIB36IZ4
GcXg6W9iQkymlkChz2CWydoeHupzop6sQN6SKM6yUqwzmQdLsF7NSEv01gWTDLLSSFHcVF4D+hHF
12DJsfeW8FDgIuA5g+fqrXbK4iPvpZqyYKmTZyKykJuZPkAfpvXVhogAdkv20vMUWvWQDTLcCa7t
Yeep/iWaFXOkbGMj9tVUo8xjoVmx39vDZnZKF62C5TV6sb5mWSwhcoDRL++jqQaErql26l6K7Vp7
RZRyHd/FhVMDrBax+wOfdJt2uo2zza55bW2kBn02SzX0gEFzNZ0Lf+RtxhdCqtTiYiTM0F0TzBGv
HW8og0zjHZSo+FpiJCf3wiOl7/db3he/Cxnxn17MoZDGE0/TYz0M1y9qPCSMLOituqVPa+rSpblO
RZYYh/iF3I7l1WNPfV3XVsapCDVdul1vNm83l34Pry9LiHPB//AQCFbEUmNBCtJhQZZCiZUcuVw3
NIAi80ldYoVdp6sUq/C5rq0Yv9q5k4tdnK086ZqbiEkBHdEaYmOYY6y3DyVXyTUPxPObY6GXgIgz
z10+7Wjdquy/Ef3Lw623cWuFeRo32BDqX0P04jOElXjSR0q6Cx2nPs49i8CAXF1X8WCTu7IhL4lw
C+6uIUKQDtiE7TFp5XneauS2wb6C/QronpQ5PB3u2L9i2/775/ofxVf32JGW1bXjP/+Tjz95PVRV
lPq/fPjPh/6rfdHq60vfffT/ef3S//1P//nvH/KV//rO6Yf++LcPMg4zbZ6mL2Wev8ap0X/9TH6H
67/8//3k377++i6vpv/6xx8fvzlH02rUqvrUf/zrU+ff//jDiwjZ+L/S6a4/4V+fvv+QfOVd1X6M
fzt+qY9q/H984dfHqP/xB52Bf6f8KIpo13Qc+iWu2e/L11+fCpy/215ou0Sp8i+82KWPoKVAquTL
HP/vLgZP0Fg7DGwMWXxu7Ka/Pue6f09c5iebvl4iZUPSo//Xy/Bvb8X/eWv+1pJ60FWtHv/xB3Et
BMH9z7fs+neGPmYayrRI3+FXjGjV+i+1CPPaJsq0Pv1wUQkeyJ2my0NjmSh+ii1ccFmsr+08vdyi
OtWVFftZG8XWMR6vbgSE3haBMsWypdw7xKyomaCY28WaUF2KCf9gZs0aQ1XUti2zKHSVT/DFPK63
mnuCDEQ4Wb2roNCWkxtRzgOmiQxNFr7UKPU2a/om+glFVdiDGzwFqzX9GYaDxmCtMcGvZ1Jx1bVB
L5wBOO0R/f9WatXfb1NYsYs7q1M8dHrg9J90db+No9EvnD+1zQld9cEREGBy8WvMCPr37Yhf4tzl
s2D+77bYhoS4UgcbsTBW2pSRrgCtQaSfNFqocd9OeHURAnKGpzE3p5WOhbJlattzhyvWwjaJYD/2
7Xo7abDDAb8+4ld5WOZJCob+0McyaMH9fl4JtCad3Bagzo42MsGAZZ5BfXSVQYMv8lwm2kfzxCj9
sdXI6M+eNzvd/VxbG8YJe7K9XUP+SZRZnQiqmxhQcnrz/SLG6i1jF3sMJ4F1aq0xnNPBjp1XVyIS
PJSqb8JUVoHzvq1eWUMlJRv/IpdUiOcGvuEUR46IDkaQDUyBweSF/V3fVMn46POHYhEn/hPFg7Mk
JP24U6JPgtDjIDWmROgW91QKPTmtr6dsCGgFRu4TlYx3AUwDckHCYtKwDubkNio53+gKiVceWGR4
rdfoBl4h0DpXgqLOi3lhmOLFsUkh6Qmvcq9pSbJZvF/C2RAHIEIrYR6bfspKUo8+OtXAlFPOR5RA
KJDU3sox0j0hauPcX8jxYlRcYza3nW1NhKv0qKTWV3J90EmNTW5jpq8CK+vcYK7PKgJnJHNJLMkR
eUC+7EwTbL/VJMPfupTqBYN3HqTDZqsgk0EdI4ZdViR6JH95wSdt1ev76lsGmWwjwswoZQVpjQ5W
H/xcWWTVTIXlH7egm71LY23dcGwKLeubShL391qaLc+zwkmm6plKBBlmiao79LiBtsc9WSI6f0ay
FH30VRh4KHgT+9fcdLBCXQBr+8rDRHZ3fZ6vTEe+5X+n08kajmS+r0T4mSWx8OP6GlUuAUcOowEL
MXeBNS9o6wYrCRnJCmntg3V+XogMr1IfqMhDd6edb5WN+w1EvCPIaEokoDD61zQkPfgiFtMe+YLt
nebMgcXMCivroS8jbwV78Yg/1LyFwZ6SQmt6aeZKkiMwTm58GDzFAvTXoR64/iQOvjGBQNm0UMpn
Tw5jxrasUL/B6s3DU9v5K0ft4kkMsmaostwOuqMyfbi3lVX1R541PWNxvxifSX+4ZjpYliEMaVNt
eVhG7aw30gQLYr7YmkLErUPfXsieM+y2S9ABdzhR7hyLNq63GyW6PDouczz7Ny2pkOExEFGyoXB3
A32exqE0RwgJs5zDYuLy2BFgPK2YmZccC7nJW7rk19Ee0IuEYlXnZUEH/xYOwoUExSU5YpckZgpS
7FrpYpFvhASWKLH6Ks/DJMO274zvNRAyV2/SWRXKDxU1611hYh+9WBAIeTNxdTH5W0S5PRaz6Aho
mt2Qv5bUiOFVFhHcR4fb9D6hK2ijc9oDyoCOluIWsUn/k2SRyH2wiQUE4g+Imty3re6IMHFZyF9W
lVTiOA4JWNNEgQO9p7O0sLV5yK7otY/pmfQQZ0pk8WRGX6qgMBX+1C1fj3Nkb5vI9NqOebYxJ7qv
DtkjSRbyK1uIjIh7enbhMnD3+8V2xRq9ZT66PaluD3D9vG1xfE5CQ3Ii4H35LSaXJqZip/Dq6uRw
SEgym+Jl+2100YRE/5A0cShJ8LIOlbMYeXQ8p3sKQ6nm85x7JJ2YAVD/VPumEMVOE16ZwBWthXc7
k9I53fDL+TOqLz9n6nTnYbyMvbiOujl5//uxHtlaljm8agBsHcnhoeWE6g5juzElzrruCmTTeraz
ZJ698rHoh7wjccPFX3lm75nDrFgG5lo/GZh3i1ERvUCS7hWnrFkeDnE8BeHektbySq4Nx1VFdnme
upIwhduVYp4VtEViqUIV1lSfOIb46XJzrHDYT36ODr/vV1XdEXs+eTd9tQn8/GUj7WziiT9kCQl0
5kbWybLRltpv3o0QqBBoKeFxeWEFvHrYo9YXDzzyMC04eT4lmQ6L/ne3WohbQissvlocHYT51F6P
5TSJ8Dmau4ZAiMVfaHpGb2iPt5RDtXyWRGwsQRDY7ySnyOkxWZrQ5cixQddHb3K2g+fleDg8q8Zs
XYAPZmMf+W+dzIEvBFGExIDlDaaDOOxCtNixCCbsg74O9irUPDv48xRFRegP5q+ESJIxqBD1exXZ
c9veqyxuHeW05fvsQNXwFBJsEnHNYVEAlf3y14TtxdbXTaCQRa5YNiqDx0n1bkDuUdSptCbN9OOv
5aGYbJ6GPo/DDmmzx1toK/hG9C+eWrLY3rhsOjj1LvW73JkJNSe97I7wpG46ClHE7c1s6skcfITb
r4oMrHpHmEJBuEztbPwy7sDVV8srbr3QNTDdxGTfrh8o2wiQkrLX8y5ay/JnR/hbklY+AASeeglI
isUasdEhJqA2SRcPau4ApL252cjVzVMbAgR2TkrCF2JMUFdgVXSYNqxR7MkPJC+avvRe7O04KJeb
Gf+fwI9X1TNAWatTu/ZIt9BTNJHnwQNkLp7BX3lIuFgZIh7UGqOygZzpASJCTFADEXTOQUPxoUKS
cbXgvY/0R7tyPByMIZA0IGnEWawscJe+5hk78RzcyMvlHby+POlGpqh1B4Ol/GO/MH7dk1JFXoE1
1Nw0WLjNdP3+anzJAThxoTCusj0uS9x3j/MWhCaNgFHXq7ZM+Q+qkTPSakFXsbyLanjQl5FHWI6L
rx237tWXUiTfURvzBvMnkDJRydhgT5lCEz4OMbf+k4j9eiIkazTxbQDM2WRK2dPGje8PKAw4YTB3
1oLL93+wd15JciNptt5KbwB1oRxwvIaOyIzUguQLjEkBrRzCAexm1nI3dj+wq6yZSRo5nLdrNtYP
Yz3VRTAiAMcvzvkOo+uyvCNlpi5vHTkl6jGdHBEdO0ZY6NP8MlHNHr559LnDtltBHSVZfd3xGkW2
iCmlCY8RouzuqMuedR9WpDI+sK1gsc9jmaUPqZ/hpqDq7xE4mVkabPvAhTeWtxVMVwpxaKElWzaJ
U4+6yVgllVl9he40Ze+KskZV1cbVBusV6i0GpXX5kcK8afaD24viwFhmfNHo6Xy2L9Rkl1U0mhMC
c4OG39dGfee2DQkvq8yrUOtG8WRgCkM70zwXwmFp6iVBQ+56NXTzOYTELNd1EoloQ5R4l+/QO7PP
bCz0IVoXVGka4T57Asr1ceNH5E/hbnF4lgDgOExuez4y0IRihjzQ9G2LNqNIksVKyywnShymQIRH
Ruogly6A3x7pGrwZLOEM1NxoAZPY1kXPj8VeuLT8bE8rX9QPblJ1+jw3Iw//XFApHdJS0NynvdVW
N/nkoOyRCCubrG8+GR5UPpZFVTocjEYuQk/flu+zPGnt9RiyytvhYecs1Q0syUMsuq5BTjijnJth
UcWbP2+5z8knVbXV1+51f/26T///rjG3TRHAhf8///S8PzbmH7vqX3s+eVv963P1r/s+/749//tf
/7s9Fya9NAS6gKyjpeMXzn/ac/mX5fm2gNEMPX2hjX/XnvvLPyOVEsmo5Vuw9b9rz92/mNDAXBfO
kjRIg/8n7bkjljCA79tz/qCAwpw0IdsitC54054H48hIyrZIg+KQqxiCeej+p8gIsruuzdlQoomM
MnHZpZ2IuLsrEFirHBfwgijz4+ZUzSCc3rlGHbNjBarS+luZOa1xY7J2jl8muxXuR9obW3zoB18G
awbOda13RgRLH5ZjGnXWjZvBs1woYEUzfqh8dlPbf7/DJLpVseXcwNODescy1kXn6wLzHTb0m74I
e72fotbiXSgG5MaxY7HKnFBkVpcImFRwkeWeDh5kP+b2JcpF7CqQJ9EEmpwRCLNBIdbWMwE6mn0q
pPUhvCg8fp33VMhGjGexY8qXe3Wdb9OCYGZeipB1dm3jRj4qmrj9gMLHxaPWhRy80J2Gncw15Zqm
4akua47BXVCnIr9JVDagnRhI5mOHw+rzYBa0IWuY4f0pS7PO7/F+84932JQ9qoqo65DdDAFum40q
UHNvId9FLhZbaOhPlUyq4GKsrBaLIxOd5MmzphniRhZ3wdbMgU/epG2E52FFxcFfq3VJ7rjW5UJq
lz5+i62cAl4EJMlx6nDUT90tU2+aDTli8ABlFWUQtlFweodC5vl8zbKrTo+zhV12rzNlm6eGacHi
a611tXPLMO3XboFLBPdo0weoQxpGoSyKl1fm7KvgpKV01m4o8LOadGqRCZKXfyTgj7lZTIEKWAO7
Q+Y303yIsOIwN00q5d1iIIYPQ7+Hr2KlY6vPNxMHnbk3yyDG6+YxoqRqYaJyN+XKAqhJTATGcahK
9xNvrvJY97DoHx0DvMyOhFwQu66r+OY1Um7E9iOF8LF0Ie6/TMMY6LXpGaxN8cchQXdtzxh2Apyc
vxECz/mxEVqhVkiCMbyO/BmDfCEL+CEW03QohbLNFOSeytCnMoSKv2JCXNjbajbjc5S7GJj8FGED
M6sCyJobGd07s2uTaxt/D+Aa1EifoI0jUnflUH9N2dIqPI0wmtEeUsTsY4sdMOVwisrcpDLz4a1K
HA5wdGJKJN7C89mOEgkMHYzxhJmHPRYs89z5kpYz9wdeHe1eAQoOcaMnPqO3qJuFPII6htXhIg+w
wQgV6mZoZAXEoDam+Uvj8nPd13MgNdWYDOpl0BuOV9SpGDCavKjgaddjQv9Dz3MHqVKjC0bzRNPk
B0YEkL5z1N5QyRjvFxF5vpbaoqqQKjVp62eNphbmuC5utLHwkAIzAREXURu9KHZhy3S9gyL4FCW4
+i9r9gwoGI1pi0cflmm73K8yn/V88DKyDoJNY2tzoHnFkjpcyLTL0HeVfoSCUxqUhqpKEAKlfYSw
rcJaFrZP3aL8aLdsXNMvekzFsNHuCMA9AnCrmdYztV+7Fas4/AuzMu+SasiDDZZgeCOp6aEDHy1Z
cUoBnsEKC4XU3yPhxj3n2GkjboZS+u12ivoFuatF0+67kr3vZT2XaC77Ig7UprTzkfSmTiNXjxIm
ZRK0a8WNip9qxexE22ttiGXwR7sYbWBLRRW+WVIL70rRBF8LZWv/EABDQYNjRLBS7KAeWny2TcZe
oM5J8k4M4jv31HrsW0nDZhxDoID3OIb4U/aomb1uG1tLnHkutNEebMcO5TZDpIAV21fWOzVCzlv7
HIO4btUINpammGVSYGW4fXvTxJfpaTN8GHrt3Y9UTw+DZ0fpXlQk8x0imHsh2RTdZ4f++tzrHrZe
F4tGrMvUomWwrarAQNSNPb7xCBDpSva5X+BBLDpkvGFnOIdZ5aVx4bklzTRc+rnZTRnnBA7DDvWd
FZr60cGB5CLbGllANq7Za8q2AOdlI7t2OM/IVdRNO8A6uqgRbPZPYRE0zbF0msa9MA0F5Fq3gUII
4dSaoRR/Q+82pqiK12HIKOSQOPNUPlRlF6EBlwbKeuJe22nLae6qdaE7jIaGO5fpI2y2sntslAUG
XuN9AGaWWL2+itseSEbecUxcoBsa58uuc8Zna/TraNN2PsgqH+ruQ6ncHl62zEb7lPlypuqTXhIe
SiwgTJHxnFtbIpi3k6hPeoQMvSrcmRuryJhLQ6aopmAnQwg7a0ahiT45qKyw3gjXj89m2cAI16qu
hq0aAtxDLmEUnzGd4YWvnUG6N7TieBS9emA/JNXkRYf/LSiJJ2QDYpusUv6bBeXrSvLbv/efStI2
feo0y2ZzgxT9P5WkZ/3lEY4aBC77HApCi0ibfxY9/l/sdmwS7jxPEA0nWDn9s+ex5F+ma4mlAA3Y
Ezn8s39q3v/Gnsf9FtT4fSFJoRSQCMt/iF4h6HwpNL+L7CpkrxuVoBu08roIWWZO8dcO4ZY6F0Ph
9efRo10knDjsEQXrpu6PRuJ7/W1iGkQhWBXuv4MywqG8VjabFFIixtTdF3IA5cAwQvUPpGGP/dYP
A+dZJ/kI4JyCsF5snmP7MCk9GcBsQuNr1MCuX5O66DxDVnSuM9bfVBkWBedNZJHVeQhjH3WCjMIS
RZ0gS/daIrqPV07v4fo2+1j0q3g0JPDsvvThH6fwIasdvqjevZ5DwE2gzNwmQRknHZ1vPZyWX/Ii
S+0rZkjEdrRRK7ydW3vsmw3eCvXKjCVOT3PJKdjS2vLGw4SfqKvcHRpEsXjt3LsgKEeihUym3htK
QGCSBnjhaUNBj8cU2g4DjqTpPNSamYGUsGjmFJQH471wQ6gL1jQnmVlwRBHoOwbsZpt4V3kV1Hm6
mgUbkxOynIaKM4Cwus5ylE57z3Ij72lUaZQxdnaneV+OqvNPU9jj2ZiEysVTD4r0rkgMPz2qqGw5
Day+9q7NojQtyMPA39cVCpUKVorXdieSxjQeaFO7sHRjO0YbMBZAGFg6bibtIQEQBriajeMwH6Fq
2Pozcp6dHUss+fgAEVwG2DqIL4DS711rRsE3kgEa34Yd3JalA70vUOEMq9jtWT4kveds0oJN2ipa
1qEfmYGZI8RIbciNDvuh2BTK9cYtW7PEPiDbIHOil6pgTVGXKJY6aWX5eQozIGtuqVAf294EkyT2
s7Y+VHNmMReDQdRC35fe1yrKiJcYrMj3t/jx0SShbY28nZVCpzn5qV0zZJmZk+BhD0JXPKjMBJla
VyKwvhjFPLmnJpGdeSCEUiNNKlFAxGWF7Ib3c612A5r/EKiXCuYO0jcOyjWJ1Fb/AfM+hS9qAf7Y
NY50B4mCy33/1MnYdq7sMKlidJ8kCoNoSmbi7ocRAUOBbNe+c/qwj3Z9jgF6I9M8K/G0J+B+MCSE
ZG1UzELuuhFNGjema/fuZdB5YQ3svcuDM2veooaxkZSje9MyPQaJ1CZL8JfDWHCZ4Hajf6g74Ppb
0N6gp22vmeFEGChrCM0p5LgsDGsrfzGRHM+HOEO2ehOwTWDWlFQF40EIN4r4gh4pDfKZYj7KMJ3t
a+4syGheSggMNBrUDo+kv1hhPLErqWqoUCsrKQWitLb2iuvYM3A+KUuN3YeBtcZwqFDlBOBzwKGs
soRzdDuEVX5nNxFU3Uwvbz7b8YyX3JvwXeDOVAIGQeh+cOoAXUNaDbFCuIOtjUyN3jS2HqRrk9VR
H3ZrFYEVYbKpymfYx/W895lIq7Mi7Mbch+x46kMAsrrYITUbIBR2TtB8KZsS055m6Sif2ZKWzpG9
2zLHhdOJtkNyQkjVBZetVy59kfAX9YdO5jx5NyGdwQA4eG53i8HBfjdnSTKtO7el9G5G4AU7qysF
LFsH0sAGdStZCsMwcpQgunXKqwSmSnNKUP0CU/IbDb66hM0gcKdFpn0QlvjcuhKJam3p3D1Glszt
WxtugzjGqL77rT2P/rS2eArFC/9DNFEpQBBCpkHIQYDqVPtC3deJwzwW3QO6G33LAC6uLr1wSr0j
wHuDaZ+oluSRXmXsXsqhyvH/UsJsc06xbDcPZIrej7MziG1L1ASpLD0zdOxcBCxE+JVZxOdWb3Fc
O9jQFHozsYryck4uh8EvvmrDF3djICigVDTDJgrsLPpqQLdsV8pL3LPnSXRkVEch3sRc5h9IGlJf
Ykz6722u3W4Ra41gVE0sg/vMK8zHabBBGiZzmOWHGlQFdsjQR5o5+2zZtpw6M95fOOYF+Hc9F+nt
3Iuc7YeBOTkfTo4XA4Bmtk7nA9fQGOyWEyQvIquAIjw79AteluKmN1RnM1cF1X1y0bB6t1E/KBwL
QWZh1S94HRgMxjPObSqEPtynvaPeaeaaUERHNmbMpzHisNEznmiYanYgKXIrLHslgPR9K/D5M4S2
abENquFgLbMyTx+UWzBbXtFD87ryzESJd5ZbooyNsdB31OJjZB9sjVe2bgk5qfKahWv9rd2DyUjr
hxUgmq6Qu9ES6l777UXWRJOJJLPsUtrbqEtP1Pa1/Z6k5wJ9mdf4BBtGLuczE2u2bE6q6jVcLDbC
5B4ECVEkQYQSLEfhPn5rXr3Z1OHRKPLM23hJ5s1n8oGWZtfUPJptOvf+XgTIK2A6ySg4kibVzcck
hyPOFnjJ3NSSYDLW8P0j0GW83wwTzCNnTHWLy37pw4tI0pQzVgCg2UHOYSRN095yJ16XZS/s8/St
ry/CSmKsynTMLFjn2CQJfT8pBxGxKZL+2msRNqzcb3OCPAyIG3K+zQ+kE6n2BhWiFWK2NzLrU/lt
6oBXhQkEZhymEaI1Joj+36YUoEfz7hG/DNOLIfDkHQhgQM1eUTjzlSjSzN6PnOTxkaRwosHQaw5q
3yRV2m4YHTInqTynYWgCQ5w7yRXA6W/kmLfBaf42ZXFrXq9b30pyeSYEDVHYbHHzpMtkRrotJ7nq
mW7UKdPxYQiZcyOEZEikK5sdVYsPkB3AOOgvPG/cem2kWSiYpTfd/W9v8HdvILBF/Ko3uPmo/u9/
veoK/v1v/N0VuN5fJq9eskoRxkiGp4QL/yP/kn8Rr2Tz/3MYO7imR+n/d1dg/4V1OOBNJ4Xpeo70
mHf/0xWgJ3NwEyFmFfzfPxV/vZotC+hIPkGqFq4VU3jccm9aAhI0hZoYDq1I4XrwDZIO6UN7QJz+
u+++lL+7ke9VZq+DW79diHRQyVW4mnDcN2Gk9pQFQVixBaolmtO8KG+J0bleDpVd22UXdWJd/PqC
y1T8P83Otwv6KEJMbABgSanX3zQ7+PajQRNKOlO6IEz2P2Mag/Ec3UdtzRGd87LCDPbHF5Uu1nkH
IY/rMbZ/fVEVDH3dd3ydlYRkvWJGEW4mFlgrrKowNpeVJNixiuX5nO5/fek3Ij6HsaznL0pBJ4BO
L97+khU6pL4weJ2Uc/WOtmLlz+9b33z/x1cJ4FwgHCNhnnjxN/m7slfNTIDD4vX8rPHqZPkHTOSr
P72IG0gH3T5NM3sU5+3CY6J8Y3NfrTC7H/30XAPTUvOw+59chd4bhdgizuTp+74bTru8HSIYQ8Aa
9G4KWO+7d17t/+Yqyy/+n9uQR1cun0XaQtq+ZfKwv76KhR1RIMmG+mE9uUV71Ss88Pq6mD79+tO8
WRL9+zqCKCPXskAryuX5+663pyUbi5q+jOSq4EJM/iFFR/Kb38VigvHjh+FXh/LCo8WK5fVFRmBE
LQFRZFQSowmgYU3iPTP69gzYElsv2vctkULZZ4lx6zJuIQqxbiGIxaaiypph/euP/OMdL0zOLZ5u
fOk85W9i2+HOJ16T2YTQx/j1VEmjXXlkFkRl8ZvH+scvlyshw2U8g6hSeG9+REOFNiEIBcN0O5ku
IwMJRYUj5jcn1s+uYhFvTkPBNVzx5vBIYhKAw5hBxDw7YBxE/A5O/NOvv7OfXYNRkrA9m2EUi83X
v6CRCXIbJbMWW5eoMs0T+5S7X1/i9cG73PF8UdzzNh/F49t6c5PAhYt0YXHSO1FEahiM6IPfjdYG
7ZX6iCPExfKTDgReOOhGfn3pn30615R8tgCrovP2dwoymgJrpEAqislnLWeMh7xtzYdfX+VtHPjy
CS2TMHpeY6blm86bGw9lcJSI5VlDSLdJDm62ScvzpM9puTLW+IR29mUMBAFiar9RRJglO/3i/+aj
/niu8HewTR5FMPhSvv2ozJByp0IZggUADNHGDHoGwX6j8HOXJKdovCpilr+56E9+WssUvE2ZIzom
lt/Xd49ne11UFxzMsWF96mL5gS/oCeHvxp2s54DzB2xy/Zun3LGWG+b1EUppImyLTbsrrR9KB3Y8
BLEpbihSXZJxGxJMZbTrCIR7v+K/o22uiueyflcwXdPd55DYxXGIN0YEfMPfAI+iDV8ZUCTy7DrH
yc3SADX0ZpAncK7YmRM2VA8qWZ67bpMUa2I5UHCvZGqu+6ghCfWun29kZYI6HzbE6W7Zs1T+FiCo
qI8OS02q/zXeMrts8MhYiEh3Jn4gAjXICemscQe1c61acck8Bq/lJTZmJ/g4MOEqY7XWSJyjsdhA
ut6CoEdUKml8YhoQVTTbmm1Ojs8EoWN+qQldPhXx+N4ACRoZH8D55Iki7Tbd9vIDyqgVkWUHUhAP
US+eRUWLtPNJtkEb56wtQEBkxmbdcbKuZc/aKHQh801oom0msQgM81t3egjl2WQVYh1iU4LeemIB
wnbv0R28lQdaifS88SE3d2kM08i+I/V67fiAQeDckX7bzNeeec0KA7fWVVZ9XWwv/fioDI5LdeqM
aIvLYOPH4SYOInYdnzBvrRzvq5L72bnKTPZF9g7L7oqA73Un9nP9SQAFy7qPWX/nyW2gQ+JLm9Ug
YnatzboqnztSiV0CdfCOXjdEdlmyX83ZecD8S/o77iKbibbLYQAwa4Tp62w0YCvGL/y0x5ElIaow
EsiZItE/O4CEjD3oxwwyo0wvG3/tlbs4vIrD9mrM9xo6T6bOJHeY0LsckgOq6BFweR5eW/O1Nu91
c+GWazMA+gPNFVQvrqmhP8WE1XbDhV3fRoCgBxz+FQZ9ufaGm3DYRwEiJfzMnXEDlXtXxRjjDBLe
dnPwZOPCNbP7RH8cPagC70HqkDpc6C/R/Agq3A42rJenca+7k5fdRelW5Ld2thswhNWwHNsE7Wnz
YUTPoNIXpQBXd8SCkRhPrPEwNix9cc8eZogIfnCBzm2TsPFNh6vaPfo549VlEkl0T5kT3KwWWDgY
1atMrwrkZgnxluP0fg6+VMN9mtyTikVQQnkcsdKH18xsRC7AUTNV9NDpC+OxLCtyofBFCvYF2Ujm
DKMagqo6sH4L2h11d+2dhuA2bvgKhhDqNILSycXOsYBK+0Nisl50yZnozU0O0bPzbjIgNUMhzyM2
Faaz8HNdogj4lZDGh9eEd1UGQPZgZRsvdjgSwIHpTx0gW+ODY2Rp7H79bvjZWcWmxgvYBFEn+G+K
Steb5IyVl4JfmJpoJDvEkx4PMbheXJVXYaZm66nRgXj89XV/UguxV4IDhGCJntKlZf2+/Ks75GwT
/pdVNTGCiTXvDCTcaf00QK0Kf1MH/vRitu8vL/dvFdGbi7mqVXFNEdH7HomSiPOigPwqD8snVY13
9euPtrxU3h7/dDZMSNjTocZa/jbfVbbougemLBC3ouRsyffkKvzm4/z4m3kWTb5vLTW6tNw3BUsw
2Uh3sBKv6hZk15xgW/J9f9f4zaaG4pQg+/jNO+3Hj+TxHpO+zwdyHW6V1x+J/WBgzQNvtLKbfVh/
Uc7KYwqvf/3F/fgzBS5NlO1J4EMyMJdq/rsvzlSkLxQ03WyDX1LnxVIAYdWH/8E1XIogd3GkUYq8
vsbY5xpJMdRQP6/XciJmKXDg6A2/+YmspaR6fRNQrvJpKAA8Sn33TeXBrs71OjrnVetxlg2IHTh/
LUj2DgXSEc9gAm8Py9BkOd0+g2OLVpiovZiUz/R3VeaPpRfXp9NaDHsmv9+bX69CRdxlNfXC4GeI
9vtHrBgz3FbvaHf15z/+foXDHMNCmGjyY775DTHFKRwU3CkTOSq7PAfgOcdTCcfJqA+/vtSPN2XA
VgTJLvMDSnjvzaWiBB40DzLNXdx7R0IrCL42eVX/D65i8Vk4pJbV7pva2Ro6njRi2dG3wRZIe10y
mu5Ov77IT+58nlD25ctHgeH45ol2CGZL8bKz0g1MLDf2xmgJwM5ffn2Vn3xhvr9Mzixq06Uifn3v
QxxOG3+5itOxF4HWlZJV9ceX4CPwdYnACRACvLkEJhR0ZjXHOoRueCA4qJn97//wGgE3Md8W57lg
QOe8GenoFE2LHrnFOOwPdSS7lSihev75RdhMWRjf0dKab8cTzjQUFlzyGjSAHi/jMoE/Q1z0n74q
+Choqm2kErSBgbn8Yt+deAmSSTSC9Cfz/Dl2btUfn3b8+XKZrdkguxzvW6fy3Z8PymC2oQkymGry
7BKFEtk7FrF1Wds4vykkfriF+dubrs81uBSN+puDFUJFMVoAXFEFcJp2dYh5tXhPLP1vnsefXYeB
LHNZl6sxiX79leFkGpDUVtjgQk31C/X2ANE4IWy+zX9zqR+eFz7Sco55fHXQRd/eaKIij1vkLqOw
6Mqc8f5AWvv1XfazD4O8mxrIXt7nb98Sqk+nIZg5woLG2gzpszN9ZFjwm4v8UC4ElsNkFyk2knGP
nO7X35hCDjb6eF45wWgZe6LaMErYLqelfmcYzW+u9uNHsqBz+RYjIcE587b6Ua6OiPTjlkYPfO0E
1kF56SmGf/zrb+7btPPVC5ZunvcqD+e3kuHt+BhdUNMaOV/d2AzTtKra/sUVUA5MRTtWMICtxEKY
RbLIXnUa8ZcoYpUHrJiRNTcPv/7b/PCGxQUKr5epHr50AR7o9Vc8Coq0FKHFSkTW86QIA6+jAT5B
4TzgZPnNR3871Ag4KqTDpILBBr+q8+ZlYejIhkfFGwn188accBNLZ7oaPO84Fu0lBpWt6de/Oaj4
5b79ud9945xSuAQCi/sUX6HtvX1JWYMVtK2zpM4Nkr4SgxM8VeR7hrGt47w29khNfdgNeI279uxm
EbE8bj4JnK3ITE0T/GDZkkYqSstFX9C0yDJofQmjg4ZjDsUTEKWx3jplqmyYpvU3QZObwE6JVqIe
+57XLxsm68A6BB12YqBDAxzZRO1DjZCmvGBPOMwvady73baWE2NDaMieJNm2EHC7ngALQRonBSbs
Dw7D3+hdDv9i3M+QvGoye+168aGmQbe3ytpAAZpOwKcvSQ/0hxu3JmL5idCQ0thXSRuqU59lSy8/
mMZVNASEh/T+6AtQF9ohdkQ2qbNytEDOZHSmBY7ZTlGnhMa0myqYTTE+wvRkM8TFzJoIsHNe3nSE
SXgOOxG79/NqizFrPuPBi298iPUFhO0GbLO9qk3fvG8XRI1iXr+uiyF/V5fUQuG+BFzPuyrB0p4A
vV1kWvGCv1FhnqxFy19iA4SxHY6RQfG2xmMLQQe/YYKY1ZQQfOzMRAfTT5a1JD+lW9/2FgBP2RIe
hSOjIxJzIfQsrJ7EQ1QEy1eNR8y06h5P+tnvceJlJF8V9b7utLupFO7ZfqH/RFNc7qKFCBTXA2o0
TBtXiKbnDXTXfsMvGB/7bzQhKxJ7VN3uZbOwhlzDBDskFwJRHdt6hyIAZtzCJ0IyDZIKyyCot4Cn
zR6Ks8gq3PEN0E5hEdJkCtK/7AjPc1XiluwWGFLbEYuXGQCSioWdOS7QJNK50+tqASn1fZnsqgWu
BMyjfILBOO2tBb2EGZtwj7lpjxZlLQQjqU4TjrbN1FbFTW0NxnmhnTDCwFWRLninRoTDZpnwXowm
AM2iYljk62Aijnvuz/UCiXLwO2+8BRxlaGF/bSfXvk/KOLjPRMrIYEFN5SnQ5nbBT2E4ofiMHGNH
ewgJIBhrm/i94KVd0FXtYDpHHB/ZXpluBt0KxBWCDvOisKpxZy0ArCEeKmL8gGIFSDiua54OQGNQ
NrMFnhUsGC3RAdQaF7SWWiBbYGmslb2At8IFwWUvMK64AcuFF59RFLzfky460FXNiI2hAORlLEiv
0mTo4ZNMeQ0SAKfoXAyHIkjRSkZ5cJnWbnfK017i4sTvKiJ3Xis0O4BfF5QYhJtjK4U+cFNBvOC2
3gP8CS76BUPmh+rF1U64HxZQGcck35wCXob4nsBy5i7nrGkZbqeud8efUZ5SPG93BMSYd3Phtodg
waLZHA0vduH4R6YQ6S7JNF7khaE2dDyZUZNC/V4Ia7nPW39eqGtSxs3HYiGxCbub7qaFzjbDytkY
C7GtpbDeMt53zsZUwvReyG52RiZd6EB7m2tcnIDpJGBJWHBTXzDd00g7CHxGECMWalyAG5fHcJj3
08KUM3omsNXCmTMKiHPGSOaiXih08cKjq8Fp3CIwE1/Is4n21lwNp7zWycbPh2yLORFXBG+OleXj
aEgBVe2Reuhj3mp5RNhvcNSBxMuc1NlXlgV/PAepIHApXGLC1+t00gTAR+lw1yp3OsQLbE8t2L1s
AfCx+C4uBF3tpcBDuU2avv4cCA4QTCNFku4cewhurCLLP8LejOHHy9Q6DQv5D4gqm/R+4QHm0FSu
1MII5CdSF2LhBtaFNF5amzyHtNakWiCwwSmReaglw0699xcAYb2gCBM39qINHUD+aayj+KuYB6RX
VesEV1Xrp3CO0uIZ4okEfUCzvYvnNn6uhGQdNta1YwEydqJnzCDkdETmQCYW/vPowvAVmF5k+so/
MAjxH+Ali2NbVmSP8SLngLEiqR7KMUmv5sF5hg7Q77Rhwem1babKVuN+wqlOGB43BpFZC4xyDIfo
0VoglQoexu08YvicmLM8GVOfvY8rxNSrMgu9aOWi6drJRhZImwh+0mnXEL+Wwg3ZOC72f9I+pPvE
niR5hDzxPkYcdU8iAnqoOobYEF/MFc43WJNy5Zoq2vj+eKa8vZQMy33emU3l3bupqbmrsh1V4jHT
FakuGKwx0Wym0DsXhIA4pCUviPA5h1cC9fcgDdJjUVH7rFHX7kIetTr1MITqErHHKZTYJywnaS76
LH9ObGcX+fIaW2kOf09i0a1J+SH2y4lmQFtYK45xU14MSNQYP4PpBMx24RkIzdhmy22s01srre4G
0QwltlZiNmrVfuzHI+4VawMrBWIrt1yEfEsMR09Uz/kUP8/GDKNyqvF/kUnpyp4YVZYR1Hu7ppEH
s965kX0x2J+sEF5YwSbsQHgJjFAlLhh3EX8G468K4rXq3ftRTxuzK66iUB/ImHugTNg6BKfgxTnh
2r8dxul2dsQ9rLo9qtCjzyDFSJpdD+42yKfLSQNIB0jxZegF4fb6ug/RgMOE3qXeJ8dUpFjjrKaO
QShnTwsmVcGy6oVRsaGJt2Y5b7lblwnYwMsrTfkLpTBlRxuGAsgdtBLNR5QBBUHkpST5qQV1XZdA
N8hRhKw6OmArArL9SK9ibA2adZWU7RcBzJm4LPu9bfVfhza8C7qI4bZ1wJ91PcccW5Req5z8gnZJ
yoDKAQuvHN6pJWnBFMazVxJUO9XF+wSc9WTl93UA4NbD8l6jZyXwmKf3C4/Irk15dyeRS1ymsQ5x
PbKq8p/RevAGz5qXtuq2mvIkx/qxJrG22GqjuhShJPFqJPpuDLY10JoxXigy8UthE4mdLgZkWKgd
bDDmeuvIZ2/o1FvfYXmQsAiZZtCjLQnVoguiQ6hIa0Nuh+AjvdRRHa/qdLrkltzObrgq8Y+uVMaP
rO1z17tHV2a3dszmIIH3ugqb7KLDO7CaXLahTkPIizPJj43Eje4OFyTh1uum6VmnxCBuZhR8qxho
rNTivhiCO6tu8CmiyzwGqjJugiANVqGvLifFhyTvr9JUjY5NEEhDOOxnrbgLTZKYMusDyROLO7wn
kjWo70a7+wRUiVVZpP21iIx36Azvi1pDQMe7Og35LnY1Mc+lvg5SD0uBA/wJfCZVuf/ZbYbHag6f
QK18mkKqN5JATnb/STnY+fBE7mdCJEPlrOyB1Q1vK5S8tv5alu8NmCac2PflhHwvyPbFLC4cfV/4
0LGtKlqDURiW4+SS/8Edp3LCsKq+8Uz9oc/l01xPhN5mGWD9ZOQ+TMx3aWZdD6N/Bjb8NdYFgwhM
DycRioda1p9Gs1p4EcS00dVfRKFcF3F8AXBuS+d/4MAG4AGWA2JfVHXOLi7tJ1C2X9Jm4u11hcMT
ofGFO3fvSkx+dud/DhPjCjjCSY3jCXTS81hD21HZMbT5AXCy15B6AeDd+BFBG0ZxTpjmYbYg5phj
Nhq4AQliSdTGnB89S69oPfduR8yUcTHF1w2fzqLlSikaWeyt65BlEFBm11pHtr92iA1Pq4a/+lUe
ldcTEXnVcNMUJLjP+SFD8Igvf9cq/F/xcNQMRqKWtATcJoPFkQXLxDbzh2DJceWQQw1NhpexylHq
l22FULzjhlQdG1731iRqCpHt1m9vdPRxAAKQVo821YgC1kgi0l0zZKcOMB83zJM5pqd5ybsGtJt5
HY6UMbrsk48iJcGQx6qZdz0ZQX1tHPyxANot95Uoz0RGnKX7uUuQnbEVzQMg1I4Bvb1cKf8p5d3p
ieS+jD5LYIzwcx+m3PtIZCTIk5zwW1S0ofYOQwspSdEqyG6blfZLLcxNOjLxJgTEjF7KnkMs0Ju4
II6xexiwxUwgvSvDPxARvE6zbO3R1GQO9zuEhcS0PzJLWfX5BX+1GKIHgVvkNT9RaJ/LEg5H/JFq
fCfYhoyOu/9/HJ3HjuPIEkW/iAC92YpGXiqVTJkN0eXovUmSXz9Hs3jAAG96qloiMyNu3Dg3qkZv
6Uiv7Qu/K2PW10jcs5wtoaGricwmm5pRHSI424RGUHLkbbttiKPEf7ziXL5TGG1HlJmWzJjBPqRz
HiiZ6fYOiV4yP5wFcsDZsNTAn00xEX1fJfWGEf0lKgkqURgoQni2Ha1badip8odRskwHjgOicpBo
+krrPiTtgKTG1z8yQLzNerwaOQzrdo3/e1vRFxUwfsAUeSTuuh2jpE7p1o3J6oszn4bqUeAsyKFy
eHF8oFwjBV77aWauPa6Vumj4KInCIHBwvqrDIRfXUrAiDo9RbJZhm06NZ8B5Z2V3RUv/HIqsU0rI
KvpmlAA1LHSN5VXiwQaN4bZE12fmbkmrk62XgQlXyYmjTxyKh7nU/nRGrvRDGNSV0h1AW0dDtOlz
5WYUpGPIhKwwBHhaTMYfnXMzIjJXHnPKB5QoFnaDomFEPakLO7RdSu0PULkW9W6MgJTaNlDXmZiF
DHp19dO287mbjpKhrwyW63FC+2wIuyqw8UTDTDG36467VxdXsgaYJNmMTgVhNU+9WOgw5RUSqekQ
NSLhC4pM0axnmmHOdLZizDWkJ7foDJfEmW1eG8R02azJ5yt1qQ8yWZrsp2ZEcrSS4tlM8tnFoKyw
Nkv/r3c6BscOWKxL0j8MokeT7BxnM7q+Rw0cKLxFdlccOgdSzSnCdNM1Y8xf3wJeZHpafe6b3Sjf
VN5Fcnt0Or0WVl/0L4UFIilvbbWVEO8ScRGUF9HL1N3L7NTrqq9bz3ytbzJ2UQeouhUfTBbPku6z
9Lti4Qp7HYEzK4MRtvpcpSogmNJiJhgrJqziql6syagNukj3FzY9VbP2ilmmqAfRSdCWCkrYHr/1
EQtHJq3anDcEVhj95atOOphuHWQrYOKTgXJQ4q+lfavZecL97YUR30jMp5sSYZapK4k04GZL97bS
SnsltECQEqIUhNbs8+ZQz/8Akbo1os0S/ZFKVGPBT04lcRZQynHbrBQuwWU5KTH4+JqkLd+aPhN5
j62cFDBzCkhR9MbKtcRatPD6aeeOkBtW+EroIIIUSwEoRv5oUNi3Lr+ZrQdud2VC2MqA+gB6guGu
o0xpUFzxF4ysN7TOyYbXS9TODhlwJenNVs1K2Fqt17PxNXct2T2TD2l632r0t/O4S1Wo2pr50xIa
SCKQ38Tc9dSfNQOekjdbZdr/Y2ILWbKT6mi47lnYmJQ1W7i4WDBC1CO3VXHQnS3vHElMq6d/pNdN
F2nuzYnZJVazDSvrO0DkmA6yX4C/bl+1vwMx15EK2Sqemv5l7BYyaWvtFfO+W2lkMI1jHAMWW8SX
HuUZq2hka8gLYQHRsFvyFBmAoFzDSl/YWts9gfxOGh0TDdcQ61ghITMF+SKUfQg4AUbSIHc28Xzp
QxiU2k2vCY6OVgoF/KJe8zKEb5n6jZkGjmn5lJm7uIPV3PYvFpUksVo0ZhQFZPfhidwW8tmmJ1Nu
vQH47UgUzUrt7A0sYs6hzwnGz6BLRE58jMqRXSsSkLKArfi3jvybAqQavo29MV6lVPKxLHqMd6B/
WjuT1G1r8siB8ITxLluEUeoriEgrWPMeqSx6tSnMd/gMVohDlGV5kFBl9dFLb4CbWAXr2IJeCH0F
/GjBgG8ulfx8y7gvomsdPwz5XTb3bQj6AKHSOs3KgHXIH+oLwcFAslbKvKNeNS2xqse1on9n0BOM
BjcQol833Yp6dnUt23ajE5DIR1QoYUsFGcRgDUkqGJa17rxWnUOyISuoUbVVo2E/6t+QjjYJCckp
GNT1nEdHZ/kQdcnWPLccKQaJyecFDxx1pTROM2HcyZ29mFy52tW7xslPSJ1g38K0QV9eTR5A40ni
CIzyi/ATwkdt5Z2GkagUclDJ/9s9E7JNUNsi2ozTWe83lrgnzsmMz7Pes3qVe9MQPIF8qABA7TSi
+choWPpX0h/Yt00JnT/EDcqwzxramidUwOMPhYUoxovPhWoRTvfUQPMSuGMOvEg12ICcX6GNSS5r
Z44HP4Jl8ch+B4ktPI34TPpI8v7QQ0iO9wHD3tnxusgVfSkCfCiBdG+zXSOKdV+fq6IifuRKouQu
N5eXQoYTX8nuBLVZz9FIidGKc3mlZM5nIdIvsOtricD4XMKVNx8X+X3QtorY4+5zO1AdSRsYPR5b
IE7to7EA42+7joJTehH6IWpuojtPxbuUr8u8DGw1/05iHlRIYfsJo6eiipXoqBvl0gOisUYi/2SV
1U8G2wwyzFilXd8s0iucUduAvDpA1fxjqxRXobhQ2O0kOQIKPnhc825OM1cSCifUhpv10NYgz7qR
AHVET9VGVJj7Fcwn5oATq4XZtpd/dFv25MTcyjVFUD3/LJr8OpbjY7GxrXTL2pQIhh8bTt1K+4qs
2I1ED1QKypmktM84SOyFgzuEnC9Wt+xEuACwTNUVROVIql+G2VfIXek/JjIJTWeVqLhSeqYxejRv
8+amJfewpl6avX5uzto0uSXxRTTLFQuW7PX5lTR7w7RZCvEvlSj+ceBGXelL1rjLENmAjL7Z5KYI
JXCyTUqYiUSQY1sOJCkUVOQNvkAnYbO1kE+pJHtdWNJ8jO8FOFRJM9aD3Hqx/jvWJFIQ3FgcoTmu
zUJb2fNBUgB7k5rTbNEGvGyJIIrxt0iZzcsd69jPF5no5p2T7KQwqGgKs1k7ECuyETXyh8yJohzr
ngVrSLjAicR1XLhJ4sVverKAMvlFMQViY3OXFOtgkFaswAcR1r2J7nmau4IWV+0KChRw7Ozd6QPh
cBRkoRpvst43SvHiaPGPLjkvVT1RIhbYOREM2W/QLFYbZx5WtTlQMa0pS9slJIW7flW4ylUJK6kR
r7Wk9vRW3xLgxZIV4ZjZ30AUUty9y1QQExNjo3914p0uvZcyO6nSt5jKrSr/YHZxc5G6EopEW2Nb
fLDyy8tNma+HO5GYB/VpHrWV9Sza7UT81mhzZoo3JuiuY6kBIXueWeaACxOylWDyxXPQ6IQyD/2m
mAgdaOMt5LMb262vCTjlegnU6IcTyLWUG+0wcdULXZVJ5U3WyCgdcMBvi7wNhvHSc0nI17K1trz7
sv0tUwwW/XvXPiqD7w6UXXuPsw5NZFilgHKLJrqFpNTnZMUT5elnBtkjSCTs0OHoJD3KavYV1S2B
NPlMwZfr3oBNj74ceNNqAkWX16bXaLrbiw+1O8Xqro1IE6ilbdXj8CO6iemKXr/N8WOJTCoaehGm
K895wZM1JzS/4WtWYLwNPUGaz903ewcljO6AFCdNo5t+rcj+qrLcDw1ex5FPSsAH0qTqpjivE7zi
9N6r27GcadQvrDl6qSKto7H12/rTkvpjEcNfZhd6NLS3kI8aQkdZftnWxWZK1eD2LqvzVDOBzh9d
89Gpi9eZPNnTu0h3Xats6sn2zLbht5l/WUwOyA7iBLE2zzvXTlvE2fHZc1G1sLTFddayj09ShhAr
A/pVIRNQyQbngoCdzF1Qo/L3M1l8iu6xhe7F2XKSWaAv6LpCqQpSq/dp9WmlCs6tChYCY6TWXMPk
WmFwPxLYfeOWcPNY8nBIH9Cdt6AU/SwL3aFBbcGgDJYUVzRLh3bp0YeSO89UyrgkNZ1s069sY9oU
vOBQfO8LPtcFLFE26Ts2oZgORAeCsLfEum9x/TyqrLgmhOUwXXenJ196xjeIcJI5sJqL3I9bzJyO
7Sf56ENgXddq55dm5mPvYkr6I1PucrmQg9uFZHVEXt85H+nSUUIrGycD4Vo4F9n5NNLkDALmHAnM
DIa5fbq5F42NA274WS/oPWWflHLoPmxtp8k2k8NgCGeviexranE2JmyZh+nawgKcE59uyjmqbzRH
gCVIZVRKQlkpu8wkfR9NC4nDoltoZo23zlGgxtq5ycOd/TYV2QgAbaoxOWbqdF/GDm5WyfpqgzOV
rX84G/qg/ZPSn9IsH62x3PL8ty0jQoXF2yRU7iPtFJmx22jpXo6jsxDdtjecv2hy3uARrFrYBA1t
z5K+jEQVR9lrB8oVn8+PMIffHmacbSr+MIt1Odc7Noa9pm6IyG4AUDzKihhs56mO2hRt3cJwyFrW
bUZSRA4TUS/2gNxPVd882rlFdjpkeu92RG86ZeXCzmABRpLGzRKVOxtdKa6Q0FHSNF1ZI/hfAMr6
C4VrJ4/ovhpESGmdTQ243ve6eBnNz8RxdhzY5JUR2zITdmEK4evTuOM8+coSfkcOXrmufuFMnbNY
R5nMfV3jSUd7SPk9bEqUfCyBNOjHTDG9bGLh2BkhCajUyNNfJX3FCwqunVofS5UdehXKXZCbDCSK
n1lYzAIlL57ye89hQgzrRx6imChTEcgR/CUnpQ8gJ0l9a3nlpuy3N7Kenp5GMqEXM0zIyo8ER96z
4Zkn0BZKhlPcJ5f+N+KjF4Ps4nfZ5FHXrVC3A2Yu67boN5VpeBWYn7T4HvPbpNMymU2gMuASoUm0
dr2F6xOw53KEJnluq9xLG/NFaztPqtod/HrPmvS1xtp8PvWPETpuKRNdtNS+gpbKnXSolcazWvS1
On5RkTTsQvpFynwY2T0loq65p1J+skKDcV7Cry2odTtPX87kgpDlCmSQN9jT5X+1xn2WqaStKi1b
7RQsubo3kA9KUlCtufUqq8Qom256J91wg3hiEcGYjQeSKnZZLwLYAkSMbvX4znjLLeeGjzahPmNR
LErOSf5kX5ZntX1PoERAknpUcR+MwJvqMjpICbT4zLm2o3qJsmajIs0Lmu5wpDOa9VUnfY8qE1Ni
Ismg3RkJhIY87nfMYFYtFZqedK8arICepr9Fe1Eom0o7MLnpJDzzWpf95RR5DP19oBoJgkQSNNMu
Gyzyk+C1AGs2SDzkidCPQ27sZCUjxVJjcyQKCJ7tBmPV2mi2hgEh8ILy9ZqF/T4eSC7D/J7yH2Tx
JGnwKnRMgtH1VOD4yiJ/yKG9akzsFFPjg7qlyydsYMj4FfpnaHMxKBfgsTt5GH6zpfsa0vErc4B0
AGq2gLXD654AHa4yLTNX4zB/s/JxcabhJPgt3WIhU4HAFnIZM+Qj5jnPBJIwZixnBK2Fi59cqfxG
xHN3Lmdcx3FT3W29CQqF5Tmr5Kovmms+zsLt1P5zYM2Ie5PVFeiBsz9l2m2Oox+pnh5SnP2aVf1A
hvidlpjaG/9f0EBBw3aRIN0CNSFiU/kCpEFb8PTsYk8ffK0RJOEyi9uUfWasBeO2GaQH+Kpr3Q4A
uo22pnOv8jXmoIOTTGeT+b/X6NKPpmUvZpsn64XNn7KGdk/34nV8sKQc4WKzQYety0y/q4LDdxbV
87FulLUzW8iqA6KkBk8PD21TvYpIQ/5wBnJ9OCCaTv2rsyGi3teY4I/iZHUwytrIYtAPadAdKwVe
Ipk4EBGR2WXerIHs3c7QeFQM4yNK5rWdhS9DmQfRUu36Vt7EKqdvqd4Y7DEB0tYqGark4lmeokwv
kZl54ai/thryfclVqIvmr5KtaxSpj8hO3muZ5ObOqTltZWkXt+Wto+hdFVr+B7T+rgnxxh4KTpNs
vmtycn8idICEmlzl1YeVQHHPlGEPdOCOhYdgbuKqpCICjRydDRs/CxsJu4EESLwM2xK3AaK49WoO
2WGUupdkFgezBYyB+omZtlqnxfKWVDmCdx/f1NjyxogucpQC1uxeRY70GNYBawH/QEe9SErva6nz
Ik+IRhMhsVqzC7PpA9TMoa46FBj4uEiSWmxtsQI9bBhned9eDIWGtFZU7NuydQBQzdBRDSY2ZFoh
XJsjDj3kzubxIdHz10pndWSQGce25kboTBvQKLjPcFR4ylBc7Si6jAkptK1q76su/4pBuKtd6eLy
eAVN9ccs5FNv5k0lBq/X6reRfZco1tDSMuNaacsVwlWzMpc8XElmdpBCThwNa4epKdRf4ZsjlIum
sF9lZ2egD48xj4+ij/4VosWsNB1a5M9wkrbwdOpAG4YgVJECmgFss+x3ywB/XDlB+P5Dd/Xaftpi
X9p21vzENsI+ntiq7XpKioJCJx4kpED5lDHbdWoyEKP6ktmwdWruVyVZt629fXIrCmnaSRmkrrjz
WCgFxQcLpWSKALPoALznI8nNe2MzfFDZ1kEqREWjiWNj8jyTgvKMJOrGMYjnal+RD86YdwuUehcj
+9h1vplyuHjOhMFgQd8b5Oz1Ge9UMjaPxm94W49MbEiz8yc2sBJuP5WRIQAXtzSPY0vtS5w3+sWR
SJh1UbATTyyWafS3Mq6201hc0gwlhSozYntrUEjYbn4T9opGI+SgtbP1VBF7FZYXe87PnEwbNRmw
A2nvLeMYqbIeBE9tIGBay7tRPRx5uMmyFNR1+GlLUVAZ1qtQX3CnniJtPhpjuhdM+kQKJZ2WAKOd
u8zWpdEyPzaLbSnVu4rQGRwIDI3temfNM1n2les4hzIi5FsjFnfuvJ4Mk5A6sHSStUqGh5mAzQfi
lRY64drmIUq+1KdMJzVgZhhwKzcQpuUMxbHHGcLwIY4135opsHgZCS1zU4eZmcPvg1iivy4RfRKT
vcp5kxkPt2gGiNA8zzO7KfquD0Ny2aDOl6rXcYsOZr2WMS/I4S/pHgFoeEhI0roYqESIay4t08Wa
j2g0Yt9BB89Q7p69UcUtSb3Pl/an1dW/XML0Ncz2rrWOsvWPSaLrkMkQLtkG/xfKGoCbqf6jdty2
yl0tyk3DD+3MVwC+/tMe3RYDq2v/svJRd5j2Zv1Dmw7zwFfbMGfAxplVBM+kDB0FJXSDEIlziqsl
mNnRFPktIUwE4jEagUW+AZM1uN54bFZhBUqMhSMmTIB+8OHm7fCqQqWRFWk75dPOmWMfjq+rSAVd
W4uRgPS7Bb+XdrCLDxtFvauYAi/4UJRDlF+UJV/LtHVaNa7CFnk9F+gkFTVa3iOfcLlT5ZYwfHms
V63gAGe/bCZstv82xzvOi2Awr0+pabDblSEPQWQ4B6eQN5osuQAs9y11f2UXQUSeYzh8N8o+E4bX
Ed1tLN8Wc55IVn5UyFKrdEEyZLrWhEyWe3xqJouhSvSlZPGrYghiz9NDsjTHYgHZNnHXt+G2dArf
jloGrX9kN6eivphj+03456oS5LotKaPcaGUhTWEq3RMgwZub4Ut0tnatrfHle5N1hWzjwgxe2USx
yB0rq6MAFFps9RSPHW+xBUjMrP8N8RucsG2CvqKEi6/WmA+fVcvMHdkhg4+UqNCGC2yRuAAO2MR2
UUxs98ixOs+fHGEg5XDOd9FBZkSNaS7S3jGpSeJttFJGfalnyFEwddajSad/Jfhqath+N2sPZTb/
OB13MhOGLpWPoiAjnomVWlwU8WfiV4loZaZ035Tu09vgdEcnY/I9X2Uqrer5tVbVppxDH1KCnxu3
kGG1eIW+6k7lsUAMN3m5+nqe3YSwXcjsyn2SykfYyl+kzwZJZcoQZbHSjkODeKm8lctzZ9G5qxYf
1iCJzaS2f0JSv/N+P6cTo6kYMTUWIYcFqlqauVYJuD6HhNXeculs2YhZoTgIQqqBlYCozXFyaDT5
3evS5ZtleU58pn1Z8+WCf82ZjJPpt0q1gh3d5204IKu1oNueERSUX8Tm3UEou5Ml/lLd8Quz2dnM
QnjSex7BonIeQ4X9vvngUX9kmPFqvtqEIbdokqvZaY9wmnktUbcJpV2V4TrifsmTfD2OLZnu9y5/
LXVXCJbd+ekoDPs62iT9IWW5mq25xdnABqOhW1gGa2a4HYeYlVQwekiXXb/lohaVK59NMgecd7W5
m8t7MZLqrTCdIotI+zUYjdg703ixYKWilnB+Jbnbo4X2MvL2Sz99L5LfOP6k/lPmY0ymCgMVRrYM
f+cXhZvdKjKG6we6wAFHDeVcJ4BPTEHLqaiVo2t8FfN7jnrS/cr2AQoLOoDykg0HbVwTrcS7lOfb
tPvWdRdnIyZ00hYYZ813qGzgJa6LcZWIU1LyPfw5mLolrg6mdYkZr0X0mADoKLh2wYcb/iBfbe1r
IlCtZdnlJIlx01mfOB3kkRTHblU4ZByqC87O/N0u7z0XJhFCfmKfDRpKo9qo0zqK9lqxHqQd4vkq
N/0qrWkG1/ookxg4n/vsRuXl6vECaxtvDCPuT6m9mMlfNV0aY90QMm3ejez0XKgtVg00QJZ4ux9J
I9vqzSzWlnykLCyWbztv3IltbntakRKcawdRIlzWNwPrV3HBIZBKg6uIh6hdSrvS+EkSeqKD0dBO
SFDlu2ydvDUhzk4QP0+7ULM3wntrAEzzc3DVY6A2H3SvMpCEsCHLqAucZPHb6pFXa6t6JTnCxxhW
2gDBvY5JsL0qcKlJEhPO1i/D+zL9WYo/vdT0VFZzyg1vUq4l3kccVpZ1nFvmv++50biy8NUKW/M5
Vx/9BPjxPmT/Fgv5wD4u4lgCEi7+yZ3uNbOfMOFX4zdjhP5Ck1Bya75NyTpPbJCo0daUXsYiqBQi
0yP9BRmVu8YNbxG7+ZqXOy/DlKLYb7g8GbNrCZXVujQ/J12ssQWu+moXo1Lk/EtABUlvoo8nlcbR
IAviyM4uyvSOOajvtkN8dZYVr1Y0H9uvUrC7Qn7IeoDgEj4R1Xi7zmZ1b9U112Ul/L4iyJsRfwys
b0OiOizJTfpev5XZNTQ4Wb9pcrYmozPcJSHuO20TSg0PwMt467IXnhSLhQNHOyM6pzXASc9IwyCn
0TGo2wD4gS5Iq6PVIqBj9273cvGm8ttl8SWrfocMIZ2pxYtRnwgKwf5ZBLG6TcW276ADwCFOdvPs
N5BhG2CyOhnQXmj9YNVMrI3Gir5K/JsaHbIquRFaqZLVbUxir/GlOxT/WTevGK4zDoXjgJWKHDGD
7BSZzyrdK9wf3wOXTLTTSq7e02TfpRGclIfDKD5LOMDyTHi8ODVs0szXBn9qN0BGSVQ5dvNFQ/1i
qwrL2vKYJD98HmsCsaE4joyo5X5tiEPvDN74L1p+SrYH4j9GJ5ihfTnBWYP6CKzhXSwvJHMVqLyT
vn8+WbgFPPE89+oHAF4OLupC3Odq5MUz5jY8IxG1vjwxdbgZ7X6cPzXpTeCkqfRfbdli5Wgh4Fl+
yTL1bHtENq+66KgMWw13BW7AmI+DBySzX5Ror1SE6MI/ME/J/J2Wh1Y9FFNIs3CUCcKxvmfUdosX
Or7mIlCZzoyr2DzbzoOEaeISTGRS8Zfx/mu7crg6w1qSN6byagyHAjsUhZbDnnoMO0rsehDoMya3
jFIJ1Pt8nK1HIjbUSpUZlOM1GQ6C4DPjX959WHUwRucs/TC0IAlpuH3DuhKIwoJUW/ybeTL1Nf8X
kUBmFl7CbEvWNY79HPRrpu/SGDAkr7q+mbArLMq7qI69wyA3dDHrzPa2wo7NLgT/c2V1DiT8ks3Y
+Sphkfijlgd8Vu6Ib3n+AG04G0fDYSp6nucfEX+B5Xe5O4GBVIQQkZqGvQdfNsxZ+TDKAFPkT/Rw
EzK+DVJi9VRAOP+Ms502Hgs8NP3XMdk3wwYyGglmEAWqGbVqbF2L42/JX5C0xuUw6GwnMFL+TuHi
w21YPtjseJp2qJhHAnZ9JCtL9ivz24wYlGMNHKRzET2K+r2O0ZWZ1ozFckqB9HbspqAZckA70Wes
fgFnK/OT8f9ttM+Ykzp3R7stOgZhH11+JcXbhejqvHhtl/eIoRQotwNp1l6UXkJa/oRl3mL86mjN
IuIGt3N6hA9u52uy3YJxeJ95rqfwI7d/hfyTaP8IvQsKOrUueuvrD4uBjHOZnmsrKLv4fmAsbdVu
PUWAxt4kFcKDKgNR3vDY4V33Ju2eYeNsdf4WT8xzdYt/GJB3r+kkdvZYBlzJ3Xgoqi9KIM8wyLJ8
1xmsYi4qvlNWjpFKVmi+LTkharVZmoJVJ8cLjfNkqgGTRNz33MFxf4szKyDek+HVRzR+GOPoT8vk
9XnopXjlO41d1mwB9Hvol1vJwTWj9FEAwv1PnQb3FbNB8XAiiwJC9SNbI/4hOlg0UW2JP5FUk/pU
4wXHt5JXG/FKNNmZsUUlnYmRk8j6VbS7CXvK0o9MLLR3S/5OeQ5zExFV+7SZlYwA8tkP93vGVPjx
LSxA0ODU9GYWmy5jJ+bFSe96eDb7K86MPN1pyt3sPLvfN1haGAmNHJccisz3ZYxLfvRMF8sOaWsE
pQN+hc0o7Q/45wpBx43yvdpdcXpjULgS+Yffdr0Q7NiISV/1xh8fXpyedSz7uun3PKRC++DnJodB
YuYI0jk8hcUldO6ydumNraKchPnS1m+F8CI7iIp3Iita8lhUP1m8CeYpWwrZgpeBBr2uDlLEpBIy
ZsS4nct5A1umtu5l/aFQdEaOTEgCgQjojUyP1dojY5qtNcbaGNFiazf2J7tut2n/J43/pugCihtz
lZezfdElhJboPqxZ3D6ZsPlSV1nKlFj2ZqA1iS87h8R40+HNNkMcJJRKSwftVf/rGAaP9oXHCf9V
w7fYbiUqafYaTgTW+ABMGFWy9rgqx7ssXZj/OOX5aXINkbWfA4dLyQICuOajZuubol/LbN8olGC/
Mua9/HOwYop5BIIvRfxzmHzHhrY2+71dv5lIKLJfRl5j+xINGAUha7VIMHqOYX3KPCGtS+U2Vx8O
An3SYrxOz2GqeQMjaCXkD3Ccx9wacGCSax+/q295F+jmMz6WG1glEc1Ls1vdMZPvf5fiOs7/+nzX
Yo1D74nJg0udk1a/LMbPnMKHOdrm13MlqnsR8xcDdTee3/UZgrPPflD0vCcYoUrzI4GvENNwEmDR
uDqyku0+TRA46NTtMO1lHPqptseF4Ex/hCq4GOu7vPEZoxFxdUyS1EWpxkTm0euABZodV9E3Dbo/
ZKVcwXePHzNqTxKG5ln21HZ2B+2BmyyJNxIWuwl9usoY0T5nPG1NbxCTa72ZlSA075HyAcSe5tsd
8N+IjByNr6WTPMX6SjmjVIa86MiDBMxoRGk66vWLAuIpNqkWeCwWdBOvV38mCGFGoQZp+inQVRp1
3XA6yaw1EpCbbtKGLCKi0Ou9UnNrCioYaDicT+KNDYJZ9+XlDVlgjULPs8fIs9QuoI9FszGbT3M5
SQ4676qUPhTFV6fnPxEZnm0A7CYyL0aJWEQIYvMvS89KciKHdHlmsIwf7CdgVGLPKCWGEU2Aho61
MVDrKJtuAzE8pIrvy6Os/lT49If0MKB+tgEmjdXMY9CZjL6yUxX+pdR98NIDSw+s+kXDF9VO/zg2
TP6w4QswxQvwnYqA89Xy1qebobonkT8P2Gm1h11+qDS12PXi5mYpf2r90jmnhBFYT4Zl1ZCKwf6c
26hvIXoHawhM+HKKy4uZurnDPzHQLfnP1CeR/bJE7WX4k5dTRUBx9aFLB0LVPEaXiTywMEh4BYdl
DiA7t9Bk0JKsTWk/1HaFXmjy0ZOMp03fRfxqWV/4CVZOeCFTbXHNKGjyU7v8Rg2VQMvQ1U3KzxxD
a90/opjrm9+Cpt9ZBPVj5Elc4QA/rx2R6h0LL8H4WvMEtF6DAWQw3KbasSi0Sp9JcZ7Z/eldkA9b
RX3vFi4RBwdhdyotbzoZuD2f7k0FsNbiGRFXPUEqg7GfOBpDWgQki4gQ1JlzUfwoy3YBPzEf0uzU
0uHkqziyXZH8pjGP7F9VftdYWKxF2Wb6r718xt8G7ghV2ubaZ+wUgfEMYe3XLKv57fOxfsPuaUuv
Uu2pdEs2Zsqiv6YjIHXGXQ7urrViH+f5TE6eaQbGDAY0XJPJLWN1TsSaY0WR/xid5NIxlHaN5E7j
lTZkZErdPhOZWnpEsFcdKzXxZmjIy00TPw1nIkkuKt2Bovya0dHi3yEGm9k1rt0zMatEOG5skgqi
tyF8aIjQpaX7Jsc9P4pzVM8CZ/nMa+Ln6x893o8KLLPQk6lKktxLRkZe8XiM643MXyjL9pnlO8tR
M2+D2Dv1ixztQ4YZ4cN4xTnXi3dTQm+7513D6DgoY5ouprT/dBxRNtY4c9KQXa/NTz/whH/G40+l
uZDNYL2Fx+iJU8ZP/aAfGZ70tY0doou6DXOVEV0Ph4H8qZi/KSz9nhGNa4wPq/5pjZuWboc2cs1h
V/NaquuSdJzlFPcbJ0XhPSqMBEKdMuT5FWvcvVdr/Jcm/ypMcSOUM8KpSGLN/tTQ5ZVniGxND5Fv
jXYrxxzr/jMC0QoEK7eTyyy5Q+gztlzii8m+CTFDGAEzDlOejrna0q/m5DI63tC9GjYL4dPnwv3E
pydzUGdHyGQd7tiMYax5pcUbw78MYV0dkdV2YUjYNFvkPE9OHGT1BWMqiq5Z7JfkFEpvcfVBlBZK
mp5d44IlqfJzzBk/XGUZn+PaYE1v4lxpvVYPQv3FJqRK8WF9Jvmlm18ZiY3J8B9H57UbOZYE0S8i
QG9ei6a8V1VLeiFkSvTe8+vncIBd7GLQ092qIu/NjDwRyWv1SoDrCI5HNMPXxAEZ95Hns9EYH618
SprD1L4kPHE1tzsrYZ25Q5ZiMYS0Ir/HKSIEvepZFPxWSJhKtYieNLbZpxF+l1Ky08tvE4lVWWwH
jCDswrjkNC+YwFZlxUSdCwoUo/YE81B16H2bjIDGzivBdnmUmPpCtcfdl+BD07TbOHv9X7Q9JPMt
TOFika+djFi0hjOXKGbOmz9zWtLsEmhoevX4qSoYmU4dquCyBSoMT/TVIcNi6Yd0Y6iiI8ZnJdtY
xaURzj3HtLAnxABd7CA31BTQvhrHPZb1/ejvIm1nDs7wKxurrnzNMgv82sQxId4HxHNaSx0COHlO
TCXC33n6NYACOorJrDrICkDquAHywLzMIJVXlqdyzYJKgw4z1n4DtGoxZg3Ic0ouSXMf8k0jgUNu
fOWaW1AQ1jUolJUQa1wjFFhwrn1HK1gVTj9Cmi75I4ANWM3qP0V/dcG7Nt+1oOdvT8Li0uKhaggh
WRGNaPtScAwyO0J+xwXGEvmj9GS6lPDydbuAbwuChc6nxyoAsctQIc889bXMKxRS4MMCw8YMC8Ry
1bdEd2XLVpM9g4RBY8RPXNC71hxngwVP2yQ4luYzZSUz5aPgtOFHRaecjSSOKivxgvOL58K8MKfs
yMlL15M/so3g1At/hnKKnoKPowabUw0Wwyg0VoHPGJmXDXfNKQYbHgcX9xmNldlw3bFhvmaAsGEW
V7w1iOVtzA48iVnO0uFZV4b7mIlEYUUJZtYbBqk2QC52fn5BIz/L7F6Ii6sPd4PbCh9kPsb9OiSw
Mbf9YuKhmQk0uObABdyTengUAsDtV6W5wbgP8GOP+cg940qsjGeiWN79xMSBhD3/S1Xu5biemBNg
CmRFxAq7EuQUlKA47IOC9wIqaTUdY/OtY1jiY5Wjrqse0DsK683TzwJLVDkBdP6JLHZI6UA2TbpW
LKhuhQ7h1NGynnC5tv2VPbZUM8cu4Qh06vzGnE4YtY3A1iCLmbTkReGW7IpVOB1C4zNWvkL1XzP/
jMLNGr7lcoOOSxzAiqmm1ZGTquIPppbt609Jvoetj8BkMwZA8AO89ZpqTywoLgzb6s4qUzIt2uXV
ysfoo7G81my52+Q72f34YrcIGH032obGP/ihvCIdI21hltcCdqdoJ87KnchtQjApE9t6hcFmxcbX
LPT89LeQPYy7lNoS7PjOuBuAP8Pi1P4R+2PVngomgH71UmSMggikNOEi02MFSHgdqE8iKSlbM/WX
j2vNahH4759ScON5ZHMem+6LK5cIcQWztB+6R0zOIxSMDddXoRB+NF9JfYmy05ic8/lbBW5QmHSV
2FV2IeKKsdeq65JNPXEbx8yEIF36fQOjgvShYDG8lOqN9ZgcdBtZ25WN60/kdDLN7VngdunD7z4J
uNt63ujejcGQzQBEYPjVkg2ujd48mHCbMTwWS3hXA4PG0By8PHprFar17E8d95V4CFM+Leujmgha
M+Hp2Q9+Fsv3pijdbDhB0IsmN8Y24p0rhk1jygdjuCTxegQaSSV8+v4z569gpSchOi6dj7o1+y2a
WZreJgnzjHZWf2OJLcfNVexxt4t4h9jxaaz8kjfuwM6OlbjN5orCysTTdB2kC/1cmVwiXFzI6LZO
ByWfFN8zE9cg49NixZJgvcnjBptWrv8UVOHcybMrcCSWGDs65gItuppCWsaz4JQBy8yqP3lwAdNk
OnB2ByLBNK7I/7a4f+LMLlXi5MYNuaR1xs9GhxA4UQkTnPyjaBKZ2/r/3/Iu71+nMOmTuC64xZpF
/S8ZkzXaNdOcVjT34fiV4VLvyw4anOsGyq+B7H704xvb7j0rlaGv7ERzYxVGwv8V+29Ne8uMqw61
CvZGvYQ2Vv9jZ7dSXRiR9OAUjEdnp6s5uqrdrEcOq0DXWYJQAWvR+IVThkf8TJskrH70KPvy64OW
3tPxqCMz15x/VIsfsCua+opY+IiFzFT3KfVQs0HtZmU9iVp58Ef6JWUDbmiWNYtHf77MMl8lmRno
Hv5e6v/UX2M6S7qns5cjw7/Ap/KyXtoU23qarGOI4+lK8acgtqhven1oEp72td4zxj/r9UZSBhzT
bpvLW5n/diP7ZDD0gXAXdbKxygQXUf0Gk5REzhQpDjfiWGqruOH6q9l3yPYU4nDi/KuN90shEmbU
64O0yuXdEH/GOekZMMmcY+puUp8SmvdCuu346zWUbZq6FaHgtjn4LotGFPMwvrftVlNsSzswH/L7
bzO95OSnkuKQxffEPEvlk+EdoKzKIizxzuFB5K/Y8BXsrezCkk252LKdivFRmSqu2V8QuBVzz0fs
R2Rq3Gqg1xDj69zuDPEiiKeeWx/wh9mNiVonJz+DhJkCUgxyPCiPQ1C5etzb4bLG5JQgskvNOeqO
E9t5e4SGLP4RlzPpgHbUtssdu2ojcoq3ukk1A/CRY5GeH7n2IWslolsCz0nUQfJPihPmiD8MKuHF
PgK2O8HDYadgcLgPMMASjmB64vBsuyN++1WTM4R5LwsAQk49VeOrvQrKhYAX4D3GFOpF76/E0QZU
CbJ8V98r7TEPX7K/kiu3p4cpbmH6tgxmyUjl/FQDUmrcsPiOJHYmaiLT5X/V+Azz2+DfdJm6hAZy
21b3iZhpkpGtbtUN2JFXM1s5SYnoaYYZUgvQwxBQw8VH0M7duWOQCVuQbn3UV/OaSHthOg4EwlqP
RlW9sju3NYtmUor+39hEdpG8NH+lonJsNXQv5H9o+EOsjA47VV1pLu0Yh6Wv0jqzb86YCNilPKxU
w5bJO5aIIdgwF8bylPI5cHawOGm4xZIziZdIPZfSoSP3N1/FeY213c0UcEY2dbV2rHxARZOnU/WV
07+IhsgQfSlpOshwFUmn5NGXyn8yxkO2vzfhIae2DoktqJtopfpvuuaas93AQDbRu8WpM01XLf/F
n07QyQzqxnQUol4uz4z9qyIELH9mhSeb62WTGedzw7WxOHdOufRNPgO+y6A71NWx/52liRymecc6
Gg/hPVOf/JNNQwpCQ/KDDjeRQ0vg98b/bqJkRx/wKTz/GveN/witvcgXxG0R6qs2/iuXI4q3vI5f
WfHJh8pcOA8+W2S4pFubC0tAkniRHeTXVDCR5SaCHVXgOkWGzQ/ix/DXM+1ixIBrCeVhZ/CGqahp
18Li8OG4wgslfPFkkkZlTMxXPaliy9dNQLCs5T1r7EVeugbPaiFv8PAlmB9jDVxukUIPs/+iEPER
PLTMVopNlcA0OpDYk8Dth/AcEJDQ9dVGGWifHkb5ozS6E3FKo2+MSBHDF28biRaK+sfMocr2Zg7q
AKTBm7pHuLLiddp+wI3Qr42xl6P7FbvJ2FmMQ/ClJTKkNuJq+igUzxBvBj9IzP4369x1iNNkIKXc
hL3L7EF+hk27t6xPKX3UiYjAFnuNGdvTKQzPJf22kBF/Tr0Rmp1bi+eoJo64fHUAA5KjGNu4gIyH
ZIAqZA+uLczPWH/G42X2363ay7Nd0DzbmPKxuIYtImyyWzKE4vJTZDyRV8gCbXtosRvG2qE2dmUZ
MVa610mJuZ2GRbwbzI7jpxK+4aM2RYbsp0ZIHEM8lzP81A00wKpxvF58zeuWPkO+KP9XvAcxehs5
mkyd/mN0VdZpMRM0SaQu6IrAbml5/0XGU0aNmyRUIn7mwTXif2JwsrDcVNWrnvc+nwA6gb8nW4B/
Szc5eDTis6g/EeEKe/L9TRTfQjxyWf9uMJ/xwV30pwmnCEKMlZILlmBxMfkUgqtcndTqaY7XZPJK
czuc4uxIA0M8yBB5M/dT8ZfDUhUJ63oRIlZD5sjzNVvWa3WuiHtHZiS5Y7yVsq33AXem6JtZX7fF
TR3dTKLZd0eFUUGD8AxmWfRfGURKkN+FijEzUrR+ZkyFVNkz4tjl42uCqhmvpCnI41bt3obuU86h
YL4IDPPTjYJyHVSPQSMTiQ14XBSupjZbXb2M+ptICIRofRUJpoRbklFMjK42IV/jd7HVd4uuzqr/
yJJeleYjLU+JCjazVcbfzN8sxhRt0h0p2kzjy8J3lwGD8ifgtdFOLIGm4QAySnYyPukk+Ia8yCgj
dACjNeWvwOqwebgpbJWkE41x/ijNNg+/oWAj45Ys7c2asAJfPY0U1nzAcfxX99/wVWSLLzpnkB1H
wkVQjULDK0f6b/yleEX79Jybb+Jw9flsMyB+FRTfhWNlusOEh4y2wcP/4keupR1bRnMxmnJtw8DZ
8mdLaxpie+jz1haIAgnZBg/lLzVECb2boi1n7kRO2rCGtu/imxHssf1F5bdg/GgMsQEGGfWrHNdN
tA4ju4psNd7I6p197yiS8ANvaoTd1+s+WC9qy5cRhriFLBGXm61zcT8MwbUK6Hq2k/KrJPirIFkR
wOFHaBC79N6Ex77jCCGk0L+jYahGtTKLWwadU2L98rJog9NxbC596ztWfpp0Bdv+HyzUuhlKKK6G
3DhrU3Nd9kj9c3IzF0S9+VQXr9SnUi2yLWsBEuRrX+UO/627Z0nsEDsEQS99uCGG/RTgCgVMQhWV
8bdpRfHevqLxkNdeBl3TfwTJx0DJUUUXwWCKOhJoP8n8fBgsCByQPuqbHDAUfjb3NIZHPhg6Lyk9
J5ef2nmCeOjGT0FguyEwWuKKHCrtmqaZhJHaf8moSIbdKicWrCrtptbJo/Cm72jeyCEl/vxJngqL
9FBfvlX9ERJkOfmfQoxVxDgLwsEcnzV17LSOelfQPOKqI5wi6n0u9mikk7pp+EGUn2j46Ykrkald
02E/qB9ZvJWmd5/skUY9BpITg0cvbY3dDViCIMfMZwFIWZ0XE3b213xU+WjXEGAMsOTuzhZZmBjk
7WSTsqhdP6r6aVLYEf2epQwWNvDc4ArKA43Wz89t7uDcoIh1BMRkmPKZ99LELC08c6akBrf9bLoz
z6ue9yxZMXHdbAUDYwGqwL+kflMNRLivOSX+wf9TsoOo7VXABOzQPRRh+MATpoxPWdnnKbUoj0Dk
Ls10XW/U8KjxYiS6Zy5f569SHJpFj2v2uCjT8KZgA5MpXEYqnITB4hTcxupeJmwEVL5MUqgKdiUu
Mus66XYgJph/syBfdcFuVD6lwQA2dvRvEaiZjJV2OseYF4v0Pcy/Y+uqFTv1PWhtq/63bL8gWlLF
SYscIGWg5ECGMp8nhWU9soRBWAX6TWy3Q1PBaaVc0HTGvrwf+nDX98jFnLVdYUsAiQtZv/gV26Bz
OnEzKZ6QXPziWcBbTupVwxMQQ/zLuZvlewF3FqkNqi1/y/JGoo1jt0MC/psLZ/rGDEpbwK/W/FRE
OzKRzakLgPgYNZyt7tYM+7o5tfo+tt7JXzI+2/CazuK6NlgHA8dFxNLQOt2QeebUE364n8WD1P9W
wq2I3Ug+8LFCYHfTGsfHqv4SlvlHDzuL8Ie02fEgmFjWtMgxq5/Md/WBCid4CaPLHl/E49T3NAIc
FImeiw4nlH7KylrpIDcdAoT6nsh2FaIrPFKuCNBzDwOBdFRzAsEekwJDUz4N4V9PxEIa3Mzmgk0M
IVLr3+qRmJ9nYhgInDQQ3WaEbJAGUhpwwQWWE/A7gwkuZyDxgXhSlC+juecs0RDSY58ciQYbcI6n
/k6p/nB06uK3OTnq6Hs4vOTOkwTLwbDHN/k7dueIzLL+2ZeAqdbbSFkmyJ+RXK719DphtGuhckP+
Kopc2CyVY1w22OWCKzLHtGLcPI4YrFlr6Yryo/U3SzYUqZfz+4SW2cAtdlSvxSEfPfYoAFOfZTJl
jI1a7wqsPgwnjGQfqifmRnj4vlnkyavGmFgznVm60AHq6rHojgMLobNdUjqC7gZ4f8U9XkO1+GwQ
MhPzEWp3s/sj1KE02CZ5B0/kMKiyA1dyHfMau1NN+XzpKv4dJq2k+/QsYpGAgqtNHh4q3vMmy5xQ
vqmw5XM8LBdRGW6m9p63d3h1R84PVbVtWQvCBlOkiU8zfQQhXc0qlTa4GGBDMuPWj1dEfHb9JsYt
k49cUcOHLkPt/SOCyq7ujJgZaTDCjLjDChtXmTlX9mI3bzdAT6qEKnnri7v0mSW3tuvt9h/LtQaR
T3U/Vx+Syd3ajWvs9a5kgbI7M5R9FN0hiAp+XqQc5uPwveZdozcLedUaQO0EN6sMXZ6SepRbyh7r
HQ/2h34QrXVenTuw+Si4+93Wl5zc2KdteyGyzIlQjKLAuLBOZze1+GpWjcxgeI1Vu1IRpGZv4fKn
Z20EoNY3vMxiStnjJTURzauyc6NHb/b3vuAVRA9g5a8Wn+R4S+6c37/IfWjq3ukiuMGACd9RmK9a
R7hYdhO76zgyft1r6XdC4Ek6vgrtkpTc0UhJtWcC0LTEjrlZzUC0vyThhz+9tyDsHEjvUfiqVSBT
khYrr2yc2RqdqrTWAqUfa17Uu7lclVh8E7fPKFxEBjuUgvjpCxAbzLBMvLP+LSBx8hlGMLGqSkDZ
FfqI5lgAmYUPG1kKC21Ta/8mcjt6yF7Leo35bmaKYfq/g/guy5PL2nNH7z5olKdSxV8IXkI6VAiL
oSJCpRHnarwTNLd/6Jk94eMOdziEEG3L1OFyL0mwg/iVUPPN77pwh/kbuV7rfyWIitFF8KN/SqRd
rh8qysNRewzJfhI2I1+QPJEMJjEBKTQCPJ+zllyTHBmcNTsGTzWt1Bbn3r9BRHhqKWgNUqDuqnIs
GVfVV2E+Emdk01RjLOEUzENPJ7qFPCWhYrOK2/MZLLC06sbikl1HVCPmsIuI7FMYr4wyCxWBZKNG
5woZvhvjPKYnVas5Z1mYF2wyijFd/poMMlCQ31uIuewolyuDymuChgVNqNY84Gp80sRtQO+vJayP
bUlPYNWzeG/0T+kRxT9w3YLoxpotBu9K/VHFLzUiO/TUMPFAGpTbZ1ntrJpFQG8yNzLm/navjhe+
ZBIVVOu0JJ0MzOstm5VSRHeAeKIO17+lslH4UABGNE+2NoSq+gKw4KYnCovMQ3Hva0eIZ/JJnRYa
itMefWFBLuD+OV9K3gM2yzpj/8SiwkqyO7t5Pb23nHpsH7L+jZHNmzXcSOZpYqO9elPhoNWiXU1C
50wjKBu/NpdVpv/8cejlUeYDVRfvBjBDLnSXymQNuchYxyfaamQaLq5V+Z7V77FQb7X2iTe7jj78
XOPOgjY1rr3x0UU4ONGklP4+oceSYQpLK61ncAEpPnXNXxDPbgNUJ1MYQAmOwbRRYhUWO7xU4g7Z
zBUshMOQbr2xBUIqSsBElfIs0T6TbNsVl7o+BlgPoojbLs4fKdZ/C/NdJXmCf0nhH5XMJXUZAYxI
iiUxVtbRlRa8GalFfY5yaKcLI0agXOij8bXySiVXpeu3VehVzN3E5JrDkfYkIWEJ82b/bxoJK/6y
SINjVMjEtjm0feKkzT2raMc4FU3NGwMvRrMdonI1MG7E8UBeUuKwKpaLHVwt1pljMRjC+Dew313A
3BMFG4MDsZ+P8+i7pg61goIRt5xh9Dh4m2xSfFecxcTR6V9Wlawn9TfSWdrF5RUSHaVOXj0xKtFn
nC8oLg7OypwpnzpFUIs4/LFOIaGOZCjoeGDZ9rKR4wbRDHS2OGIjc2Pwrnz8V+TqZo5vY8RclYsj
gf/BYABcjXVM1mxZwpafLEhs90Y26BnMbKcqFgBmCt/afEs+eQd1k6wYV8TxNguH7WR5zWLKfwTT
qzOvGKxwV179mnOQyS3ZZGp+tYQPwf/KzAM5i/Y4PXr/mkofavVRE5pHdzCf8vwUxp+yfC3JjQ94
4WpuvWlkBMlwhXKEhAIigwcyaGc0w0rOuHL/4Zm2Y+lNTO9q+znH75J1bBijTeZThNZh5Bkz6tYq
32ZHF5YQdGqZ8zHk3gp8zEI6kss8m6dsrNYhqlfUHBf/fSlCcdWvJDbv00LJhvGeAOIfq6RmJJ8w
p6smLWFVS2exhmC+Dmm3GoblBiPWg3jOpD2HZrn3awjA9xhYnnU351kI7TDkd6A26LN4k6IZ9vjE
WgwrJCmTMCZ7OvaLUlMIFlm+0OEp4um3eu4ZuXBHcuWZK9g+2R61zkI5lb6lUjc+AGwPf6IbP33N
iKxpA05s5VAMFYPb6q8lZM7gqSCmjItaZSIYEV9VuVVXb0SZSxVQcewpaiIfNHOj1cchVisojrtU
/8QkHKdN4dT1v6oN1lF5M4Wd1m6Gcefn5TkiWLvlWxEZTlUKzWs/uT65wlH9WSx/9eXDaDp3snTu
gpxZuG5BrC5tFaEtJCRb8q6UNb6IlkDYtv/LlPjUaNJLgGYKCXAGULE7tEvBfFP0c5UaRNFwwZAX
oikt4OmIj7pzUmgEVFPdwkbnce2FLe47Bh8xoVFy9IszYlUuNVMIn75Vtb3M5AAk1VevvvFu9gc1
5rgd1mqT7qt3mdpmZpBcYHptDc0Okk+j/9+stUm4OSOKME52EMK+UZySiB0jITGbym0QQkLBG3sm
GIDFADwQ9yzhgthkqGm6ybxwnlEUKf4Yax4aaekNr6p+iQaWkaKAMWFPhrUFQ9Nndqb+FMXvLCY4
/2fyB72ayXJTfkMznoT4PYQ+Fz5MSjrqs9r0Ohhf+M8oACxiKLqVah6zfdkSB6TsxNYRWKwuBl8i
8+oSSkW0EekupaKd2UbwzBnV0Yio+a4LOC/B8WaJrOXkoIXE1SN6ijCBJrYdo/gxysnrxj8iZhLM
ETWAGnIMc33jpYfKSVDXvbhjK/A+yQ0MVwOVu8KXvSSDERpATWbWpFWON0n/UQqSAxCroi3+l6b9
ZkUYqZ0jo/odoS0K0uE43GN5iWBdtQrim+akwSZgcBfi/XF4CdrrHP4Y04UCWRb+xSZGIiQQEyom
7R9lRdKD+CiSmKAxai1yclkkGaAA+NkhG94sOcGYR2kOiCI7BU9Tw5cgRe+VyXUyLcAyoKxJUqgX
p9/Az0F368urWhHcx8+c2iY4ABa5VWtghYfVVpmYo0c6iuSyT3Sw3sEJ4lxxFCai68B/mAKBgbIj
cn4LZk/u/8AWeDciQyVkWMGRlZhOTgpVuE2kbajpRB4/Rx/4jIROplaMY35VnvUKP0JhNJ6GRfLT
NPiTptjJUP7G5G7pdJ8Dn9Yd+rXm/1X+RhUv4rTP6t34lxHXZ06CXYGLLL0sUzapuZRfOfSHplqH
IodBv8wzSAdzNR+k5kTTFPcbCcNQj/A3RqgGLdsDf1WtIogY48DekFXeBv62P0XJXHrJLEupWAev
RtRSs5GIOIf4SMxQhmasAsxTqTi7htmvE4l6ah3OGRmD0JSNO5WMT7AHLCkivbYBf8tAAwOx2Bry
IwLdZ7O5s/wuGWJK0eJjiu8tCYHBumqPU7cTTPSkbfbIhX9d8L14DPhPBdCluLW/y8jLaoiFmd+E
yAPlDJj9KDwCV3w6ZnkzItjJMSPUM0KoR7MgUksh5ErGyjGBIxWCeMXcefShVdiLwA1DG0THmwfV
aU6WgS5Zps0ketBQXojlPsV7MFnm10QT0PbdtrVSXOpoTRJibJhueaeECRgRU9clKLo10GXKoxHc
52qPijup68QkwB+X6CKMR+0Z01KoeLnssr2zwuSRbNPR1dNLmh6M4EADERBvxhgdo3hgbiAnmDMN
3UeQmjCZaJijw6YJoyVU860r1+S9aMmatCZsIxMDmHIzyZ7Mck35KeByv8vVuZDtEm9PzipKP07I
7LlzhXYzVMQ3f07fxB8i09dA9EYGLcyA8b1AZlglNbjyXeAiLduz3m3r/N7CBIyvhlq7rriMmn8T
G1LpFsvYSTV0uPKnR2Ef65nborXDtjimDPIbDmzR+D9adFI+ZvHcNMwp5LXMCla6aRQ6lbNiDteq
GjlVPa/h1XE3KKMAIfOUaYGS+N8U915RX4OUKVKwLSuR4hJvXnTPRH89alQO50DGsj9wlYyoOnhd
25vI2FktPwQ+QJkPjEWfDZPxDLn4UfZ/M/G2DfngON4djZTD0W21ewXk35pPU6wpvy9JcGijo0Ed
KAsWBfYhVM5We9EMxivi3sqfo5E6E520Xn6wcGs9i9vOx9yKE7IqiFZMA28JXRnTY6Zca+UvZCwh
SM8yBM4edhaWRy37UrsMDS4H4D5K4doHD1HoxPgVjbwKSrYz3PCApS3l0skUr2niFdi3o39FsukY
sLQpIO9missdKp3kXwp4iBQ7lWD8WhwSE81k3dzrzlOIFcYBQpA5xA2pYsQ3sjzI65qA9bfJvWDr
rXQZo2M4fwANRNaiqLdavVIJKw8Mj0X07910DbRTRRVOhrw35xuyWDAzKRoOPVDVhdDz8a1nb772
b0bj6Hjx0NTxUgcykRyuoLce9GZPEkGECu7nFMd4t6DMJBnkgxxr+Y/FN148mLg311K5jUKm80Gw
E6NLOPwkUP9yyaKnIV6bGhME4V/LQS5hadWDxcsJCrDkTzP56OKzmFL4ejjNtn10mv2bWd+NBESF
7cA8IlJxRjAjNRnCk3a2ZcT9HaiLjkRmOojHK5KddN76/j99OPY56BBAkLastIJUj9Wb8G5ZumMF
H7GO7MG7orJyGuXeoiPGtmlXDPxyphThJjN2Bqm7hSTvA4EBtkZjwbsdX03pLSGygRQdrxVmbwIH
TRtCu2oJDZmASQA8A2FWUup1FdeM2H5NGiFc+isDaIHvOmnxoPKBs/KlxczAnQRz6xK0o8Oo6h8q
8T3RuPX1XeX/G8e9Wgkv5uf3vMkZRev47LlECtMWxcIJOAoaM9nops/5QvpXAQYv8EPL+LXFbZj8
StFHxwhtNKZtN+zyeqAJ7T0jE9e9zFyCWj7CdzEgDJZl4RUZidxd1nzGQoT5yXLS6FJaJmmDmgGa
jkIl6f3GlK3t8vSWnw3awCjlsMol6tj8EE0ab5Ht0cQhzsyG5eSrA6wpsfBkUDBqTr0BipH6EG+l
9TL7Yzx2TAkxsUkhIxzLBe78ipDhfCk8tApcWYDA55P8W/fHuZ0gSwjkRxHvMFYEmm6rBNP4FjeV
Mjb7Qf+/W912Jb1Y4OuOQT/Yda0n5DVwPT6aZmzWFfyJLuNT5+btmfNSdiVq856TmYQ/YNyaHREP
kkosAY6Okb/GrK9StV6X81NH56VcDt5msBhLGYi/JeeaEhG8MUbHV2RccDxpqdLsAGAco9FZKE0e
Esl2VWvASy/ayCOaiekODTfQfFvG/y33Ti3etTF0rdiklX+OPP4y6mDffSUiR5v+IoGBsI7omCcd
/n2mNVk+/GGCQ05r/HvoZ0456uxySrGfGJMX6MqnhqOVdfGleRcKNFn2L2M1zTg8Eoh7PyAbE6dP
O6I/Em+sAPxHJq+2saUdozpn7IpxxedjxgxnGy1HUVO/CzBpNdbwzt8Z3Tf3VgD8UmBgSPPYsQzx
GTH/IhQNV4Xhzj6Ql3D3G2YxannNZ8XOpOofztpsan8qnWT/sSDNoMCelNkDUGQS+Y7Qfk0iQRuq
cgh4O3NzoYeDbcpBU2gZnSGmBx7ZqmL/TIs+z6wi5jrveWiKGo94sG3R0If2K+suiZqfu1mwYy4/
A9O3BWal1dMp159LyIJoHVI4gmH2Me12tpkCurUJWU8WyyVUUI/ACk860w2j+uEXXrtC2YrzZ19g
6ESfqjOvZemYVUwPjAaMdfIlydhl4y0cL5IlTuSktvZmtheJL9Mra92l0bnq0doy1o/X7M7qCaw1
vkLGowFezAwBK1ZshchadviwUarwEkzpVr/R80MPUTFmWyXuHJNXWZw3Adz2VBwF0BEL8U4mxjkf
fko69wnGRupxehMOzmXOz666nXwme8+bawy+bGEwSHuuU6Kvi3tLzru/fLwjf0QCma6xVs2fOvDx
UwmQngvTirVPu1jMHJUiM5ezXTqjrsCKwk8V3YOPYdugGi5R6hZ0gSIFayE7JEx7BZEc87KascQs
iZwdK7KlQ1WHZzZxUQ8CAJPSqbMcXRpQfzV2s/b1JaWLlhc7r5zeMmPclBhEVKDGgsGt3N50rkdL
otnt6e6rkEWlg2AH3V82pdOq7vpzFCbuTIacJVq0cGsyixyryRw6i7WgUCXRifrMi6it+o7xWEgl
qT18rIV+wykamb0jVcqB/v8tCVHrTZIdjh3J1BRRjgX8kHes2KFNFbAUZEpOLgvJtWS6sS0Nt5rp
CAqZ7RiuCF3qyLdWFGEr0Pl2HCBPZVh3svU90KT6PMuxKv3NzMa4O5i2qrYpaw4zc8w3toiFu1Bo
D5TkPdbKZ0iTKTHYbTMZzaL3Wqw4kJervn8Z5PfNFYVzWJEWga4f6GeJDdoj2HcKqEOCs7c4s9Hx
PCUYmH1SP0jrNtt1he5q8ZuBrC80VITTrxaRzKv8TBXcx5dmEkfTkXitxEcLqlkw0seojx+TcATs
G2XYRzN19YIEyX6di+WTjSJg7cOAk1ENfoopYcOOtfCxTl6Wb7rx1hYayTgNwdhFQBIGGT/t1aof
hnk0lAJ869Oqs1U54jkMyOluzWvZDlcN2Nvnym64hxVYu+7ZwFixDCUh6zp7DIaxjwJrkykNWACn
WjadQ8H6naqI5DzQ5LE5iDW7Apt7Z2HWZP8SIKxfrURZA5eUFyvVvej/4+hMlhtFoij6RUQkM2yt
WbJkW/JU3hAemUkggQS+vg+964jqqnJJkPmGe88l8cl3j2nn73UWsUlH2dCAjiPlAfMuyvwOp15K
2+P8wGpdyYzWdRE1cD3CoXaWMMfy3bLfc6ZTVv7V+4zaM/d3qCixRhOwDcvOGFNfqvb5lNwlXbKC
1UT/8GDy3Pc98AXcHTL+nBHzRnE/saFp8ZeDRkrqq1VhuTHcNYoR/PxV9c2sfGxCtL4/bRh8E0+G
hIvAFlOvHZaJrArY14YbyXBtwsKmFYpqHGheT3oTSUB+y3e9N1D72rw8NmMKqatrQWqOFVGumatp
0K81R2UzcAY/sMYUrN8S+wZSvgnva5fKpX0JcQdldC/Jye4RxhAGIB3mz/8y7OF2HBE/Qh/M9jvt
Y9Zh59BfttqLvkijev6dmq/WAakaP5Y5YmCNFZjzeonFkBOY6h48CEFAJpO60d/Cuafdz+h8gWg0
abDRln0z4GPMCKhgdK8HtrUlfjWPezkqQXpG6X5mm50sy18eDMV31oL0E6l4iTAF9JaAqq4R9jr7
rAKN3fj3c5od4RWuNZIuY3LZawfyoVQEf0QclRmaegfHXhyCOOMqCeNhay4SW0Q57NntX2X3dzhG
m7DdzDL4N5C6xjjL31H5rTQ4cSQDgzfvpAdnGo1q6D6NpBC2DH5nH1UQD6OFUXZMrortOr+R5/Ir
HM1D2sEB57lmIoth/hhAIGo7AOfi3aEvVNZao/Z2m/dkqGDn3FpySBRWwxojUtMNcC/9u7r6ml1c
rYx3ySbD7WZsklptPbwLfgldPzhmOBBN1kNj2WxbPNGibA+Tm9GyphuDxXZtnYrpKYq7k3JMVivi
bGPPICpsVbrnqCj3acU+3xw/7KE7loENBKNfR9hYS/xj7rUWFqtAdKkMaMhG/DPYKubC4OaBhl4O
m0CfFO9Z4yLyQo5k4YjRjB3T3NnruDq0A/p5e9qVSCbJjNnk1HsekkYrSHc1iWRR23xMg/9WeBMi
rW/JBNIEXOtHBPF1/0ppnzOX9TOHVRF212xw1jZb754QxJAZN0C3u5QBRSNgIWh5WVTxOYA9ycAB
XN0V4gchOM+BS5PcsU3szDWX6UoH9skK+u3Unlr5OFr9kjnyk1nmfqSebcV1zPpHk5qnmn2Kum7X
ht6hgeDtFM1Ll2j6ije8e6BXi41P1SKbZmM6w2GiOAm7CHLa6yI1M6gKSV69s6juBmxreR0ftDed
HBHsiE3cNUvXA7OOcp6EGPIDAt4OduRpfMpArFe5eKfbQpUithnCQqHT5zR+jUvzwQ2RATPT6yYS
lp4KtAAN9WE5XSNBTA4eKnyuh9AAd8bZNXGgZbj+qsh6tbDZsp9I++aQsS+zHLyi0bytcrmN/ueF
uhuKXl70YeeQu6Yj+RjO8iFjsOW0m4BXrDY++/LR8TKg0WypAuuiU8AgOAMncWkU48C2/BvzeVvT
LHVmdAqTdBcU1YNuq2MDnIFQUY5TJHZgjqr2HcUp3UB35cPP0Eg5iOaGfr468n5wKEGClN01RZUB
hSxQ1IpVeOni6Bz5+YPfB+tipG8zYFFidmXbk+XtbiSWOovmXWFlWwfRapiLrWX6xzgFo0YbLBgI
mNwkmOB9YZ2BzUr17FBIhC9Zin008pAQkeNQ0/S0/Jg/LHMCK11pfPgK2RYrxNXYyAeNUzMGyFNF
pDWwNYwcVgMUxT7bjYPH8qCuR7SC+Pdp14UviCuRu0odA/SsBSarGmaWi9sdyAeU410El8bz4bFU
bwkNatrmXPWMirifqjo/BaRS+W18ppBEURddUswuzlBtkpR9lRHvzcnfq67e1NTlgPaR66prFxkv
Le7bjq3AiAF6ZlQylZzFUb9h0a8HZiEk61mluYngp4hK8w6zld3Y/AqRYCvfLvaJw1yFlOyarCPP
g9TED+U5WMlevY78BqSffAa5yTuC765GRx5gRnW+o+Zj6P5F2ZvJxKGKxToExVABlwrlnspol0bz
W+iRbZUscYLlOsbq7dpfLaCwhG2+Fs9ltc4FOj/4hINDWuxMcRh5j7NrMCIglsYF/oOCY9GK+BND
rgoclw2IONTbnsFrNMT/OoXmt0TXWLa8CkidYUNEwD9ahBXIDfbOjJC9oBTDr+Nkxcn1wh/b+col
VXVs3EjjPGtz3Gl7xJxubiZK/zExno2QUIquO3fRXz/9lOm643LM4qU+Mk9+SKZp8qHcl2wON7H4
1d4vCblXQX+xzOtV82d7ehUjkxgLwTzWPjYBfU7RbkDwrW2cJoI5Qck/1bKfLLjkY8nmmHYy54jA
xmuww4XqBmSvRxenoA+z78P64zRANZEmtfOeZujZS0IMYVh3mRKrsKCTj9a5AloR6PndR+40YBrt
zfQ84YSpk3GXGAw2G+do2t2hLpKTy151bF8cdelHNj+CMWAUOTiyWaNid/AgDeGxuuDA25vCQLoR
PsEKhLGNuZJSHEXDvnSG+5jdcZDjWUgxzloBZqKKfJTo4KP1MAWS0b7iNxVq0xbt5zyNB5/JSjA0
O29Gk+b3XBd82hO5CoAQgKHfT0Pz6gfFMQvmp9hihuanBwcbuITAPAjmlXN6GtBNi2leWx5IBi/f
wWHejeNbHEzPFH1MSMUmD6HV2kghHAkHInUr9AsFDvTgGMKaEZjfYyyYfUR2hmzBLI4MgmJUqSxn
ESRbuQn0Xl0n79LTMxcDr09U/Smo6Xcys59ilnw9wSWKSWcxN7uqFo85Eoc+tFZj/p3GL2zJd76B
XQKyo2pa1L/L7gHWzOBBk7NPLf+3obCOghNjzXnqWLk4nBEaka8eoawkJpLy/KLq9JmX/jLNyVvg
5twTlletRvPVZCpvNa8Mm/a+BLyKIKpmR1Ui1jKaH0ngT0D/Brj3d6p38Le3CSK/pPtHJ0j1Gt9R
6GMsQmb6oBNKbdtDEVOBMsJTi8uogHaf+SdpfjfxoeVu5Jk7uVPwbJbxvgUOXY58AkuUIV1CNM+n
IRx/upyBPfa2nGyWhExKM+aUBN87UbcE7kdXpzvJZniSOFtHFkvm3RKHo3xuI/R8Sdb8VCPZnR5N
V6GK7YTvQDCkHhLqEY6fAJic6f1pxkfGFJ8juAgtpAPSZm/CXCietNRA41znhiwXT2m+ssDMdz3d
KVoCF31wJn5cBF+xEFgtG6wd8Fcd+3EU7W6ZwlaW1+9sSjTcWGDrYtgXz2P3JvDWpvCAouloNtS7
gsu+ht3CZvM+4U1tGveVZJAXRJxPUYc3xyuXQzuFpkcyuOxJ5oaFx+Kvs9c+hapBaA8rsjtTMLey
GBlUDDejxN4JwzyPnMfpBCZS+3+kPHMo84e5WCAc1s7AMv7FzARGhH1E1TvoxIfJ2I6lvDYh86Vk
OmSsX0NMvGVWHWOHzVzXsmsuVx3RYAQMo9BqDqVJMh8e00nTWyf+t1Xp15bjpjQsCi7ifQvbfy0a
BI7U1zKPF9YLC7DmZMfXCs5JFQ+PxexsApW8x0AdA1mcyJW/DmwMxFQcjJanbcl/aNDL2PkLf8xN
+Z/NPJ6T1mcgVK8A7G+k5lXtxErC47PGaaPZ/luLQcgP3pyExnWsjxWgiKZAnmKHv13hpmhWe2A7
/pUIwhRPmxmVry3HDVEECMrT+d7JwfrxGcpYEPxVbWodnnu8YmIenhMK73nCN5WD/6mB5Mktr8zB
H2N8C928y8uagp3pt+mJrbBfO4cKzozxHxQ8EJ5CL2e14i1rnzCahbl3qLVEr05JWJjFAykOj47+
qotXPcynxuF8bNz70BbcPV9LmIsLlK921uaI5Q+ss+jC0zxOB79ugMmF5kZ3jJUSLPvxEJIVgE5R
dFCJyksHZSEsQmwPlM1Nc7MqBC1VuhNE7KkcaUTA/LTrT7bvcYXEJJn0FGo0DS6KVS/LntvJ23sC
wa8HgIgE76R8FRFSlCVFhCiE3g9vElxSoyc8BMuir8WCyEQKBVdsu9vcOuvZe43bbq9s+zKkwc5m
5+hWycoU9bHxx63Tdqeyk8iAkJgxsvxrovKkG57D5RLUCu9wsXUItbInFiK+t9V1+6rzz7j8mjvg
Jo3cAvjmGGLLVA1be46PpdCHNJ8fo7rehOie2QIx+c5XzoztC2ezPd/bzMCi3t9wMaNvKmEbEXNp
fnThNkRBEEAnbYR/sRR7klzse+QqZXFOIy6TeCC/94eHAkMP6XlQjMeZFgo6Y1H43MHuJc7AVEJy
H2L3oENYiixhJMSQxvTR5jA2nHKLM1ZfA3b+mmyWJE13FllLmCUcf+kaFperdyT9CgA4KxEWgAlp
tkJq3GXhGSRNN8inCPEgd+1tUv1aV9gJ3JjdCKVvCzBoNr5KulILGaYTN/dFEuyyzPuONZoNofam
M3MgboLstvQgmVDv9FusEQqWbT1Kko8aZdyI2HsW+linLRLj37hDke/j1VykCB3aF7MeHkqBPcUU
D7Yf7Ny2xsk1HkcX5H6ekATB9tvwzXMbRofI9jfuoK6G6WGcg9zBRNWfYgxpF8+4iDnY9SZYu3+V
OWyKmsMUpWLBxHAwsdTKfaxQwlJyu037VeqPFol0FX66jLZ7OT+HM+ttX+4IjyPFuSg+cm7kJJ0w
5YzJKdEMaLPuy/OSW836fV14PRafiAW8Y+rFhpRjgBbuqz88BHV1jsN8NZY3f7HUY0oM0nvRFMcS
h/DABggIAhM23jWtOR+920I6qeD85dleNu/FnJ387smBIJPm0xmzx67B0xB640ORzVg6cQIgGrcd
jelbrbKR8m8BC+jgX41kwO718zSVJ19bN4uYLRHXr07CjGz0Nh16oLtJwBME6upp1JAUlpFbLo7/
+ZokMzCN8mr6DVrG+tdoIpZ9mjlR9m0qSfmneej63gWbk43vqOxIQ4qZC6k0YNjhtBExVNEuSwlS
Is3SB14h63wn0KLMzaWZqifbJOMK9UmVlY+hBYfAP+dxCr5KlcTf5QbFiHNfpz9x5dPNIupL2NI0
brFlgncccUgOEpBLY74lJVPMSS1qYyAYEG+dvCQEAyn/+NM7TNOh1W1E1B/F5DH9qXf5FGOIBwTe
WedG4RcK5TrSsYWOhiptDs9JNVwdJMAZR5shuksceE91nl58MW2t3N3rquf+7HFY+MTXPLjyZY4e
jYlyZvQfusDE+o+LoKyfMmmfpkQdAtxbMxpjZRmPRuBjlWQwTNSlPfQPOcTpNoHJH87hYYqRNdqA
rZeZM9kLuYEFk27KaPtzDFk5XWiBQPIgRnNRl6d8FKt2eA+Lbhe7XJHQ47TfrjpSEVOOIf4+lkyI
uJPitBjRm1pA9rV21OcL4tvk6Ip3eV8eXMO9GFzWOo556r2dAUYqLQFKkhHkjnSGi16dSz6z0fMK
BpNoJciH5+F1V6pctORo5+yM8WKHmZ0D3IwPjfiZCI2w2KsVmTiEUFBygMXwZ0jvtg+9Ne0bgz+y
tDBZoD9z4V9EPsDeKQH9pcHiyuRpnto/RHh7lbovSZMqpgv0Yphy0adqFI5Qe3tLvgZLrHeGWLNH
RpUtfTDupS7UD1R+aC0wl7khZxcf62dBn6YWt4vBXqMwnQ/L6O6HKHo2pPrlKHmYWvcyZfLP8VEF
VWgzBb2iN0OQytmbSi/YDEFoMeixGFb29I0lNwQoVdC2/sy9HaQ2L3T/JRcBtiqxP1qRR+h8DWA3
wLmYNMkLg+R1LGO8WcCC77jT7voa41D6MZjv7XRr6nk3RDl7OoJStTws0U30lHe2nWx9f/rt4pZT
j1K1aRsiPaGimxXVMffJAAkdEjkaGEUPOKeEzWTlwayL59Z/s2yemJbiwXZ8gMrwkSKoTD4SkVGR
UKvpXI2AbXjaBtfcAJRnZceBs2qC7eDr+OQU9qUkcAdMk4OanZ88BcQ3xM2/qbZenZA4bNp9o/QP
ReeAIIFdGZnurgyMPQPMFTX23oVKlQViZ1AIM97baks/Z5W1rPdwMGDo4sQ1CnVMs4kFhsewqVp3
MfvMorspFnzbhDe/0no7cZTGSA8m5VwUQPzOl599p4+mR6tduuu5qM8l3Dyb5W9l/EXyOScKj/Es
Pm1MOlZFzO+MwIfYI5ovBoa4+R3UnkYHthE3Z5Xh6Kyz554cH1dKwlqrY57ofdB8aer8Xs2rYbh5
1DZ0KzjLEb51+bXGv4UnFRDNayDHdzmjBdJEnrs3ut5/Ek9falo7G2uyUdRMexTcY9w9MVxJ7mtj
ASrQYQ3pfdwhJcsW4cdaA+qMHPLAvO5exfU1z/TNq8yrUUEdnm2gJOAehfc8FvrTjft9Pe0D7JFN
a6zrnhrQJX3DiP7VylvN7GYDBg5CY/ZkTJVNJrKEiW+6M5k2FD+pERCLtPgERPpDEPl1mPCf92bw
ouvhQ8Etu0vUAkg3T7A4aZViuEZzZV8Rzl79DEm8MeLocylRTPRqte2Brwpwb4mPBod0wQdY4oeV
5gjzbcaD09SPysuPJulGlh99Q4C/ZxEP9ze+hphDeodvs9JPje0/NjZxK2QaWYiqUYg8cTGMTLKY
aBkoX9PyoXTl1WSul03KYFIe7ZxWntyKtM+a9lAijUZm4hrhR2ujrRbi2ejMc2DjYNNxR8BRurPR
xMy2c3GqYBcn2U6FSImQ67iaSiuznoH4QzKCTcbE5jIKJpuVx+HQJ+w+REoNAfPGUu0ta5ytKYIX
2dDYdPm4bfuYGtFBVUbWSul+hCgC8Hb9ppQnxI88eX3iYaKdcD/DXC8z06VWQMISG4S9RwCq4yV3
qE/FkrwNbYTaiPZPdi+mih+dcLhpmlAGmqAXLcBwo0TGDjmNz36ngDR1DO7ohR9KhCAiT5hiqvuQ
r7o2yvluDAnEC2JJd1jszK7beNS0KjOemFoQETjAFsYKOOk3qeiZMYYPNPipNQBZouzLXQ7FLkvo
WfQbveYvHSo+IRRmTc1wrIGYj0KeySMzet95bVhXFPgui1H9WAO7T4sclWZejQVK8ni8t9h1GvCL
+XBolsvDlIxbrwo3wnHxGPqbJAwIpgZWAWXWpF1BJL2eIQAYvbX28P74UF4dpCoe464+9W96KIZ1
GSyxYGhV6vBd2uACKTs8pdg/tZ/csN6qTIJDbzb0FzjF0zHM8K8vSGra4gWkrWJxGwo0u7V3wYlH
+G2En0wCxvhTPYys6r3qako2+751ppOqvVOt5ktdFk/lkO+iEu6Y1TqH1H5OYAHZHUJYj8EFEnSH
bexqai0ECr7l7ZmMPKrEXsllzhjWZxbev0UNBtcHuyVTkuHKuT+j5ERjX2aXJgGhXhEAUBgBeyqE
r5KzczMr5+ZzziaRRFZZ4xnFkozhrswgVEnU0Jnfnoy2exqkuhB0t60pJYBG2e91gVyizno29Ea+
km2AH9eDr2Ft5NDQp9rVzdNMW3X9wFTsgt8Fo4D52lq9QJPFse739E4y8+gly8/O9moyLgL2taI5
usbwJqfqK8z0eq68U2enV0bczJTAs5AwCdw33uJ+/x5C1vZdQxij4jXErM1/+BARXF++W/V8jPv8
t4pLwsyMU4423a09HoX0yRmQ/vOLLC+YSHUq2po+o6IyPrmURFmALLExWEAkDN8VvkQOSGJGLKhu
M1nBKmfhJLCkxQklbUApJnFlm0301ZfVPfr+fUuOQWwjh7WSX5Hrx9oC/CuNeWfmKJjDyXlOAutz
cMFnZsi5Jsq0ZPBRKVJJgxqfWuYx5Ej5sxfejT2TzgpWTOX22ToQ80HbmghqTGWuYtEQwifGzxNh
VWu66mJF9dkby7/cH8j6Bh8r43qTWx3Bfm6zrTTxYkZ2LIkl5rqRR+pUXA1IP8zgUNHTeO2/Am2g
muOHVsC39iFhMd8yC1Lri3Dl+Nlzk4sdQb8U+NCeHdK6G9U+szrcWDC8CVfClZSIx5Jd4uz0a8NE
HmR6F0tQX8oJS4nVHPjwEJEZG704o/JebRkvnfRsXaIUuQwFa1sNZ0vYN5ly4JfVOcnDbVmJv9xA
19OgBgo8QtYtFeMKr7chNEMkN3hFTXZr1Cg6QEfko1FlmmUhYiueXIRlZAMmiEBYtDHNQ4CI936e
n0cfcqCKDYz4ItjOVNcjQikzS0++zzoqZ/MnzAZB8XhL2+6ShTfTKg6xGE5p6nyTF7aRXnaqBRdy
I85Wx+rbJsjKRx8HnDKuo9UY1P+SMHlu4glVmnufh+zpJxbqxN6iOQFQgDjcqd5Lf35ePiqpgb8J
ueU1wB6LtYe1Vc7oMo5HjLbxXxsBWqgN+dAbw0OCydIIuSIy++xCcc6GeZclIR2Mhekl+RskuG3L
sW0MfiM1G1qcRF5Gw31W7LGMnmWJhbNwDCCPoKG4k0XBrDugTxos9AgUWqDXrNNkip3doxiaCIBz
uEmSzn3qp5xrCljKKK6E9N5Vg7tmb773ClLaqJPvKqI6K7MHmE4Vg4J86M23KESgzz6ZiOoQrx1u
JUjDpddehMtgQ2J2i1z625E6HdM1UYqdu05qzChTWt4rgRG6c1HndQNGyGoRwKrkOAf+S5kRaIdF
c/E4IVI5KBw+rTDfG3N87r1FuSKjnQjnzaCHD98z+LuTne8nlwLeLrpFc93i6oLXczV6lu/Kc25V
1Oy7Gf6WGR+9Xj3NfO7SRZVSAoNOnASJxnfggr5Kp5trB9RdVsVir3jpa0auXkjJph+KUHECVk89
vZoHGM6OqlsfZ8/CS45TP7+Us8EiCv9Nnd9KsAnSAX7B6potDCNlsHUC4D1xc9g5ATBgHdHxgWBC
GlxYMuizhquL3Z+uaxvEC9Vd7oPM3di6OLuERlsh0DzRhx8BPYjBIZ/0bggBDpXmqL9V8MaZ8W5G
/c0MGBATEOKaN2f2VqmkC9fGtQeKNFGaul77FOBg8irr3ZvCx4SRW0koeEOXggLgYLVPYGaxT7Qb
23nJwadw9cCpYl2ENtCajMs8IqYYeGLq0n9JWR55WFM8p/lFovWW+Bm+zRdXW0+4dH5tTmKZ3thW
X5rMPbgjXP/0n1vwfiIHkS43bwM52NH3Zon+Ja3UybTHMyGGuEtfHLNgw5miL8u9/j7zl5gXVOJx
Sp4A6WWhYNjuIAKV01cTsQHC22pDazEwBbIBfhwnHirfW43y1XAVrruCXhpcXGMdBis6xMaPhA/Y
dXI/eUDRrV5RrEKBmBXfbgerbQheGvk+5nxE8fSaDqijmZKagFhkQYIy5tLRYbAlE3JGCG6auMX7
GUddWEIngheSV4AwQEUvu4b5X5oh94i8X9fkrKwAWOWgAgkUBIweOLjBxGdLN6zxuOd6Ina6v5c5
qPEuPGN4vETa+7C5FmptvQdNddfCcdBB9jKZDmnt37qVL34M4Fp3sDKRA7MrMqthZyw+J3U/uWzE
LKxkdogCIi8kM9PiKE2DEVW40MU2NcFYQUEgiEc4zJidMwEywmjF3vB6UIusMlKCQscIEtRMpQqX
+iFrUaO5QfqkY3VxYySkZu+SjtwTzckOnh0MqpadlapTirvWd77nZdnieQ/4NqjPvprR+8mD7mGW
y5gahUGRuCEdEV6nhnmK1t8T4ubZJ+I8NZynOmjZpk/rCDKEzZoExrRi92rjDeqa9EfVFVJJvvKw
ny6kbmxH5GpM+w8T0usuJTmBR0R0wRuo+HejJRcLX5hE3lm64ZK6aNxVivuinLz7eUBr21Xs6btq
h3pKrNuJ1UnGJrpCxH3X2rLCvwFmOi9TzsMK5A3sdsP4KuIJ6WEY7f2p34u0O4WCg9kySI8u5/HB
GAtwR4pKrfw2Ak/cVzUbM09jBpYVetE8Jj9wCBWZgzXWDaHm907Y17ZQh7rHQWtR4LbqD9PGNalZ
szJzJ+gpRMtTtAMxDDJEzjLssITimSqsX2fCsDb5xkeLIp4S0CvvlocjoM9B8YBsYQQmUg0MN02b
+QHH5HWuFLGB/j2iEvwHSfrQLkgxs2EDJvTFGeqr3TNqZywA2qE76RFyiC6tI7cNfcqEiFp77Bm0
lV+AjvkAJEC3z+X8Zcj6waqCa50xmG8afmbUf09ZWd9bcbV3asKtffXkuMnRIEvd7fJXBZJBYyUq
iVpDGhD+c5mGtZTsShsAv1L65MCBDFx4HlYznPdk+y1RDSbMN7vjc88a6ACTqA9zgQjd8CWyfPuc
ivIWxs1niEpe+wJThI2nDgyXB8CLOC3PJju4SGkyzOIHDPF6zv8CxVdqBEcAZddRV59MDx4Jgthn
BZfzkH3DRLK3ve8gNwPsxw6J0Tb3SciiIi3cQ8blfafDTwdIswupoMWk5bv1j+eY730+H5lEPrlj
vYu75LkO5m1ojSSqGsy74iHAnhYf80JQERk41UFUESayirLu2W3UzXbLh0YCoaRaRZVCaDHKsWwm
ih1TwIjeI+T6zC3nIxvidVO4t6xF+TxRKUxgobJco6xDmTqaZOcFZB+aWEQDq3m20vClsKBTB3X4
7Aj7hYiHX82oY1QB5FRoEX5yAOJx700DHLOgP7auOIy8/HFR3sd1e2Y1tQkEPlffuOgoWAUm7nPR
7aMU7l3G+U1hjSWVNtpz3gsH2Ek3EY7GIV9HJQNoFyM3mjvTSyHiZdimbQiIUU0euxHtc5mcLJE/
TJb5llfEwylzS/wBRKoFhwjG1faZAnvIDOqhvYQ9RlXwgamZrbX/YMJDHJn/uNYSxCDapz6UO678
bTJ6h9Y+atc1AY0UztkzIbZVySPR0dNqIKuqq/qtNRZkajHVRJlqTmjQXBS4emzJlJiy7WS7BNCo
zVg093bO2pt/JgmtyWNfwLKMbLHB/JkT4QXj0hrpHGINQnvuF2wXIWglM+ZZg4FpBINP6pUJwfkk
jWcbhc9kZvetAltcxYgtDGrBmmxklw5wbU3Q+3JjPg6teXWz+VCZJO9MJmoblbfEZLrfQx9curZ/
Hk0QrKoS/yxlvwclfWCzQMI1ylJP4vkKVc6RWqP4HlO5V9W8bSULWyst9xFmwrGMna1uvXldJslL
F1g43jjmLTgN0fiSTcWLrcgTYVfPIRQYC22GU0rJ/uAm9ofO6MlA/j6kVOVbU4fbmYPIMxyqAIhO
zCXkRuIvuFNm/iVj7/v/Kb81v6c2mbHxbPzFofdci1BtpIG1lBjMQ1CMJ2L6znk6fwYiQuQyBy9B
iVe9a5Mj+aq7ETIpNx8mqBHKmUz8tz6YPuo5fmLGtytIjWx0v0/o1RBW9jdIRxEY02jdV9UIix7m
kcC0LO366njli1EOJmrE4YNpbrlfkuaHVgtUV/oQtxymOlh66wxpRzcy04JczOaFUW6Zl5gURY1m
bqHXVfOqtqJN5+hnWWaYxzNYEUPH3smpMBQmpX2lJl5y5upb6bnsbZEzKfuU6uBtmLA4Rnmul2g1
zrbOvLWq4wtMYInVcXX28uDiFNpdUVAQ1TFqlhUTPhnQmkKwofUHuohsMcE2tnlNwqq91wGQcf7m
b22z220C79Ub2E+amvq1o9O/M0L5WsKgCDVEATXyIQjDaLcm6axhXhCGrLsfo8SOrXHAAOgBZBP0
zRcqkedUTM7aaEYojtbVGPRHldVowEz6bSdO9rHOGSZVpzZBdpGicp/JKCwf+qj5dhxKmNzC+R1K
fVam+48H9YsqV7H4aUAj8aPRUvC1jsGEA8EFMlinTP8gITynTu9fXKTw+KcKg+u/AIfmZxGqshSo
k1X4EJx7MQj9UJoJtfsYJewOGaOnJbiUqtpVTHvTNP8bQM0Z5HmVfU8WA7lBgDJFzYLJh/gckMV9
juUryY8bNwiPavhqmV5EDG6x06YR9V/2AcSebVPGkvIDxMxTTC53WNG/zhy9Bt173yuWOBWPSRxv
qxoLcyHPop8+fRLQcr8GMN+zp3sITXEZld6KXj4YGe4V9EcxXxh/zi1U3aNo3DtI+bWaVmown6Zp
OHm+hjL9CTlrLRbpBkvs2fI/nbi8Jz54V2OKH8gW0Ahv1y5pE0eVmOWuQUtH6mj31arml6IYh59N
JsuAn2zTp7AqVaKq49h4rEcBMgVh35xG3JyPg4nAxFHgyZgpIYAALt7W3nT0uyK7Nl5TYyCWaLIK
8kvjx3wGjwvOv6uZ1hJK4BEe2y/wjpEDpsO14tFwJiK8iirCAyytv3Jm55XD9mghowC5wnM0XW0k
Zyi1WK3ykd6PdDPBpV4k9x+cPqLclQBn2ndPr/vm0s0Xs1vkJzQR7j4j+DxHpbQCqzdkO78wNpBM
V9lwA+mfsEm32KY0L7N/cNW7HRwaSexCKTdBW60j+Slj+KPG1gKgPZIE5cd7YJNrMy83kYIPEK4R
DmuswCT89P5jwJILlYL6wJXJroStz12tXzGlMoBMuy18tLo/g7SyJYj3/cw6bonOWNj/PEMIXvcW
HgFWp0l1sycWqKhUl5SESznsaNrx/OaoQqr4LYaGHXnosa+j2gQ9HDTYPTOgBXg+ssAzi4wzvVAw
FvT7tnue6s8Ub1UShbSbfwbwSQIFGAf9xniJhqFcZejrPDt9YLTJK0vXz2nqs+cLeXztOFtlLWty
g2ui4901ukuB7M/DcZjyd6bYBECioGZj6At283Ngt0U6YXdvt9CK5aEJ+TygT38k9rEz3tjUEwlm
RKf/SDuz7biRa02/ilddN3yAAAII9Dr2RQ7M5DyIooYbLEqiMM8z3qmfol+sP8g+NgnmyuySfVdW
qXZGIIYde/+DeQ9xdEP3mvo73qu07tfC2aUonloBqsCQAv3zHElzNHDCT6Nt74cKINpKfOXzGCUG
yGqbA7jkCQcW/nKgMm5xidLi46WVh7dz878snwqcAwI603QZcyx7c/JDzDIQeqfXdp5k29ACnUS+
wsMbdguXTjcXntcZKF89fULT2WAvYFmmqi9BcMEybpsdlROcz2R3MXRnYH5WFR20YKWRK2XFyzy3
9WWRXUljFtPKiy9ZdG42dzUqIS30jZAK17ocaI8Uaye77pK7wBjWYLCMl4qCLtIHwrzF5EJvvw0T
mI+bur+PzTNL7KSv41C245GxMn44POJtisKGs8+rsw4cTzR3eYAoxzdO9gDPzUVQkCdtgO5rhuFF
zX/6UwyeoQkv5j495FXgs5l8KpuHsXwpYsgkw0uB64HiYeFS78FarOITxsV5E93wMqugJXguwAOk
9JG+zLKVRf2F9w6wk/QyGvsHAx3GPNQubB4FMGS4BiEnXCp+0fShTC4zFygpTwbEg0rGgT6BA1/Y
/gSZfrIeKoXGwVMNDVLbFu651p5Xzfc2uZ3qh8m8hP4BPJRd4ZO9PSD2hJ1CSs1NKzfGyBnsoT06
oZmYPAoMKJD6oIFI9Qjij4O4xTPkhjp4IiOe6+DTvre2ob8ZcgDf+6nZDT6ZTAc6e9UX+gqSCq9U
8O67GZhF1yOxuRtYfVlIXRn4otiImlr+AxoQJurl3bMXfbCdy9QQ8BWtfTZLZlgZLJh2q+hc1jdd
9EVLkt00i/Ib7QqjDrAyov5Fa51teXl9p9p1gQ5U6V5X8/KjnmJvjPynqd+H+YM+fIEjmcJYBYmA
GNuOQx2Tjzh4jst9aX6kLig5SAaLtYREQHzHP21sB/5LDtCRBxzUjvhaD1GIra5SD//1jU5bqeCl
bHfqzK1Bo2wNEKbas+y8D6nYtZL/ABS/0ULgmqwD1h2Np1U43ow0pXiGbesAEF2HXHrxAb7tptRh
YFg0kUK8phw8HHdy+IISyRmCAWsF+82XJDA2b8m7St7n4dZ3dxEiDJO4N4fzjqrHNDu11R89ULLN
VHF/7m1tbnp84eIN4udAnZUD+oLFU2095QC8tMc0ntUk4DisU1WsSt/mGfwNNbSwO4sQ/rSbS5s7
ZlY0w1YWvIO5R+ED/xqhbQX6YAKRCN6OY4jMCvr8at/kN6H4FFJPEGjLxMkNbTEQJhfahJapftty
IQ8tTlfWpmu+IxdqNZdDcE0DO85BKW3bHgB8SHNm3bBC0/sA3DXXo3B/VMNVMP6ozWckU0uwuTmV
lni4SvKHvhcga/fRzIQdLsoRsb3gZmire7+4KvppjaPbLo4Q00eL0btuwk9+8MOF0zBEX3y2FcdW
h9iEXly1YofYQBd8BM9j3UbyDpcbl5EjAuTmZwb8Qp/5qcxPpvFTJ5OZNq75mSeshWq2uNSHW5Ql
wRykw9mYwJG560EE9hxHbDGsLcf4k/ApF+L8Ntw5GTktMxKflzyrcBVJahRsPlXzhUHll9roKmZ9
594ZOd65xGoo2BdAdMabsv9oUI6X3zQIWkGLb+kHFPBXZjWLFyQINhTuvV/fZeOZJGP3EK5DP9j8
XGPfRIO8EiA9AZHLC1guaXVVgQDUEABEjLRt9gnU5HRyOdYvAuOykd8r7aujnXfYYUT420mLzsvW
+FrDjNFBN9bnRvjDQEamTe+1+mnSTNhPCNdILg/YLvReM3aFhXFm0JzX+MNqmvspHjHbQCwzmvaO
jWw0RVpS58DfGNZTlKNDcFGpetubT4kmAJedZ/bnpr4r8CrRP2dAbDye5xXma2DSOqx0xlkP4moA
BAlbPhM4uDzIMN6YqFva3oXG5kUriIfaxuSCSdobT4CJotjF0ZKeCbfa1dmjDXS1Cx9maAXLU/gm
xIT9rCXVouNIGRB6etEDaYbrgNBxelHyJhfBF+zV8uTCQZAzih4i92NhgOLSP4puLllRvQ1cLFfu
dSQeaKOjX7Cnj8TB+1XqCWJaJij+6yp8HNLPjvvUVrSF9iZNOcVBJnvu3f6rpJKeIr0PtYPXTkFS
eW0nBQCkdoMp3FmjqjVgRE4GVC3Hq3bs6MYUuyamG3qmu/55bY5nI5VbXqU89T/nrMNq2CPZvpvq
dNdnN5YFedi8UZnc1xoi4Oa+sQDuIDYf7S3n86y3H6FeB36scj4bcbgFvriuQcPCxp0wU1Q5Pcv2
u6FuJBQY4OkUnEDNQ/Hl/oMhVSF6gAxaqz5o/nMjYGxBxHRDFDgGGMAVAoUwr2cwlN0/Oeg49YGz
F3n5kBvBVw/HHFUKFs9MNAPbBI7AADKuFCZI9IK9PIcfL1Z1617T5cTeYrjQSu1D01Eod2FzJDNf
I7TDc3QvdgHOc0YIshiRFBR5v4DY5emXog+qZ8jb5p7k7JYbSW9DxwY+4OpJ+mRb2TMpDeurwdaL
67zKBeqUHngWN34EH4IQL2JQqS7WoePumxlelAXBBzDL9E3BepghDFjX2Y3oNMA7ry91iSjdMOse
aDSM16Vn7qTn7BLlYWjmRS+BQwEwZwGpJvHPW1k+jiVQN5eq8F0ra+9cBOgCj76LoX0xpBstbItP
UVNC2BpRZwfcOpJruW34bXB/VUBQHylH96p3nfPBLGb9wwmCtWQHmBY7usA/opZTgBp8K8/9TLtz
HD/ee2lbXrQOoLWxzgCSSv06L+1PyjAGJItYcn1aUGLzbYNTHP1yFAfqG8XPXcW9/QmrZJqMTm+d
2YP0noA50FgwGyRUB3qyKCBSv3EuphRVf3CS5HPTcONqEHbSwnTm2bzrc6u91DW/XDsW9lNOD43e
FsYNRV7eU9N1AtfBNSuyjX68DEn0klRAllG3pkshMSC1WosKPjWNxX0BlbiJ9GfThEXZcn8AHOCF
Wqz1StibtKRRk9P9SC22rAjbnkI+6iLouA025inIDMT5eJEpZDpH+V1p4NQRy+SabeCK16W5G4Q0
95Vf7YdwtiaKLqR0ECJyB6gVFuMp0+5mMONPIcUTuL7qfOKxMwLQH42SHh7MsHFWPeSqremQ5wrh
yaqdvQximlQFKo26beNjgS8BBCkFaWVENN4Lop+gcXEFxsW1lQ8CJ04tQok5bJAwy3BZGwGUy5bi
Sf4ltNRDB/YvgIKwqbtu1xTOSzbF3/2S/gi/jY7OgPpJrT0PAfQ+iyZB1ujPTTPTw7UfIvJfAlP7
mEvkUFxSe1O7TvD9asEK1KJC8C6/jqzwvAn44lp6k6oAaY0AN0rOuMk8b0jsE0s9Ad4B+uhm1/S3
BB12GD1Neg7j8KxzeJYrfx8hDxxG8KlxZrPsGlJnfWE69c7U9ae0BysJ/AfwWbiJKoQdGwgUkw23
xM5ueByjCGdH92mFg3ncPIY176XaRWMFxUGt5gEjviae1iCNYsBGbzzHxDHYjtToYpVFp6j66bXU
yB8mSe2eNk/kc5T5jQ71F/1HUwbIjGM/y7PeamTYc1dU6seYGtV4Hks9tj7bsveaK2WEjv7BL1KB
NI0qW8STjWiEv59l0BlsFPd6gGiwU4L8Kp/MyWZRB5ArLcvGSTGykDPhNBrgvGt9i/5anMVQZ/xo
RBtNaNAyZxdb3Gg0IVHqpIyvEKlt7cysN7zRunDb9zHkmkiQXmzHukl7koyx/l4nMyApqpXr7oME
OWDWC12jHUoeokc1SGE94oZJAfV9EjM2ILIhIMo6Fek+6aIR7S3hwVA0ZORM15zbZoOVmYcRYx8O
pXzMic1LEg2siBSZPvykPRcQ6jD1GaKe/ZJwkzGVnhgM+aCHMoAt1sW8Zlwa5/m1MjrTRYw2bwRY
AWUhZAg6mOzYoc4W2JnHHtVNVCt2iRFY1nWneGKQXUwpXdm15bpl+cMxwIYDJs7L8DL13GDag8Wb
sq+jJSxe6JTNh/gexV/cN7VwlEj2haPdG3dplNCrA/PstSRLwMwbUFp07/vLwLOBcVACdILylpd+
h4qqyPWRZRt7enWp7CRywY43cWKihhyFSoeIoGuyuClb8qrPyqbgufPrZkzv0F3lPVXLZDJvstSY
QrTrJoN6WV2DXPqkEqE0NIX7MBZilXe0cy/7OO2yZFOPTT4+UbtMsZjqexzMUFxmJ4bSFNpVqsDQ
vlCa5rkDGsYs1rXt4/TRB651kfEfRdu74VwPv9f5aDodio+xzfvYAa+EClCCGva0NmHoB58BbLfZ
VdLqJlcZmrxwH1JN8SZULr3z5yCjIXIPG9xovmad4T4MHtS34syugcvprGCgb7oPTK0YfUvwfAx0
Ppul07h9yCrPaX5YTpNnX9oq99WtoeVjfebnfUu/1xSsXdk7lgRJWRXivtBR4kTgw4x6dxeWTY//
tVZnSF+WtCHwexhTS8CmKWV70dkQw3oeZoLNhJeV9B3BuxK1S7dkrhBsn+Azy9Apws+tnc96qGbr
evJnVht6cJv5onWRkNKSqLvKQ3A/1JPLGY9cOPmAnUdpBxE3ON2szPvm10MDvGfkA+YPQjodZydy
bQUNrhgsBpauvccTkty81biQhecUVETYFuanqizAag61b32sZZq13BNpQr2Q90HrxdFYnA29N7YO
AEnV8Yze/PGX//r7f38f/rf/kt/lyejn2V+yNr0D9tbUf/vD/uMvxT/+3/Mf/JOCaa0btq1cgN1S
Ccfkz78/P4SZz79s/K/WC03RtuDPvXRnoFRW5h9rNN3CRLs6HkgeCGSahhLClq7rms7bQEkfTokf
ICOa94U6I0Pu12PRokBU25f/WST1NlIgIU+bA/eK1/x6NuUKQATSdiLWvfXxUMbhUSmbbEt3bHs5
fSqU4QgwF/tWd1Vd5TdwSzbhi7/DHnKHd/W+u9f3ans86KFPZtqubSjTEYar5t/06pP5YagGswIU
VLfaTdioXdrRrh2jH6Rod8dDzVO1XB2WYQn66qZggO7bUGS5eUx5n/rGKG+UTSWP8h/oHg9OQ9xG
F2WV8/Lp98ejHhigYUHAMXQpTGEuBxgDlAFRRPt8DK11Z11BRaPUa62511bHI1nvx2dYhiNd3XSF
JcRyKrW0ygydsrZe/qAbCWk8PBHBMA6FEAYsX9O2hXQXG2yUqeEYPiEgyZ05agXW/2o8I1UQa20T
nViPB5ajIS1DKGlJXVrL5WiGY6YPgraoFyI/ZJqSkkqIPr6exMWJVTh/+sXSIJTFCuSmNJU1j/vV
KqybzBFhALAQTeK9nPTvupjrbObe1VKU9Em5BWS/WrdOnCOHFoekrW7TVHEd01jMp2tKL8t99FcG
YT3JJqcbM25H0T3g03pzfHUcWP3G61Dz6nk1xLIjCZkaQnXiTuAWWQgXO8oPU5tcWzHmUOr+eLxD
Q7NNS5e2Y7Hr9MVu0ysrcDw4rVh1gb0NWqv/MEWmTRrcUiQAwXT2G/GkZTtCKvp5xuJIVmHhAmHF
jJTWzUoDHauR95ZDee7Q8Doe6tDCdHTXtpRhK8nafDuVg5kwiBmGmvY4btVYHXm4i01d+/N4nPkn
L1Yl0Fhbt6WtTLKLRRyz6R1E4RlSofFSdWetWj2iuxOlzUe3oLvsSms4MY0HDhFBKNMhriXRpHg7
NhV69TCh5buiEVvlHJWDewWSwbVPzOGB5UEcKl9AYJT57gbVFPd3aFbsuLFpzlI7G3c6Ys/RzJLL
LXTqjk/lgU8meEe6ymWXS8dZrA7BHq46s0VFAxWgLfZD0b3hqYj6jBedmMGDIwM2JKTFcWJYi6/m
NrFbKhcOyFyKl7PHabNOpscUDO7xMR38VI4jODioslMWevupQOKBo7P4VCXdtMpGENO6PR7h0AKE
siKEYZimbSyPe9MWlkRQEvhtalxNQQKqI/CLCd1p6odQ3bKrHI+RE8M6NH8GDG4dQp3Fkbj4VGkK
9bqOaJFaKGPqdLU0agBNSAKCcNjx8R0MpUxF5UsqXajFYpeG6w6uDz5KZTcdovplrM6D7tbCX+J4
oEOfynC5y3TLcSXL/e2nEpnhxPClIad3/scWpAlp+8XxEIY4cFq8jjH/hlcHvJnbgqKVTmqN/JOr
xH3QdzaSuvalM4uUYGHsxtO3qSy9rcxp7iPOXFIiO/4rDs7oq4EuFr+tqHClwfwjYoxLPbkL429D
5VEWi7fHIx3a0a+HO/+SV8ONg7ENKtQFV7zgeU0gTTJ9EkhXHY9yeDwOB6ElTdCUiz3WkUdGng6m
M0IdLgKswwt1o1BlTk8d9r8uqOVpTxLwr1Dz9301oElWaZ/5rJG8Gv0LVLSm88HJYC4PmDCDanG3
MqnrHU4kFQRkC5687sUPhtSRop5cH/Vk2yJXklwVU1fAexnBotswXs+OT8nhif/371ysZXMiWweY
OucsV7FQm1JLztLh5/EghzfMv4MsFvMwRYEJPoxDwL8WIDMiqvzHIxw422zlmC5XuCWFvcxPoH4j
qWFzzGRmDrZoGgb9S28o66OuBjBzg59DNU+rINBPLKkD82crpTtKOa5wzeX94E2NV5HekaS04aew
L+NNp7J9UIPmPz7CU4EWO6SlTQGdkkDdaAMsqqGuQUCmXfqfhVmc117dxbUdEoZJBgfwPNKVAuD+
G0Fc9qBg7oRaZndkfZPeZnytXhSPoTJ/+DowQgeuzn8WZ/HcNjStsIbAxO2LBmbiPOY51Dv3RNZ/
8MO8Gszi2qF0VDbBvPTgytR2sM/KYuN2p55PhxY4DAgFbll3WWqLoyuQYVHxxXkO6tfJzL8Nfk72
IyzYXdU/Hp+1A7uVDOTfocTbo4tUPw5jULD0mattVN9FUXhitx6MYEjDgoVjmPrybZtVk4saBVMm
XQrOzJlszaffGMSrEIvtktPCylxj/vSd82Oqg71qEWk/HuPQl3c5dXihK0M5cnF2wh7yihIoH4zp
/LMWZl9L+pVGZZ0oGh2YLUdH/QR5OvLDd5UAKWOoUTHfY1BBtjfQFIb1imD28cHME7K4sIjiuFRt
BKYBy7sxde04Cyyi0MbFczJcI5rcrLjHcOQDPns82IHnKzY1IP14oZtkUIuvAz3BjGwfArQJ6H1X
pUNwU3ow0r3CNTEcR/8F4Q5n79UnU4BTkRfnW5eHbov4YcklmzQfgyQQ152kQu14wCYQnOvP/Bbq
Xo3Yw4kxH/iMCsqAK5W0degCi8gpig1N9kt6vW+eomg6a+rixDc8sCDnZWjOp5HpusunLGXdOlAG
3XizhgEcxciUjV39nKFltDn+AQ8cR65h6I4pFRvYWL7ANKjosAawXuhqA5X3YrLu0gE5ZYTch8vS
qQ16aAFd6uNRD4yPqFTFDNoocyHp7cmUpYDF80RHJnjIEWj46CpM5tGvOB7lwIdyDcHL0uXVwiJd
HLW1JHnQY6LYKF0qUEUeilLHQxzYbK5AAYnqNnqDUL/fDmRAHK2WgkS0m/VBNJnr4NNROUZ4itqb
Jv78ungTbh7xq2Q0jAylupAkr8PqHt1pOKchtJD9bwyKaTPnVMiWYnERThRNQTQQhVdgA8kMa8/M
/kQGu4179XQ8lnFoBtkxnLscWs67ygasnc71c1LkemsgAwL8aG0/J2f2BqrOenqCj4LhnqrX/ubU
I+LQ8ngV2dHfTqbV2LUGIIzjGBZ3r6uV0Ru746M7tM5fh1iswM4Wbmdkc4gSOE6NMKVXgVP2T3yw
UyNZXPQmxWzkMLgjRTr9iD3iRWP35+9I6p4WXRxXSstcHkmdbLVe87lWiji70Yy7yp2uIOWdOFsP
TtirKPNqebXA2z5rqrEgij84wKmf6jHbJv7P41/l4HS9CrI4wLPa41GXEMRAxwphnuhKxO2fv+vf
TNd8fb0aSGy0dR7MXwKN2VlyoroKm/HDb4yDa0KXjstryVgcPk5vkkrOPf6w+qm85y5/+M/++4vT
BuWSMAVqhX+x2X50G3zrZrTr8RgHrnGqjP8ew+ImiMeSk8FjDKgn4yzSGLc6CpCjgeidiSEedx/i
2SCpj0c9tMxslwuIlMWwqNO9/TpGY7to/RPVg1xixBhr6NAvmlNhDi20V2GWJ4zymiq1CiYwH58N
nJh078QqOzEOZ3G+aEGfajZdf5icSEVZlxJxqq58Pj5Zp0axOF3yENaJPr+MK/VcOsGGhPzEIjh4
CdDfVKxh7htnmVLxesjsYj5cqJ579/pWf4GtRHdJWwPdnaUNVuMV2thrxFl0d3N8eIcyIPrTjqBz
LNx3/SzRQaJLwrk7MbtIhig2V98UZuGT/xhGJyq3h6bSodxIJNOyKHi/XXdBWw9tPPiwG8nEaQvC
C09PDOfQkqDZwlXKaBS1/Lch2nIsIi1wuQuq4rKe9DNvRHa/a09kIoeu7Vdh5PLyNCZAoylh/MA7
h9zJdOHZkI7nWhz+xiJHI8TAP86mxLBMR5zJ9Syr5AOpynmszQxXVgR9u99oH7mvwpiLEbWNbTZj
RJiwCbegTM4Mz90OrX4iJfh1Ki/eZ2/iLPZso7WjyOf1FtTb8md1BXhpjX3KupOX7i7fwGw/EfHg
ooN9JnmpCTogi4B+BncDCiPwZe2x6mcaYro9voXmNfVuSK8iLE6IaCpst2iJ4Mj049Cm10gffWpL
rFIqiMZSc76Ufe7M+sgn9tOhVUjdiRcE24lmy2Kx+36sojwLUHab8Pus9PhCtMYeyBdSBFicHB/l
+2CKtzsIBFqLNt2dxQIpxBTbdojSG4eY/rUx0XerwlngkL0QZeBdZ67e8ZDvNzMhJS0yZJ91mnKL
86IHtSbJI5BCdfx75WCWYE/TJgNSeiLQ+zWiKOLQiXbYAnSFF4Es1x8bD6LgCmDq7RC4PxGZkidi
GKeCLHKiPIlGN4+6klTfurCTfQgpZYt814cWnwzkSvBV3EDhO5G4HkBHzGPjwU73FBzBsl9r91qu
By0EIW5ih1cFRAdzpaWefmdhivUgK6P5lhdGFCEDhk4ONLwsRs0K5Y1VKN3oVP330DKihUW1BGCD
/a4RCZjLj/2Mqc5N9xzbs5UBv6sPdCRmTgGvDk3461DzT3mVhAZTkVhdQqgeu0DAEuYn1OZOnC7G
+83PuhE25SxL0Kxb9jtlBa0UOQ0EEHfRnTWsLOS00Fr1cU6N3at0Z22GtbHGjrm77aerWjarHqt5
dBpPfOdDe2VGNVCL0jnolksYOJtTOyi4QvNWAiBx2a6Hwr/STqbFBwPNfdB5S4Jrm//81azifzHV
wPPITjwPMTPQ+asY6/MV3drsxJjmbff2YGVu6YNSNCTSO2wU+E1ppb1kW/bygpzYXjVBchfV/gOw
GCzGkxN58ftsfI4HzoDzDTEFc7FDFXBELSzRVmomT79UM5PCq26UBrGJI6q9HWocF1PTSbbHz7nD
4/x33MU53sI5DPlqnAxhA92rHHQaamArRr/Z6VC+6000NIjo/kZU1wJ7oKgQieXFOI2Ghj8tcHjN
d792sXNb4QE4koFs2jy8AUSzPx7vQC8YaAqHLDi+GXu2zM3gfWhR7jSoacSOuAFJ5UMSK4MLpCOQ
XiyCfNvLJPxqpt24nlsua8Dg5KODU2P51WQnJv3QOn71a5YpXDqZMSKk/Bo93kfuFzQd0NY+McUH
sp03Q17W4IymRt3RqFlRUDZXLXLSa6mvQKYKYxMgJLiO4dBtySNPTPWc1Cx3zuvBibebFAM+GQUO
cZHw+25tERD/XD016/gMYcYTn/XQKfs61OIZDibNDwybUEaB7HKNL0pGW+zEgA7dGlSLZrzRXGcX
i/FIraZYBRofAVg7hOI6deuoxX0sqR/8Kj7VhT24NICWOCjFmACdFudAOnVp4c9nqV0pbAi18rIP
UJMHsG78xgnHcfOvSIudX0GLr8KSGm3ixv1G98pk25T6sNHQfIoG8ei3drk5vjYOfi9aFTO8hP7Y
smlFI2vykeKhuJ4zn/2orstp+nI8xsEJJOWYkSXgFpdvlkpPsqCtZlJyOwPXk2cdMbAsb07kv++G
wqVL42U+sS2guss6htP6LcV6iliVZ2n+tk3s6KFNsi45cckfjGPq6H6AxpHcr293ExmSA8IcWVvQ
Zx7aFSaWjbDWi7a8Pj5vxpxEv9m3jMghO+J8dCkJLzvKvp8byu4pA0S6V5/VY16hVdvF33PbjC5j
GzpoK0NIw+OIlLINO77PoECe+BHvDo/5Rwgx58KA/N6Bg7HBioAFM62lgT1xm2FTGFYZpPtpsPZ0
fmaqdGetvdpAH2qahffsTqK3pYlT2+PwfMy9C9yudXDYi51o6IaoVZbijtXYJmLxk4ZrSYAJbROY
27zDgwWNFtQgsdbZS/LfpxQt5BNf/91iFpIsx6S7MaPNSEbefv2kM0NAZWQhdQdL3FD9RS2zc0uq
UxizeTCLj/8m0OKQ62O3ToRLIBAE/trKzJsSqSzb7uFIhVjYhOpROsjKHP/ch4fH92Z88n0Hwiss
aKG2Wa5EF2OLEPG4shN/Vqtxwu1/FGpZEMwCzY8Si1AVwjBF2u7gX19g5HPihHt/6/76Yv8a0rIu
WBZtC7+KfMrDAFCWQ3RVo2j3UF22xdjjzL3h6hdrJxbVtmDRAmLVcVEMxhRd4dJ//I1BI5nGUlXm
+87B1CAA5DsklVqnf+zlsJZ9vB1b8/54mANnFOQInq7A+eloLrM5zxqcwUwVKisGDpD98xSegtQc
jmDxPJ4xsu+w01i/mkXc2WiWYNaWGCQtU9S8HB/FoQ0/NxPpjBq4agCteLvZOFi02inmIGhiYDJs
9g9x1n20oil4ADmo7nxITtiv4tN3T70MGQZjaLriRE5jzFvt3Vakq0BaD33HVYsT32o8+KozVVTp
BYlahnLDdC1z9ybx4i3aciiXJJjqDuKs9+TGaPXzpKj+bOFvXsWvfsP8anj10CrMHGabTm6QgyUs
ZgkAFBhn/crfmfJXcRZnrBBdB4aJOGMAVd2E7KI94b4YkWw1qrzxG3dcdblALRmPjRPB372eGSPV
Z3Aa9NXm1O7tGK0szqJGkofUxiO6WeUl2RBim/wPta4MqSWFhMfY2v7G6dEaPD7yd0nlr+BADATh
5xvvbXCR+klXNxwTU2p8akzDwjUne2jxnly7Q3YKhHpo+1AypszPi9YCZPc2Wiq8sU7nc7as0itX
NR+mIj3VP3xPlpqHZOJBCpPowOPcS9U0hrDzEL+s+ICxLYvr0dARq7Di/KoHE/Nsw2D+rAX5cI08
l/5gjXVx29qItMQR7HLH444Xbepel4mbPRyf8ENXzetft9hVaW/lQRPy68YeEZmhAUdZfQx890QW
dfC7vpqExcaRvoQsozhx+1kTiGIs1Xm5AdgIUG8YNr8xJpvUkDMRGNgSyxHgLxC2I+duqzsI+1Xb
EEED0FS/E8ahEmqzUE3wRovVk7t6CV6b4x0JomwczjLURyPnT6On5vXzKsz8BV+fOX2YTdgCgYeJ
53p2j1PUCP4M9Fn+MmjmqaLVwT1BMUACU7GFviyeOYZhi2Z0y1UYBzd6N26TKAxOHDEHVwNAmPle
nJ+Oi/StjHCnKbWgApIdGTtZBB/g+F7FCRlVG2bixHc6HA1hiPmpIN6B98MoEqVmaYwIM6BVYASf
tC5+ikz5tfnzLzn6XCB7hDs/FiiTL0YWlFOZulOE20aHzJODn0VjtOWJQ/LAJyKr4CyhbQeobtmb
NJAABeHG20cNU3sRN4htIaxSnACfnoqyuIMiCDBemiV8pKG+m/KBwyj68wMBvEFaQWtQ8eJenApR
m2LQHqhqNaJuYns+DUjnxGv+wCj4FrRHTM536x2uyysybep7b5ZI/m46j5441ac4cIASAEjcLD0i
wH2+3Z6a3rd6UDGGLHpIYuTdPJTTtODEGn4/DJtuI6UWaq4AW5eXMilxyY0Y46kVPpTRd0smJ7bk
+2HwotNtdgezRflxcfGO4OgRXR3xjwwd86bVNGtjjbq1jfyhOfuzx7PNC5YKvEOBU1Iefztj+E/R
WjJpa+A/48pbiWCvQIT8eJD3mx4t5/lwkXB4BUWVt0FaPaz1xnFZvZU5oQxE7pyDQaqwiYhkBqVl
mILgz9aqBTHnA4AXIaQDd/6Ir05qLY2mvFAshQAFm5VbmRhCGCpeQR3aGUYdz5fEw3QSV39gbdiS
p4yLiArQlOVQsZ02Ct9iibddEn1OAjrsWRu4J77aoSg2HU1KRyzAd7fdAEnNVj5RxqG488L4EfnS
U8+Zeb+/TfHn7FpCKQfUxXGwOA/iyEfY2I4wAcPgKkjw33I/u1l6NY1fJu3H8QVyIBYntQKlxJje
EwUKEeF/aqSzamjaXkkM11FFyTFhooaCKRlN1DiMms3xoAcmkZObm8FUrBMOpLcrRGRtrVUV2mJa
0iMNZU4GWEmZnh+PsngqKROpAY489jGPW4jRy3nE6ankfuC1mTvteeOgQBNQo8Bh4B7I+ipC63dA
2jAcp/NK088UJj7/xP/91xuFhfqX4sL3vBirEOObxT/+/Tr8XuV1/rP57/mv/etfe/uX/n5bvGQf
murlpbl+Lpb/5pu/yH//n/E3z83zm3/YZujyj/ftSzU+vNRt0vyPFsT8b/7//uFfXn79Vx7H4uVv
fzzjmJ5twrqpwu/NH//8o1k8QnCrcxX+S21ijvDPP755Tvmbd8/V8//9P9+eD/yll+e6+dsfmmn9
lW8PmZVvJHh1zEXS/uUff6T+SoVbApTnWjRmPNgff8nyqgn4a/ZfqQy7LB8dgqrk73NGI4b968/U
X+E6oGZB7ZUeGbmv+8f/TMHdP3bYP77OYXmMJfppviqJbc+nJ0BssMRv1yk11YTG6ojr9bY4j374
l5yV41fEYtbIhJ0hxkPVzTX2+v5UTr1sjZPSuLYCPjiLBgBKWoI6k2EcmTEiy9vq3FjFF93eWk3r
/A5Zw92rz/LPUb8WAVkWNuZYDs13y+adS3txyUuYoiKKiwn9pvHC32dn3d7YaTssGLenIi2e1Ahy
kROanGmQuWybruvb6RQxFgxjJn9au+Y8vWj2/RnqvHvnxLanU//2/CSOC3GZpSHp/iBysrj0Ym9y
wizBytOvOudFNI3xhF9WcWu1vefgt43a7jnIe+8pxzL4q5FDfg96TdulIgK1bRZec+kXQ/7TKTL/
Yiqggp0NuAHftBYCPpqG2Q9ctKayaIMqdeZ53mStbD/kKs9KgSV90Bv7PkFOrzXG5gH8zfCQJm6h
r1oQxqj0Jem+ahv3plKtvyul0720E9ZvQecZF3IIGrWyazP8phXwRIK6qPYy0Qyd0bQJanSjV36J
K6Pl5umLS4ODesD1LbDOfUgBe8mKTpGUwZBeBmP5oTLwZzcQ1N0i+I7tsKnpt10yqGs96dSOFLrA
IXK2bcTBC+22aPbNCku8Zqq4nWfQbPFOiKsuuNftWu30VHevdAeSu27y/yk9tz4aZoJzWpdWyJvm
VOjuY0Sf6CuG9Xjl1giR2U1k78per5/NOtD3ojI7zCUY0WB4WAE1Cgu7WRXUtNCb3KnIa75pmY5B
kgZndQOnX3x1varbxUYzoQxry2jtpl27U2ai7aq8CvfhUDtnTpwXu0Lmzqd0RLxh4/ZKA5k4GNVe
OaN5JybX3VnUCZ96vfG+OHIstmnVfjRLGhr0atrsRvVN+SHLi//H3nkt142d3faJ4EIOt0g7MgeR
ukGJooicM57+H2Afd5NbLG3b18el6nK1LS4CWPFbc84xSG6biOKrUvbVQ2dJ804uMiDNw8woXEzF
XfJpvu9DJd63ZKK8UimoIqdU4Lqwfw+u5IX8T2mYIfGERH4pblnn5t4awzEkyATzLPnnCaGReVUn
ADfbUN6NS9rfoOWVD0YxzXflkok/ICoQID+n5CEpozLftFlZX6lGmwC41nJlIp9aXBQ3y81xcFK9
nzyYrPUB8OWwzzp8pqlQxASEaTV55laXo7xakikEMrLUw3MDBeaqViKjd0KlyFUHml5+CfgTokQj
lZMbtCYcX4PKjJjGo0AuUN8e25kwPpvkrhwkZApPyREFtbRssV/YqbRCGTqJURSuERXigYLBcJWr
7RA77WQQLdQMAkgWOSGwd9SaYkM0V0HpUA+HqzpSe5gaZW7JXJ2EvfkIbkK/6a1u8EOEXM9qmQqP
fWVU38Qu5Ia+KwoQY3VFiLUwqiteaey+sxnu+p0MdPsZWlZ1NHJRuhmTJSf4Uu96xxCS6SEkdo9Q
U1nqJTDeHVHHmjQUlq/oKtGOYWsF35chSUUvKLRIhUcUNKWTTX37rVLS5FUixRAeTGAFL9VMrmpv
QEjKg1J+0KaFiExItLUPj6rcZEkJ1zLK4nDbZ6F2qLpieWkZNFtpklYHT5wSejAbsnlnzqQeZuxs
78duZkWR0wWFbVAR8R8Z3YY9ISSMlCR90TOVuH6TSpH4RimcdeEwl6YQ2pUUMzMBpIybXaQMtbbR
GnOq3azIh21NOONFpY6FaJNOnH8nb81SNnJvEkraQv2OHDXMiIAVM5H8OPR7SLwrCs1HqVW7WwEb
V27rnUY+9UDa60WixcGTYRbzW8WNo0aYeZ4bnhUECtEoeZbeGHVT/ZJkOJw2iW3ktrEH209yJkRO
A2cvhRk5ka0I+KG5WAAaPbWm2W1IlyCpOB/T8JAQCvEqZCAYbZT0vKV0bMXcDhbZelSKoYUIHANi
GDnDcWtjWhkIroFo2rHGjWzGXIqT9Spsa1VrAfXo5NM5Eta0bSOZy3Yp4mHPLaVyKFoZOIo+m8CO
c7kmXXcgoJBylmjLWh2/VFjQr5OyTQGTa7gF7B5JFVnYlSrcRlGwXInRDC+mtCDHoM/xYzMo92Ib
F5uyVEeAaaUxk+IIrG6TksOnElc4BNteyCE2jFGX+lYpSq8NO2XmwNDc94pENVRRw9spTsy7TK7Q
TKmFZF0pCddS8RKqryTTizALmXwKq+2cQV/q21hr2599JCdPodJ5AFYAKloxkMg46oWNOC0jbv/6
KiulcjuW8xqtqhMXX9fVHXsCwW5KYvRD9sI3daOXRwRHsjsOSbN9D24jt63z5Zi0MzeJlnGTGLN+
P8wx2N8onV5J5q136TJ0d4rSCJt6VkZU24FsXUaW0HKYpufs42pUdwG/IYDN2BTewHBEh5ArcawY
mig81JMU3qtpU3nQDOfXgiC+LYCb6ijqA6KKwQjDPRmvfJiSKQpkVlhcp52x2Eagdb+sNoINXYjg
MRfS8Luqkm7aWQ+vTbY39tg0AlNmPW7rRIm2akwOglUEuGRiSjKiU1hWgnjDyJRNLBsRBNFEnzzo
RsVt0YcFmnOVdHmxb+ObvCR0OzeyyTEWhjhXIEv2mskjJJfFsCrIO4XkKVYl7+t4JbebBkRSIosk
IKWhINta2ACTENPOT5oEQIvYYcwOAzX8qZtttlNC3bip1AQSGamOKK3yYPC1OsEgh4gO5tZg8BUX
S7qM5lHkVVYAE50eU+CFGEG0kUFm+QvEt/uUBbwnfD8PNhRkpG3Jtf4PJOgUnhEzZWxqdS3cZfJi
+v0oNPetZlZveV0P93GwiJ2XSYN+afRi7WotoGlRD+WHsaESqvb1mpQoLGxPKxIWQZ1B9FiZkr16
2Td9uVW7PN4wv2jXujgIB1md09fQGotXS4VJU1ajdYgrvlw6SYZdVdwK7DvJbA/ZoJWOzNWAPyVN
eBHpXJ+BCBkezKjR/NUkSXE+n013tgawkEOMUNOYK50pwkqFb1wYWGDwLPVyrgLhEjik6dEJpVvu
yCMyuuduE+hq/xQQ/woickhvEllp/EwewGTiMQ8dXU81QoKNOjhEk7oci8zUvs05HmqTaeRG7QTF
aees24lmoL+URHiypJUd0klFivStSQ7sk1AKve5XYRfYcVLm/hiqAuQVK79S83B8yBvS3aiVR5Jp
j/WiH/nboR+apTo7gGQNtyVx8YcgBvN9WKjDjcEV7Q+tHoqbMYbArIZSD/y6kRsQZnP1M4sN+SFW
ISPruQovMS7b/naKct2E9lFnsLjK/rXNpJzYBMWonUisASpaRvwkd6Qr2oFczJB4W5nMjLaDlh4Y
rXxIB7LuC7Mp7odMk1Kfxbv/aYhpvlczUEmZ1EqF0wuQaDDQTdoB0jc3ZSavxh+nfLpLqiLbFnIA
V2DserB21UoXG2vzGedi+hCmouIaQRcEV41gDM3ODMj2tKUplXxNnqxiM1RiAt43KRYWnEqRnbzL
TE9dGqBdUglnIE/3Iy6oQ86oeDPjtrxA2iP4ybLS7krSXMalq24xmhKKXAYqriWZuExviZlFFCuW
WJVr6zlKpO5ZDmFMTnKp8jZqNScjNxYNt2fS3+WlFBy4vE4PxaKEd1RwO7+2GvKY00auX6DtBo+S
PqmPrdjHPxqtVDZ6G9XXQtdaj42gKsd5EZVbk7HHnjWJ1Ls5TgUolhAgE61VL+oijX7hxe3BChkj
JJ73s93/rz9QfyCN5MNB9/f6w6+m+JG/9D/LzxWI97/2/yoQsvUv7AkUGSg1INtEQPp3BUKV/oXz
mggbVcQRhBHu7wKE+C9qclwKoyFDg2TgjaUs8O8ChPUvFV0e/xt/EQAykWf/TQFCPhFdcVbjF9Op
YJnk3XETfFooGwjnCqwCIIQ7eqzIEanPTTJ62b3ht/ayFbxgO3iSYz0W4Grl3Ok2hXMuGOO0GKEi
bhRlShHUQFDFU+P/fG7Hz9RW9Wg8qZv0VtnqO7ZevurL29A/2xQvvPpQ+jxpSj29ipaYFAaTwzYV
F8kP4gshd9K94DWe7HdMWf918UMl8o2bt9WmSeFoNY98fjYinjAVRMaTEOi5syyi6KRS09uccBMH
6tqurcTHGbB4vTArmoH3oUt+VXtZL8I+Pe9J8ycfWJ30jC72/rws04rbb4YtKeZeUnrdpj2jHTmt
v6xOIySJFEZleifV3s/PCsydnHgteEp2AKs26UbZrPWXc1We0+rLaSsnvUUR9CRp5OBJY7M76c8A
z/6a1D7VVD8WrE7uaBC+fHqMU7tPKRhtKRTBE9AINk5b9aqvz7yo3ypIp02c3F+uCoa6zIMncd9e
ljdkaHdu9Ta6WAOdYsMY25DJ+OeesL77Dx3ht4daB8aHSxPKMqYUisFTlw12Ffhky3qFeN8Zml3H
91rz8OfWTkrjFN9O3uFJt4+ypBbGLHjKjqOnOqmXuNal9Z1BtiGE/dufG/vqe5GQq3ItRJaL9pus
dyoVPZ2EJ8EEgtlfUEey0/ntz22sldjT1/exjZNKbVdmOqcC4Skl7NroVskTODOYz9G51LiTAfv+
4tbQTIRXgJjIzvz8nXKpWEAXhs99NBffjCqrN1pXiY5KAX0k4Usybzl/h24rE5JlL1VjEbu/VIBd
Kn04czP91Xu1qJLjoWJAMz1//lWkbJaUtrWe0vpNV68L7d5Mb/77t0odmvK3yVrH1e7nFjQEigWn
mifQmO5klE7TBZAGEA9QbfhzS6fyoPf3+rGp9WE/9H+tJWuiicyn0Rk92WmdXsVj3Nnk49uKl7vp
XeCdW2y+6jMfmzzpM0GxBPpsGE+aQoFQuBxEwwtG6LWy4px5uK8m3o8trZdwHx5OmC0tm1LzKTmq
+8jJWLqHHTZWt93km9gZvOhQ7/r75QKOw5mmzz3jSXclQ2ZchtB8MtuVR7olq80W9VslPPf9vpr0
cSYRfWkYqkxZ7/MT9lYttHlsPVULqHHrQczHMx3k6wasNawWO6R4mueiNnrbdb3xVEoF9MMm/lbk
0Rlx1hdNcAdKJg1PgS1RO5mCx6UsmnahrKV6LYfkgML5n/vBFwP2UwMnL0mvpSIqmeOt+NZSr8rs
e3YuWOy3hUtG4rHqI3QDRTr7xZOFa17G3lhWKkb+1v4Qcr+/yXzzmtkQsSIc+cfle1Pb4rmvv/bf
j7Pv2ioa7TWkj4nxt4uddA0UslqCFNMeK1pjjlA9AJ+NxV0mLVdSN2/+/CJPvxQ3Vuvumg06iaoG
3vPPvY2Si7IyR2OS/yvxlozrm7Yzo+c/N3J6+7fei7E3pAjIPRwqsFPHQ2kFUqjotNK4vugsQvC8
2pXg3U/O6CazfDsJd5oTeSCLz6lpvnzAD02fDNuhi7m7DtYHtIbFE4e68rC9Gv6ZJzxdzNYn1ExW
MjQv2KaN9df4MC91sg46StCojx7NvQktcZtuGm/y5MGRt/32TGvr+PncSz63djLFVz3XELVFa9AI
3emIzn1tb92E5qH7v92hompYtXv8WYPKPz8dUeGhGRm0l+zi7XQXeoLTupIz3J7f854ekd77yse2
Tp5tyNM65Omp6O9CSsx24ptu50HX6W2IYmfe5Omkvn42rFlMhAbifVk8WfhTPTe1WhcjOzaEwG0b
bl8UgPPbjv9sij6pzsi9v7ohZrODGBr1O5sN/aTB2OzFxappUFDkGxy2z9S8VuB3dCyFhQDDzoAS
F3iDFG874t7O9JvfZxecTe8uqnUnwgLz+TtSjZtA9HTrmRCJma1pt1JwVQd3mp966yVyrulEOsN/
jgB/sl9Qt+de+PtQP+m6n36Fk/EIerNMpolfQd606dZYLoPZC7eZP9kEVP2s79XyqioPCxuV87H+
7/vj3xtniweJYR2sJ7NdA3l4GSxAaTDSGTfobYEtDz/WyUh3gUjn6jdoUflO9ctd4VWXuZ9eL4+F
tI1j96HbnB3Hp8sY3Y+X8c/vc7JONoQbjVGImmYtSpjTAwC6jcEuZnrEDrw4BbBlu9qclUSsq+Pv
r8Fc1UrsMBCWfu4GqtoW3BsCx9QvtCcuDWon9Aa7fDJ/ykd1G/v1uV7/db/7u8FTGQFXwyIpkDRI
v3vrjvHW2MZ7uKw78KZOdpls67v87rxdXjrzoO9zzYdZuRzVwNQH2p2ZJ0VvpYqgDLZV29iUvvit
PfOcX3/Ofx7z5HMOCENRpNO9ymgqHKFIroNQusgaMHNnBvIXC8B6WPn3F3x/8A8PtsxpWtc9D9a5
SB5hrvrr9nd0CV/+X+pW66T8qb2TBcDkHikrOp4s2+W3q7DlJwD5y4Ej7rmjxJfvUCO+fkUccFd3
cpToZbkskgLO4DglkQyxs9UBAoEecUKsa+6f36PyxbKtoar+u7WTCRHEfaoR+LUupJK/EHMZ2FC4
fNWbtms3yX4onvWWbGV/mn6UO8XLbkUf5YNsm9vxGD/3V/WOi0oyx8+uTOs8+NsY/fCbncyTaQ1s
Oy/5zRZdoX4XpPdcRfwU8mjXBvBsu7SxnCUzr//8QuQvRypCKa5HOJOTyvB5aqDUL+nY92FAeWnt
qOk3qYd7/txW11azNRQnvUT+Y9fc9jFnR671frCUoTQVTCCRRzATOSeDM7udE/tnJ66vP9c/v93J
/E2idjxgOo6g1e2CTeVHfowIZCP6nfMfTJPnWjsZzlhj5iYPeBfJrtnlHjf/7uChybAJBd/8+b2r
Xw5owyLUg+AEbAwnHVFpup5rq+avAW0IV1O3U8yfZv4tnDKAj7cGV6loO+w0t1PyZGJn9qvLbDvI
F9BhzC0V1zR2l8ye76bhpVpsFo5Btw0dITx/rqXJ1d7iJ6HlOHM93Kgq8/z5tMnfamHv08SHpzjp
tLGV5QRM1utwGj2CEHLGUeUFV2wVF3ZvZ/vDl/P7h/ZOFjKjGFtrTHlr6ia/BPML5GsLgBYpNvq+
cg3a8f78nb7anWqcwP79nU4rpkkfdDP+0bXF7Dr3gl3vr8XMYg848dwk/+VY/NDWSW8Hcdj2EWz7
9wo+pbJb9XH99obTHjv12ci2ua76g7RLqKWe/5hfbI0/PelJ7zexytaZQesAnZ4mYIRc7DswPqm/
2Gde6rp6/DbXrSEMnLQ5PoknTcWLjjR74aWu2yBBffxrG7Q4Yesqb92twk3N5tyI+7qvfmh07Vsf
llDQrKSyNu99VYKteffvvtMCa1T2/8HB5suV7UODJ2toYyVzG64NypvxMQtflqQ/tC1Ld+iBwXQa
3Q57DRD3/7zR/ND2+rt9eNh57BYNluQ6MBe/spCkKrhA3Wn7PpHk3yTlBqZthkzk/Iv+ciX70PbJ
il5w2u7KhLZZtY6TSq6BYgNE9cwfKBRdirp2dltlOx0Kqjxt2qvze4qvDx0mnga4QjgOTk9dS95P
CvuItYMNrsql2/rbZMhhePsT07roixUk9OUO1KIdutn/NJI/tH8ykksx6/XApP3BLy8L5g3Jzy2H
zPDdqn5G4le6oyu8qWdvkL46b65OqL+f/GRoJVldGmFU/TVD9hRJwahflv5/cLW5/qTfB/E/LZ2M
J7GuUREKPGOy63+sE/9actbeEjt1Q/dcVee3Ivf7SkOhDG07GnZTPGkNfjFBXSXPNfnB5vvcPP51
hkNBuKx/VL8BC3duvflqSlzLsit9iMKBebI5ajqzi40asCdav/qbiRzWXdBs7KnZqp65tOfcbF+u
NlwS4zjlUp1E/ZOho+mJqgQBbkklu68mdMj5fSmBxh76O3iVB1Qn1zqMaFV51Iz/Mpfrfcv/se2T
HckyShnIXNrOkuNiwqIVrtDTJeLNvFjnxsdfI/BT78FVhVqHAiGeg/Vy/PMEVfRZWTWdRLRrImup
PxAKJTtyOGfMSoJZvRAPUv8srahDLVr0xg+5rXGjLBDXnqeGXERjkJOHnn9S0g5LU3cbeAeFS3Gn
fVSVXgf23U+S1wWxrJAOuaQ3gtFUhhsFYnjoWm1I4DtwY+/qhAJcy4k86U7coYBlUlQ6ltyqV9VD
HVfJa10GuI0jzRjvo7qYNnoC1dfJLJirZKLHXKVWVFm2YRbmsVNmg/5kZqn2tgBjLeBwN/l2liZx
9JqATCUvxX9b7mNFiR4WkLj3szEt97E1AnclC2kAgCm3Gut7Uo8XWqjipGNfEJKPaCQ/FsUsc0dI
EYfa0JSLK1Hop0elVfLyAhv+nLkdOinA6bDc3FkWpyNmqHAj5HITe+qkmYITZdNAxkIYshDx0gNX
KEIRrIHZkiWvhQmgZujB49U8i2oCWgmNr9uL82x64yQ310sytE/YTZCaEsZh7MpKm+8Srex6lwpl
cTmKY5LahOggAO8GWXR6ss8kO66ktPZUUtEfQ9VMb8MwqVBVtYpwWEIK0ogG4AAL3SjtSa8Z76to
bjYxDtjAaQ2jvo2qPr7SUKVa16THzYYj5H31GGhG/0tSBgnz1ay+ALxquNmeGSBIaJObCJ1SSsBq
SucoRf0NzHPFhhrodXPVppVwHTdjdpEKiNWJ21QyAjerhbKUMGnbBUryQdem4hY1udFvM/SvsT1k
SunqwoSkVtDL8QY6VXydJUUNczrN1R8a6iy7MOlmpiCYbmvI2bMyDm/BIGiHgkBgt1NioXYUtVJ+
6W0u/myrJNiXSm1tlKkuuPFP2LgrkXk3zGTw22qsW4+ZobRoUQN1OYTlrB+yvIg7ryraYt8vSSDb
LUVuLAtZ9SRMerLXzRE5S9GRAOFM4STdGK2RH8Za0+g1hCE8VNWy3DXpQJevItF8FqNw5POV+hbX
ZbdNxkkVgF/EnC2KUVhtH1N8o+f5ctQ6Q7pmRJFzmSY682ITWXd9HjZXOX6+roZBnBP4QAZmJw+C
185zJ/mKNWbPzVKql5Cf46dBn5W9FBFNhwQQKGoS9r2zpBM0diZER86VcqtUqoXwPxRGvyHAgGx2
dbgwxJH6na7Okj9reCOiRYldPR2Y+63IUO1BEbutqlYVAl9N91sZPLFdEaJp49peM/dzUoR6I6uJ
hRORI8dKat0pg9jeWUTIurM6DBck/XbHXqvKwbHqonow6prIzJE4pF/hIJkX8kAKAe55c5ptVY3L
nLFvNZdhTl21Vcfs2LT67AZGBqW7Rd/73C8tctcs5R62MvJNrmrpNal4wfOYG6qfmpOxGZO63uVj
0O6lZVacIZOnbdsIUk6nwpZpI7KxSPCNCtnLSg1hKeYXEqNSi2WiA2K+FAa3sK2o7CyjYsDMUvY8
aUVcOaUJaSpM48FThC65sMJa+5XKgXkfwZ+hD0f5MNpaklMFlM28uq8MEwmyIc0vCSPhkUjI6FWB
IuWisRxjV6gn5XlmUz/YXJS1F1O41Jdji5S8K835IpUHM8TUVYQ7M4/VBysW5Q1ZfLrkZlJF7IrS
1eEeJDqFOY2EK7c3M+J0IwQjL6CNE2ath2oKgcq1v/JUPjRdU3u90b4S5+EqBBfjxL7QBUhjYvIS
Ig2uZyxHQ3OZgAaz9PFhmbPLfPBrbtKskEIB2YPm4gmWgfMnw3C2zLYeKW+CRiB3Za7B3GHjdBBr
Wp25rhZKXkbX3mnp9zGs94pKogdpSVlo/RIydu10JMl4FciIZtgoDMP+mEmr7NoZG+nRYKdrInUX
o9HppCRD7e6JhbmP6vHKKipvUan09yT1LeYN3feYhcq3qm323NXtuqjbcbl6ZM3bdKFOTlh0U43I
5nFp9BDWkyi8rrRLCfeTYEa+an5XY+Eix5Gpt5dNB617ivywSq4yZbxvg2/YSlBcx9+l8Rvpr+Qf
iW42PWdz6syofub41xqArwuUNaJHbZwdWcydqHrOZIkgkdSPEfIG8mWnXxnGYch3Olp7zC6ENoZ2
Uv/MCK1Up+SxL3vdEybBLTXsS6GuvjAdbXQr8sq6BvqOUD4joVUP3yqicPNOS1xZCQYnaAJKWd1w
C25Bcw0zl7w+6V/LPI783EC80zTbpcVGJYTYqgK3ASUIuyiLVgGrisT9ukMhyu1lVxDuYvVeKAev
yYDDAVHJ0VqEn2ZXXcZy8sjhK/a4V/a45sISPOL+cBJRFb63lREzF9NbZW25JiCsdiV9JA4hpiaY
ZOaDWBk3Dbf+Utw4Uxu5Azk1RAMcc1JXAqs6aOQyjEV5o8X3g6ZsTCvxUyW/rSLV7Rf04W146Ivc
qZMWUTZ+G13hQnKJrhQ59MwAM0K0Zlipx3k0fVZTgrP1Yk+qv2vIxa4IjE1QzLtK0F61SUTnDcGG
woCtNJKvxrlfjvOVNPfbdDVcTCO+s1b61cbRZh6mnV5Vb1KT34hau0tqWeCtKNsepItTV0GyTZus
vszC4nVO5nSTJKYrh5W2HzP1jm3mjlR1bmLyun1a5kXy1DH6zoI92hlghh9GK17HrXUdcpOTtoWv
JQOPVYmTVwu9u4Tszdm4mkIP7R0MxVazGmkDWVA8LEugPo6N5Y1iuwEEb89V58OR3IeytLh4Clpf
SjrVTuTZfJjzIfo5dyy7xSTFjjVKv5o4phAis84VhoJ2TVQEtxliw1k0NWLXF/GsYaUcBMDbLCHo
UIq6Nh+CuFV94gZVYlDlCKc0BRQMC05hpCTwj22+lYc+3pczARhlEWcOVjKMJ5rGEqIbThYkWHfU
YA+WYrSNOsJjIGXOlHUveZ9v+8o6tg110hZmgZuV2WjDNoq2Iid9Z6kL7XoKOsEXFfNVRLh/NMnX
OqpzXCD3HsvEJiZyehFzy7zkcSK2JuaS7cUk9YqgrTwRMJIddYZ65IdWP5XVgmeKhXKtrLa84N2h
F0Z4PZyyEo2bThGz62g187WrrY8oLWETRWW/ISEF158Z5Is/YeHbmKspMJEq5DqkGoEHqIbupWlI
bdtMq5UwntICS12X7SYJiwxhJINNQsCyHUpJf5k7AX9CIKG07OP5mL37FcO2EW94aJVtSDJjy7NW
cyOxIhFVhtI6YqfgH8jQN2LIv2t7MeB9y1GEQr2se7fq5WxXKi3XpOMUyM+jVvFfw6Iq9uJqsyRR
2tyMq/UyXU2YejlrLvfGig0LKXpWVscmSTpifohWH2e/OjpFDIyFOzVG85CKY/0cvTtA9Xc3qCRH
zTassYjq+JpeSARuTbuTJGmfpom56YeACn9RzJWPWDm8meIOuXDcZd7Et+qx3Czmg2zk3e2wOlXZ
fEvbvMa9arwbWTHyhpNj5sscEd8y9/jKVvPruNpgBywwra+v5thotcnKq2E2EGY9trEjTvdAVfXX
rlsUv01lxhdx/d0On5plEGwSEulUhtJjKQr6r+Zd8s4ZcpW/K2L4a4CcdgHpPT0uq04+4gh9N9a8
XeLP82UjJL1wKKpBOYY9Avt4aOvrdhXdi2xsf8irEF9fJfltmjUvGTFTmY2xgSQS9tdI+Fcxf28J
za5dBf7Cu9bfYiNn2MpqAejipH8uMtV6pmNxsYJ+fyvXAWDzpCLgvcv7OadI21W3kVFQelqtBu1q
OiCGubxAPVSzWa75f4ptt1wUo3FAPYdDQcKGMq4eBrS52BnGd2uD/m5ziComw3ZU0NRpqmhGLDBD
ZLqszqFwJSS4JCLyZx7S1TlBSDominr1UxjElLAVw2OBDCW5tdqqPY5zOz1kUakdhndfRv7u0dBW
u8YQm9m+Wy0cTRQb6SYoFfEFeZN8mN4tH5iT1hlqdYKw+GEKaeo+fopXp8hKIOP0omapO69OktrA
8Cmk8xh6MRmnt/PEGXOL9kFzSE2UcbfgSakJY0B/KdY9EW1Ku2cGKm5qQaa9rPvJjy2+B6u/xWzD
4keYSIZbqzivnYnzidNR/WF/UelHnL2wn3oxxS8TdsvwIPSYaKbVToP4gQVktdgkktrpWIMwvqmr
Bad9d+PAWi41DkGD/mJ2oXDkitPcCcKiKeR0p7LbwkpyVb00j2JXqvt00rmwINA2R2u4uoEGILI+
pdb0pi7n4Gqcm/BnMzbdRhrz+JuweooSfEjesvqMxtVxpK3eI71Rgm9FL3MAT8Te4tKLMogjiHO/
z4U5+ZWWqebPrdo/xKu1Cc9weKGsdqd8NT5N09Ie6nc3VLYao2pcMbijMEtpeoSW9d1AJSzcp+Cs
Hp86zhTYu+vg2PQ9gsy5UeUnDqP5pgQPfq2XQ8X+TDY5KHfZg1Vb4zHXpOhAZHz6wzTKyiu7wvTM
sRx9gt+zWwHw27ZlFYsp666KI5r1onhs34albl/7qn5uY5M4/FxoH0Rtku+KBZOxLQmxFLGfldnJ
DFXeLY6lzmtJo+9ltpWRDr6lsebiyM0HtrNaMMKfYtiN/mCpJaLVMa9deTJygzgQJUzsILGElxAz
PDjrqRIl7lDb7LaVZ/Wh1VLEvXG2cHVG/x69UCqKfdlNwgEJUHwQcf5PbqkW2L9HNVvN7EO9KJAD
olh3Cy3Uv2H0zxE8Ub63NpI8B+ohCtMm9FNMbvPOaLPkioSX4SemtZJ4tlaO7o127gp70tSiIrtm
EbHqW2J0n5jBRFZnJ8A8tQSlvpuyzHzTWOmvp2Qi9AYQBXi7YTLlPWzpSrK7ICmxckerJTXnPVhE
RGrG3ggD4TEXzTj0ZiEwSVLrzMbkkI/5al8MVYxTDqhyfczY4FhA87L4sHSWntgGFyxXZLEbl302
qDthMBcO+MRhsXs02kPfJPJtOw9MGaZaFVfZdpuoMrrank1eSNw/qkArLodrtpPztWZl4xuRh+b3
JVf0/cjp+KGM+/hYxGyyynRYLrtQxQKiDMp1o4nVA1sn1Q+jWNzgvyaBOqLotLMK1v06nrTLRVhk
CVtgFY1YPvP+WdeHmmmQg9Nsk4mb3DSGUmlOPyUVmzNZgyjO6Pg+NamwtUJ92GH9Mr6V2N6fmkAc
OQvKYfmE/b3Z53IBe5F9unEZI5L6rkt9+j3v4/SAlzKwc3gIG2DzOCzziq0xwQc19vOupQrET2ny
W7lI6u0UqEyfiOV9smarPY7M9oHGxU2ScnoieFXrLghGHDZZDXzGbnBg4hJJFIZI0hjxYQDsfltM
ePC7kLxhe1pQX9JpYvbxhRwqz0vQWUdkjD/jUZQvp7kc2YWXjDXCCFKbf2deDAzmXwQmjfe5OvRu
W2NwsGvGw4Zwi8iH+IcDXZpl9leKeQkTCQuiGXY7dRyCq8Rssu8qc+Rr2ff8ROyg1k3Hufh7kfTF
Hq1r96sK5OVn2asjhS2rnZ0ebkl0RpNwIpaE42EQuEJ+COwMkXroqXGnDwiwXWKs9tyhjrodObXT
HaCbOqrfHlWfZHknuzgHCnz/qf8UYH9r9fRiU5AJeBIj6ab2zI3s/R9755UcN5b96b3MOzrgzWsC
acmkFynpBSEL7z12MwuYVfw3Nh+oqlISzE50VT9NxHRURHd0STy8Bveee87PVF+0HXoRN802O1oP
qRNu2lVrJ0e09Q6aXX/ot8ltsvE246dgE26XEYevOINLv86sYxKmJfIm/DrhNXmUwxP62tv5wHdM
J3aSo34X7K1Dd6vYHjCDxSbv1Dy4FHzWNJEaRUgxBLt3j/RpdoUNGWyFPcPDr+7QH33e/88s/F90
ZyZ0+QVlo+BL8z//55RV+Mdf+YNVqIr/UhCqRIwYVWUVKxkaIH/oGqmTeBHKJoAlKAPSImGH/Klr
JP/LUCfHOwu5eMC4lkbv4k9aoQTpUEYPiP8TPTXEzbS/Qyucda5hFSIXD7fOoiCmTu5db9sWitrw
mOpF3m5+j71fvlLSrycTcvdr151StOaEB1xnLNOkxwVoFP68NIsQVopeUDOJABygfLGtd8okKXRY
wmUC5n2z6VEafBtojvxBHEew9FRVV1UmB+k+T83kSQqGbLAtd4gPniaRA0Rc3R/UtjLXTd3Jt5g/
TrK+amE+kQ0XT8Lg6h9qRa24oGWr4qGWp6Sgdc89klFlnbIFK0tXERXrXe2OI4JsTddbAFX89pNK
rvjUC1Id70zRDb766fTg9CQ3oa7T98K1JyVWvIrUxh1hQwv91zqlT4Q8QsKrF10BHSwWpi4U1obA
hPzlecb3krL3banhwEDBJRkSenea/5DLIneeYA7c58oYRtqW4QJ+zfsqg+4tdED2eCEBG6dYIIE3
ikLlOAw8uSBAhgI6MAoEmzYUXiBy9Hc05ZJrXsZaZIuhjt2INQb1F9Bb2ecQNfSDRBVFsQd1sJ6y
wk++h3LQfx6xZrFRPwqKjZ705CpSaQVPtVum9XYQ/OEYSoOwRvUic9CU8UjAXDEqN640SKbtt5NT
1piR16y7BL2HvRbLyBfUyO+S1Qpah9h5I+WlYxZS8djGI5MPR9JN7ptIzg7xkAt4zxoxKtwRd9sB
iPRw9Nuo/mhKwSMSK6Cs5MgAiGe5XfcZsodij0pDwYLU6UHgQfhQBka3RQ8IPENRPaZYBW1poZiH
jibEuDYi/nA2qsmX2q3Vl7qmKurQumPNcZ0nq4wis/yoIIpjl16iIhMv8cgcrLw96Njv7MQmQawH
/SGKQq0ZQv6PWsuOOJjvyVdi1H8sJa9tuWbbrFtm7YD6rHkcrbH8GNej+SjkdXudqaNwRVogazxK
wvYQmGXypMepQiU+4Od56JA+qWht0Bqg8Xs9EXTlVdklQmYPXal8pnYvH9D66FNqchGVL80r2tiu
jVh7yPRU3OGA4X3PIpWfgFbDADYrbdV4g5Va+bHsA1eh/RXKHyjKF/eIIEj7KjHDBnWVRqvWml9o
8IgqQGxUKSZT0LAPV7o55DAhUBT8Ykl+vI98v33QaOvdlINS7aSuiD8E1YhHraeH2wTRsyu1DRAO
EpCUMgV0PwRUHVQ7bkxjh6AEWj2oGFTXYe6V6arKR3LwsczlYZW+JoR6ZL5oWdDt47ISduWUOGrA
D0FqWIq0Uoah0GxBcoNHL3RFiv10+j6UCHq/WFMqKiQWWakgZ/xZE/WNO3EQoyuQnYXpCB4ZLa1R
ddNliMsYYa4d86DLj4XSJB9Qmh9vxkCLtumUHLdTmjxMCbOUF9a6ypJsr0+ZdOQW452fju1d6Eef
acR+tPx41QOsXoU+CfC4l4r0PhzFo5LUxS4ygoYyR9bKD2Yf1Vdd1PifCjfB0xMciLofesW4SROD
fP819Q8oXV0lrw8CS7FcFDU0nz5LBcNJ3mmFguYnAhhElIxGbR0t6Ibc1gZdved3NS07hvf8tfWT
6i4f3WzkTamI5aGtqONQBJXEBz+wUGnqw6h8TE2laI5pog0yvkhKGlGFDeGQtdagwHV0W6x1mlLD
rSioxeGmJ/GmpZIFjqJ50ifT8NvHiJw4s4Ms6nvSXorT3eRmTOer8761yCXYbi7GVxr+CJ88qj63
iZii3DAIlfBNNBJ+Hv1cGZtm1VdiJ64k+SHELZhjfBCNawkMM5JYDZ5GdpF66b2Qwo9CxkcfNhA2
RXUVcIQ/ZSNkintRicObSPAESqnMwY8ao1ttWyS5yjGbaMjEBV35GJttLa8iyQuNVZyo4nMkC/Wu
twRa3Mh2ZvWq1kdOgbYZpCtaMG2LXI5PHSusYuV7NCjhNd1YhMSRplCeUiXtblTcONcw+IOPtUbf
n/XUFNtA9MJRg8HfZ31WrkWpEwa79LWmdsTU65/EMfOuJi2CnVGNCejzwipehm4YPsqClX3wGy84
moUlPlWFPO7R7fC2epqgIRxHNcqETeNtuiCPbtJG8h95YPQ/jEFEtcSXe/P7mFfFN0FM/E3qUoWQ
JFnYG33o7Vnvke6Hq7c3Wqdqm9IytLvcTGFZNLlg7ePC4GrSfLM4Sn0uvchapz2nvuWmKxVDywJZ
LkkT79vUFPItNdNwG2WK/NJOgl6094SrYgRwuRbxgRrXo+YaHANR5l/1fRXzDRXdOOzy1oqPZRsn
4TpNx+RDPDTjYEt0QnyHkkO97S18qFPEhia10tS7R621VNZ4h2krPMs0Wpmmy4xEpkNpIKYqm+b5
Jzdw428++nndOk3EgPsrqdIjZV9OtEQPcbotWl15EE02SQyM8bmaTCCd1BdL9Oi6V1+XqEi+poLq
70V1iJ9VK1ccs5lUUnKpfKpzU7qLOnozU04S37uIeN0pqpveQtYNn/CJqb+6+SihtDL0GhWkoFoH
o1x/VHw/uJbqdDqmOz23m1BojghoNvlHMVOSIzp4zRU7L0Q1C3SFnTIogLFlmUUrr6jkT4EctR/N
ThGwv/BLukT54FLqAKug7oa8dUFTNGb/mIuWoNJVNd2KiyvoY3qMdC3x3EZY3U5dv/zmIulHG8DM
egtZGVfZNH0p2xRSqxstQbVq09eNGq8Vyrk711P66yL1h2AtRMij3dDMahJbLM2B+rKuBU4PN6px
BCAQKBE2hnVXqk30M1B67VqC0HPVah2AnUEMi1szG7WKYn5ef6zbQEP+SCG/XrlNH78YYoIekl8a
+aajf7Q1k6E7ushgfWi6PL+r48rjlNeRGkTzzrjy6KE7UlNW3spo6/opG4ym3LS5Fn+VkjZeD7Ge
W6ucNsddMmrWTya9sa1y7I/t0GfOUBQ9syFV4we9MtsH1N87J4l19SdcHJiOeaoEyCdiiEcWPUnD
F+Gg4qQqV9G97uOssg5bGfmtqG80CltuimmRoGTBT99I8seuQT2mCkftMUikABqTZ4TJpmWGp/LN
UO10nyahINfcfCkFJW5Xj64OmKnOt1ZFZQ01NS2um3bQpR99ovqt4+eV9b3Co8Sz28Lznkm8PJo0
WgD7U8TujcM/N++NyGNGKO+VlS3FVvsjVl08sJNWXmtdKRwjyjfRqja1/EcQd6isNT3OgxtZaWLN
9pKhOrixZHo2pdLoXqMI963Ox+F7VwzF3TD40O/L0iDVEPparZ0YbUxAi02jfUFZKs/WiY/NLuY3
uZ7t41DDMU1D5IgeR+HWpFSDUeHXCoLlkxojgudGfbLLrdalpmJ1+q1Iyfe6N0Pva+Q2Oh2dyOLs
KdXwW5529Qu6zyrMxdgsf8ZVJDxlWsz+1zIVbH8n6PTqyrZYl3E1XIncu9TR+bMfzDJgvxaykhe2
nuXBnVVbcBZAe5kOxbLxqSFhQDo4scRwrXSDdz/UOsWggEv3SeoMDo7BQ+MAReimym1U0apntwnJ
QQWzVTmPgux+JDXObJf099FTfWvrUkvnR4aaJwJqrfsvCJvlutO3nXj0PI9SBqpw25iq3/T4aIOX
uKRDsVJrGqhrAwHS2h5xaAPUIboIDjZUmI9Q8qg6caYBGGkzumSYm4uqh5O178YIL4p+bw+hr2NR
Q9vmZvSN+KXVw/oxtozqi6sG+RHhr2Cr+n3xJRaT5gm+sntQQ9QCSVroNQaGhvIRPYvhucd7/EZE
G+6RFqO6Ta0EDkXb0wvc5GMr+2tQJe66aki5V+IgUWwUGoFWYF6LxbPZNfxwhSpeN9mV8aipKZXL
/CFwTtRvATr492GD3Khi1PWL7wvVx9Z3szuzaIVNpBfFp7Dhzka4MbxLsQKDeGwEqJGOCZV3FL+K
I6+q5ga5wSHFOybSAD0IEVK66GnuXbmr9rkhCsAQmvp+UEVcM7U+6z/ppcGj2C/17pCI+tiuZTAz
iPtJOciLeKji71JcUKDOzE469n1EwyvsDX/aPFZRO9MJUKwF9NaPyugXR1kt82gVozMgr5K+R7iu
SBptl5qR+8XTAnXbgXHiJKHT+aQJygiXGDtMbaW1gUjPRmlueMzpvMDoS5crI4ndwOEkNW/zAmrQ
Dj7mz8IYxXsjoFOyEq22vUdaddxjhCB97XIp/w6YJf+BzGIABkKhByCV7S5QJBiMRVA4fZ+HBy9P
qls6Iya6Qnm9bd1CvsLgzbiW3TpBnNCLtz4wt1s5aoZN4RXjbWnm6nYEdrIuB75ZK6emGYQUZ/u8
5v4vO7ldF7qubU3kwa7CwHV9dhx5XSFF+mNbJepOYQOuETVsjm2eiTvEEfOdktWQO4G/cYKoSnIX
5pQ2IeGr/aNsBfXLSMfvu+65xT3d7vAoWFL7UAHZKTk1YlroQ4cxT9Z4g0MmKu29OOG9kI8Yddpi
oXs7y2iyRwqq8haZsu7aB9WwIh+SABQZ8lbjZl+7WVluJGRSex7QhbjuSxWUSK51+obmVwVYqvSC
J2NIqcd7WrYLxy47SoBpd7y01OvKVLMvOcqjhxY/qq1ZtmqzVipDmkAX8a6POXx0tApf8AGMboDa
pPuWJw7HIbvjypIH+nNGTWk9D4FghqboWFRpPiMDPGyzIpZv1XGUt6GrtF8bZvpWauhvOTjlNP2E
9NR2hmTVN6pR56BjEA5VjaFHMLOHAueQloNk0MrsGf/GzE6bXL7TeQwBh+n9Q5b16X1T5ykSt3Sb
HbeQynyyKFO39MdRCO06FKSdTGoBmtOBfOo6cTjk7D7a/F1rOsbYmDdqb4jrOu/cXei23Tp0q+oF
zfRicswK2w+xVUfXMBt71Fxb5Op0KfoelVXqVFpsvMSRx7fQW4/58FAjaRzYCZqaX+UmG9KNDqKl
dRRF8vxJ0C+5bsMUE50RgexsVemdt3Fzo922UoohVBMgo+zHbfdcsXnA5sZZJ3KyxMZxLLJgH5W9
SpUgc3v0mqNSPeRC6B87sMxkqiYwTB10gCMElM9WJj1Yk4PdpNFTqEH8o68GM99oiUS+L2Jp1HP7
K9Tdo5FHbKWGnMBqVefxoURV+lGRwUYYg4cFYZWr7oea94YB6LVM5ZWvTgK+aZFpYDAA7d4Kqut9
UeUBVVfkZ7573EWsNjjiGw2lP+gywuDfItVd7uJB1zkQvEG6LlMT4IXeWrfc4EIAFxtzPFsqo4FS
kJYrT/kQlT+7WvZfNNeLnD4xy7VuurGwA1g4fCv7jNZtaVbuoyxVwiaPKSoFaXdfSIHiLjUJ3pFJ
UAgx0LPSzcnLHBDs28IjTZXELTwfK4iP5rbcy+t8k95OdLh2HaYOVmK4Ty8Skt5B/GdBZ3B0QR2G
QFepRXY29Ol97PiOYKOce1DW+VZ/uFz4fA/xn0WbAdB1UjOcWRkiOxkCnrxG0+v4S+WFIXLAOctD
1N5B/GdBZ+XWKpLGoDQZIuWccVPuvSvIGjuICE64HzdOdqNtdFu56sbGdu+pd+26oySndrrXD82N
ttMSJp7/rW0UJ2c9DOgdrps4KLFuMyc/xq6wbVBO4D3sCOJn1clgb40fPsjXgHDXv/oLS62dxYmc
seRGo5NroWQio2dQ53vkBjbS1a+9YgAm5FeJ7UXKy9Sg+d1DoZz8diLnNpCUQckhFCZSg3w9XsdO
6JS77Nrf5VttgbT6nuY9xeLe5Q0kI+I0t4it+jYSQcUyQKg9z4qTOvljsm3txmGjTHTNJeL+q+DF
u9H9jjgfnWS5bS1ljO6VUGQTBRaT63THcVfv3J0pdysdsuj0XdCEgJ8nOMh024G2DR6XWCnSrAnx
a6pPfplZr2wA0iDFHcMP9zqsRGsTHSZiV7se9RXsz9XyZ/IqQnRp/LMOmTGUGehhxu9fjxtvJ+1w
PtmMV/muuAZCgpxhY6PlkmwmDjBv3K6yy2135a719esh8bd6Z/+v+X1Mxr/atGMu9MVw/Ej/53+f
Nsb++lt/tsZM+l8oEFJRQ0QTSSxOqj9aY5r6L/rwuN4YNI5MZC/5V3+1xuR/afwNWkoqTW7svtgs
f7bGZP1fBhov8I1Maj9oGP+dztjsgkJBbvLdoG9H8442mzEjaEmRRfUEZJ0DJXwPB2NTtdoqF3Yn
03KmO/Y+ioVA06tUAG04853JlBApFJJ138FFMwX0jWZWE1qoSg/a/u9HMhAwFVWeq7ipzO6+QXf7
yJcTCrHwjGMQq7X7EpTby0HmR7Wqc3gx81OvT0SiRJsxzPrRVKMCzWmn30BKpX0RbX2nu6vXohPI
SLxvkWDIbYvhri5HfjeRBJbx+WDV8dHCqeVtPuHVodmb8CYciCvbBqkTJxqXDqrZOfU6OAAakkmj
lF7mKwf+hISKsXOnVrofOFKCgYf8Q9aXpm+WoPyKMEnFIigrI/I6u71NGju6IRDBV2xdflI2ky5G
fCVk3zsolj5IgsuzNssW3sWb3axlAYqqn5argt/utQqWbd2KjG1tyuPCTn8fimY3NqaIMjAwOnJv
F6ihgBN5KtLq0PGmuhMO2XaR3fvcNJfHNKVVJ0c7YyIQfW2sv0yJHT/fCYpYGEoQMyY00Mc6oU6t
Y9hRlrpITTAZnHSJafh+7+FMNJkXcZABd9Fnl4kV0wEqjTRw3E6UiaZd12K4z8ZqkWd4bhJx73z1
1tMwBJpNoiRRSutwSnHk+8Gedof7KfiQX/W2d/cp3kXOzn2IP16eznODm/yOFGn6B6+9t+vWSQLi
9RInlBS5V4MsPzRFeoVRzuPlMOdW7TTMbNXQ1k2baGDnd257kP3a5kO8razgzsewS8UZ9XK4cxOJ
nNuEVAIjj3vU21ElqorHa8Mm6YXWMfQfOnr6ZeauIt+zL0d6f2gYEhGgvQDyQJhktmQ92i29kk/3
SA029bsgLe33hQBzjSBLTUarxHPIGVvP9puSAurny0OY089fPymTXQdrGHv6dx7Ehdp5ljGw7fTP
wmPvFA/FfXCwbiCG9HbwRAm8vokPglNdiQ8Lkd8fiFQqkDZD9Jp0QJ/TpM22bDMcYLi1VsFVPj66
ZKEAr+HIOsUec2BnFBaOjzP7Hea1jMCWwT1maNN0nxzymqW3Sg7fy8F066n2IPiXHe4r2K5fHtrZ
OIoMKRe3T5Kd2dEbUi/H3Yc40lSuUUsn0seN5S5pU5zZ6CRJf4WZKwfQ3079Fk9s7qyMekZ1n8o/
CvHG6xcUaM/HYYGmFz2qmbNtjlGSUQM1oCwpi/tIUPau5H9rrHiiMRZLW37+Ypg25CRBzrfLUQiM
ajZ53L9FFFBId9zPE5PFFkF5cjmKW+w+foRb1FRulwBGs/WiSUxrVZ3uZk1TtHcenRVwIJC8ZugU
2pUY7EyLoj1lxcubYjaL74LMjiWYi5UfFwSJ8m94Qq6Colq3hrEu4T//d5Gm8/hkm1O+U4wERoQD
ldoZ6DSG1Na8bD2a1u5ypNn5hL+byCWMJJDMooF2myXSKM5gmOpWgROVX9xp1kJ1YSznI+D7ixMn
vrPz57Okl1Unjk3gZAb+LS7uE82CMNrZCJT9EJGky0iN9u1sqVadNdCbOYaknnb6sRAXrr93Cz9N
0kmA2cIjU9CHRRWwu2p3o6Tjs0qvGzaNU8vWwpd6fiwAEzBTnBKlWagwbmP8qxhLKxwk9LmQKVvY
xe8+FQajaBrKvKjPKq9WCqd7awxHyQXvFjgi1labJBbvKwmGhBAsqX2dmzVlOqZJ/IkzX5akFpGR
09vAyf32XhmvXPdbnMdHVHEXDutZdvK6h6csQUEZlSzFnJ03dRG73eCS4WVK1tj0uXZijbKQSx8N
jMCtKYUPlz+a+ZX7K6KkaCLyIJKGuvjbHecJbpelcUdTdNU6lIW8Z/2QrAES4nsjPWA9B/d3k2zS
fhUe/26d9F3w2RbRTZ9GZ0rwzla+DevUgeaMeAKqg7IDOHBJyujcflH5coHB8ogjW3o7VsuwesEM
2S9N/BgJxqHp3S1kiM3lKT23WU6jzGZUMQIdTh2DCqVi04nA0AV6RdW4rmDkXQ517hM7DTWbP7aL
D4eAUL6UvgTYmiUFqLjLMeZP7V+LNF23vBZBEc8r6HDa+PxKKXCMR/Ne2STrplhNjhGdAxRpWzxN
NfR/tFJgkaYyJbBmdfYdQMmoLXo9gaPWIyXmodsNtb+uG3dB6PXsBDIsrluOXFQE3+4IPY6qdjD4
sNPIXBkwhdRgYYnOT99JCPltCA8qVNJOezx6Dm56x9jg5+jeWetJNDG+aZFOFT4lL5fX7NxGZ97A
upDOSsrcXrWoI6Cqrk97nJ5a5Je2kQH+y0Tncph5evS6NU7jzMaG6ovWxDoflAxKSsWwdpIzkkBg
rrpvsb4Sr0ubo+zr5ajnvi/OfLJZ6lgWfam3E5rpKr08nwltAp3O28HlqW2I9J76BeOFc5vjJNCc
6ZEFuZDkI6OrOX/XLi01OOJds3BcvO6xkzrCr0mUJmwH2YvJwN6OpzL6WBwL7snoOd8XN0DxNs26
l1ctTJK9hPdNuY7u6puM1Nq0cYxFrW/plbr4O8yyapi7Q2HpXugIZRg3No5sYLyDTEc4VTeaCrNK
E5EgV7C+y7KXXKt+1dyMrdJuylgPthwOuS2lofSlG03DbgK1Qm4pNe0G4ZKt2iaUsVLVjR16oYVE
k1daLGhNyd2lSZxtCkVDcUfvmcTSaX7m++HzeOU76a63kacB0PIfSCTPaACzZZPmitiwzzQvToko
PepHfE/bzWCjtIRdnhN9FmykPesD7NqBTvIqccJDupUW2jln9+dfG0cSZ4eXKghdU5T8Bjld3bL4
Bu3r8pc2Tdq/n1RpLjc4gijSB58A4sHdAjHYlUg9/weCf9MveinOLHMXU0nWB7T8nXbTPU/aayBd
18YB0PL6b7+uSBk5Ef/42CRxmtOT50hE870Pq3H6puOV6lrkvb0tecbSpTmdfO+GhEw6T3yCmPPH
SC1mhZF4YM1qp7zuno2rHmaavlJ+drdcpAvn8Nnj/iTYbFCgKxBNGFTSAGQaQIBtjfFJkfOF99V0
BrwfElVBCtMqHZHZdgsSrYz7kCEplfxFhVTZW8EmCHNcR81VJsj7sksXXitz7clfHxlmaH/GnF0w
biA2dZESs1p3a92G0tbt5U/NZpI9D/PNsORdMu+Q/hGQxJtkmI7R/Ik3jmWLc149bUXKno50NUI9
QXSSrvQGga7gcaldcvYjlv8KOG+QpkEg5PgzkgJbjxN2Sy8XnpT/Zg5/R5itm5r4SWgBHHOyn6Lt
7SqoUfIjpM/9dJP80Wf8t0ZZS8OZLZiQSJKl4L3M+3JMnoMmR/ZVMbKFg+lsUgVp/M9lmjfNkpDn
WFJNs4ZeuUpbmeq790O54RuTKNglm3ibGVg+LTzPXklk77+B33FnX1rpAmpCGS504r1sw/uIkAty
wkd0Qrxt5aCFtW9S4Dkr8SvQO0NZCQvJwvmM62Tg01Fwen4Fae8KWRE64XV9PVEufYRBAc+vIEXb
QCWoX16+A5YWdPbE0IMYM/uamodcKStoQ11+eznA+cPr95TO0h+AtrE1CATAhnkPanNbFe42C5YO
/rN32cnEzTIcrWjzsimZuIkeqAA+0LZQhBd1RM9O16S2CQEcyzhxtj6KMkRaAUzeifPqC6KMKBQu
3i1nE+CTGLMlEb2OwlFHoSvcF0ilPMX70SGi9oLjaGystO247h7RzEtgHF9eq/OjoyQqinTSoYy+
3X2oV0hFHk2jQ+5QJ1wnLJ1W03K/+8Koff0ZYvaFGSodVrXgAIYrIx6o6qxxky8+1wh+OL0tb8pD
eS/uYlvbN8nCVj97wZ2Enq2d0HSG63lcoxGqu7ey1psr353kJIpBvALrZv0E6+ldC0YTfr08r+dW
lN4N9WWZMr3xetydfNVu5Rt9XlKVi0swg7aixMNx6CPhWm5qb58HLdjvyxHPreRpxNke6soUp26R
sWpDve68zM4A4l8OsTSo2YcNAyihlBrxpkiQvJe++ta3QEZNbPxyOc65HcOU4fFAC4ee+QwKIKLf
1volpI9xTO0h/ZLG10X4HEQi5uv9wgVw7rCiLYXfmE5hU1NnY9KHxBgNZGwcWb8SoxvUFXkfLRXn
l4LMjqpWyA0XgaYQdhdifLQdWkgourSw587tgNOhzF5MvYVlsZ8QBbaX3RufvOrp8rosBJhDNIpQ
NVzXjUN4ntD2qjt36dG3ME/aLLFBzkWM8bQPHUM1PhuDchRbhFuCYqm1tRRHfnvqaXC1oWuywZLk
xyiXTpLvFX/hLbcUY3ayQrSpBGT9qNhE8cEX4CojtaK15sJnfz6MpYNbeS1mz6YsgSEv1D5DaYoB
BSr0VnFMhR7oXF76s2EgA2sAcyb/zWlrnJxnkMWpWiLR6mSRu7LMb10L9bn9cTnI2STQOIky/RYn
UUgBLTcoOWCm0nW7l6N1kdnRj/xlsu6VjtIPERXFzJaWUqKzSZhBvRyMk8bgrNks6kmW8fBXCYzo
s7zy/GOGAEi7i5B124juQdjGa2+zmPtNe2B+NZ6Gne1DIY2VRg0VDp+tmrw6Vo5fXwVPDtqh/4+k
/89+wicDne1Ks/Aj5COIWDrSxkSggEZ8unL3gq1seZ9TFHDSrX6zsK5L45ztnlqDDC8pRO1s/6l3
V802dNy9t7WO+Y0PSnbnby9HPJcbnk7sbCP1rlXJsENDRyrdq7H07apsnZrmDrZCduOmu3xEBEFz
h93luOd38Mn8zm5hKZXbMmgZqfth3Azrdp/fWjeBhmecEYNIJc+iGIhM6eWwS8OdXWKVKUHFASJF
KjxBe1r8zIRtuexnsLR7ZveYLsJd7CCMUgP59Xj3raco/DbcJXvRgXip7Kr4qAULJ+ni1zm72KpR
VmnaM7x2Uz1L19MT6VtrZ/tq79G/n/DFl6fzbP7x1yJq80Kgr3ejUHTTdEadvBXUsXpszDSw8RVP
ISwjruFordE5l6Mu7B1tXo5Rcw8RYpjKfCVkOnBpHWWnoPFhy/vGqZ+zT7K4iu1kIT8/v6YK2Q/w
TtSXZnuHCwQO2kjWEEfwrlHWMPOFqvvZegWtn79CzLaNCZMWjfAhpOajwCEIUapbt/ZoTxhx7ROm
spcn8lyaehputl38JNA9Cyawk0Es8F1ll6rBvVmKn1BVe74c6uy1+Htkc4wMxGBUFWD/OoofO3ms
oy1e3uQwqxeGdH5H/jWD8/ZPlA9DZ8VcjIMorLryQ5AKKw9qsa4+K36//+8GJb+9hQUUrM2gIZhc
boIMYRJJQyE22VyOsrDv9NlNJKmpnkYeZwnUdxjdP2U9Xpi0pX037w5jyDoiyM4t0GK9miCDCCQW
j6SPys94HTwu3nJLm2F26Riyjww3NGteYDdaY0/lJDWzeS3Z6pO2VZRPnp3jVrTUc1+ayPmVEwla
6E1pPxRTe8wZZBb/l2s1OyPKAfnADrEgpzFwJZWPqBIvrNXSIGZHRJyS8SsFg2g7ywGgtcJJYftP
NhwIX7CIGjC9+fL0pWi5Uwi1Czat4B6bUv8nZ6kOVtkEW4Kiw+zhGoZjLVoZIZoAffAKUU/ZvjyI
1x/xLmU8CTHLVIVM74wekDAp42QDl2y9vbWdGvZL5bWzK3ISaHYKiF7SaULH9ynp9UcJEXI3Sf/J
6XkSYnYElKXCu6hjLHGMJkn+xUIJug3LpSmbftNLUzaN9ORVMeaxW1OU/CM7csYrpcAxsnL8XbmV
ld1S72Zp4mb7TEpNX0KzLXSsUluFJm4L5vhPvseTiZt98m0fChnbnE0wSbSipZQs7bOzZ9lJhNkX
n5ue4pEYhY4oIphkHNHMXDXDj8ubeWmmZh99JqJPmTfMlBJgjV3ijbV0Ji8NY5YKqKlcgDidElbU
SqxCcjpyb0zAnMsDOReG3hJtSAtoC5yctzsMoWFFFBNqb3UX7lTPPMhB/VNNx4fLYc7NF2QBTQfQ
jLjfPNvIvEHWGgucRBvhUpI91HG/MJBp48w/FROXZsXArBz01OyLrF1PRZwVbGemPnlVs86HXaml
K4mN8A+GosFfwmlex5dsdlLmqaF3CmRoR/GQjlLterTW/yACBtcQK0B3gr97uybeaBZwNiiEuDg/
uka0MoSf/12EablOzpWkC/oWRjall7S6onKxttKlwsTZ9YDrDG5KNymgzzbWkKbooigMYgiEQ6Mh
AhNQDEVi+lZK0ET5J+P5HWx24nfxGItlwOI3xTdSM+QLFhpD57JY6HCwrSDi0WuYHSpN7gmVFDFh
rYGejvJQYGxueOlGKa4TOVs49s9N3UTnoq4gsg3m32QtIJU/RGxcsG6rAHmcUUKEpVrRZ1mIJE2n
yPyrsWSAAeBJoRzOMZ6jQItZaVMSP/SkPkKHhrlm2dk1mhXZtQH6Yauummt9N+xQxFsKfu52Q5sN
VzgUMklpZ0dcoqYYGSV0Gjob+xJyzvFqshYcNq+vq4Wnwdk36km0OYLKaHQcHgqiTTbi3YOx6daj
020Lu/w6dUtL/Pwe/Q+X9+XZlfw9wom3efqdNZ1epjhnTL2UxFp5oZitBEH7jGC4jU7lQo9junPe
reVJsNlHoBlxXGoda8nHbOfx7WBW/Fe3MdXvdXEVS5vLYzt3pMMNmJjbaBm8Q5WEljhGmK9xc5TN
nRyEdqBGny6HOHc5cWewL02o4u8AEJVVCJ0qZJSkkvKzqaZfY9dCcUI0Hi7HeU2g303d70Bz4INh
dAiYpNNnsFK+6R/MI1TN+tcGAQcn25WdbdsrMV+hafoNTTTMrUtHdKKN5SzB384+/TDT49ScRqzO
fd5TntKJNlXfKwwnUyfAwljsVpPlp7RGEmpYuM7OnWwn4eaJPzKD+D6g++OI3bjypW/1sG+VjRmg
k5+vLk/z2eX8PbI5aQueb4cYG6F6PdqbOrJ19dfUWCi5LQWZfQVyKJS/mhdIaq7E0HMM+cnM/YXC
0PlZM0TUJEHH85+3H3ZteqpUySTmbqHvwe3eZM14DwbUztRonfnqwjlyFgpkmSRooiG+tkvexvOM
/0vadXXHzSPZX8RzmMMrY3erpVa0ZL3wWLLNBEaA8dfvpWd23A1zG/t5nhWKAAqFivcC6PtXYgh9
fUgixu7aO5OCUTo1b9IduyUovV8/LA7R3PzVfXQucrVtZz5CkwNy61fJVI+GI5VvZU9DqIMGtZ0V
pHe17nXyDsBh0v+HdXdze8+Wy21vq8RG3ilwr4FWT0g4vTGsdYedbd0sWgc/kcLM2XH20TYk7GDj
CTz/WDnn3FeJ0oCTDdLjWwBv7KTHWsLMnwHAlHlX1IL7t6mv9gqHjS3X4YdfbnOdJt3Syyr8/Pil
l76b9kf8V0VcwGr/R8Zqys+Okk1APTNbyLCsj6o7gbbIn5wv1/VlYx26oWvo9gBzAXpOuHu3lBMG
GiwEdk3+mEx0F1vUhdcRXZeyfilnqFHmQoYCYShmX3TuQU1zSylBZofQngUS+DotaRH4CVsSTFkB
0riCcUhAeF/uVWUWNfD9UAZJKP3UFEybWPU/Nx5AWsBoKTB+VR3HcikiG3JDHiQch46MQV5+VzML
fJ3ArtXeG0vUJrZ1LqYMkAXMS6xN+NyOsVinWSMXxO/Q+ZBZd21je4U8C0z75q7ZOiqpCK3RjMBp
MXDCjLQ0pNwHT/RXE3Q8aI5I/ksZnBY3zoS4soIMSfshzxPwQx//uXLh1QWNg47oTv3lLJ9dE3Ax
gmgSaFggSvlJq96jxuBfl7B5GL8l8HDtFUrRTHHMAmmDHGMkSvMONLwKVFydwHPacDz1s6XwsySO
kla6JmMpDXsFsHBQDM+EEg9oDgIvcMNSXwjirn0cD81gtXbh59IUNFnmqQ1ASheA6DEAaQtWteUb
XUjj1CwGIsGg21aBiGEMdLhlBYDQPZBn7fUd2g0F4jY30cGgsorEyNo/cHlPRwDVT8mMtXUJkJDY
wzKCzkMCwposYsbevD5nktYvOdO8RCVKHStxgRaIpy4FQln+F8+MDm/SAvoMZlIdvguiBsb5kGZS
4RsoDPp9aj/0zdL4Behrr6v49lJ+C+I2DUP/HUjvoHlJzmQQ5TnWbnBsRXCRttQO+BNAFsAbgow1
pwiq1QNdTcdymqb1CYiMkwUlirVghqRfY6QCLd8IrTCx/lvcuuiz86FA4p96ByPKNsh8PImuyX60
wTk26uQKPIRYuRmVQvBMbBmLc6HcTk6zXs5Fjuocre/15TmOp4AMwgzAlpKfS+FUb6xmW89y5BVB
xhB298DiD1HOwgRTCPjXEzWCxDNxt4TN7Vt6ci6XewRLlo9GyrClMLRj0ONmyTs1yMMVm64qfXgO
BABdB1HX6FZFHkcJG4yWGbgRfNLBTGjc0hm7ar9MnzbqENNuAYFsjCEZlHVRlG9uTZH6bJ/kf2Ty
qQcnpSjqrBPuumKVgZ1btl8YhB1Atj0L6jhbM7Tn6+NTDkZpJwmQEskvEwnSXjT/HoDn3H8t0XKw
QprZIN8BDipgD0UJna3JrRUoA9OsKpwnzMNdXpNRASeCkaYFmiyUEExUN/aDAwh9P9kZaH2oPSco
ahfksaZb70vN1W9AFloygZuwsdloQNBVZOsw6ajwoZmFrDkd5wIfIbG7TkeTTq8BtANEaD+uW7qt
OOFCEhcnqIDYUYuGEH9paZhld7N9pwCTOCMxmAGABNt/T9gUgihnhYYVWCQezG4NUi6EO5d7rZWJ
1IMbEWzx2OsWJY6X5UN7be7BtxQCSRlt5TWGRYBEEaj+cKsygJCCnS4EwL3AFAv22+by4c6AyfMl
wYdUqRWaVPOLVPZiqPj13RaJ4f1Y1Uh0ULUQP7OBhzgkP6tO2SlS9e26mK2MKPbVsmQHmEboquXs
YT1avcqMeLWH6zQHdUGRzVzU3TBXQXV/3dDYbcPmnRXB+NroPhVlZLausAEqJHwDDBUGnDi96ucp
Bq87QhA9QneGP9SnNdqXgvYT6Mg9unzfAOpr/JqwEJnlrV0+F81plZOijxX9y2hAmXZJqrmNeeeA
IOn6HguEOJzGlKk9lmRYmaQLePFAZl85UoS5bZEUTmESZe66ae3c6/TABOhyjKRTnQi0citLcn5W
Duf/gloEM9vA9/Xnf6mLlwQqwCs/kK5fadfWscHkNFUe2B2vb+Km9UHELcMSAHkOVbpLA2D3pd2u
PBuAC/fWenoawso1QfYdOPKRqKS+4W/hKoCUC4Mk69O5bvaZA0Qy8G6qq14Y4H2KwedEY4wZ9Sc5
cQIbra3X17bhk1xI4+5gZgI2EAwAhV9O71pyMybmfokxqwt2m+uCtnQE0R7KH1gTvAFO3Tu96bsY
SS5gZoN2ogFyMwEeKQZZ/isxfPUTlMoaYQN84o4aoNyw5rE/ZCVpImUGN/V1WVt7d7YkPt7vszGt
COiufH2ZwJ9deWb6qYEzQxpFtmJLJ84lcapfqelilQPCo2JNXgCl+2AQGxQSiupqpPq0CazU9bUJ
jotvvLIW8JBikKPwKSOutHzkQEyftNfrQjYcU+N8WevPz1TdQLdhqWk4LEwcuw5oIKbv1wWIVsHd
pRw8RTkFeblvYRR97CV3ATFH0y5/MZeIXBx60teKOOrI3PlowwJma5Bi+toJYN1BFUp3ya0ROLco
drnqDmBiN8r+L5a2FoVQvoBkfmIVtXFgpimIlhPNCmpSgOdTBwW4CHdr0+rC/1ExOAA3Ezn4yzOy
iVxVTgtzlO+THaShOTP1lFcTPuWTifHDdeYya/zy4/rytlTD1DBx42A6ClN1nH9rF5gwAO1c4bdx
43YIHxZRt+RWoh91qN8iuLd/IAlmp3usbK3+JElIvTTEbJsOBLjmMQdv0UHkv23NkV6I5IxgXBaq
NmZ4SEZPPSS7SvKZ4jU749EIJm8cXHANez1zm4jeGJJrPF/f063bAECzNWKAy472osujrCj4QeoS
e2o28W06kW9KDDToQvoL03EuhrvVYM4jzCHrvnbgm+rHQJNkr+3r3T9fDbCyDORBLU3V+NWM0MkW
cIoEVCbaAbxiK71koKQCKVu1bNxsE2gq673GQPrlpnUlBuBV4HT7zlNxtwA6u77Nbvso9pud/aQQ
gJPTDyYE31mPgku+X0jlDErSOlRB6wgSEv9uhi5+OHcIbgAE0oFS0BWByW+pBu4aOgMQqQORmFPM
1MxBMr6sqP3DK1p73CYHYXT6FybrTAgfm6NjqVMTA/HypB0l9aVrwAdlWQLt23oqgX8DLNE1pIC7
dnleeaWwtK4hBO3dD7aya/qfUzxEahJ7GqjL/0IHz4Rxx9Sq4HMqcxxTrxYhOMwjh7JPR4kFF3fL
GCLE1xTA9hoyutYv19SAv3JWaI7MKMV4u1rRylUx83Z9LVspBeNcCndvlcKSEqNCOBa/S6f+WxMi
A5bb7nBDAGwbjb7hAacg/hh3UHcAnBx/DQEF1z9iMyY8/wjuxe5z1tCGIqUAjBnwMbo9dRPDdT7a
d0RnsM2Lx0xwa7vOF/DtTD/EaPEb+oPnDmgFgAZH/xxfJFwKK+lqCz5J25ksSCs5AltM5ZpGkq+N
JJPbO0xgY35BBnO3HTIBJ7zi2qHvmNNZZhepzmTsPBa9t3ZGaH3E98XBRkdCESDK2YNOyS/+dfsf
MIABblDQE6JLCDxTgpr+Vt7/4lt4lUbZdJZNfIseTX7qMbC6BYVX7uv7/DD/zdz8hTROs1MK25q2
OG7dZC95Lr/KFYglruvUxu25kMHpNYKpIgHxH94jZU9M8FaNpkCCcNM4rQUjnVotC0RUx3XTtNcU
x2W6tisdyidRgChaDxeyDb3UlwWBsKLPvDFeevC/p61gSfq689d0knPAtBrg17EGKfj/zF9CxV9V
sfC6AJlO3E3wzCD9ZT3S28UHFeY3PQArH7BasgAwvj4g4O/skAR0b+/Kk+rroLZxSZTvwKF0K+Zb
2IjETNkE3qSFHiYHbYOXBnIBl6dDB3xsWt1O0o1TYV4kTJEgvK5JWxntCzncpjQAQcAAHeTk+2yn
2G6M2dPpOQXvM9J/E1DNMeZ+yJbPVpBq3jzys/VxrmoHyEt1XCNNzJt976Xsvko6UZZDJINzASpQ
MJtgFCW+RXdy0mOk3hS9MGue5A+d+r0MPjg3k6TAVDWWAUqgYA2TFtnNgO0gu0zbg1xuACeH7HdR
K7sdwlwUtgDn+qOpw+vHuLVSZVUX9HehEsi7CHjiRqAxENjQpnENEEtKlip6x7auz7kM9VIjy5oq
FrPX3EDE9lmwfJAsLDwWaKC2yU7ERGOAQDm37sC5RM6UWrXeKUOKykcX549F86irP81FDfR5EKxt
NWb8KZ4LWrf3LGqfpSquuh5Lq5PJr+MONejSlcEbd/2UtjxvDMf8PibOqBalVin6YuEl/mmmqKe7
ynEdC5Q85sJDtTufPOo7sS0RLY+3JX2+biXuuEEMV5fpd0KXY0YrUc5gy9E4Xx5nS0bbIE23vhlr
zsAIC5At7pl5sMuP4laLZh9MgeO+KyIyR6VxK5peFd0B3qKoHZxNhkNE0E8fZL1ij0Qte8GNF+0l
Z1OsEfzpgIOATqZDGLdjILetPy5LcF1VBIvhwcGXJI7tbj2y2EJbhJLIT7X6F2MVJvCMtRWiW11f
mUutn+q+tecJ2jim5Y08t6EtaiTZXMVvCXxnLEGWxTJyXODZaoMegPBDngk8zT9txFrARxM4eDKQ
eeOzKlSp7XqIwZZdJbY7AcbAweRRYkshE1bstkWhXRN1343wvDFLNhoKRGVf6i+TT++qEHb/TkHR
DoPKgB6JhnfQnAsWuOGJrSv8LZYzThKGuODtQSzp9tWz4lM01qvP8xwaB5RxhMhIfyr4pbj152e2
ELx6KejdIU7SfxDylqn3Ti7ARfiFMn1pby9lcAapYYDjdNA5gOYLJW0DDNwNo0dLkGHvBpNKrsac
CaGALBOED3PWB2aRy15vqk2I3Fq6s0mp+KZd5F5jS8OTVLVN71KS1uBIwdB6DfrRdwB6JAHgLXRM
2TUMnOt0esu7efHUYvaBBeYnyej3k3Jnx4kTsVQxvUq3pBtE9Ok+KZkVGJKRecXYW6dJN5tD1SFD
mA9FHiVloQUg+usOhqa2EUq5pkvRNTMDHGgedlKryPeZYc/v123CRq5tDeGQH0KN3AY2PGdfTbPu
CpkwoCP2Xv1zpTPpI/2btpOQcLNe0Kv/Jh/t2mXR6IrS9Rt+4qVszrqaOrARwcu69s9p0lGK59Fz
9DZ9obJk7DSpBJEv2u2NH2j2n570tlTcqjPmm9m2sgSMpmMWgd0liXSMrETXt2VDYS92hTNjeULB
dpwAygu9TyBE07MThlVunC7553HkxRbwtWoU0bKYTb/QyuLDWqoPbEQFow8ioC5KhGgMgnXxgzzA
U7QGsMoCrKdCf8s0AEzruRVBz4iEcE7dREvwwaorYCloPUvjycxfaPVw/YDU9Z9w1/38hGzOj0vS
yQHhAFYCgFnwJ/YJenbMYA0s1y48NC/fALar8OibHKYlaIfQaQI8TlFd8P/4DHvlOltbTX9ZpTPL
Ji2K1aLatNpvVru2Ejm9p3xan04SdVmwfkgWxU9l6XXFfta8NHnQ8ZR47Ha8ETW7/Okprar0+1M4
AwjKr0mXCwdjgIbi1a3kgph0jr/W7C2fG4HHslHrvRTGmQ0y2j3gKzFMZxPtdpqTx1LLD9ri+GBm
3mmJ2bqToj7Iy4g10ywFuILzel0DRMvljEclE62GwQeWJkJvvXsy7A8bIDzDULrgjBR52SJpnEGQ
stgZpAXnPITO5+Knb9MzAnkP1e3YrYhbPpdAl1S+pwc7uL7M/8NI/udYeaAw0gBhUl0RIDMCIKe+
QmIhD0t492Z1Gn3Vn3fScyLY2z99rIvT5TNt7aACxq3DatW+3DsMNC5UNK+yUVe6lMFZicWi9jBR
DODmx/qbkSFPksD2KQ/xac2GYK5ItJHbZun3RnIWQy7lsrVW5gGwn5gIN63d/IOAXJWGpusArfTe
3KUBCqDXz+9XB/Wfhuq3WM7VMqd8zvOVHWP0mmMS3w2qrwbjC2ZIbhyvOCqYCardtl9nOW7MMHez
UPjOCpTXWHfmzEilKSUyRoKgQqVPnnVPcZUPB0P7o2+GzoMVWJHhqTsSieBut9zMc5PEJ5z6ZiKm
JkEwA6mEm+2WnelrDyBX9/Ig9kRereiA1204W6ZTmsWoMUizq+9zcqq11HNE11Ekg7M6iTbXPUDi
AKeYzk+KPr5VRhGURrO/rjUbYcHFxnHmpgXeZNsD4NDvOgqnMnPV7lCRJ3X+fl2O4KLzqabWatOx
GS0sxxy9Iv2i2W/XBYjMF18YBN/3Usf6uhIf8DcDxtNWmlvfXuFKe4990wIxEKtg9/g+g3oqqtpa
H6cxSyP0HAB04UlTVB9oiILbLVAHvv9jJu3Ugbwe/lT/UaSpOyDHo9oCX2cjxXNhKnnsnR7sQysS
2vr4yPXNMrhO5mp+HTletpd7rzJd46cEkt6dKIcuusAmZzkcqgOrhuLxsZ5UsFGjsdyLQ/VN89bn
TuTAqKsFvmIqeTpA3ZQmWslYp/qAgUKkynQM26muTlzzG6ZOb+be1Q4A7wLxYigfnYi0HiAt0XZI
IlHiR2AyTc6WJHFmx2mFhQ/OfB+nizu3WqAzdl+x4W1cOkEcINIjzqyUXY5CwvoYsnpwwajmLurz
MIrI7kS3nbMqbKrywqmxvwatlCDFpF8w5UkTXr/ygrXwCZpYrwcHfKLgRZgb34rfWpu6bRtdF7JR
Ab24ExZXDKQykcdxwFrkg/PWDK6R+tqbEWaHwqvQ+fgzdg1vBF5M5rZPjRc/ipDpRavk3BdJK+RM
6yG/XizbbRbr2WEtqM+mb9cXKjgzvrFIkXpr6DHa4TvoVF8qdqdRSzDWsdG8dLmX6zecPZwpGlOl
dsCJ6ZF5UL+VQVW5DN7JWpqbvoHOMkCFgRxE9OeiLVx/fiZ2UnOF5CUYZGbnLWntSEPjMqpW/52J
triwaMhap65lE0of3zYA/bCGd9VQguunJDAXfBYFs4WYQZygDQsFOX3peI2jBaOjBGZ8MEaRoRRt
HGct5jI3TcAAZij8oLkelf62faC9qEd0U/McdLqAZRkdD79e9rPjyXsnTcYWa5qmJ3lovRjNQ9d3
TSSBUwDLYebcx5BgMvtQ573fNiL3ezVpfzwpZ4vgTr+qElI7qyOlR92eRkWkAf9dTNIiWgn3XGRJ
btNi6lAGXvo7UFQeDHkWgGmIRHCHLsn/GweqaHRu6r3V16KgXrRZ3PtQI2Gctio2azxQNFS3Xkld
0iNUIiFQQpfZs93xWKaB8rMzXRP9mqJXd9sS/T4ufhy1L1BrlFeCEYDbwupgyKDEjM44hQSZSVR7
pqjxKi+9JZLgPdm6UhrGG4Dcv0L38+OpLZqfJIQPSCdZi6/WH+Zc4e7+80LPimb3Wwr3aDhOrjpg
F4U7ZT5K2TNAUIpqf/1ObTrcGrh6dc0B/BAYjy+tqk0dRicLK0n3yEjVv3AZEveRuRTFap8hCyaM
L7c3zzKwdxjVwDj8pUhd7psx17Q18FIPWj1i/mgykRwZxtEz1BW+T0r6G2QxrHtHssaj3o3onWOG
FtiSHQdW3XSAqlDQtGQ3Ir7BzW9Dy5BirOj39h9zAkubLtOMcpHp3FvNvgCaSvb1+paLRHA2Rspt
papWrKel+SpjgL6sSk8df/yNEPDwKaB1ARoAl70gTSO1Zj4j0kBSzXViKQ6dPFYDQx/+yg5omJ3/
X1mrKTqz/Hre2hZNoEJ5BkypIJldSXGdzwRxBtp/1/aWdPRnxTfKQE/84r4CnrcI7WPdNN5wn3/D
uuln39C0gIFZ1myNNZteIslhpRq7djKf5K4S3P1VPf8UBZ56DK5gppoPUes5HWvQp2Jrx6F3HYJS
MkiBpqgeZvN2So1PFejXwfXj3IysMA+4wjoAxsvkI6usGfW4Jkhf0kD26GMVFoBTXTw8Tr56I/K0
tjYTPZ4rC6y5kvNyygNXtVu6WEcQrrKApPeVqURJY7vt+PP6srYeqXNBnObkCWiuZxs56IolAJjO
qOE7emUIsM+2Lty5FE43+jJuSrJgOaMznRQ04FZTDwe1iwXFMXVLM9BoKJtocTRkiLxUwhrAd/Hw
C1HKB+T5vvo6yX42+G2UhsVD+oRpRn/xpkA9VndsDUO96b6/z99p7/Yn8q6Isg3bu4siI94QaCtf
XJdZhibvGABXaEINrapcrenT9QPcfD50FAT/LYOP3iRkM0DoAhkWKOaB8biymWpR7KqAX9PDzqui
SRD7bmaCz0Vyu5xjcKNyFohcmQpWaCvtdc1vW6AgQuxx0AWV4s2rdy6Pe4VjoCFReYCSJq2X7Vq4
GGBCIJgAlv08ADWW6Kpva9HvLeVuX9OrEsGkAdQ1DlZIO80HY7qvNFGL/nj1WcM6dUBveJa4xCoS
zd3HOC80pVGxtTkLKj3Si6e+BHmwicFrJriUq//JW9HzXeUupWQYgNRURzQXNnHugiZuuMlmhjbc
JR6Lh7JS+n3fFmrrjqDYELWzb6bIzqVzb3CSpWqSK1jo6NnR2l7JFp+wX53QmkcCTItkTwStIoII
ZqMbHI/U2XVZD+D8mVpyk+UW5K4UfEbYPWkA1AMnQ30roQdUikZ0VCQgAi7v8wBAzC+iFPu2Kfyt
W1xUYFskacbKwnWtB8+AxdGNLrDG3XWrsPqM186W8ylZ0oGB0sQq5UO2027Yrtz3+yKkgv5NwWL4
Yngpx92S2rgoS3zK5dyd2EumMf/6WkRCOGtTO4qctrWJrAOcipgBi7dq5kfVZCKztpqRK5tmc2am
ZIQa7WrWVgqCxade9TTdWJ4VtStXoghGYnNZmMxW8MrLQHDijEwcj1ZHWly/DA9UWX3YWr5TSkEy
SiSEMycO+vv6tMbDCw6uoFfmwBk/maG8XD+hzWfubCnrV5zdKTTcaQC2Wb0VoLTIRPUyQ1R9FIng
zEVcGyxvV5DhOQNWgUy/pDEVrEK0V5xlUK05s8xqQCdcN5CQ9YW8T/K+AkMLmopigVKL1sOZgbqZ
lGlZn5gpVny0Qb84iywakhfJ4IyA1rMcQDqQUS2Sl1TJfZlQgfu47X3AoALEU9OAdsYdfRWXdlGv
QMPKiX7RwWiaPlmBEi0Y6ELTBBpiROQ2m6d0JpBTBLPK5t7CDLSPZqSoLZc7eyhOA7AOBA/FZr5a
PxPEqUNlK0wb/vVQdPvFdrVXKSgDafGlIFv5U/0W+BwvJGIesuaJMEbfXCeicxmkizpGRbnDs8dO
VsfVEejmJ7tK4DkXfqYuokzyamX+sHm/xfDeY0Ywg8tWD/UXJdK38bZJ3fjXTM68tjSRyRMVZNcD
uiaRM+dDydCGMlHMGtT2ERBqx4QY7w4b3+tYPAu7eQXOlseZ9FbVpiQvJTxQp/oL/WbtsiD2B0+Z
XflTCfLA8UXvu0giZ9bBMfVv/dTqUz3kXilJAs3cdmHOFrV+wpm5LcFTU4zJv98pJEldA36TAQ/V
PuqIaIKVEAFR/rPqI7VxAoie/S7so9q++GcfwV18AMdkytTiI9TIIqEaKDsnUB7mzyHogG1SHapb
UdZKtLPczS/VySnQlgtM88n2U7Y8U7l9vf6QCS4dXxWYpaxoWTwB5TIxvHmcE2Dak8RtWfn43wni
zD+rO2VxZqylmB+KApzu1W3fiybBV3xG/rKtDJxrihRARgYyjJyqMLXN5IKlg1/IJqAiLGdnJNIU
IvVnBJ1iKIdk7Ok9Y7Va+UymmJDBwFo0zlP30Kk99SzLRmI3MRa3iOvYYzWZ9maip4esssdd2YPM
dEjaem/0cn3vAM1oX4FcNxwrGh/MKY3DYUmGm0Ru4i+LosYv+PvU7xVz3KFYC4VNKuWmToGLo+qs
CWpjqE6L0ipho6fmybaT8bZzBjvUJ8UOJDCW4jh6Vyn1Bag2cfqzRU/GTT/FrebaCQMUF8310mVq
p4HOMtbfm9YcMFERa147NeVRa2OwC0tJ8kqkFMuRy774tMgYg6M0n9rPOW3pUUFC5BZEKt0+JVp5
sjDyQlxQp5S+qvT9+2Jm/RcjVdQwpbp5X+YjBR1oZdulB37D+rWqQJXu5STJX2oMhD72c0ofC9ti
lltpEjoOWgRZrTcuNd6Pvm2Vr8XQAc5xjInxYSHIVTE0tGRRaySO6xSSfq8CYjQ0mrjby4PapW6B
iVriyXPVtq4B3iqgJExtEBvJgv59sLylqdx6S1qvSUDFDNCvjmHXrl+iotCaELwczZPEbOUpTzFZ
MOhAC3bZUFVHJkv6LRkky530eUpdHTfOQ+Wq8/oW7djGoKge8uGgemqp7slDj62W0KHRew7tgUKa
MuMrMCP7G+DRN/uMVPl+JE39burLEKVATVvckZJl9Hp90Xy5kL9KeYzoMqVplEnGHGVduTxVqtP/
sNJBf+nbbngdZrL4LYqdYQbtyjzJXLpTq3d2ELNiDPVkNk8Uww2ji7FX/aOVuuKV1c18wmraH6Ae
bTwjrejs2hPrD0mTFS84IBIZCwLsIbdMb5Jt8wSYn/RWa6okUGRLOnZzTE+lpPT3fTubx0ayyyBp
+yGUGvmdlEm1Y2xRHok0TgeQm9q7XnPIrinyeacsFMjwWuFEgz3A7dKcyeublKyjzSXdpXGt3Hc1
o7cjkZQbXNv4ZZ7zDkRT5gTyn4Hmpzwu4qgf4slVzIGFAHOyAhBEJYG+9BrKofLk5sidRxYbAKuA
gl+kFANSLyZl+3yygWIJUSBfQRoYLfTWbjLU6RbA8XlEdLKEqtGgCZFIaBLP9SoO9RLdl5Wjq5HW
pGDQ65VyNzdj7WYGoVE8MgOOR9H5DSXWLf5hvyuWQfWW2EiPnVNrPiUa1BJkYAByBvKwV7FZA5AL
pqoLp6k8VUkdz+56OzCdStnJhWHsii7Jjgagc+4HeZi+2kvbP5qJpB36JquhIChpsaxrjgDvGO8H
KlnwYVvDm/LUiCbgSj+1MSYuALbqHKvImqdoLlN/otMhU9VTp5ihPbAvMWM4REA+oyeSxvQGsFxB
H4PJzsgeNPVziu19pX8fFERGar9X2vRLEY93lMVHh8QhSWdQZ9jODtiQO6YBT7BhQb5Mr6OEJkSA
B6tzcZAb4q58RExfgsrea8YQ5lOHOG4KmDXu1Vg7UErvppJFQ9dorhZbIR3mHVphA4LRAdCaHVVN
+5I5alRgFqtfzNTV5HpHaf3REfBQaEb7IzYmQFOq8kmyrZAVluOzUo3daQGWdTa8xKZxz2Z6I4MJ
1cUsQghO9fuRoc90sB4mp7nRF9NHKUIBeVrx6aQjxiZq5yutloe61g5KJk9h0akh6+qb3B4fk7zZ
d4MJpL3kVPTNq9yRHTjNbdeZy1tAqD3VxQSet/hVlVFhMKsUBp4Akg8tQIAia91UH46y/Di3iNZ6
p3RntJRrUy+Hcq+eJNn5qrL0zhx13W/04X5RC0zgav0+Y90PKZV9h5q7aqkGL6HqHMnpYFe+PBlO
4ZZdPGe3WVLkz+hvLVzVkpk7gZrCaw3jwbGo4naW9q6rC94DWf1SshqBvGky12YzqpDzDOLhSdJd
ZVFeU7uvoUG0dRM8R3oO6Eo5D6fOvpOIAZPWnFTifA7G9M1q2lvWYO0N0J5gYgpkpWzMnfgF+4Gy
y41TOqdJiU+gFn1bHMn0a3Sfu2miPXbM2dnW0rkI9G/HtLunQLzxWtrVEZsa0zMVI5Lnwe1z5BNj
PVDl4pQ42qExYj+OaeDAJ+jTEgA4o7kS0TS6a2Zggc6q8TNFG7W30CKS5vw5T/KvvTkdlhWs0DSK
ozXbUU4cFiT9cuyW6UXr6G2jNg9knms/k/HviNThWZRszyzJDZm1m5YSfzDAF9LbaTBJyQmDWlGR
xD+mFmQemo6aHC3BmQregcAZwHvZMcsHiGPm1VIRjmWGdjq17LzBlMEDMKhBVUu3SKi8lWP5TpbM
0/GSdnX7UDc1oLKA2ikVGubwgd9I2PzmdPWuynWXEBlFXbhdTTq91BPOmSRt7pbm8iNpzBqQ104w
NPKPQQbips1qkGfpXgzwkKSfj8ZQqregBX5SMvKGEaDRr814cCcne6Rl0bmg7wjTHBA1XbGzRjzs
QFYxGnqQZg365bSOD8UpXUW3vllVdpwlTfYYcBvcRU4/5RTVHgvkm9L0sSyyFtWT1AdFX9w5jb46
cHnvGjNVoLUGAFF9s5eQWTWZ1pxk6tSfBMxo3xPTKW9AlKqCEl597TAq6UFDOrfCb3hAJj8yagfD
IB2Wplg8Cpqdd6LPXVDgoUR31BxmRnFYMEDZQUHyxH5kcBB2/dJ0fiKNNOx6E/wdUte7tU1RjFeS
m9ZBl2NtJ3cKfqlQ6ggh3wnjS+WhmifPrNMod4qgyVWocQ0VU7tI0+ddXZQgbS5MxW0ycjcyNXSa
4bYbYUGr7nHWh6BJlTsil/dWhfmBegJojSHTznNApeT1VKP4BQ0t8MrQ+nKeRrBHhetQB1dcvVdq
NUhJlt+liQMICpodqEHCHohSTrujdXaIqzoosgSXJ689tV5RO4YczXYZOSxOctQLW3cREKDVlmSv
ckk9eAmNm0l6mC5wS0n3RnszxHh56JhEBo+J8ZlU1Mua2bcW7bXK6M5ZFmiO/FWR55CM6YsmUUBw
5HmQr0nZYQnBluvZ4/zOcsBEJ630MJtmWFLz2anVl9pKatfKgIOlJhGt42DWfwEDhbqk31XwP10S
t9+VOP1IDPWLAcIvt1M61PkbxbXHKnWtyb6Pe+tV0ZY7lhvoicv0UGP0qRiVxxJukSRleCqSF6ue
v5bqnTmAw1ei9zZxjgtQmpE/bva53RxRaC7c/6Hsy5Zjx5Elf6Wt3tlDgguIsdv9wDUXKaVM7Xqh
SUc64AaCABeQ/PpxVdXMrZaVzZl5K5WUh0mQCER4eLivPnsdmvlsvBLwuZdwlEkNIuFSk1341Ubs
6+NqmTXSq1ijyuZ3i92+2FXlR6ogyLRmD4zf4oWv3e3mbHsLNVBBzFkw97bkC3xNzII+Mnmt6/Dk
t/KVDSF0gtxuhj5Xdevr4rOQsIj1VvIaOvUSq5IllbZuu1DjTNPVPrTnCNn9G36Zd6uKuuXFx/yd
KnAUhL648t3tYSv13urB+B/lcsIk9h6eMDcWdFDNjNfXue5pm9hWmdQE2d+KKDEVVtrUuARb2z5u
JucwQ/6aE/i5Su+2UzJjwt8xr/gJDZq83LRJQoKL91bzKezqXTHsasqmByiCPfFiXaNAkJtNtp8+
GTaI62s4NoQJk1MSaiynL74mdYYaTx3TgnojbdRZjhW1DnwlDFjzypTJYEED2POAiPvegdSkzhrP
hiXMeiS1F+60xU5rI/LS6o41ppOxzHcYVsndGdbXZEhgDJL6AcRpVMiidZuPW6g/7cEvEFbLzKvk
nS/t25ZrsWNt9dFbXRnDAlmmGNq8M1QdNr+9rAP9BD/3DFnymBcsVVZ/NIKDGGtFan1fxjBdaHAn
jfUKuwpYbnd50fU7bJy9LnF0D19DWiANN1OiK2gOaxx7k6QXYfPExeHVIu2aqVOgUAgyeBLtRxOk
rppSj6pXAa3MiAbNZQVpZGmdIzL61C/YqQv63bKVSU86ZO/V9UI8iExsCOFdPeqocE02TyBpWutT
iIm+BP5WBOUxXpYiiIXUqdoMys06apYApkQFxgrrXVtDXIw9MJxbY2ufdcEuqxhJstkaTcmleWJQ
2MSnp6cxwGYYtoPkvI1qpeJm3e7g/N7ERo/nXqIO3zAhJE25oOIJIJvmmoQ6LsIGBnkwhd3KexR+
F+XSyC66aOD6uXFx2oNDU64sskoOhQmdO759rxeF6aoKWfDPYGTJ1PCEM32Slbv3uirl4XByFwqD
ki8UeIp68YkNkM6uG23BEpVEXdUWat/KjeyqzsMKykXldJZzc2tJ/L68XvztUIrmzhdtKrsNxlB2
VLL+WlId9fo+wECdbZZ7U73W9qty7lp3zaXVP45jmEn026YqjCR79PtXe3gf6gaL58eVAfuWeA/V
BIFlClfCKVLOM4Eh/NhFYSdOlSgOkwWmsIL4SasiR56kOVnynpUh3pr1d5tBPneQofiBeJe77rbv
UGLY1oM1811Zm4M/greB+uoKyQ6iAGYLtJ3Mw6eHAV/aVFEne3QsbmERH2m7PXkSAgnBVWm/TYqk
9uTE4xJcZr2dBqdIG4UXdKhimzTYHqj31XPbFqnLyUGJBrpGnxzlkAmGlPeX0vavUFQBFXt0tls0
ESLW8ZuKyzTswFNfES116iOtRTsjW3zIFXgQZLBIbMHPiWMgopUv7tBcB5bCs4ZEjXP2cC43cCau
BMoMvl9HzOVa1lGwOePTjw1naLOBnttu2HVwgLJx2LEC/YUud7G28IuLF8azEtoZIfrb9VdBr+1D
7Z69MbNcEbl8TlwHDjJ7p36YqpcW9hshk2mtymxtbh2F0B9kzuwnFv8QAKP9DYWqt5f9yWmvvebA
QnxAYwTa7UTElEyYa8VL+Po17TnYRbRCg8LA3KvnD9y7sUh46canUeS+64K4kIXjM2Zro6FEwai9
cL8iGY8mb1GRoD/C+ry0M1yS2p0BBo9C8aRbO/N5mQaVOtTzya7MQblQyxP0qD16NYwcu2pek0mO
93QFaRlvFwj0GgLYy8vs9ycRmMchfHddE+mgSqu6cKO1nA4dQr+7irQRD0yt+yKozn7n3a0cbcG6
e3IIUh6m0rLaUoO0wSoaDBZOEB60Dl4Av61VRp0/xWWHk6NtdgQVRRNeG7XfrDGVYs02s+59iA5F
K5nTBYT+wUkpvw/N5+p2qfDuev95s73EbW5lcMunwxZuoHlb6VAE11aVB151HGyMjvYIo9LgeWDH
yCKi4CVCqj5z4S4ulcndFjRNOzxQXx8JHkJRCp5UHiYi54dpxrcWZl9O4HG17x0QqAk8zqK6cvEy
N8o9WwYoAgAP1X8GpI5rt8585OBVq2G6umFY1RyhfHs/9NPBKJGpebiSLY0huxf5DPSz8ANZvxMF
3nKrevY2B4DfqKtuK6d/a2150Wp52Zzy6y76iFhWG7O1vlSh/4Z4sANsIWKnGM+eHtGbcJHuVxBd
GCSS0qb6Wa4SQZzA4qBq53vp4I/tQs0JfByvSRHswrC9wn8jb2qt67KzoBdzHapuN5gRGTAOTyFv
tW1BepZEU0AxOHNSS2ociudR/XRbk6DVGGtACM60nIqVZ0r6aYGHV+sKhw3CfWXj4JnTsatj2daH
quqvtIKwcdHPSRdAk6R/abrbglf3Uze/LwVEB8Jyx4CqwHUmxUmL0YSf7oJ5bvt5LiDvVNQpgESS
QHngOBVIdvFeGg+5s957vbhuGbkaVx8gn8m6Fi93H7DIVssUi7aKxuBlcOCwtVVIsNFMbjFQV3wZ
ftdxaX0CzrpYrE1bHPbOuqSFQYVh3JTPLgRScG2vvuoljlVsEFfdO81HjTiCsjJz8Im1ALl28i+j
Xg6WRaIy/KGIEwE+vGbmNpgp5BASqOxFvcEEoXWmAvmvN+Hhk3BKirpPtSyzCeMQdYcjw3ehjTYu
dzOnh46E9wvVByTid7772DiQumz4AQBlsthl6rG7LcRUD6ZSgm7n4sFu/ZzCAy62pLmGUP5jS2XW
du6eyQeoIJRwW1K3njsdQWfBvAdLROG98YDcw1QKU9jIRzH8bNX0K9w1R1qxa6QZO5f0z779pdBb
JnBBuiH8HuIHMWPlXsxuxDRD4yNdSiAbDNOatEAondICBpthBTpwo7ISRX7X/SC9n1shlhzcVsSU
eKR32pbp4FyRkew7KT+cLnWLXWPD56B4h/QhxTKOO2acvRO6abuRBCVdNFh6V5gl6oTCky0Sak2J
8K8G0YGrwgzSxm4nsQOC+smbJrw6cFxH2PG2V6twk8KIq64fr5qgTLsRWVgAIMHfazwzVUkcImNk
uY+syquaxxxHJf5nCzOcDVKBm+7igXxw5Bg2QpaL4h/l96Eg3bMDuZuiWJ8JozkPH/oBh4a0XjDp
djDwH6qwYq79PCoPRb2Ns27b2+uQB5XIJLY5kPwIZOBp5ywh4jpB9Vt1wfPIu1OtrKtGzQvK5/Gj
GMr9Ugw61QxM0mEiF7UOPyEGUSSr3ZzgRIiECkUyHG8/att7dL3+QgNzxwvc6UrNDSjH95BuubjQ
ag979m71zgVDrtDsWB6mMhOAOhk9cXu6m4IL2hAJ724IfW5xlOjhxXdGFOsw4nbaPec43VyGmhzy
pd6RIQ9gIST9rGt7WTEr5eVQFsm4aHer/jkVLFGBFUlaxX4B5KCKA7i90PaHnLdUGJlS/Oj5JjI4
E0IL8NV7WZCM+y/TbHZBeApQUMMdNqsQQS36cywebVgQh1JFAc7eoFTw3FGx3RW54O4BSBpw/d0y
B3ngTAcWWLlUGqDajT+Xbxi2ihqrhh8v3pq+3sHFGKOik9gFwbqeCB+AHn2B7f0LW27xEu/7bUt8
ZmWN2ZnRSpbtpUK/qLYntFaeWA0Iyxc5Cv19oNgu4M+UFYe1nY51WUf1pCJbdjH0N/K6eZ+hFUpr
AqSe7gQqcAueEtHmL3ei3O43mM/MAbZffShhrO3JDWHw/suWJghuK3Qv9PwJlg9bcJwBd4QldszX
jKtxV9cIKjaESTVo5GbahbUT2e6ZII1uCIYBu+thuaMckoH1W4E5BMrmSMyPpQKnbb6rULNLLGxV
HdwacEVzxuscVWi4fyUdYkOsUk+CjLFGt3h0k2lC5UITr9y1UFsDuthJIAAYDHfvPaA9RbUcgV9E
I8E/oD87kCqC7Wcnl9zSYH1u4m30wXEXNKk9K5lGnrYCVqeNOyJ30PvF9neze9u1t4Lem1bm3fxU
YOJbTRziLqfOf/AloA1ZxnORU4u9GtpjUtpJNw6/6C/Lc4V6FjiT8I/h/EiEOq0zIK6wTYQAmRDg
a0TlDq39HMTNdEDiXHkmr6rxYM1zXNT1FIGTB92i8FKY4VoJHCMQN8qLtsxgLLf3Q/uuHf0dqbtd
E1iXIpC5IBgvLQf0ykR3MUIA+zelHREACNoeEOscNIV8oIabk1q2cOKu944AKlOnmw4+WwgQgSmI
J/i8ZW6BqOi6mS4BOY+br+NWifvCR5Tmo/cTZK9y3ygv6cT44NawOxXhehUu64hZ3cbKB+qnlUFt
GDYfhK13ejJXJbXj2XYAZqqD74ijRHtKoblhiY+pErBdarPeyY0/3fUtvkD7yqVGEAYlf70P2yFd
nfmkmvpRiOWCiJlgZwEX0s9c1MeNm0sppoOUDorZz03pHZna+2As8Mxqk/uA/OetzobATlSJthsU
epD5VMdRhDkb0Z/veo5MXjfolYTOM0gXN2Zpc5R/N8phVwBnMxe1jq2tqC9ggeshocSoBOxnIAQN
UnMGSd54XvgRCup3S9WWOV+Ha7jyoYUcvAeDRF/B/WlIETvYvT1ytXH8udYDIKwA8KHY1wSIVzNd
TTy4tjcvgcjRVWUwFylF3i+I3rP1uCzDF6jbRiWtb/2C5mTtD8HAM+jcRNssD4W3piKUaQEYzrHx
YFxIQ42xX+l70gBInx38eYisxcRtN6YobBNNX8Sg92sJ4V0nTGipIahUpIMGJdHu+1tAJGkbBoi5
n9JqD1z4j0Y2mcKtW2qJ+KJu1pVGZR0+1/OjqeaM1ttuWub864Q3ncjVYlLpQOZFgIpAaKZ82NR1
dboxdmc72HjrfBOguC3nKmsbGRfwuLAhC8ORyUx86wEMk507YCMNQWZ7zcfIQIPBviPrLc5iGMya
q4mhM+QMp2YdooofhaZJz4bYVkgMCERVSJWX5XYI7ep28doceWAKP7GoBQDG1iobLBbrml8VdMo8
BzDQhpace+AjGkplkVeyOwUMyRuR6UaKy9Ytp3XB7l7wwLweCV6z7vylSKX32Su4vYxqxzDiMQFe
8rQ42X357jYjCq/+2LnyrCqWigDykMqLeeOl8BF8Llw8j8nZm6Y66KVIPC4wBjvcQ64PYChJbEik
dOLsVO7OsZEki4reTysWh7cHa4JN0Ned0wKtwiqltEtox+JxfIQ8E9zB0x4zA8TpMRRSJlAtOrGv
CWy9IV1gmZYmN3C3LW2Ndx76puN2brfHjsLoBLHIU/AmngTa5+S+ECQKXB4r/dNRVby0FC3HPhtW
mrk4qOlcHkQ75mTgl0n7mTuLY1jbz8w1h150N1QbK65smktgyXSE9aYwR4zHX4li2oFbhgYr0PDC
ya0Jz8Bbc7Z4O7LArkPzH2ryYACFvg/v2oOkwBJ0CwwCuU2FYiDoI5c2aU3mowR8rGw/mZf+AqOR
K2fTGbrxMRHNNaMmrdf1wWkUCAZF1i3uqQ/AdUJPf4dAeQSd5c3rm6uOo0/kW/koynjZXkv0pRzP
R9r+5GsnGyv4fjd4P1kg09FDOk/DbHOCq1G0T9SBxflcH6D4c2iYeORlAC2djlzbUEDsTZBvE3g5
S5jac3c91+wcuCNSiGG9K0pUFRNKpa6usqDuznXouvuWIiEFvIOBhU0edAl5LwtYrez8Q43iyWyL
iVYvOBUS2B4Lrqu6g+wXXhn0ZxJndna1XT13bH3VBl4DkDCLjQ0hHDtMXUkh7vF7ajy6sb+5j2tt
o/e43jamfocy/D2Z3Cm2e/3sbPUCp2oFKjobn+qiQCKw8D62WkaPbVuFCQBsJ26+asdAPW7CRQ/A
ck5fREr06wD7qKrYdys5BEt4AJH3Ga/bLSDNQ1CO58CC0JDl30DbDlm9sp67ZvrZ+/yFF+11MI1D
5NUgZGvqRwa6Y5HuwreFmKdKqE88KR3JDUsadBcKe+ZaYBh1ab0e+mzE2lnceen6+aEfUdAPLAAF
oFsfmlmeeKtBJMCLCjigfas8D8+wsvvcbuWWV6W57lxPn2ADiIDbL0+bsHbcNI++4BfVjGgX8SEq
kWAvWxXAfKyGgoSZPjEF2UfrjBaisYENdsGj1dT7cl1+AixlkeuIi67QrdCNnwCyUliYrgd+6HSR
sJ3d5oHO4dnooSkLSYAzhybCEwqiRRCRuGzrMIAw8qzf5LV0ASh55XYGpvI8eQzwTRfypMM4aGTN
9vsIE4GsaIMnPON90Nv7bnNBMKCMx1WFToEzDQcP7P8dRZm59LCSn/viZNfWfvXXLR/7Zl+h6aoX
essdJuJN1SRqGvaBLhaAc1pgtkTXezVa4W5B0yyifg/fuxWAjY9THlWndbeqcLl2amis2wYDbyHI
rik4Sj8bF70ojzZTtIEAESk6ou520PUeaHe3kbBGoeqYEyu7Z4S1J+NC7kBWwQMOKGfn1ts7s7WI
ik2GKeyLfrS6PqMPeUN0tUZGGHvnkfI4Fj3gx6LjUVNvZ8pxTwywomrEmDo9ElOs6bIr+iVfBuwT
D3W0cm10AwN3jeZxrDG45l2YGF4aHrToklY03WqNrnIIFkLpoZ3EMTiaKJvfoNEp0OfuIc2Afh78
Bm5BOES6inc8amd9w0XXxJhLsuBRVTyVLuBBgAMULIn6eeH2vVrDt56zJt5mCwBP0/ArWhgPuCQS
x2JwL4Xvom1t8WSemz4mNqg53Ave7K16cGjdxFCPrmJeCpjjuRS9EKwNWAAh9Dia9tnrPDh828i1
IdQhsSaUxGTjn/04DLG2pv3cKY3fdR/WQE8ORt+jnqBr3tUOAxbpTpEhlovH5LfoE6NQXbb5ze7D
iyBQ6e4D7PJB6QINBui3kRC0EIWdBidp1IHDxS0cXEbAg2FG98hqcwF+wV76pYdSBdUuHWw3IgJ6
VZvd4jwsZn/vGbwMG3ps+9AB27aqHPvszmTdjyOluW1RvEy1RcH64NBTXrDWL2H7larVctzbEEoF
ujgE5rOxBwP7E6fN4cDexw7V25pYkg2vzYCf8X5iAsQfrH1IlckaB16RASmtx6ks+nQAp33PJq/O
fVI+hg2xb31fEiC3OP7Q9a2alEyoBLaurY7G4gDt4F5U5QJJTY74px/HzkxHZ1Pd1UrL8G5cqJs5
quePg9OE8eZwzPcOuL9aN23s1YjDtWnnc6274iYs6y6uBPETVYHOwwdkRqvvVJHTFj7iS4eaw1od
NH3DeV/XDJa58NDblWNZ3elCOFmBkhX0IB8dkEpuqeNOKJw0Q+1lu3wPpe/gMIP994BJJ7QrFiUO
2l4Ydn+AFpFN1fXgL9hbfQjQaxBWhuK0y6ewbQ4IyuRqKjeZFaE3QMvadfJq0mtuNPHygftwlwfe
s18Gv7tWWpc57FutdCwLsWsXtLxMsfg7LJ17LNthOet+UjE6CWpvIL4cBatjp6s7WkjVGXC3cOrh
rCmL5Wakk0gWcNuea6qd6wn9ZGx1MDS70gpTNBWCxwABda/kaKUrqCtYrbHTJ7PN+rQ5bLqq4W6d
S3tr8wapaYalXfGar/Km9px32wp67EtpkGni7QiDFcyixcVwWWiH13pV9AqhnF0h5enRfUCjRVOE
NbIMId4TszyGpQmOymMKUcEa+7wI9LafvdXxwEyz0GbAeqMNq1XiWJb5nHur/KE9bz2tNvHONR2n
i/EoUhosS/CBdK8+zlvJk9At+Kdbc3LxjVu9gCw0YixJ+u45HC1x1hjPRmFn9BDRKVy9SHo+Q5/I
8tAH/nL+C7dqZxF/OBZNC58Qe2zRxFgAitzNpEXjygx6vBRCbF40QfK2xutg8RxNqO5JNdaIIOzX
KSCb8Z6EDYUifAmm3NYyGMoCh8qAlMFDsVXNoansGm0TZA5PHeHLVbVU4spg7iTfbCS/uGbZIjCN
4FAilWpebacs8R3BaU+Hsi7Ptvh6ApDGfsB8Z4lyuygAA08r9rvHF/MZSijBJtg4FC1t7LOXxmvQ
9Wlg5Pkw+VAhigpMz0Giv1PLtuMaJENwCwtz32xL/WZ6PMbQKXD48KkAuAvbYiRzoLIu79y1yEu/
NMNxDAYHTYRAInz0s7oL3Q0fMMuKVoFNgs2JDVQSC/BbcQegj7Lw5HXGOg4NippUol91CRnG9wBp
obeeEE8Hw96noj6xZZlR1Tqs26nJWgBRG5/0cTXBfj6aRYNZ/w1UuMfQXkSGs7LEASBY/Q6VEApO
N2kAf+Hg8u3UaotwA93AAeo5NMzwpO5W5wFUIY52c98UkCF13J7k27gGaOCwCnQ/vkp8taYEUxwy
SUFw4U7TXgbk9tAC78MQfpAYhAc0Beau3HtONb+NXW//7OwKKQhxanBohDNS/1YiePaxHKmNU80G
/SYZlmlgB/ipgWDWzcxF1fXFHgs3vtEjL4yRmXG8BoVdy1HkYznKS0+a8dGeR3yTUPVYqqHg+Crg
A/MPgy2Gc84nzSd8EbAFXDscrkHZmN40MHHU372HxEvCjI9G/bAp8ajAUlFZQAh4AxOU+EFchgo0
4CNt+VMqrIl3SW9bmPEN8eAi3yZ9i+NfdHAirNsW2sGi8hLhoYjfT5SO2zWYciGFI4nFTLvfcM/o
gpCtPft0lF7c+OBHntHwkv5Zlc1A4sZrw9sNVkNZZcvpXgtXFzvRdAs2m6rRC55Ke69DC2IzgZ4/
ZiZHJwLrFliY77U1cLrRwcg8Hd1TKEefxZA4bm7rBnjJ5o001q5c9oZLkdl2z37aIx96kNQwXOAt
BiHAZas61m6jrmnJwMFv4X2IWrF072aGnocCjQjjKqPDclrN9q7EuXlpmroTu1FN7RUztBlTr16E
jBwDCKGB7HGCUhn0sLYsAZqEzmTHredMZw8m9xk1m4Cf2CTsnBUDjaHrq57qjaFg1WV9rKG2nI3o
SR9ZMaMVZ8SS+B7QUdY0JgdZC9JINYc6GFzLH0cwFqJqXdujN5Tbflhrc3a9KtwbS7pApEh5cVqr
2HEuTVo0GiesGJpHB9TgfBE4XSraubCKR4cB0st836ABenQWBgSTuMAUKFpybgvqpCwm9nPp5vFg
A1XOUdpbMVgVC9otZgMPdix3oNUAqlGuOiNywrhsNTpnamnypoUadiABMAxda6V0DMb3ZvA8WAeJ
2T8XxHKyrYHsQDmRBV3isE/5CF0h4qBamHnPjus2NYfC1EUK4Km7EwtCy2x7PPY0UMcS8FpWl/Ae
rwvzSloFApIkduKu/pJXc+CgQT0I8PjR9bNcOO/VwCFCAzZuO3r+saaG3IwN4R8bVW0dmWnWDza2
2k0PGmkYS8ERIAcyHXpqy/tCj6hii77SOCFK+6VDjNyTraIYJmnQ0zWQDnmnom9fID+GZkuBu0W3
Zcnk3BJwLgOfvQRicINUkqL7MTtsTQppN7kKR+j++70dwwMHrc8q1PWn4qy8KZQcTtyj/g1pbGwL
qGYI6AuWyKpnUYPaMgbl1H1tATUAP1z1w9aEPShvTTA26ItwoE9D5Y5vnrDrJ0h+D1g+jtlk0G8q
JMazVkFqd7gIgIDx2FglRVlYF+9kDEBn1ciKUb0M+wBY4N0wdtBHav35A1L+y72lbBvEem82me5A
/+cbGhIMgwk7Lkl4zWfCeERcul2H26rQRA/X5tmp5+GCUV6q441ypDcywAG3akNvQFOUzzOUsnKP
KwMbkHU4V8zYYDGY5g7RkZ9a5OqPgSjRshn8+tVdWH2uplJdfPQQr5g08xhpy/ZuS8msV9nNBIyL
srbgDrUEDiazxg4QvQMQ7L2oPDCsFyQTkEqh5APmcXO2dAOARRBaso6F42nQnbpzhnI8giO4HeYK
9pRgI6/10cxNFStR/zGB/D9+LP+Tf8rbPya6hn//F37+AT69rng5fvvx3zf9Z3cH1u7neP3W/9fX
R//Pn/77P3/EJ//8l5O38e0/fkAnrBrX8/Sp18vnMLXj79fEd/j6y//XX/7j8/d/5X7tP//129uH
qLqkGkZd/Rh/+/NX+49//UYoBGf+MsjzdYU/f316E/jkpZL/+Pj8x+Gt+6y0/JuPfr4N479+szz7
n8wPvlwlSRAEkLLBrJL5/ONX3j/DMITnJA3gcekQjCB1Uo8lPkXsf9LAhSq1Y3twk/W+Zv4GOf3x
O/efGJsIA4av6EHgy3N++9/r8B/P4r+fzT+6SdzKqhuHf/32bZQKHpOUog/nY/6DUAIiGsaG/jJB
hmyjUoIDWWQB+G8smuFP/Zd1+fOKf72CY+Of+MuYH2xDSQCZFBKEqDVZYH+7RABt6613XIXxi3Df
tOZQQ6+lWGBYAHolAv6Hsc2B+03eV/z8i2t/GzH889pQU/JcG+ck/Tb1B11trWGONcQE2hdfIjhV
ZC5t1nw2sfsaRO7PAjz5B4STP975/3jl/3rT35cV90yxtDY8KL6Ui7xvE2qb2EaKrahjx13Q5vnQ
8y8kG77Np33d2F8v8N1smPK6Coc+AIYbdnt76NK+mc6jdH85OfY3T++vF/ouM1tvOLCZRGMPaWQ2
7gmE0ZdddwTxBm5t/RtmlPI+pxgaNdBmo/v//+dH4RnnhY7v+wFI8P/5erZybcGGxeARNMtTU/Zg
hniZxUCHABF7lDjNWB95/AlAZMTREy59g16KynQ9JiMDkoiT+xdf6dsg3e8r7zgeIT52DewLvk0D
j8286QG5dUzOQEKkgmjFliDmY+oSaPIK/gvOh5geQOV4+JX+yd+9VgBxsBAewUSy/20r8Wl20N/w
FQAYHaRzMRUZfLu95Be3+IvLfFdQXUZPEv93hsjZvJGUH1gsryieN2ZZoJUzPf1KFZH86orfpiD5
WNjNUiIMmdh5Ln5OuZIx2MTeo4rvC5mBUBU5sfoAX/vw9Q2ME2MRZMbv2Mcv7v1vHy9xsHkh8QRb
jW8Rg9HKn/sSEWP50d33U9p9jbrFQQLaxBt0pca4fA2zPu8PVfbLVfi7veb897W/az3JRiH7AGc2
NuAqxewuhN4MP+ibd3FdxcXdfIjrDbK5/lt9bq+rp1/c+d+FlL9e/dteq9el38AvAH8BsqzB23r9
ZWjRRlOC5tr9fB3srORXg7xfo+vfjgYwZvEmO1/Dqe53kSZNHDWidtYxdP3ScoPlimYnTKkmWoUQ
Lg1BG2AZ8p/0/36rf3unf7nst2eM2r53ZhsxTXuPYX0amgdv+oWEyN8cPLizkKBO/F+kXdlu5Liy
/CIB2pdXraWq8r607RfB7e7Wvu/6+hv0nDNWsYTibZ+HGQxgYLJIppLJzMgIFdxk9ND+IOgyYN1R
a/XSXkPTNo6fOaD2YsSp76zlX0M0mS4w27U44q1OJuIOgYFCVlDeZRyL9Gzzs4BItSCJ+DcvURca
xNEHg5twUhw43Zr+Yer/4KFoyupvjD9cXtGmU6xMUbEg5mpOCDKCT/MIi2S3G90IogIs9gGasPKf
QK6IvEh4V0RBogJ5WoHLsCSBXL1qneYYYMDJTA/SLtzzfhdZgMFpuF/cwjMkRoAlKzhzewX3B7aT
ED2SHVglXYMCBBI0uEDSyc0OhxZH+6fCc29IwCIVPBUGU2hu0xsVtBslCHwhd6SWusQtAExTifK+
Mzua23q6H3qBT8RmidwyEOnW+IOlBb5pVBUlDKPrsob76nSVHRie+9RAihKg4TgAVpNnmMzRbsvk
8bLD0Kxg/5zkyhK1n2OjlEsnlMRjOh+YExltipcBSoSDh9ZCYM28ddkiHUAMCIxDJQ2Ug/jHOEsr
UTjlK15GAClz2Spbw6yzp2R+uWyEvhNpIxR/RDGo1TQXCzAM1S3HveQagyKP9f8nf195oTqP8BRe
RRRE4BXkN7QIGbGJ9oDPFRgGjwwYCbgqU+fSZXKdZAnwiWl5XTfXVY7s29iNJYO6ZPM0vswo5Fpd
LWQuKwzpYXDXagrpdysJz5gs2VdyyWBQokMgViPxKMEriE1YEE1wO0QRSCbLerDScPBLIC0jBKhU
RseVB2aJQRlMs6Ipn9YEVcDzDwSGskHdUakSIUChUGTxd4RZL7K4n5jRN2NrsdDKOBJmD1a2LRLC
lXVc+rSJx6UgGYKKVysVJoK+iko0GYD4AONy/wfqckdkYhawb3a6q1zCmNK7UJ8CBL50O3B7MlmE
NzwGFFhfv4CKGVOmTDyGtjurQPanKXs1uFbmt7z/cfnT2jQDj9QVHXEW/3HqMWAqwmAqF+MowUIJ
oZPGMYDe4/iksiRUuRifwdlN87mvK3PUvkY1H8mQlRsA0YbUFSB4L0TqCi8Gn+SV2WTzLiZx7ZKx
SpqZ5R8fWtmldlPn0ROfddhFQR1FrytynQY2GBMVVzVlN3cNW/C/sbOKZKDBrCsapL5PdzaRmwYI
hAQ6t93oayNG1CQIfBqSr3eMDOss6n/uqobnkKTi+4C9U1MNwGAN5p56S3tYXCJwIfshhBd5O3dj
m3WZbQRLCd0FEe956GOiYnNqTOoMRVhGKHYYKpQJUN3LK0YUE4gX0F+fhN4fckY8PhSehLlVGFOj
Qps0sh6S93Q3FfhK9x1Y5whNqX4gShkg8atsth4s+e3nhsGeC1SIIJzxz4ltlnZjKPxjmBCtN060
y5k1EZos9NMdJeHLDnXhoPTZSFWLPSwg9Qamxd9gJpfN5ll1IVRssViIN24FxE3BQKBGjqXRrMsl
h5opoCKoIJelGzXY1HIEGDdmpAJbjrE2Qy1KaDBI2QCtDcgF/4ySOGCXsvp6+aPatoEhK5QCZRmX
wqlnDOEyD5rStaQdcSc13J400i+bELe8Dxnpvzao+0bHQD1AonwD70tuNX94wbSqlYNx2NSfkedY
+iva+55yB9R6/itzIgdzdT7IAZzMYX9tm66y/jVU7mNUKHwOegzIsq16oEDxuOuPDlrrnYVOKVO9
ZnN/FVHkwY4k8uDiOd3fdharUhSxvzXQkD7Qwq0fJf3I8JRNh0QVC213JI0iTZA3Cj2S5E7GSy0S
H/gQgF1At9EmEBpGonJWTSGRkdTL/muJut6KdJ71bkE3IvI5d3iJ7+v70ans6qi2LsY576AKYJeW
5pRH4BLndkeYH/Brdsatzljz9s5+/RJqZ41eL9OFH1prFHV7UGUMm8es23Ura1mvlroHtLyHKEg/
twDiC65WyzftEOxTEFeZ1ZAEZgBkVSAYP9qycsbBcNMqZ7ASbx6sCiMaEVzn6cBd9mIZRiNeA0aG
kYMofq3B2hQINUNPe3MvVUPSUZfCJUHrVTZgBIrHFlRcGJLAEFcYPUrN8I3rW9ElMDhiSkfFB3H6
JYB5SNLHiry9w6sQM7BB0vtR814JAeO221oMtgqWsHE6r1DhBvMmGGI0lsYCBZFTQllMGTKG7501
HshnoAqYChcU9F8EhQoiC9hhgBLQ8YCah8ruZH3YNwqfeXol926Pwe73eWiB0FjQYJNVqJFPC393
OazSGr2fd56q4ydg5ApE9PQTqF06THAH+A36WyGaCnrqoCCXR/At7YAR8zER/7xcgTYHCI4fwT1r
Cz51wemrfWWefhrVHQBesYF8unF1bzqq71f9rnZ4tA1s4NaceK/b8kPolX7wgKEAE0VtHtAyE2O7
FikLMCucZMvPfg9uQiRR0EEwdPIprXKcEri3MosjUATdab52kz1C9t5R9/pT4UO74wlVX/ArvI3Q
ugBhyTSj3G+i4rrXGJ/SZmYMRk94umZgXJD28yzFNEFe4+0b+U3mzk58gD6aox8nzA19iHblZUw9
+q0osTL56a2rpXOtGilo97cWoOxuH/3SChkYopAVDbc+LDTMJYzyEKkJkfqCcyNTAznEqAdh0453
yo9pZ1i5LzipDdzo3+sSf3o4nosyCj3IHXGsp0eqpwYeUxo8PAxB/hC9GoQvQe5txoe0FeVXZujX
9yIJFeZeYAYAcAejeVb5FHrJdeHMO1aXZeuk1qbIT1mdlI4mLVhwlNaqlF+Bil1bOAzQscg7N3Ic
HTSNKE0QQkbUIKmNE4VGyQoR6XDiZ7dXj4Wde/xNdg98NShkWfI1G8GQWNPxrsD9oQERdbqoJNWK
eVZgTfayW3DfOKSuWj5ixo9RuTjfPQOlTbSlNfK8Fj6Xvdo9gHdIt7lBEWGuCjPIYicLx7e4YAlj
sOyQD2Flp+kkSYb4A5RxgOELgatvs6cleb7sduJ5wDpdDbVt3QjQmqTASusI7ic5vZu/z04EIdbk
ZkI5ZnaNzBRN5MCWsgc/iQkUHuMiY62USucmI1CKvO1AEh8VP6BW5nFJo2NILfo7Dnd8yWStOmnS
Y+8gLE/taDJidDziektJMAcOagQMpSwGI/QSrz69AU6NUIvBoEDUSQmMZD7Gg3YYovBAv7tncarT
Ktdni6EyT2hkCGLZo8TD7/P7ys0h0YIRthdSN2M1+0Xym+k1qRBQIkVuUeKByDhxxbToISKYQT58
3gcefze9jFB6Jil26n3+l4syiC154W18jO4VK3XJN07eTax+2uYvQUkL9RcRYA68e09/SYkBprYQ
sWrxTniR3Mpt/PAepSZ3OFQP6ZPwA8oOUOMCxtoHUD3Z9UdocLrBPYRPvuFMBiozCvkIUf2lkq9I
Aa09QE2AJPfyjosFp+sXjK9pzuUPdOvbMIDSRCqhQe+Op5J/uZKgVpNziDY5WqPJbIEg0c+6jHH9
nN+qhrI2Q8XqspezsM/j0TJi/gmVIGBa1YfLK9mo+J7YoBOEkZfKErOaA3ISYKRt/qq2OAusAbYK
r4WIJDOubH4jq1V9/n0VQo1WI7rzOCOwPRzBKbRLj7UPEIWTWawYtvEmPV0dlfBLYScJvQBbg9th
as4d/AIfZbUDucxV9mA48W+ACdHcjnYdEk8DtGpu6VYWMy5sxR8DjTd8GyLPq2ffKpCxUGRPRuRH
wV24y/fdz8yO70dvMdURhMImasHecD9gdukBXVSF4Ujb/vplntoGDP/JIYfxdCvvCbkTJt4jD0yg
l11p0whQOwKKRbiK6ZTM4GdAi0MYSRTQJFT3Y/s6gSLvspHNqxEQp/9aoTMyDFuPpQaRYSs5qnsM
WUUmZxU7zOHHVm9riRXsBgfPCKv/ibeOq96DhKc8EKzQ5d+xuVjSh0Myz2sK/aSoymQM9QW8OqCy
NoOSwxj0O8ZfGKtlWaGuLRDN6mCVgxW5AzQjkcRml2uDBkYImdWt3bhNSBEBL3w8WVELpkzJktbU
3IQ3ktKAbGwGm6QEPESIyV1mUrgR1lQe728dhS9VB7bk9Low2hiTcxPkZ4IrwLecFA0eDKhI3j9N
YclnIz7Oy4xAAK4skn1ehZwBEMEhnmGxrfTKVCrZBRjcCWLtGM/6WwZOLMbBbbQJiEW8hBQ4K0rc
1BcXdUKLEgFIZDubt8A4Y4OBziZ5G7hc7pipwPkzhSAcQUWHIo2CS4nqf2D6fUhFqUWrB3R9Fsrc
L71HVPdGVz1y1uiFd+JogiPSXmpL+q1wZnsAndjlL2Kjk4AfoSLBEQBg0mWJWnKSgZKAG/EG1B5K
8w1DCntytvor5sFRQ1Wekv1DaLMi26YvIaoqGlqHBPNyerIYl0nyIQf7L5e+iZy/yIyK0cYXiHfk
1/+fSugSQZkxfoCdHdruTw6yQDMfiys4DANZub17QMWiw4+TxKTT6ULmEkqqGNwa8C4bjshfgI0F
c9/ecMDiiecmIFGzO9tERZ2Vvm1uIabIkDUR/DH95U/gUcwUHZYFUCZK80MJWerLrrG5iSsL1CaO
KAyAJhyxpeJv8xHDZgdNYCR+2x/cygaVknVNMyUdoYFOfN0D09AuPIJb1cTEMSoQrALzxnWuopoE
6JhCoDwKtaB2yOd5GpDwckPy0qV4UIDMQYtrjHWVqHyoho0ZA7cRo93ljdw+qi+71CJbsPGmvIRF
hnzv82Bg0OL29RsmCPpbkVG+1CTKRIqGcWsIJB9cDoSBvABb52ULm8F4ZYH29KrseRBJIljJGGrA
WFAnvy1gZJ4DyESxlvOZD1CvJOBWQXiN1ibwDPRRdY0KypRCgV/E5nzfASP7YXzwTmGHjmEpnvpQ
Z1b7Ir7kv0i6y05Bt3x/bZ/azzDkGwyaEG4d4RUUv+CSfhH+vnRknKyR2tExacDoAvEKS8KMbtO0
IPwIn/iBZWajrAw7uF/wZNfw3CNTBetrNMUw/lzV8I2iTrjOhAq8dMBAHEQHkgJ45AJ0WHrFN06p
gpdhQdtp14KQ7NdYN4aLsugEsidhOPagzgWbNOEm02djKjEl1Y4+Bpch/XfZ07aeGpjdR+McJy8D
XUtdSalaTMOEoVarwS1c3guH+Io8/Nubb5VLVNLFBnAGdyBw/6d7A+LDJuBKcDuFU34E/6aPuZ47
TGJ8I5SuzVAPXH7Q2g6xBWVWTDEu/PQmtBWoKGb38s5tBRo0sXUBUpo8kjTKTJeIJcjfJNxD00+9
DUD0zHuXLWwUIlHwMSSgNgQAD5Bynm5Y1WkRKOBQktFuBFeySw8UB5+Aa5TeHc1nPQU34DDAziFX
x7JUVRE/L+BVDgh6BaWIiD3Qifoh5BJ+RRZEnv3Yl/Y6xtD+SBZ5hLKuiq0HNuxqUJPGJDDUe8lW
r+waYwxmzBF2MRGNbDeHUlHkqjYKXW4DgfL/z42+FXPWJsnfVybTfgEfaovryWgC3ZXEei+DzcFK
9fAbICOyq1+ro0KCHAUzlE5A1qJfyXtNNHPIowY+GEGUK81T3fYmuyue+gNLhW3LP9dmKefhZm1M
5RmbagDPqs0FWH2YwYNEZvrmWNugIvcEDYi8ToC8Q/XADjHMiTklUJgC8tMdoh/th7AXcYa6azyX
NwoDZrR1R65tUxF9kCcdM/9IO+Wu9FRwAsnGr0TNLU7A+Mt3npl4MWo6L4jo8UIO8tRfNL0L61gG
YisfUifrVVC5q04/MWqwW2e2tkLVK9HIxnMWcs+W2oK1MEmsbni8HFO2/H5tgYrBiawk0VTkeOYt
Aahcq+KPUs7PuVYtrIuFZYmKjwIUs2NFwflgCrrwZQcCHbwZ/Br24gfmz+1oD0aSm3r3vy2PiiQx
psiHfsEGdsVrDIaWpL+v8o/LNjbveFQ1cFkCP4s5AmoPu7TsBSUhnTyQ5i/XslVDv91w2rfSM5zO
yW/lzEWvFtpuGIplvkU293VlndrX1EimdpgB5BMBe8XY6oj3qlz+zEAxYF9eKPmC6K+bjHahLURG
vOg6Ult0i9EIKK1k/nQk8DNQ2HrgZmegNDavnbUdyutbtRLCUiGFogfjg2CbpJ8FIJiCJ38Qjewa
4CL+UP+8vLjNbVwtjjpEdRLCoUlgtEmklzotXsHc8yRpA+OLZu0hdVrgOwhjFEAItE5ye8T93gVG
ePeNnhumWL+OivL7ZhCnvsOKwCQ5YMIaegcgTZ2AE7m8aZtPyLUdsqura3MaOr4EbQJpVmov41Xg
Q11iT/QEO4+tJsg6orOLs5CFBsQ9VhGBqLsF1RIkujpW4ZllhbonA8jvhUVNylA1t0vm6ucw8+5U
zn/ffcUJYWgYjVeABTXqAqk7pN9KjoQDz9OdqFwXbeWCG4xxQBtIcePEDPUtiSCSawUDATDyRfBl
2oKbO+2TjHm14kb3K0d+4e3xpvtDBgbBTgFyY+uyixBPOwsamq6J6P0A3PkJZ1x5iNo2yDo6GT+g
iHZVm74nUsYoOG1+UzpqaAQWqKIreuqEBd81A4hSkK0Jd0bwWlaP/eRHxa1R307jQYqZm8owaFBn
N/Co+qI1QdIcAnEwXO4m3pGhZYJtBgpStoAdPKT7yOYxugMgXekKjvCU30bX1X17AyVFxiZvgEJx
zF9bYFDHLKORoJUKqa48CG5kVXgf8E52I7/qv7Sn+Em+IaV+wQlfiqvmSvPJkNa8B++iq1+zrtzt
8L36LVQkzeRgVjNy58pefg1eMnRuDsJsqTejDcDOHXmpCD7nfwPOcLIFVGRd0iGQNJAuWJlqgPeU
A6ewmIIIKGB8UqzDp0JrpHZzIk4juW8Lt5q1uwHE7N0IKs/mNzh/oHSzeLzwdPkr2kpu1+dLxdmh
0qUOhFwY0IkbSNB4EfhcgwzEuv3HHLCqTSSOnn2yqwOk42yjgltQhTOFpeCl3K8ZlKsgRRq4P5cX
tQHuIl6rAGaL56x89mSOpqouIJlFuhrZo76ff5dPqaVdjfZ8FN6hnWynPxkWN4P7yiJ1eCoIN6G0
hyuEoES62CnQS5ULt3FENznklZm7f7IrnXcYZonvne/o10Kp4wvFFAD3Cu+iFqIvAHtlLmfVNgik
ghto+FnVFavXtlkbX28tdYbZUhn4BvERtg7KRVxvhvctuN8e4DK52UoWeFgzE6SdVn0DKRtmY2Pr
IagCxwRYG0qimJw8DckC+E6gkCYN1tyYyWPt9E64Q7ZjFwcO1XnFU2ZTskQ7RW2edeFsfypfpqlQ
GMiJEoGVGj0V7eeUchhmFE1wI3gTZEhypOGXj3bbob6sUcGuKHudkzq0ydS48ySyxWnuBL3MCvDb
HvRlh4pu8RjmzVhjQ7MjSiKecSPqn9DQwJaul2vhLoa6ghn64kvhFFe6Nbz8qjxWhN28ypGW4GAx
iivTgDExHHku7rGzBQhDueGNY9XqaQF3ggXCBPaXBerzDBZjHEPyGh3RBMxAAQVgDF6+oCy3ZLu3
QVj6WOGJY4qAHMTgjmAcJmuB1GfKjU1caz2KtWWZfCxt6VWzzHiQbmfMqyVSH2aoa8mkk2tq3It7
MGx7zW65y30CNtL8yr7snVsL0sCnAoSfDJiRQdVjDFkfF8iioYsU+KGK5K56+IYBJLCYG0ZNC7Q5
p995IZZjuQgoKqWQE9YgMRvPjAfT1udMisP/tUB9YJNkgI6JwGS1hHcSJKgyBJn5qXICDuQi0Xeu
JNQ7QQVEJqxQYz1dUFJKHQI14mbid77qgXf8lRCGDBCts0VX+908sd4bm7cgIFESJk0wcqV9CoKv
MmRjauShS8gkngvRnXfoDP0HBAeZy/10FX6rYrA2SHnFOFaQOpsRS3hB2qEGL5uDCk6uLGdlLZvu
t1oZlZjXWphGtYiVRcqvOUMFZGEVU7eSMQ1IWTTfwMN0NrhcGWDuSzLSGEOBxoKAE2fnoBFz5k7M
DhjYaewoz/k7LpTae+hVcneX3X8r+mN2UgKqGs8bDK+desugxLhmZx0JTAu+3wb6B8vz3LLmkbY9
ZGWGOrBaqRaQ6CPwNi+DK/6BY1rLj2Y3IBCCntNKnPCGVfvfPLqVSeroIHWvBvGiAtvSaaELLm3B
FvruO+HpywhNWbSg0TeoCU4PqiduujRgm3b/pwOiB/LGMS3AmIcDalL+Zu7bj7ILG9AfcxPj6tj0
BBANYEYZmDGBHpMRR+B1oaeEPGCpb9K5OQyTageR8Xh5PduusLJD5QETOBxGQcNzGjdkY08v6Xvg
STuCkxEhOPPYPnYea9qctTTiKqv4lHaVlLcCTNYgTWqgXdDlf9hFVHLv0Skyrile5SVwcaH7fGql
nYYslQMDsQJEXx+NDwpx6LyD4M9MrelOw1g9AW3/0EbI/THObjNZXtum7mSw5MZ1mqIZ3NlQjVf/
aCCJitDnGg4Eiyy+NO/zQ/sAuALD/zd3VldEGdQmSJMlas2pnidZw0vAGKoTupMZmIALi4OM+2Wn
YZmhlreAkXmAWDIYRxu8cJqnEvIFyvtf24DXo8dN5sQMwBlPj68X5loAXhzdz2THlT6mCMw0ExgL
2cgFNEEHIlxDrEUTjQpKbYq2dyTAyMJlbrBoP5SxB8fuoripGrQWRNR+fmNVXwbpZ4wRFgAtDuhQ
a8r9FD/yrZ+wJpw2Dme9JoXauLCtgzaIZGxcuivDB7XnoTPIGsrZ+LhOjIinp5OEwpLC/6CiNBrD
TcwLmZP3UK6MJXxYvNy0/nf2jUzRARmpSjTUU1jA9ynmWBTIPZ2smWw1wDAfzyihbrvDlxXKr9tS
rzG1BytdI18pC1JDaJ4nfbI3JBeqmJeXtNWUxh5+WaPu+ngy8kIcYS2EnOU1Mt0DhtLcbgeCfRWU
+6AzGLx5VzNAWiS4UmERHAYYdgYOR5EwK3B6clHayZ1QwWokCcdJ7o4NZHkYK2PZoFaWgpZ56QJ4
uXoFisJnDMzYnAUB+8fSh94X0GCscuVWx+xkVVRCE3TothfQDEULvDnKluCrQHiXezLzIH8sDqLu
jeEpFhuDvIVuB3cCXNIQUF8HrOF0P8Eml1ZCD8vhu/ACfNNkZ7eV37ikQNF6ogNZPgwIQWOv/cDI
dXyb7ORDhAGQb+RXJ7+D2nMNpYJAXsLJKnTpbQyGm1liFSrJUmjXQZqP/jSvAbtB8yoYYty1YLOe
rLb+WAJ/7J2ujCA+xKi+bx4myNNQwwP/KQ8+mtMtVaa+LucJWzqCo9YUHUKZAnJkV7OkfQMYJsAp
1yGS1HHHKvVsfpNr09Rpcjk0nYUBpiMfjY33dCdghrK1mwPaUJZiSU8oNv/9nU2o4v5dLXVwE8Ql
uDgxAKbv6qsifRrGGapz34hsayPU9xEqealDbG+ywg45iHA7CWDH6kDmCTLNSW0ZS9r6/tfWqGtV
jjiliHmIqhpaDT5vKNXxLLaZrRRrvW10u0uqYrlTwKeMemTIOWIHySIrRR3UcKodwBPoKUO5abLF
I4jrbJHRUd66YwHMBGwejDDKGaGDFsWREkJUFTT3vJ0tHTQPAcVj4mnJVX32wa3MUN7YJijQGyrM
FMHypITTr0Gb7+euuuvF4ZWfRHdZoFFpLG4laXuhEnaX4zhrlZRnzp06qqGcgfyzgeRUeSgTTwCb
+WUjm76yWiPlmZoMKVHw8WONUJQcKwgr6iwysi2Ym7Y+Lsofs15pwP+AfYScWP9nsQt72om+1Jr9
C6rlmIxmvarIzlw4ONo5qwWiVnqBReUGb8td4MQLFNTF3xFveLVSu5e3cOucgOPDwAgSf7A3UMnY
AhZnaGAhGYMqLRRQD0KuPBhSyPD5rei/tkI9FEVZHtIIam7WgFpjG/4ohBKc0dAQ4xgZCjkNevPI
wAZmhUGSjffnafiHHmQYcRKyB8KGRFAh/8D0WGWys11DkUXUweeGaxP7RlO/gMJemcOpm0Hke63K
t1N8JTaMlWyZUHgsQSbjZqJOpeJ6POSQhCgmi0dZZeBuRoiHiBrjumQZoU4fGiVjsEBCFuTvvzXl
KtU+EtaNvGUCzUI8kAj/5/lEZ9dAnnvB9zMkx8X46BVo12apedmLzwvZOJC1FRIpVmUBiKr2Ol6W
E+7eirzWPZDfYyKvMQl/ASsmbC8JGlTAoQpgCCF/XxnLuWTkITeNCK7zJpQqTMxFm9GkMKIbywwV
wZugLCJe7SYrE5odHwtQdsuLH4lcMx4TJEqefDOfe/e1HCpUV3KuJAUkjSy9mdTfqNCnNmiApCPU
vlNMG5aQMITgDDTeAkDtL5/b1hIx+COLQF1jEpfG1kaEYBTKX5NVt0dBu+eSB31hfEdnoQerW5ug
Dis2ijzKgxaewYGwpYMCfdnlT20EMU+u8C4v53y4kRhDmsuD8RE1dJ26kEpIRMpC1OPIjpKpmIIr
2D1wSMAXWtBOUm3Fw/jYdfBA5lowL+uFEK1nDs1ubqouYuwJpQ+Dp4tXaqqNrahixUTdtesPMSbG
FsZKt3YVdCFk7B8QQ4EGf0+QstIyGQc3VjPUTF+58oPX7oXo9+UN3TADqguCNUAZE4gaaj97vYvK
cIBrNov2Hub1MS+ge6cX0NiuGSva2DXUjCQwJWHyVUSz5fSjBq7MWDjiimmvHwwN3OV6f1uri3N5
RZtmNEwAYU5rY+h/qcO2CySsaCxns++em/5dgoDwN4wAywWGGqCQNPp0lmjMoYaOAJVzo6Pld7kA
9uXy4bKRs+QLLDjgbkGVDdgVgjU93bC0QPk5jPGiq7sQwoNxPIoPgsw1jHM5LzJTdigfSPMwn3gV
2cm8n//MjgSKhBRKl6Zyx93Vjxj6cSUWO/b5K5KySSV9ujSAb2iEzQycgwBQecJPHRXgH9mhPgpW
tpuu5oN2m4XWN+aNTk3TWO7UaMZZnRFCOhBlq/ybpOz7lMVEfA6LoqxQ2cUoNqFRj+TwHO1G98Dk
u4uv4j3Ujt8h+GsmTn9ovL8mdyBGRQzyAFOKtzldA5Aw5FMpGLyzxCp5gL6aadT5m6BPLI/Z+sZQ
aiB1WUw2YL771DPlqTVKkKrhU0YR+x1qsVehgwFlnOZ1dcAA6GPhYFRp+GukElneyiy1p0pilM0Q
Ynnq3IYARLXPBVAeuhBD/TdiJNRneS5li0rc+orPwdWHJWq1ry3oRTSEE20fJz+hTQteaeiStyzE
9eYHv1ofFSFLKHotZb0gWVxqn58wYj4ZjHyUZYJK4+bSiES5hIkEESWM7vX87nLQ2nYNYJFRr0dz
gGZPgnCS1KA+NEF/WDcLaAb1P4ORNfW/lY3CE/61Qj/hEn1Qe6h4odgF4vTwUO+Bx7sPdohXrvgD
0iP/05poLv8FIqhdhiFga0l6O4qu0SaA0En096nayZpoj2vltsp6CXm8LHrQ4rmKIyQ5Ms9IRhkH
pNFOVuG+mTBqaOUd6pyp24+anSfu5R0jVxOV8WItYBYBuAfzv/RdjwphLpSqjLSiKTM36rircrmO
S8i8jc0INngQAO4uW9xKZNYWKcfWMijJcVI1Q6T1ELeJqUhvvPzcjIxS3fZluVoZ2d7V02TpMcAP
jAFqdc/cjeLOV+VTd8gO097wpGdUs17TH5cXdl71JJEI+QxhDDB4sMedWmzKookaHtlm9zJDju2R
FOwNFOwBNI593g0xlAfQiHPZ6qaXrIxSzphDfa3McnxguTKYVXRt4I0cdIxYQRKLMy+BypWKBiLS
XJoCAjUloeVIjitFualGvzk53SnjAh7n2uyMd1Gq/Mur2nTLlUHK90V+rvSIGOxbyUz5xSyHx04f
7T46qOHrZVubF4gM+ntegrDDmYxFbbTGEMgIGhi33xNOnd6FSI7HGv34HDc620TwA6PxpoKFgaaW
igJFzyZOQ3BS1exeQmWLc8q87MpjKUZB9ySG4fxmlPpAdMrnnzo4y56SFvoufjNnY+L1tQocg5TX
g2F3eThBTB7St/tJKbvjWHMoJ+VG10BFvBKPSC24yC5lQ9sbclD+LfaLOPpqJeQTX31aBeTp+yAm
idkA/Hj4iFkuUxffJb43O4VxvW/6N+BXiFISiCY1KlxkiRqMoKXCKwHUR/n8Msq/p5ERks6r4J8L
+jJCxwq57CrctXA3hcxiNDZhH8u9j1y251vE+T/jcbxJHOO1Z9FNbnsFgUjh5S/ymN463UsNw+61
xiG/Lo51azZI4nepk3vZDQC5N+UjAmTqma1d+6WNsbx7yJuCX4DVPNlINsDMLkFkQiOcZ3Q6GoID
zDCWerZ0jbe65GHRXy5/Y5sGiEqRjnKkckaeCFlPaDkaMNAsKdREfves6YYNN8FDVUTSKYCD+wzx
JRRDitHdabb6WDS5bqdBqyVLfv39KtZGSJhc+X0wASQ6ijDC9YkjQ3+6Vhhxb3MZRJQQrRxZPiPS
rqBULlZaO1tt+Suq/EIDrLZn5BXnPBLgkMcL418j9DKkvMgwnDh/EvoMgVma/L24J0Myug9C4dbt
3foIdU9XhmpQaM9/3WOl7JOAvNrGoWr7YtFQMkbMMnMwtcQzK+8kS6BirY47GEVWdJfw7qHuD3ms
RPwImAg4qcYUSLlrBDRZU77ZB7N0U0niR9uwlO1YRqlQ1XWj3jVdP1szWHfjAdLO2mzGAI7Ewq0i
F17Svl32x42bC98UeUMCrAcYAvW607SCbyoZqdR/S/ySRybxWZxMWx/v2gyV10AHVdNCLpstEWwD
5ZM0sjbufBoOh7G2QAXBeRQ7fg6wkMFNbtsfkv8Pt1xrpXdxbYLjF7L3Zuknu7gy+d0fNpPf1ne3
/gGUv9TdLEAFGOyHAQjPhUzZtZx4W4cyI9ve3kmokSp4jgPrQK0zU6MlyMt8hpCy5qRD5Eis8j/L
ArUQVaw4NRbKGZgyowCJSvmchjojgGxv1tcqKD9PEr2TpY7DbVne8rNszkludczB9E8IDf0NywK0
dMA5I0AtkuSIqzChC/NUthWcYrQqW/QKX3tojrrVA8gQWdJh8ms0tdKjtJ/2tc+9LU5uDw6GuT2m
0Nnmd/aZ1SNmQi2FWjD01LXAWLCpxi7x89YNd9IhBe2i/Dg4xT2YZHnTwBwf5ijv+s5Ufl3+ys/7
ruTrWJkn57HaCK4Yg2rSI8RrF5VSdd97paX6ylWSmYYHDUdXYtxCm060MkjldyImazOIfmDnwQxc
1WAg/JYFACzJweLxKVFnG0SZAqqydEZZNnnSsuqpNzLGm0XaPLWVDfqaW6BEE1ULGE1BMDwrj3jq
OnF7DSJpK+FBLBT3dh2Asmfo/L505DZ3ueFW5HhTT7Jd3T71WuRK9eLWsnTTidVunkNTWW6q4Pc0
xXgv/0QF71Cqgpn3j/r4Wo/qQwSQLLhZbKO5ifrUnIvbIv0xNz2eMQ9L93HZL7bXh5c7qntIjen3
xAjpapwhcioyz0nIR3s3vmXDjLeSYyilftmhvKHpWxmdS8TGwR0dyS1cDDZ2fuuFT9OhchaLtye0
cCYTMubO5RVuBhrU1CVo+iBfoUnmjZBX+qCM8cYo0tzs8R40iyq4Kgfp/u8NgUcHyqGE4RA9q9Mv
TIylAn9GRhSgElJNb2H2nheMj2qr0EwwxXhFA05NerSnRsI85ttYJbmdU/j5vfhOBlg+IgKJGo8l
Zu6Ca8wa2d9YGcQ9gAGTEbF1amWhkkkBBgRwd/eBPSalaVS/eNbStuIFuMck0LxAsRPVxNOVBbIc
qjrXzFYl/cnz66VnNUc3DYCfDnVKfQNgXHfSfwzo+UM1fcjtX1OGIsRiEgWlUEI6yX9+A+sQK4pF
rUMDBfLzPwv+tzBBZ6xxWkZNdzOSr81QLhDXwhinNR7NrQPgbW1C0DSCnBjqKhaQ7JE5M0U6t3JS
lVT4iJ6NgBfF6dFo4M4XwhnnH0Xvg9KaxvTHACFjPNdmMt1J4+PfuxugXHACBfP+oJQ+NZcZoCYN
FJirxcceeaIwPekaI7BvRQVIcqBQA6AoDoxKR+dc5wqhwFlp1aM4vQrVsyS8fGMZUNngicQGhAWo
ZQRak6YjT5YBahgN1AXdC18wCpRbPg0cCCoPkkC4YykbfCb0dVeSZUiyG7TF/Wh8o8uEB/uXCcrd
sqxVWzTQZivGO7JSf0X4dAAnvLxXJPzTadraCOVhoRGWcwfaPistfqVqadagdyohBFuzPp6tc4eW
OfqsUAQG2Rq1YQa6n4MiI36C4cxOKlA7CLvBxJzBc1M4EhlczjGazgqgm8tbWaX2UJ+KhssCWM1N
LgP1fV2ZmnFkuPTm3YDSI6R80BMErRtZ+yr+LFyVL2MIhyPMFYLdBGbhLj+IejSUR+5mO9lB5Mbh
WS/x88FexD0NU5XAXOsYrKTtqn0iyUsJu7I3HCt7wbSXWdikbN3aHNRBAJ7HSHpj1i6bIGmrN3Ri
nEosdK7G6DQpdhBWMsLNUf4ezBrjnJiVfmLRrG0V2k6sUe4T6GOpJhWW2jrRLWlm88+Rv7iLvfgo
1Ls64jD49a+1p+CGlyHeEzLlybccGINUEu4YCRRlMvULqkGK5P8j7cuWG8e1Zb+IESTB8ZWjJEuW
5bn8grDLVSQBAgQJjvj6k9px7o1ud0U79r1PXV0umyYFriFXrkyvt9H90ZdueLImsP6+3WP+U1j5
60W+nNd5i8F5GHCb9FRBuu44PF7LjCDTmaAJDK5vvq8xvrvklwggJuM0kHNFzymiJB5NYuAl9u9B
5o+Y1V9u6+vGz+Z5pFIjbsstvYOdes/8fd6D1whFr6sYNDn4bUKLEMsJ9EN+K5H+zR1+XQYaWm2M
vqa1eGH54HiJ1X38+w3+8WxAoxYSvLD+BPvm7wHA5pUcJh/FPPF/SfXSubft+k0A/eMlsI4LnBke
ff/op6lDLOF3CNRaAGhmj5I+DNU3Re4fH9RfrvHl9Pl2HVRQVUWrClV3OYfJaF7//UF9d4Uvh23T
lmPWZgN42A8fFRUvW/hdqLj+kl8z2nWt/X8f1Nf114nEeowNLuH0w5MM+M3KYeYZmcvIxx/T6O6R
rf//PpuvNc26+iIcZjy3mr67zpnCOMYbH/79yV3Dy7/d1hfwaeN6G/prom5nJ2nbPuOg1UxXNciq
gLVW8u9X+1PeBOvPh0OdBwzH+xLcAW4LZbUIdgpSI4Pxs4W2aS8gwPQdCvqnE/HXK30Jq/bkL5Io
PDsUpandfkRKfRN9/niFGBUHnObhtfdVQtbhvFILwYGg+oPpW0/t/h+e1V9+/vX6f8n+odpia9lw
B471RqwzaR7D6HX5r/eOkOuR6v/vXXypMfTm1O3U4/MPILAzj6eQTHkbPNLv6Nr/9MzDEAZURfC1
sXKNDfwvB22aHCSg0N2wy6X2XR5DSmYuvMOaQVR8ebruRDtYKQtgnOdDNXa4+ufk5EBQ5lSpvfuv
BQT/89tAyAiWAtej+OV4TGrq1CYIsm4fnwUoSO7gHsEU+eYz/OcZgUsiqN3Y6YJjbvC18/FHXwfx
0kOoXbOPeYRlkty+Ca7/DOBXLTXQjq7udOhMvuSITnrBGFqhSQO0pz31M60vo2Vl/34Y/0BjwGXI
VfsZTAagIV8eWGUal7cxs1Fns8faS8V9AOGy+mE8TNmWKfg/PA/lf79GgIuib8Q6/tV07yvHX8qW
65FpbIfV9a5u+UO4klxX361t/jMq4TJhhK7oCiuBEvz3N83gTQtk6wK0spZkq4K0RWfELGyMsm+3
168/6+/xFtdCew0f7wirtl8/LhKJhprGmFQZSEmtfiYdns7OSy+Gm9q640GbRAZDZevz3z/APx6T
v1z3SzRZtZyYD19v0AFQjrn7eMRy2vJNx/LPHImbg2MXUBPM1zBk+/uDjGi8bXChN6mZ/ccAVlgL
5mze1JSbfNLhmIWUfxOE/3BbOBYwdUGJBPfLr8OuwBDjV2Y1qQ7tvSSw2ex4NnfFvz+8fyZJ929X
+QIu1KHljzXHfbU+hRLzAtTRSvh6EEt9jK3vYKfv7ulLpFwrCU8OG0eEU5R9Vp90m5+tOvrmpv4Q
m3BTQErIVQgAqxp//7BaYjci7iOTWj47rY2+kd+60v3xTrzrGggiExQlv6T73vKWSUFqI6365w59
FQUb5VurcLDCr+Xdl5fqOpj4P9f5mopXMsOWmQ0woiH1iXg0s93eTky9nlrRj6kgI0lapR+HqNlp
0p4C4q6JJ2D35/nrZRHhcWqdXU/Vqe1B9x30w0rb/ea6j3EMrbuaxQl2O8vWiBMI5U9rte5kXf/o
Pa6SwY9uOm90i3oVO2wqnZSqMzkQzBC2OKlt+M2rIMFEo6Su/eF2wysFkpTWLtYrY9vKzDhPmd0b
p+gs9eAO1E2NwwuyzaWxTaHN8BAGps0rNkiYMdqFoMvD6sQXHcCZqdvkoZv8Vye6FlKzEycSWxvY
FnCzORSnZkGdpRikZMnShifoI9hny/f2miywphD4TW2vexHaOlijsJLK1BdbIOvWHF9BVpwcN78y
QDaxHKuaqzTomUqFFLkno6Lv5SEg8mA17pK663yGVMENOFpv42hY1rnRxySti26cew5R02SdpieP
sB8jZ/vJHou+7m4gknYrbdmnCpby3RbfT25E86Gje2E3R2P5dTrUlkq9ZX5y9PwpavdzJNbnVKt7
GuvL6nbHRlrYMhzs3RJXO2c0xRaa+Rl+C3du57uJNM5dzwOR9DW1Mt/GnlgTObcLMQfQ8l6mgGJe
oXkI54qly6CH+Wo35i2I+wur1ZBzWwSwUtaPapWlscAert3FLkU3320Ka+BOOL4akNAoDRLCIA7v
LU89Ql7UmtvIRpTVMDJQRD3ArxQiM8S/+DOkLuFJN6Wr2NwCPPMn+GGKBL1Hn7e8+7Tt6Bdogyff
g9VnFdhr4rjxzVY7OjF8OF+N1Du9jJgkhfkGHfxc0vl25vM+XqodXA0eWxuumtZwb6ux8Pr5aFF+
gilzOc7msSF2hWWErSSbDbkWObC0rpATgGyWWpo2AVw8JHUT3AN8ysFtiZAy1rtG9AUcOzPau+5O
dOZBqfWCWdeLXVU7JWHBHIwtuFiNfmNhdIbzws2kyKFaMH8ao0M8aL6nKrbSsNoe+NwfbWc8+J44
9m5YJ9HMn+qVV8AJffwNPBPsWidsdDHgr1WB73vWmt967ZbNrdzLaHms1zUu1ripEgn9+GTk9LOr
w0vrDlGOsuuIgfePeHUzyba7qfHeYkUfQl8mpFbw6ZinwqPiXXrRZ6DqMGmG6B5B5JavKAGII9dc
eENVhoyZZB39sufsKAiU9CA2x0DI6g9GOntm97fWCoVUPzxrU50HywLaKMYy8syHx68lH0bRJriZ
mN6SSrgvWslb5k8wO1yLirCj9qsmqYj/qmvr56zDTyP6HyE21Vd8DAm1t2Lumgud/Ju59jiU4YbS
qu087NkuiNSxiqSXTDGktj1rN5j2YYCAUtLi9U6ivgVDgpvP1luPXry8zdIK09mfP60IeRJu3ZCU
NHqv2y5OSe/GSVwFN2MQwLFv3QrXzFnsVh8bY+XmxXBAMfdDhYBkzwFJaNzf8yr4xXQMzX41fDIc
6a2r9oPEdNNZ4BgH0cHG3fNY7Ce/S6F5vq/ix8UJurQdLdSPkziTQKZO6120qndx3+VN4xQwACjg
dZPVxk40xIM60JwXhWlIuGbGCrHEP51k82bocu51kPpuV/AhyF2cLEf3Z79dky4Ky56tu56MqcZD
G2A0POKfd3Ou/RAv1JSbaEfcp61Wz9xyDk4PQYk13jvUg6APz6T1Y1tgIob55r0k72HMMSEZYMTn
uTuOj6IP7SIMptJQLBZo7yf0HvcVSHp9N5Wud9lkQ1EddON+7tmJVfLDqT5rub7jbK/NoevFOYz9
fa3HR3eEat3q5lONYLT6Z9ZAc1SpGwdWsUHYli5BNBinRFPrqZWiaLB72GmuExE+WpHOJiyJOOuJ
g4E49EsibSibOHHaOztmSBZ0qk9m1aRihbqPhwxjAIwolDDkzsNrskKgksRlIEB8VhdjQ29oGzMo
Frj+abPOawxBPXHT1pe2axIE/WKjYcmcLO5ZxuLThrZNvwHdSVaps7DDKg6+gUMJvuapkcdmXhHz
vcTA/jEKTU7DJlcV1vzCCeSn+w6siHmrwMo/juwO4auYtiGtyKPsjmF86ofnrgLJA9fagjeJp70e
uFgKVPHJON8KosuVyqS3z/F0N+FfrRVHpq/TqCblsH2uel83Veo2DwbLLH3/HuLyE3Tt+v6eSudQ
qV9h9dSo2249NWOcOm6TOPqxc2+i6tFiXuLWrzaedNSLvZD6hi0q5wIZXZ4HpUF+oMVcEWC17766
+A0i+tDA09rPQu1C9iGP2nc0Uwlryil8mmNEKH3h8xllc75WY8aaU9v93ORwAKEIy7HPnBwsJCnk
4huH/CZrn0bGTa0hTjg3ed1dmB+Aa7VlEZxA/Pl1HA/9nNWtnYTecxtik6d6DZ3xRqxPTdcmzP7o
YD0V+m0GHmnOIH/sR8dp3ns9PqtApSRMBvJsxOtSQZ8dP1Y9W/4ezXJiuZlV3Ss6pv302x9Oo5sH
XOeNPyVQWE9a4qR0pBnOdgWTi0EdVMSSKehyOot9v94O5BDSbAv3y5jL9jmoSgdUtO3HAJrEuhfQ
lqWqDDhLrbrNfKRkvKdS/Ipq+yh0lAn1KZsIZi5yZ7GPAaOVyG5vBJCPQT8FC3x06KULh8TdSqVY
0co2sye8BvGWRCPfWUQks+iyqLdSPenEFj3ErQ7ELTmHC48e4cH8CKVxF644YQ9a75DQ/sjWOCHV
nT1AIKEVdjq5j8J70MiQU3fj9b9i8atiJbN+hB04B2gPCftU1a5CWBeA0F3kP7f7MNN5aJ797szn
m2sBh0OdutJJo7hP7ZhnbnUbyD2OdOJUAN/17eYe6umIvaFixoe1yieDBSyvSVv+Oogx0ch/4bqb
pp2rX1b7QoxOJJ4lq5N6hrAWaJpj4CVy87LG9nIDvTXhjnCumG5bXRdSfNCoSlG8pFZQDnZZ01J4
Rbgg/g0Hs77E7dOiWDIOfTqvKGG2YpxOlnocl50a2NETNO0hjE5/o8tKZt3shwCup8G+pe/QsQEJ
NaGbm4zwInGw5U2RGJztlrH7cUXFdVsFc7birqoIwSNzIGHsjE+gbNDhfsNhsatUbzyhzmmd71R4
tOOHVb6itgvMnkS7Xk0okj44ObXOmPThg+ecN99PLLUkFt12DTBKPWEwFMGzBnZUZPCymr9uY194
wW9XRblnU4TnO0880umwiLbUAro2VnNc2yWXtl9yZZ4NoAvIPyC4W4h4vOAdTyP7gc3vqtl5Iynq
5dDDxci9i4lV9p2d1BNLjLwX9dvUTVnVyIuHX6UKmsSwqpgE1AgiFKfKTYIGr1rt57oOj1Uss3ZA
3Ayh7fq2uB+6OTvDb4bAEbmPYXXXQiF1tWJwU5cM35DaCslowx3QYF95Vsmbl8n0h6gdMs2GV2T+
zIG+5IZ0TV8h5lbOU5fIcBeu7A6PY40+1v6VWnbRURv4yUdd15nnoUwbDFT7rDyMadIoPzcqyhby
Es1rEeJTga5d6EbI5VNiBe1O2iSJFy+d+N1oXxh/EeYmWtfcJr/i/reY1oM3Fz3bd8Eh6izIvO6U
eq6HR1/99Ja8kjaSYi6skjSIDiqphxJOpZlEMrewfOiAeqIiN1mmk2me/Hjf+ZkBmop4Uq+/o/WO
xSodlkJ0vyNrLaH3sBvp+xDXb5D/cypoDUc7Qx74elYc+xLkGnctKBhtasfEG1mftQWdZWvfevcs
Mhlqyp3jqCSWwW6AvxvV5ijaIfEa5xJKedvPQ9GHcBTnr3J7MAHsTPtp51jOzkaKdAN6O8z2DTzo
QBUDPcd6o939yt9GNZcL5I2h9AjhL72Lws+VrkuyzCEkgbYSmq2ptmh23dgy+HuJ1TrjdWCVYAQH
jbDqwbj3sfzg9XnSIkHRn0YK6/Fbm6/sBGPlsgke3egHXiwv/mEBDNggAGuvdbLELwuTCa1BCB9/
VgizLIahAXsZ6goy2jdztfewLEhqggKqLVdOhwQwbDpr+AnoGJrqIh9YV3jtUloUXDEL9TnnWd+h
GcNbZ29uZmy+nwi7bwed6FGWHpjS26DSSPq4an8fzb9WSXOmnQQoWuYu/EB9khNiHQQNsxV/XnDU
BBpAICYLolpnVbvQq3d0BLKrj4OFoQMqQHu9p3gqxK5TwbfMx4scLiAQOBj/Nh509B+XMUyU6ydY
gXwS/fKGxAjyne9lEOXLPHcr+kYXhJXal/eM3bWiOcRS7XrEwNa1S4ou2vjBsUIAWtlv7GrBRb3O
ZueG+3AjdcdyQK7o5Nm34IPQ+qd5GiAxyQqfQXiMydT4Xcmq9sKqGDydo2pOfJzxEq0pbStcKq5Q
ppoTm0SqJMQMej8V4RukjBLK2myNaVo7ftE11WtMhyzEkZA4AotG1N7sfBKyrPwuI0ObchUXVWQV
64ggRC/q+pkgcm7QgrcblpuAlLEJsoFtReR12Tw3sE6fMrWeB0LQjtzWw1pM+kU5/Xn2XgfcyNpF
KO0saLxDJG7qD3KSSee65QiFZiKGD0bXcnWgzeuWdlM9XK2R++rQrmPp2yIZG1LKsc0D9WvGUDX0
RnTr/is06xPtQDEeyI6awMxWTsqYwAdy65GtCJUuZdMloGZlfshRY6nEMnwfbz0CIw7FQm97vzvh
vztqOaDM+vh3oDds4gwd6Z2276LZBYBxDCvQHgQimIQ0BInOyDDD4u8gfwAPuFfqiqOh+myjtLed
V0tBpLb6hfoUIq+ICYehj7M1OE7UoKe8apWbY9QPu4WObxhEpRPIMLZ1IZaV+BFLp1kX/lIV8Yg3
oH6+Fr9d1QJBOYn41oVlqOr6wujhFHhYtW9huAwH9seuAkrE0WNU9VpEtVUwQR/caHHgMOoVrKIH
wm0HzaR+rj1S6D5IWFXv5hCUv43tdD+UNspeo51z1Zifol1uYFGIUBCQXecsOz+uHuzA+mUprLPE
c+Z43c+pAutyYkvh9kCv57ojCTas79Rg7wU1ReCznEyoKLb5XvfxLRSQC6sfD0SYAww1kYidzAhR
wgZuFwwByzVa6k7xnWr8TwRCpDl6Y4HwGnXTHZwxi6GmqdA9KGnMJvvVWZ6GunlX3IszrfxDX4uz
WfmONdGJjU5G5rXEXKUIaIViR6MQJs9Q877fPAH5RxX83NwmNe721jgONIKmHbl+wWmtZHbYu8Pt
OZmEuhk6DwhAe0I4ecE0HIWacX9GwvoVUg0tx7h+sSzAPLr+FVcOP8Y+B/kU7kMpIuiU6cE6TG57
BzbCGSslNNlcucJpJICBM62eKhbuauVdbwk33Nl9aTnBAx35xQ/Znrv6Ga/AkPYe+tHR62rULeGt
iBzUNawqYRL9wxgP7eyI4URLeog3DR2eW4MSCzbDWpM68SYugYDytlCWjjOnudKB5zgJBJAIyyFv
pNpKrGvuuyvDZ152tqyOtUQPDw/R1z70z9R0e+mJp4YpfiDjfBln8rZZ0d1CugufdJdvQRBmUxzv
2kECsAwu48KxYLqQKncVWtU+8sXJnWwnCytUezKaaT7ZdlVA8+MpdCfAKv4jNothvufeBt14QJ/4
YVnqoFdyiAJ12wZDYQ0BlH2FCFPPal/E0D4sFcafg/NibfWz7Yu7Jdp+ksa+szDwT9vI1acerLlM
OcNTjdFXOvUcKj1G420a+1siSO63W5sxEnxMyoVQtuV+xJ28p8N4gtrIXGJe42JVpm1jxFlzmeYr
dBrXfe6gs0/sDpJ+KEeysZFXm12LpUscdkldGzezWbgWoEM/c296gqdwFq0QLK4qGSZ+s/4a5xD/
t5Dfst+mbG0rDclkAIt81vk0dbVJ6q2OLjok84E08VzqdQO5X9fxbTR2toSngmzKZVxU0sED817F
WEHLZbe5U+7z2D9pQv2XCfbCj2tH9O8OSkWJGiKQBlS4Xsw4xBnvlF+0KtxyPert3pN4IP3imV2w
LvJWM6PTwLZ8kAEDcnGcXr5zrllhFFsu0iApuGHAbhY6LHkHOOsNUzr9O2wbx8Jr0Xfv9kI/JmL3
6Ba2UYK8iuIGixo9thn9dnkeA2O/z5LZwIl869OO6/oRb0dT2KFqMtjY2rvBFVGmBfey1h6DhF4X
mJhQY7l1DVrOEKAjVkJ9TERCbZoEuSxKK27Rop7hJgtQcTBT6pMW3lXKxKUTdvPOiiZSEqqAVfRW
uEdsBUq34G2qHFvsCQ0cIAEizqzYZaUKg7qw3D481nwAJCVom8nKD0oxsqtGMgAx7WgBgQ7pNVlN
Z1lMdsx2FGt/+8b3LqPdjpe2Gccgj8f1P+1Ko72z5VbD797xANAMqlrzwKydZMkWttb4NEP1mp+D
aRE3QWPWMt5gANp3PqprBcOgUVI0V44nE3cJySv6DIjQcU+UVTMCm2fXWFzVTQ6B+2vZGMR3nlf3
l20AGugaf0i7qpnzVdHmU4VLd9fFjnXA/oxEc433rAwaRYrIRlLH2t8M8KSxhgMzwhSWvQbp4qGN
Zr2guTcFKHi3BSynyW72wVXTY5OWU7iV0JDxNVWuOjSXY+NAWUn1dUYIwDJrcZd3m/DgGTDX8ASR
2kBDKGPA97jR5HoF3zS9tbZg3FVTUNspLFqG22ZiCkVK3d6KgfIf2D6osFcM5vSPcOtVxiJoJdoh
Z6cWS7szTKRiWNcnKF9XkkU8srRMBjU3zg6DJyxdWIuD3QjmbfKNrgPOG5Vz3N2H2FSuiggVarTn
eCFVRqLOGfKeK2QsaNpNGEF7JiZp3RoLUCCszJKp1Y6BbJpp/aQdBrz700ZzvdTNr8m23DnpVkSP
dNzsoEUhGU8XKoVBkWdid2ep0clNvMU5dUmUMKzEnrQrrHMkKAFCFcwo38Bfmyv1gqJ3u5E4CPc2
jCAwpQ1vfThB24uLSFU/NEY8gWW3R8fKwHm/rpcoN0Tr7IVW3lqiu+He7OzcoA4Kh7BgRzElLitr
Q49P5vnDrSdsUBgknXDQ9s6idvRDx1N1cKfOR/AI/ZtARwEKbROeVpvF+eSBrsMw38r0jAJrWxi8
ZUzbwFTNtdKhCcJHzKLtXTeMcRmuE/J3O8Oedwm9QzwGgLAXw891oIbd4IvrEGI2ejetFj1Y6xQe
oGsWnmsi6txsRvxshE3LqY6XG4MP+diGXXXroco7LA1rmwQWxPNDtSgLk23u5fPc4r2E+1Yy8+rF
jNdP3Yn8dHAs8u7TKMhl3PVHxM0470Ktf+HALuehC6OfUcDccsPrfZpk3NxzHgxZFY3tM3rs6ra3
AKuRzqb57LY6RhtoBQHMBbvqGaIH9DLxyUk68FiPsBYKbj1bRRp6ij2OMgSY4NzBYhgwV62BDRhX
GjJCrMvtWIc5hSNQxuOJnFAkDc8Tq5fnIIy7356z6MxfPeddzFCYkxw+Ylss6dmStWQZLAinWxsP
s5wjVz3bFcfQu2fdZTQR4qIIO4YXiLKL10AWuiI10DGnivZiDSKI8M3++kTwpaSdIvKD8xGl69As
b+G8uvuBR+zorJ14bF3W5MRfm2foz2uOZIbKkXbWcudVgGXgMdZnbO742RU0QrsQTvylbxVPuUGK
hxX29KPnoRxzq4MtXtJP7bTe1X60bDcqVCyNm2g6MQjZODveYCn8VnXXMQ3pe5JEtGleJ9XxFW8h
PK8T24ZyeFLNzlZ60B3AMXTs+UyjGi1epWsPYwNnTLF1aH/GsIjuEnwZqMJwTTXtGjrPQG3689C6
kBFbHSDVNaCItGn0ePYxxTthvw3e0VOwFkPrWFHKOtqWU+T4ENRq7aOEmktBAMHXu0bMQ5RQSHBh
Q7Tz+MHbMGapyRV+kO3Q/iKEmz2UUOvCkT3qKjOPTVqhAXwPlCvQIdXTQXc8PJNlhTyxFUPlqaP0
sXEMPrxQAP3qo2vnMdEx6+YpROcBqbSd5wh4gkJmDE0bbfJWNk6UDa1x9w3IOqj+Yu/q78ojTK9I
cEPmVj9wTeyfzYihiyWiJvNQTufKdMMhqtw6l1vPM+F7SxZPUVjU3IjcbgBeKjTUBdJNs0PIbCHW
xJytsNthg0h0PXcZemKUtojGRa/s4VzFK16I2LT3VTVhlLZStPOGjGERNmx4bFrfEgl2/oediHov
J7Wln3xZXVvDEKGgjuoCQ1wsEbYLx0Jqpdzf3eKxvFXxklQqsm9HHMOfmE3EJhERJgk1ke0NX+Em
mIAG1meNNs7jMKxo0RvTe68epRg1+kxNL0w1MHUD6xRYElWgVczrRm7sxm3vUWfnbNp2QcBO8Ct6
oUP3Cj2Lx4UJkXJPGsDyGIMI58FdmxKqrRhhwjcYmEKPleB2em+InrJ2nXfjZPNU8uY0GVQHWDY8
bHOfCyrjjDCMhQ1rHuIoBFA2dsAoxU+IwOHtGYlfGh9zV9dd9uOEiSfgCglcs51KzLoZDNrcplRN
d9f7YZhYg7IhsNJhTus2qsRCd51STmCUxqxDIyukxClMl8Y+yHWpM9RnWKW/AqUeWzFuqXy7cFb5
COd2BcygvbSQ5sZyZUATs0YQyarEyeaDjVe5eWArnpqjA0w8Gd0HkZ6B0/tLSf0r/lRDDa3j+eyQ
c4ck60TtmI28fwqH8KeprZ1Na7DuFGEYXZmpYAPKUa9Dz+rVGDSZCTCbkRrzlUrKzCb4ahXXcWIx
6yfgeL5fpEVSrPh8SrDAdrbCcCeMo0/TmzwAy6drwxtG6zrFjjMgXjO9Q/QmKolfywQFEkkrhZwN
K6g7EtNnb2uAPrDq5fo/aA1VjuXLpViAsqBI4BIQJ37+HHkYs+LvuUs/0bZEuVxVex8tV1Swwy+s
Of5EmhYOmVBfyq8/DEUESUNUeknl4xosuv4wV6pcut7B6vHtzOnri4R6XdqN9JmsBlu617KWj2jJ
O6QOCE+Py0F5DGu17XDGpqpKG6e/na+kDtRKlzYE0NWEldzh5erSRaJN71r2FKBqTbghEKfhw2dn
ZpIqQd9I06wAyVELCg8of8u3FzMD+RRIGTRy0hXbJHmonF+m7ta8rlCORFUPhCDGYNwOhwzOtJDc
DvSlgxooyLkiafpoziOKJk4Ew1OlENNYgJaEm0swu7+dFVOThSHpudpegdBUP42uDjKKxx0kdDBD
rO1SBdYj6Jq/UR8cY6MOk/TrRFk8X3HWvLV6QEEN1eO2bERzu/g1wyWg+iDrKyhtQPBopH0PbBOZ
QNRjatHqbbw2X/LKkQjnqqhVDEzcX/cd6XGcN4ExCXtCGjm6y5L7obef23ont9/T0mZDoG/UjIJV
m3ZPlwGYbehimav71Gv40E/AArjnC1jaSNDKlvDcdW3eMF3OnoP5KD7nRP0Pe2ey3TbWZOtXyZVz
ZKFv7qqqAcFOlKjekuwJllKW0fc9nv5+cOafpmBcon7X9OYsl0wGTxcnTsSOvTVrrxmcfre8iKOQ
MLtrmnVGghiIq7qppWxfWfpLH7hrI9PRxesvwqa40hP9k2NJj63p0qpLO6+M5i0P9Te5FyhqpOkB
YM5m8IU3gSyZFvwpq2F3EVK03nids2HbkA4jwRUzWq1q14GY7tKKylNGqKOGAoqNIkUWz9IEZGOG
xq7LDtb7uLIrvswLlM+RKRykOhbs2vEOtT98M/yYyer0bEU7WMEzvv8yJMHXRivlIy/Z16wzHlPI
u+zayJ81zTzIlZyswyK+zv1200akxAWL9ltFRzWhvPQRX+EZ+0UNy26licpTzH2zRsbMJOHRHdya
skqt9feemHwVQ89cpzrAJo/UkJ228l3Y9sK25kZwQpAZWm9ItqQOuq0GMnFHQThqwsCQqPzSMm1X
Ruq9WYl39Iv+ulS1W7/Sre0o70pmMCxWgtW/dnrqbptY/+b00cGs3Gvi8q8gkbutxLQSBPUXFcCT
VdaE4krtBxKorUvenvwSdaldnDntKucSsjPZuRcl+Y7YtFpbJXS89IMEK98r3t0utzZ5RLeBZ3EG
grYu9oFXFxeJIAAqSp33rHT/zEQfiqeUN4QsZV/lLrDsJPWvHNPxbD93HkyF90YWy+1WS7J7KWi+
ZIOQH+VyGAt+irZxq5Tcej680QCJLGBOrrRVmvhS7ugXEnzzzWqiLwNNFqtOTJp1JBvRAjRXGdGH
59BvE2hnqkaB0Fn5CM0l9zTyIHQQBq0jW1mRndk1F56NRsgmXxNUHKRLMVgpV2R2L9uX9HH4ktnC
hUsBdpFmdxY0eQLKm+AL06gY3ErPRFun3mdwfOseGAWt6BAkUET9/bf/+O//fOv+j/vOAzjq3TT5
Lanj29RPqvK/fp9hFpbhIDMBGY7ELkheMkknaPk0k8rEIftuWw/mLrgYs8ZfpZW/CT+JDyTcuj1l
dxtKw02TI0iJ61iX++zTUl/gLODx5FdMoJu16scl+XvRzrO3rN5D4bXqzYWukBm08oeRTgDfUu2N
bNE9SF79ZbymPU9m817jOxewtbMA0ZPBTPZVH0KWlwnKCBluVmL3rGgP5xdtDlQORfKoAg6Fl6LK
ky0S+0PpRKYOGcNDeN1eA5670EQAHCtlB6/L5Sg4q12Y6ea82ZlFgjtAhFSfTgQyZ5MJLAtRG6Kx
GU6ImlUrf8kh5DHrJRTvzOwpmgwwmSZKXaNx6OOGVALVa1yTxorSae+cPv9iGkK6sELf2xQmR/+D
kQkq3+tIHjoKVTL5rv3m3Ta1LZD9tFObspbdUOwDzndBnKTa1a+A8+m3hYB/bFyE4Xiy11WrFxwA
jpROCshIO/KSpH1AnEjVAlB5dr1QYFBI5ZgisPmPM0lRSu9yMjrcnu8qb9AQieSlTruZQzU2D/9j
Y7LXycMOAWEYjUmWihhaXe2D3LxWvNyD/a379gsb8MTYZNt7ZDf1WmDmPMPYZeQMrJLkv9gt7PPZ
HXhiZrIDeXjkWSlKvd1lwR0JFALnpQ41adaGCjuKSYuGSYr749oYudQgf0NDF4m3C/aesnffAXlf
lBf9RWEnO6oMC3t+yeJkVHTA5E6VaRSGq2ETyuFFYHn/NpUR5CIQY4gqDCc04k9M5NUwllPovDKE
PiG6re6qitoupCNP5zfCTLPzR0uT8yt5bRcOJk1R3SCZO7pcKGB4nX+R5LFkp0Ut7SxB9y7dsaFH
HFDFDBQpf2waXT024MEWNsw4rp+8ycm4x/aOkzs0UzvTt0aqMi/yD6YT2zyzWz3bJRyJhYGPZ/ac
qUnDZlmoTilBaGl32/xJtvtjc6lt9JV3r27Hfn3l9ry9hZF9byQ+GVk6qGE+pLD+1DnCFyNssMU5
OleO8fm8oXG//zwuBG5HZRKNXpePU9izUoOpgJhPHRJa6RfEFVaxtsQPuWRl4nrLJIshIGCDuu7N
oF4O/tHzFxg2Z6I3yEFGKiY8iEx7zceByGaZIxfPzRLJ0lon2u2j+86C5sBUgYEsGJs90zANj33O
JppPk1mrQ0fSBJjP7TgowElGlEZfzq/LkoXJjPmdYUElRze6FWV7MxQvIevdnTcxuyhQkKARBA+q
Oe3sEqhZZG6NV5fqdiX73qoUdVukFnTezOxWPjEzjvRkKweRHLq8n7mpZM+m1dmWtWHdN0iBLYxn
dspgkbJgpNeJzSa+qW0SYP0mZ6Yqj1HwkoHH+4WRnBiYuBvPrHOvF1iTsgCLKtxw81K+/TPJFohp
ZxfmxM7E1zi1pEMQRa+njsBJUOsA7jpS/ktiW7Mnhkfe9wZxGdKOjwtTp4hSQVdFs35TEqEM3UVW
C3/2cX+tFdmNKcYLVDFzwwKZSOeuQeMbHCEf7WWa6pp5MwbPvlusaiW6CuLgMxWz/fllmrVD/Goq
9H6ayrSJq6rr3MxCLtxMupWDCgzfe9c8/u9sTPaaI5QiiQeWiJQWSOTXoTRWZZEsHB1p5qWsjNJX
dL1xzdH8+3HKWtMcvMFnyijxP2XbeDfs3NtRzcFdlIycIW+B4f7E1sSnRZrkmH3DkFobODGZxYNz
ARL/QrDBvEDtpGzim/rPJe6WOe9wanWyKfxOa1H4YhN65ZgQCEXyFmkN+DjYiyDzzq/az/qcyjhG
giSNYr72k5KOLyE1rVCXtr2regO2UPE2ze2oxqxe5DxBwEk+9RwFXKKdbDLbXXs7az281/sljdLZ
PXryQ8ZpOXGKZi9lfToE9FkP2bpK7nw52+T91/PDnY3WToc72aVBBeagal2gnxKIJtdpQCMXvWZH
bbSH4E/c5IBUPS0+AGs4doJ/oMfSW8l19wsO7fR3TBxn54kaMEi2sTDIr6Ui7R25oScn1NbnBzzn
0U7tTBynXGpq41AltaWwtNXqi14/+iD+jcSCOCzcnjc2ftk0chr7RC0a5mnC1idnM3fdQQXbOEC4
Xl0kEBeSE4dwfUkfffaAGKYuknCgRDfteq3girKUno58w6wuRXKFpCbWoQxoXCwX7rfv7uSnIZk0
XWt4TQjyJy7AgpoqqyJu0AJ/k9uQCj2a0CuTIy8gVTIBi5GYc74iSMzG5ZwckV+9Tw7VJVjL6+Se
tIQMAaC1XkqAzN3s+snvmjgJ/ENb9h6/qysaWjm0lbOkm/c9PDw39DH+PzmQsQf3vA+Iw877TXYV
qLZqR9sOdfiSaHKt38iAyeyRWym9lfe5tOn3v5CKgxfwx+SPk3DyC1Qyj0ZcMMg+fKZGnCTeylmS
mZ51Oyc2xr+f2DDArrfyyHE01NVFEJvXHTlpsVsiOVtar4l3w/EmUpMQWbaRBO5IhqH07vzhmx0I
xw65PjgeIMT4OJBcdhIvHdHWtZzu3OwYSwpV0rfzRmbdiaUZJhcvd4Y4GUbimZXemewJKLdofdbW
svUU5o9ia23jpeBo/vo9MTbx1VYDoz15PpJGR+Om3aiv23ADRts2vtDhg9YxpDD7JlhwmPPT+GOE
k2m0xAjRcY+FKjy6ckRr7Xqf6nZJRW/OhcHCQS2foA8K5MmuE1VvaPyRIc3Cih+81DwE6vLOX5rD
ufU6tTNZL8dKQa2YvMosgGEF/RNS9a6p/doBdLlIerA0qMl6qabQaHI++iSP1sfukygBmzLMlaIu
vDXn7hmDUGWUsbNgo5zcM0ULY+93xrf+0EAW7R5HzUFxv0QXNesBT+1MnL+qtF5GyymR2IVBa5YH
gR/ViGN2Kd+kbzpB0UaVV+o+suuV9RDY/nbJAX6/XqY++PQXTNy8wXVq+J4PN0bVSoAWffGlpEJx
ADMnvaR5Lh8apdC2mSekxyET+SWqS3tsSGOW0WvtOg2zt8QRvfeOdrutMCi3GgDqXdkn9RoAnrhK
NXpG3FiqjjFpaJLcUkH7ndBvh8qM0Z1ph9i2+MuuLyLvCCY4elFDWd3HmdnRw1Jr94ECvobn2HBt
eYXwGEPDb4dCm++jVDc/ZbGebmkSTmyjFvQVOQnjAswwouVIz1ymZpau0jZsbb9Ms60EVGvEudZ2
ooXK9SAhiCLkoHMbiJmfEXDPqIMH5THpUhEkelDQ4qZJx0T3qnXvVSKMBqpFf0MxbES5a7VV6ZbF
xms0bUPDvbqVitw5DoksHCiTtofShSurlnVle95Jji7ip0WjnR/NGZ52MAJ+9MTgtsq0EDyKLu6w
SZinNt5XjbuyhnITW9nORNzxvMXZsNaQ0Dcl2SOpojkxWQ9+rhoKR689ANhY+wdgj9rGudG3cDBd
LxGXz11mp9YmPlJS/UKJW6yl2TcJbLde/PtKXOSsTsYzCVshRBqaqOXBKg7O11yUrrIu27qwOJyf
t4WBTFmDPJqGgkzG2fd01fXDo14uXSczZPcfRmJNfIhEQ0AfJnjgCnLTBCAIbVd3woN6UO3cdi6K
eJX92d0nTxYMhyODY32Vg7iw6Udd8b8X58c7W62DNBjAKu6T6tlkXkua9/tgYF5bu1vT8zlGr/pF
tnEfJRs2N7tfoUPzKw/aE6NTiscsQqqu63nQDqpxU8TOnWaG264TNjqn8/wA527vU1OT2ZbjpLIC
n/GB/NzSuHOIJHGNEM/Cq3n2AvoxjdO8jW94apk0HACrDqmbpd19m6gUIoPhItccSDbkb11Bo5Tj
CPfnBzh7x55YngTlTtqKaRSRktA5d1Xj7FIRWtWWZzqkoOdNzR4OGScmQbAGr+Tkls3ofcscdTzl
lrOFwusoh93CRT5rQhEltInItUvTw+FkomMGChdslgb+qokqwDbS4/lhzBZYCVf/MTK5QwM1g61D
oE6h7vx7wVo1V3RB2tGNtwYo8i26lp7SrXcp7pdImmeX6sTudKlcoazDnIC8qaAIKkI4J6xDVEgb
Z0l0YbaEdzrEcZ5PHjGtZsYVI2SId+pB3JQ7Z90ctOt8DbDnEG+N2+H2/KTOpo1OLU4CWBC6uUTL
Fvvw6D1GX9UN/aDb9DAqd7TbXXqo9mhobtSrYE/j1W28re787ZJ8x9LuGRfgdNRB1bWGVPPioTNI
7kO765cEbOYdJt0v8KnAL0eW7KMNRRZKLe55Hgp7OuG9Da/gzbAnyLhBka9A4lo6AhRd8GKLVicj
k9VCDIDtj8Ig6k4/DGtj7x+8tXat7Aa7vjC38Y22sKKzLg2+t5FKEtDwVOo4y0UlAKLPZCZfK+ON
FhMjfAmag6SIa6P5s1oqTv0/xvjD4CSI0ApXN+IxswJa+zEkmo5sfx9tnbVBylE29v1VhHp4vCCV
Pr9nflidXIC5BiJaH0sveq+vJTDxvVYt+M3ZO4jiIZW37+JvExNSHrdG6+OiQVjSzq4WOwhBzJUv
Jtvzh3B2LD8MTaMX1c09Re7Hyxw+mFwCF6gvbIoZGnGilxMTk/u0MmKxrktMlBvWxzxUN+5lDjaF
roHqkgNHVthV1t0GqBap4Xopcph3M6N0owljwSio/PH45YlGC9Po2AicDsZN/Tq89d+0l2FN4AKy
liahVeGugidibfg8PnWbdI1W9gWSXPb5uZ47HiDTFCBHFvSS08tQM1NXBjY+XiKjRIqwUXblhbz4
5Jxb0lMzk/FqXd3qvTYWoCCFEWjHscKFAzB7V5yamFyHveg5rT6OBJqi1/bJ2OLO7Harv3n3YwTq
rpeC7LnzAOYHBZGxXvMTA2gGYloTfPgdDbN4zGrvKe3MK10rns6v0LwZkM4qWqZQjo5/P7kNBimF
l7imkAEX29C9+f6raDyeNzH3sDPFHyYmbtnRdC+yImB7NC5sBfVTIcFd03/NPfcYAZ+Gsmx93uD8
dvhhcPKsiyoangKFasXQAI72nPTWKcTN/87GxA8DP9PNJrF6GorDq4JGO9WqFkzMH54fw5h4xBTp
Zkmjk8UG5vpGB5HtSp6dB29NObJyQZXgFFB0fDs/rtn04clqTasRQh3KUpqN1YgrqbbVb8maB9fa
2fYv4HLWwwE6lB0+6xe8/6nVyQkWAzn3jJzdXjb0G0ohUHSqhzDSnB/duPLTHMOpmckpLqIcmErK
bpfhKQBibtxmovUkZvpjLsFyZHj9/rzB2a0oyXACqZImij85wECuSFnimQzSQpr6MnS/ZADAlq6Y
dJ9NUxhwEgx6LhHzgI+yfQCC/VKGfDbkQPXlHxOTrV7F2pCq2Xcnbu3zp+4xesj26spcGRvzpryF
Qm1tLrxw5t2tBJ8uZVYeU1MIhhtBD5RDdmTDsLGJr+VNtG6eB8I497O88r5zaJ9fqFk/eGJwMsgU
9gHB18GsNHCL+p13K5rujaz2C/t8cWCTQ52kbtN39L3ayk1X75Bf21MzXkkH/8q8MV9Q4l5Eq86f
aPJxiGJK9CZPVRapmeL2lRQ/sgvkdfpqvYz5CwFUuF7b8hs9m+tg422WsrCjW//prMmWAf23iW7h
dAkr8sBpVuD2q9S/MIr2MpA8GCDdXa4FC2XhWVOqKFo8tzXd0ic3jNtrjauiSWFbqWtXIkSlUIM2
yk6T24X1m7NE5hz69LFeJE5TGLHjdLB2woFUpk+uZNhODx2MQ19B9unf34+nhibP4LItRVB7tG5D
g7BSI/jwunQn9kvB8NJ4Rv91cv2bwSCWosPeGFLT1uicdMQn00f02F/i/57zhJapqgQCIpjZqSc0
6riD7oABtYoRbWFuh524LO7Oz9pcRpd9IGmUJg2dlojJ1V8VDeniscidXFVXynrYZ3tYLknSwW25
W8JezAwJY8RnIMUU2L8n265VqerDQAWPdBjbvgpZjriwsWctSDwuIU43KNpPrkUqCnEjBDRvG+6r
2j4GyfP5+Zr/fngq6KvguTCFBYlFAFQ/ZrqU7HMoXZb1w/nvn/GqKqvxz/dPfr+eOYPeUOqAuUGz
4G+N489+IrR2gkhWtnA051wrxkzwWugzgt6buHABDhDcDWez2ppQDSMZRQemYEff6rVia08ypEqr
JSc3P4E/bE7cuQBpMXQP8Hx7wjFtH/UlkZL5CfzX90viJJsIj4YFHxJjEpsI3pX3IX6wXO+XZg6F
Ck3nlrAIVT56gdLzqKzGOstkUzTrn+BAs92jm65aABsrcxtsguNSSmF2ZCc25Y82K6WoOuieuJXi
7KJoX0JoUA0e/Oc34Ix/4x3+Y2QTNwrvlehpNevjWPFWLl5V6BNM9VsUu+vzhmY3AqVVFN1BCqIj
+HE4SgLdlAWzNtdPQX/rs94shESzI+GmRkAE2KM07TfwE8sSpIqdYECgVHjXLsyzlbRPjQUXOj+Q
H3YmTq2DJoCu2lC0G2SMuxoeE2XhLT0ThFNrU7k8aYGSxKkGo9XkecrqM5I4D2FCC5qVLBqvuZUc
TR0ySbcWFtzozEtqrO6pBMgyMd70ViDrWuqVS7t9LFRby4W5pFpBF0jr+DrRH/3Wgjh09wv74cTk
ZD8EtSqleYFJSwWjUNGQFy8s1OyGOLEwcT2+lchxFBS4nqY+NEEF7E9YK91dJeULh2guguTepqMR
7IWlI0jycXP3sp6WQfDdP7QbgTKAuxE2pgDUdxWt2nV2Xe1gAA422uP5SZxdtxO74149iU7qFqX1
xMduB8diHEGApsbQU1lhfCsE0bM/dlMmprFRKRWftzw7uSeWR+91Yjmj61oWkDmz0wQylufYvBTi
yzJdwuXOmQGUq3Fv8XxDmvKjGclsO9MIOdSpG8NM9Uk2hq0GNY2w5OKXDE1mMu1UOTNr3tc0j9u1
UF/0WUXjVbbpYE84P3WzMZgkqaO2Bi9fhvZxUKKQJKAC8SCIg+e2ti13EAXt5LfkWrMz+qIWzM05
rFNzk4vEc6PIcws8r0JNwxTkjSu7Fyg/jPK+dgTvajEczPg2c8igiZcRWnyOD8FuvaQnNZf1JYX2
Y9yTxezaQoMvouEKWLcbpN4a24Ly0yYQ2Zs3AznW4YAo+7bH96yti6VU6+K0T5YYpH/odKPjDp/U
w5ifDG1nb+ww/D8Qq5y7vU/HOjkfWqDBYDb6cFH9LLUQPyOh57+dX9lZGzJa7wgdiry3JrH8AO6m
7VVaikfiV+i6IZxb+/lSSmjOx4D++MfKxFEXFUS/ucL2SR19jw4whPqQQsCC4h3iEOXPwtxShDw/
su9tPZO3MQA2khsSAZfxUyMulLySIeQMrVj3G/c1hPf6Mywia50OfkR21ySLurG+uiHLt5IP3Xu0
2KT+vTT102/gB+g8lKgRTI+ppyWyVQToInXbzl+p90BfbiCCfvG7tbSO1vFOfKjXxkFd91tnO3aQ
w1n7AjGCa/OWsn8hkCYeoDl5LBqqVNQ+Og1F91wodFQEr/Sqvnaz0NygubD03J1ZbPAbGsd0lEoG
2/PRimQktZKVxpgK6a5+1COW1Lu+d7z8NLcEG6ifSfBITtu65NzsAURycaXfqqvoAtAIUOOj/j2X
5dmjaHyzp9lb3Hrwk10UaJ5zSkdhOH9RZXXG82uAqqyxIYMqzPTu7hoX3RKRibXiYE3qfRWKCqQu
UIdFfy7s6nH2TkaNlBJyH2Nf9FgJ1X7a1dBiRloLpR01kuLKuOG2tsud+lnb9xuIGJCUja+kjXYY
NxA9srt82+6L7fnfMBntTz9h4gSl0hT7OktKWxmuW++hVp794qZkf583I41e4dxQJ/4vLCRZEAev
5MUk2u2TtA62gh1ejqwL+rrZhLfKZpTx08XV4t5aGuL495PQxIeWShtUZjm6EHcdQsEpCgw2PHI7
fQ0J4lqzu/tq0/LmjTb9JVI7FKcCO7tavnKmbuyn2Z54aEdJ6d9GIsKWHsInOJlW8UaCyHUdHiBf
/TyC3GGG3KU05t/LVzqEz8sP8PnZoFGTFwuxxtSLuXpRuaoPlbEB55FvPOYiZEiN7XcLNd3v+amf
VnwskaHJR0VTn4TbMo3yUTburOAC1pmDet9s+019HW6Ea9+uNsENZKLVRt7CH6MSIC+3VU2uw78m
m75sZOTBKlIX/LjuRm82Re7nJfz4/tEN9Vd24IUZpZ+kttttrfA9g8Nw82wN7bcsMg9aDaFPKVYL
gfHEg/71K0YXLY8vArIsH38FknNJCIdOaUOUCV0gKsrfYnDLsVau8uZrml/7/beFszbGiz/N/A+T
0uRqSNKha2BHK76ftfK6BCyj3hTXkOOu078u5v/4wKZSfmdXeUPmsvBdr5r8738f/bciLXHM/zl+
7J9/9vFD/32TvScPVfH+Xh1fs+m//PBBvv9v++vX6vXD/2ySyq/6u/q96O/fyzqq/sX7Mv7L/+kf
f3v//i2Pffb+X7+/fo19GLjKimir+v3vP118hTbGMEeYwD/MMqOFv/98/RrzyXs//W1XvCZf33/7
mv52DS3m+8zn31/L6r9+FxTlD0RsgVjLpIvI7olcBe37X38y/9DQJUSBdhQOZBMnfJU3fuYPk7Zq
0nK6SDlsfEb+/luJ1M34N/0PUvcohVrkOkk/WdQo/jUVt39thb9WaZ4SZxoKQ6wiAVwD0kuOXudl
NdkxQp/DRdnE31q7gHr6Fir2iodqvy05oEAulrRO/5IaPdmiGKTyRlnAHGMYGqEnjrCPIzUlhvU5
cBYiVb7LD9sIsDpWu8ZyskulbYabcCR/hWSOqpbotxWE1SnNBBLNWrR+i6m6V4ZE+wKhSn5MyiZw
92ED0QNFXziy/ADpIGcwumcBlts94nfoY4W98cnUghCRECUMvsZdXT6XPsSBtgCjmQoyMIVvKx1p
X1e60IPS7dABNHZjR420yguxgRRbkKBpVeWw8VZ147fyqoFvdxtEVY2midvGn1ME3wBPJaL+Am+v
kdgKzXfrHvLrzVC5yBhVMGg+K2koPAk9Ind1JyJvK8v6XVsUrfkkia4jsxAZUMugV727MtcrfdUa
fbLzwl4cW8Yd46IU2hoqDbVsfBtW//ZG9xIkJ6wyWRcCZZ2hHqJ4NQhqChYxtOjNi80hsVYlblmF
sD/3jlVVSD1V1lQNVtCZ6vuwrZFS8grI5+UuekZ/Ob4W5CRWqf82oN6MyoBqUGw88VNhddBgk8ET
tk6SwnkxCAok3Ans+3ndOsdUNAv3Uk/8fFMKefLi9aFwJ8Wx/jbkTSlfCHD7XrepwW/E6QbwdhVJ
dd14EgjNoe3jXSO7w7WPimaZJ9U69LXhKtS0EOGMIksedcupHvMy7ewqCprADgqF5DXnhRY5Qwxp
mi3C5oi0lXrd6TJaLEpeZfnaRHRlkxd9/6iotfxWm7J/J7lqhxAoSBE5LpJdk2fDA3aRMJAdtKPW
YoFCF4MOSLb2g++ra0VNu+ReUivjqEttEm0qIVLRIq7gDd8VvInaTd8xlRUgONNWtSDxLoXKzZ5K
rVD1TS4OEarZhdM8B0EZvg9dwF1YJHBnj0zE5dEjG/YN1YYm26QV8liGn78papI/q54a7FRKr0cU
90YBMN8ILzXReAoLC3rBNNXQ1TMSeLzcLnhJpbS9i7QQxJsvNEeXM4WIQlFbaIvlwWNc9406qtI0
R6+ruuumLSFL9AsNjqNMKKEB03ztncRAsVYypJJ61+BpB75iFVoiqjppHH3jM9Sl0D+p2p3XJ45a
bLoOLYI7Xw0gvVaHqEJisvHe2sTSHeRFBo/O5sAxXrs2L28ruOO/hGmMzFHp9la4L8xIu64CIb61
1E5+ZAtkYCeU3HsJUaa4hY2zfdZbyHZWsOIkjyGt7Q8DTfR/osgoXlHfgo4Tzaz+YGXmUK5hbBQ6
Wx0S/SIOMvVz7DSDsBtRIvAHqOxN25DLvl93QlfsmspATwUyzTRZZ2aSOPyTbOjXed+mx8Coqr3T
6PGlKPbUybyyO2qtIVJkULN2I9Z+9Jo5tRDTST0o+yKtrGfXN4NoVTspz1apc6hae6K3rjOvvLVk
zlEWJe6uSAJtZ7qSfNUEgXqpCmp1LUc6XKiQ85VfarO3bgtVcl5Q/Wlpw8nyfemSR9Tist5Uquv4
PFB0qjcjOfkB9t6+sSnoZShiptI+oyf3q+BCIdu2SfHS6UX6yeX5nsI7maWXsPgK3yxPhmKSQrG2
ddu2u4b6vCpWRus511mv0BYjK4WwUyunfgyBVOxUL+y+1r2vIQwi6Giw6e1ONqTUWXO5VNvOVeXb
VDfyvVFbNCAaQXbl+f1wpyRDfTQsQ1jJeZ49pCzzZVgH9XUVQ18paJXwlreSsIsTAT1g2nUiu439
29yUBcQw8+jBxD+/IdGX3xNGV3YoN8Mhig13o/SxtNLdVv2qBnG9ayPXuSljs+ExkZrKg1uF3n2j
SOmV5rU6r8e2PzBm5EEtT9noqgfrawWdwD4I9VBdtYLn7eIBdsmVWxQdUXnp43lNJz1EhpNvwyFP
nyWUg1au5ww3aha6D7EVN7TlVlkJbaFqIqiQSpZxK7ea/2cWttCyYgC5FcXMt6YQI0AWl7KzLxEt
uEycvDnkkkntNcmtPTSdgwJxcVbShpqlwt7Ms9QOBJXSAi814aKJ22jranFVbArH4i0cl5n1FFEA
j1dkT2IE/sKyQPNz7MijoUqwrvohVV5M6PyPpalUkOH7dBSsKgUWSdvo+vpQG2Z7UKAI/oaOPLIq
FNHCuy4KFc1WYEg2NuOlqKEJqfTffM13XgYCtaNWaYgpGMMAz6hYqtV9abXNRZBChJgEXfw8RKKA
BKaCI7OrLjFTMonwBq39onAAGzRm/CVVW6iXM8fVj1rj1PsIoGm+riqt0HalEvjFRSr5dM/3bUkZ
zxNMVbgUycOqKBP6+ULkPEYdJ1EJzJL0XrPRv7/7DZJcH2P1xNN8M+n0Lx4XV5TuoDRZeaFAKcxf
S9bTSbD4dwx2SkM4fRdgy1JIflI/HHu3zPGddvIqjYQgTOtS/wK7EW5RueuVXS6CbZfkFe1ePIkk
FwadbuEdPn0TAbPlKcZ/FLB1CHgmI2w8Wo+70PyGvgtiYNZK674EiWF/H9r/fxT8rhi6df5RkBav
fvx6+hD4+zN/PwQ08w8TLXfL4AU+Sslb7MG/HwK6yhsBghYogRRVMkhB/fMW0P5gt8B4AMOAYlH6
0PnUv54C0h9Iw49fOb4RwIJr5r/1FJC0yfNRwbLKjSGNDxaVetmkPkDkkJUIfabAKDktdk2HMqLW
nR8/5KKcP5eWGLwGRml8K1urOtTId+y65l3PkVBJTWldpQpoafSGULYIZBTErBoZXl8eo3jUA+54
geM6004ujnIlRYrdKULzVnaIVyEB2giI2nvVZa+5+R1K9BHs7TLyT2GvvkuSUz2bQ+a8S0ltXKd+
IVwhSRk/qGUsSau6LNPXyPVQ3a0LPTs6YZB/djwrJIrUkgc/9PIE4ZZmuJQdLRHsBpb5di3D94QM
lIF0i+j1hy7u8s9KLIZH2VOCmybUqsfKzBBnVv1OqTZFHpXHFjEDJD315DZ25PBSBat476U5rprS
6KXuOd7RQl3pwa8C/crsFPeurMEKe27rvLkI8Tziu7PC5mFUv3RBI+xryU8ve3SVyIU4TnNI+6Y+
agJBBrzSaX0ndH6zA9ySoYbThwCcBMOEnRTmLX8bWZVow9wOUSn9OXs5SUiKR2oCffVQolNkonGv
a7WyloI62kH6E36x4gHWx0EFXq4W1YOZFuJWj/1iEyuZjICWUT0OI22H0YdcSrI6bP1QNu5DJBw3
TSpaO2uMMpAQQG9Pds0/G1EqHyqvqV5Ly0rX7mAUj1CPqFzKQig8BOQ/kebMucJ7QlQ6/1KLJwZi
5O5lloTt/VBH6VYUfV4VGZrire/Dooyb3vr1EAbwEDvquikS8zmolXodI6pxMFC2fFQgDD4kbjls
0ziEOi00S31toVLweTAQbRJlR7zKTbNGvsv3Dy4ni37g2rp3BaXdVJI4fIL7R0PuW/cz5IpMGTZn
xyJWzPDCooludwkjMWKCvf+pj5FKHGpdum3lrrwsY4cHqeBRiw86SoSGonWbKNDdm5Q001WjRyjJ
cTlv89R0r3o9o9k4MNV1klXi3tKLeiPVlon6ce/6+0RtwyNFftXuIsDdpQMZpzbIgrJu9DreEy4k
G+jgw5Xbm4GGQT6YFE14W2t0mBW6fh3Hrfs5b2v9Skg7mhi6CAXKqIk/oWFd3ldqUKO4kUfqqupC
AcKBTuiPbemJDqXTNkvl+0EvFfmuQWpNzu51VWluWwG1oJUZ9/+XvfPYkhTJ1vW7nDm10BhTwEW4
hxapJqyMyky0MgMMePr7eXT16qyoupWn52f1pLszInAHw2zvf/9ieOKQzi+BJsOTO4UL9f/kFOeO
evR7JazibF6M181xdF8IGcBmDpP7gyqwTjcpCl5MJ+BH+my8Mo1Q3GbKw9y97aohInShPpgVthhJ
jp7yNM+23Jly7HdisiWRuhNZQOGSf1SuLW514BjnTJr6+9Ib7UM7B/1BU5lFveUsZw8g+xD09fyt
5o3ZjZ2cj7ZVms9EXuW3jk24OB+YLcWqBelZRnmfhUP9SL4MHxOf/jNlRoeleH7xkM+9Pu6GsT0p
Mj4zbP35pl3a5R/deWpPcqZZ2nBJV9G0KJKVpTY/aKgUTMTs9G5rN4DEUrUhGYySh7Z2LvzscuuI
caP1vDXcVd01ZUaK9axyFPQF7TnpNxO00rHw7+FbE1yRSXLm3TFjfL8sTfXU9pt/PxDneJATBnLk
+lbzs+lM7p6itv+sm0UdM3sLgfDHcrc6dnOfDtq5JfvrYgDv5cO5qyG9xjb6fSg9W3BNcamwOA7Y
dML2aZ028yZVGJ7Vauiu8AtuiYQuHIcVbo7Z1Vrkbcczo2Bf8HRn4KWVuJaDDdXAmp3qYfSd9TUA
aSmuPFWaxPMt85Mr3eprmipFdFrpParCM0iiMdYzSbZ0GekIPmAMBnF0c7mqD5NnyK+bMLqc+D3D
uVmnLE+Ig2jOvbtZO9MnkoX+g22NtinmFA0OHAPTuSJdYd/lMns0M3T/UW4N1hW+hz7qnXJxH/tq
rkEBG8ZFaz88evPE598IWSYbT7oky3rNfdv33n0FzMKftAjLEF4nrgCW9MmnKX/W7kRae5YSrlgX
ldwpOYm7bqnsT2nTVzuMxJfX1ViJCmqG7PfVKwNC1WeWvTC03K02QZhccbnz0DkRmChINMeNG/Qf
eeFTt6bmx6knBdodifIyAnO87pVBC6KtsvleVVYYE8Ou9kUwrKda29MxnLvwWI6BndSdu75as1kd
nXAMjltfkGg54M1ijX69g22bPetNDJHEaHs3yfXi9e8UB05b82oDjI5Zq2wwgWGTdNJbZzI9EMfV
rXGdGkV5pWfTThw7ta5ATKsn362CS/sk9g5u/FfAQnLnyHLYm+HqfsLErj22Wl08Hfo64fAITlKq
5RTW3sZulzs37rC2V+mqP4uVsNGcTKWEVBDrYHYSQWfR+wiNa1SztQ9qNq3hrTcS1kjaO9QAnLTu
skE1u7KxNmcfhLL/5jUFOZO0oaMTkXptnJ1GGId+HNxzs/XhIU0bqeM15fRWo+fvl3SA2spNe95C
2NWqcG28JxA5R+iK2Ctaf0z6btN3hgVY05LGgVltT0a0GMLpTnRBedChsX4tCj+EvcaBR08LbIib
98GeiBVf86C4tVddne0OFLIW7fYxNyXZsFjzHyQB9LfCks3OHrry3q668SGreQ2kaeW7zF+sYxEs
bly09XLSS0PO66x8/0mVg8vSm6eNBPkNTttSdurj1uXzbuxFug8yu9z3S1jGeWn3V6Xl54cUr+Ur
ukp734mmuzOIIb7y2aCSdQgYPPkZaYpGTZ6k403ZwQgynywcnT4UhLExb/VYmClmBRHArOwOTpjP
z5tVOM+THJaSxMuiJ3mS4JoOxPIaNwVc+TRxoqBCVkcY8LDAGQsG3DaAbNqTuAhn17Fxr1hh6U0x
jSRn9Vn/NK9d+6A7dlk3XaEQbB30iFZ11k3TtrpL+hqJI+HkCHyiLhXyurUt+mDFhg2sFv6+aFgP
WMGo7hiUVl2SomXZV06J+QcpmnjSRJUe/TuTD/SFrYrQ9WLB9X6Ztn1bhvYDCZ2kkRDBc7By8WVV
qz5uY7c9bHPV71Jqh9tlCZxbJ5wsNwL60SdT2ssPczTCH1h8bAdV46UYdoVxJrohOPjbOvAolPXU
0KYn4diuO2RLM3VxqcNrmS/D0wyQRlSSO+m9Y5OegqCEfuwtMYXHNPTx23/dSkcVAFiB/ZkoEw5h
yyOv13EW5x4dWnqEJkzUCjUGzTI7WaJVKtjxyuwbnXINEgJm2Y3aSSowkAc9WH2PXtQtzqrgzKt6
G4Wli2yKJGuwh2uBdIVUgrQPyZouyzZxGHxXUYWJ6a0cRHHWhDwmKqvGK8LaOKIvh75otPzkjl0/
HQi6U+DDS5oRiEIe01WrWR3C0uQymEOHvXjBwQ7oKwA6TX6fou6QhXxSomTEToARHCoxiIOQPher
SLhnchNeM0DDqn/gN+QmCWipyJWhwiXgZVXhtdnz8YKJHzH9pgNK1F3+4C6c10JRcRCol965ucNN
wKn7oNm6dmru+h0dFh8G0sxztij9XZoyfxBuIw6cce0pMImNyWzF92eC7JMwUVtN4i758iosS35S
vskD64yOv0bP9LUipOnQBbNxhoSjn7vBJEPeomYh4St/qBqLB0dxlpK5M4qbJVy7hGTKC7u26fHd
1tvJBaHZkYSgCf7lz7z9nLB6fnmsuSVVh3kv/Jgnc9TzfTt1pAUX9tpaSZWOadJ1jXnUQ5CZiUnQ
GmnIPOGMSu8sajk8lZcsG7NiGGY23BRl5ZxMZt/vZO26L5lo2tPmiUs10a8fptxPv3alVx/cqaUM
InPxq+nWlHBmIG5FCITMF+fOKI9vrjY+MnAZ99ahWqvcvE0ySX4OCQ3tSYc8Re03YmeKXpMqq9rT
24KqbA7HDHb7s55hr7RlwXCiM90XKQ3qRJcbDRrNQ3UvH58QjwM4vDg49iZu/vWvl5epCg3FhmjB
w35b02Y6siJyFnO1soZUNlC1pguf1ez68Bqjt35XbZP7UtLYPjBnSu9AQlmfldeXX11u2Gs5tjnP
rpf5R+k6FIC68vWzkRFTbgYzgbV5jb9D1/dkaFSDv1lMmENq3Et5ywKgVmTd0TCOHm8bmVPykxC8
S+jaSLzKS0ESMTm7+UdOOW/eU3dTACt34vFoi7IYQC5s96FcijvXHWyYLlhQd0Q7bgyhqP9Tfw+X
2aQWA4dPRnv2Ie+P+FOtVOmZN7QnSNv1Y6VLvoVSWfZN2Zf8tbcNZYasSvyv5pHU4Nhy5aEqZVhe
BE36j1eukwNZ8XPdN8ditPpnrS5rfHKxlCG5sYmIc3ZitzP5Bl6PbaVZaYrmy2vbtYIls/Ljom4w
gHJlTw8BdB9evy1uCd4fKxEg5g4ur+ZbINNmc3PeHokoeXF1x+6Qrf3yWil++u3F7S5hTqaTI6LP
spGboZbLEoQGh01gUF/e+XFgo6T/u+xv7BhKDdzKt+1RO059qAyHVa5C+3M1N/1K59Dxyd7Kf7cL
LjuxtMlGBUNddewya2Di47GiM4+CojNZvZVZ5g+zmc4v+NU1xaFiQlDtK8QVt2aq6Ma7cegIUdBo
KqJ8RL6zW8RgPY9+tRpRTYSOPHctoV6hEZoB4Qdl/t3ybWs3clc4YnlP8uvFE0POEvfVIYeIdldb
ecHhjceHPhQqmIOd2Tnmh6AgbZOR4hB8YNttbHC81Ky+MrmSc9QMvHc3xMhlDRMMfjPysLN+DSpl
1sfey9ozOerbyXJdfX0RnEjW0DBTvwU+cfMEkRgNt0dmL1vYZGlC39nxhwgiTRbifV5N2sWrSlCv
mqUiqIXgv5J2uBoYQhnTB23q5nqawuHkZm5zV66bt3cyWZSxyp3sx1Ztc+KSe3IrvGW8JTik+xQS
UPQqrXb5QMaVeTU4ZUAKtiBuyN3UjUeuICPBxWrvV04j7JGXChjGbg4yx3QlokYNv89Oq+8wVCfM
cUxr/YivE445hITL67R3zJMwDXFlVVbwoJmof4Y9TFD7YPrDPqRJOtpunR/EYlZQF4f6xNRO3A7T
GuwxBrikSW/dyXBzfarnTH+gt3GfxoEc52hjjJPoemY8axMT9kOlZJGp1mk/2ELyjgSa9KWAhjja
psmOES2FCSsj/TIyvUrUxdE/kqNsE9p+44hJ1Pitcvt5bxoV4rV+sjiWAb8dHE8TYYzdmQxKmdSb
IB1phsi7J990ubOCbXUikrUwysQUrPpO2KbLFzcfTIYlxtHSw/hgjCl6KGx9WGqFskERrJT1W+Ig
xrlEpinHXGNd9hmbqW9UGtKorwPKsa8tCaDzviwDNrqWXfk5y2d+OmMenZGVNgqSHHzJNjrSRpFw
bAZFQp5z+XXuOUaNgXTCK8MvnM+lYrNxKpmbCbNeNrOhnRAcUrcc9TwZ57LRvODC79V6u1qenj4a
WUlpUim0rVF7yb8yRAuw8vYpxKjYmgHReWHfju7gclS2/szrV7XsjXwIyb+J0WXPMrKZPGFF3Laz
k+gY2Pou4XHdulz2ew1OGeiM3HPF6+66ktPk7RTiJ9kmMFfjxrTTtLy2ZccHMCY2P6HH4YlRJP97
XPJNHGGvFqxHGpWJzPLWiv1iKmILJ6wyosInInnblo3ZIGecaQGemU7HXSgJxTq/RdARApN/fPue
mENSKGAIeZoJOSYRiWqe6EI9GufZIsTuDU+ZNSWGChvpH7pGi5u3/3Prar7W2GMOayzLLpPTfO/C
F4jljMukWOqJ6LHJuc/yID2xlEksFB310+CE4YtmkHiG8knUcUrPpsj1+929iPXK0SQGzmsZULZ5
dU32IaAWd+UkVO/vKu3aP4JqtbI4VWb2KgMSmydSWz+YE03JrNeUIZzrHwy7nCBBYN2vZBfu1jJU
u4Co0mvG6OSvi2yh70+DZt8MNR1N32axV/UsOyzwEuaWCnMC5Vzrhh11sWrCVechfGhNc9vZchvi
UIfZnWmkar9mTXWQ0p7Y2HnpiizVp76cmaEVW+YmnnLlKahZ3W/BgO1CUSLlRpS8J5dPeJoWH7al
wV3Y4Jzu6M7TXS2ArGO5pUQBLf4W0oDNua1po5f0qhOr/WneSlLnVOZWSamH9AOcC6mOTPLSJyOv
l3uIxdPt1Jod4pY683CyDzl04sJP5UdKatO/c8Kayp+XnLeco8L7ww76/yYzb3Qthl3/W7rW01T/
PKOxIXvx23/MaNzwt+Ci+0YW+S+uFhOSP2Y0XvCbD3mJwA7+Q6zgRTn9b76WHfyG6b2NawGCKTjq
Pw9p4H8FEIp9KFuXHKmLO8l/wdd6N6fEuuBiSQshm0oDr/23Cc5Ps8NQIxfGqHNJytSOVL9g4yIj
v/piDC/bL8VM7ns1U3Bhp+GAC5HScVxYo+8ojICYY5/ratj1Y3BHFWIPUxxAVmipFpbJc8Te61K6
8UgsWWDq2FDdHPImTMY662iWmUdSpq5tivdgwoeNgjAN2ihtA1xPESdp0XwC6FMVAoyLGzf6pKzL
i4YRRbVWgDGtQjpBCSLN5d5m6/FeiI+2akJb12X2RRSOfQYvX6SZ6kJSwOutREO2OR2o/kio1nhn
VJnSz3ZhLW4SVhP0FX2B+EgiX90vBvnq6tHuSyHuaxLT7htnKq61zX6EmUzgwjkrW05c306dV247
7Rrw2j1q9LSKZgIcX+piCV8CMjC8KHOgjkRboPrruej7B+Xo7LskTbBN0pl+MAqH3KhioPFFJFnL
qZwElVi3fU7k4e+tKiuOr4IQCuLJAxvpS9Dbp9BqIT5xJlj3ed34zs7bhs9biYUjsa/ma0/+ykxe
dT48w3jDbyLLxYMOpf59swfvA7eggDCDNvablwM2xKbXOg/dMHfX2Zh75IcaTWkfSt/1PizrFs6f
/IXIIGbumOqg6zAwXPIn5jNRY+NxF4VTnX3pEXtdgxtOkJWrhhPWgesOGG7lwLzBVJRf7YmcLG7d
DCkp73gmkZnRxcW1gJgUt0aKmLGlSyCufJpDkcwGdBa86SkCAaULolHyurK351ytChKKFGMZd6ge
+nhttjb4GFJurokTZrMbkfK0XC+b7oOo1Ty9eAmDehe4uTpMsxpfh9mYrp1x29I4GO2iTACRy5Vk
eVF+GephGHZeBVMgmsLGTokEHSTQtV9Y4yGl1lI7LGjF72lhugtEGSM0oi0FMEEtpSYb+K9q/X3j
j0zSHUIlt/2mDVJP50VudpzCdrEBwwgXiRbdeDmpmwWS7mELA3zddJnRIUHNq5nNwO+ISmYhYCjT
Rmp3XdJ0JjOfYYiL3DCtePBbFIzYOjThvg2tbE7WYmDRh8y+sghyoG8epEPdF7lBikymcwNCiykx
LPc4bJ4ed63GOzmpGOaBMW7jMPIuG9aAxfZMlCh2njKImTOzYmpIdiFSwmlg3GAuJLoazDM+spzs
ad+740LCtGk2Ki7GwAPm6iB6xirT2RD7c1ZTC85BAzLuk40bjVMhu0T1q/V77m5kKwmn9z8PHKd0
5kObfh8DJ8MnNzWAQzrJnIcpVhZOSYU0BZuF1B4RhIGHGhgiwFNMpiwjNVctnmR2mFrGSzuIMtxb
xgKTR1IilPu0Q8wR+97Y2jEQTgV70yqX57boRjtu9GLUO2EhRI5GKGpgjdYIFyP182G/tkxskzA1
DOzbisyp9o1JN7qztZ95sc08jdhluzVXWkx4l6zLrS6O8D3Yrgwm/GZEm+Q8SdPfqjtz9Ic6tmDJ
5dQ4DrCS4TluncCn27yjIbWxAnRXlz+sdNNdhU41NsdWhR0gZ5EV626ZLCOIR1K320RnQZXFDMIu
yIAhavQM+XapxC0LdmfBVt4hUuR93WnOCfxt8qIuYoW4r0p8QKspKgPyRXd5LsfnxSDxeNc0QUNG
PSIgY3/BF8R1OYds5JiPtCFcQm/8ttFZtjcbCDHWFzkAwL7x7M5g63UtDG3yJXucq6U99Q3pBoS6
+ynkWXCT/NEdlBu+lPXsTJdEbF76zPVIUwiECzguqnzSDAdGx915DOKs/TrX5vDCVLsd9+MwYw/I
fL1VdxeQuEhC1zDnuM+XRh4ZrDAtMoNtICq5aLw2AQ7U+Rc5TaK4thi3Ft/qrJ+8/eLZXnYrbSic
cP5bWIlRAd+a1ON5ss3qHjBL2neWzoV98h20n1dG09AO+KWc4KOu25wzvzUrkUWjPQJv1cRLz3Dq
wjqIHDOj+A/hb1QnW2NPFpOHxe7V9m72klYGLSHOvLW7p+hg1saOWVunQQrxtNl++bIGqVvHo5zM
bxsGonmSD35YXtlVmfXMDoqpjvNwMnmoMh9edd0xeyoMU98xqXXjwKuHxwEi4l26+l6eOLQ4t50d
mN/y0JUkimmb3lCaptPE6FndLWoHOVTnjRGo++Q7s/zgeMXYJ9yivIhAbSZ5KGRR7wzmaHSZi296
MQKxdbtfXA90XoNDLXunVGW3n33PhtEhSUvcEQG+pAnDzyCooqAv+jGeh8D/YW8Xc6wGM1ts/Ls2
V8c0qOfiW08MaxkZQ0Hg7Zz31XQK3aICqWkEPd/YbgUavtmoHzWp7k4CXmrBVrXF4t0tWKIsh6EQ
zWM1k7H16Dojx0i+iuyrTVyF3M31UrrHenb97CVrq8kdAQOwrSKAnaaT42FJ6TOixu10cZiVNgh9
hjTyESZdrW88CNzFzmWO3dzigxC+bgzHaoiDi9U/BGngsVapexiPDk2F4aqWAYJuuGP6aC5tlV95
pMQbSZ91FifF1LW02xuPGRhoqeBi1pIhy64fXLrIgLk/STe124wE1BthP71ox1X91znLLKbb6yLX
8WAXJJTuJ29wLwcyU0e2+uBfov//aw7+BznfRfLw/28Onr62qDtiJB6yaP/E3vrjV//dGYjfMLUO
PLQLoYmw6T99AWINBx4fuoYLS+tS3/+nL/B+C7Gg8AXln03dfrG6+Dd5yw5/Q8MpTIFK4a0zcP6b
vuC9B7HrW4gq4IehGqHJsP13ar7N8suhHOcucQ/Ofv1enOwYMCA2YvPOeEgjGfc35cHk7N39dLf+
hsx4+bs/ESffX/fy7X8mMzbQGMZ2MbukWpsiciQzcjtwfpFi9t6v5i9XeUdMs7aMHPvLtyuvrCIa
77q4QSwOq+K2eZZoJOtfWoG9Uy3+5Yrv5K9hPjk8PK64Nc/Q5LMSxEQkyvPjFKr4XBz++Ta+18z9
5Xrvnl9ZoA8piqlL1pPebfRG++I0H4dDc9PkR8yW4/Checabh0HEOWVyF0T+L1xT/vZJYp10MZKD
BHjpYX9+kjR/CwWy0Sar05W7GnMq+HnOL5aLfSG3/mW9/Ocq7/VG2eLX/chBmChmMch7w312dI4I
OEQin4lTPxk7eNiJceieKa+xrK9P7W65YYKdDL+QlvPO/uNHebd0OajqYHLLjnNN5Q9Np8udGYz+
Edaj8fGfH++7S1HQ0PoT1WCyZkxMnt+tplT1LXT3qUFz0ZB1bsn0OXRy+6oY0+3bP1/qvd727Vo4
SeCE5YUg+Rea6c/PUYhmS4umb5JLHoBS5K1FeovoSVQcfm2wdjb7ZEgu6XI2NMLY/JXV199915+v
/058WQc53igGgRmGdV8Zj6FzCp2nf/6Of3cJqK/4LOKagVPf5d9/QkE8t7Fc+JeSFMAPlnuV9s/d
+N8tjre7CCjPPBcJGwbF75APLA17CUUSS8+qvllT72VRYu+rJfnnb/LupXt/mfeCTT/3a44Nxvel
NI+L6VyNlveLzfMd3fztEgEG+wR3+HaIrv3PN8vx5Ip9v8slyEyzjuNR762dffyV2Pr9Hv12HazR
wrclzu7w7jq5nPu6acKaE2i+dv2o3l+k1svRTcadE+uRLKVfJfa+V1W/v+Z7p7zRXdvKrPhu+Jl0
R7qMpEHc3Zaxfepum11z6HeX02+MS4THMRyb5L9U0f/xCchucy4WhNg3/vnu5s4EQ2deZdIvXlLn
QaL1eXQM4IRfRrBcNomfts6/XOrdqh/A/KvWqZrkIqTfEgxuD9nOTwCKDvNh/WW6wN8tzUupA18d
Gwhetz9/M4dZbtqFfp90RZEU/rdNq/ifF7/1d+9xiM8h5RNVkv9ek6DT0BoC3TZJfT0xYYs2JPrq
oG78+/ESCFndr1f56VeGqX+9KH2LCLDAhDtKafauloCDb5tWZium8g5QwEOf1uBw9i9ebNzMLhvt
n5/Xny/07gbKbG7TYjXXBAk19CfRGjiyiD7YXvQy1vfe6IV5vHTrN2NYaU/cdT3X4XbhS69uussb
hw7K8/odnAsCImdRvhq6CE8V3OcynsJZX2HURT1iYZxuMsvchbUY98GUl0dgaLGj3ZGn1i3ym42g
jahtA/25hkB873Vdu8PoazvqVht7AGD4dXNWfMoK0iS+IRnueifO3QwaXDzNwjBgwUkou4zfSohr
g4GCMRo7CIhejmzKw1Xoh6JABT7bhhsGIsOTXY2wpP0L74IM6iSfKw2xIauup7J2X5moI0Nh7E3+
p1Pm+4xbgN9qiS6yboeeh79s+8kcgB8hXyATWifL+g7jYjqKegIFa8rgrm9X6zyZNSatACwratGu
iCtYqAkffdkZRV9elb4MzlPpF13U+0Z5civhnDDM9a9bMwtj1warmhA4PK7tPE9xUbuWiiv4sLu1
6M3HuQZASfESuE4zQIaatv9WynDYk/FkknW7CihYbR5vltedsEx2HoU21XVdTNMONU57yPgQcdl3
6dUwm80+9xfCFDcCmf3alie3t9fj0gTGlUI2skOP3F5Da1v2o0UDbpehdxYLqokoYCj+3bC9at+l
1Xbn2VZzyibHjzkHOwqp2fqsHLO8gecuPi+gL+A1C6qMIDRetqCxNOZcU6mTC5L1aMxG8bxAA0QA
NNY43G/lzkC6yThWTRngM3TkTZgoTbNg3AniKZ707BevRt31Rx8C3TM6XLEvUFjGBBHQq3sQ74p5
NF+KC6fAZ0FiDryVLeSBpuu+Bs6QndbsksF1rsp6DWCIziMytbWavzq6HvMotNLtELbwOKUGup+H
k1yniBGv+OKsEzrmwByypMYoL2E62x02R8gbSB3m1Qzydtc0/fDBWxBNpb0srgeX4WpfjOPtZFog
kPloNT+M3iw/MEvNKq6hxnMJc29NfOOCExpkaJmGj/Q97DcI2XVzXTNKj71y8HaetdhfHGX2N346
Sewj0uBpBaIHi7KsQ7a4H5sFLSZlSn4KKwnAFjR5HXud4R3zbXM/b1Y27UTQUm+h2kvsIUALCrX7
xpAM1qvA6QtEy3O+FzlUOF0zBY+FVDlj8WJ8FIZXlfswbFd9Gy5SNomdVdZt5veiiDAMVfkUaTFk
N7Ot7N/VtoZfTGtqEyjQqDdAxnfN5gpydx3EhmnrlYeG6fxVsfXbmafjM65Z0+IMWJGzVHNzPpUW
wEoOt+DGN5riAzrf7j40DXXfqax/djanfm2biR5FDJ4JW7PuYL4uvHKOtJkDj7OHud4I1dTO7ZNo
8/HJ8Bp3X6t6M2McQ4STNGMd7nDByb6O7lyd4eU6P4qm5BkjpwAqa5xUJsscuDQKm2U+XShwR1Cv
FweXyqQQzB5k3ju7tOr0s2MuoDwtkuOktwoBtmhIez0EVTnHpDyLXd0wDbgQ7XYbwOFrUPgBEpoQ
ySrbyhT7uRheV6+QX2w56YOH/HIpfFQczEXgCYxIg9Von4smZBstdWBABvSe5lSqmz61QM5rZ3hC
7uceOnbaeFJGkOTmou83csuuQ3hviZ2nGEGhPjkJ9OWPpZkvn+u2lPdVaufXHjTOI4Zo9UEZZUnw
nGBWEtJnunUPorb2zslhbgbZwDFOW6qIbfC62qPmkOLUhk6ZbIxTjm3TOLcyLGpWSOclvJbq4JcM
AYbMFweEKPKAPYBzgCUNySvI0v0GS7SLLK+3k7y4ZPLZhtizFXQ3qD2CozGEC4YH88U6EClu7qvx
Ck2Wt/egjRx0P6ZR7pTD0UptTMdD6RzTQWJ1rtZsDzLJ1hoa3RFwsrwbALWTxVxwXjEKq3+Zw7K7
NhDZ3xRpZ907c6OOVq7Tzy3bZlz5LMttBmit+0Ie7U3px1EGy3FmTn4U6SKOS9tBLZ/S9b5Fe3Lo
ka1FEBqXuCpt/CAk1hCj0Ya3Ctu+e9ynjGtWDjKPxclvxGxh3xXWdNVLP+66bqgPi5gVTP8lhD2x
yjXKBihoeTvL7xP2KHfSYP6xMRJ8Ba8OddQx+LkzRk61QcNaExQT9zIduntnsd3HwZgQzvpy2M3M
kz7OdeG+BBDNv5ey2Z588kYOc65gaZfpEFmV+RmmCjKtOtsIPLGFXqNhVfOB6ITuy6QN7Bkqv7xK
x7G+sRfX/ZiqScYtCYRDDDvJPy6eUR0qmvoTfmxuLEqeR+hrm41UGVHqANR7jY3lkbvCs+g3gPoh
DNLr0Yfs7jYqsyDZeJheXQQuqEibz5RP/R6jINwIexNDMxSNzI+qNarmHhsnvU3RkvE5DWxuzvRK
w86vqxbyn9UzPgLwqmO7bnkmdluXRyzz7f2MS/gz5V52aO2ugIqd1t4rXgI9Agdf1a+ZsBmCQf9R
Q2yV9vZZSqoft0ISgWmOJR/VnG13hVVVexvY90fHFBTjjWruPvYtbW+8hS4MII09xm2eFj4eCabz
0bGmifG42STCHDESs4zSe4BsJq9qOCO8jmFz55bL8DvRHiEyCF0zgyvXbA3iuZXlR5lyLEjW7bXA
vRlxkM8U25vdL5MtnTNeBQ42FhcGbKP7wYl6EL+zJITkR69M3nufOXjndyVsljHfo8kSe7e05nPp
Zs1jm5bWPlvL9K50xLC7PIJYYSNzDvM2TRB/6SNSgJz5jJ2+4JGSfpi2bD4Plh/u51alJ5l3pF5N
fn1V58acdJz8uylDwwPSDY+78YrjUpsXKlZFa9nwnTLG5XygyYrn2h4ItFrkQ7Vt42EyUepYQTXi
ZCeb8YzQQJ1tFOiJUVrO99Aw2Y8ZK25pUJ5JH0LenS1qO9kKzSZENrRioRhvSTBp9+NgDedKozbw
/A6rF4oyh5rP12k8VGv61TJ7p0R+jm9ElDUDW5ALhahPtkos5wLOV6ydonhZmnAaIx/e13U55cOj
ZLL3kCuv/FKw1A+NExgfnE5nt5B0K7SGmpLMC2+HMLY+IiLVF2eNoTikg7/+P/bOazly7FrTr3JC
91DAm4g5c5EA0pFM2mKZGwRZxYL3Hq9zHmVebD6wWxIJZhCj1u1IF4oOddXKvbHN2mv9BoQ1SiBd
n/A0zMSOag9cMUDZWsJBYhiUR8uovgNrGn+zgPCn9LuH6SroZBaDH9XmFRwwDeB5Hmzx5RuvxAhA
M504MLBoWYIvkNmbG5BTzVNjlfWhThIBEQy4CrU3lL9SL5vucsmsL6Qsr090+nMO3JLWPSxW0h96
QHWKsIMYfQXp3Dz5wCDirUgnhRZpbBb1RovS6ktugHW1iwyll20FkMnb9EEFrsBC3nYjwCNDI1jI
zGuhJEgFhOsa6Gn0EtagNDZTOosomo1yLeQiJmqSxcsEy+ifRloruivJlfUdBKvUoAAjD9s0pnlO
+6XblS3/0gBH+bnR+ugWN1ajhoU1CHtDn6bvbWyVTpBF5SPZv/jT6y0U9NTMF9GFaaL9YJTDUR6y
GvpEjPmXGtK27BTtGAWI21tTiGTGYMibaVQLxwBotcmSJgWLOEX7UYl/9z55q+9bSGtrsvIoBC2C
Yd3Q7zpJG7Ah4aoskZ9Ffzur3T5vVLRnfTwArKa713nV8O6psiurUJisAmG1Di0gpD6q+LIB3nbK
QK1emKMUfGlCJkkoG5j4nVLcVjwk0OvxRBdWVeJKYkz9HDyKI8ckG0NttQAHSkqXaoRpW11ZN9HQ
+wcgC7GjejHwh9DPMeZqMJdVBJzq4oGGKmTvnTCZZOrSkN2LQZcd6AVFTiakOkbQ/NnMYxdhjShs
lZKR633ou1XkT0+w2Yq7UW8HV6vE4sLqLGAOaFkADG/IGusSrpthDldRVLLSy7bYeuUgOuNUGtUm
zKXe1dRa3eeGVX8vTRA8ABKSH2Ggc1rqcvClbqPgkXcI4t9Jil0TTku/oe2MvwJBwY1ejRXpFqUH
dS9WGiOZPOGqV1Prvh5oQetASvdtVaDqN5oB2AboTmk00tGm3eZGkh+8KH2Nyp6ghBBimKmN2ZYg
EHiZaTa4yabdZCGr3fN5pQWyz4cLACQAUJ7MO0mA6FfUGROPWCSi1GUj3rUe/F2Vl+q3ICIahyKu
Lr3+DONEdzSrVA5dZuobXHLqW6jKwl5pjNAtA0k+ZcKsS1EPRmAnSUZhlDZ/CC1Y92ubBrJ834yF
/iTS6d0hJNUCemwsNKq88FvsTf6xb6vqthfV/qUtYcLZclOnP1qxza9TRTUejaZrrsdOFvepklgo
kbRKfw18WPjqi0Hc8kkVeVu1DegiIOPhPaCV/Jl3Yud0BkAEh2ZHejK9WPwaYDWhbptXuEMTqfJV
30rmj4wWvyNG1rQVrCkAlDFlNFbJ3x12HXqScFanja7FQWxPiLOcIIpNLkYPTWwLQ5TeKRPq11If
C82mbmv5RgATdBRMyXrG9Vqwq6yeDjlrh6y8GNnj0CztSUygSc80h4Ei9+UUeMm9lACi20C78R+z
OFd2iSan20omsR+AsSOeM5HmiaTqdhtlkyvlUnQrQCm/xOoMfvMQj9eZ0Q1bCB5+Z5tTD2yTIuZP
k2P0kPtNuY0KUb200tI7eIDCD15rgUTqox6kpy9a+y5FQa8OU1XbkBWRBLNnwWblU2THGh5TkNZ0
oLPDxByiMCqBRUKwJxOH9CGh+rJD+KoEoDQlkOurgIoReBgldCprlNzYY/vabMFy29XS9HsSy+ki
hDFqj6Ji0YPKBfm2sLz2tydr3osvRok7jSI51BD7/h0YZn8/lrH14psSNQRB8i1XHALhvlRUfU++
kPBs8fLvVTDJl/GA8ZaVUxaAf6I9SE1HKq6NFpliLX4b9RrJyNjCiqnXML6JpexeQMcALEkGLxBN
FjSwY5YO705jfpYNoeFogPTgcM2ZPgQ2Kiya3+Bq7zXXFOT0ndkb6o8cKuK1WAzldUeh5rcUm5YD
tZQrD5IFqVhvjc1WANWG3hlXlluEMoil4hW9JChTXm7SprYOo2cKJ0tThF1QSPphaLpiT9sz+a6T
C27V1iwu6fojCaCIcbrXW4oVuhDMZuOShj19SDc9RXH+IlLSZB+PifAVNkUo8CwdxVv0DPtHUn9T
3dSxPG6taBIOI5Q5W62k/NAqmn8bi6Fxk3gpyg2JKtzMfIJtbMn6bZSWwSOv2XY7VJ10CBMv2Wft
pF8OM6hrGDTpxKsr5IHudRd5riI5VPbdHiC74mbwfdWNIjfds6w05kMaNcGt5oXFrTXqKNUWg/kI
ybf4OXStmtlCFyWPidlr+6huyArSroGt1wqxmyiFBiWIt/Ml5bboqkb8wam4rlwwdOaLXujdU841
9CVMy/Y5VxvxZwIB6bKzOnUbKIDeeKQOsOZC9Udn5TUUVABuxRgVhyROilPB5eB6bTIcpCmfbti+
w4mVTZbqWSMIhaHdNpRfNeDQM2rO8mJ539XQNpyqhJDZR5lSoU09qLuCDuRRB1nmxnCXTjnKH5Q1
VDHloaalLwISAXY5SsbRTMvGUYxo4O3FnbgJBStCBhoG+XOE1tNNy7H8PdfgRuNlJ+0Hz9Rurc7s
Ha8N0afGL/cwS26gVlWpD4luTkdL7pKTj+nJXSxnyq7FLPVL13vdrA7mNbtmbOQno52075bp999R
pPJ2SjLrarWRtUt8pbE2wTDWDur71BFbPb7R2om9LVTDfcat+E3uqPZWeoM4gihLhwlxiJtpBPtt
hKn8YJWmclAmr79TgUJ+S6PcwOKn9mnJCMNlRVsbLrdCg1tX/PHKnLzpQkPLjBeRIP3m8At20iBE
l+guGZsxLpptIkhw+Qi8FwoleAwrGSYKwlA3Vi8HN3WpQ73WxeHLmKnJQe+H+NByJ2+qYqAuFohR
a3sCJAUkyoSDNWo60lxd/It6SsZJ7hfXclY2Ljzj4oYCrwFPXyrDK0q/xZNVwnefhrS9naS++onM
H4oSnVzuKtRXthO2r5BkMzPdyVItP4mcqEc/7BHda8YA+bfSRBpo0tvtBIduG0spRyEyDhuFU9jV
CoSRsxk9aqJUddsAxLuR6rS+BXmG+3wwwSTpimLTTD0vgdbyYA02yWMpSwXHxghauRmVrWL16pcc
T8Cfda+MN2lTxPdYeHdbqH3po26MwRXlpXCXt1bsqkMjogRpJM9T0ezyUiLpARB4VUWNd2yjKLz3
PVKxsoC6R6ZuTSfFpzQ7+rxIa5J0R25H5XooNGkzQfU5kmfBuJ2RtaopFDseR2TicJ6vRoqU10Eq
gOAvY9Ftp8rchwMVe4DNwZUY5D3/noc6iKKH1akcmmw3TWVkw9Jvd2bQwNuGY6CgiKB05kWoFtK2
xsxxA7hvckrBqg8a8pQQUQthHxYcZ8Ch/SO3YHrHPAZ7VUgEsJykiyFEjh0ukL/h2Ykbfmb8EMra
76zXYLmrQ0vW3pP0Wj4mb+DargJ4LldILiCnizRMe6BSXW6QeijuZHggtp9K1JyrtHfGCv9rqrjp
wejE4rar0Gez6sgA/4uihdzLAiQL6vDdqNCrkzuDx3WqXjZoNXIMBLWTKuwLowtURy9BsLJiwQiE
qHHoUvYS4VJ51wl69b3BAhfgogXKVNMaF7IkdCrPqHkc9r/kPo/3FMSVTQxb74QST74D2tkfQzHs
LgCxhztDofotUJqEfgnDZUBOC/KfwstnECGQoOQ1p06Tp7sz8ngbBnl20cZaf1OJguYmPG7RnqPh
GMqU16uk6imNyPllkEq+MyRWuW8FIGqe6jU3SjMTsAfyD6TaWjsPlfCmNaJ+XyAgeIEaCpKMUKUP
iqLHK33ZD+0hzZSBfQDaUVFxpXn4vr9WhKxeM6e/ZlZ3YnLT6c+5YvES/NV0K5E+dPLeR1o2mWEv
S2ZCL4YF8CvPvg/it5U+3twye9fpWgRYICnQJ8GTKzIIIHS7KTipIDcV2cmM54GKi5cKNDDuNU9D
3aK774v9XwlPgoGJxqx9vHTJKZo0Rm8QCDFK9lcwdq5ErgjKpWVbbqZp3Bhlcgo98M/+uBe5oora
/fwXnJlgBZYEQs8zCkw1FopudNu8SqDV42hSllIr638hzrjSLD2zXBQMgEh0wHcx0EU3MTfKug3q
oXDAOwLkLc0nWfK22ZDv0R/8BjM2W+lgnhuUrBgae0g00OtdKAMb0RhOXiHlTi4jviD0yV6phtvP
J27G4i1XjjLLY+vojYn4Hi962uIAjrkkkfuzpw0xEB10zRW3ijvuy5WF8qHzy+qQVfrNxFEN45Xt
8gY2UlgizaxgyB0lvpz1URV47yva5zO4ZbET4AGByERBTZdBUr3f1GrQlaInz7Ax/VcRwWPw7/zs
yC2zhYfqNMhwfT6BS2sKY4YW8uJCt3CeQWg67wPm/kQHsEhyp/vpPyk/0VOyQ9c7qHayhcER2+3W
cKeL2X7Uv4EqhyGod4qd+l7+ajn5yjaQz3zNdz9mXlJvJtjTgqbrO35M5eSPM9gEEZBjcSi2ZA3X
wZZa3iakZXAaHXmT3JoXwqr0+5lFq1GYEFVTA+4iLdfTFJfwElS6RpafP4BU+RaE7cpGPLOKmHPN
UGlEgVywFks2S4PCp3ecORmiSFF30uJ7pJ03n3/Xc+N4G2RxojRTrSKhYtJyBhrQmCJA8DVDpTNL
lZcGk6QBQ1UlZf6Ybz6Wj0Jd3PQeSaY2/ZL+EIJGxcU0vmo1csBiIf9sKnFl8s4FZZsbHCgzumqp
/t33fm22CiukL2u8NUBGbPwmuUB89sXP24tQkh+7XF65/z7iTPhgFhqfwD74X1NcDFVIWsFKgmIG
HTYCyFi4Inv9Rr9G1fmS2ojopFt/qzmff8LVqMutOQkVWEei9jaac7QiAeFpp9oZHbKXfX0or9et
D5Z+9vN5AJkAZAty87BKX9GBb75q2KBoZkxB6Xg/EOIJ96pNk0Y8Bg+IPewE27Brx5WvU38XHyY3
2tiYkZ04E1ZOgo9gsPlnAJXWxNkpEYTP+8WlNKmAv6SGnisgxP7UfwkcKH73Hs44UHyvPXtttj+g
3OaAvOktzKOhbxiLya6zAcYJhCjQZ/5+9j3ot+p23SH4zOY3ePGC2GamDQb3flxjbPIARjsNOhMq
8F0e0UyBfy1HVfXv7xRDQlXjNT2c5czeRyoNQURJOyodVBcPKFJ+CZP+RP77oGkyqe1U9OSK5sp9
fObYAcEnK2BVrfkeWwwvEtNJVFCkcpBBe/SU9DEalJVL+FwImoUKVFqcB6Sl0m6k1THionnpCAU9
Xl22Hun1r8Q495Xexljsd7Tf0PQLM5htMjiZMD8G1SWFz8/39+sXWNz1Bh6J7DTJVKwPZtGCRXtS
a5PSUcpWvKkmI/mhllnxFKF+ardpnTrIBsD2G6jhmlIXutQoB6fOp8IuAGQdzaCnVVuDQKIjMGyl
xjRGO4R3ZWySyIDd1Vih5nr9WO51yOiXXqlplxraVQ/wzDTThlYnPqd9pp04+bq7rCpMp4Gs5U7D
IF/FUN9Se5QqYRu0cmxrFk4kaZxy9/oxYGpEp9zaQxSt0Wv/twnz6lJBd+hFbAJx71ua96NrguCm
oWrgtp7XApNCsi7X4uzKDyx0Fhvk3lAnj05CVaA87fWqeC9lvXTj1R7gAEGfjmXoVzydJBU5NPAg
eB6nMJ96NK7rzrTHqtSeJVT5vkijShPMh7R7rSS9vjcQPb3TKl16osIbPcBARkNnNK2jHkaKk40+
0HCJZgunQfcNwY/C/fzTnl2jlJj4aeIZ6KPcppluZXxZmf4jIlqbQF6BFy/5Gq/nNPtM0xHFgFSu
L84rIYOap2ec0902Ps3+y/0OT7Pvsa1vOtf67ds4rDmWM67ki+dGZiomnXbyRTKlxUvNE2RBKgSt
cHpJ+FEn9bHPh1+fT965zfc2xGLzFVoPcBoBJEdQHk3sE6z65yR9+wsxOBQVXVWh6i8x7hSjhm6W
b3A8DCr09GcV6xujWkvCzo5EA+4IxpzEQV28gBLTqkKBtruT0HdsUKCQrv1o5cQ9G2NWE6DqKM+X
1/tjHmZqVwZmXziw2zejeoTQufH1L59P17nLkZepbABIJS1QFkEwciADRM399XKU9vPlGOyLVc7M
Rzg2l/DbOIusFfEKAdU3JgwgXnKYHN3Or6ZDspVv0h3IAds4ukifbOtDuu2/AolwPh/mubm05nqK
CakRvsVi5dEFlJOYyhbMg8uuua3AmIzxw+cxXosly1PfQq0fnLvFf5c+4G1RSS2qwCWY5cERNvFR
Pyi7YF/t2pVLbL7gPwu02KpU/j08CeDj+Mks0/NsiF8ycxZs3Y3eymm0IOW8HkbkxejCM3WKIS0O
oxyjnajRKRCh/AXysEW54blNMoRZ1x5PZ5fI21DzAfUmP1XExstNM6wc78rEsNE/9W54IW31+dXq
DHtkNV0J30TzOr6pb8C2rGRV55JyUwQfwwudPM5cKlrAsk1YodUfW8EbDv4Rc49td5xskJg4FiBZ
SL/l3/VsnGeYmWV7U0hhHy4ZK+g3NKpaEjYDNxNpx25MV0Z27vGNIZSqcmBxuH+oJ479YNaAdjhJ
dsHDcElrm/ksDu0pdM0DePqrGZ+JeyJQn+vCTnb5fo0LeOaYISx69PPjW0F54v23zVAUw6AhK4Ce
BbYJ+izTaaHWnZ3WuMgGT23tX8n6mlHlmV1PVAyIuQrwXFveBapOQoEWBsW3EhZ8ZVa7yWCfyJWw
8oycl+ZiQ850IHDsClAvaem7GfdAbYcpmAkR1Q6U7uVQ+IeV02XeaR9imJqicEfjGLc0se9DITF8
oENOs0VLAjaLtA+24o0KxwMx1Jd6ZeN/nDvWCqk+/XgSEWqY77+YCQrTq3wBXmVrIfy1M9Xezqbj
54M6G4SaPEeyKM9Zx/sgBpYCqdVQ4xOLnyL61Qi3OKW/4lu+FsR8H0QM9AY4MUEi7wqph02ugplC
R/svDIUyoSFzl1L0XkQhoyZfpPONGIF5mfnhw4TCZbFaJVn6I3Nc8F14Y6qqLKu8oBdnfyU14Gvm
2mvjRA+4og9YgzjW1/iY27GNA+5T6QCKglTlVnbzxVhbhR+vnvfhFxdpG6TmaHSEV3cZvUWP3N/B
h/VCd/LL5K7c5ofO7tycjX29dut9vIpIiCUM6URa0jxjFiOX08lQdSPNnbSgUVfl6U8p8iW3Kmni
qP328895JhjGdxZ8H/IiGFyLlalNWoSai4I5WI4vc75pkocqGNxx7Vl95taBivkm0GLdqE2syWrJ
th621k+aYU7odhfVvt6mB2FXbWjnf7F+fT628zE5qmiHSbQmxHnwb25awUJSFOFMuiIbSjD4rsY/
un2zAXIIu1ZxMY3Y5l8/j/nxAkDLmFRZwtyGLsWyzoYUs1dZaltQZzOPeJkftN1chFkzETyzPPGy
AQpEuwVa/bIz4UmBlGuIhThi/hMvuU0D1MJCN63tTrwNV+7VMwkfqi3zJiRb4G5dNl5KpR+4V4fE
mc2JVVvaq4fG1bfRcZVB+fHwBxf9+r0M3RA/FM0AfVaqT8Oc6cOGV3anveVKu8HGbsrWKZavMXVf
87r3t837gItlWVZToZRIDM8CTO5kwYRQii3YCqcebw0Lvg6qpnXioaHd7QwPnala20ktEP7Pl82Z
bfhu3Iu8wfda2QM1kyAhwosXykHS+m4fo6iFydrnoT6yo2fTpfmq43DlHF/WCdENbQcprJLXXTE5
9WbOjqJ7A3XAnXrfuThUbMRnSdiUbvz8H8Ze5L7ilNLo94mdXZI8OCidG9sYvmrhKsfkrtkFpzn1
rXDEXbMMPzvDb0a9uOfD2NS6ciBypP3sJnnTqAAL4qfW+v75EM/cwu9md3HmlLGBngoar0hTVTuD
N1EhOGYtrW3JD2F0KocKfQtLlrFPnY2Z3h5tKOUrWp/AhG2c3jVjGkzQjB+SDaR3E16Cmx1Dhx4Q
SJfPh/da3n23YQgsz5ZLPJdJOpcZbqyXYSSa/UzBhVAjuPXv9ogt3lNfQsgtbX/fXnnfLTs8GMdh
hzO9qrlTfAAzZwtOu/JjPpyC828B8qySapP7iotJiIsO/8lZUyA0xI1sBTgTwoDRjwjt7AWoh58P
/dyUv422WEEjqmpxNVHTrEVuj8q7RSLoLmzq+/8szHIBwX8KKrmBYNVhPwFIDfi7ENpRFr78lUCo
NfKCN0jmFmdOEPfDgJVB6pTydZM9NvKhCH5+HuLjDTx/IURhqCTKNNiWiW8nwf/tcMijxifbCDZd
AzDdTnsaIXvhtriLNvF27Qk2f/QPC/RNyMWJHotyIo1pgNCE0Twa40gld+299eEsWYxqMXOzbixQ
OzQaPaTNKBvwcV5kYEsNMrWfT+BKJH1Rfytov1idxvy12UvGKvDMxwgJvA45us8Dve7bT6ZtmW/3
yCj7ZsG01e78jVod/8fNsK2fpkPoBo58o+zim8yd+9XQL68HWobxlh1+07l08+xwazx8/ovmSfzs
B8nvTzh2mw6AgaGru2pu3LntVtitizasLJdlFbqLzKFMU75l1EhXxejjtTVuPx/JuYODTqQ4J2vk
hcuWUmZ6RWQBIUGcc9oZculI9fA77aC7fB5nXtnLGZuzGYpLpIb6Uogowu9zrEuFy9VKNmVyUIt2
42tfFe9rUP/2tR+fR/uYR1Cw5RLSsfXWwHosbwIoekqJSc8fV5CK1lJxkC5xvL/u9tjqSLZCAT9w
hV/CzdpdfuabEZkKC9IFSBUsHy3FMECtrIksBOne0Mpvg7ZWwv+YGM6jI1NCPcvURHM5mTBKAa4Z
feXApZ22WH4caS1txm/0iMhPwtX85NxR+S7gYr3jsyeVgEvTOeAsbgGHP9jw5NwbdusMT97FnBUF
KwWdM+fLu6DK+03WmzAvqnZOI4boypOuyzZwShTo23ZFWunMbn4XaP6kb55i6qA39GsJlBzm5nSz
J412/0JzevHVFnc02u5CORjIWcQeUFDtVAHKbZuVG3p1bcyz+mYw/qAh00CTxzHuw5O2LXeeo26G
o3JE252PtPZIOZPm8HblP5hSck+/NtLehKPS6WPixHKHA+CKEoLzFhxOiMHD04gK1ufbei3Y4vpE
7X2COs0ybItTVsX2GOZbwbxJS+T1A20l2PlF/2Zoi5sU0ZEyxvqboeWbCacpquC1/SptZucHRjy/
BcLrtfNjZYxLzRy0anu1AHbsZGjpbuLavBbj5ihoZuDUQnGoM+nw+aSeuQHgV1NjUSV0xSgOv18w
KTDjAah66kjiSe6+T8KNZFUrc/mx+j2v/TdBFqsyBsMNlJkg8q1YbfJTtZWPylZ1iwNstI30tdoL
V9lkj5fKVetIrvccuGsTe/Y4efMT5ol/s1JFuYWDgyIpT4+fGrwlrMdCPdzMngD/2YQuVmk0yeoo
1ox17hsmyfdotrkKhP8wymJ1+loio0PJXiiKhwmbNTO4S4yvn4/k/JShjCCK9C4QUXo/ZQHszYna
CpL34wkaymaqBkcbpo2lCO7nkc6kB6wPugO0QFWZ+u37SEaho0muoxRlxMGzJqI/XQju0HtPdR1B
P7/wvZUM7tw1PUthAccBn87B9T6gmGsgaeaiBtQDu0R6u1TXihnnQvB6kUwK62AVlhChzB9g3TY8
lhIYvoe+VNOTmHnD2t4695HehlksNxz9cF7wCBOk7TFDm1rJy2ODprBStCtfaS3UYs1pqWXFoZTy
vu6SDScVXDyu/4iuXNc5ny+IlclbFhGDTE/GNitqJ8R/1E+nw1Dq+78QgjOPIgU1UTof75dArkxw
LDF9cUrMh/ypazZRUq0crh/Lkxx8wFT+GWSe0jenDlgfQx8Q8OaloB+1/VzineyWDvtaZf7cvQFU
h3orGnKkvvOEvglk8QnGTmM0xig/NWa/V3xhwHJJuQ697KCr9Sqc+OwnehNxMX+yhUeKYjC0bsvd
iEpEtM2/xD/Ish3BVjfplWGLW9mRv1X0bZPhofsy35jBj1U049ll+eaHLOY4RNokjBHopnDXOZID
36dH/MCuv4S7Gc6p2YZudy/JDkze5ytoHuHiUcPHxRmcPhDacss8vB+DQfBTAic+Eg94wkSKdQg9
awW1vhZmcThqozICm6B6ViHppKSSUzXPJi7Hnw/mI+bpdan+azSL016d9Bw8D99z5E7eQtL5MRdD
Bju8gTu7ax0Tob5q5zvC9vPA59fRv+IuVq4ETzbHqJvhZQ9GgRxUojqfR/jYsJuHhpcIKB6Ve2yZ
40hoBGjJHGKW38XT7IeAcYLhxnb+xQDzMmf7xk27wUgr2hW6/RfKPsiJAXkEMcrlpi92CpIUCEOZ
hK8V4EPetZSsrJCzU/gmwGIHaDHKaFVLTqpZVwV4VxQgVmbw7B57E2GRPUWj1OutSoEx+wY3zw7s
/EVN70Ten/bkIlR/729nMyXP9puV0GdX/5vIi/sNu1urHCsuHUnV6XQ+1MZz7K/UC87PH+ArWrto
kywRWPoIvnJIGJ0aXmFDZw/NuLIEz4/iXxEWX0hp0ShoA7QUJ/Tzkqa3a+Eag8u/NFd0EmYMIVnb
IqupBTXVfD1PZwGvO15k4ywEshfaZu0l9sqU+XD0WVCeNB23HQq176+bLm4hW2PmQEIvgYSIbxVH
2db28BWTDls85Jff5W3PSFkfUFS3dGxGdHr+JEn8f2X0vyki8uNv9qiDBPp/vWRN2Iynp/Tlv/92
/1JBWXt5a5b055/5UxJd0f8O7FmfvYhAKMydiH+Koivm3yFaAQSyUMnGzeGtWZL197k/bFlzqQ7w
Jgyzf4miS9LfNSQ5gadyjIlo+xr/jij6Emz2h3MRAO0ZcAY7UFzs7EJWijjVugICRE9SZI92epeg
iq5HnMyzzLSGdviQua9NN7BmnVOuPHCW6Rnzwq1Ndo57CnXJD2XJMfNqM0bqZBMd4NiqdPs0t4VV
fxWuVkrm0bzZMR9CzWfQmwStNIYSgHVeocun3wxtjZNiW9idgihYbjxk2OzVJRpgb9bEzR9//X9l
bXqDc2RT//fflgy+OSp1QsCQqko5lALs+6h+XEkcegyw506fYXxjdDGj+NBWdVJud8P9PCDEto/j
fBtRXWQrajZJWVJH9SYdYkw2g6LaTpiiOjK6iS4egLEL+zvcZUYj2lGfBTf4xMbfsWgQUO9KOrdE
cWxrNs1wEBD5vCiFMcWNYkrjZ5ysRhPPX1lBY6IysPzxhG6WNAyj+G5KxmZyw7ovhctusErdxd27
LjdYglYFYhVW9hyZHUD70epOVsqBhCRM273IcQEyueupxMlxKUA1qlNRwmHa76rvKQqQVodCW4jG
E6pBMVKueD+gjJKkcbVJK7G8o0xjmUcDvacHjF6RA8Mviw5r22ZXIJ662yECUDXihvsA1fyrWc0a
JComenE8ar2jBs3Y7hupjC6lWlLudVwzUVtXw0SyNWjcN8iF9rxOEXWdNmqAHJoj5RM2wYM2fhUE
CcRPkvvRgdKG+hMxPuy9KA+rd8B4clgEZf8rjbXyWamkQURPvE2+oOBQsKdKoznVQVqik6mX/kUG
CgzP2gQ1PUeTPetBTPL8LjWktoKtj+I6VgIeBZp+6koMyJnbY6YLDXImXUqujXaUHG9aocZTJe0s
ubbJx6bqSh2i5rvShQ1pQgkDCAa7iChKFUED1tKpRFaxSO1QEqOt2UmsBTkprryoTSsHew8TpyHK
9Z4veSjgDslNP0TjfpRn5+Mx6RyvCVJaQlPeZzbLqygx5JQRCK2T6NTWdeCY3SzcJhe6Hjs+lxUH
DuyJNFG+d0Wa7iJLwE0JzCfefgoDno6RkOOhVhlyq+IHU1T3U4/83l2uINuGuxDmlbaKOoGrodZh
N7iM2qI4RE5hVPUxrEL/ToDRGGwDIRnvDbFrvpaeAb8sxYsJqcTaKb0OqesOsaTNEKAMKilllh7l
eGiF59DCHdaKS1HH0ARultyGzSmgaJxsxKqT7zvMtkc7kTvvoS6t6U7JNOubghDNQ1T06MpymLlS
lpWHuE3NR6Dxw71PsxAcmtSLD6nETAxRZhywOikvB7wZTyYKO4+W1Y4/cNNNfkUo3hyUDIErTF68
6zAxhdSWBomktUKUc4utfXTrdWNwSlVBfcK1Jr70swjYfa1PP/y6qm7b2Kx4smvJVRAKNUyRio6S
NSDBi2fZvpuy6oAxi7FttKnZAtAUb8VCg8GRIBSOcaQGGxyU6t5AwuQgdF2OxJ1R5NjG925iaBN+
drnOSkp5lUzQcfAri5Ez7FonKa1ffixTikDAGEPrDKWkqASXVzXmLW6/lq03ZYSio0zTQuiNvdaj
r6Hh/GbLPZ0aDozxkKehfyj0vHIbdBPtwtB8N0qVeK93ubfPW8zJ8TMSOxC02XgRlhhGY6uaj3al
aAHNnmo6WBpKmWZX5SiPVYMr515yDKM63ZZp2JEiF+Lj5wfuh/OWJw3i5oAewM1wYS8F5NGvq0up
w+ZY76qtnpXXuWzei4l8BFPnjBksoFD+no3qKWwf8KTblNqhxGmk8m90dqLaG9jfyciw3UvxRWBF
boN4tJZeBjH1xL1c6ht0UdCz/pH24raqOIrMnSci12FgKZbiIiiguhjAZRbvQ7x/xEBwLeW6qSWn
gUKqBzcmVoJDaqJOMWys8TaRVwv188P07c06P+rmbISMBdjvB0uFufrWjxp3HMAsBwZSo7nFNt8h
g2FtFNSoVRuhsJV7btln4UHyPujiYhVMzN9Cg6DDNnnQS1txpj1b2+1m3ibGW6vc6cULbBGQ8uT7
m9xLcxnrbL6zgnIOBE4kbx7HoLtMGnHlrbIyNmQZ3ofKkhDRLYuxzQAeHaR6ULqGnV5KeFLE91K0
mhst+wOvg2P98kx/TTmXSGf4QoGoe6SCmFReY2m9Ge0ZzQcljnXtoCuVYE5mg+hxOCJm8QEJOA/V
iDWQH8nth6X09ncsnmlzN8iQAx4uWn8vK8lDpH2BFvT78y17dn7fRlk8ntQ6KQe0OObRDk4oaDRC
pv08zHTCcIWk13e0PwqR/9ZL6bp4ye6b6uWluXoq/tf8R3+ijcutFDT/+/0/1n/8s/+Sz++Od//g
vr5BbtuXarx7IV/gj/IX/flv/r/+n3++ZB7GgpfM0680BFJbN1X4s3n7ngE7Nr8ZPnGH+j//k//X
zVOb5Gf+2D+codS/I1/Lg4a/DfYD7Ot/PoM05e+0yS3y39lrwJBmjZd/eMZKWM2iD8FXsnTcORCQ
+dczSNbwhjL4g/NLCM8Oevz/mIQ/U3Lm749JOZOiL/a1yo/j/SOKJOc0C/hB7zdbKpFgyEjnoewX
4Zotb5Bj2pleBGXz55vJORNpWeH7M5TC2YFZqqXOT7u3TxA0wnFbFZDfjA7T7FB6BcLSRmrScsct
mod3QOJ8EmAWYLh6fC121ofYi2GGUZkMMhNqt0WEgemdFnwtjbWWy7m5BNtvQJUCWg0S/f0Ap34g
OfSYy/9L2nktyY0kUfaLYAYtXgGkKq3J4guMZDehtcbX70GN2U4lElvY7nmZbjP20NMDER4e7tfv
VcX8tk/FO/6770rX/4ircmNsYvl0/HDos63FBRD4NbqWrLUTVs2jnCe3Rq/Dc1qHA2yFE6/YNHyM
KtT9ei/dK372/vXHXHVVo+5M88IAVDP/+afnJOMHVRWWmIc+yG3gmp8QxRVr+KloBn5tag73n+7X
/3g6T+6xomQa5uJFZ2h9a1YMqDhh6X8bkvx91KWN63Rtd1icA1IYAOoXvAiBmuvg1tgdXfNdT3/1
7fcwvv/ai5UFM9DV4JNJwN9Ni8P+ecGUKPZ11HtFdOcNO+DxOA6PCMAfik795+v1ydLFlJAehpWS
cNqduldd2fNtnfT/a2c+yHAW3wRUE/CmmVVJJgyde9NCG6a1Po9E8dDushdrzzjZN//1d3rKH4Zd
48T3SM9uDPGsraBCDIUwAg1tmlrnNmthgtqsCGSHsfJhX4x56NZag3zlEA+Qo7bJhr1l2X7eeLDF
KMRFpmPpbC1SHqNIk6Sbd0V/ld5V9OrdpLDrA8p5B6hzXP9Kd5M3cQ+y0fq7ed2SL1rZk2fWF1kQ
zZ2sMQZOWEmqKw2/IcZUeMF+/SG3jMx//ukYDwm5dJ/rouMndeyKgfJcK+U7dN7Hr+0sKT8u1nLx
8RJjEATUoKkqMG+iA8YGvQXjzz20q0eZzod12oIGrYSNs/VbBGMpzWMRKkjREVrvEKUjJJvm/7h6
ixhcBZLlA6OSnbqxHidxOpgykA6zzbZ24lw4Xx439qEEdneWg1ziE9AyjoVYGSRH73Mw47/yXNqN
MlMJhnJnmZ5rQVHoQQhaiOhbFVtYj9mNr6wvzkGKgNUQ8fMcDcnhRKcJ10HoOdTQSsEV7oSDAC+y
+fL1jlk97YAxFFCU82TNopeQ9GJHRsLO9NLAHv3M6YfSsfI/nrbVTPiYGvvkH00X0i+F2U1JYnoP
1oXzQ1D5QxENXsxwh+UbPWRmE4yGlSW+l5lBzq8IwpOgR/GhbcXquyDpgoMCkbA3Yew4RkUN96ze
I9Ottt50kuCNvItGNdupeotOkx40ThNB351McrFnHFU7hoGPMq2p+M+akRiOBZL5ljocWjICeknv
UVSU101QZ70txwnaEiSQ5n0Ei/nJcKOb66xLbqETFaHAhmzzuoddFVFeAWw/A4OMgyqVcK9Ovm7L
SQTotMpGW0r7cq+Lsfcgq4J0ROV5OOaKXlxNdShtnPTFsftYTMrzM2sUWAB9CRqOojqG6ZjFrE3R
Doq/Sm3DwPL5cmFhERjVUZa7MkvAmjIm7j2GR+mISDxiBbYIc9i/GoTi4v7k0iJIKjCYKF6LS9p9
djKv0iOkwjy1U8/mPcpjaQtwvrWEi/1IpiDklAypkTeIDAVQiG9N9l4ClNnyM2JAUYkq8+PjfMvL
UVO1xZiivEdbY7gp9tWNZfcHRsJ3Je9sEKhOdKwc630rKi8unP98vE+GF4lDb9UFjPGzYcQZqSSm
OfHyn7ajF84t4pWqFA0CJdhoUNborGer38jlpEU8vvBisQUFT64Huo9EjKvwqP2CmRveOn0fu9Ym
oHvFFp+IZip6ljpDoksOPx/ye7iuB8VJbrzDPMsU3lgHaAKQK9yCDl5iTnkBfba18CvqKKMjAsPK
uUiUJewIwDTUXvo9GkPOPBbaH4PD14F+ZS/SOQTBC/Eb7BKok53vxTEaG1EYO9VRH0VHhLXV1Ss7
fhIYvrOe9MCGBS4OdpJTPMFPe9qaSl03zwA6/UC4Hy6w+qpSNubQYb773e8kV72ilXyMnudvqjMt
hpaUhDqk/s13lf8URf6fT+9lB5JthOf/Nb1kC0GiXWuHdja973etgwzYVfTOyAwAptAJ7RdhV+0K
fsMQOtnVeNyiu7g8i5jnxmNydcZYLmcFBIOurUVF07H6RPvul6llCyI8t2HWB09ff+R1V6FhgGwK
IIy6xKCMEM+Eij5BkH8Fi3PpfKTT8xBrfNvY4WluuEZ3BtIge89O90A5NqPqIqH4WGx6yxrs7/CK
XZCJqirsL03Rqo5fh4yboDhSPPOf2R5V9K+dXVlXxiKYzqehO8t6L+4LPQSoKsaoI6rejRL/CBgf
9Ydx4wm2ZWRxSSBtJosZMcNJ1Zeq/FbXJ7PzNxxZtm/nNTvzZJFDD14tovaDJ3P7FtZQV3hqbKQT
Ds3B3+cbdBPL+tCFtUU6bSQISoko9jnqwWgPgRPv6hzEO+DsV+EnKgzyHplYDuPf6jY70MruOPN0
8Tyn4DzF+ojtQUKpprge5ZmelVYLEkdf747L231eU2pEnAPS2iWqecgDZdTmkwDPrJVRrM9f/7kB
mSyWwt7clFhiY3TGpftinI/aqFPRo04tf//fLCw+FCJfKco8WPAQ+orqm67bePBcjtzB10yRkOPK
Q5+i/OJzwGdsWWFXo+Nw6HfelXAfHvMnYY8ezh374nHmi6xBBNLhsfVT6cYv0y4nYt/l+8KxXEhY
vn3t8cppg2xQVPlZIC4vxvybzq+lpmacUR/SG99kIsNqnuTk5R9b4QLEAhAqkxtx4bWgJEHWwijo
9JA6+YV1QLlsXw1bkLb5rzl/73DP0koAek4DlkLy+YUre/Wo616vsbgz72d8+A9F1RYRw8qafTJD
ifncjKZ3QVEGg+agGvJDKttvWZA5niZvBMKV98Bnd9g053aaGd3ozXb0W+O+pZ94aA8dWZKo7uob
xo42uzQrsQIeCzIyGbLamS7q3GAtMj2IsJxGs/c5aI9xWzuScS0RMb7eDmuX5mdDS06hkWHnvo75
UL0DzUsdkiEMbnwsD9YOFvsC9nq7v4l26s1/XiH+nbjJ2rQSrRghYJxdByjF5l9cM6OfQILvV5qT
Dq3tyYojhH++9nJZS5zD/pmJxSXT+5o1lkk9b8fwya/3wHSey9ukdozb0OIhIlyNz8IDfJSb19ua
c3Biwd030wTqHzvrU/UrZ1ItDKG5dORDfWXdRw/pMXE9N3SQXBcO2jy5637t7CVwEWc/m5x/0ieT
qjb1ATUeNutj+TN4GXf9oX71rxEmv9UASEV7wfndf0/u8of+PjCcbLfNJLK2fT//hPncfvoJRdfE
PpV2zUmq2m395slolEe4ZHOnVsEzfO3wWhAg59KB+bF74NU4N1apmRFGkaY5RXul++Mh9g5x/o8h
3POiQmqqU2YEcLZ8QZSTMoxTxncsoffzdYaS0l9fu7HsEH9s0s8m5HM/WrWxlGLARLMfnU64EndA
BQ/eg/cScQgZxkufG+eb/JDwWrCu0r3wrj59/RPWVpJyu8EjkDQWhovzXzB18JYFnaA5SETZVaPb
AtiosHz+51boOKqU3aDfJXs4t4JOAQA3Dz8zLz7INcQU9WPYbR35OfQvbyCd7qbE0YMjdwnSAwaV
dkoV6LwG9CtYMU6/J/Tc5eMWV9XaVv9sZ7FmMerHcpDEuqOg3ZYIkMx26kkmiumh9fb1ws0Ls3QJ
6RGNW5VXDlPf5wuXlJ4yNf7cnUiEkxg9ZqVo54i+qXTlYm1jNnltL/COAXXCrDf8HosjPHrQeNbC
IDuiYO1CBN+QzriqIRP/2qe1RGFuus1kY8BClxQLcAJHddv2sgOorL5W0iA7ZIFfOM2Qm67WSvre
CuQaIkijfkyTRt6o46x9vY+uObU3YMTLJY20Msn6QqZF0MDIgVxTH953gjzepJBs3qS+PP7+2t+1
++CzwWVwrsBEMuOLbI2YHgfZOqIRfPjaxMqXQ4iBDha41zlaLZIVdCeRdAugkTTz57K9bdQrcYt9
YNUEwAHe9nN71lxk534uepkvWzBVdiis5UWXXymxFe5kM5qcr71ZWTCTKKHTO50JFpfZQd7V09Rn
Apz5SuMEtWEr/fvXFtacIeZBjzm/pmn/nh8rRdCSwJdkGQUeUAMCJXQkgJCG32inz3/N4vSa6EKw
KlSBZpLaczPDkKWdMeGIhw5ZoSeO3j0nv8yAxhhQBX0LCrHmlcz8J2LQtDgu2HmCIKioRyEoPKES
ASjZ8eJXaVPDYe3rwBAIromJPOg1Fgl4qnm1NEQ41daR3ZuvibFxQNde7ODW+TQkTxa8GotMmFgQ
521G0Csru90F7/1bugt3/m3+febKSiHZr29mTv+tp8VaYeKz4WVmXBITIzXFsH47uJMr2Ylr3HGJ
FHfbNCjL3uV891MrJ9ZCXAdZibK4E/PM86dIKGDpOcxTAgN83Dj5Ot1Njnal7IQH4eXrTb9yl2AQ
hAzIHGMui57vRgEpUz30SvqKcRPb1eA9w6mE6nfOUzDQhNZV/a35zZVYSxtsHtrRad3g8rnJjAF5
umOYTP3eGQP9IIMDj5PetZD3+dq7LVPzn3/KP+MSoWio32WnR8GweZFaEArhT8UPN+ysHTJtprxF
SItlXM5Y+6BrhTrsaZp2+kHvTLuMxp20yUO0ckki9jBnMhAO0U5ZrJw2NknYt+iHqoeZ1nB+Tc+0
hlsfaK0PcGZnsWx6lsKj033Ysb7PrRoEWt3wLxn6sC3qk9VzrXFzEFgBhREXzz8Rquy6D2OC5Hi3
8Z2441BfdcfkWjqUJwTxdh5AzJDG1xb/89pTEB//a3ex8WsrQ+O7biTywmaf3ch/vAQObWunP093
0oEcEeZeO77XtuLYWqTUDVIMzhw1nmU+1QyZFIK0pul1Uq8Em6fn9VyEn9kwmzvRTa7+VQAD/aVS
eefepE5yvsJAuVMtLxAlDk7hnYHijH/wnieIgaKd5f6LQv8MSfu/xhYBDObIlNEIg4wg+Zb0yDWG
t02/EbNW9wzJE5hJJiHpJizugjKUUx5invTRUmxOuuPvaJ47lOoO89A5NLH34X1yu9UsXbu5/2sW
wbzzhfQQd4cIHQyGn/T7MoHpP71NjZt4LHZmhYjQFsX7Wmz+bG+RwGVaV1FOwM0YsapaOgkCtN0a
0qca5/Ff5AmEFAaHkcnh9fwBvv8UKvOYiZ40p9VdVN9rdXCywNtFw+nreLz25WDe4hU2E5Cjgbb4
ckGVTbol0c0c4SJ0mxtgmQfJje5117gd9+2NBHmPevRdfYP4aN0w0kt03bAN//P5t0vgKRn6GPd6
R3RkpnoJM7/QA9ur7/JLMysvuSNs6wA2t0o/KweezIvWl0qw4Z+Lr2iWSLlbbaE4gQkbtPagtt++
XtSVSw60LykeRYl5NmJxvhlhqs1OoJM6VdGL5ZGAjTLCoNMYId9C8+trax9PofP8lZubPj4TldR1
Yfs4X0kNcXX4dSW0U/7wl0OMGtBFbI7jb52vyjJuoyIuVxCLuAaQEIaWCwWiAmCJBHBHcTpzQJ1l
TN/UekuEbMUG070ziy/1HchZFl+pCTyhCciGaORL8TEpUHwHDr05b3D5rVRyLKoqkNIzdLrsTU7i
IPv9gBnlPjg0v+cOcIREnN1c9cCgJVuDELk4KO/KRsiUVw3T1SfzYj6St/z5VzM1v0sLCktO/Kb8
zk7xU3Dq3PFnfOzcj9OwI04DK7KpZNMVdeHld6jwfhdvik3W5MsshjX49FMWR5FNrGZJxU+RCvM0
+eKLKgdHqiR3fuxdy4pne14EBXYsbgSfdbsz0p4oABZ+YTexxDwKO1NxgOAeEj35DUtfaI8k26nZ
HgDBPCeppdtp3B2+PjIrlVg8JmWCegr8C1HgfPHVvtNz9KHZwHv9qnPbY+tYiTO+DSfq676t/Whd
6yr6ObrlfifvSTv2x61q8Nr+RpgMdiNi32WXy6sCr4TFQ3U0H3Rz2vLQ3Aixlzkw6S/yEmgVKRzG
ZfnVTGa8RaJygnQdOezALqXMUYR/XDdh0Jsm3TxHoIH6WuzjZkSiKhFTmgRt4rQNM43JhoW1AHdm
YrlPRL3xhiKZWyH9bp7MgesFcpA5r4B587QFzVhZtzNzi0Q0M/1IqkvMVc1VlEp2AB2zv8kYvG6F
ixeYBeo+S5ahXir1stFi4L3GwKT5YEPdyNznRrFwpY3ER2HSfAZ68JZdZreWmU5DHMcm5C3hnzQK
7En4CbSQ/nALwe1fjfGjlwu3jE0X7jc361p7jHInAHUi1RQ/1PuoKn71lXUlgabts8zWvK2TsJIK
8Bt5es5YT+6VZQ5SVVrWakZofuCDjWcgjI7wzb+KnWqX3QV3yGsDE85uN+1ehuAZTy7J1OTgnuPx
cR4FxoqhRkOnQoyWQmdTkHmxfkWCK/0KD+mpuUN+TXr1pf8Py5dn/9zworA1tfGgMjiu8+2ZcVTi
71TdNw7Nlm+LvI52dsIk7+xb/CpTJFYMvnLXHnxj2sg/LjfymTPLQvFg9ZYxFliqiheeIdB+3Ouj
t2FkpQ5zbmURZig1KwrHBR5E2qDMxZeP9Wuwn8OAcKgbp/iROVuvixV02LnNRdwRxjIoagWbs3Jk
ftU9UJSBxoDyt2bX+7nxUznFrfrU3G5lxxsbZAmk7Trg5YEXsabge8nETm0R/lPeGY13BZx35Kgz
E92y2VPzmKsS+GKdUHiWk19dtUW7u+IDfEMfQrg05siDz09XPGSBMEQJevT+4Ho8yRLhz9fX+Hw+
zxNf7czC/As+vZCkaowbSPNNJ40gtUnuRu2hUDTHyho7lpStHTj/3qW1GY5uiJD0QIG78KcL1Uzt
YLngFjIP8/Ra+jfCAHb6ku3G62qTr3vlAKOFS2UdbVoZ2P/iAA+VryZWq5oOVHE7TXuNJePQNsdk
U3hrbZtjiTIZssKzewvHGkPzpopExalobw6uuOt3wwe5dXaM3kx7piTPXTS3r7dy4OWQzWzwzPLi
A7ZZ5is97AAEYObmbtVH9QmVoZO6i9H/+mHtACTP0iuIXLTP29TCa9vns99zYPu0fVKvS5Quwnos
v3fiiyY+6P4RuH1jWht7ZyVEnvk5f+tPlkpPQoUdQiOn0aLj4Bsu1PWnKdjKp1cSJdZTor9EHYty
7vIxU6ZZJU7yiJ29fhgQ2UNM5qifQsc4qLwbhA2k1qpbn8wt3YKOwuokzLVAKfvojzkqrhZsvm9X
TwJ0fhw6qpHqEgTNxLKs+DHfSXsed/kd8/W3qSO/GI/zsBlkrSdX2Bwg+uC6XZ52AzwBCa3F41pb
xH59tESQ1/gmHpA6yYVd/GTZulM6p+66uwpfirvwwYK/rXlrT/Jxq+C75jKtG0lnXpa21DJrU0pp
aMdUMhxpvAuTgxeEjlX9lJuN2udadmh8jBlDRMQw+ZLxd0qFqNdG0XCS0J7H7YOTeYCEBTGiWaIx
QJd6Hx68Y2bMs+/lX2AOnqWN37B2s6NzSomSigwvQW0R6BoGi/KwUACak91H77wAP4DuzCF431sE
SfjEW3orK+8/Ms1ZIISnn0XUW4S8JIR8c8jIOOEFmrmJ6te54Dvr0uug6+/1l9Ztb7Tb3lUc4ycM
DmSm2eu41WK/vCH5wirDjDBogLVe5p8dFW9RiakfxqnuObmfGwepa6V/HHxmK7wxuIXpXy3vLbnr
J0HJMWDmv6Xse6sh8Zvou6+v4lVX8IOlJLW8YH8bVR/OitykFFqjFTnBYJBNx//NxOJE5p1iJYNh
QPOXTI4Q0M82BzhBvjZyGdJYrE9+LDaGIQZaynnwnKyNHuJBYNdXKshPvRM2LK2uGBEG8i8QdheN
Rbln3ExKLM9Jxn1i6G5WJ+7XvmxZWLwytNxLM0XgmwwTvGKUCN8hZtrw4jJQsV40bWbQEG3mZQMM
ti1Z7RKV9crpaCtjo9hUOCMuOvCJ0iRsfZ8te/Off7pJ0ykfKEYpnqO0ggHxNJxUzQgxSRF6N8lY
bj071rbDR76H6txHD/jcXCVFvZiVbAdF92yzz3/qfWXr2T+voYDtmhFmlPtnINv8Mz57JaSyPMiB
4ExqDnIojl6UMTr9893AZB5tLkNHcWPJM5n6lakOpS84nhzcqlmt2CnyN/9iy302svg8wKNErbcE
zzHE6Elgwj1vlY0dt7arP5tYPNoFv1EY2cePMKgsO0utRyFUNypna7vss43FyQlLMBqeiI2xrECE
RHsF5Leovk3949cf5TIF5cN/+iiLu8/yIkjkRNYr6CV7rGEqyzW7NQ+JmTp6Yu2/traxdEtMiCGG
ktR7WBsS4dhk5d7Mg/f/zcTimT6SzUz1wMplmIilfp8V4s+vTayeSTqnvB1AlSJ4cn5YglxLUzOK
INmq8u+6BClwXfwsyy11vy0zi+umrepEbLUQM6MCR1nzu8miX0jvbHizvgP+683iwtGKxg89HW/U
aOaQG/J7ScnvDEFioje4jYp/swXIBgBz02u/ACwYU4RwtJUyxRx7yY4uGD2Gbmo3pnnW1g7AOHhI
QE6UABbxDPLDLmHmT3AsA4nAjMFchfqaGm+Egi0zi2gT+IIeBhpmcOY6T7+FZWYnor5RQp0P+/lL
AHzTjCJBolaiTrs4o1qXhGpRYUX1vN6t4kx9M7vkTqrM2mmrON+N7dgwDVMEu683+grQaUZWzfB0
3uaXJYARpTmae4GPplx4V95BcXutv/zOgWEkPzZhH/N+vnDzv8aW84hDUKrkxD4Kg89FaM9iNOlB
v+m/W1cweuy3yK7WQtEn15TFIY4VeZyK2TXd7B/oDd1GW6zHKw22s9VbwvqAiSJTZOFQ+Kb91uAR
oLbRO8mpQnwP4Q8folcJFJfk1A8DtJDIdYXoLQ4768/21MjKy/z8xyyOeWyOejeN+NsZp/JP+wYu
GMLX0FHqp96VgdVsLfDKFQY1y8cgPmJQF9rXdJ6FfsxS303Ik6rIexZ748FTQ8vZApis1I90TNFq
ksDJXVYdJquYCq8MmZHN7jPjONKi6e61b+ZJvYcFr7qzboM7M7DTGzVAYnwLTbPu6H+tL4JALGRR
JAlYnyBCsjs9gBdSe1dj68eUeBt5wcp7GVcluhUAeKG2XWIe4zKgTCF7wsdbVQjtyPUfm+fiOdg3
9s0NbINgeJDQtL1de5zBUluY9pWI99n+EvqoxkPa0AwTHIpVElx8ivKibub0K0isMy+XBAENI4pR
m2NlVlfICwogO+1bir60dug7G+Ys71pr3SZ2g6vNnsxKtD3zcHHt1jxj9ajCdgxXTPUy0Xx+S6+C
aN+jqnBbHce96OrFMW6caKAxv7WZV+IS5qn4UFkmM7vAUphtlDWVyQLnfmbLPejpdLOgtWqEGUfq
7hRfLhqzeWfBByIKguP/lP+MP2vQUrN+NoVO48p31CPKqBs35cpwP+Y+mVxktGPcm5WRYbK/sp6j
Fx8CEUAis4hw9LN5AzlrF4fNbznDrxZXypnRxc1p8QJVhQKj4tW4mwE+6mnc63vx+p8HO2teSGbV
KGExI7l4ExjW1JhaLwRuKslUIGH1Ft8QELI1WK6/vpMv0jUSJ166OnBZnoQXtcgcCiqKKTAt63Jm
jwEMJ/JJD18DtdsPELB8bezitM/GmFBTDYZLeLMtLsnaDK0h1+PA5UX1mOb5rWUNTml5Gzn7mk80
oHnHoxlIBrAwMyhNTyPF4m4y6z2krYrwEsrfYEtz+2Zwv3bpYuvj0mdbi+OtVHEywO9JllFJ8a1g
SMJBCKU/XxtZWzcgQ3PWxm64SHI9SdYFs5p8NzcZ7wv+5PovxNw3dsKqJ5+MLO6dinJB4eUYqdTw
WwCOQx6SjcGEj8r22QGa03TJgCZeRdXxYq6ok/Jh8E3dd+Wukm91mPyerE4XUltq/LY9SGakpaFj
6rksXcGGlubfqCeWjiTGkb5LZCF/bWpN/pklufhb78VxPABLk3lttsr0lwpMjfyrGCoR6sXQe+Ox
E70LjCLsxQ6+IsjP/ccukn+EsaYeldqjRCzmXWrP/HJ/aWZRXGdiFJwKxWofLasOfg+G1m3NEF5G
rnkNALJQiVf5osuzHdVCKPeg8N3qN7pmxYtx7ce28aTf6PdDYis/RTt93u79yhf30GwWfAyqbTO3
77JqGipiC3DDRzu56dXADvM8+i0OdXdtGHJ8ow2qeJo81b+q25wtXIzGfZSqCEQWtZbbo9R4+8k3
jNta04KXIpLdKVIHt7Ai35Gy1HsPw0RHaWwsylM4ZTWwDDFLb+Ta8n9nwFr/DsXKu4UVHLqKeLS0
11bUy62lnXfoxe6CX1QjeQO9s+yr9FIFB7fKAxoOZSdSYLXNh4PqxXY6/fr6QG5Zms/Sp/oWTwu/
oWuFTmciXsdKcfRAm7aCZ4vK8V9YgsyRQhqB84L/QPFyQ68EzXfLKuL6vimTXTE1doGI4teG1o4/
wZkBw3kuk3zh3CXZ9AA+SFMAbKaDplq3G3/DlRVJcZhxGMiAiITe4AU0sZd8n2tbDdwsUuTyVgp7
fXLSRDXfUnjRrsUgYVzDGKIBanFf/BmG9A7A9Xh9Y2ey0Lt62PenrjcMW5PLzNHqsXWUbvoRD1bh
Fr0sfbMabTyEut/ehqkan1ohTq78Wh7+Tnuv+pPAJ1ptOLV213z2aRE1u55ysmDJ+OSLB099zzTR
zqLdoI+ukJy+/kSrtky+DrhY2CrV+Yh/2nV5FReUiZrARbTBNv2rKv27rpNDK/1lpt1fX9tau3L0
T7YWqQ4l6KoJa1Ri67LfF1WEjA+aHlqz4dKGGW0BeNekJJOEogvcgOPaJqKd+AVUJfHua2/WzivJ
gAbqAGVE0InnK0cszrKw9AK3bUFDyuHgdH5wHff+K4xC5YaxtZP02dhi6SZfE8Cezslbp9VwzQhG
f5LGcNgKd/OPXoY7A7Qdc1V0/S7xGxFcl5RaAleNi1d0iewSgrqycUcCsW/FB0FtDv9mGQ1G/GiM
AS9eJFaxLEZaK/shiZVy5bfK81Snz2rTnHLN3H9tSvpghb70j9lwMGvaPMS9PFoqSKU2xD/QMMUe
JQ5zslNV66+kIrcOvTj11wUhZJ90VckjtWM4qo508zFJB/Gdm6l2U9+wDoGkx9eNFcIKnsXGHcWt
bp+0Re4wqpjs5W40f0yB3B+EaDJui1JJf+S0U23Vr0VbHsXh2m9kmG30IPQepLCp3mOtaTMoAJgX
tAvdy9xh9HIFnHrT3FRhKL0jDQJDp1JWmTuGSQRDKCJ6k9dY+r5XtOKQKKlO8SaDrKm286aXkLcY
s9fKKmIaAFbfvqmeULWvsReLPaBGuTqNA2cijcBX20NWRtetYfbWS6UNRuPy6enpN5WKCLgvnnrL
L35ZmpeMdmoGxZHOovaWGshM3ExtW6QPkpFM4a9wUCrzdy7kFRMKjR57thpF7c2g1cptaY7Alqvc
uhXJsm4HESbOoGnE73UPP6fcmPFNSJliJwZFcIUESv6Oxod3DLuq2/mh5j3x3bzcrr1kuAmsPL2N
Q6V0e7+a7CTt60eBb3LyhUm7VqD3OSppVO8VtCJukB+ZHDlKw10ZtSowD6WM9smEXJ/Zt0+t2Iun
0IcN0oIx8UGqyGFsMZ6YWpTk0pn0wnCQMhEyW41t0YcCzSpRPKXDVeeG5URV5l3rUi3fTJXaHxIv
DvZtMoa7GVjY71PZbE6TnGS7qkm760STQidKzeTFGFrR7cR+tLsuRbN4bIPHCAkYY4eSsDm5pjEE
N32gWAx3mBWAUoW/bcwjvbDbLotPigWb49ihz6EWXb1T0UJ+Frw+u2+tVHbFTmltxdMSyBHRF4lH
tZ3v37Q/9GhpO0aWdU6kG/Ux9vRql0+WdyMnskEAs0xnNL00ckbPl7+NhVhDtZM2GKA3nklR9GAl
Xed4gxC7saxBu6YI3VVRGiVDU0mUAUOSxvG6kGpESOKpFeHatmrdNsPCeFBLKT2JhRXs0iIIDp4s
er88HfoU9FM0SD6ysbmywkBy/WIsd2R0sNyJQ4a6rSjvvV40j1PQpDdVm0kHtes02xyt2BU0q7H9
QLeuMkHX92Pf5lDM1hTVhSovr3NBVW59WYM2xbckuzYzKOui0EDlqE2vexBjOwYui30xZfFO6cTI
ySzZeNO09IcW94YNuWB3SDSZTk1uSi8a402O7FWAv+IufpObtqncIBNRKQ6hojlMVZ7uBChIn1Qt
D/6ERpdBeFD7QO+KfC8WPaicckS5IWq6mzFv2+uo8aXnyOyHozkh2m42t0lfjt/xT3R9VS0fpVqX
73LKlM9eqyU/s1weXlW5rN/ktJv2aZaHD4E6CqdBNrPQTmVrOMUIDroewBVYx+sGesAq8R953Bbv
lpHlt4PSpddy0omIN2h983OQBPUhaTKFl44nvDZxNjitLCDqUNRx+Zv4aO2yvBNcuciUOz8QrMmd
pGDYQx5BxWkMIgciaH8/FkF04n+8fV4X8bHXre4vfWSsjtkvqkWCKDGe66fsMV2Inkdyp7+6NkgZ
xhFMhLe6qO5ePNloXxBx4lip4pDs60IZ/kJIfHpu+ippd1qnhnehl/Kmk/Um/qG2wqyWIgkDImE6
ug3uZHXIGUxy/KyIQX0LfLV1ci3OTh3ELqBvyaenVoN/tu+zU9iWyVWceOkTUJfMCRt1fKKCm9+p
UhMcclWa3grfy/fhGAVPsVQGj35VJE9m2ff7j3+jUMV4ipf1ezShGD4hmn/PAeI/wRUdXotZzR8o
rXcfi/ybaZD5iFVmHoSc/xtxWnHjqjcP/qgzpdp3+T4ozcYmtPQvtdaqr0ba9PtJaQYiX5C5H39f
bBXGPvPKsbeJf+EbqYHuO74pDntlLMydZAWT01RNci8wRfw7Mqb4NASjsY/LsP2eMJD7Q9Jl4WBO
nnc1+iGaMsS6I/VpI7YHoUofpkYv79JJEp9peAiSHRsBtJq6IhyMWEGwRpHuiB/KtQXN/eQgyDNd
+7lpZo5e9Z07qcpwDzpr3JVK2Xz30eL6SZodPDUGQdwOZ24OWx+E9k8hNNIDSkGFbbUWZIAU4xmq
NgXzmx+W46OWTEZ8MyVWuutBlzhp0Ko3SYTQ1zymIZz8knvTrgWzdFI9Z1BNbj1lF5GyPVXDgM4Y
t65j1pP4YKJ788Zfh0qqIAY8KstgckNED5B7C1M9cIxisnZ56Mt27Q91ysPLTDg3paUeTTSf6Dv7
8e2UKOoTTPhq5pjCYD6WtQASSQyT7iYexvpO98L+PrHk4Tn3xvR37eXVfaXWsqPFVMRsq8ijVykp
hseibMAcKo1IcPan4alnPuRFUIL2zzCoBRMbfuk9C9wmKLp2cvZcQya3a4xMfR7lqfoutuFfFajC
nScAugMD1x7rUIv/VFJv/R2UlVHZRqcXT/+HtDNbrlTHtvarVOx76tAIEBGn6oIFq/Vy36Tzhkin
vQUIISQBAp7+HzjrP5XbO2P7NHmXsWyzADVTc35zDLwTueVe03cpW8LgnsWyfgycmN8ZXnq5UbWC
VInbe2mFekDm1lN08LyON2nYehJGr315LYJuPFVC6XvYPcFlTeDP1VkV9c3ZCL/4HoZz+DtiZILI
BpveBkqhqty004hNdiqL04Q3c2pghJ4Hle98mQMHSuATpGBSlHrmXLtJj+U6YAN2JNeFPwOOU2w2
/Gb1/stQup6fRzy4HWzWxiVdlrJJ69LQS6oQk6ReWZUHdIYyCB7GY3lGcKyuK6dzM9kY9yIcZFNC
iKUlRx0kZwM7ntKQG7/cwmojhlPOUl6rXrbnoAxKDC/V7BcPRChpDrT13IcFaph1wjZlMNSXClmm
rc8ilUMNdCzTmPXJNhDbGKkhPW0gio0KWYd1QQe+TosE+aNUNY58kkLSHOKT/QHvos1sZJ2TW0TV
yfoyeCZB5e6lnIsrU3XJBTcFvSSgfo8Mry+3Ez7tHcQ+KTRKLJyfykUhCAv1rl/gHphOdBzO6JNG
G2iJ9R6FATQUl2GzXVDHunGxRuX4MZoTv4crW0XJw7iUiGZm/PE28J0rtA0RWNcJhIywOWlv5mQQ
WBCMfvbKxmI/kfFrIOBVXmg/uBQIRO9R0A1vRNcMWR3VZu/xlh3dYBhRXyqSOhuruLlq56q6hbYQ
JEx53ebUrZNL7tuGpzJa5i0O3xXfsBFLdGqmuDpJqptbNsKHmpi5heFkS3Puz/GTCWSdESi2XNkB
KGD6fg90wIM0M/zAoFpvmlsDO5UH1GbZ5egO+hr9upKkauHiAJs8/0CHLrl6v2VSBkFmjOlyvYjX
EN6CZ6cvlq2mjZO5En8VZ5B5wWFHYZXnWHdlHTY7WJk0OwZFmTXd2x5JSRdE53WDlYFx/KTlBjdi
I7F+6aQ6/dgk/GHCx6TZOTQob4Tb+wfexzO0vqyYcoFi/57o2e7dQqtzL4b4gHgtyjSTyE+OpX5l
DEx0igpJeTJzgJz9rIK2yjXEr56YUipv6rnMmTfyax7XbtpryMwox6kz6Uwst6YnGRzmin2BaWOd
VudB77VnUpQItyhzbwfHo6dqsngK2IO3lTdhaI4i3vdk7J6l1wd3/twOG9jIkZeWF2g04mO7x74a
b1Vo+tWBML4YpJ72OODwNyhKiDu/Lrs8tK15wH5c72g59UdunTDatAvz9o0c+C0dNHa9QRQaTwgj
03aG5mzAzOANHC42rJSLyHmx1N9sXeDZSuU5pyVw+8cwRnzqjvA5Q2yg7qQqk/T9/Yw+Oo5TYpfp
RfYMOTrCTXuUIYYTCR17b5Hey+S0BBmBOuGXTuCENSQFJesSXrtYJyYGK3Zj9a7rRbeD/43cKqxK
mYDVPfJjfEkLXUfbyHnT8hWjRSCUlFiupyBg+KhiN1XQdHD17cmicKId8MUnFjTXfVWOj8WAga+M
EJdNECY7jI7uiIIMe4MDZgu0V/vyO9MJvYVt+RBvgqaZdnpKoptI1d5p8oYWpoOuhhqOjUt+s0ST
OhPF4ofBaYc2rWOPndukFN99+EyyTVD21U3kj92S+r7jIIckA3aA7m7sp1Hk4KTZ1MrNjN/591Hl
JkciPXIZNtFyNSHj9hUsHqTbIpuUKvWkg5hCW4e+xFwz6F15aAOt3IpmUGhBCdS4hmydJOEXQy/J
qx1L1udx1TUqRxYtfIUiUQJ5ojLJudtML0bFicz5VLFXttiEI2BHGhfKw3yAg2NQ+M8ulY7au0Yn
U+rFdv4etMiQHtxYzGiHhzrnPcWBAbqP8DWE2qizRv0har9XbQlvRE5HDKKZN/yyVn3/jJE2vcBl
wAJHieORpa5AcEXWM8BOOrNzkn2izcltGPRziZSq29C5hRUegbPglUtwyt2QeDDR3ql9eehqV8Ap
yXQLkB0f4Xw4FciemjgW7OAphTh3IAmHQy62Mg1dmmCJN73TT8+Bb/WXkbjFoxRj+RSWU8fz1i06
+M1Oao7Rb68gvUzCCl9BignxYWiSC8mwRmbGSvgHssDr8PUMboCGLR7gkFi5tWTG4Me9YMjRhc/V
DqtnITZmMLOXSoRoQcqtRrxkw8DeS6dtbjuvS5CzgHvqkHdJOELAn5QVRD3mBs+UxmV5w2O8r4w5
BPFoh8V+S3w4eZ4MHyc09jidfYs6ob+jN4AFGQ0QBhcknOnW1DSeL0E9wElzqVuyJs7bQO2tsjW9
onNXfyNUlU90URWQk0jMImc15QO87OBruR8t3C0gZsxMcow6EnQXvgoKbNtlcDVCqfpQkJJYeHAV
bpTBrRTtTCW0IOC8B3/EVWZrLuAewVmy1a4ABk24LnsMCKplVnTvVhkutesf8HB6UXCKFblr4Qu0
DRm01nPHLPY6gKraiObypPq9tcyHgSGKZvcJFJ2qTM5TfB1bNksEOxUfNtxbxicJpdXiwHqO5zdD
UJwh+ehSvGYH+mxYTmNEz7jhl7pGu8uuJwOle1t0MztbPvTl1ib4kEUaIxgZRXY0C5wz9jKB49/G
xVkewkrzbO1eiMBBqNpx9gqds6K5QBCHl+0jY5AOtvIfbAk7C4zk0H+2tYexw8u6PwT8/ZtKTOyD
bNyqz03nYkg4k2xuw24ZaFo1y3IcsSUHmeMGnb9bBt2QTBHosmVBPXpHhXPu40pm03xB+mPZyaoI
0RDlcwz7ClU6PDJLyKFE2uc0xyBR09idxLZdSvvo19EQ4RBoyltnCpuLFjn9YMscWL7SaRp1RrC6
X3pER+ZQtAEa7oxM4jpv1/EKOZ4iyTHIsBPAffZybFEgReBFMTIWP4L0zzghJZCiMdkVad2N2B0G
Yt9CzvwhlRM3J8d3/GcsOetq4GLkMTJjt4+9YhHp6E3FFUAZTNAS64ujCOaMbtW07AGh8iiDG687
pjVUmR8Yg4MZifvx+zKMPMli6WKeBGyyb1JFEUS5i8LJoLyCCGVp8QsSJphvq5bHknPWlzcEX/2r
8OPiNomGeYYtmHKHtadYXDTuCKV7kIllWlduHaVdAD03FXnyGBZB8lwjWD17FFNzs4ilv49mp87n
yAxfhiBon3DyYbseudZ6U0CzjaSj0dAwDdCWl9qhSO64v1JACW8cbFrIjJzi0jaHcYA8xaD76c6U
cb2NBjojhCKJMqmGBG2GDsXxspJhcNMVM04HdB66MW0Wro5xULA3bQFSuVVQn/oljl5HElc2q+J+
uFVtFd4oQmasxbb8DqjDvsU+nGehDu/tzYT1rpaSlSmQzPZJUWy9jlcEMKoV3nJJBzs94vHTg4nh
BluiSQR20XG38bCHXCCXEmMQufQsp6DZvYfQC3quNki14TQ+AQxAfGeRUcDJGyWoZje2brQLa5Yc
urkbbso6UZeRi9x62sneyVUBk11W2+gRMrU0B4MHGSdO2d6ix+FCzM3yBdEaJo4spivOG70hTYji
TNA7CkJaIyaCO0CoQFF1AM2mIMmELL3Q2qR9L+kh9ntxGospRBJilru+nru9Wjwn77Qud8k4tudJ
D/IiKuhwZHEvD23PkAaxCkrea1+KP/v9RU8bfoyIbnehEc4WkKmfIXNLv69LN9Jd1D1ykfhHwhJ2
MlGBVQHP+mFkfnMsiSoOvg0jVBaHIJvKZskjjBc4ME/lTk1xmNZIGG1645V3sNcm+6pOkG3R7nio
Fwg/9qT5HWW9b20S6EM3tgqTpMKIJ26Zl8IPMyrbdtPOhbqejFPe0FnAFNhZWujndKDBaBHh61C0
jamOPaJKHGwN4fxelLY4wdZnOPEOvEBIOdzfMG/QWICiMloLYOHjjvgqJvD6Okf+udogy+Zvxsba
6653HmD22+504veHIalVHvo49dfrmYuLAecyhHbbGdkz9FL1eW0wSmI2mq8aIqGgHSnMdVlJm129
pmqQebNvSwwhthTe4OZgep1cNO3UP0czU27q+kG840EgoecQx7u4NPaAfSWAYXK0ZLMw0SHpl9fK
8Zrj7MLz2MfUvooMTjCRi+qj30q6nyLZ41U4za6BARdiicIzZtPJjsLHOHIPWgn3rUpkDVOBztgX
6zptruamvurdgW0k4Icvo+Nw+BpKr73sPVhbDVHw0tSIPTzW0COvyurCeGPwaLUWJ520QDh7Yp7Y
6IuspVN0a4eweJlhR53XsYDGRuOLaR+iAA+F9QlthCUrLxrY+54G+Hi/zuFKiyL/f3bCsN2OAbwq
JuRMLv3ab0/IKBXnkivzbVJ0OgdTNFzhxdB9yEx9DeulNxCSA9zYe73DeWzetz1fICtSlJuGhvhC
xJ1PTeKhVblqNSyu17ytv1iIQOregQrSiIVdwl3myagweiSqdPMYJvXIosWQIhAqrMpNWcDwvRqR
so0YPLj6zn1GqiXcD2NAttNCwt2swwiu0/6cYgZ7m6qem+2oWLKB40+T9SWS3QRi7OclXuITUP1u
UxWIKjS2tZTRyT96QwAbEG9tPpyGci/6ZNyNpOY5ZWN/gbhoPLqLh3RsNWG6YylCc7A28NoOXYjX
+Mt8IqKbczDN83cn8Nzvug/m351umrY4B6JmGXC/QxjTIx+NIJNdN4UOt0zW7IARWn/taqc9QRRW
b+pZNCot/Qae9iOtMuU6aDD1eLWD4sX4vSLm2VuQRAedDZP2XsjDvDjmFiBouxd40DId3GFMMt1a
8kUIH7O06Wd2dIZSb2tQQnlSaLIXKHTdyp5/2kLg/apci/YuiBhB1cIPPuKiqGD1iHhFmakc6u0X
5nJ+m056D6KQoqeZ7P2X6u4z6u7X14xXDwjA6ig+/rF2iyLPDMxXAUzoupuBAXxG9nGrNDbLT0qO
v6qvI6UMDhbyn+j9+lAlrhtpR9dggDaH+npCel5tKujTz30WXkKuPgt0Wk6Am+e9A+vEz9QZfkno
/Hz5D3Xj3iq06gUSJXc0rAerLAyKSfpQgY66hyPlqb1Cr9NF/S0GwC7vpp0DJacJ5+Fs2k0P/G54
+cze6leF7J++0Ltr60+8gY9+3qSc8Tz0uG6aSBry208e+a8K8z9f4kNFOXb1UGOjWR85QbKw3SI8
M2e+gx/Gd5r1YNj7W6P2SHh+hln/uVcfQNTPl/b/OK7GdoqYWt92TfLpetgjR3Qsjs0dGmYBpLE3
9y5KyZcFeibQqqq2n73uz+78A0Dflq6jbY/LIwLLwqpLObbDIP7CF/FJ1f6XE+jfw/qjNhT3yUT8
Cs94LcO5nGUsEWBUvv/1q/zsKuvnPw2W2fc5OgLWq6zAFX/h1TcOdcb/20U+IAEucoiNrjBFpgBF
5Rikl9Zn3X4mofnZvawLxU/3Ap9N05AFl1n69mwlzt7Vtun09q9v5rPp9WG5SRrW2yHBVSLUl2Eo
iizG/+adoBsPjt1grvyPnT4dMmEjRxYaxrmIN4K0mw6D9+2v7+LX8+jfF/m4SrBBBxIGdWUWpM3B
/73bBid9xfIim5+RSryHcnI2n5YzMiIvn5ks/XIOod0QSCk0x9Bq+sf3JHBALNwBl5aBTBMo9xGE
nmxQWYSE9F/f5i8vtRrWeWhtX50t/3gpSYM6LFrk61H0ydUotglFYNhPwbPLxONfX+uXjzRZ9Qtw
bFlbWz+sDYNXhPUy4WJ9hl6zAUmp07on9IduixTYuKf3HVZGuLPaO9mm9lMvtV+NzJ+vv37+0/iP
ES7XA4qoWVI8NOKt+0zn5s9tJ1h7f77Ah6cZ1kkXuT0usAoRtdvisd3iTBIdsf7vgN6QPNp2O1tv
aiD9h2nXn+ntZ7jzn5vRPnyH9Y3/dJNuOYB1H/AdmgP2+ni7+iCrDC0vITzbP5et/dUA+vmWP6wp
RHYxKlS4nFfzE1n8S925SJaKo8+aT8bq+vQ+gGFoUYyhswPQEs5THwKJroTNj6vBQjN/Setp2GpV
pjjG7v96mH5ymeRDYEbUArd2H5eJu3pTtmirKZfUY59BZ59d5kOIUC3CVMmIy1SFC/3IJI+DFgcn
tv3ru/nFmP/5oSUfwgEOIqb0BS7jl3exhnQHnttfX+GXNxJBvx7SAlCnDD+MgESwMLSlYpmpderU
MnOiy9mUm//bVT6siT7UJuu4w1Vw0ty4UP5BOXKDDpP/+U4MHYF/38yHMRZ02m2CuMPjUm+6aZFR
vZyl98m9/PKd/Psif1Ji85uqDnHWyxqV6eE1BqL0v3lYcRjB6ATdCB+h+MJWxWLDhqH3q2NpUHp3
lYS67RT/jzvVowDCYWh6JR6sR8Bx/3GxGaJm4lah6OoTB/100w1T0Wcb8S+fFlBQiM5AA/hPAqzC
DEMVhj0Se8fyddX9Ng/Jpcnab+Xe3K1Oct7hr5/en5Vu1rv66Yof5szSBd7oEVyxgmG0yL5G3wBZ
HqrDKDKyTY7Qunn4LGz/5U2ipyeBQvAvOrEZELwSYCvyfLHYiPZigKfqX9/Vr66ApwfZYbRF/rlJ
WSCtP/sWmUTVXzABVc5R/BjW//EHr1Tzz//E/7/LbkYpsew//Pef5+q7lkb+3v/n+mv/9WN//KV/
XnVv7V2v397687fu40/+4Rfx9/91/exb/+0P/8nbvurnm+FNz7dvZmj694uwN7n+5H/3w7+9vf+V
+7l7+8dv315FBSwLabTqe//bvz46vP7jNzQPrDoc//HzFf718eU3gd+8l9+/4Q+15he/9fbN9P/4
zSHh36FKh74tuKjiFI72yN/+Zt/ePwrdv2MCvTuRwlWMYhj89rdW6r7Er4V/R78XAl2ETMRD9+za
Hm0k6jD4zAv+jqKyu/4D/Q0B6/C3//8Nr39snD9eD57Jv/7/t3YQ17Jqe/OP30Agfxgj+E4U22vg
QiIGPi74Qn+czgzHj7jpGAerhoK1DOCtkunZIBsLPgNAiRgpd6Cx6rCHVTD5yh+Mdw2d0GAbh47a
aQ99ONpKumuTSj0QO8yXIkbHWho5Kjq5XQjZ2QVpuI2XLHyPzmfx1BVT8JiUbfwYlUv0+zyS6N6j
bXAN/RV5UsxLHnxSjds4KexFFHWSIo6KxrwrwuARkvLDsxqK9g7PlTzFoRpvEH7RLeBI9gwQAEkG
kywjqvSMXJbDrF54SAugrNGIKhMsSnXMoOagubMN6rV2IPSILGzsXsKrsDyAevRuC0l7mA20sbdV
OHBuNI6yF1q1lKeBEDxDSRvs2FzQ7WAZu/GljNHjXIfbxopi148QHUD0rbfLAIP3svIDoJzjdIoV
9CrckXi3UG5VuTDjvJsmwGJIX9bPYpyL+WBjFAskj+Hoh8xgWgUVkm3FIPMGiNOmHoHtbaPO+MO2
7fEaXMBiFOwwc1sX2dNAJwcfGjwn7AQoETkp0AToCgOTFaPpntA53J1MycXVWCC524Lt2TOvcjIR
eWhmcWpAI1SjEBI6ZQyEg3cxQiFU/VDnJeUTxmhzi5J3TfCITXDNxsm7bLwFOf0iVvoJKwhUhVDv
jkkK8+buzZHhuPMsGORxZCrvl7C9lhAVA9VvFIFf0ILpAvz74p0VshWQGmKWGdZVeiBzCqUXsp/A
qN97th22SdeyM+9dfq1kgs2naYv66Pugp0jE58eh8QHTCeUhnzW3fXtyvQ61xyGkm7G1YXVoltqf
dgvx211VDN656Kk5g4TBwcTCCgLt06C98m6ougcDx08ENxO4yyUonzCgUPOHAJW6c5mPMtz6tFEi
ADaCuvnOhVhHTmtZ3qA+n1xYJEOOLjSsL2mRLNNKz3QrMwfaCJWyzKz1AB6x+mR7xaHRHi+AwjH2
HzhqshvZuZPcFqsMQ14lpOsyOut6SKGI2AN1APg09IFAk3C3FOfOCzjGBx3hChPapUBG3q9Bffkj
kC6Uzx/qVqOooz29Mwb9owWq5jsZTHTvmXG5qsdIHQY+t4dCkBn1cTvkxI4NcvzguKIMWWVAEwA+
7qirwJElCmf7qPe8IXchjjMBN2AAcKda8l0L0PlAjZQmg64d6uLw4jzF0dTvAxa6KKovxhE73sik
/oFecTuTB8+1Dl4McL5NXxL93NsSh6XY8AXEIAoI6SAn8WR6AyZgGvAwLYS5n0j/XoHF3WcS7cd4
hpa7e9LjrfBZJ/MlkQIcDxnUmGy8AIWufVtz8QBGJwyfOWwJPUwINfENHSbzNLp+8aynyP8Kywr1
zRR9pXeFE4svwMPiN3SJeyJdoBVG8rgY2b0xlfvUihBzGD1tE9sPtV/bixLsO9Tp3Tkp0tgn3RN6
9e3BoAgd5hREa3LUEuDvShw2QEyGDlz4wssb9Fux67Gr45wYU1yVE13odjYz7baqXfjb3FawlIud
2oXiJ4rIBE1jNqiypqfeBZOOv1NOXZ4l1+QYeeH40BDb5TwskWBGeXDCGQO84z2Gs5u7AVRmwJSI
+OsPjow4wDLqJoxiwHILDDZ/0BqoUiUXP1gUFGsw+EMUklQaJ7q6MQ7QED4w1ESonMsbWSd4UUZi
hEBYhl6CCQN0twKF4ItR5rbFRM9sIfTsEce7Krsh2svax2vjPHnlbYv1S1Yj6tToP1vbHcAeEwZy
yrgtOKwVySPCvJfcXQGf8Ip5oPdMhM+0wjw0C+pqsC4sQa3MKAynpsOktKOhZ+Qkmp3rrizK+6y0
IgFQB8Dlni5iuMKUMF95XKFYqNp1hAWwIeKxSx4sD4orWHmDD8GkBC4GCJWeLbXFlV2wMG5MDCib
FLF9oz4FU9ngHhG2slcarVdjlXD3thzwOytKyZ0AtXgFINJSjFQLPv9IKtT9ueroTkYGJX+8dfCl
XYtX1wOfNEYAVWMck9GtnFeXBSQrYqCwMIQFfYEVB6KEQARXopJqYJ20WblE9IYnF8tKFELAP4Hi
MyqLtvLwAnw+gb/BT3MBDlFGDsT9S/wFU1cOUDbigTgqBfoeFHhDOWO9d+MpucBswJep8AffGURm
YQpgBISw0EUwvXAHvtkZGTETeYwB4C4BwA6UG/UXgv0x5aOdUkpxk0xi7Xv/bRutqKPBhLiQXp2k
MNCkO1Cm5c17gf0dcn8vkxLSuXsk1u32ndOTDEPICg1Eybj4ogyCP2lsQGSAFsd+WYPIM02E0WRX
1rRJqigdwxBOSaTpUc/GOMKsA78XKSzXPU8u1/35DoF4e/xx09G8/m0wDmY7RtW6DLZdBC07riP8
RkjAQEvgbagHYiVJSYkmJxYSLNfSA0H6I4ISwLpMafAq3hlMhrrXydZmvWMnwfBi8HYCs0lWjrV1
Q7TIzKFl6IlxyC7qaX/b0gAgJIq/d5MdnDvwVahc2hgEVTN7lxyH4nsgwNGNI1RwZSBgeCkKsJZN
w4iXdrViaGGgSP9ItJwmtg1PQ9n2+4Fbeeh5rfaRxwmYrE4/tVHZ3ACcajMSGr0px3YW6APrWiAl
xfhN1/yR+V1ygK+lPC8JeO8FiOEOU9nbx4X1cxDPbBN2LazXJgEnSDBBh8HW0UmTILkxCwGX1bXV
76HDSQbYyYN2owCVO4NtNXDryYO1LwQoW//iwGkErBp6mLgvy03kwSNx9haadyhqZ2BtPGh+mD7M
CPrDtro3PINGCL0AMa+2apRqawfmv6LTv80RxyUZdwZ2rIStcpQlycYdGvvYYNM7J6NNbh1shANq
+eidVLqc3rqkgqGIw+hDqBZxZcAIvNBFL19o5agLj4jKTWfhmlMzaL2PO05FaksvvgGA43dp27bu
DahwdDIU4K/uBwf5pFRjuXil7kyxshn+u4e/7+WhxjbodRiWCYHYWzqW9TRmHvSB4xRYSVSiQSwO
1yWCBTkJNQIAFnblq5h7/4q2VrwQDCwkiU2MJBWeuLptgKfBvwYbxNelqIbxEM4s/iaLsGvQckDE
Q9J6TG/QF1A8Ro3q9WYeRlQ6Aa5NTdahPaPb9nJEA7xYVPvAKtehQCXc4trIRh/Cwo/WhgYZyixE
ez1G7xCvpN5EyIPbJ4D+wKqBRUM46i85WyacIRiMFfimH414c0pVX2IdWwAHdmHAthacv3P5vnhb
S7Ckt12CEBWGDtG1WBbzjIgWS5Irk5bumarQ1ULfEcKmosHedVvgWF1bD202et6Yy2mm53rAWSkt
26IfMsmNf8nZCDRKFjEoNNo6NfKga5MMFPFBwzEP1fDc1YsBfBGC8SJrlw/8+4qgvDTeUH/jE8Fm
SGSJu+Bo9kpyA2gM29q07lYOIErwNljklFl3AAUX7hmz8tYHwXf2BiC8eRkFwHeXWSRntKyVNF0l
hREYC9XUR4iHmH3piWVrAGtmzrI4cjPHbKq2lKoau0FkUevv45WLsVZQsHAixFsORte5hIJrrI6N
4WTEs7NKAGMIzHPVeOJtAD/Wb0Zkg8ROU/TxpEUU8l2FMP0JEI+XZE3s9m06QtviikhnyVsW8bcx
DPpXA7mKQ0N6C+gsgPnObrAdYP9Ge9VB9MiP7EOoFB461ZUQOOrc+gwkq/0SGIauOL/ydY52CLTA
CeaDe+ExiIKo9gk5d7ZVGn05tKxwjGtmJ8MSgC4HpoKGbKirUcszba1tHjPfefFAcYAW7pIFRASk
8vgGrKobp11viuUo2JQAfrCAIzcInpFLlW5tmk2D3Bh7wcKJPd5St5kvF5yH5TMFb9xAzcwwcwMn
bXQXkGIUw1lip3FyT838BHuOuErBopMoJ8BPvifSes+WxPMZSA08BabAlzgHgtIrd7S3yx0OsWbM
q3gYzKF2NG5azw2aOKbBqyGqZ2MG3VimHYaeUA4OA0NANwcl5WhvKgEgJmd+Kau9u5ST3IMnIhVk
aopo2tQuwt9NzUw15LZq4mbT9cvam5tMBhEYmj6qTa+YewHoqRRoyuhmrNf1gHYmVZf6EHkUk8kp
WmdXGr30GQfY317O0zKadLFrQ6xuSnIaVRx9rQwUWKjsGzQkJ1PzJuKyemxwkPy6QGwH588pHE/C
DuT7mCTQjR3CeAHzjbbFIOsd9DvAjEhM0wF9DLhc6VYgboXt32BsB0V82zXtqcNaV2R05O3TODUx
mmsCt8owssYLHGS9XdMSfVA+1BMOth/cvBsL+campYuyQqNFdtvVonlioqY1zHjAeKYzDm5oziiH
lqaB7fvdhJPpczQs4+XYh1O9dU0MopdU82NdDVjzFgMwqYD6TQ1dDzaWm6IBDp7KsV3sBaMqRGSK
ubNZwNvUO9G1K8TYzUhuJ3UYX/ly9ivgndN0HcG49Ra9M84LTDm7B90UXoUOQo/daKja3Dhoc75F
vr16wwyIXuquS+KNKZtpE2sKFrelPn+Y3Wj8AhZ4eFsswqqAJv55MgOr0fWCAASCJv4ypMU8xlc4
rCYx+qZHaPwD0T5Vns8uIX4GgjkR8L/x4GA4p6Dyoq/TUtk7+PK6t/Fs6LNZRixzcTgeC6QfbziW
E7jahkE2M033Nbi+Bx2OoNe7YAoOvaeTq4mPQbPhSMdcaePYL6ojfm5jh0CtyZP111ipZscrMt/F
lVM963oiGU7zITqt0ckBx0oHXtA+iFs79keVGDdLPBCfoi6w5tQN9AMYcKwUAUywGZLl2e/skHYa
u3XqVbo8oh1i2hReKC94J3geUTQZIRPQy33s0/FU+nJ6I5IsN8XA1NbHm0C7sTbwiXI7ul241FtS
BNNes6K/jbquz5o51DlA/eSm6Zv4eRKsevJE0R2pCOssLOx4RbsKB6QIsgpps4LOvbbn/8fcuS03
iiRh+FX8AhBQVHG4mYi13T6o7T7YjtnZvlHgQwgkBBJIBultJua67/YN/GL7FbI1IB/GM3gj6Ivu
DksuIMnKysP/Z7JVxt8FZOmTWQU6NQLp+tWrbBBVwVQdqqUaHyfWoggZ+TofDINqfEpzfyYjKDge
aTSJztLEjg5KYxEfC7EIcP9Se4DnXZxVgQNnK5+t1RkduNxBvPLHlyICZn1f5TGMKyDxQTYc7gee
4V1YbmJcliNIqJk/c0/dKVuqsB2CaBsysPjPeEFiN8uJL0oSZl9m63I9IGe2HAyZPw0ifj48twh1
v9Knx/0WYeV/vdchM6dGeYTBxFufwv8kAw8KuSaKMmsMeP79Wv7meKvF0TwqXHCsAP+hBgaz72zH
AE42WmEYHtPH3Xv7UEC5A/M3Hh/Y0+nitIxmEipksP5mA7YfFAyIO4ciwHjEeTYeAAMcnYz8OPs6
tB0aABQqYq6z7UTjKz8bQukcrRThm7VcHLjTEqRuGiVHWTRKTqpy4Rb7Io+d66FS8KvuCbjvy+H6
szEx5GcnTsX5qrSKE+Fn0xOcKVFAr4nTyyDNoNAnEG689LgqoYLBTl5OZuU+p878aEhsCsMoTj+l
k+nkDOLf/MrJF3RhcNS6vLJ1z5DhugAZ7xvu6Dc5GxmfogpS3yQtGMi0Tgx17qTj5CTN1wwiHo1W
59msHF5hc9NDX2XEDRYc1O/WYh2ceWpK/mQoZFbu65aN0BarVNF7sYpvfC8OvqSaJZTO3cQ5mk7y
Cb2H8pV090eJdOFIx96FFxFhSuzWwB2K+NwvlG98Jvmjg5RVav976S+cfZmPU001DXAijPizM9Nj
3HSENAZmTY/A1ThMpQBwmq6JYpy8JMHlkMGVwvh1HeXkvPwJITft6mEhkkgi8Ik/1wkBDvHq2ueA
A31jQATJAbN9L7IZy+Tjgjtb3xMqy8wiRWNMwZzWKT1rAjsxg61+MoF0RfSkU2NpVeFCcfKcwi4f
XtAua3ShiE/OJvHS/aGyNL4SpFx++KuR/2kO0Y1ewtK4YtQQieGcVCu5tPGxUBHI0QmsO29Wpfhg
5TzipEvzwcjyyvOZF8GVNAwGwriz+RmxYHFVeP4xLbqSg6lTZmejcibPV0m1us5lAqsPJNWPFMTm
oaKu/6PKJsbxJPXXX6pKYGilvwwOXTIJV6OZWt+4ZYCKz6YRQZpf3UzAdwxAFKf7TkDqtqAzEdNu
MHchwOTqaoJzfTmJ0AMcHTxOcoUnRLCL03sxRmr5REBF8sdiflkwD/Rswykw6KMOu5JoN5+TZpB+
ibscLzPvhO71OUzIKpKPTef+VlHn/1WuaVR2ntVrtpULXc2pSxZX2T/70lNJ5OWFWgWgG2gzC11O
GsVZ2irlUHVpVX/qO6prT28tkISUqJa3FIgM2zKd+g9tSUmf+NRq9pIsHT19rhwT9Om2ksNgmPqK
DRG9JoS3n+95aez5Oq1HeLUIBtbqnVLYWaIpBWUyQ8SmT56eQ6CEQwWqKQXpmbRs9ZSFGZF8UUOf
kHuPpMDck82b2VRFt0r1XBfekIIwA4+WTRYzOGrIVVMEjm8qhrzQtM5zoUw7Gk/bLxFQ53/fbnhd
AgECYJKfBRKMaAqkG8XQphBc9IAe3qB8pHA9RfTZNyEIi1vrKgZhKoJOqrug/ARNDDV+oikGKU3H
spjbQVEWLCDJ476Jge7xjvA67wjH9IADgk9H9S0QCgEP2hSE3hS+H2A7kRGpvKB3+mAzeK2rOgQm
SQmMAsAdjwwn9J0dKWA92Sy6WaoHys/TAMt+mQabgkJXKTimLRj5pDsFK6JXLERbCq5lwm6k8u7R
1lEjKXqnC47natTgexyGV00kD+mQg9AegU2rcpbctZHKNmlYxzGC5dCTkPTg+Z5pg2bTdJSDIXCc
MIGeRWdlz+IfXnfTNMj6c3ofAtpyA+zk5oq9chmA1XQVg2/iE9EfU7tP6IN2QppScKTJTtCgG3A7
jMrWmPieKQOvaBdD9YoX/eqmMGwXEBUHhKVAUQFb93fEIANTw4P1iLqATBmOQ9/EALvI6mobDBss
mS0hc3FeSI3n23GflGvSZl2wF4ByMTfd2wi+R3tC79XOpsHGjQR3Ki3mpj8+ZXNPSMekaTKAfFwL
xtvQfqd/yqC0y9fpoNAGkq7juAuSSYnC1qC9phSURFcIJAIQKfoQ0RSPflkGGqZ3Pi4N26SK7LC3
BB2EpY+P1BaD9E3gyfSUxXTSnLw+RvomBmYidFUGz6RgIjF+Ak+SIFJP22lqA+eET1c8XCstgh7q
AqFeZyEI4mtOADwnVAsExW5UhYcJxpoggr8p8GoYbL9UQVvHzjEVyGELBhmBNoMyhV3zZZqqIIXp
M0KFAFx6OorrX4zNTrXQ0657QihsA6kGLCRNpQWNxtt7QjsNDLwnH0XChbiif74THECxUdIOWSfF
61ZQ3G2BVME/qB1H2lEmz65g1Hr0ppZE4X3bFgHTVQiOu+qDb3qUvQkwmdRSO0g4Is2N4eI3wAHH
hQQb1Uc5aPPQVR3Y/CSwyD2RVAKs6u7mGoiyoXJJcrXIyEUtNn5Kj1xIvSk664Kj4+yAeIrTAn4F
/2/rAkE2LlXgWBTepaUL7H3bFLpffWdPWngmqCXaBtjkHLCFuxaS9Bs/FwyP42LalvZNCrwgbc+6
edLUaPRoZD3jm3yKB1O5rQyOZ/IpzhUbUGrb0DvHAT3WpORuYhCOqWiGAsyBliH1YPu2GCRBuICD
wLgjTU/vo//0Al/r7+caLNwCBn7jQGEoLdjhO2LwSUxRvGBMxVP0+V4v8h1WdFv/PIji5LaufMZ3
RYPt9pdfeKoLPl/gsd5XM9vEljJWf08T4TYr322Jcb+08jF1Ma7x4VNxrvnrj8/3/Mov3tPTD0/i
uzzMb+i4XF/68S43BLt/3eR3zYJsXYP68y6ecfe2O+DNRZNwlIVFc91NGr/zwtNwnaU7K9ep8a4r
74dRHDZveFOP7Lrs0d0tsk/2XiI/buq+Xa9AF8eHn3m8yPYuYUpmzUfQ1WBOsK5XoMfjw+/tl7lJ
OXZd+DzMwzR6+KN104/1v+5rI5FjKLNFtneLbJbJkyD07uTA1Q7HB17kabHN6nUqsuvq38L84ffW
upt8zgesGz78vN7R9jpH0nnpuzwNp9fLm/YrVXWevuviFzGv8m5vEKZ3cd6+wCa58REXOEYluQgq
8wWicMs0PgaLH3uVXcXc+N5dr6FNQbh3AMInj9P2i954tZ0vwK7d+xYuk/Z72HhJnRe/y0fxrCX7
Rze068pv0sm35/I/PPSm4ay9X3U4SZKl602f8wqLvWPOkbhlhfXyH2Dev8Xh8uHn023WvssmS9b1
vi8y7nja0r7HALv7yuntw3/T9oG9TWJ0XR27G6btN7lNmHVd++Bu16hvgR5vL/2S57fFbz33B5/Q
aS/9WtvX1d+4SbitX/4HAAD//w==</cx:binary>
              </cx:geoCache>
            </cx:geography>
          </cx:layoutPr>
        </cx:series>
      </cx:plotAreaRegion>
    </cx:plotArea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</cx:f>
        <cx:nf>_xlchart.v5.0</cx:nf>
      </cx:strDim>
      <cx:numDim type="colorVal">
        <cx:f>_xlchart.v5.3</cx:f>
        <cx:nf>_xlchart.v5.2</cx:n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r>
              <a:rPr lang="en-US" sz="1400" b="1" i="0" u="none" strike="noStrike" baseline="0">
                <a:solidFill>
                  <a:srgbClr val="000000">
                    <a:lumMod val="65000"/>
                    <a:lumOff val="35000"/>
                  </a:srgbClr>
                </a:solidFill>
                <a:latin typeface="Calibri"/>
                <a:cs typeface="Calibri"/>
              </a:rPr>
              <a:t>Dim. 2 - Oferta de Serviços Públicos Digitais 2022 2 (15 critérios)</a:t>
            </a:r>
            <a:endParaRPr lang="en-US" sz="1400" b="0" i="0" u="none" strike="noStrike" baseline="0">
              <a:solidFill>
                <a:srgbClr val="000000">
                  <a:lumMod val="65000"/>
                  <a:lumOff val="35000"/>
                </a:srgbClr>
              </a:solidFill>
              <a:latin typeface="Calibri"/>
              <a:cs typeface="Calibri"/>
            </a:endParaRPr>
          </a:p>
        </cx:rich>
      </cx:tx>
    </cx:title>
    <cx:plotArea>
      <cx:plotAreaRegion>
        <cx:plotSurface>
          <cx:spPr>
            <a:effectLst>
              <a:glow rad="63500">
                <a:schemeClr val="accent1">
                  <a:satMod val="175000"/>
                  <a:alpha val="40000"/>
                </a:schemeClr>
              </a:glow>
              <a:innerShdw blurRad="63500" dist="50800" dir="16200000">
                <a:prstClr val="black">
                  <a:alpha val="50000"/>
                </a:prstClr>
              </a:innerShdw>
            </a:effectLst>
          </cx:spPr>
        </cx:plotSurface>
        <cx:series layoutId="regionMap" uniqueId="{ACF48FC9-DF3B-42C9-BE85-B762CE19ADB9}" formatIdx="2">
          <cx:dataPt idx="0">
            <cx:spPr>
              <a:solidFill>
                <a:srgbClr val="00B0F0"/>
              </a:solidFill>
            </cx:spPr>
          </cx:dataPt>
          <cx:dataPt idx="1">
            <cx:spPr>
              <a:solidFill>
                <a:srgbClr val="00B0F0"/>
              </a:solidFill>
            </cx:spPr>
          </cx:dataPt>
          <cx:dataPt idx="2">
            <cx:spPr>
              <a:solidFill>
                <a:srgbClr val="46B2B5">
                  <a:lumMod val="40000"/>
                  <a:lumOff val="60000"/>
                </a:srgbClr>
              </a:solidFill>
            </cx:spPr>
          </cx:dataPt>
          <cx:dataPt idx="3">
            <cx:spPr>
              <a:solidFill>
                <a:srgbClr val="46B2B5">
                  <a:lumMod val="40000"/>
                  <a:lumOff val="60000"/>
                </a:srgbClr>
              </a:solidFill>
            </cx:spPr>
          </cx:dataPt>
          <cx:dataPt idx="4">
            <cx:spPr>
              <a:solidFill>
                <a:srgbClr val="00B0F0"/>
              </a:solidFill>
            </cx:spPr>
          </cx:dataPt>
          <cx:dataPt idx="5">
            <cx:spPr>
              <a:solidFill>
                <a:srgbClr val="00B0F0"/>
              </a:solidFill>
            </cx:spPr>
          </cx:dataPt>
          <cx:dataPt idx="6">
            <cx:spPr>
              <a:solidFill>
                <a:srgbClr val="46B2B5">
                  <a:lumMod val="40000"/>
                  <a:lumOff val="60000"/>
                </a:srgbClr>
              </a:solidFill>
            </cx:spPr>
          </cx:dataPt>
          <cx:dataPt idx="7">
            <cx:spPr>
              <a:solidFill>
                <a:srgbClr val="46B2B5">
                  <a:lumMod val="40000"/>
                  <a:lumOff val="60000"/>
                </a:srgbClr>
              </a:solidFill>
            </cx:spPr>
          </cx:dataPt>
          <cx:dataPt idx="8">
            <cx:spPr>
              <a:solidFill>
                <a:srgbClr val="46B2B5">
                  <a:lumMod val="40000"/>
                  <a:lumOff val="60000"/>
                </a:srgbClr>
              </a:solidFill>
            </cx:spPr>
          </cx:dataPt>
          <cx:dataPt idx="9">
            <cx:spPr>
              <a:solidFill>
                <a:srgbClr val="00B0F0"/>
              </a:solidFill>
            </cx:spPr>
          </cx:dataPt>
          <cx:dataPt idx="10">
            <cx:spPr>
              <a:solidFill>
                <a:srgbClr val="46B2B5">
                  <a:lumMod val="40000"/>
                  <a:lumOff val="60000"/>
                </a:srgbClr>
              </a:solidFill>
            </cx:spPr>
          </cx:dataPt>
          <cx:dataPt idx="11">
            <cx:spPr>
              <a:solidFill>
                <a:srgbClr val="00B0F0"/>
              </a:solidFill>
            </cx:spPr>
          </cx:dataPt>
          <cx:dataPt idx="12">
            <cx:spPr>
              <a:solidFill>
                <a:srgbClr val="D36F68">
                  <a:lumMod val="60000"/>
                  <a:lumOff val="40000"/>
                </a:srgbClr>
              </a:solidFill>
            </cx:spPr>
          </cx:dataPt>
          <cx:dataPt idx="13">
            <cx:spPr>
              <a:solidFill>
                <a:srgbClr val="46B2B5">
                  <a:lumMod val="40000"/>
                  <a:lumOff val="60000"/>
                </a:srgbClr>
              </a:solidFill>
            </cx:spPr>
          </cx:dataPt>
          <cx:dataPt idx="14">
            <cx:spPr>
              <a:solidFill>
                <a:srgbClr val="46B2B5">
                  <a:lumMod val="40000"/>
                  <a:lumOff val="60000"/>
                </a:srgbClr>
              </a:solidFill>
            </cx:spPr>
          </cx:dataPt>
          <cx:dataPt idx="15">
            <cx:spPr>
              <a:solidFill>
                <a:srgbClr val="46B2B5">
                  <a:lumMod val="40000"/>
                  <a:lumOff val="60000"/>
                </a:srgbClr>
              </a:solidFill>
            </cx:spPr>
          </cx:dataPt>
          <cx:dataPt idx="16">
            <cx:spPr>
              <a:solidFill>
                <a:srgbClr val="46B2B5">
                  <a:lumMod val="40000"/>
                  <a:lumOff val="60000"/>
                </a:srgbClr>
              </a:solidFill>
            </cx:spPr>
          </cx:dataPt>
          <cx:dataPt idx="17">
            <cx:spPr>
              <a:solidFill>
                <a:srgbClr val="46B2B5">
                  <a:lumMod val="40000"/>
                  <a:lumOff val="60000"/>
                </a:srgbClr>
              </a:solidFill>
            </cx:spPr>
          </cx:dataPt>
          <cx:dataPt idx="18">
            <cx:spPr>
              <a:solidFill>
                <a:srgbClr val="46B2B5">
                  <a:lumMod val="40000"/>
                  <a:lumOff val="60000"/>
                </a:srgbClr>
              </a:solidFill>
            </cx:spPr>
          </cx:dataPt>
          <cx:dataPt idx="19">
            <cx:spPr>
              <a:solidFill>
                <a:srgbClr val="46B2B5">
                  <a:lumMod val="40000"/>
                  <a:lumOff val="60000"/>
                </a:srgbClr>
              </a:solidFill>
            </cx:spPr>
          </cx:dataPt>
          <cx:dataPt idx="20">
            <cx:spPr>
              <a:solidFill>
                <a:srgbClr val="46B2B5">
                  <a:lumMod val="40000"/>
                  <a:lumOff val="60000"/>
                </a:srgbClr>
              </a:solidFill>
            </cx:spPr>
          </cx:dataPt>
          <cx:dataPt idx="21">
            <cx:spPr>
              <a:solidFill>
                <a:srgbClr val="D36F68">
                  <a:lumMod val="60000"/>
                  <a:lumOff val="40000"/>
                </a:srgbClr>
              </a:solidFill>
            </cx:spPr>
          </cx:dataPt>
          <cx:dataPt idx="22">
            <cx:spPr>
              <a:solidFill>
                <a:srgbClr val="D36F68">
                  <a:lumMod val="60000"/>
                  <a:lumOff val="40000"/>
                </a:srgbClr>
              </a:solidFill>
            </cx:spPr>
          </cx:dataPt>
          <cx:dataPt idx="23">
            <cx:spPr>
              <a:solidFill>
                <a:srgbClr val="D36F68">
                  <a:lumMod val="60000"/>
                  <a:lumOff val="40000"/>
                </a:srgbClr>
              </a:solidFill>
            </cx:spPr>
          </cx:dataPt>
          <cx:dataPt idx="24">
            <cx:spPr>
              <a:solidFill>
                <a:srgbClr val="D36F68">
                  <a:lumMod val="60000"/>
                  <a:lumOff val="40000"/>
                </a:srgbClr>
              </a:solidFill>
            </cx:spPr>
          </cx:dataPt>
          <cx:dataPt idx="25">
            <cx:spPr>
              <a:solidFill>
                <a:srgbClr val="D36F68">
                  <a:lumMod val="60000"/>
                  <a:lumOff val="40000"/>
                </a:srgbClr>
              </a:solidFill>
            </cx:spPr>
          </cx:dataPt>
          <cx:dataPt idx="26">
            <cx:spPr>
              <a:solidFill>
                <a:srgbClr val="D36F68">
                  <a:lumMod val="60000"/>
                  <a:lumOff val="40000"/>
                </a:srgbClr>
              </a:solidFill>
            </cx:spPr>
          </cx:dataPt>
          <cx:dataId val="0"/>
          <cx:layoutPr>
            <cx:regionLabelLayout val="none"/>
            <cx:geography cultureLanguage="en-US" cultureRegion="BR" attribution="Powered by Bing">
              <cx:geoCache provider="{E9337A44-BEBE-4D9F-B70C-5C5E7DAFC167}">
                <cx:binary>1H3Zkty4te2vKPR8WQ2ABAg43CdCZDJrkEoqlWa9MEqlas4E5+lvTtxnv90/6B+7iyVXdyYzO1M6
Lp+w5Ai3rUzmBrA39rD22uy/3w5/u03vbqonQ5bm9d9uh1+fhk1T/O2XX+rb8C67qU+y6LbStf6t
ObnV2S/6t9+i27tfvlY3fZQHvzBCrV9uw5uquRue/tff8WvBnX6hb2+aSOev27tqvL6r27SpD3y2
96MnN1+zKF9FdVNFtw399amLRf7+30+f3OVN1Ixvx+Lu16db33n65JflL+1IfZJiYU37Fc8a5okt
TZMqxQklps2VfPok1Xnwx+fyhEupCOVU2TY3FX0Q/vImww8cX9D9cm6+fq3u6hr7uf/nn89tLR5/
7T19cqvbvJmPLMDp/frUqW6mKH36JKq1++0TV89Ld67v9/rL9mn/198Xf4HdL/5mQyHLozr20Y4+
riP95LS6yb/ePfmqn7xpsc7HUw05IabiTElCLMrxv7dVw+kJo0KZxJTKIhZT9oPwb6r5obXt19Ke
n1go7PrNz6Uw5yaMbh7O6RHuD2UnymaKQDtEML6tIROXh1Bm4uYIQanJcLm+mcc3DR1dzH6t/POx
hSacZz+XJk519Pt/1w8H8hiqECdCwYcRzpVQzJTmtjYsdcK4NCWBP5OKcXuhjeML2q+Oh+cW+jh9
9XPp4zLKb+onp3fVTfSoWlEnikphEWoKm0p7cUUs80SZXOArpmkpQZT1YBHfrsj3rmq/arafXijo
8vTnUpBXF7//o4oaxJmbvNEP5/QIN4eRE5MI2yYms2yCfyDIbyYB1v3njElh2kJxk7IH4d+U9AMr
26+nnR9YqMr7yaLMs+ymeMw0bc4EhEUJ/lCbM2iBi20VIRkglkQgYpwJybm1SAaOr2i/Zh6eWyjk
2dXPdXeubpCkPaZGDMZPLJNYtiJwW5IJigPfujOINtLilHKEfsEoQfa2Gfu/Y0X7NfLHgwuVXCEf
/plS5ze//1/95OqmTR/Vk5kn3DQR/qWt7lPmpSdDjsCkFBLFDmG2aS3Czfctar9iNp9d6ObNT3Zd
5gBz88S9aW4qZAUPhvsYkcY+4UpJZANwZ7gey0uDhBl/zwicGPJmXK8H2d8Czfev6y9UtNjXUk3u
v3yFtqvRjUqb8pN7/41qjVoCNcNi6wyV+OzfiS2YMpXFkb1u+ot/99YXJ7PwJO5Ncffk/V319W63
EHff/4cU4ijCL27yu6h6VI+CAg8VAwIv45QxslAb8leqhA1cBP9t7zqUuYL+vnXtt9jl8wuLvb74
ly12gY78e/GSb1AWUtj13VdUGo8Kl1gngtiIthuVxGZA5hIB255VSdm+JNZp73JdP3kWAah68qxt
dK4z3dZPXABtD1dxnwfcr7fDv7bQortbuj+rgvn2z853CXw9+wvg669dD1IRW0ibCdOScs7gt1MV
pU4oPA4+pBb8Dgz9Yb//rMHuhuhW/w8P4nLz4eW+Lz/umO+37+/uev4qoM2Ftd4f/gbYuuFwDXhc
WzFKiWWZSMOYiVi/aRCWfSJnTJNIbln4olzgAf800ScP8OvDoXy/Eez+wuIAVuud/f8o3PnXWicA
n1BQ2zYKbGRDBEXb5vaFQGFuCUCL0iaU2nSRoO4u/ls4eszt78bb93f53dTepXvs/r233wIWJvHv
dWBXd1V+k31pbx8zxsgT2CCg3NlcUd4phP5NTZnWvaZMfEcxae+WEt+1pv1+anM/C+O8wnkv0oAf
Nc7/VdVc3iCunKJLUz+mbuBFBLXm8C4AjnAul4W3OCHKZPCa95foHuDazNu+c1X7tbP18EI9l29/
LvXMdevv//jymNWEjbgF1EOh/GYEMDtb6AYXRyI3I4rPmNYyrH3Pgvar5c8nFzq5cn4unWzY1+P3
r4AqAv+wAJAQxtCpQnjd9Goc+RpFV0SZ0prxrKV6fmxt+xW17zcWKrt883Op7FrnX3//f/mjNrHk
iS2oVEohA7x3Y8tUASA9wTekEpZEEr3ID79rSfsVtPHoQi/Xr34uvbxFu39O2OtDaeIPNucpAYZI
UFza0mIWsdkiMbAkcHtuokEPN/ett7IZer5rSfv1svHoQi9vfzK9AMCeNDpbj6gWlPxwaLguCCyK
CttaeDYBuB6ZNXI50xIUSTZ9EP6tnvqeJe1Xy59PLrTy7PJfvi1/WUgYuO6bjnvZN/1zUT9aIPz5
5HI7fyhtkYAiXW13a8M5U/3B2hAaUjaq3vlqAROgi5tlU7QlZ2IM6qNvvf3/BRU+29Ghq1OdfZl9
/RIEcHEN9235fzXjRh70qD0VCoRGmYIgX0BJLgVZXCz4O0sByUCfywR2fN+n3HR4R9ez/1b987GF
DV7tquM/uvzZ5uq81CCjPdjsvpL9B0MRP5GEKyQHiENggXEOn7bpFEwOMhLhCFI23ZsjbBGljq5u
v6L2bnGhtuuXO7foP1ptb+6qICoeU1XIGoD2oM0CsJNzm7IFb8y0T/Apqia0ka05oVv2wI6vaL96
/tjKQiVv4J4Xfvw/WiXP0ptAP2rGoE6AHoAiBnjatlERLRM53B7bBAJEJIDamSezwOK+Y0X7VfLH
gwuVPHvxc6nkcu7fh+gYP6JLYyeoTq05jWM2WBPIB7ZdmmUhuwYtRjJg4rYpl+y971rTfrVsPLpQ
zOVPFnWuopv29388olbmNimnNvIydHIYZXLhvSyGSERRqYLiYgpQKhGItnKAowvar5KHjSz0cXX+
c12UZ7fVY8YSkPdsySUa8ThweKgl7Uigh0LB3QM2yoQNSuVCG8eWs18X355aaOKZ+3Np4lqDSZnd
PFjnv56DwfBxynBY8ESmKcUyiKDsFNy20PECiCOQiy3IE9+xoP3q+OPBhUau0Yj8T47rf7G2zSp1
6yv3FdV2GXxwdgKJlnn/B9MRFtpoy74qN0/YIUrHQxL01wvar4+H57YW/+8elFgUlhuTEn+c0Qp8
Ie9+MOW7P73fIPq3i0f/6dG/3ZmtbT5cp/Ovvz41AVP+Me0y/8JWIHg4pW+n+/D9u5u6wdgLQ0tc
gQqgEGv4zEzGT/V39x/ZADslyGEWB0AgbHDJnj7JUU2Fvz5FjYOac4bjqEIvjlhADWrdzh8ZJvg7
YPvhl9RDXHrY3JVOx0Dnf5zTP///k7zNrnSUN/WvT9G4KL59a14oB2qExjQIUBwZIwqueSqnuL25
xrARvkz/T9XIJrLLKXRaGZYf5ECr1VQO/KJVpeXJqY6Rcv9xNHvk8S15AhMkcxJkM4buIrjzc694
U17LmM7jfAydfohD5ihWC+2MGBdygy5JVoeFzYv/c3OoOQiaaTZgZBAkwdMzF5vLDTOnfaY6Zyry
6LL1A/u9GprwUiTNeFVZRnyaJrV1Ja1KISb8wDbvJaPZjRpWgPAAHGF7m1VqNCyYptSJ6k587dsg
OFc0jRInC1R7RBZF6Ftu054bg7OlzNJgR5tnWlRjJasgHJyxVDl22/YRNVdR2oXystBDGL0U3fQu
UGnoWKJ+r5ImTh3b73prlaRGLpGZHNo7qrrt5VCkuFiNEjAsDKMgOmwvRyS2ao3OoYag53E7yBcq
0ja6jD8oBZky+ghgWKKMIbOhbRguT1ojCXTYO5ZR+KuxsevLDlZ9fVjKTDhfbAawHLI/tP9Q6AJ0
2BZTj2ZN2yztnXLs2xdSBHbjSO3Xq3IS/Jr5OnfKVHaeWZNyLQdNPVu2+csoL6Q7yUgfOdvF9QHK
i3vDcXukhVEsMjNNNncd9H4/TJHfOV2QlU7aZp3bdZbwSjn0R27qtmfA5YEoMAFQSCq4CduEC9oU
lYhM8lKQ0Ilsw1/VlVaOScvirMGf07yNi+eHj3rP1mzUSBLEhBn+mef/NuUFvOZJlgS9w7px+qx8
3z6PlVGviN8dO8UZdN3WKmeY3hEKJbACR3d5PaXRNlXewET7iddrpqrR66dQnIYWCdaZCjNPdIF/
VeqhdmLZipXRYo7RyfvWP2t1lbtK1Pn68P4pWSwKZ43xFSkwycVBoZp53JsHEMmWTKrEgRsme62H
8VOlG7oq7PCFNiYvrhvbySbf62h01oQMOP2h67R0lRAO0EDOhFEi5opnW3hSsibM4CucSZh07fvJ
2yHMbo0sPK/9vFo1CVzklErQjw9J3XFd92IlaKimBcNGBbAttqyUTqvOSh2qYnUetg0p3KGRqceL
gjt0KovLPmfCKwQJzi1GDLdhJDqXZOjOjixlcfwwOvT4TcEl+vsEqNX8+YZDmYIkTsdR1i4Zu2LV
WLK7qDhJT2VhtetW9+HN2NXcqaeugRvFCoeJvD68hoXn/LYEDrSMQf24couoUU5GnwxMJU6XZ8Wr
kpj96zYZlekcFjP7rI2wCDFoJ/EZcSDWTFBf7DQJqBqLsuncvIyNxuliU9pOJ3T1qUaH6ysXTS7O
e0Nl4xHBswUfErwwskIR3cZpC8FQg9vp3lhliRF6Y8PS5yOtqlWYZeS1EZj1dVtHxpHjXXiYed/o
sqCmkSbGWMGP3tZwEVdSjanfulYTRW5ssuosszv7pRBWdWSne0ShT4rmHBcSgqylJgdS24J0mdPo
uLoghcgyh+eVnpze8gv3sD4XnnreF7iWM8VwzglRH2zvqxnLOIq6e2GBThyzQufDaQpGilWciew6
E5YZHpG5x4YgDVGCc4b0lC8CEUktzbVPM0cmtbqsqugijvv8Nurs5LLMRutzongVHDnVpbu43+mm
1PkkNu5oGVkoV2WROX2VCadqy9RBQhRcNGawqvN4nRlG5Gjb9Yt8WEtrGM8oCcQRT7GjWzTrBBgK
yOgx24n+0PYi7Kgru0DwzJl0S13dDsm6LYfE9Yc2/RdFLbIP3+x7YRpW5qRFxNwWyryLLarOwsKv
ALwecsU7CsWuwI4B/YwjAFnW4mg5i4ykahWO1ppo5FqGH30KszGhSFm7Qjqq1iJ0Jwwo18e0Ol+G
Lbcwi7YBJSCpQcUjF/6omUw7CUaROUzF06u2ssr3Y5rb6y7LzVWTdeR5ZIXjmlQ8/jDZo76cyOXA
oHqfVKeHT2GfboHDzg0L5LCYQ1zotmLVQGmUOwYhCV+xkluT449R1azkWOvpyC3acfjYOQaIQfhH
A39ORrbFtcxMKpMgh0x1E75CHWldV3HF3h3e1B7VolcGlwpWjSBMLZxRXgB1lkaWO0wnxfvIHvwV
PHzl0KyN35qRaDMnG0t5ROqeo7Qpn4kJXIEOP7OuNu9qVKpS0C7IcUM70+0zap73acm8qun89eEN
7hWFGtuaKV7zUNa2qDKrQ7AkitwJNAvWZtQXXtlY4UqkaXxE1OxLF7Zqg8FtW3yuLe/7K5u7KqyM
x3lSDq6sBnE36TRZNZNtvrCzPDHhEcz23BgIdTu/TI8Yy070hJqQm8B5I1+aU4TtXYY+l+lg2IMb
pVwakUfZYPiu4LnSX1NRmOQyKAw/X41cd8PZOA5GuMrCQpdH7uueI5BIkSyUeWgx8Z3KS5m6zexE
O42obNcuWb6GDRueKdO7VBL/OtCl4elwOhZU99ixtECzB1Vpxu3Zwo5LPWZUC2twq0qn67AxLvX0
MtIkc/uqt05R1Y5H/O+eI4dEOEPwN+CXlulpnPBEJUkJG5aq8XiUWm4t/OrUbLPezeuWePWQxWek
EtJNuZFeH7brfSe9KX6h8VJGqZH2sOvWp6p1FB9EtCqtptNOWtbD5yFsuXB66Rcfetuk+f9A0UiX
MIqEYQ4g8gu/nKpGlD6r4TcEaZ2w7wLHirsL0/ZfhLjwK62zD02CHODwrvep2SZ4UQw6mBSTTotC
MCsLZVgq1w6XfS6crGmHL5OqaezG2ii+ZH4Rvmn6pPSPyN31IuCOogUBfwyHtVMCNUGOtLSwoOy4
N1dFTkOP67A4zXuWnx/e4q5iMeOOORhzbmZgamSRPXVBzKJ6jHMnklb4Pi2C4WyK7fSsM5rJrY0+
fluIIT7P+lEfMandw4Vk0JBQYGMqFUDNthPxZTwOTZbnjkVK+rEJC/t9T7Oi8ZqxsgtnSKVRuVXm
9/zI6e7d8p+C2cKYukLUfhQisvqNPwonISk5m8Y+XUcDo6ckIsyhDUtWhs3jb5SkbwD61TfvvIlx
7hON0TobxgQqjzUPRG767BavOugHgkhk2L6NTCZGjeVmE2OfqT8On1mo8t8iScvXJeMAlH5Y1WCE
w1Ni5kky9FW2hedssvLWNDInSUdmOYiYwUu/DKM3ppwGTzZCOBN1tB+Mp4cF79E0BKN7Q8AeBAlj
ceCSxLnsijB3BrMdKi9NQ8CPbVCMpRNb+MyhQmfK6eqxOJZF7ebpMxyJogBADmoDJB/bmw7TpjET
vAHL6Udiuolu/M95F4bXce/EIum82o/9D3WcBk6VKcWcghTWig7BkYi5R/EwceBXmPXlyGsXnqSK
OgCH99ds0uxFpZOrwGf+lcVY72RF7H9WacFfyaLUZ4fPfq9g9JWhdaR3sL3t/fdFWUWigOOO/br1
ukpGp31nK4f3dfI8LwO+LknErwfeFe8OS57fBrBIUBgOHtxpODEASWQRM2yLRDbu2eSGtl2bjj2K
yHdEYMTMMa0gGVya0ap2AWihVOrDSqRuHydj7IYsGSeH+2yMXGJlZvI81UwGp6HRJh9J2BbjC8Mu
jdj1S3EMZt3NgxmQF9Aj0eMF+HK/qc26LkwmWeUDXL5Kee4VIWmHc9+qe/Hp8PHs8fFzLgofgDJS
YAhxWzHKRgaqWaWdoC8mari92STdxzxEnsNWrSRVdkTgEkBG7otqwqbUQoFjmmhCbEukYT9gc2x0
h4nKUx6GsduHQ3SelxmKx6qlp8oQ4fOgMYwVmRLyKgbK+rbrhHXZxVx4h/e/76CRxyi8xIsCbpwZ
WZuuMJ0Km+S11k4VtaS50rGZ1m5HR0KOeB+656TRTxJoW6KThTbybKcbKhVVhGIjhfuJ24mVqzYQ
uOJh1479Kk75BKxvqC+agNSj2xeB/2Eo0umyC1s9rZJctdeAZ4bYKa1xvGjbLHvt+4CsjviHY2tc
XNPON9MmSvPCUVUhb2kxtI6wGv2uaMYf7HvNZmChQIFDRrwHIrQ8jsKfBIC2ye3RZzg1gHN9inID
SWSgx+JIyNmzrXkIFXO4aOtJgPfbR191iaBxjRifq7A9T6q+9XzV+6+zNgt+DDaet4XmGt6zADaZ
QidzEd2SqW+qvkhy+Bk7/401VuHmKgnfx1rnbkp57kaUVGc8j/nqhy15HmAEmieA26JrsL3JxOSh
6CTyiTguQr5OKz8O1tQEgnnkNO9r/q2Sb8bx0LlFw4XhGi+LAG3ZRp5VaeOYJHCizlwDIHB8VjpN
37uNZa+sDE2S8CwYX1XdR5N9SOkHn9nretCrvrOe53Z4OsbVqhbF2dC89unoRVXviJqg82B5g+RX
aSwu5CTet9OUrAJBPGBP7+qOOkNk3Caar0TO1ug9IT+z3NIQbpcmjoKGy4K64VhfRkSvCxm+GsLG
1Xa9bovUC5LcE3AoeWQ6Qx+sw0KcTfXgkiZb5Sr20rhzglg8j7LqDOHgi+8ba4X0t498r+ove/+K
lF8n9ZrY6Qpm+tIm74f4VPU3rPmtbWOnDrtVFxmeCq3VJIQnc+olIznvI76ideb4iPa6Ya5mV01J
nzM6nremfUQ7C1sX6IahaTGDRybyO7xzbdsMMppPVU+CT2GZx90aqaS8xqQYzy7qQnRHILI5dG4Y
AoCMeQoD+CqHuaEXuHDlE+C3wUaUdApDZOVVqfhIT/vJbKzL0Qji4JZGWSSO+KjZjneEYmwAg2sY
n8aMx/YG0SvgduCnoyOjMPWQa5CPegrbU8lDdJe5X58NrBOnhy/XMmrdbxXeA/XX/DpIEEm3pfLK
CpVK8tGxjWSVs/COt8mFX1fvyoheRHF7GZXxh64oB4fYnZfQMAeoXpVHlrGjXBy4CU4k8GkbTaL7
Nt5GDPGTyWfaL7GKdpSuATTOs8bC8DDePK0P73gRGLFh4LlwYjMtwZLIGrc3XEQkEe0Uj86A/s4r
VTTZ82lo+x/ekADvFokOvCVq6mVQVNxq4soaegfR33IsPVRviwglSS7N4UjisWdD87sY0CtGKoj8
Y5EHxlM0DZEsRie3M8o8SxVT4VlBMKojIWBHSQIWMvNYQJQEIj4T8zYDPSDdZhi4H7msCKzas0Wf
+64dlx2cZD5G3flhRe2a5jwpM7MAUahjW3JxIaY0TwvdcjRwkL+Be4N8FFBA3vTvdIlaKp+upzEO
HTseX4eCr5OQlI4Qw29HljHfgM17icpqdgVoxSOlhgOaj2XDNgF7qZYCEnYCDmfs2V1KIqcAOnhT
hDaqyD6LSeryHDWtg/CZ3kypDt/WaS2OZTFqZyUAZ+ZcDuAuuAF8cVeTwlBtVgPeLbomXxWhUTiz
NUdOE03VywqNvAsMXQovnCzzNMrIsa7e0gDmNwXcv9xCoeQDY2D2YBsnkcb9MHSkLNAaJbHD6jb/
UKtEvgiV1R7hCCw9MKALvEkLvWIAGOAILDMbu9A5iwbEll7W9FMQp/RMoCH0huku/OKTLj0SXfbJ
m309alCOWaGlx48DOiVgRvQu71X3KiI09bI2KN3ItEMUSVV9xLiXlxav1cMbkoF5gZGM+CIWRtXq
pOnQ50PbsB/5Oq98/1xpv/t4xHbnrGzLdkHCwqt+MQUAD4G0dKExFtRDkoVm5oBEQrlj1ZZeG0YH
t0Rr5lilPXm1XRlOlhl1fjYaE8k/DjGAZG7pZt11dXbMhnds6H5FoP+C/wuQZLlx1KUZ7keTORFi
ylmv6bRqBQDkRIroiL/ac8ZsfkkLmC0W3uDGFv6jQMu2azOkrDgXvFO7i8XLAnjgD4bt+QWJqDKZ
CTmo+5aW2vQ0rqiBDC2ZqjfNYAgnTABUl1Xue2Vf3fKy9d8cVuuOsc4iQXYDYozeMzr72/ewiUhU
luhOOCD9GR8yVF9vIyBDNYDxqvlsdSAhrg9LXFJW8AIxiMTLuhE2YUeYK9kWSUOdFWML19NKVX3q
SGetmNHRVUeAOPlVjgQWJnVu+OjJ2uPwLk6iHi+aOtS33KfOuReD/8Bw0LTbXkKSgzEeRMPglk1g
JE4U9ewNtYyjkNa+053JQjjfex80e+ENL0fTXiZ6JJmjVAUPS9F79MawUCFYdwZaL3yywdFR/Coc
CMBTUUZN7CXKZ15ojPHXeWrHuLDtxnpfR2n5vBqZ+QrUy+goG3DfVYLrgA2AOzpPXW0vlI0o8Gng
w0fiSr8jJC3OBFCOU5tm8nTiVe8qFgcrNDqb85z3VuIMYgzABUmF6/cWagvd+WCxgQll9o3yDqtr
7+rm9/HN7xDFWMVCXa2UiemPwGL71AyIE+kgPE+bQSFgTma6OixstvhtPze/tgP9XKhtbp4udBYg
Ne+4Pdf3aB6aq7FIh+w0yPzGelU2SI48ND8mfcXtclQB2skB/0HUGxcE1Qa66vC3gF12rDMTZhIw
ARTELLlYTzrOGkdLnoJk1hSpq0kQe0EbZeualG8Pb34nLZjfS4lXgSOtBQ1lh6bQdJ1dhSjDHTA0
TS+Lk2SdgLlwlowJ2lZln50aRlg4nSlyj2TthHHHQ/dyjiGLs4fjQ14E9wAm8zKh1n2e0nLEzpsi
GV6wRo/eAKf4OjH16JqGIm4jB3LEunadATw7qqT5XzCAwfklvCdCjdqcA2zv7VY8B9IXXBdNZ5wd
3tquK0C+hYMFrjcTmpdlSW1MmvZFyFzqx8O6GHW0qnmTuXJIhlVnt+mRunPfrkA0wcvk5ikydKe2
b3Ql817EHFkBSAld6ILeI7hnx+Dznh/e2H0xuVQaqiBwI62ZA7FMDHodx2XEJCSFfeNMpkHPmN98
kTwCQdyn0qPp8LmK2HPf6k+L2gLBKImrs9QcIjfkCgmwoY7c4X12JDAQNL+1Cm8Omd9Wuel3a1i5
Lqa5CWlntivDwVrHuQ+Ks2O2udTvmjYYChdNc20fSRR2Kg0wJfg8ZowX+2A0D9DBtuh4yJq6LVrE
cKMjbsbM6pJbYQu0ppxWdWZ8hPsNPFWP1MknYqxaWovVKGO2zkvZfzqsm10jwGIkxm1AdcZ5LJkp
uTlpQ5qI7mbhZzchXL9Y8TSJ6yPnfd8N27aBbUGL5DBXhY7iHHeIddHZJErLBXD5IjHZ29AMO8dO
u9jtVEyckIRndae/+rL9yLLiMs1B5U8l/VLUFf7dJux9oaYckG9sICqPjatawj1T+7bDMjW6CF21
002UrkZDMHccu1dZaBy5OrtXFdwaZOgg4eHq8GWyF/MyzfuCASRrwqR3Q6OPXnUGG19kFNc0C9h4
e1hNu/ENAmcVASuEZ1jmfSnQUqNsYK5+xavzIOHNC1D2rNOoFuPrw6L2WQRed4R0BOX33GvaNk+W
dxzoOVLMtCXxm3BKUs/I+/7LYSmLE0SlBbbo/O4XtJLAr1lWlzLohzAUBhpmoF/dBGZkGo7MydSu
ShaGl7Gf9vrHvPiOyMXGmnisDSL04LQkqbhXjkVxW5eRHI5UdxgVuKfUblj7UtYyaVZV1RQhyARe
0divotpmZQvwIrbQH9VDi3J3DZpjhzJfDoFNeteodQeSXNUaI+qlrgowiOD2KdPy1G5js3OSyreh
/dwudeeopJfZx7EN6gT8QLxV1LKBwegwylbdhEDcgGZQG1Xj9roiwxUDj5G/IymnaeLm49AJdKub
ArmlK/2g1moFjs0Uh247mboIXV636Oa5CFG6MN2uyvNyvk1WboanbV/57CoXVt05IN72wIdFX/ul
M04y6Rwr6MmwDq1g8IyoiM9jcHmejwUL0RoSRnyRl5N5UfJGvMhJoFyLpdxphyi7HvOua0FBsmjt
Ju1EvCFT0zXLi8j1qzJ6gSQqX6V9r15WlSrXU86IW1DAd7LMwR+EN7+o0tK8lj2pX6RR23poDean
eHUB+B2F9s/LjmTrUAyd609+5oqUVRdWwcazIbON8xrVsxehtHhhNMGwbqhZOSxW/DlHUYdJIqMX
d3ilerLWQA9fwalnF0FrCpxYrT06hPRTbZL4EnW4/DQMfXI52cOwRvpovJsAlPWuxmhDvyK1XVwb
nRG9HUqbfo7zJl0R4IOegXEaAHd1Gzhp1ZLVJEl/mWEqxJM1z970nYi+GKlGzj1Ew9sQfaV1NCk0
Gu0+dWOexuggNORd5E/VSlAjndxuinMwmDKtb2yzDC7GoHej+vnMRredou+axhnHpLsx+7QJHUX9
6VTljemg7xK6XXlRja2T6FZ+NscWMxo2KYNVCpxoVVWGPp1MWV0GtSLnHbWSV1lWlO/5gKvkF1X0
Au016hRR07xsgW1UTtjQ7DejIPF7EQZBAhl18zxOjWJcCQO4hzDksCKGaJwUeKJjJmn2Ik1t7fIY
2CynA/uMQZjiUvhttVaJb78ZU3DEGj8wT8eGfswGP3IA6YcXKqnyzrOzEBiZNvhZOE3Wp4kGrSft
nDnSVxXYl3a4aochuzSqibpAYmBkZtWFa4MH0mO9bEY3BqZ5qhv+umly5ZG4ESudh81ZDwTlQql4
3Yfcm4o6qJ1aTn3gDXY+cLdN6PAhzxtxmw0xWuAT8b0ol/bKL2mPGo5FFNB2Wa6zgTVIYmnYFacg
XdFrf+wwaTUkV9SK0Tluf8to8g5gvNdN0e2UqrNS12dxmz7P4+JdkZZ31Wh8BXTKXQPs0jM1ZYDs
wxwU23HInIGV88BH+dbgzTttg5weDVPvIVpUF6I02aXVFI5Rt5FT0TTAjVfvjTCHEmRyrq3+MjbM
NyQses8s7NIbFB3csSTWVexnr9I0GtyizjyQw2YCZo1qHNLIxFeGVX3UbfROROxjhzlgp8T8g2s0
BgpDvz5P0u4FErLK0cn0Gb7undWixxXQYMSsngBLIEzM8xLZfEMwr8JY/lqJ+G7K8leRjIJ1pH2N
HD8LHIBGo2OFWXim1RS4fUlgkqAI5jw/ZYYw10AEanfMoy9gaxduiI6xE6BHvsqzFoNspVrFYwYy
oW9YH3xqrYA0JhfTFDdO0vL+RdF1V7Doy9pkEFixwPVR8a3MoZlwXelFMzHQtNvs2uTZdRPSU4nz
dkpAb3AamPIweGat/V4EXicm5kR9DBA3G6t6pVqBvqyZMuxYhYZTSvr/KbqO7bZ1KPhFPIedxJZF
3bIs92xwEj8bRCFBAOxf/8a7xFFkmwSBudO0gI3qZKF8z4fmEvwnG5kXzuRdsQbdbmSy2bE+5jea
5k0lcgfY09EEmFiJfo9WDtir2ojaKog6ew3WaLm1wsAUAgPudlsmRh6NJydRYEQWVZZ/r15zJi15
XAL6iEn6A9sI1jYYnQKZg/vM8kOegSJTBlpdY28OGmZpkNPaD0ufllA89kiyFKOIDyuN69CXj4xE
pz6hFaWuJqMrxgYqBJtTzIgw4BQp1zCXdvNXY7ax3Jzcg7l4EUx8july2uIGtEYiL9ma7wXMgRhc
t4vdltfIuoc+7J8Qn9EV9/F2CiYys3h5mbbqrNbobJyqJngVOWKm9eKxx0nwvWT0ezG0KaBlCwBq
zQqIYDWZ1ltrh6wCG8xL7cnd3GL+mMLWllPqb0UzhXWnvQezJR/t3P5RGx4mpwqrzZPudTn03Vh6
MsJSwrithvWDWH3oRFwo5VdBBttR3yyvSDvhbjIjijbdvlmf6ioWpJ56/3vyaTnlgy5hWihpnhVs
XC/J1IYPpkmfA64+dLrNlU6RxFsIv7tW2mI2fNcIduisPGC3L2jQHJLenbw1Qu6TYC3De9gWYO/+
Zh2/rF6EGRjAoNj85stvtjrMJvy6MDtufrTXizfWcpRX0scP4+jEWCSrC9a9n3BBqnT0qCjSIeof
fUf0lxo5+4+lpD2Hkw0rrwnfrd0gxGzWFh1eUWLtXQaX19PknbZewmfIl+mPildby7lx0BfXHU/w
dFm5t1ggguX3ASrMYdx6WzFvdjs7pqIinh3BYbi2JAE7G+xn+Bu7BniRDPQ+GuhjK6P2BPxSprrZ
CyLrXoRYxhpLLIR5Nl4PWraiSOBTwOmjrvMQ7kg/PdiZl1ln72s8wQMUXJXf3rIuNYBiTFVAu7Yk
OEvK0UUOL4gmjFyTqXzR7D0ET5BRIBVx4S3QYN0UF9eGEYFX85MD5TKac0DMwWl+op2u+yTHGyPL
B/HAlWKCGr5yddoIu8QyjwuZZbwIFX/3W9ilzARVxYt3gNnFpOyHG9PdnJEdSRXwjUq+WOdKjnMy
26L3jjvs8xtWjv8Z+OtOzc1r5DkH66GoRWKhFm27kXZlPq9/BiFNwYz3tKbprnXpC9EhTgKmi4yH
BxayvdO0XmNZxeO8i7342kmKpUzNfwFt/rEkfEv8JcP5YHnV9EEB1yzkryW/0TF7D6LtOohkKhIe
76LBPcs5uMMvD/KHY25nr5leP9sQCeG4zDx3yxW5bMgzlUnQH0XeX0wqZLEm5I+T09McN/U4xBVb
8kpusBWI8JCHQ616cQb0Wgu7IjTGffa8+OoT1ipbLP63puH7tIIb1op+srW7bcF29FhS0nB+akl0
a9iSFNG8lM0c/hEivyZK/yEuV6AgOpgUOn5LLP1G2BbYaw3/5IEA39uQilvv1uUWzgz7GwpE5NgE
f/GP+w4ux275TNhcGRrHVZ60lyTaXrfGHr1f0nbQy1Wz5cgBirzxPzZPWMHBQw+vgw/fvAhxqVds
FCP1ainwLZAc6wF4g9PU2JqFMNDq+NYZvSNtciAx/YHsu29gRqhg9jIgQuR36/N/huDBRhz6Vfnd
O6PrWqRt+IjcwHcSuq0U8F5InVdEj1VucUWT1niFdAI3PkhLuyHm0nmBV6iA75d5VIWZm8p5gFhx
LIoliU+hCMVOxv6DFes5FHF+sB65rrKFc687i3b8vczP3jbtoyk5LaGDOSOsk3TbzyYnGAemM8x3
375LKHbWZhdz/Zxo/6aYbQ9E8f96D8DdsFjXXkue58ycdCTuSSR+om1+kltcqr7ZGa8/U4AEjOHI
Sv9DiBNIK31Gxu8PC/rTAoxPu/6AZ+doG16tjh9G5oE/GispujpwThSjzu6tz6oI55dalz0kC1rE
bQpxKjkOc1pHZqzjzPxpaSqLLJX3NYnqRQXnZorrhJLrrOwhRBisRygBsgBiQrEs4w27eCcGWyBQ
tZtGXmlvfc/X3++Ez1os/A6LhaZlq21ttvmYwNwil/S/wdA6AAky9CMy9a8ER9eg/Cd/i+7LQsIq
7GS2X3X/TlBggPPCvg8pnge3nVrRKtwcXcJS+QyJSCKhMDxBvXwYkd4uECZdimRK4aeP5goxbOwc
uAQIJSr90rj4buCT8WlXOGY/ZJTDe6+qZiWg5RjAkt0nXfLSRbqK8Bqc1/2YV6NkFSP2qnl0jDte
s9xdoyWr1pVXCx0hTX/jAainCCmVdCma0FyEl+NuR4XPxT7n/Q7uuyc9yZuH0Ruj/ZJsp6aVz0mr
at1theeB8yH9g85s0duXlOGkjbaXJf7w5r86eO7VvIdB/20Y8p0GABs5ZmjylvR/fPfPCYmLl5TI
5mA9xq98PLb4JVU6Fnz5pPLCF/UWbflp4H2VmbxYlSkCfdXz1dMvpMmxYtZqHuaCTV3V9V/Y7vZR
tB392cfB+OpN7EA9+YgPBFJF6wUXYJ1im2k1Wb+a3Hcs/DKTvOh0X0XRzesAF3x1jXVaivTS+H9H
RJMAGUtYXp/Hebm6gNbSjJV1sMNCw2+mqcjNh1K0jlh4Mi3M1OSbIXU5p65m/Z3b7DKH/aM3vFF6
U5spWkevXDkYo950A2dJO9QZg0Uh5rslWSsV20p5IcYCgeCSQgbsM3LyAUb8Ih8HaLFPMY5l6QNH
tu3RseM6jMAH3hmNFjs2fm04QuWG2URteOKms+/jrCN0t1C5X/G1vMvLhcD3BWEnx/Am4AcDzXAS
0VM87DzIvxGbqii4a+8YiNeRfyqUFuRE18I0uxUDjsHOn+4CIGqP/deufZVs086Lj7q/BuohlieI
LghCxZWKOghjRlck8sol/zPFTeF8WqzSQegJdj17ZfGjF+b3bngf2j2Nw0ra3dp/WoyRrsnBOsT5
cfVxDozxYorGfaXpU4vR1iXeflwiAG19tcrfJaypU25OYrr6EBNNhNGnzc42zi5eJ1ixLEs16uEl
W0m5pu+UicI6hAw+p3G4UuXeXP4Pij5YDl5zQaNibcZTh20/Wttatq/ErEea8qeki59X5u+o6N6D
EIiHmBq26npmtvCoBAYfy3HwTvFvf8mqiy4Zy6bDqaHk4TfCLfOH2Rw3b6h1u+62eT0m8FEVazjV
S/gyORRFsJd8/l6jrm7j5z752Py4iuRNpzc2nrZ8q4j04JRPHzy+T2N+dtCPbY8tVM+4H91vDQVa
PMA+Jc0uyvuTNvMedl4MKPkpS+w5xE2gTcsqHj8n+fQ6Tvip2xnOW1Yz9a9rH7NxBbHELxEWszTR
kzcfGjhF4Sr8TkPQMZHYJYDgXNmK2I1jVDinTfDi+vE0m3ZnJnfRKitbkPEJqSGc/gfQH8BDu9wQ
4vk7pYkowWnceND/Vb6+W7NgxoeC0fd9EXqeKskq7jxP/mIvOMzKayGpDE8x0pZ2jYD2OcOEpYFJ
Jf9pVo0NPATpgWaTFx3gxT41U7VG6UNI00Oeqwv+DNikvIem80rpP4BzOjgoGR2mA9PqmwVLH2PQ
G9OsIPxqlnoOslouMMrjLCttkhyCcblCoNxpODCF5Thhsn3MfZw2Uz10AkW64sR5f7GYmEGiTFWX
TlXSf8ruRhl/Gbvp30Ln0uXNgfhLkfauxvGKifknWjbsOR8TXQHeRN2bNKyQWjyPFCAXC3KOgZnt
Me7bB0XCy7Amd5nPu04xzCspKXyzjGWr4OtJP12QnpuNA1hDWFcpDoLxJ0xh4ve+vXS7e0TVCid8
sC41nTFZzFHNpmiPCa1Qsbj0Gmeph8HLvATyP4HNwg5kF+B/rEind2NyH+xy8rywaPIvEwa4OvyB
zLd0ygpMcn27gJkKUPDyhNyjK+MRdz3Mx4qKvra62Y3wtIkO5wR0yf0yLM8Ty05dmL8smT0BgD8n
0ZsM/NJIdsomUi1+U8fkecPgHMJFmnaHCHd068EQYVPz9PygJ/MGommnugiWmFee4KXBYG5xNJ7H
NgRbSqqWxn9ZGr6kBgRSABwq7cET0M0iJs8ZJw/AFoco7D8SH7g0aiqkyR9D9mKlXxLSHNspghOc
FHFSgygsZjKXfUaxh8I/nTEMSL9+WrODR73ouq+wT/ZejkvOkWJJeTlkz9bXtQsgdobHTuv/gq6O
6EH6uhrpP8FVhss4HMgcHGGYr9UWVhjlCufZA1pdig6FLkNKq8wbqza5wNCloLPMwIrdQWPpp+I9
HkcsnaEYsd/E2x+PRhWd20vXDxeZNmjMAk+RgkBIjhb3zHCN02MAu/RG+J4LVjJ2aPBFhMmLjSXF
huHHhf/BElj42KsiDP0Yu0807D5QxwGWYP1A38Ce5a+9w2mhvU+z2NOcTBXHFYv8jwEdUYvnP3K2
HcdOfmg82yDRillE4yGAsbkYQ0y8vEs/kK67CuNdpAF7tpDhP+qa4wJHaW3JGlRuDO9mdT+NESjz
8eUVdVWqEBiM4zT+T/jxWxT3d3gLnxnFb7lm82OPlBx6a+5R1F7znvzz+uAu3YQTY3kdm107DTuS
XZk/Po/pPU6HinWPYfahcH5Y95kEAwb0tqKBOjKGIy0imMNlReIz2a4OtsKh8R78Za0SF++nhuxY
qw6r/RkpqUzqoWWAlwnaWEBJpuOMTedLT1vdQgzJ8Nc4gaEBB0HuFU38r6HhjiWf4zTDroa6CVFt
OMk4tk0v+xnomy8xNcBeleLATRtT5dKUfkf3LYtO0mK7MgdoAfs0GE8k9fba2DsTj8nU/KUx7rEn
YNPFiunFYVBLEdqxPaTpul5h9AJjBCIK+xNZbljAx37bqoR4Ozkf5sGrlu2Ty98LPe6m7Z0IXTRJ
u8dwf0wNOaTsIyP0tKrxLBqBJIcpEFYv1zzbC/kPDTmQSsJSNNmhxdTtLT0042R5bpvtZQvkaUKk
PxKnJuxuMZovkubFo8E5TW8cVTZ2+t7oI1lwhgEqQakv2bpjZjgIgQ3FV1VqVbXN4yEXYGKjpxC4
WYZwp3UPbnnOmAeQ/ZfatMjQeNVOb41hpZ2eOeZ0jQvL+SkSoCjkE5Zywbe8UKuP/hzsU+a9DYfS
5pdkiKpxxKgCC39zUN7ht/6g05j6128VvcRgeChfzuAsiiHEG9jvzu+LdPvp9LIHmXvptvbvkMAd
2GaViCEAD6xWbVT2MoLNg9jj4ieHKbp16tZmL7PS+24CjWkLA/nAkWuXvCYadIYGkU/3mUf+zFlf
jSqoNxDhvU0KYTDAgltqk3M+vYWtua4TaK1cVW1LQffCaJrpgx/Oe8+ttQNa5lDmOR9O3gQBRYgR
7Oy8G0x+p7NDMweOEJ3rPVXNrkvlEXHYZzUkh1B0B5l6d5rqfRtCyG/c/GDb7j63aC4Rc+PD2Nns
re+wzwUxxH4whVtQez70p66Pz7DIHkTfSRzcY1rCW8gfGjvLaurYlzQGFS/sXQzmDoPjOV3TOvRI
3YfssC7stPjB36nPbhuYmEPb5C+JwiBJfMXBUTU4veXKC5UkP2qyYOt0PnxN/jwdEXhAPdOEyIMU
7ARZdr+0GMyJN/Yw91m7zz33GETA0yFI6Zn3bCct+GhrzR3m3qEYCN8Ovm0w+o2xAiBLDvHSHDbU
5BUUdj0UUtADKhpepqEPi2kmr308g1vpNlMSo3ZLa/bO2o82SB/jAVDDpY+aYkbbGtwRHeGB9FL5
r8s5xIIO3yCA1qQVR4EQcz4o7DTYQY3Dmcex886XPFL7cAuTEkQBpnh6pL8rUkIWA7TsruG6zGUr
oHjZef2rZPjZkwzEHXH8MZCbqaYgvJhs3ZkxOm6aDbvfPsJqEi2snEPYHwPS8N0YTX/6FD0Bs06G
82z1fxjY8tL1uLcaalNJqEM201xpttx9myVPjd+dYCV+JokA5k1mlNgkHmZDuASAICwaB7gSKFvI
52KjAwExFiUQS6I2Reqto412yIHMwXPmr92rJb0kSCbN41tMQSW+SlxpLPIwtEcsBgmnUj+QX6VC
nAEjZvJikyUb0MA1+NB5LAjrhCFkQlj/jyQUwYg2b/qD14jkrc3a2Lts49i3N9C8G//Hl8jmX9rT
VuziIZWgE/BMXJbERQ8mx7JarSYPfjqjUcSHNtEMg//hkKivwiHHUIqRooa80pwgcOrPcIzpgU92
qhmSF/d05FQXjqoFXmfdPkgemQrzwVaodnZPXhOkR+ZtyTlCFOYQtcLtwGzoi7+hSCQULa+NGGNQ
npERO0Tz2iqfx/uIifbIGQZF0qnoFlitReGDbau9IDTllvZZuarJwwAg5++ZGFH2swVMzkgpYC89
p+B3LpvFPqAoNIlRrbxWViXzrg3z4QhKqUMJRzudoTPDRd/m6iVbIGXimVoL1AiBKl7H5kkEi5/V
Hj4TZqvybGkucxMRbPgIagLW4d1WLdK+GKdOHiOyQCeZmP8U95OrYxmaZ4/O3SPWb1j5UzTCXZdA
6msCBk4khrajg3bezwvc8FnXTRjCM3eQNLW13gi9EJpmZZw2mOFy2opypSx8X3+X6KwwRscypWUX
CHEj6nefW5BSkSEyAV3kTafeZAb2ICUw5LNgXc994JprK7fRL2xDXAooh+0mNkF79EEG1m3fNHsa
+vQfTSOIrGiaca+sW4cT4U1Q/Wam6xV9RoBTC8iH1Q8hGvn5YWuG9mLHLtjH05QU+UqQX0/IAAkr
JafOA6GL1kAcKLnLaOFBnzhrL44eWIjWuZWRAJJkt9Sj4Fm9srE9z/J3HAHXvOu3TtbRBPTbIcj/
liTtn0TOWTGMdtrDZeL90obBS5JMtgypBZEpJ/kWDii2q5oOPVsQsyDgbFa3cIVM6h6jy+CHZ1NX
Bsqx0iFEsfP7uS1DA7pyEMN0WfWIg35gwbNqOxgFo6nt7R4llzOO2TE0yLWtHTRANOLkiDi8bi54
HGSXnHC5ZfNAPCbT/jf1JyW0sqaPmq4Km2Uil976EnHjCMR8z0AXqkadIxX5w1/i4+M1g1c4TASD
woFwhwXI8NpJvZuu9eO/8Klvi9vF8TYM5siSdVMQjbLOvG/eRvWtF57NXjZiU/xH2EkHBbiDGzG9
Z1kbJT9xOCQLhBbpBVDw8m3I1xPamnL5JAe0t54EmWMCNEKTbrdmOB8vo/XUrzLEUfwRFMNGuJdX
vYRpAWoaPgdBfQZ9mkTfLIZ38p/2WLb8tyFfjREh0mSF5JSibgAwmEaT46zuexnj86/7bbQPk9ss
NVWQLEBrxZoP3nbjOm7JKUjNrFESRvTSv/uyTxktSBqECQiemOCjHYrczkL3heliAl4P9BttPyUy
0iA9sPE047eXQTbDlN74zv8Piy0DQwxbCX6kos/4YD5HZbrxKY2nhRy9WMT2ndLAkaPKWEh/Miz9
9XHVdFk/EDF30Umkmg6lGzKGVth47JID6yab4mnsOYdBX3b+mybQ685pjMGiRgtrPhRudbHdQebA
UxP5c6Y/E2dCd1fZtPQAAgtMc+0IlzKqCdIMetkAk9PVGWOjajaIytTcjTSCBSVn2T5kq/e5hjr/
dHGeYXJJfEN5LcLNNZDBmxiW+LJFpV3rH3N0gYI6HGJ05M572ns5IESgfDn+4Fc2aY3YVQZRDpmg
n9Efx+nbLsQTvNwmNtnPFi4DgMl4yfwWvAPdBv7q+eOEckgwFrgdft+nHznBhg+KjvPNHIdh8QHB
RZps0YuOdPOfy8PFnJcuXu5ozxnhe+jTQTyS1IZt3Wpw4GD8osiza9nnsKdkRcfXADJz6NgEOddb
N+Z+M6Bh/xlPG7ZVA/oZSxW0DAbhQve9rwrksTSrFvjHA0zfLFvPVLMwe2bYBdvK2cn/RvPcOtzh
Mw/5fjAkMqdZQpf7WWFjR5ejUEaXJoVZlhYum9yCxBRVHENaOHllz8Yg2sWZA/i2U7iKc772gcHF
GbVn/vVt3vGd9lE7e/ZMYpPKLpsNf8yks6WKLPWTN8L8jX5FVk4PmYUuMv1686MMCg5jVO/XjXPw
XcjAdUAZsdRNZbjqvW8EG/P8LfWXhQHpemD1/+mh3/xnaDQbvTb+NDYXhYeqOQRMjOgd2ni4VuOm
puHvhn/1PrJOYPss1DZRi6YDv01KlGqv5oe6hMhn+Lk2fshTOEfhO4Tjklt4jVTfgSqblT8+OpUA
/DU6E/x97KEDf7AlW5I9pUOUXXKUiEwviV7Tvk5W7kVoomuV3/8J+JyVc8caYONxMK5ccEv+U0Hj
2B5vm8TFOkshqpiCrdmov3zFkjS/aZfgo3OWzDsXNuFhUc0cH4nN8/MmmDuFkaK24MzADeUNSzDf
PMJQAURpl18bKKNXbJTJfdEm/CAc2jRKTS0todc1b9Nih33KgFVVPia6nt2K/GrgDMgf1Xhoc8hH
HcO1NvH8Cq8a4Ayh/hnVxjC0xavk7aOQbf9PuDz6QIEGtAjPZdl3H+TjrsOj+JSIWN4jZCP+NBJR
A+tZkLUynyTwyoRZGbkTBwXFj+k1WKbVHeH4By2/jvny3PvEizGP5NTBZQEFoBzhbYFDqJHgqzvO
3FeIpp+5iHK9EJgJaLRDl0lYcrq6qzEjR5ReqvwpHfppexmU1agYabpv9ObwoRqmWCSo2NGbq+Y1
iE7t4ppH1POaxybwbO1R+hGz8RPw663PnCmdi+C7Mz0ruhg58mCeL2xz+yAd35J2g90PKVigEuLq
dojysk28d3+BwJay9J2TbLzYbm13LIS/Tk/ZTaHGF/Pk0p2ohJnK72C819vI3mgy2C/wzezWeQ5h
61UfkExIyyScjqp13g6gyiuyTDdnNHNse5yG3SWhkf2D4aIB4DcnCgNe6UTvVYmg4KgmsxWb0PGe
0SB4M4N1B9vP3k3gNPBLX/izumaSBg+wL+EiKuQ8xNpwwHmPP6Du55g7o54m5rYHmTR/83W04qAN
BhKXI96Su9ApUD4yrueETsExH/ColdFi2gcYC+D0abFI4UheDLmvXhidhnSMxjJI4aIuYHhxVYNW
z3e4S4ai18M3H3Raba6HrjNt4x6/zc/U9d5OELKBW9cgWhGb+JXY3K7ru7B0uNrHJXVxZXJ7acBx
pa1FduX3R/QCsFQrEsrIIEOIiJyJULRDvVL3eVsO60TqgMbvibWQ3rsoeYABHoZ2nK23vgGhMUfm
LTRgO/1Mb2cbUnYfzMZ/weFUdGH0MKjw7BOFuQU2/bJvo7ZcmjQuekOetsBcgHRgGKAZtjWybG/j
mMMcIlZTNjTY6dGyKluyGUUraN6gMWa6YMENGMPmtm08wdOXxCVp7WNsZVLo9Lfb8te3sSj4T+Gx
S+F9ywwyRnlS9WMWnqcxuQGd/PUUQBOD/Ii12m4ljKZoKZM9IGEGfD8hUl0kyYY50A9wVQXQXDSn
aLQVORoAO3YyU3QamYajyMmutD4p6aRaENawbeBpL4JcZhXpfP+06C3dJb2FqWEaFxxFIBLQNt5h
3pe6nPHsXlFXn0HflU3Z4lSCzfJpIWhA7w2eaE/+bvmQj47+wOUuXdAiCUP9GWplU4ZbQHEmtluN
dhJSodXhgwwDCEyg2TrPO12qxnzNEBH6LlsunoxfYpc56MbubUy3qHR+k5RrGC81Pq9KHhekjysc
P0MlWT/suVyTM4rxvD0cAvNrFv/28nhDXMM1ce6nGTCkQyG6kfNNNa4vLc7osjdzWOgoPCJ2pvej
TQ6mgQqyaJgJRYsioYZDqhzGijMMDMMkcJ+9Kaq3NPhjHZpP0VwBGavDBUZUZStlrNQRRHsA34CE
zMGAU1qp9vB1QEbg0wUf+gAlDFQ2pFl7iamD5CiT6IhV5ZWqBWaSjXgPkbGDBQLnN9temkX2VayG
s2695yyEqN5nHyICGw6t/ICeuqQgWXOD4+t1jEFZbHN/pzr+aADof20LYcliMz0xbeCEi9rpJoiY
d2oMo8q3QUWXdiln0r1jB45qzbFrc4l2HgJjY7kmUFh8NrAjW0No1/gaejJZX3IuY9ApGJbaX6FY
rfJ7DPy0kpGflUhjRVUzZF80HB8Dvn7Ch/vR9+bTjvYxtPmVN+MjSI1dB4RcDGiVTTvPe+MseGyz
Dlpi3q2oWs9BGY1vgaX3xvrRLtuCx2BaQaJxt/zouc33UcJBRi6tL/A2gC6oOpLKx0DlxDG2IViQ
MN1KKFDtcWlB2hY6Eewhi+UAT46PZZGjcnscomS3DsKvB7Rngnxw/A7SzEFoiNRZIEt/A/8w3X3Y
lt864rZXG8fTHe1a0W4iU/fQ52TYazS5XZYpbDKo6BqmKMhcSV53szDrk987PJTpHPClImlnYBjL
XgN4ddAyv6IOFUNjOuiKbl0AvqhvsWMb3z24JNqzyPeLbZLwKATxcJWL8d4GP113OfddhQv5xfwE
amBmMVyi3fw4YRKD5W/eToNv1lJyzKQajE/9P0fnsdw4EgTRL0IE0PBXAqCnRHlz6ZA0Erxv2K/f
x73txk7MSiTQXZX1MqumOwgdeyBh9sZEOUuaBNhXmR4qr9nQjou978enWdbvmCDzIIUyfSs7xiJT
sbQHeuQmGnSnO+Ul3X6eJ2EK4LJN2Uphmd1dbs9WaKu127qDuVyJ1rQiqRnTFqFnH68Nsq+hDqmM
AUKQETKvAkSmwdgtlatvKrNUe6huQWtUfjGiWu+GIeZca3poiXUM9NXzDwvi6VEnPv7S53wsfKoG
weVJzmSpt1/ijoyxKmN+KkRyn+TDHZIlkLeW8d6NHQREnDxY61zt/NgqboEC/IXOGQqQ9pvUqmBu
J/h6QlJA1GczrPi6fouhRylf56fVNwfEPrcDZrG6g1Ek8CdKj9ybElob6NZd3WTcc/kddTky1EQ/
ZvvLRk7N3p7xyEp1yPVxxS7gffZq/Gn6hVEvVfQORAMwKIl/VZrcMjcOTdEcuqLbmlqVn0mTuF9L
t9hgcwHf4qhHn4fpQRKnC9LnOFLT7fQEbrLXiWRo3w86M38UfnzkjA6HRPxkffNWjCjdRb9eB9zp
QWMPdAZt/eGWjbUlfebXmNM8Wlzrp0p4hNah1YNk5oC2h/YgChNfIVOn8UaUyOk5lokf0QNhLLU7
Y4IkSd5sJWQQw3NCtFfFa2MbT4ZXgpPlPvjispzdMX/Lp35fCpr0ZdB/Jj2PvLoYAeza+NWRHNBQ
HVloxz5qhSr2ai5OWFq1oz5yMCQ3ZmWyiu7sZQxTCJN64Io9qXhagipXZ2INj5VJ6VstDaRCxyxO
9PJYpGhbnvfJEx2MbnERyxIss3evZ/LVWKbrUMx7YTH5XhLjyywWVP0pZ8JElt4WK3MSug2B8Vk2
F0DOGR7vqePnrCsfUHbIAjZw8ORXYE6pMTqwLyZKnpO4ZAGCctiucl9mNzZa5tHSOlJss/zAhx0Y
uvbS5l6/cRO8hXkFI5oI91y6xm5OtDTsGkw4SCqA/3n+ilwJnub1DF/K1QJUacBD8XAFK/e2kZX0
UusJxamBU15ICBr/UnGDE2voS1wGY+BMdFSyWe4lhWwgJuOBpH8zsgsjbFGKQTPmry4uhpAdBLjB
jOFX+o17jxmaTFI5fi2V+sxLJjgClD+IFf1p14qHYjQf4qLbJRIXqD75T6meIXDY3i9ZeKAqriqC
FCAhGIYp4ztVlC1p/z7TX6Y9junEMsOY4dGh7eTM1SjaLXNtbTP0AhazaKPRbezt5JdHolvU0dMA
rE1prJGOieekGoO5bGH9EeEJleaJl6a2TH47RmtJ9VeJbGdk9qVhxI7dAo1Txsl+WJIjzel9M8f3
fUwh1CO2Z+706SXysaOHjNY2/VdRuqN2VoduHT/EWsjN2volR5wxbIwuftBgxzytuutH92wJ428m
3BqTlvYFcHfgHIQfsK1tkaE5J7kfEZ7iBsNC7CZho3HbfccegPzI/oN6NbtHd7V2i+f/mEnqB4zl
iROprTeM/lezyC+zP8anPlUfaTrHeNON9wz1jLkJ3b1Trx94K0Y+FW8vAekfxmWatwM5YIHukb5W
pueJ1uIB84958eiJkYDtQDjzSdXVgo+CmXqMJOjHxYZI3i2JMrtuwKbN0cTnUpn/dFFHRHlquwRN
0wiYOlqnYtb/ZW7/Ea8V7GRTPq9xcq3N5V2v8F3oese0TVMPGn8u0Id0l4ni4M7ZSa3ViQCMPsAY
oF/j0j9UmhIM/VKwrZGao5l8JOTRjhFopywaW+idvMmO2aQOVm2IsCjxVPeu85jImttfeL8yn57o
43ccjffS0GaMD/MfsfG3FQ7C3GPb/er4fZwJooG7KjLz8Zdr+K5iNBT5BbXhFPt3BNxBa2mPTmwM
IctqH1xVqaBoIWpp39pRfrq3eO2BB5LKsuYEnQ7GCBKqtdmeBUUOA6F6v8advpF26ZHgJUVYruo3
adM4NOb2U2lThNXyFWcYIJm41+TwSp1zcVvnm1UrNMlTXkedBreCcqadqwmDv9UmOyVLhrENAZMM
jzCvMP8evaSKUkyIl6lffcqt7JLr5tGOBUTR9GPM5ntc0UnLXjIs4GcBxcmCGAX2RruKoKNV5+BE
1RprFbpoQ3D0sCv5grjYiPw5S6yHURoPQjb9prGkgE7l8XUXG/gjMzcJhdkNiy4rOz0kmacYKHP6
WCVtX6xeE8slbwz5M46LA6EEL75Wn7TO2rsKPqATB1vKMC89St/E3nVNDuZWelwNdSgKhethdT6Y
Nbz7S8/+poxXMjksKao7sdQjOMW6rWeaS4iWJ8/JkpARVBx2HfWGPu3TWjCx9rVTTCkQ1KYG2gkd
oTr7PDv2zV+yICpmP3VtOBs2RB2qruw2rBvRD9gKdvlA5htXTHbxCu3XcgbMO0P/jM7TbmayU6Tm
nHrY1LE1sQwC1pk9pMd05hWIbFOPOudbJs2DUE3oq/mnMNuT5ileOXHXi/JxRO311bhrxPqe+nGE
XhbN1crsvF+eqkELzYJTLRPDpy1kErhTepysIfRLS9/RUD+Q4r5Dqtq1dQZXIQMmrJGWi80K+Tkx
IE8J8m8dlyx7jlYzPRbLr88KLIA2LGhcvc+1N78bclLBONtPyh52vU6yddre6IChXy61au9YU+Iy
3eaxa0s8C/MfVhOsjgymgzhbX6pseVs88WQ30AR2b58s4kh2U109LjxFAbmj+5pdSQoZEDuHfe+k
LqOy8tLHoBReglNIWZ9e5X7byn5fhIMsYvGw4EWMfMvZE3yYbGrUYpRkvdyrtDx0Jeq46rqtaJy/
xSh5pftjyUwss/R9tbqbthtfvKLaZ5N1QmW/MAnmIS3vUr8KS+XsWDWSw9o6xzYhSsowNDC42Ats
rboag1VFMgbp8NPp3l/kSRnVIZP22bwZPGFk4Iyc7tOG+YLLPFYxun8x36HZ9eA+/TbjidXUYG6q
pH6squ61McerNFRMQtTNyiTJqp+wdQ9mtiuHGfavpmzxXmxYgkbcueu4LzyApLqAQwdIT7X24Jjp
udPHg0zxbLYek3b3wVRZmPpaNMzxlcKZNILEe0iaYaeJJog9MEhSjooNTUC90Sr7VZtvdrIUm4FN
zVeX893sz9tllltU3YKzDDBhJcE65OC/z2Ocl7pfIn1kP27PQ3XjTEAE/R7WnkpP9gWLeoxTnI//
mlz/JFHkbFrlq6aPj/Y6L9HouVpoxPVhdacn0x62/c1Sb5XvWt6GSPwRfihqdJUwKTToqA3T3Jes
qOmamzdrjBbHgtXB96B78mq2mCLXJt3npXM3yulr9adnBF464vLUiPLIxOfYKVyXi/en08VtxGpZ
m76ToFPjnWIbRVCV7p3u6pFjOhyb8acmrL95VE8ODqKNOTpvSJg2ilf6t6YckZ1nMAQXSxHGgIbk
t41R3Zunrgf07mz3aCq7jUrTOrSz2DZuvl1Wm4FlHmBd2yc6ZgNr/IhteUhVekw4ZMoWFdF20bNR
LbwFaKqbv/TGPIpZBjwf21Rb/4yyD+n0zwYVRZeLcErN+1jQP0zOuB3T8Zjpyx9jRnvjetmFDGsm
QcCC8fd0A8vKGvBVqYMsp8dFPLEN4c3SdcpqL3RwSN74cwHob/erHfST/GxanQnWdIrTdCtIQ+Ec
7Z9J7H1Ap2OemA1Hay2ipETPmW5ypYzhhRmNuAFUBaycBO2S09CHoywPyF/fmcyjrmNtiF9nT5aQ
uCL6aevK9eqPxuuUsFatWpt9PGv/jKwiSzCuHn1dnj29EKFq4xc7pwMsl2KrkiZ0VodCbnQu3rJ+
LY599XNEEgQKWC/evgYsiZzLFeDNMBAjKuvoGuMBzJA+pdqJigBPaKNRFCU6H9JE5TTI5xUlfRtS
Gj4SGxcm8ARjOnGY25dkFV9NbHzHNZCpr7bxrG5P8C51gGxVt6JW69YuZ1LVe0bkzT5zWd73sr4v
HLZr8HKeXbfwooJ5jsrGn6QpHzGq3mV45fATtIdZyDCr3bCf+9dalAdiHTte0ESHKGvJAFPzfh7a
7662bgYhc4/9SgfVwsIq+jt9qM4efmtTPY49u8niVRwSZzn5mf2glennBGTT+gxOM+/ejt/nkiVe
sjmV+DLM2y/qWNt4ak59aSHzerjitCf2Gxy1Zt6zteOCNzrZOFiCm9F6FK4eJlZH0etpB8rhNpgm
X+G5A9MxSj3f9pDCan1VTEiNUp68uDGjqSz+0tx7dkhXDStcHKE7ZstWeHhDaQuqoK5RxOzml7Tq
fANgwwCoon5zmMSg3nbBnKEeCrk84X7GBo6BIK1yjE8WA4ZW5r9e492tPkOU1QVo54wpcuNhkv7J
XZvfwc0+zCo/6kbFO8gw1vSwELZv+kAOUDte24F4ZX4hyPQpFR/Z0DPPGMkNLMYycj0syLjlGSHe
jGSwwrQD4GOZtj5pRn/tjToEjoUuGOSfPsGOzS1LnkBDsUf7nv3Cix+VyVsT67tCePvU4mny6KbS
aYciGeD6BP8sDCJSFYIZjWyZfQsTAK0RYW96uO2ciWmFtHEv6lUYT5YKzWpK7vrVJTt8Rp+FOnCY
ZNKwGdbIQ2vI+X5McPf4jqIOq9z60sapQuoXy6ldlLnznL7ftqzffOgbrJY4mn/G2GlgL6s4MFoE
wkLXqy8XsyUhSayeKzqRhTrQz0UXHeESOuqTrJkDJTEUQRlHxIT/FVp9pNDbczhH7vQ9NxMBMc5u
rNbfLjMCFzUjLneMkA8dwyD2OQw4KMAo8C5yfhtuQ6lBuEQmjktN1GjLJBwlD838kigC5Ot4CPpZ
7OHDDg1mizynAKoK6CnZ9Tu7aLa+oe6ImdzgDN4kGBDtsY5sd+GB1a8ViSOS912WzeVmjif/Mxwo
tU1vuOr/t5/jRSXorhZBJXkV5piYqnwOXGPqQy0rDoBCm8wEZorVV6PL3TQ2v4WNZRPjTSmcjVak
z9VEO6iS7Gxn/btfORdeDtx95kaSi+LWeGWwgpjxMVbpKQav9mi4tJ9x0jl0rUCLjQsf1jktxb6x
cMzSGgDe7z2WsKae+VbG1o9vtJcqayO0D8p8p85CVJz8p5rqIWAWnW27uY9y4W+zUUCwdXxfRsi2
py2NbVB05bEV6XlmBoMb6qGKr/xU22pmfrFM1p+WGQe4qUCp4WLBN8qYH0yTr23MnA25x+3zcMLc
a8+7vEA/QvzxHfmaaQ5c40s9PdfTj59BxrvohH1xzRGGGAuxWGh+z50xGKrfPnWf49ZhdaJ7b8zq
xcnUVq7Tb6zGrQlSbo9pNA44kBmgfxIRwIQWnwkyw3jzJqSPTl3tBqPcm6ogAwlctTJyijoe4mb4
SONLpae7gZuln4cfp1YXnKJhEVMrMN0G6q/tYK30nQvkdduBuno0FL57ZE5yGPJhN3ov/N5hnS+P
I07dW8DDMnwN7hIpHuR2SE9e19y5dXmqYzq0Mn2q1vjiD/NRTeaJ8P9zvS4XnLO+mVAqInWjYqp8
OVmuTsRMzdc5mUcqvns9Tol79kK9YdSRzE8YYPG5ZcfG577UxvvEWsh9sC9APAa4qXuZLaRubT3J
1fsuIMJikut9jJsattZ+1p/7xDhJ409fi4NYndNAXd0gAuYLoR8twRabvuEIdMdPXoJf39YoQrMt
BdJ9QRazc2XA+ZSI8iLb/pKR1d1UyxXfBWPno49w4rEWeLnNG6XYpcwIFh8VbmpMRrjarnP7q9mZ
L8KlT7oJpd7kfrOz+acpJGY426lQA6pDaRvnfCi/C6955mAK52LY1oStLf/v3TTYmuNFfap/3aan
gyxORpY8LemCGwrJ1pmKd6cu3kTuGQGU1KWQYKVKe/JT1q+lfDHLum0GbjC2yGxvcxUIpn5DRQLv
GJ9IUsCx5NylTk3vUe8MRiV5Xp9qYjXtJg+9fkCsY45EJn+PI5uv58rjcy7m5a9wCospFxaFVn+t
WF3hGt1fDBqx0daesIXkU1DopMXwNKHPExK7VzFo6eSuz9Lm3koE0buOfGtvcp7dP5PIx5gPR3fb
71OALagNsWtswlhLHHgpejzwzOPQaw9mO1+ZBkeZZTy4/udorZjda1K77Vcn9W5+cwCZnK7BtDld
8Qaylof/GPp0/WpSYZ/hDpj65JVm5lBiICm7RznkX+y7CNzmYdJN3o3iaKCg9EQS6t0SarKLGij8
Ev9+ydTVkdPWaZKTCb09eMchM2hfWnk3t2BbY793zeolz8zjgjtiSblU/GGrAanKFfsb8RAm8+DO
fmnldN+5WhOgG3qbUepbBqStof3DMhMgi2AdS39ny7rO2XTW27eR/NY4j/kS06veF0c8k3s6yjtN
X/frWN6N+MX8xcSWTPC55dyaDhgaBjw0DX7BnpGY4jdDCB57ZOe8+BmJDkMWbw8DM4TB7H8o846l
RX3RNjdHiPVmGuOuEwrKXnvQxXpok+rVUTPJJnjqgHq1KpoBnkTrPrjdvMfgBRd2wLFjc1LGnCdE
EXTr31qU5Lis207NUVOxR3almC1O9fzKRXHkkviTJI+Ihugk/SX1fCBSwMGFHgJvmt/6Lx4XF41z
mPmLipxMvObzuEsqY5+Z6uAM+Vbr88CYuSWYZ3tUHwYWKKKcE7LW89F7sJA/ZospfPeVNWuYSp8n
2rtQvxzsXm5iOUZWmX5Ri22sXgtMEFwLyrZBNGupBPNKC6s5j+zG2CZw1Do8r7HQ5jUzyxR1/0Vp
+i+4yK4oKZAdVmdsWMV2EoW/TWKk83a6grqdlY2oY0PekN+0r0wr4uALu9TFjY4TvF61c235bwri
dkhq3CLOv7nGbT+sIfL0IdPY+YRPFB2Z/WGrfcxz5oydHiX+VZusdzOFCPYGXJ8En7va1hVdsJAJ
Ucf+lllHiCUMlfiXroD7u9oZvfk3DvLUIXlq2otH5EgomulqlcvRgpaokdoqmNENGOnd5I5n5TQP
XWZFicrPWQ2hX5v/bqOQdBbXyTLeZqPasxRqJ2pzt/YDw3qC0EiOcub+UEw+5sEqyuCtVzs+kgR/
7OWXnPM7LjjGfCRUNBVFo/3gGwZcdhXxa7+ZVvqIaPnBxqduE7sIaVhiEPytqKD9b+dy68Y9qZwv
Cw692SbwwF4hMKYM04IVsTniJFrCBxka93K0KDi6GOSOOB6Y0xy+Ll4thsJDUKGoMAktGcekmfk6
E4G5YQjM8JjHTn40FR7u4f4GPXWJOi6CV9h5JgsKAEsXAcRx5CMUiHJX2d3OpyId0NpC6V0EU4Fe
Xczlkudfbf+nt1Vgen8meUgW55Ip6y8x0wNNvRGuRnbEZfeZTP6BzY7Mv7LpvuzN91pzKOkgGtj9
QnjAcq4zL3CdU6mJrd1fB9walv6POKS7vrCicXH/aowQbBknaIZRGlEWVafOk/VtZRjv8znKCGlY
pNyYyd/QLHDTilnoHz0cDt7uJ81wt0r37LCzU+tVWPYtAlhyKSjGPWBw2v6kMql8ibzCsHUmBHKP
xksCIUeeyvujpL3y3G6XZwepJyFAAwc4L5YtTkv/rroy1DpseoUYnhnrsWQ9ne/Gwvx2Oq7ldajv
KIM/YijshaOAEwELrGdRwTrt8FXY3dUiba1t2sD2XCI15LdTAbDZSUtZ5NTBQPyWb4MAFnzUelIG
8ZBhYxweZpW/lOzZGLqbWp0TFQHuYqQkSvXJW8v/mlWu90vZnGM+0EnAZeNzB2hB0uAw61wPr/Nj
LL+b9IOLKbBuAzzbY+ZvAT5xtgwrP9c6LDu7TG4f6vI2p8ZngvJ+Sxz+tVsdjta95WTggk9iqinV
fFU6Tnshrq3dfqSG92kPr8jWeiQWuZOZvi3t5A3R7TPx7ucq/1PL8lKVu557HduFb6YfJJRtBY1Q
kz4RFvahT9XZN/pQ1saXSv1/vWw4xU4s6Ai6Qv5qurmviOCy3U7sdEVekUMuT+DHfhFibedmK4mR
yM+xpBqrtOUOG1r66M2L/Oxuj2Reqpc0NT3QQuaEYGQL8rBII6/w6gfVaGXIVGMJWfyQgOgIHQNm
753sxrMOolFEdBBHFancPEE1ScGrkPD6Et+5r3AUhq2lCNVw6e1ByAmaMEn+yF2Ftb5o49Oi2y3M
v2qD2TAxmGjWAsvrfQHJf61LzgjHbz5dwZdXGjdFW9SPZVvnW+kuX5Nt4PvzGQRqM+bmanatTbrE
L0Pr8G/awMJ40V7W2Rl2rYUC2mfklU7mfEoGbTjYGvQPCgMp4Ld0J9USKohqd50Mxt7kmRZBXDGf
cCgoRzvdAg7w15QMsoAi78fFe/TG1EVFLU0qsTaSAvdhMrAlJVsqsfOS9ewgHHLQYtcd6nE39s4X
NH5PwckOIjdmv60FT9e7MdJg9c3qJuIMDH4Di6BcHM8l86aNiI2ryP2H0Ua7tp19ztqugFVuCa5J
pure8ORVw77R+V+gqbIvd+t4XTir6kC+05eHTuIih2S9vGoak9PlZgIazLPfDbe5lfZcUE+urRsy
/u4RiNQ3YCMzpDFICoGqg9HKqu74qyHb+UxjaaabobExraj1O595Ybo1maO1pLWdDNJUEq9k2Dd3
uAT1qyW8A1/PP3KqHKyY2qFyioeJXKjRXR6Qyaqoc0m9Mm1yAIA8EFfzZmuL4uzW6GJMNZ8niEc7
n9/SHr0hA0cMZquAkvOGQ5muPoPYhnrQd767cXWuZVkje8muJq3djQMyZsKV4yglNYz1nSdPp2jt
k/4fS3Ow/NFCB6tVPBsq/2VtxCUrevyK6nEQ+pPu1f+sdbndQshixB3jKBubH8fUoOmr5IDXIGw6
61N6WDIsG0O8nzGkSlsLcLj8NVLHABPEudDXFAZ1haJsle1j1TmYF3F2OP56EMkCP0AM9GFO2/vG
SS6A7v9WyxBHutJvPtcfdhTqLKDHi22IK5jc503bqm9VCWufkZ+6IGlJamANbhosrkHYKKOOqfPk
hpzcMZiSKQmSbPo01PrWY06b1/Urv1nBWzlsW2ERHCTlXV3nF5FyzNHEpJuxTEkNGljJAxy0JTtR
wSCQadgYc7YVGXkUBqdyYPFqbTJVfykpnlZe7ooXm2+RVColeBkT0zQOg4kWPIHxMwqEfassIjlm
R/8todijpccBw1356je9uwEjgxLMSJah342UQLkmRJ7EMFxpwPa/aQVl005uCw2M8cttidYq4StY
q7Xvy/kXAWDad73AnJWNDyTo7xl00x3lBw04kYy1KexvEqdVaGjzYCFEzhyZe30Vlhc1/AN+P8iV
aab6tDTmFMVySdwSC7xBWokcdSrv20h/EsbZJoUpXKtx4lAQeH5pnN2MA9fMtS3DnW0y6tzOhX3K
7Fjt5NI813Px5fmYXcvG2BWEYG+ymfpyjO/MlgaOnOzNREhKEBslLV8+bh0pX9bFuVeV81MNPpdU
HRZFdR275rNVoI+1xhSSlZZhmtHiCPHUQJSRqFNZ4dTbhE0nUgPqr09tKe9A8s/dLE5ZZ+xNa3BR
lj9Ya6Jvi8V5IoPuZfTgLiB/Hqtl+MmH5H4ZyEnP3EuWofCUIPA3M5eVGNcuRQoRotilzXCvDOuz
L+O3dRpfjVa8IetThurmiUHpVlcaErP/T8DeHpKpn8NFoPKmmTHsVw8+vlh3ZqL/MtHaZPYt3xEH
N/5n/Jz2ZqnjFn8/IYRzH5MUkFHXcFhKazj0DcHt4IIfNGEmziPMgI7ZfjU5syc945xkKHY3T+Vj
lt2qwxX6VBcE9mUdD0dmd/dV7pVbnwFkKio9zF1uHA3AQPeyO4jleOOWZC4LlYJn25Z/uwXeSdrJ
NngqP0SMBX8l0sNWfQmsrDAVuaO7jbu2DJbabKMumQ48p1bAgP6pFR7cA1qqjYcoykcewFouvNIK
vw+G7HiJrxxExz4T316fn+ccewCZRKQhFf4YybaSbLACg9YF7I6YTykB+obX/K062vziUqcS1wnJ
ToDLgW2al57/PvaMPXrzIBtn2Wsj+yVcm7AvsyUG9TZMWzPCrdoMWV2r1Gkh1DJM7f5+ctTRJBxq
5Y2HxdmRiZEygBxPpemUEUFmOHiyjtUqTMVtzXvMavGP1WMsnB58bu9MowyVN+mJUcFeOdzR9cg5
u+SKw6kiDQjdNY0G231MEs4ZkiT2mc8z2TPxkQA/IFPUhvMYJb3/0Wv2m0uojUzlBUfT3k31B79M
j7bGkKHWCqa57KDf0No9smH1NJFcuhkXGtXGKcJC1UQ0CBSdFjEI0xGQVPrZgl+sNNxaHH/rI7FD
s+DEQt2GwxQHqnAGsfOQPimPmJHCrd6rElEUw1o08KuXN0Z3GUa0mgIZlu4wcxZ87suYbVmBZwZJ
3Kt97xPtiW+nO8f6SAfeAOaMLpyYPUn3Chvu7jvZ3MKRH4SwjK1ROS9+5ul4pklRW5VDPKHA41Kn
5FaOVauHqrQy4G96e1dfG6JO5J8/ENpDbR5A2+bbzEACxvUJ1tjeEhIQQRubk2bqNE4y9dg17Gvz
4tcMFafJnM9mRu+3gPJZOLi1gBUCsygvVZG/wlHx1dz21iUkYGjHwaA7MsEEEs58MPB1UXvlas+r
J66ja72ylWtjM/b3Vv19Icgqr1MShYV70Rdi71W1nbo8WschXEoWrDnZjV6/bdA2SXps6+aFeIVj
0+GNtBP9UzXTgX0aB7N139tp+WDblU6mysBQXrNeypxkUisTxj5l7x40SnwLj10YiRjmGHmTIMbE
b84jed0sjGs3XVd/MGu4G9GGNzFjPgIA9ac8oUBsHPtlrfunnqrAqvqD5hLy0a/7W++Z1emzlmh3
+LdfyH++SF+jvVcnKzHPort3FwQoupxb2EBgNPXJ0IhQGe0dRtN10yDaBj0xRyT2ba1uvjgVTrq0
nL/i+snPuhcizPcMco9DsT5WdU+nQ9xGzt4QR0PwRY0rFbIlZdaQuC88U10wQaIK7GjIXfK62su7
11cTTkL7z27JpY3pwXQ0V8YSZCqzTc8it5xHOz7BOLY3SPtlLOL7JZenhDHhQDILgeMbLqXQHcQL
Gxn+5UuylXp5p5AR1PCVq+ViERqV5d4bitC9KnyoVUYuqt8PwxcD4E3a6NRxdIvWepZFPd4iI79r
hNxQE9o9Oh24bPYG9hEU1efiEoC1GC82Y/dUn851q46di9uHMLBNNQBzgFbjGDvXvf4tdTAZj0vY
MtXzUDukKhPcSE5BPFGQ+v0fInQ32gcAy4307a1w+7Bewc/mwj1pHKYN1mYYrrt4LE7LlJ5Lv9ol
rOLt6t7huLVIdJHlq2yGN1NzjgV4TTJqb2TrEbpp308ULMi5Hu+qR3lQDiBLVU/0Y9clobR07v5h
sXfKpp2t1C4xEQS67E1CObB28pj4KkQwQYdtAk02u3XyCCX8ZNXQI6azPYbTT3lDjsDkDxkagEv+
r6/NzxaEn1V96YhpRgNEDKDTGyuhGo6JyQGKuYz3xciTssT8+SlkhXeorTGaSPXu1lefGzeO49Cy
yE1QPzV+VUrgBpB9Td9GZX0h0CAMz+qbquEJb2lILPIO695j73pR7brXtnD/Yb4g5mM5NqP2S9ka
DRJVzfAeJ1IFx0FtS8fnC69CW85ByTGMs3eNnNU6OMiHtJbUTaBOcf4ncnzbSwpbioyx5tPRZSfM
rRl8aemjuMu3hjPuDC87Sgsfl6tdLcDhQmMmnI8wm/rTWJk3RZgTgvQJg5Xh2ww9ggA0m+ULcjor
i2KzXryLYqI/1voD0Z04Xa2csfF6djnpmZ3nYZvxxPND7MaCfJHaJERwpRBb++lTtc7O0lYqRW19
xxGCUiv2WqedcUU/TIAQMa4yhrFLEpLxuQckPi3/cXRey40qURT9IqpITXiVhFC0gm3ZnhfKkZxD
A19/F/d9akYjQfcJe69td2vSLN/CEfGYmtN8DH8G9cDaGpEP1HW+i6rgrCEmwzd2LN3y2LgwW4O8
oxfXhM3eok82XQrROCW9cWXr9k4E2s4xsCG7LryaWu3WWpOtlRFjGqsQ6FwNT3OB47TSFThGxXEE
VbnRp+49LJu3KOs5ckYqHLJefCXjWrTy/hTpyb6mMicsjhkniD3A/CvbQOmuMWcE3Jx6zNYfOVlp
K8sWa+mCfsjTSfeySNePdK0vQjMx6qM/4+bB0JSuIyz/a3dGPF8O/8yivEp7QsvdrHpHf0Km2q70
AvZeVDe3Knb/Tbk7rockeIktsDoVrYAbnauFU44Dfsfx/cpQehPYYqXZ06EdzDtlA827wrGqrNxc
PpWwAbHW2RoIWsSXUpFHE80YvfqmZF8mCUMsrS8BbqTKAYOgf5mp7kpkfSncDOdZzV8BQ/CWOTj5
m2PR0OyzvlRReEXpG+YbSEkMtCGzwTYq6ZZytdwNc3t0rO7ZRQ0HPUhnlj01V0Y7CdigiI4NbtdI
PcUs1nK5bd28vDPwLFcdEtApSo5FNKHD5CdiYoBhsBJvgQIQt4QX1mk26KzolWJ1rXWGN2jTh0at
i/KSk81wce4MtTLtkR76MUL3VW5FOGUEXJ2oc28hDhMrVd6qJL+DUJYUmvqNiFn4D9b3pMX7oWHf
ZsOIZdEtKcVQf0TSynzHaby+6hdoI3uXkdzOVInXuf0L6JzTi1PG5Dat0vTQF1QL+j92k17bJEwH
f2Dsb7hg1kGmnsYaiB45bd7QLIBt+xyIhPF1o1xm+EUrF33KJohIflX1/k3YxmXuUecEtnl1K5dG
3FKozpLgIFgw98h1N53mbF1Zc/7OdIXWs6pHzzm5IqyNW1AjFiTDSa2o0Ebzyxq5mdEkb+CD8GDP
KpWw2cTUiuVddQwU2dp3w5TecKSHU5XtKLalET96U2PaTs2nitx3XwmcezYVoUcpeo0yx1d7pFes
DX7CGvsZcP2XRkkdkAxNum7yCFQNKbJyiG+BEE+I8P0kiqke0IExXWt9M6Wm6Tv6tpg02qIj+LHP
p9dSd3/JxqEXYOjUojUqIza4oeCTlcC+EKqLEIcxnLpS3CzGtusyZXZimz2yi+gFn9h3lGXbBqRY
V5nPem6/EjWJZMmIgEE1O4i1F3tZ2NJicjpnH66ivUy28dWrztOkjJSWwXHGVcZUBOu7xKRhVWQs
BEy1OwFKONEJlJaDvMa9eGHNx/Igwi2QW7/W+ITxAp5wg2+jsiOGzEHybo3iVpfGOYiTPTbMTWGh
MmRPZA4S2T6fQdXehljbZRzUYbcsNdqGxo0vR6dYDloOPKF4mWNuVWnBOgAUNE0z5xJKlGIz59pL
NWM3sIPWx6hPfR9sIkE7AWlYlc0HSpCRR+tDM4O10zo79p6mr+sMjIYwPEWzxoUYMtJmGfNWcBXG
WgSlbzpkQc70Xr/bZskDRITx3FC7jM58jsqFy2pdWrM79TVKK5dsgZKNeNaPvw3vcjEn6Ko0ldtT
fWsNrgJmD+9iJvJC75QneslNoCpI57NuPeLHntR7LvU1A45y0TGtFTlsJJdagk44iIazExsnU7o7
lBAbzQSDpNvXwFR4sy2O5pTtOWP3YWBmg7wwZvodMxegsdB2AZqzqOy3jnGPEPyHA9gQXaeWDWzj
gUf3wpgsOeEmK49u6/6I0dhhsT/gAcR7GKRYJlDgWd9GPfljAKCcKO69rBNKgvQKJOUX4QfXvBK8
DyZKSSwp87qLm7c+aO9z8F7H7DeS8S3M5F1rkmJr69AzHCW/Ju3o6SE6u9SgbmYLLlX1aDVjzjwt
hStTOmsTsKieo1THS7AJpmLeTDPOKdW9NXPhYZTxRtPmt5Oxl0/Ds2Fh5KuKhn2SSdyO0eZ/htXf
21AL/DoYqSQQw2LFypFMI8tnzFWjOp4talbrHk71txpzGzCno0t3I2uF8norjOIUOu1XqKMoc51y
3YZ2ThvC/5/Vtzt0H3WvZQAkdY/GfadqGglQKByrPP+HBYxisaae5Am9Mf2+802sAagc+qX6MNib
Od3O1tzjosKV5FSbFmoVV3i6W/xTkMeqXb+XbX1yu/iTqdk+LhsmIiy7SDKMNoYi/amtngBd713o
700k7sgvtbWKAZgNvKJumT381kgxyD8qqWArvze0nYl+smDVqTQsfUt31ICMtJ/9uC90fCvazEsb
Em4SSmA/w94S5Vs2RQszBC39RFpKysKfoTH6FBjDid1s69rZqdXWDLHX6t9agF6Q/5HYMRQie7gR
IK7AwE5SQb8AwrI3n0eJVrzLn8IAmFrSvLDpQ1sHuRdnrRbgph6n22yIZ5S2vmKneztk0o+WuudZ
cbPpNEkKMxEbv9h5EQzLSx/QkHLSbxMeVbVBGbhUeIno3bU+cevyi+OgEEpJtRp5ajFzGRDY4jSD
AgQ94QMRjMBI3MLZ6GA9n+tPV9OhBkTFAghuueCqgm+OJbVOdQvfZeWyOGUrAI8t5ziPi/ZXcC6z
htA/dK3/qyU03Dx4oX/bdbO4zJFxVnArQdJXuOEptRS8OmutGN6bpTFFcfNmFSiAsFl9xANjFi17
rlx+Satkh2MPK0Rk1Cq/Bl1Lm4TCj0OcT6OyDnLsSIZiv5UTISkQ8L7asvNkLDdZEHD3DjE5FkqJ
DR75DmxBT44QxAbcvlGNPCv6ynVkhokChp8tYMddrNnqOrQ1ar7Ks43EEzFrkGnuWE+j+hOdCzG4
YQuWctmqVXKSIUahKplO2ZR5s0mmcM8N3KT8yFI/d725N6HG6BHZPHEKAzKo02OnoBScTEpDgywV
5mLOZ41LqDeHIxKjCvVID58+WpTeRdGvIijLjhTP+eDetYpjOIyQBJNOoFyJKnGpE5oTRKqTwP9X
yubQG1gK1BrlzQ+z7LWiMuFOtX806uiyFGw88Jjvo959F03ZYCqGPyFC5d0Zree8kpQ+rfCmIdvi
+EU6VyBgTyzfpehc4TunkRrsHxzAr+UcPHKt/Z4CZmJMWA56/90YDILNNPJnNvQBHkl9QGYRxxYZ
G7r8K4oPZcaY4DjPBR1I4aZ+PoujIZ9zm3tKQz0+xLTEtqud+AP3oKOGR7ZytVT5r8+cB75PFEUQ
SXwRjzyHsfqepNplGG1gA8NfRCAOp7RTHkQgXiqn+h5VDOnVsv4y+HbDAP5CFB1zidHScncOzUaf
4Fts2M2UnbGNCv0BlOMXl+0hNZ4ENv/CPUIRei+YK+id/RPEylPBl9yM48FKzLex4tRu0j2Z4ydh
MyKCedqG6tUOmUMo+TmWLFwpY2en3UBO5gFkwBU3G3V+tVisk8Xomx3je+U4RRdCqzYaiseEGsqV
ODGCHTyk5cjDB2mvDaSYSVnz0Z8yuJQTq8cSUWqOKnbOdth1sJSN2xa7vYyGPUmem7ClS0PXPGgc
WXPt6Wr24i4iGQ45jc5txhmXMVQuWnaWrILXRtOt+9C8qYzwiyzx0GvJ8HNYjFvlq055ArSE91zc
ayJVOsiKPDAPdUwO8yIkVHI/tdDhG2N46uNPkbAZ5rWqyS1g9tpXys4ec248xy9FcTZn8+yYP5gx
+OWTVYa5dTLoYOxi1diPhN2BJZDNhT/O7K7hWL1MmfXJKt4Js0VLD1uSEJbd0NrbrsFl7nSM5PQv
ttCbZOz8lCmHGn4VC+XclZsoZ83dvQxMnyZuwFKxd2ksGNSktCaBnxo87wV1lap/WtwyJPHw0SIc
hywymCo94Feci6LaTtEn+d1bYdvbEUztIvNG6A51IPda5n65ySbTdhdI6WpkFu4M+lrvsfbW+UFh
QZE1zb5mzV8uWN9QMF9S9gP5Ww0jtt45JajWNfR9ncu0BIyXZNnODg/FCr0BtVFVfBUG+oYQNyYD
ozDYosbDjBr6jdIfdPVDFAgEZmNVAlOKDbSR7YdinCCe8vPDABheJowwA4chBnLKz305wY3FIQo0
D7Y2pzNXfKu1fg2FE8bqU18+iHNeZ05QbaLo1DYmylrjp5649rhWqpyBvELDzSJ3etb7UyafC7lT
8bW5cjf3+2SsN0IBYlEETHO4duzMT4bUK8Nvh/lECoVEzHdSLraqQt+w4NOtA0iSJ8csthZiBTcK
/zlqeJoK48+EST65sJwVrVj3er8J+xB4qfYi8pIpcuMSwWCjeOqHH5NzM0SPpA6Zpxkm53o3bfOa
wf2o48xtyEqgCQ1xB1YHMMMnw3GuIp9ooFIMpeVP00yXdjwr4HfEEBx1S/HGmOR4QGQxO9xxavyW
u9eUz/QLifHljBGrrd3IbK6SJlWY5kk4d/TYAGioZ2WNHZMhd86LzTJ3XuZALVkWVb9nHMn6g5RM
dJL6XJ3gWnamXKUhxEZF2zjYjco5p6ywd3P32bkMPoW7l/IWdxDeUDWlmNMpmJivz/VW4y1y2vzU
YhE1n8IIxl9Nj6919g3DNSEJl64+DOqLzruoxRtT2XLgMKX/TEK4x9pbU+6ViEAeeZOUF+F1bF+L
9KkzdSIUlr3FNwKmVcU6yNG8cFkaOKandQjcxCNhO4MjUozZTpes6XMIwYm6iXtzNdpL00m4RNlt
29D0iB1kMFuhHVRXKuyzkAUGxCJel29zAC2W4lRe+NLR5Bu9ejcLQg/sk2pv6ZIWer0Wfc3NW0VD
FM6M6qghx4hvNwGPhXFNQWpV7x0uCAMNvzS2y/xTy/8hrsvqUzV9FsioKyxec/jn/AsqnJ7xU0F3
yijYQbWocQlCDAAotBawKSzPHv/FKsjtC9sVa9yynWZyhpHOl40P3DGsz/aCEAcSlsAwA3Vo0SSK
aps7L232YjWbAf2xBaIH+zd9wkmEvya+P4N8snbeDAoSGPeJVGGvC8cDudUrxcQjnxaHkpuiy11i
DBpmjqPXENXTGC7nBC4ePImhgcWHZSwDTa+OuOupP8nto4jbk2bjBj+WID4vfSJV2R8dZZ0zw3DY
X09iUfmS8TfnJ9Pd884xeMb8XzMIxBugW29uBJ5VT3eofA9tDP/ZSn/LRFl3ZfPbKwIaoYoGYKw7
NHz4x/Ncuy8za0I+IpqxKILTMMsvMwRsX0IrJT8MD/GCqM+SV1dHgCTs5Mo+H6QAFBswGjE2kHK0
d0TMbXLGBZR9GyOmd3O2xKNF062DN1QaL2aFKg8jwlCsZv05A13ZqIkHwRrTP+TJ3jpErbFWm+5q
U0myhXgrBUUBO9Eiive5enFU+I4vnbiGw5mp1EqnLVZmsmvmfyMbqd5Uzmn5MWg4IZAGYsrKRfzW
TpztFQA3qzqK4VlJFM9BBgmFcEMe98FC0gjDjLZpI8W7ipEAIQoYo1VOk8asxSx3ufUOGtwOMCM3
m4JJZ1F+dMpbi15Ei1vPVmbENNgHYfmGJFKpy1vGfRE+V9FDqO+qdWyCp0GGzCufJpjOHa69ii3Y
JgHlp00H6lXLZn/HdNj8TpFqLysOeJks8F7IW2cpkO7bwd3qKe8ukTg5tldBKk9mvvSzb7r3khwk
mKMoI8u9joF7ML+1esT7+mQmoIF8gm3O7vwhMbQiQfKCctzEIK17GnAGnoV4mlA6xq+2s8+0Z6d8
B2sqLMuTkB8tZ5cEzxYPoEj2s7ZFrsMYAlGHo70Tj8nsAn0Je9XDIj9cNL4y3A0jdFwisV5j98li
oY6Zxe2zzdhvGbuJZGug5zVYecZ4ebt7QBCTQEjqZqeoJmTCa4mO4QmV2GcDaW+xH50qLlSQEctd
vcqgLRCzx8xObLVkurtlr8B9Bj1mGVxeTui8M0aQRCvw/jCODGKcy8hyMda6r7Mx3FQQmdrAkE7p
Dn2THmqJX6W6lHlJ3/7Mpv4ASv+aw7CJSnU9xvMalg8DhWoVsf/UUvdfjiDTpgIGBckA396Y05lF
IBBejcAEfocWfmbcbAVRfowKjOZRw6tq9y0ZWrNyleYprF9kexlxQ2Z+kRVbR8++44gHVenK46hg
yQL/x2Z3baC9DDLDh5n7byIQhzw1a5uqqV+gr7eRzbsDYsVEO3V5+ufgkmiFvFHYHRTCbhrc61zz
bKO0XcGeTDIdD7NTU8nD0JKqojCYW8KfzamDTVxjlxrX/D37Tv0xHXWjxhZELIqgavqZDfU+FMNj
duKz1s6+pTBQG2pO3dL4Cm2cwHC+5lysTAXcNWt2LCqwgwPOF5t8HBnMyNMSHRvdb6hU137yNMYU
3cfIrtdyV7EOBoDMRRYp0z6r8ZK8BhX10rTppvpijCNwuNvSLMOv2QVT4hHoQ1Lkbs7lJ4mIyE7Q
PLeFp9jDISWgIOzyN0ed1lIjlXKXtAPHq1w1RX9tEwDWvK1nKIBM0nKVyZ+6aVF7sjB9zxX0/obw
exWqqvk7VMeZKtvOz/Os+xZDHWc6KVrlDfUlhBkjFVKx8Dawux4SFSlr+5RhbiLGINBByR6UYFvS
FKaTcULJupPVBZs8Jwq5Ux3iqBl5QCzkM0ryzUBsVN0xikvVq2ZJf+jqVzBnJ4EKTGsR+tuv+COz
JbqSFldHgSEM5Va5ysPsWWpRkAV6tEvBgRXyijHlx1Tca1mNlIg5XBJy9cZwbdhAvCYeVtAtVEzA
RRCxBRuK4zt7VLAACxEo8o0YzFRj7pnheyQSEQr51zOUjNp3lQpixOKEVsyNDqbyXrC7aZRvORZ7
Xf2xAAZnkgAHJhJNdR6qB9R8Xm7KfDM4yNg66SyKsdb6kwSWzsR9cDgzmV/Gcu3a5GgvHHjA2QV/
LJoTCBnTtjYRu/XdLh9xXDfRnpyql8QM7nF37qt5q4c/nEAowLFcSGSAM12VReWdcc8oJ2Ga+xx8
Tj/cOi4J9blo7D3vvup8qxSDeffeNo9S8Ntl+7R5jfDGx9SfSYCTpw5fAtS/GRpcJBJeKiTa8f6v
WNAIMqKEgu5LdYvgKQM53mQmhFTPpS+3qop560DugrWpDZxW8gMDZ6QfmlDjKlL2WJbGijEpWm+z
epuixxwSExTSi0T0hfmVMDH+CcOr+ZmBcF76DjXCjKreObR0MDGuttjA15je8c3x82RegH9yGPim
5Eh4JAlKmnsfxWZKXjt9PxQTjfpNKWlPNcUHfeqhpbKV7pxHaHlzWndhvAV81ehAi+LLsW8OLL8a
DUNRXkbWgm72aOuPVicG3eLJHt9lcmhRVFXkwrFs4NNMv6jI8RUIThB7t9y5TtLsiFJeei6qFo27
ux2bzSSRNku5EiDTWMmuVRfiFG6seGq3FRDibmLbh4GUNEccejOZP/puyUAJlHKboDKn1aeVgkPg
lMfUqfyqsXzS4VeqoZ4RQr5wS0CPU9gTT+i+4r3sDS9Ng3VfM22JmnWBHWtZXeEp2dCHouc92724
xcC4NdQ/jhh3OS94yQk0A7qbFZ24GPOAW20HeeWEwHCvBpRdVfrAf/QckxUItXc9zsOmnlxwMAx+
AWVFZGhFTbcia9WLM8wYvG2VzgTTwtXKa18OPyrlLpcL+qI22AOs33SIf5IZb0Gq7eAZ74fcvanu
P5HEl4johFAqu0pAGG8ocQ2wBdzwk5nTe6pwZtVNjrnQSGLIUgFuxGlTh85zYnM2xlBZgsTHMX7C
nLq3MFuvbeRXlzlgG6wVqFoou6w4eR8smxGHTbdQT+RjsK4KV52TQSfM0t8aGG3Rwzkc4nOqj68z
wqrULgjerC86Xsu8z3yzNz6VBL9P8WjE/JJlv00RItaSb6MkoFgznkLc4bWRHNUovEjZ7jvh/oWj
+xaxo20qld9kuT6u4NS8ML23OcelUH/Yn/x22rBxLM3rJ0ncX3WAsA+uqEZ6WCMDeBQl8kJ3mY46
FG3tDPrbnv0m7T0UGBvHzI/D0D+VXf1opoax0yk1QR0jGXAhZglrC35eUQagLcXBYa4UldNzxCTN
MDXfttVbT1LoTOHaqgNzX+OOq8YHwcYI+73Kr4PF2t89cGCjd5o0D3z51pLSM8fhwHnylcZ8Rg5e
yHG/sAwuaYQXE2+9afCkM3tI+BwOJUo2FLveMc+ptrgKz5p0B1xOOjUynDvlK8IVxXtlf8xI2jv9
kwooI4fBzn8mBLdZomyiMXvtOEwiLfkA0MkhiKdEDe1VDFvO4q9M9DfkQgw4fjvBytjOaCRjejFh
Hfr5AU/v/4ZnGvEeaulTFHjofX9DvnrZq2vBJYa7HX4ItbUtEr/BZ1WCUSkLDbD895C9jIScDVa9
1XG0ycBCskgMgclGy7HO41RemjLbJLWFlRDDbdkc5raFlWnCqSRKY+weA/axQg2e5Fx5GrNU7qQT
IOKN3TBfq6KrzkjDyZVfRpkPkb4m7k9cvyYKsNNAkHQGDVuT1LrtxpwvUyXwsXUQiwDSmepnZXCf
pWjVhYZ7gLd9BvMpGB8UiDPsqdmUdrGtbVJV3GTHDbKRM/GB6XCKY/2Qdjjr5A0xw96MXpcYDzIn
+Wpj6rPUQ5B0iTME5T2hM817rEIU6Edi4DqwDcvwJzwpce/VqYuOR7+Fab3TGc0vGKJgoDOaoFXg
EdaVg3SoHnrjIGIWsVkE58qlo6ZCM+OW7BtKAZp+cL9Co2wqnK3FTaeQnUiU3B+ofF6yyssyi1CT
OcY5fkh7JO7EDNVl6IkQkwyctHOfCZzyqedWBvjNcItgpu0F0AtmtgRXj/mNydc9DTr8AvaLlS2H
EDtP/sUaAVsrDoK5nu5avjarH2qwQGYEG0AYLUpHl5+g5Uv5CJ2CljnvtZsqsoPa97/p3II3Gr5S
bH1U06CMohFZw5jDGU6N1FoN/fQNTPDmjv2T5FOu8zlDvIHvc1HIU9Ar84KNgIWT52Lb2M3El5Bm
Lyji2ksxTcElqstXxyTHWyOryC646vP6OQOERfRR96834C+QUscRUQRI9VLjZYrCH3xvDyVKf4GB
PBhD/I5zRO2tcXrWEkJMTACdZ9fUr0mlfcl+pC0wWA6Vk+w9o5aYl+XcAjZPhQ9b7TgByA74qaum
RxItmorOvcx8V2A/iMeLFSUt3hDlxzDSK7E3sT/HI8ut4J7TvWxavti1NMsKg0cIbiU1X3XJ4TtJ
vKtwPTXfnch+EItq2igCUnP4P5MPTdKj5vYYjDgg6lb/q1I8bWFmoF4Z5JONq565pY2lQ7WU9VBq
Lvr06lllYr1Mha46gLY1oEkeFSE+wnjynTS49kW2Defy0DXqLtI5fQv9xaGk1ArD10f7CVe/vdE0
ODZWilbcvDcG43vSuVamrP9KFUR5qD9CEK/Y6SNo09hGhaocoqZ4aSl6V7kBNgK/niHlm5qkwHvS
6dVQ49e8Ma1N0Vtc5aAJY+ANqdYf8YoCN+3QMdp+sSSOp3Z4EQ7qIteGbcvCtFTZCYpcYShu4/hI
TwMxt/EkT1YzHFjY7ABcl36Sz29xiTscCD7ON3szhHSRg7JFmHaXGaPHoEJ/LD4dWV8xlHlG4l7V
kaHRiCAEuHqQjh8oUk5V2TKBQczLSNKIbOLcmgdpCeesa25CoyHFc4kHXbVP+jizdNS3I1HazYKV
4ohjHvIqGbnjfLmXZgctQdV2dWPtpMm2gRkF91ld8Q33+bMThrchRmrS6M6xbLOvKGZw3JLP1DMC
iOY/diH/zJqwZdlvOqN6GwQhWJHBLC0Vz6UxP08jqzJ4G2RTWOlJCThxyMh1LUOj/greSCq7GdrE
UDq9WHn+GLLoLLvwc0ErGXI8NYw/id7Yh+VcbY2+3wY6o4CabW+hei1pYkasPVV6+MfcFRzXuBeq
uW+RjmIFzTdyNKpV21FS5BQ6Ua8wClSfUs3hFNJ3sGWwLqA9q7hfyb5tGmefsKnNlfEA0WrXRO0G
fgrCwI4alS0CEqaTooADyKzX2mH5oKeYmpY2pqKJyyf7MukprVfst8AFCBMkisNiTVvsg0k7kNex
daoM9jrgJBecI8sftj5qep/1YFtUEDGG7zomtU7u0CR4Y4Xnj9uPOMJV5mRrqA9DQ+2LGpH5xRmp
uU9w0r509IsluhfYT/txyG9EPW8EVWbY59teU65Z/RsjLxsEKnC8Of6CF46C4uZM2YWTaafH/XFU
IW6wjlFK+9Gnyq4pn+35XWAWUfsXVVW2RBP8c5QlsdC+S/0KsPgpNAASDMlRsumTCe5KWgJE+Ot5
sm+1kXqRlQPXIzLSQvYwoxBKnOpgTxPS33LtuqeFYkVy9Abfz6azMRtQBxZu7OuKTWFIMETdc7+b
yPisUxh/6cuYTqkPBuYxRDit+1VMJBl14NZYPkSR4dkTBRYvYwHqMHHZmbl8HoYl5n0O6ZPY7JXu
m8p6uGFmwBCa55k0ctU8dEFwLhyD2C/IKNyivVX5qo69IfjNe3c7Zua2NhSf/KYd4RZeYWPWNnWG
RtjUXebgKZO7pTcquSWp9/nR/oyq/MwUdFj95CDBPas2ISN4BOFFBXO6CwNm0+nEi139UTvuG+1V
z4sdCRar1kL8EHl1lp4asO9q+pkWj6rV1spkfhjjacKJGWJ8EgS0p6j+SUhaF5ISumYQibaIq2UL
uQ5HzUsMMLxALxur5NyzeulabAkJzJDSoA9kbAyNsdJhdWVNf9cRV6ka+PNsPLhThHtiXGtKTtfW
ICRA8AzAyTFOTv7hMFEnCYgJaOFBXgizmzZnvkpbZyy0siVGJJPMSUpqNCCIJWiMkSq3aPXtIrVp
JAc4HooJ8Er3bQ2v2jLrtZ6XUVPvEOdITlwo3BNhGztDVdazGx0b6v4SG0lI+FfQf9faMZVi0yLd
E/M32ZTrUNV+dALsV8nMyJDtWh2wWe6gjFj5ZtLCLy2N7pqQXhEnp3iuz/kMLG/krm+CfeHmnhNi
9I7/kFwlsrpZQ/OthERKSZdqIGGVi0+F0RTZEUfHIegYvxY+wb1TGf6Acm+0n01oQ/ALyOywkaSP
2wDFlkv4DzL6rc1bbKdgh6rPPnrLHZJ0mK9oiHp1EBHRUrVMC1GAMfhAiWriz4OKgwrgpJjqIYzw
ew8cq9P0jyNsww1+qtvwpLKi7udLaLy7qqfIN4CnrPrA16rhdmztR52Mn4Vlk2FZ4bc2Htpk/XE6
HqAoA3BQzzIHqMTGSs9vmvyz0KuEtDJAMvFXL9oGtz27GBfs6Vml0iqXn7Usd8UUeEhAvUy8EL60
lvdaCUngOucMwy1erq6CbwtADhGdrr2OSvEIGvVL62qM1Hhg0FLyP+1rUDkzzA38r70L34MvC2bO
btSbP6no30A0pmRkNRUxTCXKgcOCqVqSkuM0H1o808xjMuViL8GxiJQl2rCa4WOr4EbhvM5VJFVt
tpvnZeMzHgto9ZMBCITNeIdDOzHys4rszEEkNdQNFqRmQ7glumGNCFswM4D0/xLTRRVeHxx2ITzp
HY9gTtR0j8GJmBse9Uc64wvmp41Zcss6XlxAD4JteC2ZbuPaI/CbYMsamkPmD8AJXPO1ze744KU8
Uxs6KJaVYxXu4u6UoPeFXzG7u5QuBw0sQfD1dK4Q3YWJ16k7Rpdtt+eilmA6LhboFfddr1+t+T0f
ENWh3Z3N99z4FaxGnIMlrnapeUxLOL/ibN0xC8X3JY0rQMhZAdoF3+tTw3NnbbGRsiSERAI3W+Nm
t8EAZLx+SABQ1FDOtUtk17htOBUNPITiK5/eM6Yn7S9YmjnxmQNo17Q/GQPhJR7v0kKhb79NEO3w
MFndTfSE1vQKRoDcgedZwLcCYpsdAxM7G7Wmn7Oti63Il+FjHChBorMNv0sA/H52jK8xQeGw0dwn
pH671v6H0gEDrg4gLXf7fajPwrOzd6d47bgwyaHyYmhkbNAENoDRD8Ojkfu9cmB4ThS4VyYVzaBv
ggYcnIlsqRcqr7UZIZlT0Maw4v6nNDcr/ivHWy2gXMJigxH3VPcrM1/VGQjSVdX+KFja2zcr9231
TFmYz99OtugoQS8BCyE+yzjJgsFl9ULkfZLfUAgkCjYW+ZAVomSvED9xTE90EhBdiIBDupf68RsA
FMcB57TIheojUP1G7ImfyZyNOWz1+oPuVQXkGNQAFqF6kBXdlA8AC3Z5t5UEfjZ9yx6IKSgExFk5
KjUYYgDevQKD4/hna954reip7PopA5SjPRfO5yJmt+3z1LD/fc9Qg6rS08tt71wy/dEtKZSvoF1m
zDyIcGZ5BsFY5Z/qkpIxeTEbfh34NpaJkCYBTLaKZd/PYuecD+HeUq5Dvi01jCyheWWMyl2zDuB3
rwhiytxrPwJpJv8QgyfRXTGVlV9Y/0aTZMMQYFt5iJhSZPyhjtmQwkIn6cTaNUICqdlP3LTxHXFQ
1+776JlMD14tTHnNVyE3A0bKwe9rPG2gMOCtDxerfMWwz3VZolzGRBGy4ieQFyU2b0/HyP69eitI
7hGcrN80OdinnibUJQHqO4Pgd9ysTF1e2vTKk2LjqHGNC0PnpIJ/tiSkbDMaHUHdJsH4YZUtySRi
gB55enNU8zedT5dGt7T87YEeUG0oV1EBiUfGEuXbSN8nct+1Nzle8ecd8HTVps8iZeASjwYE/D+A
PmN7Z0AqBtrPDPqEA+wFOL2+GB5HeTT40V2K/7Rd3LX4OWMiCZBS5TBXgOipfFcJHqqN8Q1VSAkP
AHa0+Wl0XpX/ODqv3caRLYp+EQGGYnqVRCpnS7b8Qthtmzlnfv0sDnCBO5jQ7ZbIqhP2Xrsj/GGF
wig4SyjAEuDmvDi4Zkvi4VrgNJteskikPNbjVWP6pdAzVPH0HCTHm481bM9FesQHiQxzreMZsdtV
9+VPP+SkhMEfqxNL6hwZbwWZi/jOfdKDLmO9SZnyAlCfnyzUAqt+PveKp422rVKoC9W/WvVXwYi4
Dc2IT60vD2wd3vAYdOOnJr33KGly8atNW6QcVehmppMRVT5aK4sqrPaPSrsFEBOjBiTwVuMBia2L
4u+V/J5ihmqgNo3/ouxQqQc4eDQLR1iLhflvZNpu8kIH96R3cbHyuwfG2bKffuJKGDAZk/Z/Me8/
+WHt3QZ/Km8MFtrtIUUORaFlaydE1LXZzygPoPwwHyiVUMyOx9F8hiSgK5yEbtaBm4Apssv0r6R+
mYXb+ec4eumaG3o03CDm7hjI8B9W6dfIkynW/KN8WpExefVw2VvbIGPRkq5isYuCQ4f7ThKbAbnC
pHxAYGhsFrkQmQjAsbZQ3s0WgzUzNVkdXWlWvpKjqGIgQh81PTPghY38T8YMWO9H/UjaOlGj4/jT
B98NsQbcnZALcns9qkuEZ0FPdY5PkwSD2Y3+yTzcIL3HAoS4mCcgnH/62cJqQVwKTf+9C/dluyEz
UER0RYwxmFaRK2hy/E3JhZFWNx1asQrmlfK/qGkYpS6n11CiL9vwcvrdMtUcRlbgVBFZGz6LcqSB
rXRO/WdafBQBc2W2NV06nbC1lzWuWmaGHNC2/xmo37L9liXADebbaB+zJ7UftvY2Aag0nZn1JAWg
MUM3SW/V9OGzlDKl7qCGwcqPrnP0UJhz3XTfNa2Zv4qT7RgdDX9jJWtI/G7XfmClRTH9SgDPyz+h
9pWW6Dno1Gr/vSle+JMxlgBPTzImu+h+nMHfqvV68D/k+l1Sw52lykucfzx2Ngv/QXvEyDgrwZ+i
4wPJ34IfFuT1LRr6ndXh9RwXdXdI829KoJWuf03xh2Cxirgo/RcF3opRCWzPcwXZUIUKXlJnAVr3
9PNgqC6bRAN4OFLR5i2AcKMMs9/t5XcvveucYRpWTYJDLGB0gsxbx34AVamZ3jIOLjyZsBU5lUlR
KlFfsRvsiWEzKSBUx4fon6PlNGmiqgx9og6b/QTka0K3kuSb/pYY6pm1RS6dM92VFNRX2sMIx4Up
jmwstA9T/hfxHCa48TINnhDqWxjMj8BysMUuLOnbRAIE/kWN3ox0U8fbNrnY0UN4Z7xEKDMS8D/K
w6hXVrNHaW6zEuo4LjkU2e/LCJccn5M3BL5U6W5m39oW0I32p/DVMNCBGbpX67uM1DHT77Ab0duu
p8FelP0gFo3+x4cXRGdB5JEwHNIEqKhe/L7hoSV5EvGP7Z289OrZD1m7NvpWUU69camK97QH6ev6
6YeYjhVgfNUhFGLAJ4HlICYFbKJBL/KDBLqhIj+ADGGZy3mjjqvCfGTFS6Ho9G15ZcG2lJg3sj1W
CXFGhtJwB0PRWgTmrmvIKK+2UfMndV+DfwVmgbhqBc0bVH8La8fpdAe1T4xVEn8Wkb9LfpsxuYrQ
ke1DqL+LlkAkcs1DSiWCN9Gl/dUsg2F/8Tihvyr5FqutRCWd1+YpHhnmAtDLl9KcWtU9ZOnK/sfO
zrPI1WOsPS8crhmos1DWj5oloC1jBFpHCiXYr4x4L/lsTfhP7OWmb6X/stl8B7q2Npq9VbwbjFBk
h8C8EmMZDRgFIf48RjAC2mY0QIyU1hl2nBxXDlaUCuF1dPYi8rZZQUOvgSsl1gG3xsSs+d4EH+o7
zBFhsKkg7EJXAW1ig3wranbyze+U3sFTNMmuQhrHvCcgpCUCy1/gBP4Zo3XfHC3jW+dSqi/9+M1C
fRmMH2LcWp6T2JSh3BOsUKXxGQascmg4l70EuIOxkgVsjJTBjalu22Evo9CPtD0qBHv4yyAaIKyv
SZpgjeaRghYSqsGkGhHZil4HKu1oQxzZlMz9Q7bqCrp79Jh+dZIQNI8ytrBx2WpP1GRhsJnjKQbm
0zlx3vm846kKegMsrv1mVFzPePjKK6V/RUPRor/p47+0+p6wfyomKBpQIix5mSO3EhzjjknTURQX
BYJyYFAt8FhMzE1WjfozwIjUU5A10WfPXKVU1yWnExhlHSZvtInKN6vFElbslYJbs6eCEVuT86l/
x0Ewkoo1vTMWAK2649lj5Zlp14BpXbkxyk8DGJ/NnBek0EtRMK/MfwX8JN400S6UeTEyhkXFuiq/
4oiAp9Mo3KnHzt698CfM0jJ8rA7oYJ8wqLo5kHjBZHtYloC/PKr4JgNd+pOj02+jQ8v0s3IRaSxG
HoMaZmAcn3LvL6LuU+LENYVrFhcNXRTkbI4Ng/9Yd3qfsx2INjZAdujvTQR19EEK69gip9WeVvZS
aWqR6wXlm6n8qcWltgHBF4s5uDovcbYsa2Tk6rvHvAMbAhs+wl3Sq0Gci81fsdDN+GWKUw+BeAZ0
oU+e8Glyhr4InxZhvmJ1GcqgJTE0FByWSTguE4jjhCFU5iaznuTJMy80+OjD6qEN/1LokuY3egIM
WFfrBc/M8N0yOVXTr19SCRA/by3D7DNB0Fo0Tz/g+uanoOm3p5760V9JXOErJbjXHfMNDC9udyt4
AqpViQCk1TFD7nwdGUMInG5l1H+iJuZrq6gfNX5i3UZBWJ8yczWcsCUuZ/WmAoYfeKbPVQ84rNX3
A0ejR4vAyMJP9yF4han/USbSpFfSeIiINqLDAXsJNr8Pf6OAR/Yvz/4VSFiI59rG4teaPoN/OuoI
Vdom2ic2LldPIzKM1j1fWzU/1u/IPS3pJhV4e01uFJbIzT3qPjvERMJG3YVd+jiOZ8KyiFbW8SSZ
HvFurozUGbQyx4oi/7E6SaSjJ+1KiVjEO21Ix5a6mk5thOMsISAdpK8ebNqyWNsRSbJQSAx8HXQH
ivJrkALGv4NBjd01qt2zgTUNU7M1EqOJH+ypMYTOTOEYHPf8VpyjoNbs6TPBllUVPyLYd8qhb72V
TFUSJqsQX3IadEcyymX+QHG8j6HpTUcAe22/t4uL7O89lhneU7+hnGv6D0Ni3vZIoNLpo5sFNF1s
ab8EiigLaZxB/lQT38sfsudgWATdT46PkHkPCMCjj8AVUqr6pB9pgSYYG8tjLroEd5h2MxtlMcif
ivEbFTTCrGiWevc0i59Kf9OiLfDApdHuCl5LFSrgXZ9OUOLtiAnvUWEl4AnKkPkr1rh772b3FYVf
5GwE2IK1ztVzF8kZGCJeeZbI5vDsE/gEWzngWHcUa1mYbp8e9WHJLrlm0KdvucQnA78JtBGEgDGH
KU/HmG/pV/H/jfaqrW+6NS7K4XPifuLTkzmo4yOc6Bp1bMwy1rjT4pG0EjNYVzvGajsyWl0Qjyjn
FnbgxsUVYSoTXSPdT+HJk96D/CV1LpM0Ed+DFJNU9tklrB/usozOcU0yAbxIE+VqJVxPXCxx6hQH
KlOYXOvxxkqsC/GTN78x4roO8+U4+5o4IKMuJFFlQyWuq6e4PozNr1LEm4rbHbTXaiJmNP+aD8A4
xUwfMtArn/lsTWeEqZXz0JPGNv00g+9CiXdG8W0xYsXaZnWsIJa5ecloXjCBkafIRp0LCilG5UrW
oWyZ923S/hi1pIaT5EBsG6mMqIzbL+gLqMq2Ufr7f9H2UKy3AM+gYHy9SjFl1py5NkeTgXoaBFfL
xd3l9OrRU2gYmU4zcL7n6wkCHLWLYM7G+Ec2OKqiI/m/Wrqx80stnTuOaRJVOg6a8aASJUyAgKVz
3O9Ug9i4XajvCMTsfyD3tMXvpAKVgZUHdANNI4hwlAgogOPnyFYi+JnGHxNRQEsxmZYHVUOQOhDM
xL6zZZHKK8tTua7zi0mHGek/PrNqOcIu+BzjS1zf+2xTK8ghN552zWxUEJjGc20hRZCUuAVjdK5g
HND/5KtuQGlKnmKDsAGrWYXR8rf18bfedb/jpwdFMLd4TDUkKFeEapPL4B/hrYSM33GB2VN3VJ5s
l2JevnY302dRsND54E41UOyyVMhSV/zO+wrNCt2Zp9lNaIFAobzFBgbJpYj3LBJ6KOWczu2HXh+B
2QfTliC7wnom7Q7GNeolIFUlnXI6AFHXFvIF5xfPhXVhT9k2BxBUIwlZWnvqpD9TO4VPycNRg82p
QhbDKjQCpJCwMi9q7poTfC5yEhzcZzRWVs11t5jxiZYG9HCRv9UMy5soXMYKu5y5wyPiFIVBw4Zn
QQlmVRsWqbgzEajM/0KtPov0nsuzqw93g9NIL2MgOmgdWPQZ8OJHHpppRR5YhriAexK6m+Qj3P4t
dccf9n4doMQduGccxSDmA/P33YstHEggtb+Edi+G9cieAFOgYHCNXQnlFCpBmZyKnPcCVdJiPEbW
G4kl1BArQldF+UC9Q65HnXzmWKLgCdVw+mN3SuhAYJSvNRtVt0aHcGppWU9+7DbdFUQI1cyRGNmC
Fyi7saeTBh3WNm0IO2nFDYNtwesTjIfA/Iy0r0C819O/QbrZ/bdabJjjtqix2WraLexxYbJn5Yyo
PhX1HjQeA6YlawAGfghv3brcG7qOCwNS3VmwJdPDXYaTF6OPTnywhW/ZVO82+++w2DLAIHQVQgx/
4x/llTznAqBZxsq/jsOdPGn3FnWkoswU92qBwWahKvsUnk3yk2PIlV1KbQXt+M68mwh/ejFugn9y
dyybU84G0Ct/Nay/HQNSmnCZ7bGGSHjti2fvLShbU/HDx7VueZ0M6x/MiWjCAtwXKMevXCJY9ydl
37ePqMUVzxeArg/SSPOqv+LqEqanIT5n07dA3KCx6Sqwq+wChivmXi+vo41ZlNs4YieE0qXb12hU
GH1oWAwvhbhZFqVZtVH1XVE7HgyRhm1ut/GLSxd8d8CCywm4Zds50LPWFvT1rP/R4w2ujc4iqls+
ROix4IER5MUEAxx2Fr415Pcm6Z8Y9qV8CBI+LftVjtsmtNDT4+k/y8VHnRcOAA4U9LLFjbENeefy
fkO8O2SVSxytB0QjiQLeguxPfgQ7OUlgBel8xNbqtszMkuQ2Kphn9LP4iZQc9eZV7nbdRHhiuk9J
8vIK3rhDzIZC3qYTMThcR4N67ZUL/VwRX0JcXIzRlwYdlHrSPNeKHTPWSI7ql5L9hpkbmxZUvJwq
nDt5ciSOxAJjBwmFVEwBkJC0eeacMsgy0/JP7R2EaSod+Mgh39a1I/P/De6fiGQfESxRUDckbqX8
2egQSEMv0ATH7xRNMntb7/9b3uH9azU2fQrXBbdYPU//C9ZktX5N9VUjW/tg+ErhPXSAh3NqyRaV
X42y+9ENbyA7XJtwFyEvY90Blgr28EfuvnX9LTWvBqpVZG/US8zGqnfAlVp5YUXSzWy0JfvollBS
ojYmI1yRAL9OYwYVaC1qDwZlcMTPtIlJCjbC9MurDnpyT0BPMWauOP+oFl9oV7CSh5BosJBZJNVR
D9Ubpt0dkGmuC//PwHlpB7ihfcZnR4JqSFUxp++aYUXi7ZXuT/yY41kxXEN16hT/Ap/KL+zbEZBl
Eq8jFMfjleJPY9gi3ozqUMc87WujY41/NqqNovU4pp0mU7eASGg5XT/C0IeEO6/ijQ0jsp6qNzRJ
IAvGUFtxIw4EAUY1118V4qblLB+XUfbVRPu5EAlS6vVeWWTqro8+o2wd0QZy+hB+M4onWZr6rHTb
8ePVlG262Mqo4LZEcNZQADTrMHyQD6RrS1s/sB/yum8ruQCw0U2wT9E9ts5K8WR5h1BWGOdeBt6F
Xoweg69gb6eXqrupOVF3LuujItEcq7sw4NasPR+xF94s/VYheg0wvk7NzpQvknzquPUR/rC7sZjW
qfG/XsFMgVIM5bhfHHsfoHYEdLU9G/UpZsiu1OewPY4AvjoGDeRPyfOZRG4rQ7T5jl004ZYxs2FR
zSD4gF2nEEKmv1S9YOgGxIO9RxW/KyBQY+Mfi0r0YmQTbsk7dLFTsDgktYpI3H1uwdl4Nu0Rvz0c
K5YwHwUcbchTC6Hz1V4l7WKb+NIYQeXiYnRXPbn6VAmqehcfpf6Y+i8yjlSCKelh8luQvM2LWQ9b
pvgR/tprnCD/DhVvk+kAkIv3cngG2a0nLI+UQ4MGctuU99HjCXcKm1y6HjvyYgowNpDzSzPMklpC
PYwCqr94DLQzZ2pZZKItSLYe01frGit7aTz2NgfaoxbCncGUFVDIhKL/J7IYuyhukv0msnZsdOZe
jP9Rwx8ibY6t6R1lgtWPw9ITtM5WjgYyd2vKw1JAgfybxyrquCHcAMtTwufA2ZFczP4WKatRvoTi
XCgHUGEUcxERvixXUg05I8kQzTLSXqiiPW1VdgB+flPLTRn6UtK0KMMFI52CR18p3onnhMi6rYND
Rm0dgC2o6nAhvDdDd6xpWaOBrMMPm1NnHK969oM/Xe/dCakb21EU9WpxZu1f5gHC8meakza09qiR
OJ9rro3ZuXPKlG/4DPgu/RYS0bH7mZRxYRvTThQEk8++3yd/Z1NDQaghPxjoJjLUEvi98b9bTLLD
F/oUnn9AnZb3COy9zBfEbRHA4Ij+ivmI4i2vot80/+RDZS+c+Z8NYzjIKtasJSgAFKYH9XfM2chy
E6Ed1dB1yiybHwbdqKey7WLFgGuJycPO5A0TTNOuEETNkeMKL5T0xZMZD2tCSkx8xuXGNm4SA8tK
3ZflWualq/Gs5uoGD1+M+TEiLyOeR6GHyfulEAElzZBoqeWbMkbTuEKJPUrcfgyefQAJbVdutJ72
6WEW/7TaIFDgR2a+MTCK6L942yBaaOKPnUOZ7q0MqQMiDd7UPYMrOwLr+kI3Qr8GJzdj7peTFLGz
WYfgS4tVlNoMV4mO0YBt3GtczACDFfvctgynOyK4uAk7h92D+gzqZm/bn0rymMlmiQLq14qW4ykI
zgX9tpTazMpKUMutU8nnsGpXQ/HbIhhQVpq5jWAgT8p7hqqQhOOlND0j4xkNF4guduVmYGTqZxNR
PubXoGEIG+9CAYC1+JRZT2REchhNc2iwG0b6oTJ3RRGyVrpXMUG6Gg2LfDfZHUdPLXjDR23JLNlP
tRSvTPlcTOinbkgD7ArH68XT3XbuM9QLVFEq3oMcvg0cTZZB/zE4ohjX7AQt+GI5XRGyW1re99B8
qkzjRsCJBA2MvWNG77J/srHclOVvRSgMnwBzAm8PW4D/yrA4eGBYttSfDOHyJQT8TRjdAjxyafdh
sp/xkLsYTwudIhJirJRcsDHFTvwp+Ve1PInyaQ3XeHQLa9ufovRIAwMepA/difsp/8vQUuXxFi8j
U84+XanTNW0oy1tHxr0DSjnesd5K6o36QHemGZvJWDf5TQxOqtDsO4PGqqBm8IzMMu++UhQpfnYn
IxVH+zUzzqypGFV2rDh22QAMd+UPV2gK6rAV7VvffqpAyoMvNT55yUZjcu2Xj163mRZPSy4KRxf1
1hCXwXiTgUDI9lceY0q4xSnFxODoI+Nr/C5LQXAo5Vr1N1LcFtYjKU4xoQ/DVht+Um8zG1P00Vgp
4WYcfm18dyliUH4HvDb6KRvAnXE2E6uj4pOO/W+UF8QvDAYCozXlr2Qj+u5vWoLcncBJnD9avc2C
b1SwoXmL5/ZmDazAE6eBwpoPOIr+qu4bfVWcbec5p58eB+AiTI0C0y0G+m/8pXhFu+ScWW9yf/X4
bFNE/AIpvoOOle0OG55u6/cu/heP2Fr92LCai5gpV5DvMcF/NrSmAbaHjthaCRRIkFxCVP6QVUX+
YUExTh0Qf1a/Rm3fRjfT32P7C4tvyfyns8RGMMiqX3Bc1+E6III+XIpoo4r7OFE4NugH3kSI3ddt
XwXRDeplQEPcoCyR55utJRTJ7f1rCUMbk5z2o8X4q1CyMgBHP0KD2Cb3Ojh2LUeIvZK9OzMMYZbk
p95S1DkF1i83DTc4HYf60jXeys5Oo6Fh2/9DC7Wu+wIVV71shb2Bwb7qGPVP8c2aJer1p5i9Up9a
OY9tCY+LGV97gjv8p2qfhQUY2uLnp5VlWbMYKcA1CpiYKirlp2lk+U5m7XDIKjIGGZa9/PjVU3KU
4UUy2aKS9ZgDDGTwGNA7F8qruqk+S+FnfU8i9MhkR/CS0nNy+YnWleRDO3xKUr7hCqCYlzlUmjVN
M4SRyvtVmSKZy0Y7GRPP96Yy4FG443c4bdSAEn/6hKcisbfvh29hPALQSsQWEN+1sMyzJB2s4TmH
pYzrsHMk3R1hcuMUEfcp3zMjHcWm5g+i/Qv7fx24kjkCPOn3vXil0VYZPzzYI7U4+gop3xcaIQmP
VI8lCOWY9cwRUpbn2YSd/tWvMhuWFQowFlhqe9dQhxQ8gjRdSehMxlEYp1HbxeZHSq5zvkHPjVxB
ezCj9TIo3iucGxSxgJsWJpryiffSmrNWnxlbUpPbfrKciefVyKBfsbOCfyKZGAuYCrzH1ZswGcJ9
TQn4B+9PSw+yvhcIE7BDd6gIgweeMG14qto+S6hFeQQIb6CZriqY3UedFyM2XGv+On+0/FDP87h6
j4syCW4aNjCVwmWgwolZLI7+bSjvRaxTwH5Z6VnJSbGdx6zruN0hMcH8m8JHbv3doH0qPTzDdGV8
y4iaYaw04znCvJgnH0H2HdlXPd+JD79Z2vAqmSDDZxM4aRkHKClSckSGKp8nhWU1BAuQCb5xk5uZ
moVOK+GCpjP21H3fBbsOlFzEWUswjYIgcVbWz37Fxm9XrbwZNVeCaJY/c/SWo7jqeAIiFP9q5qTZ
XsKdBbVBLNVvVd0otHGJd46R/2bSmb4xRaUtzaCyf2W7Yuc9ZtQFiPhYNZxtEGQ9caeEp5IH/gF/
yfxsgmsyySSBAdxExwViifiptk9da+yW/rSf5IPS/ZTSjTTiUD3wsaLAbsc1jo9F9SXN+48O7SyD
P0abLQ+ChWVND1dW+S/1HKOnwvF/pcHpxQ/D48RzdQAOmkLPRYcTKP+K0l4YSG5aBhDiI1aXZcBc
4ZFwRSA9dzEQKEeRAQR7jBoamuJpSu8diIXEv1n1BZsYg0i9e4NPXPvP2DQZcNJAtJsBZYPSQ2nA
BefbK59fGZngfAY6Ek7uTvsy63vW8qMnxy4+ggbrcY4n3k4r/3B0GvK3Na4ESbo4vNTWVSRCuCeP
b/JnaM+gGrvu2YGlHey3gbJMUj9DtVgbyXXEaNegyg34UQiKWMaMtpSZwDfLFdlj2hFunpXsr/Mo
c2T10XibmQ1lOmL6GJll1ugWW6rX/JANrq1j70jPKkwZcyOqHaFnnOB7M94H4sTeCA/fd0mM2KSx
JibmZVIudICGOObtsSc0O93FxUoyHB/vr7zHayjyz5pBZmw9Av1utX9AHQrzMuR35IkcBmV64Equ
Il5jZ6wony9tyX/DphW6D3m3sF9XdbnJgkPJe16n6SpQbwJtOYzB+SIqgs3Y3LPmjl4dSOehLLfN
F9cq51BBelHy8AO6mkWiQGBeoQ1JzVs3XBniWxPg+luqHrmi+pehotp7B0G1LO+smFlpsMIMucNy
8jI4bQhNwG7ebBA9CQJZ1FuX35XPNL41bbds3jM2nTKfKkkgL8Xibm1JPZRjRyGyi+MYlX0Y3lEQ
5fx5GeWwH0ffa911erM576FGqB3jZlVRlydQjzJb22O948F+GQfZXmfluUU2H/p3r916yioz90nT
XECWrUImRqEPDxGmMBlgLTpulcXwGqt2KRhITe6syx+flekjtb7hZZYTyh43rhwupKJ1wkdndXe4
qStGM9nEdi06gcCFO+d1v3Af6opklBDdIPla2lGarnoLXCy9ye11gLvp7fXkOwZ4kgy/uX6JC+5o
RkmVayGgAchLoGnFQrS7xMHLGz8aJOwcSB9h8FsJRKbWHrBdQVqxPazKwl5LlH7SixLBmq9KLL4Q
U1MKF5nFDqUgfvociQ1mWDbeaffm99vkGYRoYoUAUHZFfURzLCGZRR82wHxFbVPp7yPcjg5lr23/
DtluYotheT+9/KGqo+NDhzfaF43yWIDYtJCXQIcK0GIIhlBJyLka7STd6R4GTFJ83MEOhxBD2yJZ
cbkXEOxQ/CpM8y0id51++mZcr3c/CoqKgextJq2HWNllxqGkPBz0Rx/vR2kz8AWpI2QwhQ1Irm85
ZiY9vsYZY3BlybsHKl7jTxc07z1pf01DQWtCgboL7Viwrqqu0nQEZ7SkqcZYwimYBa4BugWeElHf
nux0fAazWFo4EajiujjyyGXsDRn75OZvSpnFFAGyUW1whfTftXkekpMgqKuNCo5u0nMAHKtfowkD
hfF7g2IuParFwqTyGlHDIk0o1zzgIjrp8tan9yeXkqYcekK5YOZTG5/KI4z+oeuWZCfSl7L/oVWv
MvoVwJBlMmmneQGoNs+i3NnwXIs3lRsZc3+zF8OFLxmigrBPM+mkZ19P2jgNf8kILmU6XP0UGqzO
vYpgBJC5vTFq9JyIBTcdKCyYh/Le08nZQ41WrxrUUJz2zBdmyQW6f86XgvcgGZAedE8sKqsqvsfG
5BodSSFD81CNb4xs7qTjRgIL6y8lcRPooEXeLEYJIP+AlI1/N1MF239+O+blYeohqs4/TMQMZCdd
SqtY5jCsO7LRSb1pdXkt1HtafURStdWbJ97sKnx5mc6dhdrUvHbmqw1xcDKT0rr7yDw2oYxuPWU9
IRdQolNb/xFs6NSI6lQKA1SCgz9utEigxQ4uJeHlFR+/zeAQNGlQLyUgFQXCREF5Fuufcbpt80tV
HX2sByFkYi3KHgnWfxvzXam4kndJ0D9qqRNSgNswdkaSuhPVYK40y5sZtYjnAF6dlMtlD1COuPtV
0KgLAVel7UhBdEv2bjJhsehIO0hIWMLcyfsbyVYLvmxocKwK2djWh4ZQraS+p8RL+JyKlu4Ovhsx
swUGvOhZN+J4gJdEhA76FYs99BQZ7LFYDGH860nDBepJ/7AhUmrbTSRUeY5FkELJBCNqOMPocfA2
LUWPjoIxi0YWll3G61H8hIZB2aGif0G3OLrVyKrEmHC+MHFZ4azM2PKJMUS1iMMf6xQj1AGGgoEH
1qb6USGRAl7nETpiI3Mi5F3Z8E5ozGaKbkPIXpWLI0b/g8EAcTXWMVVfqgq2fPLQhNm+wQY9IzPb
Cc1GgJmgb62/FQ/eQVXHC9YVUbRNCUAZbbeeTfkPf/xtrSsGK9yVV6/iHGRzC5tMZFdbekneV2od
4Cwuh/HReddEeYnyVQHNozuYTll2CqJPVb0WhFf6vHAVt944sIJkuUI5AqFghI8VcP4wMyzVlCv3
Hc/0MlLe5OQums8p+lDsY80abbSeMmodVp4Rq2699Ja+zWRVZU6tcj4G3FvkRbI/ZOQyTdYpHcp1
wNQrrI+z/76QUXFVv3Fk3cdZJRuQypiG/+yCmhE+YUZXDS1hUSlnmfAZ69on7aLv5xsMrAd4zrg5
B1axJ3LUDj4ixPKqhu5QIp4p4FegNujSaJMwM+zwiZEHt0wZNKqo+wzsF4WuARaZv9D+KePptzvu
GTV3Bkly2CuA6GYVbTRMMOlbSrEh0IELQ0Eu/q+rWJHVjc+JrR3yvmRxW/41QOZMngowZVzUANW1
EHxV6ZRttYHg7YQIFYeOoib0kGZu9OrYR4LQtviuVP8iUh0T0oiq6r1sfGKAbkSF6M2mH3ZeVpxD
EePVsRYyy6lSo3ntRocgasY5n/n8o88fRt06o21wF2Tswg0bxercVgFtCRlgqLtC1fkiGoCwTfeX
atGp1pVfCTVT0P8vUFm2zC4l600zzmQXgKLhgoEXomsNwtMBH3W7SlAjMDU1bGx0Ltde0OC+Y/ER
AY1Swx+cEUA1qZkC9Olboe9VNgdIUj1x9cwPqzuIiOO2X4s62ZcfKrXNxCI5x/TamPrSjz/N7n+z
FlHeEtieI5HdJRLCrtaAGJPUEkduSOXWS8HCo+mZAAPYNabE/p7GXBCblGmaYbEvnIhAEhR/rDUP
tTL3hldhXMLeZmcMGA+KXr+20dB06TIV//L8Z5JjnP8T/EG3YrNcF9+oGU9S9BGgPpdeFiUd9Vll
uS0aX/SfoY+wiKXoVql4zPZFAw5I28kNuUnqUfa/ZPbVBSoVecmQ7lJo+nnU02fGqo5GRGS7FvR9
ghxvUsgRjQ96IOZMhKWMJtDCtmPm/8xidNvhD8RMjDmiQqDGOIa9/gyZ106SWHfyzjK0fZyZGK56
KneNL3smgwENoCazKmiVw00x/hHRNiHvgWeP/6VuvjV0NwTbsqrfAW3RGB0O/T1SZwTrotEYvulk
+m58FncB3p8VLwEBP8E/c7xQIKvSe2RhJGIEYqGKSbpHUUJ6kB95HAEao9aCkzunOzEB8NJD2r/Z
aowxj9IcIYq6ynmaar4EJfwoLa4T0s77DKGsBSnUjZJvxM9+e+uKqygB9/FnTpYWcgAscovGxAqP
VluwMWceudIUMPur3v5AThBl2kpjI7r2vYclAQxUVzLnt2R1LpztRcRwC4ZKwLKCIyu2VhkUqmAb
K9tAN0AePwcP8RmETrZWrGN+BM96iR8hN2tXxyJJQie/0wjAn8nfEN9tg+6z59O6o36t+KvS2wj5
Io/7tNoNfym4PmuUliVykbmXZcum1BfyK1F/EH11yDM06JdpQtLBXs1DUnOiaYq6jYJhqGPwN4RM
DZpT3P8IvQREjHFgb6pkSCv8tP/ygr30zCxLqFh7t2KoJdIBRNwKfCRmKFM3Fz7mqUSeHNPq1rFC
PUWMcApjEDVl7Yyg9T3sATNFpNM3yN9SpIG+nG9N9REi3R+SfDX/KinDlLzBxxTdGwiB/rpsjmO7
kyzmSdv0kUnvrf89ewz4X4mgS3Mqb5fCy6rBwkxvUugi5fTZ/Wg8Ald8OlZxM0O0kzDNKyIdlXkF
CFJLA3KlYuUYkSORw3fF3Hn0UKvk7D9GxtHxfxydx3LrRhREvwhVgzjAVgxgEEmRVN6glN4g5/z1
PvDOVbZfgICZG7pP0/HmqjrPybLQhWXaTGKLGmobYrlP8R4QZ/c10QS0fbdvvRSXOrMmnWFsmO75
psjmtJlUVk+q6HxElymvhiJe78gUd7L8JZ8AeBypVAMAnQumpdDc5mR3iC3hXl6yT8eNkz6lJCiq
RxoIQh4WITJGcUW4Z8+8HXcjIawumkxmmOPaZnDfAtV87kof3oud+NCasI1MLGDK3WRsDRPdxquG
y/1uVJfCWJV4e3ISZYI4gdlz5wrtZlQR3/w+fRN/CLavSmxHFi3sgPG9oMzwSIBuzO8CF2nZXpxu
X+f3Fk3A+NdQa9cVl1HzRpjbA90i0QOpvaRn/PRM2Md65rYgtaMtTimL/IYDW8j/0aKT+TGLS9Ow
pzB8Q3mPdNNM6CzOijn0LStaV/Xso1fH3WCOGgqZV4MWKInfprjfFvVVpWyR1L4kYythOwupNxOB
P9pUDhdlYNkfuEpGpjp4XdubYO1sEVnMAzR4YBa5nWzGM8bFL2X/bwZv28AHx/FORM65Hzetfa8Q
+bfuqytqyu+nRD220UlSBxqaR4H9GJoXr32yJesVcfTy11Gm64lO2ik/TB3CqiBwG3MrTsiqAK2Y
qu0CXRnTU2Zea/NfyFpC01/LBWU/HDwsj3b2ZXUZM7gcAfeJyGbir2OTToz/oiEFq/zKSkLbYDJQ
Lp1dcU1JaMO+Hb0VyY4kI6YwCHl3U1wemNLpwVOBHiLFTqXJX49DYqKZrJt73W1NsMI4QACZo7iB
Kga+8TmW265R6zxM7gU5bvrTGJ3C+QPRQOQtE/XWrskms9ZKklrqvXfTVdnniiochvx2znewWDAz
mTYOPaSqi0IvwLeekSv/NjPj6PjwmKnjpVZkqyYbzWm3qDd7SAQRU/AgpzjGu4XKTDeQfMCxNv7p
oGniwcW96evlPgrZzit1ENFTOPwkqP6N0qCkiH3XZoOgvbUc5DqWVkctXk6kAAt/ms1HF19ESuG7
xWm276PzHNzc+i6Jg3ByVD/jVi8uDMygJqPwpJ1tWXF/K2uZI8FMR+LxFxnrlJik4M0ZTn2OdAhB
kO0BFEOpHls37d3znLWnPmJiPCu+FUtbodMins2xsG2uKhZ+OVuKcJfJg4S6W+jGUWkssG0aC77t
+OrqzwnIBig621abCXput2kDtKvWmSEDmESAJxnM6mbtV3HNiu3XpRHCpf8gES3ws05aPKg88BpX
CWYG7iQ0txtAOw4aVefDAt8TjfvAOVTB2zgerUr7Y39+z5ucVbSDz55LhNgHQS6q4iggXG3nuAHn
C/SvAhm8xl/awK8t9mHyq0cfHSu0UU77bjjk9UAT2m8J2/R7g70EtXyE72JgMFiSOFFkELm7rPmM
tQjzk7dOo6fSc6EN2hJpOhMq3el3ruHtl7e3/GyYDZBajla5ZDo2vwiXxlv0RFZnbzO7YSP56hDW
lFh4MlQwVk69gRQjDVC8ld6f25/isWNLiIlND1nheBvEnV8RY7hADx9bE12ZYsAXQP6t+9PcTihL
APIzEe8wViib/DLANIHHTWWOzXFw/u9WyQKkF1OBs5b0gx2ZWlpeI67HR9OMjV+hP3EMfOrcvD17
XsquxGrec5hJ+APGvUssmqFbYAlwdIz8MWbnIbVqv5xfHea8lMvqeUYW45EOpBtwrikRkTfGzPFN
Axccb1pqNgcEMGvZOLtohocE2a5qJXrpZTbyEs1gukO5UTZxovi/jX5di7s9hhsCCmnlX0def4Pp
YE9MHGForfMHgQFYR3TKE/LQY7Y1WT78wwTHOK0JWG6RG23J7VSk2E/ktFWO+WnjaE3ZRLl3rWAm
m/oDVtOMwyNBcR8o2Jg4fdqR+SN4YxPBf+Tyacs97RjVOWtXjCsBjxkz3Eq2HEVN/a6hSauxhnfB
QXbf3FsK8UuBgSHNSW+T4jVi/wUUDVeF3MyEwKM1D8ix1azyms8mwdLVG87abGp/Kgey/1hAMyiw
J5ExiCgyiYK11n5NAtCGZT4qvs7cXdTDap9y0BR2RmeI6YFXtqqGbdgyn2dXEXOd97w0RY1HXO1b
ZuhD+5V1TwQHXUgVXxGJ/SAxfXvIrOx6OufO6wJZEN5jio5gmANMu93KTRG6tQmsJ49wCQuph/LC
s8N2Q1Y//IfXrjD3Yv7sCwydzKfqbNuSTOcV0wtGA9Y6+UIy3kQIjQKdkSVO5KT2jm52FODLnMrz
uzS6VD2ztkz7dOvJeOgB1sqvkPWowouZMcCKzZUJslaLEdXnxTbBlO71Oyd/7FFUjNnejLu1y6cs
5p1Ctz0VJw3piMfwzgDjnA8/JZ37hMZG73F6AwfnMufvbm064wJ7bzvXGHxJYZDQnusU9HVxb1FI
BMvjHfktEpTp9oSAY+qQj59LBOnEmD/EnjjEIiNFJl7lRnZIZ6YraEXRTxXdC49hT9YdjCsuE9QF
pq58LXsk9IbxGhzzspqxxCxEzm4dpfpjVYeXesL9g02mg9LpOO1OH5j+2jklb/1EQOTOWOy8RnrL
5LgrMYhYiBoLFrdGe3O4Hj2dZrenu6/CkrgxjZT6f9mUTg9111+ikDRMGHKe8GjhfJhFa6/J1nQW
vmZSJdGJBuyLqK36jvVYSCVpvwRYC4OGUzRy+7VemY/0/89JyLTehexw6iBTU0StPcQPeVeuTNpU
DUtBRvbN1EGuhenmmCBhW3etmTDbMVwBXergW5umttfofDsOkFdz8DvD+x5oUgPe5djS/83sxrg7
2LZaK9ew1+zMMd+sBBbuwqQ9MJP32C5fQ5pMncVumxnMLPptixUH5eVD3/9J+H1zReEcVtAimOsr
56IP8XpE9p0i1IHgvF2c2czxtqYa2H1SP+h+mx26wtnY8bNkrK+RwJhOv3YEmdf8mSp0H1+2C46m
g3htxicPVbMm05fRGT8m7YSwbzTQPropyW4QJHs/F+UriSLI2ocBJ6OlfoopOfbKW/Sx67wsnx35
3BY2ZJwGMHahIGHA+GmvXv0i3ZM0C+Rbn15NHNaI51DB6W7da9kOVxuxd8CV3XAPm2jtutcGjRVh
KAms6+xlkPIYKW+XmQ2yAE61bLqEmvc7VRHkPKTJI5KYOsS5eO88zJoFdS9wJ4KBDRu5pLFYqe5F
rzHbtg9RK3dDHLBJR9lQgY4j5QHzLsr8FqdeRNtj/cJqXRUxresiauB6hENt2TEd7rthvidMp4zk
u5OM2mP7j2xZuicdsA3LToWpL2p2yUSWXhsSxxrTP1x03vuuA76Au6NQXzNi3kB1ExuaGn85aKSw
vBk5lhvNXqMYwc+f5z/MyseKrMjst/bcHy9aJFwEtujD2mKZyKqAfa23KRiuTVjYhgZFNQ40p9MI
Gbl0suZnvdNQ+5p8PCZjimLIb+mS9RlQrpGz1w+vJUdl1XMGX1hjCtZvoXkHKV95j6VN5VK/eLiD
YrqX8Gh2CGMIAygs5s8fMfZwUwXEj9AHs/2OOsU67OTJZau96IsGVM9/U/VdWyBV1VOWIAYesAJz
Xi+xGMUEproDD0IQkM6kbpRbOPe0+zGdLxCNKnI3g2HeNfgYMwIqGN3rnm1thl/N4V4OMpCeQbSb
2WaHy/KXF6PhZ1aD9BOReAkwBXSGgKo+IOy1djGxY1olH+coPsArJFRs+bjJ9gb7eskagj8CjsoY
Tb2FY095IM64SjzVb/VFYosohz27+deY3QOO0cqrN3PhfvTJmDHOkj6VH0FwCUtWyJ1EoDlwptGo
evZ1DBkWMPidJaogXkYDo+wY3hq26/yPvJffJE/toxYOOO81E1kM8wcXAlHdAjgX7xZ9YWOsB9Te
dkV2dg47516TQ9JgNSwxIlVtD/dSPpT592zjamW825gebjdS0cpm6+BdkBl0ffcQ40DUWQ+NWbWt
8USLrN5PdkzLGm00FtulcUyna6DaY0OcclaLk4k9wyrSVWafgjTbRUSkQ+b7NPv2kLkmEIyOaNRD
suTQ2bdSGKwC0aUyoDH67J/GVjERGjcPNPRsSRY+NnxnlY3ICzmSgSNmYOwYJdZuUPm+7tHPm5Of
IZkkM2aTUO85SBoNN/LLBrJWXX1OvXxLnQmR1k/BBFIHXCsDYxW3H1lhnmKb9TOHVeq1N+LK1yZb
7642WHvOZ4BuDxEDikrAQhiK86KKTwDsFQwcwNXdIH4QgvPs2jTJLdvEVl9zmRIabB4Nt9uCFaiL
p9HolsyR3yU7eaSercVtjLsnnZonnyVFXevXnrMnjfvBSquXNhzoK97w7oFeTTeSqqWoqo1u9fuJ
4sRrA8hpr4vUTKMqdIlbNKjuemxrSan2gzMdLeH6ZZ/71dL1wKyjnCchhvwAl6+DHTnpxDGI9TwR
73RbqFLENkZYKIboOVKvKtMvtocMmJleO5GwdE3RAlTUh9l0CwQxOXio8LnuPQ3cGWfXxIEW4/rL
A+PVwGbLfiLqyP5kX2YQBUu43zZPim3wPy/U3lD08qH3vlWisAiIz52LS8xgy6o3Lp9YqX112ZPl
xECj2VKRbzpEgEFwBk7iXDWMA+vs35jM25JmqdWDoxdGvpvml6HODxVwBpfHrTggSjBHef2O4pRu
oL3x8GM0Uhaiub6bb1bx2FuUIG7E7pqiSoNC5jbUirl3blVwCmRykZ27Tkf6NhIRK8yubHvipPbH
ytzGJBamRry1EK16idgaujyoCIwabbBgIKBzk2CCl8I4AZstmmeLQsJ7iSPso4GDhIgch5Kmp+aP
+csyxzWi1YAPv0G2xQpxNVbFZcCpqQDy5AFpDWwNA4vVAEWxZLuxd1gelOWIVhD/Pu26kIK4ksLP
m4OLnjXFZFXCzLJxuwP5gHLsB3BpHAmPJX8LaVCjOuGqZ1TE/ZSXydEllUrW6kQhiaIuOEeYXaw+
34QR+ypN7fRJ7pq23JTU5YD2kes2tzbQXmrcty1bgRED9MyoZMo4i4Nuw6J/6JmFiBDOnL4J4KeI
fOAbZiu7Mfk3RIKtpJnuQou5yhAcSrKOHAdSE38ox8JK9uq05Dcg/eQZJDrfCL67Eh25ixnV+gmq
T/IDg/hNZ+KQK7H2QDHkwKW8Ykdl5EfB/OY5ZFuFA3cnfRBWb9v8rgGFhWzzB/Gc5etEoPODT9hb
1WqYKQ4D52m2NUYExNLYwH9QcCxaETkx5MrBcZmAiL1h2zF4DXr10ZK0mWToGrOaTwGpM2yIAPhH
jbACucHOmhGyp5Ri+HWsOD3ajvdrWt9JQVWttLtnOqdBH/3BHDGn65uJ0n8MtWfNI5SibU9t8K+b
frNo3XI5xmqpj/Sj9DQYaJ+N/RLP3kaJv8H50+zgJugvlnl9U/0znWGlkEmMqWAeax4qlz4nrTcg
+NYmThPBnCDjr2qYVwMu+ZixOaadTDgisPFq7HChugHZ69DFNdCH2fdh/bEqoJpIk+p5RzP07IQe
hjCsu0yJGy+lkw/WSQO0wh3md4ncqcc02unRacIJU4ajH2oMNivroJvtvkzDo81edaxfrObcjWx+
BGPAILBwZLNGxe7gQBrCY3XGgbfThYZ0w7vCCoSxjbmSUhxFwy6z+kfF7thN8CxEGGcNFzNRTj5K
sJdoPXSBZLTL+Z/SZlOn9dc8jXvJZMXtK9+Z0aTJjuuCpz2RqwAIARj649RXr9JND7E7X5XBDE1G
ewsbeAGBuRfMK+fo2KObFhNRqw5IBifx4TD74/im3OmZoo8JqdgkHrRaEymEVcCBiOwc/UKKA909
eLBmBOZ3hQWzC8jOKGowiyODIIUqleUsgmQj0YHeN7fJOXf0zCkpvSLI/zVQ0x+K2LwqlnwdwSUN
k850rvy8FE8JEofOM4hE/YnUC1tyX2rYJSA7NlWN+nfZPcCa6R1ocuax5r/WGqyj4MRYcx5bVi4W
Z8SAyHcYoayEOpLy5NyU0TMf/XmawzfXTrgnDCdfjfqrzlTeqF4ZNu1kAXgVQVTJjipDrKVVvwWB
P4Q57wD3/k2lD397GyLyC9sPOkGqV/VAoY+xCJnpZQgptU0HRUwOyghPLS6jFNp9LI+F/lOpfc3d
yDt3tCf3WSeNvQYOnY08gSXKkC4hmOdj742/bcLAHntbQjZLSCalrjglwfdO1C2u/dmWkV+wGZ4K
nK0jiyX9YYnDaSS3EXq+MK5+85HsToemK23S7YTvQDCk7kPqEY4fF5ic7vwbGB9pkzoFcBFqSAdl
pN+FvlA8aamBxtnWHVkuntJkZYCZbzu6U7QENvrgWPzaCL6UEFgtK6wd8Fct82kUtb9MYXPD6Xzy
bhc3Ftg6BfvieWzfBN7aCB5QMB30inpXcNmXsFvYbD6GfKlVZb+SDPKCiPMatHhznGw5tCNoetEj
jc6TjGHhsfhrzbWkUNUI7WFF9qAL5lYGI4Oc4WYQmr7Q9NPIeRxNYCIH+S/KlxUuv5iNBcJi7Qws
40MxExgR9tU2+nbIO5O2HbPiVnnMl8JpH7N+9TDxZnF+UBabubZm15ytWqLBGhwHmlPtM51kPjym
00BvHcofIx9ea46bTDMouCz0b6Z8TSsEjtTXRaIW1gsLsOpoqlsO5yRX/VM6Wxu3Cd8VUEe3SI9j
1tx6NgZiSvdazdu25D9U6GXM5IVf5t7Ir2oeT2EtGQiVKwD7m2LgU22JnILHZ4zTZmD7bywGIem+
WSGN61geckARVYo8xfT+2tSO0Kx2wHbkjQjCCE+bHmSvNccNUQQIyqP50UrA+vEMCyUI/so35eCd
OrxiYu6fQwrvecI3lYD/KYHkFVs+mb0cFb6FdvaJrqdgZ/qtO2IrzNfWooLTFf6DlBfCadDLGbV4
i+srRjMvcfblUKBXpyRM9fRCisOTNXyX6evQz8fK4nys7EfPFNw930uYiw2Ur7TW+ojlD6yzaL3j
PE57WVbA5Dx9M7SMlUIs+6r3yApApyhaqETZuYWy4KUetgfK5qq6GzmCljzyBRF7TYI0wmV+2nZH
UzpcIYokk45CjabBRrEa9PlzOTk7RyD4dQAQVfYhzF5FgBRlSREhCqGT3r0Al1QNEx6CZdFXY0Fk
IoWCS5n2NjFOw+y8qrrdNaZ57iPXN9k52nm40kV5qOS4ter2mLUFMiAkZows/1VBdhwq3sPlEhwa
vMPp1iLUypxYiEhnO5T165B8qex7boGbVMUWwDfHEFumvN+aszpkYthHyfwUlOXGQ/fMFojJd7Ky
ZmxfOJvN+dFkBhZ0csPFjL4pg21EzKX+2Xpkq3trFzppJeTZaNiTJGLXIVfJ0lMUcJmonvzeX14K
DD2k50ExHmdaKOiMpLtzB9tnFYOphOTeK3s/eLAUWcIUEEMqXaLNYWw4JQZn7HBz2fkPZLOEUeQb
ZC1hlrDk0jUsLlfnQPoVAHBWIiwAQ9JsRTHgLvNOIGnavrgGiAe5a+9T062HHDuBrdiNUPrWAINm
7TujKzWQYVqqekxD149j50cNaDZEs9OtmQNx48b3pQeJRfNOv8UaIWXZ1qEk+SxRxo2IvWcxHMqo
RmL8p1oU+RKv5iJFaNG+6GV/yQT2FF1cTOn6dl3i5BoPow1yPwlJgmD7rUn9VHvBPjDlxu6bm6Y7
GOcgdzBRlZPCkHZ2SAafXb/Twdp95Hq/SUsOU5SKKRPDXsdSW+xUgxKWktuu6u9s+KyRSOfel81o
G/bsszez3paFT3gcKc5p+plwI4fRhClnDI/hwIA2br8dJ7yXrN/XqdNh8QlYwFv6sNiQEgzQwn6V
/cUt85PyktWY3eViqceU6EaPokoPGQ7hng0QEAQmbHxrw8D56NwX0kkO5y+Jd0X1ns7xUbZXC4JM
lEwnzB5+hafBc8ZLGs9YOnECIBo3rQHTd7OKR8q/BSwwuB8lkgGzG56nKTvKwbgbxGwJVb5aITOy
0dm06IEeJgFPEKirM6CGpLAM7Gxx/M+3MJyBaWQ3XVZoGcs/rQpY9g3MieIfvSko/wZeuq6zwebE
4zsqO9KQFHOhJnIZdlh1QAxV4McRQUqkWUrgFUWZ+AItylydqym/mjoZV6hP8jh78gw4BPKUqAh8
VZMRf5doFCPWYxn9qlzSzSLqC9nSVHa6ZYJ3GHFI9gUgl0p/CzOmmFOzqI2BYEC8tZKMEAyk/ONv
ZzFNh1a3EUF3EJPD9Kf0k0lhiAcE3hqnqsEv5BXrYFAGOhqqtNk7hXl/s5AAxxxtmmjPynWuZRKd
pZi2RmLvhrzj/uxwWEjiay528TIHT9pEOTPKS+vqWP9xEWTlNS7M4xQ2exf31ozGuDG0J82VWCUZ
DBN1afbdJYE4XYcw+b3Z208KWaMJ2HqZOZO9kGhYMOmmtLo7KcjK0UILBJIHMZqLOjsmo1jV/buX
tr6yuSKhxw2yXrWkIkYcQ/x+LJkQcYfpcTGiV6WA7Gv41OcL4lvn6FJ+0mV7W7PPGpf1oBRvPVHn
YKSiDKAkGUH2SGe46NW55GMTPa9gMIlWYpwp8EJ71WSLlhztnBkzXmwxs3OA62pfid+J0AiDvVoa
i70HBSUBWAx/hvRuc98Z067S+CUzA5MF+jMb/kUgAfZOIeiv4RpKV12LpvuHCG/XRPZLWEUN0wV6
MUy56FMHFI5QezujeHWXWO8YsWaHjCpe+mDcS603XKj80FpgLrM9zi4e61dKn9YsbheNvUaqW5+G
1j72QfCsFc0fR8llqu3zFBf/LIkqKEebKegVnRmCVMLetCAjvnc9g0GPwbCyo2/MuCFAqYK2lTP3
thuZfNDdd7EIsJsM+6MROMcuKQHsujgXwyp8YZC8VoXCmwUs+IE77aErMQ5Fn73+Xk/3qpz9PkjY
0xGUOhT7JbqJnvLBNMOtlNNfq2pOPUrVqq6I9ISKrudUx9wnPSR0SORoYBp6wDkibCbO9nqZPtfy
zTB5Y2qKB9OSAJXhIwVQmSQSkbEhoXagc9VctuFR7d4SDVCeER96zqoJtoMc1NFKzXNG4A6YJgs1
O3/yCBBfr6qPqTReLY84bNp9LZP7tLVAkMCuDHTbz1xtxwBzRY29s6FSxa7wNQphxnvbwRie49xY
1ns4GDB0ceJqaXOI4okFhsOwKV+3in1m2t4bFnzbkC8/H4btxFGqkB5MjXVuAOK3svjq2uGgO7Ta
mb2e0/KUwc0zWf7m2r+geE6IwmM8i08bk46RE/M7I/Ah9ojmi4Ehbn4LtafWgm3EzZnHODrL+Lkj
x8cuCsJa80MSDju3+h6o87tmXvX93aG2oVvBWY7wrU1uJf4tPKmAaF7dYnwvZrRAA5Hn9p2u96PA
0xfphm9iTdbSkmlPA/cYd4+CK8l9rS1ABTqsPnpULVKyeBF+rAdAnYFFHpjTPjaqvCXxcHdy/abl
UIdnEygJuEfhPI/p8GWrbldOOxd7ZFVr67KjBrRJ39CCj7JxVjO7WZeBgxgwezKmiicdWcLET7rV
mTakv5HmEou0+ARE9EsQ+a2f8J93uvsylP1nA7fsIWwWQLp+hMVJq6TgGs25eUM4e5MxknhtxNFn
U6Lo6NVK0wFf5eLeEp8VDumUB5jhhy30EebbjAenKp8aJznopBsZMviBAP/IIh7ur7p5mEM6i59m
PlwrUz5VJnErZBoZiKpRiFy5GEYmWUy0NJSvUXbJ7OKmM9eLp0ZjUh74Vl0c7Zy0z5L2sEAajczE
1rzP2kRbLcSz1uon18TBNqiWgKPIN9HEzKZ1tnLXV2HsNx5SIuQ69kClFRvPQPwhGcEmY2JzHgWT
zdzhcOhCdh8iooaAeWM09T2urK0u3JeiorFpk3Fbd4oa0UJVRtZKZn96KALwdv1FlCfEj1ydLnQw
0U64n2GuZ7FuUysgYVEaYe8BgGq15A51kViSt6GNWDFbi1rVL3qjniyvvw80oQw0QS8agOHGAhk7
5DSevd8AaWoZ3NELXzKEICIJmWI2jx4/6lLL5ofRIxDPVQXdYerrbbtxqGmbWLsytSAisIctjBVw
Gt6Khp4ZY3hPgx8ZPZAlyr7E5lBs45CeZXij1/yjQ8UnhMKsKhmOVRDzUcgzeWRGL63XinVFiu8y
HZtfo2f3aZCjUs2rMUVJrsZHg12nBr+Yh0OznO2ncNw6ubcRlo3HUG5CzyWYGlgFlFmddgWR9HqG
AKB1xtrB+yOhvFpIVRzGXV0k70Of9uvMXWLB0KqU3nthgguk7HCahv1T/cUN66yy0N13ekV/gVM8
Gr0Y//qCpKYtXkDajRL3PkWzWzpnnHiE3wb4yQrAGP+aDkZW/p63JSWb+Vhb07EpnWPZzOcyS69Z
n/hBBnfMqK19ZD6HsIDMFiGsw+ACCbrFNnY11QYCBWk4OyYjT01oroplzuiVJxbef2kJBleC3Soi
kuGyuTuh5ERjn8XnKgShnhMAkGoueyqErwVn52ZurLvknA2DAllliWcUSzKGuyyGUFWgho5lfdTq
9toXzZmgu21JKQE0ynwvU+QSZdyxodeSVVG7+HEd+BrGpugr+lQzvzsD09ahvDAVO+N3wSigv9ZG
J9BkcazLjt6piB16yeyrNZ2SjAuXfa2oDrbWvxVT/u3Fw3rOnWNrRjdG3MyUwLOQMAncV21xv//0
Hmv7tiKMseEzxKzNP0iICLYs3o1yPqgu+ctVRpiZdkzQptulw6sQXa0e6T//kuUFE6m2Cba6ZFSU
qaNNSRS7yBIrjQVEyPC9wZfIAUnMiAHVbSYruElYOAksaSqkpHUpxQpc2XoVfHdZ/oi+f1eTY6BM
5LBG+CeS4ak0AP8W2uzrCQpmb7KeQ9f46m3wmTFyrokyLewlKkUqaVDjU808hhwpOTvew9gx6cxh
xeR2F69dMe8HcyCCGlOZ3bBo8OAT4+cJsKpVbX42gvLkjNm/RPZkfYOPLVS5SYyWYD+72uYD8WJa
fMiIJea6KQ7UqbgakH7o7j6np3HqjxRtYDOrSy3gW0tIWMy39JTU+tRbWTJ+rhLhE/RLgQ/t2SKt
u2rqZ1aHGwOGN+FKuJJC8ZSxS5ytbq3pyIN052wI6stiwlJiVHseHiIybTMszqika7aMl47DbJyD
CLkMBWud9ydDmPci4sDP8lOYeNssF/8SDV1PhRrIdQhZNxqFK7zcetAMkdzgFdXZrVGjDC46IolG
lWmWgYgtvdoIyx4m9qGZZNHGNA8BIt77eX4eJeTARmkY8YW7namuR4RSehwdpWQdlbD5E3qFoHi8
R3V7jr27bqR7JfpjFFk/5IVtCic+loILuRIno2X1bRJkJdHHAadUZbAa3fIj9MLnSk2o0uzHxGNP
P7FQJ/YWzQmAAsThVv6eyfl5eVTFAPxNFFs+A+yxWHtYWyWMLpUaMdqqf3UAaKHUikun9ZcQk6Xm
cUXE5smG4hz3sx+HHh2Mgekl/NcX4LYNyzQx+I3UbGhxwuI8avZzwx5L61iWGDgLRxfyCBqKhyJN
mXW79Em9gR6BQgv0mnGcdOGbHYqhiQA4i5skbO1rNyVcU8BSRnEjpPch7+01e/Odk5LSRp38kBPV
mesdwHSqGBTkfae/BR4CffbJRFR7eO1wK0Eazpz6LGwGGwVmt8Cmvx2p0zFdE6XY2uuwxIwyRdlj
IzBCtzbqvLbHCJkvAtgmPMyufMliAu2waC4eJ0Qq+waHTy3090ofnztnUa4UgS+8edMP/ad0NH7v
0JcyPKfwdtEt6usaVxe8npvWsXxvHOueB9WuneFv6ergdM115rkXNqqUDBh0aIVINH5cG/RVNN1t
06XuMnIWe+lLVzJydTxKtuGSeg0nYH7t6NUcwHBmkN87FT8LJzxM3fySzRqLKPw3ZXLPwCYUFvAL
VtdsYRgpg60TAO+Jm8POCYAB68ig9gQT0uDCkkGf1d9s7P50XVtXLVT3YufG9sYc0pNNaLThAc0T
nffp0oNoHPJhZ3sQ4FBpjsNP475xZrzrQXfXXQbEBITY+t2anVVU0IUP2q0DijRRmtpOfXVxMDm5
8e5M3lPIyC0jFLyiS0EBsDfqK5hZ7BP1xrReEvApXD1wqlgXoQ00Ju08j4gpet6YMpMvEcsjB2uK
Y1V/SLTeQhnj23yxB+OKS+fP5CQuojvb6nMV23t7hOsffdgp3ydykMLm5q0gB1vDo56hf4ny5qib
44kQQ9ylL5aesuGM0JclTvcYyyXmBZW4isgTIL3MEwzbLUSgxfRdBWyA8Laa0Fo0TIFsgJ/GiZdK
OquxeNXsBtddSi8NLq4y9r0R7JX2W8AHbNtiNzlA0Y2uoViFAjE3/HRbWG29+1IV72PCI1LTa9Sj
jmZKqgNiKVISlDGXjhaDrSIkZ4TgpolbvJtx1HkZdCJ4IUkOCANU9LJrmD+iGLlH4PzZOmdlDsAq
ARVIoCBgdNfCDSa+arrhAY97MkzETnePRQJqvPVOGB7PweB8mlwL5WC8u1X+UMNxGNz4ZdIt0tp/
hrp4kQrA9dDCykQOzK5Iz3tfw+cko0d97nEgYSUzPRQQSVowM00Pha4xovIWutimJBjLTQkEcQiH
GeNTLEBGaLXYaU4HapFVRkRQ6BhAgpqpVOFSX+IaNZrtRtdBNWdbISHVO5t05I5oTnbw7GBQtfhG
1Bwj3LXS+pmXZYvjXPBtUJ99V6Pzm7jtZS6WMTUKgzS0PToivE4V85Rh+JkQN8+SiPNIs66lW7NN
n9YBZAiTNQmM6Ybdq4k3qK2i36bMkUr+R9mZ7FiOY1v2VxI5fkJJFCWKD/VqYLe/1vfmNhHMzN3V
t1T/9bWUNYnwCHigJgGEZ4bfjiJ5ztl7bX5y3c83pG7sJ+RqdPtPM9LrLiE5gSVid8ErqPg3qyUX
C19Yhbyz8PSaumhdlIbzopj9q2VAa9uVzOm78oB6yt62M6OTlEl0iYj7onWrEv8GmOmsSNgPS5A3
sNst6zOPZqSHOjyquT/aSXepbTZmYZEeXSzTrTXl4I4MN7Xiywp8+6qsmZj5I2bgqkQvmkXkBw7a
kDlYY92wzfLW2e5Dm5tT3eOgFVxwW/MT08ZDXDNmpedO0JNGy5O3AzEMlUbOMhywhOKZysUPOWNY
m5X13qKI5wroFxfr4gioc1A8IFuYgImUA81Nx6V/wDb5sJSG2EB1hagE/0Gc3LYrUsxpmIDZ440c
6ge3p9VOWwC0Q3c5TpBDxkKcOW2oU2ZE1KPPnGEU2Q3QMQVAAnT7UiyfVlXfijJ4qFMa803De0b9
d58W9ZWIyqOsCbdW5l568dkiS93rshcDkmHESlQQtYY0QH/z6Ia1XNnNaAH8SqiTAwkZOPd9rGY4
78n2W6MaHJhvbsf3njbQAWa7Pi05InRLVcjy3evELh511HxoVPKjsjFFuHjqwHD5ALyI0/JdsoPz
hCLDyb+DId4u2c/A8JNawRlA2cM0lh90D+4IgjimOYfzkH7BRHL3vZLIzQD7MUOitc15ohlUJLl3
Sjm8L0b9IYE0e5AKWkxayqu/+9J567PlTCfy3pvqQ9TFT3Ww7LWYSFS16HdFQ4A9LTpnuc2NyMKp
DqKKMJFNmHZPXmMeXa+4bSoglNxWUaUQWoxyLF2IYscUMKH30ByfmZDv6RBtm9x7TFuUzzM3hRks
VJqNKOtQpk4O2XkB2YcOFtFANE8i0c+5gE4d1PpJ2u4zEQ8/Rlodkwkgp0KLUPEJiMeVPw9wzIL+
3Hr2aeLhj/LiKqrba0ZTu8DG56qsmzEMNoGD+9zujmEC9y5l/+ZijSWVMtqXb7kEdtLN2FzncRsm
FHODh5EbzZ3jJxDxUmzTLgTEsCaP3QqPWRVfCju7nYXzmpXEwxlnT/wBRKoVhwjG1VV0gX1kBvXQ
3ugeoyr4wMRJt6O6deAhTvR/PLEGMdjtfa+rA0f+Pp78U+ueR89zAI3k8tp3ILaV8R3R0fNmIKuq
K/u9mHIytehqokx1ZjRoHgrccWrJlJjT/ex6BNCY3ZQ3V27G2JuPSUJrfNfnsCxD195h/syI8IJx
KSYqh2gEob30K7aLELSCHvMygoFpbBqf3FdmBOdzZT25KHxmJ71qDdjiMkJsYXEXrMlG9qgAt2KG
3pdZy3lonQcvXU6lQ/LO7KC2MVlLTKb3NfTBTdf2T5MDgtWU9jdh3LegoA5sVkj4iLLUr/B8aZOx
pdYovqekOppy2bcVA1uRFMcQM+FURHI/tv6yLeL4uQsEjje2eQGnIZye0zl/dg15Iszq2YQCa6XN
sEuZqj95sfs+ptRkIH9vE27le2fU+4WNyLcktwCITvQlql2Fv+DCONlnFflf/+nyi+UtccmMjRbr
Z6T9p9rWZldZWEuJwTwF+XRJTN91liwfgR0iclmC56DAq9618Zl81cMEmZSTDxPUBOWsitVrH8zv
9RLd0+M75KRGNmN/jKnVEFb2j5COQjCm4bYvywkWPcwjG9Ny5dYP0i+erWJwUCMO73Rzi+OaND+0
o43qajxFLZvpGKy1dYq0o5voaUEuZvJCK7fICkyKdo1mbqXXlcumFuGuk+NTVaSYx1NYEUPH3EmW
GArjwn3gTrzmzNWPhe8xt0XOZNzLZAxehxmLY5hl4xqtxt7WOY+t6fgBY1hidVRe+1lwI/PR23Ch
IKpjGhlWzPhkQGvaNhNaNVBFpKsJtnGdh1iX7dUYABnnlb9Gl9luE/gv/sB80hm5v3ZU+heWrl4K
GBR6hChgJr4E27LavUM6q85ywpDH7rtVYMceccAA6AFkE/TNJyqRp8Se5dZqJiiO4sEaxvcyrdGA
OdTbMoqP0ZjRTCov2xjZRYLKfSGjsLjtw+ZLSq4wmcD5ravx2jjeNxbqJ7dcw+CnAY3EW6Ok4Ged
ghkHggdksE7o/kFCeEpkr248pPD4p3KL4z8Hh6bSEFVZAtRJ5AqCc28P9nhbODF39ymMmR3SRk8K
cClleSjp9iZJ9nMANWeR51X0PVkM5AYByrRrBkwK4nNAFvd1VL2Q/LjzAn02w2dL9yKkcYudNgm5
/6XvQOyZNqUMKd9BzNxH5HLrkvp1Yeu1qN773jDEKVkmUbQvayzMeXVt9/OHIgEtUzWA+Z453a12
7JvJjHu7r26tFPcK+qOIH4y/51Gb7s5uvAtI+bWZN2Zw7ud5uPTVCGX6A3LW1l6lGwyxF6E+ZFRc
ER98qDHFD2QLjAhvtx5pE2cTO8WhQUtH6mj32ZrmB5diHH4umSwDfrJdn8CqNLEpz1PjMx4FyBTo
vrmccHPeDQ4CE2nAk9FTQgABXLyt/fmsujx9aPymxkBcocnKyS+N7rIFPC44/66mW0sogU94bL/C
OyY2mA7Xik/BGdv6wS5DPMCV+FkszLwy2B4tZBQgV3iO5gcXyRlKLUarfKVXE9VMcFOvkvt3dh+7
OBQAZ9o3f9z2zU233DjdKj+hiPCOKcHnGSqlDVi9IT2o3NpBMt2kwyNI/5hJumCa0jwv6uSZNzc4
NRWxC0W1C9pyG1YfVQR/1NoLANoTSVAqOgKb3DpZsQsNfAC9RTg8YgUm4adXd8F436NSMO+4MpmV
MPW5qMcXTKk0IJNuDx+t7q9BWrkViPfjwjhujc5Y2f+sIQSvR4FHgNFpXD66MwNUVKprSsJNMRwo
2vH8ZqhCyug1goYd+uixHyazC3o4aLB7FkAL8HyqHM8sMs7khgtjTr3vetdz/ZHgrYpDTbn50wI+
SaAA7aAfEV6iYSg2Kfo6301uaW3yyFL1s5sq5nya5etG6SZtGZNbHBMdz67V3eTI/nwchwmvmWAT
AImCmo2mL9jNj4HZFumE3ZXbQiuuTo3m+4A+/R675856ZVJPJJgVXrr3GEe3TK/pv5O9yuh+I9Sh
gHgqY6jAmAKjUwXSHAZO8jr7/nFqEaJdiHd+HqchADnYVQguKeHQwl9OdMYlhygjPiqtKrldh/9N
81KTHBAzmWbKWBHZW3E/JCwD0DuztlNe7hKJOon7CoU37hYOnWFtPG9KVL528QLT2eFZILIsaL/F
8Zll3HcHOickn3nDeRr2aH4uWiZo8YXFXamsf6zfrbmsyyvPWWFaVf2tTE9ud2eghPTYNxI6XJtm
YjxSb1R5PeR3sTNt0GA5P1oauqAPhHtLyIXdf04Lmo8bM95noG3FwYtsEsoOFBkXzndFEe/TFHbU
sWr3AzqedJ3yIFHOblT5gM9NAxSkpI3hvpYEXhj+6tcMPUOXnNc5PeZV5LOl99J0D3Pzo84wk0w/
alIPAgoLTb+HaLGWnzCrT116Q2XWYksINcIDUPqgL8vyQtJ/od5BdlJcpvP44MBhrBLr7FMU4JDh
GMSccBnwjpbHJr8sNVJSSgbgQQ2fAz6Bwi/sv2KmX+RDG8A4eDHYIK1drU9Wf2q7rz6/XczD4l5i
/0AeylMRcXt7APZEnEJBz81qts7MHhzCHl1gJuZPggAKUB8MEOkeYfxRwC0+MDeY+IUb8doHX46j
3CXRdqoQfB+X7jBF3GQG1NkXY21fYFKhSkXvfliFWUw9cp+zgdVXJvSVkS+KrTD08h9gQLjQy4eP
MH301WXhCPyK8liuyAxZ4oLpdwGTS3MzpN+sPD8sK5Tf6S8I6kArI8x/bK1rLC/Vd2Fd13CgGn3d
rsuPfoq/daqfrn2fVA/29A2PZIFjFSUCMLYDmzohH1n8kTXHxn2mL+ixkUyStQQiILvj37a+wv9S
IXSkgMPakV3bCYTY9qoIyV/f2oyVaiplfwj22qBG2TkoTK0PbwgfC3HoPf4CLH6zBHDNrQPXHYOn
i2S+mRlKUYbtTIyIbgCXXj/it902Ng4MyRApIWtKkeF48KZvkEj2AAM2Ae63yOMC41NL3rXefZXs
In1IgTAs4t6dTgNdj2VNajPPISrZbmk5P4++tQ49vnHwxtlHHOybCb5g/WLkS4XAy3oqspUmgcdh
UwT1RRP5lMGf0NCSYZ8C/vS7S58zZiWaESuL3sE9Qvggv0ZYOwEfTACJoHacEzAr8PmDY1fdJOI1
oZ8gYMtk+Q1jMRQmZ2uBZWrf9hzIU0/SldwO3Re4UNldTvE1A+ysQqW060cE8AnDmU3HCi3uY3TX
HI9Cf2+nq3j+btwPkKkN2tyKTks2XeXVwzgKlLXHdHXCTudmBrYX30x9ex/VV/W4bEh0O2QpMH1Y
jOF1l7xG8XeNp2FKv0U8VmxbA7AJu77qxQHYwBA/o+eRt6l3R8qN5pMDAdLV3sFfGPH9tO6r6/y0
ucksW+2+UcJKd6/EpT3dQpZEc1BM+znHI3M3oggc2Y54xIi2nLNXEdEuJPltulMld1q+kezUUFaR
KpIbCDav7Xpg0PmlN3qRsb6rcM8d7+QRNRQfayQ6800zPju0471PC4NW3JNb+ggB/8JtV3hBDrCh
1veRuSvnvceNPQRcBz/YfTPENzEgbwVKT0Tk3hmXS9FetSgALQCAwEj77phjTS4WzbZ+jp3Lzvtq
rXdlnQbiMFLy7TzJ5GXnvBucMTbqRnNyku8OGJm+uLfMy2K5uJ8A13gcHrhdmL2WPBWS4My4Oxny
YS1Lv2YzYRvAMtPlqHyw0TRpuTrH0daRL2kFh+DcBmY3ui+5JRCXnUr/rTN3NVkl9luJxCakPG8J
X0OTNhClM688iKsJESRu+VKQ4PLgJdnWhW7ph2eLhxdWEIXa1uWAyfubUKCJotnF1lLshW4PpgRk
z4pLHlZpBctTRC7GhOPKkurhONIGxJ5ej0ia8ToAOi7ODTW5iL8Rr1blZwWQM00fUv1cO6i47Gcx
rC0rurexJnLl3gbxwBgdfsGRORIb77tn58C0XFT8123yNBVvSr/0LWOho8tQLmAj80bO3fHdo5Ne
gN7H2kG1U3OpvPbzGgFSvyUUbt8F7QYxIjsDVMv5qp8HpjH1ocuYhu5tHZ2MO+9nOrdUpZT6bxXr
sJ2OINsPiykOY3kjJeZh9yYovaOxgIC7x04i3AE2nx6lelt5+yn0OvRjrXpzsmSHfHFjUMPixl0I
UwwqZpb9lxPceFhgkKfTcEI1j8WX8w+HVAv0AAxaHzxa0UcncGxhxNQJBI4JB3ALoBDn9SqG8scX
BcdpjNVRVM1D5cTvIYk5QSNYPKvRDG0TOgIHyXgQEILELDisKvzx4sL0+popJ/EW09lqrMduoFGu
cXPkq18j8ZMT3ItDTPKck6AsBpICkfcbil1KvwI+qF2Ct61Cj73b23rMNmxi4GOOnnzMd62/mtKI
vpp8u76u2kpApwzRs+jsCX0IIF5gUIUtNonSx26VF5Vx/IhmmbkpWg83wQGr1WGG04Dv3FzaHlC6
aeUeWAyMN03oHrxQHfIgJNAsTH+g73qoKxZQ0OXRqfeap7lB6qbpCt/1nglPIoYLPEeaQPt6KrZW
0tevaddg2JqhsyNunblr6T75nPR/OiDQR5pZX41anSa3XvmHCwZrjyfAlTzRNfkRxltiaPC9d4pK
606pKDuGRd+ce4VobTYlQlLPvq4a/zVwnAlkEUtuLGpabJHvsIvDL4c4YG4C3u5FNvqvRCUzZFSj
3PuTF74gc2Cw4HYgVCdmshAQ6d+o81JA9UcnyX1umW60hWGnqF21fpt3YyX7S9uKmo2SxE+pERu9
L5wbmrzUU8t1jtdBuy23jXG+TLjo5YXALBPcuppGYszVaiNa/NQMFo81VuIutT9cFxdlz/mBcIAK
td7YrfC3RcOgpmL6UUgeWZH0I4186CI90D+f8BQwA1k1n8sATOfsfQUWOnVgmRyzHV5x07iHSXju
EdnJcUrWaKL07HkKEJGesFZIPk9TDDeTm70mNE/w+ganhWJnRqA/Ow0zPJxh80o95Kg1TMirAPBk
269ZBhlDqhpKo+375FiQS4BBKsC0MgOND+P0J2pcUoFJce29B0ESp5VCYk46EGYlKWszgnKvp3lS
fUtk8DCg/YuxIGzNMBy6Wv0ol+wrapiP8N6Y6EzQT4z1McXY+yRDgrKzP7putYdb30Ua/Yhd67ny
wKForvaudZ2T+9WjFTCiBXhXXacyOXUxv7hV3BRBvK2nmDRK9rjFPXVc7HMZvCDeQfqoy2vmW4IJ
O46erjjhONwPirI8iI4peOAkxU9NMpv0DaZOc3aVObi2/VKMaCWR/yA+S7ZpC9ixw0Cx+HhL/PKG
4hginJ/eFy0J5ln3lBjqJaNhrEActAwFjHjPQ6sDjeLgRu9C5ZIY7ChoBeIwBPNo/4BJM2HQ8Ezp
jZ+2m0j/I8qQpX53hr7pma2B/ndtkrFym+DHEUMDJE/XyjNGEWU1lFy6Kr8qM7GPWllxknRWs4BZ
4nhmNBu7dc6Ay2hQSjQzCFohL1FxfcTrF8W1JW7jKvCAAndFCLpw45alluRLGsganKeqrdHCkjff
0s7iSKtyml9LsYqwW8HPdgHwriXyGLtsKxlpLsymP+eEQuenjfKSEAe1GEGAlLSGcHgL+W/X1oB2
ol49NIMqYHUVac7MCu1v2HNpsIq5Dr7FoY+QgSaYiptbat0BjmgVmIy9QQGhWoc8PT+V3GbS6ij4
gYtSNHTMJOiJLItDO4iukuBcqQYGlJdjVgxlvm1U4Y1cPSIu+tfGJfobVJsa3Hpj/IiUijHW8uxl
Y1pwCo3MKLYmcAtYdDjoYjKLEdeWlKQZcsb83WhazPOmtOOK9liGfCn8DD3mEcUOM52kl5+QNczJ
VPRJ3qttlE+hIYzIC5HnAvuICAuo4nDxGoSCw+gewU5W1AMqrMnX2KiAqWDBwkPeCVOh04Bg63mq
fi6NcMR75UL5QC9np3E2o6ZsByjdMl+0cq4QmE3JtwB8GNGJ1lTFGAFLHUeRBcA4kowE7TCe8h9t
3/gw+42dRtO1nQ2ZuJVzH65Fd9oEXDxz/ibEy9nirSEl0eS39XuWIuRDneJHSKvLWSHprxZrZOxN
xgMd0wspnMBj5jYW6SppT1T6mLk46fBOBGAi+h3+Nj1TxSdzMcNTcQIJRDASTQosl0tOfKN0HYKM
HrSdMQKd2Dzo/gVJ+3Py05wcVKutZuByceTMiFS9bnaJywgydr9xB3E+8J+UK3AhMRsIEkkwrDsH
2t10Q1dwWSh1Lq0FpUFRT7dKcb9EduA4HuZ69K95vs/jeeHXwwevwulJlnW+9n29KQjfuiFNMNxB
cJuT74kKUqyohpO1//JRVGI0Y+/oTvNgzauX1ejWYaBmIu6GOxVj54hHwu4ZTir8kvQIxTBkBrkG
09JEHLsSO/l4VsKqSNGa41QxTe4tPwHAWEBjyQT0eFe75MLYRjjWvtd1Nb142Dmw0qYyzXx0SG6t
FFebCeWphQJcE8OGFihhlxdLG05xdGzKPBzAD0XdgHraMKRBn+jXTrzjLbbBUTRLw7il861Vy1Ng
Qo0GkCYrjj9CYAWYpy9bilKMPxXXxq5rB8h6LVp85kJK6PmlCExkrMvS9Gk57Yw1RoG5tl0vL/xt
H0etwa6TuysWNJxzWX8MQR8tCcAn08hvIhsMUlfHtgubDjGIwUxueeIiGiGIC7oh2ImkTcSjEWGY
97smNJXt3ueQxdFwWtgD+p8O3f2+eCx9Jo7lD2msCL1tygpZgOrbSUlPoYuTIP+Qocyc6yiLZUOf
t/JK9GFjgwsaBo5TSaz+s6UKvSb6Gr9/CbMxE/Mha0ehJ+QiTYz6mGvDQM+sxvQn2Zmt2r8NdSvF
2S6akiRFwU/5NLlDRUmL94wPrZDeMkuMTMRiKJI0at5QCbHSNg0CweE6RP2C/qzL9qBe1FNke0Qk
TZI56H1sxwRZzIsqoe4PAkoyeyjKJT3r9YoZ9/T/UI8Vl2UfoHpHZhcMP4TMPbI+FWmz0+tsppqk
Xt3NgiKpX5rW+ck4PVqu+WwshXSJsuQeymMlr1zPWbsG0Ec4wFM7XbJDnCeOe+VNLcd6wzaOzzD1
qYeajhprR38xSK8tGaydwLbV1tXAVHY5gTjuoBnyH8+PS5fkD/zESXqZ6NYbPpUjpuVkV0kOoSt2
MCxBOvfD+5nGgkIP0Tnl0V36QgMW6UrdH2SU21DTcosCVy1FAnGx7mKffuuUBs0DZjILymFQlXZC
M2xpm+GIMFJ3sGlTjENY5Rl0vJiuNPhKLXSPekfDVMZb2bVLYHOQYI9710tN95Ql7NJjEC5qbzoS
85L+VF5RjDigkihpH9EFF3QS59AiPSoSWdC8jUYm3Kb5jSx6IW20jPgl8zBExRKV0ZgwN0KncCwm
8s2xkFcLa4c+5qqvU13FhYY4Ny9PeYVwqfLhnEGnCR0yXQc6ZMCdIxMyo89tf7pWml72mYei9pld
DC0uXq7Y6Pq4Xc3e/GU1AynwkbZeWpR7iPTStF/UpSXLTDJ9yMo8BZ2kpwhN8zTNgO5hMsBv20VJ
2DAhrWEAsaTnnWSCB80yAvEX5AtVY6XnOolRjQSRBjbSEEtRTUqGhmR1aQFtLdqkTxCJVEMOjij3
4+wwOQHz78JjM9u7JHGpQ4Cdw/qc+iyiCzcyOj90JSmBV1ZcYcV3i5noEU4iFJxBWQOyVEAswitL
S+bmth308ZfGJd4zfomH8NBYkZgvEWUN5pkokQxzV5uVkPWwMk7opFwRsnlYHM93c1ZI0EsOQaA0
r6qsZJerRUbYddx9d1nQ18I0lfM9Lk3LTav1REHzxvV6uwfaFFTFvpE2ZjArRWXCWI4y7HrRYAfu
zGAC57IerZH9gjXbnEq3aeRlEy1hTZcjcrr5Rxi2Kj8m7jLTkik5HLcisHii2rAzqAyzTrbEhHTc
ZS25lOlz3BZl98yjWqWb0VgktgWJ04837NhzekZIEbJXT960XHUdz7gzqTramk5he8Wm0j+VrYTs
kwXZJAjkCQCSTYGfEEDIBIhc3D6uWHsWcFevPo/TSPhrwTwqvmI42ncYBivo5agWEef4mZeMZ9fj
pngxeVLF13bZMKYZaVkOu3Zgqr+XoW1/d6S/rGfbEMg7JwwztPX1gJYHnpofUezVDgFFY0lHs7OL
Vn0sichwfZRqHO5pwub6UEilULIq1bE3tVmAqq2y9JifILj1cufxsMhN5tVsi+PkVh7LsAKc2IhW
wL2fs4yLm+7EV+y3w/dBVx1vJ3bJBHDmQcN0KUfnhg+T3koh44Y4KDb5rdWNzE1mhdaOCLbWStFn
jBnN9Az2EP3CxaI9JzsYxDPCfeKCYk16r0C1daHGBYtsbivEgOikI5SePpylMz9Jg8WsqsdgbZD6
6Y1UxeRtaqDQRHl2fveZGSkZ9QGIWrM5giKnGeSk+hA0PZo0i9m48yASMaFT8DMtH5ZkYcrqOEin
bjMgLLeiDtNv+EWAq7hdGkGmb4oZRYcgRsZDO/7e+O18r8IA05VjsuisQkW3O2JDQbKGNp8+r9tU
pCpFitT1pgLHHeKt/ayMyPLNJKqSf87D/B1pPBcMg/Q+26cY877ZIvQ+tDNh3GewTN5u1owJ1pKI
jQosgeg/gZIFgDSKGEHpTCPpbWas+gAdsflK8pqQHa8uYzx1bVIhM+NqCWBfpj1cHRSfBPZKPyZp
E7FscnQdCZfT0krAmoSk8Nja/kJ0XYerDioSxLn1zs4qsDxX5nQnA4CMVjta83Zml+EvNmMBKsfN
OkQCRlc0GtnH593UO8STdJjZS4w+ijzhqLUFB5IV4GDkxctoVzoOHINEaA/QPGYKe4e/E8bqHCfM
ZcyYEkjvQ4TA6ajscqCP13ZPk4VkalcUCi41Lh/P2rOb+8FVyv123KReVOpTHHndd4D9Q0nsN14z
bIezR2nEurI4qSV6VCtGtQCoqjzXRaCARAPXhRs3Zn78wOVFwrLJBxc+cCWIXI6kB6gFxZMiqjKL
4RDiTORu49n0SPfzkNvNM3ylstt3lGHZGwuyNLd4jMpkq6Vlo/6Np6I9BtZotR9+NZKhGsxmjN/b
vsc46wAST77nUc28vOoddDvwzmZRkpcBriu704DTWPMLul0ZcF0ZcLI4md8ER5irc/6iEWFlnFu1
P1x1jK7G0xTaVfrF8ZmzSJYZTA3StyFmYMqNwAqvhsRHSUDBo6qBa2ELOo2uDrq/gS7ZiuZ25uVu
kgTwklO4zBMoXJNW+8H3RH0ftEq5xAzoiUoIXpfKKIITnG5Do/yfYqnThSu2gijNOo/NMYTXk3yv
HVNyP2gSi+yAuCbsS8sE+XxWBCj/u3KhKk0HK38Yh9pCVzZXDro1EUzeLQETajpAPysessEX6kG6
HQJZkNfRB/fBpd0NTDbkMR+kHz1H0ELJtelsu2a2Ezcl28I0hWkIWExWY3IYENdBhuxbH2KDzsdr
rxr6ZCfruCpuULbSGE0wSZ7afHJqnnJF09zrPZi6Q1Nk2WUztqo7JIhSxqM9lVmM6DcqsKVF6761
9FUJ0mxRa1hCPmWV3uStO4a7mjMuflXoAjU2Plkwn80sXffPaFEM1/YIfwdjmKmdOxSlUgE+hicD
Lle6DDj/K0wSDJc1ez7urS0bKNPdr0Y9SrMSJPvNgL8lgsIoa/xYGfaqdr3ie4gz4hytQtfRzW8b
ddEyFrerCSI0jZsle2l4jHs0XHmMZg7Fg5bT5t//+l//539/Tf8d/ajuqnyOqvJfZV/cYdXpzP/8
W/77X/X/+9PT9//5t68CTwSBUK4vpGs7nnL5378+HpIy4v/s/BckjD6vY3zROVhMKC2eEyfbIgs7
9+L3L6T+4YXWN/KHF0qdeI6QmlWoIjPuqp2TE/1j7IlWXJVVLemtVCaCPEJTpVe/f2nf+7vXlkqr
9ZM6Suk/v3bABSlqNYeq44+G9p9l7WsrhNVQBmTTxiSWUA6skI+MICdafjTsxUZN2j3lcsj2sapJ
lmRp0E+RLwGPyh0riJv4iNdYO1567hHTRWWldjNlJGpfYgL9HtCgpdQtt+ZLhjTPTScfrZqqEtIl
klSAzdzRfw5lSqWhUPaUmcUdPxtWTt9LkfgQzinenax0qJfxti1JNJxryfydljp73ZR9pn39mFbj
p6MAaXIXRz0Pi9zFLZlPLtnjMeorH0tqd5e4xQ+T631WZshAGnL4PKzUSWrf93F7lxnvlb2JrDXX
PPz+u3fs33/3gfPn754+g+XP67tOg0qDdQyjkbTJGIEPK7oEjYD46WfMjdFhSpGlEs0OIPMDTVUe
uN+/F/8vb4Ul7mpKZ+l6AbeyP7+VopvgJ+V0VWs7WYmSnX1du3Z6IEekvARFOJx+/3p/XXauZwdS
KFsFvvb1+kj8Yclrpg40ABi/OA28NtISnqyJmIkxVd7+96/0N5+MV1LK9jEZBfZ/HoA/vNIwRcq2
uNkjphjaH3SNIHIYapZyCG2a4U309PvXc8Rfv0rl+aBglBaua4v1o//hBZs2aYwFv/piaoZ5vsAy
/4l0GqRN22OQifgTT+LMoFi5IN55esL+x04G12wTOUvzT+9mXUN/3sRcTjVX0qp3PAdS1J/fTcup
GucuQW4eGPILN+x+Vm6Oh6DGhM0B99VisvgZ2tBay8ixj6kB/1RR3/zDXvo3v4IKwOv5AHeVEN4v
v/cwNx7VCaZZaZngW24mnLydVC7lLdRAYjAsV4f/8Mv/zRrjbrOaMZXnKE+tj98ffog2muqUlqW7
Ce05sZ6SSWGJbykX68+RhJP5x+9/+HWn/PWbZl6stM9G6mrxyy6uW5NiP2XwnvSxuXSLGIViHNUI
FyssPz3Afx1jKRjgIdzjnxd3v3/5v9lNXJr0yJ1tRnJK27/80lYvgqLr8E5iRHN+BCqoEH9xjNaD
Z+88RPoHE03ZdkI5vnaBRHnKUBrufv8u/uZ35k1IoX3JkuNI+fN3TkCscLhuojNF5cpY0qd77VTT
MkD1rWiMJfin/v9f0be5KWrN1oVe+ZdXFIxTS8b9EIjb+eDKSRBPDqXXCvv+FtCR/odP+DerKuBu
IHg5AVNN/HJgDmgw0diyn4iC4VI1pPWlxr7xavPH77//aH+9F9AMZ8vyPYdjiv35zx8tzkq/Tl1u
AaZ1+q90bJ0nykT3AG0YrZusvmvmH6+/f00n+Osy5stEuSl8h/HCr8uIGRK3QZcLAfPR7jJOoZy5
APX3+Yqz1Uk2HVAC4zta5jcVM4fWre4O3ipfsz2m7wszIMSW0OMBDPrnUc4/kzgCK6Rr/x/uLn+z
00rbFmQkKccNmJH/cn52kW+QrHFvYkQ1k0lRcRBce46Ae7P0VEMXrdXUAyRAZdpDVi/oUAafSQJS
yoQkpjptUBBK4Fefv/8O/7pE0MNLXwgtOAa8X3+3MpymHOcz7n97dG+7pXBeexrkF7Hyp3/Y39dN
5c+bDiJrNlXBUSod5f/yFeg+pUbuWI18AbPZxnmKGlHMXW/+4cD+67LwfAm2yRMS4w3H6Z/XYqsH
AE2I8hgTG8ZZTYMEfy7oXKbc0CDdzP3/Ze88luTGsjT9Kmm5Rw60MJvuhQMuQgtGRJKxgQXJILTW
eKd5inmx+RDMqnKHezuGWZtedJaVlWUFgwe4uOLcc36xSTjQ78oGHPWvDudh6NnGGghB6ZuFwA27
kINNzOEBA4eSYGgI+e6XQxmyztlrkDGQocz2UFnpmpL781SPjcEx93X4ILlmCFjEDRdOp+PFrTGK
CtNX05gr6uzLIXCkcwqCN06VzIAY1Pfil4422LNo9jBDKMYiqJSUvi8upHonls0UWZ+OYQSq9fn0
VDJdBkMhIoWBGrFlyg9+x2VaqvQrY9LM7LHtjMavY1G4ay0Da04VvQCxcX6kpdPv/6+nmH3VUSuT
LvXGHNm/wbsMmmK86I0UOai+RHRX06y1FlfVFnvHElUnFfEx0Y0eJb4ZlQHLw5JGhzjnanSDxzZH
TGCA4KsjI/TL34l9kOUs0wUUNZKpw4lP6sgio3a3aisJD4x8VO+THrF5bC76q8KoSONiHwzPwvAc
522E1ThI8eEwZSpCh2H1TshEvwHSmuu5AWUNaJ6yEhJXvFexcXjUSqn+muVSGCJcAbMb4Hgaob8A
VxRRUyu0FibNcXKjS6RuAEpMRvhottIpSMNagwRWSU9wO4orslwIofwDoySFDmACMx0amvxGBx9u
YTCmg+5wlzuMPhuMIm+a0Z0YYdiev2hFH15XuVw9lldNPnS4zDgKqYxtRHK5Bs0ggcEigY38IUEj
YzHBP564ukw5gCzKkDidzSn/30srG8DRAXUDhiKowaUWvcgkha0wePVWhJtSOWFf0zA/PwbH+y9R
FSa6penIa1uz/ddsLF8IJpXRenTFK3MCuLnlrSmAN9UlsbnrK4xwEsWIF8b+OC53Qhrj/Hea/eIs
LrIHWo6fdYESJdwgqrqWgSqHD2qo+VYXBtKGber6no3nlZq/Qv+AZXv+zY/HmzquiugpHE1VN+V5
FqR3o1B02DmrUSdv6YRUnxoTrQ7DrfHF1HLaJlprdAv707T9HEw5ndRCNyWFG7FqHd3isNiVLKVq
A6fg/H4B69ZsqOZlCynMNHHnUaZkGbCGpNF5mh0CTesCssM6A2hnIelX1hAhXR16JkLAsEU9/eoX
h5KXUk2TU4cDQNWM6WPvTd1s8LuM5jxVrK7F+2UiB/pJSA+7HfSb3te+ySNK8edjHk0gYpJzcdnX
TC5G2myfF5qOepCH7VwEyutOBkHB7AG6hQyceJW0svUDHS7vWjCa8Ov5yEd3kVnk2a6hqxlIGkQU
HL+nvEETQvRN1MY0M7OFCYAAPVCATnk+6KnX1bn9SZQALIZ5flxomjfIMgA9n17MiroOGiZDDVxk
dLvoIUGp46IpInaPrvY1wz4f/MSklalwSKSf3PZVazadKJ6hk1bXCXqoFeqkhZrcwswCmHQ+zIlZ
Kyvk22wKvKBlzgaW7jf0X2VA+jYwlFtKhqqjDiKG5F5fL5y+S6Gmb7w3Y12kA1BEaRCKDxLsLqXS
BX3py1BB3fH7+bc6MXhsL9ycZa6SwHpmb5XLfol2OK0+L6zFaxp7xq61TMk5H+XEC2k6h6hmwFTm
YJ/tp42aK3HdEqWsJuseY+iaS7iJObpvwJh+PZahgnrjbiAyI2bL3fIrmUPTZOeUjAQ52ImCpsX1
pVGkw8LOcmKt6SIOHmQsVA/JVw6/UyMGlVgbVslVVRnBhasiBbBwwG5oBVSMDLIfff/2/OsdVzzg
+yuqJZOuT7csa3YySKIkV2aaYBtQ6woqmqOAnDMtRLj6yjprQTJCXkUmB83xHeV99SXpxWi78BDH
H1RBC8AUJUkyJZOU7fDN3cQchyADf9wlZQgKWdfyG5R8oEaoUXbdaYrwpoOX/QyYob+BDCo+qkOV
3zU6lKAoBMsMvkwFmZJYN8An0sfzj3f8XaCPc5+x0AEQdUudTepAERvFQufWMdmO2gslU9L+lQkj
44GDRLgiI2wkR0uH56mo1NzAxk5lIHV+Mc9rvUUZjj0/hg+DfbYYmsgnZUkyiZmBZqk0fIAz+Fu/
/rLMLF3RcHkxqQwcfopO8ryIVqyPYq8iFzeqGGb+F9yjRu82boIk3FINNeSFWXi8bSiML3uGpEqA
qtVZ0NHTAL8i0eEkrQb7jf5xdyFBq4wWFvNRGkSZQ+TslqcqNtN9Ns9aqmg9yreeU6NcSNrV9UC8
nLEasW+zpSLFONcOKmpEvSO0dHkXjpaPFXyYqpDv6iKTXGMmHd0A8AUJh0BFZaKQqg4QMb5NQZnC
QhyZvrgQTtwxxBLdSkIwY5yUiNCJQICEfHzhUU6sONJuqNUqhU6y4dkWGue5UEwP4yARhai9K7iw
J120JME8/ZuhZsU+2sOx0dChoZtc+Q9JhiE5wA59V/qq8Of5yXvqrRROHpQtqNJzgTicvLIxgFhL
aTR1ZYuqchOhmBE2qQYPgvvlwin0cX2cfU1TMRWFOFOpT5uNIailvKO0CJwzlS8V1NCcsQfPnreY
4CEhCfkGtORVLQvGvcWMvlYBOwKv0+AlCCZKjVlePjQTT782c+PXlzGrGGg4X5mq/fyqg9sXGrhl
gL1dWSK6rijxcDMgZnMtNzU+H0GLdPcvjT1jQDrDZFIZEkZ/3iTxMkw8gN5hb9jmxSYDinCpRFaw
lk0gAedDfazTvZH/GYsteWpJcGQpyuF37iDay5IPM9XEzFD3XZpfOhLAktYztaoro4d/LkkOSnwy
XBDLQf4SdWSzx5TQb68k81e7kB8PRNtAUlR9ynrmd5AIq4rAqyb5b6TutzEw/wfZLPCwCdGiauMq
3xpBK+zyml0bhHKKRebiqMw2t5/PQJGDcxystWnO1pmqxPz/Le1Ht9HIJge4t5ya1aghuZpbFHcs
fZI2Fg1XX/ges6PqZ2SgXTQPVIlryixx0dQeqSzNp5wvob21ipC/reyYVloNQEyV3kkvaJecnwOn
3pbGJ4ejIlP9U6af7yW1CW4xmWBApugLMw+vSjF2k23pYV9k4wmX4tPXo9s4pviqnw8822Oml6Vy
IFPWl2WKxeJsjxl4fRcKAF1XN0VpveiDYo0RUo8vcOT5n341mCpOpU26u2S80vwtA9BWVlfRj2qi
JLpKPTTFB6PNLzzoAgvb2fGAEoobj06RQqHBODsbdW4faZoM2HBIrvoqRp67K6lXQ9wyhy9y2MsP
kYWc1S9/RmYM3SwSXzJQbvCHn1EtgNKQDgPSUNhER6X/LJfZow5zcG3BcDB4mO35IZ3e43DvYKbS
DzJ1mmxTSeYwolAlAtoOCQCopEGUIYqsJgMhoaC8ez7Q8UQhkCIaCvchFsW8aZ4rJshgEwKR3NYY
YQ157aD73D/4DeTRvxGKGgu1RU5ztsTDdxrUUdKiFskcURrStZGLGqW0DBAsmOu/MXwGKdR0yor0
5mfrbuxEMNMafRmxrNoLNUsa2Kh6uDDvT30kk0NcsTjFSZhmURrLDUId1BmcVkRk7DZNgsRWgTI3
f+MjmRoXVjqRJzAUAns5uT16vKBhtc8ebuiI1ZRkgWnnP57/SMe7JBN5L9QsybVGUukCyOSq0s3e
Bp/srq2x8fGWJNtuG9W/OR/vxBgaFvNbYn9UJObh4aSIvNbVkgzSgZFaKMIPmpUKG3NUAQ+dD/QB
PJgtKZOWFgsVRT54MLPpJ6mYd7QDokn+ADwc8cThc1Wrn6ueylAuh5btUYr/s0rA5wh58jjtk+jG
9XQnAmSngPGiaZb4eKQpZn9ZBi3ot8Zq1xxj/boxM3OTaejEeVpc4HmM+3zB3dsxCuMVghq8G2gH
iFvrIrTn7rPUBj66p96l2kvahL7TaQ4hCB2LOT5VsYTfmS/ZmuhfRUKDaYrynlsuVrrmTVNaPwoz
Ep0GSN9VLifmFYZbn/M2mkQcCqpeaPJ44qDZvSgnN2ldo46hRpfWgPCxLJaeLY6aZBcVQNvzAzzN
9jPjO0/m5Bjpq7HokCUJ8e+hPJl+CqFqOEUiW3cQfiGtCKK8gAmQpq92FJWqIycd5Q8qnYfzJ7Ri
OGS5SLeyHYPIBq5NSou1Ub1WgeaufUVObvsuMxzDD/1d1PT5pHtfPI1tWm/zjHuLCDMFxv8IrzP0
lPgxspIGHQcwM5h7msp9nOXJ0lid2HVNJrxIVYZcjLrG4VPn9WCag46ESzZ07oXfcR+Egg5Jpa00
VM/Of5jjJa2JVGE4uyxwDJyeh8HGuotpPFKl6aJRtBzRagDqG3h9o4QdB8B2zVwbzYXlNr9FkoEc
RpUPo3oVCUNNn5iNxGdvpCSOVCaKYTsSZfkCLdBgh/cxzGJJqYHY+iyIUZZ9325owi08zPFwMzck
IA7AtTRyh9kIIF6M99DEk2sLHCtgb4CBRy9hE8GtXrjSnAxFI0UHZadTKJhdt3K1rEo/R/6sMfQa
zanCR1BfkvQ6RGdH1xdKEuA2GcbD+U/SZUybF/wXNrXZfo1RILjwkpZ5pUFSR/l6OwgVSrg2ZX/+
3TQoxvyZ5p8TBbe7+ruLWmzf+o7g4QZuoLuDYSGHyThA/rwDjLoSShmlDac1EYDpgP0H8IGeSgRp
xrHGmcYuvFeA8qxx0W48hPvjx2a8NzNxU/aYAqTRGsoNENAYQHJ+oSBHinILBguojhbApaQNkhJi
sIPVYyf6bS31iHgFNhXSa7OapGauBQTtLRiCmpP6tA50XBqRIJhMR5BCRKXTnGhlqOKWWIXkOuqo
PbLxrhlfd01YXCZ+/0UA0eIJryjJx0FpS27I7vzqAYmDDokVL8SfRvsT66Cu3hj+jvyDREf6qKxc
R5A5pTuzQTTJVZ2RYqYeynaGzgyi5+rw5Jo4cDz7SDewXgftBUoO2kzPagtvHme0BF7KU4yZL12y
XH5sGsgZxmWHtXhXKKtivMOzCFLNypBuI2xuMuie/TNuITB2EdyCb4DbnEEFwIewb7rfRsymFf0H
bo2jcot72Ygpsg9iIUJrhF19zL9p1J6i+i1qyEXXFir8CRpbrYZOsFjYWfpnbRWXqoVoUxTdkcOu
JMTrxuimxUaxSTYp5ChQ2aqx5j4IuecywtrZ+lJp5opPiyYUIqQ4OAsNBR95JyvuZSNs1XgTNZJt
hteFYevIyri3vlvd9vG2Q3YjKm8mY86QpQ43IvOekeXFfUzCYlL81BVXKF6I1tcMSb1oi3onAkDN
pY8nSN1eAdv3cKtEiFzKHnsVnbP23m23nlWvYXPipHGvIoaf+UgxQhYe8bp9kUt0FKNPQfeGrRZO
K0ieSAiTde/e+JzV1zIodhDjZLX1pR49YoGkxQ9ytGlTbLfJACoUTqvitWd7KsOvJcjJosaqJQjW
GiwRGvIYYMGJGIEcGBbs1hGZ+4kBcJurF0Yc2b6G9i17eBrrCK+hvVS/as0thg8JOjoBXNt++DJa
71nLOfgpBg4fRekFfWTJvTPjVw1Z7TzFVBIWvKYJz2maoXkF+h1qtRb1lwic7nKEW2t95YZYFTXh
JtcvW+vBR2sCLxK4ovB+BxXuCG6YcbNDUhclBm1dNqITc0+o9fsIx782MW+AR/IjkoNU3YQtX0lf
W+6dnDnQTUSkeGThq+z29+gPrCWaZRLrE8gqenrnD6LjXO9wr5qdesrQ4jsZoFCVtB1CS2nQOZLV
mgt74qkdkXYB7SpNEq3jCoM+mGPr4aceAsoKHTgJjdP7rX/hihZNLPxaRuml6Czt+dffDuAU5x50
V+44s0yE48BC4ZudOK1RKQRuHO/g4rl356N8YHbmGz6ZAxn/VP9W5qd5r4VeVZYuN/teu1b9GCqM
YqtqdZOpCqbJRh2tdVjO301X8679qsIIA7PgEabkqkUsd+FOd+qTIv2oWJoCIpXhPjzlhdKVw9jj
wp3JwXDtCREi2jRiF3pO099y9M46dx9jOlUpZh5GgZ3mdYnE0Cqel1+UVh/ujLpHHjhOyzekMqAF
lmGLa4iC6dD58T4+z4Gsi1yMJ9S8ie7PYegKem0rZlAcAheP7Ab/tV2ewJpK3GrphnKcp3GFkwCS
WxrdRupjh6FEGMmGiwPpSm1wSvEbtfs0hop+3/c5kip0ln95OYKmnLC01AStaWwP45mBW/VjhgSn
35ewhv2ht64RTLaWCm/HCxJ2nsp935i6dxR6D+NMrButHMF/lYl0Pfpw09FyyEenD1DAwqwtvc5i
DvHz3+14YhrUiBSyPZkFwGgeBtWoNHQtZFEKqn66k9wSwmvpeRfnoxzfPibMOcU9i9agSsvmMEo4
5jr8KI/urpY8I0Fwgw3Qnw0IeKdEdFsTjC9ciAwnV9WFbeB4RYA+J80ENqwBQNVm6w7Kt9VUNTzy
EaLfsx/78k2rSRUtRnTkcODuNr7m+xsMWpdqYUuRZ5s4GvVKqHtEVjTo22WCgEfhYksG2VnZhT4m
oJBEjZ1bWc3CJz2xPsClTXhN1HUZ9tk8yuUx0vUA8zUJ9NRrrXjNjt4BnoPSqISpXQyTfO757ztH
UHKLoQvGzQEUDRUykGCHHxjxLiHMjLpYxRH9RCVAHNqSCv+yKjFm7+HjrTstDl6VpB1sSsAm6CgV
G/jeqJysq9P1+cc5XkmmRCUTKCn1W3rvs8tFiawsaDyRp7Ho5IpuEa/rQqQNCOeO2ueT1+jFwv43
b71/jIBOgWZq7/LPvMglI1qSyvhIwXpF2k0xt4nwEl2ZNMCb2ixuvdriYMlkBf9gJGLPv+9x8I9S
IUuYYjZI3fnWQZ9RqIxcRzgWzVDVNpXuMUrbZzUcfViYunnv5QM8GxC+8QOlVGQqpb5ul7DCR3sJ
TwGgyVSnKr5kzRv/ADANiQILsvscvIg5K76Av3CYN8WvFsOmQBT4OEkhygJLO5xtRuOhylDSeS2h
ZnrrJtbDxyZO23j7N8Z1P9BsWnvwQE29Qxs9FN1qUw1ZiUlcG33LdCW8inR0GBstQK1zGPAw1JGl
7VK0B88/xOFkNlmjtAqmD2uq7J7gFg5flpIbLtlSMmlLU3BBJ0lHOwuGv0BjGetK1nUULFYCDj/l
R1CgWqQqkk47mSL0YVBL90sNkSmSfwlCYFSL0pOFfsTu/KsdJg1HUeY5GsRi0c0UpV9Row6Dr7SX
mvw9BvMdf5J9zE3efzkcRRM6IrReJJqX0+PsdZkyleWZecWwKnJAKduBxSle6jKetpcaq6H++Xb/
64AuW33QZ79l+VAGOK/N/vU/b4JvZVZlP+r/Pf3aP//Y4S/9513+nn6qy/f3+uYtn//Jg1/k7/8r
vvNWvx38yzqlGDQ8NO/l8PheNXH9D2Lv9Cf/f3/42/vH3/I05O//8fvb9yRIHaxJyuBb/ftfP5qY
wBwuE4nvn9ThKcJfP759S/jNxyD7bVu+pd/ff/ue/fapiU/89vtbVf/H74Jq/cGZgXAxC5mKFpP9
99+6948facYf046KbgD/UScawu+/pbB7fX5NNv4Q2eA16qNg96d7zO+/Ycvw8TNF+QOsjQSSnouK
zikg/f6Psbj/mS7//EynSc+H60+nQkU2Rhg6JKTUYAkPZ40FfkauO0AkICooT/e2EoPzi14FVNZR
Ddwbpr+CHzCspdnpDSeQ92XFWaTvU6VrljdYZVnnfhdRtamNO4Tz5KKxjTDE8XOV9Q1o9A2VT6Sg
4PR6BkoJXG9bC9+mRkAtbdWWnoYWTRfLmbkFQKpMt1iXSo+bGgXyUZyHZoLOhFdF+NTB2KSqoXqT
3Tru5dGAhkSeVlgv2mx6Yn8vkz1oz2KsIelup0PPUYLuQu7hBGK6iGRYjsJhgiRPM6LjQT2lgvN1
J0Re1WHKIvWqY0WNOOw6CR1QIE+D+ir0uVs9ynlomvexbIr3idIE1x24NQ9xN1TAccFLOUN02VW+
MuzAVNE3vAd3jtYaYlHNc4wB5rORkkGjzWGitzIaVY4QQp4/VErnveNGNYndt5mkrCwsKCNMJKre
hHNdux2kaXPARy2Mym9pFUYYhAY5Lhxxacg16oC5fGlJqADZMtqE9z7SXOSnY/FlDEG0u14ifs3J
cltbFXyK40ZPIcvzzYfOKrtvo1xoLwwBKMYGG7PvQEJlH8HOVHnIijbDM9fHDbESklDehrqqvfTD
aLWf9T7UENTqJmlB2cccz0ZCAxJHIodQt60m9l7zuBqvUyul/+NHCRRG0BGkTmDJQu3RaILwTW5C
EBRS2Gqd7Wd8k5XoFeiSx2YmZXYquKhf0BBGbCFvAHE6LeaHiO5HrokCvYHUJuICkTw+YclRIQxZ
UvtF3cOLMBpIxtT40yqFZnCQyMS7IteG/rofO7yk046vZ/cWKHtD9att01b1V9S6mmulHkf00GsZ
2IrqR+GwFrAAey1QjcO4OGKdrhorwdosiYuy/aTqgVRvXTPCMAaylvnNDUQVZV9RsFBicE3KojGq
PrJjGZAAN4leo8+v5HVIhasT8Ohq+xLGgysXBU4unYtrCHJfmr/u4kDobLQfDUBhXeihSQhAMV7V
fZOTDfq1NVnVjVVkx+SkndPyDJRgfUGk+6OnJTNdRlJwk6LO2ILDmEQfrAglN7zpO13cloo4CiuV
G2mA5BnaO6uQW6u6K0atq/GjK8aBtrRLASoYa1RgjFCQCocphOIM0CdKc7pqMWNi3XItG9ICuDFN
xA7OFsoy+pPphJB1rtZ9gCKnmFR2UBsU1KxssmitEJMpqAB6mPwi6ZhE60DX2Z7qJigzp8oH6Zuv
jgXOlUqufylGF0kusUjd99pQvMJpXCHJsVEtxc7Rew9dgGiiE02kkjpzxq5PBLtToq5xAKS3Cpp+
WpltRFeiDAeK1tpIQt+CLOgSvITcDKNtW9dq3LIjX8cywZDC/ikNslpGtKkX4rUppQoCsFLr34D7
RrdTcXW/2Awo4iHf7QoCEvGBp0SbRCSdXcv/I3nz303yRjRGlO3jIOHq/l8J3/Sg67zbUg7R/KRd
jZ8ZNuwQh2B6f4jgZEJWyndS55vypa70qnwhJIln3eohCAcUHj9UcVIxMr1VjYFI6sRotNEb6KzY
WCmiN5q7nzo5csftwC4Umd0LGTTv2Y2Etl9FKeqJG5IOAyohtEXpsihN89Mo6yjsIuYS2zW13++j
1oBR9QvdCi/kKPRy7BiCJrZ9zMDRMSp9jNTjDMeLQMBxx5VRYzFoWj8WdCHv3EHXfMQzcE7MkHT4
jkIq0ptJJw/KquTWghBZ0+M+nRb4312N6GWpn3SlLV8ULajxXtFk7FziZGjK7f9o9vx31uyRAakj
Y4hz0kei9z+Xg98l6h9cyP/ry8G6yv/v/ymDmovBW1pn+1eDv373r6uBbP6BEteEGYLoRuF1qt79
dTVQpT9MKntIASgU1PkpEf9xNZCMP8DJAJahkU9vA/rWv64GsvQHwFZuFZQ6oKuBi/+Vq8HhLZnu
wkQ9nJiwOhIeE1jz8GogREjcZl1Ei3jSAQrpXeLasjc0Jy4Ec+DGUYypzrh3afWjvlFoXeE58tys
xTX7HXaKq3blf7VcG8qydosPq6PY4RqYKIkB3cKFJ5ju+ntdhfkT6LNqmlwmaiCyb9mdnbwh0Ioj
ph28F98aJ6w3yN477OwLIWeXIM2aAGncPUiUUN7h7nX40oYZyGqL7ODKvdE+108wisWX7JXGXL3q
bQzqHnA3pLWcbg3nfOTDioQ+DzxHgVcwrGuc5Ctq8M+5eicq1zGCoP9ejNmFsq8RkutrYlS4h6Co
XOKmRUPy70ShDKrR+5K5sM+KHTm+B17ToTcWZzCgVfRZhda4bVXZWwg0h1Z8jNlUl4IUalDcP6r9
egkI+IJI6g2639inXag2Hhbvwu2HW9eqfhme0svgTrnXns6P5Klpsh95Wp97ayN2PVM2IyJXib6y
uCh4Fg5QcL+HZKHiOKcHcB2nkkwlYJIwUkmCZ8MZKh1toJpUpna69RCQtK+qzE7syEa+0AGvrqIA
/S447sLqM4/ecRZ4+vneO3KlEEBcE5jMB2tyZSNJXERlaM8QExAMclRk4AIfV7m7sv2syH/GuJ3L
xqbq4Wi06lVq+NshLB1c4jBbfnClAUHJbqVXeIZb6ro3tfs41C/NUX9pxjFyPF1cQ7Z5rnBM7APh
W5RpvJ680T18p+ggFoKOgHi0srh4F+iK+EOFS222yU3/DoyJnRnVpsnjNe7Aaz0S79JA4Sbmbfwc
Jfmqt0XImKkVrmMa7F6oXwVABwQ8MlxX2FjIQDHO67K76Vy8Ab+P1oNoxE7qZbeG+NKHW6t7k+sf
QJ9QgGux5xZQLwSBgiuDmUprpJYvukBzpCoBDIADADePTL6vC+lKloaLRjEW5v7RdjF9HID4VGwM
unZz4Qi3UpsB2ep6VY73Fiib2hCR7vvz/Cyfl4R+zr29KLNpPlL3KjC/YO/bNC+TWLELdGalXvQ2
19VbtNajLxSi/LXUrbyF2NNfvb/3f0z7vdCzad9GgyR0LaHV+qVGd2+yMz//dktDOJvfoLs1P5aI
EAwoFAAJxmNijZ6bcz7MyReBi/ZBmafdOStog2gFPqsQRpAwgMK4cmy/nI8w74H9/Ex7IWafqfO6
WGpFQnR2xzld2eNX/Z5L9nW2QX35F6msk5waBBW2IzizKnoAsyMysOo67gM00gbxxgt+KPl3V3k7
/0azMZuHUOYHP+XWnyFCDcfTPrR9YDPnQ8yKqz9DaIDDLbqzx2eHWVZJPQ4cgAPOOpPHTW085Li1
pNH3rr4/H2s2037GsmQ8TSfgCWTMw520rQuTnBBHQdB6ALiMK71DXzVdktdbCjObBk1SRyIKoKEt
t+OqtgJHjEFv5unCwTA7F47eZnqMvXOhbqUalXnCKCFlQ+FlVDTMAtkjqoUW+lKg2QIFteXlLmbO
2Mf0dovAe6LeWhHIQnFJSOzkfNv7QLN0uhDUfoRZHNqRWz1EMoZzQBvPz4EPCsrehvYxbIBH6Gkh
+TBl7YfDBkM3wlIaqxFxi/lwqiFG7Ig/fDt2kq3X2eWP4N76Ed5SibsM7kWH88kpFlA6p15z/xHk
w0fA/qTB1IPXTHJvJYevtbaA7Do1A0HvM8PZGZSPVs3+1BBDwCliSgC64I6USohLQ22qllin0x1r
/3D4GEvSSxauCteHNP3wRUIQ/moAt+PjYhBe9/fjnboVbQSa19Hauyx39SUQQkoq7id1k2yo5wR3
S4M5PxyPHmK2Dnx3wrMLPER6Lew0B7e6t+zSe7fsdt1dC6/jGrHUrb89P43mqO2jqLNFMcmuQ99H
a2i4DO/JonaWrd9lF/IKpevH87FOfU2Nqiu36omSOJfFAn8e4W5EOV7GfC/9rPa6PQSKcz7I/PD6
+UJ7UWaTEqqHFqkiUcD1bo1NduNt67Wx9Wwktp3FK+WJJQBUjBnDvRHu1vydPMvTzVoqIxszQ1Pa
aptqG22N1/6HeN3aaD0/1ttmodf8sb3PVv5BzNkbyrjraFlInZ+Y4wbx5xt8n1fhW+d4NiLQztJV
8tTMPAg4O2+6HAlPCvyRPWxrJ31CLf1VRqnLtyV7GlaMw1g4w5W7Pv8pl8Z2tioDEAmDkRVcTNRq
DQwa9bSFyXJiRsooIsBFQgsIsuZsnw6Qy1Tjpo8mEwanKt8ncEKhLcHhTkdBzmLCMh3LCMgRhs2G
iyNcLX9PWlJsv3bieElpen6xmyY+L4Paswp6BtWheZLTu4rQjbxM9qNZy4kjOcUWhQyMIOxmM9rV
xVTh+EUBv4+gaAZo9CiB3YGyONw5dTB3Fm4VsY03059aXl/VnvgWLEsUnNihYXGZE34RUiaYycM4
lUILsS9l7I8/kZKuxx13pcuf0y+1lyb8qbN1ImOCuTLQWz3iqNXIBIpSrdNvvQx2yS0jaXtrfNUe
jCsYXE+9LWzHm8jBEWVn3GNLvnC2n0hU5Elmcuqbo+9izRZ4kI+FFKJsbLeDvPW1l1R+y9320vLe
zy+wk3EQzkQ8BG4ScKnDQTWRAxURqmYjQaRd9iQbqzasQbPLUfcWXunkpqWhb0G+AkoTmMMsFrCY
fqgFHMsv/KdgN161q3xdrqc9K9sEm8WN+dSi2483W9pM2BwJbje0+8/hk7iOrrjRjzthDdvAFttV
8q1/RiFhfX5Al4LOBrRJVVNqG15SCpTPY+LucsyksipZ2LZObshUFdHO5AIAF2h6jr2UOWlK/K8U
kAyqu1Z929spV+aF8eriJWH3WIJixeFI6/TB26iLFc3pOjY/ffZjzz7kEHHJxelr2mYsyakvupup
eqQ+wabw1hmVnFW7dj8rWGCvoOelr8bF+TE+dSrsx5992CphJzX6iY3hvXjKdWE9nP/7T89U6rUA
fBWZxG+21ehaj72I50e2cqdejo5vV8/Co7oy71j0z93V0mZz8n24xiGEx44DmeDwW1alZcV07bAB
roKtxn2+Qb/2/CudDAGPHTgjsJojpSAl1Nog6gyKs43gjIGK98TCRzk9I/dCzGZFqHdl2mIFSPJa
XkiYTq+CtWCruF6tlEvh0rxCf9wuN8nCDWT62EeTcS/sbDJ4kgBq0cVNMQ4e8UqfXGhE9y6KXiPo
IOcH8eTa3gs1W9saWh4iNiOgGfIvvflFlu/Lv1ppBzC7fczUvAD9cZpSfeF/IR+QT87mgtJ37dAo
FBFU/JbWJJNsWUD6dq4DAWzX26OtvVBZjDbmwvZ8alFP6QOJw4SVnOMX0WHsq6Ixp1uAt0s37c67
ELb1tlr4XB8yTfPvBRANdU2Q+ogjzl4QTayel88iGwGHrXAlX4ZbZaVv1QfylX7TO8WjdRVdCmuM
q97cT/VlE+DGs0rclWIjqeUgB7mwlZ74qiTu3PpQCZnkWKeB2dtJRwT8QB7REjKrFxwYJ5boqmwX
au4n1t9+kDlRulQsUlkfHf6sevH1q6ZduCafmjcToBbLxIlSb83z2KEq5carRYT+Y/vj0rOVu5X8
hP862/Fow2NfZXd4uIeLF6APic7ZF0XyzkKBjiYloOnZCvTzECUE0QhslctPcRk6id1vxHVlp58E
27xObsor4zl+G5zEAYPj3zT4pX5SFgpiJxIZwPoKEnU8ASSw2bRCcBgzqkQI0DeSd0Kcr33NWEtQ
WYXg2y/vAkQCyMQ1Flk5ax4pLySlxEjYnmgIrejCtRpW2riUvnw4ChwN616c2X4KWisCVkQczLrE
xyRx8B7d+U/lfbE1L9K7bKs7ylZ5Qbkp/mrddA7s/xvpBj2fhfVxauruv+/s87a5L4wuhlDwT3VI
opzx0uP5ET11bzkY0tnGqniYQYY9M8i4I5fB8qWyQ8d1xlv5QrZWlOfsXl0t96NOz5l/fcnZyjcT
L9bjiDeLcclOwwH5hC+h/1SDCjr/gqe2mH8NIQDcwy0G8x2190QCFeYnxcdR5z4M+38zxuwaxhVW
jwKFGBTT7BBbpaCynALmzPlXOVUo2/tWyBkcvgt5makOUxzlzrrGW8wZ1rqNODc1b3+T7gRtlTz1
W+SA0ls43Ltqpz6Ez0vXo/NzUhNnCVoOkqEVeh5iwIityG/y8teke6djmLdEPAHKANKPc80heazb
kk0vwMDqWnEDJ8MfVkHn4vxgnn6Nf0WZbSXIW+QF1qqB3edfUvz0ytJbWLynamEHLzLbRfQBQ7sg
JoT+INv4F2KO61DfW/Xr8SZ9qHb/3gvN9goB/2tk+xi2JPsaSfdl/vzv/f2zjSJH7UEepwET0Utn
5eKE/ng+wsk9AUsd+Ec0QpHUOpzeptXjRt+rgS21kq3UeK0334T6iyeGC99+Goqj7X0v0DQ39tKO
pEXVsA0YKkzgcO65NjUSnOyHZwDpw2vz/FudngZ70WYzrS00s6POMJ3R3i6/G68oUT7n3L11+nn6
sDDrTu53e9Fmkw6EPHdEjPTspr6u4tu43FRLjeTTx+NejNlUQywzbktq9ra8zS/Ey+RRXccbTHjX
2rrbFtvERmJiTT3jnuTRXxWb3PY2f/Nw3HuK2YRU8rJXpJKnMNBX8RpxJTfx5vy3O5GYK2hr/3NG
zk6poapyTcRumKTK2021ZW2rbsrlNsDJmQ+dlYrTpDilzTb2vh7qepwGtP42XOqXzVa4Ta+01+FL
uRY3mLRvcVg7/2bT4Bwtgb2Is7U21Cru0dOk1PzoKsvE6wqDa6xNndy3nAY7ENxIrYVE/KMGei7o
bN3VlpRoucsWUq1x9HbSu/IakMhzto1s6SF8dO9Ep7RpNd03n5arQyfT9Enm9R+DPFuHKSWpoKl5
ZXWrbG5wQv1/7H3HktxKsuW/zB5t0GILmZlVWZpFsYFRQmsRiPib9y3zY3Oi2E2ionATj+zt7K5d
GunpAQ8Pl+e8A/FkEi0nHqLzwSLzQXYzf6+OvtXjwSb7b7nCjbT1rqG9wuXeo19wQPH0Kb0Brn8g
HfcSyX/QEVtMGK3hI1tCtGPquZxghQe335sC7I5+tk88nuOFaCRznY858IAX/PYEb3od9N4V9JXw
ZIuBOYiZadKlCAqGrIrIAOLJWQ8UTPBfttpN/Rwg7yDswHYqVHztuSkYMbS6hZzxAzlRj/nyicdA
2pUU0LsRcJ7PiTefE3+vhrN1QddyhW84tUk6zxKi5NkG3k6OthLrPKx9eyz+cVnFrZNcSxJ8qwZM
R1bwkH8AC3U6PFUaxiWdHf6rTSGAWDQ4RhPYagQhID7RtFHX4DrL6yF/Lmes4Xy4rMfmswfoZmzc
od+I2prgO+uBlMzmWTHvzUUkSj4B/MhXSmTDMhKKvZxN3F1+CRsdwIVzYkAkiGIvJCZ6O8cprhk9
jUftYB6Lo+0Cfg1h8I5mW6/CWpLgrYFcZiizgdNbQqBjXGcP0w15YCjcSAH6Ip7xg4bTUfWBmtme
92rcW/VRbS1ccNwZ2HT7ruaO+3aGD2UHK+CKUp/3jJPdY922lN+nKrhsOS7lOZegqw7y+p5+B0s8
KHT38Nn4vyI+DGulhGs9AMLFmGdIoc0Vw7gT+3r5k21qAVY59D8wXmfwSe51wFcqUhynOf598D67
knprqJMLPNPLQjaVwJ4p33YGyodYSjaG0cp7BVFlOzTXhpQfMUy784JuX6qVDMEPsbIu2wblLGSZ
kqc6theDTAoIOORd05mYR2MPjGKmz8rpfWoaYZHKnWuay46P2tNUcB9AGfx3hjZgzyaRHwG1+98d
pRDapWpNnJiPiufFO0u7xbbM5X9/2x5+fyrBN83tIGEojScAPfXm5JOZ8ZXWPwS//umRABxkY38A
SAYi4IvagoqADQilBpNdo50UTan6KMVScFkZftpvLo+BdBlWJzv6y+T/KptB0gTQdhnGbWA5liSo
QWI8wCzPuX4NCmn3srDNk/stTGxzx8NkSj2DsBkAR1hjcg36mdDCvyxl28utxIgVlXzswTgALxfX
2jO2HoNRYidwPITzlIZDDlRpIs1Xdac9OHhl3EzLb6o+9vo0GXdOd9PWV79EcB21BK7xjKcAWGv8
jGXS53Kyd3pee2cquPSmo8pEIcVrzR8axqvMUnIVKdkpU3PXcMFMRBZV/MM1R4aAIu0P0HV4av4s
A7G3TfYYS7ZfYszvAx4BO/XgWXvtbZnTjKwoEYSqURy1YRWxqDuOUe3tvvlbWQxfcP+PJMFPoKcw
LosRQ1KbYEolVTspavQaEKxtEgN5MTO7xJ0GGcvuFIvqDNCCoKDHtMlSORTLuTXzNCI3nizZLZjb
gc2kz6Vy15JufmwnYu9EDps3dfVzBbdDsFRsWA1+bmoisTN0X0Fpo1ef8lK9Hdu9mHXTrP4jDcwW
Qi6AjfNWYSOkAYNTbhDrYdfAqr/s3NRNnQCFgXAcvxhTE68/dqHEicQwOOfZZ/oMJMygDu3j4DsR
jpYnyxj7wkD+38QlwH5DuoyxF3SJxZnBioC03KoRkMsMlOeYKrenEji8mrzj77Y6LJguw5wvqgAA
XRObG4rSOmOW4qkY/dnn09i9eTYBcxe0j8kSNIWLAUXMpgRTqCCNBKvCkLp14cZLhl6o5zztHDd3
N8ItfvVzhAAApCSY+jThjsjJjnj4117xMQ6UnYP99hyIxN6IQ5KA/43xcItX5YSvS7Okw677Unl1
qwKzM04yQIkzWS5V1xj1GKUdWgOtaZw5DU1rSvJjrw7mR4qHCiAS4A00AbzPQD1vATnhik1Gf5/2
BT0YBorwYKSLP/QaDNXT7Hn40LK4uAG6GAAZakcajnU+YQs3Q1/Utjt2v+gOc9sW++MJqDfBu00M
cp9xpNfMqrqbSUMnQcml+gf8KQfeHBNUXUGSfmoWjfjLMgFyelmYVw+l5I+drvjE7ughZfmEvf58
AjVIPHs5Gllg5VyscKkXgEJTeWkUV+lKjYNZ2IMHcrACeL4M0ya+xors1majjfHNqtCe1UolIca2
q2OWVfRTJXXzFbqDiDZLy0zeNcTBXj8QYpSHuay0M4AsvjrNhF59DyCpoRvVCDAIywPo94pbVXbQ
zksagIU0GCJjRJ8Piol+rGKUE8LXigA7QO9netRnvftayTP+r7L04DWJS3rd2yk9KPKA/GthWIDr
B/UakPrAGDCpReTDCA6QD4PUpt+IUmKlp0/Vh3ECl7VS6cNtWoCjDzy+U/vZwIBlE3SmsqAFxSZA
l6KI0rtW2VSeOaSxm6rL4hPAZ50rlZm3GBTOrJssa2UUzeKfHMYSvVsSLGT7bVF2GoAJ6hpsWWB1
0qxIaXHvvlstaYHwxcDudW04cUmuwTRkYP0HhF8g2QYChnMG41FqhLnR0e6KWbRWhxDstYmeApEM
tMRAoAERFFZArLDKgaPh5mOu5YEmV9qHWVLwCDnAdxgpvpkbWzI9ykULMA46qtiAmoBlHI04vitW
FcZjPmW22yHZP0yDlQRakZPIsHISIhkq7tWsLu/SqjPPFkCwPmB7s3owu6n2CQ8Qqm7WHxId++Ix
lt1CI66UQw16sDsld9KgUsvpDgCkXQAmY/A9DtrkcLJr8zgOFhBiQX3wMZZmzUxcbQBGaV87+lO3
kOwkGTT3WNWC4skYsu+WGeMIwXU7eMDET8Msk9tjkTMKQGGr6B9sqdOPcqfogYXNiG+ppPb+ZE3T
TYkxlQWYoJJ6ADYitqpYlp+tpeh8Ak8Uu+imAXaVDnDlLS2eNAvQ6xqp9POkSABXAZQM0EisERv3
IKdj5FhWhhNpZqFedzEprzDLunhZbjDQN1hdtTzFzqhHDJCS1k3bx9NtGnf5B0kb1Bt7nlXPBia3
N9aAeqVF1R2MqQX30KI54ycwrzpBrxf1EFhSic0XsFOSq5xa6me9Zqo/FGn8LGN5bD5RY0nPeWbm
ACAEhO0VSlRqHmXAmn1fkSY54hpVQUaa7tC2qoaTtYz3lVpn93Uq5Xd8Qud+oBKnbweRBxbqW7kE
Kuw0HHor0W7UqXfu4AJMV1eaJtStJL+LZQIIugow3/1sOMcKyF7nFAv6j1odVzfwRfQaoM/20UzM
7FqXKwn4ca12GAj6dQMc4Y8umUkoE6CVdFqZRAPQPqMY0BdnWjAAfhRy+gA8DuAqJYt8mC1aRmNT
mH43ZWPUALsyKiejvk4zQ/ZyVWt8vR0JjqiNx6M9VopnOdUAsF+9R7N8TkNV7adgmrMpAi5WfsoZ
jLmmWhwSMM8AJEitgOoZO0njxtqAPURFH4YfTR4zy53V1AqLMS+ugf4jPRDLnKPSWei7bmqLFjAu
4AAJUQBsb/sYBMsAXHECCrwxbJfVLMokp/UBOIldvySWi2tbHpJzRjL2AKqN/lnG5lviAXpNAy4a
Y8Gc2+NJb2j9jbFyfj9mNdhw23I6EafBBqKVSOBUyfT0PZkcEPwlwJ9x28o2A42a492gd9ZHuZnQ
MgSxaew3pV4+JQARCepJy1VXarGqUTux8qRxBijMGEyfW3BRydjvK0zAJwPQupdAiDipGHmtvaIB
z2TYG0XlJYDuLPwsBQVEBhRDX5cBVlI2VOvdWJnHyEwaekfYR+DvDNEo58tXXa5JVNMqLdyK9cr7
pG9L088ABPrOsFEs8IAjaTzleqvcwZsrUdm1cuDIKMRjhDe+KRsNaLNTPPi1wZQxAHNqV7oWUVXw
V6nlSRqmPjQV0ByCVgnoTgptUfCa5ypgCnGC1uixORlT59pJ0rgBNHY7nACUJp0pGDyusQzQXFmk
l4+1NtZfHKNMQknu2A2Ra+NU1UYWpjbNbzqjglmZdK4PdRZXt21OlaNBLP0UG/A6WmvY3lhO86EZ
wXcqTaP1tNh4GcxGc2kO6J6Fdt1ZMWr50BmDBITtMvYJD3xJ2Q9hgyfmXDR17M45DKyfGsNVZnU6
wgssn4x+MQ6jkRjPc5MWkZky+zMmB7EmYRt2ZMi9CReG29csoHvSgRR0qovEOqrUGLx2yTEcMie9
6YM2T/mErbpPIKC6HRjezdboSFBmGUb4m89UXcAlD/1pnRaPcWIBaaMwHzW8Pa6eVosL2ADNTbvM
uGV0sc9SleIqUcnx5rHVA0mph0Om5nbsGUsTn5fetsrItshEPcpsgIqU4Nj6xmDoQdU2ebDU/ch2
4tS3aSoACjAvDXg/jKXCg78Ow22k5FNuJ5UnU9kl8g2WfXckbEyKAAETtWLwr9g26hk831jVGWjZ
zqNCZ9jkLbaztWvm5j62A0IgD7kBlugTTMbtDcBsFLy4UAz+YbwJu0FiepE0SV83tVx6vS974zGh
5zJ0AhIqeBiu8tNebfdtzgRxJo4P02h8mks4xlZnmKZaoKNuGOGSXqlSc8jAnnU5in/7sV5L4X++
OskSUQ4v45XeJAHovwIEVPbxRcL/hwX5Pw7gk5Fqrg78DWrg3WdABv7f/1kDgvz6W/9BC7T/BRZL
MDYrBrctYIP8ggQx9H+hkoZ0lhMaYbZOwx/9BxJEVf9l4G+8Ahn8D1qgav4LuMuo9Rk2tj9Rzf4T
RBDBDoFVIeNHAXoWZCXgQBVLhwrCb6lV1NSnbX5EihUOMxDXpJ16xFspYHfD0BD6aCDnA2Phazuk
UqFpU2Wmfp8DwNExwQo35Y4RVdQ4rj7A3c8EdT1buyUJsN7Y89HAnQEuFkGSGS9FqlaZr5WDXzaL
O8bvsz66LET0UDoqrvzkUX9X4AbRJHwtZUELvehYkmGYVQnN+bopotQnd2MgA5bes9MIlAmt50Dd
nQv9Rj0IxtoP4GIQWGKVX1AvGXN7sXsnBZN6FU3oDvoF23OFgtN4UQ5bIggtOJ8e1oxeKwcSXqKD
2wXt8QqkRup31dw7Pv4vrGoLPyUADZejk2MKQSRcxVRHbVoSJKSaZ6pPWlijdldeSc034jd+Guxp
JFQk38gTymF9N4B4gX+uARvOwIXDHCDIcYAbYatsx9LfirIwl4qNHrwhfNQYd3rtcae4AL+UnoM3
N79O8P6DzdjrmvsUg7qXbVAoh0EnCHIUFCThW2DxoiVocmdpWQmdHBqwsQKEo1lObt+DiYqZFfXr
vQXut7ZnwRw0bvjgJcMr+Vo1p8TGZW8BIj8msgppxjWCz2PDBse7rJq4ZfCiG4YngGGPJQYMaQmH
qADrWSdKnPrqPVIfWEf8MXvXXi1ecvexPBT+IX4oP1yWuaUcH3nUMJMPCGGROpwoUpeVCjyUUsRX
oH9/mLr6SmnI42UxW19tLUb4akMr11NBYfkEi14qdpVwEW8HJ7tLremoJ3tj71vWaGKhDgwHwJDC
AuvrT1aBbWwERBz8lDT7lvndLCS3Bw9VASKby4q9dRoYkuB8A6BSBhasLHyyRVX0RQMBu0/HUFa+
SYD2+K8EvAy/rEIZR6+Y05u4w+AA8QCY6i/dTltVnPl4MTuUX/EQYhUQ8L2CgXc6SRwQe6S++Ul6
5EsK3X12cm5YAgyn7IljPdwgGfKHK/nhsm5i8PkimQ+1AM8B4QDGUl9/J3sGrTWQMfFqudlVyx7j
CRBZKIDJYFk7gnPcRzXtssgNewdnmKoCqgzvGJZBXkvEpP+stTbeSaAZP42J7Y89uZ0cWu3YxaYc
FNAAhwycYEQ5r+XkrTJY9QI5ymQcAJbrFyYLnXhvMHrD0IHE/EuMCPmVVVOdzgCqx5uFlrg53Nfq
906+SZadkeFtOfhAgFZG2CTyk9dNa42xhQvVqfKxkLRjrKRfJ6fU3Vnr9kxeJBrmZoE5An534QpB
+iocHt7frsgotIo/EY24ngyIXTyOctTdjt/zSI+q2z/MSzApwJ0uf5sBOcP3715/LykH5Gmdqbhm
7Uc5772qroAs/P2PjO+NEMEtlaxL2QI0c9907izUErWv5r/zkn/csRLs7o0I7ohX7mJQnSFfgN/r
d8YVeMlsJ3XT8Q/TK5T0AeUP/4p1Pku1UMx4LSSf4mQZY4CzFP1nsPK6aa77l09KcKv/lsDBAbHo
DTpS0QKkyZonMuKaooPK6vEGBcUdpsVNERgbwACVhtaL+MV1dAqmoZLhexSQZxbnTn68rINwZ37q
sBIgfG0nS5e8G4Cq3I1xqNXsWa/yQG1jf1Sdneu5rYsJIkBERohTBFF5OZflMkGXWTopoLpaMKJy
WZk3doVPDjQmlKtBNq7hs7/+5Cxn4CdeFoDkKIsSVqV8PyjUDqTMvrssaOvUNO6bEe1DjvhZqlEu
is6csc2Vzvcau4rjr2VbntGg3PHQQkjy8nl4aIAZTrgacOu81mjsypjQGGFdozWTt5jWQR4BDRun
i9fN5q2t5Huv3aZELA8DpZ6TanFk/vXdTKSYNHVJMt9wZ78o3eTZPFUBwMStylWwgsuoC8DssF7c
/LzbyecfaJV7/FR3JVwwEdNOJwf0uojAPO0rDWo/OdHcRWM1UtGrc/8QOOGnOFxdTsqB3qbJLXbl
h4AbuUh2DnuZysdCsk7TEkeLYYV/biyYOvslRThRzcLSaidDqVzpQiLLyOAtjw0sGNo2uCxq64qt
RQnnB3NJddpCVKrU74GFd666ZS/LFfPrn6fG31ikiJgbFSuAZZ/j+vUKME4e7XsOzzOB/vAASGXg
hs5R96Qiu977UpuKWXj0VFxvIL0I96CzupS0xMLLZxLggT9r9p+lGD+Vgj54XOFrDRHJiZbd0g8U
J1dNX4o0dWfA4qt/OOLzRojgn6o+b2xlgJAR5AkIHVymPs3kD6O6Fyk4JBU8FmBRwk7qa6vuRvCW
Wxh09IF5imSi96wGAHWN7F+2NTEAeiNH0EYxRgMNG9welXroL7bHCshFyoMxuOQrmmTyNZ/ib75c
lrrleeHgEa+iUvUWqK4xdTabKY4QbG3Y0j/FSKYtGdPty1+8vCtB4gx9k7VAs2fQboSzDeLEkI5m
S6Yd3yCinPw8RAXlMMSR4KcQp6QGoCjIrMOjWDy3x+4GG2jhFCyqO8/ufFQwv9wHxd140yB4toF4
UvlZuJeH7v4GIT2c5piCfy7BgkCfl5iC6GbsmWaNOYOO0poGxQWOBygwJOebqiYV6A+H6YbNGjpi
WGuL4AlaT6lz5TNhIL6dMn24M+sagDeg/Il0MBPIbq3Hpd81WaeADUDZLVnxUE58NmDpvw5R8A6a
MRbEXHCI6G3/aI/0E7tK/Rq7+lrpyun/Ysxc3GERPht2vl/fMaIXBrqykKg8mqCfC+cQg2SDK7m1
Dy4X7FnQ8WSnLg1NMG/4+amOlJ0QZMsj/tZZEQfddUkiU9fjF7Ro4/fd13EvXOOH9s+HivbLaxXZ
lFOTphAgn+KoOs2HPmhv1MOeZxcXY94cpRCnA1pONekAOXNInqeoigB8Glgn1c2DP86fEB+uz4yf
6eq9L4peX/KB8TtdunrsIMhdPAVQtJd9lFgx+KmSivQDIZT8FodylJvOqtDx90e/vybP1tVyNbqm
q/0gAADYq59uBb3GSpiglFw3IFGgOt58Uw8le44s9qSpe2xs3Ae8sQa+NIXSMyBZRHMDRUNfgvUa
iciAuYtOBUtLFmZ5GzXgeG4k9diTeic1+Ydj/C1TsEBM0UzYBIdMwPBhvQegiuSofgSOVoAr1Yb0
D3ea//3ZEGQj8EVLSMzn0FkHyPuAqL4bWfWcTe0UEs1qdtKgf1DrlxjexVpboYMxYqINE4+f1JMR
KgfJi0P1g+a9YIPtJBCbbgKI8v/WyRKCATMr1XEEgYuvDhoCmjNpdwA90dHasozfEoSv1MejTIHq
mfvlUfWA51n4MrDcH4Eli3EWoFkDKRkzQMBc/9LJGLVw/5DfWPxqb5pkZj8QmUHDxpK9Ou5ce9rZ
QxBrj29ECFdMymJnlhgMYw6dr0Aj+rA8cWSdNsiwdVFi3Z5/OeVbetrb89lKxozV1xNSB0wv23Fa
Q7fZoXdxylzaaYE+jnf1OH8grN95U7Z98UqekD+UxAbwUYsbZ5faeaHJQ6XlJ405fkvLg5aAEnJR
1HuZEQ1LaVnKyYbeX/ade/bKT2TloiUZ5qoCwdtXARvWNkdranZuxGYEudJRiHZAwFE3FteRZGnE
SgLCr0ewPPgZWK7+QhcNeZ+OrhOauMLX0zRaGB3mIP2yHT7TMn/KnN2nZlOblQzhi8kJQdGIoMqV
HzvM4z2VR+ZDovFeSTBt6oKwPiCPY+1X4d7DvfmlUJTCSDla52/2WnSzUcB8yLUD9ZcJcUT6q3u3
EiHcO0tHS1XvUGBDqiSfUNEJssLtPo2HLvEXTw37U38vHzCKcpz25lw2vdpKtPDtpIlYcZLgVS3K
QbpVjcV201jtPdJR+aqaVedHAxarawmseF/+3GrQrEFBGYj5wIEXJMeNMeYdSDLADqaEnQy0onh4
d1nEZuq2liFYjYRMF3oY/AkCA4dPeAKvRS8QRdd8Wr+Olh3XsmUta4nCvW7aRVkYeqL+Eis+CnXv
HCbvoYNtycB52QCLRInRftlIWfmO3JFZgZ4lwq5+ugNTnJfpxcfLJ8cPXwyD0HviJC0oZGLT4bV7
IqwAnyEfIJ6L8pRKQDowc9eY7R3PsSdG8FHYwpeILjWA4Kn6T7ZefyljZ3ExlPTw36kjJE6z1Frx
Iss5uB2wLI4uxoxRaFP5C4teHdqbgQwH9HJpBSmsSbzF+pgMT5fV2Pzwv7+KSKrZ5SDMi+MS+xgY
P5uHu3gvw9zysmsN1NeffSJmX1s1NCj7ygHRhNy4kmR8kjIFw1vlznrnnjAhIRqlQq9pAWEos7lZ
VmCQ82lyBmw6DDtP4aYfAPSuiVmVl1q2EB1OU5MpS4cbo0ZWGaqBcnACUC1/nYMegB31qT7/TYzN
QVWBVSs79pvWplJIRg7eS8wMKq3HWuyFNXtwHZuXZyWC//nKDUiNTUG9VuS+2odZU7pUwbYvqcLL
Nsdv+htPgBo5By2GGo5wdCng+qQO08UY9iFqBOzi4RGD6divirG34RptgkWc2SL+ZambEZq1EitY
oj1VdldQLfdl6vG1ujREBxyB6DfN66O9fHnbPlbSBFMcmKqjyQkl53B4Vq5BmeR/nb3mOBzBlg3M
6XLHIDcv8koe//PVp5uXXGqw74VPV9+ZzRAY1S52xJ4IwTpMuSpNksFXcOodnlSmzlORf6V31VH2
u1sbw/nl2ch2nr/NFGL93YQXd6JLXMwLvpse+Vrqz80th5KRgu6rhXG72TU/JOA58gokEntXbvcr
Co+WWTWYneVf0UhdrGwl6bm5maL5UFyXA/g3T1KEDZtwLy/bqh+tNRbfMFvpsg7TVtCYTwnNBxJK
UR/thaHikvBLcraWI7xho9Ew8CPgZEFV+7TE7hTh2TwmkXNub1KsQR124fq51f/z1X8DJifVpTbp
WCqC19SrQH3hZgHotstOxgnrUf8LHfmtviRRcDasLeNxjuHSXs7SZ1daF2Gh3E8PfaRqh72S0uYL
ZGgIcTCoySFWXl/DtMrMxKFw0k3LgjTWDkCauLd7+aPhkOfLDm3bjf4WJVjJaCe6MgB61487YHUM
800zsXvU9sF+WwRNqr+7LG6zeYU+0i/VBGtB19aJsx7yeHtzBlVn0DVe8b193wdqqJyV7zLw2RpP
2UWG3/6EvwSLQzB2VlhmQ2iOYpYWml4eVjNwsLEeC1wn4+OwlxhuPoK/9RSbQKBL7X8GqrbUu3Ke
+Jb6ZLfpXzRJVqcpTh1aC2hb4g6GopMsnKX4PPXmThK47a9/n5vwBOU5G2WngYgpS9x8uCHx3pOw
J0F4dBS9NrEvghdBd1pXmX6oZunuWN2OlYst006JDYCCKLlPqVeW4fJhTP3sAAPv3Czik5MIFPLx
mgO07heI9/QTnp6ezi0KjshZJuCY5uq5Ql9nR7894xYcRo3PVxk8LRoCJcSyWjAfZOICyAUbGvIh
3kO329NIcBpVlwJrk8EmygJUeeAgtNsdw96+Phji5YxhmMQTowTQbSe6DQmLCVwdU/ek8Utt7QUF
m37WxEQyGCkAZismrG3eJ6nivLj1+XqQz2C7wc4UWhKA80lvGt3r5cNUedLpf9F22XzEVrKFJyWx
ptR58fFoXCGui10ej8AqgUpwlR7Gc4li0mUr2fxqK4nciFbBHYAnUgXLNrnvYDs5B3SkbbPwsoiX
E3vzUK5kCN5CakxiLZh8xtP8E3QiOToRH0jYC403DWQliCu7UkavVZDoqTyMlHTP6VBDGYnbYlf7
skJ7YgQ7bO1ESxCAINyXaxQqzw2MfaLfLwvZfhRXyggeAghtcw8ySDzC71hIg/nY3jo3GQjhfYsD
daHEh7Y09PsvxQpeQ2+TaiZlxSM3GWwNruJrAB90AWl0nPzxufmoyi64MHYelL0jFZxHkyY9m2QV
Xy5+N0nfTPtLbO3NHm7GvqsDFaKMJXYGtWMwdaWPwdcN+oJ+9kdMhwH93Jvi+tAyqXCNmB4uH+mW
buhcocfpYEgGKz2vrVK1aGaZ9YwT7ecSSAaFjCVRvuJKhzKN/8I2sXFgmJiKtjAPJL8W1i3xLJkF
RjEUiwFP5QuQbrFpOnmXVdrykTZIwUAMpGJlwxFuNDgQNasCfBKyeZREga2e12APbQJmO39zeAY2
oYBFzyGpBX3imFh9CaALP8tmv6q/2Fp+UKrPf6EOmFewpYGxUcz1vT60Qs561seo7vbqGJTpXW0q
UYKN3Y78uCxo0xRWggQH1TBA9cq8jDyS/KAn9knNxh9YmH+4LGazm4k5dTxi4EpAL0AwuawletyA
6x5Pv+wND3VYoIHPASZVX73ao93iP1p072thwhOSMCCAmBV6N/GQA72hcC1p59g2JVhYM8Algi2I
UPptbZlE63BsWnLXMt0b2R4v4eaJ8fUwJKVYMsU47GsTqPRaV+oKI7fg6/J4y5RdYcIfsyIvqcDx
8vfZ0geLyXx5lrP3iQOkZQ1ebI1H6DNxfMyru7nRRJdFbD4fDo5M/gkAJGI8WhMAQEgHhYYAECAP
VkgC5gMC2Ou/8AZwX/vNY/puR+iWi10JFeezmNTPtjbXSOTGaPnA0XI5rHZzHaduc21hjCTS3ena
PNCD5u7NqW7drbVs4QuatLKYFSPcVc0rubhRdNRvdt+QPSGCrdNxwqTn0CIJBz2mY38lsxqR+fvl
Y9wUAgYFvg8HQFXRHdnY/FeJigJwTx/tOgGRKcANVLYTTb+Ey+K9xUMB+7Nty3ozWWFZRFn0mn8s
F+sE7+wzdi/Hn2aCsTdeQWmi+QoNId3Vv6bPQ+PS3ld9sHvtko3w5/3CTxGnL7BzXfYGwU9xas1r
y1sKMJ+2JKGtfxu7q1IJLx/wVubngA/DRK2bn7EQCcj1Mma5xQM4wtxU+TrSI1i37ezKUPfaX5vf
8rcoMZuY+mHB1jSsUktLHxgTV6Trb1pb3WOf2lFJXPYqWkqJUyJrobLkkv5dVoMqfekwDPCspbuk
RntaCdfAUtOOZgShlEFvjOnFX+qNx8GM9Scj0rSPiQdg8V1ksW0vbWH/H/4RdNwinQvQQ7GS30Pu
HMpeBcgpbMGO7vRB+1EG2aO5A8u3qaWNkE225JdezOs3YVxSk5odglLL+lL3twStv8V5vmyKezLM
1zL6XkPDksAUyxJZZvvZaXLAbexx4m4+OCtNhKAeqFfEkAgSI8UcP4A6HS3MekeRPRFiBC8vVtVO
+DRaJnus19xy73NslswBKWhz6kFbRzz9+qzsDpA5INDLMVGqAF7Ka7BmWLvxUQKcHWYTMRDp19Gu
VP5uvPFNK6lc8VVSWSdKqwG0B3nYGQReB+mhkbDdaJy0gB6KPez3DXMAbJ6G8RADOM+WWLur8byM
imMWOMWcHKjSfqrtAuS2cf/xst1t+Au0yFDgQHKPXRmRnrXMJGaqvYEbvIBKxgG3DEZ7kulWTpzA
Rrn1srSteTQAJyiOgRlx7ICJpZu4KlSNAAoU4ZXKibSA8qZ47cF4MAJQ3M/uCH8xjW4LYi1Dco2n
y+K3TpUnfg44oFSA1AnmX9K2HJ0Syg594esTCTRJ9rqp+fNcBUoCqwEbGHzSX4hAciNN8qG2Ct/C
dDWZJJcBBajt2M6s4sZN07HngUADRQbMOwjXwECDoNI0CaXDnLpO+z1bvv3Fca0ECBY/6a1WjjME
9IORda5FgWOUVWUbKTTfG+nZskM8wzbSO+R4qoiQW6sps6rZLtB6noEWpdGTUdqe0yugxyvrr3aJ
Dtxl7baP75fElyny1X1unQVZcw3tJO27TBc3pg+XBXCXLTgMfJ/fAgQzIGOdAFEPKvVJiQLyPSPM
0yXQF8rFzrXatOuVJOEZbjIaz2kmFb6Bdrc/pfY9ENpav6jkr5dV2jszweR0ozLSCrjZfkW1j2Y7
XGPSJ9lRZitj0U0wDmObHOPZmEV47Wi1GXN/9YRYV7udfRlgpdJNcjYC54xsxVUPWOy+UnYSsa0n
5ZVM4fmtxpwY6Yil13oCr+CEDyUfftID625d+Q6Qv2psCuz1RzfPE4NkwLnBJixgyV+riq3/XqYM
55nko3ytU8c6zA6Ayy5/tU3zWEkRDpR0Rt4Bt6D0l1k7sbhxTdIGSrrj9Ta/G3AugGCAfBY1c8E4
+gpz6KqWIC94LG6Yj8TynJ2nKPbbg/0IUgH2bvgy7o1xiogXvMOMBfnfUoUjJDUFKUuO2i6IHsL+
zj6zEC0i7ByFtq/fDkaQeOZhv2+/daZrscKZOumAxkQHg9EVqwrs3LJ94EeOJwvj/js10S3XuBYl
2GZeK2PaNEgb0Pe9t5VDO/1AdS9Sk9jTpL3bt6eX8ESixAIkBwW2kmhW0JTFg6SCo7TeQwPYFgOX
hRkdxB5iVQJly15NDOi0aNeS+g6oe9hIsnY8/NZcB2zjlxSxDGFUdpJIFFIILrXil5j1PS2NP32s
jj/Z7m0vC/v54ACbd0f2joKa4PxTM88rynAZlvm9XqDJkTueku65LZ6gik8MRt+wHQs6c75y99p/
NMSa1NGIufG/IB+7w3kZXcwfYMB/APYnZxrm5E6fxiIg71vdH/a6fRt6GiiXqajKYUFTETMxZ8Za
NUvK0q8BQGkOmg8+Ay/GbfhjF/ZKjJBVWMQqEThA0T6dQRBIArkDFiqwKC+L4c5COM9XYvh5r2KC
egbUVj5AG2s4yMnk0XqP6n5rRmwtwhYK2SqwhtSihQjWDQCEvaH2jdIAkbMEvKJTu/30LRmX0JQd
sN6N4WX1RFYw7ixfCResUqsSCWOFED4ic+K46+/YF+19e5fCXZr+ctAOjcdJiWcUiOezOroG/rsN
pePeEMv2QSOD55iBGNUVfFo64KVIuwJRuDm+y3P5vVz3e/SBW6YJnEUIgQ/AZpRgM4lCe9CP8TRR
D8xKP8ToFjfJjmFuvT8c3/yXFMFk7FKuawcvLGb8kwPcJgZIUk95b2qu/ggwWmzjl1HW+tWXy59y
6wBXYkXG3DS3lErjVU6OOhqjJy2xHeeyc3ziDGWV2qT6f6Sd13Lduramn4hVTACJW+YZNZXDDcqy
ZZAgmMDMp+9/+lT38dZRWdXdN7v2WksWTWIAGPH/1IQXs0s4x0OP8vdZf9vl+t1TPrmuLB9mM7/G
n82SidwJWnpm83fJt68XCdAXbAAoz6G28p/7enSnaUWfKLJi/3VOQgMfAI72HY27Vkr+jDOKm6UO
q+86fb5cJmxWKDb8uYaur//3gULLBh4ybFD0/U/HgjSD13yTv/2qxw4b6L+f8WkvTUpgwHC8RrXo
7xACTOw8wcSHCyGk9k6SIN9/t3uvv/HzMYlADXUL3N+4vj/ZPLPy2nVMuK3t8AwZ5ricHlSvQujf
fXNgffX5/nrQ5ypmyfLWd1s8qCa/e7jmPZm+279XA/vHu3wO1jmE2yaw58s/PsIVHlB2QRmqoNu5
cBud139v26/M/e8X+mTu2m1HzdFVEo0aIMuWZxKayyWGg/79mG8WiH5yxcdizmvlwSl2tyWsuzqk
+U9HzqExf9e/+oVzSv5+oesK/mXgnE/t5HUIcqWxxG1xxXwUQb7ZB3N40cv/59f7tJsgkj7UZYWv
1w8qMLZ3mWvIkD//+9t9aXPXLvhrTRtV4E9LJGxlNdziZeSX9zrXMZXfJfeuF8//MDlIRV2rsnjQ
51HWflIbSAeIHfytzUOjv9b/hgJlJHR3WMgscuswW+U3x8RXJoHbHwgiSKoiGPxkEgWFvCjNrTKq
ljdHHGZBdxvHxP/wne19ZRHUwRQOw5QUpus++aTFJIkJ4XrYHtLXsvplFx7kot2gd95ab/3G0L9a
rL8f9umO90sMMsiSlFHH20AvP31wFP5tDl/t2L+f8Omsq3uraJoKT6At1OMX9cPi85NTGt+8yNeP
uQooY1QG0iCflmerFsjdeLihWnknlj7joKcjzE7/X17mv5/yabcO3O0BfShVpKspAAKia/2wNL9D
xX1lAdDDwtw7ktfgaX96F9sbTUpcpKPatosUxLXFhjrQtVMZfVItyb+5JL68AD0UZhxYGzQvPx/h
omO9VWFsABfgf3Xvlh/sDP8ZkhwaIt8Bvfu//4p/P+/TCbGsbrWWEmFl31zc7YHzJVbTd+M/XxkE
9hBKWQiQITH8ye46u9pIJfFSo10mhOYp64efzOIP/36Xr/RFIFb3f57zOUaewR8ZSZ6Xf0KC8iAO
/i0bgyUSGcFISROyGPppgK7QoNlVcGoPEPOvvq0LfLWPIYkDAdFrNAAf7T+vESp63vXXSN1/xCbG
6MySbTocOMQ60IUdQpbpRL+zm++e+WkZ22qxVquXyM32jRfYdV8HNqjW//6+X5UqwebBloZiLwGh
5NNm6FC+Wk2KyNVNlygPgcwWcRlWu+Yi9+u3gh1fWc3fT/u0wT20PfZgvWE1jeEMAgXGVxzMIDVT
9/Hv9/ruQdf//te9P9hEuBvBSVL4c6wn8bvWVmYZ9Y9/P+aLNcKlBWUH6Hyjj+1zqW8TnPta4+tx
D76FBZBhY3/XJfX1M6AFfNWnQ0fxJ9ubRmOsSoVngLcQznwbA1Qjum+ukT8q+J8ufbzJfz/lk7U5
EJfyuIOn4PcP0ZZYURlfLQEU7kgl+mj8yVl6d/1pi2jY/XBjqBhgBqqIoaoaQZH77Ccq7nd+Vt3Y
kQucaKBSmelQn76ntn33ST4ZLSqCpdiueaXe2ilaBdVMv/kef1SW//U9Plnq4Je5O5h4BJSKdl5G
Eu+dX8q9j/7064exd0u4gl3w5xC/RSd5g4aT2kW30JA4l38b2Vdn4H+szSdjtkrPEKTG34W/GTeg
jSQ4zaUfTAcFRej0iu5qgQt7nzOkr6EbdPxTX47//Zf4U+H61we5OnB/7ahRDm3f9ti6+CBHQHLG
PhAkYO/dGybSEM1t4UCDoQ/YE6i1y0dx/11U99VR9R+f4ZPnlq/AzGwbPkN9vB5VznOOBaCBHxj7
6v67Hu2vSi7URJ0H2v5ovkE/33++bwt5Agyg4WlyV2SWH3BM+ywPeRmWSEAtEBgP5LYvtp/dN+n0
L237r+d+ekss84zJfgVraltQrkRmePY3a/mVAtV/vNsnt5QKUZKVI/4ysjG+lrA2YMshiWAGg7Mj
GIMOJwje67QzA41qJ9IDkED9aJtvPKPvXvWTD6GQl/KIRKCxeh1oKFU4ySL7xmy/cPb+ftXPIfrs
E9Xqq9H872qdV+8Guver9/LkpGukYjLvdJmqNa3I6TuAIrINVzv5vG8ABEHJieJ//of40WB3hVkO
OfQwTYrKtMcyIowlcZyCxBoafHsxj/1lGBq7jgazR2IXOcd0Xhd9q+2xDwGZwHCiIFtQ8oaHQ6MW
EKHcfF/U/pxVI1QtgHxqdmQ0mwtD+nZXQ7Inmeue7+kVagN43nQQZsufNsvmj/jzeTRadM6gDsMj
X9TWocmRkLfdoY0bMtU3m9VZSevm0Aj1xXzSbPITd7EghgrpimGGGD0IbxtaxXj+u8PNeID2ZecE
PmBVadtLtwoGWzvobgQguYXUaeBr7oTd0lZHp+NDIAwhnpWR43XMaix/emrmXujIpfu55l1/tPJp
PWG+Ru9y5VQ3XtX0KsCoWBXZ1ji+bbQYn0hu2Uneu/RSybmfgqb2wQyCmkLzXNeQ0AqlEvKxgTNy
N655f1f63uAFtWNAn7Er1qEL563p6mDsOuu1nDR6WWauyLs3MQDyBmcr0o4IBqav4V5stIokpOV6
Z042JFShkQiwkrnWHei1mCNCJWrpYk7EdgA8xw3z3OzCLYd0omFZNK6GGae1Hre0LJ02wQhLe28M
vnUvcxjm5KKtC/zDuobsvuGeFCjxweKuSx64FTTGKkl1OHYAH5HJskMGcFPUdr0bAteHT21Ae2YM
WT8ims0H8orc13hA53C7K1QtdzMwMW9X4cM0hxe7BXOvNrDq3M2JzNJ8NSREj+a8zwHZImta6Gq7
r202fnj55D5CJG56nla1RR04hEkB6ypCg276pnO1H3NI5yWuWCF077igNcJHct87Q5fPQ9OuN3ib
7gMqEW1I8rpfA38Zxr1oi/IRC6RSsskBrC6PhgtQHDfIhecnp61FbJmecdQr728qwxovY7fSY2v4
VSy6cUqM1nxTlaizYdisO2XMyx46FKDsOUxlbSmBLNx6NBI7JUsnfzJC4bAlHNtcXf3nqs9AsrIu
uhn606wM64C6EX9cV6kx7E8X9DlPvbyRvOQptA2XwKLTkGAC24sx2ididxudwJtMKNiityD1hgkN
Qd1UpFY5uYmg/bCTi4/EHB6FOSWxBgNbvGwh9nKC8oNMQRPbEpu0gLsrw28C6dbgTlX+BmClC3hj
m2PgebSqDFKsTVAQ1ad8Hggaa0sdtb3yTviFY1Zu4N5tnORHzRon6pUDs0QPJ8a9MJES1sPqoEMF
bkHJ2jq0rZyFvh79mLLaysySkKzUojgS5Psukzktr/7WjXdUGM5+bIsGBgLFqqHQ7RH5mvky9YYX
1VtHQggvk3TB9Nl9x60qQAKUHevUW5cUlLJo6Zd9Yds32qKJPw1PfBiwiJhVHKtdz/sD6oHxCJ6s
R4pbx/65cH9Xu78mS8UjgF1Wl4PUPJ/7gR+Z4onKIeDLMauBID0bHPQ5tEMst+V5NtRNjsqCvZZ7
s1XBdWhrcLe49ncOmRK5aAxfLPHgQfONO/u+789LNaTQNAW4j3tJP62ZcppY1XqPbtQjBMCfCman
ZV8fx43mgWM2Wd8371qVgCiS7oOTBTkC27wxfC8ZSo9FQ2VzgA8xhFlMj5ySy7CCHwDMa+DYXbJw
4zIPa2ZM3u3C2oO70YiCe4ae1/Iny2crog177evttmmcvVWAdFlqOxl0c5D+fCdku9MTRWwrbsqx
fTa1ythq+AF0/E+IbO6bckF7Ln+2TUEDWuc44BWCYIziodLUBbk7HU3zbu0w9jKyKlgrcu9APzsx
R/vGMNmrPeRnOrtu1LrTZbNL+LTOuCsG/WHkZsR6mtVbPYWit9fUzCe/jsyFMFDoNF+LUyFK+dD3
oNLZnjkEC0YIwo6QW+ZB8FN7zptrb7gPTPupGhq0WVI6BP6w1mG+rtCIWQwXvE3rOffHBhbUd4HA
deRKNEiYMgH87GwogiOtvbEV+zmR5YfXdqehxbu3SFHjiCkniQlAtBGXw4fXiwOr2M1i8Ru0Xb5s
zKBRA8ZSkAvnTg8s871NB5jOOc25Bt/PQfzS6yYdlpaG1CKpuU6gFrnZyt3YNssbwZx9S3jEeR8z
+LljDglrMV+RhmbrBrRogI2o5595t40QYy5TY5UPUsjXkS777RrVUlIevdVPpWJDLMbtqLfl0dH9
qbXbW7WuTVSY+HXK0LgWDT+klTqo1Tl0vYr+CKiOfh4vhriBR5SWgn8sHWYTwBhGyFOhnxQt4zGb
oDuhBy9C5b0IG6NM5qqA+LBd6XACNj7IJzuuG+PUbeQFBL43tRWhi5tUN91t0zbI76NkAYATQn5k
TNSwvjDdZLV0A6VMDGYpiIPkyyPIeGWgRCeDim4foqUARUoWT635MYFPPPlDg45gN+RIZYlxPZKp
sk9dTu+tQr00dAP5h/IpgObjXV+VOsC0R5JLNFfqMvNmXOxo9SEACxqrA/tiHYtgONALd70fYNIc
V8MBtg2BR7CZ+U8zx3CQBxkRY3nfNtNJm8UY43Isz6x1T+PYyzEgK5TbUyhUSRbR0eBA2Q9Oe2P2
rPmpMAn+S1BWHTC2aEMbzH7WcA9DWIgOavxEiLLlcej9eILS/NaWW9gXy/Sm3BViurgoA79YE/By
9hucRg0DkcK/G+AgZOPW6kgYc5/oEXhnZugxAO23CpklDgDHVvgncbbwQ6XVpM7Ab8D7rfb1uoQU
XErJyriVNsy4gYnZOnXcNWvKChJRJbUCECbP82AnrJ1OesYJWuu71Z3iNrfOyqwuXg2BvWZBZwwx
ex2y4YrE7J0eP+BM8PemLjJlnuI8KgPWM2xx+2I1dpyrQp5zwSR+utj3RCUj+tcAkOwbCCSDHlsW
AptHNqHdXMPOSUJ9ulD7jYmjW/puUHpeEdiqeDarPoSX0AaF4Sb5BrdUAQ880mT2WMIoAJmtIj9F
3YdFu0be5jzXRZ+xbYPlmK+WuSZqzh8do0cMKWUsiY69aUsw8Rj68/oGeCjOic64XSk05Hv6wBr7
sfFAG/UKdN3ZIu0bHq/un87ZxDXccw3/M1C8+wXg0Lsg9hNB83egLcwC5q0V+HMNWOviX/joPVvO
dh4AcQ1I4SbO0N+Xs3VXwS0yjAJXhXiEDvZrZZ/phDlMo7/4ih3BCrNDYrU76bfHjsoyWAl768vp
dnbzGIjjSCxou8JJuEg7868ze608rMa8BnqtVlBOxf1iqlezKEjQcRue1uSCN8pfxVpfNmvbIewP
uT3fVsy55GLBAMy8hPlsv0npn4lq3ljvo3HNAUxR1MWFaP7BGygIuav9Bnl/6PznLCq0cal9jTtN
FzvfnECitn7gP4Ir2gX18krEjPIErgKfVEfibI9brndGC+rF0CznRiw7SKHdGGj8mCeYr3VqPRWZ
YJdIkKrdFafEyI24lHgEA+ExLEdrP6EwJWzM1zfupe6ahFUkYy7/jRRkCsTtHPk2Ht4a5Qf4FO8d
w6722PiIZoVnwVdQAir7ZmvUB7H7DUUajQ52P2LNGPkan5NUnRGUvcSqWzTUm62C2rCMQFkQRJhH
FEfnPAKY+gS9dhksxN3bEizZ0jUxO7QebOn6mTbYGbTgNDfqg6zG62e+h0xn6kzQYbH7CMIiMaHI
rnQ+C8CdPmy+/jB7Alg1ULhu0dyTxrwooasM/KxfrVEDBybcBoxVdj973X4j6m7tvQ9j6W/RRRoK
zuLOaA/zFdaIv3+3vi+DHy8evW9m4w3t+9B/qVNetxk2zk7nuLr7IhuFEYEOHekCbXwa197YeHcV
8EEOLi8Ft2vygBt2K5pAVGw3zKDYdmPset1bhYaSwKPl3UqceFHWAR59TDg71xSw7i2PWruG916c
FttFTmPDEV7LAShaB4zqEZKoxvrsr9cnQS8+MGsYC6dh1ei4A7KZjDIoF4q5Jw6yt8yURFs8e2S4
twawMzRnd2s12NFmai91l/KZocMBf3p8Hig2Q7/tGyFUILsuLNftHqJfZTjr4bZt6tO4QRu1mfMF
EQ9FpwDY6wBh4dioYwtpVtU8IPC76xwvMHkd9EK/lA5u+xl6TCsLDCCw1lqnFjEf9NJBfrSAF/yb
DiwaSxEJps9N4ezcugAavD87iwdljau24AgK8Ac2QDw5DkhrC7Dk3VEaiH0LJzALmfoFUm/5eNtM
5cUAgTDPTwvZ9nlV3pNKxU29QdnNDHLWnhpPB61+wLBxaM7Lw1y8SfOts+6Vs6aN0T4Ng580wwZh
EiggsyfSvpn9ey9LfDwSFnMLe3QfixElDQ8TKmPQWS82ZJcAuvHr6lxUfA/wZ4TKdgD6QGA152Y+
G80Dy31YzfpHUEBMNXJIP3HepY6z7WqEGKbxaEwiy+W8J8M0BoivjnB2cAr4EeRYoqn/cKUZesCb
A4gUOc4FekWBNtXZbSA7Q4+5+WPs7NgcrXBY6N2kt3Nv8bjsYKDgxJt2ie2BeL97UYrHjrD3XVUG
I/sQCIdm2seivctNckRQdeOLJ2u7QKAyYLW4KTCW7ddPTb7itNQxgVu7uUWyEKRoAJdShh0aGPwT
0GRTzavTlydqdFhrZMOtW6jKByUGyooKYYbYYfwRDoJxqABeFuPPDXdoCZb4oDbsOowKmrjsGMeI
ew3o+Ag2L8IaJpJc0dAXXSivAb0299K5dYfEcKrAERMgOpio2VnycSxeFeqSPmti2eXJWoLrjaOf
JtZEIkP8qtY2IhsCVXfXtGcLZJdyDxwo4i83Ug6guqxrIsA5w8V/m0Ce700erCXAB5gfbMWjcG8M
27+rh+ehSsEjBLcu8YcXBShvnyNg1K6/W+GMB6O7dEHl/fTl7aIm6PSobF6AGbPLs1ZmQkQe06Lb
y+lsFvO+c+bYqbyDdr1jPwjsqmmNxmZ48FYGJ/jFhkwqYMrF8jqR9lzR+an33x1nDjQt4kJyoJjz
cV/j6HfWKi6rR9atO06LW1K796swEy7rZ8uGy8O6OC+gHAu3weBlQP0RIzPGHpqvARzfoMYgXl7j
5lBlZiOiKKEr3e02Y4ibak22ed0R1DeC1Z6AMniYeiv2xIM/f6xODZLMfUteNtONnPLS0IsY95u/
AaFkxD2Hln6RUrc49GYV6hbHaDNjPbBjwMXzoC2AFvrEgdpL080pIKKBMv29R/TBxiLwvBJR4d4T
f3ocJ/ytIReejyIW6r1GBgocZp8XRwfGXHbOrTEji4CER9d+UFuGkPNKCHzwQmnok2wFYoUDehke
+hbM8a5Kuqk/NsoLUQQOCIuJ6/+C128F1F0uXct+TBTpN8/pLoXV/lBmc6e75XWz8utbtIFtGCpk
q7wrfPID50GGtEUVWny4dTU04kEPD6dC+EHfwCkti9/52uAQt9G6UajpobHwwybvpmh16MnmNPN9
dcT/h9+kjFNeG6iwn/yuBld+gAeMy7NqLto00JtzZUF6ASvO3RLPlof1KH47ao4cZJA0UgjWuJz5
KpKuITFYGonUBS4bHPcFxLrpFA+1DBsl90XRHjWoqgFvp6imU0Ta17K+cFE8jPX0vvA57P08Y8iq
YGgD6gw6IPlvZ9lw9LwAMAEnTsZIJNoRtdvDyOHswi5nF76z3rltdVLMPg4rQZIPRHoF424pC8xu
GcNKAe5HX3sLwjRbAQfbC9GqGzn8KtUEfLrxgXTWncFUrHDZWytoHTMijNmJQRNFUhjPduWxbXCt
YoM43YNV/pI4RxBWJhb+xMrbsB7J3aCXvWHYQe7/7GwrQPrwxOYLnbwAER1KuUE7W4Fl3HoV/F93
xOLb/hhx2cYaCPTR8wNZ48ogDsqww3I/CW9f2/7D4uk9HPF74jyVFmbBSrFHgjJazDx22f3mA6RZ
WzGtMwcLu7VTjGnh0GjmEyqqT8prElU7O9Y8FgQ/ag3dxXXGwwhhxHplUcXdH4LaD5gdDXwL/mip
M0N61+OuPHgFO8HNyBy7fQElHX1MQNM6/o0tHnRphozlu2pyAqZZ4GI4Lkdmg80hJGFxlI4x96Cr
VEDSo+ySHEF+Xf+0W5ICmBTmkOLCmRIO3r02m7i3jvZg7+qm+WXVscOz0kQHPH9Ha4GHzzhkbLZ2
lu/EarMjhHRBb+iMz0tQA4w6UB55xhhV5NhXkPeY2Ay3sc4a7AAqn91xhOlg8BbHjru9GdwB4bQ6
1u1wLGke1wO8MEjw+mSnsWZd0eASgYSM88SKtJAiFLgq8S8VWsY21Lo2XYe9/UvAxzBxZDkI/hF+
77ldv1iopXC+vtjMS4X/2Pa4NBrjFVyg/YyewAJfzDFfhs5FUG/irtt25tqntKiSBtscmfxgls6Y
WYuPc91G9FvU9GUQ9Vl2xrHspgXh8/CL9/lu4b2ONVutqB/tu27tf+ed5BinLs8YIodDhSAZCiW/
pImJare98+h8LzjedPXmm3aWD1AXuXPQK+u37B2A6Dvo5o3IHD6OOVTlhoR5Z2GO9yO9QxkiEvWN
7b0oXCW6fyXWgGAdQ7mW2kHeetc4DDE55mncA4MfwHx0Dxgnc1kj0rvplLNEVCpb9e8RtIyOGkHj
FSHhyBwUIUXbjad+NhN4DHMTe/hHl8zBjDvBN5C+eodgdiLI6zjNGfXPFAH1hkutwAlqeL8H/mSW
CCIggUZx99K8QzdcF5o1ZmuFs0cmDXn9bJloSq1xz6iRNp1GUu2GTPkP7mKdDQn5D1hNK7NBLYGt
xyqjdF3PtuiRPbom29tXtlxgxLt22yLCjKScs3kwQO98LcA2k+aI0sozk0hhkSpFoL+jHcuoePEY
369qPMhcBhJ8K7Opw9X3Ulm+TxiK8aSNTL2XQZjmYqCJPtjIcl/l28OGprqJYvvJfQ4NU7fZcAw+
XNvtKL0UqF7o6WPjNww6lR7yjpBzCsWaiG7IpMShYmICR6Nvfx4zX1qB6dzacKNL2w7c+tQv955A
nVT+4JoGHpuCanrKO4yZTPcFYvYGH7Yo9o5EuqK8hTkHxeYHV6ej2nBWdc+VPYTaP5LBicYRkYsX
uXmmUD9EdrFukAFYP5Tz4CLbw4vlgPxFMNj4BfqjhjID3X7XzZIa2j7WW/VjIHNIKi+SrhGNg4hV
BTWFEupNDdO7xSTZ5Fxqdam8h1k1aT09cwuSwqMIegQv5JFACXps8nDiqWewt9lrwWCz4k2McXtV
B+sQzyLPVJGDPz3ZFcBIEK0TPhAgFY8XJF8Dr8kgXZFCyjzu4TgX7pwWxbA3pinkUo6Bjch26Pw7
PvenrsI10vhNylWe1OjRJ755rwaS2bLOSmrccdqklc3QVtqjVlbVd3NVIfc/52ZgI4GgAZgaPAtF
IYKs4WbFhllZYd26ByQqY6se94QtNjICI4W6k9snDsep6DiJzpFyHjaiQ9VVD5zglBaD+zv3nXxX
dm5UV8OjIyFGUfnr0V/WARSC0kh7j8TFjNjQL3/ZbL3X43zMQbeYTAvJzG5PrOrQoDzVobhhVL/G
okL/m0paK53JeN9C1dVRb6IBDYkDELo++KqPV2s6d6V8qqrlDicmhoaQmi70i6jkYRPzXV6N+6ax
EMx+bJ3O7FE90IFjzeScEqT8p00mPYVEbo6yW8+QH4WbNlR+yoZJ4lsIePK6RK3Et14gKnIzLwqg
9eWms9gRydkEJPvI1EbQcqhsuHAoF2qg4Qs95W2lEsyehdMiDmiYvV8Kladi7U/o7ow8Qd9p36Cu
AHqOzUMLu7eFrzYMv1fZI4VFkT6sdtJGxqscj6OgJ3NzI1rKYzET6D9Xabvg9J6Mp2Xpr0ldFeSe
vBAOpuDa7mkvEunicpiaPXfXuPKbmCMNZ5lYGOdhXUGBLvSDXSKRPln4cR9eyxyqeogR2Ebae616
vVtzdHdZfuTlOvMRNfUQjgjMtr0gRRIrn+LM/WgMtRcVeZqbMunw6ka3XGUzbtbVA5vUf5HT01xM
iSe3bFym9HrDz3WVdsscN5YI56p8QF9n0hHM6Ncy3hi7Ny1svHW6oQhu86lIVNmEHDMG5ohjBZ7M
KLYWiWE7c3pspJ4mplv+GhhkXrDv7PWCuxhSJPNxZKgMWf25XPugEIdKe1HL+tDs4BjYVtjYRZrn
2943i8viqhR+YIxB0kAhAcbWIukNFmopjtwbE9dCGmhDSc7ZiwEFpZynRVOfAWA85DZUu2x+t9XL
eV2wuxcsmNvCwSvXjCw8btyPtsOY2dBljKPIhPSSq6uz2ebvTjkg8GoPtdPcdgWLK4qGh84NRenG
GI9+4Q7WY7R2c1ns9cIjV1ThXPQPo/SQDLUjExoOdXVrFU5mmXCSq8J7GFd8HAFo9Ii5qOubexyl
wiL2vDryahYOw5NjoHZmxS0EumyrDTyRR8PSn5nqQktvcBdYops5naGvmpsaNo9WqmG7VdsTdJcy
jrMI+tkJA53C1/YDr+yAOiLs9G+rK8JFeSg5tkm/eomDi9qb8n2lhtTuxd2oSeJM1cGX5gtz5n1b
1Teeno2wML20QS7ZGzCXU82HYiqOFR8zKM+gwIpsOLdSY8QauGvKFjezFzRga/GzG120XKLuI2q1
bzzkErRCDgK+TYFggLaB45WxtKdDg/RxZ5JoWto7qDYcrU0nqMaHdlWemDfHcl0frbJDgwEHBNQ5
t7TN8XHGDAflAXryP9y2PNYCdSJipEOVh8v2lqMuBf15uO3PRFvJUEAmqoR9MtrEgwt33vOTzaLH
oVLPngXFpknu0WG+L1n1JHIK2Extn0x0fbQzTbcRei+LH5tTfZoku6XOABeiX+95jqhiRKhUyyKh
sr6VvuPslAeHFOmdDX+RZq/zFnNMyNU2NdlLBE/ztszB6tIzb5DbY/RUyLoJBpgM6jORNVmZNIuX
mq1vekb/dzkjBjWBADL92Gmgjlj8cY0HJySb87RKE7XH9VLO8h2jyg/26Iyh2eoXa5MLJI06NwXR
91lyDkdgEW1oKOYdlCr8CAlsK4Qm/g9Fu6etclADMKzzVcsP9TqkfbqC7+rV3tPF35t59wJzuyCl
uaf5cEsNkHgMcjOVAl59Z7zUJTB4RLwKrk50REOXK+eEaI8E85Z3ga79H4s9AxDafWCldACxuFDQ
+s6DQLCsWjNYlNsGcvpf7J3JctxItqZfpSz3yIt5uHarFoGIQATnIClq2MAoicI8O8a36WfpF+sP
qqxMEhlFdGVveyMzioOHO9wPjp/zD6p0kALlc152H0rBhb5xTCAA+fgh6YqbIK0BErBRKQekzxFE
+/0UyaUnp8XkRWF/nWt6fQMem4BbDh+nTDoEffJkZMF9lQjaRUGD0rL0eZhwcoQdj99m377Ijig3
Y0cLsZepDebmk5TEx3AcflAsdTbwm+7riG5FnRhbSlYVC5OX1A+VfJPJymHSgXPoMj20SiIJUDq7
3/CEzM2QqdlWc6Z8q5Qi2JdTcV1oFJT0cDpRU/nU6hC1+twOtjmsjY3UyV8FrPa9n5ofecZ4P8rH
fNIAGFhO4EYRnQKlbS50IxgPFtfMocQLoiv9GzmWjqMxTp4ok2NE07UerLtAcTJ3qmJ1gzfnd7pY
FM4tX90UNbY9QrIPA02zjWWU4JBHCjYGb3lundLDWNnDtRIDEpT7rnBtLFR2tmP8SDR6UbqVtJsJ
AMSmsgT3boWuN4buD5Nqx1xUlf7GCfNPhLWPvRaU+yIyP/CCUg5aPH115Drb+FNh79rM/oan64k+
5C0ai+Omz3r5oKvhpfCxfcx9PDWSeDpZAXNyKCtWSSZ2SkliypoOB78cvKHhnOjcoytNphtoauOm
EyI+VIN+72TN5yQwU7qkkbWbYvR6bBsUQqjTTgqQxt1WcnBLozOjz10G3EPVjzCb7+JMIl1lj2/S
rr4Nsjxx0f9DgCfzP4Ya5UGKAxYoifjTEMiP1Wg/l4GTuFOHsmaSJMGV5fc6dUkSR7/R7n1Do20t
BduuS0pXlYHmBLr5LE/RB8WKExcQYeQGYQYcXbPohbA2oABs9OST9BOSfQjjyuTaTc7dNvct1VWn
4KUUTePWUnvs8qrme/l3qbFuFKOH+afSNccV06EWqbWbXpU0HpOR0ifmojpM3bNc2veZCiC4NDnl
TVX7NBjEZaDawEIqThoCRdwDm3vNVxgmg+3d0T2SUi8DX3AsjFDnqsJt12pkvN0ykd1Ocsr70O+M
o96zGSZ6bEdbkSYkLRX5pHXqeBTCsjxZsthMsWSB+ghACA6s9Wc7nVO1uBBHGSQ01cXG7F8Suelh
/Cmph0YCPp9WPY1bqXCaL0nD1+xPzPmMRjraVtXvEwUNC1MNpac29Mtd46ji6LR67Blq+GQnqnxn
GIVK5ZbXH11fvE3UlpvAlKfRZS8FFO2QZYm8jKTGI/7VTyLv20sFg8Or0QrtBzFY2h7bqeCpURLb
nZRAbJqG+cV1krp6TByO+7Q7xXXu39phnLtRphrbKgLOEzRkRqMx68ymvkF8yblzSKNC09fujnHs
QCyDa34IRRg91H6m7H2urMCDDDogUTHtFK3l4lQ73L1kLTgCLDUvOtB/H8qWa9w4VNlFLQ8Op9+k
RSRb1XWDbRTG4DZFryaT9lxOc6+10+SCoKxeteFU7H1bb0BnaooXtfXo9bWqe01gIMpMvec4NEZ+
XdV16KHbIe1E6GeHdKDl1fuDcWDptMswbYZTXbaVSyehOvY5LWtzVOTdqAmJVN2h7ma3JUyHwh9u
hdVm2wFs26fYqpXrln4yR30k6oWSvaOpYD6ZBNRjVQhpNwJdYbVEXt/0U1ffTIrTXsUIEnmFPKVe
Qmq6Z2lHtvlY3Ma68lWWzJJzWfRkmuwO2xxBFg1a6hW2jOjfWFlXhHLnipSnpPtAo6W2CGvq0Njs
k354ssPevKx0pyIqSKL0fLOejp0+KjrINIk2A+tNG7autgoGqC9dKYXfal0fb0bUmE6xJdr7XrdI
aVgW8zvpXnzZTWGwtTU/eNHiQL03ei36DFhIIIVZGNrJFlJ2qiWr52LX183Gau1R3xSYRNMnknT6
wLNdhz1FB0k1mks/SRHEkEVKE2OgKPLQqSmNq76pxb2fZROik0hRxGwHKfBoQuUfq0QSBGEj3lGy
EY+qnVgAkEOQclPqwO6hDrWnUga1Ia2SiySSY9omZA4fczUYrqIhyq56jSWcZJJfxgxTApMAQ0kq
lXyRlTDkM6LZuGvCODzJ2fwEckX/AE0/5Lrt+5SB25HzrgdD/2IXMkUGDg5OjAPn7HOiJ3R9EgQY
PrRGTmvZ9+MENkBeDdMhqAEZgi30+8dkGuLnvuQx2orPyydofYq76P+QzAFlHb4GmqR+LoekuRRm
o9BEwO7gJSm76sHWJn6hH0ZaBbJqTorbYyPog29lBsBHHftGz3GPaxIuNbuCftW97ZSqQUmL3vpW
1WuzORpWFt84w9Bxq1Wc/FC10kCJukdH0Y1auOmbLksasDxA4Z5secj2vCtDXgCZE39t2tBK3UFN
KH/x4jLknZT69gTcQKHq2SROj4JgPiofgAoFtJvLxK+9QNFK1ZvEaNLAcSLgfsFY8NGS0AAK5Yem
eR8oSXrfkNsbG720bUxc5BiRgQTkbnHUlah7Fnkp/8B9hRREVWIwNJkiLOOuIHiWbiEsmbeaDPxm
2wxt41zAOgVglneOxq1rRo/ZUzBZl4Hf98W+V/SEi10acMlnOcL7Uk3Ek9wJPoldwZLeNn7ARwEP
HHzvOWK85ww1eQEezxHQZLu5BrLRPtfUxLl/lzqJVwH32tqUzVRlTxUolWpvqiq4gRZsOcDlwaAE
ktWS0e4yqQ3ybSlL7W1q8+A2+PiUKa//LEfWLU7TBwlVW32b6Vzij61liekapJyNMGohOT3GhMyZ
Log6pSfDEqjbJwb4yBMNr8I4IbjXqG6ip/bdhKjJPpKL9rHOtNo/ZEk+cNiqmF5wG8rH2paKq9Cs
u++dUwhlA+qWWpihpzF1OqHIEOCFdmMXwnBc+KPJXZxQL5l0Ybm1VgzHPiiyvSyXzg9ZBE0JSE2S
NvrQEwI0Z6wuYy2prq3QwQQrhc3KXTHUHjqHnkcFjAj9DKE4nhV18iHkvXmfJHGeHUTVpldObyVi
p8dDVmyUnhJCIiGtylUZeFgahhRNbKWV3VRX2pMO8Xxv9VMGhb7NZM/xG8stpqb6GE8OF9Y6jC/j
FH0OOslc3ssouzB0CqNOkvQeOK1iM8VBi3KZUjwJwAqbaBzTS70Jp2Mzxv1J0yP72EuFRjFKDe+V
VPIPQVD0Oz+peblmTfKkgAr2howXS2TlGlxqmguFMgbHhN7npTI4FC9VjXKCRTdOS0FNFn7r/Bjy
TlzIFJQ9bvWSC6BioNPST0BgRXgAUUOVptKqE0ETtb2xrz2nGhIvSYsIxCS1hSZPpZ0lTPE1aXQd
2kvWGSdflZT9lCjxLmzVgQaxXe4CkfEIFS4KXVA6l+PUJhd+H/s7ak75QzYQVTpZD1y9puAYUlnb
xyH8z9jvv6hpBfaoUOWtNhqDF3WmQm8aOcpEpuEnaUh8xZQg7B4gbip04zK2evVWJCrQslC1P1tW
rX2XOWS3JQBS2y2ygNDYqO1FacnFo18L7q9+GdW8G0L5c050PKpTBKXWSOjm9oblfEWlMv3sFB1t
Fp/J0mcZ9kWXonkymIbz2cwazdwVqp9/6xRn3PqFnHiVLWA5GKWMwapB0zOy6/ilCpzw1q+K5ibQ
LeNWTWQOBJa/WboBpaMR+WJALcIM23ze/FVD5XCsP0yJXQJ2S0yR0BEJqDs1kSaedezXPpa8TVm9
oIctmJOIlW5XV+YON+nmhhKAuEyk0OJCGPtfVYELPTCBgvtf1RxNqoAPjcgrF6x99x3ZnOFRqmR8
1hO96/d1DvA/mGhFOFASDkGB6XCAX2awUTVruransaJ9bo/JJyXumvs+Z6XdyQpIbAqTV9tY99Yt
AMXiU5cNkacHVQ+lZWxOkdPL4Bd6KPMgSm5SsvQnMwtp1jRG/EUbnPgUtWF1b9A9vHKKvhObWpL1
u7BwpC9F3qlgLcJYgtg0mMoEVhLj7I1C+eurH+lgqwfSiG9mZKnf0THr9kPeUFIEyrLPHVvcNHVe
PShNKC5BB04XXYQqIjjkMb7suyRyqyxeYb3MhLD3OCcLMh/261ahz7REI+XlIjff02a6igA3v0+u
WRtmQcMbJe53dUvrC5DYtvBrhBWyjdzWK1y8czQhRf6DQbOg4tU4fqpgCFGR0uPvrRTd5UH9F4RQ
zNdjzFN9xW6r1RqCrGAMSkfNSdZzcZ+qwMLeX7A1LtCCUzaVLV6MHc8lzK8H6dLJsQ3ah8grvT/M
Oc7T68ksKGRTYgV1YSFLUtWm2IW57BUizKlfBwBfJNpdrSNWdtw5kvubBVxQyqDoKJawWUDdE8do
N31No33iip3m4gFyC7ImkVdmubYtFuyxoWgrG14G2yLMoN1Ue3tNfPbs41JkuCumrs4swLebYj5D
SheCueYo3Sflva7+MCeV8nW3Qsg7p01oKn+MtBQWTzKNrHtiLtUPM0SoZqNczTZfkito4FH/3ab3
+mGdR/vnCc46iEjvaxpKvnR+306wUehrdT6v1hz8COkasRXwii3R/Hp5f0uekTiah0IKmxvMGdGF
0oQEZSgMFT0VT8O2ucn30A9voJBEGLZg7ep1X8rram1bzpHubSR8O+widkhY30EVZlgglfkjTXPE
/VU6M3vjAsPE/Zpg5p8j4tvhFmEk04YQ/CfDSfpLmn6K1DsnXlH71tfGWASRUpi01hGVRLpCCSsK
KFIHfiYbSuXQmTSuNQhC0JC5qsHUHaMWEAaYvtZUyz0ZbUiPKYN9AnnC5T3ekXhXJQCANCw28jQ1
DyD2uy8YsAY7nB9BrJFGulXZDJ9i6mmumozbKOU2A2i4HZQb2w8cT4TAcHPdki6NWg2PsAmsnUH2
6lLxtm4H3Swv8trESqFLYi8A9b7LI5g3BkQZD8E5k9zA0McN6WN3kCpFvqN8MX5Z2YBzAFrsBOoE
BoZcimmrf1ICNMkeEzkVYL9p5/4YXW3fevqzdpDQd7Y+oOH/Sb4CXie8frMmQnSGSzwLBPwx9iI4
mnpR2BTPY1qLSkBVPeMo96J9MsMQ1RHUduDcBykwtEDpuY5NNJUSP/YvKloT5a61ABuR3QeejiWI
9/66nNlNbz7aIsbFQUOTP8CJHS2hBDZadIsVyKVTBysk9jPs7TdrsBQW1GQ58ul/zWbz/sWsKLiz
kQ3otx1gKi/YrjFvV+a1NErJo8jq4pLHneWo5Q6dq2mP1X/ugPF2TnP0eZU1DE3WtbEqR3A4Q/AG
D2b8oclP7z8g9UwIe/2E7EWWFYSDY9YNM1EeTG8GhCMWau5yOPCzHBjEt0tAxonbfJL3YbapUVxA
NTRak0A5v560B2xlVvT+GZVeTVXScB/SWkiBxQRYrZysR0dU28IaVhQ1ziQS85r+MdAivE1WY3dD
gzNUfFU8w6ZrEMOjmXbyb2dxCQwBd++v75/TiLfjLd6BURDbTTLU4Ium9sZp4gtDHldMudeGWBx/
yxHm2PqsnSnsiyJut9RbVpKhtcezOMZOZia9JhjCzr+PwW2hha5jr6zUvBJ/jqC/PxljoVII3xWZ
94ExpoYaCrfr0tF2vQP+0L+ga7GSK69tBGOhezJNNWRuh33f7HyP1tvlBL8IwQ3HK/Z00ABFHt/f
CedylNdbz1gc5xBFTghMbD3dMy/U52yXAxq/BB6NxsTwHLjhDh2E9GLNmOqMtMabLbjU4NHjyobE
OG/5CJjADtIwbTnnGxB4Yz9v/wTOzxbEn5Ht9GCb3OU4Lq8ZLK5+iEWmVJC7hZXK0+0vAAE3lZuB
kG5J5tM9xt0TAOhNf5WFO+UHADITmfO1iL1ySox5i7+KMFWnYotU8wFUyMIODSkIpisic2s7eBFb
bD0ZdDlxMOgyQKZAwgHxOvqfC/EpHsuV/XtGZOPtU10EFnOIxzg25wV1y6vAv+kwNdv1H3BwZUsl
V0Da5AJU22zQcWnuAdztV/OOtfkuAk8YNqkMvpOkO9umj7oLBPmrgzNjvzX3zsnaWZ7hqofUM1ci
xdqjXEQjM2XQ0WLcPLGBedIOjFZGWNuu5iIYNXIq933HEPKF86mkhBtutU9gti4SsM1u98PfGIB4
ACFvqgfYNPerwWLeju9Ew6Wqm5zJWWXJHFoK3ibHxDqAgLwN983e3Dihm92Zh3CXrcX5MzfFN7vK
XMSoDBYktT9z3lWzpHa+BQZNd+pG0MLfVsdZzhe1sGRNyPDfpLC/B/+lZKc+iKnwZ1GAGoYi9tc+
mKgt5ZLt4KqtK561XbZ6m5q3yXtLvAhJeR6khdMzpu7Vx8ZLPM0Dm78qSvZvUtM/5raIPHoWZrBv
WdPiB6gCrGzFQX1ot80RR+X92tlYOZPmIgblMsID3N+iLeRxIGowTr4CaXA7CFImWJ33X2krB9Fc
xCCyYKnMQNvjzfZQowZh1itqRfOnfe8RLSJMVfDGbOdHVNcNl0JwwPVFnj6o4/f3J7K67xchJbBN
kXU5xy15im6GrbWn0erfOTsYvs/pTXeT7aXP2ceVQVeWb1mWsRtHNIPFoOFRFJvip81xsLkHN4D2
+laQZ6+F7H+T7f++F61F1iNNilXhMTPXSRjSVjyndZVv1jcn8OpoN+f7kec/ZDCckuMIuC04AUAF
J3zdX65mYCshzlrEGnAGzuzty/VmLxeXNGQAOWvbwnPc6Ci3bk5+8gMwqnpYE99aG3hx5emiyikK
mW1r+NclLUar+6Iayu79p7s2yCK6QAPonFDl4coQ9iz/E2iUTVV57w+ytoPmD/EqqRFDHid0cZhJ
A1EnxEB4N8Tgqd4fZS1ztRZBpU0QCwP9Nr8VQrJUQhg4/l0/7FMKHahcDR40JTe8TqX/x/ktAkzc
0h3u0b/ZDsOD3NHWwb7l/bmtPaZlhBkb4ZSVxUtAoClQj9iNCTjGrb9ySTs7joOaqa4oKGL+fAG+
elIjMktmYrHnghC7AWGyF060/leywvPvmlfDLDZEWw6pqUksmIC0sIkO0wE22il6xOJj57tr9U91
Pil/is+vhltsDN2Efg4wg6T6hDYMrRl9dFMYIenGfI523eVIF/gCu2yIZHv5yvFmcLIbuMk29dby
+7UFXmyVDvQLEjYQy+O2Pyoheg2V7xVIQPyF/fJqxov9Emhj0ZoSR2EKxwdF7z/lRrLLjHLlsrg2
m8X7aFBjJY1pMm5H51NQ2Z4G6xqA0crmP592/TGbn5eMV7syLVUh1HnRojnpaiHAb+N9RlvAzG97
XE5RGHoMPr6/gufe6RquFLKF+4VpqYtXEMoheqAnuGYX+mPQQKoZD7Uxa9+sGdSffam/HmnxgtHl
FkYaSnhULdQLrYDAP8HscMsOloShAiOMpaC9ZAGsOweU1ZVe91jVCPQMbMn2adGX9amNFKQn7dJa
iannV0FXdM3BoFpemh+XFe6r05zfW6MJIQJkiGqASTUf5DpfCaLnh7Jo6zu6TidmcTLiDPh7Ops1
JeU3TCU3UdXsOsva1WC733+0515HGkqyikG1RrHVRfTpU0h0dcSjbatvOdJWun77/gBnp/JqgPn7
r/brmOflBLmYYxFJFy3ukTAZ0yuzym6VbApXTsf52ehYbIJXwLVxkSYUwagarcMj6iADVsU9TL6V
9Tp3yjUsBv81wvwJXk0nLUsJvhPqEJk89RvHl/y9E0MvMXSQh++v3PyQl5H69VCLR1OMYV8oFo8m
6yFkOimClFxLBq/oRvN6CI1v6gS+5f0xz0/PwlfZNg28DRcn3UFL0GH3scfNeyl6FNVlkv+FOIn3
EuZxlm0hgbmYVpuB8UpRcuAGMtwqWEzloBDhBfor/Z1ze0GXFVNTMLRUaWi+fVJQ64euAZVGjGwu
TQeYT66tbLdze/v1EIvNEJV4O+CNQdsSdfpC+Ro63yK1QQb2+f2nsjaVxZLFQY7+pU2VKhdBB+ym
MaDY5sbKST0bfHUim2nh+ywzsbcrFkShGsQKGLPetb1ZyBk5klRsZiVfzUWQT1BihVi36oh3fnp0
EIn87LxlVz33MzspMkKEcts86S6iLQ/WTvEm5PC5x9AKClfC67ldrtN++23A5S2ucBRIL8Uck4ji
vlCDTV6O96opVlpc507w63EWCwr0VVNAnpLgiF0OWyd5gIe3FSYkW7Hy8M5vxT+mtHhxQgS3hrKO
sGOua4QlgPiO19DipCsVPu2xjDr8Ot7flHPatAxPrye3OF+SAVkFWizQlRJBNQrz3SUqqghfT36f
nLJcaY9tlaiIiYrQWHPKm5Op9wZfnDwR1ObYmKysfBEdtEtxyI7tEUTaSjHjbMvh9SSXJw87lNyZ
GMcg2Zqd5bWPc66FosWe6v+FvtLKX9uYi5elmUdja+Fdu6VB7FXZdGN3yW3XIeLy/rM7e+l4Pa9F
gpGJtDFQAZyPOmqM28bNH4ZLqHMe6HGavivnbeWAW4sMXBYRsGCf0RAu31t5NuduD+/PSF07a4v0
u4DN43c6Y4httxXH/PMgw9PdVl64T07hAyZxW0h7O/jmN2K+zbjDXXsXf2naDQjkLxBs3/88K09y
2dx2wNa1YcHbh5O4a5Vx5/TfBOyO90f5mXm/cw6WTe1yik0Ro51KS6zfGfv6AVC/tGm94lpCqF/y
IOpdBG7nQYDaQVH4sFa7XJvmIuzYlPJLQJfkC0WH8l2MZgNA2f4v3OB0/PCQRtZkXLAXoSaT/XqC
5c4Nzr+NZRD14gPQ0+37a3l2k74aZBFS+jp3okrmiRmjQKuocKlkrlQUfsKn/vS4Xo0xL+er7BFq
j5TipsOxQ3fgk3mhbcOtD4fQq3CdVR81wgqio4prrUNO1qa3CC1gGRHpmdOuGrteOVXdyFhrpq0N
sQgqWiti3IGZXT4hspwHd1nQ/Hj/IZ095a8WcBFJYPRJcLWYRYeejKXdV5xfK8j3WnWVqWsJ+Pko
+Wq0RUzxi1BvZOS/t2iARYeKEprYhCm+MvI23tFW2b0/ufNvGxtyNR4rsAGXqTECNzoqoJzmGrdL
+7m/hgzt//SUGGdUTDq4ax38s10z/dWQi22R24rQun8GkPqIwIf2UdplOzhwwPjnxvoWRfT6Q+oJ
l5posF7dnlOgP52IV+Mv9kymq0HSB0x5fhHR09nAhtENDoV9pROjd9zuXTrcj+q2djMU4jb2l1Uk
y9l9y0Vb1oCxYAG2eMxIqjsJMMVoi2r4Fsb9YyNXH99/tGfj5B9DLDPODPVbiTRovmaPqClZqNPo
G5sM9P1hVmay7BXYVfhb/qAVtwVCGhlclPdHWJvIIuCLolYmZ2QiyXhKUL+QEWds/3MLM+69r1Zr
Ee9HGASV8IcYvQ7DHXsIhXgMBJtKZPfvz2be3X/afa8GmtfzVTzuMtGW5oCfXVygZKOifZgaXxzR
fyn8aW1SZ0PXq7EWsV8Oyhh6BSs3TTBH82eqIFX8NAtBKahHvz+vtae0ONWB6OU0wwZga+nWF2vU
rmV8ooIIjZD3xzlbjXz9pBbHt1K1IYBazaRui6fm2TpEO3/buWiHyd+UXbxztn8p43i1jIs3gDH6
pu3PeV6WvUxqvc3Koxb+8972X9+G/w5eirt/7oDmH//D19/wHaijIBSLL/9xHX2ri6b4If5n/rXf
f+ztL/3jtnzJH9BAfxHXz+XyJ9/8In//t/G3z+L5zRfoikViPLUv9Xj/0rSp+DkIn3T+yf/bb/7t
5edfeRzLl7//8vw9i/Jt1Ig6+iZ++e1bx+9//wWzPpvN8l+vR/jt2zfPGb9Jff1//6/mzK+8PDfi
779IuvErjiaOY5lgu3BUneEG/cvPbxnaryrlg7lTotjULGWObV7UIuTXFPVXbXZOlmVqStC8dE5a
U7T//J7zq25rqjFX7GQdh1bjl399vDeP6o9H97e8ze6KKBfN33/R9cVB4/Vp6bO3imaZQMvR6nx7
qFE9LGHWBKY7Krr5uQhzGyVWFC4RiErzvBb7WofnqwcoTCJwoITfZUhspWcYcRtcSjBJxNYetNHx
0OLpLBpLhtxsafoW3b0hrAGmTiamarys63ja5pKE/YHpdNMsqmij2dsoThkjDgkX0tXqYsy2Ul5C
frOlodA9atoDEFcU1yF2NtLYb/NuSPvbSJd6eM4l8tgyFiPhaG5mm0j0jdVe+tYNSMy7vpkPOl48
pmG0KGv086uSf7t9kpQq6ueQ3bWdXkFS3GhJNDxOddWNe1RR4+4ywUrhZAeFWe6kMjbbB8T81Rpa
6NgWiEpodb9LmowCu8SfAVUmQaXfSkKGsFsYxfAIVSp+TkYdsfK4ntm0GIjA78HqY5w2kxDwTPUp
0X1ETovhazFGWYuiRgX1Sx+T3IMfKT7BO+pqJIFwRJvQ5Smc0jXFZN3YdT97JnT+i1T2ab+RoAz3
V/IwtYYrGXUstlI02P2V6qfVuNXiws93ZeYnKHY3rf7BCdIBHw4p6R/tLMI7No41SdvL02jYODSN
yNhKpi9Zt21d+F98JbLQnuKvlDS9EBu/knU9OtX2UN8lVmQix6bYN51h32lJdjfY9l1m+xruVnk4
KxOX9vDdkmDDooQZlN/DCQYerhFmAmG7RQL4ppJ9/7vV1g3sbkfuA/T0I2e6EKlaqafcgBJznEzb
GndIV4zyrCyNRuE9dGENoezSwb99aMwanJJVqcO+KpEb3g5QTCF1F8bBopeFTmcAmNnNmK2zQdNc
Di96qTEmcSWFeoJ0W2BmyY2Muml307J9UClrHGTrzJjy7gXy/BRDUSy2MB9I4CNei0xI8o7zrhfM
EFsDGWmXwVc/m/0kd8d2rMPkys4rEzVcP41haOdS/wj/lv/QEyNlrUkJcPHpFcr7gSBD5/KUyMF1
YduwjiGDKcFRKiq/MFANEkaIYFYSk09GFvzmomhT9rlt+CYCf+iKQOlUUvVWa8cGFHXsZHF7hMeO
+lhcAAX8aEuthNCgGdWVhwiLMx5CLeF060qX1648iUry8oYxYYb3FZRcZABNtygMdLDHYoSomeBE
jn+G7CAxhufBIG2ttijBr0K6aUDeY8Fy4ThlUu9ie1KeAyfrbwul9G8TOw1Ll+OiotVZJGF+lUYD
1a2+k4rPnE6JUFPU/a1wLAWbPG2s1UuUAjWkes3EubHiXnpyJExpkFuCvEpwAeW41ZNu4iy3Zak/
hGra0tVORcZHRjSmOkaIx3duHUGXdZ0ork2P+BM3H9FPTYyrEoGEp1JqevtarQm/W5Q7GsWNjTT4
KmjuJDDelRSFVQuPFzdDJas4ZbodPNUWGg2tGekTksx1b27ySDQ1MiymDijZcVIZAWQTEewPUlUX
KsR9G6GPXWzKWexVzjhNqJIg3X7C8brVPjUToml4AFnSfsQbZjoIuy1y9BKkXD8UuerLKIqPCXYU
FZY+wCuy+gZGvSnNgi16h4Y3IXY3jD0hFFimWe3GMCxStx0sZ/KsspG/JgAI02PDvwEN60pNdUSd
kYpmM6vzxmsz4lpvOPDfkQnUu33blT2ScpnP/0SmNX2UzN7Sr8Yekp1aZ/gsFNWslhI5RnHR4JMk
X2OVmqC80XZChYtcwN9NCXd0puEHH3TLdtg8SYK1RiFrRD45hzF8r/dakV7AuXeukr7s0fHO7V2P
+c62QG8ftUU0h/VB1fw9wh2a/2gjJPzdKiPrXhOFMXsFVianCOE8RMMCFd6XK6l60SNEmqFApc+H
5XlywKecUJpogltfF6icWTVWTq5m9PykoXRt9uAIze9wjhhTOYyQrg6T+FIbolzD0IH13WB+PLDv
1SJTNgJ1FfxJAhyUMqHYH4ty4NyOecboSIY0zfMwoqKgmpWBbl9VJN29iKN4dCVIxB8dp0ix2YHq
am3GuEJRAg7rOD6XepsgRWsnuE0k3KWQMZoKS7mKlAwQcYhbTXpLVKhVPqTWFIiyhrHxBPcfUgYk
eUwUkK0b0AYKRxnx2kTqlasp6QdsflIlty9TNVEzT1byAMUixLWkPXI1DZqsYa361a0VKtLgTeZQ
1d8QNnMQ0BgMTcYeK9GqXVXLkrPNYhyyNhZCFeMDsiu4PUPy5V3UDqWNFQawP5S4Mu5rM+o5Vpzm
hzxlSKVYaS3nqMuQQmzo26aotBRSAAyFuKOdZDhP2nXXO3D6U1vr013YqCiqOHYxrxS7qklvazpv
pRcqqY65lBTmQtmPKg42G6nKdRT21AxlWTkg+brFkbqPPTnihbExYpXdZwoaWpt06gQiRmHdi2vb
F5WF7lKUfLcUMcg3ktQZ6oNqTz3SEOEQ8i7ATgp5XXIGdZukCMdcQmWefDR78kj3Wh/lrwtDknJM
n/q46Q9YnA0IBnWa0p9i3TDFceyCNjjx0rTN62byq+qqa6vQdptuys39OAxSeEXJujUvJQmVLFQe
xDSw5zXkmLu8HcXJsnGt3VGenbU6yCg/N3ZAvtEjwQqgTYx4nMCAVvQbHltrfZWzIAjvcjlpUcZW
xik7BkmV+R9wtyOutTn2LrkdFQ4SgKmWPsnG2OElkde4IqJZR+M3KlFM3BGkzRqdNMrc4d6WiK3l
Jkej9WugjhrCm2iEtQejwUHLbcow1u403y/hHyKLcIgNLNmuLNUQ0+5nNv3/rxa/kG47XAb+/dXi
Osqfm795L/Vz9OaC8dsv/nbB0Jxf6TtDC1Vw2sRdXKYa868LhvKrrJmySvOYn9Bslbvf7xcM/VdV
A7/AFQLLEBPjoz8uGKr6q4OYpSnLXA1Mw+RG8B9cMGiDv60a6BBzIXU6cw8b1iBK/W8vGN2QO/XI
eUUPJGypHWBrEe5TkkL7ZEt6yVan0i/2JZEUX+NIsvVdbtkSisASxiRRY0t3E7Eev0QH77t93XWt
cdVL7f9h77ya4zayt/+JsIUcboEZTGASJVHpBiVRNnLO+PTvD/T+l0MQO1j7+nWVVa6ixYPuPn36
xOfhpqPerbAXugboMiPLYG6pJaUGQUjr6uEWbDcwDeB3KynFCiFIyFCXgzAzGl69S301be6AgRLa
L1HRKsGfeuEP8aM2CO2ful42JBObKBoGwLO1qttPud7lN4DRRhLMhE1V3E94A4QHEp7TQ96U3UPa
NuH9VNdj80kGdAN8JSkstIPaW3B8O/QhhJ0DsEEIfJjXRbU95ZMJqQ9Q8h4xARj/uyQwGso+hTZl
j40Fdx3Y6L1vOWPaksA3wcETdtB1QOQoil3e2p0QMf9ps2VijAuhaTS320EMSJVLE0RKe7mvqxVd
QKZZP/czBMyulbMq34kGw0C1PmgfOxxAgDMNCK5OgdWooOoPqvST4ESVT4rSQY3RxXTV7hKxBeks
gZjD2At5pIX4HWbfPqmqbxoOQHYyw0w0SwvHTKhnvBbRlD7LqTfEblAVYManoSZ9ncBBp406sib+
D49G/J039nIHxZgEWii2zdByp2sBxbwrktCqgWjqcuBAgbj17EjqgZw15Xn8HmZZUAhHqCnZmEIC
TErK1Kbdg6NjMfjNMI4PBVJvmI6Wz1xkeqx11q0RJE3vTBNjWHYTsgH4s7wuPHuynB4Fs+vHTwnA
MOCvTjNUHdOwwNtkadIrvyJpAgSgrcwAFPqkaPeBp1o/8yqRk0PSNDjlOoDM2W1aGxCBEtF0xY0w
AMp3N5ht0NiA9/jjh8LAN/o8yioslHXiibeqHGoCSCRaF58qoyIFyehqbx10z/NAx0y06XeFq/a7
CdLqk6rLHpBqk1hp9OTFJp2p/VAy7NRUivasGvLwFa96/KmXSaTvxwrwIN4x4Hdc1QNni531BfUw
aXmn3CTClJeHBJyX+Bymup99DsbJ8/bgJbbhRy3wU31vVXFOYKs1gDCr09B4HyGwM34Woa4pIOFa
4q8uyWe8KU0T9M8YkzS/KzwPGshMFdRvaWsJlBQHY7DsYuwtAUAZFV4ncKgUCX/Ab0CFz5m/hvSq
FCx9T347FRxt6D72NMXgLHgE2HaoN9KXEK4aksBJnuF7WGm8V7uWY2Vo/ibqwXbjL4AmLmllsfcE
PRQeisBQBjfLlRDGQY5Qc1SZVsBPSRcCNKgD/266pVJ1ze3kFf5vTVbbCD6mES4Jzes7f2ZpwZ2c
+kEFYXRQuvIxy9UhsoVemdmnIAfce6KWH6oRKiGxEsLigK0pvJ1f9KPqZlUpz2RewghxA9j3gdvX
jTSc0xEYtGNGWEboluLe36QkbSFX77W8woAZoMj6mRlP54rY3Tj0ndlB1SBkwLFrEe79TseBb05t
Tf76AH7R2ENoC8ceyYI4aIf8vuhxgfejl4n+eSA7r+56HU7HU98XwGzpQGHmN1JXjPVRLWuwY3yr
x7UQWq2q4EOAScj2A9OXnVFIpfpr7BWz9lq5EAJKVQE5c+ePJu4BEVKUnlu0izYXQfOUD34X5RW1
fxlGRVeq/PJz6hsw/uVCKdyDejlNew1YOGgvTSGNbtVAKn6keWbID2KrxgzQa2MC+WbW5BOZnMw3
Pg0VMRzxhBWqDiwPWgrobiq0boY3TEN2YJb5UQHHDjid2lKjm5A2C+ANvcmbmZ0YyI/29JDX3n6a
Jln+LAU5AMY6nyw4QqNlwke8mx4AZ/Jbw3GwlL47yIU6FQ+BX3NsJtB4+ljAxBKbgChOqWFmduaT
LzpKPBLpeRDNfvo9Mn3OCFqRZJpLEFELbij1Y3qQFCl/1PW06k6dpxjSYSz7sDjG6uhHvt0IjWXZ
/jD4ym0XxCEY4KFFHAYZrDeDP3dlfQPAPjoYewN/1nENB1bf6QOURWJjpOVDxguVu9BgWrrbNUAG
7vOx6US4DTvSvH7xkkPI5Uj04S+akws0mxM6gfFH1sqvK+hJ5vpEQwZsTkyYZqvpjpCSr5hJETsn
rEaBUmsqC9HtUDJYPOPopSr93XkSPgs8c7mbTpKgl06reh50esVQhXdRk7VQQJJSDxxMbiruWyx+
CXRUOY3nFMi36THuikk5R1FjCLb+kgBqgdzyAQjP1OgBk1cJj5IH5tWeDqDiN4iVjPvpgu7/kQle
lcPloUDuAnr296gd75ImuuvVvi4OlRGI9W08DkDTwkCrRW7hWdrXQvLT9gNQaLrMkyPK4IQrrTS5
iuIJhaO8pMNeMmN1YahP+Uu+LIoKgY7hlzyaqed6c9ubkdbuqIs1mgM2DLaD5eE2a1Eedn9YnnnE
t6/EvRLWMSGaEgpcnUrKgq+dBF8qViiSb3Iz5rEgdzP8UgcLLD7xJSHopz4pQtUKCZTJsJI0FHMD
HHmye9HPvDD7z347JxhBjiNA9wmo070IXgQ4gy8JSVOcUJs8TUlFqrkndXafwy5DVgnit0MEz2J2
7sa4HV11TndWkwW7UCH7/rQXY2niY+QS7YtfMqX9S9bUJJU1/MxBJE6cNC2IpAzwK3/kmjxZsP1I
cxqkS2Xo85ScTAc8S31s7XolQC1kgjB5D4qgj9UuZYPetDTV2gO8esDayVmU73mqath/8lw3HLNN
yQPThRb0ADzlRuRUZRh3h7jKGpiWFUu4aVqjJZ2MAen8j3kRYyTkKG8NDHUzWAeyjHWxKyQ9zm9K
eAzBulbMjvnFFJwpGx+1+ZkNPA/uOArkEUiJSL2w1+S+iLGxLXYQiIicE5y3B961KRKg6gsq9VD0
uF/3BemDZC+UMZcmNsSxnX9/VX8CwcOoPZKrQly7fW8W+Ydu0vRxZygGdIN+1lfqQ5WkXRDaEVCY
6Z0Rkzz4VGPCSNJlWT3ln9WUEbpvXQhGoM0SIMUIoSUwHK/VR/1DaXL1gdRW4xYs/3qk+taJWrKv
KrGduPhqmcI+lQVRcooj1Lcn9M4+miYYwo+KOYbVE+kDzT813ij1YB1ncy5QVAcf+jkDHq4yg+fb
aXhGIQMmA1x6J+j2igZEUwYuPnh1kgVHKGbA7eRawl0bGbFMUsCyWsmVxBg609ZS/eAxqfOKocqM
k7MzEupmB4eBNMEslov5n5UYAz2W0j0owMUFTU0kUWMb9arIfuKYMzzUqa2WHlUpHn71IAoBQs2v
6G9JiYrjKQKSKf9k9AJIQnUpzlDDOjymPFajkNttLoXQbGhKITl6aJUBPD7E7neeP0qmU4S+5u9S
HfBQlya1CcBWSUt3fZ/ipfVlgGs74a4zGOeL4nSuPYW7ZAipYp3VliU7U5hOUDuULWjAeMshEDVR
EkJOGyr080BW6MM+MEcBnH0CIx6bnzuJFjNwbo6KLN20HBYjy5lkMIeZ1mnxGRLEpr+byLlLoAXj
KR2jTCP0j1qpzj9AZyt0O7NTTmVMt7mgg8tLOjiPZowXU76JiODN73ESAt0IW7IYAmhYYkt72H0B
0tUakNllefLCm6lt4XP8/4F5M841PyprVOL+e1xu/wxCGpL/qh++/oX/i8eNfzH7PtfRTM0EdHSe
+ft3PK7q/9IZg4DaXlUZiTAuC37mv2Cik0WqeaIhizjBF/G4ZP6L+FzlV/JjdJ6/9zfi8Tnavqjh
a7QOgsUlUYqkm5xPXHRvZAJIWT3EfvZUZOFd6/nGF2togjtKMuMHSn0wrAMM+cFUK8u52KZ/lx4v
S42LPMAseZ6G0ag18kCSC3ibBxBqjHg4m2J5+jF433VpsMPO3yqxb0lZrM9QY+DbdYPHj9TzvXc2
3IQxa2sPGRmcLSfdBRFzNx6uL23ZC/6yNkM1JRlqZcuijf7t2nqv9IW+QOr42O2mXX8QSzvaYfx2
YOefIfrZw7Lx+7rQ5ajrO6GLDSXOUwRR0BB6aOlmzNxOxAt2oBoMf8woBUA07KZ9eyucm0fxGN3B
hEEjwF+G4E3t//JUFz0hy49YDjuNLbnCQOcjej85KnAD5SYPTP2rHeoNSeubrJHMUkVa0RnDebvJ
okp8XowKohzv0TzDq3vuvjbHYm8+eDYMQHfwPPzNabi/lnchE9Nw2fLia7UWpxT5bLkbpx8W5BGn
yBLqneh1+en6ea5prqGZqqLR0MYQ5VJz9WISxRQdisUfEErUw1eRMcPrMl4UcXH9dcOUVdMgKy6D
Cfl2PQqsFHrSclxkTQ5gcNYOw31PNSVJasq2djDOptvfFM/p1mD2slvvZSfJQ2EAga+jCWaRBpTi
Mc+Fl4sJ/hKTEi/gB8YesIdDAh6LsIGtuaKXdOuQdhTprZCYQXu7UPhdIA8sWWhFUXRSYXM3ofoR
P8NfsaWXM1TGYk8vRKkvM6QXbVFpT+k71nUwNGyQM9BK/5Ce5B2Viw0z83KZ3kiimVcSDfoaGTfB
kC/20K+CgL4oyBujW4mA/XnG2JGO+R1krr+NH7fKub0db8dT9yR/hQCKK7mhPovHQ5cUVSfdLJM7
lvBZlvNOwC55skLtAhzvzvWmg6L9ilQoJUb93JvQaOobh7jst/y3QAtEXtFkilBe3InaYE6i7Gtm
5PNPsOgAqNOdiDwdspB2HssO4FN2pieHzOzOVHEOVm25oSlSsSZzXKintP4KwlZEoJiW2cYMyXI2
ePlxygJCRfdqFSoTPg5APFjEXfglz/XTL6KkdB+4nU2d5s8I7vcvwz7fJY/5B/kY3I3VxrO6eiY6
+bYZ/tKQlxAVVVZTy1OYt47qkycxiZS0NkGeQzziiE1tU+LZ0IJlG9tfC78QuVBDOTfbLEwRqd5B
QS0C1nJvudCekBPqJeYGarQ/gTt7w0AurvQ7sQtlYGTB6PsA7Us8hnnD7zQ27XL51+RvgdmuCAJ5
3cRAKqqMs7I4WKs24T+wWgPARYjV/IlhtWrfTzeJ9eW6OZ6N0MV9nldkIUFRJE2lYrfsvSqjqR66
nO+PCsUnFR+mThmBOiwBBGIkSfQpGvSNmRl1RSTlIJn2FAPT+GKmL4xVKIxdHvYmmJFJ/hhG99BQ
byzqvUJquLB4l7zRcxVp8cTAkO5jkFN4hZjEg54CrowOjCidqErvnkLZPHZxfPy7G4lMpBkSpgIg
2PltvVhVJwb0ugfIrDX5KSr1sxGQhRIYdzLLexEmv+vi3m/iW3GzAl2Iq40gUAdSSXabUk2AXshU
N3R94QygGdTZ6f1jzFiX1XdDfkZD67VelrAxFuadbkRwgkOwTLUr2Xi9VpaiiPRoEZeYpNSXwyL+
oJmZHxXwPXjyU67G1Hy2MG62RMw/v9itWO8qUYLj2EZlemL2yYVH4/n6iby/shhA0qncIkMU5WVY
k3jQ1xYyaN1m4DPJpHi7OtRvYUMAdGUSt6AY3knDm9GJovBBKW2K7zYNHL++jVoY5cr+vmXwgca7
/EAdo9wLjbLVRP5u/zTmliXQATWwNbhRiwvVWkkAK4Qo2m3LTFb5JTW3BtwUeWkVFiLmn18cUQjJ
Cf1mk2iPZ/1QnFRHOaZO6PDvHgz2DxlDYdZ9fp6O5i2sLbZnV4+jO0NTyzfZk3wP9TcDVIetQbh3
l4CxccXUeftxGi38uLdfZRQdmYtKEuFIIyUK24eU/qaq+PO66iznVrhlmsHWzh17tGgY4vI201kj
tZT47HLs21tT9w0oRnJqxOWkax9lL8/sMjG7vUIpxTUHeDoNHsD7MIPFfqK1YuPqv39e+R4yBRoD
typQA8Zi2Zkap8QHBMrzFKVF0ptBSu9U0AFiy+4MqWWdtnZ6U+biSVeMIJ+oTdBDFdvD87DTQPeF
KxvGQYIC/0N0DM7537XZ8zIJc0xmzlWTjMDb002kHjx6n4hR0WAJ1/7oPNXWum+AL1PcqPbXD3n+
ZW9e2rfClk86/WlNGnkIo03i7EGU5RnxZyGlRBMZf5pC86jR9DcEUHlcl/v+7r5ZpLa4u1VbQkFV
z0kPK3YHTXRGeoGui9ha2uLuqnQwTEzM9HZWq1T/2+E8aBaAm0JxW7fkc0M1/1apvmRHydazuwzq
Xq4Of1A4pR5ENLm8OvDnzTxPhBovQV26Z7jfUU+DI7q5K5y2nJf3BmHezVdxi5sxtmlQ1zq7aQ3Z
3oS2W9dQlizYUJbNZS1vQzgCsl2xrMbt9woZpOEmvDP2qj0DBGZPW7HqupK8LmtxE8qQJUMjQlg3
fY2Vj7X067qGbPz+JQhOlooWdUR+/wAxPc0rP2QKoxuKvm5BXs9mmQhS05ZWOw0hnZudwo/q3qdy
5mh7qnYM8Ds90wNH5XR9YZtCF7pfWm0EnRkKUe3Mx3EP0My+uSluAFYmBKkcqup/zbr813TXpsRF
QsijmjZEOsvUeBTsGUM6PGup3diJLTn1Z/mGDp0NQ7mu9XR0k7CBM2qZ9+ryJDKygkUKY+SO4SNN
pnst+3R9K9+FIrOBJC9NT5hMpG3NH3HhAYgdJY0sJdEFsx4lCy+h9wPyaaX4riQGgCMF7AbXJa5q
5YXEhe0oKuDCrFboYMvUpVPUDuatReHv83Upq5t3IWVhMtKSJiutYl1KAYumCFUVbQbShve5KgS4
fXw0EWflXV6krCxq+mQmQ+mEIwWt/E0bbkGIbglZaJ7fez10rbCYdT6YpUmbdoBeqvoeltJ+/w82
7WI989FdKEOs1ho0w4jKFWzePLhCsn4CvPm6mNWX60LMvOILMV4FZpxZI6bQyPCU1P4bsGD1Z1Ml
e97/yotPQrHlTK9fYF3R5gkqBrCW+KG0zydB3VKYTG4r17/Xz5kbuPrvDpTq8iTeikdjd32Vq3p+
IXChgZFWxGJJ6toeldGd6vjWaosv10WsqsaFiMV7pQP7DIscIkDbvNci8xybANLosnNdzDID/9dz
r8MsRrxIWLoECepoGoIUfC7q/imfRUIDIgZKv65xqE/KPnfjnbXbguD7Lwf2KnShjIBZJllMgs+u
99VJfJqOuRMe/Fti/VP1OEtst9Kcm+tcKKYo98y65ohMbqVvNKFKoEG6M9LgdG6hq58c8bY7FIfN
8fJ1VXld6sIktlNN+0z8slSo43bScU4jlju6+T/Ok93kdB+vn+iK4piqTi2QJlZZo/X+7Q1UgpFx
15L5UzoUD7ouHIuE8RPV//O6mLUzhCSH4UPCLEXmP9/KkUemd8q5PgbtQgt1iHI0dxm4pM7kMMLh
MDWfHbbu3cqL9kbmQm+iKZyG0CzA8bAgZbRruCdLJxIHoAxDRtmeYP8rrT3duoq5Ydek+b4tog2m
oeiepmQ735WF/tCDNwZSxnJBdgabQHXA9QH7lcZmNz/ADOiOFFwOuhu7yV2/WWmZD+2a9IUWTame
DgZEM1DTAYN2DCdmG+zS0kbp0FGs8x3yaCFQ6rS7Cc6kS/Hnpu6b4mYoDb+xpTAN9Q3DsaJmc3s6
uU6iWsVYpvGFUNB63ad7RGZ8oJKeAdFzlGgriF2VQtaMqrs2l9EXhtaLJ0/OPRADjHY0GQkqNaim
CtgOob10ryv0mm6RahRVXTVJTyxdMg5eMyilcW/CINkrlih+y6eA5iYNwItQ8+rjINOueV3oinUg
HUiohaU3ZeMF0+fiuSxUUTDFWSjQ+Ge6kHbpIG1prryiO5cyFi+JRrXMsuKMPRTiXSYHf2gz7WNd
PRGknMOovQvL6GtX0LYjGt0+loLMURuaia6vdNbQpQZffsUiIAqNQZKygiZbcRgPU6k4g89Yi1jZ
lvjtuqTVPWXomUS/MTu/i5s65iEU49psJMY/Oko5UtNsqMq6BAtPg6EK8ktLExv6zLkOSFBxcJhE
hZti68avKT4JfZnJIGNuPlkoftx6gkmv7mhPGjAv8pOQ+7Yu/rq+U1tCFpoRJsmQM0g24g9+jfI7
g6HCptxKrK7dK0XiKBSFKj9xCIpxoeKiXLaZUShQkNJqL0n3iaHYtfDbAOp9mqz931+RoqmiTDZX
lKRlxJq0BY30PffJywK4Pi2G4n6H/Z/Xhawd/6WQ+cJdrAi+TlUxZyGTl+5ak5azYoOUY+1g2C36
h5iSRckWe9bCPBKJANjZQ1A7GrQYjdqeZGLSf7AQCy9hbhxinmKhZA1DKUofMzEhhd5ZMhsXJP7d
dRFrKyGVZJCGlXWmRxZXpZn8KhIZLbeZEXkww/Gce35t+3qv/21BVPXIKM/jUTMdxEJQ0sRN0Kls
mdxrD5nYPkVpfZdUyqe/ux7EaDq7Bb4q/VsLMdBHe7VncC+bIDlL43AsTd78NNmokr/ftrdiFirG
FL5glBZiqrL6TSPZvjXbRz0yNurd750axFDPIymvUxpdllgCsex0cTbKdRPAqR590ZXgt9+WrhYz
k6tYhAHq3y4dIfBCprWoxI5+0A1Fw0EVJRAPapBMth/rGxfo/WszC2Ecj3KOCnH24gKZQQVpM1gJ
ttfg2ht1fh6q2q2k4aOiM+j6D3QCEm5wVtE+jPVbe5CRO9JS8AtgEyVHm4DdNAV7r91IU723OiwJ
F9TQSK4jZ3FZi1CM9XYieT+QlHugkxcO7qHtD9fXspInRbepTDHrIBEQLneOYLbphEHpCc3yyZnZ
Y6DydfTn9lYBNBAgz43NW7YvIW0WiBGauzTVl07NS2tq+n5tZYVMNofSSHMr7WjynzF0GrvZQ8uM
o3BfOb67FYOubOcbsfPPL4y47E++UPqIlRlEzuj8nrtdru/lihIigp4D+mtwkJduwjj0HcAHam+L
44/M/CNszEMhPQShtZEyXV0KHI6yqtFjxpvxdimdnGl+E3FkXujftt3o+MNWQWJ1Ka8iln0xWjtO
UsljAWLL4GgWIGXlJ7/wHLAHdtc37b27gDowYGrgEdPr9aKfF+ciDqEljoxg2/LYHGSmGZNU25dh
5dZSuTOy2L0ubiWueytvoQdFNVZm5RNNjaU18963fSgpQMtDcnunpRoDGYLStrdgTGiPzLZnZKS7
6clsPSfOq1+qXn+x4iZK7CgY4q+9qRT1jum5PHIYFxJ/xomQmf/kuC92aGHbstLP9FBhh1S4OYEc
BC1uA6Xx5RV766y/3ZRZHS4OQY61LI9kRAzPwrMQ2lJgD9Azx06v7UjH26otOdY5OmYDk75HObCl
0hZvyq/CFvrsqmpfrHVh9BJjNLJyXmu9H3biHnStx/jQAMcsOd6NfGOdtsrm6+YIdmNJpoWHkEx5
u/SQyrwotUhUWntuaqyd8ikf7O7YOeVt8zM65m51B/Lh8boerjz4qP2r2IUaAsJheMWIWN0r7ASc
HaOaHKvYcsaX+Jsc63yyr3IWyjMUgp9Es5x5QwW7cHVzHzDsedB3LZ3F42m4o9cOZIdiM3mzUpRH
Nk+kDoMAVnFZHa5DVVfGkY7emadrOMVUFpmDc+bGyuRxi0FwNnrvVNg06E4FvUgkj//2HOW0nDxR
sebaVfNClNW7Ko3iWwmK9UVdyFl4apk3DMwMI6fZ9TBRlE7zy+DBpKrvCjvp+3UtWUm6sYUX0hba
2Y0MmVT1v6VZ36Lv1fdwLzit2wF1C0hXtZ3AnDfq3UaSEGEXJTDxl+3FourlqZkgMjlp7ngXgMbZ
u4wOPW5zb0tbshabCbYXb2bOjDTzYU7xm/b3I03+H6tHf/f3A2x28mJZi52sB6Zb5WjeSfNZm547
IIdUfQOAfyXprEt4hHgBNLvQVrS41Y2ZiQbJ379q6RoFzT/VCY44ihM780GvHuHb3kVPm5d8zWpe
il1c8izruqjPEWveJZ91+ljpanKmIzP3+9g6SXsRYsV/5McR+aKdPNo0Ei/Ozk8K2kdLAz/uAeoX
l8wIwOh4cdGXqbJnGFNkHrKnrQbq1Qt4KXdxkGlXkleqkDvjp8pOwEIFnijjIO/E4ybF4ZojdClt
caJq0iSpWiPNuzMZwLSD7/JeOeYH77N+O7oSzyGx1P9AgrZ6NWitwUE2aSQyrUWuRhsNtQfNvrfb
8+QaLnDJt8H9/+aSr6rPhaiFP2mZBTPWEbfQV/x90dKanWT7DUO2EnnSa/5/yyGZ+tY8D2KZVG3/
Ysh2wy76TpvJpyh0FebI6ViT7AHkW1hAjz6jedaXrcu/GuVcil+8DmC4dszXsZvBSSN9zQMBCPW9
/KAdtHPjiDd/v96PIbhY7uJyKGZsCBlwAHYQeA4UFiBV6HbXx/b1bV1zni/FLO5CrIIiVQaIsaYP
wvAMfbrD1OghN88JLezXZW1oJEMZb49QS5ml9DrUpNbs4pTu84P0Mfgiug2kwFuM1NKsD8tX6HJl
C5NWyP+nL9GpOyWfUucZzEm3eNqqMK2bk4uTWri+oQR4ZjnOMB2qW5wKd6YabsYjQGkYzhEglI1t
nD/82sIWHi64BG1szH6KyvioXuQ//XZ6zMpw07HdErQwICqgFYzzs7ChgzRd3sd778R1mz6WzzoQ
4gy67GhE3G1t6HVjQv7irZYkchMroYTYAibPzmJof2uIbNUkv57Yi+pcBCvBALxnmSChEmkukHZ9
Wu9azwQkwv+7jfY4zzq+q6WZL3MZCyUs1QGgxpBYUda+6VJoZ+qGgPWlmHPkQbMoQwRvN8sb9QTL
i3deCaBf5LldT0A4JimclqeN27slanF7raAVi0nGVAAnTn3rXrATaCzNz5bzXH4b3Rn4PN6kE19X
htf1LTZQCVJRbYI5yhk9t8ibvZF2u42Frev5q4zFBZaqUe4AmZgdf+8Q31QP0k139OHJFV15p9/I
x/6rtZGt/S9G41Xm4hKHgspwicFm1vtxpqMDNsgWTyBM7aNz+TXfiorXzfyruMVVHmO5TUDeAQHh
gcw68I/h/TwT6/8weD4bu/wGrCBMpCqmmBHyrQ1ec9KpgP9HSRc3umgNvwNji7YyTHHmRkDVPwOy
6+YPW6/majB+IUpdeAmM7GgA6aIvnTtRdz9Jx/DJP4ASUO+6vUi047vaKbv7h+7Bf5a47KHI9Cj1
gjkJNffAij/zDoZBc1cTIOcKzam2sBmOrAbml0tdeAh+3XMhZxUqFEc/Q7vqAH8qfPT/UD+QWR6/
ebZoB2cl2oFpvuVDr15LmZSbMc+RvhvvgfQ1jeOAN6jvP/rRL6vbypBvCVgszsotI9ACAhLBokAj
CWDsFhvv6Kx1797RizUsTOcgmIKVdIjo3Nmd6469Kxz+h3h/1bxcyJmXevHaiAPgtcYc0jEXylh4
7YSxnTyYO9XGvthPgHZk207JqrG+ELqwm0kx1OkMzWYPll2RIg+ewXdzLXhs63oPDeN+vKl/1cfW
2bClW+e2sKVTV/ppliK3IrlhhAxBpofQaXf9bXSM7MoBnHbjGFdN28VKF5YUYLjOjxtUkX6EiAqU
/5wnNfnFVD8IdXfUik3bvbXGhTFtDN0HnIQ1imfZ0R3paN3rGZT1w36OzoOSt9hOvm1s7Kzw17R1
YUOzQhKsVECoehhoA6OFyHJShn19Z7jbZtB+P3M7Oy6vu7p0kRiKtOjjni849swS7zN5p9xOx9gp
9mJ068W3wyGEEEo+9F88UKy3izyr7vvFByziLR8/pgQIeI63OtKOylG4Vw7WOXW3BkrXI7sLSQtT
A5PnNCQROyvUZ+9AfpPZy4/6bR7a/W3zowyw3f8s9XEhc2F7ZjSwSZlVqNwnp4oW24+1kztMTdjj
s/gc3AM864pbE63rTgdlM4YkmVyjbvnWEjVy3ec1kLA4Hf4xgL/M34OU/ElmTKMW7c1nf/2e/Efc
ksBlEOoGfB7EzYnO7Ltxk7zERvBrmY64i3cCFCUbxkDekrlQG/DGhagIkdm5ils/DsfZvxJr9Gcm
Berd5ovyJ6hdjsWZyof2aD60p+ou2CiHrEe6rzu9JH2Pq27owTmZU6D+sfo02JREz+0pOlunTddj
3TK8bvNCl+Ipyfp8ltU748xLZydueqiOxkHZxw9bD//6Y/YqbN7/i8esGQFDKuZEoafflOBqhvX3
KPx93datv11MhIGSAxSOsrCvktAlSj7Ozmqg7ExlB1iWZOyLeGtaZU0OuUeVIjsYuKQ/364FiPYa
5oWEpnaltlP1kTKO63V0Rgofry9oTSmBupHJHwN7wYDFW0GtCr6dHFLGyIyjkk67St2qtq76vRci
lqNtfjSoYTjGw8tde+EDNW1ZsKfWTW7omps1njuB501IvZWQ2FjecrzNSzqt0XtkZyDv0bq8C9p/
kjqSRZPZCgpsM8zBQu8AgKzUPhfnECI8dhguPMKT6npft/P8a2YSWVhIZvEBT142BmmtoZRFO82X
NzzChxiRfCc+kph07SFp21mfr6vHWkX5jcDFCzRlkVEqxjiPE7X7OSGtBufw0YxwYuzglwTDnQw2
ri00u1jep5tB08o9ADMa1KIZb0aDsumteoZqZEZ0lbHezn/WoAQfhY+G1/zOu3TLLq6LsnRGW2lw
oD/2rSjwAYu2Uuih6LpyV4nGRytjmlfsJFtU4lMm0xJuJd8rKfluhtpRj6LPSZx8q2e6YBprW1O9
79Xuj+vbv6K+DFYzOC6zATRQLlzloPWkqmxZfjEOQPdBd1KUz9dFrPkYdFsAm0K3Cj2Ny+bMIQCp
rg1RqZdw/1ai4GBA7jCXpffyjeg5/2AoDvdNAYgKwG1Rxsa93elJDCylM+u/5oenW6gFEhds+Mfw
8/RFvs3d7DBsBVRrtUZk0toNJD9l1GUQHEVtEBojMnsnO1Wn5kOIf1Hs05PCMvXjdgy8enQXAhcX
p9WCKS0mBEKGYBv9k8yYxvWTW3nvZEkTGe83sN10Pb7dRskqlcDSKg6u+xn3xtcqL3aVNxyvS1kJ
RWcgHSTpgAjxz1sppU9TmmTNkD5YHA1q3hiMMtD9DtfFrKvhhZzFyxrIeasHvt7Z+t3kyqAGgeUJ
5+nMVQ3l0qabu3rbL8Qt3j09bBJ4kzoqUJq463qK+Fm8m+RvwdYDuxauXG6guUj7ACpnpVOBpO4b
6Zd9SzkxALYgPswIU/rn3lXO4062a3m/XYNeVZHXVS6fCwtqk2kckF2U+UNn1aWtg+9te50SOhvn
N+vzIgh8s8yFvpt12colVTCCQBYo2ZA0/C72444gkNmSnbV5o2f1viZwof7i5KeqX7K2ei+xo/WB
t/CDvhscg0gsUO2twGj1Ql/s5fzzC/cykhKvCXoWOEwfIHNifn1r3HDrtBZ2URSB1zdaVhQV9UMi
Jm4dyb8TS3Y3jmq+std2br4bFysBUpFu3AY5II5CobQPj8mOOjPdKx0H1rf0KpLr3fe//knY9UZJ
FsYkUIDUBzXj35Z/J9nJJ5Oquuja+hE4so0nfa3z6424hU0ZusKUxoYj653qFu70Az2LpHiN+5j5
1MYGmI+OTCimjsYZjqGjdCo3ktvrOsMLJzGHQ7FlcaKDIoHdgXWx4wGILynXP5ZV9fn6cb6H+cId
lODvM5nqoWvyxYW7OE6lLb2479jU6QHL6aQ+HadgsIq2dDPQJgFMyG1ha050bm+UP6o7zRH/l7TB
ulK9fsXCoIq9MRUea+U6eof07N/0P1rVLo7poQNsIf0+3g5f8t14HIMtdV43BP+RvEQPMHpP1KPZ
EASnydXcGl7fESx9G6yJY+x6gEpu7Pj6PX0VuHBK21GcaigA2HAIhOLmt9mEB8CJrh/rf3kQX6Us
DKpqdoGXTkipmHOy23tyeQ6IdofJwaTeB/vNy7luwV8FLgxqrYY9nIb/PkHoKM+JBMROu5P21QES
xX+QHCVmYpDCAGuV/tiFPTVzAB+gyaMxIxfvk6J061x+aL1M21X/j7Tv2pHcWKL8IgL05pWe5V13
V/cL0W6SLpOeTPLr93C0uLdVKkzt6gqQRoI0is5kZPg4Z+r8XCgfRRh3NfSHwJvHKPY8LRMBAuXq
d7U7uYJCpT9iJtzDMO5RWUled1QIukyP9mbvmgETAIGAJwQu1m0W04O7tWTLeDbD5hDRJbtkj5bv
pbsyFmhXgD7pFpAY/m7UQR0vlECe+sv/shoGvXtZvp7oKt9AmFyWcx+17u7aV8AxYG0WI/ygz7kx
57mSKWkMHnJUtKRPQJGsxUBepeEyKkU28zp2p32uugtxPUb5qJ29PUS7uFOKlX/+BDcWXuWmxhsN
6am40ny6KuHDwPsR0v3D+PTe/f6UdGPfwHemGmX2O016+wsfFIe0tV3rLvigxfejcOPuB/2vQFCt
/v2D6lM7TcTE0Zb4hjYOQ+lsycpaLJpHGHpzp5eHJuCeKUXPDJvzqG3hlxubkwljNojjb5ncxfIC
Svk0MN3C1lZDkJ4fOei75QwIAwkKNlXhIG8s6WiV6MiAKdUG9XR1WQZO0zdOMC+1YBIPpfOwoL68
gtvQR8awLkBKlzXv24Q6GwSDzsvic+NrZ/NoXFWndhIfMK+9XTW43WWslrj89c/G/K7y/BB78zjV
RFWHucC91kxuo5ymyDewkPRgAerehCZqeEA1RLEAzLu3JYys0MGZQIBY0rmDW56AeQkemdomHoIs
RHathCKR+//gOe6pzU+5N68QTDEdWBAgd5y11pdBpwU0ykQPEhWkk9RKKNYMSHyoS97amQlaGRQc
ut5mYx+Hfdkwx9Jb9igsuOelFQNmCXValOZuDSJLEkuQkmREQlk/k3Dc9rqTnTlGUbDUrzn82/ie
PoyvP3/oR0JvLKJilXpjTRAqk4sg5W6JadUhzew/S7mnTj+PdnPf4BEWcvAfw9YLYPOZOlC/Dikj
p38jRUWBBsC2gK28iQdAPamZZU8QgHC2NuUkAcht8egod8Mc0MNj7R5wqFjBv72xTkwm0lKEAe/C
JyEAfCZeswYRmV1GLXhSHw653zMBPwXeXF5pdmBQHSBwyDDeYr0N7XNX5O5QPbi+u6oAIPsFxwUE
2rfjT0Wf5WadZCPofQNDnwHFeDEk7d9oAjArfoM4IAe4MaBSO0ozXVDN8yoJ5k7YtHp5/rMa3D/H
f0XIf/dDrQYAHH1RNgHUxcLYhBI3QI/RK/KDs9z9MD/OcqNvdOzAZ2ktgmRiyx2Par4CkSfQdPsH
adl9pfshanlgP1ImRJlgtRsgauk2MhdAgicTgC2T30fJSouaR1p+72iqguVk1LDxx28Kwp/yGipk
qsGR9/aKm6uiW6Txxug/avic//+vhal1dCLgw7FBdxM1TP2gDVqMMEUfqV2B94vkpR/X+iPrei+Y
htIhLEFdHmAWN4qn6qwkTa7BOFzpcwGMLFAbYs7nmHq6O37Wjbvg0Dxbz7lP/Edx592wYcl5seet
L/AWN7EYuOLnXuLYRSQ79dcCfJOifSo0SHJzl7ia++crvdsD+SHudskX9FHtgv0Nc3vMgcBw1Vdo
+rt1kGPPqFsJx+KUX4pT4bHg39QPfkq+ueVBTUkHyldIBvHU3OTgf30QM9xzJT8l3LzuqgfSmllD
ApVpBJTiLR+mB2WYRyJu3vWUsELKZYhQWG3XwzqTHj3n5Rpuo7qfh7h5zgQE6TDhiwQ0qSavtfOV
elhGqkG5EPxZGe5Zw5+iln//4yXXoNCsMgu6QKY61Hkbphg4GVTjfz3SYlF+yCnipgdNJo7UYKMA
jEVIx0mgBaYPcsdH+n33Lf/3Od26YIZ+YwUeyL/KZJMYSrFddejJxC5Y6TfZ++Rmod4G3Q58pOGf
r/ORbtw448KoWwtkvajdtLqjtM/SUP4Lg/jzg93YijpNK6ZTSMBiux2DKbHEgR4BWN7TCgwDYJ9l
gQb5R7seWRqbkhb2XW8Vmwmyo6aiE+eP0G/uigFgg4KwAoC0t00sU8uFRtGRLvGx3rKsDhShvpZE
9v78Ue517OFAZGzOi9ia/wfAbwl+sXa20HZUgyayfG3d17bpVmjGMAzW82BaA1DhcU/m7vF+iL1R
Bp0n1EK/Fc9YqSOmGq4uDB7JHw3i3i1b/DzejUo0tFJzUfh9PLpTsLVJbQro6CE0vKXhJG7YjqAo
PIa52x/09eP1sntaj1EBC1DgKMlot2XhBGtRMzjbERqq5pOuVGdZqx446Pt3aSmmsuC3/GPzvAMR
pAzmOwRTWuGDB3MHmvGIdNKjYfHFeN+aXqC//0fOjellQy9j8B5HWbrH41vH7AXsoHdl31yDd5A8
XM17dLDl3/8wjGKMgVXOcTBNIQAcR3yhSy52Mh6Yjbvll58HuzHAoKbtlFReLjCMj8lrhSW1BDRN
4ysKos7cYnyZvvz52f3GHfjTXS52+sfRVIlWgzpC5OAXl/QcO5WLAGfFN3yzFH8qD6SDegQgyM/W
5QCoM5wSqoq1PdDT4AtkaCCqpz//THcj5Z/XcPMmQdJcSXS5blRo8ncEy74epVEC4A6UStT1GNJH
nu+RRt28zrzv8hp1MRi5q7xaGsHNeg4Av4mN58xD+eKBQ78bTP444W37QACloajWkLegmS8z0Fpn
L9jyog/ESPaQJOSRYt1GzrIOnCppeZnaHo2SU39CAQqK1Xk0thVvIeJ65OAfPJnfPF0/9IppLFdE
Bokd+ZhlBJHUxE7dw4bsEir+QX1/96l+iKlNiumoRcwAUOp4pa0THx1FgBt0p8dZ/L2Y5edXu7E7
vWzFhbBM64CyNQ80ysC7WRaAiARzKcjIkWTJXw+ewn2r/R9Td1s7BF1xO7JFMeUg3sYBCI5PbUCQ
78yr7p2Cbvjxdsq98vbPU94YIcO0OhBAQqS4akGlBGCDTRkNR+HhYtvdHOenpBvbM3AY8r6CJCFc
moj5emA25U62Z4tFTx0r0J6Rg2AdGH5/a7YPzO3duwUfpIQGBsCHbgcVTDCwCFkCI0YIGIczECk9
Bta9a1h+yFj094d+zqqoylYJGYt+VgeE1B7dokEZjZH6wYJ/M/wq/z7L/z3TTd4jFdRSykWetFc+
m6gPEj/2Aa4CuAHvcRH27iP/cbqbBzFQkTfiCGkqVnr4eMAstTurjyLQxdz/443/kHLrfXUzr7UJ
XSYlFYOJHhqps0szGsAWDZ5YW6fW/6gYNy+gYlnfMzBC2kVT2TLm+VUl/PO7Xv4PfzrSjebXhMha
RyCBy9gJkZmNRp0b50lIxEe4vY9E3ThTtUWxlS5x3zy+9EAblawXTQhAa+z8+Uh3GwEg0ANiLkCH
wEd440NlEdyZoox+A/BCNh3IBzF2JIUcsC/m3vo17Oo9+BYfONL7CvgfmbdjvhY4p7NGRQ7Eaqra
asmbS5Uaps1M5VE75b7P/u/5bsd6GUjHea/gfI3PMUyfe9gwbdb9sujpjx+PcBLuGScTHESGid0E
ZEQ3VZg4Yz2GMCtIw4yt3ld2+a+a/ehUYEQE2FogILz5YHNOzbzUGrxeNBclt9iLgi0Rm15RIDSC
2h9Dc3wUut+pmoBLRkQu+Rfj6c1b7keBzqaKXlgObCDZkez2aRnNBy/B06MG+J0PhuvTQBZjIgaQ
8Ze/214hyWUwLwORCnusR8Of12BG24wYDltWLR61Tv/5vSAMDFVoWmBk0brdJTHMZmypDGGdkG2J
gCjLeESw9U9lX0TAXWGeQEYad3MeXZ4z1RowrQjAlbh6Y9W6UOsHpu+uDCBmLnS8+tKQ/fudlbzS
+qZdvk9n7OKm9gCwmwCf4BE/5D9tOs7yQ86N5+DWWGXqDDlsllx1TD2AxPrmDPjEfS5tRj16YJwW
P/t3g/t3eTd3l468n/hyLnA5rSofVN5YLl4m2JHHuI+QApaH8ydhN/6jbscarPUQlmHbRQnBpO4D
lv1hU+muyi2oziKUQfpHZWboM5Bag9ETjzZ9HiTxS4ilpz/f230RprawQIEI7RZ7QBmRvesT2nFx
+5WYlVPm1/9JwG3rAND8iT4bEMBkzRUQRVTs888S7mq0CWhWMLkBnVq9+RhCKldiG0OC2qXOHPtN
AyLKrHL/LAXMhP+ImzHIDpheoDz9VZG78enGPHAKbnnLHvvSUK/6yEVmgnqt6owPlmudtBZikJaF
E5f17n1MjLbZzjOT+3cxFzn5kDQOQhp7MjthPnTVwNBbIB2L3YSDFQpoGkYexlMNQgF5rjVblVNh
CIF4rel2M4AYMeitfnhvWnGS3GEw2Ssbx24j8q4+NOjXbTEwyL/aFAB8dlcJbe9gVVRxMzkHh14G
lHLDFoBn0GybvjXjN2Jlkqt0jXqqSgodk8exT0IgoIqR3nGZr6s4b6utqdIi9zRRJPOrCGrDg07K
mL5WxagmwUSyUYzQK8dQRat24WSl+VGXlo/RaEo/BPmccBT1DNp0qZ0SNc0cy0ixC8clrXTj2JpX
sQAGU07mGl6QZn195mCO8rjSVjYYHsDtbMn9kQ5jDxGWEOaKIqzVdkheaWnkwN2p9K2h9eVOHzT2
hmWcQXO6SkvtBhsQr5gDoZsZ8N4BabvhtS15cbIEXfE5BkQOamKA5IxreaiSadVY8SEncudIE8Me
uzBInjYKlqNp9DCzSnNGRiKBCp+0pyEpibSSZkVxSE0zr46Li9RkhzqpXs1usuxZIM0uLuiOi9qu
aJu1RNXBSYuJ2MBJPOaw7WqM4X2tJhEfko2o56daHNp1o1SpV1XAqLfEOfUauZXW/aBbDkIyaa3H
hrgBlqLua1SRQ83qchsOq/SHSgYxnVJ8xMNQuTyvZGcwCTJytHe3emySS1IbaBeLPJq0BDu8Gnmf
U3YyBzK44ijCP/esdVQ2Z06fT6ldtIU/kFl3qWj0/pyIFAVUZGiFKjWOOiTpBrC4lkPw52yZb2pj
Vn5eVgHoh1HUnUEXl/AKPBWTlB+AQ+6lLDf2QDd/T0kGp1MVsT3zcS9306cqJdYlH3q+tYwhPZSq
ClAPln5L4lg5hjK8yoV8Yua0KWe9dOrBcgqOvtjQYR68S9yp0tZ1kVNPQ+fSMdTmGx1t2e2swk/n
LOon+URK87VngHKpFUUDcq9sbVuiZm4hVbpNOGhzhV7eaOPodTO+0qSeiSTbBsgL2m7XEj+ZkxcQ
OmK9bBjDgQnOpGySqT4po+gLtRIm4H3NxsrnXRmIA8aAYzxBcw4rAHJiKGVvtpPbT+dCxNSVVe0q
JXUrK3VlBVWa+hOAmF5c1F5t+DmomxMF4A0a/bQSfs1ZuiGD8iXQwjdasq6z8WC0XHSQl4UMF1WJ
GjA0mgHHGDChWtS53Y1paQMI61rX1kbm8XPJ8t2sFGEpJ2uN6AerVy9tnK7Ged7rc/GVyZMv8OrS
p/GO6Ma5B3huYqLLWucO1wVvJMZejHVXKlq3q6dNXbTrYqDfYo5Yst7lnZ9WDp++e+t5KCRbVm2U
v2fLph+5eZyZA6bipvDNyabIjpUrqf0sfTUpIFx6Zz5U5kH+kA4cEPExmAR85VNKnrTEna235kOa
YRZdqoNykIFM7ppc1BOQFxGjs/eWPKvSDIt/UsD3JibuOB2I7FrUtRSfQL2ojeEcydjmT/G+Vhe2
vZee2SnCHdMMhXw1EXcAlhWq8WfpGVbIHooCDADPShKV3aXHrKgigOZAR2pNZ1tIMT8gCPY44RtZ
RfaEQdotE9g7OD5c2GtsFHcnmVcvwLByhOHcdhkoGTwuxscS8PrGxOyxNY7CkNpJPewZICXBbOSR
RHJEFWCSlSu8KwxjaioQpYMC8wIvCkpqreWllT9e2XCSyjU6NEnmkDXmnAphJTXHguymBOPCSM63
s+WUKbUt0+tbpxAAwQN6oWcAlMEkthk4aiTDVSBSr7dDAZyCePR7azhLzTWJ0QhOki0wLlyWvTOj
DYTkqsrYxtNeBCO3YQSQwbYfhbGV50ui1Y4o7uW0CQTgx2d2Tb04DRmgCOHGykgxvDZzVEBBwQ6X
Su2ZKUdXwhlL2WmU2DaMEqyDwRA/6fUnNFzsv3LyWlqCDbeXVik4xl6S2XKn+NxrGKqSZhd0xAYw
FUdYIoy8iyelXs16hA8qrdXOsQq37QND8xl9mbHfqvdBp/mdXGIg/5sOYaIFFcxHHijdecSGMuqw
4qWeo7raJah8czfRQmZdpAH2Ld+mY6i9JMzXisJt2jSScphEr2MMzNJujsjZ/G7SrdiGpHcwa4Zt
esxsBxLwXqtrn7v11DocOZ1seBL/sBLHoi8lmp/Wrh6CGaOA8Q5qWHxr+WbUbFp5uPy0c7rsgJ0W
PcVU/7oYN0xfxczOTiKGXEFRTwPLcJG2VSwac69B8j1h3UzpbKtxesue4rdEdJN4DagNoQupsioN
d2xOcuJU59HwuiawBm7Hu3YMSH8uUKoq/ekjEbzGOsTErbGmnQSxYUvjas5ttm0yMHCKDq3c/DWR
VtmpAsIM/M/WlIKs8JepPNkn6wRdEjBzdtsBLs8IUS/NBCcZ/D4PaqxHJI6Zb3QgKhCnu4jdRst9
C9m0tWNkV4ueUtpQ3kHexaIngVK4d9W+c2I8allwzP48vWDrzqbU4+WWAoKa7Gi2VZNIaGCH3DQ2
nFYNe8HVxj1vc7cdVh1BSKB7BOkfxWgwytFV/lxr4YSbr3Z1t2oKTGfDVHRO250xoNWNx9G4THKU
dQG40mpshZlRWQJwIgnqKrFnay8gIhDXZbElNBDMfWztUv5kNVuqBI0WaVCLpLjG5KmX/CyBGXZl
0I+LkZX1Lqpl4EbLdDlgks2GnVlTm8A8bjP9Omg+Lic2vtrEYxoA3l0ZJWd+UKBtSTgX17QVnV74
ShGUZV8cRRbBw3yKIxVvch6lv8hZ5r8sxSazA95Qs3ju6zW4RCfdkbOg631wYVWXJPGGdoKGvACV
TdAcPOf5vFy7uW7TsMRcugX9IqGeHPLvtvQEAGpVZ5b6QxY0Tzr+CZkb9DNL10rmpSZmMTex/jbn
gZSuZLLLL2BfaAHmQEJzeKl6JPyja3wn3Z6ZnqTaVDg2zfuUekbi4L9klasNO5RVOjifFyyuCACd
iM1I0u18SjDTFvLhMhHFbVmUaGejPhVzABYj0LPmqSOxNzatM2XTaJ84eDdGJirHrHAtEodDf5p0
6qqaJ8Notk4/ZJgti5QhRHveNqagxp5xvZZB6Cf3gVDuZLxkcFkrFhS0xd74nie/OGJs0Ofwl35U
/WEODSy/gFRU1WU7VhJHi3EFQZzsphxkgYCRUonb6TbrnjGiald0N7a1oxgvpnGqTFi4LbjIEJYZ
zCPwSgo8mWCex3RjxhGmY+zUCDPmyhL3piagmGLVChYiAHUN8oun50I4N2LqKTXuBeFstRXzCHD9
5vts/Ury1jUs5ukNiouFA7NJyDGnCviWTjAqMZBvkhT7eZsmCxJgaxg7Njj4G1quTLZOe590n0X3
WafBkEVZs9YETxx3ihTgQ4oK8phXvd+OAEBB69UUXa06UOtdMd2S7zOKuIlz2+T7yTARHgZFb3mF
yZw0owdLad0Ui1Bpe2Zm7ZpTEbbZJeuLwCy+R+WrrPFDigXxmfBRi5esfJbGj7lKw2SeYGLxMSxh
J0raoRtBZz5kJ0wQORqrdZsraDIpVb+NReLVorSuZhqqsWQr/JeSwe3NmgsAPa+WpLdO4X46Kd5Q
wxEWlc0K7B5LyD3G6awpl3ZaSUT06/KDwSvopxEWvJndStjLfKdpft6fCRC0ZERWxSprvCTdD7Nn
5Qcoh9x71rRLSnzB3QTYHd6tmBV21Gv0SBej0aL+1L3msydiFBzfjWUWgsgo5n7VeKWWuaqRgGhS
sdX8ycLOSNuvKF6TelUzIUxkbxpyhHF+rsieKeheavmU7rU6AHlvhqeuyS+Zsk9gB0TSuyiN4vOu
BLRVlAoUBJhyJzR2kIwIsdePRxOJGnlX1TcpvqSxBk2U7KE5L+EHhrgn0POImMmhueTQUrAboLMu
Ddn22xBrcDwjrlD8pvfLbsNFlzeYg0L6mcy4aqwMwM2yecOMdT541by36nORNRh/DRsROCP8TVKd
bi6dLH8ZGs+SMUzXRbniZOzYpZeGe1j515ENqI7Jv0oelKrTl96YP4vdEIjSpsaPUMzELau9la1r
WMpu3YGTMWm2Alpj0jPjTlE2bomr7LH+xQxMGsmLETU33EyhQ5nfmKKfd2aIdX+83RoLMhur86cK
kxnTis+vqboTuYidS0cR3IIU6GGGOCXiZFfMHTJv5PwyS74i+gW8IWLD1F0yPi5EUrkl+sqq3UrK
tlmJXfMlGF0P8Wno3kQIEbI+tOb3Fl6EfvIh0mfuxHPj1hXusrRNpD8M3B5VGV8SYQI9/OgK9bDj
Rrmy9NqRS/y/iC0AEoHDcg+miNTvDEAIu9Gr4wy4BnvGKIZriXtBshxzMs5yV9olgS0wPZp+t3MA
+h0E2l6KLkoPSLF3Yrxwshn6gzF9Du1Z19w6vea65g3irizXRruyrP3IDkX1ltbcjS1HFza96TAz
NIXKFoYArhfPm+nfdAYJ7Aw04dyj1aZOiL1Q1/xqrUuTfvPyNHVrRb4K41Zl21zb1Ije1A8dwqKU
2d1zoruEOSM4Eswzah5Sdi5b8JW5PRBYjVpYkakN+pQerVYIZKDnKyX6oAelf+9QDu3i1B7a0RuS
z7EAr5BX06sVhwLSZONoIqGPdQYt0RBDXDPNqeGuLUc8SfFzxj3xIJKVVXrVc5/YGtv0FrYaNYQc
Dn4zAovCn7lPHG2O8t4WQFlwlIfnZlgb/TKLWr3SBNDCCyzFmerR/IropUtCdUd3OSLQHDFuBM/f
UsCMFcivMOJWAll6M8qrUXa55hva2ioC6DxRnvADFJOLsCrRD4iham1FUbhpxYucA4c9h0tqrtKI
RMtWgev/XeSOwT8MAPuXdt0vEcZJP+moQXShJbnklwgwSmAs0E37oelOve4UOHvQ03Poqwne1NwR
v+HiC199XeCX9PWApfhxP2c+X1oc8grAiJrmxbkryiu9PlgvcIcikrvn5BNTdB0MbOWgVPVaPo9i
YKKBoAHJGfhj2rOFJxTDmoBq2841T3np4ai4g7H7IjJi3/qcU3eESxijyvTFKH2dAyu2LTUS5NAQ
7cbs7QYMXoDARi5jJ9OF8bAKFwg8ZOkBgwaukzJseCB0QXWRKWDIEWcaNs6bIKk4jx8j9omA8xKf
5OasTyflmvWY4m3zawac4sQpVKdJXW1Ne2wm46K674n66rirU188pYYLJZ+QofTUMz6LL7SrQUK5
x7QziXczAnJEcUaIKRmNBMgBdc9EyB5vpnWJZRNprUh2Kq8ywaelK6TPmbweKuIaqWMczKd0L/a2
RaNOdLgS1plNDmAPM3uH9qEYxd3e+EiDjLsGnsK1Tm15U5XOmPkwwU8id5oXIQ1puS9fNc0ev/IO
WNP47bIL2wD+jKK2+bd0pIcKHPK93eZRg8JNuVG3yLvUQMO8mT8Pz0a5rkxHJSvmloXd7GfT1y8z
dWl7zD8ppilQM5ADgS+C5w7c8NhfnoFBtkU91cjdyjiU3Tq3LoZ4TYCBG6O66M/Zdyk4me6gLqeV
yCleKn6so/6z21Hr2A/O+BKLyEu9NFc9BcE7uu/JdlAcYdNxLO8pjVPB475PuZOUDsNyHUDVXir4
tAHr1MqvFs2C5jvflpuB/B7CXuboNRhl05V0T1qbG23Vf6XbBHWueV1IniAFhhry1hGVfXOFfg7f
peSMI+DTxFWcR7GVOWO8S5Igm3eVfkrnvVJfJtO1tJMcZ069MpADUw8e0uRBy0MAiEiSn6avjQW2
icuI3pnan5DEdDHIO2dQzntEwW+CV+2DosBmCVsZ3VnUz0bG/bIFbjC7Tpi1NYVTJTlqZaMbg6/2
2ZRAto87j6SHWP1MjEue2t1730WKGM0TQvcnjWw5IKmlQzJ7sgXL69YYAK2w/kScmFRYuVpPJEJV
znS48do1AHIDeRgSBOTImwYmYnIKpE6uitDe7mGqD+IvFYNfzDExZXUwa1tqneE6bFCqkX8NsISn
qXfGQzoee+6geNDxAISZ48pCHu0jK8XUf5y4+NqmBPblsEiRG4YjBpugAlntJmcFP8Dki8+kQn1u
z9fABgTC1AY/EeJ2uQffi18i60L7cc0ubB8LUQn7o7LNvErWVe6Ny0jUUDjtB99KqJ3hQ4NKvXHM
IaJX1DSkl/hCZRuUi1UkGEFzoRP8m22sa+FX8tzo4MkLdPjoaacegElahbnsCtIRCWLrz/KzSNfI
hIvDCFyyJ7yu2av2KVQnltbNhinn+TptzfzTIJux9Mphg2ITmPhkkH6kJ21yaLoDtFSd4SPUQQnA
PA5j7tUsmKSVom/ibXLFt24kGyn9ElRhK5+rUYWs0EJMAWwYmDLLoznIeaI2CzSwhxz0t8z0ELcz
pPKjh4g51sPknIzAVU/1gL+hdjFXTrMD49hUhZhxR/VR64KmOo79r0Rz2TGW7cIEnJ3s4qHH1kWN
EcGhehCUn3PixPCoyO5BJPfJ4y/UZYr2DTtxEyj5YItxT68kBJV7IQTjS4dvPe46DXxFYQ4/MArr
ATEXnF6Tr3XxUxThdRAuu7k2280FTY9a2Q0oEgyHGRhzs8dTNxHcCeUJAD9LXvvFYRiqCMmilCHQ
Q439y5BRttNX4gppLPscP1p4VBYMR8bRdFLCxukKu/seQVVe2X2zaO28p/0BzWvzyHFKHTUaHdQv
mgNoFZQLe9egz3QvfDHc/WueIBhh68raivrFKFBtqPbjENUBazzpQ9l1IL2GcwRRjSz5aKZ1ZF3t
9Y2FwAUZ/wnfW8fIRB3NrmIGDCno3nLzNkBPopUQKK+6qKjc+LkQgEXFpDA2ffxgahYKqoccSDfx
Rj3N8IbXJSS0npQNvBt9n9EzEO14djWOYq09ncTYo8IhE7aoAyCEU1pfYmuDHVLqFKtkq9RXw3wX
G18t8ZkI1K9FOczJM+zpvvSo77eRvmfnuAjlp0ILCEBv83MMnt0PAIGiBidTV4czJjRsESVUAoza
lOFiHcRVFmr3FtwMSSWnjHcwfNWICpzdiYY7Ka+TsqLaq4iMEr3z+VmZihVN6nCa38QJHFP4WKLg
At7K12Yk46z20GlBPRNVvvQkFN9AgbF7sQxmgsKQmjqx3gA1CPyibY9qrKfPC2cs96dJ9mLLwAcO
1XTFhneBm3tTz6IRU2BFmR1MYVopk+AqAqiLJc0uDXlj1td0fuYo58ao6XTS/NTTD0NF+VwFJig5
6WliW/Dy2Daw46kMBnM4ytW1y2RnsuQLWheo2BWn2fyYwHn8m54KC4eYAHeUuXG4+CYNEbI6itUw
5TlWDiV/Yekqqc95GhTWpS/xC3kVqoM4r3Jjg9zLlQYgo2VHQnwiTA4b4W82AivBcKXaDWIEbLzQ
5pBVW0kXUAs8W/Grlh2nNjTbvVzsRnKaJs/qdyaYjNoCOJg12bYC9VQMN1fsVWHnXvxg2HtXwLwQ
r0zxJUZg29QHrVXtjspOOb5Vcb3l3QtHBDvmzBUF5kh4OEM+eorwZnT7roi4Ecqm+TKImV9D0aXa
snMJlbmThNVBeVxb0wuztNDoz52FTCdxKy3KVKjrrxzfRNoX7IkBKFiJyDCsStj8jhauESMwgTdV
OSb6RHh2XGz6yo3PuiIvJixNrLxaBXI+kYUg43GKBgCxlIcE3oCoIFSizKuQ88yGGalWFya5aceI
lTvcbwukTJagiS9fiGVcCoRatRL/H9LOLDluJsvSW0nLd2RhHsoq8yEAxBwkg5NIvcAoicIMB+CY
t9NL6Y31F8rsail+2c9OqxeZyUiGBxw+3HvOueeuzeJGaW978zC1L336OM5TWKk3UWRhaP8icJQQ
snty5iyc4ISynOSozHy1P2UeulQynJkCinR+KgT62Om+rdajra+rvtiZA93GB6ARDNnqcrjNuFzo
vruOObJTc16n0atnFXtLI12R+KSTC+EyzMYFMBgyDvy4e21Rd9HfaO+NFTANyUZhlPsaOLjDNd7k
elQV08ccblWlWG+m4ibPn2btmzWX97T4CPLmUIrjUnx3k5mNla9qMlnbUnaWoqy1ot60sXnSa8lC
4WHaZz079ZwyRaStpSPWheGszELsF208uvY5sflwioe6rLwQKmt7Hn2j3+pjHVAoG1g2nWznN9Ng
m8J6zYCNXo5VGdhJrh6SnnypVB6k8h10NL+Ey/G8NtXvRilXIi/XRpRvZy092Nm8q3oO/RnECVxD
ZnwZkW61pPc1ON45/1IWhV84jt/hfjFQvTfpx6LvMt8obkF2YhLKtBk+d5GED512S7ZPa/qig2Wl
/ZCGlhev6e8bJk7vTwtYuc27EAqZYEQxKqVydb0TLoX1jdpys5XH6gLWCqgPJUlYwo/z0G9HpHdj
jIZL9zYTSZ8e0XcSsV/treuBq6/6nKaHOaepoh2vzJG2dc297j5XDcRv92wl5aav7a0zQmkZL6Mt
b8Yc6bZ3KcJWRAiNNYuz0R81a1um94Jch/ffmAcvPqXzVolvM68NZCGPFamjJruQlxcZll8AQw5l
slXz5y41tqUj3oTU9jYJx5SxdJv8qzqnx3bqQt3JXtW+D6XU7oreOI+6vLE79aH3nNBzTmmmB2lm
oGulva6ZA0PoCxFfqRXHKbX3QyYCq+v6bdd3X7tE1r4miu+8hXurE+RjqvmsauNOL6GkrJj2jkq8
lp0CGMzJJNV7vVTvpTedjJoeHyKD7qBoYB6D3vneOfXjkCc+ZRI3XccRlNXuqnSOdbLs1ZSi7t4Y
/X62AgvigdBU0KkwE/omjjNCDriuSvtWV/q6aDJfAVwZUD1MkH6JhaF8aR0s7oBZexmkvGlsCapU
hHXVBUYMQ0I3YXeeVvlATpXCVzUwOAvXbF+E+chpHLVbNy4OHlvJraXfOnGYVJihGZtmehwJ+x24
wcW81QYMdghl65k/tG606ij0mrYYY5jRJ36oGt9SlhXtn1fl+NrJM6jhZOZ+BLAKkQBZ2+jrJf+k
xuckCsoyGOipkW7h7pL5UHifmwVgzdcAISGohuJJN9ZeFfSt76CJW4jTwgJAsvQNa5NmJ13ZOc0u
kY9VzCSuO64OucvUYNR28XRa8MyJSTdIMtxP0jgr5bkS0s/HW+IhF3cUC3JR3dZ6tsqXz5TQYnv6
5tlfE/fZvOTc5jlu38Zp0xD3y8ziIieXx8vIuHHafWO82vbkp2C89XdddoEen915Y1dPHkH80hRU
+wagZQaZXvU4ghQnOhd7DSofuPHeVj4P7hcAwmo66svtCIo5f1KqnQuzmCH36aeV1R46DLS7Q8K7
FOSoSnGb2589Ivfis+WdRn1j9aHpSd/GMUv9Fs1HzfsuoWpM5L+59nlxbpPqZQKKM8hNnhftm958
hQ/s6i50XV/P4zDCACeuICzJ9BPrIFR2kngz2lsoUCf93HdHaRyiak2aUmffangyJ3q2vWKrARXV
oPGLSe4M0ldwvJ4SY9tpXwSRxSQf8sx3TZKNNnDoCUN6rLvnDC6kdZ5jIqNUPXWo25u1abwqLlQe
WLOhhJOmH9qUYBZj64RGseeWdB1LX8N9HljlIgc0nB5NF8rE8xAthVRwh7O4Z4W48HpWRfOGtocf
JMJ2Qe6cdYZIKG4TUobU7+DqknkI4fqfe7MMpAPkP+Wr2KGqkqC8VI1A4S1PHUQJsz4zLW5TnErN
Dipi1862djWuTE2q3iXDt4Fry6IRvAINn9R1qEViVWZyhQeEMdzNwwF5x8opvvf6w+Ke02XTNAfc
QkLXOcbOzvXuSvfcznc2QqAlO+YKDCMomncJ4p68fl9y3EZOvRWV4ye2eTPJ+FYb+9gfRveYFUjn
leHzoDXruFYenQbzOFLFNG8/2yp8JniH6Z6lwErfnDe4chwr1dzUwMVzpe0dzYXGFqELutsk9DZD
UuuW89ciSYLW5j6Zy11keS+IxDZtmkfBktxhLRJUSrxyhx4yQu6cgVjZMAODl3v5Gh6qBa9S/Q5W
WZ2c0LAE4UAPVf5lbGWQXTIgyXtS9HVrv5uAOqmOUUL6PurG/VSxfqIeQP+S9cfbWOufGqCfXjF2
lVbcFJN18hJjMy3A+814M5Y3VqOsEyXdDwpgbRsb9FDS/aqiVrGedirckrQ0v7VTID62SjmJlQUt
QnPn3dzQwy2tj2r3evmSyQBF1X81vVcxiJMegR/PRPRWNW/6ObtNWOOTiukrfM/Qc17Z9XZyq3WP
wCLWuBJyN3B7zlLQsAZSAZH8VoVZGrJ2Paj2Sh2K9zaSG01gd+Kmn5Sx8KfShphONoXdI2lCneQ5
G0+0d1L5IsZ3VSJtSGDFlOTkFIlfDt2NlkKLjJ8SUWzjNsZTTnzulvTTZb3VZdoG2ig2LQoHHUFD
QefUDD7erlcxDWVn7zSjYhi0cicVeoD0/b4wxckh/hgQW5ijsY8GvIOrPogm92mR6WOXVfsUXijL
k7DThjAXyiUHeYzdT7P8PM8uaKhUN4R4gTXn4bwoOzOT6VofgV6XBkpFaVnIWTIczIEQtjbFjur2
Pe00Pin9q55CxHbl2U6zTza4RdKTEaT6iMjExPoLbGdqER7l9pO6mEcrS05iNoAbWeuL+5y2042j
XdQh0Juq5FBu1lE7HQbNvQRcr6nhnNEUHi23Bj2sN1rcBqaqf+7q9JOKfk96kV/MvEirCpqhhFdo
QO3FLjOgLMXS3bh6e1voURD1y1OuIC/phmhfNHTF4w4INEV9jOoumFT3SGOQQ9JWd0uSr5NKHGee
texJVnoTPLzZuePnJAUGscinRJH6EjzY6NuvXpnuJ44NBfKqmNydN34rlGbXWSTVbm2/15V0wlgV
y6prY/ib6nXK87Uc4cpbtXieSTF4iIER68naiKb2LS7AsSjvc7n487Sz5iQYlod6uDHF9zrqV4k3
hLwRMdy0w+OErQeiT0HspRg3FqAl6Avd4GXzrNGyznD9aMp8DYIOW6+VU9eIEfbd9JDHechJsqTD
TpAeDa5HmXUMirXJc3CdB4z8/VHb4qLsi4mbb6Afq+b6idHfSAuBmtkd8+Ze8V57vd1G0UaUp6Y9
pLqJ9qdDKqcGdfbaAJJH4zm2HyoC2bT8Yi6oOQ4iXpuwNWRtA0pJZcanFdFlzmU8nAfAdkX0KCRP
evLixawBu4Yj8wdlrbdfhflaWdu85cxTdd+6lFC3T5N2MyxmGE3IyAiMSECtzFkn3bD22p21BHkn
fE/IoKy/pIAQFcn7BnqnA5OdaCQ4strteufqb/rsd17YguMb6bc4OhT9y0SRLxCDlIcy7vwsslce
eOF0ssA4Shzu8J7re+4f995ReasLecUjl/kyxAdzfNRjm3yOHsyx4RMau9ldq05BUwlfJQbyQAls
W7nT3HMN8aiR1nUXCUNubYaBnvcGysQwM7AqNFEaQtp2OmKD9ZA2Qac8jeJUpJzvzcYj5RjGs4as
JgeScoqQqohgQCQ4y/s5MkC4m/WiQrDPR7ybNuy2lQb2XJS70sv2iYWqBb3lnJOM3UUT/SlZKnl1
LLskVGYjiMZbhUWkplngTY9TvyMPWs0TAR5yk8XKb7M23VU5TrtZcTOJArOqE3B73eFXN3f7Is53
AiEpSw6KEhBVnDM3Ja8BNuk5a08kwoglMX/INiSBodrwGoxNbrwNHm0egZBptNfgJKzmuV/Fqj/0
yI2qKqhTFJvDd2thbxXlFnX4STflWYcLMDQKSmwuaFq2z9NMHIAarq7OGM0fhJSfl8UNZ89bIbZZ
dYDwihVm2Vet2Tlozmi74tfwyIPR3Uwd3TuxTLLksm49Glvk+qEWBqpYqmflDPHXrXnsXaMjChzp
V+JhtSzRQnn091qQR19u71nFpBCNfKZ8spIuQHDhqwUJGZPq5jABAJh1Pj1bdNJOmPkh3fbQu11s
IG6FErTfPHXadAWgNeqZXjcD96IO65E4Abp0Njq+BmQ+htt2ggitgDdDsXIl0+3oqMbtpkq+TMZ4
yEcA4EjFc1rNtw0CxAjhXWsbviwt+kbh0NYNvj46ALiAasU5ojpMGRb/kjT2Y0JecJ4WVCMlWuTq
GJWF7zj50ZBOkDlU9KtfXAsoJDS8YJkQ/nREyJJ+Tsq6judAKObtojSnzLXX2WSsbCbWIqUfZv1T
Msy+yydDPipVhuzQCQVYrNq9tEYRGAsunRBq8wK7fJMYi98gf4qBhTVyoqKIto6w0OElWthP2qoT
1gErUaSe43ZGqYcvEZ0Fp4PFdWFAuLTgVLkIuT/hvB14BZexUc/SD/BymBrWe0vnsPhMgdz91CHj
7JxTizjQSZrQ5HXIptsCtE7GmjOkLWq/dvT3siibbVxU996Sq2vPjjdaCc5MYetb7Cn33Ti8DSbL
oqS7digwLropSqXaKovehTagnywJx4asJlrSd1LjovLcYY3ovQhm0uhcU9CwOzPxPd3HV0nK7SFb
nqQvLS+wW10g9OwLv0JeFLXKfSR6ooBG/1Z2Kllx3343e/PL3MMzzEr72VVrsrolPuqFxvXf2iri
CkRoXrzcTYl26zrJTS7Ul671to2UD6MJZDsA1k2FgFOErLdq9yLD8zaOXlMuJqtvmgAUwj6ALDvq
9RDb6lshB92PeQ/+kIo93hNkaWOrrDoHVeBspwc8B46ZPu2txkEDT9cMfx6sE8UaF+Ec2aMed/GG
7ZkGneZEvm6V88qZoNttUd025aivYne56TL7C/TUTLKvH5sO7jPpqntrrNtANRik0RDil8tb7ekv
7pJsRZlEK6nU99VQPoGUQeDW3sqtxLaKxi+qF311GhFWng7djTTISynBHKsHy65OdjMChqa3YyQf
mrR7a0hB69h6aUfzNh2sm0qiPNTKx8gSj11i7TM7MsMO0XmWofpCb3aKuwYN7OWObuPZT8yM/WS0
G2MGKKNgMtQsSOUiK87JgFCqSR0/rjKUIt2bmQCQaW6+Ueb6MNLtFPEzmmtHNx8bV16kFY63spzk
bMoyzCd7q7fyJlfM7VwW225UuFdHAT6lWDZEhvacJ/HWmbT3IZfzruzHEr4vvpgZJtyjWf5g9+Wt
aTskoRGReGPlwO5x+lYpNX2ZzMyGgDArhHr1Pf49Bezz0qL0me7qcQAzo7lmJG9aSUzhtsPtXJmZ
n5XF09T3iFaRELtN+9W1ixuTGg2qie5FVd1RgUHej1qowlFQG1nuTeMEpq0+jUBRwdJyxhXpwl6f
tFszT7t9nhXRelKUhmRkPNadyQfX9aapljzygekgvGRKNtnLY9FqoL1lsVet+Nyr3l3fczroQ/Nd
LXszoK2mEbam/XWkgQzquyl+zlIQd79ZXPu+igF0XLN+auUUP2QkenexqlZ22Ilh2ahVRMI4g1h+
Mj3HAk9oICd0Q+1Oy2hnYodRLe01zMk+40cxPaYDIVCdZdRV1uoSzIIImbQJ6xILIqB051fVTvWd
FpfuXZ96+lEZDfTZnpsngeJU3nPdeu30yclx+rkk50rdQMFkKvLrVTo0hbnlcHDSL7od9/QMq1rL
C5Mkoz8inUtZG5zllTar0baIKhUCriYJQlBjZF+aMi0hB5a0PsiimHbYunhrs+ZEnCIw1NGo7NvR
i5A8lWP/aU7gCNokg7DQ3GStkHQFMuFAiBRDfVSVIX8cY1HvWAqL3+tasR/m2QrrbPI2CbY7W9dq
F2pK5oQTVcx+1rgESwhY5kPdWkNQ9xLrIod+71vEffnWA6IL67bArdm+gG5uqW49r3G52fRmMxtm
vVYXdbpnLYD8O96wraMFLCubktAyEvc8QB6wh0C3vawwQ322I+Sw3bPZF8CEc5oElJ+QHNBdgCoa
ZdfYIgoK+6sVJ2urhHSnwqNAZ91nJuiaab47Y/lqCDwWJ5TCcQ4uIo9NRJy2NPXJhtfvC9zNCmP8
GkfmXadlZ7NUH9xowRCqotNhWeUqGvd+r2D0QMic29h2AgqXPTFw11QEkaaFTpOv19jVl0GL373Y
fq3k9F3Lvd7PrAEzIYpVtJWdGygCcQJ1speJGlXYbjla9TlJUxMTX6frq13UotYGrlHzd2rOVXtH
+X5CmUfbzrEXWq0Y8WyUlwBzUvOu3QNdE9L2I2IvvSjz5EZZrEjcZbEdkS5HMnLEo1HbpNiiV0Zz
X+WuQ1yLkLz1lS4pZeg2o+luWtVZ9HUi8d6/acrK69E7mB63jmsBW7pjrJQ9UFNSe5ucPtQzH61R
pxDpNby9lwwoWHRH2O/LSJC8KWTj2lur7i9XVqcrEh6lGgrkJ6IYgnFOEWTz23BPUSwFV7sop2FT
JvEY7fIkHxtfKMKOD/rSl6fUdqvk5Lnzoj0YsenoFNRExE0Cx0EIm9TMq51qiWhE91Ojkkq1YRnD
dJiL6Gjo5kBfhkFZxns3N0EDM6vlnGyKzhBrQ+a1uRt5CII3I06t+8TpNJiYbNbmTdq3o/NdJA3Y
ZUZNFpUWVaf1O2FgGupnhidZRBaI61rGtV0e56xssdjOZqMI6d0zeOtBVhphsj3adRh3IF5E14rR
vqTWWLUH3YgKKmlyJU4ipN0SWUCk9sW0rlQjany8TnvoIxAlDguj9WRomk3u7I2pasuDKA0qzyqu
235SpWB/ecN4NBubM0TS1URDo+ICCC6RNPEoKoeqRrySIwFYrNKs95hzz1GQkQ/Bx7pqnnnb2h7b
5Y4dO6XkgBfTTqexQd4Xo7S1MHIMagzmXFrkPoaiuRuNsEr1Y5F733ogdWDCBIZq1XEYTduchL9F
iZ3EFtyO9PJgltkkgySvQFHGMVe/UGf1NClxqZKBOgrthdy6v8x9UYl7NaZC7r7PPLV7jCQu32et
NYCZ6MrUNN/coZtIqri26m0iKTfaDWWPGCGfyWQCp6irks0rpi5IxgQN+zCLBXVC1TqKRkIxz/Zu
dNpuRHOZ1BdVcUXpIZ4CEusbDFbUsz5VE5pzoUseU9fIeJeyWQrIXFM4664E+Tq0VmHWgakPzD5f
zcqfmsotH6UUSbVzpllvtsKqM7nrhjpzj+micDTasJzVQzXoChRSac6gV16iK9u4AifbuJUpszB3
PQFbPmpmfxcJt3YOojZBHeK85F9Rt5V6L7K2pW1phPepL6NCevucpWOFnRPDQMCt9JTPO4VZKitV
OrH2WXF6mNFLr412Y+Vm82aZSDI7Oxdd0Ez1gnYHyM96jTpXn9pV1FhL/2guCv5gugnBuXSGhROT
K9TmMC4X0jBKdSFfsqI3x1tNuNHNqBnTbTV66oyWye3i9SjjznhSLHifMK7Usj2WZVQCmY1ifJVj
OVJv6xa2A1OZQ7VbFMzFNGmYbBoxDY0eI/aOutbeOJlIEJVoJm1hvQW+0NUzHZqiGZcUWWVsPEs1
nm+n3oqe84VwdaOPrXC36pKnD7LM0uFGmy9w9kyNo7ISTZRhT6xwKvr9ZX9hxW/bamjps1U8UZq5
IAgsip4SC1qnuruIBg9rK+ut46ymqnigCtYCkXcsHkUnBDKC1CriL5GQreZrrapaAWjO7J7wrBfP
KcV71rHuUy1+MZVystdE3yM4DeWpgy9EWjc7TiMaBU+1idDN8yotfzLHFhFOIzKqF9VStCg3WP95
OJWDF4WTjGr9EGep1Wws0TVmOAyKePWGiqtxWhonO3lDbWBHVlMI4I8pxOo0WOROlcy5TFyvzuFE
Y7OK9qLSTIQXmrGo5NhT2oSR6uUII4xoKbaTIB1DVZ3ZkPi1mbj+2JhAVKWcNDLTfirGdeFqUROY
qcinl3YqDG9lRC5VDDnlmwAXkcBZKrKyONv2WltQjp6RP2y7qDo0Uhk3dVaN2xidfLeJ80wqa8Vs
Ba72kWbHAEoxwCxokczTPXVrWbK1pkzUkPsVLJmcTCkJd4i9Np4u1WlbapLUVauMtL03UwbhCGgz
ICMtH5MnwjqL8jJtIPAJq2iJMPVzDKDNXhIwH5xkohiYC1Iptu2SI0dLhlLp11M0t8q+qozYRcJQ
mvRpSKc0fYqylj71FlSLpDYIfhOJSOXot0ai1Z9nwdV2Kr0x/iYHyeVNGWdzWrpEvMhERRmQxZ37
OAk3dsI5k4VHhaRL+Sz6i5FEMcO9rtwjP0GXp2JvnJ4Af0vR+ap3KezoGtDYp8XLAZL1tLRy6EWr
bdlQLH3cYlwuZ3WoUXTYi24g1h7rWXuKs3ludwSduhO4rSuMnedGRRYmedJP4gaONSnblZZry7jr
ZJPMG6h6p9t1M+a6QWZNow3w5Q7m3mM+oTpINZN9XtRxs/U4HHBNakXVPAEruvZxqsxeDeYpoiw5
diLSSKmkqN7LZBi/OyxKcixdp+AsFkuJyLXQEccUOgb481SqaxXya23kKRgOdcpo7MzJGJozSB0k
m4ENVuN3Sq7mMGazBYI6qV22xigv/qY6s6kfhJ5OCoSVQ2HNGE1e/yCrsrDYc0bqrOfREiNioV4m
d/XEmg5j05ge4D+MUJaLesB3tgqMhNQQk2ho2qarkUjZaqw9m06zGNR7eG5KhUOHFHC4N7OioLJs
8ub2Mmbv3Su2bnYvoisSM5ibTqRBPDk0f9Zz9suGk8h88ZjXi0Q/htSrLEtBGjY4GqWTea69SWWO
o03PKnkzlqmL7iOrA4EvDVFRipDmsFKmElXizihS6AVWZwXN15dJUnQEyPbykUXdH6wYbFM1NA+H
AYuo8w+d16ZI8YTpptgL0EwO4Fj6WVBTPLGqns01IQVh0kn556D/8XX6z/hd3P3Ts0L+47/4/1dR
Q/LFSXf133+cUiSnUnzv/uvyZ//9a7/+0T9u6/fqoWvf37vTW339m7/8IZ//r/GDt+7tl/+EVZd2
87l/b+f7d9kX3Y9B+KaX3/z//eFf3n98yuNcv//9r2/fypSqYdm16dfur//60e7b3/+q060Eb5r/
+HmEf/345q3kLx/+9/8Sf7l76wvxmz97f5Pd3/+qmObfNFv1PI9PUz3LUXFLGd9//Mgy/ka7B49t
h3OC6+Bp+te/VKLtEv5M8/6GEaZheKpns40MA0sKKfofP9OtvxmWwx9ahkqzQh1f3P/7FX95Xf/v
9f2l6ss7kVad/Ptfr7yfyPwp4HdVldWClRBf6Fc3l5IGIrHee6rfVlmQU7aoa/XGjfCkHT9w2dAu
H/WT58m/hjJoEKozF6ZzZbCiKjKPpRLrfrZbKNqLTxdXQ4hQL5zX0KD3xKZxSe1EHrBr/Z/ezL8e
++fHvLL4+MPYV4+ZZk0x6Uyo31/8M8Z7K/lE+PWBM87v5hL3dse1cRJx2YC/zuUyElRWEXNpquI0
luoNv/diDOPnvG32f/4811YiPx7o57GuPLuSWFaNy1z7adudaYBwctAXXYgYdGUJVVN2mZ4zeENO
VlRXcfX65+P/9lHxGNJ1x8Jw6LI+fzati2qtbdOG4QtNCzqXJMSlVgBJB6HWB7N6dar980k9DN2Z
Uc8F7f91KMcae7dFlQpPE38CPn2dyXb+/Gl+tzo89gHtXjTMUK5blSUmuWyVsDqG7sUuv4z9S5p/
YGj+mwnDn46tjjkTDXK9iyHQTy5/RpbHdh0xhNuhuzAn2J9ztmQbrFX//fn6aSQm7teR7DQF8me3
+3I0A506D7uUH+wm7bdPw6HGXGl0tlav3kkfl5rVx8gm1U0fVo/eugimT/HT13In7qDg/Bz1s/eB
MdjvxjQ4Qy+XnM1xebXkpIIlyFhf0tiI8oh65r6WVlfCbOZTAHdffDDedYfMy8KjGw9EK97Zumq5
HN0/vzKnRoE4XFbFuC9v0BxNAYWgckMNzIYKa7ozQH88q2vAdO+9ezLu/u01+cvol23x04KZsb3p
nIkdRqxG7PR10F4N4Ov/2SBXR/JUROj3kOX6cUH5u5oYD9JoXj1F3f75ONpvNvEvT3P18goHhLlc
Ss2/uNlSCFmvh223sm81P9nqNI36uMn7RyNeHcZaKXLV7CghUvpok4HDmML9H87e1RncJpoXt/ic
4wTgnRcVZl6/FHv11Ucr8coS758r0cCC1KP5OvN4td0mIDElNybNt6kuWfIv2HeGM94aqWPckCAE
XrucooEYDwF9VX/UrPzyGFf3tsMu+O/Rr/ZBOcztlPELvpXOYWHTiGpAljdJEQyCKleCeL933cc/
XzG/3e2WqRv03qHbvHdlbliM6kBEwsqMymQ1X4o9pwYJwvfIcj56i1ez6+CV5zqGhhADm1fuzKu1
2YI8Z1NEZbHqxSinlXHBxaL11NemogBGGopCqpDlm75X2xflIshX5klZu9BtW1qiIuUA4kWo3UfL
TqPQ9SabzQqis4/CxE4uvhwA08Wi12tsAKxtmsTOveka8YPlFA6WH6qOJUXXWCiPc/M1y2pqLxNJ
a2M9L+bblgDSRVZ+EZkF2fEATHuaYCqoEUC4esBfCmmrorQUu5tmslaNVrk1lxhuvci0o2wpCb0Q
qWuEcNGdbiraVq2GCecGu96jbtI+2OlX2+7HZNJw3uK2tlju9tViyQACllllMqWrIgT81lgfDHBt
/f2HES7f4KeD0Zx1GKeqoENqgN/xGc04nuMD9kErlX7FH3fM/nDAq0PSaOvSiHoeybpFlLrHuuuc
+z98sfXVpbHLR7HqR1N4tR6JFMDW4SL8EtWNRV0Swog/31zXtsr/nENCEYNuPNol+fh1DvWsa/sa
ZMyHWA6mY71uj2SNG6pmw+bIIb3RfMrwfe/1I/fhq0jrDwNfnWRUbNf0urwMXD9jKSBLZBb9Bzfn
b+fvp4e7WoKmUXeq6jEGPWr8wXvwxg9iuR/9/346Ef/wFFdLUIl0ObUjI6i0lbS+wHStkht7jVnZ
3Ucm6b8Zi1dkkqCR0Rse4civryoWXd/OM0XYxTGiTfC0TY/ehuplTCk/an2q/fHt/DrW1XNlKEly
8zIWbVVDvOXGTRZQEu5fmoED6eACP24/NLq/ul6YTIOAjhyCdp2QFpec++f9PGdzh/RgMH3zjCtZ
aGioMVb5PfLd0Lu3UWmgc0sw4qzvMfneiU//9lZgeNcxLSI87rhri1vTaDp3Ghh++HqxuDX3RmBs
s4fLO8UyJOzFijoc3/4UB8buz4f+8WS/LqNfhv7ReOGnk8wqGquf+svQOH/jBBW6++yVboABpUN+
unqk+jJEMUJxpF/t563r//n4v3vbIAwutrfgRQS7v0684lg6ze9UE1OTwsJUrfRWioqjWlqNyf2f
D/X7R/VMQhdLd0jkrs7Q2fLs1LAXk0rI8hl7ih/htB4u2/zUrdJd7tMY/cahHGcdrco1/PmHp+pV
QPFjmVm0una1S7N0w7z6BqZZ5ENXI0WNZUqNJnUJ9QO/Rlnyv9na5zKSpUJd6xjxYr163VXNTpcW
7hf3EhN+M/+cUA8bI6D78xn9zcv7ZZCrSyICqkE8wcsrzce2+SQl5RIf+YJf2yP/4UmuVsgUSbUt
O55k9LW16cMP34Nsh94GKuDj9mmXT7vaDr880uWg+Gk7OEVaLfTZYd42Dq70fh5K4Qu/3SpP/4e0
8+qN3Fq28C8iwBxem+yk0Mqa0bwQMxoPc8789fejDFyrKaIJ+7z4GNBxF3eqXbtq1VrCTwj65B3J
dQ7jXwBh1sTUFnbHme3Z8xwMzhjpA7Z76TWJ8+tB7jY+TFxWsUoDuzhKckScA8JabebP+8xXBm06
CUp0Y0F3VmYvl3fG1+tP4eB+MILrSOwYs0XT4SKgljAdtQGYEi1dpfz9f7MwW6iozZMxULDgjg19
PDdtu/Lg+XC6s62gkyTkuPLQl1GoPd8KlAQsK5iAzOp+0uwQ7qAaexR26bE4sS8efCeyK8fcKDYN
3cfCgWQHSKBdn7JdbltO7qzdEgunTUeXV9UUXeEdNF+0uvUqqa5qHYKk5MYz6ay3oGqMny/P64IV
LkAsWNxI3IizUQtK7KeNKdPzHUPDBJIjT2kTB0182cz0M7PJhVZb12VeVtOrbmZGdqtB190OLXrE
QirkAidp6nJfHS6bWRzN/5shxXy+hpre+nnh99pEIvxDKppvqZ/ariavOMKF8Jyw4ZOdWfxQt31Z
upMdaHzvQPRSktm3REk0F1U3tECtkmov+ApDQiCLHaGoIu/T84FVopo30sQSbIZPfgOSogI6ei3h
MS5P4NKl+dmQMZvBwS9BZkQsVGervl1RBd32DrjjvQWPn5MfSiK0G+gRbv5+hXgn8bDGkL/gTGh/
ohqpm4xWn+d5By9Wat+jwS2hT82VYV8J/lwe5TyXOF0yZyZm/qrzNGuAEHbajsGjV+2GbftU3ALV
pj3V4iEiXA1Pwr1LOXxlfudJqQ/LKiz2YClVyiAfO+vThZOhJBwEFQ2Q8r66su7C++QQO5OqDKxg
wl6zg1XlHHny7vOz99nkLMJWtRHACw7G1h+Kn/7zsO321Yt3jYbOrbYj9NsJ9nv3PT5l992db9jp
NrxaE8RY2r6fP2E6t59Gnbd15JFpp42YRjSql49GrTxAwpLZlZpFK3O85ASIuXQEG9g94vwyKkEB
BCGlcjtvrnSP1hh3T/vU7vIWWtqklJNMnUQZ0iLzFwS13n4YU9axEJEmg8MxT35dtvCRYfuybp9M
yOeT1qi1BT8eJmB/o5HmStzGpIHde/eZVpdJMCJ5qu1v8j09KDYtDDvhTX28/AlLM0m63eARSBgL
NOX8C8bWMHNwcpqtqLC513Ra0ucZFE//3goVR5W0m0Ri4MubwAtoz4AWgSboaC9XgtNUD0G7duQn
xzWfTZ3qpsTRQ6tCnc1mHolJq5S+zmtAv4KP8fg+2tE9XF7Hy6NZ2uqf7czmLKr8RoZZGwlPb+Iz
Hh2rhV8NL6YH1utlUwvBq0GWVONW5ZWjzZcnLlxlrL2pOhELRzF8SAua3JoM/Df9x9qKdO3SXuAd
I8rc35ry5S0zuAhzVEIv26IAubPeAGlur6o8cy6PaSlQmIpuIK7JPAOxOt9yVlnBvtJ0MowKfnWt
JH5KHwztCTWgGEdrJB2OUHnqrTeqhySu5fvL5pdW76NqTjoRMef5lIZaEaddLlMiqIGc2r7QwaIp
yMNNIlHsSTx5eL9scMmPfDY4d85lNGj9iMFeTA69DCmnkO4vm1hYOXO6bYjxjMlbzYIVq279UfYh
wTKzp6K5rVWw9D/+gwmAAyLZIsqz5iw69zIRPI9sQUjY5sUuy9vsSgFUBqttONqXTS1MmImX0Kmd
ogbzpQqctdU4dlOnsaXUsPMaG6V7u2xhab7weSaYgQ9Zm9lgFGRCfRp64InpQA0IpNBhnB2GaKWc
Pv3MzCGhGa4yK2SBTMp95zsdVFnSgiqDzwuqvpyeb719in+ZPoUxoAr6GhRiaVSyxKBU5KdksDrn
5nzfL8lHWcCT6T5rB/rDohfJSv/D6sgyIHCK45JFDvHcSqIBAe9DBtVU4aYzX2Jj5YDOER1TAIVk
CktD8ISi1zwSxhdEWZPi9AowiFv/rXtNtsHWu82+t1vS1zt1V91wNe7WnhZLiYnPhueRMSIMaqgm
GNZve8QxpQ2kQicukfwkrwqILYWJJiwKJFMsxQInMwtQs9T1xlBAD0PdNzaNkDcASrfey3iCTPdK
2Qr3wvPlTb9wl2AQhAzIHGNKi54vnJCqtR64oOKqCHWOsneflIkKqwAwDZ2+AMm516w81hZ8LWUw
ccozU7phYc9NpmJpUR3DZEKv2eDrexme1SjuHAtFg8ujWzM1/f1T/BkVbRQEXgnmT6XD+FlqQCgE
P0H3r9hZOmSIUauarOpMoz5ztZ7mtkIVdBRNW32vtxAuhMNWolp/eTgLl6RJloJIRkY5WZlLbmlD
HQddA78KXIlXf7+mYejfry3QUh3gzM5s2vQ0AXbdftixvk+lGpqMneA3IGjbXwkvFs+1xs2BYwUU
hl88XyI5jXWPhgbJdm+jk7jlUF/B2XgN8dcxc/wtfYSU7Kk/rDispacgY/zH7mzjVxbdL31VSxNf
3i69kf+48MFeWVv9aTxJe2JEtBY30Z225seW7jFUkPCSKoWAL/FU3UOwFCYKRa+jeiVseHpeT0l4
OEid+iQ68dV/cmCgv1Qy79yb5C/OZ5imrIROKJ3Y5hicjJ108Pbu02jTtrK1nP+Q6J8gaf9vbObA
VK9MhArcqt3E3+IuoDX/tu5WfNbiniF4AjMpEdgAeTwfEfwldGAo8CBPJcX6qNveluI5GsLRHj5R
my6xu+Auvl0rli7d3P+YRSjq3Kyrd5EeqWAwPJDuBXT8RnILjVQ05FuzVOwgWhnnkm/+bG/mVWgP
LkknMMwoAN4uHQUBKirNhUCf8/gf4gRcimGKGvktBQ2388Fl0dD1SUapOy+/V2oPEYK7DfvjZQe2
tHIWb3SVriORy3yebIWyY9QtiWrmRL/p1DfAMveSE97Rn3o77KAnuxId9eA5+um/GLZ0maobtpU5
iiwexKrvIoYH9aaNuIKNm/mV70IYpuXneis6CRRetgFgc81pLxx4Ii9KXyrOhv+draJZCEVtNTkM
1/DbZNq92ny7PLaFSw60LyEeSQm6zazZ+ZZdqzJbgUrqWIbPlksANsjlqRiHqTWZ4tdlax9PofP4
lZubOj7Yb/K6yjxE0ZoyV2NeUHbxhx+HUtGnioia2jvUBAPTuI6K+DqDWGRoAAkVDdTkbGvmAEsk
gDswY5g9miVD8qpW/z6AVekWtMDeKQZv0PkNXvsuHZBEQxTypegQ53LpAIcWnZXJ+7pWmJmyKops
6fQKzGIf2l1lr6MXwkYWYV+/TxVgaDogurnqgEFD0bhXtvleeVNWXIm8aJiqPpEX0oy85c+Pt6mh
uJWTWLKjV+U9PUaP/rF1hp/RAQWY6TRs8dPAijZksqmKOrkd22R4v4s3+Wqy/msUwxx8+pTZjc8m
VtO45FOk3DyOnvisyv6BLMnJi9ypEXLjujDR15G44nyW7U5Ie7wAWPiZ3dgSM9q/TMUGggsBVPxe
FUqwGQi2E7PZA4J5Qq5a3yRRu7+86guZWEZMyCRKIvgXvMD55Ktdq2f0L7KBdxAdOs2hQQTKHl4h
caWNcKP9gHf2Kvw5OMVuK+8IO3aHNWzHwhkCLS6KPARF+WuVyy19t+gGGOg1KFkC+nf1bsXFfo2B
CX9NoKvA2ziM81NqxhPeIlY5Qbq+kRAMKOAhVYT3y3O5MA7OjQo4m945UF+zfVwPwmjGYkKRgL6o
pi5QS1mxsOTgzkzM94mo126f0xzU2d0WMiE7e0Fazp7iinSLSM/KtlyYtzNzs0A0Nb1QqgrMlfVV
mKASCI+yB0Xy5XlbtsLFC8zCUrkszrdgJxV6UWsR8F4DPvAU4kroldNmJZpfKCOxKBo3Ha6NF/sc
+WCZyQhhVmTaShL8SeA9GYWfQAupDzcOBCe18aODtrKAua2jYTaF0W4IIYIDdSJVJD9UyIlyWOus
Kwk0bUcLmeaunYSFGIRv5Ok5YT25V+YxSFlqaaMZgfmBDzaegDDawjfvKrLLbXryT50zwYTT21W7
X13whCeXZHJyaCbz+DhfgqEUOaE6GeLagUeEhMyz9QsyBglRBTQXTrG2oSkP5a1Vy1/PzLnhWWJr
bKIeLVMMk/2C1iT6TtZ95dCsjW3yvZ8e2pSz4zLWprFFLzJJYsVgldtm70Ew8G838tlg5olipJot
Y8ixVObPPEMQMrjTUXm4bGQhD3NuZeZmSDUrCsdFtyvKoMhoFw/Vi7+b3ICwr2obuWt77XWxAJQ8
tznzO8KAHmulYFPde4fsqr0nKcPFTPobSsXdVPiBfOpWfaxv16LjlQ0yB9K2LfBy30UxATK1LZHY
scmDlUzxkgnd0KcYFb89NZKdbZCKxxyUop1hB8KTHP9qy2RlyRYMGDJ3LNEVhTni4HMDUZ/60J7F
pl14yAHxJIuFP5c3xfSJ54GvdmZh+oJPe1wqh6j2SiwkYWdX8WnQ7nMYkq20hvV1TbR74Rai2QkX
BfcHEK8v42kDNVVbA0ZAWtz3U/da8lewR6PuOd0O1+Vurfi+cIANOgZBknGpAvufHeAe3u4YqVXT
HhGq0bSXSDL2TX2IoZC4PItL2xxLpMlMWNf+7lL8PI21QfswjfGmXVLeRCxo2237Y7D1nfQQvpob
xJEeMmc4FNdrMfC8yWYyeGZ5toDwg3pKl8CLWDv0zd2qD+rj1L2qbiOoaH9YWwDJxJ3xxrObp8BZ
8/9L2+fzuGehf+K2sQILuwmZ5VsrPmsi4tQH4PY1ZI6Xp/jrXX8+zmmtP23Ugvb5MlOY4VoLD71n
QMUnHFEWWAlcFrcoKTtY+HhQq2RzZ3aStBRHecDODhEQR8dZtQdUs2xjr/JuEFaQWovD+mRuPizV
yK1WwlwDlLIL/5iQHWrwW1+evIXEILMnKaToNLKR6hwEXcWFrHgR66Q9DdvslO9o3LflZ+Nhajbz
t8bREY5rUHV5Cr/mvsUAT0BAa/G41ma+Xx8sEeQ1YxP3qB5B+ho9QvFpF/axvW6vguf8FNxbWzik
X5ujfFhL+C4dfko36NFTyCMHO1tIpZD6ZkgkAzHxUxCjGRmgtPlTrldyn0vRofHRZiwRBtGJPAtC
R5j0Om0QDfTGNt1WJyGJfJKjOf1uZPf4qCHsYDk/QGCmUYL4DebgSVr5hqWb3bC4KEiXTC9Bbebo
ahqL4NlQAJoT3YdvvAA/gO70IbjfofmYljj6dXlLLbz/iDRl2rJ5+ll4vdndFAfw2vcpEWdFVQDo
TfUyJXzro3TQQdff6c9oF9xot52D/ObPfO8SmaYvw1qJ/esNyQqrNDOaGq9fcR5/tmS8RSUifxgl
umtnXmbspbaRVs7P11M6WeGNwS1M/Wp+D8ttNwpKhgEze5fS740mOKRKt5dndHEojIOpJLTkXX3u
eQbVk1R67EiFVjl0u92TnI4rVao1E7MTmbWKFfcGPIYeBGaCTz3b7JEIvjyOxcn6NI7ZxjBEH5JE
ESNpE95HPTojBaR2cGW3woqlxeHgYWTe5yZB0iz+kpFF76T4g4B5FxvQqlexc3ksaxZmrwxIt5JU
EViTfmwQdIvFN9HIVkbx1VGxuSjaTKAhyszzAlgaV3B4xbCMpRkVbWWolQ0ZTlSDNPCJ0iisrc+a
vdmVk4xZTzJKceGOFoyN6SOMWw9tsckD9yYeirVnx9J2+Ij3ZJDIUw34fFuXUtiJacF2UGC6M7vs
JyxcGz399zkUsF0TiI10/wRkmz7jU3yQCIks97Iv2KOKXkQWhc8QWq4EB0u7gc48ylwG1CZ0Os5s
eKWp9oUHqZvsI6yJpA2q7PJ/2HKfjcyWB3iUqHWW4NqGGD4KdLhnjbKy49bGMTs3AqxVtOwzjsBH
Wi9FLlBAiPXyyVnaZZ+HMTs5AUIAJTrBgj0UJYiQcKeA/EbvZOweLhv6GoKy8J8WZba/LDdsZU9k
vvxO2gzVaI+ZtmnM/aTMpsfW7rK1lambY0IMMZCkzsVaHwuHOi12Zua//W8m5vcA0cwIxaeArrZw
iKRul+biz8smFs8klVPeDqBK5flV42dakpgQwtoQ+H7XJc8RqvxnUXgr+2zNzOy6acoqFhstwMyg
/PA0JHDS8JduGCujWd4B/4xGOT+WGizfgaszGjXMi43SZ3fwkp2gwqOj178N8/+yBYgGAHNTa/8C
WDDGMFIFK6GLOXJjNMRyagzt2Ky0mC7NHYBx8JCAnEgBzHxNOlZtTM8fNKHQgEUpjbkoRsmo3/z7
nfDZzMzb+J6AeJuGGQYD5+K3oEjRYNFXUqjTYT9/CYBvmlAkogxHDuQ1sxVq4wDSRKyorts58E6p
r2Ybn6QSXrGmhAp7aIaabpjc314e3gLQaUJWTfB03uZfUwADRGEU93zP6ezgVJwqu7/Wn9+hw3Xi
H6uwj2k/fxnmP8bm/Yi9X6jExB7as095sPEO1T7Z6zfdd+sKRo/dGg59yRV9Gpoy8xORIg8jsh/U
lc3untrQbTisXEULBbaz2ZvD+oCJGuStGVDwqr3DeDflNjo7PpYoh9qo/WyRVwLFJdnVPXTJ8II5
wT7f9lvrz3rXyMLL/PxjZsc8Mge9HQfG2xrH4k/zCi54m+0DW6keO0cGVrM2wQtXGNQsH434Gkwt
8/QelWehG9LEc2LipDJ0n8TOQDAWoZ41gMlC/kjHFKUmCZzc16zDaEFQ6RYBPbLpXWocBko07Z32
DXm+O93alCf0bE6mj56r6m/r1eLl8kD/sT5zAqiShKEkYH2ECGnT6v6Nl2pvamT9GGN3JS5YeC8z
VIlqBQBe4yvmMSp80hSyK3y8VYVgEzreQ/2UPyG5tbm5yVqa0kI4VjfutjlMYKk1TPuCY/1sfw59
VKM+qSmGCTbJKmgAbUV5Vldj+oWEy9ko5wQB8AlCVJthpd0pYIhJgGy1b4kd8SSHRhvmLPdag145
cvyrtZzc8mb6Z4bnNWGYHkU9LLGNtIFTPo8Un1+TKz/cdb1d3ZYHZIKRNTpEiIn0FObXNvOCX2KC
yfiQWSYym7/KNLMJ07o0meDMQ8K3Az2NEuKKX180goQOeXeSL18Ks1lrwQciCoLt/ZT/DD8r0FK6
k92Q6DSuPFs9CKsgsIXmfsx9MjmLaIeoM0sjxSSqzE/hM+LqE0jE2kr78Gf9CnJ2k+9X1/JrDu3c
6OzmtHiBwq2OUfFq2E4AH/U47PSdeP3vnZ01TSS9aqSw6JGcvQkMa6xNDeZ9J5GQM/bh5BRffdPc
aE2+EnJ8CdcInHjp6sBleRJ+yUVmUFCRTOl9R0e2c/BhOJGPevDiw37bQ8ByeaN8Oe2TMTrU1Km5
hDfb7JKsYHPsMx3Sel5UD0mW3VpWbxeowV42szQmCtC842WQe+hKnQc4vVJ3FFIs7iaz2iHZpQjP
gfwNtjSnQ2z9sq0vW58hfbY1i6oV6L37OMeWAefrrWBIwh7W0T+XjSzNG5ChKWpjN3wJcl1J1gWz
HD0nM2nv8/9k+q/R/deeYhrJJyOze6ckXZC7GUZKNfjmg+OQ+3ilMeEjs30Wk2FDkwzkhlSNzOhH
VPEpL9BKWd9DO+s5clvKtzpMfo9WqyOFIdVe0+wlM9SSwDahwpauYENLsm/kEwukwKJQ38aykL3U
lSb/TONMfNc7cRj2wNJkXpuNMv5WgakRf+V9OWk+B+4rj53wDXbKdCe28BUJQzJJt8k/gkhTD0rl
kiIWM1TCJn6530iK5depGPrHXLGaB+i5/ffe0OBIvryWXz3XNAcAWcjEq6zo/GzDORzIHSh8p3yP
gEE9G9foIBmP+o1+1yM09RMllqf12q/8JeqfzIKPMYihpgaHWcAWKGIDcMPznbGGC3oTZFn4LvZV
e20YcnQDsbx4HNH/QUMuYwvng3EXJqqxa/JKQ8pCqiHl9gzjFkJ2/zlHaHUM1R5t79CzpTRx34Ig
1hHCHuCXDsa0ApYhpsmNXFneewqs9a9ALN3bOIOjyYkGS3tpRB1B0stTO+3QL7sLflGN4A30zryu
0kllHhUqD+iM3RtC2Otl/V5FmyoZf/1vliav8Gkf87TwaqpWnuPH4nWk5AcomzeN4G5E5fAfLEHm
SCINx/mF/0BxM0MvBc1zihKhze6mQPl1RLMXQfPLhpYcGc6ZBsOpL5N44XxIsglncSeNPrAZJIAk
fVN7K0P5+In5+kwNGRCRUBv8Ak3sJM/j2lapw4aKXNxKQaejGRar5itE7f616Me0axh92O/d0BN/
BgG1A3A9bldvUlnoHD3oumPbGQZyj0WKBNfQ2Eo7/oh6K0e+XZa+WbWGkgIqJ7dBokbHRojiK6+S
+7+Szi3/xPCJliuDWrprPo9p5jXbjnSyYMmMyRP37qRGh7YXwtv64Ajx8fISLdoyWR1wsbBVqtMR
/7TrsjJCIwYQqSMrwgZxiTL5q6rifSP9NpP292VbS1eO/snWLNQhBV3WQdX4TlV0u7wMUUyrNqpW
rwxpxYw2q9dpUpxKQt6idMxxbWJxE3s5VCXR9vJoljwDwYAG6kAkW/zhHD/NHL44TYPC9Z2mAQ0J
UzfKaT4qFt4LjELFirGlk/TZ2GzqRk9DIRMeeSdptQquGcHojtIQoEZ7eVDTcs+PkwHajr4qqn5f
8RshXJekWnxHjfIXoak3BQR1Re2gcLrxLHSh1Hp/2eLyNBq0+FEYA148C6wiWQy1BtEnAivlymuU
p7FKntS6PmaaubtsSvpghf46PnrDwaxB0a/O2RpaFaQSakfMIxQwO0sJzXGTqFp3JeWZte/EsbvO
cSG7uC2Rk61bmqOqUDcf4qQX37iZEHj0DISFJD26RpN7POhpZJxIbrW7uMkzm1ZFpAnbwfwx+nK3
F8LRuM0LJfmBnCdZRK8SN/Ig9tdeLcNso/uBey8FdfkWaUjnQAFAv+Am1+H87wc3U8Cp1/VNGQTS
m1k1MHQqRZk6QxCHMISaHaKctaXvOnQt9jESJyRvUsia0H+uO+nJENH9LNFJoABgdc2r6gpl8xK5
kdgBapTL49BzJpIQfDXCUEV43RhmZz2XWm/UDktPTb8u1Q3aauKxs7z8l6W5MWpCpp8fqCxqrwni
XMLN2DR5ci8Z8Rj8QimiNN8RvinpUECZw92oYdjc9Fql3BYmipBDmVm3IlHWbS/CxOnXtfi96uDn
lGtETgLSFChf5/6VnObZm9yo7iFo0YVC18Z9ZN0QwEIqpL/xLaRAo0ApnM4rR8QCu+pBYE2OHtpB
1wr0PgcFqdsdskHZjThmoy2HSbAtwkYF5qEU4S4ecyTOu+axETvxGHiwQVowJt5LJTHMRoxGuhYl
ubBHPTfsIW6FdKNGG9GDAs1CTz2nwlVlhmWHZepe61KFymmpotvmRv6uiREonICF3S6Rzfo4ynG6
LeukvY41KUChzIyfjb5BPVPshk3bJpmdDI3/EML/b2wFwpDRMZGgu+l8xaK5wywBlCr82pCFaPQ2
bRodFQs2x6H1xAc1b9HVieTiSXC79K6xEtSKWwV5SleLIUdE5CIa1Ga6f5Nu3/V6jbBi2tqhblSH
yNVLdLMtF5U+2cCBWaY9mG4S2oPryd8GBJ2h2klqDFAbT6UwvLfitkXvVUDIU9agXVOE9iovjIKm
qThMgSEhTnOdS5V/SqKxEeHathC9NoPcuFcLNIXF3PK3Se77e1cW3V+uDn3KRiw1SD5ShDytwJcc
Lx+KLREdLHdinzrpIMo7txPNw+jXyU3ZpNJebVttYw6o8giaVW88X7euUkHXUUVoMihmK5LqQpkV
12hCKreerEGb4iH1WZkplHVhgGIFumXXHYixLQ2X+S4f02irtGJoo8pnvGpa8kOL0KmEXLDdxxoK
N1FmSs8a7U22jH7wMYja6FWum7p0/FTMECmHimY/lohBCVCQPqpa5v8JjDaF8ACF5irOs52YI4En
F0OxqcO6vRmyprkOkeR7Cs2uPyAcuEnN+jbuiuE74xMdD8GkB8R75FNGmvIJgYz4Z5rJ/YsqF9Wr
nLTjLkmz4N5XB+HYyyYKvYls9ccoCuBpAbgC63g1yeCiWvLA4zZ/s4w0Q1eyTa7luBWLja519c9e
EtT7uE4VXjqu8FJHKIM2smDBQlxFxTv+0dqmWSs4cp4qJ88XrNEZJb/fQR5BxmnwQxsiaG835H54
5B9oBVd5dOh0q/2tD7TV0ftFtkgQJdpzEaRBmFEInwZip98teh004whmVkKTULXPrmw0z6IUcKxU
sY93Va70v4cgG5/qroybrdaqwWkSzQtsGTHoH2ojiPWmlIS+2IR60Q/OiIqME4xy9KSIfnULfLWx
Mw2JrRZiF9C3xNMj2k5btevSY9AUMfIfboKmeJDaQa0Oj2Rws5Mq1f4+U6XxNffcbBcMof8YSYX/
4JV5/IjkWLf7+DcSVbSnuGm3U4OY5hO8+fcMIP4jXNHBtZhW/EFp3LtI5N9Mg8hHLFNzL2T8Z/hp
xYnKztx7AwrEftdmO78w6w2upXuutEZ9MZK6241K3eP5/NT5+L3Iyo1d6hZDt8H/Ba+EBrpneyaq
48qQm1vJ8ke7Luv4TqCL+D00xujY+4Oxi4qg+R7TkPtD0mVhb46uezV4QYhoN1pP5KeNaNMLZXI/
1npxSkZJfKLggeJUhK7MIdAVYW9EykENFOmE/1CuLWjuR1vPyvHay0wztfWya51RRUYJdNawReuq
/u6h6vaTMNt/rA2c+CaYuDk2ei80f3Khlu6D0cg3VmNBBkgynqZqE9lvLyiGBy0eEX8dYyvZdqBL
7MRv1Js4dKN0atMQjl7BvYnMplnYiZ7RqCY3rrINCdkey74XbtpJRNusRvEeMRnhlZ9rHFMQfR6V
hT86AaIH5cYKErRAjXy0tlngoRPt9RVCvug6cW4KSz2YVlRQd/ai2zFW1EeY8FV079C1eUD9BySS
GMTtTdQP1Ul3g+4utuT+KXOH5L1ys/KuVBFZ0yIyYhsrz8IXKc77h7yowRwqk3Bq5I39Y0d/yLOg
+M2fHiEXOja8wn0SuE1qu2zl9KmCTA5lrFR9GuSx/C42we8SVOHWFQDdgYFrDlWgRX9KqbP+8ovS
KBE01PNH1iTbRVJcI3w8asqzZ2ThK8q30VMVoWRbFSECNL1YS5uAeoAjhr1+lKRJJ1pLpWyDCot/
nyh5ex0kRfnctlmOaiA/FzqBXse3VSK775o2aH+IkVUiGy49G6bQwrfTvuWS7X33Gu367DqWwmSr
IG3+fVAEmMB7qGA2lHqGbSlaNe5a8dAZpGkWfQaeU95QRQ9D6lYOpevhrWXi9n3XteNmHP0YnfjK
PJkFMclG8gP/SGeoB+Gh0fq3BMfFfSDkopPFlXijNVnsQ8SSqlelYt1WfnvjV+qDjI5kFRlPUjj6
9+japLeKr/hsryI+jBKIUDU+mqkkviCJZIeWN0mSh6eCLNMOte1iCxto628Mr7Z2SrIzSA2VvQ0p
NhWyHL9QKjL6Yxb5o00RC9m3LMnMLeST9ZG1SJ1O74Rr0UWbtpMz5U1VAvGQZYN7VwW5dRNVrnlS
Qf1eeSzftuv5ay0Q+2zgKOk2WuKPBUGYVu7rETW8TW+2zS190rSB+vh7CgM0FPtavBupYz2gzIws
EFrmW1Wu06sqMNWXdvSJZgZ+PFVk4Y62IXXcqAkhIzIn6cNgNQkOoSrfJD/uuE8y47eS5M0WYUfl
lBCIPlPQ1R6SPG6cUA+rgxSl3pWoNC31JdcKnTYw4rt0CIJHuIWgMI3CdGuKoXWK5A415kwfhx2P
7yCyvRYXval6A8F2s4wfvTbun9VqSK+6MTW3kTwY3yolCx30Yb27rgEKuPkYg9kwkdWQBB6s9VX8
WCGn8kJt1ju1YlPe06+bqZtijJJjnGXy0Wxy6+5jyKqvKE5VVfm2HJPfWl56t0LtorttxoIjZvwq
b5ABYXSrwMtH+N0s1OI9Uibx3oNRZkr3plfIiCGfJIYxnsGL+H92UcVAOj2ZPtoKrv++JOSm589q
vBdMxX9IxFo+RrUxwPXVJf02odh/UMuhO4huWdzWSWMcidd0p/Qy8pOtX/72PDDRGyok/nU1KOTs
h0JJA6TAJOWbVxTFNg4Hf+tJbXQfGaG4qUtoZgpBCJHC7r1tV9WqI0qee3A5Np2QllulltJb1fUJ
t0xPfGyQQbwO+o5Z4A7eBVLP1mwT44DKbf6WSbXyJA9pMwkEq7/SyKXRKGqR/IPKZldoVf2YGJJx
02Rlf+CBE/0Fo0TyJId+vkUgsnrhPp701ntEdDs0ge109KRDnDXRo9mU3HpN4pbMEDuzyytz6zWc
jChG4cL2fBS1tpE7hj+70GVus0ISrkdFrF81g/hUbAtzT2xQPGWFb20+1qeV6TjeqN3Y/8pqjxyd
GlXpVaaxnVRN6J470ntO1o+Ko8JO+D1PeGE1lmuqkwsPRfxE76VHverKfV4nKPwacbYr8EpO0qQ5
+bFo3LhlqO904a8y+81uSQglM9x1rygefwq8h0CJ84EHmDoWvGgbPrz3lPi+Dvz21W3Y+EWVJKcY
Ac49uyO/oiDj/YXqZgq0F4ntd6+0zEefu9FAICzu92Vv6Q96EUrXvdSkhSOLJWw4neFHD6PeF7dq
4RkvjZBO0lWG5N2mlp+8ywE1fVvx6+BBl9t83MiyIJBDQhz6CO+uIW8QLuWlGYeF6FRyLj/rgWhd
qZmknrRYH+96Mm4/wOJB3aajqlhspEwgpig7wfxlRKUH35VEG2ggBqYDQwsl0Eqs1J1gWdFNU2fq
7671vXprBHlcbMmiab9hJLKgJ/KRBhbj/ldVGFaGSnDg/fbGzkLotiKNa3tV1Fg2ao3ym2hmQnEQ
q9LqN5LRDe9KSob0KBrJQDs87JzPJg8GeB+9iiMyClPUr1H7vUv9kWjLbNlEQxRHp7Co6zd2Wv8L
lYEOOIphtN5m0mN+Uac3wD4TBuE6q62yuhZjD/5cNcuK3DaHVNYA/mTunajyyrVVo6n0gxDK2TEP
xQSlJGQ9gezIhPNa75I9rQwj8Y5SURDnNqoVoWHOVVbCS6OMBlJvdf+mIOz4vVVF9zVLWv+b5vc5
On5ovlUo1heDQb89SttkxQI+AU1Z4kOtsm4yhNdQc+mQprvzFAn9Qvyw+mJqKRPYWB0qz+rA5mcs
bDlzjIZgj/d0E7tqqkH6P9KurDlPHU3/la5zTw8gNk1N9wXLt3tfEueGshMHEGIREgj06+ch3TPH
+eKKp3suU44tEFre5VniDiEaiWt4MqpY+0Tfd1bLb3sHlsjJRCqc7j31Jwj4e2UFUY+FY06jsCxv
6hDfKy0sD/Foj8N+A7+7Xh5lPcFjFY1L/Rr0DVy2Yc1I0oggDM49f4k2kkXhcgnUg4TrM2u9tXDe
ErHTQrPoKlp69uxFovwUGVEBchI0S5MVLKrHFJdwZO0mDXcLiBkXkh6C3iP9yRUw8bRkSa4mKFXv
c6/0NDy4cjtI2ZKDzlRCC0InSg35KrO15HCPqAu6GewGMGivHkpYv9fR0KV5/8Mqw470+gccZC+i
wf/KbA1foI1fQGs9s6TR1wSqahPI5bT63urCFbFE0+yeQtGpSrtlDq9DXSwdgp2qHhNYDk6fOiit
5vtC1Zi/BYLi8BIv7Aif2YI+G47TENEzXviFMdBdtsobo2in834pLnQNc7ONpvhhEQxYwagoFgdp
4Jyx6ygcyRMbuTyElZZF613TEAuhal/DKpDaOT8hiMPHdlExiEdduQ+6hJ0FVrLvPmnmYO3UJVN7
eBGuT9phY+87blcqk72NJWHNHb/1ezNGccWNOUy4kklq2aR3t2YcuJcKD7psKWGTcxDIcx9XZHaU
GZQ/zLarch+EKLgCQqkcXTpMmfY8+JtLclxCIFHj0J6bTWtK/eiyYAyQBMry1pp9fmpR0yebwuLk
KZrnaUg9nO6XjjcEEhbtBIQ72dGQZe26XiHHk1N4GOOWMA2NLqcWDVIEXtFq7+oGkP6ZZpQEYhCT
7SZm/YTbYfT0q18X7hh3cy2Plmu5Tzhy1tPAxsorvAW3fejkpoknZ86vAJTBBi1xvljCw54ZWjGb
HUCodZA2AgJDMYMq80NRwMHMC9X01YxTTdOwgzNtSopZv3YiCCDKnedWCuUVRCgGBqUPnUP066rl
YbK6UOWNh0f/0rhhfkuDcVlgCybsceUUNyduT1C6BzKxjFllsyDuCfTcROB0Bz8n9IkhWL1wImxN
mPoadR8sFsuWQI6fR0LaT8h8iq1CrZUlOTTbvBhO2dAwJaDlxXrM6V3triggWnMLlxYqI3AN1Xw/
jZCnGAc138kyZJtgjBaEUB4VMh4gQZuCoThdVp1Pbvp8QXYQLWM/xdzU4hCSvHgdNIBUdkXYUZkw
+DZ5YaXTCpbgt6Kt/BvheQvOYl1+BahDv4buIFKowzs7OeO8Y11XlDEgme0nEeHqtZycDGnVOOYy
GvX8iOmP9hIu7UkJkkg8LGGfOLhDTqilhFhEdnTRwaZ2+yOENuBcJSi1IRufVzd7hY9pO8i80YLi
26m1gy3MXOm+X/rxpmRUXAb26tHad8rKRJ53+4Lp4BFuMVEGDB5knOqo2GlwHE7Nws1nRGvYOF0+
X9U1HxKP+2jOEGUJCGlN2Aj2CKECEYk90GwCkkyo0jcwO46V6qJ96KrmOOWzjyIEzEIVW/qdMI4F
z/mh3NJpai/mYexOQR6NhyJU3b5VBcogWkDJe+WluIurTiri9SHwhnbry8baAGTqpqjcRl/Xoxvl
rsg+1A11D15Bi6MMcpwKmOuHqXD5ofREvne1H6CzOJJ0LjkMZbFe0kLP5VbMIYxdUTBKlHTKOweC
oLuKUVRbBnvaMwPhR+Xx72jrPbeUDPt+agU2SYUV79llVjaun642qkm75OJ6llZ5Ey3wBoYRcwv9
nB5osCgP8DgRaGOiLx7RJSYb6dX1fVPq/Ahbn/FY98AL+FEN9zfsGxAL0FQGtQAWPvaER5HEUSxD
/blKUGVzk4lrfd0r66GjXbsdqKv2I2Ui811k/WzNuepmRF6G0G6zoHoGLpXKmMQqCYtJfhkgEgq0
Y0RhGVJGfMvWUg0qb/rVhBBii2sK+3epBnri7ayegqUQdmy7JNzWhHTQcwjDbVhKvce9Qm7sPjDp
0shgT5X5VlkOPyw29zIXW/sqkMhgAhvdR7eFv/McdAqfwuJbDgMuxBK5I2XSd30U8yqw94No7NeK
dgymAr3UL9q22kwsnF0peyySDuCHz5Nl1fA17Jz2UjmwthoD8sIZYg94skaHuiqrk3Qm8qgHmK4P
tAWEU3nyUzG5TdpGc3Cr4Tr9sljWnLGwgcYGd5t556MBD4X1GTTCsihP3A3Icex0+23xV7Qo6v8X
lu+3m4nAq2JGzeQSjtbtERWl/KKshXyeRTRfkDkYr/Bhop1fSHYN66VXICTHQ+irYYt8bNm1qjaQ
FcnLhEc+HsizlyOnDqjKVTtcVXyt27pGQwRyUBZUkCYc7B3cZT5J4QePnijtLNQtUt4hhBRBI/yq
TEqYdx8qOJTvAhgYp6q3n1Bq8XfjRLzNbDx/uwx+cBMJd4mxg52kYgvfTKKgCRx/eKpKFLs9iLFf
mNCER0D1exiVI6oYcK3B4nh2D85IYAPirOTDeSx3jaLTdvJYnUXFpE6Ii6aDbRyUY6sZ2x1HEcjB
gxQpBKYgXuOa5eg1/ZIB07x8tYhjfx0UWb5b/TzDm33tWZLa7RHGKNSjEWQW1zwffLgMs2KPFcq+
9MxqjxCFHRK2NFzEpct5ukxw8xW2BYKpU1dbKF5MXytPPjkGRXSgs/NkUk23X4wlbwEEbXcNJrqL
R3ucaDq02vvcNC52KVdLcbDGctgwoIQymg/erkGj67ZT9YcUAue9di3oXRAxgqqFS84lMtHBUoh4
mzIVGdTbT/JyeZ2Pww6IwgicZm/nvlR3H6Hu3h8zXD0gAFZH8/HnrjeaPAtgvgLAhL6/GQsAn1F9
3IgBl+UHLcf3+usoKQMHC/lPcL/O+uuMd3qyJRYo37PrGeV5kVTQp19U6l9Crj4lQ1zOADcvOwvW
iR+pM7yL0Hk7/FnfWGkBqh7p0HIHYZ2ssjBoJg17WFE793CkPLZX4Dqd2HMIAHt3N28tKDnNyIfT
eTs/1Hfjy0ec4fca2W8e6Idr69uuOfi8tFwwH8O0XpooGta3H0z5ex3lt0OcdZRDexgZLpp1yj0U
C9sNwjN5UW/hh/E1ShUw7OpWih0Knh+KFq7Ted4+fzu0+/O6mto5KMT6tZmXzdfjDjWiQ37gdyDM
ApBWvNp3Qex9NtAzgVZVtfnoc3/05md4rLa0rUErDI8ILPWrPq5xHZLwc22aD7r2726gP5f1uTZU
7Xqz51aY47UNZ9dFWtAGGJWvv/+UH42y/vzNYllctwYjYB1lBVzVL3X1XEOd8f83yDqpbwaxUUPk
Q4UtMhM0lUMgvYbhYmg/ktD86F3Wg+LNMPDZlNwzGMao9kJ3yL2rDe+HDyAOH22vs+OG8kLpkWKU
AP1ly4L36/LvfBOw8eDYDcyVe8706VEJm2pUoWGci3iDxP28H53n33+SXzUvACyM/hzk/JQoxoF0
MKgrUxLzvfu935DjcFVkebo8oZR4D+XkdDmaC1REXroPaFnv7iHQDQEpheYYqKY/f6cGCWJujxi6
I11ModznIfQsRpEGKEj//jXfHWo1rHNAbV+dLX8eqosI8/MW9Xo0fTIxNRsaITBUM3myi+bx92O9
O6V01S9A2rJSW8/OhtHJfWZmDKZScM1GFKWO652g9v0GJbBpF933OBnhzqrvujbWH3qpvbcy346/
/vzN+g8RLrMRTdSU5g+8ee0/0rn5lXaCNfN2gLPZ9BntA1thgFWIqN3kj+0GOUlwwPm/BfTGy4JN
v9UsYYD07+etuohuP4I7/0pGO3uG9Yu/eUm7HIF1H/EMfI+7/od7WyJSUF58eLZ/LFv73gJ6+8pn
Z4rX9SE6VBjOYfXRM+7l0NsoljYHt+AfrNV19s5uNlAUQ+jsAGgJ56mzQKIvYfNjD8BCF66J2Txu
BlHGSGN3v1+mHwxDzwIzTxi4tbsYJuxZUrag1ZQmdoqPQGcfDXMWIlSmkRWdMEyV29CPpFlIWiRO
xeb3b/POmn87afQsHKiBiCndBsO45V04QLoD8/b7Ed59kQD69ZAWgDqlf7YCaFP4vi5FkUo2xBbr
Uiu4XGSZ/P9GOTsTXahNsrDHKMg0ExvKP2hHJmCY/Os3MXQE/nyZszVG+sHmJOwxXeJ14C0qqpdL
53zwLu9+kz8H+UWJzeUV85HrpVykw/gtBETp35ms0A9gdAI2wjkoPtdVbrTPC3C/+iImpXNXdVC3
ncN/makeEAiHgfTqObAeAY7758NmDPhca4Gmq+tZ4NPNN4UIPrqI350tQEEhOgMN4F8EWBs5jpXv
KxT2DuW3VfdbPtBLmbbP5U7erU5yzv73s/er0s36Vm9GPNszpifO5HgYsYJhdJN+CZ4BstxX+6lJ
vQ09QOvm4aOw/d2XBKeHQiH4HSZ2AQheCWAr6nxhkzTtaYSn6u/f6r0RMHuQHQYt8leScoOy/uJq
VBKFOhUNVDmn5h/L+j++zv9ZvHbX/ziK5d//C//+2vULWomlOvvn36/61/ZODa+v6uK5/6/1V//3
v/7953/iN//5l9Nn9fzTP7JWVWq5GV+H5fZVjlz9GBPPsP7P/+sP//L646/cL/3r3/54/tZUAFyh
QFZ9VX/880f7b3/7Y0X74vP+x9sR/vnjy+cGv3n33KrnvyQYeKhaLN1//NU3v/r6LNXf/rC86K/E
DUNMbQRBqDWO0q8/fuCTv4LlQDwYlsCfJ0Jt6Y+/tN2gSvyS6/8VqkZwkICoJWDcdohTTXZosqw/
o38lPioDKJGsdvIgMPzxPw/506f489P8pR2b665qlfzbH+fanR7g9dDsRLgMDzUYvAbr8ngTFgBS
wgTwfh1CE7JZXquDm7Rpl4Dzd2Xd5PEqkMi2QLF9FGCeLbvzcc+5cY1EE7adUXuqgZSIwStrYjck
H1D/z3fsL6Oc7VjHoKA7rW/H9k4VqyvAWZMpDmBX29wPiHtQUN2+WQX/nOC3E7reN2+CkV9GPItl
KahZ+HgY0UBYcLoo2AHtxlSi45v3bTJVHwx3rnP2y3hn349VqgCaZUQN76AztHzpZrV7EFsI6Ze7
HNbq9KZBUuLrzD7mDdoY8b+odfmPJ6Ah+Bmg6kEz4uysDwI6h8q1AP4GGibjNsyLgDnIfj+t52oA
56Ocy+0Wc8B71eI9ZYaqLNnQTbEjO6CFonS4X7mpVgYNOzj/dfduSuH/xw9tNl90V1DL+iANOwts
fnmUswgt7CseIrTtUl1JQGc6DWR4qILdUHrWp9+/9tlQIEFhg6P9tZYCbRzQZ6splz10rMaxSYsK
Tf3AGfJ7Skp3XwEX9O33Q/3K3MZYng2FDOpTByK+Z98xgtJwXjXAnqt0AgwJ4UGsEU+nk0zoc7OP
gBBORbraXLiARCT2R+W399717fhnkRwP0RZ2rRIAf+e6tm4pOVBy9/t3fG8IEEcgBIXiMErX68/f
HHa+1zhek0OJPoKBvbfP+/tO/WuL48cXg/lrBJgTDnacqj8PYUcFqtlofkGSmV8suf8wy2gTyDn9
/ZucHZ/nw5xXIYIy4Lg2YHXJBns322SvnI986tYnfXOS/RgCMS9qKS7MUn9xliD+sLS68jDEfhXW
Uzu9cbJ/x6EJ6w4i7vTHEsfpcDZj5TD1vGkoxw00nWCPyJEb02zeeaiHAk4D2+gduf797P2akP88
5rluIpDUkO6r8W7jknS71ZkVJp7bliXuobtssgZCIuvtB5GCKlkFDMFe/SA7+iU//vEE4EYQGJJQ
6Mf/vE6A2pSADS+Qp5r9lJdhqvVRgecGmOMHAd6v2iVnQ52tegFsWd1CBwHqKXZi0jIR21WwQMV0
O22XnfxgB7y3NNdQJwxhx/MrT4sAvZl3NICPc1UBjPvNANj0+8/3a18GbwRaPVT3wCdGfnF2Auuc
osGu2yblp/HAp9ikaB9s5UVwDbzIAjfKZV8eog/EQ349PGD5tyr+Q2cTnqjniqKoP0B5onBlagBG
ajSgBvAtqz9SYIMD33rQ/rzxfh7o7NAfiqnNq8Ve0k52aLxGrSXqJEI95UHPil/7CpjLZO6Wb5ZY
AMAASgRtSeP3gD14ObrcJPju+n4PdShaxu4UsReYL9JDTSrFkpFOeg9aB+IRx4IlhdAkozxSm3As
2Y64UZSJdhwOrVeVF0bgr7ZtqJ/4DJ0fv+taMFKk2WngXDbQewVCayqqz0DE6+UbDNO71ZXFKyzH
S8YpsqwYiXNr86TFdcmuheUP2FQdZOv8svbi1R7wu0SAum+4ERfR4oo7t1YQSQ6ANg6taUnLqdYb
OhTA7jHuvdRg5FUxuOplCjRHCXCOWNy0Y/n0ibeix8efzWa0xcgSC1B4O15Gx3mtRTDuIj5CcbJh
4VXfLs5xtDn9DAhTtQCS01UAHi1tikefM6vq2Z4FQ3gcWVB14LxZ7ODVoACyqg5OrY1erOeiozui
a367tNOEdiv3HJnUo7Gzpert24kD3Q8sRnXKC79NgQGgl8NAxca0rp30q+ZuJNoyMY7fHSDjTW4j
bcsTr8YxQx+y3RZ4iIT1Xb4XaCtvymAGs8kARhVwdzh4vbvs5ia09hIU6qzKh/ZkqQINWgdNO5dR
/xjNK0kgZEX0inSj3nR5ba7Al29WIiOE670GGEczOU+S2OwCHoTR0ww/H7SV0ecNQmo9ADOOXneH
AESnNgAJt9ZkVfezCJ0v0FjhqT0allkz9IIBc4YPHB9Q1zeRrS/AQ1RZJP3mTk9B9WLxrt8FczXf
l0MPIK+hkDEJNU+AXmZxNSn7AXWJIQ2wIE0yAZLXJBpyGc+gwxUggUA9Sx5rxpcw7vWkVAzA5vRM
NCgAMQU6agvBcIChdF8mkzgMy4je0hh9IcvYUcC71noK1I/SYbC6rSERMCiS2ntk8vVV0/TiEdiU
Oc77oToJD3jEHuKyl6PtcLQ/ldOg822zx6AEmRtjSHVkHHIBaWAVwNRYEfS2rUDFHHBCNMY5EFIc
gj4+E37mO7P7BejT/iLIx2FD6zwEsWgA2jIvCNqszudmhigDwpTyQOuhnbKwKcGL6yx/VxrjPRmn
WMFWqIlHOR1QegrB6J3n5sIagCerQ9JDgGqYyk1UogGgeS+XJBpkeQSjUN1Gll+zDQWqQl9S2Kw3
qVugbFUEfQThI2JkOcY6EsXF5Er3qzQL/WIDx5taU2A21Wx01hgvGmJCxHTIW59tgbQHK8n05oiv
E4BRsOTV0YwdUIqstKcDWvLhbemE5iKwmupRAiF0TW1LXney6O+JIfylbUD3o5HwAfmVvCsTMD3n
jAxukeRq8lMyKyBU3NI9RG2p7iy/8TZccgN5cag8k7RRnGYNKGPPQIHXx1y05HvVMHxjdNTDPm5I
PqTzFHpIFFaOUFR31c7tvQdibJwZ0diB9deTLK87fU/s2QPX3jM8RcsrCkfQ8twFPCI2JTC7iDLe
lHI799pkxtLWS1gFoYghN6E2OFbGJAAg9mXxq+GLO4wacCcgqsHGTzgLPIAwVZsYqVwwVCiOUaZD
C3Ui/27KB3nR504TUw6MOPQdvG2HkzYZpRWmpT3raxMM5YlaQqI6m7dAAlnkEPm5umV2OT/xlg3X
NWRAT74AUAcyyACXWYxtwZKNEqzEFrgvQKjh6kAOJA9bEGmIdTC5hEq033EfMccQHQCRYqlpGwBd
ANm8HCh4eW7R+Sm2pdwGDNw8UQTRNujHAZwwLFnSgJI8hQUQjRysuNjxe0ifVdYChCMQ+jgKuosR
2eDOEkBGey60RtrItdIykCvVNPc3vkWXre5VHpeEiZ2Tuzyd6EB2OZhBODKWYiM0QF4jtbpd4Jfs
SrSSprM9900MoZn+YaKsO1kNkReg3DrXYAuC5AFw1lOLYzOpAyxLM/VTwvtq2LlG6ls1hPNuFR/e
QfMBuKa2mw90zJdreCYtWyCEsSQ4/Nlq5hY7YHVAd7BaVBLnEq7WdggasV0WmZwBbIwmx7qaQTNN
6NyrDFhsvgXJRd5rb4bOnrUMS1wIYLfKdhpeRxTLrgZrqD8ZFEpfFKSCNMRh2+DKUrjVhOag3iCY
uB5y0V2T2fVuBcD1WRcMIoMgwfRplS58CHs1vbKhMXeBu0ABppTgp7IcwPfafgKYn6QOB1ErQaQB
zq5Y5LSFRE/3BYSFYFfXAdvnSvELd/a8T7mE73jrzlokllcGu9m36m2NpP5ADTy0IobvQQOYRk/g
j8U5cYbEb9w5WbwF7cbeQItCQBPypAKjrzy0D+CuUvoMiAk1XxJM/hPCp34TVq3ZQiILKBnXCbJW
10AzTT0MaLQZwTrAc0LjA8S8Hm8a8BocHO5APpOj4MUTcJLxTeBjyXYoXLrAcdn2PcK9Ytu6XeXG
c879l6prepr0geQvRQTuJzRbfAlqCnPNEwxpetCCLaAxG98ZbuVUmKvKqesN1OnV946JimD2pu5T
D4xvkxjqAWirpaUvy7wKwLWzySfijOMXS9jgYtsK8neOxXzwVO1hz6mm2I60ufKAi/9qjUAzJoXm
tIjZUgAnD+wv+zTkuBYGrNtTBPu8BMjbCV7ik/dldAewEz209GNpeLRtNFj4cY+K33Hox/J7D75C
6gYT1krQgTtWA3sNfk208ZgzHZlXNLdtzpxNsTBAggn0HNZPkEholR1p2eZpQ8HbacFwgwGfmz9Y
UPd7HE0xHQV0NjZTK/PDUHbVJkKZfs9LawLxRNfZWAgAOscKhIfGr3Yzt9sDIk+klg3eqSh8gweC
QsnEQT6fl3m4qY1R29GW2IFhrcY0HBp1HMwkj24k+tRiDnmlFgA7MI1NTB6yo64IiGBgMZqDK0t1
VIAw33U0Upd+ULYbJRwBmYrWpH7QQUgeQRlBzBdo6JLXS/7s2D1hkEwBSgeSRwJHkFcvTp8aOI8e
KwnWliZV9TA3FPIQQcuLExtLcTs0C7sppc++VFjq24aE1iPpdHFZw4DyjlGNkMynl4Imzie/QL60
Iquhmy+C5eBFUHSeNEdq2NoTqj0Bwiqr8zkOkjBEeVQweQtObf2ZAlHbgJM2m4sSdJ8iLpiMLvKu
9Hde25Ub2U7Lhc36lZxrgwkBwoO+d13szTiXs3pWgDPvJecrn99BZJfP4luTt+a2cyJ5dNpOXrLa
QJWwEhQ8iEIj/FHDCEKo39jsUz136rnwiq7e2FWvoAhQR+BE+qwZHrpQCWA3WyrbzeBLL491OYD0
SV0QnC1Sj4CwWG10ZQkMMhS0vAKzn71W0ELKY9NwOxkiRa6szq632qHITJyp/Ro2kgSZ4w70SQ+Q
TIpnqGBvmlqqlx6CsVsBOYCvsx/SF+VrdkNMBYesrp2tXRgY8zTWVICezsQjon/7a66pBy4EdGXA
mFGw2QjFfHDnVsamrJcE8ggeQKXEP7Ay5BtqKrIbZtCFzALfq3AGrbHlqokj17DdQurvGkDptIBq
wIb5Lnm0yrGAS9Sst5Pjz8DE4qoUFl/RqS3ABp3yjrKDE6kFl/c7YKUL5D1De0F72OdpyF4ATYSn
MPNQn5RVN5ettvUxWpzyQVWYJEuocIPH628GJBKJ6nM7MygUZquW19buW2zpGsHGLCl44rVA6RLN
8cwDh+iageO2L+VSg0oI+rBTFd22kSDGTgTAV/CG6L6Ei/cWRFxE6s7c3tnl1O6FZ7O0tZogLUr8
bptjF/W+sDYQkYB4kK6KbGCFeY7Y3N8uwThn/mD3RzpRnoVAxMYRU4gapfBu+xCAWAbGVTyJsd/k
YrbTxQhwdavO0ZnvSW8H3rd8ElEb4Uwt+ZeqhN9dGbjlgwSo4BF5SLNxoXaB3IG43+dlWr6VFgnX
HUqcG+kpbwclBbyJya0L7TX0Ts4tyhBOnu/Goa+yeonKxNEtwky2dHs65yxjTlG+Ei15tlikyvDu
uoijEaovCTIzWK9hzY9xC3ZfnBfI0kq3wIcrfVT4lGuiWweyIsdewpI7XnhbXPpCgVeY+6iDI1P9
XDKMhkMRKFsdvICbF6Q+FWQ/tVEQy8nIG7cA34eoEAIdpeNeQsVh6hMQUAAJ5i0KowVYKyCkAsub
jFHl3qmlD57tdoblhAnHE1OKZhbKqp/BFiwOehyGG22D9TEKMurEVbL5Aohrd9UQL3wEY0NdLZNr
74D0pXbMRqKvpkLDSw288BGflLibYVTeACLhUN2RsepekCdOEKVtHZWi2dFcRhBR+VSaLvI2qgCH
NVHMcy80MO1f2hI+YuC6mg1EEspPSpp2lwOlgd5PW8hssBbUewO/LsHdCJ3uEogwky3CqDqBEVRz
S8wCczVdW+C1j9K9tvyWHKzIoS/LAsXwoZVm32HtICrvF+zxrhoSY/MysSwQYmYUuU+mzPkdPA2B
NG8AGH5s646sChbNZnAR2M/EDVIBZeGHyUaonkDM02RO57Aby/XMKUIQmk5zvUCmdpo3DBD9KYmM
roGrd9yvEY7RfVcosWG97Z1oAy5BDkj0Ph+pDfAQ08WVXdh0NzXV8l1CMsuPERUhCMaevaZRZ1hS
Q7Ejo+UUFODkGMzhD+pO2fUaTLi5ueeovmxz6K7ppDS858gmUDFKQkaqdKCLA1ootm+CLSg2k3TM
d2MLc6y6wUsWm1D0oDrLvelpPn4HvSV/LUDUzcxiI4aa66K4dXxd7BZR09ciclBDsJyCZvZcWncC
YmY7xAscaUvePQ2lccHsz5FhwSciAbLSv3fUhFDcXygiRWl/Bu2mfgQBCBIz2o8+k9ppIcQCYDw+
nIdbo8pBLKmxdJB3hmtaNleAZjKvTUm1RvrgWaHC4hfqSzTm6goFuWAb6dD70jlDc2X3s7gCk59+
d+qIplNHceXJeUQopumiNhZBBhePuLKyvnILuBMbcM4Si5gOJHEl6X7JI+uSQv97W/YQyJnV1O/Q
9uRPAWLBDfhn/YnDtcuJiV03u2BEsSKAlM5WtQ5Mwkpo7MRN4ZgjIw3f1Qu3PgmIKlhISxf7Zp6E
fkToH3mxBNtwQ5mx9gtwBAnYTd1+JH5xU9tVCPR6U1+43LOuB6edAch1gxvWiBLkDHfczMPk7Cue
8107muA0qzH6OoOCeomsq0KCnk/HrvOqayH0BC6cTbIW7F4vJq6aXlyiovuGgVHl51V/Q5dAnSCx
ED1aU9F/nacRYg3WxPgjBJP8HZMKUUEzKSAzoOSWcdL74Akjdz6h3MYgRRiBf43rKmtpG4HbGEzP
Ha6hh6oR40vnKfsrQJvlaQItZlOSuk+QpM6ZRA3/y0Q7uYXPH9T0Ftbvec37yx6XQ5aPfN47kCG6
xvadL7GyEaXmdDmKFRCkUH6FlM1gjQuwcbW7m6Rs6hTUD2+vGShwiQ2w7bZHB/IAOYQJvl/VeAlC
aIWyhmc3SNT85tUKS8RvixMeogZ6XQDbzci9cCfGlUUZVHqhWPfCSGuuRxzLT50P2ilfjLOb88i/
oVOk0xxQD2h3oDAHUv4CWZfBu4dCvTlQF1LuRdk0t7Xbku1IbDCJdD4xaGXkYDEuyn0OR+M/0ajQ
T57K8y3huQc7VUa3vCAQmCohj5EGnUQdcQzqa3+ELnNpDfNdi1vxszvhDB0CZW0FFGX3RkTRtVnA
3Q6rxr2nIiJ7YnJ968GF93PDujDxQTlBS8aaTwPa2vvIgnNnDBmI5QKiJuboNyxHRmQ533H4lVuw
2tlpYVEYL3WvNtxywAXDwMDck/KxGlz7EHUOvabaLa+lCGB5FNigCbUe3wd6hugf7mRoO8yoi5U2
zOVyq25TV0J0h0IH+lIh+P6GegpM7kTRX7kt+GGLrvtrFHhDEAYdUV2g9Ns/UzHx1MzNeGMcPXwd
nAVSG5MrtgPvcKpAgIPFuBibrQtJqWcwO6tDUelmO6mlXGIwg2nsm2DcmCWoIOzR4CgkITr7OIUz
v28QqoipO0HWldxAC6G4dmQjbyAxXMSQhKljPfV9rIxGJgDe+9621X+zdx7LkZvbmn2VGz2HAt4M
O4FEGjJJFl2ZCYJFluC9x9vcZ+kX6wVK54gE8xIhnVFHtCZSREVpJ4Df7v3t9SWPpSzNre3jYCvN
qLiK1dOrqJvdc90r403aFPFdkUid66tB+qgbY3AivRTiWWLFW3VoRDpejOTnVDQ7OvQ59Hhyc6qi
xju2URTe+WAwtmURNdwl2BSvFJ/U7OhzI605pDtyOyrXQ6FJm0lNgiPnLIu244K+NVOAaSZmnMTF
ajqNJCmvgxToVFTG4radKnMfDmTsfcyITmKQY38qgrTdKHqIifjQZLtpgtPVS1ELf6AZoK23qSJt
JKWDd6AWklsHibWJuXA5pWDVB00KaNeMCmEfFixnkdL5R3bB9Jb3GOxVATqEFXNcDKc82VnJ+Hsu
BkgHTSG+D2WN9mBNwbxhaDm19xx6LX/aTXIknAKzUU+aMcRUDjj3HchUY8QjJsWtLAyD7acSOecq
7WkPShqbLG56MDqx+NJVUXFp1ZGxizj4QOmUhU3gkYfvRoVandwZXK5T9bLpc/5LDQDTKcwLowtU
Ry/ZAxixaARCo9jpUvYrKgP/thP06nsDNmQ7QNuxZ2EXXYf5zBIyai6H/Yvc5/GehDit4lNlXUlo
LHZDKvRHOv27i4lxvIPCjNKQ1KTTxxUGerqlbHxf4eYziGgQqULOR6fJ07fIng03DPLsoo21/oYu
O22bcLl1KCs1dkjf/L5Kqp7UiJxfBqnkO0NilftWKHCKUL3mBjIYw2Hg/EHjOgynUAlvWgO4WzFM
1oWukp8KCnk6KIoer4haPpSH8JNEg4BoB57uXDx8XzksQkavmVNfM6tbMbnp9J85ndVN9dJ0K5E+
VPLeR1oWmbsEsUBCLYYB8JJn3wfx20odb5bfvKt0LQIs6njFRCXdQL7pjEK3m4IrNf6mKrKTGT8H
Mi5Awihg3GmeZgtGd9cX+38SngMGBJpZO/xBONykIB1kv3TwLTzRdnUS2SJIl5ZtCc1n3BhlAs6r
YUsf9yJbVFFvP/8FZ14wdGttFr3PYgFjLhK/0SNQbfMqgVIPTXEZPThy/+J74Uqx9MxwUdC9ctBB
38WDLqqJuVGCNa2HwmlCrd1EpfkkS56bDfk+7fJvMFwy5+8/FIp5jTkkGlifLHTSRjSGE+yt3Mlp
/NsIfbJXquHL5zE+qtn5YPKsWTNUZgBl4PdvThxyyFoc5P6saUsbMFs7bSu6yhan05WB8qHy+xqM
ejNxVKwsF5+pAJpaQ8PIHSW+zPsviXKc1lpwZnHLYiYoIG4NZCMGEvZXw8M3I0ENulL05Fk2pr8U
UQ+F4NbPjuwyrikKTtMmu89foHxmWGAVK0kyTRekFpc9F7k/UQEsktzpnv0n5XlAFhBuvYNqJ26q
bmK7dY3tdEFO/tq/mbbyJth6V7FT38lfLSdfmQbymXXg3Y+Z58mbp/e0AJxpx4+pnPxxFpt4u/5Y
0P7BqeE6cMnlbYBMBVejI2+SL+aF4Ky1p52ZidhRyTPpFbkLeNn3vwBSQDT3gOaO5ef3KFW+BeGa
T++ZUYScUzNUClEoF6xFiCwNCp/aMczILN9E3ZUW3/mjvyL2OPccb4Mshmoz1WrJsZmSM9KAxhRh
EmQrC8qZocpNg5ekIUNVpaUvj99Eetz0cGBlbXqRcjWidjranml81WBX2WIhPzeV+A+CMs0NFpRZ
XbVsJuh7vzZbhRHSl7Vio1rPN36TXPT98MvP24tQkh+7XF7Z/z7qTPhgFnwCZB/8G8fR96NCSFpA
k0Exiw4bAWWs5WIweqNfm5vxktwI8CXXd7WV9XM16nLFnoQKrSNRZ0PVhlIkIjwNZfvocHrZ1wcw
O6vjXz4zcAzWN5YentTQX9WBb6Zg2ORyaExB6Xg/AGiEe9WmSIOy/r451DvBNuza2crXqb+LD9M2
2thAka9YE1ZWgqVgF0dpFDZIpTWI7Ah7xHnZevMzlCYVxknUylcRYn/VP9A+b3t39PvbqZteY+S6
8rY/qNzmgNzpLZW2OnraFy+7zoZYD8awfG3Nqnfkt13VXTeQOjP5DW68KLZ5xI+4eeA+XIAFuuxr
6N+bLo8opvTmSY6q6u/PFANABYoNjoeqZCzeYGkIYgjamNYu0ToA3XkIk/6K8y94WJmj7VT0nBXN
lf343OiR5nZB1rV5H1usbZGYTqKS8BZDaXz0lPQxGtacAc6FoFiomBb9Huxbi7NipNVxYhp56QgF
NV5dth6p9f/9jd54G2Mx3zGfyqUwnFFmMjqZMD8G1SWJz8+33tcvsNjriYIfBuungsnBIopgUZ7U
Wnp8lLIVb6rJSH6oZVY8RR2oyDatU7Dt0KLKgRyuKXXhlhzl4NT5VNgFgqyjGfSUamsUSFQEBldq
IDXYUDItA2qakag29G9t6/VjudeFLrj0Sk271JKhvReQceP2HVbiz7TPtCtWvu42qwpazydY1tMw
yCeId3Jqj1IluEEr4xkFfMxO45S9148RU0u6t609TXcbvfZ/NxOxvFRglvwSm0Dc+4C4f3RNENw0
ZA22ree1yKQwipghtycfOPa2acZsr0pedCVURQrlp1fFOynrpRuv9hAHCPp0xIys4uokqRdyjh6E
/pj0bpJ7xS7rDkJvVWo/JeA0D9KoUgTzcfW5VpJe3xtD2N1qlS49keGN7oOeVMg0mmC6wkiB1ewj
DZcotrAadN90dAIry9fZMUqKiZ8mnpE+ym2a6bC6GT/UHyHobgJ5RVy57Nd4XSCZZzjCsZjQpbJY
r4QshL6SsU53bnzVXAJ93EFc/x7b+qbD+s639X1IO+e4cl4892SmguGkyHmRk9Ji9nm0HgNw0Qqn
l4QfdVIf+3x4+XxenFsi34ZYTItCA3GmNoQQlEdzoMG5fp6kb/8gBosiSncVGMJS404yauhqGMUA
qFVbT5+rWN8Y1doh7OyT4DHHaoUHGXjZ95tYYlpVKFB2dxLqjvhIBNK1H62suGdjGLKOAGLunH49
RLzZKPVYgmVr9oUjo30b1WMwkcbSHz5/Xec2R26msoEglWPB0nO4iAJOgHCbXzdHaT9vjsG+WO2Z
+SjHZhN+G2dxao2LQujpryWlMdBUP1vX56fpgFvBTYrH4mQbxy1sarc+pG7/FUmE8/ljnnuXNNjh
vCDisaYsPeuoAspJTGaLzoPLrvlSoTEZ4/vPY7wmS5arPlgCRgXnV4uZ9H5QtEWFo+V80EguB0fY
gMg6KLtgX+3alU3szM0OpMtfgRZTlcy/p2MSCy028TeC9dMQHzKz2KjWbvRWVqP5u3x4Jvw4Xm/h
ivGqPH8zCLHY86JGJ0HUJVAfqxYS0k/ot9DS1y5PZ4cIR/B/h5oXqDehgKt6ULzDyvFOJt6C/lW/
DS8kFyAy6IVhb9nNVrJ927yOb+obtC0rp6pzh3JTRB/DDZ1znLlEAbVCkDBCqz+mgjcc/GOz99zu
OBuQxhF9cqZEvcVeowHNj7V4wzg7Mb1JpDAPlx0rcu81qloSNkM3E2nHbvyzO/Ndc+bbhrVzl2+T
q63KgsXi/iGfCJnSrBHtsJLsgnsMLGzgO/vi0F6FW/OAnv406zM3ML538LLsZJfv13oBzywzhAU0
MV++FYDc779tVniTmItZgfQssE3UZ5lOCbUGql6DRgye2to/yXrmfj4jz8x6otKdzlaAa9FyLwB6
0cMGTEm+lRk2p2a1mwzmiVwJK9fIc9+QvA46dgWpl7Q0/Yx7pLbDFMwNEdUOle7lUPiHz5/lY4+H
Nvcla4rCHg34RFysLn0oJIaPdMhp3Mmd6GaR9oEr3qj0eMDz+bXW4/Hx3TFWOOpTj+cgQg7z/Rcz
UWF6lS/QV9lamwhcv9oDUF6xzzsbhJw8SzK0E04d74MYtU5bUEOOTyyeRbPbDB3iAP/y8ze3FmTO
drxZV8RAb5ATEyTyToYUbXIVzVT8t/EBiO/o4TYNmb2UpPciCidqzotUvh1LNS8zP7yfauECpsDa
KvVxJs1xaLxRZVnlBr1Y+yuMIf7IvTZOdK/SJSJvJMf6Gh9z3F9DO3nClsbxaaraVnbzsOZue+Zw
+j784giHX4Y5GoD/OC9k1BY9zv4OHL6L2R01uS3d/NDZ3TZnYl+v7XoftyIOxJLK3ZCSNNeYxZPL
6QSDwkhzJy1m0+I8fZYiX9pWJUUctV9ZOs4Ekxj+9PtwLqKDazEytQlejWfi8WPmjzTFbJrkvgqG
7bh2rT6z69CK+SbQYtyoTazJasm0HlzrmWKYE247AHS1mx6EXbWhnP9gvXw+Ic7HZKmam/IoTYjz
w7+ZEQK2eLGocMPQcPDtHyUn/tHtmw2SQ7prlW2yDd386+cxzwxbCRi7Jqk0Z7J+LcaNmkCZt9S2
IM9mHuudedB2cxJmDabw8WRkwfJBCkS5hbb6ZWXCkwIJ4jplbjF/VlAENUgtrIImwO6Ku+HaXJyX
3PdbN9HmSchpgb11WXgplX5gXx2SGbhDf5q0Vw8NoJ/ouNZyfmbxRxf9+r0M3RA/JM0QfVaqT8Gc
1/cn2mc2Bh5srDVsnWT5WqfuasDFsARGWChlTMBOaLaTRSeEUrhoK7A9+II9DPnZZFMnHlDvbmd4
na3W2k7Ci2vz+bA5Mw3fPffi3OB7reyhmkmcbOLGS8tB0mIsEGsbX0xWQn3sjmZRUeatjsWVdXyZ
JwwitR2ksEpeZ8Xk1Jv5dBTd4asBa/yu2yo23NWfkrApt/HPzx9zNfbi7CtOKYV+n9jZJYcHBxc1
/HLoVy22yjG5bXbB1Xz0rWyaYJzPQ599w2+eerHPh7EJj2YgcqQ9dxOAE6xU1Piptb5/HufMLvzu
7S7WnDI2ekFViTNyRDK4ExV4aNdrfJ2PS5tO5lChbmHJMiaI1uJF+vqAV1lCJ2zj9FszpsBEm/E9
VlKI/OlL2GbH0KEGhNLl88d7xaW9WwsILCsUE7guc+hcnnBjvQwjmO5zCy4NNcK2/r09mjv1qcfG
zYE/v29P3nfLDg/GcdilHYx9rEkOaOZswWlXfsyHVXD+LUieAZoqnH3FxUuIi67PkpkpEBogLvEb
nAI6YPRjngV7gdbDzx/9w5ddRFuMoHGwMGWYyGnWIrtHhQ+2Ut2GTX33n4VZDiD6n4JKbmiw6qJD
j0gN+buAoV0W/vongTTS+CwFHOYWa04Q98NQlUOKT+F1kz1im1IEz5+HODtMZaAwZBJlCmzLg28n
0f/bTX5Kjk+2Vdu4RmDqTnsKIXvhS3EbbWJ37Qo2f/QPA/RNyMWKHotyIo1pAGjCaB6NcSSTu3bf
+rCWzCPhTYjFm4tEP0NqF6aOV9L62eh8nF8ysqUmWMu/rUTSF5ehgtqS1Wm8vzb7lTEKPPMxqugs
Hdeqxq/z9pPXtjxv98Y0+mbBa6u38zfCPgCh6+DWT9Mh3MKhvFF28U22nevVtF9eD5QMY5cZftMB
NKzArBr3n4+d+SV+9oPk94c3ZpuOgIFHV3fVXLjbtq6wW4c2rAyXZRa6i8yhxOYudaJGOmER4XTV
6H7+JOcWDiqR4nxY41y4LCllpldEFhISRzGnnSHDp66H39OOdpfP48wje/nG5uMTySWOhvoSRBRF
uTnWJWjtDE/BEi5v0WIs+lXxvgb177724/NoH/dyErZsQrOhMQQ2Y7kT0KKnlMKU/LEFqbCWioN0
WdvRdbcPTHJJCgn8YCu8CDdre/mZb0ZkMiygC0AVLC8t8LtprayJLATp3tDKb4O2lsL/eDCcn46T
EvQsU5tRae+HHx2lCNeMvnLopZ1cTMWOlJY24zdqRJxPwtXzybml8l3AxXhvzEIqEZemc8AZbkEP
P0aVbrc3AFgPT97FfCoKVhI6Z9aXd0GV90/Zm3ReVO18jBiikyddl/hGlxHTv11BTpyZze8CzZ/0
zVVMxRGVei2BkoO/r3fNnmP09h8UpxdfbbFHh7UsYK0AziL2kIJqVxWi3LZZ2aFXx8b8Vt88jD9o
YBoo8jjGXXilueXOc9TNcFSOIiuhv3pJOXPM4e7KP/ivs0+/5irehCPT6acVBrEOPQBbUdr7pAUk
gcbg4WmEgvX5tF4Lttg+8SqYaJ1mGLbFVVbFNqagrmDeYE1oe4G2Euz8oH/zaIudFOhIGWeUZB3a
ZLF2UsiC1/Yr2szODzzxfBcIr9fWj5VnXDJz9AYKP34hGCGk1Jri2rwW4+aIJzAEd6E41Nkab/HM
DkB/NTkWVYIrRnL4/YBJkRkPSNVTRxKv5O77JNxIVrXyLj9mv+ex/ybIYlTGaLiRMhNE/iJWm/yq
cuWj4qrb4kA32kb6Wu2FUzbZ46Vyah1cLX8G27UXe3Y5efMT5hf/ZqSKcksPzlRmXD2eNfqWoLGG
wI4HfHs/H6VrL3QxSqNJVkex5lnnumGSfI/SehMHwn8YZTE6fS2RfR9TTaco7ict2ZjBbWJ8/fxJ
zr8yyAiiSO0CiNL7VxbQvTmRW6mo6V/RhrKZqsHRhmmDD/3280hnjgeMD6oDlEBVmfzt+0hGobfC
iJsNqJ/gJw4Zm6wQtkPvPdU4IhT6he+tnODObdMzCgs5Dvp0Fq73AcVcQ0kzJzVoPbBLGVoTTgGf
P9O5ENxeQLO+ahWWEqHMH+i6bbgsJXT4HvpSTa/EzBvW5ta5j/Q2zGK49XXn1YpHmCBtj1kd20pe
Hps8dhQ83T5/orVQizGnpbj7hVLK/brDFrDJ6MVj+4+oynWd83molZe3TCIGmZ6MgOZrJ7Sio59O
h6HU9/8gBGseSQpyolQ+3g8BHPnosWy4oZeWjCFY12yipDp8HuNjPZqFD5nKv4PMr/TNqoPWx9AH
a0bX7vSjtp9TvJPdUmFfy8yf2zeQ6pBvhSHH0Xd+oW8CWXyCsdN4GmOUnxqz3yu+MNjipFyHHpaW
ar0qJz77id5EXLw/2cpHjt48GuaPrg4lInLzh/gHp2xHsNVNejJs0ZUd+VtF3RZX1+5h3jGDH6tq
xrPD8s0PWbzjELRJGNc9W+Zl50gO/T498AO7fghx/BgdzTZ0u/uV7NDkff515ydcXGr4uAbXJsaQ
qS7P4f2ITaefEjjxQTz02TFSrEPoWTf/WZjF4qiNyohsguxZBdJJSSWnan6aXrMyHT6WlV6H6l9P
s1jtVRxz0fPwPUf2ZJcmnR9zMmSwwxt6Z3f4ZgPqq3YgwN3PH+/8OPor7mLkSvTJ5kZK3Cq7Nwpw
UJgNfh7hjPUBsxArB1Q8KvvY8owjwQjQkjnEjN/FC+yHENm6sY3t/MFA8zKf9o2bdhOymO0K3f4H
aR9wYkgeUYyyuemLmQKSAjCUSfgayLzvXUvJygg5+wrfBFjMAC2GjFa1nEk161Sgd4UAsfIGz86x
NxEWp6dolHq9VUkwZt/ozbMDO/+lprci90972mbb9M53J5Ajnu03K6HPTrI3kRf7W5RkVjlWbDqS
imnccF8bP2N/JV9w/v0hvkL4B5tkqcDSR/SVQ8LTqeEphsw9NOPKEDz/FH9FWHwhpYVR0AawFCf4
eUmDu5lwPSn/aEGapQKzhpBT2+JUUwtqqvl6ns4Ar1tuZPgQZ/S44k+38lFeO2U+LH0WLU+arsJk
XB5uuhjLuBDDRw70EkqI+Ivi4OFnD1+9Q2qLh/zyu+z2PCnjgxZVl4rNCKfnzyaJv8U8P4XPFY0I
vzfvAefvQen/z5HROZLO1hf/Mxn9f6dPxf/577dE9D//yr+I6NZvJlIqCV0hcnFRnVPo/2Kiq7/R
aaFRBZbQ/r/S0v9Eoqu/qQgpkTbQhTH3BehsNf8ioku/zdZs9ELOqFr6Uiz97xDR51n71/hBMoEi
aLYtQJhNt5y1lLZgelkLop7jjq6aYQhnIC+uDE2ubSlQ8mPUVvm11mbKdU8r9UqKhJL3x+BEF3UD
u1iSg0vGKK2kBrxHadqYodI+6W1t/kjLuLhEkJseY/r3K1vw9DAAiSDlj8jLpyuMwY1voKHwKY8q
yGShagEc9/0cj8FmUmprk6qTD7R5HDGkFUxsmDYGZensGywI4UdT0nb2hY7/QD2pUQXSbUNz9UD/
sT5Zl75Jp53rSxxJt1HiwTeywiBLNiQAg34ziUbd36kVF0tXavX8K0jYTCGvP/p3VSeXL3mXygBM
ZetFhV9a2mpBY7ijFnqj4gQdCWV2QTk+9FwZhwdQMdhQea5Zqp7u+vHI0IE4Vaf9de7pWOfGo6/X
D6mPLt7WaiFUqd4Lpi7AqYviuvvSS0O8E8gQu1rbJi6QhebKlGtrcDNoWAZqMhneD37Appuxdmyj
SO2dVpVL/1ulGdWloHa0E8ejVrc3ITaM/clvK1lBd6RM9bFTtRrfv5KuOXiUMnyWLNJycYs1Iyrz
NO+GWbfmA3pXRxXdvFRHtJGa1iCjSB+GyO4MOWy3GQXCG+zUhWMaK/UvlCwkLMvck76NXiIMm2zk
24C60xJhV9R5fAhzIS03YmtxxNJrSbrqgqE+Yq8MpySZAGUYkQRXxNTVYeeXEqxOL2+/VTliwdGj
K2sjNV7wKJhVcOtFcnmVFRMvLkkK604qAqvbcP6Jpa3Zx3SnlF7WNY6UFhJtVYbU0Rcw/y8lv6p3
UkWX+U7CXRxrZCHAWE1VBTly0krWUvgORR5swYqm5W1uWmHtdlrYnSDYhk9dUw6By6AaQ7sKlUYE
2tJ0NRbNk0ArO57E9+k0O16bkA8wINR8efhe6UZmOoEC/Q4+jZy/tKBfL0z85imN+t7RC/RcsGkZ
ACRqwDdu8cM1y5fCapJjjGE7JqpFPZ1Ms0vSTTt2eXuppnOHxegFrbrBZBJs5TBVqbTTJln+NTVt
sxcqaqL0z427KRRPaaoZF2pYeKd2Ckll93L6YFamejUlo/QABMx8rORKx9coMUHBpAzrdoPn7VBv
kl4ySwyzasOIL/1qyMi4UypyDdhwW9hGk9tBZ9n6WRHha42h5U/+3LuG7SDchz10io0cmKNtxbTy
hQVwQdCIUDO63vwJgswKtpiL4wuKj/V2iqTRsisti91GTYX7ATiQY0jl+GQmKTwubkNXk1YG9YFt
Pd8ZdePfAkys9jQjAuAqImB8LRC6vTQoRQCYz5q28D39K6tr8/sxSZtdKZTKVaHW04VqWcYdNDog
Vl0WXQpJkN6pkj46U2Hi0Zwyty+zXpFOFDZpZu1H6TILhBaKVV7tC6nLv0pGUXyppty6hXBTDbYs
1fqxhdCGJZXlqc9SrCCZr1EaOK0oqHsvL7qjJcX5oQlyECLJmGxNOqkOY543D0MvRzvdCs0XMZ2N
hTszQPMotXiZNJOM4i3CqrU2o+6ujIT8axp7ceJONViGDcwd9SsoXvGIc7vnQgTAS7sUJ7uOFRGQ
IA6+sZIFF2IRg2xoKt7iFBmnLgzSqwDj2NYWWQf0LSBXzSUhlRyjrqXkoQAASKZI3UfNjEEyAIJm
USb8qAaQMwZbEe7FsXhI20nd9oH5M5MrstJSJ5+strJOYHSLE14L8vfIEoyfvmIFR8Wvh3s8rpRD
GljCDctM71SlFLtl0OcXst9Gu2RIpB1zi9E84loOsoUZ6Jvas6wX3DZZLp1AFiuQofV47FJyF7kk
g1UNKoKIQRDuq1yHJh0qPMykihfTmKU3kucHTN8Y4aLm6T1QCUBIID1pf4zV4MgCGjyDeghPiddZ
cA/Tfjf5unGoxqb9vbemfDcGgej6LZO4b2hFHerQ42vW8oWRiJi44gd/UDoRcFs6ep2AJb1f/sq0
UTyVeZ4fIQejfQsq8MJalNUPjdSJlxbYjZ0A7sUGNpVdpz38vjFVWRd6NXzI80R68Vmgx02BDOwS
WIskk6mzxoOeSSKw0z69lqpMuqmlwmJml6pb+Hla24mA2eqINfixYlB+J6eRPPlyUW3behyupzCZ
wdSVfxlISu9MYdfexrEPiVBIi+KojlTMNxCu48veU7wXIe98H0vVRtgDKSonSNSJZnt92SM1BqML
55ZWagkJKByqcisVqnYKWWsvVGi1Tt63ZCoiw3/IhFx9Zo+LHhqxsW7qVvS/dlEA5aSs/S9tE0fH
IQHPUdejApk8g7CU9yObjSg6ylTI+7BSK/iyUg8uL4JDqaudE04jTVwThrlC4GFiRjMVtwsFOh8O
5pdDYkS3qHK7x3zqLAmzB13A9ReH5UMYFxIIUC1U7zJ2NvZG2Mm2HOrdhQqLbRMgct1XUxw6Psih
Qz1KkV0pA4hqyI4vKliRgxFaJvVcqX7oJyk5WuIUHsFaNTus58GeYOpkfE0jHwxRzcuJWxWoZ5MM
Vwj3ot8B8RAENCV4PlGG1BCp+c6fZPFkqT3OQaDpjuBLkb1lVbfJpsG7x3YezGrR024RR/S0F6l0
V/e0rkVdKNiD33gA+CpvbyFndmNR6+/iRDTuUjWQ7NRo1A1wNC5H4SC4VTwWdlwGoSNxkLkz/VDc
lFIY73JFtL5SiuxhDXXaodS10vXEsHeNBHVoV6ZA46nYXDStPD0bzO07qfQm+tMC48EH+XhShaj/
nnPM3fh9i0KXMu6xLNPoGHtNdWOUlnLjVYn+3bDG1q1BRjmJrIJrxy57O1p+/V1IyvSpGUrlwuOA
4Y5i223rMKkfvK4zt50uNztNCGDCh1l4PXTAmlvTjGAw19lFMEbRDbQS79bs2uSQN176TbZq6zYU
wmjbF512NwDQ3vo+L8yaimofBUl1TFsLn8YpBeMby+m28NiVRE9tD10BhDTuc3GnJ0lyW9dS5TZD
kF95vVwcw6LuMDgrFYdBLV+Xqi/vS8MDRDBEGs5aUXQowtK8LoAc7grmzzbUG9lV84ae70G06k3Z
t19pGfDceEoePYPdVq8KrIqgGDFV/V91XZt3gTBoF81AF3+iZ90RxxbpVDNOn7I0NLZW3MKdErtT
kCZs2Ub02AryDzWJhx8RLkm7qTNhcI+l9iUv6UdQRD/8nkhieStr3cgZWNZcz6R9sG1L4abNhWEv
RmG/9cZYuGoLDO+DohPpYKtAF8Rq8SI2jfI4lCSlZ5nYIcoL8EzCyHnPzzKMVjJusyAlBeuLhUL2
NFTGFNJMM06PGGynJ6se1YtRmGoNKuVYbakNpjsf5VDgVqbWf68MbbjM81joNjnD8LrIhekip73y
URZy4NVGWR4n0/uZIm68buS4O0LfrWWyIj3Nby3zmV7P3LzE4S7FxmYMLxN9qL7SjANMtK/SS92P
qq1gBZa26T3EErdNb+XXrSZD/Qn9Thu2RZfTMOprQ8ERT8aFXCxHl60AuFAjDQHuHllTIQmfxMHO
MKOGrwMyOzP7yk4Dpd8Fgg6BiCsZyq2gjS+kpjcuKIWot0EtjveYqQubkFxIsDGSAnF5jiPBTkzl
4DueAtqRNbW057nIPqMU1bMfdEGywdIAbaphhTdi1jeXWElkD1NYjjilT1bihr7S3gCZr7nKAKeK
IFGJAlbqoZ5yfu9E9v1GCPV9KoVZwZ3HM78HwciXAddoXepK3n2RurR/9iYlfBw9PQCaVDP1uKlo
obYxzDx90gvfuq7CzryuLEbQpvJLGbphob1IXPZCuzCH8aUdM34INPVfadB1O6tIAK5ppcdep6hR
zTEy7XoIyhmrguAZV1HSaydefvkMG5Us4TTkl207Nek2MYwg3hWiJnxF5QfoMmyQ5mphmG49tqmD
VmewQpk4xS1QpyjYsabVzwHGEl8kffC/xyMHSxhJY3wCMyHeT2NSPoWiWj/lisGxudEzhcXMMgbf
lrs20w6p2Jutk4WtFzhqYoKgf5M8uPnj5v22P+mVrrK4kL/eyMmjcxv6UMg3Ao0bjaIMcP1q1mSc
7Nt4J5djEG3gZjHNZM57MedlNX+Y8b+qU/hDeu1nZRtuvKbOrslsKT6VTuBqOzWhsrKrM2VQHN4S
x/aVnzsno5c/Fx8FU+fX0gmvzhm9N+WOXC3EMvfLGQQOW9vKB5+bUN7fKJ5W/xgb6BVSOIm/a9De
2m1akta2aW4Z6Mfoquab6nOJtT26pVdy2WfSGvSQySSbaY1XtSW1A/rdEAS60G/SSouefCVUgHYV
yXjbCkp7acmB9ESxMThFXtKvFWTeJzFfUyp0JpFjnrVn+EEu9HjkCrhfB+WwqaWouYkbUbq3rKL7
o0zw/1Nu/4v6wKwj+59Tbrdh/l8vv/7r+JT9Cqv8bertz7/6r9SbiK8gze2QbtgiEIOR7P0z9aaS
ejOpFJmk90A3zQrmf7sRir8ZOnLhWYkBzuk1Yfev3Jus/IZ7E+2Q/ESqTTAn/k7u7f1A0RmgbECA
EtHHzdWI5dyJ6zYsU98sbUv/WVrWphvWcvbLsif8HRkCMfga+uTQ/C3Vz3o8qFMhKaWtBeYhTvpj
JIeON4yuFnHWMcoXuM5HX2MNDf0vb77J+kqm/xmbI7Q6N7SxPLxfGiA5V1UVwwqWd8ONr0Ng3fS3
iRv/ojT+Q98ov+MGojzE7lrfy/K18swwTgiLwyd2qeoixT+lU2OogVXZEquokb9U3fXnT7aoIcwP
9jaAtii/e57Qi02hl7ZYFgexzrZF3H7h+rdW7HnVGP21uL6+wbeBlitJNPXpYOXR/AZneaG8JbG/
zy7SB4tyYPFEg8Ku2BlgpHqcylbb2+b3tIwOd49yKl1fOgCk998PokWCP6+OqqANubpjjVSrsJTH
TRLHgH1NO7fos/a/Dj6dNyQ6A63f5UPpwpx0Gkvk7Nyt7TbvE8Z/vBBK6vLMXOGnvXpJvdltmrib
qjr2Klv+oiWYDNBeQPfnPnE8B8gb3kYYKSj0zyfb5EFdUSeeG1aSxKGJ+NAUtPnP38T2207i8KBh
g5NW+rbz2jl3G6+WSFfC6IsC39CoOQnGrLbVL/0Tt5CjZeeXBt972DZYeLYAAT4fzUsW0utwfvNg
+ryXvn2wxhPjAW8Xu7elb97v7a7MbY6c6mNp33u5G9Ja5W3Kl9ExjvMv6CWbl0Ca/G61F+/s56Wn
EYGyRYPXUn1kGaHWFQErxvCc3ZN0y2BQUSB2xG/N07DLsab7YWIdz63KXX0L8678YbT/FfsDIS4u
y5kGwls4znWQO/OoOP6xuv6ZnpDU33VHO5qb37Wn6EtyCr9+/g2WGsc/vsGb6Iu5Fo1DMWlY4Nji
0fqmP40n+q3Qi052/39J+67mxpGl2V+ECHjzCkeCpLwZSS8IuYH3Hr/+Zmt2V2ATl31G38PZOBET
oWI1uqurq7IyD919f6Fu2WNtJEqdOAwaSIhDgrMDHZTjz46iD+jhM4RJFR34cFatHDyjUN9AqU13
glA3E9FwIUDlnHd1LXhCf/c/s9StABod1EV5xLRaftTjyyZ5kDtGF341cEno8JPLDwkYFZ97sHhM
CbSMrE7akfdyFD1yGJGJEKd+4st/hjRqCYuBq8RhwFkd43CPppKV+8VNysWMJVs9FqBxAbIX/wVn
x/GXwqhPb3AjvhSgeVbd3Y0oNmrgylY/C/HhvEerm2JhiooFEVdxgp+S6LP5A8EmFCg8kwKBeuX8
E8gBywdFJ+HplKgol5QyqL1JIFcvQMV/8FEOM5O9tA12PArfllbjOYkYk28MyT7vIfHgZNuj6apg
OUEwQfPJ4nECXSt0wSxQrzmQwDGa3yVPODwG0/cfcibk9v/jKijKJAHK7XgUHH+9OWq6fhiL2mqc
ydFcMu8bbEA9icONoeaNYXfW8OsvQbZ/4omK5w+m8IELkKnv2PZ9BMERpCj+0Fm91JpZ2oBW9rqI
788vJ01NemKJOmyQdSlmsBaQHdN6A9qBklk9kQHRfgMdbR86AIz7ig4gIEQDEZSMIWP8D/0XKoCk
BbjUeZQJrAKkRgUavlX6EE9P592ib2HaCHn2Lu7EvFcBxs5n6P6W1xz3lGl/B3RR6L9P7C/+vjoN
2Cm8iiiIwCvI0BdhoZ/pIPhlwSBKhqD5BAEU9V1a8LfEaTx3kHq8rOrLEqzsg7Edir9jrfjjyLcZ
hXrsTkUpyFondtDDkD4bSXjM1XJXysXr+e9Bh0B4AzIuEVkXeEUQNigzfRhmQ19U4J8Oeq8wYmhX
bgIIDww5v0Fx6Lyxk9v4yxpQYnj+aUBd05R1CeQ6oTOKteNvelsEyIp7I/MGhJupvhwO/Sa1WEPm
NOMPWUgJoR3jGxjLwquVChN+V4YFCFowPY5Rtu53fi8ckIlZkOm1QQTuEt6fzgU0X8qdAmR0GCH5
wY45+gVUzBhTZeRrQW2tHNmfpuxUH12Il6z7dX51VzYmYDDwFLSqyKTp2yzTE5WfuQif0hivRrSY
HEMDFxWkooCYBlvkeWsn4fdrXRfmqHUNKz6UdbKuOeKsA8TcE6EnwIvBI3llCkFLt7Ajm8Xx8IXz
Xd4ztF1qNXU+reNJh11RIVMrF+Q69W20cxRXNWU3cw2bNUGyurLg5wCOHqybmBY4DiqxXNdDjuav
1beDpw2hK0vJJjUkT28ZGdZJ1P/yDuRQqC0Q/JJGeVejSYYGL06Idje7CnhiZS/wILcDilj22NtK
MJaAcMMIoS4TtlYqlEmtoQjzwHeokwD5AUGyrGREMQqJhHsEpw8M3pjYRaFCgpTv8dJBjU0bNeIP
yXtadGPsaNfuNRz40dH3iZ1uIvDy2LnFenfQCdcfw+h3SCgWCieErGKTJu0QQF3zT8KVbCTMvGXM
mgg9jvaPg992qAunnZpaKhusYf7Fx9Z9hva7bNaPqgstLUu7P3/qVu5oxE3B+Bo2guQZdX0WXM3x
WggmTTQE3bCGbwVKsQqL7H1tYyzNUE6hWT3mlYj34tROj0Soz4QG7vN5V9ZtoKD7xRqGS+F4Z0BL
ceo1pQUgrpJupJrbGRpr6IZmJ//6OMhI/7NBpTR6UKoKWEprbIL4WvP6Jxnsy+huADX2SEbd9GeA
HTbKjYyt/5E6hIhY8kJnJOw07CFT8nHoyLX8NdTHM0oUPns9aqzWVjf+pttwl++t03itBSgYk4p5
dX0VERO60N8jzP3H69tMYllAFrCxKt83PGi5NR7aWIN1/iuubkhUsQCrJIedRn4DYoQkuZXxUgvF
Oz6QI8hGg5ccvK+MROWkmkIONKmX/WuJeqzlyTTp7QypxNDj3P4puq1uB6e0y4PauPJDdNN6qV1Y
kD1FR82ami2nQ9zNFLfGNYvEb31lv38JtbJGpxfJzEO2bRB1u1dlNBQj1u1Kdv/JXll4S90DWtaB
9rebGqv3BVer5CtMQQFTiOGqsgchlh/w975g/GqK0hl6w03KjFGVW/2wgM4KhARSxRzZ8fYpOrEI
wgGvASMd92oYPVczpCyFisGbtrqWGFADlaWKS4KeUaqTvokGyMBZxRBhTjII76W6987v0bXrG9IL
uIjQ91NxII5dmUDXgklF8vYOwB08mX7ceWH9Wgo+47ZbcwZLBUtYOB1YhmND0PKVMuikQey2FB1I
2FlKnzLO20njgRwDDL9jXgAyD7hZqSAyB0TBfNLxgJrAtdjKer+rFT7d6KXcuV0xhK9Tj/5+Q8a9
ZDV1MM7I35xfT5p84CusquDux3sR2GOMYx372cztrALd2FgQAxQhBQ1yuGojDybAatEm8yRnfIR4
6T4QzOaXf8tagi+WO/psLMzTT6OqjYFdNpBP166+GQ/q60W3rRweAB87cUQnAlmAfBdsCs+/g3Iw
CJVEAq00eVfBeI/BDLT0qMCf5SCjAoB6Gyiw0kdFqHC0o7C31BvN067S+9BKHHWnP+TgoBUfUPXV
beNlsIGuwuTFhHI/Bo3CncY4SquZMdiIsdM1gM/BD3T8WVIAgZWswts39OrUnQix6ZZz9MMI4bN3
0Yba1AXrabMWJRYmv3br4rnNNWoIpUOEQtA4ul34oUH9eRgDVjRcO1gA2UmE+54A/inPMiNVfTlI
wB2HxkS0VX4RptbMw+CFDc4QjGz9xC88F8FthBY8IiBlUE8MPKY07PAgUF0ufDbC0VTkzmYcpLUo
vzBDv75nSYA2H8AOyAh4SyTT9w/BJr6EyNqW1WVZ+1JLU+SnLL6UXtRtbCQKRKyUD1/Fqs0clEFZ
Q9sr6TDoX/GZiPYCKG7pJ0Vci2KTiUiH5U12a0cmaaypd+kX2ZBvlawFJC+v41BAzOl4WOAC0U6m
LGLITk6T8mUuvW5A4ttuoXt3DwlXRunidPkM1DbRl8bkCLqfX34vlm+aUtJuBsJWniA46KeRkwbD
S5SzplxZdshJWNipW3BtAf7QWRPG0ANwTTTpwxw/nt93KxHr2BvyKxZW2mEYCvBFdSid/uE+bt3s
dXIIVUF8NZqRBaHL1BQxLwgdwp1o8iZbKoTlKZXPjQYkRCFP3KODnv/CtM6Gi2tMYOohg1x63Y5O
uvRYO6CNjn2t44HjRGDHLQUQ+RiyHC1UuQxG7CXx4HgfkgX9NkI503JQ4JNiGEk9xZW2fxhW/geK
xtOAcWyHSj15REix6FDj4XfZbelmG6Jp5D+JYHhjdfvF07SJgDyA8kCVW0RliYoY49ymqpqClXEC
kwV/Mz4NjmCTHBv87eT/uaiD2NImuI4O4a1iJa4IQjFC68l6yq/+EtS0UIDBXJZ8wl5dQOO9yUV4
jVm8J8kt3doLbonEVL8v75IH4Ve/jyxpU3mD1ydmvO0OAX6Ofxu//CVhMa568EujNKOQQ4hiG5V9
hYrvD2oWglmjk7dcJDhtN1t5pjnnD+janiXaNUShCEyjPJX9y6XUBn0Glhk5Q280nixlDLwUZA7n
zZBgQu/apRnqlis6OQ26LBosI+IfUApy9Fm9O29ipeSLFft2hc4QBl4qimnCMQ894G5tAPItzmpN
yFBj1xKJCdZuEdbOyNIitW+NRgM4h8c3kpEcluBwSg6VBxSFA7o4Rja+8ig99o7K+KWglYROgK0e
Es+m4fZejkNZbiEid5HeGU70Ca12dLfDbYvM07g3CrdwS4tJ3boWfwx03nA2RJ5X6bOaxFLCdVEM
pSfLvwm22a59S+3oFmMUpjqYQmaiGLzpb/vKbO7QRlUYG2l9v36bp5ahHFQ54GQI3madZM5qCbb1
ja+557fSqhHAdjDhjrcPBj+PA7nBTyHGJmAkVkD+V94OzTNG+Bip5urVCIzTv1bolAwcI5AblXEm
4oO6g8gaJpmsfGsAAQsmMC0Gd2LvQETK7t7w2HHVWz8xiz0BC/3AWdKIQzbPQ02HLMbihi4LqIxD
57ezJAno04Iz5/61DVllhtUlXVihrq0SN64xpbAit8BmALJebzOt1y4xOvuXLC4kcpIqAp74eLOi
GEyZAjS3rrgRjySlhvDadNF1EgARgakFLI2HlXcQTOEBrqPyhTlfGptnNFGXQfkFqrMXwG85CTo8
XGNKmz9dYcljQz7ItUsF0iOL1NfqgRHsowkWmxLU/0opu4ocOH6kHaJJf0l5nsUEu9InID7iKYSR
fh41burEha3QoEaQYzlN+Aj+P2Ef2iRvA7P2DTMVWAmpgDhKvIoqDWHQohogQ9T3iShBSQEKB5MF
3ZGnbhOAXWJw1QNnDZvgRgQjCchI5sqSPhXObPY10+XVRVaR4IBdEWQkNPQ4Tgsl5gY8ArW7wnyR
rWRHvq0OvltSRFUe4t1dYLMi28oViYceWJTAtw+8jk5t2wYjlKDVwDw0l7yInDfLjJLRygk8+vtU
QhcLCibbDKxs37S/s1EErcyQX2DDMKCVK40YbBjAYskxBEMI/YSeCiCnKw73cOz1B+QvAMdGUI8x
HNlM8d60UxPq3KDzZx+O1SWENigBpwA3Sp/8MZ3QAdVhWVATU5ruirb6+2AJdvRvC9QiDqgMdFWP
2FLy19lwE2t7TWC8ItYP3MIGlZK1NcbeWh4bIfbAuOyM2+AwA74XoHIf2KwK88p1Dodw4IAQRVNe
oRxq+myaxh4JL9fHT22CB8UEjtcI439JgdKHathiwru1GG7P3zrrn+rbLuVk00QjOPvhZMB3Hh+k
UKdvnn9ggsC/MdOggbiBMpGgY9wYAskHZzIxZuYVqwaxGicWFqg8AQPkHd+HHYIVBtTFPgfb+Mtc
FhjYjmyJ5c4JlJjca4Cs44YGsZtx8qnaWpUxh6lgX0TmdNsCJPtuvPMOZJMcw1I26h1Yipsn8Sn7
IOkuOwVdCyBL+9R6BgGIB8Wsx2UnPKdDiMnXJ+Hva0fHPlIrCkKIKW4K+CgJkVnXDQTJgge+Z5lZ
qSvDDu4XrKmG5x4ZK1gmPUkgGBNG9fDlMGXdmsJUS/tp6qatEOcAJOd8YuslXzuFGuk2WAjbbTMX
+cdQ1YaLuuhozorQH7pYHJxkSP3W1MHmX5hg3Ri8dOqTnJEsrj01IPmDzjm+vAx4LXULJ2o+9iMm
fa0a9bviVthHF4RatfkflFVXvzPa2EDO4A4E8P94beo5qn1QBQwWhpIOBcd5WjreYBTjB6GUdMv/
NUM9cPkec/2ILaizZuEthuxehKb8hHC5+/dRAF1sXYDkF5Hipcy0MWgTokLCPTS+6Q3kWAV+c97C
SiUSBR8DnI6o3mpo/VAxtGy1UI0ylGS0K8GVbDAWgORLNQULtXdH81hPwRU8DMBzyNXhlqpicouy
J/GpkofEXvsEml1wRn2EIIpTvciTdnpt978lWObYXeW1jYGypIJhRyLVSsPnjSGK0nqAXeDake3+
kWxS7cZuvHoz2eBpZnLiskySf188TpJu5uO0wfVk1L7uSmK1kw2kooke/ABlRFb12zsqJMihP7U8
Rsss/ULeaaKZbUH462F6V7nQNqrbXKU3+UO3Dxm7Z+0iXJqlPiY3aUMiT1hUA4BWDcP5WssMHiQy
04+GpQ0qco/5nGdVDOgdqgd2MJsKBpUik2B+2n34q3kXdhhXdnXXeARVEANnRH7/OdtURO/lUa8n
qKDi4Vds1CC3ZOMjVjOLEzD/8pNnJl6MGtiaQKskgi30eL9oehtUoNmBXlOfOCnY7SdFdbqRUYNd
+2ZLK1TdB51sPGdz0oZrElONY0xC3p+PKWv7fmmBisGxrMThmGd45s0+SN7L/LdSTI+ZVs6si4Vl
iYqPAgjQIkXB94ESeu7JTnXR8qb/0e/Ed8kq7HAHHrqravt/c48s8OJYR12Q992MBWzz52iQ0R66
LbP38zZW73hUNXBZAkCLQQJqDcEB0glKTFp5tQnaKdmCbIljOM1LsTGc1smu5dRFs1a0awwWMEvJ
q+u6sE6ta2LEYwP9BlSSgXs122nAe1Uu3kDvwuLDIyeIPmFktgttITLjRdeRmrydjVpAaQWyTQci
CD7uiIKCzoBprF47SzvUrm/UUggKhRSK7ox3Am6S3nJgMDGh/O6jg1MBXcTvq7fzX3F1GRfOUR9R
HYWgr2MYrWPpCSTiz31SPoAqlXGiWWtIfS1wzgagSEAHIj9Iboe437nDQdz+oOeGMdbvT0Xtez5O
UE2BR9akdA4PWrIco8uTMLEONVmVc1uCrOrifI19yxeQriG9Ue1puPA9kAfueqfGtGF+wcI9sz7R
ycWZy0LNEXhuCMG1JkTPEi8hVuGZZYW6J/0qghxLhbu/rbgtpLTf+ol3x2L6++4rvhCmhtF4hcYo
LX1ZtUi/lQwJB56nW1G5zJvSlTIm5+NamWtphjpLYj34jWAgAIaeOJkgMHMzp3mQMbCWX+le6chP
vD1ctb/JxGCJCTqT9e5fvcI0yDuiYQJ05xeecblDWrFB201GcByjbdkkr2KWMApOq2dKRw2N4AJV
dEWPN2HOt3WvJ/BxLm+S9qUo77vRC/Nro7oeh70UMReVYZCQPi53fc+j6ovWBElzBodDj4S7iqCi
8JXoyIBByoA9jPtkF9o8ZneApCtAVys8ZNfhZXnbXA1b1slYQYUakHP4bwkM6jPLaCRoBVjlLO5O
cEOrxPuAd9Ir+Vn/0B6iB/mKlPoFJ3jKL+oLzSNTWtNOAQu0fsm6ctfD9+K3UJEURIWTmpI7F3iJ
y4K30LnZC5OlXg02EDs35KUieJz3AzjD0RJQkXVOel/SCpzbVDUeh4LbI9Ym5jD6jJjH+vhUaA3V
FoRs40Du29wtJ+2mB8lHO0SOVn+KiWDz3LzhhYfzt9Nacrv8vlSc7UtdatsQcTaBClzIbQhlhJ/G
9ti9Tz6r2kTi6ElQX3xAOs7Wal8CjoaSWSFsEu5j4gwkoF7P/T7v1GpXA9gT4GzxnJVPnszhWFb5
XCJx8i/Se303fYKL3NIuBns6CK8JJi2SN4bF1eC+sEh9PDWK89EnVwhBibSRQ/Rw5NytHdGN91lp
Zu7v9ELnHYZZsvdOV/TbUerzBWIChHuJd1HjFPlGwWAfZ1V201n+legi8F6wem2rtfHl0lLfEPSX
oMAMcQghfFmAxdAMwDZllnfYMpkJppXBllIzeA6s6oowaDPOyHpKDBwTcG0oiWJ08jhCCiPIauZa
Qv4BZqP7yukcCPlhpiXfc6jOK2DiM8G7aid4ybMunPWj8m2aCoW+HCtgb8E7Q9PexoTDNKNoghxh
M06ZkyENP/9p1zfUtzXx2NG86HROatEmU6N2I5ElTsAn1MnWeTNrPVxEt287VHSLBiLZU2FB0wNK
IhvjStS/sKG+LV3Ol8JN5EEbMfDEp9zJIQPfP32UG1aEXb3KkZbgd2AWF/J7x76KwcBzUYeVzbvK
5PoXjlWrpznfvzqq0P/6zwJ1PP3ZGIaAvEYHwAfTzCLAGLx8waRqyXZnQ0n0HqRZkykCchCBPILx
MVkOUseUG+qo0joUa4sifp8byIhOMuNButp0WbpIHcxA1+JRJ9fUsBN3GrSe6u18k3kEbKR5LDDh
mkPQiQOTpi4DZmRQ9RhIag/zXKD5UfpeoCK5K+/O78tVA0hgMTiMmhZ4c463BMhnBxAooqiUdLWl
9SLa4IwH09pxJsXhfy1QB2yUjKAi3TBLi3knRoIqgxWYH0vH58AuEv7kSkK9EzAxMmKFGuuxQ3Eh
tQjUiJux13rqxjDTZ8IY0oMLzhZd7bN+YL03Vm9BQKKgZY2ADVk/yqRcVUbRxeQBv+nt6RUMuf+A
4MKtshsvAnRYzn+0tZi1NEjtilaO2oCfSCyJFJBg+rLZqy1eU530cN7Q6u5YeEYl5pUWJGElwrNQ
+ZhSVEBmVjF1LRnTiJwe6DbU08nl0uCxdClpjKFAY/VgWbCzhAvBPCume0zs1FDYyfgbLpCa266J
uJvzDq6uJOTpAavG84anm5rgccY1O+lIYECArdaZJc6PU8MaSFrfIQsz1AerlHIeoBjUW/UTdE9/
Y2NaM+S3wLcoQuPMip3gilX7X/10C5PUpxNmQ/WjWQUYo9UCNxiQ2II62D6/fAwjNGfRjEZfr8b4
euADB2Vl7eiGe94C4wPRE3nDkOR+GeED1Ql/NXXNe9FChrQBbIdxdawaAtMAhpSBGRPoORlxAJR2
LtGzVOfqKpnqfT+qth8a9+f9Wd8KCzvUHTyCxGGAus3XDVnb41Py6m+kLcHJiJyb3Df37YZF7sRy
jXzFxQs+aUspawSYrMCaBKZBs81+s4uo5N6jU+QvCQMQVwKLapBfsbDSjH2ayL6BWAGmr/caAtSF
NfIm5vahZ3OjYa6egLZ/aYPJzlZX7xgin/CPbepOFvUkqpIEzeDW1jNH/a2BJSpEn6vfEywyxJBe
p7vmDnAFxv5fXVlojsrgNkGaTEuYJHoG9SpeAsZQHdGdTM1Czi1uKH6yNxdmKPdmvSt7boIZqcYL
p34opjtfeT2/MVdcwa5Hj5sMikGOgkoEOmGqBODF0f2Mt1zhYYrATFKB4cjKdwJLIhDhGmItmmhU
UGoStL0JxbQ1c6nrz9ovZehaE2xIbqL6jSXN0dsPvPo2SD9jjCAHaLFHh1pTbsfonm+8mDXitLpw
CxPUwgVN5Td+KGPhkm0R3Kkdb6Y8aypn5XAtF46OTnEgzAn232Apg9FfRbyQOlkXVFYk4WDxct14
P1k3MkYHZKQKdffjwyzMGR+LGZzi88JJoUCo+pjm4xkl1PXt8G2F2tdNoVcY24OVtpYvFEgZyX6I
Dk+8MyQ3kFlos/UP9W2NStOi0chycYC1IHOSS2S6e0ylue1WFEy1MyEugamtaVsxQForVyRIDDDt
DBwOqEm/5ggWYTFMWrkVSlgNJeEwyu2hFlkg5LU75cgG5VlSgGm89bHL1Yvc4x8xMPMlBhfcF96X
Xiqz2b5WHjiySCU0fotue56pgGRc1AfZEjwVCO9iR2Ye5PfZQdS9MjaKxcYgr6HbQZ6ALQlBHORs
KrVnQCcHnvYOloNX4Qn4ptFOr0uvdkmBotmIToxkX4OgjdW8Y+Y6uo638j7E5PwP8quj30GtuYZS
gQ/xGTA+69LL4PdXk8QqVK4deqT56E/zII0/IVbIekWbUO4arVZ7m31v6Jy2CE0IRZw/66sfE+xp
qOGBAJUHIc3xYVfGriqmEUs67NDsFx3CmQKKcFezpF0NGCbAKZd43trDllXqWZvEIMRt/5mmvibk
X5CN9TAdemhsvCZbAUOUjV3viYaVYkkPbEnatTCwNEl9uFHB4FUUGwDTt9VFnjz0w3Q/pD+IbEsj
1PloW7BkhxV2R6m0+1a4HgXQY7Vg8wSbZiT/IA0/WkXqWpVDqPlFvI+ZGa3ay42yBd8t40JYq0cu
bdDtLqnEz1YiLFvjBJwjtm9EQ2SbuoZTbgGeQE95fglHWzwQuK7I6CivfjMwuIGkV4UgFb1DtTAK
laDMRqsQeTudW6ivAIrHxNOSq5pKYTXgP/8zQ+3GJkaB3lBhJvfnByUYP3ptuo3b/KbO22d+FN0Z
alCBMbulpO2EUtieP4gsL6mdObXqoAZyCvbPWjGLYl/EGyEzGLWDtfto6SO1MzW5NqZaSODjXJlD
GVidzhpUXoO5Ha0jtR/TTqlBAIF1HAWz+02U68cttFAas3tCtRyj0axXFVmZMx+O3pzlrHKhnsOp
zOBtufWdaO7MSvwMeWNTQbDi778TcHwYGEHiD/oG8ThezqBxLuYSyZg/IDaHeyFT7gwpYOz5tei/
tEI9FEWogiahASs9ao1N8CuHilgP/ayIY2Qo5GvQi0cGNjArDJZsvD+P3emiLAg5CdnDv6xEmEd1
6w2rTHayu1FkEXUQuuHaxLrR3C+p2EIlChqPYPK9VOXrMboQa4YnayYUHi5ARA9Mp7Q0rB71GWj6
cyjwoqzSc1dQYbFE1nXJMkJ9/aTsBx9jqNjc8qemXCTaezwxbuQ1E2gW4oFECEBPJzrbWkdfDeen
jw+z8d4pMZQhEsZb7LSQjQ+ytEKVBZQigE5KV464e0uP8N9CKxITebVJCAxYMWHdJUOXgEMVQBFC
/n2RBmcQgeGjBJpYhc5D8rk0MRcNtRuFEd1YZqgIXvtFHvJqO0J0CiJgkQD9uSz/FcsV4zFBouTR
mflau293qFBdQvIzzpMKj/56VD9RoU8gJ6dJBy3LE0wbFlLncSMvgCkHUPu/jD4wjcEfWQQcGpO4
NLY2JAyjgQ8Xq+YgaLdcfKfPjHN0EnooE9THiow8CzO/wc7gwNjSStq2aLOHJkw3NZdvzrtz2hgj
xpDm8qB8RA1dpy6kIp4mWQg7fLKDZComEUHugEMCvtDiAlO1lQ3Gxy79OzLXgnnZTdCabGa2tX2D
0IRpJJQ+DJ4uXqmJNjSiCo9jsEW13T7CxNjM8HRtVcEXQibyATEUaPD3CJFALZXx4YZyMsfkmSve
ee1WCD/PL+iKGXBdEKwByphA1FDr2enQkgt6bM161l6DrDpkuZW3eg4Bq4rh0cqqoWYEgVKw3Roi
mi3Hhxr4NWPmyFZMOn1vaCAv17vrSp2d8x6tmtEwAYQ5rZWhf2h5Na0vwaOhmMyufay7VymoGOFw
1QiwXKCoAQoJap7HvkAxSmy6FgEqN3pHy24yQbUa/fa8JyfJF2hwQN6CKhuwKwRremwkyVF+DiK8
6Ko24PASiAbIZclczfgupwUByg61B5IsyEZeRXYy7abfkyOBIiGpTPTtb7ib6j4DMENi0WOfviIp
m1TSp0s9CIcG2ExBOggA1UZ401EB/pXuq4NgpdvxYtpr12lg/WDe6Ng0jeVOjHqY1AkhpAVTtsq/
SMquS1hUxKewKMoKVegbxBqikgP5eI52pW9A5buNLqJdtAlfBSs2Y6fb15u/JncgRkUM8gBTirc5
Ta4IMSaxVDB4Z4llfFfLs2lU2Yugj6wds7b9UWogdVlMNmC++3hnymNjFGBVw1FGEfu1vp4uAgcD
yvial+UeA6D3uYNRJagYnj8Qa8FqaZZaUyU2iroP4J46NQEAUc1jDpSHLkSWloaMhPokzyVLuXBR
PHaxKyGj2c5wUas8bUYvoiakaLsofkvrCMTSsZU3LMT16oFf2KQiZMEp0VxUM5LFufL4ESPm0Ds9
v4QsE1QaNxVGKMoFTMSIKEF4q2c35w2sbw1gkVGvR3OApk/q1UCqUR8aLS7Vzbz7rLs3f2BN/a9l
o/g6/1mhn3Cx3qtdJ8IKYU4P9tUOeLxbf4t45Yq/oD3yf/KJJvOftYZvUwwBW3Pc2WF4iTYBlE7C
v0/Vjnyid1wjN5A7k5DHy+IGYjwXUYgkR+YZySjjA2n0Jitx34wYNbSyFnXOxO0Gzc5i9/yKkauJ
ynjhC5hFAO7B/C9916NCmAkQ2ERaUReg2Wm5i2K+jAo+w9DEADp4MABuz1tcjw3fFqmNraWKKHFS
OVnxsI+a2FSkF15+rAdGqW79slx4RpZ38TSZOwzwA2MAgbtH7kpxp4viod2n+3FnbKRHVLOek1/n
HTutepJIhHyGMAYYPOjjji3WRV6HNY9ss32aUrO/J7SvhvUFNI48SMqCyiOwfee81dVdsjBKbcas
zasCosnYJUpvluGlgTey3zJiBUksTnYJZK6gb4X3N9L6Y89QUxIajuS4UpiZavjJyclWGaD5nlZm
a7yKUumd92p1Wy4MUntf5KdSD4nBrpHMhJ/Nor9vdWifh3s1eD5va/UCgQo02DSh7HCiY1FBN7T3
ZQQNjNvvCKdO50IlZ8Ma/fgaNzpZRBAEo/GmguWBpjkNfUVPR05DcALX1a2EyhbnFFnRFodCDP32
QQyC6cUo9N4cM3F608FZ9hA3EHiBNnE6xJuuUoFjkLKqN+wWmvKjCVpObjcqRXsYKg7lpMxo6+2Y
leIBqQUX2oVsaDtD9ou/xX6Rjb7whBzxxdFSxVnLgThEVlHOlhrcY5bL1MVXiQectWdc76v7G/Ar
RCkJTJMaFS7SWPUH0FLhlQDqo2x6GuTPcWCEpNMq+JdD30boWAGp1hJ3LbabQmYxaiS6iZNt3jPZ
nq4R538Ph+EqdoxnqDqf33xr72R0FFAOwstf5DG9dbyWGobdK41Dfk1GM6vGrDG7vyXG0ytAcq+K
e4TIZGM2duUVNgbzbuPKBMMAC/Kwkm6AnF2CzoRGWM/ohDQAC5hhzNVk6RpvtfHdrD+dd3TVAFEM
0lGQVE7oE9H1qgfNgAFoLUNQ5LNjzTesbBQ8VYlcpAAa7hPMl5D3CYZ3x8nqItHk2q0GuZY0/vh7
L5ZGSKBc7Hx/BEx0EGGE62JHriu7UhiRb9UNokuIZo4sn3Bpl1EmiqUGTdKm+AhLL9cArO0YmcUp
k4QEDOXCCO2GlOUpxhOh6w4ygd43IS1/K+7IPLDugVO4cTu3OjSe6soQDgrs6a+7rJR9EpIXy9iX
TZfPGorGiFpmBq6WaGJlnsQFKtrquIVRZkXjBy8f6gaRh1LEj4AJn5MqzIEU21pAmzXh650/SVel
JL43NUvcjmWUClZtO+ht3XaTNYF4N+pLq9AmMwJ0JBKuFTnfxM3L+f24cnfhTJFXJDCBACJQ7ztN
y/m6lEky5UXok0eb/03rae3wLs1QmU0EMUUt4NLJEsE3UDxIA2vhTqVT8DGWFqgwOA1iy08+HOnd
+Lr5JXl/2OUaK7mJKhM0vxzQB4UXb6PS5Le/2Vx+a+du+QOo/VK1k1DFCfgPfXCeC6mybTjxugpk
Rr69vpIQJFXwIAfagfIzVcPZz4psskCg5CR96EisBgDLAuWIKpacGgnFBFSZkYNGpXhMAp0RQNYX
69sLap/Hsd7KUsvhviyu+Uk2pzizWuZo+heIhj7DsgA5HbDOCBCMJFniIkzowjQWTYlNMYDOV9zk
nnZXH3SrA5QhtKT96FUYdk4O0m7cVR73MjuZ3TsY597ozvljdjoAQbbnV16PwAzBFMphPxA135ix
qMY29rLGDbbSPgHxonzfO/ktuGQhnY5JvnBb3nStqXwwzJNvdrIQC/PkeywWgssHvxz1EPHaRa1U
3XWbwlI95SJOTWMDGUdXYtxCq5toYZDK8ETM1qbQ/cDKgxu4rGqr+5EFQCzJh8VjkAb0+2GqgAwt
maDhFj9AIP2hM1LGq0VajY4LG/Q1N0OMJixncJqCYnhS7vHYdaLmElzSVsyDWijq7MoHaU/fel3h
yE3mcv21yPGmHqfbqnnotNCVqtmtZAka9OV2mgJTma9K/3McI7yY31DD2xeqYGbdvT48V4N6FwIm
C3YW26ivoAlvTvl1nvya6g4Pmbu5fT+/L9b9w9sd9T0kx/SLYlCFGd8QORWZ6CT0o50bXbOBxmvp
McRSv+1Qu6HuGhm9S8TG3h0cyc1djDa2XrMJHsZ96cwWb0NbHbTlxrPKOHirgQZVdQmyPshXaJ55
I+CVzi8iTKnmSWZ2eBGaeelfFL10e34p1wyBSQfynYTjEF2r4xMmRlKOf0ZG5KMWUo4vQfqa5YxD
tVZqJnBfvKMBaiZd2mMjQRbxTaSS3M7JvexWfCUjLO8hAUUNhwJTd/4lpo3sH3gGNROgwGREbJ3y
jEv0RhY7JEJjx9lDXJhG+TFz2/NG1uIF2MckkMxAtBP1xGPPfFkOVJ2rJ6uUfmfZ5dyx2qOrBsBQ
h0qlvgIxrlrpHwN6dleO73Lz16ShiPCYRUExlNBO8l9nYBliRTGvdMigWLP2lvOfwgipsdppGFXd
UwwNZYbaAlElDFFS9WQLAHpbmdA0DaEohsqKBSx7aE5MnU7yF+m7QyU1PiJpI+BFcfxpNNDnCwHE
lawwfO2VxjTG3wYoGaOpMuPxRhruz++EtYMEMBc2gYKJf5BKH5tLDZCT+grMVeJ9hzxRGB90jRHY
V23ogLRDxIVgx6h0dMp0LhdyfCutvBfHZ6F8lISnH7gBoQ2eqGxAW4Byw9fqJBl44gbIYTT/uWif
+JxRolzb00CCoPYgCYQ9lrLBp0JXtQVxQ5Jdv8lvB+MHfSY82L9NUNstTRu1QQttsiK8I0v1I8TR
AaDw/FqR8E/vsKURaocFRlBMLYj7rCT/SNTCrEDwVEALtmIdnrXvroF7DGmzCoU3Omcw0P/sFRnx
Exxndvz/SPuy5bZxtdsnYhVJcLzlKMmSZXmOb1B2nJAECRAEOOLpz9KuM3S7U+3a/7lKYseGCALf
vNaSIHdwdnMCpMGzEjnZEjtT4Mj8zoD+8fH+suqXPYxWoayOYlWeWB3I7weZhPHxmyP9p+JxhOIj
1HzQFQSx2/XZ/2J/jCW5WSocuCt3RRuj/sQe5l2XQHrksmVsB5Wb3P4uD/9jXBsCVYmZa6zufF01
mBjxTI9VvXI+yswA7ZWIjGXXaV0L8iAYngckXSVD8T212596QxDS+H+LfwkrImsAdPpa6riWvq7c
HP2vORkA5wRW+uk7mrU/lV//ttqX20ajpQ+YxKPqvL67NrPt53pvCpOZPSbriwhWGPz6t+ETPdse
1Huq/54RCrYfYCYCD0NAUeZ9+QRyJrXnDTZyP/rSqydrwtTftzjmPxmVvy7y5bTOW2zqReEx6akC
dd1RPV6DjCtJH6cJFK5vvo8wvlvyy/3nk3Ea0Lki4+RREo8mMRAT+3cT88eK1V8e6yviZ/M8UknM
XwOM6x3s1Htu3+c9oAFg9LqSQZOD3yW0CAFOoB/iW4r0b57Q/+JwVKeN0VenFi8sV46XWP3Hvz/g
n0xbBI5aUPBC+xPTN3+//nZbCTX5COWJ/0vIl9697dZvzOcflwAcF3VmiPT9I5umDrG438NMa44y
M3sU9EFV34S4f9yov6zx5fT5dh1UYFVFogpWdzGHyWhe/32jvlvhy2HbtOWYtdlQOhzUR0X5yxZ+
ZyquH/KrP7vC2v/3Rn2Fv04k1mNssIQzqCcRtDdrCzXPyFzGdvwxje4evvr/7918jWjW1eehmrFv
NX13nTOFcIw3Pvz7zl3Ny7891pfS09bqTQ1XN93NTtJ1Q9ZirGa6skFWBbS1kn9f7U9eE1N/PiTq
PFRwvC/GHaVtLq0Oxk6CakQZP1tolw4cBEzf1UD/dCL+utIXs2pP/iKIxN4hJE3t7iOS8hvr88cV
YsQbkJqH2N5XClmnbSu5EBwIqj+YvvXk7n+wV3/5/df1/+L7Q7nF1rLhCRzrjVhn0jyG0evyX+OO
4H7gbf/vU3yJMPTm1N004P0HINiZx1NIprwLHul349r/FM1DCwajipjXBuQaCPwvB22aHDig0N2A
5ZL7Po9BJTMX3mHNQCq+PF0x0Q4gZQGU83ywxqqrfk5ODgRhDhT0dv81geB/Pg2IjCApcD2KX47H
JKdebpzA6w7xmWMEyVXuEZMi37zDf54RyCRitBuYLkjmBl/zHn/0dRAvA4jaNfuYR0gmie0b4/pP
A34lEsPY0VWeDnnJFx/RCy8YQytEyxXJ6UD9TOvLaFnZvx/GP0SiWIZcuZ8xyYBayJcNq0zjtl3M
bETZ7LH2Un4fgLisfhgPU7ZlEvoPz/8TGAEWRdYIOP5Vde/rjL8QXatHpoEOq+td3bUP4UpyXX0H
2/ynVcIyYYSc6FpUwkjw32+awU0LROeiZGUtyVYFaYe8iFlAjLLvSGv+M1v3d3uLtZBcQ8g7AtT2
6+siEW+oaYxJpQGV1OpnwmnT2XkZuLqprbs26JLIoKlsff77C/zjMfnLul+syarFxHwIe2McAOGY
u4/HNlmXb/KVf/pIPBwUu1AzQXcNLba/b2RE420LIsekZvYfA0hhLeiyeVNTbuJJh2MW0vYbI/yH
x8KxgKgLQiTIX35tdQWGGL8yq0l1aO8Fgc5m32ZzX/z75v3TSbp/W+VLpFeHlj/WLZ6r8ymYmBfU
HK2kXQ98qY+x9V3R6btn+mIph8bEXmXjiIwd+SWsIek3Pwu675DEf7BNeCjUSciVCABQjb+/rI7Y
DY+HyKSWz05ro2/Et6p0f3wS7woDgWUCo+QXdz9Y3jJJUG2k1fDcI6+imEb5ViscHdrrufpyqa5t
if+zzldXvJIZusxMQcKS1Cfi0cx2Bzsx9Xrq+DCmnIwk6aR+VBH6oaQ7BcRdE49D7s/z18vCw+PU
ObuBylM3YNxX6YeVdvvNdR/jGFx3NYuTapzLzvATBsqf1mrdibr+MXitTJQf3fTe6Bb1yndAKp2k
rDOhCDoIW5zUNgTnZZCgn1FS1/5we/VKUUdKaxfwyti2MjPOU2YPxil6Sz64irqpcdqCbHNpbFNo
ox7CwHR5xZSAGKNdcLo8rE580QGUmfpNHPrJf3WiayA1O3EigNoAWsDN5pCfmgVxlmTQHCZLF57A
j2CfLd/ba7JAmoLjk9pe/8K1dbBGbiWVqS82h9etW3wHXnFy3Pw6/7Hx5VjVrUyDgcmUC557IiqG
QRwCIg5W4y6pu85nUBXcYEbrbRwNy3o3+piEddGNc9+C1DRZp+nJI+zH2LL9ZI/FUPc3IEm7FbYY
UglN+X6L7yc3ornq6Z7bzdFYfp2q2pKpt8xPjp4/ee1+jsT6nGp5T2N9Wd3+2AgLKENl75a42jmj
KbbQzM/QW7hze99NhHHuhjbgyVBTK/Nt4MSayLldiDlgLO9lCii6FboNoVyx9Bn4MF/txrwF8XBh
tVR5a/MAWsr6Ua6iNBamh2t3sUvez3ebBAzcCcdXgyE0SoOEMJDDe8vTAJMXdeY2smFlNYQMJJEP
ECwFyQzxL/4Mqkto0k3pyje3wJz5E/QweYLcY8i7tv+07egXxgZPvgepzyqw18Rx45utdnRiWnW+
Kqn3ehnRRwrzDTz4uaDz7dzO+3ipdlA1eOxsqGpa6t6WY+EN89Gi7QmqzOU4m8eG2BXACFtJNht0
LUKxtK7gE1DXLLUwXYJisUrqJrhH6SnHZEsEl7HeNXwooNiZ0cF1d7w3D1KuF3S6Xuyq2kkBDeZg
7DCL1eg3FkZnKC/cTJIcqgXdpzE6xEq3eypjKw2r7aGdh6PtjAff48fBDeskmtunem0rVAl9fAWa
CXatEza6aO/XssDPPWvd3nrdls2d2ItoeazXNS7WuKkSAf74ZGzpZ1+Hl85VUY6w64h29494dTPB
trup8d5iSR9CXySkltDpmKfCo/xdeNFnIOswaVR0DyNy264IAYgj1px7qipDxkyyjn45tOzICZj0
QDbHMI41HIxw9swebq0VDKl+eNamOivLAt6Cj2XkmQ+vvYZ8aESb4GZieksq7r5oKW6ZP0HscC0q
wo7ar5qkIv6rrq2fsw4/DR9+hECqr3gNCbW3Yu6bC538m7n2WjDDqdKq7Twc2C6I5LGKhJdMMai2
PWunTPegQKCUdLjeSTR0mI9ozWfnrUcvXt5mYYXp7M+fVgQ/CbluUEoavdddH6dkcOMkroKbMQig
2LduhWvmLHarj42xcvNiKKCYewWvVNhzQBIaD/dtFfxiOgZnv1SfDEd666u9EuhtOgsU40A62Lj7
Nub7ye9TcJ7vq/hxcYI+7UYL8ePEzyQQqdN5Fy3rXTz0edM4BQQACmjdZLWxEw3yoB5jzotELyRc
M2OFAPFPJ9G8GbqcBx2kvtsXrQpyFyfL0cPZ79akj8JyYOtuIGOqsWkKSsMj/ns/59oPcaGm3EQ7
4j5ttXxuLefgDCCUWOO9Qz0Q+rSZsH5sC0TE0N28F+Q9jFv0RxSE+Dx31+JVDKFdhMFUGgpggfZ+
gu9xX2FEb+in0vUum2goooN+3M8DO7FKfDjVZy3Wd5zttTn0Az+Hsb+v9fjojmCtW918qmGMVv/M
GnCOSnnjQCo2CLvSJbAG45Roaj11ghcNsIe9bnXCw0cr0tkEkIiznlpMIKphSYQNZhMnTgdnxwzJ
gl4OySyblK9g9/HgYQwKIxIhDLnzcE1WkMqRuAw4Bp/lxdjgG9rGLNCZ658267zGINTjN1196fom
gdEvNhqWzMnigWUsPm1I2/QbqjvJKnQW9oDi4AdaMMHXbWrEsZlX2HwvMZB/jEKT07DJZQWYXzhh
9Om+x0zEvFWYyj+O7A7mq5g2lVbkUfTHMD4N6rmvMOKBtbbgTWC310PLlwJRfDLOt5zocqUiGexz
PN1N+F9r1cLT12lUk1Jtn6ve102Vus2DAZhlGN5DLD+B124Y7qlwDpX8FVZPjbzt11MzxqnjNomj
H3v3JqoeLeYlbv1qY6ejge+50DdskXnL4dHFWUmN0QdazBVBrfbdlxe/gUVXDUSt/SzUbrIGedS9
I5lKWFNO4dMcw0LpSzufETbnazVmrDl1/c9NqAPGiZI5flxNAYYMMHVaRaV/OeS39iG9MJHUUnHS
tiav+wvzAwxbbVkEMRB/fh3HwzBndWcnoffchQDzVK+hM97w9anpu4TZHz3Up0K/yzBKmjMwIPvR
cZr33oDXFciUhIkiz4a/LhUo2vFr5bPl75EvJ5abWdW9pGM6TL99dRrdPGh13vhTApL1pCNOSkea
4XhX0LlQ8iAjlkxBn9OZ74f1VpFDSLMt3C9jLrrnoCodAM63HwpzEuueg16WyjJoWWrVXebDK+Oq
Cv4rqu0j11HG5adoIui5iJ3FPhR6K5Hd3XAUP5R+ChZI6dBLH6rE3UopWdGJLrMn3IR4S6Kx3VmE
JzPvs2iwUj3pxMa+tt2BuGXbQohHj5BhfgTZuAthnHDAZK9K6HBka5yQ6s5W4EjouJ1O7iP3HjSc
5NTfeMOvmP+qWMmsH2GPoQNkiIR9ympXwbJzVNFduEC3/zDTWTXPfn9u55trDIdznbrCSaN4SO24
zdzqNhB7nOrEqVB/17ebe6inI6BDxYyXtYonAwyW16Rd+6r4mGi4wHDdTdPO1S+rfSFGJwJ7yeqk
nsGthTnNMfASsXlZY3u5AeUad0eIV0y3na4LwT9oVKWIX1IrKJVd1rTkXhEuMIHqYNaXuHtaJEtG
NaTziihmK8bpZMnHcdlJxY4ep+kAbnT6G4lWMutmrwIInwb7jr6DygZTqAnd3GSEHIkDoDeFb3C2
W8buxxVB120VzNmKp6oi2I/MAYuxMz5hZoOq+w2Hxa5SvbUJdU7rfCfDox0/rOIV4V1g9iTaDXJC
nPTRklPnjMkQPnjOefP9xJJLYtFt16BMqSf0hiLI1kCRiigvq9vXbRwKL/jtyij3bAoLfefxRzod
Ft6VmrN8sZrj2i25sP0Ss+rPBtULMEDAvlswem3R9m0a2Q9sfpfNzhtJUS+HAUJG7l1MrHLo7aSe
WGLEPa/fpn7KqkZcPHyUKmgSw6pi4iAkiBCfSjcJGly12s91HR6rWGSdgukMQe/6trgfujk76jeD
7Yjcx7C660CSuloxhlOXDD+Q2hL+aMMT0GBfeVbZNi+TGQ5RpzLN1Cucf+aAYnKDx6av4HMr56lP
RLgLV3aH7Vijj3V4pZZd9NRGCeWjruvM8xCpKQPiPisPY5o00s+NjLKFvETzWoR4K6C2C90I7nxK
rKDbCZsk8eKlU3s32hfWvnBzE61rbpNf8fCbT+vBm4uB7fvgEPUWmF53Uj7X6tGXP70lr4QNv5hz
qyQNrINMalVCrDQT8OcW8IcOZk9k5CbLdDLNkx/vez8zKKjCntTr72i9Y7FM1VLw/ndkrSUoH3Yj
fVdx/QYGQKcC3XC0M+ShXc+yBWSCXE2vBRKjTe4YfyPrs7ZAtWztO++eRSZDWLlzHJnEItgpSLxR
bY68U4nXOJdQiNthVsUQQlS8fRXbgwmgaDpMO8dydja8pBvQWzXbN5Chw6wY5nOsN9rfr+3bKOdy
AcMxyB7B/aV3Ufi50nVJljlM0b4tQduaaotmV9CWwdcF0HXG6zFWgi4caMKqB+Pex+Kjrc+T5gni
/jSSQMhvXb6yE7SVyyZ4dKMfuFhe/MNCPWADB6y91skSvyxMJLTGRPj4s4KZZTE0DdiLqiswad/M
1d4DXpDUBDFUV64tVQkqsemsISmgY9Cq81yxvvC6pbQohsUshOhtmw098jHcOntzM2O3+4mw+07p
RI+i9DAqvSmZRsLHqsN9NP9aBc2ZdhIU0jJ3aQ/UJzkh1oHTMFvx9wVHjSMHRNFkgVXrrWoXevWO
jiju6qOy0HdAEGiv9xS7Quw6HRuTeZuCpcIEgYMOcOOBSv9xGcNEun4CFOQTH5Y3OEZM3/leBl6+
zHO3Ymh0QVipfXHP2F3Hm0Ms5G6ADexcu6RIpI0fHCsYoJX9BlwLQup1Njs3rQ9BUncsFXxFL86+
BSmEzj/NkwLLJCt8Bu4xJlLj9yWrugurYgzqHGVzascZl2hNaVdhqbhCpGpObOKpFOAzGPyUh29g
M0oo67I1pmnt+EXfVK8xVVmIIyFwBBYNq73Z+cRFWfl9RlQHFE1cVJFVrCOMEL3I6zuB5dxAB283
LDcBKWMTZIptReT12Tw3UE+fMrmeFSHISG5rtRaTfpHOcJ69V4UHWfsI0Z0FmndMREzDQUwi6V23
HEHSTLj6YHQtVwf0vG5pN9XDVR15qA7dOpa+zZOxIaUYuzyQv2b0VUNvRMLuv4K2PtEOSONR3JET
RrMlANKM44XcemQrQqlL0fQJZrMyP2wRZsnEMu0+3gYYRhyKhd4Ofn/CnztqOZiZ9fH/MOGw8TOo
pHfavotmFzWMY1hFYBmHBRNghyDRGR5GLf4ODAiQgXulLj8aqs82onvbebUkeGqrXwhRwfMKm3BQ
Q5ytwXGiBmnlla7cHKNB7RY6vqEXlU6YhrGtC7GsxI9YOs268JeqiEfcgPr5Gv/2VYciyonHty5U
Q2U/FEarU+ABbd9Bcxki7I99hUJRizSjqtciqq2CcfrgRosDkVGvYBU9kNZ2kE/q59ojhR6ChFX1
bg4x87exnR5UaSPyNdo5V435ybvlBiqFMAUB2fXOsvPj6sEOrF+WBJ4lnjPH639OFcYuJ7YU7oAC
9lz3JAHI+k4qe8+pKQKf5WRCRLHN93qIb0GCXFjDeCDcHKCpCUfsZIbzEkpwu0AFLNfIqnvZ7mTj
f8IQws3RGwsTr1E/3UEcs1A1TbkeMJPGbLJfneVJ1c27bL0409I/DDU/m7XdsSY6sdHJyLyWaK0U
Aa0Q7GjEwuQZhN73m8fBACmDn5vbpMbd3hrHAU3QtCPXbzidlcwOe3dae04mLm9U76EI0J1gTl7Q
EEegZtyfEbd+hVSDzjGuXywLlR5d/4orpz3GfovpUwgQpbCgU6aVdZjc7g4DCWdgSmiyuWKF2EgA
QBetnioW7mrpXR8JD9zbQ2k5wQMd24sfsn3r6mdcAZUOHlLS0etrxC3hLY8cxDWsKqET/cMYDxnt
iP5ERwbwN6ke+9YgxILSsNakTrypFSiCtl0hLR1nTnOdB57jJOAoRlgOeSPVVgKxue8VRYd82dmi
OtYCaTxkRF+H0D9T0++Fx58aJtsDGefLOJO3zYruFtJf2klDMCoIwmyK412nBGqWwWVc2iZpFlLl
rkS2OkQ+P7mT7WRhhWhPRDPNJ9uuCtB+PIXuhMqK/whwMfT33NugHw9IFT8sSx70Sg5RIG+7QBWW
CkDuy3mYelb3wlX3sFTogCrnxdpqnOr+rhbLT9LYdxZ6/mkXufo0YGwuk456qtH9SqehBVGP0bhN
43BLOMn9busyRoKPSbrgyrbcj7gX91SNJxCOzCVaNi6wMl0Xw86ayzRfq6dxPeQOkvvE7sHqh3Ak
GxtxVdq1WLrEYZ/UtXEzm4VrgXno59abniArnEUrOIurSoSJ36y/xjnEvxbyWwzblK1dpcGajNpi
O+t8mvraJPVWRxcdkvlAmngu9bphul/X8W009rZAsiYArhkXmfSQwbyXMTBoueg3d8r9NvZPmlD/
ZYLC8OPaE/27B1lRIlWEuQEZrhczqjhre+kXnQy3XI96u/cENmRYPLML1kXcamZ0GtiWj2nAgFwc
ZxDvbatZYSRbLsLAKbhhwG4Wqpa8R0XrDY06/TvsGsfCtRj6d3uhHxOxB2QL2ygwvYrgBkiNAYBG
v1uex8DY77NgNkpFvvVpx3X9iNvRFHYomwxKtvZOuTzKNG+9rLPHIKFXBBPjciy3vkHKGaLuCFSo
j6ZIqE2TwJdFadVatKjnwLnWFZWZUp90kK+SJi6dsJ93VjSRklCJcsVghXvYVhTqFtymyrH5ntDA
QTGAx5kVu6yUYVAXljuEx7pVqEpx2mWi8oOSj+xKk4yamHY0B0eH8JqsprMoJjtmOwrc377xvcto
d+Ola8YxyONx/U+60mjvbLmV+j04Hmo0SlZrHpi1FyzZws4an2YQX7fnYFr4TdCYtYw3aIAOvY/o
WkIzaBQUyZXjicRdQvKKPAM8dK3Hy6oZUZ5nV1tc1U0Ojvtr2BjEd55XD5dNoSDoGl+lfdXM+Spp
8ynDpb/rY8c6AEAjkFzjnpVBI0kR2XDqwP3NqJ80ljoww1EksNcgXTyk0WzgNPemAAHvtmDQabKb
fXCl9diE5RRuxTWYfE2Vyx7J5dg4IFeSQ50RgnqZtbjLu03a4BmVLvUEntpAgytD4WfcaHK9ot00
vbW2YNxVU1DbKVRa1G0zMYkgpe5uuaLtD8APKkCLMTr9I9wGmbEIdIl22LJTB9zuDB2pGOr1CcLX
lWRRG1laJErOjbND7wmoC2txAI5g3ibe6Kpw3qiY4/4+BFi5KiJEqNG+xYWUGYl6R+VDK+GxQGs3
oQvtmZikdWcsVAOhZpZMnXYMmNNM5yedUrj700ZzvdTNr8m23DnpV1iPdNzsoEMgGU8XKrhBkGdi
d2fJ0clNvMU5dUmUMGBiT9rl1jnilKBIFcwI3zDCNlfyBUHvdiNwEO7tVXlo1Ia3PsSg7cWFpaof
GsOfMGi3R8bKMPR+xZdIN0Tq7IVW3lm8v2m92dm5QR0UDmHBjqJRXFbWhhyfzPOHW0+AUBg4nVBp
e2dRO/qh46k6uFPvw3iE/k2gowCBtglPq83ifPIwscPQ4sr0jABrWxjkZUzXQFfNtVLVBOEj2tH2
rldjXIbrBP/dzXURLKF3iMcAVezFtOc6kGqnfH7tQ8xG76bVogdrncIDqM3Cc014nZvN8J8Nt2k5
1fFyY/CSj13YV7ceorzD0rCuSaBCPD9Ui7TQ3G69fJ473EsIcCVzW72Y8frWnchPlWORd59GQS7i
fjjCbsZ5H2r9Cwd2Oas+jH5GAXPLDdf7NIm4uW/bQGVVNHbPyLGr28FCZY30Ns1nt9Mx0kArCKAv
2FfP4D2gl6mdnKTHKOsR6kLBrWfLSINSccBRBgfTXMwshgZz1RkogbVSg0mI9bkd6zCnEAXK2ngi
JwRJ6nli9fIchHH/23MWnfmr57zzGSRzooWU2BYLerZELVgGFcLp1sZmlnPkyme7atH3Hlh/GU0E
u8jDnuECUXbxGjBDV6RGdcypoj1fgwg8fLO/PhF8K+mmiPxo2xGhq2qWt3Be3b1qI3Z01p4/di5r
cuKvzTMo6HULZ4bIkfbWcudVKMtAZmzI2Ny3Z5fTCOlCOLUvQyfbtDVw8VDDnn4MbSjG3OqhjJcM
Uzetd7UfLduNDCVL4yaaTgxcNs6ubYAKv5X9tVNDhoEkEW2a10n27YpbCNnrxLZBHg50v7OVHqgH
cAwdez7TqEaKV+naQ+fAGVPADu3PGCrRfYJvo6qgrq6mW0PnGVWb4aw6F0xiq4NidY1SRNo0ejz7
aOSdAHCDfPQUrIXqHCtKWU+7coocH5xanX0UIHQpCKrw9a7hs4oSChYuQER7rz14GzotNbmWH0Sn
ul+EtGYPMtS6cMSAuMrMY5NWSADfA+lyZEj1dNB9G57JsoKh2Irr96in9LFxDF5eyFH9GqJr5jHR
MevnKUTmAba0nedwyIKCaQxJG23yTjROlKnOuPsG8zqI/mLvKvHaRmhgkeCGzJ1+aDWxfzYj+i4W
j5rMQzidS9OrQ1S5dS62oc247y1ZPEVhUbeG53aD4qVEQl3A3TQ7mMwOfE3M2Qq7U1udzPXcZ8iJ
EdrCGheDtNW5ildciNh091U1oZu2UqTzhoxhETZMPTadb/EEoH+149Hg5aS29JMvqmtqGMIU1FFd
oI8LFGG3tECkVtL93S8eyzsZL0klI/t2xDH8ifZEbBIeoZlQE9HdtCsEBRNMgg1Zo43zqNSKFL0x
g/fqUYpuo8/k9MJkA103DJ6ilkQlJivmdSM3duN294izczZtuyBgJ0gWvVDVv4LS4nFhnKetJwwq
8+iEcOfBXZsSxK3oYkI6GDWFAZjgbnpviJ6ybp1342S3qWib02QQHQBteNjmIedUxBlh6Awb1jzE
UYhC2dijRsl/ggcOt2ckfml8tF5dd9mPE5qeKFcI1DW7qUS7m0GjzW1K2fR3gx+GiaWkDY6VHq1a
t5ElEN11SlsCrTRmHRpRwSVOYbo09kGsS50hPgOW/loo9diKjkvl24WzikeIt0vUDLpLB3ZuoCsD
mpg1Ak9WxU92q2xc5eaBrdg1RwdoejK6DyI9o07vLyX1r/WnGoRofZvPDjn3cLJO1I3Z2A5PoQp/
mtra2bTG4J0kDN0rMxVMIRz1euSsXo1ek5lQZjNCo8VSCZHZBN+t4jpOLGb9RDm+3S/CIikwPp8C
g2A7W6K/E8bRpxlMHmDQp+/CG0brOgXIGSVeM72D9yYqiV+LBAESSSsJnw01qDsS02dva1B9YNXL
9R9IDWUO9OVSLKiyIEhoBUqc+P1z5KHTiq+3Lv1E2hLlYpXdfbRcq4I9PrBu8TfSdBDJBAFTfv1l
CCJIGiLSSyofa7Do+stcIXPhegdrwI8zZ6gvAgR2aT/SZ7IawHSvYW07IiXv4TrAPT0uB+kx4Go7
dQZUVaaNM9zO17kOxEqXLkShqwkrscPl6tNFIE3vO/YUIGpNWkPAT9Oqz97MJJWcvpGmWVEkRyzI
PVT5u3Z7MTMqnxwug0ZOugJOkofS+WXqfs3rCuFIVA2oEMTojduhyqAaC9btQF96EIJiPpcnzRDN
eUSRxPFAPf0v9s5kOXIrydqvUqY91JiHtq5aBGLmmCSTycwNjGKSmOcZT/9/oFTKIBIVaKm3vzYy
WYjhcSe/ft2Pn+Nm+LRA50kSDp/0Rn6TOqombcClJ5diR4bGfRlK95iYVrWHRYcyoifuMl14ALH5
RnxwaQ3ZsU40b5UJ4aZjr6mde09ADfFxtPNj/7rVPIjvdGgfEm9MSg9gPPxEvCO3yU0Qe5UtOO63
anx8JSNMwmjcrZdZ5MS17pAqOdu5jymTBJ+5Ri7ltt1ohnpoIm+f9G91G60LvbzIGgLWcogOTluQ
szVkurnS72Vn3Oc1uYBQ1WJUbRKQZa1xk6bRxg/KXaNKlEhZ51WmWXvN4PS75SGOQsLsrmnWGQli
UK7qppayfWXpT33gro1Mp7zWH8KmuNQT/bNjSQ+t6dKrSz+vrERHHuovci9Q1EjTI9iczeALLwJZ
Mi34TVbD7hBSt954nbNh25AOI8EVM1qtateBmO7SispTRqijhgKijSJFFs/SBJRjhsauyw7i+7iy
K77MC5SvkSkcpToW7NrxjrU/vBl+zGR1eraiH6zgGd9/G5Lge6OV8hUv2eesMx5S+Lvs2si/aJp5
lCs5WYdFfJ377aaNSIkLFv23io5wQnnho7/CM/abGpbdShOVx5j7Zt1U1JlTsTu6NWWVWuvvPDH5
LoaeuU51sE0eqSE7beVPYdsL25obwQkBZ2i9IdmSOui2GsjEHQXhqAkFQ6LyS8u0XRmp92Il3pVf
9Nelqt36lW5tR4VXMoNhsRKs/rnTU3fbxPqb00dHs3Kvicu/A0buthLTShDUHyqwJ6usCcWV2g8k
UFuXvD35JepSuzhz2lXOJWRnsnMnSvInYtNqbZUw8tISEqx8r3h1u9za5BENB57FGQjautgHXl0c
EkEAV5Q6r1np/paJPixPKW8IWcq+y11g2UnqXzqm49l+7tybCu+NLJbbrZZkd1LQfMsGIb+Sy2Es
+Cnaxq1Scuv58EIHJNIJObnSVmniC7mjZUjwzRerib4N9FmsOjFp1pFsRAvoXGUEIJ4DwE3Qnaka
BUJn5SM6l9zTSITQwRiEFp2yIjuzaw6ejUzIJl8TVBylCzFYKZdkdi/ap/Rh+JbZwsGlAGsvdZLN
4iZPcHkTiGEaFYNb6Zlo69T7DI5v3YOkoBcdhgSKqL/847/+9T8v3X+7rzyAo95Nk38kdXyb+klV
/vOXGdIkGRoyE5zhyOyC6iWTdAKYTzOpTByy77Z1b+6Cw5g1/i6t/E34Wbwn4dbtqbzbsBpumhxN
SlzHutxnn5caA2cxjye/YoLerFU/Lsnfi3aevWT1HhavVW8uNIbMAJY/jHSC+ZZqbySM7gHz6k/j
Ne15Mpv3Gt+5AK+dxYieDGayr/oQvrxMUEbUcLMSuy+Kdn9+0eZw5bAkj0LgsHgpqjzZIrE/lE5k
6rAx3IfX7TX4uYMmguFYKTuIXS5GzVntYKab82ZnFgnyABFefZoRyJxNJrAsRG2Ixn44IWpWrfwt
h5HHrJeAvDOzp2gy2GT6KHWN3qGPG1IJVK9xTXorSqf95PT5N9MQ0oUVmqHihQfhxMgEmN8DWPQc
hSqZctO+ebdNbQvpCuwc/X3gSij2geg7tNsGaTQ4UP460T/WWbb37kVojie7XbV6wQHlSPGkgJG0
IzNJ4gfMiVQtQLBnVwwZBoVkjimCnf84l5Sl9C4np8P9+aryCg3RSV5qt5s5VmP/8J82JrudTOwQ
EIjRnWSpKKLV1T7IzWvFyz0o4Lq3v7EFT4xNNr5HflOvBWbOM4xdRtbAKkn/i93CTp/dgydmJnuQ
p0eelaIE0UMWfCKFQui81KYmzdpQIUgx6dMwSXJ/XBsjlxotTunqIvV2YPcpe/cVpPehPPSHwk52
1BkWdv2SxcmoaIPJnSrTKA1XwyaUw0NgeX+ZzYidDTeGqEJyQi/+xEReDWNBhfYrQ+gT4tvqU1VR
3YV35PH8RpjpeP5oaXKCJa/twsGkM6obJHNHqwslDK/zD0keS3Za1NLOEnTvwh27esQBacxAkfKH
ptHVqwZE2MKGGcc1CSU+jHvs8Ti5RTO1M31rZCvzIv9oOrHNQ7vVs13CkVgY+Hhmz5madG2WheqU
EqyWdrfNH2W7v2outI2+8u7U7Ttt+e15ewsje+8mPhlZOqhhPqQQ/9Q56hcjdrDFPTqXjvH1vKFx
v/88LlRuRRyjRsPLxynsWanBVIDNpw4prfQbCgurWFsiiVyyMnG9ZZLFcBCwQV33ZlAvBv/K8xdo
NmfiN/hBRjYmPIhMj83HgchmmaMZz90SydJaJ97to7vOgunAVAGCLBibPdPQDY/NzibCT5NZq0NH
0gToz+04KABLRhRHn86vy5KFyYz5nWHBJkdLuhVlezMUL2Ds3Z03MbsoOre9Dv2SZk7buwSqFplb
49Wlul3JvrcqRd0WqQadNzO7lU/MjCM92cpBJIcuL2huKtmz6Xe2ZW1Y9w16YAvjmZ0yiKQsaOl1
orOJb2qbBGy/yZmpyqsoeMpA5P2NkZwYmLgbz6xzrxdYk7IAjSrccPNSwP0tyRbYaWcX5sTOxNc4
taTDEUXDp47KSVDrQO46kv5LiluzJ4Zn3nuXuAxvx8eFqVOUqWCsIhprSiKUoTtktfBbH/fXWpHd
mGK8wBYzNyywibTvGnS/QRPy0V6mqa6ZN2P47LvFqlaiyyAOvlIz259fplk7RLCmQgOoqUw7uaq6
zs0s5MLNpFs5qEDxvXbNw//NxmSvOUIpknpgiUhqgUV+HkpjVRbJwtGRZt7Kyqh/Resb1zsdwB+n
rDXNwRt8powi/2O2jXfDzr2VkXRwF3UjZ7i9oLk/sTXxaZEmOWbfMKTWBlBMbvHoHIDjHwQb1Avs
Tsomvql/W3p2z3mHU6uTTeF3WovMF5vQK8eUQCiSuUhr4MfBXgSbd37VfhbpVMYxEiRplPO1n+R0
fAm9aYXKtO1d1hvQhYq3aW5HSWb1kNtjX3fw2HMUcIl2sslsd+3trPXwWu+dhZWd3aMnP2SclhOn
aPZS1qdDQLP1kK0R8vPlbJP3388PdzZaOx3uZJcGFaiDqnUBf0pgmlynAY9c9JodtdEejj9xkwNT
9bT4CLDhqhP8I42W3kquu7/h0E5/x8Rxdp6oAYRkGwuD/Fwq0t6RGxpzQm19fsBzHu3UzsRxyqWm
Ng51UlsKS1utvun1gw/m30gsuMPC7Xlj45dNI6exWdSia55ObH1yNnPXHVTQjQPMtdUhgbuQrDis
60si6bMHxDB1kZQDRbpp62sFXZSl9LTlG2Z1IZItJDmxDmVg42K5cL+9u5OfhmTSea3hNWHJn7gA
C3aqrIq4QQv8TW7DLPRgwrBMlryAWckELkZqzvmOKjEbl3NyhQbrXXKsLkBbXid3JCZkOACt9VIK
ZO5m109+18RJ4B/asvf4XV3R0MyhrZwl8bz38PDc0Mf4/+RAxh4E9D4wDjvvN9lloNqqHW07JOJL
osm1fiMDJ7NHgqX0Vt7n0qbf/41kHNSAPyZ/nISTX6CSezTigkH24ReqxEnirZwlrelZt3NiY/z8
xIYBer2VR6Kjoa4OQWxed2SlxW6J52xpvSbeDcebSE1CZNlGEsgjGZLST+cP3+xAOHZo9kH0ACvG
x4HkspN46Yi3ruV052ZXsaRQJ305b2TWnViaYXLxcmeIk2EknlnpncmegHeL/mdtLVuPYf4gttY2
XgqO5q/fE2MTX201kNqT6SNpdGXctBv1eRtuQGnbxjd6fBA8hhlm3wQLDnN+Gn+McDKNlhihPO6x
UIVHX45orV3vc90uSenNuTCoOKjmE/TBgjzZdaLqDY0/0qRZWPGDp5qHQF1+8pfmcG69Tu1M1sux
UnArJq8yC2hYQQeFVL1qar92gF0uMh8sDWqyXqopNJqcjz7Jo/+x+yxKAKcMc6WoC2/NuXvGIFQZ
tewsCCkn90zRQtr7TvvWHxv4ot2rUXhQ3C9xRs16wFM7E+evKq2X0XdKJHYwaM7yNtKaesRVdiHf
pC86QdFGlVfqPrLrlXUf2P52yQG+Xy9TH3z6CyZu3uA6NXzPhyCjaiVgi774VFKjOIKak57SPJeP
jVJo28wT0qshE/klqkuPbEhrltFr7ToNs5fEEb3Xjoa7rTAotxoQ6l3ZJ/UaCJ64SjW6RtxYqq7i
jLY8p5cKGvCEfjtUZoz4TDvEtsUnu76IvCtQwdGTGsrqPs7Mji6WWrsLFBA2PMeGa8srhIcYJn47
FNp8H6W6+TmL9XRLp3BiG7VAEtssjQOoYZTL0Z+5SM0sXaVt2Np+mWZbCbDWiHSt7UQLletBQhVF
yMHnNnAzf0HFPaMSHpRXSZeKYNGDgiY3TbpKdK9a914lQmugWnQ4FMNGlLtWW5VuWWy8RtM2dN2r
W6nInashkYUjhdL2WLoQZtUIeWzPO8nRRfy0aPT0IzzD0w5awI+eGORWmRaCR9nFHTYJ89TG+6px
V9ZQbmIr25koPJ63OBvWGhIipyR7JFU0Jybrwc9VQ+HotUcgG2v/CPBR2zg3+hYipusl7vK5y+zU
2sRHSqpfKHGLtTR7k0B368Vfl+MiZ3UynknYCivS0EQtD1ZxcL7nonSZddnWhcrh/LwtDGRKHeTR
NhRkMs6+p6+uHx70cuk6meG7/zASa+JDJFoC+jDBA1fwmyZAQWi8+iTcq0fVzm3nUMSr7LfuLnm0
oDkcaRzryxzMhU1H6or/PJwf72y9Dt5gIKu4T+pnk3kt6eDvg4F5be1uTdfnGL3qh2zjPkg2lG52
v0KK5u88aE+MTnkeswi9uq7nQTuoxk0RO580M9x2nbDROZ3nBzh3e5+amsy2HCeVFfiMD+znltad
YySJa9R4Fl7NsxfQj2mc5m18w1PLpOEAWHVI3Szt7tpEpRQZDIdcc2DakN+6glYpxxHuzg9w9o49
sTwJyp20FdMoIiWhc+6qxtmlItyqLc90mEHPm5o9HDJOTBJ1C3LJyS2b0f2WOep4yi1nC4/XlRx2
Cxf5rAlFlJAnItcuTQ+Hk4mOGShcsFka+KsmqoDbSA/nhyHNxkAnRiZ3aKBmUHYI1CnUnX8nWKvm
kj5IO7rx1kBF3qJr6THdehfifomneXapTuxOl8oVyjrMCcibCp6gIoR4wjpGhbRxlnQXZkt4ROR/
zuM4zyePmFYz44oRMsRP6lHclDtn3Ry163wNtOcYb43b4fb8pM6mjU4tTgJYMLq5RNMW+/DKe4i+
qxs6QrfpcRTvaLe79FjtEdLcqJfBntar23hbffK3SwoeS7tnXIDTUQdV1xpSzYuH3iC5D+2uX9Kw
mXeY9L9AqgLJHFmyjzYUWSi1uOd5KOzphfc2vII3w54g4wZZvgKda+kKqOiCF1u0OhmZrBZiAHB/
1AZRd/pxWBt7/+ittWtlN9j1wdzGN9rCis66NEjfRj5JYMNTveMsF5UAkD6TmXyvjBeaTIzwKWiO
kiKujea3aqk49R/G+MPgJIjQClc34jGzAl77ISSajmx/H22dtUHKUTb2/WWEhHi8oJc+v2d+WJ1c
gLkGJlofSy96r68lUPG9Vi34zdk7iOIhlbd3BbiJCSmPW6P1cdFgLGloV4sdDF3myheT7flDODuW
H4am0Yvq5p4i9+NlDilMLoEM1Bc2xQyXONHLiYnJfVoZsVjXJSbKDetjHqsb9yJHApO+geqCA0dW
2FXW3QawFqnheilymHczo36jCWfBqKr88fjliUYT0+jYCJyOxk39PLz0b9rTsCZwAVtLm9CqcFfB
I7E2jB6fu0269hHOQZXLPj/Xc8cDbJoC6MiCY3J6GWpm6soAx8dLZFRJETbKrjzIi0/OuSU9NTMZ
r9bVrd5rYwEKWhiBhhwrXDgAs3fFqYnJddiLntPq40jgKnpuH40t7sxut/qLdzdGoO56KcieOw9g
fhARGes1P9GAZmCmNcGH5NEwi4es9h7TzrzUteLx/ArNmwHrrCJoCu/o+PnJbTBIKeTENYUMCNmG
7sX3n0Xj4byJuYedKf4wMXHLjqZ7kRUB3KN1YSuonwsJ9pr+e+65VxEAanjL1ucNzm+HHwYnz7qo
ouUpUKhWDA3waM9Jb51C3PzfbEz8cBdlutkkVk9LcXhZ0GqnWtWCifnD82MYE4+Yot8safSy2ABd
X+ghsl3Js/PgpSlHai7IEpwCko638+OaTR+erNa0GiHUoSyl2ViNuJRqW31L1jy41s62fwKXsx6O
EKLs8Fl/w/ufWp2cYDGQc8/I2e1lQ8ehFAJGp3oIJ8350c0FtadmJqe4iHJgKim7XYapYCXVxm0m
Wo9ipj/kEjxHhtfvzxuc3YqSDCuQKmmi+JMDDOSKlCWeySAtpKlPQ/e3DADY0hWT/rNpCgNWgkHP
JWIe8FG2D0CwX8qQz4YcCL/8aWKy1atYG1I1e3fi1j5/7B6i+2yvrsyVsTFvylt41Nbmwgtn3t1K
kOpSZuUxNYVguBEEQTl0RzYcG5v4Wt5E6+bLQBjnfpVX3juR9vmFmvWDJwYng0zhHxB85HztBoJR
v/NuRdO9kdV+YZ8vDmxyqJPUbfqOzleQq129Q4Ftj17gSjr6l+aN+aT8L/ik5080+Th0MSW6k6dC
i9RMcftKih/ZBfI6fbaexvyFAC5cr235ha7NdbDxt0uV6dGtT/N59EUZcICbSBdOl7AiD5xmBW6/
Sv2DUbQXgeRBA+nuci1YKAvPmlJF0eK5remWPrlh3F5rXBVhCttKXbsSYSuFH7RRdprcLqzfnCUy
53Coj/UicZrCiB2ng7oTFqQyfXQlw3Z6CGEcOguyz399P54amjyDy7YUQe2NotI0rKqRbAtduhP7
pWB4aTyj/zq5/s1gEEvRYW8MqWlr9E464qPpo3vsL5GAz3lCy1RVAgERzOzUExp13EF4wIBaxYi2
0LdDUVwWn87P2lxGl30gaZQmDZ2miMnVXxUN6eKxyJ1cVpfKethne6guSdJBcLlb2uEzQ8IY8RlI
MQUK8Mm2a1Wq+nBQQSYdxravQpcjLmzsWQsSj0vY0w2K9pNrkYpC3AgB7duG+6y2D0Hy5fx8zX8/
TBV0VvBcmMKCusiJJSFiukzjKZQuOv3+/PfPeFWV1fjz+ye/X8+cQW8odcDdoFmQuMbxVz8RWjtB
JytbOJpzrhVjJngtJBpB701cuAALCO6Gs1ltTfiGV8mWHkzBjt7qtWJrjzK0SqulUtP8BP6wOXHn
AszFED5A9u0JV2n7oC8plcxP4L+/XxIn2USYNCwYkRiT2EQwr7wO8b3len9r5pCp0HRuCYtQ5aMX
KD2Pymqss0w2RbP+ERY0271y01ULYGNlboNNcLWUUpgd2YlN+aPNSimqDsInbqU4OxTtUwgXqsGD
//wGnPFvvMN/jGziRmG+Ej2tZn0cK97KxbMKgYKpvkWxuz5vaHYjUFpF1B2kIFKCH4ejJBBOWdBr
c/0UdLh+0ZuFkGh2JNzUqIgAe5Sm/QZ+YlmCVLETDCiUCu/ahX62kvapseBC5wfyw87EqXUQBdBX
GyKGjpJxV8Nkoiy8pWeCcGptKpcnTVCSOJVhtJo8T1l9RhLnIVxoQbOSReM5t5IrU4dO0q2FBTc6
85Iaq3sqAbJMjDe9Fci6lnrl0nAfC9XWcuEuqVYQBtI8vk70B7+1oA7d/Y39cGJysh+CWpXSvMCk
pYJRqGjJixcWanZDnFiYuB7fSuQ4CgpcT1Mfm6AC9iesle5TJeULh2guguTepqcR7IWlo0rycXP3
sp6WQfDuH9qNQBnA3QgbUwDqu1JXkp1dVztogION9nB+EmfX7cTuuFdPopO6RWw98bHbwbIYR1Cg
qTEEVVYY3wpB9MUf+ykT09iolIrPW56d3BPLo/c6sZzRdy0LaJ3ZaQIdy5fYvBDiizJdwuXOmQGU
q3Fv8XxDnfKjGclsO9MIOdSpG8NN9Vk2hq0GOY2w5OKXDE1mMu1UOTNr3te0j9u1UB/6rKLxKtt0
8Cecn7rZGEyS1FFgg5cvQ/s4KFFIElCBeBD0wXNb25Y7qIJ28ktyrdkZfVEL5uYc1qm5yUXiuVHk
uQWeV6GmYQryxpXdA/IPo8KvHcG8WgxHM77NHDJo4kWEIJ/jQ7FbL4lKzWV9SaH9GPdkMbu20GCM
aLgC1u0GvbfGtiD9tAlE9ubNQI51OKLLvu3xPWvrsJRqXZz2yRKD9A+dbnTc4aN6HPOToe3sjR2G
/xeKlXO39+lYJ+dDCzQ4zEYfLqpfpRbqZ3T0/JfzKztrQ0ZtHrVDkffWJJYfwN20vUpT8Uj9CmE3
lHNrP19KCc35GNAff1qZOOqiguo3V9g+qaPvkQKGVR9aCHhQvGMcIv9ZmFuKkOdH9t7WM3kbA2Aj
uYG8lGb81IoLKa9kCDlDK9b9xn0OYb7+Co/IWqeHH53dNcmibqyvbtBlWMnH7jVabFN/L0399Bv4
AToPJWoE02PqaYlsFQHiSN2281fqHdCXG6ign/xuLa2jdbwT7+u1cVTX/dbZjj3ksNY+QY3g2ryl
7L8RSBMP0J48Fg1VKmofnYaiey4kOiqqV3pVX7tZaG4QXlh67s4sNvgNjWM6qiWD7floRTLgls9K
Y0yFdJc/6hFLDcLvHS8/zS3BBhJoEkyS07YuOTd7AJFcXOlbdRkdAI0ANb7S33NZnj3qxjd72r3F
rQdD2aFA9pxTOqrD+YtSqzOeXwNUZY0NGVRhpnd317iIl4hMrBUHa1Lvq1BUoHWBPCz6bWFXj7N3
Mmr0lND8GPuix0qo9tOuhhgz0lpI7aiRFJfGDbe1Xe7Ur9q+30DFgK5sfClttOO4geiR3eXbdl9s
z/+GyWh/+gkTJyiVptjXWVLaynDdeve18sUvbkr293kz0wb0n+xM/F9YSLIgDl7Ji0m020dpHWwF
O7wYeRf0dbMJb5XNqOWni6vFvbU0xPHzk9DEh5hKG1RmOTqIuw614BQZBhsmuZ2+hgZxrdndXbVp
efNGm/4CvR2KU4GdXS5fOVM39tMsTDy0o6T0b6MTYUv34SOsTKt4I0Hlug6P0K9+HUHucEPuUohJ
7+RLHcrn5Qf4/GzQqMmLhVhj6sVcvahc1YfM2ID1yDcechE6pMb2u4Wa7nt+6qfNPZbIEOajoqlP
wm2ZRvkoG3dWcIB35qjeNdt+U1+HG+Hat6tNcAOdaLWRtzDIqATIy21Vk+vw98mmLxslebCK1AU/
rrvRm02R+3kJQ75/5Yb6MzvwYEbpZ6ntdlsrfM1gMdx8sYb2LYvMo1ZD6VOK1UJgPPGgv/+K0UXL
44uALMvHX4HuXBLColPaUGVCGIiU8lsMbjnWylXefE/za79/WzhrY7z408z/MPkuhHay4ZN06Br4
0Yr3s1Zel4Bl1JviGnrcdfr7xfxfH/hUynd+lRe0Lgvf9arJf/7ryn8p0hLH/D/jn/35v338o3/d
ZK/JfVW8vlZXz9n0//zwh3z/H/bXz9Xzh//YJJVf9Z/q16K/ey3rqPo388v4f/5vP/zH6/u3PPTZ
6z9/ef4e+3BwlRXRVvXLHx8dvv/zF0tSCIz/pJYZDfzx6fVzzB9uX7+/Fs/RP/7z374+l9U/fxFU
41eFZkiaevDwNEeOXZHt6+8fmb+S/jAgQyBbOWZF8b4JDJsefyZpv471L96OKiBK3m1cHiVqN++f
6b+OLQmaZZHkROeIv/v3RNz+vhF+X6N5ShzSlh83DIeDXuoxtoLKQJK5jj7uURj0B7OM4bbvCgmc
QyjprfzSNXLgXbRN0+bfsyS2jGspHiWT8su8seDHzy8qSbrIAzgGcy25SqsYuZnYOjZxdPR9fZfQ
6laa5ie1VS5oHd/URvLZqpuXQqmRsgibzeAG3wmLj4M8bCxTuOq0RF+FLRR5jgcn3QCDaGK017QN
Pspx8bmN+guhdO8tbyAxRV+IgmRNDmF35ze3beltDNfblmm0a9rhYDmIQQTSrVfrnwIHWHlmQUuv
vBmu/2a18W0k6se+zHgax/lO7YLnwh+5T42jYIlf5bS8kSmlyUmMJp8b7sK458PuMlXEfehZu7oK
7h0rSVdRot/RSgsHowppPB18atBciZ61jqrhYNY6gkFlNKxyod5rlbCvekA6efXJKfOdhoIKTVUb
1TAeoNm6c8LgIqkaxKosB3ZdD20lHyUa7XsgZqi6wXZVtrxyqT1c6z706YO36019H7bNTparz3qM
npEVfU0j/QAR4L7wi+tKgUptUJwvbuRvO0U/xrm6jhXzUROkTevLe0ih95UOzKvfm/pD+JwGOZyz
2XaQm0OH6qCCmg+sajiOpLKdPEWDy99KIdd3Iu+HFPr1bjhkWX8kO71vILvPrexGLBHWcRIke43+
Sg+F18rTvupuuq7ddBcSocIEujHk9F6KocWO8i9uoEDhnF9VenXRSPmx0+N90qDTVLniQQiSO7BB
D4Ns3NEYvU7VZpc3AoKo6OyJUBSXAryRYb2N9OgzIu/Xpt+izSEawOArUP3Kp1wVd65s0EpbSFAm
CvVXD0LEzNPtWqmblSIPEMYWF26isLbZtq2Mx8CRtp0jb4y4f1MdZRdqxXXqtDRtehd+KF9oev3Y
uDxG6mEnOcO+RAlOCcMDXWSfujjcQWb9XAaZsI4cWhAMS/9i6M1X2AUNW4CLV2PLrJBsRI7LcmBG
zayNGkL7X1U7lGwfuqD+oriRdNAqs7NFoz7mcrwVczJ9FZToq8BS4M5pYJUGOSuviDCbdemXn/uu
fSoE7ULJg20cjsowQotuE7yuK9UICHrKWsilzG610ORfZi5X3wRfNZtdaKFnZZHSK60cHrKq3Di5
oG88Hnp2mdMzpFQDbPqGl6+kIoBy0myLa4iI/ZXepPfdoKNzaoa/oTYISKrS78vSMlZjdLsNukCx
c2/UthyQ1SsS5JMgL1f2wAC3IGy+RUJ9H9LstfIF8SrPS9kuNfe1C9tLP/OfTRVsqZc+QYz3vURl
Mi+eygG6N1SlslbZiQaEui46cWpqQdJs8CIUCNjRG9gGmQSRrQSrvqNCb+jht6CfM3+jz/kyHmIT
3ERuS0G/CwsFkjf/srL8izwNd5R44IvR7UDqwKgM1n3UKJedDDdgbGzKPr3UCthhhfI3LeEK96L+
TvLKrw3szjoCG3rfXfqVtg9KYVcaJuIV+mtVDvpqMMQddftoVeT6mifuNnLSndQGh1JKab4uDxbv
mrpBF68kOihz5Dhq/9i2+kH1ot8sBBr0xPkSuM3WbSESDETTTv3gyh+iSz+AlDKLo1vfUq9SM+JI
Sztd499CF620CAmCYmhRMAthepLvOhQ321j/ghI04hbJbVx7hwDO75XW0X1kRQpClqp0iVrqpQlp
rt3p4KXDzCgREys8aWOFonWVFBrScUUk3BsIiGpDpq7fL9P/H1j8wkNvBJ3858ji9rVInuPf6pf0
NB7548/+CCpk61dFBexhEQQooGUMYpV/BxXSr2NKYMRTUi+A8+HPmEL8FWwUZVfLGoN/fODINfbv
mML6VQV8zGf8oUL9lMbOvxBTTKN/2GD4YSRJ+FIoFCx18q6UYTLXuCK91Zjbs+S1Bxt5EbSb6MHY
IlC6RwJq32wk23pETfRKBtOxW2YWnLI4jFLPIkSrpBUUCkCKNQ2+JbnM8tZ4UnfhnbJHj2zVbtWt
vHcXswbTbOLEFG/6jzGUZDgVChMpLMs8cxz/SoCG+ChsCl44lf8k75eetVM5Y9UCnkJcCEQAKhwd
gMVHg1Y4RAle/klw9NgeBpE8plTUyMBZgW2G0aHMxMfeUlDRkC9C5HJPtuQfQeQpj+LPUzsxP1lg
FbfAFmO8XBa7SFnXu2bfgMWHIB2J2L/6iBq53Mg4vnPY8ZSaPOVoyXOtRnOegoNzHJ8zys7bL0/p
+JM/vJsmViZLqAh6EBSy86SFKmJAX4XFztWfXqQfDUzRA6lglKmQoMIGe7Hr7NWbOl+YqGlNH9zc
h5l65wA9efuRupTyNHaexGN5nX7yN221zt5Q7KPpKtlxxnZ1/7un/vACPN0J49yfmbXx1XSaXlEE
VHxd0XmqIEnMnK3pa5tEfKhQM8j9B1QjFvbd+HXnzE22vQd1vTDK3USXtGrb4Ybg+9r6xiEDZJl+
OW9sbr1GbrdRemMkmxo/P5lMBT0WHa3fJ8GskHq5EvVyFS691n/Kx7BgpzbGz09sVATsqVcLT6GS
2UZ1iDJk5kwHss6FXrLpgX3fGSCjoc3S30maJmcolpKhaEX3a+31yRcji8YnCKSrKi/jdtWR8L9T
Ah/9JTll6YasoBaTDEjMlZneLJSX5+YVLkjSMiaklLjnj2OWol5SiBGfwvxNV28T7cEM/1qt932w
IwYIGsix+318WJ/OqqblXRIMxlMipevOIMIiYoTXfOXxWji/R6Zoz59MTTYJ8nhuCg/+U2u3G6JX
WqPB0FQrkGEriHvW4T2ad/Z5m3N75nR0kz3jJIOj94bxpCnF3hSuGxE9ipE0XlYWDE1LdD8NbpKw
FHoLreTQfELj8+jBy4E6xkHaSutyF+98u9l4F/mBx9mVu17Cii2NcbJdE6tuB3hRn+jkhiJtL5rd
StTvFJSBz8/lnNMni2LKpFhU6Ngm/qS2cqGMfespQ7tBtD6L8RICct4A+f0ReiCJ03qCCmF5VdXG
UypBSC4W/heI/hb4vWZMAEIyLINRqCOW6+Nubwd04MvBeSJ+L5sUUv0lLOLMgf1gYDJJei5B+oGP
t/w7S71Jo29R+3B+GX66uEYg6og80g0AQcSLkyJ4P7S1MYTIpsdv5bMQb+tP0dZEoQ5FhZX/VXsc
vhX5ClH682bH/Xt6m7zDXxUFHmRiaVOSJgMLJVUyrBIAbFjXN11hQsdnyTaiWveRNNxIVb87b2+6
UuR/x+iaAF2XR6K0yShB0iNx1dBww5tYvPNT71NZmd7X80am8BMcKlYsJM9oh6H7+r1V9eROoZFW
chUdK8V6K6KV5nxVqXYoqE7a0M73vAGFe832NgICBAsTOjvAE9OTY4teSp3mzjhAq4EeocmzTZXp
xnZhhNMU9zhCMKtguyRiexiaPu74CoCNXAvoECSX5tH0bXRodsWGBjF0lPf1fsHaeH4+7pKP1iYu
PkNM0MgtrLU23ZmXg/xubwxCgcWJi3xEP13V76Oj+WsEewEaeG9XO1k/zUlc0zOwFxz8fXcPeMgu
15Ld3C3HvIu2JmNr4jB3GT1k+gd3X0irsexYbfp1ScvbYhw/derjwHTIAVV8IcTaU3RmqMemluvk
Sf1R1LQsUrJKUo7cAv/sEnTDFnAD00fS+0kYETUmFN4EG9PmHGSKxAHGe1SbFflT2qEtnqI3mRne
ZSogIFNW5KkG1KEkH4lQecEtT1vCR+vEOBJ0iGMkwgXzcZcKNOggp4MGb7kRvQIF2jvJuUEsQINh
qNqTodZ0ikCwv3pXoFUdOF6WHk6LP2FyHvUhToOu4yfIuzLcG8O1028QFd1565f2JX9Q05ssvYBM
jEK6uRA8TIv6fwyfCE82gRjrU5dekLMdmv/H3pct121kW/5KR7/DASAxvgI4M3kOZ4l6QZCilBgy
E4kcMP1Tf0X/WC/IdW2Z1i1WVb/eKJdcJVvEGXLYe68pHde3P2HbYEYHUt/wsp5FATBfwYNP4IDz
Q7BFauVGnvm2vVmehLev6+LR7D7cxu9vsd+/jj9fz7trUhGpxooiDnmdSSTTo9wiIx5FzPQE1yIw
4M8T6vsP5eM/7pB3p8da6cIREyz+GKKLv66CAB4OfuMNVRZdh58xjF1dD5E09zn56l8F+3rbf7To
/36prcvujwe+x/+4sgiDoXgglh3oFPV+lXXzHLlf+yVn52bf3/N750NJ2kdv9MdR89OxhdwnRLUN
eC68CArYA0A0U91jiJrFu27rfvrI+ODXX+efb/Pd1zk4y4j5MJZXV00id0RzU1LvmqlUf7CQ3892
/rGQ/3zSuyphmdu27y3emCmSHdJb+GbY17hKpc7+k7HV35737nZDQKLHhME7Ywd+t1Jfvi7gjA7o
cD/qJH75GYJug1ki0D+SvOskrO8jzFIgG2ycmsrPUl9HUMTFYZrTAbGh//wefR9A8vv7+ulp785D
Xdk2HDg24Jh72wVxk2XmhcABNtN+XSbshWzS783eh2vLS3cgG3bnbtNd4GfJHnjAs730h36LCJmP
B0zrMfi3PfrTK3t3TLbAQire4ZUhMdvblmX7MFX8q8Orgy7hpmNaleYLSz7iSPxyp0JAAM8H+CbD
w+ivR8O4GC/qYpzO/abtYUryCQpS0j1reYPAtRgGV+e0l1kfZatlwWoksvaVPhjfAgdItZllg0T0
ARyW9fz+iGH2q9IgxBj3j1f3rlhNvageRGWrrMXcbSe31bbObbJztwa01P/vp73bziwVM0x78Fk0
B3VYd1iPO4LmfCvyj8SzwS8KOsSLpRFG52Ccwafor587yPS2A+r9+4aOQeIzB4IsSf6JAjFZ4rs4
rnIZAQnnWbsp4U47b5FsvB/8awcRIHsMXNu6WFg230/DK1BkXByIzogjZEbjrxtvKsLv9WdHo5u5
GW6DAOf8xxLgXx9LP72Ld4u2Thn3Rg8p2+vowU4Fxz6ScONCpbjgIvtw5Lsec3/bJD89791FFotR
p2OLTy3Y8TPThdxOe5MhExm0vZuu+E/XxJ9PfD8wbRCjOPsE7zDYsRuLmYPdrrNMcaw/PAl/XSn9
9Kx3q71Nem2rBu9Ob7wtJmV3wdP63ce5vjLBc8z2PAq2A7jmGKV+/GX+ojL+eUW+n6ImbTX3LMbT
x0l9noCQpxjja6Sfsin756fwLzptlAfAeiI02uie3HcbrV5gL8AXfKhrGeQEcLdeyyAohXVBvps7
AqDmwwSYX6/Vnx767grV4YLAPfVjrXrbyLn/r7Wj4ftHjv9CX/PLm+2nB767Q1XazIhYxwP93fjE
6CtSQE9aQ+NGNykMRVQE2Ux4Vc3/caH507PX1/ZTITSPZkFy+I83u2xlikw3gqnuhv+oNiX/5JHb
tsmYtzcff9C/vMl+eva7G12g2TbgcVTo/c3VhMD5mWRMQ33yssoKYCfJ7iQ7RM5j5087ffm4pPj1
RkK4wercGqSgov/13S/cTgRlxLq+hiIA5La+GHblRvjwJ5zq7hahkJm/3PuZm1HEj32wvn95qf70
/HcbuXOZjcrkBxLXnYFvYztzuLnuy8OabIbQyg5/c74H/zYk93t989OT3+2shvUdSEig6qwH5O/H
lTh3uMA+Ktv+m+3052f8bju5fW+EcPAem4N9Wc/9tTAIv4OsXNDio5nO30bcPxqnFJAyHog5pvvu
aQ4Y0S74nFU2bcvdl1k9rS1cBJ67Xda/gi3iYD9sH391Iq5DWfgZrMzJv7mvmsTUcb9UGRIF+0/J
5MEJu5/CIya2wSZZdLP5YN38Yqa0QsQIqgKkDiegdzsnjJqAlCXSOAh7kJNXhPyh8+ARMdh7hM6d
wjG+icCDCshTGH+ka/rVmv352e8KkmX0WBOkeDZrrpYE7Czn4nVXjYvAwo/CJ6Ae/9s7RXYjdGkY
DyKTdIXG/7pDhWUwGjAI+h0QYt5u4QVg/NynM8Oh5CTyVXDVf+3SavU8FzZ+8XVfA7TXkXye1NzD
qMtvHi1+xUCbdklUKFFKUWC0o58CYqOHubeTtzFl7ZNM0qW9dWIl46IqXXoyOhyaDJzGkCB5PoqR
FIEEy7w28G7BmUgMblxpg+DU17J56xHmrPMqjMeHqhfTLmoW389Z6iFBSoQ1gFSJGcueMsprZKsO
0eeEteH3pRut2HCp+H72JnfcqJKCu9LGo+mONSHV41KVeJ3xtDzU6QgmD2vmIchCONnjem/68Tqk
ATlblAW0ECRuXhbky3Mo1z141xhXi4vr2OmJgO3WXcM/fmaF4XRkmZjqpJh9d7ryWER3DvdVvQmm
MHEQljQNt0lE4aEIgltQFo6gLtkjf1UjEpQ2Ac28gYyXeXaDJjPtKExh3XlONuPkq5ulGfRn8EcR
GoM46/gAhvV834TIEAXXrhfn0R0bpGtDi/dGzOAjS8Ig/Tmrpdf2m2BI6RMNkhZBz41si0ET57RQ
jKNBGZgRNgHn36MbheODrEBTrJEcVeY6jvu7Str6EjqyS29MGMzgsHErn8owtt88MnhXYTgHr/VA
FXDtGRsk7lVzW6kKWtVEtVgcnRt9d/xQop62ZQh5QSudm1qN7Lp1XPdNVD1hoOtJxHe2zhTuF1Cd
TlE4ibtuYbGFw2+NpntgBPwqZxI0c6JuvE0Dr75BDvAqcmx58BLCjhjiRiyzxHGSQsc+eybj8L0c
wIkTqRGFIbWzxmxL8i3S3P2qZVMeO9KnOzL1Anh/g7qdVMn9MGsEPwd1lD6xmGjEhMKg8gSSY3Ri
XNRmA1q7ONqlKf0MPDJZhBWTn50pao5RMoLMAiLnIPKJTt5trGN+GvsQ+noTeOJRymW5V+2AJS8r
N3l2Kzri6+uiPQxrkCU3ToGTEdgn309idEBjbKf6NuJ8uQpN7N1gR7F93TYRzkVVpfeWU3Xhdftg
+llvOaTCcVYbf3DAVZuNtyXpyJ4V/GjOYO/VnxECQ45ehQRzAeNN8MiotfkCIVE+40DMfU66PZEB
ggTAqxu3qpHy7HjBcB3Dex0OvMHsbecwQor3Quoiagec/WkVI0OQgDkfBFIexBRGW+1bDBJkEqQZ
fOJLODdzt4WXMuufaeQqRNWSNr0ng6vvU/hsF3MwDNdOW5srG8oOQsBeyMe47yOkpC7T+A2c0eTa
H8IFCdewOp6zIKihZZVTqs6wlS4vOhjZldIRPMdjBrNUXbXTs130lOP/AoWVMd/xIGxvJlmVzyOP
g22bTPFubPr+wMdSH70FjtID86e9Vo7HsagkhTU7+L4SC0DAUacLo3OsElvYsE1xTRjeZotADHqi
XXJIY4kNM3vsGUTmWuZdMrnPtK2HDXFMc53SPvyGfOrkoUoFIuLg7TCMGaigGAL6CZcPMk6cXR97
82uDnfC06K56IyVIrDTpxhpU1ok8z6jphwwwmb6e6NKfR0R63Jkuma9bf0AMeOoJekh4HTymtevv
KtNHkKZ50uvxant6nBcfc7lQNGlhE+SQFBXoIq8ShgU4tR7lRCHC1N84KK7KKDgJxfpNG78gZYol
71xHTptHbvNKRYe0hjojgzo3flKkEbzQZnbmw7YHjpZSzAkQIp4sGyeNCxdHYwAX2yyqyHcnVFkp
E5l1CiHyBjalOsJZ1zsIBA6Nvg/bLyPtjyTgV2lcbxhNvzkMRTsWkhe/OSRW2DYE29BeMe8hQHjz
qLynGIVu0taZW4258RqW2XTjiuRY9eMlRaY3HIEzblneLcktlu8Vo+ST1OoIpO5gKnMAtHqFO29n
aARqZXUrRyRTixKOnz0MAOmNDM8e43sH2cZB8iWoHdiYw3ten5WBk/hUbalsLoyMD7r85DoB/ALr
L974qUSgPEC6gjvPyKnPZ3B+5vpbh7jmyJH4wU8hHCJ9l+eVfEZ42kvE220dennpn010AZ114IfI
tNuegIKLL6fpvzJEW4Ov/mQ7C/Lz5MB1OJQFjYJXHEe7KK02sGsvytQpRoYApoh+lxDYcCRIFz4p
keGhSkyyzHCn0iUs4oR7G9vYt47X1ZbHoO4otV80L5RDiwGkCbW8LmraMwTDMw/00OXGpE/Isr8z
IoCFm4V4uHxrBqQZg1ICHajzNTHyXPvNE3qvegNUeQOQC6TlMSFwD3YD54uWcY2zmCJPpXVvECKu
CggOYJsBc4ttw5JHV8a3Cpi/VysI2TEsZ+4GiT5X3O1Au5encPKQMt/dhvXDEJJdkjbblvA7WQWF
XaDh0fRkBYfzm86RgJabCA5VKCQvxKfIQre7uvKfwj64msdki9sUCdaROHoBKWJfHEQZ70oxH6QT
voUTeORyCW4wF8iI8raI7d1243zxZrtvB6ydaWzzTnvfdA06/jAdIgmrcsVv3VAfmt538KmQvSU6
RNBv2exbGKqdGRVvczO3u6ZJCp/K8Diy4B5l5kEOlhcO7/XnZV48qPSrL7iwx4yNRL7E2r2pdXpD
geO0WmzDBvzrXiILFPKCYqGozVG4Jo4NQW4Xah+myttNsXBPy1IGT6NKN6Ord3E3ZdCyb0kXHanv
LUXtSg1LfBNkjT8njzDQqb7OBteumLw6T0fvm6przEF83HMiBvUcJYtTKORK5EsYwC22r/BeYYFx
chj853wOForo+wQB7vDCh+IE2iPlw0UT0vctTDlyEbdp5oya7/2V49zNMAPqRM3ycWkNhFEhrpAo
zlnZcFw45TEeCcLC++pAqMfyiZlXbvke7iFXWmFMqquRF6xjUP7qptpXSs0Z0oKPJYC/y1QaZ+uS
5M2VY3qVMC+9CmYI3xI9dk0Gw4np1eVpcsZbqlCeJAs7uk27EaWWG3deVFaZOLjCD5ZfyZKmu8QV
5IagF9mXY+KInFYiGuFP78a3hrjsppo0+K2dAuZCmLOrqg6eZRxh8DlCMpftFLTDLplq/0vjSRB2
YMDR5okczKuCeEPvJln7m3pqxQGjYchgPQ3Tp3QZMqQsLFBYeNHrbKALqUoPXEtbw7xW92DlI3/A
vcWEI0Ap0szNmKVuFzy2pq0waOjSq9b2+MUwDG8pfk9bF2mACJ2G3w9kG7aQ1meHjmgApSOED89j
KPE/KWL9jq6VctMGIoFWY0quW/D9LlEHgTmQY9jOum71TKbKK1K3d/mpirW3t7QKDi4+HlFMKlaP
rTv2z5WyjBcRczw38/xK7WlPcKN4Xf0KWYxOMqiJvGPbNsnODiWG/ELMcgu6Mr2dagPCcG3YZsJ3
ZbMgXJJHP+bmDub94owCHKZwvW+hAKojlUGMRSG/5stc5ShtbYjCy50+jx2SLwfeUb2NpKDHSk7d
d1+W5lTC/BWCbneZHqR0ozdjFkCkrY895pWpOdAZ9FtoF6i82I7Cx9t1om8qHkNEu8eJZVlPXGTZ
Jn5wbROnvVrq1jlUaKPvxx6fbsZ7vuycxjonISEmoFanT0g86m902EHEgOL2xY+m4CmKu/JJt0y9
MtX0cM3363LOUGO3J9F55cmmjjro2o1RDATcblIUc3FGaLUcYT9mnwUL0mcsLGArygn2fl+6u6CR
Pm51jiBhzGmNvKtigenTUtKLdpmzTRwPkR6d6FEw9/g3XW2WazHGJ/Dn+Il7Cr2HJH4Odi40/qN0
mzCL/CkVu0riQNQjAasOAlCIs7kZqqTADU2di9O4pKhsxx7bsU+eZSQtLvnRgJ+8wGmilYLtQURp
7lIt9dU46+mRVV14GpwAbk3c057IQwaf+6FO2NFMsf2qqjpudyU0WK8gOPmnSZu6zpj01lPKF1Du
Ls2Ir6m39efa7ZdjY1b5ShwwqKfbzr71MfLJnHYe6aa21N7NE/rMPdgPcNng1n/kapZfe2jhMatz
e2jqDdFHnELitnd8PI+Zr/ix4kvplvNDoql4oY0XF33QQFw0oUfJDSZAqDFkdKU65SaZddsUc0Y4
Wj46NuWXiQbOEfQHXCIU2FfjBSbaup7ffA68KtrrzqAF7qKpC9EIDdFrYqhzBZQzOTjOEpLMVK1f
aNmKIoi65Mo1XXBspwiYhY16DrahP7DboZ3UFtPW9rbv5vIyzop+VaMyUJvw+pMDf3xI1tBSLrJ0
zmOZBudw1uldpCAUE9bHK2hcmwL3wigkd6AOP3Jnbr61XRtuZx3Yxzoa5D6VcKMlbRSi5wi7fJoW
ferlGoHAJi/O+qRcMokzF1qpCmzWdBRvqbMAUqn1PH426CvuldeXV8paUDJnFfif0ZDyXccjcRN1
g0SN5idolg17TPt0vOKhV51CP2pfkriTm86IZJOM3bgdI8bunI7BWR83WY3J7so5wmM3VT3q78PS
6zcr+2ddJ+5OcEc/uuHk34vFOCzznBoesbDxQTUzSA5/jjSY17GGtT5Kyypy21yls7gC+MEoytSY
fnWpQVJ6GnSgrY68L/wp5nHmMEKbrGxS55UOOJ4zd5IubKsHze60PwePOmxB763ZAvQM63vcUE+I
Y2cm5wQSUH1ylxhOEl0gLOaTAfNQWAz9QrKOVXVUiJBGn0YHiGQmMMFPd54/l8EJJhCKblvdzPMh
1qy5ULjsfoUNZ6fzRfvVQ6xnI7IpDITMBczexKFK3eqhSeDLCL6x09nr1CH9/cRY8j3EbX8zNdO4
7Qi1S5YMU+Ifq3GQXmbKpqOIbQw19ic+B0gbpzA+xrR0nrib1HSzhrz3mTCJStDoDyw8ikHWQKJK
d+6vkHyIGh5rtT4tJoVvBxwu3QtSkOMzfPWDgzMkCPiBoNCigoz1yarGv9PzgCMjCaS4sP2+CXww
ay0KPZqNEXiBad0NNygp55swZeN3E87Jl4VD6DiiQ37saltfiRqFVtcOyxmyd4hAyEBuVOjKR5RP
wZZWtbsbg5Z5eYXB0yEVuPd7RGOeYabie9mySEQFlTW3KOCHHscgmqd5ldw1tyomMszt1EgUaH7Y
FWjAgy+Tap19SqPhMEgSf+o06z6r0h3RD/q0+6wbTx25L5w2Q60en2vQpL5Enm2/cFu3J1oGZcb9
JNnB0AxCOy5hLgWn2h7Je0ZjEoSfovidLyDUnMoAxyf0AFsZzPLYqEY/4uHurmnRQeUwPTDXEemH
HetrAypg3EKSsjQEW6RRcX0aaqxMMUHGZWi4AMNcwL/EoqlRywufkuelNOkViIxf69H1z9PcjajE
O+w1f0nbDL+XXCO2b/zWyWR8gPu2LXQPiUPWYz/s4DhZbV3cU5nyZh/1FUnOXQtIWyfUHIJxKC9N
otiXAGfkW2ctfmIpSXpr0Bt/EY0VR7BdzTdZ+svXzgYjhlspcsxsV/XVB7SEd3TJxAM3jIAbtqqz
XcxE30t3bGnlvNTe7QqjjkgWR2KOOa1mDMFWX63D7Tlj1x9h0D9+6p9o6t+e+h7bdHy77kTvtt8k
O3+jX8J9VWAv7Lrr9E7AHmPIhpxfe7sQAXTmcdrxC9/S7fIMx5Pdx5zDH1SDf/Zy3qEmjVCzCPFy
GuSzxgXa6Cu6hwlJkazWNtfRTX1Ij+OFwM3mX8B5VwDhnz38HXDiWeJA9+jdltfAavZ9vlr86qK5
+x0h+gd68j/awv/tA20D3PbfawuvX0z3v3awa9B/FRf+/uf+IS4M3d+gmAsjhHz5AAcwiP9DXBh5
v4E0AZUgnCzghIT//qEudOBzAEUicj2iCBokf2Wh/5e40Et+c+HnDZcb+BnAmwr/7N8QFwY/bN7+
XC8gdMKuFnmd+A9kcB7ccf8KYPDEjr2q4cDrMcnLncvn6rsRk1DXfOARhPVQQdp8EKVlu2TspT04
dRzZ2xpeayDvdoL7e+WUg7go35r61M5TA8wuGUwKlqZV9gGhYRM2QpmST2PNJsTHVYuHSUHqTfph
xsjSOaNad77T3gwNpLgwzlnVmJdWrW1B61HHvaGep/S+rOIO5t+0FAJCcnR8l2QJkCoBnKTzUGjA
bhMjJCcRu9RimMiyZmiSbjviJgwuSzlgcokGpq8JVHxkZJuo94NvDFZb/pmhoGxukD6HiWsgUffk
DuZMEmOwBMoeN5FNsoGENFHwW4bX65kFA07PqQa8cpemYhqLyC2dpSAKmARqPdSFBfYtdAqcdno1
DzPRsmetQ3TOe4QmZ33j0rLo+5b0G1IvZswpdarKy2dX19GZdakEiLSEZdMeCRzJ4aYDiXuco6mR
8y7yAho9Taqh7Y6KYF52YlImPs6lnf1iDhULn+xcp3e8dmLQgGDZGdx4npXRxeUC1ZRbMVxinR6n
Dl4DEFYcSUpHnUt3DN5cv/KrTThOnGcKsqNiHiMNVNTx4CZByDjlPeObGGMBs/WrBCI/0cCNOE8h
FEIPh3jA6DImvrhJBo/g0/DTWxjzebdRqsrloJbAwgWvthEpGi7BkqCrouCFc+tOF2lHYA5jaQde
cBVE08Z1h9VhIa6TELNWxdMC3TQ4HSbxWnY9l+0ivwVCIdHXj2bd5lXcarnvltYbtq2/QGo28ST6
3tG2S2DwT+N4Eytsyp2jKI0wsJFed4wbX459tjhtA75PWgbhAwTummxQiafeNwc9cHDs68S4e5sM
6N4KwUVSiW6LFdVCa7YdHD8p48JiHGhy0RJYJ6dd6dkvHpUeWtuhwo/NuxiOb1sVYN0/Qa/gk7Nf
Qrywq2sXqn7ToiI9jsOE1Cve9KjbCO5UurWMhmBMNqwVsF2F59AmqecyzrxuHPmdQcmJMhBqT5hn
pCYqUSJ5hqXXURBxOWXwbZmCG93PHMMTXbcsR8FlBieLAGvFe2lMIjeixcym8KN+sQ+tg+E5yWKO
AcsRNaPHXl3UXMu+aqN2ukljNpUHCtgAI8GWEtjwO1b7Z+XFHGYdJYDFC1aWBsrR0NLbqMWlwWMF
B6WywkTJ66R14X9QizAA8VNG/FJFTtxuYJkymS/DqLph35XGpnlLhY8OrsY5uhlKVEw+wJRli05Y
S8yDI+eVRbNyNm0dqLCA4jT4QmQaD1nTDZWCkwTSvLJJWBfRdTV6a8x/QYTKFZ1ht2+4Ep84Ovll
F9s0VtcKrgHursTgD11Z1C182wQl8morQ9L+m+gFo/loofr/BLGBIIelLFE/68ECQQ8SnBCJQp2n
I9GJWzjBsiAnI2wF6s8AC4AQjUMUmFsLTfnnpa1rZEUFMFnJ+wlDja1nRJhkHRxdvMJ0aQsm/TDh
KClNQgSmwLBfOtYLSU1h4n4UYS5SYcJj0FPX34de+KaDxHR76aE5OFAvYf6t75E+PFRTENuNv0wx
EuFXe8xX/IsxoFIG2UdBdc/spjVKv0ajC7uFZeLmwRV8vJ29pOpgnTU30YE7niNebNhVCg4tCuOq
Sgwdu4mFtNWG4RRrt8vQEQ8WFmQINxqtt817C7ETzEVhIkGbpulOinnWw3FNYM6iEC0SZpSJpb4a
hph/B0QX3k0pwM1C0QWjhRQj5++OWmCLo6I6uI6ixEUjQTCygy19wr6gqVPfqqnun308W2/QH08u
jM98ZXcQSLiP8+DX7FQvZcv2Et4uIotKtFn3S1wiOB6nDkbDrZpajiQr5KY2t4vFqAS9erkAAD/C
GTAsy23LFeKms8EZfI0TBAbOHt+N3UKcnEdt4x0s7Cj9LMYXkh4DM8joltpBQWGVtl5DtxzXgZOr
vsW5jQrBlrvGEvUZzhGYDAaTL6BK6QfVZTR1nuDrIYXMmsYu8ckRmM/ukGeG46AhPvoNJ8BEAQCN
YM2DCngSoPupFlxXkVur8LOH5jTNKnSVJvO9ifp7f/SnXAJEhNZMzmInGceaE5hdoygfazqftU2A
y412RKsIBcvsnrpGgK8QUGqaY7g6ozxbKKEfAdr18aYigL6LsW3i5JCSRsnc1QxNFQJt4fvR0JTS
A2XOeDUZkvBNtLhjeXA4A3wd1W20XGN4UsFr0h2xNXWz2HgXpn095iViL9JDyQIY/tRMJvVWoIWH
EXgyRd/BELCPUMSAPLGaSh5wxnS3XAhYwOGGTZIO46iAPo6mrK6BQ3K0AViJFyFs6F/PiW4Vcm7h
6JHrdoR1XjWyITwgMfuoCJyY3LC2FwDZuONgIRUPB1ambVyA8+oMW8xAlb6Zugb+cmUD1sJXtHrp
fBhgh4CZYaCEPYbaAeTpO8aIrSGIRXycOsxVDgO0p3fAPjxxAPAMY8CQN62/m3CSVweImWtTdLYe
YEhYd40uQnhOLBhbkT4a8A/Qs+IcYZN7k0xMp8fFC7AEAonrdRN7NUuQq0vYji4eFk/jYliTBOi6
hbLlBTCaS7JhKIEQDf4ym9sREVJLpgnBr/E0jN+w37D0NB3pm3FFNN/9KIf/pzeA7wgEZf+sN7h5
US//9/+8vvzVdeTHH/pHY0CC3+LUR/qvCx5YurpO/NEYkOQ3sMPgtYcAE8RlQ/X0Z2MAtzIfNHIE
/rloDfDnf+oMEpijoQSF4BMHe4IU0PTf6QzetfIRslrgPBJEBHKr1fEvesfhmpRimEusRn4beWje
6KmqzvOXPnfyOne3iQ8gGiD5/uP++VdkeZzkWOvrW0VuzDvOJ5vmGZ8Ynhxe1MHL2uOAyJ+VGP0v
cFtXBuVP7c/KM4RdXBjApBTOBLCN/mv7szSyaeXSY256pPtVH4KqcAeW6eYjk5GV0f2XBwGbJat6
DfrYCO7U74h/fivHFmOB72saHUfY5gj/VRS1h5+W2c3vP+9nBwmU+X97zhqwjqURwhE18d8rltoS
s0/BAHlQNcTffGO8pwHKh0tgR9SLaWsccwCVGY7UpA2/oH7stxWGoTvuY/aekRXEoSucE6/AziJN
pbewYqnPdgV+HEcMYeZYo4IsnZME8o5yCbLoB1gkeuBGqhq9/bhiSdabzZ20dLrjLJVuhiuEbk0C
7F9Zk55B/qC7PoyHb3apMErFoPcYTpVZuQCkfnUkIK1KS4CvP3Au+gPzcueyf26VZx/CZJQnzyn1
lJkVI6MrWgYOrcdP/oqhhSCBYywO+TZ6hHZjBQy5GwLAbVihN5cNyW5Z4TgaTeLYWi4A0TfroLju
G0D2QPnwCRKLi7VVQ3ULvwoAftxNr1y4wly5BL+XrMCgRxhQ5YErUAc66FBv2x8oosFs/irVYPdE
pol2PeDiF6Ird+8rMmSort1sQjF8nJHZDj90QJUkYAK04qY0r45w0xbO0xZTrBXgTEsFYzHPLFt3
iIB/pnywu2QFRYGN1Pt6BUrjtpM7GXbxJz57GHunPzBVf4VXk3gmNxg0Qv7TDtETqrzyOQ5nuYG6
7ZH0pd4q3BjinMAN6150coAnQQMyGemsfDSpNx98wWzmDjN24ZIg2YZP84OlpD7qqe/fKgoEI8eY
W5+jkpYXf4n9kzfMY5PT3hoCAhRPjumIeya3WLZBPpHGoCuRPeDVQFMfEG1rb1ND/FMspvkeXDX3
BeVz98Tn1mJUPpL5FuPf/hLEGPtmNORkyhbAjKRgPBmHvI3stJmbrj9FwhuODIDEtnVEjbQ6CI4B
4hqk2hdLM1FMppd+eFamry8gg8QWcZiQT+ZNKvm5qmC+D6fiDq7JOgn3Y0ycF7etR+f/sXcmSZIb
67XeiuzNQUPvwBSIPvuuMqsmsMqqoqPvHIAD2I328Hagjb0PSV1dsiiJ9w4lexMayWwiMiLgcD//
d86JsnJU12i0CBCJE1ZhpIuQIRiICs5bc1zLKlIGFVC5YFYrUlgBYTvTXeWqKYtJ/mOH1E+Gcxnt
3Boj7fX1MWi6Ookwx0x3XeqOuFqbCss8r9MYfPJs2+esMJBStjr5Z7cpjE9jK9pXc5ALx64apmbu
Wv80G6jujN308AXdaBjPttTVZ6Y27TVdoEixOeeYxSLaOhZgeS8c24Iw6mx24jtdD4sVeRZtggeH
0LWS80CYfFmnvDD3CSImmnOW9GTZz6N6pZoj/27NKBJRwFH2ne0k3DKzzjNbK/vFm1dPRimv7CGY
muZY5s186NMyk6ft+HrVDvX6TrWUe7Jmy4LPzQoAxAXL61OwrPNtKQLrWQ8LdxS7WO/GMGmv+jQV
kP2SQqx9UQtp7mFful8t6gNof2CabFwtTcDYq7UyVqaB3JX+nDpT5x29Ppi7XVlX2J8S6d+0rq45
kE5B9SXz0tA52tDQ4U5V5ZjGriw7AgJL08gjKQtM960Il2tLucOjkZYp+MTg1Yz4lRpuci8jICKo
l1/b1GDkmfcVgXZhkjhenLDRfQDbbH8AtyZNNIlAX+qG5MHZLo007stxKqKioTY0DtKqv1nXxnkj
3HM49kkOjlrpQl7lXRB+N0qOFbTdshCT5amYJSSrHX5yauZgEXW11qNGROyiPgjLa9udjDP5olMF
/FOyG24b49S524ip9vvVQanLQkzpwXpa62y6DL7tXNXKTk40CAeckSu7O4zJBuJYojMj2+uy99YK
xX3eKHAwIn1ADcfQHJvIbV3jMU2T9c5Ml5Y/Jqxf087FTxgkzQX1qiZ32dUAKI1YSuQ+IYnf9FGJ
eIDkNBoVTT86hcYKG9P63mOmZA2UwWV0ILW148rHOcuDJyq7AtjR2grvnLwCNlql+93WlgnVwuJT
hyAdk792j5mn1LcxZfgrnWFPBzqVomHWNcCGo3E051W/2hAsZWM1J91QVcI0MiHcsWuf2BMYUY8g
cSOzZX3oer+5DkZS1vSU96dFuvY9nWuoXJldJ7s8XfUxF4v/PC0Z0wTIyO+lYXfnYp2GJ8fpwQ4X
R7eRkdjhbRoaqo98PjmXrNXuOeEZEimSBcavWVCn5GROW6CkZxov3WzJDcFrwcKs5TskDI6WpWux
ekzrFE9CykvSNLwxJByZF2+V9X0xCDbyiTf8CFU67J3alAdrVd3d0LbWg1p8eR+wvYl03xssmZ0+
0UyanlwopSiskwUrJOYmEyEhzLOdLUrnmFEwF1drjujmCF0/1qOsZby63QyHp7IHkA/vWKH+xNjR
ydYmhKP8Xtp6fkH4CzmE5rW1d8LWRikrM/pJBXijBCz4UbbSIGCTsoxoNYvhwIwtAX8aLEV8lyu/
+YEqoZJ88dAS/Ho0zLmjSrdKpoNH3mRzUMzcIL0F7+IaWrfpok1eytYxm3iUct6SYpe9TUrjYZWZ
91xwAx8jY0DRLouFqqLQCr62uUGki/ZKxs/K9+S5tNfggNzYPysvaH+tum56zqhtGvalNQGoolLt
PAbCB9OX9ovup2Xvjl1SkLC5sj1FFltTVMiEptcVifkWtbs5uQNhrKwv3r1vTsYVA+Tiu/wY2rtl
EjXbID9reeeKbbjffsz5BytQVxxIGyA7MIA57+VNuqEBWVVOL0Hae6ANpENGNrTBbgmnuYinzAnP
Yml9loiwMF7djTyYNgZh2WgEg/KIPR9C63FmGX912IwdE98d35IhN5+WjWnIbac/lBvn4LndIGPf
LwAmSVpIrtCM1uu6DLzXpQqHp4Bl5MEdDEaOSznAIyX+e1ODPXPlbJyFsyEXQVMUb0ZjjP6h3ZCM
LG+qg94wDTkBbLgQ/XAheCmiuk2tAC/T6l/z0/IAlesuNMz6YqeCsf5qbFQIovb0IBYpvnrdVD+g
VAwXV1rj7ULyZh+VG2FSZsJ+yVzyZ/3K7cZT1qjxEbexH+yCvit368aqqNKqYPQd0cXpxrLUwLBv
9oAHJUo21qVVwEGx/kBgEqFI+Jty8Lygr58ZvFvFgZv3+E2YRXVBsVrP5QdRM37QNXM3e1ejWpcO
DG4pmTRU81O+ETm1nUiCVRm5w6gC7OQbu0PPSPECWw8emQxJctcbYurRS1epI2surIP3gQNNH2hQ
ntdgQoy+7bgCN9uTQr6Bo80+k1Vx0UzSryquil+DTDU3/QYg5RuKFDaB/QDy1iI7zDMpv4lrSYTx
VO3XjFXECTM8mWkXfk5za/hsb8jTbDdQvckHCTVsUNTIon+GBUuuZqcCmVod+WTZYmBS0E8kO/R2
9+5tiJW1wVYKRvdrvwFYvkq7e2MAyoKacq6BJJzHgGuPPWueuk/LRnPBBxXXuafcmw4i/If1G/b1
gYD98/rD/7SodEKUQgxL/9DU8V++N//yNJZ/0Bh++/G/Dx9DGysU430fwxl2rP/QGLzgFy4nztc2
LTBmsMWe/z0uXWxfc+nroLdDWKT1/X36aLu/IAaQueRt3TFMLf+p6aPj/XRadbfEdQJUSd4kFW/L
jfrj8Tuc57DlOU47ylGGZr+G/rC+L9IIi8eBDX9DuMkiC+96yAdP3k1rQwdAVGKyqC6Fjw3j0nBV
+G+u0aagqIU0FMXAhaOMe7MdVfq+2Mpzv9reZHtfRvZiYZxBrLT6YDBVtDerkhyse7fgCIbFpqm6
+UsjXGwpLpObia2Up7x9wSGELS9TSwTfQehq72hbNPdjlYz6uEhlVXvTm8r1mDqWHONlEuwi2KL0
4VVR+jp8pv6qtK/ZPnMyTdba7u/MsEuBdZnOttZroaDKZDSZzZRcVfQgiM/W1BrUSIGb+LvSb9ty
nxM3Li9BnxksSZ0rxQuhTeoL7CepDmpI3BedpB5yZakZ7OlFh811S1DhIWxzj0TjzShzT9Z1yh1Z
yW4+mZWvGCpWyJfMvMCUo67ny4eFGWY/w9oNutmjHcxU1OH3sPZWXklSVuzSKT81QdaEV3NjKWon
QtvOPkERrdV5LdIBw0CZJfI+V3KLtG8CoioOysUQcqdZV5soEJkiNmbBxXwMAovpia5HFEq3Bl+6
BPOAfUmyDaciuCoy/1QFZbne4a9q8/Nq1R31eSxB5qVj9eGYjrTSHNya7TOFjpq3TcIchrGeurq/
Bsf3RVSsoge6oKQvdhOPNIhNLJVmzpMpVm8b1xTp5O/ND4G1EN2ynmS19sFTkzW9/6BlqlFkUZ6R
Z3XKNG+3oDebR7PG2rerkOAnOKo1MB+XEtXhdswrozyTft89LR9CcIsCMbxgX0EgDgWJz7H7IRzr
DxEZMR5BuXZJcnyHfQ9pdvENd8LMVCtnR6gmMrQ3J7nYeR/ydOdpXNcqC2eEXrF6xaUKuFHHFrb7
PF4/5O50bgyOHolDax2ZKyjizWqmN7JEJh8Fc/G4/k0+d6UxvJmDyu5shAiPEcNgf0tLxayZRPP2
13xIOvwlZuVUOxXOXndMrU7MkW/kaxeZVTuIo6+DaYns35T9pnfXG1uCm+7HbC6X8/IxCcB+6Pzg
psbnI8s5tN5Ouk7KaM6EwGqLzzs4l0XqBDu3DalS852qv5+6oMngK41l/QEd2jdP7RoG+mr4mFk0
a53Mt83HLIOBNHMNp50z45BV/fQ4SK31efT7oo5qERoyDpPB6Rn6UrF97DNYxzjQ5NJhraMYIB5X
7euoW0Y6DbTRDVSlmZSa72WVh+9MZTgG4/yBw/sks6RT123rtZFjGOwJzQS7k9o+r0G56vXkFxl4
PI0K2pyGCANpPV0F+VB0UcsZ1mWXY2A4ICq9Y1A5Slvtmlm4ifo0yEIotR+yOv9BjIw3gS/O6biT
RuVp9o65j2kW1cCIFha+LfVuKjnCGia79BzFeAtsDxpWKY8ncHDKSYtjuWau3Dt23nn3EztytV/k
WKhdpb1OHYc6ddLrdiW4ZjdWadjvarucCWcYdBYHlKROu6Bu3eai2ffSTOav2o614Y1+ZITuJHeO
Nchmr7VR2o+114W/Vr2txSm0UPSOnSHt5coO24lMfRo3ywvWlhFbHRZJmiR6s2rOZpZQH++qwn+Z
kzYsyXZv/GGfWphkIkqdDHUidiQJGNSlbHZn0Vtv/bwMWSxYBnWU9bOqjk6R9cibVoG9ZDRNNUWM
M5PnadT+05xV6/Pk2zI/ek1RNyfZ2gXRYenw3fGX9mbUI3VodCt0TFVzC6uabTUVetIwEwXCFpZx
FWy6qPZDUQ0OBxa2wqe1L2vjynfrXAItirU7LNCCaRwaw2xHFqDii6NqjLCinVNQPgZ3eOXzEHdJ
FwxqullDzv/3alKBddVqQ4+fkirEQldzMHWvTKNnRK1V2PdXq9Pq6VHzDP2HdN1g4iTpidHInHWp
n5t6kHJnB0a67PpkUMue1dztYxQhDXwBbJ6/pH1VDy+UgjY5v9PwqjjIrFHfpmpccuQylgl0UxSc
62Fw5ldrFkxh1SBceRBiGZ/r3h3lnmaC2b4UIiC2bw78LDmRkbCYMTPghiIKo96jVlw0Tp4yqlwG
tddVUY3Dbi6bJTzgF6qtmENGpi+4fFFTZs8V6Y1Zb8N83WNW3NOhPYqDmyA/MptYrah1pgBwhRih
8MFvJxO/Sc/J9vTPbxX/l3bvOEBmW6D5f72ljH987f/tX3+/jQQs++2H/jasEr8w8nLJ2KRB/WO7
+B8bSdf6xeXyY4sZMN5iUsQODt/0R7eO/YsIXPcjN97kawxY/r6RFL8EHoHr28/RvuNa5Mn/Exjb
fzKs4mGEwyCHW7hl/9zXOLmNThdRcCVec9cszsOzs6uf8GGeEDSsEgNytDxjHdhZ9797qf6TgQsh
mT8PXMBMLJtiP3JCyUV0f5qTpSGDkEUi7OSpAQZfpIn9VG1sPLcV6zi6Cu8s3LzcCHpvkhkuTfYe
gDnzcyHykL5BeHs9z7DtrNeHeqPxFY3Oe277xdfKTdIr+kWcm6WjzQSJuPbe2o3sL7yqPs4b7c9Z
EwW02zwAc2W1T1ku57dUBtYZARBZahMkRswppyn33NuWzuEiGpYA7SL/0DEkiftFNG/yhrIH+8Xf
JI9gEz/GrLevBykCc88HZHpuh8Z6cV1KDKsl626rTT/xuGUe2SHYzfYr7INw5vwEpJO+tvi742Ix
gQBIMTiMXYVNtwaxeHY2ocbM83U/beLNOExUd2Qfmk6aNfZtswk9wyb5LH3YqD1UUnbT11mPTW+T
h2DfxMNimOUZO7n8JgEdyAFoUdPruh8OypKKVh4csfPY2M88bPAoUpLVcayzqHpQA1cVZMheDBXO
s2oTsNpNyuIu2Da4wdGC2aZ7R2sTvYxMzztlbsPzEKCFt6QUhPNvUtnI7eAoQo8Iq0xMFKd4wUpD
ibNJbKBOCTdT+JdV92pfzj51mq5ds1pqC0Zufg0Hdzmaq+4eciJ2Lm3T+Zcp6fN9D6N43Q0iOSvX
St5saIT7uXTUFygiqBLd5+NtrxQ3CTuxr1Wde0cj8dbLqJS69wychJOsDWwYSUNDYDuwHNOKG76q
YnVOIUpMHZuY2b8KlxoJVwuTqIXMRkQjtmMXTn51hS8PD/rQ+zcwg7jaAvhBK1a0Vs87w9PsDTJ7
pKXAbrf9qYtlBnNdO3tRVfVBtcu1Kfmdeet+5ol457J25BK3bF4JX3WtBW4/NxjKud1DSl3mtWrM
+cmBPXkflV8/+6LNugjlYX6d/QEoEVjXUrueHIInLbNeR+QxJQVpBlVH/oXXdl+C0ueABRqVHCR3
lYTnJ/tn0im8a3+BiokEIkUY+2G2YtEs4EXTPUpzdhzYyrAXyxNt74YcgulAcxSX8LgaGhmcbyFP
wlHJ5xlMvz6Ag1rdD3yWAjykyrrHyeDz2usfOhMO5iigOwcrqx9j+TTGL8KH9IpWoCz7wL1Svaam
HtR56Bk8E+6YtpU44RZoV4TssYB+JYVhuWfNbPDoGkW/R+ZfKJSkoN52nPbg9rO8bpN0mikR7xsN
qSSTaZdPwvAO/HvtH+QsZg/OqBWfB3otEvzBnXXFlt0IcZ/PZXjwak0Euc3ZgjVrkj+8ejLkYVmN
8oaWD+fLFvbWYM3EHBx1qh9eVNNhVi0cyRysG+zh1sq0iHUt0znOxoFeQC5A8b2kvkceS3P03GgB
EMp3bpKMv66JOX9zsfmjvVvWW43VVB8w1NinuUyRxVEqg6s1l4ruq56iiMLyOMAmihzrez9cthTu
pA5u01mWt3Vlwog1nU1+dla+6dXrSQoopvTTBP569GVXHsoATm2v1VLg+FMUTUVYrg3IR4LqpqiY
suBWB1UTMeliSGdaDRaRpciqu7yo2vdcBc5b3xROECEmiB+tFYyH2jO7By/fXC9B0XxJ4T2BnvuZ
0OdgKpy9gfAKDyHUaWhNN7mdEIH9A54xPEZL2jv4RGy3/9rORVdFDdLC57LnMaI1mEmvEogUsb9M
MFB5zyyJ9MIK63dkDjWk5shakIXN8JZO5ESITGLhJ7YBT6Onh3dbqfzZdpP6znYb414FXfmw3aSy
KM1n674QTf9splNxQJV3dlkz258lt0+Wp2lSFD2lZl/EDh9WJkJJvxJCoxAdgfKQncPsWXcU1dlp
N16cwAJWanO7vqkqk8sTuxTOqzBLym+6Fc3nmRecxLe5QJFnjnYNJd48lVBvu9JsQ6pNiGJ+oK9q
4OQA9c7/FeaLiRf16CWug5FxGdclruq1enGyssz3w0qdTd/pdTmFWVuEe6gDfwf9GlwmEpQIGmf+
uWJAtNqUoYNpXJHBycy0XPLr2nJHRIISG3sdGO1xoIDLfMjbATyY5qn1h6iX8Ae+MuuVpbe7KTrB
vSXx7fDcBDU5wh2H9HsC7b1DmPjTrXC6tdsZcy9B2SZNwLIsz4lZpQejDttv0p6D7+yEUcQBw+cf
Ykyzp4knfas8pjJFMQAn1FVC7sCUMwwzoaCJwTaf5Sizm7ox2kew8eI9M6buVc8BQSxQrM5FWYZx
WWs5c5ARw7BLfZ9iv8wP8iuZYeOeLFXsNMVFTjxDC79INuVvTa2TfeXU+jZJKu8LI0HnwZ1lCOqW
E12eWPb3ZZbp9yAoQeStyp7fRNVaVyqTIcJRbw2fMjkiayjDGU7kwZifOBTlwMapJCrIrIT5Xumx
vWur1mXq3QWWd+T2p18I+Bg+T3bXv9QrkdUPJdu/Zw/H1RwXMJBZNPLBtcm/kPUDSogi0qFZDbJH
ElO9kGvkdVGhLPuxclOn3I2obPNuFZXl3uKntrxLNc35F1100y0ZRNVZuxmDKmUGJVeAaJ/Tpphn
VLxubWLL1sZVslDEGAjMYnxYjbhupuW2xt+33A69V5yMQnOma7KBZI8GfeN7v8zjU5tONh6l0Tea
2FcwyyelLcEYDdb1kn/YA3mrsAoyD2aqDY4uwiNjHQqa1nb0X+sPkyFTRgyH04f5sP4wIlY5tLKc
7fnbjG6vYrwHwtoBekOL82yGc79ZG+Goy8dCTSuTmHGTILH+y29t0K2PSmuCoDQbYVIHVINQM7fz
+7pZKMFi0m/+b77KzWIJQA7Lsn44L4MPF+bYbo5Mlze2iox59ujKw1x8E4pm2P33O+KfJF3mxoJB
PXADHjBODD9bwHSyVFYWshXvixfh3oFC/ve//8+BbS5UHGga2NzGiIntCfwuErDjtR+WgX68fjfv
ArY2p4HMNrZ1JWm24fmv3GV/jmxzMe8EPlI6RwxY/58CxVK1mDl5uxsIZx3C4YMS23i04da0o+nY
34x3f12d/WcI7qdH/UkZbxeAq8XfWgAJLvauGoxcbkRO8j8QXG9vnrA/sGk/PdZPaaSTQ+aYFfJY
84FgDtYIbpm8tiRFYdm3TsGOKoDDIO/yffKNaufTUET4tOE0/uKj8+ez1B+fyIez7ndvbYbiZXiM
BEn968/eaTo5R3y/8T/A/f3pU7o9EgVtm+sJq7P/E463pXmia368qXSj7ppjWJ3VjnzSxy32j0nE
W+7+1V+3sYQ/v8wO8yzXpzOah99Okr/762ZcvX5IWhl/XXXL6AKUcoiCqHu2/7pnYWMk//RY2woS
wIFuUax/fKyG+/q8pFpGiNd7c+/usz33qni6EBm5w1hz99eh5dtB9w8PCQNi2jYZ9WT1mx+iw+//
vDwpuzBXBFTZq9yX5bSz9sTQG/HH5f//qeL/QyokOgpv5H8t1Tw29fd/+7919vWPas2//9zfxn7h
LwIphFV4m+/xr3z2/73Q0Pd/QW4JSM7f6FAOL3zpb2qN+AUIGc+h4NPy20zw72qN5fyyrX9iGwm6
Qpie9U+pNdbPHfYOj+J73BuI8GcFt9yfLoVgmHqGynaxs30a011CpOKh1WvsY6g7wzah4mocMp9t
zypvZRFeuSW9xxXRZZHv9evrMjn6ZoJ0uvJgCb9ZRb88C1jOPSrihsIQkroEHRUcvbGQhmUPnBKo
eSGeiIzvFlJKGigXfDEOcvjMXkzqcazEhrXiNBmJFfCHh75qzPNgGOKr0NJBG8mIsDQrZAG/sOLa
rylx8kp5rsrSOcwwOjscRSLOSGq6tseGU1Di2csNuUND3NHZiqWL7cRNUBHJY4F7PFG420R9OHon
xyFQxmCrFcR+4tXPzJvE16SrFRnlUudfgqFkZhkW6lU2fqLhRrhB0qAWuO99FrJvnss1P7TguHGS
DqMRL5BZDekf1nKCh8jOLraMdyLL2r0zD/63ytH4JgfPUJtHrbwVKphuc8dbXlqnwhvf5XmLVXuz
BeFLICAl0LV4yxNT8FNt3z0hMAR4oXB/iHkcCboQ3XSxP+xFhRds6QtIdTfSbTAh1BhHVOxAwhYR
blNZEcTSTQch+/UTZ/7uoXMI+vPpFzli+6tIibDl7SrG5uxLq79RmVOf21qT9VX6LgjUUgbZHZTz
cpO2hRdxvFVxI7MRL8aSxWykQ/xSLm5E1Yojfzy5aU5hRoQEDLS80oMUQMweLXanJ9XVIcATWYY1
W4rzXHD3SwaxHa/thUMZ79AjETf6beyQdDw5uieW9+6ywk5EzrzRb+AdL4Miv6ChK+7YWyUTVKBC
NIvW2pt+30ODFnI3p8EQD5ptqDT7rU8IdvDYlIoyk6CU1hHnXHcoRQMfJTANkgwzdL/WC8dV7Dxp
FWdAsFelHquzSenbdW203qnPsxxCx6HderH5hx1WD4ZnkZhjzsW+dCbOzgPHiT7qzHC8ydw8uHGw
SjFqDlf3VXletmPnqIgyo/hHlXK+c9kWXorFc59lZYuYs9AcW1mib7KEVIKBrruz3WMyisYpbA6C
nLE4VYMkR98Ku2NYBuldqmYXJxuxO1/7svVPZuf0v65ada8cnpObzOhVSd5VN1+5hs0xr5n082wX
A3NhwiD3AZkOz9Rth3uxuDh1MShcxtEKL90QqBfh6PXBmmFqheUVV73lpmN36GdkE/cQsCXf1a5d
HjHsZiTwYMDdacvAZhWyXsYi4ZOJA0aTyjF3AUN79s5KpvmVizfsojXMFMM9J86ZfR+MPN3yMLfv
a/rgqFIOSIylG2x+hpd/NT/MfwWFRk9mj3BbwJ0/qG4iG2sKKVceqQCE29yeRxCOZEbhMgUuzVvn
M3OUeodpiuyV0E9fCbkiewU0/ggex3N38RpB2Fr8TM43Nnm/acNpvZNFVz5qDT/08cP+kmfcxktq
naO06JurcRi+4dswD0gMnFHtkGW06yVHxMFow4N0vBUpIVQjWim+ogOTHSIa06F9rrQzb/JM8Now
+XoeFhmYUW75+sobCa8MiTkkkMpGQPOylYW3d0AsIQyqLY/bOHrGXD3JtkrviHfM1ihlIvpkLjrb
d2YSdlGlVhMzHnlkWefbl5lF4NUqzfybRVzoKTcM/4uRDt6X8sPGmQxIswWi3a5yHYOOl7ET94bX
ePTM1+PbXJTlnSma8CEIjIQIuiW/1zOQm7Kt/GtRVcExSMDUfntFm4HzVOXxiuYfXlKz52XnYzy/
9kHuPqiwqPXBbDg13hUA++1eY52cEFfC4FbaLhyBFGT/JH6rH/yaM3exbnlnH+8HJt70tXFTBr8k
Ds/PbrJlzfD2pa/aYjSvtWN/Dgzdv7mEoGyZh2FUjA4mec1Rr+jClVKE2s2uxOy6L5sD+VKW2eLH
jld1l6FJ00ddLs4uWNvuycX1AciQehju+oVInY/kD9Ig01dXbZK+7Lr01QxXnIXmh21w+2DLAjct
kP1SX2Th8NeYK9eIg0J9MnN8wlKM6NofT0+xdWhxbo79W8Gh+JyHvfwOj0i/+QIPgrE/c/amdDDk
KnvLPkG1dV+CkWtjadlTYDMeA4rvCRwhgMJ9wZAIXC4Le6N9q4p7ZNGD/etWze+6I79Euv4COWOy
VEN7zM+NxkLbFCv/0+1biDfU5uegnPgtv11HhZ1uV3UHaWpy33gysVQjeHo5No1GAFvKgstYevwu
rZIgUpDAqAuVSvmbLVX1Qx3DAlXrrnAaTdhmXeTo7AvuTMZeszoFFd+B5gVz15uOjWe7rljm+jXR
O5s8Jcze6zx/q2xcqbE7Ova1FTbuEco1NCLdcLuZjcl5DYjujP3Usqxt7Tb2c0+CfQwPBBU5OWYY
O6Ox3vDk1icPwgcc13fGW5/AXKbQDrXrU1oOh2otzC9Yk0ZyrtbWxgAqoLvbpBAPiE48uS61+PM8
6hYJOzYCErnqTrx4ZqPffFMbqDgg1mCVJK5lDUjDuVyFOPeOkd2Nudn4+7Zzhs+q9mHpp0R5T7yo
SRMTfVyf9MQN+DHLSH3b10Y9PlS4Os6d2aidPWv1SFZwRVSUE/4QzqLfa/6C73Par/cUgqSfh34x
n+TEh7LkzXjN0GZP6cpcSKe2mcednyfvCVeXR+6Q6VwRGiBeWG1lS9BAUHHfTRz7PBHjfNsW9sB6
sljei65W+YSilF/TbRLeuiytX3RnG2c5BEzG5nSyjtU4lp+UX011hOeXazeVyXHz3x6qqgWNcduR
XLEsqfRN47RE9zIqeyEAIHxfeXVF1JhCXNuY/eEBijGkGoaYB/tQJZa6WLonT3r2TOwOfGsy2u2n
CR5ekvEzG+dwzoc4l6wyOxuSIoaK955Hitm8yDM1GxqSgcDV3PWCkKsImmrdXU485k019+0Bd+jA
R2hMqP6l1rGa4hyrxEUSC0BAKbwPoaujBnprV3snMK/E8OnJg4tL+CynSR5zFm4kCtyd0VDO9q/u
EnbffXdub8RUBAcxOi0y/YxzYSD5mWxWiAA0NgMSi+RMj7M+/y2/hUHpvPktMYI77rTie+ArF1V3
sJkQtoVJog4Qyg2pAsldaZTtPbsY8UCCRnfRprU8geXQ24KJpj07Om1f7XwtrnHCk6xgB6Yf8PH1
A+NAEMP4eU6BiRkSgdxHBlSXu3PZLzw3DZbZtDDxIzheZ5ADmFVonpZS78lcF9dLadE0RsrtHq2s
eR/T1fhczh4BpB05vs770gX9xXYY9shWsAYEHABM4jTPc0coGjei+Xrqi+LdMA1qSrsCF6P0m0ew
8+C7U/DCd4zN7hNSUk/sfsLbhGFlPC19cQbLYJ1piRoZgkYcldtXt3bLxCvSzNDuO1/SeIqpoD9O
I/s4lzi1WwGrY1NyU86ru8uIEXnKGVFetYvd7uxsIC/bkY0ZtXopT51dUDHpVRRLTvlw6gqlYgvZ
/apBeI4900Lf9yq6JlMP439ROvHaaueuKrkvs/Rmh8XUwdmWqjzBu1V7FTTOLmEkfLVWrfmZC8nG
c2QOFzAVdcoG6uGCpnzn4y4fmOzC1lik5Gqi7yI9L/XjxH6qiZg70nHnJsMjwyIDO5GzfuLW0e0x
43EViTZ9Voh1O7+X/X3vpXbUDHp9TBJieu2MaLSgWZsj42Jz11RL8kCgwXRt2+US1z3Mpsid4tZp
G/tor658TtfU3AtOZjd8fqQDpy/0d0v79YpfyBnOSVKiQ4W2sfP+H3tnshw5kmXZf+k9WjCoAooW
6UXZPNJoHJ3cQEg6A/M84+v7gBHV5e4RFSFZ68xcpEhEkkbDoKrvvXvPjXv00BOiky7Wml3ipc2N
7EPGrU42fS+ryuTbaTb5M+OzlMLceNXQLGt+9hTnefBuA0r61IDHwqfNnGfmDBUS+BruLMmppRgE
j05XfxTW6L8p/EG8p5FzNw3ou6SeZYoFJq32o6cNJ6Sa5R71H+10lFXFtZsYWGyZswS/GSwA8San
DfWa1E6SLh3TCW9jHQ3OIkK4XwEj04L3KFYhh9AoaVdZ0LEjo/jxLkKTuLcZhnSfUwN1NxZTdN+M
qX0XQ4VBPToJMRzGDDUSWm9x5+IvefU8OZQLUdnFzoD5/KB1Wf+h5U1JXTXkJ1/3gS94XVjexi0P
0aIxS0aRntWIhwhYxSVLJmGtEYviMZwGdnzN9XYJ5AMLEXcnsHTR9B0Xbc4yi8qnsL1FXKSdWidu
abiLCv7YLXtSU6+DFIsXmI8x5oRRlcWDkefDGW+WeagjQB5AHILs3bB6YsEqgB3DcqQCvUQYeK4U
wNGZvc/J78px0ID/+34BZhjrCfD49B4dZVAuRiZRW7bB8rENM2fbTFX3TTGoJwxtDK2bnCG+Ax0O
hfEi9Fqxbu1IOyOoazZth8tnEQoGgwtSXgogDXmyR9hW7CIWE4nLAlTtxtdRrPdKD36z7dH+zYQb
xLjMckHpeq55y2EIM47M6l2egNpIOUW8Ombu32AhCHdNmzFrThLIo4xf8NJZTSteW9orh6ogbW/l
TqF78jgQoEGoDbWqEjIgUNdnxWWw+uEaaboyFnRKvDcTe8XeG5vu+8C4ByuYN0QsGyOAcCAwmoW7
VfPaD457Duuv61u4a2rgnmutmNQLAGsEKpMdB2fVT4a+pAbst0llmpvaEgYbLkpwXJS13wQryBfN
Z2O3zpGL7LbbbqSQXNT+0FzTvqA0FkqwyZKwdMbEwEjSCY2jgcV3p7mpmoCXVunJN4v8xRyE/5ue
NOomU625L6rGvy0bVtyOMHHEvTWEw5U0fOxChU4OW+mBPV2K0nTuBKJOXItV/pJpU/1YJKRvIhWt
2xAFSV9/Q7OAh6arQuMGXmvNTtYhlcAQG1DnZUxf94ZWa3vE7biMW8GXD93iwWfDRZs3Wvk8os3u
/EqHYEQtlKWLAVzSVrRZ/mwJ5W9x34Y7ujbNQvMNeu8V+EqezHAXmZE+M+IjwgwiLTiN0eTCRCnc
V32wg0tv1P2O8Vj60Ju5fHDZHTQzuE76uHG1rn3ULJvhLGt+8uHX0tzjJE6+hxgx+6Vbae2FWIDq
xEQtvDS9iaMC9BNWxiK8N6LQfvQMvbqpyqzdCeFNKDYTX4GDjsR2NKlTFnGS489IMxyBkS6atYMU
4qkNxHjtOL+eGyU7F6tKqAEyF6lzoqbTZy9NfQoDw9/piRndSFxHqzKxYagMreMvnLLv1lGpWSsc
y81ZwIrd93VI0kCEUjRqYVEWeKMOTS9dlPF19OQqvTwMWltKxPimfQ/qKnvjkDcdmWzHR4SH/jYX
ptrE42giolHWMSVCgWSMqN/Q0GaKpwUhc2CvS05iyKp15JvGGrH5dA68HoywlpfrMpApG10e7mF9
O+c2QF6RRom9K3LhXXWCwlexjZ6Sc8l3TkzBvszr6C6bzGljBWD/e7NNduBC1TetIEJiqKbiLDtv
vC1BoTGNC/T9yATmkX2zXwdtUQJrb0CNJwlt9QxEDebiuB5/U2AQGZ3YTXhKeVM2bTMmp6wnZaHv
c4CpRjbtmCwL7Ogq2HkDK79wrVwsAwyya0uv681I+Xhr18xRi7p1n1IwZzuWSG07jQwqFtBss/vc
A0aV96C0xkkhrm+aZqPCTNthJm83Uah6ucgzI9pmWivX6dAHn5YcqpU9IDkPrVHdjQJakVHqAh0y
nX3mg6N8rcrJZY93s0MCLWfn0Vy6pXLJ0fzTkMLv6qxlyyqrG1V7tMfRo3tRxx+cwF3U9qq65Lpb
XRJTK1I2LVtn4h7owUrHrbhJktEjR4nPfSqCOLyzZOU+huFg4650xVNqGg77w2ja7yGY84sqPOfG
iD1tKyCZb/B9dmuOVxHyL2g9QOf644hVat+iol5mOhkm+iCaozON+pXaAZoode7wYeVxtQc4nDyh
I9F20i2atU0TlRDBwvpOdAdVdegZd2nmY47Quuha1gA4I4Hex3Nlu/E7CwRd4zbfcz8lwtLwg7Ng
U/awa+jaHXxFYrjcMnY54xrxo4r1YGuDcSEDpCSQ3htjwkQ8M/w3TyVsxv33//u/MBRZfzv3eMg/
3jJU7/WPc48/fuqPqYeQjCjYymdD0QxN0RlP/TH1AMJIRrbJMBrJqQR3+MPUQ85ep9kiJQT73M9A
FaYejOr0+T/MmV0ajf/a1EP8MpTjb1J4riyd+bUyXP6gn4dyPmY6ByMslAlJPya3VKCvWHsducBv
iamRUxSSR5/jziMJNvJitjXmJBaLjSO1kt6yH6yqHr1S5oblo+jb8SZ1GhYfWyvtI+qTBoCd9Kka
3Cmmrdanz4U3WE9ukDlPeFTs38ZO2A+GgryvsPsfS7q2j6YIaca7Xn+y7QK+FXI+3jtcMk/CN9uX
svWye66reHZk2V2bKAD7gQzthTSgEPkHTP1tTb7LTdCO5TvNfw+9nN0BTBDRsnJ8hHywdDc4uAl4
x5hBSePoqLkkgbC2adxBZWrqpZM5xqYUODGreEpPbHGYaq0U52ZGoQ5sxJudur5/NfPcWU1mJDdJ
j7u36cZmaRkSTjejhU0QsmcmshuOeHisV51DwR2IqnKd1t24RWQbIp33ope0G71x3zt2AtGYVpQG
u5wgHVIyIq/NEWt2FOBdRVFpz+wsVLncBh0fjaL35+uZjpzHqty9GVnekRnQx9RqoCacpaXhW067
unhuc/gFZOekl86LqHNJ6dn5Bg1bDF4oNLVIANSs0oLmacCEwojpHuUBkKhNLwRtxZbGpdbmEXWI
W1u3PpKOm8SYyDn3nLJ6zosRnEDELElQjg7Fp5bLbgaTd0faASXqKZnd5oQf0RjEJ7EdkdN91oro
BsQrkOhnZLHAuUrcatWKEW6DJ3YD/IgHAzMWprHMP8eNHt+WFC/aAiFhdDDNMtkJOx6fWqzT7jpl
8kIWC5Llo24UBL+2UoEK7WVIq4kosu2E3nXLyds4U/XVZwEY11ygV0LX4gx9vy7asHj8aqXWEd1z
SBd0cRln4X/CjUE/yhSPX1c7N4jYilUJhIWj1lpFOUyWGcfS93T89BYdNUgKbGNjaZHbquUUza1F
n9yu6czbfnTsmxJ5GmapdDUHrAPTnymJhQ7+0ostc1yHriiKFa1OekkEZDWM26J6B7+EtkpQTN65
MCwyciLVUbXKfvLqRW/OzD+Tlj/OQ/EI+BdeXmVU27rOsp1XpNU2twa1M9DzXKLOLvctDKC9l4rx
QluiRXvbgRSkKYTLz++a4b22h/Ke01OzjxGfMRRr0N+uYS/qw6IVfudjDs/jbTZCSlN1TjfOcXXC
aVojPjrs9DvLpzilMKzpdXAYJDAT+/IfDWeDpiA3RkrIg4GoXojFhtHioAp+srSae9LmQ/pcN5i9
OflxMSG00VwmWShGRWwAcoFLxTXsY33H6VnfxaizxxsBBYCObcvogzZqORm7jOL0sZ8GKV9ihmQG
L0SJZR0XZP3coVl+qQbbfAUIUb7VNPurrac56bdcVc4n4iICoyYY1wJkbOc/kOemP2ep5B3O+Yaw
RDiA96fA8uh6NvroeugnRfFM5mC/r/Uh5cxZiga1G4BRIodsPdnpdQt2vcabeCUlzr/tishZY7bz
LsGgkLCP9aiKTZlN8eeYzS0LQClkDnhQCOccux7dJUWMcfJzzcTTFAVnjhjiwIi9e0zoQ65jGUgG
owRLZajHdfeBx1lf61YUi6VwUudVh9xJUa5Z/UOUSBuTqj7l1YrmPAVG7RDAong1JJNJm4cfGziH
Ccetwmut1TxdrQ/9Q+VjcM0jlxuFILfZK0tTN18Wgphm9w0wFPoGvQfeyJ+YvRpCMy4BirRdHpnc
tjh2v8dZxvqVh8DfeptxMnJPBl0YAPuHWs+it37CfCCoRbnhkw4Vxw99SC11bfPvqlLf5fWEOTZG
+Ggh2Jz4TnXBS9ljYjoLkxUN6xX3++ut7FPMXP48TlJT2l54JerX2AmDqyqz+Qmz5pgYhxFCH1ve
JTd1+v68lF6F0Y1f1ys6IPwV/C01kTVX4Tn9J9Dk8EgTQJ3rtvXn7iSf5ocpDoqg5WcG5hqxZonH
vJwXOY5mu97psoMIGcfEZaG2uV0jzOOuqxvGjdy6BuhGXTM0mrkv/lIPte8MOQThZ0VNaeV+/1px
/NxJkAnPwz9YlEcwVvMkAl/LCVLkPKMLXU7fjPD6kIO/b8aMMzT+33EKkC+3QSeIgN9QM7FjqEip
CjsF6FRWMszLOSA/6w5cKd4G/phwnlo2A5MMkp6WTN/5q9t2eI9JKUVt3/Emxg4PAPij+enRLeZL
7I9Im3vkj4ov6eesfV8/3dsz7g+MjXvKjcilt8y/jt0+uFajw2SnZBYa8QBiR6WAd/R5EsnVX+c+
j1Cf0rVZQp5h9DjbKJ2aodgXB+JrNlonNk9TD75rkbihvWC+F9/ogtHbl4mFt46p6Wx2UU3s3sz7
MzMBbsbvXxpPCL/bUHG96exwXgYRyDsLFdO5WiNhrr7peYDLT+9YSRYM2VwgJszWNrmRcHG/TlDp
qLHFfs1lYx4+Hw37sY9QjsNicnm8fERY5PAITIerTJdtB06n93eUGGJrN6q5y5Tl7Bo4LfdD32r3
I0mMhCQ5zYK5m3ETF2b04BOxcCVJyrrUltJvEPHSDkt8gTctKv2jLVS5yvPWIN8pAwYRZM2ujft8
39AU39kG1BuGV9VzRlT0FaowgSOyrpZBl40Mc9AWJKjyu7cqip/ombg0FF1SZFyj3U15I2A7CmPn
YE6gkaP7S1lkw8ka0n4J8d7bt31kHyuMSdd6Ev2G5NDwN4kxeZVWIJ4zsGa4rCWPHciOtcWY6mya
I4AxR5Cwoo3hOjZzMjuMAvOiMal1Mab1CsSXgdOzbuRK5E21qRBNr5AYq1OrqXJTEnO06XGtfjeH
JFtzjnNXsdb6hzBl3gswQyz1NiEomk3v7Ha9e0dpWLXrlDzfY8lI77MAQQFL2lePspxSwnPK4l1N
1fRNESp5MkQaovFIdZAoLRFqThErogsDw7nmum7OaUaZfjUCImwWnu46D7/TVyuWi+9KHxUrWx3/
hofAN9b0kclPKHgsXTEkGnO1aECXlmZ4RcuxtIOV6p0Z89Wh7xG0Wch/k0XwPR0b86KyPn0XPpKQ
hVs7uKi54uUdig1rznaNmM15Ydvt5cwoyT1ZYHiBoPHoZgZxfF5eeU92UjZEHkCyDumo9wO5pprR
VrO/MZAr3Rkrqnys4EHkj90CPLR+5JSSsyu1qU6bJicKQ8qBAUzfOoxx1Twm1ht3blS54dfUWTen
tT8NFBI+KZ7xsunq9JN2dHTDYjahCSmk5W96mRkk1MwreN8L1nUosZxTo9Swb9Npql841rIu6cys
FGlSYXKnq3ln6pNQWTtdz75SC5nsrjrD6Nb5MFIvtxRMYIDhNK/yGPpz7Hd6Am+EfiCeYZyuKxU2
DKPRglmcfIGQrvVqwuzvy4yzZw8KayV8/Ok3tdEyuB8EO6LIA75FrEmAz3XGIh3Xw7xlaR1LZMto
WpT1vA2UQ7sYeTXvTI2mkNE6Sb4ObAthCuNj92zKMFALw5Y6p+O0TKLDwMK/CwxIy7X0x5U2Tei7
R8cfiFtWgJEWyu6tdtk4A+VY30PWXZUp4rIFyZrajZlNDnk8dSw6rh0T4mWirPoFl3X62ZYCCXfn
TX26xfzUkHJiy3gbclZ/Nkcw/qvEwcoxo8CMCyaNaZ35dvzZSav5Tri3uU9E09srhs70ZNu+YCYA
QyDcpw2hRjtpgM8taNH3SwsuzHkEuf/Nqn3OCjCpqjUERYd0E98kYjR2khm5bQpxRo9eVuuSEjOk
lktgXrEOtGzoBMQS8IjrA38vs7d+7fim9m6UCtOyXbg0OYSy6HVmOmKvRdHQRD6k/oB7J+0zCH6c
oD0oVEiik2ViY6p+Z/Vko6dJnow3kyFE/qKikicBpJNfXwHXkScHRjttzznbjbY2yjE+KmmBmww0
1FRrUQz5h5v3xksvHOahsJmoiPEgUQwS8hJsFQOleyrZuluHTtuSkadVfOmKUSB9u9aITELwkP+t
6Oho/g7jmJ6veASqhJ4f8qIrQAA3g/cc5OFOnyAj7ITMRbgZhGcPOOc5AzO6rcOWuihxkmXRTB6J
a+5QcwzzqyFcEvmpn4IUO98iVQUxnFbU4qIpo6Da24biZdK8jJS6uiJmNPbx6N+Mw0QvdurViNor
CcSxKx37FVoPaVSoUmiUu0PymTpB+ER+qPU62RbzExJzuiP9Y/HRue48UJIOyBNyTDPSZYh9ynd2
mA7DXiVAO4MAJ86SsWPzieO0hSpaJNkRMkHsrTAmZc/dkDgrm7FEuOLJ6k5Us8Y2yUS1L80UUDiA
In1dMPD89IepsFfeFxG/iNLkGe6BipYcrTgDj1RvuLkCzDTAGJtmO1Cevtjt1N10uDuijV477SoQ
4fgUhS0L3wRmeQVvCi0DtUqHYT3Rk4FpOs37k69KyfGUd2c5hVTj2/QL5+8VI3olN5LOxczRs+Es
GYZbe4i0O0Hc8LtbmsVjlXgG2UYYUq5VNflXjUS8u578vk/eAPs9QhhJ6DXp0EunUnEPgsyMH0co
at/6oWw/p56zlaVc8zzULSFTqckpBHWEObULD27LhYqVnNXS7MZdGajyGBpoEV0DlZZy09RYAMyx
IUZAs34dprC/tzSp3zljrV7qqWOZc2R38MD0XmOWkyUeUkyBfqV2UV/aj5XscsiC1jBT9ir3MsSd
lSxJ/rUvVa3138pCmOve0ZDPScRir05ZJlvQ9uO9E2rhSxUNAl1lKE9MqPyzqTvkYGtmusn6rjmU
bq2vXCPHeh/hRkuipF8a5GNHC04x1rJ1pxez6NtFUbFlM5WrgoNOHMfSM2SOOC2N17YaFLOZCoy8
Y6ruGJj58ClyMV0RypcbkzuBxrKqu42tE3QLXWveyhCOVRAR7oDUNKuE5Ik1I0/3mjSJ8zKkfvhs
pF5xQNURraTXd3R5Q6okkECcGg2fh7rqz7wq0dVESborhjpbBvaoXZwBlqvhpnIlWxlhK2wI9mGm
cPBQWuyzijjUGI4K89I4gFVG9livNeHWpHHLGTAzDhy/69PgWtWwrNDInGTu2YdwVNE9MiIMlwPs
VHRxhP/lnreAA+jc6YQq4jDNp/tcFTbIbl6p2rCopI0lVtuXqCmbE8xVtlG6ZjcFsI8DjbP24CGL
33ii9M469e6l1kL7NmCVfyLvi9O6QB/IgsmRPbXRLqlZt8MMmNIrI3Gt6CbxzXJG8FpBba+0xiIe
JYOqeuV1dNci5qlAhWwuiYszkN+QSIAfK1oaaEb2qCzEOpKkyRpjER3q3IjPYpQeE5s8Ori8fTsf
Vs/FMywSWWoZqH5lMP94UExHEctikaKEaJulnfYl+3aQbPLAT3ZD39j1gsB1692TMt0nHVV313vT
UYs1cbTCDK56r9c7E2zSjhMVDmw9DLN7F2o7uh/wnQ7+9N7s5xSTNibai12nhBg8qPcsDjMCJ9L4
ZBt++YBmCB8v6sT+AcMm59iprryL0mz/m4AbuA4Gyz3HWd21iynR5NnKIghrFRQKGPXjGfOV98Ca
m62UhLa2hixPd6iZ3BOT0tlKijWyR39igH8fwOGdBJkBH0CI3Juv0K6stBGnpXEVQ8usRkEeSYLT
0C5CB9s4ZaZg3TpgCg7PqpZKI+8rmyuVMTOeW9Wg9KgiGDMl6j5la+HRKmbM0IzLi2bBm4Mh8e1L
lQr8hlLGmlWDtTXbTk3taSLe/eqrmLrbcfkJdxaQSjSBX10BNvHhXbHBIVXRWvFY4fq71nnBryGk
jL9swjC+QGVNn0ZL0Vp/9fX0eFa4wqDdxSjiKKHm/lg2DByh2Hn2ZBx4dyqS/p2kSDnFBLG8whUI
H0z6Lq/ADNSaCJd6pdVCe0BRRHe4ot9KQy3amjJoAXBBwXUKcjXw+ZZgwRnRHXzd6c+FE0CS1ZCV
86CX5NnH9UPtKNKgiYxGdI7+oC/EeYTx/U4ABBKAwSakrO2sFXMa1lQwt9s4U9PNMJgstIIp/cqm
nfDgF3L6gKXFI47OlEpNDR+xIw2EMFSmZNfwcMNObxAjmNEbdELwCkyw7uOA54CDDidOGoY7ythm
35kRV62K50AFhRLhvpa0ErsBPcbiS6Sp25S8VTlrMlTPcTlsc2fHwLJqV/Qphffyb0/L75MdzPyY
yf57Q8t/pG8kor79NNf5/Wf+08wC8Z5xsc4c2jQQFljMTP4Y6zgWCH0lDI4vzgy3m42Cf5hZTFK3
+C/ZWpawOX7ZTGIQrn5RSdz/zYuuC/6VrvBHMYT5F8AjADN/dj1ZdJwQeQhyCoUjbah4P890iNBw
y1HJcmUDxBxzXP4cIWh7SpNg5YFEWjyeYVUNBRVCk2Lx7mhRN+96xju6FqoJjG3uAQ2BuejE4wf5
uU34ZjuRk6zJoOghYnuqa70FnFsXpoIjCofWcjCm0xLbTULRObB676xAuNCnxyGN5cos9RosCMNK
OL1hwNG3EIUxZ13njnOMcpvuohw7486vp6j6BF0VqedsYLc7JVMn04vhRbUk7ULGUxidnV502K2j
hhfxVNG8UuiQlUmaiVZQo9xAIXfMz26KaOIoAc9475A2Y99FJuptTnsGhV7kMwk6BBkygkPWqtZf
CaJouk2eVpV9pWyQc2QlzmaHwGCaxln0YkUQk05DnHremXm5pZ+I2sQ/k6ZSEcM1GWZjvmmF7Xtv
2J7LcQ1mI4IjgpncmT4Gs2Ipak1OWE8Ae2vOoGmRU2gv0mCo2ivvuZfcGrC2kepVSZfpabwc2P8V
VojC9wIPp4PTMdMBlDk2QUDbFODVpmdHgMEREhZrPk2ZzfKzpEPUiFeXmwwn0GDeZF59iBfJGX+N
IIi19g1vg+4lZLSuicrbuTXK+xL5QBfXoE1Dzb4WpRiDVwvhTsG5zQOxUhJ+LNONTML6LYojXXtB
iqiqOwRtTvPiQLlmZQ+UNjyhNClxKKfSD5OzY0pO73I2IYzLWAUFq6zZRsmSR862Lk0+onTlDKLF
HZxizErKf9NzgVCFQ/qoU1gCfpz7LErVqXnfT6U2HWqOFM0dL2iLC2fMKFi3Rhk51W2WYHDYAxtv
wpXs+F9+y0C6DAlTTFxjKjw7I4iTiNARiwxpyJ71BoVMC+F2dD6bK3zkohK7jg599qnGNu5GWhmZ
5W3suIFO7FQ1NFpGXF5CCZIFU5T1K7i3ya4GBx3TCU18KD9ubkVHzbVTxb1pR5QdjZ7H/re8VG26
9ZEfTWuEpokgs66S/rxTjpEr3/WWvF2aIgntfRDaFhE4g0qNC+adKninzT//NKRUphd0kDyogoXG
FGCpW2UwvuSMBlDO1hPen1u9RdjbLFAPAFpdVDL17QHErG/aaxjqUnGcT+vxbJadUx+0Kh8rZild
F1mHocqt8iCbEdEClx3LGZtlGPTOngasJBVg7JT94NAgoOgWTHCqamnKfNTPHdJ/UHww3tz8wB2p
mttO64mCr7SOlsxY95bH2K2r4OlDBfOYkg19eA7JIjD2eVwQiCArE4l56Ykif4XPIdPbauTn3ntG
B9Dm8U+Btx6VNW6DJG6Hp9iuYVVsiLsQXbnGCkT600I0OqO6JGJb3pPiB9l9oRCBh99D9NqOWtZD
FLcfNryPaSWBcnJulSxnZ4Kxxh6gLJgzaMgZbY0wXjtBTTHZazZtM81JVBcstLGzlf8R0/uanlTK
qZVQI2tMyYWzWQ7Gx5xCECu4Si2U+HGhh90xCvLEfXVMtEKIxrqgCIkF1JzsTiKN8gHxE2VNKA6p
7L9NNB9IJKuhodT7JPWG4C4ga8uSaHdJ16G1r9P/jBDWFfnwJHkQyGqLRBQDquvcyBUPJZXPeGcP
SkTaqtN5q45tDzkowQ1b8fvQVtGjMq6GTzrHM13RQnsuY8/Pr/Rc7OSx12kQ7uuxNqJTZxfQabgI
1I0m3AnrwFlcA9A2pjHwui5AhrYyAs8ZNnQc7Wxj0jJN3vvR8uJbEvqs8nsrXSpLrdFJcIzjITQ5
GjOiiJcscHE8rTLsfHTQ4ilLXGRYPselD6ZiUXZomqrzT0PFEHii2iWH5Sll7a7yvS8krWQia7Hf
rUyv0atTIBqEltsOlAyVPgwGADorx8Y8gxbNRABtNnD7zQaPgL5SBrSexp4hSk30ygRfi9Pjvw9S
vx+kTGm4mGT/+5MUkUM/Q9z++In/lMdwjiLtD2e26WAAJvHz/5+jYAHPgTH8MwtEJCKVH89Rc9gQ
5yhFoxTJic3p5odzFFAVzOW0/l1+6F8Sx/ysjMGMjADH0OdzGc5kqA4odH70jgNSl9UIyHMxD08d
raNQS3JaMr7z7YeLcvu7Hf3HgJz5OPZfJvWvD7LNLxgdnyatL4nODx583nnX9ZjMLQql+mWSZtck
ny5zjtmmbuJjgZT17z9w1vT88oH44oWOKJhzLPlMP3+zlGGX3/WkJkz4M1aVDSapHU5K9+/9uiAV
LiEfL/BX//KHcrbFsS2Yfdsoon7+0MplO20bLictEAEarhTeakzZ76PASfe5PrablAr0UrXTP+Uc
/XwneUYU1nOp23xfsAry1zuZj4lsgarRwJjyb2RBLJzppXb03yumj+H/+J/5X9zGv/gUF8aAwvSG
5gv/+89fULXIFmuPfA29+N4PPqGor5ZmL/7+Kv75Q4TLrIvH3oJmwgL/84cwZpGi6fCldo2zd6Jz
weGxmrrN/+RTSOqAR+GgXOPt+/HRjxoGZT51OVg3QC4u42xBL835h0+Z7/h/PYbzbZm/C0QAhd0e
OMMv38UoaKpbPU6bxnhiwE9UQX9x+ks6fvz9t5lf1D99jlSK1xkNnlC/lEOkwA54gwJuv+Ue5ejM
jc/kH+6LYf3Vh3DXUYHwaiHg+/mSDZJefVVx941hbuYkSylmnnJ9zgVasc5p6GV6Iv6u0Iicgrp2
kEUED5OPbaGDHrT8+6/858dE4lGcq1S8G7zlc4X4w5Li9mZolwxSF1kQ8oBkZPvmtlgPfpb+w2v9
54vLJzGzskxok6b8VT+oVR4OET8tFrkZjidfi90VIe7RP6xYf/UphonoER8H76/8ZfEIaZ6bXkD2
8TRZ2Opk8C0Ysqe/v2Z/9RmWrUsTXaUwzS+e5w/XTIulDzaTeGezp2tX6AfY13d//xE/L7zzE8+F
4plnxM/OByro59tScvrvU4OV3sI5ssf7Eu2cZjBWTEiqtzFgChZXUYdTxMqa/8F9Erriu7kmTbtf
75NLOT8YHOqhIY4OB0Rt2CV1rT/8/RecOym/vGvS0HWLo6cg/kO3fnnwcCAQdTK/a3LRrcIdxVCU
0ZM904zUgAXpG/MEXcCOl0ZLotl6DDf9+z8he/68rvA30GqBXeLoCOd+WVempk+snOqLOKxJd1do
ZSZjgT6ROVmWhCVNX/p26h+u71/cWlIB2U3R8uKO+crA++HpsU24SPCscL1rxkcTqFcu0FPhlyvM
E88u68+CYdY/vOXWF+fp56WNo4k0DcnKpow/HR3gcdsePBHAgfIYDmsPTSV9Tp/GTsvUbq2cZZ4+
Z8W3lEDvvvnuFeFi6BB6+s2idFYoLkj+XQBcXSbxJYECBOAZ78OqU5i+ezRWpO9pDxVu4IkRYpgu
S/8Vf8pCRToRN+UmTu7a6Rb/3qZCw0Axv/aQ6TjrRKwlbksA9LgElkl3MTMcrq2x6euNHu7iwaMX
e9MYw8ZLGajW8oT/Y+27J00HCviGyY+qulr2FKv+kDKtCtZjsIynA8Eii4DM0yot13PMTDIEzcJT
yalvsXvSRXmhmFr42qty9wnKWZpG61a9AkhYUPHswolapZXPMn/sm40T7PJxRV/cMPylUZ7gnTEn
US2Ib0+g5x1XzK1J34OqkVzF+OApaKSPgbELEOKN8gnPCCT2R9HZC5uZTHrth4dE30SBvyzMu7Yt
lpZz6OMO97a1KKeLrV/ATS8cRDz5bwIFQTs8VhrLZXVoNH9NOx4sh7fCcwyX+gNVwsKyf8PJPlk3
aMamytzg+EC5w+RXbqfiQw6kdjVvcXtnq7XbM3GPSwRPGLb1EuXSc+OWB+FmRM7ElzLEk6WYVcTn
rgB5woCO8Ph22QkWg2FiST3E1qp3XxgmLLi1+wGTqKo1iG/w4M2daXkHcqsEEXbIivA7l86SKi/w
bgKvvhmYtffI+aoz8xodpAp+h1XuP0puvncxpkuv3/flUcyM1/c8P+vx1oT6HXbtIYDN2HRHs7j6
iJSQOBv5HayOpd3det3Wd5s13D+mzLeiNZkftAgWX3DLTO6TCddGj+/D/m2w15r3gqjSgK3Sf/rT
Y96cTHdFFMA4bPvmYMd3frSWydWMNx32O8Z9JBWQ4FS+DmRPVNF7VWVgRG2Gv+iFYPHQCcvmVsdu
QnHnuMSSTbPpEQH2TSH2TkKi+xx+Dswk+3+cncdy3Mi2Rb8IEfBmCle+6IukJghRpOA9kDBf/xY0
6lZ3qOO+cauJqgKQefKcvdcuTGYqC7KEb8Z4JXixrJJ96qjuvLyvzlctnrL0qQCpyUzgMGcBMjti
oo3CCFBGHW1mb4YhvSCCDKTcokXjuEY+H9Ex7RstKDibRhnRaiMkHUi8zkNChpQuolDqa9dcdG9F
BCQV5AyBNB50I+hG2S9a4Q8mjs7BFaV9mRuIJjpRQ5UeZtBGO5NgOObZfi25Mk4btBZqNN+3owiI
ZsSBm88Jkg0p/PPe8Pdjzq/NjyadZpI2alAnWL8VlYAV7FUQvOVmeM8zP1WjEQKNSGBWwpW8Rnm3
KjcAHsbLn6/7L7UQ17UwW9AZ2I49f990G7DS9mJyp+oF2QodLN7exM6am+gZv/5HHfivFwNwtW3u
vyqi3y6md32XNBQRo7WlGzKJYgikQG7C5w+M/Prnr/YvJYvJyQZBCrRhyFrbp/nLpiNBeiXYOW6Q
m14U+30hjuvPF/jnPcNlyQ1TthrdhrP19wtgnO8QhueNC9xR8HIMtmtZVthard+oaZgyAP+PPe2f
X4nZCTW6xRdiHLKxx/76lWTFdJQVgLFbDWAEQE0Ue2uDnfz5e/3zNqE84+hB9i10dkfeqvm//HBy
1zd5yaEbcv9Hpn0oNC+N7tv/4xo6RRCxxQDorN+euxnBISIhrWbYuuFKJvws2mGWxX/cot+pjBSV
lKt8GwoAk1J/46f99bvg2NTNgZMzvnTWMqGCMHM1xXYAeEGsGIB57Kd+RmbKtH2Xlwxf3FVVE0jh
Y/ZfVeY/Sy+uz0lrG0HRXd0cVH/9LHQ86Vg01AvCyg8YbF8SO17dpjAP6tB8/s+/L4Isih/mbDI3
87d7iPqkQw3Dk7K0PIpF0QNmTZbKzyyp2f/5Uv98KPES0aeifWFSwv9OLozT3Bp4kTncJaN5SM0a
n4XMVv3/uAq6Jzxf5Bfov9fOihh40/LtoWQxc7NxquDpDMc/X+RfnnzeUEZ921dRoTH+/Q5pqzPh
hGDJoB/MxEhloj57RfHx56v8yw9mWVvnTKE23Sriv19FxzXbWttVtCEJCjxIoD3+47n/l0vwFfi5
aBvDy3R+uwTxBmQCNSzri2zkMLHsi4kl9H/8Gg4PMb8W67lBg077raUzZSqqpplHjMV+Txro4BrV
OP+vX4SLGIqhWNqWeyb/3p7QFlEqcsqRCYjzfIZVhRjGEfb/ulVwFRRSqqzxJLPibT/nX1a81Ep7
8pw4n6zrZ6IhVPtfVzv+PjNtTrXbGNv8dVL5y9/vFSAwTHJpTLVFfiZNBhW+kqYwZVrtPwqJfzzC
fHoZkK+CJHw7qP+2sDp5URIFQN9oNVhNB7AvoKXw5Ev/8T7+23VoyNL9JT7CpBP9958MCoEg/qxG
ixdNVL9GJO2bskr9MsLb/z8/aKgS8CDy0znco98eNDhig2oQLk1w+BWwEoad3PvzFf7ty6h8FYuW
Hvv577tEN2YLgD2WMIgYvshetYUJtfofF/lHueAo2uZ1ZQcgUN62fzt5d8yHZkvmnbTRoa6jGiQJ
oled1XJ6kwAa/q9fSdE2UictIbid/Hx/vz+dPsVRCiiDq6V3mqPsOzM7JnbyH/fmV7fzb4dsTvPs
q7ycv0qG39vHLQKnXir46eZWLItLoOeHbuB6kTuOY8z9XLiSm3oQV5IZLfMzM2jDGwWp6LGyts9/
/tL/2GEdBeGPTldPw+Cqadt//8t7Nm8w1AzWP+BH5XXpIJ00MSnTpI8/58jb/3yx35saDkuFrdGp
oLHBXf09wkaaYnxtMTsSSXU+vjbSB7XlKkzzAC/8LAbU81bzHwsVd+7X3/3LL84qJdO1BCPAf6Ju
/32TUoTi9L3Gkb8WNufKSYxahfZNSFLQJEUj7YBZ4ZrkaDQNWDjz2FhvOtPOcoHXkUOadaeqh4uB
xYAU16Htx17l6JuAEEgTWZS30YxmsKNosFQshc0v8QZ+LIUhudEAD2X7ZcIEZr1h7n1Ikf6rj8rS
xv1zs5o91tKKDOSPLBnhWTT2QtsQfohprxaCB5ydt6STZgCgxN6Oe43mb/xWYGDDfOpoTXOhrG7m
S8ywf9gpVSOR1pUtsZmejTy2xL3edE1+KzMD8Xad9lF3HDHKcZbfVP+xcFIGxb8sAc4ve4Dzyyqg
TQb2GqarSoZUOJvvnUhawuWXwyAyMoyyv4wHdWrgZdxMICXM/s2boP7yKWC2XC/yGiX3FmbAcnDH
tm4X1W1kS37qyyE/dvTrPaA6xVtTUQtBqJacmb0qtVUAKCsz98xNQHWR94Wj2ej5EH5uLL2AjEHx
5klGhAu8QLiOz0VGVeGDlkqA9iyKciS/Jgss1UQXUlT9pihAxkO0wNx6UxFHfmqqeLgj5CwHBx7j
kz0mF2skCyW/zi1+5WaYkCEz3PdGvUjDeElIpCiM3E8QsvpaashXAu5Wvxy4LncwOYxt3O4lJTZg
q2r6uQWkFOiSrEO5VGzmKgnmhdF2cOMU1uQRb+ecWphPvswBFf+lKC9GXssXAF68ikol+bJhJYEa
RzimK60OBi3C6jsgAMglEL6lyYo+M4oIdBrmd3WXaIdxrNKwjuz1MJJ2dlsYUO8UA/OHlDaFBzis
P0Dq6e9My+6OC8gIf+nr8r5RhHTh9LyFLZKAmcENCVuDxJWtw3ua5Xz2yppmkTU5C0nT63hptKTy
NCMrfXNU4kCaDPVnv+jqU1olzlOO9sAndgHkRkZcUF8nxmaLpfiMNSnkeNggYpmB/S2j89E77XDs
hawdSOfMdyieYQ+JQfEMbZRPpQIhRyE4B1eTqHEWIzV3snG9a3g7/LlKUP+06friqC1J5cOqPM1L
Npw7bShOpYUfVk1zxUWsE/FLOpmXtI111SW83tw86TiVg3yJ25nIyVLSqVyr/lShg0OdMRSw39Zx
l62l2JdOJt/HceGcs0YfjkU2AqRpxXA2Yn31uqQSewmvWoDy3jn0tjER5qHLbsdjvctXxzmNspOc
raj70NGq7IQ9l1eWSX45hD+BLQnVy+i7kNDR09zOdPORv1EdM00Sj46ky49rqfd7R5RTqLI0fKil
Zh3oQmRhmk8ZgViNuRNImbE1ZdJVlK1zhBzEjml2/dW2k/Z72eAaNNRheUTQ219XrM++lNjqvqew
DmjvaxdpqXovTc30iLGzDEA29Ye1wbnYNws5Ma2ivC9jSXcPb/tuBQtMYwnTvuvUjc1rKNbdkufL
uzTSga3jzjxJ5ZgSJyI3/iQbU5iQ6nVrZl15IGzM+IqsJd4pay2ORTMBWCpEHsQLjVPm8JsFgfRJ
osyTnWBROhQ90Ddl2MIcFjOhs5hpO3Q8zUkUMCMMEiVBYetEyyzTtE/jTDz2nQ4V2sE/1yFcDnJA
ih6D7/JkcKpFJh/PQdqOzadjsICQ91GmWQg22LknSLv47iQmYjh+YOUo1rY76fHMJH20cvs74IX+
2jWxcs8t6k6wLQvom7b00auVccgAfJMJTwiPP8Ex3NfR0L1bRtb5jd7Zp1RPzNjnBFD8mJs4+Wms
QlYoADTnWvdWhvEhK1/x8kEzRpNMf3btoSQYNuOwuWk0haAdLX4luBPrXCyLnIyyUo9PxIrgYyJS
sbP2NEKs55RMqENf1WYVsJGzwCix3T1Xc5pdcXC8it4Zw0lSwHGrKl1lpdVh6qbouHkwrDONlOpt
xpj+olhOf+tgEz6sM5lSC32Wm4R+7T2pIY24VR6ZyJuBaYVgC0pXj43xNmEgAA+ZTSt4RT2j5au1
tn5jTpK+DFX5Dt50eUoScokIuNk1Y3Jaa3T13UoakS53sW9Z84WK/Yxq2bPYM9vafNIzeeKpykOq
xAPO0++5Loc2gaf+EpmXstJ9bazORWFf12LtPbPJ97bU74xS3VuMUfF7lXaoDN0zUnIU89oxsoEH
Klransa8eIWoEcaWfWcWuJ6S1pbctJmDFcaPFq9mgI2vOiRtdRJgsmg/zzYAdPtkbtBlptl2AGPg
QcnqR2G0UDkh58l+0/Xfx/lA0qjiKyujIuivQYzW0xAH06hfC7ADAHP1bVMnq7dKzwgPhTcyjKDe
C9vW3stkYcXqSag/lKgaqAxTcI06F5c640S7K0eZLsHdSzzoFph7F18eymscTfspIxdMWIG2WHya
+KhExQPS7wfM1E9zAWiObopFI0VK23DU1r0DbRsqqeUaqfYlRuOqFdPdGIFPJ8slzMwfmtwRXK+T
7JQZAHbVxUF51cWUpQaQypqdSq7WgKd164AJNq8s4wNlMNORuHsSglO0Eu13lAGlJyWV7cMQrPym
qfZ6OweNKn3NmihdZwYiDpWNeUyPxrHqv4AOxK5Tqe+qMv4UffRIhAfNbWUP++NuTVi2KL3copC8
XjLBkKXAOpRKvHU5/lvZkF7NauC1acr3lMSjRSmewPhSV0MsbSzhymh+m/KLVyTsM/buNNaP+Sx5
EQATRlXWK1oPdvC8/YBPhXFu8gtiOje0ID5+qT4bEYo5ZcaGPztBIwBwJu2uiJOPUtX9KoN22mat
O0Agoa+Hr5C5IewOS2N4gK/WXVZiRgDLvBgQbvZRp/pyjpZFbrLzFDcJ7uvlzCMZrMhLK7K+0fNz
kyf1Moz6Aeb+g4pe0cMlS35Ym58GCfQI3g62UJS2Ljys763tBKMuTrmD/71tR8YpSZmTt4SvIUmb
EKLWUymcR+zRZEonRkRUGRlbDoI/GCzdeQH3YSylV09UjZqKG7kFG/g5dTyFcuopufJNwmTiWqz7
+LWbx1kdfsAIYVQWk59mxNIbvIensgE8lZAzvogiTPRpY0JPdw6xBM6oYSBcuVuTsD71VrzUa3Qr
lf7HAgbTbe3+qI4/Ok1glMiT3Rqf9agjZVAwumG3inG+TD+r6h2z68qK/VRh262cfFeuxkmbnghy
mn0F1bhIaTiznJz5B4+syinNquYehvC3sbBva7PA5c1zbWekM89hKr9luXInZgs7jPiZTCWNCPKk
j0ZkPDd282NGeYvpTAXMw68bRzYxYwmexo3h5cBYbk5jVnttN4HBG7QwqdQbEWFfWbuwe11xoniV
c8JT+1aZ2HYG6zNKpWvFj9zN89HM9Ne5wTkIkDVSuQGW5DZreulj+d6KJ3eUygs4PU9DekkQNouU
4AEsvCXtfHl9MRVosDi69MFyJem0JHct3w4znp9RNDLY85qIYVDiklnqxRDwoZ+GGbQ5y7wWcXW3
aBxBxX1bVmBb4KwiJF7bOcT26U2JACAp+XEv0ROmLauwZK1toMrFs9MXUFfnQKkqDwsTiXSyV/U1
YMiBB7IbmPDqDzIpntVWm/f3U/xdyJ2b1S8q1UhXFrznxmMr8uOgclCY5Js8Z8dVdcJsA72YQ+Jq
JAOO6Xcje4wjXqt2Rfw+n8YGQNxcgkcFImFUF33VL7b+OcBJxWEIt2FxFw10EZPczrpl7J0Q3p8q
0Bqr4xn59LwU5ve2+2HHm9WgJQk5msy96K1w6Dgq2MBAKvWjMWSMMXS8OxaW+AOBvz86k5+UL2U2
PAtsrAvehVqy9nlqeBmSeZNDTa7xvFcrmRoqjgewlcWJj5ZYRBQXy1G2bhTaF1wV4ZJ8pxoPDaYh
swYToRb+2mO+HWDcErtV6m0QWc5hBskzEzxlUzOqOAyatjxKlBxk7R1aIhdIWXdZl18ojA6CzkxH
Ttpon7Ol2BIhUfFXdJq5OCL+aem9pdwAc4nXVB8V9YYR/0xVwTg/CpVpAiIU7+A1HlX5ndSBYAEq
UusdoD0wn/27pOFss7j9ggHiM3wPV7AYQgZWnfVQcy4qLbJhLdvPCYToGSX1Sr9rAapuQJ2xvuHm
xWEeNX6SnCnXRtJLPrGZ7JHncy5sNz88U69dvzyp47mYnqppD6XDdab9Oh6yufUNaSKgMXI50m9D
kV1GCVnHPxgluDkhIcb6KPFgy1LudUoU5CaJFvXV1qvQLCoPdMY3FIrnpdJ+6oxcOQ8lHohmb1TJ
Ih/j/VAoz0ZZ4/vtOLVhXEFiIj6JOcM5l/myKCgf6EQpwxKi+SVbVsXdgTuD2j9iYD81RxFbZ6Yt
97QRYsDS6Nnrz65b7vr5IhlAd0R0Uk3I6ankqU1M+gViigWwEnuvPj1Z0YlJks3odCJFcusXT7hB
dSXYQkLw1WNmpMic2t3CYZg1nZATc7dGHNZIWoyImCkaI8SWGyjMe9W1OcvK90Gf3DzGFiYpvs0k
v6bngfJ5vw7fB6dncOwcJpzkww0VNOvjXUK8JIoXauBQ4S3CLHHunWDWrzGim75FtK4M1kMuTF9r
7ob2KORndYM1pr7OSa9zPLjCWdxxLn5FXC3RvEunh4nyIr6f+5cqvw7YPonahZTxA4Mh3QGqbiWI
6fYRiR0owwRc/Ya8zi1nF0n6Xp22ngEUB46YKcKK2bLQYJe7pCYRN9aDFdivajZ+ucgU9RgVYLeq
GoYD8UMXSDhyCR8Mb0iy7DhfPuoV5at1lq2QiQ9CceYxH2v32pjc5FXxI8Czc7KxKwh2zTHga7u1
PXB6czVM4hMUMxV9QflNLk5Fe26W79VEUDhNmzX+aX+LgJ0Z6bVKtxAbD7WNq7AJrutVSXKPxIHU
DKz5WyqfxuhuFoE5hykhfQJbybSbup0ecZy7WLSl0ZVwgggzJAVmO/C/hqX93BfPZudDo3DNHth4
ypLfcx790ulMaSTroS8Q4C4652pjCxni+Ugb0JV0HD85XD52iqF0aAB0u2yLFHLKU6dxvl3EMVNV
L9bMz27CKUjMFR5xqPuD2zDgqXizVab9nyaykDW/QhTczbbk0UCHpEzxYSCEaAS7VXnWnQPv3OyA
X5Zbb9BNAgvNVxjBRPrm+6jtj32aIjrIvwBzeEPdfY34XmNVRvM0t8O9gPfiikZ7NJ3Vw/pC4q9I
khBMwASypMj39Qo/T17ncMTcsRYZbQBCZAwru68681imOjDnGB8IqqHZAlXW+SXoUMo+GjghQtKw
cPbJ8jBE06HWnvXmxeZxUCjgV/UJFtypk7MAjH9IrgocdvOY9BqxFMO9RSWZJCYHM4qCiWNQAshC
vrM5kynPgwHG7mLyrdXe3kv4d431G7FooM2kS16/C+XSxhI8rDwsjfS1X1jbt7geszkZ4kkiMhjJ
os94xx9S62g6YWKRzNxziDbeZGvxFR3kBz4oa/K7NNDrfWm+OROxLyhEOx8kCVFE74P02mNMUtI+
sKQVIIbNzwL3pQUvs71l7BcxIZA3Q36TgesQ5gru1bCuizIiHQrG5kFV/Yw2orIcqVdNizQmwHv6
j7xYDkaLGoimXz8/l82CFS0/9MIJVdBzdgUYsBSuMeh+oT+PKwyXx7rfQnnJ/Y1rwO3jSeg/lBbt
VH0Fnqhau6WILxj3p6baaTm7XD3TnuP3SpCfrV5lXJdqX6Uvln0olCe7ftNY+U0OZRCQTKAD0RO0
fc/IDqtCXOWHru8IeLaVNw6MUb/DVOeu2ZHThmvCQASMJOY7kCPW9II1Gpbxog+QjYkCHMN1DQy6
AJj2tSQJ0ixYh8cIgYthZC6w4aSlMxz0ZrXjCZ00OYgmi6YYLz4bKgEE215NtxFScEHei2qESrY8
OjVBVU4OrMDU2Lzs2H5LBzH5Ws77M8NfS+mHAOII5sp5WTXxINecS2nAR9JwZGpzbKdyNzR3dVkH
avm0qMmxMNf7Ujb9hODrGZO/XtAjnRs3AYyi5M63cso+LCpgKbb8QkKVt1xW+W3UDsp0Qt3n9R1R
A11okL5b96HW3VprhyUIPpi3SveTfo7b56m/m8s3qdhVRRXaavEjTXhQpaE+zQg9FXVyp566Ua78
qNB2tMi/LRMWsNE2wxwxVmU3zxbxvQ64iDZTzkOZ/7QVjjrG9EBhd5Tk2O9QbLLNewWHuaoc/Ekl
b7c4d810FL2ofHjfgWrTVFjwO48I0Qgs5+8cBvlTt2VfTs2D3FAENcvnqsmPohK31Ua20q87U4I+
JVpW3Vr7iMkwjyfCM0uYxJLS8ThkyAtHb4xYX6x+PWL4d9MlU92h+4ql5n5cAqXh93mfAUea4EpU
VCkD0xg9Xg5F+6ylL1FDvbT4w9LeafPsVenDdliGw7KPliyopcUndWgtp++ZRPGPApfI4UCyxBGH
vxcP5SsUJ28iahOEaS9YXidE1eN9n5VU5C26QCclmKWUr+DR/T4CrJOJt1KS2IKM3Sh3cEi+RHNa
qbKt8rISemCW4H2Ws6Q0gWjvENzRG/DzNXbxhfJ/M5uX+2sxby9yEKlHJz1KUUiygZcv2rkv9P3U
0P4gRbFWLs1QkduMqT41piexspMka9AOI91f+Z7AJJqN7YukWGejvxpKT2Cr9dLGWOMKb+KIq/Yk
tmgSri/ppo/yLqMgi9Rknw8Bsdz3jpZ86pJzXzczJSKUITyeNf4GzRq9duFhVdszFdOOspRQGp/i
+FFhK1dxJI5GstPShhAN/SBNRdBTy9T5z3E0w6R/k6kgZibGuDid5KhLb5VM7Kz0Y5qrgyp/Inbx
CmCQEh2JrkG2eCNnmZebMl+PjlNqntVNPGoru2XqDvMgAmGzZk6vTNA9xyLcfAP+VEVQ8c/waNL4
XcJWdzB7DXtY1F7ZJYci7p4zPXpMh8vYrKEaf7ICeZbyzHE4aNKVU5VJ5U0msZDOKOAPZdGFo3gY
2CTkJ5hdRMK4sv1Dphgsh7e+u9UG96445N1LkoNjp/4kou5ctvFzlPcsBrUHWSfIjQlB5vgT2AOK
zoQSqj3VVLfy6hULBd+WEo1Mj3M5DBN3Y6AQW+a3mu4N07vaXxP12MVALMkNrAcUfjFu5p4omdcl
ua2xSUXDWYTpyjYvkJCJTlrQcpuVVtyNw52hra4128eeE0yqWX4Kmm/JH+txuz2YvA1eR8EvNUEo
1KT6WXEeZ+IHspeBCJxq4aD+INUcTxVpF4su6JpvljRcykRxzZKju6G9RvzUFQCK6sO2HmwgVi1q
76q+m0kAdIpb37736goKlSd7fpsAKHQKnBWbxI6WT7N8LWg888pgBSEQj6XMzjqas2I7c1G1YNpi
O+tI5jE8YyJMsYvJMQTy5tBEp4GdLn3Y0OUfluo0KzrRSomf5OtVxptJAASLdR1m1hBw1OcoVbJu
1ZBcGSN15i4aKc00+SJW85ldwiOoHTLXcqbvfJhGUijyyBtbui0IlIGBoYqu3cyufM6hQYMxfTQe
0oaTbEuOqjHvS17wmhUIMg3LtRqAFDvihGI6EJ87OzqQRXZA9XOr8/IpLYk+NBUPSJPfLugGaZzk
zriFVgRJh5jTsYO0EIHO29aofVCZeYC8iynpp0y5y+ZSBnMfHdSU2Mfeec9WnKO5ssfTfRCl8yA7
33Bc3iVrdBcTVNIY5mFTc68EM2w7/KKXnD3lgIhJv5x0T8vSA7Hg4RgtfhvbT5nF2phKAUEfuy3y
qFDtgwme37PiJb5bI3OnK9UzDQ6NzMzsTZhQqxaL0wLYY946RwGOahcmD3f+1UI/qcbJr0VKcMH8
ApbKy63Kk/IWZapDshBoy1H7LmWfhFreOmN9LoqvrorDxZpe50llP9KusZl4LSZrOYkJNusPg+H8
jGfnNSEjpmtk7sm2fdwLoO1x/tiXLJeG/DmZ49egCN82lWBcCKVbmuOW7NY2rUdFQ/DXrapBUjlb
d9SmaCOgh07EuuvyERFx7Nt6eRJivNYD/P2lo+10znVyXAqFlkjtGWaIAUaSxH6NqyNcYC+paaHT
SSPXYkfD/wH2SbBSuPayoO+rPeo9hJG5PTjmW1PeC4hcjnNkwcaQvijBEsUhmINAn8WR9eQj3/ha
LLxyU3+1w3CXJ9Cw1iIAPOHn9B4yPodNiQJAYD/a+iVXTD+fL8pErGkeq9TI889a+khWOrg4od/X
Oj+DLaACKkwGEuXnMlnMAiU/mYuXgcUkUbL3IqJjosxlKMeWm8LwNfmTmfra8crN+ddAWjhneg6S
ZF7Ghnkc11uKIm878Cwz9BolRykeVDJUL376aZTJxtb3Rdz3+KnzkJnLriuHfW0aPokBQKR/iOJ5
1jkymRvmacOwmoe+aQ6Kbob4XC7zglewLvysNe8BQPlS3R3XHvjwrO+0ibTfebgJqdmgcddpbQKF
Xip70rlRWt/q6K81yT2gPs8upS9amTcjf8mcTxjmmUREUmQwztsSJCdq3d7X1ztYAcSGDvX2Bvu6
/L3R2M9yUlwMpfM63va1UE8G7QMc4yEYRb+2KoSyGShPMsaYU0zrFIpcnNNUPeYgbsvpYR6zg568
MN4i67PlpyX7ssAoFqd3aZGe1rG6U7u3FBv4jMsd9Ggo0q35E58luHDQ/p86Adchb/cqrfmJQ3ck
OBkt8LmlH0JlYmpTPYzaEfQgk/VkODKDASc0uHraP2oapQCH/o7ei0LZVEEWZ6eT0Mxr4CoLijyG
/sQmEw5CsyRs52NOgAXpOn5bx4ERg6hSZv0yFsYRJG7gNBrOkThcOSaNhkt+p5sahjeXD3S+iAca
TsloPZuI3zP+IMaTtEWr0DMJpq+nOibjRfldBhrbmsgp5jZYpIFTPqEmY85HGCSdOfqoPMhGcYS7
+JWv/ceYiY/cWTSq6dLaJTOxcXPJZCrXcuCv4/IDy8eDM4/XiU9JqmqBsNjmJKLmtI+Y58z0BiMw
HKURdhYq/rTKi+epXPq7ilyJu6StX2y9DUsF85xVsdWX7RPpf5PXq8O3EZsR+ybWFb2KlmDOtecl
iT+J7rhJSf5l1s2NNsTXvCbU3uj/wnZqiduDXhBYLfVr1igfE0AWD7BgvsnTx0Aj2CSUmMXtqyE3
dhPjtqUz/Ihb3XSjESYAQTm518UOcdCZgMc7k/m/3+rSp6bl9yYxrrsV50/VRI9wJ2y/54f1Jh0V
m+3E867K9Rd1YvFdyAHhsW6VnbNYtFVHmpJkrhdoaNv6kWxh2h9EhP5aINpe/dkAfKbe15jgi+lq
9aAZuxjMg5BNIrxrBQpF1zzJdKy3rtA9qhIWREPjUTGM9zhdduSs3o/EE8drfRw6eZ+QnjJW6jOD
PSZA2k6drSucGctXlPkeTJkfCf2x02jfV2yF+tT+JAjvKY7VG+ywt0aOYECDPvAMWTomXfUMTQV8
oVb8TCXphTjVV3woKE3y5QXS4EvZQc+qRkhma/1upRkDDWWEx56+IOF5WYlOq4gcg/0c3xk2ehYc
CccxmkO0DIcKtQFNcevRHPOzkPr7dCGXgHQZBjZ7xLT1LivX17QuaHgPybMKOp8sZ88RElEeM3GZ
tB6jJsQW8N2e2ntJIQ06c+7lmabRXFEdwI/L53cigM5N3dOBUU8ZLUmQMQekQDfbSi6kHj8g3Knc
RlGRb8sEAs4rQ0c1nHHIdNPk2Sxx9ENecB6fU714rHWsI6PMOLYz9xOcEI8eBfsZigpfGcsnm9wC
kc5kqqj2qe6LjySlcQzoDpXHY52sP5mFfNPbZV9PZOxqzavA7xInGr203HiqtfVpmRmVmWsRuZKZ
n6WIFUdD2gExkvorenUm5UFT8FfZ+R1JgjdRJJdpiL+XU+dq03zuaH8SPHOAbNeE2jiGkUoroB0P
E8Eq/TqSTalcGzX+Sd/Vh1l2AAdw6KGsuHRBmcnjqu0HSoqSQicZJVqB8jVntus0JMbEzQNkfldp
2F+VdNd19iFjUltK81HK1T1CRR9DqebGMFDB3RGHZJ8laXxPC/OltRk+qLh1aBXSReMQh2PyblFB
wMKV6EnTSZaa/DuTMS3g/EU5JrR9bOgvM1lqNgDNbfjD1EfOH1c1gr6UUCX/aFPtlk/7QcTBjAOL
KAoW7cQtAMBV5kV01L5r7NO/uEhi2JUlnnhbvTON4blK6sMsyocsp5NClRnj3hoV6b5ov1J8RcIg
3z61cwCYRpBE1YO9FHesTHs1HZEDaW8bcFiqrduYS/uufrLWN6O+OfL4LMtS2DTRN1uKw9qwHif1
HnXqNdYWQoeIJ2DSB8wZ2UARILTz1sV6aLUcpm15IOv5WJtNjAKBobHdHK1l2RdD7TmQzch/UrTV
J8jBHwCtRNSBpIPsVAnPWKods3Zkf9f9ITfPcfqhbm06qT1qJgNu5bl3Pqql2KkDyhCGD0miBdZC
gcXLWEUIyR1mZg6fh2aJ/ghuxx+Z7NXOq8x4uKNnQBOa53nBm6IfyQK7gNN29Ur1e3ZR6DE7GfGC
HH2VoxPOhR62mrQrRyqRFvqfZXpI82kaCeQ79MFzOnfb2ahml6Te56b9JBbwO5hTJLqLfeysi2x9
Z5LoOQNDaAJO0H/RWVt4sZuf1I6HTnlRy2rfctGeiLwsCTZ5dFeOWNe+59Wt6RHtLfq7Np+XkVvb
MmdAxpkT0JdkDB0nSmgCJ3OUU2wt4YJHcyqe00qnetboEVi+yuhlIJURjY0bgTrJMBwxYdo3hGoD
7R0f1YFtiwDuuZiPzpJsMXqeIpWc2rr/4+g8lhu3tij6RahCDlMiEMxJpCROUK2EnDO+3oseuN4r
u9tukcC95+yIkKBzyKG0TWVv5p8miHpbwgIv6FCoFsgu0kJ8PmudUg4rgh/jVTaCk5TMaNRkliWX
O1Nu0coej/WqGTnA8ZfNxarsvvXhjvLC6/XbC2rqzYbKUXqMNGtvkXmniIK9WNGuYe4vzdwLCw78
/ruW6CHWnDbjVy/fBjxPKEo/co8XMlmADGHX6gBmuUOnpmMMlcIvKY2ukja6RZzs46U+5EvkahN3
fRNsCit3TZKv5/iPmppkrC760HwLYbsqx1fHegKVS5kY0BSi0p2JP7JaUnSJFFlUyhpdvjMZN7Xh
e+DeNmODTFksq8O4sqR8oyZo7HiLjTRjSf/XR++5OW0oBeW0X1y5Qnz4mlpm7sgWGHxgRFUJQkUW
iQpgj0xsG0ayswwcq/P85AhzuMH3dRvuRShqRHOh8oFITRjfByOB6iOrVAy9qTUedTL9I+0xYobt
trPykKgB5HTcijAMbSKSkZ94HYyVnF+k8U9HrxKyykzJri7sl7bBag9WCvM930QmLWrqV1lZ+sUc
kGqZu5n2FkBWj9daCO2pOBBoDxb7EtrPs00aOtFdsnSfhOIRNOKX1NVeXOqko5dIaYe+BryU3ovl
5Vm07qSVvejv0Sf67G8U5O+s283JBDVFy8UqGgMOC1C1JKVsh0SvTFuBx2QErRJ4hup+T0mgTViJ
g/4aJYfCkt9eF7pEF7Jxw2XaFWR7zYpkZzDjlGOtEiXHo/u6DXtgtWZl5BRa6IxfVInc+yKxJ2P8
S1RqYvR6a8KF8KQTT45g0qLSFvl9/cmj/kgR41V8tTEk91jHN71VHsE081qCbmsR3tCA/K6a+s9s
PQwEBKs0xlwL1R7JjX3910EYdlXox90+wVyNa26x/JQth4g4zGD1TG7HPsKS2ok+0CXRU1zUIzXH
J53GQetDru/68pEPIg8a7JSKf/tXgxoxt7p2NkrJBS3h/IozuwML7UTg7XM3fS+CW1vuJP+T5kOk
ewOECpQt5O98lrjZjZwMVF4/JAAoahjn2pHwCcozORWVYrC1r3z+yEBP2l/R3JPCAg4g0ci5V4Z1
ELi8S1m2SdpvVbVRNiJCX83shPp8lwmzQvS1aDei5FdStgvUZ5sza65z2LpYj9Zj+JgI0JFQ7ZZ2
qLm9eDOVrylB4YDZ5SiMg98aT5QO4uDIGW2BVr8J5QVlZ/ZhFveOC1MoSNo2TxoLpVb68kQ3xk7J
172wBTxfZbpbJhXL4FodqJI051OXvjF5UXGxODzAgQHF/RSaix7/ldOl1tZ1uaa8kBj+l6E2X9WZ
bWDibX8EJXPadz1fGyJNsuhSvk3qmSfc3Oa06oZ1puzHAuCyeiONMMkvKATIILal8TFWNqNdof3E
MTvRXqtZJ4SCIDGC199rcs5MIn5ecqF6pwX3Rtv0gpuZDgF+cv3J9ioSkhDUFA+3nhUTDVc+snJN
2SjNLy7CsMLc4NltYYLNVY5KTRBgOBu3CO7L9GdI7nSu2KmM+phpziTdCrSPKKwM4zA38L8fmVbb
4ujKJbJmuvEe3bQWmnufUoIIfGAelvFQSLsq/ye2xMzTPQTDL0fv2kD6C0tCwa35PsVr0vcP+RBu
dOE85PReUKoVqmdgVO4aO3gL8eYrTmad+ykBsfe5PKHZlZjJal3oz0kd18gCV125jUApMn5RBzYk
QOgknWZbSmiPKLLTizR9IA7q2k0f3axlxasVzofmi5y9Idlrw7onwSWQPALFguGkl/dGXnNdlqPb
lSm/1MujDT17CW9PB2T/Ub0X6S3QOFm/WXI2OtQZ6pIA9Z3iBwJZcaAub2165kkxMBxYygnQOak8
/lxaEngZi47G3DZ6IdEFSXkwGgB05N7NTszfZf501Pik5W+fAqTDWpy16kjyJvLP3IvkTTJuOjIV
p7MUxNt5dmt1DZEycIlHA50uP0g1Y8NXsOjLVgIGTRlw/LYMtpyh8JvGncKXbjH8p+28glyHDiXH
ASkV+dh0L69EPqtkJ3F/fPdcMuFWKbh6j5N5FwbipBwURtFJQAGWEYDOi1NR0566Su9OjT8KOHqL
QztfFNAvXFVI1pbHJLjB61gbARvywwBFLXZrbdx3Vu8M/8Llh27SOPqDOkEM7b6C3C3QR8IaPsbl
PLc+qZarSaVDXYWuX5zxde5VVHBaHFzMhajP5dCJZsRtaEZCZn1xgnV405rdMD8V4X1ESVOqv8qy
QcrRxF5huAVm6tl0TKawNqRcYaOgrkANGPFx8ICk5lkKd1J5y3vyD/RjPH8nxb6R9/kUsCwcRBUi
+ZtMb7Kfvs3olo2eDDtDw4V+Mq1HmHlC5OjApONfyvv/CgS9Wf1aEH1dumr9PkcOxaBl4VOPyI4a
tx1hxDMit5RRqVtZ82E2HvFImwMnoVcMt7jfj+q20P5l7adReUN4SpNPTfHigIXb1Ywb7RoYpJr8
38yTqa75R+Xi6Cll1OnGMjco9rMhJ6Z7m0T7YeBVpwoNucIifYzlgcxBWw1sxDqzuSmRY+OF4C9b
lGdPQC9ZD60rJyvQnGJ5FCY9UOK3OH8a7W7WDlSitvppnn/G6KsT6ZGVbMJASou+VhvhWYQuO3dy
cT9Q8FSIT/BwPbMVk0iJ1QsB4fzTTtQpEOwusvTfhnhX9z7JaGrCVgSMAVo1NLbB8bdkZyCtYdn3
Ku4EKOXvpOuAUu3lE2fHS7TDxDwQwuwCWRkipUTftGI6DdLAXjjl4SOvPqoIXBm2ZsiXY1J6dYs3
BcyQA9oKn5H8RThbkR21/2+jXQpPat0t5W1REQi74PIrIdosEf7g/NosHyGkFFFuezmOnDC5BKz8
MWbefPhqWc1CJ802c3LQQ5/WpLwsvKH/mHmup+Azo8RF/ImVf3mNnoNNrQ3fu+rTgJCxLtPLtgKy
i+6HjKWN3K6nkKCxd0Em4UEWbUH3eezQrjuTck+RcTYqP8XAB1K+RT8Q5O01mcatORQeV3I77PPy
ixHI0bR/S/qhQqwiLsq/EyzHQCUrMN8m5HQu/aWmhqawnEA7TbrswSSivucOjrq3KDU8aUKmOX+G
w6c2DO60TE6XBU6CVr5V8LLSgb0I+255Kzi4ZpA+BsBM8hKrRn0FNzg+rNBggJDd0KTnFS2nwRLV
FOgTNTetjhVacHQrWemP10yXT9AWpXAqNE8gm1RS7jrZU4Z6gLFQPgzxO+E5zHRAVAK94UoGd+7w
h7sdNBV6fAMJEGlwtBvpud+meGLOVnJXg5Pe3VBmUJeiSHe9dcxuVyNpgRIaOC45FOH3RYRLLs3s
apzuk0bzCov4lZ7r5E/iqwHQscNsJ7c3lN4IFG5dZqO3XS+TtarHiSBX7Y8PL0pOKpJ9yj+osWWi
+uS/G9MvBOdY2VZwDPJLYN1F5dJpG0k6jvq5qd7z0QlNL8w/1OXQ0H4uu/HiTITx4lKgBxjTGfqN
ci+EMJWKLYfQ7VzOPtkylXEvqk/qx1ehRRBlodPWcaIzp5Urp0eG0nEHSwjRImM7dPSCNZuk+xOG
f1N4qQDPKe6hqsBu495WVXfQXNQ+6UhJA2RfAkssOjOhNbFLiHisvau9tKr7yCNuc7W0Erq0vxYy
eDAvPE7or2q+xWYjMEnjazimM2Au1Sulje1xVQx3USAOnhT900vkGgBrvwiHS4EBIRaJvjdVP+/W
Iu4biRHsV0S8lz17gyhZeLnlSxr/WTDfkUZ1dLczq3cdCEWkccapTVdgAWMgxFYLBKNmCNan1BmF
dSG9zeUnPS523CC8Tk5Bojg9FLQU8Bs4ziNuDXJg4lsXfcjvWeuRur2KUm5gme43J0nfKpJrqQ1f
8tsw/+uybYM0DrwnUolxsY5KdV60nzkhH+Zg6l8vS1R7HucvCHU7mmkv29BPhT8ofN0TUKjC/IjJ
V4hYOGl1qG0VWMm0XyIIFHTypp92Igr9RNmhQrCmv6KDCBXYZGsXGi0QxEMcJzZINSIyh12HWKCZ
bkLVr8H9SVbKqI0R0GOGzVFA0Ew2qUxWcq88UJPFkS8gsZvAp0n/pdMNjqehgJR+CY6tmTpg/R5K
nzn7KxqKHv3NmP7lzdfSCo5kfCWcUTIkLzhyLxBmNIA0HdSKWNaR649pgceCXNXO6eSfiYQwLZe9
JHmO4Co13YKcTiK2RsUdEz+p38y+44nZSRW35sgEQxoO59P4joNgVl1xeQcWWIPQ8+xBeRbKJQKt
q329furLUbDAeVeF8ClJrkyldsHslaR+l2xjkRejACyq1k39L01OUnycVW8Z6VYePvEnIFTCZ5S4
VgcmwEKHbSyqQLYnuyb4NmCK74qDKP+U6PT7ZN+DftITBv0+8xi0OtRXeiyDv4S5T0ozz1A9ozor
6KKa6R/Hhs5v1twx5GwnfKd0wL2W9y7x+/Ieh+7cI6dVHmbxKbPUIteL6jdD+pOrc2sdaXFfEbft
lbXN2toiI5ffA/AObAgwfBnD5UVP7Mzi/0HoFvxrquOY/mKidlL0ycuxlDhDP1Vhr8Yl3bK8VD2G
QcrcOCyzmHAu+uPpL8UtVJgPOnnBC3U++ri5K9N3Hl0N4ws9wcoKLuYnHiM99Ors2Cy/IZ3QLMEd
9pfimSForbpHGHF986dg6bfoECcR2hG4wgn8vFGigiZx0rzhWvEENE6NAKTX7LrcYhRaJbGzaI7e
/qmtl/UbSf5oFy4RCwVheywMZzpqqD1f6k2JYC0ylUOu+pYvQ9tNHI0BKwKQRZjv4plzcfyRls1C
/MS8T9Jjw4aTraLQtMf4N4l4ZP/K4rtCwmIs0iZVf83lGX1rqCNk6kKVZ2QRQp4ne7VbY1Zzm9dj
/Y7c06QKu3JktiUTMWXe3ZLhOSAmUi3UXWvJPMzzKZ4cXfc0GpCMYB2nnojUOR7XHCuS+Ad1kgmH
QNjWgj0NN9aQAZa6WY49PUB1RuxVi6Um8vu6WltJ7CbBbOv4OtgOJOlXDw8Gv4bccbhrVLsnXa9X
de6b81oP3ykhUgChC0N1dY57/lOco2rqWcszqxII6x812g0SWWaBIzKVxJkTD1Be0XCIKl/kB0rT
XWq41nJQ9Ld+3FnVWQx3AWRG8NCuKOe68UOnMXC8Z5REabNXRCxdsLT/VBRRJtI4faLcJr3VPxSk
JfozGn5KxSbZjKy34BAicJXQUz/YR/pX+ppvUitYE/rOgASuh8JAfEr6b1KxCEPR2NrwMKqfRntT
kk3fhLbebyteS3ldBDdtOUadbyUgvAcJSiBQGUNeX7HC3Xszhn9J/K9EFDe82sw8raTr5E8ObF55
SGSD/PhsozUbMeJYdyXTJnx0xHI7EYe/agH6tA2X+KLjN6EuAyFgymHK0zGXG/ZVWp1my+nbKync
q3p6LtxPfHoiB3VKTSolY0jUIGP1GyveEPylAOvyAKy2DYLOU3GR8zxZkZdWF4SpILp6vlviYyC8
R+WnMNB3u1PTW5RjkiqeQwb9cBNFdI5ritrHiXOlcRqV6p2zqR4HySXrM84u7XyFEhvintfqN0Vc
N1CLNL98TRyQyRB7QesziWuU1rX7ufuV8MQ13O4NL83SA0v9ex2A5Pc4ZQygVz8oeOTe5uOrX6An
i23+NKIvOhW2Ot2FQKzKy3YABWGXxrlgecEEtqpqGHUuKKQYjSeY+7oH76NGjeo8r0K2y6ME64uq
Pen/CQFqmm6T5L//D213yXyLKP9Sga+dnFi0ljOXKGbOmz9zfqXZpaih2dWTh6pgZDr2oIKE1ZkR
bSxc/5DF0jfpxqiKDhifldy3ynMrnAaOaWFHiAG42F5umSlQ+2oc91jWd1OwjbUt/UDjj2ys+up3
kelo6lKyw4HmAM9ZLXUUwOljhpWIfpb5x0AU0DNM5vVeVhCkTj4iD8zLEKm8sjyV67Y8G2yYifYT
glWLiWSLjzk9p+1tLOhWQg7pB8qlsFBBWBd6S1dConGNMGChcx3oJcIc7wwTStNX/gjCBqxmzZ+i
//bhh7bctHDgT0/C4mvFA9UQIrIiWpFWq/AQ5nYM/I4LjI7yg/SAXUp5+fptyLeFgoXNZ8AqgGIX
UqHIPfX3xVcoZowfF8PGghZoFedvqe7Klq2mO4iEUYPiJy7oQ2sPi3GJlk0aHirzkfXbkvFRcLro
s2ZTzicSR5WVeMb5xXNhnuEpadeQs/Uc0ADUHwfhz1CO8UMIcNRgc2qQxUCFJiriMyjzquWuOSbI
hqfRxX3GYmW2XHergpoGKhnh4sq3FrC8S2IbG7fAWRL61gVyHzORKKwYwczGh0i1EeRi5+cXtPKj
ym+l+HL14W5wO+GTzMdkWEcENhY0Vs48NAuBBpcCcQH3pB4dhBDh9m+tueG0C/FjT8XEPeNKujvD
KFa3IDVxIGHP/6cqt2paz/AEmAJVgGvsSiinUAmK4y4seS9QJa3mQ2K+9ZAlAVY55rr6jnpH0Rnd
niWWqGpG0Pknpt6SsYH4bbZWLFTdlDUoR4rqyiMu1264DB2UjHDoU45Apymu8HTCpPmCxRoCJy15
cbQhu2IVzfvIeCbKv0h9b6kEEa7W+CVXPjgucQArWE2rJydVxR/MLDs0T0m+RV0AwGRDAwD4Ibz1
2npHLCguDNvqTyosmRbTYLsKMPpoKSEdHXebfLPgv+NqA4Ax9HTPafyNb8Yr0jGyDs3yWsDuFG/F
RbkRuU0IJmNi19CkgVtP2uWRF2Q/pexh3GXUltCOb42bgfBnfDm1v8XhUHfHEgYwqH8VGaMgAClL
uAh7rCASXofqg0hKxtZc/eHjWve8Trr5XQlusky2SUN1UF64RIgrWKTd2N8Tch5Rwdjo+moQws/2
X9qc4/w4padi+VIRNygwXfRqQLgCrhg7rb68sqlnbuMETgily7Br0agAfShYDM+VeqV5mIPOl7Vt
1brBTE4nbO7gh9V5iL6GNORuo12O4MMEGbL5amscf7TUx7UxmHuaXQgQyM9BOK9GiMbIHD0aqTqF
aT3/U6ddTf1ixqdlfdYzQWsmevptntLT8UEdlpuPRxT0osmNsYl558rRb015b4znNFlPiEYyCZ9+
8Cj4I1jZUYgPr81H3ZgDXTUOHWyzhHlGO6k/NMig3ryIA+52Ee/QLteNVVDxxu1TGApxQ6kUg5WJ
p+kySmf2uSo9x7i4gNFtnQ1KPtJdYtJiQcan1Y22YL3Jk49Nq9C/S6Zw7uTFFTgSK4wdPbwA9e21
QlrGo+SUQZaZ13/y6CJMk9nAZw75vm1dkf/tcP8kuV2pxMlNPrmkTc7PxoYQOnGFJjh9Z2gS4W2D
/295l/evV2D6JK4LbrH2hf5X0GStdqFVr6OiIpr+5bjUh6pHDc51g8qvRdl9H6a3WRk9K5NRX9mp
5iYqGongRxy+NO0tNy46qlVkb8xLYGPNu8E/rc9QJANyCujRxekpN5nq7aJTnV5Va1qJPAGtRRuU
ThXRSJL4aVR/63H+L2j2WnbLpoMOzNxw/jEtfqJd0dTfuJvh9DxT3WXMQ60P2j2ILolaRfhH+iVj
A27oEPjsECznRearJDMD3CPYScOf+mPMJ0n3dNltc/wLfCq/1q82J3RgpOsExfF8YfhTAFvUN73Z
tylP+1ofoPFPeuNLyohj2u0KeSPzVz95YYKhDwl32aS+VdFKvjRvaJLS2JljxeFGnCptlbRcf02M
m5azfLaT4l+X7F6DSJQzr4/SqpC3Y/JMCtIz0CRzjqnbWX1IYN4vpduWP17L2KapGxEV3KZAvmuW
AIL76aPrNppiW9oefigYvszsXJCfSopDntxS8yRVD8g7hLK0SY7ijcODyF+x5SvYWXS6DFe53EiD
B31UZYprDmcAbsXc8REHMZka1wbRa4Txdem2hngWxOPArY/wB+7GBK2T0+9RwkyBUgzleFgdxrB2
9WSwo/6kt8cUkF1qT3F/mGOOUoCGPPkWX2fSHuyo61537KqLySne6CbTDIKPAov0ci+0T1mrAN1S
9JxEHaTvUkKrj/4NUYle7DNcNiZ6OOwUEIe7EAMs4QimJ46Prj/gt1+1BSTMR0WxZsipp2p8tRdB
ORPwgngPmkI968OFONqQKUGWb+pHrd2X8Z8crOTaHdhhymuUvb2IWTJSOT/VkJQaNyq/YinwC02E
XX6vp0dUXMfgqsvMJSyQm66+zcRMk4xs9at+xI68WiKMDatlYBmGpBZQD6OAGs8BgHbhLj1EJtqC
bBOAvpqXVNoJ82EkENa6t6rqVf2pa1rAX4b+n8QEdpG8rPjNROXQaeBewP+o4feJMjmWObrSUtkJ
DstAZXU2SzSQBOwyHtaqYcvkHVNXOfvwwlieMj4Hzo7sbIzXRHJm8Ryrp0ra9+T+UmJTNFjb3VxB
zpjYZmcnyieqaPJ06qF2hl+iIXJAX0aaHmW4CqRT8ehL1buM8bAONi3dm8zWEbEFTRvT8/uma665
UMEK5Rl/WJw683zRih/86QSdUDDIF2ajqJerE7R/XUYIyx956cnmOmBG4nxuuTZezp1jIX2Rz4Dv
Muz3TX0YfhZpXln6slUrwi5evt8Hf8enzxmBOj8NuokCtQR+b/zvJkh2/Ik+hedf474J7pG1E/mC
uC0ifdUlf9XriOItb5LfvHzyocILF+GzA4ZLezqXYNhJEi/zvfw7lzCy3ERoRxV0nSJk8534Mfz1
sF1QDLiWQB62Bm+YCpp2KS0OH44rvFDCP55M0qiMGX7Vk2rf0q8CgGUj7+p6LfLStXhWS9nHw5di
fkw05HIvKHS/BL8MIgGAh5bbSunXKZpGByX2LHD7ATyHBCT0Q+0rI+vT3ai+lVZ3Yk5p8I0JKGL8
x9tGooWi/sE51PnOLJA6INLgTd0BXFm0qnaf6EbY1+jwLcD9yu1sUBpqZ/jSUhmlNuBqdi8VzxCv
Bj9IYqBUPPU94DQZSBk34eDCPciPqO12lvWUsnuTigBsidfSHjwfo+hUsW8LOfHnzBuR2buNeIop
Upyq3x7BgOQoxiYpUcajZEBVmA1cmcsj0R/JdF6CD6vxinwbto8uYXwsL1EHCJtuXxlCSfUUoSeK
Glig6/YddsNE2zfGtqIfqVVuTUpXmcLCIt4MuOPkoURv+KhNEZL92AqU2ounakE/dUUaYDU4Xs+B
5vWvPUM+K/9PvHsxfps4mkyd/WOiqXpewwmaJFKXbEXIbll532PjIYPGzRIoET8zldrJuxgeLSw3
df3bLLuATwCcINiRLcDv0k0OHo34LOZPQDhqyIPAj5NrhEcuHz4M+JkAuYv+MNEpIiHGSskFS7C4
mD6F8CLXR7V+mNMlnb3K3IzHJD+wwBAPMsbewv1U/hVoqcp0g5cRlHPMHXm55IREqr0r4t6RoSS3
0FsZ5a13dGeK7i/6uiuv6uTmEsu+OylQBS3AMzLLcviXo0gJi5tQQzMDResnaCqgygGKY1tMvzOq
mulCmoI8bdT+beyfcoEK5h+BYUHmKyDXYX0fNTKR5MXmonA1td3o6nnS30RCIETrX5liSrimOcPE
5Goz8DV+F1v9sNjqrOaPLOlVZd6z6piqyGY2yvSTB/7LmKLNuiPF/jz9WvjucsSg/Bfw2mjUndLp
y9lcpVsZn3QafqG8yBkjdARGa8ZfwUL0PV6VDLl74Sc4f5R2U0RfqGBj45q+1ps1YQWBepwYrPmA
k+SvGb7QV5Et/sI5w/wwES4CahQZXjWxf+MvxSs6ZKfCfBPHS8BnmyPiV5Hiu+hYYXdgeMhoGz38
L0HsWtqhg5pLwJQbGw2cLT87VtMI28NQdLZAFEiUnWNU/lJLlNCHKdpy7s7kpI1UL/Ibr0a4w/YX
V1+C8a1BYiMYhOpXOa7beB3Fdh3bauLL6m1eGBw79ANvaozd1+s/qwRE/TyhIe5Qloivm613cT+M
4aUO2Xo2s/KjpPirULICgKMfYUHss1sbHYaeI4SQwuAGhqEa9cosrznqnArrl5fHPk7HqT0PXeBY
1KDrCrb9P7RQ63asUHG15MZZfsN1OQD1L+nVfEnU26f68ko9lfoF21ILkAJfByp3+E/TPypihyjL
RHoZoBuC7GcAVxhgUqaonD9NJ4q37jee9kXj5ahrhs8w/RwZOer4LBiwqBOB9rPMz4fBgsAB6bO5
yiGk8KO9ZQl65L2h85Kyc3L5qb0niPt+egpC6XMFMMyLHCrdmqWZhJEm+JVBkQy7U476wvPtNzp5
FN78FS++HDHiL0/yVAR4+3H6UvV7RJDlHDyFBKuIcRKEvTk9GubYeR0PrqB5xFXHOEXU21LuwEhn
1W/5QZTvePweiCuRmV2zcTeqn3mykeaPgOyRVj2EkpMgj36tNXY/YglCOWY+SoSU9ellws7/2s+6
oPsaBRgEltzf6CVEEwO8nfpZ7C76QdWPs7JNjY88g1jw0XMjV1DuYLRBcepowIVhUmdHAExGU77w
XpqYpYVHAUtqcNsvprvwvOrFQMmKietmIxgYC0AF3tPmTTUA4f4tGfEPwZ+S70VtpyJMwA49oCKM
7njClOkhK7siYxblEYjd1zLdNL4aHTRejFT3zNfX+aOU+/aFx7U7XJRZdFWwgckMLhMTTgqxOIfX
qb5VqcYA+88khapcv2T3LTt3v0Vigvk3D4tVH24n5SmNBmJjR/8SETWTsdLNpwTzYpl9RMVXYl20
cqt+hJ1tNe+v9guiJemMlIEDpBwpOSJDmc+TwbKZKGEQVqF+FWkzbGt0WhkXNJtxIO/GIdoOA3Ax
Z21f2hKCxJey/uVXpArZ6UV/VjwhPQflo0RvOasX+k+ZvWZbLty82Am4s0htUG35S5Z9iTWObocU
+W8hnNgbc1TaAn619rsm2hFGtmAuQMQH1XCy+ms77pr22Om7xPogf8l4dtElW8R1Y1AHg46LiKWx
c/ox92iWJPxwt4h7afiphWuZuLG852NFgd3Paxwfq+af8OI/BrSzAH9Amz0PgollTYsds/7OA1cf
mXDCX2FyR/UH8DgLPI0AB0Vi52LDiaTvqrZWOpKbHgBC/Uhlu47AFe4ZVwTScw8DgXRQCwLB7rOC
hqZ6GML7QMRCFl7N9oxNDCBSG96aiZifR2oYAJwsEL0/oWyQRlIacMGFlhPyb0Ym+DoDiQ/Ek6L8
M9pbQYmGkB2G9EA02IhzPAu2Sv2Ho1MXv8zZUafAw+El954kWA6GPb7Jn6k/xWSWDY+hQphqvU2M
ZYL8jOVqrWeXGaNdhyo34o+iyKVNqRx02WhXL7kiPKaV4OZxxHBdkq8nyvcu8F/ZUKReLh8zWGaL
brFnei33xeTRo4CY+iSTKUPJdLN9tdFDThjpLlKP8EZ4+L7qtOJVgybWTGeRzmyAunoo+8MYOVO+
TStH0N0Q76+4w2uols8WIDM175F2M/s/Qh0q4zyVN+SJHAZ1vudKbhJeY3duGJ/Pfc3vgWkl3Yf2
VV1CFFz7RbSvec/bPHci+aqiLV+S8XURVZE/d7eiu6FXd+RiX9ebjloQm3OoUp9mdg8jtppVJvm4
GNCG5MZ1mC6A+OZCW+s1lw9cUeOnLqPaeyeCyq5vUMxQGlCYMXdYaeMqM5faftnNOx/RkyqBSl6H
8iY98/Ta9YPdvVOuNYp8qrul/pRM7tZ+WmOvdyULKbuzoLKP4xsKopKfFygHfhx9r3nT2M0iXrUW
oXaKm1VGXZ6RelRYyg7rHQ/2p74XrXVRn3pk83F4C/pNIDmFscu67kxkmRODGMWhcaZOZzt3+GpW
rQwxvMaqXasAUov30uXPj8YIkVpf8TKLGWOPlzZENK+q3o3vgznchpJXEDxggV1LjnKyIXcuGH7J
fWibweljdIMhDN9BWC5aT7hYfhX7yzRBv+607Csl8CSbfkvtTNkp0kcbisFEQNMRO+bSqQwbcU6j
z2D+6JCwcyB9xNFvoyIyJWmx9qrWWazJqStrLTD6UfOi3szXVYnFN3WHnMFFhNhhFMRPXyKxwQwL
450PbyGJk48oRhOrqgSUXVAfsRwLSGbRh02VraO2abT3mdyOAWWvZf1OxXaBxTCDn1H8kOXZDdXE
0ftPFuW5UvEXIi8hHSpCi6ECQmUx52qyFTR3uOu5PePjjrY4hABtq8zhcq9IsEPxK4Hmm19N6Y7L
F3C9NvxIKComF8CP/SmVtoW+rxkPJ+0+prtZ8Ce+IHkmGUyCASk1Ajwfi5Ze0gIYnJodg6eaVWqD
c+99FAGeOgZagxSom6ocKuiq5iIsB+KMbJZqjCWcgkXk6US3kKck1DSruAOfwUssrbqJ+MquI6oR
c9hZBPYpjd+cMQsUgWQjCnTB9b9a4zRlR1VrOGcpzAv9nGFMl//NBhkowO8dirn8IFcrg8lrRg2L
NKFe84CryVETNyG7v5b+x9F57DaORFH0iwgUM7m1AhUs2ZJsOWwIpy7mWIxfP4cDzGKA6el2S2TV
C/ee69CUQ0+oH5j5tM6n/honP+i6NbFJ7JWQ72bzUSd/Vgw79Nyy8WA0aKh7VR/8hiCgF4MbGXO/
OlrjM18yRAXLPy+kk4F9vb8iUgp0BxJPpsPNb2XuTD4UBCP21vB3QFVDDbHgrgeFBfNQHEP7hOIZ
PulaoYbitGe+sEgu0P1zvlS8B9mI9KC/Y1EhkuyWOvPW6f11M6pXw/nGyLadbdxI3nmSK826kkoN
dEE9TFq3nkakbPzawrDY/vPHMS+P8xBRdfnuImYotO659qpVKVjrhKCtRrbhIrCMW968J1qzt9Ud
b3YTf4SFzZ2F2tS99O5HF+PgZCZl9reJeSwMU7S0ejAjF9CTc9f+k8m8aRHVGRQGqARHOe3MxEKL
HT3X4sDYbKP5DA4juvV2pQGpqBAmWpRnqf2Z5vuufG6ak8R6EMfcdknxmmH99zHf1fpWC58z9I9m
voG6zAAMJMVCjCUyusJrVtiMWqz7aESrbNGIAZSLQmZ8yniw4Kp0/b6OtjV7N5FeCnSkPSQkLGHb
Ofw3jcCKv3xocKwK2di2j6pP11l7y2vaMU5Fz96Ocpswsx3i6mFg3YjjAV5SuiYqlosduVrisMdi
MYTxbwgrFDOYYOTO5UDs59M8hhvPQbXCBCNRnGH0OHibVlB8HziLwdE5X36dBpP1GzuEdnF5RaCj
rGnbTKxKnBnnCxOXNc7Kgi2fNcWoFnH4Y51ihDrCUHDwwJL2sjOSlqEZ0tnyhI1skyDvKsa3srB2
c3IdY/aqXBwp+h8MBoirsY4Z9srQseWniyS2e4EN+oTM7GCZPgLMDH1r+62H8A6aNn1gXZEk+zwa
9pO/bRdT/quc/jrvgsEKd+UlbDgH2dzCJrOKi699aOFX7j3CWVyN02sfXjL9w6o/GqB5dAfzuSjO
EenGxqWCGy954RpuvWlkBclyhXIEQgHI4AEG7czMsDZyrtw3PNOrRH8R2c1Sn3PyrvunljXa5N0F
ah1WngmrbrsOV2R0YQlhTm1wPkbcWzLELOQwcpln75yPdRAx9Yrb0+K/rwQqruYvTbzbtKhko+QI
gPjHr6gZ4RMWdNXQEh4a0s4bFMyXIesehmG5wcB6gOdM1VPkVcewQQH4niCWJ+7madaiVRTxO1Ab
9Hmyy5gZEjUP7mVaQVKGMGZsHewXlW0CFlm+0OEu8PT7PfeMUW5GuPLsFciaZxXtEChn0bfU1i5E
ANujP3Hcn75hRdYqyYltPpZDzeK2/qeAzLk8FWDKuKgtNoJLjHm9qbtmJwwuVYSKY09RE4dIM3d2
cxoSq0bFcdObnwTCcdaW66Z5q5UM4urqaQdb7YbxEBbVUwxYW/GtCJZTtUnz2k+bEK5w3HyWy4++
fBhtt5l8h7ugYBfu+ChWl7YKaAuEZN84VIbNF6EAwqr+X24m59bW/zTUTBEAZwQqq47Zpea9mM5T
nbmgaLhg4IXYpkJ4OuKj7tYZagSmpo6PjW7LtRcp3HcsPhKgUUb8izPioVpqpgh9+t6yjwabAySp
oXUJ3Xevf7QSjtshsNrsWL8b1DYzi+QS06ty7ZVMP93+f7PWLuXmjCnCONmREPatua5A7LgpxGwq
t0GLgIK3qxkwAMEAPBC3POWC2OVM0xyPfeE8M1Gk+GOt+djqS294sZzneCCMlAkYG/Z0CHw0NH2+
yq2fsvydRYrzf4Y/uG3YLLfVN2rGs5a8R6jPtQ+Pko76rPG2HRpf9J+xRFjEUnSvNzxmx0qBAzIP
Qq012zgJ+SXYV1eoVMSKId1zZdpPpBHcC1Z1NCJWcegk5yVyvFmHtZw+2hG4eoaeAk2gh23HLX/c
atp24z8QMynmiAaBGuMY9vrunxOZZ80KenEgFfiYFi6Gq4HK3eTLXshgQAOoybwGWuV41Z0fs4Qc
wLAq3uN/adU3EWFQO0dW9QegLQSyc5TdEmNBsD4ok+Gbvc7kTrK4i/D+rHkJ1GWOftzpmQLZ0N4S
DyMRIxAPVUzWv1Y1pAfxWqYJoDFqLTi5BElKJgBh/pgPL76RYsyjNEeIYqxLnqaWL0GP32uP62Ra
BMsIZT1Iodsk+0b8LLtrX12sGnAff+ds5SEHwCL3oFys8Gi1LTbmzCPXpr4hT3Tw35ETJIW5NtmI
BjJ89TSAgcZacH5rXg/3f3hIGG7BUIlYVnBkpd66gEIV7VN9H9kOyOP7GCI+g9DJ1op1zK/Fs17j
Ryjddmtjkfz0XP6kKVnnTP7G9OY7dJ8Dn9YN9WvDv9XhzhLPYjrmzWH8l4Pr8yZtVSMXWXpZtmx6
+1x9Fag/bMt/LAs06M/zjKSDvVqIpOZM05T0Ox3DUM/gb4yZGijSA38tuwZEjHHg6BoWbwM/7U9Z
sZdemGUZFeuwbRhqWfkIIm4NPhIzlGu7DxLzVCbmjev1QapTTwXRnMMYRE3ZbqaK9Qn2gIUi0ts7
5G850kApyr1rvMZI90k2Xy+/S84wpVT4mJKbghAog1qdpu6gecyT9vlrob118nvxGPBPjaDL3DTh
IYeX1YKFmV+0eIuUU7L7MXkELvh0vOrqxmgnxxyoZ8ygnpkFSC0TyJWBlWNCjlRq4oK58xSiViEX
gRuGNoiOt5D1eU6XhS4s03YSW9RQ2wjLfYb3YPK9r4kmQPXdXvkZLnVmTTrD2Cjb805pE2JETF3P
suwCRJcZj4a8zfWRKe5kBakHwB+X6DIYj9UTpqXI3BbGhvTOGpNHus/GjZM9Z9mjKx9pICR4M9bo
GMWlt0M5wZ5p6D5k5qHJZIY5rkmacBVQzZeuCuC92GkArQnbyMQCptpNxtYgXNO4a7jcb0b9VBqr
Cm9PQRRlmKQwe25cod2MKuKbP6dvkw/B9lWK7ciihR0wvheUGX5FDW5+l7hIK/XkdPumuCk0AeNf
S63d1FxG7dtEQirdYpWsM5s5XPXTM2Efm5nbQq0iVZ4yFvktB7Zw/0eLTubHLJ7alj2FERhEsNJN
M6GzOCvmKLCseF03c4BeHXeDOWooZO4GLVCavE1Jvy2bi8zYIsl9VQuKS7x58S0XYTDaVA5P0sCy
P3CVjEx18Lqqq2DtbFUfGh+gwQdG0GfLZjxnXPxa9f9m8LYtfHAc72sbyuG4UfatRuSvvLsnGsrv
51Q+qvjkUgcamk+B/RiZT756tl3WK+LoF/fRzdYTnbRTfRC4Fcxi34WYW3FC1iVoxUxuF+jKmJ1y
89KY/yLWEpp+ryLE2cPBx/Jo519WlzODKxBwn/QoCJGHmHRi/IrWeJAV6QxXPGCZolw6e+KSpdsS
+3b8Vqa7jgWLyhDy7qakOjCl08PnEj1Ehp1Kc399DomJZrJpb023NcEK4wABZI7iBqoY+EbCg7Zd
K4m/TW8lqbf68xifovkD0UDsLxN1ZTcPFrBy6W4Jon/vpou0zzVVOAz57VzsYLFgZjJtHHpIVReF
XohvPX8J7beZGUfHi8dMHS+1NEBybDRHbVFv9pAIYqbgYUFxjHcLlZluIPmAY238I/hmmwwe7s1A
r/ZxxHZeyoOIn6PhJ0X1b1QEPQ1J4NlsELQ3xUGuY2l15OLlRAqw8KfZfHTJk8gofLc4zfZ9fJ7D
q9fc3BSJCunAPCJ6+cTADGoyCk/aWcWK+1tayxwJZjoSj7/YWGfzPgzfnOHUF0iHEATZS6QVSvXE
umrvvu+sffmROIw9eFcsIqeZ3Pt0xNg2VzULv4ItRbTL3YMLdbfUjaPUWGDbNBa828nF019SkA1Q
dLZKm7cTctCsBdrV6MyQAUwiwHMZzOpmE9RJw4rt16MRwqX/4CJa4LtOFR5UPnAiXxRmBu4kNLcb
QDsOGlXnwwLfE4/70DnU4ds4Hq1a+2N/fivaglW0g8+eS6T0VkKUa8lR0HrpzvFCzhfoXyUyeI2/
tIFfW+yj9FePPzpWaKM77bvhUDQDTWi/dXMR9AZ7CWr5GN/FwGCwqsptmUPk7vL2M9FizE/+Oouf
K9+DNmi7SNOZUOlOv/MMf788vdVny2xg1Au0yhXTsflVeDTegvRocIgzu2Ej/eoQ1lRYeHJUMFZB
vYEUIwtRvFX+n9efkrFjS4iJTY9Y4fgbxJ1fMWO4UI8elYmuTDLgCyH/Nv1pVhPKEoD8TMQ7jBXS
dlYWYJrQ56Yyx/Y4OP93q/uuoheTobN26Qe7Tm21okFcj4+mHdugRn/iGPjUuXl79ryUXanVvhcw
k/AHjHuvA/GgW2AJcHSM/Biz85BZTVDNd4c5L+WyfJmRxfjmAP4WzjUlIvLGhDm+aeCC40nLzPaA
AGbttg6B0vCQINvVykUvvcxGXuMZTHfkbqQdrgz830a/bsTNHqONn3i08veRx99gOth3X6ngaHP+
IDAA64hPRdrh32dbkxfDP0xwjNPa8BaF+boaHbKcMuwn7rSVjvlp42glLr7yblrJTJb8ZaymOYdH
iuI+lLAxcfqokfkjeGMTwX/s8Wq7e9oxqnPWrhhXQj5mzHArV3EUtc27hiatwRrehQe3++bekohf
SgwMWZGsfVfcY/ZfQNFwVbibOUTkpd3Cll2MVV2K2Vzlev2Gszaf1E/tQPYfS2gGJfakfDUgikzj
cK2pr0kA2rDMR8nbWXiLeljuMw6a0s7pDDE98MjWNfkzivk8u4qE67znoSkbPOJyr5ihD+or755T
q3jqZm2VcPm5mL59ZFZ2M50L575AFoT/mKEjGOYQ02638jKEbiqF9eQTLmEh9ZB+dHbYbrj1D7/w
0pXmXsyffYmhk/lUk28VoWN+Ob1iNGCtUywk4w2Jt+h4GVniRE4b/+jlRwG+zKn9oMvip7pn1pYT
P96QndUDrHW/ItajEi9mzgArMVcmyFoyfEiUKrcppnS/3znFY4+iYsz3ZtKtPV5lMe8kuu2pPGlI
R3yGdwYY52L4qejcJzQ2eo/TGzg4lzl/d2vTGU+w97Zzg8GXFAYX2nOTgb4ubwrOe7h8vCN/RIoy
3SZWLZw65OPnCkF6oU0PxD4dEpGvLYrMwsgP2cx0Ba0o+qmye+Vj2LdMDReUuo+6wNRloOWPKdte
TcAxr+oZS8xC5OyIyNYf6yZ6IomLehABMJROh3B0fWD6a5PN2jfPGV20sdh5jeyau+OuwiBiIWos
Wdwa6upwPfo6zW5Pd19HBJUO2kp2//Ipmx6arn+Ko3Qzw5DzhU8LF8AsWvttvqazCDSTKolONGRf
RG3Vd6zHIipJ+zXEWhi2nKKx16/12nyk/39JI6b1HmSHUweZmiJq7SN+KDoidmhTNSwFuVnAZYFc
C9ONtDTcat5aM2G2Y7gCutTBtzZNba/R+XYcIHdzCDrD/x5oUkOe5cTS/83sxrg72LZaK8+w1+zM
Md+sBBbu0qQ9MNP3xK7uEU2mzmJX5QYzi36rsOKgvHzo+z8Xft9cUzhHNbQI5vrSedJJ0B6RfWcI
dSA4bxdnNnO8rSkHdp/UD3qg8kNXOhs7eXEZ62stFeH0a8eQec2fqUb38WV74Gg6iNdmcvJRNWtu
9jo648eknRD2jQbaRy/bOCUEyT4oRHUnUQRZ+zDgZLTkTzmlJOz4iz52XVTVi+O+qNKGjNMCxi4l
JAwYP+riN6+ud3LNEvnWp9/kD9WI51DC6VbepVLDxUbsHXJlt9zDJlq77t6isSIMJYV1nb8OrnuM
pb/LzRZZAKdaPj1Fmv871THkPKTJY/soGrIC21vnY9YkfwkhbFg/CMNGLmksVqpb2ZP45NqHWLm7
IQnZpKNsqEHHkfKAeRdlvsKpF9P2WL+wWldlQuu6iBq4HuFQW0uYY/5umO8p0ykj/e5cRu2J/dcX
lFijDtiGZafE1Be3u3SKHiIVrWA10T886Tz3XQd8AXdHKb9mxLyh7CY2NA3+ctBIUXU1Ciw3mr1G
MYKfvyh+mJWPtY/W97fxvR/iyZBwEdiiD2uLZSKrAva1/qZkuDZhYRtaFNU40JyO9CaSgNyG73qn
ofY1eXlMxhTlUFwzUnOMkHJNX039cK84KuueM/iJNaZg/RaZN5Dytf9Y2VQuzauPOyihe4mOZocw
hjCA0mL+/JFgDzdlSPwIfTDb77iTrMNOvrtstRd90YDq+W+qvxsLpKp8zlPEwANWYM7rJRajnMBU
d+BBCALSmdSN7hbOPe1+QucLRKOOvc1gmDcNPsaMgApG97pnW5vjV3O4l8McpGcY72a22dGy/OXB
aPnOGpB+IhavIaaAzhBQ1QeEvdYuKUBj1+7jHCcHeIXrAUmXNtnstb3yKW8J/gg5KhM09RaOPemD
OOMq8WW/1ReJLaIc9uzmX2t2DzhGa7/ZzKX30ZO6xjjLDaj8VgM4cSQDvTMHpQNnGo2qb19GUggb
Br+ziyqIh9HAKDtG15btOv8jz+W3P+r7WMEB57lmIoth/uBBIGoUgHPxbtEXtsZ6QO1t1+9RX8DO
uTXkkLRYDSuMSLXq4V66D1XxPdu4Whnvkk2G203bRFW7dfAuuDl0fe+Q4EDUWQ+Neb1t8ESLvNlP
dkLLGm80FtuVccymSyjVsbV0ViviZGLPICpsldunMMt3ccE+Xx8/zV4dcs8EgtGtQ2ysOf4x+1oJ
g1UgulQGNGQj/tPYKqZC4+aBhp73G284trxntY3ICzmSgSNmYOwYp9ZukMW+6dHPm1OQI5kkM2aT
Uu85SBoNLw4qEsnCpv6cevctcyZEWj8lE0gdcK0bEsSnPvLSPCU262cOq8xX16S31iZb744QRJ8Z
N0C3h5gBRS1gIQzleVHFpwD2SgYO4OquED8IwXnxbJpkxTZR6Wsu09XgmUfD67ZTc2zK59HolsyR
38TQdyP1bCOuY9I969Q8xexS1Kmg8Z19DcHbyupXFQ30FW9490CvZhuXqqWs641u9fuJ4sRXIeS0
+yI106gKSV59MKjuemxraSX3gzMdLeEFxCYG9dL1wKyjnCchhvwAj7eDHXksjwmI9SIV73RbqFLE
NkFYKIb4JZZ3metPto8MmJmemkhYumRoAWrqw3y6hoKYHDxU+Fz3vgbujLNr4kBLcP0VoXE3sNmy
n4i7ep+wLzMsvKLhvC3Schv+zwu1NxS9vOh9YJG7NoTlsz+XTwmDLavZeLxilfbV5c+WkwCNZkvl
GechBgyCM3AS57plHNjk/8Z03lY0S0oPj34UB15WPA1NcaiBMxAqynGKxA7MUdG8ozilG1BXPvwE
jZSFaK7v5qtVPvYWJYgXs7umqNKgkHkttWLhn5UMT6GbPrmdt85G+jYNFiVmV7Y9SdoEI7HUSTgH
mZFsLUSrfiq2hu4eZAxGjTZYMBDQuUkwwbvCOAGbLdsXi0LCf01i7KOhg4SIHIeKpqfhx/xlmeMZ
8WrAh98i22KFuBrr8mnAqSkB8hQhaQ1sDUOL1QBFsct2Y++wPKiqEa0g/n3adeEK4krKoGgPHnrW
DJNVBTPLxu0O5APKcRDCpXFceCzFW0SDGjcpVz2jIu6nokqPHqlUbiNPFJIo6sJzjNnF6otNFLOv
0uROn9xdq6pNRV0OaB+5bntVofba4L5VbAVGDNAzo5Ip5ywOuw2L/qFnFkKynpHrmxB+iigG3mG2
shuT/0Ik2Mo1s11kMVchJbsi68hxIDXxQzkWVrK7o8hvQPrJZ5DqvCP47ip05B5mVOsnrD979REm
bzoTh0KKtQ+KoQAu5Zc7KqMgDuc33yHbKlriBPO1xOptm98NoLCIbf4gXvJinQp0fvAJe4u02Jni
MHSeZ1tjREAsjQ38BwXHohVxJ4ZcBTguExCxP2w7Bq9hLz9Ui+Y3R9eYN7wKSJ1hQ4TAPxqEFcgN
dtaMkD2jFMOvYyXZ0Xb8X9P6TkuqaqndSOM8DfoYDOaIOV3fTJT+Y6S9aD6hFEqdVPivm37zeK24
HBO51Ef60fXJNI0+W/s1mf2NFH+D80dC7lXQXyzz+rb+ZzrDSiKTGDPBPNY81B59TtZsQPCtTZwm
gjlBzl/VMC8GXPIxZ3NMO5lyRGDj1djhQnUDstehi2uhD7Pvw/pj1UA1kSY1845m6MWJfAxhWHeZ
Erd+RicfrtMWaIU3zO8ucqce02inx6cJJ0wVjUGkMdisrYNuqn2VRUebverYvFrtuRvZ/AjGgGFo
4chmjYrdwYE0hMfqjANvpwsN6YZ/gRUIYxtzJaU4ioZdbvWPkt2xl+JZiDHOGh5mooJ8lHDvovXQ
BZLRruB/ytpNkzVf8zTuXSYrXl8Hzowmze24Lvi0J3IVACEAQ3+c+vruetkh8eaLNJihufHewgZe
QmDuBfPKOT726KbFNK8NBySDkwZwmINxfJPe9ELRx4RUbFIfWq2JFMIq4UDEdoF+IcOB7h18WDMC
87vEgtmFZGeUDZjFkUGQRJXKchZBspHqQO/b6+ScO3rmrOf1CYt/LdT0hzIxL5IlX0dwScukM5vr
oKjEc4rEofON1Zj+xPKVLXngatglIDu2dYP6d9k9wJrpHWhy5rHhV2st1lFwYqw5j4qVi8UZMSDy
HUYoK5GOpDw9t1X8wkt/nubozbNT7gnDKVajfteZyhv1nWHTzi0BryKIqthR5Yi1tPq3JPDHo38D
3Ps3VQH87W2EyC9SH3SCVK/ygUIfYxEy06chotQ2HRQxBSgjPLW4jDJo94l7LPWfWu4b7kaeuaM9
eS96LncNcOh85BNYogzpEsJ5Pvb++KtSBvbY21KyWSIyKXXJKQm+d6Ju8exPVcVByWZ4KnG2jiyW
9IclDqd1uY3Q80VJ/VuMZHc6NF1Zm20nfAeCIXUfUY9w/HjA5HTn38D4SJvkKYSL0EA6IG32JvSF
4klLDTTOtm7IcvGUpisDzLzq6E7REtjogxPxayP4kkJgtayxdsBftcznUTTBMoUtDKcLTEo03Fhg
6yTsi5dRvQm8tTE8oHA66DX1ruCyr2C3sNl8jHhT69q+kwzyiojzEiq8OU6+HNoxND2SwcuOZG5Y
eCz+lLl2KVQ1QntYkT3ogrmVwcigYLgZRmYgNP00ch7HE5jIwf1HyjOHMr+ZjQXCYu0MLONDMhMY
EfYRVW+hE+8nbTvm5bX2mS9F0z5h/epj4s2T4iAtNnOqYdecrxTRYAQMo9Cq97lOMh8e02mgt47c
H6MY7g3HTa4ZFFzE+2ame89qBI7U12UqF9YLC7D6aMprAeekkP1zNlsbr43eJVBHr8yO5MpfezYG
Ysr2WsPTtuQ/1OhlzPSV3+bWul/1PJ6ixmUgVK0A7G/KgVdViVUJj88Yp83A9t9YDEKu92ZFNK5j
dSgARdQZ8hTT/1OZHaNZ7YDtuFciCGM8bXqY3xuOG6IIEJTH86OVgvXjMyylIPir2FSDf+rwiom5
f4kovOcJ31QK/qcCkldueWX27ijxLag5SPOKgp3pt+6IrTDvyqKC0yX+g4wHwmnRyxmNeEuaC0Yz
P3X21VCiV6ckzPTsiRSHZ2v4rrL70M/H2uJ8rO1H3xTcPd9LmIsNlK+y1vqI5Q+ss1D+cR6nvVvV
wOR8fTMoxkoRln3Z+2QFoFMUCipRflZQFvzMx/ZA2VzXN6NA0FLEgSBir02RRnjMT1V3NF2HK0SS
ZNJRqNE02ChWnSR5aSZn5wgEvw4AIhK8o/wuQqQoS4oIUQid699KcEn1MOEhWBZ9DRZEJlIouKRp
b1PjNMzOXTZq15rmuY+9wGTnaBfRShfVoXbHrdWoY65KZEBIzBhZ/qvD/DjUPIfLJTi0eIezrUWo
lTmxEHGd7VA19yH9kvn3rICb1OUWwDfHEFumot+aszzkYtjH6fwcVtXGR/fMFojJd7qyZmxfOJvN
+dFkBhZ27oaLGX1TDtuImEv9U/lbHwWBB520Fu7ZaNmTpGLXIVfJs1MccpnInvzeXx4KDD2k50Ex
HmdaKOiMWeZyB9tnmYCphOTeS3s/+LAUWcKUEENq3UWbw9hwSg3O2OHqsfMfyGaJ4jgwyFrCLGG5
S9ewuFydA+lXAMBZibAAjEizFeWAu8w/gaRRfXkJEQ9y196mtlsPBXYCW7IbofRtAAbN2ndOV2og
w7Rk/ZhFXpAkzo8c0GyIdqdbMwfixktuSw+SiPadfos1QsayrUNJ8lmhjBsRe89iOFRxg8T4TyoU
+S5ezUWKoNC+6FX/lAvsKbp4Ml0vsJsKJ9d4GG2Q+2lEEgTbb83VT40f7kPT3dh9e9V0B+Mc5A4m
qu4kMaSdHe0sZi/odLB2H4Xeb7KKwxSlYsbEsNex1JY72aKEpeS26+Y7Hz4bJNKF/2Uz2u7K+cWf
WW+7ZUB4HCnOWfaZciNH8YQpZ4yO0cCANlHfjhPdKtbv68zpsPiELOAtfVhsSCkGaGHf3f7Jq4qT
9NPVmN/cxVKPKdGLH0WdHXIcwj0bICAITNh414aB89G5LaSTAs5fmuzK+j2bk6OrLhYEmTidTpg9
ghpPg++MT1kyY+nECYBo3LQGTN/tKhkp/xawwOB9VEgGzG54mab86A7GzSBmS8jqbkXMyEZno9AD
PUwCniBQV2dADUlhGdr54vifr1E0A9PIr7pbo2Ws/rQ6ZNk3MCdKfvS2pPwbeOi6zgabk4zvqOxI
Q5LMhdrYY9hhNSExVGGQxAQpkWbpAq8oqzQQaFHm+lxPxcXUybhCfVIk+bNvwCFwT6mMwVe1OfF3
qUYxYj1W8a8sXLpZRH0RW5razrZM8A4jDsm+BORS629RzhRzahe1MRAMiLdWmhOCgZR//O0spunQ
6jYi7A5icpj+VEE6SQzxgMCVcapb/EJ+uQ4HaaCjoUqb/VNU9FcLCXDC0aYJdZaec6nS+OyKaWuk
9m4oOu7PDoeFS3zNk12+zuGzNlHOjO6T8nSs/7gI8uqSlOZxitq9h3trRmPcGtqz5rlYJRkME3Vp
9t1TCnG6iWDy+7O/nySyRhOw9TJzJnsh1bBg0k1pTXeSkJXjhRYIJA9iNBd1fkxHsWr6dz9TgbS5
IqHHDW6zUqQixhxD/HksmRBxR9lxMaLXlYDsawTU5wviW+fokkHa5Xtbs88al/UgJU+9E2hgpOIc
oCQZQfZIZ7jo1bnkExM9r2AwiVaCfHgeXnvV5ouWHO2cmTBeVJjZOcB1ua/F70RohMFeLUvE3oeC
kgIshj9Dere574xpV2v8lrmByQL9mQ3/InQB9k4R6K8BLG4ZXeap+YcIb9fG9mtUxy3TBXoxTLno
UwcUjlB7O6O8e0usd4JYs0NGlSx9MO4l5Q9PVH5oLTCX2T5nFx/rV0af1i5uF429RqZbn4amHvsw
fNHK9o+j5Glq7POUlP8sF1VQgTZT0Cs6MwSplL1p6Xib3vMNBj0Gw8qOvjHnhgClCtrWnbm3vdjk
he6+y0WA3ebYH43QIXS+ArDr4VyM6uiVQfJalhJvFrDgB+60h67COBR/9vp7M93qag76MGVPR1Dq
UO6X6CZ6ygfTjLauO/0p2XDqUarWTU2kJ1R0vaA65j7pIaFDIkcD09IDzjFhM0m+16vspXHfDJMn
pqF4MC0XoDJ8pBAqk4tEZGxJqB3oXDWPbXjceNdUA5RnJIees2qC7eAO8mhl5jkncAdMk4WanZ88
BsTXy/pjqoy75ROHTbuv5e4+UxYIEtiVoW4HuaftGGCuqLF3NlSqxBOBRiHMeG87GMNLUhjLeg8H
A4YuTlwtaw9xMrHAcBg2FWsl2Wdm6tay4NtGvPnFMGwnjlKJ9GBqrXMLEF+55VenhoPu0Grn9nrO
qlMON89k+Vto/8LyJSUKj/EsPm1MOkZBzO+MwIfYI5ovBoa4+S3UnpoC24ibs0hwdFbJS0eOj12W
hLUWhzQadl79PVDnd+286vubQ21Dt4KzHOGbSq8V/i08qYBo7l45vpczWqCByHP7Rtf7UeLpi3Uj
MLEma1nFtKeFe4y7R8KV5L7WFqACHVYfP0qFlCxZhB/rAVBnaJEH5qjHVlbXNBluTqFftQLq8GwC
JQH3KJyXMRu+bNntqmnnYY+sG21dddSANukbWvhRtc5qZjfrMXAQA2ZPxlTJpCNLmPimlc60IfuN
NY9YpMUnIOJfgsiv/YT/vNO916HqP1u4ZQ9RuwDS9SMsTlolCddoLswrwtmrmyCJ10YcfTYlio5e
rTId8FUe7i3xWeOQzvgAc/ywpT7CfJvx4NTVc+ukB510I8MNfyDAP7KIh/srrz7mkM7i2yyGS226
z7VJ3AqZRgaiahQiFy6GkUkWEy0N5WucP+V2edWZ6yVTqzEpDwOrKY92QdpnRXtYIo1GZmJr/mdj
oq0W4kVT+skzcbANUhFwFAcmmpjZtM5W4QUySoLWR0qEXMceqLQS4wWIPyQj2GRMbM6jYLJZOBwO
XcTuQ8TUEDBvjLa5JbW11YX3WtY0Niodt00nqREtVGVkreT2p48iAG/XX0x5QvzIxekiBxPthPsZ
5nqe6Da1AhIWqRH2HgKolkvuUBeLJXkb2gi1Ee1fqV71Vj5bfn8baEIZaIJeNADDjSUydshpfPZB
C6RJMbijF37KEYKINGKK2T76fNWVls8Po08gnidLusMs0JXaONS0baJdmFoQEdjDFsYKOA1vZUvP
jDG8p8GPjR7IEmVfanMoqiSiZxne6DX/6FDxCaEwqyuGYzXEfBTyTB6Z0bvWf6SdWW/kyrWl/4rh
5yaaDDKCwYu+/aCcU6nUPJReCJWqivM889f3R1+gXUcWVID9ZvsYh0oOEbH3XutbTxXjihTfZTo2
P0TP7FOQo1LNqzFFSR6MJ8Gs04BfzM2hWM4OUzhuVe5tTEfiMXQ3oacJpgZWAWXWolxBJL2eIQAY
nVgrvD8ulFcHqYqi3dVF7v3Qp/0600ssGFqV0nspbHCBHDtU0zB/qt/YYdUqC/WhsyrqC5zi0ejF
+NcXJDVl8QLSbgLzvk/R7JbqjBOP8FsfP1kBGONX08HIyl/ytuTIZp9qZ7psSnVZNvO5zNLbrE92
fgZ3TNTOIbIfQlhAdosQVtG4QILuMI1dTbVAoOAKtaczctOE9qpY+oxeecXA+2dagsF1wW4VEclw
2dxdoeREY5/F5yoEoZ4TAJAamjkVwteCtXMzN869yzob+gWyyhLPKJZkDHdZDKGqQA0du/WlUbe3
fdGcCbrblhwlgEbZL2WKXKKMOyb0RrIqao0fV8HXEJuir6hT7fxeDXRbh/KartgZvwtGAeupFp2J
Jotl3e2onYpYUUtmb62tSjIuNPNaszpKo38upvy7Fw/rOVeXrR3d0eKmpwSehYRJ4L7BFvf7e+8x
tm8rwhgbPkPM2vwHFyKCdIsXUc7HoEt+5kFGmJlxmaBNl6XiVYhunR7pP/+Q4QUdqbbxt5ZLqygL
LiVHolgjS6wMBhAhzfcGXyILJDEjAqrbTFZwkzBwMrGkBSFHWs1RrMCVbVX+9y7LT+j79zU5BoGN
HFaEP81kuCkF4N/CmHdWgoLZm5yHUIu3XoLPjJFzTRzTwt5FpchJGtT4VNOPIUfKnZV3MXZ0OnNY
Mbns4rU258NgD0RQYyqTDYMGDz4xfh4fq1rV5mfhl1dqzH4lbk/WN/jYIig3iWgJ9pPVNh+IFzPi
Y0YsMdtNceSciqsB6YelDzk1jaq/pWgDmzm4rk341i4kLPpbVkpqfeqtHDd+qBJzR9AvB3xozw5p
3VVTPzA63AgY3oQr4UoKzZuMWeLsdGvDQh5kqbMwOV8WE5YSUR24eYjIjM2wOKOSrtnSXrocZnH2
I+QyHFjrvL8Spn1fRCz4WX4VJt42y81fiYGup0INpBUh66IJcIWXWw+aIZIbvKIWszXOKINGR+Si
UaWbJRCxpbcSYRnZgCEiEAZtdPMQIOK9n+eH0YUc2AQGRnxTb2dO1yNCKSuOLl2XcVTC5M+0KgTF
431Ut+fYu7dEegjM/jKKnHfywjaFii9Lkw25Mq9Ey+jbJsjKRR8HnDIo/dWoy2+hFz5UwYQqTZ4S
jzn9xECd2Fs0JwAKEIc7+Uvmzg/LrSoG4G9mseUzwB6LtYexVULrMghGjLbBr9oHtFAaxXVn9Nch
JkvDY4uI7SsJxTnu510celQwAtNL+KsvwG0Lx7Yx+I2c2dDihMV5NORDwxzL6BiWCJyFo4Y8gobi
okhTet2aOqkX6BE4aIFeE5eTZe7sDsXQRACcw04StvK2mxK2KWApo3lHSO9F3ss1c/O9Sklp45x8
kRPVmVsdwHROMSjI+8569j0E+syTiaj28NrhVoI0nKn6bEoaGwVmN19S346c0zFdE6XYynVYYkaZ
ouzUmBihW4k6r+0xQuaLALYJj7N2H7OYQDssmovHCZHKocHhU5vWS2WND51alCuFvzO9edMP/aur
DK4d7lw3PKfwdtEtWusaVxe8njujY/jeKOc+96t9O8PfsoKj6prbmfteSFQpGTDo0AmRaLxrCfoq
mu6lrTl3iZzBXvrYlbRclceRbbhOvYYVML/tqNUUYDjbz++7IH4wVXicuvkxmw0GUfhvyuQ+A5tQ
OMAvGF0zhaGlDLbOBHhP3Bx2TgAMWEeG4EAwIQUuLBn0Wf2dxO5P1bXVwUJ1L/Y6lht7SK8kodHC
A5pndt6rpgYxWOTDTnoQ4FBpjsN7o59ZM14sv7u3NA1iAkKkde/MahUVVOGDcdcBRZo4mkpV32oc
TCoXL2rybkJabhmh4BVVCgqAg6hvwcxin6g3tvOYgE9h64FTxbgIbaCYjPM8IqboeWPKzH2MGB4p
rCnKqX4i0XoO3Rjf5qMcxC0unZ82K3ER3TOtPlexPMgRrn/0TaZ8n8hBCsnOW0EOdoaTlaF/ifLm
0rLHK0IMcZc+OlbKhDNCX5ao7hS7S8wLKvEgIk+A9DLPpNnuIAItpu+VzwQIb6sNrcXAFMgE+Gac
eKlctRqLJ0M2uO5SamlwcZU49MI/BMaPAj5g2xb7SQFFF13DYRUKxNzwdFtYbb1+rIqXMeEWBdNT
1KOOpktqAWIpUhKUMZeODo2tIiRnhOCmiV28m3HUeRl0InghSQ4IA1T0MmuYv0Uxcg9f/ZQWa2UO
wCoBFUigIGB07eAGM99qquEBj3syTMROd6ciATXeelcYHs/+oF5ttoVyEC+6yi9qOA6Djh8nyyGt
/X2oi0c3AHA9tLAykQMzK7LyfmcsPqfmNEkmYgIrme2hgEjSgp5peiwsgxaVt9DFNiXBWDolEEQR
DjPGV7EJMsKozb2hOlCLjDIigkJHHxLUzEkVLvV1XKNGkzq6HYLmLAMkpFYnSUfuiOZkBs8MBlXL
TkTNZYS71nXe52XYotQ1vg3OZ9+rUf1IdHs9F0ubGoVBGkqPigivU0U/ZRjeJ8TNs0vEeWQ4t6Wu
maZPax8yhM2YBMZ0w+zVxhvUVtGPpsyRSvLIvW46k7qxHZGr0e0/TEiv24jkBF4Rs9XPoOJfjJpc
LHxhBfLOTHpL6qJxkTfsF9mkTnOP1rbNmdO3+Q71lLmuJ0YnMZPoHBH3RW0XOf4NMNNJFrEe5iBv
YLcbxvc0mJAeev7enbq9GbWXnsnCLAzSo7N5vDbGFNxRw0kteze0Mk95ycRMDZiBixy9aBKQH9h7
DZmDJdYNs5lfWtO+q9PmUHY4aAUH3Lr5hWnjLiwZs9JzJ+jJQ8uT1j0xDIWHnKXfYQnFM5WKn86E
YW1yjdcaRTxHQJVdLC+Hps5B8YBsYQQmkvc0Ny2b/gHL5N2cN8QGuidEJfgPwui6XpBiVsUEzBzO
Tl/e2R2tdtoCoB3ay2GEHDJk4shuQ50yIaIeFHOGQSRnoGMuAAnQ7XM2fzeK8lrk+q6MacxXFX8z
6r/bOCtPIsj3Tkm4tdvcOjI8GmSpyzZ5akAyDFiJMqLWkAZ43yTdsJojezMYAL8i6mTtQAZOlcJq
hvOebL8lqsGC+Wa33Pe4gg4wmeVhThGhG26BLN++iszs3guqNw+V/OCamCJsPHVguBQAL+K0lE12
cBpRZFjpDzDE6zn5pRseqaGPAMruxiF/o3twQxDEPk7ZnPv4HSaSve1cB7kZYD9mSLS22U88BhVR
Kg8xm/fF4L05QJolpIIak5Yryx/KsV66ZD7SibyVY7kL2vCh1PPWEyOJqgb9rqDX2NOCY5KanIgM
nOogqggTWflx+yCr5t6W2XVVAKHktIoqhdBilGPxTBQ7poARvYfH9pkI5zXug3WVyvu4Rvk8cVKY
wELFyYCyDmXqaJGdp8k+tLCIalE9iMh7TAV0al16D45pPxLx8HOg1TE2GnIqtAg3PADxOKmph2Om
u2MtzcPIxx+k2Sko6ytGUxtt4nN1jfPg65W2cJ+b7d6P4N7FrN8crLGkUkYr5yV1gJ20E+FoLPKl
n9GAlhi50dxZKoKIF2ObtiEg+iV57Ia/T4rwUpjJ9SSs5yQnHq6xtsQfQKRacIhgXG2XLrBCZlD2
9dnrMKqCD4yseD241xY8xJH+jxRLEINZ33ZesWPL34ajOtT2cZDSAjSSOlfKgtiWhzdER0+rnqyq
Nu+2YkzJ1KKriTLVmtCgSRS4w1iTKTHF28mWBNA0mzGtTnbC2JufSUJreNOlsCx929xg/kyI8IJx
KUYqh2AAoT13C7aLELSMHvM8gIGpTBqfnFcmBOdTYTzYKHwmKz7VDdjiPEBsYXAWLMlGllSAazFB
70uM+djX1p2M50NukbwzWahtmqQmJlO+950+t3X3MFogWJvc/CYa+0Vn1IHVAgkfUJaqAs+X1yQs
qSWK7zEq9k0+b+uCga2Isr2PmXDMAmc71GpeZ2H42GqB441lXsBp8MfHeEof7YY8EWb1LELaWGgz
rFJN0R1kaL8OMTUZyN/riFP51hq87cxCpAyHUwBEJ/oSxabAX3DRWMn3IlDv/+jyi/klssmMDWbj
V+Cph9L0mk1hYC0lBvOg0/GSmL6rJJrftOkjcpn1o87wqrd1eCRfdTdCJmXnwwQ1QjkrQve509Nr
OQe39Ph2KamR1dDtQ2o1hJXdPaQjH4ypv+7yfIRFD/PIxLRc2OWdo7JHI+st1Ij9K93cbL8kzff1
YKK6Gg5BzWI66KW2jpF2tCM9LcjFTF5o5WZJhknRLNHMLfS6fF6Vwt+0zvBQZDHm8RhWRN8yd3Jy
DIVhZt9xJl5y5sr7TEnmtsiZGvsyGvRzP2Fx9JNkWKLVWNta675uWh5gCEusDPIrleizkw5yxYGC
qI5xYFgx4ZMBrWmaTGjdnioiXkywlW3dhV5enwYNZJwrvw82s91KqyfVM5+0Bs6vLZX+heEVTxkM
Cm+AKNCM3ATTMOqtRTqrl6SEIQ/tDyPDjj3ggAHQA8hGd9V3VCIPkTk5a6MaoTiKO6MfXvO4RANm
UW87QbgPhoRmUn5Zh8guIlTuMxmF2XXnV++OwxEmETi/vWK4aiz5jRf1O6fchsFPBRqJP42Sgsc6
6gkHggQyWEZ0/yAhPERO554lUnj8U6nB9p+CQ3NjH1VZBNRJpC4E587szeE6s0LO7qMfMjukjR5l
4FLyfJfT7Y2i5FcPas4gzyvrOrIYyA0ClGmWDJhciM+aLO6roHgi+XEjtXds+u813Qufxi122sjn
/Be/ArFn2hQzpHwFMXMbkMvt5dSvM0uvQfXedQ1DnJzXJAi2eYmFOS2uzG56c0lAS9wSwHzHnO7a
s8zz2AxbsyuujRj3CvqjgAfGv+fea9obs5IXkPLLZlo1vXU7Tf2lcgco02+Qs9bmIt1giD0L980J
shPxwbsSU3xPtsCA8HYtSZs4NqGV7Sq0dKSOtt/rpvrJoRiHn00mS4+fbNNFsCqbsMmPY6UYjwJk
0l5XXY64OW96C4GJ04Ano6eEAAK4eF2q6ei2aXxXqarEQFygyUrJLw1ukhk8Ljj/tqRbSyiBIjy2
W+AdIwtMi2tFUXCGpndn5j4e4EL8ymZmXglsjxoyCpArPEfTnY3kDKUWo1Vu6WmkmtHncpHcv7L6
mNkuAzhTv6hh3VXndj5b7SI/oYiQ+5jg8wSV0gqsXh/v3NTYQDJdxf09SP+QSbpgmlI9zu5BNi+2
PlQFsQtZsdF1vvaLtyKAP2psBQDtkSQoN9gDm1xbSbbxG/gA3hrh8IAVmISfzr3RDLlQKTSvuDKZ
lTD1uSiHJ0ypNCCjdgsfreyuQFrZBYj3/cw4bonOWNj/vEMIXvcCjwCj0zC/tycGqKhUl5SEc9bv
KNrx/CaoQvLgOYCG7Sv02Hdjs9EdHDTYPTOgBXg+RYpnFhlndObAmFLv2/JqKt8ivFWh71Fu/jKA
TxIoQDvoZ4CXqO+zVYy+TtnRNa1NPlmqflZTlzmfx+trB/EqrhmTG2wTLd+u0Z5TZH8Kx2HENSNs
AiBRULPR9AW7+dYz2yKdsD3ZNbTi4lB53A/o06+hfWyNZyb1RIIZ/qV9i3F0zfSa/jvZq4zuV8Ld
ZRBPnRAqMKbA4FCANIeBEz1PSu3HGiHahXjl8VgVAch6UyC4pIRDC3850hl32EQZ8VFpFdH1Mvyv
qqeS5ICQyTRTxoLI3oLzIWEZgN6ZtR3SfBM5qJM4r1B4425h0+mXxvMqR+VrZk8wnS2+BSLLdP0t
DI+8xl27o3NC8pnsj2O/RfNzUTNBCy8Mzkp5+XO5t81lmZ+ktcC0ivJbHh/s9qaBEtJh34jocK2q
kfFIuXLzqz69Ca1xhQbL+lnT0AV9IOxrQi7M7vs4o/k4N8NtYm8dsZOBSULZjiLjwvrhUsQrmsKW
uy/qbY+OJ16mPEiUk7Ob3+Fz8wAKUtKGcF9zAi8a/tXPCXqGNjouc3rMq8hnc/lUtXdT9bNMMJOM
P0tSDzSFhUe/h2ixmkeYlIc2PlOZ1dgSfA/hASh90Jd5fuHQf6HeQXaSXcbTcGfBYSwi46goCnDI
sA1iTrjU/EXzfZVe5h5SUkoG4EEVvwM+gYtfWD1jpp+du1rDOHhqsEEam9I7GN2hbt+79Hpu7mb7
EvsH8lC+ioDT2x2wJ+IUMnpuRrW2JtZgH/boDDMxfRAEUID6YIBI9wjjjwvc4g1zQxM+cSJe+uDz
fnA2UbAeCwTf+7ndjQEnmR519sVQmheYVKhS0bvvFmEWU49UsTfw9uURfWXki2ItGnr5dzAgbOjl
/Zsf3yv3MrMEfkVnny/IDCfHBdNtNJPL5tzH34w03c0LlN/qLgjqQCsjmn/YWpdYXqrvzLgq4UBV
3lW9vH70U9TaKn7Z5m1U3JnjNzySGY5VlAjA2HYs6oR8JOFbUu0r+5G+oGQhGR3eJRAByQ3/ba1c
/C8FQkcKOKwdyZUZQYitT5lP/vraZKxUUimrXm+9BjXKxkJharzJ3r/PxK6T/Auw+E0OgGtOHbju
GDxdRNN5YihFGbZpQkR0Pbj08h6/7boycWA4DJEisqZcMhx3cvwGiWQLMGClcb8FkgOMopa8qeVt
EW0CbxcDYZjFrT0eeroe85LU1jz6qGTbuWb/3CtjGXp8Y+MNk7dQb6sRvmD51DhPBQIv4yFLFpoE
HodVpsuLKlCUwd+hoUX9Ngb8qdpLxR6zEM2IlUXvYO8hfJBfI4yNgA8mgERQO04RmBX4/HrfFudI
PEf0EwRsmSQ9MxZDYXI0Zlim5nXHhjx2JF056759BxfqtJdjeMUAOylQKW26AQF8xHBm1fKGZrch
umu2R+H9qMdTOP1o7DeQqRXa3IJOSzKe0uJuGATK2n28OGHHYzUB2wvPY1ffBuWpHOYViW67JAam
D4vRv2qj5yD84eFpGONvAZ8Vy1YPbMIsT53YARvow0f0PM51LG9IufH45UCAvGJr4S8MuD+1/Wxb
v0xOMvPas18oYR2o2eLSHK8hS6I5yMbtlOKRuRlQBA4sR3xiRFtOybMIaBeS/DbeuDlnWu5Icqgo
q0gVSRsINs/1smHQ+aU3epHwfhf+ljPeQRI1FO5LJDrTuRoeLdrx8ruBQSvsyC29h4B/YdcLvCAF
2FB6t0Fzk09byYndB1wHP9h+aYhvYkBeC5SeiMjlEZdLVp9qFIAGAEBgpF27T7EmZ7PHsn4MrctW
vtfGq2sceuIwYvLtpMPkZWO9NjhjTNSNzcGKflhgZLrs1mieZsPG/QS4RrJ54HZh9przVTgEZ4bt
oSEf1jC852QibANYZjzvXQU2miYtR+cwWFvOU1zAITjWutkM9lNqCMRlh1y9tM1NSVaJ+ZIjsfEp
z2vC19Ck9UTpTAsP4jQigsQtnwsSXO5klKxt6JbKPxp8vLCCKNTWNhtM2p19gSaKZhdLS7YVXr1r
8geFdLWP7hZpBa+nCGyMCfuFJdXBcaQNiD29HJA043UAdJwdK2pyEX4jXq1Ijy5Azji+i73H0kLF
ZT6KfmlZ0b0NPSJXbk0QD4zR4RfsmSOx8L5KMwWmZaPiv6qjhzF7cb2nrmYstLcZymkWMjmw7w6v
kk56BnofawfVTsmh8kqlJQKkbk0o3LbV9QoxIisDVMvp1E0905hy1yZMQ7emFxwae9pOdG6pSin1
Xwrew3rcg2zfzU22G/Kz42Aets86l/vGAAJu71sH4Q6w+XjvuC8Lbz+GXod+rHZfrCTaIF9cNahh
cePOhCnqgpll927ps8QCgzydhhOqeSy+7H84pGqgB2DQOn1vBG+twLGFEdOLIHCMOIBrAIU4rxcx
lBqeXDhOQ+juRVHdFVb46pOYoyvBy7MYzdA2oSOwkIxrTQgSs2C/KPDHi4um866YchJvMR6Nyrhv
exrlHm6OdPFrRCo6wL3YhSTPWRHKYiApEHm/odil9Mvgg5o5eNvCl6zdci2ZbZjEwIdsPemQbmq1
mNKIvhqVWV4VdSGgU/roWbzkAX0IIF5gUJkpVpHr7dtFXpSH4T2aZeamaD3sCAes5+4mOA34zptL
UwKlGxfugcHAeFX59k767i7VPoFmfvwzdGkAFrxAuk2DQyerh6lC6ubRFb7pZOMfRAgXeAo8Au3L
MVsbUVc+x22FYWuCzo64deKs5XXR99H7RwcE+kg1eafBcw+jXS78wxmDteQLsB2+6JL8iEbOITT4
Th6C3Lhx3SDZ+1lXHTsX0drU5AhJpXlVVOpZW9YIsohXbshKWmyBsljF4ZdDHGjOmj/3IhnUM1HJ
DBndwdmqUfpPyBwYLNgtCNWRmSwERPo37nHOoPqjk+Q8N49nz8Cwk5W2u9zNm6FwukvTCKqV6xA/
5Q7Y6JWwzjR5qafmqxSvg2fXnDaG6TLioJdmArOMvrY9GokhR6uVqPFTM1jcl1iJ29h8s21clB37
B8IBKtRyZdZCrbOKQU3B9CNz+GRF1A008qGLwHEbFeEpYAaSYjrmGkznJN+1gU4dWCbbbItXvKns
3Sikva+Dej9GSzRRfJTSBUTkjVgrHH5PlfXn0U6eI5oneH31YabYmRDoT1bFDA9n2LRQD9lqGybk
hQY8WXdLlkHCkKqE0mgqRY4FuQQYpDSmlQlovB/Gv1DjkgpMimsn7wRJnEYMiTlqQZjlpKxNCMpl
R/Ok+BY5+q5H+xdiQVg3fb9rS/dnPifvQcV8hL+Nic4I/aQx3sYQe5/DkCBvzbe2Xezhxg8RBz9D
23gsJDgUj6O9bVyl5H51aAUaUQO8K65iJzq0IU/cyM6ZDkFrhKRRssbN9qHlYJ86+gnxDtJHL79i
viWYsOPoabMDjsNt71KW62AfgweOYvzUJLM5qsHU2Rxtt9nZpvmUDWglkf8gPovWcQ3YscVAMSu8
JSo/UxxDhFPxbVaTYJ60D1FDvdR4MFYgDhoNBYx4TX2jBY1i4UZvfdcmMVjFevKIymJSVP/yO3rk
d7Okd8+YJw5YyoLWxPoL/9GWIZhx4mcp651WRgN7Ra1/TJlVT4dEmonzouTgtydtRa55H5SZAE2j
qw54shVP+PfzHDuDgrg3IETDnRIWp2K2Z8VLHWKudBxFkmLsgDNhNRrxvBtDB38tyROsM0E8wUYT
BrbMJcWWNBpDSEidtPE1kNpO5Xazpkbro80wJJhrYsHxYjM1bTZwyJia9yZdBElxoz1vH6bggHlf
mBrtIHmIAWqQJnrEi9IS6/ssFm1ArDAgyiYT2T7t4wn2lvBxKFoyducr1m27JcrMJ4hxiMZKPhRc
m0oSBlbMEZk5/Gy8lRjqCPUZ44HvJWUn41b6YrTknRnJELdYn1DNeAzOiytt9bYHjLZoBVoB7QAy
RB3M6dilzxaq3OcbNW2oFbvUCh3nqteUGJwu5oyp7MrxvKr64VpowxETF1V0mfleOO/R4s356+QI
hwqdtvmY3EL8JX3TiCYJsi+a1GDdZHHKrA7Ns99xWEJm3qLSYno/XIa+QsZBC9ANq2sq/R6KqijM
idc28c36Uqs09tCOt0lqQ0OOI21iRDANWZ6rjnPVi1Y0PHdB007ZDdxV6qlGprN9zjNrjmDXzRb9
sqZBufSsU6ENmMJDlAhxUfSMcy+HJOvzdN1MbTE90bvMiJgaBhLMIC7zJUbSFsYp02hof9KaptxB
DWOXq0YFJH0Moeccc/6lsL1b1vXovSkm2+0hPiaK+thFrwQFKIWGPa9sHPrhC4LtLj+lnWmzlcHk
xfuQGZqaUHvMzt/CnIHILW5wq33Ne8u7G32sb+VWNcjlTN5gpG9mgEytnAJHUD6GJo/NMRnc3uW1
77Y/HLct8m9dXQT62jKKqdkGxdAx77UF764cXEeipKxLcVuakDgBfNjx4O2iqh3IvzaaHPRlxRiC
vIcpcwRumkp2x15hDBsozAQfE1lWMnAFdSW0S6/iXgFsn/Ezy8gto5dOFQsP1e48X/7KG8sMr/NA
dB4IKSON+1MRofuhn1wteuTSLUbiPCoVxuzgTLNy/3vQjC3ynokHWNwJ6fasneDaSgZcCVoMIl0H
nxKSs3lnsCEL3y3piPBZ2M91VaLVHJvAeWxklnfsE1lKv5D6oPOTeCq34+BPnYtAUveU0eu//+1/
/9//8z7+V/CzuCnSKSjyv+VddoPsrW3+++/q738r/+d/Pfzgv2mc1qallPYQdkstXJt//v52F+UB
/2frf3V+ZIuuQ3/uZzsLUllVPDYw3aLUOH19IfnJhWzb0kIo6Xme7f71QukQzWkQghEthlJvOSEP
q6nsIBA16vI/u5L+65VCiXnaHtlX/PYfZVOhEUSAthOJ6a++vpT1+a/SitOW6Sr18fbpSEYTwlzi
W72L+lSc8Zaso5/BjnjIHdnV+/7W3OvN1xf97JHZylOWtl1heXr5m357ZEEU6dGuEQU1nXGOWr3L
esa1U/yDI9rN15dabtXHt8OxHMFc3Rb8QO+vl+KUWyS09+lvTPKsFZ082n+oe3w8DUkXH6u6oPIZ
9l9f9ZMfaDkYcCxTClvYH39gglAGRRHj8ylyVr1zwopGq9dZsa9dfH0l519/n+VYrvRM2xOOEB9v
pZHVuWXS1jarH0wjMY1Hf7iCZX12CWHh8rWVEtL78IFNMrNcK+ASmOS2rr5A63+athwVxMpYx394
Hz95HS3pWEJLR5rS+fg62tGUm6NgLOpH4IdsW9JSieDjm2lS/uEtXB79h1eDSzm8geyUtnaW3/3b
W9i0uSuiEGEhTOK9nM13Uyx9NnvvGRkkfY7cArNfYzp/WEc+ezkkY3XFUMVzbevD/fRs6edFAH9l
FM6TbAumMdNmEv0dOa3nr9+OT95+6/dLLW/Pbz+x6jmEzC2X6sWNIC2yFB5xlPdzl145CeFQ+vbr
633205TtmFK5Dl+d+eFrM2sndH08rUR1ob0NO2e4n2NbcQzuaBKgYNr+G9eTjnKF1MzzrA9Lso5K
DwkrYaSMbi4M1LEG595qrA4uA6+vL/XZi+mannK0pbTk3fzrrRztlB+xyFCzgcSthqgjn3Sxue9+
fX2d5U/+8FYijVWmkkrbnC4+XMduBxcoPD+pNKhUvYVVa8ZMd+KsffRKpsuedMY/3MZPFhHBpWyX
6zoSJsVff5uO/GacYfleMIitC5bK0TuhZPDUH+7hJ68H16HzhQRG2/+ygxqa/Tuya764qW23mcqn
nQnsOV5ccoUDp+7rW/nJIxPUkZ72+Mql6354OwTfcN3bHRQNKEAb4ofiW8vXMf0ZP/7DHfz0lyEb
EtJhObGcD0/NaxOv0h4ekKUVL5eM03aVzg8ZGtyvf9Onj8p1BQsHXXbaQn99VCjx0NE5PKqKaVqt
AGI6119f4bMXEMuKEJZl28r6uNzbSjgSoCTy28w6zWGKqiMMyhnuNP1DrG75qSBj5A8/67P7Z+Hg
NjHUOSyJHx5VlmG9bmJGpA5kTJOplkEPoI04gAAO+/r3fXopbWs6X1KbQn942aXleaMXoI/S+bkH
ql8l+hD21w75El9f6LNHZXnsZabjepLX/a+PSuSWm+CXxpzeB48dShOO7cevL2GJT1aL36+x/A2/
LfB2oQRNK5OjNfgnT4vbcOgVSF116S6QEiKMvWT+PleVv5EFw33gzBUtsq//ik/v6G8/9MPLrzQd
rixc/oiE4FJf7qLk+1j7tMWSzddX+uyL/v3nLn/Jbz83CacurKELXlDBU02AJpmfBeiqr6/y+e9x
WQgdaaOm/PCN9ZwjY99E0xlDh4sR61ChrjVU5uxPi/0/NqiPqz2HgP9/qeX5/vaDZllnQx7wjhT1
FByhaM2H0c1xLo+EMKNq8TYybZodSSQ1BmQHn7zpJ3eWNEFRz14APVk5nJUkW8Xcl/heJrToCsfr
9utb8vmN/+ff+eFdtmdO6whTlzPLKRF6XRnpNht/fX2Rzz+Yf17kw8s8znFoow9jEQiuBMqMmC7/
11f4ZG1T2rU9tnBHCvXxfIL1G6SGYpnJ7QJt0TyO5rfB0s6jqUc0c2NQYDXP6jA0//BKfXL/lNam
q7XrCc/+uD/4c+vXHO84pHTRczRUybrX+T5sUPN//Qv/dKEPX0jHmAI7JRfqJ4WwqMG6hgGZcel/
dpkP67Xf9EmjIi7DTUYH8DYxlULg/m9cxOMbFNw7oT+e7jj1zWaX87QGUT5E2v4RmMgIXbw6/9l1
PpTblmGUzhjapH0xwEzdh6LAeuf94dT/6YP57cd82HZoHVVtuLx6eGUaFe7zqlx7/Z/Kp89ecBwQ
Gt2y6fGqfVi6QhmVNU+cctC8Shf/bfhrVg+4YHf18PD1Xfvka+UE8s9Lib8uXRz1kyhBBcucud7E
zU0cR3/4Wj+9giUtBxeOZZsfa9u8nj1oFNwy6dFw5p7Jzn76N37Eb5f48LkUjLByz1oefe/+mJtw
rzsg7V9f47Mn77HqUKFrS7vyw9qJe8gvK6R8OKaLFyPKXyvmlVbt/KFp9Mndck3oJ+DpOB/+SydA
ygRrVMLzGHWY7y2YwrheAWZ//WOWG/Jhw+IqrkfXRhAa8HFvzDyV5KHDVRjjkjkZrYAmtxfsYyTy
IZ/9+mKflK/E1KD0o0K3OUF9eDrYE+xYBRigbUTvuzobw3Pl40j3S88mcBz+C+AOd+83fzwC/OnK
H9a3voi8DvhhxSabto9hGoqrXtKhdn1kEwDn/h97Z7bctrJk7Vc5se+xG/MQ0d0RP0FSpObJku0b
hDxhHgvz0/8f5H3OpkC20Pa5bd85JCpZQFVWDivX6rZ+w+iegOxhYc0nXqPNyIBj2IYpMy4ws5zC
2FBnr9TrXf0UReO2FsXCOzyxIadtqE3eSHOceSpLWVcEtkI3XhNMAEcxNGVDK14yuIzW77/AE+7I
URTZ0gybA6zMMzCJUXSmBpBeaIUCy3sx6rdpD50yRO79RWkJhR5aQJf6fasn1odVqmIKbZSpkPTW
M2UpYPE8kaEJ7nMIGj44NiLz8Fe8b+XEi3IUlczSIWthk85crTAIHuQYKyZMlzaoIg9GqfdNnDhs
jgoDEtVt+AYZ/X67kB5yNGGoBKLtxA8iGbkMPh2WY4inqL1J6q/vizfmphUfBKNhpNh2GxLktUjd
wzvNzGnIWMjuNxbFY9OmUMg01NlFOFI0BdGAFbLAmiEzpD0z85kIdhN39tP7tpRTT5ATg9/FaVlH
lQ2mdlrHzwmRxUaBBgT4kWu+JFtzzaiOOz4xj4Lgni1cf72URJzaHgeWLfntw9RrU0gAwnDHTHF3
sr1SOuXs/dWd2ueHJmY7sDVVp1WyyUQJHEdATOlV4JT9hRe2tJLZRa9RzIYOgztSTcdvsYe9aGh/
/Y6k7qnTxXEMQ9fmLqk1GqmTfK6VIs6uJeW2csZLhvIWfOvJB3ZgZdotBxu86bK6Ggqs+L0FnPpJ
DNkm8X+8/1ZOPq4DIzMHngmPpC7BiAKPFcQ80aUaN79+1795XNP1dbCQWGlEHkxvAo7ZiXKiugzr
4eE31sE1IRuWQ7akzJyP1WmEklOPP6x+2N5Lm9//e39/5m1gLglToFboF2vNB6dGt25Cu75v48Q1
TpXx7zXMboJ4KPEMHmuAPRllkVq5kWGAHBRI7zQE8bj7IM8GSf2+1VPbzHS4gAhZFJ063du3o9Sm
A9c/Vj2GS5QYYQ2Z8Yt6ycypjXZgZu5hbK+uUr3gAebDi4ISk+wt7LKFdVgz/yIFXSqZdP2Z5IQq
Sr8wIKdqy5f3H9bSKmbeJQ+ZOpGnzLiyX0orWBOQL2yCk5cA/U2bPcx9Y81DKrKHzCwm50L13LuT
N/J3ppXoLkku0N2J2mA1XMKN7ULOIjvr95d3KgKiP22pdI5V56ifpbYM0SXh1J2YVCRDGJurLzZi
4aP/GEYLldtTj9Ki3IglTdcpeL/dd0Ej+ibufaYbicRpCzIXni4s59SWoNnCVcpqbGr5b0005VBE
UuBwF1TFhRjlrTdAu982C5HIqWv7wIwxvzyVEdBoihk/8PYMd/K40GxIh70Uh7+xyeEIUdCPMykx
zMMRa3Q8XS95QXZlPQotQ5UVQt/2N9pHzoEZbbaipja1eogwE9bhBpTJVvGcTd/ICyHBq1ee5Wdv
7MzObC01g5pP+y0Qm/JHdQl4yUU+xW2NC+csXzPZvmDx5KZj+swgU1PpgMwM+hmzG4wwAl+WHqtu
GkNMN+8foWlPHS3pwMLMQ0RjYTpFgwXLSD/0TXoF9dFzUyKVUjFobEjWp7LLrYkfeeE8ndqF1J3I
IDhONFtmm933YzvKswBmtxG9z0qOz9VG2QH5gooAiZP3V3lszCZ3B4FAa9GkuzPbIIU6xqYZwvSG
E5M/1xr8blU4ERxyFqIMvOs0q/e+yePDjEmDFhm0zzJNuZm/6ECtGcQRUKFa/p1tIZZgjuM6A1K6
YOh4j9gUcehEWxwBusIzQ7rjD7XHoOAKYOpNHzg/IJkyFmwoS0ZmMVGeRIOTR21JqK+fm8kuZChl
A33XQ4NOBnQl6CquGeFbCFxPoCOmtZGw0z0FRzDv15qdlMtBw4AQN7FFVsGgg7aSUk++1RHFujcq
pf6SF0oUQQMGTw5jeFkMmxXMG6vQcKKl+u+pbUQLi2oJwAbzqBEJmMuP/YxHnWvOHtmzlcJ8VxfI
UMwsAa9OPfBDU9NXOQhCg7FI9DbBVIdcIGAJ7Rm2uQXvohwffvaNalLO0lWadfN+p1ExVgqdBgSI
Z9Gt3q906LTgWvVRTo2dy/RMX/eu4iLH3N5046Uw6lWH1Dw8jQvv+dRZmVAN1KJkHN18CwNns4QF
gytj3rYKkLhs3L7wL6XFsPikoakPOh1JcG3Tzw+eKvoXowCeR3TieZCZgc5fxUifr+jWZgtrmo7d
W8fKs6UPStEQS0fYKPCbhp52BseyM86Jic1VHSS3kfDvgcUgMZ4sxMXH0fhkD5wB/g0yBW12Qm3g
iFJYwq1Uj558YU+TFF51bUsMNuGimpteoLiYalayed/PnV7n33Znfrxh5jDkreEZwppxr7KXaaiB
rRj8+kxm5Fuso76GRPc3rDo62AObCpE6vxjHQZHQpwUOL/nO5za2bio0AAcikHWTh9eAaHbv2zvR
CwaagpMFxzdhz+axGXMfUpRbNWwasaVeg6TyGRIrg3OoI6BeLIJ80xlJ+FlL28GdWi4uYHDi0d4S
SH7V2cJDP7WPD77NPIRLRy2GhJRvI8e7yPkEpwPc2guP+ES082bJ8xqcUgvYHRXBjmJkc9VAJ+0a
8gpkqqqsA4gE3ZgZug1x5MKjnoKa+ck5XJz69pAiwGdEgYVdKPy+6hsIxD9WT7UbbyFmXHitp7zs
oalZGg4mzQ8UE1NKAe2yQBcloy22sKBTtwbVoglvNNXZ1dl6DElQrAKNDwGsGTLiOrZu1KA+loh7
v4qXurAntwbQEgumGA2g08wPpGObFv7kS83KRoZQKi+6ADZ5AOvKb3g43M2/LM1OfsVYfBWW1GgT
J+7Wslcmm7qU+7UE51PUq49+Y5br9/fGyfdFq2KCl9AfmzetaGSNPlQ8FNdznmc32FflOH5638bJ
B0jIMSFLwC3Oc5ZKTrKgqaah5GYCricvMmRgWV4vxL9HS+HSpfEyeWwdqO68jmE1fkOxniJW5emS
v2kSM7pvkqxNFi75k3Y0Gd4P0DgG9+vb00SEZIEwh9YW9JkHd4WGZCNT60VTXr3/3JQpiH5zblmR
RXSEf3QoCc87yr6fK7bZUQaIZE9sxZBXcNW28dfc1KKL2GQctDFChoaHASplk+n4LmMEcuFLHDmP
6Uuo6hQLA/I7AgcjgxUBC+axlgryxE2GTGFYZQzdj72+o/MzjUq3uusJBX6ocSLeM1sDvi1JXToe
p5/H1LtA7VoGhz07iYqsqMLOUtSxalODLH6UUC0JEKGtA22Tt2iwwNECGyTSOjuD+PcphQt54e0f
bWbVIMrR6G5MaDOCkbdvP2m1EFAZUYhomRJX7O5cGNleN+wljNm0mNnLf2No5uS62BGJ6mAIBIHv
6pl2XUKVZZodM1IhEjah/WhY0Mq8/7pPL4/3zfqM4w6EV+iMhZpauVLbGFmEiOTKTPyJrcYKN/+W
qXlBMAskP0p0TFUQwxRpc8b89TlCPgse7vjWfX1j/1rSvC5YFk3DfBXxlIcAoFH20aWA0e6+umiK
oUOZe83Vr7pWrFabgk0LiFVGRTEYUniFS//xNxYNZRpb1daOOwdjDQGQbxFUSq38oTN61+jizdBo
d++bOeGjGI4gdQXOT0dzHs15em/1WmrDsqKgANm9jOESpOa0BZ30eMLIHmGnkX7Virg14SxBrC1R
CFrGqP7+/ipOHfipmUhnVEFVA2jF28OGY5GEVUxG4MRAZFjr7uOs/aBHY3APctC+9RlyQn4Vnb47
6mXQMCh93RYLMY0yHbWjo0hXgbCe8R3Hnnl8vfaYV51GRW25IFDLYG4Yr4zcuU68eAO3HMwlCaK6
vbrtPGOtNPI+KapfLfxNu/jgO0xZw0GiVWg5k20ysUEOlrCYKABgYJz4K3/nkR/YmflYVW1bMEzY
GQJG1TWGXaQn1Bcjgq3aLq/92hlWba7ClozGxoLxo+yZNVJ9BqdBX20K7d6uUc/iLKoN4hChPMKb
VV4QDUG2yT/YujKolmwoPIbG9NdWB9fg+ys/CipfjQMxUDE/3Xhvjaupn7Sixk2MqfJca4qOak52
36A96Tp9tgRCPXV8KBlT5iej1QHZvbWWqt4g0snPllV66dj1w1ikS/3D42GpaUkaGqRMEp1Izr3U
HoeQ6TzILyteYGwaxdWgyJBV6HF+2YGJeTGZYP4oBXl/BT2XfK8PorhpTEha4ojpcsvjjleb1Lkq
Eye7f/+Bn7pqDr/d7FSlnZ4Hdci3GzpIZPoaHGX1IfCdhSjq5Hs9eAizg2P4BsMyNh63mziBKMZS
nTfWABsB6vX9+jfWZBIa4hOBgc2xHAH6AmEz4Hcb2YLYr9qEEBqApvodMxaVUJONqoE3mu2e3JFL
8Nq4dyiIsqHfZrCPRtYvo6em/XNgZnqDhz6nC7MRWSDwMPFUz+5QihrAn4E+y7/3krZUtDp5JigG
GMBUTFWeF88sRTHVenDKVRgH13I7bJIoDBZczMndABBmuhen1HEWvpUR6jSlFFRAsiPlzCiCB2Z8
L+OEiKoJM3XhPZ22BjHElCqoR+D9MIrUUtIlVoQY0CpQgmepjZ8izfhc/3omR58LZI/qTMkCZfLZ
yoJyLFNnjFDbaKF5stCzqJWmXHCSJ14RUQW+hLYdoLp5b1KBAhSEG7mP3Y/NeVxDtgWxSrEAPl2y
MruDIgZgvDRLeEm9uB3zHmcU/fpCAG8QVtAatMm4Z14halIE2gO7Wg2wm5ieTwPSWsjmT6yCd0F7
RMO/60e4Lq/IpLHrvIki+atmPXrqUp/ihAPFAJC4iXpEBff59nhKctfIQcUasug+iaF382BOk4KF
PXy8DJNuI6UWaq4AW+eXMiFxyY0Yo6kV3pfRV91IFo7k8TLI6GST08HTovw4u3gHcPSQrg7oR4aW
dt1Ikr7WB1nfRH5fb3/VPZtksFTgLQqcBuXxt08M/SlaSxptDfRnHOPGgLBXhYT8fSPHhx4u58m5
GMzwqhRV3hpp5FDIteWweytthBmI2DkHg1QhExEZGSMt/RgEv1qrVrE5OQAyQoYOnOklHnhqKY3G
vLDZCgEMNiun0hCEUOx4xejQmaKIeLok7sdFXP2JvWEapDIOJCpAU+ZLRXZaKXydLd60SfQxCeiw
Z03gLLy1U1ZMOpqUjtiAR7ddz5CaaftYGfri1gvjR+hLl9KZ6by/DfGn6NpgpBxQF+5g5g/iyIfY
2IwQAUPgKkjQ33I+Oll6OQ6fRunb+xvkhC08tQ1KiTUdDwoUaoT+qZJOrKFpc2kguA4rSo4IEzUU
RMloosZhVK/fN3riIeK5uRk0m32CQ3q7Q9SsEVJVwS0mJR3UUNqogJU00v37Vmapkq1BNYDL4xyT
3DIYPX+OKD2V3A9km7nV7GsLBpqAGgUKA3dA1lcRXL891IbhMO4rSd7aiPj8hf/7jzcMC+KVceFr
XgxViPDN7L//fRV+rXKR/6j/c/rYv37t7Yf++6b4nj3U1ffv9dVLMf/NNx/k7/9lf/1Sv7z5zyaD
l3+4a75Xw/130ST1P7kgpt/83/7wH99f/8rjUHz/rz9eUEzP1qGoq/Br/cdfP5rII1QLEPvB+5gs
/PXj65eUT96H+T/Oqpfs2/d/fMv/cZ1XU8L9808ffP77i6j/6w+It/8E5cyeIAuRyXpkro/u+88f
2X9OjTbndYxlKgln/Klg+syfzBLjr6AnIBemakzaAin268/MP8HYA0gBy0z0S4lO/eOfj+L250n7
+ZZO02TMNhJzy0AowNEDSKPmTvNt5kWloWxttU1/dG6VbItbcZZB9b8atqLe1GeZuzSJ8nO+8cAD
YJCbAViBDQcC6BBj5gGGNNFzWBlCRuidQIZWky+2Afhr12et4xUXGof2Jg6HdGP7mTe4coiMRVLl
ErcJqSw82nKu77QxMz5TUC2vMtGyt+O2RqJNCaRzBXhEs/JGq3+WMknZoTk1bNt4sD7YRhTX8NvE
0be0b8SzCL0qd6XMCHSUSPOehhclZsIUCZ7xdV/ZoXXWZjVsoWjXtaigSzAurJgsh8WyaUOoUdto
TLdRUjcaEuNd+ilH66XZ25lsfiw85FBcTRrV9TANXYy1T+etLqziWctj6UmC7OVT08stTK2qeddV
FTBnRfY9lRdR+DjIQQ/uRGnWJjogAwgdyAQ7iNfRURDQJSG7oYs2RJIn7G7MIJMvNEeAfZnU1Mdm
xLOOkp47pBTowsB3OSKFDh0PtGilXwZXdV2R4xt6rkdQU8fmLu4QEfKDSmGWr0+epUROryU1S2EX
s9sBlcjashGdaQP5Q+XAdlk6nSZtoSxwEEmRtBYRGfRKy6bzrnIZKNsFutDlRkhl9jEYYulOSVPz
61i2Qt1Lmhxeg83hO3KDQ3LjVVl93ULNw7hiN6RnreqP1yFi3KJEvS8OjfEyZpBFd4OqgMHQ8erH
km64C4U0o1JRpUHYy3kxG2q4sQaWLm6voknHj6E+wPFaycjG2m7gAS6rYXjU9Eb9Ct9UeKf4OrLC
uVE9qRBmnLUwMD9gF9Ut1UthmRKVD6elUFpofsrRj/W15kSIQSl6baEH0EH2VkuJbpwNtd07Zzo8
yN0GtYnmqSYqtl3diLLgQqqR3RVGpZubUh5R6TEqr32OIhF/H/sognAwS2N9I7pAXAVRo/9AfxiN
pLwes0srLL/CwF4+64EenaFI3V0hxhRCeB9a8QUkS08xguk5hHsVFAdCa/aB30cfcyWnBWTEiRuG
Unvlc6a867JqGOAPy+gxhT8RrYsQQa6gr/vrtmOusgorY0DbXhLSpjRC43sRBdVaKxDBo5Rqb6va
ASnvyMMuzNPkB5+ZgPpmWHdnwZB58Av3fRBmd6EeATDR0dkgJGqDr12GiiIDQWMQ0szzrJe+K8Vt
PVjF5zhP0dMR/uDEO+I247qOJNSAdXpwbIEC+L1WBh/jqqluI0PtnsHrBuT8Up09xoUBYwWT2uis
dPIlHbciY1KzHs4dVDPobDMl1sNunpl7yPfQpPTaceLTMmoYuHX2pmupYiBIlPrqrK2tImPu084z
+CiyzONXipGh6KGD7s2qEapozfRClgcNLQ60UiFvIp6V9KLbyE2YvBReI6VuFY/Q4+W18+yHdpRA
34bgEhpjHgCgQA7WTRGIW0flHKEZ6qOHFhlntq+ol20U6Re6pNfXagIJ+6pLNPEZVQLnttIV72Mi
Dd15qxXlDkkztk8qJrI7nzGFmF4SjaGqQBVkVMHfi6EsLkcpV2BQTcZvkp87bodUx8feRBXI18qJ
STYu8gv6GtIPJ1ChkFYB2m79ruuv635AagbiSu+6GLQOPKdWSWfUZZvHmECLDR6jqTyExnnWSOZj
liMmr1pK7q25XGo013X1Njetcmc1MHaVVlRcIps93mkZsoVMzCDLWZbFQ85rvoBmp7muUwcibKOW
vpadIp2lKF5BSd6xb7s0vC1t9Is9rUwebPzz12qUoMt0BB11tR3hQYR6H8UfZWX6nf5Nj2htdInv
3YjUbtEVRqfqwa/j4L7VlPwSTjv0PJJuOGfN6rfaoZVl6kHKOKzXersIIjkEl6QgOEtHMSYrv6oo
lY0ixPPaXn6eWB76kGOZPyvB8IpAHW/0IvYfUied6l11ISCX1u0YiWBGu2/Vzgi/FHFXQarttdqe
q7fcooBBWRcVPW8nTFW7QGSnPS8Ve9wVWQkBoQnVnIu3EgFOOZd2cAUhpy7pTYo+cDaR03bJ1jfS
utog9gtbbyoK5ynphJyuqPOmpNexAI49QPU3nA3Iml8OKCp9tCO7vBI2LCKuxggbhI5a4wUUL4YG
6kt6a1o1BD+6obWSlZMm8V2fxJrhakORWZvpUjRAimrDD1ihvI8jgdqVURvweVvj6Kfk3Xp9L5yu
3Ud5IyPo3afPYyLD1VcxX1UgpJDZueshDO6sQ3q58IAiU/w517sMVAbMmleQSDe7ZKAkva5ro4JI
W4vCap8rYQsKuxNQjAaSrUsXci5zg1laWP44COD+iosO6cJmuQJIMibA2ehTkXgqV8yqOhkjsnbW
m58DLq4kPzNgyA5ocXro1ivO0/u2ZuX3yZZDXRs0Hn0jWvVTYnuQRCZSFOeNMD/rk4RBoNHZPitl
i0QSRmwLKSU6vCvLXhp6mKX/bCdKmKRdwNRsc8IHvLVKsxbuvNj+0UIeaXoOhFefo3/WYv4vKfiD
esWEI/oXBd1RUvDwvfLD4k0i8Ndn/pkImH8yW0mCPUF5qRxq5Bh/JwLUYokI2Bfkq2THf+cCzp/0
4yZiOdo1IEqZW/k7F1CUP+EDYpAFYhZqElD1/Eou8LrJD0JzvpfBV7BpzNjgOmB7ebtFCpVWY2q0
jImfQyXeuIOb3idrVLDQN3LxjusJOdVnG0D3rr+13XZdPh88shPHcN6J5LmACAZ27xj0bfkes11K
HCHsGKGYVbQnBp4wVAZU0CvlKlwvlcGn1Rys9sjULFMvLebj9DSHOsk2b8kHtpHfFG6rmeeIqD1y
wV2IUu0XipXzfGuyysgmNRyYsKj0zdGOflxxO0wL7FxlixTNZkDJw0X73U3X8Db21ub9J6rqc9c2
s6jP6n56NipZIii5wAiqPNZBUSGzJOdrFVWYTTuM9MX9KjzLrFqGwh2BK0cS8Sc76yQUMJJ2U6YF
9GB13e+lISwuSmlAnU6CZPIL0ddgr7pY1aT9gLozkbxE7I6rj+L7MRlIyULRldJl2zulubGzUZQr
2UwrxnoGJ/sS2S1MlYPTXjupItHLaZr2uxoXFboFHWyyalxK6dYXqazcja3fVp/SalTgg/a0EFYT
D77YxIUqKhtusiSlWp5WcnmfkurY55Yh9Ed/6Hpmh0ScrIemya6qRGnv+qiFrjh2pEffGJ/tyiDX
0xNvG8eD0aElUiPXVytldKkIRXsw0bTOVrYegkIzzNK67fuuC9yylIwR1TvDQSA0H+1r0RvDsyQR
aSQJUlD7TBlhrg8rB/UnLdLvqZVCKqSU3bc0NsovGmGhzHxwk3yI1azgTJVWfS2CtLRcGvH+RWZC
frSuEygskb/xnEc5yXOEbpWmcmGNkJ5TEXijO3RjW+7sgGeLlqhUtzSNUiRlyRapgzeSaJGKaB1V
ALJQx+pK76P6E6oDCLOMMH0O6CXIOrKU0eBdGelYIkZRpGijydHWbhX2gpoUVx5l/AoyeMdem31g
MwSseCSefXLb9dGwG9BYOxcDQHqvDlKxkce8Y2yqEAVwN18dV5pIoutGiAC6HMKgjVqYZrwmYSa7
iOWdnybap7ZI07PIAQm8yqQIUTuNBY/nkZSDqa4stdFXWVNUD2OXgkTONSY/XFX340m+eJJ1tytk
FEZ0aWS5j9aFVYnzkJrWvRSETbANUHx7gGS2fi49qyO4TIWbFOhuIOgeukAZUIDuA/S1FK3M0nM1
7hvpS+iE2ZUTl/IUOBrlGl6D+hr2vzJZyVWrPrQj9Dxuorbeoyid8V7LDOejNhrDY1R09qceZ4ZO
X1bu4ya1n0JJ6h98+se+2yEj+ZgqPImeK3ifIElz2WeyfG0XcfnkIFr52TeG5BtwtHyvZXZ9XWej
dxMmxI8gL4B8w1EPk16Ui+gO+dXgOiV5eLGbPr70URO98aE+/+yLqrprYrtah46RXAWhJHZWX6F/
4vSBOw5dsWvHrNqncWxta2Mkfi98+U4ujLpDrSWWmVEmIbS8Ud5ZdlrupbbNL1TbQmcAlVa0/Ixx
a0CNw05KezccLYhFFPQDEqdt1vDEffPB+rgkQvpGtjPJpTdOhFPV9p1dKo5r1mV05kVqi5piZ+2M
TqgvhtfmrtoFKaxY5rDP0xDmZNh+N7Xho5BmGf4mSrV4Z7a5tyOIIvJOQlQCHUjjLsLSDlAfd3IU
U+Gw3lkQlu0dsqUdLE05PPdVv1FzLzkPI5FuyxTZjzEq5IXo7sjfTrU0SnowYlJ2nib0396iXl+K
UmmZODERsjIz5ItU+2FSVTEMYz1k6FuG6qcMoZSwefRTeVUa+1KGtc2/NTmJemetvZZZguxBiS8C
J9rUFfpz6WUQ3ycoBqByRn7hIv6bdvK2qnBF9pkHE/MIc5FIJ6139OOpaEHsG1r9mRxIG0e7qeF0
rwUc5cGtnberPrXXqdYDdr9L1CV4yRwJBjs9eCWikYkIhNmv+VQElA9aNxjccSgfriNtXRsblBwY
ykD5XBvp1LjFmbdwzy0anQUvkt16FOww2m+TR7N0ydR3HO1NO25IRP4XnKRTmH4YP7xdJU2o2XtO
c1WUMe9ZQ2agTqW9LT0NQXuZ1EsjNQtrM+RZqJIlcAwX06RUve42ppugSr5BPeBScdVV/ACUbyk2
ekXhzBfH/jUZrplCzvnkfdlT6DM9QsHOlW663F8Nbr/WXYFGx4rbE7GolU8nZSPWuAhtM+xQUycs
PIvO3g9fCG6PHvLh95jlSlM+Y6kBlQije1C15DEyPtAl+/G+kZPP99DKFEIdZGS6SMp+kF5X26Mv
bGz1zbiblolAzNYn6PXXxs8Ozv9lSn8wNsTZ+58Tpf+XvPj5izjsmPz8yD/zJONPxWDg8U12RLMV
giGbzMmExOrv7MiemitTY5QBSTBedPkOsiP5TxInk1xCAZtJOmH/Snb0CvY5OBLk62B1waPDKK7T
djNnnRJI9tE48PpkVXxsfnQvcKhv7H24T567rXUefoy3v7j3jwxOZ+NgV9YBGpNxgsFWKy/akKhZ
UKivHBiWD57/iazr6JDJdM854w7IAx7YHP8OuqHR+jFMUU8W28yyPjt1fatXS4whcHPNT7PMS6SB
DrSF0YGjrmXlS1rsAbenxGgYwa0kN6CPTARC71N6LhnaxEE0XhZ2qiSuBvW8hDxIl+0NpY1MtDKZ
QWVYPhxLZG5EHt80mTFQ7h8RaqSuq7lhQjvGB9GEYNKgukHYf+BDxioyjVF7bEJuRSiAhnXSKNWO
Wl50T62fFmGMPCFpG1JIQVij2CdCizRX7++9TpjbAmFwwpHSbNaRJAs0TslddkgViL2DesmTYrRi
rddOfx9ZAULpZa0GyD0z7Ib2r6XcMEYXrnU99y79egyTx7bv/Qtb9OZHpfSyDuxnXzxMMgoXbSX0
fZVTAlUQkgg2QDn89pwxi/GHIVdWsm5lFCWTvmxIoLTBPldDpX3xwQ2KtRd1JEZZAipjHcl9tpOZ
4f0mxWn/VFnK8MWpqK+SdKfFoxml6qXXtVDFtq2UJwzAoTHj+aXx3Yrj6KpEEgFe1zD96oxtgMIC
+eMnwj5vEvnU9nJmVTu9Rp2jKWU7YELebta91pjXUZCpm8psbNx1DGBhJbxOTalmq/1OHXlVjKaK
8z4qy30T2vU6jXx0IjPDfETsor5PCis9y2IEjNtR9EDD1e6TZ8lRzKycMqztIksufUQZb8reqa79
os8Ylo2ZikQML2b4SWoU+6plMuK7pFSBT6mT+uWmGnVxaepJe2X41bAeaWg/RFrsPEg800ndSCs+
FTXpf8zIBQq4DPWuCgZ1KcHWpX9u6EWxbzS0qtmhJrpRVa5vw1EL1wgxt5Nmj7JtmSOk4Kw2LXRg
Xn6dUwDstpU6OGtq8vmuty3THeIe2WikAdyKYBrgf8DwX+SX2rkdlOFHMeb6te50yad6GGplG6pD
w1AX6FxrVeiVQIU8flRbpbxBcMF+MJXBoCjKlbhDnF65NdJ0vMR1Kc82BNQorsLf/xB3vc6kf1Fq
+z4dvK2ARnftxKHzScRtb7q0u8YHpPqyD7qe0EewhZVeoDek3OU18GTqPoZCVyOK4nMj7fono6cS
1I6Rp67KDLnXNM3QqgrywbyI4J0ZL1JLY7wuNJ0npJJSEj9JC58sxSOt7svsU15EzlldRN75kGvj
V10vtO+9V8WlK5BhWYuxJYy1q3yjd+0P4eUJKoaqvxGjY6xNn4TE5xJ4SSNq5StPV8Jb36LNZUk9
7Mq0TPJ1CkFbyCyuYTQ7w+iz+6z1nAuIpI1drypDzxx2jpKn2VtIeAZVl1zhGb1bQQe4uhnlooAA
hmboj9ia8OVFV8TIclXRne9F3hRZS0CaHDvSv/QhLMgNfZjvVRIUT4XmQB2kKFQxXLQvwpe66W0S
3L7a0x7sPsI33T63cul9jURnb23fDD6mqIncxkqfWeidkeyvqqooLobXpBx9EBJ0v+/rT0aT9eFF
z0TxAC6bP7nyX1N7tJNI89PXlN96Tf/trO3FuRoAeaYRRoUghk9NrB2v59WK10LCZEdeZ/ZoX0Q5
zCiuVFB1iF4LENZUi1BfyxLJVKEI4Vj+Bndpvran+kUkd/EDnUaB5sdrgcObah2ylI7P8lT/iIVS
t67fZPaw0plx1119qpZYr4UTk5ycBFsO9AcxVVa01yILNDsUXKQSKcRxyo0c3XvRcyilp9oMIYNJ
4jCk136a1ed03fQ98iQyLHFTZSd5LfK8fw1OUfTBBQ/WEhKYiRIccAWUC9Ysym7y1hjoEhLZDoii
c418rvolCpOTNoDhMclNw4FBvbd3eukVStCV2LACDyJWlRbKQsQ8/YWjVRxYmOVBZZI3PXMTdCez
T22kXmpokjZM9MppBm+KvRA6LK1nluwOqtGqwWSt1i6t8lkxn99/J/Mi7es7+Xs1xizoavPSbkn9
0fTrPVR6fP85D9qNMrbPVYsOq+bTH8qqBaMLi5rPD3OfI+VVTS/JovYsmc1NKcKf8f8b9NRhw+k4
5mKzHSxsVpUNENkZEtAAMGZGW724NMpqXUfVwutZsqK93W7opld5MGBFrsWVgjuLqVfG+d37L2nJ
yuzg2N0gSo8UdTVC0abtteAqThamC5SljTB9h4NgGHmnUZalIVkFl+q5vCnvQh9pulW/Cl0mEd1u
rbn2l6Bf2V/8dbLwFJf2wywJpYuft4zHs/8KhM5iG9U9bQHMuvQIp1N9sDxV77SoSHiEOnLpXfBQ
ACmK5WjBypzz6qeLO9h1M+dQxLqcjjorQR72DPRgvQfchEbySl9RskPLcwu5xLm/XnITrynEO17J
mPmJqNCqHvkAYs3zeh3dUuAqr4OP3TVVg3P9ESlqeECvPRvYyNq4/bd25zxvqxKpBkyC6VC05jcE
uPy9oxBNrSAEbRZ2yunXCJ83swF0445gmX1jSYmFLUXpV1XXrnsjW6E/9hsrAqwHXzmj5EdsLpqn
5lYudB5mcNf2l3kcuZ6+tJRpUx+9sQMj801fjkFjahoOqo3q636ozuoo3wFhF3saIwuKBSefG0M2
JCDk90esgn4ttQpNcwANY3sRRmcF8YNi6Qvb/6QPObAy81NQwKjCp9cDWC9FpWxEU6KxkXKvVnqY
bWQnvKri4ez9dzVvqv48cgdGZ44LxFauSw1G5TMmOBG0unS2gDj6VbTtPoC0Whcv/mMEU6cLO5sb
roNuvyRRNh9QO/oOs3cZ4J7rsuI7tNvgtvvhfM3vYUpeq7f2Q3TNsf//7J1HkuRMkqXvMnuUgJMt
nEVkJOeZG0hScM5xnT7KXGw+i/yry90c7ZDI3s6qRCqqUt0Mampqqk/fm983p/7u9sI10aq9dqD/
fFMppNWNV2bNIHYbPqP7qO9UFMc7Fy3pqrLgr6qrF2Oh24fKVsN7agb0b3Q1vnfVadj4KWveRV8b
dhmKmaiHSp+gVvvEi3KiXtIXBzfId31RnDKk6m+veO3EnJuRdtkB41XbEEj6DIz4Bu/3IQv9OviQ
TepGmFkNp+empL0ttAFUWcmKuj2Pvew1UPZDBqvkA8KWh/mzZx3L18nB29MT1d/eXuXWZkpXiDHC
nFnWmIZTHrOacawaUDotWMjbhtZu3fM1SleG6cZa34NFRSfW/jor+mvNzTYC6YYJeTQeDU0HcnRx
HXoO+gvjfTQlHx5X8f/rvP8H4i2BJfifC70vvoGRj/7vf5Xnpd5//l//1HpN7V+AIajrmo6g87dE
wvIPJsZ0/wUvAn+y9T+qYfzp3/h47V9i7pOJLPBTtJdU3P/f8HhN/RdVJAblVX6eEBuzn1L0FT52
FsPoYDG+ZMMariIkRlNPen4gXp16aVoXFOm87mDFGS0QO2hORo/WbNH26qGd8uRObeBNyiwle9pZ
ezQPKkjXgU/S53DY7vOs0FgmrawMJEgAwml3qH9/VIBNnxyj3JgElA61MATmnuYzIgGAkHRpnWE6
5UtWdtTTqnq6G0tt2ff20vipa8cbmbx05oQpmOxpAWKMWpohRcmip9zaIBxD3ZC6UGxzC9vTlsKd
fPn8scIMDpYQdcLc5c5pEDSGixWXEMQpPxClPeS74K6+794AKN0Ixit7x0CDC5UrH4pxWikWMzpf
2yDE8RFvMIAWaMb9mNUUQrshOJ6dn9d/HO/80Sg3qv4si28FVRrULIjVSMtqPDWcXJalPkt+Fvfu
t+SoTjRW6QRP+/oYHgtl4+5c/VwMazBjRCNQk8GK4zSGodXB9MswR3g3uzAyQVtY+7cXtraH4M7g
SbSAsl11jIEH1SWIT5Dmc/imy1LUsKd36bzVJBafQjrOAtmGehN6dsxmSW6eIwWtmF5R+pY7ok+d
U6b7vnitxhBBqVTf86CK3nVjWm8pVlxvok44YgddE3Cd5onln73uet1IG0MtC58zFr0izphvm6TR
P9zexBWnxwzjYND1s4eMx1+aqYwxrVrh9KLvHnysd9FevS/vx/fznfnkyIQpYQg0K8zC8k468VCj
PgA73lL22o6SU3rs6yndBVOfbXjg9UeDBQgeIkCrjMWCm7xclcq8kFUGGgEjReO8aeJnCTC1H/Hg
pC/qfDa/pp4FYuz2Xl5/MYwKmJ5GV0z0Di+Nlmh6N65w+yWYC0pp5Xu02LdYDFaMUPnHJ3jIEXMf
T/uZW4wq4R28DuhxCwhg+QO2jdPtZVyfK0LgmQXxC84sZGppl8pMbGrmJlL9mAmf+6ybvNEv5jnb
/++MSZG90VvwWzpeHg5a73du+WqqI21HFvz1tiHxD10eYzFCRnLw6A6uXBQEgFTo8dTSWXJb7Qvs
RojbQ0vzTi+H6HugIud9297ad4JR0BJjsVCryxUEdGXcLOid3K9c6k759KMM56cVKQAGk8wQmGjC
MmDuyCDNwLbogw0lSzKzB3cp1a+lO3oou89bJUEZgfpoCsGxR1EgzMo5TQeJdhrOEM3qXrK86huz
/jhnhXMc8gKoTj6oD7EZzUcVYOQnMF3li0V9MaGQbCACv+Ge8sOUnE8nvaJHD5kyBEdygqPPKqrk
YcCyFWX4oKpZdQcjdnpytNw9pdUIBxoAzJ3OLMZ9YY2wZE02Y3RFndm7YDTt3VAOwYFxw/BojJ13
uP3dpdPz59eRezEKTboCpuny9BRpX9D1p4MJI+ouzapndAgPYaRv7YL4d878+dEOTQemIXFpOIGk
YKNFZV7NPfX53vWaL4PKbJZOQYR279QcGI5jJq/Q2nslKJ2dM08fkjQeNwow0pGSf4J8pLpYjeua
aTWfrwW2NK0YHuYHtxR9mu6rOSCzu5HLrG0uwCLxHkDTGfjB5ea2bQDwsJ9ywLz0jSLvjsHNU5Fs
UYPIJc8/K2Nin/QFYRlUsC7taNnopuXMgIznNQryG3jxYY4q5o7mWlFfgAF20CnzrNfRpCKiY9dx
B9zdC/RDpKA9Tm3FUJ45Tmd+bOMMqqRZB00HS9tWve16P9A5YU6YJAuaHLzh8neGStIlQdIUfj3T
6TCq7qFpmcUv2mUj15cDADuCJQHvhytFFNykHVHGwKyXhjRBoMlM0GQ0iUGe75RTd1IMf2vkV4qe
f8yR+jxyA0HSId3flWnZQ5+nqHIipPemB8rxEqGuLRaQle2D2drg36CCCGGgVJagrKuGhe4W/lDF
H8M40PzCTD96VbvFBrKyHEdHIZbiLnAgYvbld+rLtBug9iUogHE8Fk0Q3HtlMHy+HXpWrHDBkX8w
I8Tx0KW71Jlbby5jWJ4HDy6BNgtsX2EycyPyiE25DDymeEzwwhbky4ghXa7FzIpOiQNFbBrEQ7oB
qD5PxhG4e30sg+pF1Vsv1XjaWNt1rLm0ql9aheU1GAMn5RET5u8nkBY0Qvv3jT59BID1F34BzwTU
MIzWsJMygT6TqYqrNNAAA73eJ6G70wU8KNviNV5bEzk3wCYHZBMzVpdrGjw3xlsQKQmcjl55ixpX
p3yDGoTJPR310NveseLsxDLBbEiTATSVdIKdsTDcueQ2rLL8VxEt5X6YG6KowozwbUviX5I9hFQL
Qj7uJlOV8+DcyguMAQ2bgurktNnHNLY/zayqDbQHp3a/P90cUDSGj6j5kGpJN2EV6GMcVpiLy5/L
kvhlwTRJcxdapwLGuNu2rj8ZPLZAQeDpxxI7efnJkiAOlUakq8zpwMKvnJxROWp5+is1P9y2dP25
iLii5MEpg7RBfsEwZtwHE2g+P4eYQq/iYVcw+Iz8V7yV3K2sicNswaqgI2VNoeVyTd1cJ3E8UDDq
ypDuqMEAJvOnlQ6fYgL4421um8YThSzFFgqoN/mRQE+Qwl7aDIxxtA0F6DoDFfqux8yvhAh9F1VB
s3F1rWykmJ/j7Y5JQbt/aYrPqamzxnMmcWmVW7WbPgxtxmiY5T2RsPlxVTycKCExEiqC46Upxcyg
hY9KCkgUL+9MFDMOvNfML0/2DDgYoQUR9RzClPRiD4HJmXrG23ZyvovsbmDAKsqL/W0rctlILIbE
glkEtCioLrjSvlm5HRaNQ5x3wn1w6k/RMR7uOt/2zWN+dHNwIf4WdZ7csH+0KYotcC5ym0PUdLmB
ethOaR5BHhAECkwPcUHD3mzN8kimz/NTa3XfrJ3l0DqN4ue50hZ3ueIYI/040/rZNtMUw7XhhQ4S
eSYUIRRDQeZNSSlYSsvuOAxt3u1ub9TK8RHPSiFtBmqYWH75m4vY9AYxfeL3lvnGnZ1D3jBTP8Qw
dKa1tvyFNfjExP7QLCY3vbSmdBMwKRc0rGcqu3EMT0r5y+ipNqQbUfX6mudpwQ2Ioi1TKXTkLg0x
UEySIZIJJ4Yrvv6FhtJehyekS34PUb7v69PtbbxOXi7tiW0+qzpUS1GkpU1qb0YTUMQ4PoZoWm+E
b7E7lzeThXouU830DZi4kb+VpccKxBCM143mosU7UwniLzT5Uo2+/gAXkteWNmNO0ChtcVitLQ+1
cIE4F80LOaEdq9rrc4vTlMTu80HXDhQHfj99BykCkKZT4/WYFL3cwVTplNQuWVwFSnmfR1a7s83h
020ja94Oqp6rVqctekUDm+eTBcEtOcuAoOdkTYfI9HaOFt917pYq6ooHAp+neCcEf8jipPVkXmcj
2QzCG2Hw3o/GAcRJMjwznOB5xGDzvizzT11KHLy9wpUvRfWOMVt8H9Nygc1xkwSCGgdgOZw3e+rm
vyO72vhUa0s7tyEdrmUsqXJNXBRxNygHpr7V3TDNPxzH/B6OzEnOCYN13RNrbSK6AiAnenAG8EK5
1KvOijXVFRQMMxOyejR9aLPi5eA1b25voPjx0iHDzCNNgUpWK08rD0GTdRDSsYH9B8VkIhbIUPLz
L2zYZOcq9J3mYzPvPFrUDLJCUwp7S1jqlHHisTrUnRnt7SxLjrdNyePlf7aNsSaAAFy2cOpdniun
1r0e6SNeA9aQpQdnyNQYtLeVfKsiJxoh8E3UbGcVHcOz/BPZN7pi0XsEL6D6vP1THpmH5a0FPkt3
ikuZ94n0UzyHHlGpE5RLJkqnD07c1MkudepB8RHarVXgWHY23iVZknwq+57512yK1FdBuQQwR8Qk
xsxsBvkerczU8mtBpH5IOnvUfKeCEckfAHqFSE6FirqbYTQx/MFKvPeT0TAc15ktTE+6ETYMDai5
1wOgTobCOIZmy6QgStCC4nAp2tfOQLt1f3vtK2U/iAZsELCEcI6lnBvkmTrnPMsKNCoPwSk/APv/
VB3GPdyUr/Rj4gvZxa0yxMp9QRQQ7U0mXaA5F9Hw7FIqKjzQVXJCUJlWHxmNDPYIQEIqlvfJe8QG
4FjJEQb9cHupq1ZJWCl0kt7Rv7i02o1awuAF5zRdmnfdpNjQiqj5rm6YDa7H5odV98G72yavz6wt
arvkMaQxvA71S5Pwv1RUkkiSl9B7KygCh8F91s3l04jSOUqwMzB8JQ6TKLyIlZ/tpxuMCRRoFEdR
UXpFjgfCp7qPNG1jA+Wm1j92GBYSPBdUYY1LO7mtB0NqUBdTtAKygWZ5CckYnGOiEZkzK+vOL1Un
OYZBDW/FYH8K+62O9XWE5zFqkctyWnkLmOLvZyvNST7KAE5HH2HayFetmvHj9NsQW3f0V/pdnatf
oMsZNwLE9We8sCqDkFWm8ac6IRedJjF7sMQPzgIHXtwmW3fJ9S2JJcFczqeE6Vp+NNaLMqaT7qX+
UOTVq1o1RsbGZ28L4rpmBj/hzgLswYeU/LLzlNpQ0pkHQf/NHl8gH/3U2x51HU3nKUVw4T1vSR5Z
RynDIwWlHsvLrOJQRWo/3QdmO9obr7arlQhDtIOge2diDojKpUMQEW0mPWjWZG4Zfs/VcHhsJb+9
fY6vBg6p0RI0sMLT0KJuIBVDvMlW2qoYaN7t5918KPb9BwJJsHd2C1jB6pnd7pz72zavnO7RJDUR
Ihb0065Y+Zmr95Yx0vFJKJZryZGxN6eO9woIjb+xIkR9yGDIZCRPSPl6Tavy8Ombj1AdT+Ebk4Tw
to3VbyQK3IxykN3KN/0cKW0CZVcBRnbc8TxGCKTcOKFXsZ3N0hlnZC4U6BKdtMvNmmqoK8s6QjS4
6t+2+FoJhdgULvvWqw5pv+yfviJAJh6EaugvcWIvzRVm4jiBxwVmm8HzeFI6PwkY4rpt5PpqFos6
syItSq/qWKlsIBLmKbyz7oa7wkiej8fl8Ac6E0a7/qDugjTaaECteR6POd4hlK04UpJdq2zUkayD
gnelvi274OiU6cfFCF/fXt+qGZMjRalWIx2QsoBFG2M1Ubm1zMZCaPc3A3gI3sUbeeaa86HgBHUr
b3shDHn5qdDNc+joUvtoiuydag4vNcXtNxxcbMhF/siH4kkFLofipZhZurRRu3EGxTBpcx9okJZ6
DOfF+9rsBCVG3U5fp6i3oA51g+rTSC68FWyvNxLNMkjEKcdRLKF2dWleN4ayBXDCI1hQBkZMMhmZ
+i5pfz71ewGMIJWBiABklalLZhBlbLm5HguaSfNMrcSgnFU0zGeNZlBtOP/KmnQdxSngTqgiXKlK
1Mmi9K4CriD2OohnmwYCQGV4x/Rfcvf0ZaEXQuov3sM0Ty93z2noaGsQF6H/rabWXq8R3vERzW66
vcvzZKvSdJ1E0XdjPB4vIecWBi/t1bFpAJCoKJY0yJ80PRQ24ATCZwgK79siOeYKA5HUHyHTn46u
OcHnoIb2xqKv4yVbSrMfvQ4QXjQeL38EYKImNIFf+6XR8lBWTiVMhFZS3VfudO+FTw4ol9Ykz2ky
2xsymL99d/46R3dK9jsPNvKA6yN4aUL8/ey2pNZW9rloZHV2Q2e+1pEtVEvlYLjZr8xVg7dMKyvw
JwKkvO0+0k5yaTrc0ABfqW7w/JLdJ9WrLIFfsUAyVdsVJhOXCWPsmMmQ3J2sLfVg6Vw8mmM0g0K4
gKY4Mjmi4fYjTGZMspggNmsveWPV0ak0ug3/kKLmHzNMedBnAu5K9/NyOxnJmcraJC2EHeA5zfl7
IOBPO+HCBIATNOlEj5iGtGSi1Rd2qsgqf4BKFrai6nWoKebOnpr3t7+QfI8+WuKqJp7QxOWJJOWI
Nv11QBQkB0m/6PW+D+3KBKvfz+M+yayF1xLDul2otvNupCH6aWL668UQ9cy/poXXv00MfUr82pzn
Z32f52+CgFrdxm5cbTiXoChhAj8DeAmU73LDlapSmsHreNiMCtl/Zb604nrjGF65qqiQck3gPTpv
KPmeGN3O7uBJBvrYDMu+M8qPvUcV2mqHd1qUvYFBbWvITVx8ZxejUOgQyERinUaR50p6Jq3g8M5b
8qSKIfR9FQH6iNXUjv2OE/KyGRXvGRUi+xAtpnGKc3XeOJxXp0WyL+1qn8ZwhuscTgBF9wWae3k+
/tQteiC3Xez6612u07j8epNeIskON7Q/BDlV9iH4Mqrm0xpuV3spfsNZhDOtMh5mDxtx3L3u0+XZ
zMCOHiSfby9lxUk4lpTT6VhyQ8lo7SGo3MyccMR+Sk5K5L5YInXXTskRQcG90dZPHfugGkxthI6L
RT/2Cm/lFUGaDQ4eYhUqvNPqc2j3NlYk7jLJCblrIVulZCE6blKgKS2IB/MFE2PiQpBmOndakdzT
B4Zxzy22svYVV7iwJrlctlQOQDpq0E3cq93rMjGQ3xq0WVVPtz/UqiFKllB0Pqq7SMtqA9sUlAHU
lob62C/Gaz3JnzYfIFyOqvZ/TEhrUTpDyWJkiWj79THkLsp72+43ZFxW/I1bhujHNJjIhqSjo0dV
1HHRANlX9TsP1om4eKu4wcuZiukMS/XtTVsJCBfW5EO0eHbURAANpsby9bDzu1CI5/68bWXl01xY
Eb/i7KgOiTMHbYKVoCW9mmjI3tNyKTYcYHUtvKlpqqik/3I4d+syMvRBYHxLuOGXbm/mDF4zfHB7
MWtm4Gyi86XzH6B+LhfjlpOVZbNCZjVN32gGfJhTG2JIZ0vtUW4ICG/jwfkfQ1IKFy5GN1hOUUHr
gbfs5yqb8lOYB535qu5itzqQxS/la1rShn3nxV3YPbMU1YBcJkDwbsNRVoIGPwYYBXGQMpxMujbA
uFZ5C5vLj9ir8eusd3yb+2lktO8v9pdapnijAt6QS0tdWBSIFBLXjWQ09pVQL7XKqDoVo148raT0
Z4cFcJ/1MNorly10N+mbOSR5NAwQRE27dyb3k9lunOgV72fiQYBCmB8BQSQ5jDGVUWzoQGzCevxs
2Nm32KLW/uRNwwaOAEob8ImMycsSdAwhcYGGa2EyX2/74lMLJ9hzuAn6pxXXxaYJZLbwTGrOtIAv
/X8IjKyLM+GWTeX+0KoJVRKzKz9U3byl0LbidEhLUU4C5gwSUHYFpjaSrIJn16fdJLBC6fNsCCwf
hN6dPYXjxh6ufKdza4/n8SxKYWyMddAo4Mea49AN7+FfKv/GBuUXEk5D8KtLkRDm+sgeXB7XSVJF
1jFrgiQ8agYMSxuGVqIUGADGeagXUEKRJduaIbW1pOUaKbyov0+bsT8E3hi8yfs83LgVV78SL3hC
vKg0yt1Ct0eLt0I50W+itNlNtCbFy/lYqcHneXS2ApGIelL28kin929r0jU/VHYbxGh5QIEVzDZE
FJl6B2FsdoyhUTqpsQqPKy3SveJYydNzM4tIyxqJhGCTpas5JkvM0pz3QuWG1q6em/Aeok3rcPso
r7khJDzArelHCKUl6XyF7eCmJkmGsjjftHbYz6G6sZCVHIPgSmwVg5XXVBCBm8xTl+Mcplprn6Hd
dj6OWl4hqwRVduVPkPk2uyYPwJzfXtvax9NFBZ8gooHv0y/Xli5j18BcxTN6dorfemdWu8JLo49J
WRYoSFuFoHdu7izURzZu7TUnPbcsfbtmQm2N1x2HG9S1m4bP0/FBC6d9E2wxoq688ZgcEXNTDpMj
1/fXMDhkVNyUFCyMQ56k6REm1uEunVNGcusxPylKxCvfsOF1yPtl47ZZ3WISYArJ1CUBd15ucd8g
ejOBN/cVJ3CAGiW0z3b5outftWCevuqRV/yOXa1+U+vojmx837WoQ9eENBlMF2U06ftOeezZiyAl
73XrGLkkLWnzU0cL5S/ciGe0kM8T87rSjTqEiR63M8/Y2DWjj0hSTXdL4mR3gwI1GQpUyfvKnpL7
fJzLt7ctr50cIje5N6Ua74pExXKUyKshyfMjaxcx+u80/mjke9P9XgzDxgN37UtaMFLqVCWZQXGl
QACWq4ntiip6EiCqM6D5dRoHB3WMsU0fijq0jrUaW2+hUKs+3F7l2mER0pgUQ4WKrCcdFkDbWds8
HtPkgx3/UqJPi/IOWvoNb1ldIEqVcI1Rf7kqqqF9nYY6+mC+UVv2caG310GoYGXH3OuqbFeqYXKg
ZZ4fW7V+f3uFa0GWTIYoSAbPHLZ0i/Dupl2lEIjoHpQ7SjbjIYHg8P62lTVvIe/jwciVgRHJT6Ga
z7R6ZoGkLtNzvQNSMoG6eJMa8IAbiqfu0ObaEjFfO4NUKJnZo7QFOF78/SyNyfQqCpVIHI7C+TAF
qMxZ2Rf0azbukFUzYGcdh7IoBXPJjOjTomiEmSQvj9Q0hMDVbt6Ca67toKiWWQZMC0J89nIxrpoU
7lCxg5B4MnCWZRHkSH1YIRCfUC51fc0uc5Tk2rnaGgC8dhFQlIQYQrgLo64cy+yopAtikXyOTm8/
gIcK31bA6O5uu8iqFcAqhDGAX4zTXC6wQcsCKktGdui2DNEOULxtHZzEy6INX5Rb9ng76zmzJLn8
WCZJHUOy6ivRSPPIQH9QD7rvroXANn0696Bl09cm1h8CczxVrQksP02au8yY4h1aEmDRFG9/e/FC
ulJK5sSdzGCp6FKD2JFW3/Lhy2oR2Esnd3ZuNJlH046j6tAWozniwaryVfEWKzpojcn/jHOWBb5N
1pX6gY1EFfDwRoMQMdcAy7VhMD9vJ0X5aVdZDZDbTaFKrSsrVvd2l9Y/RkZ3AXbldbT4XR9OZB/u
1NvPFc/+eHtl1xFULAyXRTOGC1GeBhgGlKHSks3W62DvZf1DNObvszTdl5P98y9MYYlwTbBm+vjS
g5YsA0E6cESiKDIgnQWUEXLt7vqwRPlk2kgvHrual/k3KzszJ4L6WXgpvKqMk4JjARHo3WLXdCiG
5Hlq6O8jA74fJ0P2cPBQDkRV7g4RhJ+B23/W8+pFVti0f13te9U2P8pc/0g9oaDtkChUcOdu5/XM
MRhl4Pg6SmRgil3gYYsG4k+x9d08D6/yaIt96voGYjHUWXnGiiaAHCsLei5Fb7CYNJt1lPAsI3wZ
1FH8znCX6UB/wIY30C+DcIt6Sx50fDyNGGT2UEgOM8pxuY3okHVtX4GoT5VB3eW60bywzKh/nSU1
II1c+UxmEB68FoXPYlGVfa+1kL67iX4sanf8ctuF1o6hTpWWFza3IT/q8scUxlIqMKlyEVdB/i1i
wsXeW1matPvbdh5LHWfOQ/RhOAZUMMh4sClE1UtDFBbsaZi70o9mJZ5Q45g/t535WYxj+JWeeLvQ
HpVPbe4p0L/mb6eU6Y84mzxBb1P7jZ0EOEekIrznTs8aiGeOfe8Nh95SpkPvlu6xRL5tF1oZ3H19
0B3rupj3Tu18XRZNh20YlYmgZOyoT8bP2kDgAyD1zERLZJcRef3CKMpjplbhzsq0e9OEIcBSo4dU
6e/C1vhVecFDHLov+sb7zXyPuu8t6LIrPXcfsqD6XA3plyxEvTGCPnkfqjNCx8A5XhRdh2qcmT7z
5ppjozbhTl0sDUnMzf6O9CFdXVQMma/igJLZAPC43F+9GCy6djzssl5N3kVLmh2UYhy/3/6MUnB7
tKJTZscYeByqDJdWlkAB0O7gu6OdunddazewAJXTMiAAU5q+EYdbI+BSsvHHokkhiERDhW1IshiP
yuyNLRdAn+bkvmGBDLAzVPchSp0bPrq6ODqPjCDTQb/Kuhc986xiYHE2lNwnA73PPbq24Ssl6PtX
ltNuDfLL+Id/1vbfBq/KJ7Al/gGR6gjiwGTQ/S6NLHmRVMrvIHCyH03Xlb8D1Y53Raipd7DLh7vM
3eRUlDKtPz+DEqjAfetERLEvZ3HdNuE7KPKZq1gLzK9qGgZ3zdBXe7rJ8xedV+Sb1EvyauMJsOaw
5P68lgWhFgCMS6tKCj6NqWWqOUW6V/Pss7fEG9666jtnJqT7MWPMXKk7fCdorOY+TK3uOY9KE4pR
e35z+2DIJfs/m2gL/CVJ6/WLRunJrzphC0lr7RfZBtxE4UJs41wSwzTvBMkjOnU62rG+U1LQRhp1
S1ZtdcFQgnFSYKskX7zc02GqNCSiBDazLquj16MxTQb/0ay22mHrrguzFLV6TiYPgUtLYT2ZoSfy
MrVHnHPJ942tg81Xn01E8aDq/TLOdyrPSd9q1Zc9SvAb+73mPlTIYFuj9kZjTlrqiMqyrkUTImh9
frCj4DjFNreYxsCQ6rQPztR+Vcgg8oKqoN17+8mDznVyJ+VeiYYHzW3f3v5Ba1tPX8g1aClQIJSf
K4MBn3xXglDUczvyyyGpHrzEsT+p/Ndfb5taO69irFVMzYFDk7+yaWSwww0Kbs3tZ+7nuAe6nLeL
5YdK5bV+TUtiOKLKEGx1dFe9nBcm4wpEYuKkFI1TqltxiPKCP0xLB1ml27zR3do7wHZTHoespZcS
81CqutY65rFePLh5sgUbWwvT1A0ghAPeSttDuukYQ7EKOhFgQZXW/ZIhWRH4HZiLaKdM6ZLtXcXw
tijO1racHo6hPz54qTtdunuUFnaVGAY1xEbrfyRjo70HQWKcghD3R9H8p9eb9qcnf2Z6RiYr5arl
HSoFyLqOs2EuaFHVTfuyraJTkRvZvpjqV00Zhr4VVIfbBuXMVMQwFggvHXAHsmL56ZLbiNsp4p00
6FYSH+NEn74jzVYGhzZTtR9N2PfRLhqK4oM3TMrB6Z3ul9VNDlIXlQZNchmmw7C7/aMevfk8cXz8
UUCVPHJl9uPqkszrNGzEtJxmjy3KK4pyrJQA9AwPOOhyR0jZYEorzDrd895DLqKwdDSEPeM+43Y9
Rk6VHIMawWklND+6wApfL06A1vVY0sfSrORZr4b7sCidw6zP+b6Lp2xv9/ZIFdV55bY5vEP9h7oz
3ykVqsnoyU/+oqPLqDGmWiTpKXIY+EUfJNw76XBYSvdjHttfSNwXX0sLDSEMyGaXGMmUyoRUSy2s
3kfy9nvSV++ScvwOpKHfj+gI6E1eAivJX2ST8WFADG907Bd50r2OjfxXm3lIgaSt39f6TreW1o8T
9U0fNa/T1vrUVUOyb4ytmLZ23EnyBKEaUH9q99JRK/RMsWfxqxO3JDGnuzzOfhpFjETOdaG9XgZ1
/A2lIbwm9pgm5o6Z2D4/xUDktpC9K6ee4isnHmgvxUk56EW1OY3uFHAa1DfpYBwn6x72tT38NBsO
t3K1UZABxygY8TgLV2c96zrjsdczzqqxS0F9fy2GKHqbjEj28IlbZDc+Me+CrHXuebpfIf6816Zw
43dID1QOIz+DFAvUO82aK0lW8cRB1V4U85ZSf96U6esw0IPXFI1HjlsSfPWyynrlVnV5d/vEXd+s
0JMCSKR9iOLuFet1k1WjVYibtdchGnK156RMG43kFROIX9EEolgJo518eSdG4dC3I5xGMfMWY1t8
SVjRRopwHbOZ4TMEUJttBFclZQgJiuhhOCILmdRpPPudlg2otqgTZsu0BEXNhGet+3PelslG/X5l
fbyOwEyAtXJMTw6kczm3SjjpbOFiB88rVZ/2BtfH0z8UVmi+MpLDiJR8Gdup02dVxGWcKSoSi7Wl
RTFqvUG3NSO1spOwUgqdHhJb82ok26xjui2Cxag0Cv3ZYkyfmRB9a7vQiXpufyBVCE63ffA6mxLT
34I3kl6rICO4vG+VGhKezPFwEFgWud29Y65271S9+XDbzurKDCDouAiwZTmqaAaiN0rM5VK26YEh
3y91lXxDaPhQOXw9KByf7viCWEzouYgpejm2QCs7OzZ9OESNwkPdJ+9yg37d7TWt7t2ZDf1y74rW
Yb7cw4Y59IQvZjvteR8j0XPbzHVAFuM+/1mKdDdY5tRUsYW0qa4hveOnrZ2iXoujdkiRmdqvIm94
6dy2ubo0C2w5rshIjgzAgpQkceIAmxRp0IYIk3int8vkd473xKkLEX6ZIhFvG8ZxYO6SMr6Z5ljg
RUQnLShad1dPcU0W5EL8LUpT7/5iXWfGpE+m1+2IkhDvl0HRvkfkVX5SdKo/q85GyFjbQPRdBBkr
zneFDUmCzjNphoMxbZtnoTs8L8riHR65sZ413zg3I+LjWUUh76YKTTleKJUaBye96tQXlaEmpzpz
iofFyoaNDsf6skBnMA7A9NHVx4Jrw0oHkgNVm4uDU6kWGrJIUzV9sgU1XAvtdPf/25T0qSYyHKYf
WVqaeyeGPt+4U/7+6d7gkHoAMhTE13L31+16c+5sYaKzXzRzUu6syHtAK+RpfbxHFz+zI2fWlQHY
ZHRxBn3optM4V92e5sv0JupdYyOZWd01Xmwie4MGWI57TC8pkUp+C5VBrzj7NEWzi8zZqIf97b1b
C+ji9cJ1yJQbj5lLzzPUumwCnb2zwtdBYyL97vhOEfmh8a1Fv+62sVU3pwBBHYn8jJG6S2OTN/3j
C0X0sgjir6ZTvloU/SDKQLctre7fmSWx7LMDZQ6l2iwK0SgM81dQJu1nL/x924RMjfToDvCF87RG
d5PMT4p4RaqXmmJwFyZT3z1EiWq8NDKzOWYpEnUeYzCnJpr63bLMn52o03Ze43UnS5RVVGv2dovd
mAguLgat4Mx+Nprz7zgK3YfYq+yN9GrtuLPdVDlosDPlJ33ksta6PEbu0kdo+qBZyJXp033cPG1G
5M9+gBAA0QLe9zpJ9ebRtESsTAvrjZNl067r57tkMt7VFpd2Uc4bBleXBWwHcWPBSSOX8Kuxd3lL
47vLUB2soH42MniqO8pfHHsoLhgRhqiKJ4b0ncPJ03IIzUsfETOm+z7r+oQw5hPZif/s3pkVKU5G
bd7O8B5BI9X1ge9a4Vur6ZqN0752AOG45ykB1FkwFF8eCw/EawmsCmpx2512DbjAg7f00UNLA2c/
9Ga0gXdcO4YUIuhEwA8CKZCUlvZeECc2cHZ/hlSx3MFMQJXTjEqj31jYmiFqHZQ2yYBBIEjfKAhA
FPOEKKlY6vN9NwYxVb1sC6+2tn3MGwPIY01cNlL8UlXOLOhNKmnz8C6tqjeZo6B7MCO+Grrd32RU
VBIEMZCBQbmYQGFgGiyRUfUZPDDauAvi13CUHm6HsdWdO7Mi/n4WKZdRbYPKEjSeTTvcm2Xen5bW
TjYSnLWjypCa0PoA/grdyKWVMBttdSkhqzUm5xvy6uxar9zHffD0xMYRXA58InhkKfhe2iFzyg2r
EV+o8U5g314g3vnaio3T7U1bWQ5mwPPQ1qOgKj+3imCasrBn0yx1hEd4ybVPfScGqB17en/b1Mr3
IaeBtJxJdyBKMpLWqJ0qH3SGgojs1Ngy/XcTPFHFUMQeOllUrkCOw8Ump4NlSBV3mYXigOsGx6Xr
uCT6e9iet/hVVyqmWHosS1GYAnwvNvbM27rQbjVzpsZQOs2s7MOSb/kCnp9K2y193Zp+o9TVsC9s
p21gDl8ySpb21A67KIjj3q+SGs5Xs7DV77d3ee2DIsIG7atQYqMhcfm7wPREk+MQqJCFvTdS9ZPp
om5cqD9um1kJIHQv/2NGir/DFDoqUDpe6M7Q/FKasnsVtXH0CoFbdT8vdbjhPKvLEtexJQiqrkZD
PTfQmtbAebRaT+j4ZO+VCcD3mDjW8S9WxjwuQz4wCVyVG83/R9qXLVlqa9t+EREg+lea1ebKtrKp
elFkpTNFJyGBBEJff8baL9uuU+GKe679ZDtcLEBIc445mhYZxiniPwoLighcXssY3ZluxE7Sz3+/
0m/v6W9X+uVVDS7ko3BYQjgHkI8RqWqZs51G3tgfasjfviy4CMA2FI8Oj++fa4JHZqTc4Jb6SJ7c
AB9bGTasImSpuN7+sHH96WK/bMNoA0bkm8PSrDH+ebLiYiN3uvKWcVy69g939vtH+N87u/73v32F
QMZal+dYFmNrdlnb3Gar3edN8wcC1O+2Lth0XXmP4DgCuPznZUI4n3f9jJrMNdubDXl3ZVv96Uz+
zUWuRzHY/2DLYJL7S4kRx+0V+QJPhtk5LOJpPk8Zefz3JXf9of8cqWCmhD8cnryQgQIk/eeNNB42
K+jHRhg12wPL3hgId357E1ML04P636/1u/sBkBJcU4zRkv166jeTyRb2nxOMJFW68Bozker/7xLX
n/C315+bjkSdxi6ELXibq2boAluSTZv5D4v6t88NRxd2BbR8/+tcQek/E8w4sc4wNUqjv+D18ah0
vlsCovAs/+Sn8NtHdzVUwHEFIPlXHGCOjT9t6rrbwaZU0t0YBuW/P7nffDige6DhSMlVNflreRFI
lLhwvBxhfKst+EIw3JsamtezUff/fqXf3svfrvTLO+qXOBegDAIAGBddImzrezy1f/37NX5/N4DR
QtDrIAX9pWhuZ0TMe3zF65mnN+BntBw4+dJmIH94bL+/mf9eiPxzwfUMUjQ+GjjXitwN5YZ783aZ
izA5/Pc7+tOFfvlQl4GwBOo+FLMZvzPj+DDH7uvfL/GbjRpL4L/3cv0Jf/t4RJr3U05wL4rL29SJ
G3ju7zLdvqcjf/r3S/3288HxcxWfo878VQJETTbkA6xPIW+KKx8AUOfOLPQufmSLVD3/+8V+++j+
drFfHl3SKSFodK2caTAiSmO+jSGc+MNC+O2K+9tFfnl4uWx6G1/dMqcw/1r69qUT8kOESC7+95v5
3UuCzSkadgg9MQb/ZcG5XF8LErykMM73Ho6ECTB0SnZoE/8PdwTyG1DMBH+TXxWr6+AxNL94bDMy
Dzru7VwOKlz6p/nO75YCUiquvAaISTEF/Oeqwy6qJ6fwqWadWHbI9BJPHWTMleIkv0sR/Ffmnk/+
gK/8x6f/13Pvb1f91XEa1HoFZNrHBgHjwr50nm1Z4VOr6yiZYb0REn5r1zGt0qZrDr2x8h5TDfXN
LULv5Rh7sHJsQVqmLukeOhYOjwguNzcUf6XQ5tjwnolg+H907rh2M9dq96o4B/IA2Oufz4rHNAQn
D4sMoY9DmXb2qVF9rdDH/R9W2bXsIJiFgcj2a1lw3TFzFWOV5fDvQaDfHQPe1Sf0xYzen1Y0zGR/
t6j/I7G4Cvf/t9TI+lJPIaiyRTC4pC9Bumx6hO12ZrzrucKgoPN1v1aJTA3fbZDbh7tmnUxY2SZM
9Z2XTT1iYja2BfsIf5Ldzy4MmgvMlVh4yyeA9BA8JHwVBzYKXzwpHjbuhfgIHX7SkBc8tp5Yupq0
dGBP85xb9r7449DsDag9a1+MI3piFP3xzPtvboXH3U22wI22MmE3pKdQ5PxHnjdJdNiCmY1PcdO3
6a4ZLPFu2iHwtoqyCYHbtEkFbjKCrKoQ7dV9Y9MuVrWwSTgvRQ7dsXvPWtu2NRKvtu7eDPk1Q063
6odQZhhrLhJNCrH661BGOsNSGHEr8qgTsfJynFLZfw9Fp1dECLmGgRPlRewH6Du5vYQdMXdqoOzN
atOQmvM0Gw7OSS72S+DJsR6BQ81PEFaMMofr8BAOexDM3PfYJHatLRwr4pcBxn5g0FgFG+SW535X
d6iF2ipZu1Xebu2qVOmZwSHR0k/xW82CcVYxg2o3nBBbI25dQAmpcuxkr2QS/YfnFHnt1xa58jnA
yJ9zIvUN2uTkboxDeF2kW+wdw2HzD1jo7rtYnBZlHkUmLBMRLaKyHP8OStV0yDB7XAzSKxrtGbif
K9BoRjqAK9NMC1QgDGsHk40Jtsola0c1VxRzZxgXz73+aLd2ePCGIGMlbNpnuBrBd7mEU57tb0wW
y8/eiyAbxXzQuxAAFzWP6PZu43n91MRCGqNAQB9LaMrShyDQc4kpg5wK69SVBahU/0N7cwra96zn
O+TOjUFttiT4ZGbN6wlxOrpgKbSTxYbuvC/TuCEdgsCHTZTGbvMhJQbtEuqanoPPaVcoLMA/7Q8a
xjTHILTJFzMauv/BmqubpB6xOOBEu2V1Y6L+hqgp3q1um6IywkiugS9eA88/NvvmJJXc3kyn4q+2
beCgta3LIw9m9+xnjEUl7sMcgmjudlIGBvW0pF+j77p7pVaVQ3ezDLWR8fBzdWyddkkElHwQU/bR
4+YPvO3T8wz87J6RiX2azZf3ngCxKeXbeoliCZYQ1u0u87lqC+5BADJSoh4QRyd/qmZA75NKqd/g
FAxDUUA4+a7V04JZg99M5y608c1iaf9FTJrfd2SeOngNisZUxiNwHDRySG9Nm6V+2cxdTG9jx6Kw
QpYY/TLpkgw1ygO74wRLGq7bU4SvTnsCHJ9GfEI72upKL1EXQ2Y6urlatyA8cTs3OJvy6S7J9VR7
lL5FzHwPVfci01mV8xz2yICTDBlPDkX7ut4wN++DxLzANRdmubHpS8xe5prrMCvh1f/qW26w8SWv
0AriHAkivmOkX3A+pfcDGDoYMlhxoj3rwRuDhlhsKXtpIqo+wo2z+yzgtN5yeYAzR1LGZDkOfPZ2
ZhH4gNIR8oWtc3u8KIHeLpx+0AaiiixXJzpEQTmDZ17hgdDSLsoVrhthrkmD4EXpaT5McvXuO9b4
UCo2iRlulRjJRSZjuEM2cFJiIbUl+KftBWLxYzar4WFhs7v0cfOebWbqDqPCTjJnSDPLZjIPJU6x
qF5jugTHTDt/KUOr+IWHlLOCD3SC8MSq/BGZ2uFJAxI3ZUA5jHlDAXuOyMn5tXFOF3LUn60ek8rN
Mqu2xZk97gZcPOntujx3RZKNXYmUBVEREOZ2QgpSznjaR5vMUaWy6abJ4mPCJ8T2XX+iF6R7tpn+
hFNE4HKzCiEHQr7fKDNe6m3Ja/DiX+NpmupUhPEFliLQzZFY3Ev455RrqF6I8kjhp6M7T4SyR61c
e/QlXMwFCS96IGc/H3I4xYQE9tAhLy2OjUKq/MEF6iZsRFT0NB33W27dizHZWo3dBjUJDXajmcAs
tOlarpDKFzTKobiwyBg0pLl3ro0L9FZRmfPpLppguT4mVytFN2EPGsJs1w9YGX2aKkTKZXElTUrO
i4nvkR797uF8K1i+XbNMuCs3wxAm3cuphCRvOS9A8Ys4dhrugdDZJR1kluGa7DPZZfAoF+yklvAE
qVlWJHMvysnPS7oMvHZZs+/AVyuCDGKYXPgghY8u2cVygkPwYmyhPMwRVS5ENWFCVK6gXN4CtEoP
cL9vSt5ibYb+g0VvhWeEwBWvp3g2sVuOvm77XWIRngHd1HlsQfolOFpKL+QOnB0/r2Cx8ZZrHRRK
G11nGcY0QwP9XyDfpUjtjddH36I5nStonF6QJh2Wsw9FNzRgtgaK0R9t2qkqZ76ueib1vu23+OxR
4e0zf1mfU0x8i87TUe3b9CyXFfpU0Q1wul/vh2aWGEIJWUq1EpzR5IgcmnFvpvigmqnK7RjXruNg
8jXtSbfaVC3TTaGXDu/ZW8LaJcGPaUZsLGS3qmgEHjC6AVf20TAcuwGCtGjseRkwlRW8H/Zb1LOC
tssNhlaumA0HB59MNxHFkdX0cXjEqvLQBUNP1jfdK1l8WLJdZ7XMfWtsL6to0OeRe08pzvJNpm9d
yEmp1+SAOHFwKNLmXsb02UROlW6Vj3SM3poIu33OQbJlkVoeYCYpKzz+5b7Lu3U3GBJW/hRU1HJb
rrl4Xfs1rMd2pVXbA4DPRSfRMQuv9JlmkPEQUcOETGISyWTZtqjpuImnggNRL4at/zTwCqp6uKCX
sEQKq0anHxQlTdBu3+EV/Sal+j6Z6Y5M2W3bmDuZpzsBFUChEcmbCM97aVlwx1Pk1a2Z2Opwzk7W
Ny/BRB+byQ93qQvugmVrEKgz269xRcRnGLcSjpXc7/DHZJtsi7UfkPWzzN0xmki7MyRxpYcAoaOF
jR7KsbhjlzTqdZmtPpZF5rna6DBG2dr5tYa//37Uc/sowJGqOMjr544hrJUO2/Loy5G+iBzn7hRF
yyO0zeFuyRdxkQh33yOwpruxC2nSGuKCzZaDx+OsFmuntgdfzvgoEa7Q2ipPhDrEMn0O4jbSsBdF
jmrhTYkeK+pE4Be95NixlT9f5jjcs9D3MWfuaQ3DE33bW+W9aD/ZAJ/6c4UH+cH8eC6GdAIvenXN
cbFLXphmddib1Vai1KWokBddjzJFHRgbhGzFWLTJ1jYl4gUauLRksnCIrDzkOTtbOr4h87Iv2zyw
r3zKTb0OmzrmV82v8ZPp3HNOwAxpYBk6wtPF8PsonG772EZVrN20S0243cO6IKqpF6y7TuoDc3Lb
sUAfW8oOUPVuICoLjK1k2+43kfqFCLk+eCu0KXHO34PEuVtjGPY1Ca7aCNma77L8CHO1/OTznl3m
Ho8FTzU4zrSBWgeRec9gn6P47pCPQEhz1/TmVshoreB0iu9umUIEBjYPkbNin7NoKKlS+AOTm8Wn
oKVDQ1Giag7LxYNvXCdtWAm8rs/BzHwPpemTy0MD19J0guY6mo7BAEgefKk63UwCK9CWFtMoO5xz
/S2q2V2kV2iK4nwr6CoPsUUIK9XH3l9cAdOnH7NePiQG7+UEd5N9B3/nKmvYp26bS6u6oxzkcRqm
XeiJ/ibS3Z1D/VzEaohQeWIH8ccsL9J8yQrMH1gNi0zsnuuC6gn9EIo5iNT7R6RfnbBHV+gmPrpZ
vg7LWtFhdvcGo+ZSooEsMTj5nnIZ7fox/gxs29dbGn2IBksIYzHUZBYbdGzUEXy3nWewUheibjq6
fmO0yWtiYbgK7DtYr8rm11gTWjICFmchxfAi4+ApyPgDcnfzOx8xdjfp0qOXmA+coN3ajP+x+n2d
jcOyyxPFXhKKDZp7QVfFLFeF1sNB2+GMNF/v5C/YGBpvtHBuHqabrEPHCdPTBxyxZ83WDcx+fQNT
HITs9hviqWFWnE8DhMozPQ2tq2Cy+AMrGlX5cCEbDPHRNvsdfQm2FX2cPZAI5fvWBO/oZWBxsfYG
sZlNu0NWblOlMpvLrgOnMGo68DRXwDoYBuUFPqeuHJYGK18wr2qDJSnbNewKP2lSKJa1KeNUp882
ZYEqTEKjU9+CAoxQL3gkTOqiekio02ZsYdva4ywg6Q1Pgz3i/tpqkqFXTD5+Sd/3L/OaTbCZm+EL
gGgWdBoyrxLovEuHczvo+AsG3WcSz7LYgu3ONstXSxzO8TEJir4bljJZTXND5XZHUciWZA0e3JCF
NRia0GNAmjNF9n1ig6k66H3LJDCfNJfpHbJvYQ9Ol/dN6B89JwyqhtErmfYHqNfIw7CED2yY9g1t
QOtb8yc4pMNkO84+4YTSlZCeDEhh5mtpzNrhnWqULe38Zj31E2EUfyUNyn2EIoujmqjF0UjUzssH
rzAzgXZkUPWSSrRGOT/1idGnzEslFJiBq32izFnLAFD4EH3Bfq5B2B55lghfx90piNrElyDdPuji
i+wzZEHPmUOr3xzM1pwYHe+kZXczQyE0h1PRpeuPrKGPEwx5a6favwRK92JbxHFyy3fiYGrgVM6x
xQWmCCb24MEmACE0t/OS3oAi+GWRig1Rr/e+quyIffDUtnG0g9PyxTZ9XtuYpqVBHvcEozympp8s
o49ikagEXTg9pi7ab1n+ETYtwtwnCwekMXpFH3QfDv3F5gs7I1Hwe9tahiji4A0GzrycWzWWyei+
jx4ENSHNDrTb+AOcDezOwEas9DO4BPP2ZkVr8dAlU3ixtIOZtYjLmK/ncMtshXVccWbOXc6GAkO1
nbPtHvDNcDVewnMR4V8+GWu4eHn7hkGsXybQmpwH6//VpfN35oRX48z65lhzP4bbG4QzpfH9qYoa
T6Nlt37pm3bfkeGY2u6snThDTjqXxEv8e8bzo/AARPSkbQvAPKjJ1hwZSksMxG9au3pRNMSZ2J26
VYMmEpBq4HCemdPksaEjTn+SfdJ+fWrGdI+t8Y4Gnq28yH7BpVwXIHGFhznW7xPuJ1m5hexzqsN+
+cQxfCt03tb5gNpwZfltGGTVEHmPCQtMNYziAU6lGtXPusPt7dRCf6TXACCDBYnKEvkx8XoMFvqV
eKo7gB4Po9ZmPDgG9RHGDqAie7Cf5U5/NqplEJ4oQAxrDTuGl6blj+1EroLlF9Q5l1QlP00noxL7
zlhPXpIWxhfejVhhdx7BLVtTnu47CXuhDPdB1WKKJWtE3UI1e1lnl6Pc6i69H55iBvSmXz9ynb3B
eD7c0ZnSc4LfUhCvg3jf62Al4sGtIctuFUf/i7GSrtJ0mQvGrSv6TcNHhPTfuiZ6WGjwQKicCxlR
UgwBli8An3qCRSxAG/oIz7+Si7g9Nl2m99mM3SfiaPuYRvebHjwjMXtlwxF57M+5N569KTqk2rvp
J3KMKa16nqH0beI9MDfkNvEMR8NYEaSGHTKXfN8W9pZv8x4+B/gkm+MGZ/0CpukLECuHgBE0l5PO
n7KkayorKKumCfWGvx7akZCyy70zQylQjiHwJjiL7fUU39gkrjCq2Sq/6T7GMUCKpdcdxcSnAqN8
/6il2PcG0fE4YrpLNnifUWKawjPzN0ZSVVgkT1IvOQNwLhYF98FsBAA2h/Ww3uATqGEUVU/JT9rI
B6JllWv7MYTq7GW6BJ57OxP+uEArmOtlL4l7a3NWr2FaW+EcyN7bkzBeFQ7Y1YAH/ogJbcp0bcHS
NFXOI3+PhvoBOVN7ZtO9Grt6ymkpCau9nsAwxtUrZict8gtVkiILAFtr2J6G7TO/wmzojlAbBfbb
mNm3qwwWUXPxk47NfvazcmjVbnGvZt4u4GTfQqkGoWCOZad4TVL7BW3LFQOEAw7r3LPottctI0+x
BHklnuMzjA69/TqKxw2rqDStdxh9tdMRY+WSxHdJmz54Db/MyOeFi0xzGHX0IxPpz1jHb7CFBiwS
YbGoWNd5lBwQeQZYblaq3rTPD7rlx4kzmHBP047I5GsLOD7p+cRX7FCRfxAuhfxyec4GcejW6IyR
xaUFwtNM/LbNBYgTyX5G5CMMaJKTahQtgsA7NBSJzohivA9MJGpoRFfwZ9e7fKNnHYhjR+ObUI0g
X9JtK9pk+hHTteT5chIsK+hgwbulc+Gk2gnhHTxtwkI046MQ04sMl/trUYPloU6IV5A12mSkCXC+
l9oBkFBA3eLnWLNaklvirQeOgtmOQ43DmhWtp45JiFG/3Y5ItjrjlV+aKX0IdVe1uVdbR++kwRGQ
NdlDI83eI7JkGQO6ludDgSYA0zsRv3jgi5WgKuAdoeZbpuUWZOgdzBf3Hbp+bLg9nApIF1XY+O96
5h25CHjZreNHCuELNu+CkK7MZ7tHHnqR9uh2HIaB/fKX7P0fycZuwoi/eP7yGDuLkCG74f+S7bHb
5qcwNrv56pwS8TevVxXbvHoLLWp0BHYXYYCOGrKwA9dLOUlWL8lSb0lUUYA4mKPS+1BpFDuyPfQ8
uV3o+u7y9VuWb+iI+RmWHqfY+qdJI/x0y758dHEFvGKiYp5oYbblVidpWgqeIt/Lr2EBhm2T/fBI
9GUX/bQYUF5UF71mSx+Xrs0/qae8YoU24dSSbajGBlXMCi3J5vobOfh9Qab8FGrMA3gYHZUlO5n2
u83Fr5vsy5Hi/cvglifqO4vpsdXtqcEmwxVQxDi9BVO1zsR/Esjsuy/DE7G0pJDgtJ77CvhcodO/
CVBRTD2p1ja8YwT9wwp5eOTWk9biaxuBF/GhveSALNoQwlj2c0TJqP1m3oV0OlK+Pm7kCbmHrxjj
oKzOqqTRBxwfxSK3+zkwcek1zbtUfhGO65khWDWeI2QmhuYbUiIeEm+A4pVNJxWIuu/h1rRe4UrK
ZFauk0zLCdBzKemCUclq5grG8UfAXz872tfThLRUnmePNmGl9OZ1l1J3D2/sl7UZYPPk5IFZ76+g
ExZtmHjMfXqT+QOptGLPcY8OkG/DDjaXVeIAyEdLcsk2974l8X3eAyQBQLHjWAOl3NBd2BX4IlwD
AEaI6JQGy7FH4xwbsSdCg+pJ0abAMN9PAU1AEH57FUmOq6pQGj66rQPzZCsWzEIQdnFpHHmXLPjJ
Rth45nrHrK4CNu7bZEBa5QTagPGjfU/D05wFdWZzDF3mHRzV7oYkmQDqpDcpZhv1wOZKd8tHA1Oc
Uce3nUT9alZ1tIRWHWaVs51fRsKPrjETPlBY1CcGZjNa24M16uc0RkC4VXiYDNxvOp/Vlsy3vsEw
S7U3oX5cZg0U0JEjZGKwLIgfPN7+WLekVvm8i7rsLsboiE+VpvLMdVaH1xtNoh2kleeZR4B5sypI
vSf49Jw8aQ/Bwi7Wrk2RgBAjl+iRpH7VRDCK2TLviHIYEeNrrsto5vhQud/v5rDbafeiwwX/TM8Z
k2G98uGr7bNvCZjYlYj4lTvUbTuS0bFEWyBKTOeOHeYzMITFYpWkqZRA/ZY4xGgEMcxoO6CHhG4w
L0SPMnR93QoEYcHQPywU7T8zmd263H5ELn2INPaYoQ8eVpojz05+mrTDQK0/YRKObxCfV5hhtatX
H9PHTS33ylwWfMebZM8wDv7emdnsUGQ2xQCCEwT0sJxY5z2VpG7QK+ZoBzY8e889ecGML2asPI+A
Y23ol782QO8VMoQUXDMB42TxMz78mjevkvn7gWSHNsJqytBNteseiGSp0rwe3BAUFNrntkUjy7uf
CK45GEmqOcwq5iUrphWwSx60Lyq2YvwVirW5nR14ksoCnzUiSA5xj4YtiDBUWQJq75aGzICRNOow
kY4XxVq9A3dmO6sNTgdZMs87NYruAQQoVgTN8rGwRFbwm2ZloAAQDr4v3jHLauBUroNqmEhX+XFn
Lj6ZYEbkA32iY/g2NUyUAWe1H/GvwRtPKPQO2JzrdP1p5QofumS/CPc5dUGZAs1gfK9TdpzyCjxZ
cMcpkFdY9Gjs30EqUWpADt2R0zYinlPlpwBIHjDzS6Ph1jsyU86WHBaZHiXimvoeBZAYZlTS07yP
B3ikBBrjy6WwC7rkYNzHy1jH6YYF698LDKUovnfK5cWM6MrDFOOltUbyzL3/n/ZzuWj4yc0RzMx6
UfWePAtQF9JgnSFMH44YExYd/MWZUe8r9fbLVciPkCMHpRonCdjP7Tcf7rQFwmZvuDVvYecu6XUC
jd6EmjeSgqI3qQIi0ZNMGGYLqszQcHkfy4okijWCp0FwwcO6aTk5yCgr0Uhhdx4OXpee0iV4bUjy
keTjRXSqBvax90QKjBge3/QWUE7/0Y6pLpMcmRaTneue5LtuIQdIO/HSggrj2B26Wzhk8ZMi7Y3F
IIZE/cPAgG1MO9BVMLcY6BecbI4px8hQm0vkY/dk+HUefVGMlC0wn3QGRxfqgtju+wEgEhCgHLSC
zkvuxfA8rt9GNBad6MoUYOE83PdAhzAbQv6pfeuTpTTic27Tb0wlBzOmd4HVzwGMuvXsPpleduEC
9sXS1o42UdFJ/sPS9okuC5ClT7pgk+PtY7qOe6uGQ6jh1wGIoRNBj8oOK3lm33N5EX67NzheZms+
klFfYKZVgdqNwjTlpZiQxiMSsk9X/wJ/xsJl6Cry9IRhydH0Zr9kz7jvauy3xyXEWKkB5mPeTbrV
+rqaSX6aUnMLRtV5ZNGLR9RTAE2/w1BRr+G5i4ObHn3Kuqh9DK+wsEHNCMwbcKbutzM80m84G6su
XMNToNmdz9raZlnlS6DMnH2LJh88iO4kcxyc3nLXRNu5BzphNNJ0hykF9xaYt+fO1GU/B5YUVzJJ
7rUHL0fwuvW/zU1wpsGX74YjccnZoMCWQAP7DfQElVrAJxJ7Ybr8wNfwmYMGIxpMhQm/G7ajSe4x
6Xxq4HZG1XzpYOQsxXa/hdPZdaccCErmmmK7Dh4p2bcYFmw54LhVhseRefspne/DKXyG6W4RXRHT
bE1/Ct1+yIHGQPwTAVhAHPn1ERn+c8jkN+xQlR3MbgTNasOZCQ/RcgAmPrf+e56aG0OHc9A1T4ix
B0sKM5NkHd6ScXgliHgsTddeBtpif/Ce8jbGt7eeRoyCpcFRBkbu7jpgaWI7F1DHIECTnVvrqtgl
t20yogkZ9wFmJn0/nkdKj7Hsq2w2QO0wUGrwNEV7g9dzjyV0M9jta0gGVI7IOp6V/yJgIpEG05cl
E3CobarXZPyREwkccH1a8GR6hLdqphCtkLpvNMYB1hC5FQl9VVdcL56/BYxi3mfqXs2HltCpjAzZ
ryiPCwmwA/9ruUKcbGbvIVT2HmPhuouChzT/gXDzOsQkfTDbS2Ch8lnSphaAwVwG7BeAb4OsSx9P
Nkf7v6wYf8sASp25eZFuPAZk2TXhIzX9O3waylQ+rH5Ywf3x1FvkVfcUJ7+rPDrVcoPn0jYiHF5U
CV13iWzOYQi6bHYyXYA+RtFbfIdnzFIOaSie+y48bSnyyFucLrnZgZBSUifvvMQVIQbDU/ys6Ho3
pZ4sASBmiBXyEcK4V4H3l8DWAHwEQR/tp42ie7j43/jqdVlwtKL/GE17788DVHQYFHTu1vPdwS38
dtnk93wLjxgVFAosFYrZNLLewO4HIDnA8YOhCu6ACC8z8Od++FjgVAp8HAIKDBNMOH+g3jthcUkY
jPbntI1ew2DZT0Sf+sl78Ik7In7zJdG2CHuHjvku8kRtJ4CjKn1IJ3toxFoM7dHQ+xi7JcOeAmLJ
5L7cwMvFud0EMq4Uyb6BtN0fzqN9wYlxwmnxRVdWE+kVmf/cZvmhXfjNtC31OM07IMPPzsx7PlhU
+o2up9i9ePG6b2BC04X6mJh+B2sDOPXhuMBgO0MZEizfVi++QMdR9Uv2EAEHgbFXwaf3RG0VsMUS
/kSXbYyP8UyL/2HsPJYkV7L0/Cpjd030QDgUbboXEUCIjEidWSk2sFQFwKEdDvlOfAq+GL+40yS7
22gkV/dWZaWKAODn/DJNxngWxUcJgyJ68mDIhRY63JSriGxtE1BjkE9UxG5r7TISz8xSRtafm9tM
iZ8ZPmvD/MkMY19WTMpey72Jg/dE7t4uS8HQu+lu7POzpnyLag6WaoMN3BExD75I5Rh551EBaxrn
RoQvugmvh6x5BWr5npv0LKg2Bac+SuOiXpRcAJDy8epeFQWEozLjLLwzJvHq5PJUltP+suSYbb73
bbVdKrXFNbSD9IgaywAu/kFDvA1C7vbe+T0OyUmBfRrGM+lC6Ara6U5Uy5VANkHO2UNtu/nGkvJm
8sez9tp7JUWc6eIsGxTVjfN94UQoKbibhPUyW/WBZpO93Tg40wZYezQ9RRdjCzqWiIKKqo6lb0er
m15ZeXXVJx/JXNxwyMH35ch4aqZH9x531e6SI8+v/eKI/AH08o34c4WcCERtTnge1SIuwQG6udr5
ab9Npuel4nBynZHnGVKMSX7OENnN0p5sGnV7JoM+GfFMIzmIqQzc0rOFtopQWd7fpR0IWXoPoEQr
eJlcOr9EMdLZbrJJQKCXw61rUi2aadq4uHe9JzujlxrGGOGCG4dABSaF6h1qjVZFduaBmzbXGRih
q2785Fxln12fovvCUMl/HR9RJo8kJ2k+bFoJ4okC+NWSV8468TALARQcODA53Va989oYJHiWqBpo
WKZWbTk3Mtj63qkybHbRu8Fm3TC/y8W/6UsRk8HxmyTgGwJUdjl9yW2xcsTr8yQ+hUTIX8yxXIvN
kiQbJ/s9tEtsWBo+9Dd73Cbo1Fcus92S+GdvLrZGr6Oq7wDBsuuSgTwIr+nO3GYU1EZm6W5oIzoP
TLg1isaNzdNOF/1VwooV+DjC5DExMzKnik3ecU+59mnpX7Ui10iV+aa0hyeoPcHBMN+MpfPpKU7k
dWhuGIXf6qKKx5QDIWAQ2ASCKdbrho/SVXfCIA6mxbQUcF9byadXI2pzs46pyGu2A7kgoVtuALUQ
5WQVgakynqzhftbFc0X/wqAuiHWxEwaSFytPr5Y+e+n41tiWb5eqPae8oBN6PnOQF1FLSeRpu1F+
EKn+IU0+2/ytdc2tuJB4bgDvLxA/8VgZ6PTmx1/2bpVdXtTlZc6t9wz0fUMEx4/bmSFfZYSf8exD
ljJM6fajNpeXwLbvOrd7y63g3R1+gT2Ysb0k+0Sau8rNXgDe3rPgdq6L33pZnutq3y/rrlBPoZO/
iXTe2SxDbf5IUt6bOdXn0EIE2FgfOg+/sYtuWutEXMlWlckPNUqH2ss/XV/Ze1OnPKdSRClhGgLe
jAWHWvWTNMU5TRjEamO5SfosfwjmJXlXl0uyqPRznjvBwUovxaakUAAR23kc0Mp9r1ujinJo/Kiu
mRHVaptxK/vg5LYBAWCtLiIhEWvogqnQzDNn282h2iYkhR/qOWMHFLplh2a/X0y7jEyn6DaFr1dW
iS49LabbbcJad9vZcjok1HRwplnwMc3ex7oQ2Arz9u7bvHmVdUG17eah6ppil/jLx+RaEm0YZKAx
Y8ysZ19s8iV9Hjqi0GpjYGKwu+t19oZ9J0BBe6krpE/zKRuM4ejiAtyCMjQ7w+fkRkh8qauVd5MF
9U1MEcrLGo4CMwNXAslyfsKXqSCz/Nm9HZfgIRhzHyS1chjCuhitqIVzzMrRK9b2PsjWs9fit7Ik
gRFDM+7H3vsoOO2YNSmW81NKz5Eaw96kwIP1JxLnaCgY33NBpUDbHio4J0rOrDu7CO9HF/za9Q4F
2Vlb4k0zmlJh1oPhMaiHQ2vyLcjWa3N75wUqogDwOHnpRwBW4gOJyD65MwzY00V1D97gnEM1XLgr
46nM89Pa+REUONOjrz8lN8BsY/YsbZCdaeOL+oYvTYIar2maOPkGAaU6Igf+xEdgbtWazfFasd5O
1ii2WVBB+M1q6yYmuV/Bkbfn27Ebb48I/Vh75f0k2/3oL/dAZXWsUK1Hjot5G6EHAGvR7ly7PPtM
txdm82la8EAU80tO2MxBIkmksKdEKRcMxwr/HGRs627J1vikEtO7q6oG6CtRxDqO6Fe1LKKVx1Ee
FEe6kU6BibCkz/pvWoww+bFGUydYPlm6+MnX+VqW/S519cNgm49m0HyLdbkcQEBjVEwNBI60X55j
zIT1ZcfabKJWifck8Bg3XONKEJy5GfIO9+xY/Vi5ZyEVnPxN3zATNDXEbl1w5SbBRyIqyfq6Hu1s
QUNQ6vlITs9t62XXsmm/V0z8gJzDJ6/rl1W15nYt/T1/eYdU7v2CbzWXgYSmYSAotc26PgcPIW53
8Ym3GKA7JhUkG3wD43bKJrIP5fRu6ZWY6vx6XtePQqw2aNKw67DARWGS3DRNcW3nPObYX/LNWOXl
bhjWAp1luuuTTqNDCNmuLDZuW/ZLZPFU3gpurY3UzYdO7MeVm7vmxuZdXHP08NyMGZGyx8EBD55U
mkMHon+rRTJsZs/8ATuY46Wv0VMmza+w7S+l8vBHiWwIf9VlrIlx2hSUjFpLSCtMOP7kNUqbbvLR
bOv81vK7MhorNBZUwB76av5h/58OqrcNitjG+yLwDpDdLEbF0UCguM3aKeovMKcoDfB5pCFVZ1zB
fX2UIohb/mcjJ9Qr08zgKbAOIPS5JibR3NB5iFZkNBm6L7T+ZFtnt82caK3HiYeCjeCYvdmXPHCd
wthB8Oyy0eR0Ll225FTvk6V9aubyg8kMWKS19iV1IQSWMFqO6Y3TsbvRKLKZEE1vW/jeloSZnZck
z+vi3era+6qJglV9E5VlfTeq9r3TyB8bAyaSUqQol2w3tv3YoiqLQi61aOpd+jqyxNiIuTl1VXIj
wuGsZvsklXVwxOCDLr9RMG3uysV7pKT6eQwu8fX0LNfL8FUM2e0y6GMt/Wsp5dmtOngfOR1EZt2p
HCTEtss9Uci32hLvfZW+rNP4C3vzS2bO/dY3nRNk6c7UBjBz+G0vo3PMpn6OFhukN5fWcFiDEdBo
3TuZ+QOrtZHuug9r96i8kluGIqelSbuIdGmkin1659ck7WE22iZiOPbtgvDdVm/sX05kuH4PytV9
tAX8kyl5TkKMYYmpHqS8DIYXzyh2cGTkiotDuuq2LgKE6ZCQhL2aUeFz4pDCCs8ib1AtM8/hN9ja
Ou9Z1QUh7/X0miGs3jiLerPTIIto8npIZ7A539cpD/DR36Wqq7ZL43SxIt6T61TAHOnHzg6u9Ex7
/KXcJS5GLsAmWWApV1Rnun5Ll/RuKoerpFFfIxzXXOQi6hHyglGRFJ90dbLLWqTQJpUlhJ6csFTd
WkH7ezXB5xcfb/JoMERZdpEd22a67vn42EN99M4xab3l4PXcm12CaCfHRKSTOkU1LcGRJNC6UevT
UoZtlLv97eTpKyedjyt3PHqcPQVsF6vAeKocr4pnq+kiNHLU/sKMu0bwIBv723L6LCKqmNNbGoyh
CTQcYChiJY8zuhl5zi6F5uFUu8UW7DUn/N5/yEgS2HRrepAh12QP65Mg+kE2FS/5PMZZH771hvvi
WyWcQnLtc8L6uXkfVvkVXYSsU0YJo9ugygVqf6Bg7TT1CBFInuUZxpBe6uYezBAwpwMHmmHiJ5G/
d0gwVnZtI00/8UTl29nmiQXCjRbTPjKFQ8bOQ/6oA5JyCP16tWp7Rq/jxQO/enXR6S4DMcyScr/L
Yii9xaAZYJQ7DKkOMGavD32Y4a20G3VOzZHlu0WcM/qexGmV+HeDM/gHlbSXRO972xbWzqq951AG
5hFn0RKt2iMs1W5Y6HKL+7HuzEhXQiIAZ61XKCLuTLQXW5S2xU5awL/litiu6RY8/6hBupnagUkZ
h6n3Uh6fybMN5dlK772dAfoDJ/uF44Eq2JKY/7L4hXjqwVTlMUMrNlgsQw66gGxBfhfca994WgP7
bvTFrxCBoQvH308SWnqyGTRs/1qv69Oo/dNS0X7pyYs+/dLg7hQysg0e362y4Fsz812303FAsuh0
/ms3LW9+aJvgjf2yq4qcDYJQ7ENOfxNCk5T5rFpgOyxnjIPJnrYqbM+jYz95qU+lgmreoBFuRhBf
DCFTEo+j+VhkzH2t5z6vTf/Yc9iLuj8aPvRgvx4u26Rs8icjM27GOn3OMu86CQ0Wdn3CnnW21W2I
wmxrK7T7bXMiTgplW2nwGK7ybS/yndkDG6v52qtr6m2r+QPfVCjVM+UTB7jZKyxED3XD/RW2p9Ez
ztJWz6bPtDSAbpgFQ6vtNQlgVXK3usurRp+0VaKGQFP+DKugI94h9nKx5apMT0gUu4gwgGddMq0X
ySmD5evd5hygrGSlTRn9nezepY7JdNyXOrO+0GActJOdxqa7gQAG8mzG7RjozwZoNTJs43YOS5Ss
8gVFxrasKQIr4jKbnzNLvjadBum1D3MD/2UiLiIc9Nz05qcre2+XmOnT0Hhn1AExbzbEDLOhRGOi
RvAVsNokdHe230fNihZsLv2T0b/pEe1fOpYneqsymlWcrZlP3kbbpsVUV/0ia/3FMbyrEpELNqEX
sdgRtTS3EyMDWGrA3QIhX1VDwCM1l8AKAuKsd7x9pVnGMDZmTs3GJ1+Si8xANFdjET4RsLxXYRb3
lvtQmyUKXvddrujuEKcfJVu3b7iH0JifBLq6ya0iq0W3iyamt9Y1pt4LX4GPTlecpiU94G65NdYU
1KF+TSr3IITLuPPVdJBYxFgjFl/zl1GLD7APf1PN+pNT+bEyeXyHqFg996H3g7jx/TsCBL97FNgQ
i8YPM2E8EOVcWcGDsoGGqgxKsYchjrUmpnmakQ2leISKRm6W/N0sy/KJXeq5Yw3hKIQDF3Kb+cZd
WQY3shjROpqPOPweAFCjrrHpmKJubifZ4Tcd5rRXDflNhCfMgpUgW+BJCL9M7rTksgoNez+WHROq
Qyb4yqCy9tO77ry9MFYmKWN99S1OnjbM7i+ptOnMCGO5S4YvgE1ggYhZpHpJZ2RVZsVIPv52OCW3
3gyx3nXVIWuT67kvH5uwOanQXOGlNNspXUSA+IOMdDEA11Tkwfq2f3Cp/wocyrLC0ITUNqsrYxbj
Bk7gaipyiLTWNuJ0rE+zb8DqLPo1bdSLrxxnT/Pw3ig5GzzMrfjRjh3jadsMUec525xKhQ3qwwy/
3VDEo1h/TYnpw6TP2aEqFpubwbZPrGxPrtlA7GLtxD+Ub8MV1XgzvuPJvpuIDDdGPr3OneEgMUju
R5k85Z5/lbTMu2F23Q7EeolhPPAwe+5LIH1/ueqhkzvHji8Aup2lgF1oCidjOgmkUKyfUdMKqAV+
sTCLgnyBkA1Bm9wOGr+plxspg9hw1alWrKxusRHKiPGQ2EAh+dEg4RaREOabIgzGveGQi2Yu6m5p
F/hchslwXg4oqvdeyEERVs3DYMwG4l55qrMF6SCvY5uZIZf9VG6sbhoQsmbPDFVbSzvxaC1vFjMZ
KkFueyfEZTJ2xnJEJocVDq6c3gBcHe6EUq+CiW1l9WAtzsRta9/TjXkwMu9rsfLjqOCCiDDfwsZO
zAr8btnklfsgUBjyBm5/VuZ2tva0PCIGgG6NBm5KmsWjtiiu2tm/gTWLscxF2GOJsLde566OyTMo
YiE5/syWwXrtln4TIpiIkmxuYPindpsVSRmHbcg66BnMCDK5cqE6B4SjkbaCXZ5A6AmPnN7ssaLE
iGOrZ1Z0AmBjexaf3swBIjTYpjVyRa1cNrZQ2F7z5oGcYzTBhMwDDzvBFGuHW2XAODPrjac6b7sU
4qal921vJMED/kiOohLFgzmg/JHt+p12uJ/yRD0powi2iFLB5tKMLWTM7xPXvUH/vZdZzumGBAlQ
p9+LgsN20KwLOXlNtR7Zx6vlubHDnxZZzHaorOsmqw5O6vLjNDFBz5vM5bHhK0rh3HsPpHDbFKzr
vhhg+7Mn7ElfYvQfdSse7cp/DplpNzajgiPUwRvFrX+hB9loHiZZvoWG9bT4zmdYuAtem+S04mJi
A+/ehglTgNfOd/5MI5u0O+C2cbrr8QqDTWcL/rG5YtziyU4Vs4xaPwPGTOSrN/NjXVRFOP2iuWm+
7JDvZVovjlu9phqIfE2aLE4T1OuB2JmTN2yEnXwyl68b20/6fUOX+oZmND6m3tAPEEmUvVki2QZ9
cIAkE/sw8cAmVmuKQNaYRLvpJTec56lbrsqkAum1H3zR8GabjMeKdWfpeQzNnnfbC7DQDlFOmKzg
70DBw/yjUP7Wq0SCY5kcAuYLAU8d5k8OTFsbN4uw0l1SAqza7QOLL0Nw6J8mXBIS/WiSjddB7pzF
FB6smWXB9u8SYQC+e3yNIosZg04SuRlW0ChnR2TItA5GnR7DqbtNiSIBDkvwVa7DFziJPGMpak5h
H37nZtHi8SzQy883SK/2NDtZGLEMcuuKDFswKsDKSF5HgTgOF8K61bl6aYf+vcuXa2KXqURSst75
dgsoZubfdtr0u8JhioLlnEzzRC+4jk2vCbaCIG27Qo6MYJyFqF45UTrmXC0f6FTmdZ7yuCKij0Cs
PGprBUkgsnGTj8rY9inh210y71bEzJhB4JgN5PY83zHjJAYcph7YsJbuy8wdfYFfWL5wrdOGCz7k
1Oc06D9TG7FQGDR8NZ+y8jzj2BhRhXeeeWYRO5gWIgWjG+O2qt7TwdNMzAwDhZwh3wxzLxIvJ0Oy
oLJrybkdOpYuw6rT66wKnxyCZeHTXLZYXJmY/wxzB8qQbykeQ8xT+P3WUFBuZpdBs6XIrSBVFh9v
jblsXRf9QZ8L7qdC+V/TUhYRsB1PfR9kdbFnrJju5KLOCqpgVzeVjK0i/3SI6tkaCbHvXiO7fd1Q
TjUv82fH3rcDQHwKTHH2PME6nxQO8XC8Hx05nx9WQDjbbK6IdYXzG8hMwABhyKuN6Vx5xRzlyO95
8OfTVpdBh74WSRd4z6E1OCDzJAm/bJkFUIV9+sy1hYAjNJbt4Nfx6nCGGB2SFF/RM1YWcLxyhLgz
jFtK4n/E4jmnYmC5c7uZ46tDNidEPhyaKkd+oMBBYDjbHbUAxZYDrrrnKJsiq2jvO2ktW6lc2hNl
TqQBOOWvvhAPLh6sG98W9WuK7GdrhAzQ5tSmN3W50KPVWsPO7yiM59JU+FLEE1QyKMjMuTKVrhFp
oe5R2rS7xGnmyPTGih+QGajtuULmVE48jtxUXqHOQ7lNGue4obIHAUhJHUK/5tfEWPpPXuKmPxZ8
3QPBrVzXcz+HO7U69iGphyxyJgU2W+NE6Bp8VW5uD7T1mO6u1oinhobYhCAb2kNbOuM9VbGsLlxH
Maj3D8dtH7vBijmlzz65VKZjAwp/l2p32SWJbg7J0qCktSpntyrxITTaSZWB8OHG+aLubUFbhkpg
mKDSba/imvHQdbVDpu+rtVi2qB/QVdNFQ2vkPKW/S780vod+nNHUCxWcPFeqiFFXvTUAeYeqEWMU
pLRMQlMOzi+AX82UkSM6sXTSnToUgXfZUPY32i+CD7E4Pq/02qGVMAz5RHZI9TJnojrni1ExZ1QG
mhsj7eOsQq296Z3s8tTh9N6TrzYfGq7/ay4JdiseNQw9Pt2YDsxH1fCmLL1l0ImpfDiqdrleM8GN
gLiR2Uyh51q87Mqt7eR6WJGWl85FddKlF2W3Lg4WJVJx6RbTHmEG8ppsDOyYVDn3p5kRFOQNGuDR
dCfCFceW9pQhj+pUeSe/BwtYi2J5mywFw+0xpogQM/8yL6RLKDkhL69TVoPOst4UqkugqBA/qWP2
x0op9Aq5hzc2YOI0TTu46yVQfJIF9sEpkRjMtXV57bLlgT8ZJ7NfW8Sc9ONUyPYIl0YAJhzu6ont
/zBVrbcvFC9nWXr112Bp9zMYK3wX9FXu9ZqOTzUYzq0XcDrzkiWPnN/1NfwHD3ClMLj2PSsQLEhM
Mm910124bDlT4NvZxsUiF2bnoDbDU5elpHP2fU5oQFruxjwMjmkemjEhlOxZCA+jsBv1uZADlv51
1FfJVBXXuuvm34kG0qkMXOyoXspbX+ODSPq6P3kV3U6tlweUx1jzLW+aceUYwkDl0fo3Top2J8Sc
EDt5YTG3VDieQXtPyyI11r7VeiROwb2SXb4+a2kx4oKPRFkn11ukyfDpDLBHuzFpsxkDHgO1M53I
AQdqH3m8JKtp7a3UbtDdsdMOTvKC0A7pJDku7amRk7EzaxI5VAP1647C3BYKg7tZtibnpRv8cnin
Hoc5c+G+LV41kUCfYXTfYjAfrumgT/YFbqodDqeMqvA2ubJ4gmM8lf3OTBYrlnbCkoIP/Dptw+FO
4MOOe3+yDpZT0gead/mR6KoS19ic75jvl/1QpPWvOglgAxCF7mqVOUfR9fJ2kgnX9kXKWWIUIcPH
4Y53EraFfm7iYbX9PWEQCX0g8HT9NH93F15vKnR77tPU3+BD9CKK08NTWHK/VgnhwlYPYk29qLye
oDeJUpwly6ijxVl1rtgjP+4OhguQWOpliIrJQ5yQu+YN+8iKTtilDlb6FT6GMt8JlCrY4WVzi7T8
PsiFehwsOR/hw2EfUNonETFgyGYxGEdMSarcjlaHmr+Ev4lxzHG4Deihh928+vgD/aKC7p+GEG2M
WWKKj+Fquzu3Smvcj4Msr+sAMSZXaRlZWSI/uqTuHiT9lnv8mJNJlZBnV+AL1dgrLbfWkpWvvYVl
Vle6uGpM33yshrkbCsQT3cwplfjTT1EEpK4ZY/YieVnlRtU4gTDuESeHTtAi2sdxzQEKYBmuizlX
7a96Jrdxa4i6fFjV2ks0oqMNxkf5OuYq4anXPkiKMKoTH4uxTEeT+quit2/SOsE73zHPAeZb/hhb
/RAsILMjw3xAGZzHklXkGnGTYjRIeeI+rE1YBwe/kUa4CdqheyTcpXjDU2xNx8Spq2zH5RkiKrX9
0j8jPyiMXyN6MHHjGERh3FNWWHVEa2Qp0sk0q0CsHQij9Ip4GcXgKVY5ICZTk6vQZzDLxHULD/U1
UE+WIm8JFWdZJueRzIPJnS9mpMl/btyhcuNsqWR6lTsl6IcfXIIl+9aZvF2Ki4DnDJ6r58LK0o+k
rdQQu1MRPhCRhdxsaV30YVpfbIgIYNdwWzmOQqvusUF6G8m13W0c1T76o2KOrOpgkdt8KFDmsdDM
2O/Nbl02Sqe1guVd9GT8jFU6ecgBepHd+EMBCF1Q7dQ8puul9ooo5SK4DlKrAFhNA/sNn3QdNboO
4tUseG1NpAZtPFaqawGDxnw4pqLnbcYXQqrUZGMkjNFdE8wRzA1vKINM6eyUzPlcYiQH+8QjpW23
a9Km32nl879OwKEQBQNP033RdZdPKh0kjCzotTrTpzU00VRepiJD9l3wSG7H9OSwpz7Nc10FkfQ0
XbpNu6zOZsxEC69fZRDnkv/wEHBnxFJ9SgrSbkKWQolV1XO5rmgAZSxIXWKFnYeLFCsVXNdGgF/t
2FSTmR6NJGzKK59JAR3R7GFjGAOst7eZjWIBCtgR5T7Vk0vEmWNPX6Y/r3n8X4j+5eHWmri1vCQK
SmwIxWfnPwqGsAxPek9Jd6qDSODcMwgMSNRlFXfXapOV5CURbsHd1fkI0gGbsD2GdXUc1wK5rbvN
Yb9cuierBJ4Od+yfOXT//jX/1/SnuWtIy2rq/m//wZ+/eD1Unmb6X/74t+v8SzV981v/x+XT/tc/
++dP+ttt+1M/avXzo68/2n/9l//0iXz9v3//6EN//NMfYo48vdwPP2p5+OmHUv/5TfhJL//y//eD
//bz51d5Wtqfv/7x8c1pG+W9VvmX/uPvHzp+//UPx/cu6Zf//o/f4e8fvvmo+My7/GP47//t//Ap
Px+9/usfhjD/4vimZ4YEgwraai91fdPPf37I+wuUEgmoNhXdXug6BFPWFExlfJr9F9qzHI/InEvT
EVF4JOX1zfDnxyzzL3w10+Uv/VDgD3b/+J8/3j+9Vf/7rfu3mlSEJq91/9c//iUQkXuHalcS/0OU
AsJyxL+UJkBVSlfOREU1GVzPhNu5/vyHF+Tv3/Efv8MltO8/L5nLK+h5tmeHQWCSj8o+GJj/Wstw
AZW7DLXMhhyhw7DXB2dv7OVV///osIHB+L9/oz8//g+ZlX2rqG1ncIfetPP62NZB9UQeCINZmCzl
VUqXXbFFUSGexdgH8aAn+zYRLShEL7rgKfeL7slYEu9ZO6K3wNLJZCIUue62jZ4FJBAZiBlZbTDA
lD/k+qCTlbtvGaYZMbuXjW80C85PM7Kw8oCWPv/MmEv1llW8EhDFs3FOrQq/XCGGZI04PuZPXacC
HDapvAmlROd1u3y94KbVkgfjpmXO+Faky90qt1MXQu+SfEQAWfbQ2kRs89QhzxYxmSzcPb8uLGg7
92xigTGFZAgMiENZFoWV4XGQzjWRau0tayBhhVyPwetE1/oLTbnzXcMqf67ClTXT5MHIor/m+qOZ
s+Zd0uJ5ZY1DRYUHKTFPTZdV3wDg8/tqGaxGA4l0O6+aARYsFeZPOuGo2S9GtlyzfxoxkS0UGNZV
evGtmYXaJdZi4UkYfRskqBlLF1vPbKVHt7RRF+pJIL/PkahSUzWQmsbKa3WPY7ny4guOzep+oJME
m2lrEKful0A6iO4DSJUAPcFY6NfAyh8HUowy1C4+aG+IxIQWltDZrs4QnkU5lQ8GGesPqEenfeAv
iKW7/rEmuwvMdQquGA2ZOPyCf9ysokKAocWL1hMBNvXg856T58Xp8uds40zMUyqtQMBKxi9wqHa8
8ipii0xM8exli+VdpWMgdxNGxnBb1H12XxsFtOHAUoxPV3PZxCOv2tWlBOR6DVf1Wuo1eDRaPSJq
ZaPpl8l2N4Mnx6s8UNWTV9bOG2oGvl66NvAtnO9gCkxIZ8vuW3ujpgrP+DIp553KaPuqbCwAycwr
iokOnI7MO+2X7kPj1eZBzV363RAzAnlNgQqJPPWIQAoGXb2qOcd0Qg2f/Vz7qruvy4AQlCqQw3Gc
kJ7H7Lek6phMWvs0Q4OzMKLKjUc8zsVHb8uP0MrKI8wzns3eqW7U4vQHa+rK57xf6xtyReW+cizz
JNiPNqZhhufAUGBsdImS4zgE/iFIAsCRygv6s2wJjWYMIvYPELG1yd7oy+ZVUTv+gix1OpaqNw4c
jAIzs8YjuFziqpxl6XAjQoE/pjIh7GhNbP9ZuUv3EubV8GZUYUbpANJbCzuCSO/MxSxOTuDhYTPS
HL8V+NhuapiafNmS75BP7XXnDNVzW4zrDWlbxb7Oh/w85oVETet4V1ZL/W3fsExBEUy/i6Rb7zJ2
vDuZFe/Apa/MN2iqXUDqrF4269HqcPCs5jXJNN2h8JEk4h4YbSSEhT6RD5K9dUlF68ww4wddZse/
wWxq3i46hPrOIdVP1VQK5Fq03IYnGthSnoMmJ9LB7VilN0ao+I6WPwBFuDmtTlsX++s9P2sQbpG9
FJ9jVvV3LUDwukH1YaqrsTcW8tRSy3wgJuLCPcpCPdaBg8+NcW6xt6GFHW5LOR7FsyPi+TRCKWwa
8aDc4kByq7ncgAuIm6kncsRxU+st8LPxscCTgfIZjBw2ziyD5yl0XRF5xZR+jQZhDUmLvt1th+Et
DUzntjLruYoWozeYlSq+3uhMdCfWkMsoEXrLfkB9h8YRO51/tox1sjDR0UK/BVOo7zE3QZxrixQj
q15N1H88wp+aFcXKvUmx+g0lrQbUPa/Bj+4Cy0WC2Aoes0ystyKf1GMZjJrMCCtFgEZqlvmrsA0N
Mmpg5PLIldMoBVeeAuOwWCeV8sCOppHtYiP70vkuFkeeSZSDscj7xnmqMd3diAl8OQu8/FW7tnzm
/XRRRFpUgQv4qSNhAyo2rQmMUGXuoCOTgllMYcDWOK7tg9+vaPW97n+wd27LbSNdln6XuUcFEmdc
Ds+kSImUZMnyDUKSbZyBRCbOT98fXH/PVPmPnoqOue27KluWRDKRmXvvtb4VNq/TMBHWY4T1l6SL
0wuxy+azbnAb5H0W75H4Mgot8lawHXXxjplGfl91gkmM048//MkECZJYY/B9lrr5ZCCY7KoIgZUQ
lrEQNOIjn/fcbMieAfgzOO6O1F33KoOKWU0njfBYND5Hk5sEzUWMUrxaNF4xtYS42ZwphgA6NjRS
b30VGHKfE9C9z2GgvfaW5d185Cx3DbS7ZInnbmaE+ZHPNpBDKRyZavIMNXAqD7IPi4sCI5dtq2ou
vxQT1/41Lc+l5jbSdj+GlvFSNZPN3ZjmzU34QtnbSRgLq5G5t3aCiHckx5QqUqxaA2XYG8qX4jPJ
KeS3VWmmnF+lri5UbOxopYeNdNX0ns0MikVSwK560ZbpcQQk5jJFGnqUSXHelB+V4SRH05mKFyeU
NiWJwL0qhXpuZSCu+QAKa7mTFLeIqKArjajqwdY6e9az0X5E+B1SMGcjEDiZ6m06W+1XO0nSs2ir
ZZsePIk9yeguiDo6+dWs7fLij2l3x8pjPhJY2l0DjyoyysyFrxc32npLrbz/GgwUqcQSKBvZ2xQx
BY+dAC6t7CMQiTSvnqSJGhitZ4CwawoB7q27pAKtJ5I8btZVlKjPiM7KQB+9HsO1B6Rs1430wNJo
kY2WQ9LuAMg6jC9VFR+i2B7PDWPPFEKEtPNFFbdwYVQwLVYuN92MOZ3uDRnKNHzFAulUTpf/TBdw
p1gQnr2LSQUVc9Y8gNh09TqQsv3KDA4rBdELuCOjbixefXPhgyYLKpRpO8isBR8aLSDRbpDy2hY6
Zpf3Mo99GeJo7Ei5EZ1anAR92z7Xk9+pHTSc4kMswNKp8BbI7YIxLWc3/MmbjhZeoVjtJ6acEx05
3o0FgurpABhbChi1LDzn59yHGNdlhapn7pqRcXLCX6L8mhwEv5bOb5jix2CLmGZJ2PiTxhpBbFgZ
dp3+RP0on4bOaj50NrtPaSlgYrWxn5V0C6MJpegCe/US4WwNCwzlqgoHqjwvHmaYofaQhKvmFyy2
Ljhu+oUgO5bMgDaJZFbF5BmJbt/E8QsXLxRXAQA7RqOCHdadZHDz83iZeTbMY9cCMdyPYqHY8o5Y
dBOUccnDSuOipiXyIy0GTXtsIUXtLJQM7jpeuLjRL0RuU9r5zZVCf7Zynr4z8muu05TYYA/R7TPd
GBfUbhFFWP5U17nvZdNAGC6ThcwboaGrj0Xmwmd1/2T4NmTVrtXk62rdzHJ+cxbgb5SP5UGGfUQN
Hg7eg1nH7XkMsvgjjzqvp70VsveAbP2U1dC+9kXm9GurCNRPiL7Gc+0WrH+3diSiXYNRla16lISF
nu5Mzl06UHztFzxjrNfGsnFJeLVMr2Eblp8G/R7qbsuYn+G68G2YX8E6thGx3IhkhGCTcug+i8Fn
45hQcCyN7U7jQkY/+RJ1QFG5qfcO+1Fa32auxrjZuP4+xU4S7qO85qaaIGRlYm+343tU19LbjJh5
L3EcW1wj6LoWOZYQio8+fS1oNM04rJJsIY/2LhprlWNYGUwmKqvOpJNWt8Kk7WRiTlz19ObpCEym
w/BlSCJAWvCPR2QlWPuhgcnxfk784rX3svapCH2NfjqVlxT1zd5Jxua9gMn1DKUhOuH7L79xacHg
lfouDJ9EqullTHVyb06x8zR6vrMHgM3suR8bhX1yhlG4TWuAtLrjyo1ygo4VeBtjhgLQms1LMHR8
c1ugP0kMrFZG3gLZQ8WxAuQNwNCciuSWdRr8ot+2r0li6K89KKZr0PTGLveaBp89Zza9nOxaNUIj
dvHT5BbMJT2+yAqhnnlNdz9aiANQZeRuuBJG7j6owqmPkTXooyStaFFwtLfJMf1i6471+OYpn6I4
UYtn3iSgd2sNM8KhXEhwHcWki+8CbwVlczAIwAY5k85sZN7O4qE1zqR2cho6l61/seekuSBoYGBV
RBXK8HL8pd2BZ3mogjx6j0Ez7gekeOwktUqfXcOesQoFnLMrDMzmsUcOc08xh85magzUDT5g3HTD
Tho8yEY4zqExk5+NP5s3P1U1j3jY9zdL2fOxRfnzMUghvyMvkT/GbkgfqBKKL6FQ/SG1RX7wm7TZ
jCOyNKwp+sEw5oCJDIzTPmog1EbaP1tRi5y3jot9ksn8wcq7aUcre35QgXT2c40xTEEDWIfoY1FL
owkZJTpYqhCr3zae5+4DJ07uMgahCSuOe10jcu+pX0ARDK9G+mkCdoKszUPix/Jg122iGGTH7CCO
XV4zGcDAi2ZnfLLCtH3F4hF+9+KouVl9l12MUPSPGhUWXp2p8NfzNID1xGQ3bbiJimNclNQLcs7g
V5uNFx9CvwPMHiR4SKiszow/IMc6vbiEsW/tXU72LXJhtRNt6cHwchoTo6aDK1i69F+B0+pp5aC5
f/aZyq/y2K0P2Yz7RcwN4zcggWcdODWgj6E8IRyT+0D1Tre1tS+2ruMWh7Fg82EA2r4WQHHu0XNU
x54Sh+2Q1XEXWmjEld/aV2Qc6RrbmrkJ6dJ8M6Q9ocUorAeHvus+i+z+o+OdfhCdgSbHqdC9rPUi
kPFF2N47fisPUwqiw/EnpCHRWLXDhmu5Oriuql8ME5Jjhebr6lEMYacYk1MNW/rWtbLqIFQpH46N
UIxuI8vZd1xNw80w+I6HH7I3uWoM7fMwmBPUcNqd8Ef7YOPPXXDvjGBwWjlEhyzqh20Waf1KZ7Fp
Vi7JMl+KEBskzo5xF88IGT1P5N9zpSuE2YX/WuQxz8IYPsnpsY00moCSNv0HcSRTtfPSee43WB+g
X/F4l+c+q2CZEEiBElp7A7IQ6WMFElWIxyqNxCkBRfmiWTwtXpB6MNlZCv8yIxc45mqE/GTV0Qi6
hZngSRpZchlI3uGmSsa967WgEY2U9tkqMDIzYGMPRmvdOGnxY9RTgFiiFNz3zRJqJ6e/jSM7Rzl+
1g59ZOywGBFOyIqbJ9tS44c/xfjkNXwztKdV7jMtVGBBmO3aI02F2i0PXdqKB8OJ4ncHuLrDuRR+
jzmL+LQLI7h3C6J/V8qYkgdJOXbAXoAkzyfu4PznaMXrwwdOcCPdQuFMEZkpDPtrLrP2s5xy9XNo
reTVjWIwpiXSMC+IChghXj19qrEO3bUKdPRkCYDhsqCplFbDrRGpHW3+311B8VtIimf52AwZ9BN4
bjqm+XvGOkTNksFyghXqa7BXR2srd9VDskvX/TbDS7uS62qd/UOMye/BfP/2Q5fwib+0CHG+MXpF
/LlCIbcZj8Um2RhrZyVO9lbuvcf/z5e4xJ385ad5XM0UVibUWE8AVnmJhERcINz/+RLZ4Db//BLd
3/Iz/u0l/tbQ1bmYUxXwEmnn4Bk/xnflVhxC295kx3m3qe/dnbe274a5W0c3+l2H4SKsal0dvVN3
7x7ckjee/3Z39kbyefhrE8lEuZHbcI8hC0iCse82Yk09vDHMb86mPmar+csX6yzhTjDdWMWb7h8S
SP5xrfyWCzP7A5ovckBW+cuwhYa7Qe5y9+dawa0EdGNTrIt/WitLLtTf+tZ/X6D+b2GetEG5Q9i8
kVhl1vO52DAAPdTn5CD37j/EYAlmCv/+szh3qYEsQuR+D77RcGYg+S8vEAbGC062jXwq9yBONjwL
jJHX3T90y63f+v5/LpP/+xN/f3UCxmoral5du+k36Ij4QVxPNsNlPrSH6BBYw8rbAIfguWAIsVJr
g48Vqqm7T5/8f9oL/umX+S2iC81JJIqBl58dvX1xDXf5aTwsjwk6NWtFk+8fdwLrH95x3/r7s+lP
ClBIw+tPzvMOLfqhn8VuvpOH5ozI8RDvujU2hXKX7vwNNe6g12o/3EVbb/trk/if2dn/8hwe0/96
cva/P9WPv87Nfn35v6ZmnvcHzm7WlS+EY7l+wIL419TMt/9gKGZaDgF4wsN3yg/5z6mZ/4cQBCHR
AfMxkBOLy973f6Zm4g/hQEXlDx2eMs/6b03NuKL+/YklUQvrh03ryHXpkKKW//v6iUekAOEQmxud
9U3xrgWabYmgA+dsWHsGE9gxPgVd3x58OC6PSWmW5yYf1YGySz3HyMDoAdSp/5DEjf86lKVkqqC9
CTX9wGigHkackHU+tBB2AH/1ZP2kjBlstWtsoAKHpspJinWQXzCkriPusEKgwR39c21ROCGvyjT3
8dC9mG4ynccy89e51WDOH7vxjMzL/TEHU3gt4sb4HLOqfJHmNJxkizifsY1NRwzGO42Q4qjHWVzL
PtTHpO1RezQBIgc/ttGbqIDO4CRQkFLhm1v6xeWpRp7fns28t85D1qlbFnTu2yjz4t3tqx4HWKSc
12Gq4HFw53ZuoM7FLkwsth2vxTFQllwiJf2nk1+r/Nh1hnUpld1hADTLN5G71mc5OhiJGRHchjwf
H2y7z49z5gJEYrS+m8wCeGvmO6eJ1KWHtB7b+yYV5W407fhFu1WE7SCsAPDVKW1+0DXnSbURqnNi
Y7etSUKgj9b+aFll+eRSwm1NIlJONpf2+9gXlAG+KbkDes60IIrTTe+U1i5FgE0QSsXcaEkaaYgg
OQJBQ+bC8t1Gc+evm7j8ZhryOk4WATAVqqrZ8agVIzi/Q4QlE9lTtsfHyNFrdkhu4RmNG79wqBlL
Hw016rYd9rTirDqVP1rNDEJvbHAMcK/ZthyRm8oOcBTP9L5zv8hODC7szzkdh5MK4cWD+ApRKhm9
saLj1bzMAQYrr7Gjh1yRixyF+gIwQqyItsqxVE3dqbbMcpMVlVgn7cBAyQm9x45Z8qGUk7due5Ph
aCVB31EwICSB32LahnnNZRpf+ZHtDsAsgXSVYYOknlByYwxub0muZfMgxJC19pFWYJ1+o1oP9dLm
miPlv5VhTGW/dWuF9XJrGEa4NGSahvSuDVYIuxIXKUhawLBjVbbyWlIxCh6WR6Bt05zeeaS05eIq
w5H0kBgQG4sjOeatWz8bhH5tuQI6u2jKxJcCwveNuBLxHOQjT0c+gUD1qDGrcS7RDrpmeO3dCLkL
k6tPd2rFW5Mkehsg/F4PIgmOBYk5u5pVDXcqr2hhKts/RwQSAEqqEuMFaGx/mkmI3SKlnemhh9bV
dEX+5mDBweNbw0geelzo2nPs69zo2VxD4s33lGTBPeCcIVohSgIMIQpTPWRGbjQnOZA/1FWzI1d1
m+MlIZDC/kZQSn/F+pUvQb7OEV6hPPgFMZQsIm/YjYwEThltwgONwemmukJeLF7hnvl3ca5huoBJ
yar5e0KFebRbWx2ZdNRPKHE1/WKHhxPTy7dGmf0X14jQ9vq0OC8IpGngIQPYB2kUPJPKIB/C2C3R
CZn1NoUJc+0CFb7KflEC556hXgYV2hy6xEVw6ygS5lqTUTU/LNz/YDpEehsJaizXLuPij5ae49uQ
CuYpCJIRLaWWs0GjApp8zsvsOxJh2FhmN5vTapRuhYRhpACEMtRtoEbjenBctwdmaWWeQayZoe8T
P0muiHbzWxhg1CoshfPR8dz6kvdVcUOBiKbRIi17CfXNvXIzkP+3a5HAftiVio7SzNNtYlTJXWSm
oOqcuL9jIutAJ8EIrytYnas4a53nUQbeCbNxc29Z05DtmFKoJ4SM7pNg0rEfJt99j7DAn+YktE9T
VMhvhT039hqaLVJ+lel6yxoKj8g5F0yxC+zfqHneYjT6uxTb+j1NKP1iA/Xfq6aFW9VlebgfEnf4
BNMujsM0q02fNjHlYWbgmyExdtHtP8y5kWCM0v4hDWSE685T+6Ke2pVK+QShLrd4BPosQ/fX2mVw
CsscxWKAJSihv79PBh+aQGm57bEzZL7LkXTvdUy7fEUniM+DVvAmyczqoHOLlCd4ADt8N5x62krU
VbUtksTIAxHclqa86xqYR2p2h68pWoijqLX7FXqCPIwIENcaMk4L/qCK72HQO8hrBUr7MrHyn6ad
+YdwMOpvRDsVD2MviMOVQxwsy7K6tBiWdy3b0eJRTB2w86X9XKCu/QJxAf0B49+RzqMuXosSbTMi
OJvJsmF1+9Sy+qeMYI1rMznYU61GXFxNpxCkkkNYSiN3CeWySXINtsDW6rPws6otzz3yd/1bB+oM
L1xk3iPu5iY5giHdTgbuGlsbzC4ktppNa2jnvcMZCJ4rkxt6gAU7qWPcecokooPcR16Lt4CPKsuL
vviz4ezTsR1gLza9gGhJjgTtN28YCIC0aXI3rbjZNrwI5OAl9isW1PSZMD3ZThxUH1HQTD87JxuY
FUEv5BhH9LJFb10fvLosPuN68VV1nh3ciGuSK0vaxUPJk7Wx6Z+TCW54nPmjwKirSRyNFaZtMXen
MLXAWdoFPM7KMtcCTz7Dz77o9nneA7IwXYaqzWSe/GAAwIWZ/dUX4BYCJpagJJPwbu4cF26s9O6I
VPQZMVQuJtI+2vShopueMHfC1wIaPFMF0kvh3suAD0llc3R0QORe8NDp/WRxWqCZF5s4B5CeKyIi
vXKSB8uUYj/ks3jxQj+9n1VJhyiaYOaOiO/xTA3UPjRfSXzo4sZcFbZV1luPoIq7SeEwapvR/W5q
skKcaBkApIiNHtoRW8TOMrCcyJUPM2QwyFhycnEp+eDHjQKOOa/L4gfDmRAKch45RHej1Xuqa7Qv
YBHac0YLLdzWc8IEQ2LO/RBDFx9nBuRw7WL/yNCKY2SQlqKtBKZLROZrXSsKNU7/DfGgwdugm3cM
o/Y3dB4DBMtg2uXGVLybbOhrtyEiTyWeBUuYqVzSBzgd2qa95CmOnKQrx7Nv5Sbm46xbc5ErX4kV
HT69fvS3vfZzvCXEy9CsDZ4Q7fTXVvrjBWVhdjMG0BAYtN0N2Eu6tZKL0moMtHGv8jkmycSOr96M
29yLTIE3O7HCR7A8zpI2kx/ooypirrwR1I+XbKzc8zae6tCg8QFXl8Jq8g/fiKFEVU6Mi3lwDz38
9pVvW+E1aRBoc3h7ZxWHi+TE7Ne1HOW20Z69B/4y37UBCslljs+2b1dvYp7GXepmGVQ51W1KmbuX
rGrbHVRpYCKG5exI/GFG1YjuSDi63KcLZmUSTX1oRM/JJuP0UIxevZm93D65ttHtpdTm29RGNfBL
f5lPakMc8M3SdbbnYtNhQt52ZbaEccifZYp2J6qnYk/Kjo/pewyPQWILwHDZiOtSIPhOvOrq97V5
xKkFEmYqu+08DiQicZCv44gwShT2/qb2nJkNgKgZxvr2GhS0u46CwFsFfk5cTMFdPp9B2fHnFdKq
PN66VUiYd5HMe4OT7VJPnT7ERSFPszZ8nrMRG5RGfuMiA0MIETRPfEl4FFyYDlIF5KqA28K6hQ+R
cfCiOwcv5mhS0EIb9JmVP3v44DcMgqs7/nW9tW02l5Z0RczUajwMHuTVOQm2sRdAdJmrDZdsfYf+
xT2puTY3vcJLPSQNoenw+MGV+vGWyDZnq/QAER95GOjcvhE3wwunJycKrOP/lOHt9J8SVvot/3Uh
/lir97R8/2stvshe+Tf/qsbd4A/qXIpqH2faUnPTx/xXNe45fwQCWoFvuTbV+l+rcfcPC1Grj/TT
t7FHomP9SzH+x1Kc8y0F8mlKBjf470hYhXB/69XZ/GSHFrIIhI3Mz3d+6+bEI65Pr1T12ikItV93
KkEKhQu8fGoI7nmFF5C9Z772f2oY4yeuVt5+JJSlGXcYLXEpcwQzmY4jACqwJdZ92FXHCjn2RK6P
J28BFyMu2hBaL1YrgIGOttF/akShtxFBFeDNOQHzgrDupquuODPli0jim5wfQkTtK0606IdAOXhf
p8o4D4yFnuCc86x1WtdwMxOgH53y5CXKs+aNrKv8PnXd6inNk4YZOJG2d6DqCMfr2eqGjTX64VeD
KccJTt90GsuxebNBpl+sxM4WH0/7TMjaL4vZaEP8bApiW/w63oGHqa5lZOXMg8r+Makb4xCkQ3hH
Ay65hKqPn9I2887BaMc3jbj9M4mH6DMe7Pq5bBUZkFxJuq+cCYwMmGVzOHpk9DlR1J/qqe8urpFo
ZMRF3d1I0e7Z6yZATPaUmzg//QDJUKCbdMf4xwQvmBTb1A3Kg1VViNiKxfGRzbjC6qCvd4Rd2dBw
umJfcb/8FpZzsulnTLyYptunoFYmR3uqtqUtrbMf++3znCT5zp/y+SC5F+3S3PIfcw75LVtquGem
1q+LrBl2pEoFH70p9FOb9O27DsN6E8++eoaST6vTo8B6ynAaSra2pnia6hptWVaHoDjqzo3vZJUP
jzMJzDvTTM0viujO05CmcjtT1tEHmIE2u2bksKtVwWsGkmZT1i7k7ThLgFe3HoEemkCZMmdcTyKX
B13XDd5mHwO1aUXmuQmC7jDgBzjFPFmkb3Q4Owwb97sw5y8OhQq8IS+VCV5ZC7x+FHrHUmLmgqnW
X3XrhXskEylKRMM4zp0nrsjlNNerqD0URkIRhl2NzHDbHbdF5sUPtWWYZ+JvsZ+GqoDnHsTnyVvQ
nlkAZ59B/SHkdN6KLgyGJZIxPVTOQBo1l/H1yPUL3R8kIXe2DHvTe115KMOJ27QmTDWeggyux8g/
rFSfXxGNQg73vHsiEuM3cAjemZw1tfFGEp8aSPlfmAjrx9bJGEAWZNBhsSRtGfSgMRE+lJjRMTMg
ZViPs6dt6waxOOKGRu3cX2E+RIrUk4kDzBmSV7CszZPTQSdb5Z2d3tXGhCMJefCdWUH1NtvW+cI8
LX6YiWzd67RJbqapnS+m7fMlMm6PphEG9xykWKaqGnNIDPZkbxIfNZKBFGanvrcQ6qlWboPOUl+J
T5MAAcbkVaO3B/xqEwqkzOHHKI3qVpHltB80Fy8pQCS6OjD3viz67/Cg621bM5GnAWQ+d7pO7nGG
ALM2JrYUUQQYWI3sGoeIlk2msDcTifsdtJo63oLbW7yLrlxz/a9OOq8XE87ySmtM/a9O31Un1beo
PGYdAz8aNZ0DNZgvQxDYSLKt6GGu5gm4sa7CRydUfGhTjTVrlVFarLJGTfcMzvQDbiTK+V4n8dpP
wcFwo+3MTdam3tWoIYk2sWKi6bSLOmUcy/ypkrNH9dQmBHyhf0HMkPfPpt05OzcZ5Buqb64h1hw+
4ZDLthN37mtEKOI9ZRJsCFTuzV1NX4GANfSgSAhm/0y3RDcgCdh0wuoJFaB5iTREjkI3NR2LESsb
agmbFQ6kkwSnhC5jXGXoP+Y5KzbloAOseBbyfgFz4dZ69vTB/b1Kj67OzI0LS/jJUcCMIybWsFUy
IDOpi6LVMaY7N51bMjjQu2+Jb0Hl0xM889K5hnqfAwNAQtYaiOw7IAtRpEiNcWaBlV8Rq5LkbGtV
5q45Rf09x0B3lyNz3tWJih/N2C5JuBKNOCrG+GhRs9F5RFtc4FkpIc1MsnmkhcHvP+f9g3Bq/IoR
jcgrKkYXgaGPKCDFj4fCqw6Ole6Hk0dR+zw4HTlZcZQDwkxzGlAKxUg95ha8HZrKacJIejImQnPK
Jv6c3MxHm9Oz7PEPqO1kKbnmJ44PJC6xPpoA7HqRke1V4Xrmikgt0knSw/CV4gPwzfYstQGeHI1a
ifFPhGvpQHxM/YUBMVjdIezr8JC1YIyL2pk+kBDkBzts/QPKx+yKnkZeRAsLpQYf+TzMOApUXYAv
WZxOlkZkx2lrHucywfxfhWwwPtFiMbXdnQLhBKiQFLPISLPj0JvWxrYiYEckEzx5Tu6fQNYEO7uj
oQ2qRyFYzBqwYpPzdSon2MsDIFs5yALZnuOflNLjKSzA3UcI2S5OM1XHaBre6LLRa5QEWQS0GvYm
weonnPDerhoKkD2FZ9Eom8J7t/W6rSHIgO/BYz+gycTDTK1MsGyo5He3TCHtVrXX0mcqJuOODotB
VFPj3JWzRBMWYRlcTxGnt25dbzeCqdvDnHKe59CN2akcxNe4A6IV9iH2CqYDlK/z8GAAqkQiS7tq
hYbNWCMH7lBS+tl+ADjwnqYeeX8mB1648H1qWxV7qyMueUooi2lR5XdW7XerIqhmUIOwDGEeZEDM
Q+M+EEv9TQoYtNS6JYWRx0CZAmyIB9ExRcOyTquCbspY6hJKuuc96axBSF303XyMFVpJFOS1fp3r
pEcbEkTwpy0SA0Y8y0lmQbAVXrKP8Nfh3WkseqrE3hhd3R09NihUmD51JHF54grWltRpt4v3FAre
fWIP0S011XwAOc3CjDzNTBrNUL2HadE/I7C1nzvVYEwgbgSjMp53wN6RdQZLMwEgRanWDwSwrMB/
jLTl/AY/wIAv+UTVDKkEQtyRFRZd0q41HqgF5VM/Edk31OyyaCazTQgDEfqmrpfivxqYlBfzDDpx
aIsCHmGAIdESxrHXbNhGG4efI8Gi5gq6d33wM4F4twdAerSzEWzhiOhQr2hno3LkF/rGVmWtxnRM
NwWOw10F0+82a5WsXR0CokiCb7BUhsPc1vON8F6c8dwd7sfRt+/tsBMOTUw9nExljQRXGeHPxKzm
vS4MeQjr1LgjusHfe/MEgHTU4ql04aWFLaHIISZa7sXZEJ4Vc4anvg3xSgZON+xsC+1pILwoRJOa
QSEC4IdwYPnPObMBprJZW29DKDmEgZlC7Ia9ca1LGR3QkAPn546x1zY7GSzNKGDHy+LvdMeK/YDK
hZ42bPe8zWFiNQKvpzk7KYmUnHl4SvDfOEWBlysg2eWM64k/GCKJ8obvUm3sVCwiHMsN7lUTpHdg
Me2NjtEV5sbIEb0c+gFN+a9OWxNlJkDZQRkZo4Xp3HnjsRpYHYFA7gd7pCb7I+Vgr31g43ow+fdc
6vZxuFg4SdiircL/0hYN0Hh5/LBc49ZpVXhGFReQZse/UDhVtlXOW8MNt3gMJh2ekd0H9Mf5EtMr
sY9S5iY3Z+S8DjQ3Dgd09QP2Bt6EjG+NP5af3teAPAix+UqE5/Acj3r4oUyF1NEpgz1nXHXyybDc
xZbm9Q/QhMGhFaLcOGCBPgIhME57IJhXtVHz3aiZ3rHxBvva7w14bA55Kw3xDbXgzmICt74hHVy0
mvUYPdRpGxALSoIDBmBiIR1UIiMziJMT8JvNmFl3dcq3+fV1AdS3G0J/3pK8JlJDeDYIhaG/Vpil
Ye5YUyU2edRGm7ouzcPQ+IxRsarIdS74hGNuendBoZqnDF/AjVY77QLCvu61SDiZwFAh23WcL3FQ
VqfZpaPqJnJ66RIveq8zt9g7XcU1iCzsd9MpuMKZfnAfhIuXy6h5Z7TLK9czv7ImknYPrDp5BZxD
IpKSxSM2yuqEeY63xCuDrRnIYWc0ujr9WlC5xeEYQ315HvASbKuMpgnyXOeLUmizkPOOHwr1zd50
ll+/kSyNkYVuW3Nw+fNvl4cpDw3NhrjY3H+taTNqWRF0P875xBrSccOtNRr5Xc1ahme/ZP2AtXa+
ME5NbvbQM69jtx9XOXmI7w5v2EfWVotpWarkFcUkF8Ah94ZnI3YGjBV9cMngLfLJS0k7MW88PNem
DLnjLtdbFgB3RdYdk5LW5Wljsqy+BgHP0txDGkWbzCRk7RDG+Moph22ZezcXYO10fDyD4FrsjxOR
aSFusQfUknjn6mbgJwXpPNFQytwI13qloaPGeQhw0+q9m9u3zT6euKXHboP1LUuLx3zIeBUavMJ3
bYnFZ7dsKL3AudcnAx9JQcYkEk8kwvTaXMT8vIZfj1xNWtyMvE+WB/Rz8hnHEWu8c+Q6gNJSIn9m
03Fqk1fgSoTUZj5waV4eW3K8WDITXx4UuC73CHWpIWgdYxRcFjc6dCzrAfPujb88mnZasMdZvDm/
PpIg48EdanaHeJLjR6756l8Pbj2ymkw7WUgDccubAY2PJWh6GNK1XyzPfLuQpan/lv2NHUPrhrfy
1/Y42Haxzw2bVa5D6y3vGbdSOdT8Zr+u/07tLzuxstSw1Sbmh7XDSBhGm8uKjl0uFDWKRFJ0s+QG
c5hxHdsMNvmqihjVeAuCIdJU43XbAAZ3BsWbl7R0g7fYOMUzdD7Aq0WbBeoOZ7iCGR9iSvXJz/kh
PEtsW94Vjliek+Q8ku+esMTpvyee5z8UIoGRToqPHvbpQu7dYlkxX/wUQtRmihr/hW23JHp9jMz8
vZGzosGHGLO6aG0vdFKHf8nEc+Rmnmsok9KNqztlNPMJqfMA8j1ipNVaTc/9zfcKTgsrgYszAGT6
MoclXAzqTkBtQx1jOBkm48OkXDzmAfdVM9PdhMzazCiH8+YlV0b3MphDee6YSpyc2CkfsmlG/Rar
ZWaU2PHPOUdw6qjCvA9cpAR5Z9Rfwzq0PpSoxpcoEOaxYQq1y+JgPMXOrImJEpgCZjI9rhOn0UNg
En9C2VHuVZIxsuWOGv7o8YE9tCBesBpHxfCIyPxXwKKryM22zVNgGgEtWOH/B3XnttwmksbxV/EL
oIJuDs3NVG18jONkMmNvdnKlUmyNDEJIBkkg3mZqrudu38Avtr8GywvYzjrbrlo2F0lsyw18fOfD
//ulYK76K8CtcXl0ZzMiHBIknQmXjWCqZFFeNr9LzhklZ8PuZhecpJ6VfGTQf3nOWFJxnmxndL/G
tnu5vgOn410lFNoh2VLeE1FR/M7EHgi+DKV9ESpDRoIiuIK7Vqyz2mzEoW5+IbG7GLNOeE1/bjnX
7eHMohwR9lNPjFfrG4akgTKw5stTe7VxMMtbFlzMZtQnrDWglKzDOkoqNWcP4S04OJlblaCLVzva
q5gAYY+ByufTJAA56WLMSF5FbHXGhCjbnNfj4iouwIsE7CZnADZ2xvBvnFnaLoU7beYWjtYzghkF
gO8yC2B73LFJSo/y9iSOAxQdY4Ll1Ywl8+QiAg0QmIq1kmczP0ONrgmj3i1h7uiIQap4sl1hRq07
xk7fW34kvzLBt34v59ktADapxou4SzdUWfBbzortxvoAfj8CrvxVvvu0c5hZ/oc1i/WYeR4hyyzE
kl8tlZJYqe9CrXNUM/MeCGxtugNtKlOfngUmytGN3AQ4IIdq7aKzrNl2uT1jSjaSx1mRoRmZIQBV
Y1dqfV+Qpwz0Iultjri7ACZWjNtghfgkaiJVJYRJN5vyWxovuQFrg/JTxfruEoASvl6Xt5WipOxE
8COBCs1EK9o8fOZYD51dXLFsJ4kYDq6qsjrLtI2zAa8EsWIJFeIQx4q5BZbAKExO/ZypKHAUNkV6
vh37DoV+vHnW3BRr68OWzoWzOp/CUAsKPlxk/ilYGepj/c1qmWiwkFV6vrbK8niWbbYg+7DAPNsC
Ca3oggH0biM/z26D8TmsrEeZlvhPDLaGfy988LPTjYw/0mRenucgh1y7FojvMZ08p/QDuB9cenAv
aDUhqQVVzlW+8o/nhSt+D+Y7AJTHuT37ltGlxYIH5X+xNwQl22I3vpxRTz+1REwZZh1TuKZlkLIT
qABU2uILn1LdUa5mJXE/NfyTxV1CRLNi7yFgRrBd4IDlK+8Ykhnn8gLMZQsE6eTuZwYnw19S26Zb
NmM/YliwCNK2xvnJbraYnwIwxVrUDKGLZmP6sWIG799F1cw9YnsqizESuDufh/jaJU5JllUxxb+s
/G3hyOhLVS7AlNdgO0ui8/FxQq86MxHVOGGVoV+FBGCscywIo8vx+6Xaid+2Vcx2nnzmzo/i4m78
JUyqLD+jm2d8ad0m5Wc/8DefqP6wiyVKZh6oRyFGB8juMZi087Xt/wx8HZ4/Qo6UYyq88uL/rTLT
wiF5gi7SwKA8YI/UGBtXdGT08Ele9aE9hocGMXl60OvgShwBhnOv1lOfVYOlfO+MZMI9b25ANLEc
mi9pbgwoylPPAZyE1ln2z7PXs/m5G46InaSy8ZxUqLsz2y/0+dt/itPy9BFf85nOI1wvNymOxq/T
GcBynfIV5Z9OvesFGvQOaNPAHsn6j+14wGNojJUODTw5Erb+EwBuIkMi1v8RDV5ErhGhr6cfXkOG
3hktMoiAQl2oAG7xIYKrUWg6nKBGHt8Xtie4mCREGxwVAkWjryEVpD2yZeiBYmNT//H4f5cMnjOi
LAoWoVQhe++Ero9C95ba+O+Y/YcFovcip7Ue2teAjZnBCUeho6iz6lquo4KeSLg0ZkvP5yNSUtJl
IcPQqOC4Tr8j/QXF0CNkSyLkCB0LWlIIJlNILVzjJbVFwodXSLEKBxAvWti55NCoABuL5qYaeK9H
hf0jNkLIkScl5kEFYS0RnNgmg4sNEbScEPvQqw8tBscMT6cTfpgXkAeQQ4AEhgs86Tl6FKtNBD+g
OQJx8MHX8oNmimFYekHQhmGqHR0BGQT7Sejy0FMVHRJILISNaaB3hBlOh60pQxOHUNJ9qKefDC2l
N3K1AQxtdJ/CHPZNJU4TBpTWFeiAerAbTTQwG2FKBm0o8RS0Y+QEntDjbD2ZwFbaroJdBD4DwzOD
dBk0RJ0hOyAU+MeQQXgYDLvPDZiRkMpcqP9mCG946pG5EHOHwRsBSeM4tutKGF9IjEBbP7roRxSD
Zyt8bD6oBqcc9K0bk0EQS9i8ZltSOLb5p28r658Tufm67c6TD277gFSDYMSt8WkNXAY14j3jJmuW
QDdow9NmBuniXbp0lnsO6JbAYg5OQYLtZJsqSIoSTDYCuhmCi+nqKcW+fgQUFHQBmIAhjAcve2g+
g7CN9SOTmlhL8gdMBdm4B6JHBrhBoR818Cny8hDCDUkimDI1lggUAx4BU16uTUzh+FC1LRGeC6vg
NLUmVgcWVobSlzj3psZSjkCvlsz74iqSd/LCHiG0E0muiVSMo80FVnN4TiRjBzogNvMa1CjwyTUx
+Kwa+cf2tDnCJ8QGYA5a+OC0Qamh0UEygGZMBfCNgTfGOQoUCPA28MhdKrgKe8p1FPHlQDUkwIOm
vOAQTyBfNqoB7wiMlJ5QQAXa7qnUYklJzNVexcAMBbm3Juw38Bq8kUa6xhjCCUg+2BhdZpCMGTi2
B5sEYLANUibACWgUlgEZNOY3j8kMBk6UFziil4KUwYifYk9xIV2tHAaXbyEoNPYawhFeE3mGwMOd
xm72NQPMQM+6g6wAJqmTlAP0IckFmaoGMcJrcHUOUjB3IzCKXZlwXRQkEQepb0keUg0v6aIDHWO3
wRshEcwcBQqMXeEI1ZMJV6A7HGwpSQbtqGgQkWFpSE0GUw3JQ8JScAOvmfXcfl8mSEj7HgNRDoC9
BDA/lHB5hcP9WNo8vI2Sm7ryGU3z1m6G//iBfd3z6QEPxb66gCEeB8Tqz+m1Dc3JTZFDf/1TJ2tf
l19aP9yXY9q//vB8T6/87D3tv3kWTbNJdn27q59293CXzTqI50FtXt408egvfvfQhH3Hk7xd4Wy0
6b8f78kKi9cdvJhUy7R3cl0kMT353eQ2mrRvuMk0mx57Mr2B9snBc6s6moyV6RWO89X9X1m0Xh5c
TtL1sv0ID8kg0yswiXH/R/dlNlV704M/TrJJenv/Z+emia61wTE/G4qcsuAlXx7cQJtNsj9TSycF
YG2D3vAi+8Oa0+u8i+npnyfZ/R+dcwkncdPf4NzJ/V/fetxe50iMj55m6WTxjR2j+9us6dFk40wP
/zXiVU4PzifpFEzYzgXA28JXe4sLnMKSXASW+QR4wnR/aP0YTXjwtlfpM2ZT/je9hlYFk4NDGnOy
KO2+6KbLwvgCSO3B5wkjox0KNZVa48OnINGuOrSnVUHHJKYnXy2voUyUdrTZQw7A9Oy/LSarrrxq
b+kN5PUjrzA/OMWORN375vg30JQvL4Qy9AK+M6ZvfHJ6c//PtGuwAQRtUlqmLxK9O0m7b/Kx5mp6
9uG0r9QfU5LfP/o5z++xY+epP7jvxHnu17q+rv7EdcJt/fQvAAAA//8=</cx:binary>
              </cx:geoCache>
            </cx:geography>
          </cx:layoutPr>
        </cx:series>
      </cx:plotAreaRegion>
    </cx:plotArea>
  </cx:chart>
</cx:chartSpace>
</file>

<file path=xl/charts/chartEx20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_xlchart.v5.24</cx:f>
        <cx:nf>_xlchart.v5.23</cx:nf>
      </cx:strDim>
      <cx:numDim type="colorVal">
        <cx:f>_xlchart.v5.27</cx:f>
        <cx:nf>_xlchart.v5.25</cx:nf>
      </cx:numDim>
    </cx:data>
  </cx:chartData>
  <cx:chart>
    <cx:plotArea>
      <cx:plotAreaRegion>
        <cx:series layoutId="regionMap" uniqueId="{D1920AFA-C7B6-C64E-8287-66D59AC4BB2C}">
          <cx:tx>
            <cx:txData>
              <cx:f>_xlchart.v5.26</cx:f>
              <cx:v>2021</cx:v>
            </cx:txData>
          </cx:tx>
          <cx:dataId val="0"/>
          <cx:layoutPr>
            <cx:geography cultureLanguage="pt-BR" cultureRegion="BR" attribution="Da plataforma Bing">
              <cx:geoCache provider="{E9337A44-BEBE-4D9F-B70C-5C5E7DAFC167}">
                <cx:binary>3HzZcty4tuWvOPzcVGEmcOLUiSgwB2VqtCRP9cJISyrOBAlw/psb9/m89R/Uj/VO26oj0bLlilZ0
XLUfbEtM5gawsKe1N/DP6+Ef1/ntzr4airx0/7gefn0dN031j19+cdfxbbFzB0VybY0zfzQH16b4
xfzxR3J9+8uN3fVJGf1CEGa/XMc729wOr//1T/i26NYcm+tdk5jyTXtrx4tb1+aN+8GzRx+92t0U
SblIXGOT6wb/+jqAQf75X69f3ZZN0oxXY3X76+sHn3n96pf5N30j9VUOA2vaG3jXowe+pBQrxRFG
1OdKvn6VmzL667k84FIqhDlWvs+pwnfCT3cFfMHTA/o8nN3Njb11Dubz+d//vPdg8PDr5etX16Yt
m/2SRbB6v77WdueS/PWrxJngy5PA7IeuLz7P9ZeHq/2vf85+AbOf/eYeIPOleurRN3j8dm1v7xbk
GdBQB8qXXCLmM8kpx1w8REP4BxJjSQVhRPjclzM0nhrO41h8eWuGxG/By0Ji6ao//22Txry63JWN
eUZQCDqgSPg+ooT5CP6BRb+vIuzzc0KkoL5QnGJyJ/yLivyNkT2OzzdfMINqefmyoPot30Vm5+5W
6Vn0RgiCqPI54MQUIvQhRJQf+KBOAkniCyp8rO6Ef4HoJ0b0ODR/vTiD5LfjlwWJ3sXJ7m5NngEQ
TMCSEYUAEyQIn6EBPgVhAnD5QmBMCficLw7tCxpPDuZxLL6+NkNC//aykPit2FXP6eHRAaKCYQR/
sM8JmKi5U+H4ADEJYBFOhOSc+Q/heHpEj+Nx994MkN/OXxwgkymf1VzRA0wIUUohxRUW4OwfKogA
0DATBPuUCawwm7v5YvfkkL6Lydc356ic/M9G5TtB4f04+MFH/m4cjMGJf/4DkS5jWKqZzeL0gOx1
CPmCKKoYBw/zwGZ9jVK/P6DHAbmLbh8M/n940PslH4FIa3V7c2t3EJvfn/WDjfW3YQBHrQjGiDGK
MZgr9lAzGATA+zwESUAJPihnruPvDO1xQL79hgcT+vX1YvU/W1MeDBdSxrVJ/vyv5wy2sDgQCnJF
xLkSilA5C7aYOiBcUokgb5SKQJZyt0G+uPenB/Q4MnfvPZggzO/sZeFxsrO7Mv7zv581RTngGPQB
HArxwYtDqj5TGwYpDOQwkkB64lM5j7h+akyPo3Lv1RkwJy8s8jpJwMu/WoNFS55VXSCpx1IwhPeJ
h/RnjoXRA0W5gI9QypRACizefcfys6P6DjoP5jQHaP3SNAd8zhpoOGde3UCe3z6n54Esn4ESKcQQ
xGZYzEIyzg4EhmRFUcn2IfQ+p3kA0+7vjO07YD3yHXPILl8sZHfr9RzZJQcwmMIKsn7mcy5nNBkX
B0hRAkwMwvirzn0HrB+N6kmUXj/kA399fXL1suA5f2Y2GR8wqqhAoEIQn0ngW2Z+SB4w5QsJ2SZl
/AuVdh+YJ8fzOCRfX5vpyvkL8z8wi92f//60+9GW/Jvsvn+AKeT2ShKgx4BwITNFoexACp9CGrrH
Ym7TfmZA3wXk61TmmOgXpiC3ttwVn9rr54zW5AGkL1iofaYDlIyaxc8ACqT8gsJnFJE+RjOy8vyn
xvQdYO69O4dm+cKgSXbtn/9+RmXhBxhx7EMFRghJMJGw7g94fnIgEVZQmWE+FcBazliZ8ycH9B1M
vr43x2PzwvDY5zXPyVx6hIM7gVoYxGQKEBF4ntVAoikhaIMyGcRm5FtFeXpE30Hk7sU5JFByfElE
zUUCgfLtq+2uvE3sc1owAvQ+pPdAKRMOVCaaAwMEpwK/so/QfB9IzFlO8/Pjehyf+fszmC62Lw+m
NSgPQAVpzamBNoJnNWsScQWRMGEI6vecg9m6b9agNgaqwxnyfcwkgx6AO+Ff6Jr9Yv+N0X0fsW++
ZA7b6QuDzZQ3f/7v8lnrZvLAF0A+K/AyX5IXqCXfB0sAW4DgE1KJR7H6mSF9B6H/vDrH5YURbBcG
GJziGcNo8PvQbwH0GvBmlEoxry5DuUZwnwFtDZgJUCUwh/ezmp8Y0Pcw+TqTOSIv0A/9R/ufl7eh
+wKngigavBHDHP7/UGOguglsjqKISsUQI3tq9AE4D8zbE2P7DkzffsUcsBdG2+xbaHavgl2zs0Ag
3i3YMzA3xD/goEdAhkJNGmK3eeAAnQHwe4KgEg0NAhD73cn+4ot+flyPIzV/fwbTZfCyPNDlrY2S
6jmDBSiDKggGlPIhReU+JjNtov4BPAVCAfoI2N4FzSK7nxjRd5C5m8ockheWlV5CYefV+a7NnzXc
pgecUii2SV99NnGzEI5BRY5IKSS0cEIF6Jt4++cG9R1g7k1ojs0L6+S4go5c6Jst3Z1ReQaDBgpD
JIJUx5cQIiB/HhswCZU3aOWUAM8jTPRPDelxYO69OsPl6v91wPb9Btu/eo8X4EuWn5uW7/XY/vjp
52lDI/Xs1a/e+1Hsvjj2zc2vr/etmOhe98H+Sx74/bvupG9eud25BhqjoYoNCe6+4AM9U+CJBFjC
/vbzI6gFQRmPM0XBi31pbyshaYt/fc2ghqSgEAsUNxKfn71+5Uy7f+RBHEKhzAexvYKUGdp6xF+t
4ucmHyNT/rUcX39+VbbFuUnKxv36Goj06sun9rPj8Dpkavs+FSiDYK4QJG3V9e4CutHhw/h/Neno
PCTMoCMmkyRQsalOgWt0AY6p2aatNWe8LelZT8oagpO/msYfEe3veZe5cJC+ryeDk94XnB8K723r
1x3Ck5YJbXeidfL3os6qY5/iYpspP7eBF4ok1hRh8w4qn9NpO0T+B5bictunNu+ChKlULqLIEO+w
mahTumBTRAMyjjgLPJlHjfanIS8/eCH3fm/qkHRvQjXG7ISlFvNK93QclM7EpI4jiQazirCh0zLN
w7rQKonLXPtKxL2ekO/6S2bTiaxwK8x7oCxKGqTlGF3ajtQ3pitIp6FmccNk5dcBqzJcLFglGhZr
mXp1eTR2eRKuCJLYaOZyFq5kzUKxirIRto42whX9mQmFynQ2RsK9LaJBsoA7L2GRVp4UntF1mrnu
TY+HbO11rljxts1XXhc1p5I4NazKMh/8oHAkdzqEFphVKZi/TFPWL1pG6uiD5b499ljn9dts5K49
T0bL+5OotYTqoaOT23aMu0TLujBVkDho+tNlyg1a1pHKykVhuoEEpYi4CNjISBZgl7a1lmogF9wO
Qxp0PknaZcmoPO8t8bZFRt0tNN7Gsa5NiD+MYe4NuhwBG+0lPPfWlTPZJjFeUWvUKuUFwmF82sWD
27oqa5Yqn6p65adYwcAEG9ZRjfsFCk37wZqUb8cwlL7GTRi/86SNL8KU1KdlNcHC5XmlLnEVq05D
22+Gl7LPXL2ow7JrFrio8G1kfNwtmmn/lTiybo2typo1RgXKj0svzqIFYx5JF4UlvAjqsTLxErOi
qC+MVIlbdTzpTpwZk13X1EO8gk01JoFNaIMCOTWdW0528qJtVwtxVUyy77U0vqzXI4/I8NEKv5SL
mFZNt2AlMTdtypMjKep0OWVRuA1jYbzAhWOfB35W0nYJxHJ9U6km32aTS5apq9x0ImWXF7odO9Me
s6KL0mAM45bpiZg4DYbJFnjNJ0Jup6ZtDj3rIz2EclxPCTopCu4fsaQKT9opybayJ8VbaSU7nfIR
v/UMl+8ssQJpnMsq1wVs61a7whucznss60Y3zvez48gO5aHPx0iu/K60SzWE06oTLltGZZVKnXht
/Ameh2dOIO8q6XGbahLLMVCZhEMs1aC2boyG87Lr5afCCBUv+xDlqy7msIopHlVgeZmtGlZ4VwPr
7cLH9biTeTGsCmXG04nXsdtMtDdr3zXRRdyH9hBFql7EVTpqry366hAPtIq1x9W0LIyJTlXXmqsx
L5p17dX0tGJuOoJc3r+kcdUueVemx14eF5cMi3ExVdKVQQG6fVz2FJ8Qhs1i6kd8XMZeu2SZsYcV
7sx77FfVGzsZdRFJbIeAYCe2bTGmZDmpkF3jjDZOu4ahRYs8dhiaqtsqnJlNExt/K/MxX0rP1ZvR
mObt0JN0LVQib1Ah0TbrZMy0wm1zHDUTSYI8Le2Zk2l3WaeeeV9kYZavJodioxFP2fsKj2jruThc
Ye5Ph6pGU+AyigKcFkmQ0TI+QlVWric4V3M6Tal/0iVxcRpXjdcGCOyAWI4N5qtYynybdm2zyeik
jvIpZYdpU42H0KkdBWVaer/bgUdvfHBFQeMytCnaiS37WH4qie2CHHfkRLVWneS2rU6gq5h8TJXn
f4qoirc0csOVQJZuilh552Bm+oWtcbaq494ckahN1/mQ4zXoFuzmUdCV9VrQwEjyayKqZO3AXC5i
guwxr9247QqVbg0mEwpiC0JQHCeH1gihq4TCZCaGjqaxLM5xGMWgvplZKB6KXoMZ75eSeONxnLF4
CwY0vs4KlpzkYaeCriz69RQJf2PHpv2jV5NZj3GMVlELStw3qgwGl4SApiNHfo7sKu0TsqEdagpd
jGHn6TyK6tuSj+ikNsZsc1OViyG2baR5Wrq3De7QsUJ2WnsEPE1YD+VZ0fcoGAsGdqFnyVtjcnwT
gYEedQVNdMfT6DAJKqHGjSgxOoQxFmfYlvjc4UqBZtdsVUWmcEHu8ViPftJvLWzKjxQzOG5BKrts
3TicTUneHObCRscxpv1iSrr2IsuisdReUVVbNkaq1LXHs+M+pOGNZ7oo0kXdeIdFhOtJj23Og7Cv
e21lW24G2J7vFbYoSApWL3HF+EkCtvaIkYotTN96AUv96G3pGXYNPi5926BGnbsWRe+7NE7WpnbR
m7bJ0u2Q503g3EgXU1dGgWf6EZwNQgs6VeQwscyuzYT7QzukNDCCdYtkGsOlm2r4cBxOGuN0PMk6
6rSB9PV4yP30glHRvTNTp7CWTnhIU9OXmySrsK9rnrDLEjwb+MZBggonojtig2l0zOh0aKcsWUSd
Mhs34jSwdPCXMLX6hnnDsPETJdc+LPDbfsL5VqEp2U65bNZZ1ORKt23ivy/SqNOZg8XJWlYHuMmH
Uz526R9WNCBkyFGkS0TKoE6ZWUcTQSeK9eObtuDxVvQkCkRpO11OQ3hFaSmXsG3Fhmapv5yqAl+6
3kV/pF3iBUPUhOfpYMNDFXlmlSHeX2Y58i8LFuOg8BumWRkVAPfgrWw2VkFWx8kCQyBzKaME6Ron
2dpAI8B7WeF+57cd39SC16sQJf3Kz43RXV24xZSVxVHTkukaegnJJa7D6SruY/9t5PL8hHlp/9FA
mKujvu0XERwa3NZ1kW6zsLHnfq3oeWhz8dFXY7tyXZovcsLSQ5o0bDmqyH308rrYNUNNj0IIMFYj
arslHP5zb8Ouk8tOkGbNvbhaqqRMzoYOddtWylSXzpVH8Zim53FFwgvZtfnGNGHxgSinLhIvSZd9
1fHLAXilZRTBgqmpsodpnNtt0ar6yE1FfYgzUiyrELwSClm76aoyXGS9QWuR5/mFc9iumiE2p2FP
qm1SuW6R1zVdwKYmZzWLyGHth2bRDSlfJHmabqqklmcVirt1BfqzTERDVsw0zugBKafrvn1fhVO4
yqb8XeiDtxW2CrVtYX6ti+C0pJOXsTfwo2ZI2iAXZbfN/RafONinu7JI/KXK2lIT1J3ERQ4u20/f
tR75neXZ8HtKCVlPneSH8VjzN6buSUBRlHzMMaovCO9GiIEJX4WyA3Ft7Z23xhsOUZr0y3DMvNO2
IgTcaoe0crbRImPVDWoa+m6oVbuAuF9uUlN5G+WNEO9FZUljXUouTsveU28UdAGdDNafEt3ZcXo3
dVFxotzIjkZvclyX5WiXQohiHWHK45WVvP9ofT4cG5N5nTawDc8q401HxlbFO+KZaTn5db2dZPip
gDNeZw3Jui2PJkd0FPY20i3o8ypujTymflUc2nhMjnMx2PeQeGcr1NviWESpXXoqVlz3YU3zi6ZX
5qzlZCSLJOr4sKw6463iiA8VhHiEbGGxxhW4gqzSDR7iHGK4xuo0nNAQlMCUHdq87del7G1QxLRf
x55oNxGkZJlGcZsd4ab3j4CUZhexQ+NVHSNPJwjiSO3nVQnzzAe5RgWJP3Ib8i3Y1DrY6yL4GVrZ
6yju4ly3cdoGwlfJOSr75hgOTZVvp6QemY4mla+SiLbnPq0dpDJ1Z1KtQIqvbSIKiN87BH6/8RJx
WOCkrCDnCeXHOB4BmQIaTo8FNd0b3BX9dTjR5N0YingIIgeqB5kKT7j2pSl2oorUmU06eWYV7CBt
o5q87VDFbzAke0lQyWG8accSBjKGyW0Rd91aVXk7Lngdgq+jLHUQRhZdr7OuBKvghf5pmvf8BBa/
vp7irF/haTDHbTs1xTL3/ThbV4h77/sy54VOGlqteJIUyxDc1Ia7cswWoDjVhc2bNF6DTYOT2v3Q
vMFiiD5mIwSWmk1jdgI0JrqaxrzeJYi5naE+hM2NKCkYM+UPUUC6tuSbAvWyXZRJG8YLlks3AhX8
o6QYQyfVIzkxw5ih/THEzznzvYTcjzlkNJQO2o4ObDJLszZbk3qMU90WEDtoAvFeBvEyM297miRs
UUVDcRaVdZvosHHl2VRXNNJZnHt4zfKmadeupANdwCpB2P7EcOkjw4VGcWjRg3N60KsHPO59/sCw
CtUmqkcd1V62VmaIIBMy/TkNuft9bBwNcDKhP3hWNe2yqFlXBEh2gw2azjYfWARJbBDyrITDEj9a
xkdoDY4UIRQa1vaHbGbMgoz6IY6F1+vC8nQX0YR6Oq7y8aL1aHusSIx3NYnjkzTMewPU8Y9k76c8
o1SAZYXiKvQswF8C6KP7SwJcAeTXcT1oh9PmPGsQvlKq6g4/S/lKgX2lT74wOdemGm0SxV/P/f/1
47/OqtvysrG3t83Jrvp8PP0/zx7+CF/09Zv3BNaDH75h077Dl325euA7D3+OTIPTgwDUX2v5LZf2
8EDvnqH68spXLg1aDKBHZ99e+JVBoxLIMKBZ4HsRNO8Aifb61VcKzZNwxB16ERUjHFoXoeQKZPdf
HBo0aSsloN4HtVYkKdxWcDexBysPrOHXn+9zaPgh4gIIPAVnvpAPp/DgvBGbI16EkLjWIRAZ1QfI
A3ZxkCzlJtnk7yEk2iYfslW6vrcsj0jcs3L/2WLfCpyzdrFXNBnkQLqj9VGX2Eq7TBwCY0GeMEcz
QdDtCfQnh1IN3BIACza3Ri04JzpMSaFz4Val7/+umuac2ejLZv5ypcIj84HqwsMZgSAAUTCCoEkL
S+zvqcJ7Zs9GHs1CoPG033Men3sQ0Y1L4ex0UXijK3VG4nQ6rmSB84C6ofEWtoUIneMuFesWl5QF
wF9O9calQCOdgakeaUCnLl1j3tAgyadiFaFuDMw0kiBOhrfwEtep4BO9apN9Gi3MuMhbbA+zqU4v
eNgAF5HFw3pP4K5cnDQ8aF3iL4aSDRdh78SqMmaAJLoW7SL1kLMroCbKw67M3UbZlr7DvHML1qjh
IvVjHOq6ITFdAKfA3xWVjyGX4wnQSibcp+9JftUNQ3Qk3SA+QMBc9prKobpEHq+OOuvYxpou01gO
abyEpsOo29qQTX9wZP180SE/OsyHuq20paPckgR3u6gtlFuEaQ+8V5lDUWiRIuBmkDPxjZcVwzvr
4/GTsthbcyKL6kqkBTkO+65rdNd5JtcuGeVVGNX81s+y9KRuEV0M4F6v1dTFVeBwmX+UfhUGLnZ0
g0rfHrKmyCDIQhI4T4hTFgNtxWkal2RpRSsrDa4gYtpBdFzoPifDIZkAKiC63XZI63rTJrJZQEoU
H8UlF1cU9c1FXvnFusw8mOfkhiCLSf8x9FGaaS/C40JWZX4cmTo8qwdlT6NqKCEUyMww6sLLJgSM
D5Yn3TT0tx62cRTQZKzKpZ2YOxYs7054ZIHTgRMjlynN1KUHa2p1oWj1EdyWWwHf1ue6lkzpqghR
DH62jracQYTRUgQ82ugE06M1bJVAcLQYjdcFPhvxqkugOKBT0nYnHQ/NqSFC9StLRrUgQNIdDtIX
wZgNkMKOVRtYWdQ1+PbMP0ujmm5lXCcf3GTYKVN9/rEZgX1ZJWRsvWXZ1bWvK2bdKk+yK9Lh+iyM
sbwUeITEPiY0P2zKHp/zopiOwXTh9zLM404znoyXWT8wT7uqppsBqIiVY6JbqCxRH13WDSKoq2m6
rOKqfMtYzoHUdn5xlI8SvzFN15WBSDkuApum2ZYX/fCODyJddlMaEl2XrtwWRZk0y9iM4iiNYZce
FT7k2zwR6l3XlMWkqQdBpI/DfsGGuvxoqlStmyoNtyOQ79eMVfR2CG1WB46QeOGmDutJWrNkffeH
C03+EZUkgqRe8YWIMqQjcAK7Ii1rpUOGk/PIN/0b3xvKCDYZNcBYJ0Ab9xDltYecD+VF2YXqKIW0
6XAgeBw0ViaLtBh8L9Gx7fMTsIzhueMxs2cTqqpI0yoTf2R+yCEf7qsMyHGbvonCNOx153nCaiVT
9mlICnzcFg5u88nj6l1FFXDxGBfYC9KEJrumHaBe0Q924+Ws/2A72r3vUB1ep66XKxmJ+EMxTvF5
hofS13EhikJbW1VHYy3iUZMuaaYgGobmI9RlhuRo8DqwW8U+4tFQRSAwrg6KBkEhvAbY7liW01aW
HZDoJCbhqIeIee8zEUVuocIBoHV5a6rFXg5alHKSR6mB1uXAq/zmNCUl6IkPdxK9JRYPSOcZrz8l
sehvoJhpFpKm7CJFfXapWuOAxMhNlG5CD5tj5BXTe2QmeZo53HRB1JZy1IyFBQuYqP1znyU5DgQa
0hIS3ZhdOlynxzRuxvYwhZSiX3i18JYT53yhWLhjZloMmfKuIGQQi4aPxWlUlM12isE0DmOPbCC4
Y1f5VCoJnZ1/hSGP+KeZg997J+rDCSG4igI66uCg/UPv1JoO6OpuynU0mkmDGwF6s4W+678tg+/j
HWhS9j+3rNz3gHVY4bivQYYfh0ETEyhbPRE1PCy37W82gVnck7APmu/52Do37eAYSPDKj11KjulQ
6pY1ASpKHcXyidDh0TW7Jw3qnveljcAdQJIC0hp67NfvsXj/4/Xaj/ZeDDSfDZ+F2Z2pZQd5fQ46
G+aaRdF7E3dLPHXvbdesBxpxPZb2CaFPTGrfA3t/UuDPxUTtHiQf0i1I4s9qlzyxEb6NuR7ANK+K
xnEajTkCGZymK1YBh20XTWqfgOcpKfvE7t5mANbLGsjuc40adwIEn85UscjMmx+D9JSUmeLIfnR1
mICUCZ8Dn0/jkyyHGyR+pDf4qY2wH8O9mcSKTQh5Y67jY7KFCuWbJApMpgedBF7QBf2CBvJTPGj5
KVrkT6ziU/thn83fkx0aBEXfDmSzalpmmdRxSZ9IsZ9awr1W3xNBWE/TKoclZH6n+/iyaqnOUPqE
lBnv8I1x4DPjUGUMFRODmfSBXCdAwmywrgMVaabbBRSSxcoG6TZaPGUmZk0A3wqe2Ym0onawE8zP
bZtFet5BBHEaf+hP6yDasiso18nL8jSUwNIsODQS/WjrPLG087zN5l5Dor3oxHXipm+jaKMwRFO6
iFT7xE55XJYP4R7c1LLPWR/C2A2t7+U+yMIYuJ2+Wwy81IJCC87fnpGAvFfAXXsEs5ku0JAY3zgG
ixm/6YAkzdIAOOonpvKQovqK2D0h801fT3ErKAUD1aXN6TDadZOaQ0yZ22CHn3C9j64b9CdAAgL5
PcczOxU1Xrdvy4V689QdJem6gvgB++yJ7f+oDbknZWanepETFw2wbjgqdBdPHbQgSB0Rq1lSLpFK
ToA5XP8YK7J3Ft94sHtCZ2BBedswrwWhaG1kUG2mY7XKV9Gg01X/1lvWi2oXXaUywAHQ/QFUNPuN
B/eF/Wi/4KeWd4ZlDOa5qS2MoVvF5/0f6tpc0MN0Qc7lZXoKaj9e2XV7+ITQpyY+04XaKpPbbr/a
KlWbuG1QFQyNzJe8qrjGQGCe9CXUmiuBog1wBl7QEJRsoDvnK4v2XeLhselDF+r+7DeU+KSYQVCj
NlVxAVYvbculDIugLct1bpMnttdjGnNfzGyVfRyjWlDga1Dfagr5e5dHug7f5gN6QjcfNaf3Rc3W
tsQdHkIDM2oWkOzl505nyxz4/aMiUMvxg+Irc54u1SKzmlz8GNenFnPmQmgvQ25qEJ1UFsRiuqps
x7Ur8+WPBT3mde/PceYyoFMNty2B5TRS/D565BzL/AlD+oQIfxZd+jj3+y7bu0Plv0/6fhMP6dvP
s/j/gcF9cDjxrsv1czskuYfUN/zt3SVU93oh4fNfyVsCpyzV3v2BEQczLnx49JXG9eE0kgROEJoe
fbjGDBqU/6Jx4VAZnCjft8VioCiAHAT7f8fiUrh0Fghc+CZ1d5D2b7C4D3V03wkJ90HBWQEOVRdw
NPsLbO/HWbaRTeKDa9MtsC7v5YDtYqoHvoW6L1vKyaVPbOKZtsAxkv0lOz4hcDIbrj/6zIjei+ta
Qgw0yoyx7oHQI1oRJwz0Y3AVRF2WLe7h8EgCO/NvQEnDHRf7tAIOugLPR2eTKz1a4r4AGnCqyuSk
DSP/nRqa+ERkzXhuoR6/zjPHziWz6gmDNJvmZ8n+50ODQLfvefjZsv7fxFh45lj2wvz9fR37nbKX
NjMMlR2ttBHE+mOtSpht2yeYQpW9i+VJZYY4ORXd9DZSeayZcO+gwy+FVC7serbIcq+Umx+v+syI
wJ17BPp+oa1WwMaCCypntriyIvNVC2Vq7Am8SYH5OVaJ8a/+thS4iQkO+kmM4EbSeQsvz1oviww0
qDKvChdj4zvo2iqjix9L2d8+ez9agckwIFZgdRGoqULzABYabhxui7zX9di3x1JEfgMdjKFb1JPg
FyQ00A+Uy25JHapXcjB46UPnzynUkmUwyf9D23ksR84kW/qJYAYZALYQmcmkViW4gZVgQQMBLZ7+
fqi7mGKSxrR/xqZ704LdkYjw8HBxzvG0PrO37+wKQRZgGDp4efhYdMbf2lU8RRONiWj0QAw0XjGU
oz+OpggbZ57O3NS3ngF+CkuhooAmrLs1ZI2TEDQXpWM1grJvaitR0LW16xlaIw89/9hXQyYvP9/q
Dz7NBt1NF+Qv33aTyv7XE8VWZ+VlHk8U+5b1xY0i+wJwXAfUdTy3i3/D539iUBPLRIBN0AuDFbIJ
qrxdy1GGvq2Isb1ptbqd7rZLOK2J2CemGgOmTMpQjHF019TgTjJnEIEyIPntVdMQHYa6rXxXdOea
t9r2uP77o9hrgn2iMUQUbZ1L/fZHpc6grmATQWca+j1V/O9t3WuBtJMrkB4gXXubbCAKRy09UCg7
U084dZUsTgPGAagPMn2TaHi7eN7ofVLiK7xVGNouivKnOSl/KWVy0UUVlZgcFwmC60wq+s51/V3W
2TqJJoaNevfbZf8/xsSn24/RofZiCMtB6UWFpHUS+6xxnhXL4nS+uowy6E2HTpOlFntHmsNuqKfk
xzKCzaEo3+NGidrnVb3//AqceM7//QkW5AsYDujNnvbvm1WZ8lkHBQ/IUt42qjHdD/ninqutbA74
H0NjGVq2Fm6NeuvGejr50jzW3AXQ1ehX4GXpeWUGCPJR1O13mi7Vb0v0lbgAp1Qu3ufft1nwZwuf
GJl01XrIioGFOQZ/rCclKHMlAV2rF5eL1rZBQj3+XomN7oGmo3Jme088zPbdAg4r4ooGXFYorW+N
TWat4y5FNPhmD+kDDFh7KO3RvqHF3p750g+WAgWBDK0FlwXRsxMH08xqZwt1LL2+ztqjKrd+hlW1
lNEnM5Jngo0TT719F3ydTdlziwlpJL/9rn5psjQd/y4WUwI0WgO4ei91VQYZHY6HUphGcmbND2yI
1XglLEsnPLVOHiK1MGsLQkPpOXnnXrdtesyyqfqVjnZ+3ZSL+ZK7FrCzz+3n1F38/dJ/Vz3JKJsU
3KNwJC3UthSAAZvCIyCKj70RB12V7UqFPlZt+5Gs5p1jzstBU2Nx+PxXvDtb6kwUmqCqa8hzosT1
drvtdGzGWAC7WutB8+ku5Luh2QA981D8Py51EkpFxjQJQzEBIshU9wcO8zUzNfeQyKg9UxN5d6B8
FdJ8EKuAfCGHebK1lp4qeTu4bK25aqlvKlH6nRpBrlEWHKUDzrEWib8iWt6dO9XtMrxxC9vStq4K
ghoyHufEH0FgssFYixKQV7beDq3ZfFmKyt6NZWUEfTmql6mZLDsVUNPX1V7q61W9nnWOPlLb/X8/
W7C5Gz+XGJbi28nZQvWYNZCAnqKquRXojWWuXrSkbR84S1evZ27RO4fPl6MBiwwM+JktGHm73KAb
eWuoxJBF3Se35JHmQ5u1+vPnH/XB0SJOgktF9kKounvijCqJqqmj0O7S61x+Se05CvDwraeVQ/Zk
pGLYgPmNc2bVD66JrVl8F5kAdLcNv/RvPJc2biO0Ma64oaPhT6VmXExFAx6iH6Pd5x/44VLk2EBS
KGj9TaT/XQrodYIeuKSfV+vxzkgnGTawzwKgydmZpTZfemKr4NYd2wRoB8htI6z+u5Q0SzgKeTP7
TjuL17UucuhTNr2+ssoNPIIxXCizqvlj1Jzrurx7PTkmYhOcN/HSFiK8XTqJLKeYFXsG1mM5Shpq
+qxEdH8rt/5dCGmo17FUoipYLHhqh2WZlSQoE1k3Z+7rB1sAdgzAEvprJnHEycFy2vVQ2nkNTrS1
fbvRqx02rISGU7wWjho9gElRwjpZzz2qH9ixA0RUhTK8CY3pJ3bc1EupQW2Y/bati13SK9f1epPW
aulP7WRSji+WM/73gy1nRZyhAe0USeaTT81yK3fzvMGGHbcPrbQw/U5E7d6AS+VX8DTCbi6zg9oK
xy8spXj43K4/2ul/lz858cZJC6WYsOsh0tzBc8GbpEFj9mPtFU03v8zJYAngHZH8OsEerf4vDppw
iQa6g5CeddooKtxeQBwFhka0OnjJNNIWy8ajYUdXCRc+qOvyaw/Z88yyHx2zrTJTCaA6kLhtYMy/
V6xspAu/uKo9y5kq4ZVgR36uLrBSP6sV+bOMZPLYT3kTnVn3vRdB6oTxQfhjHNa7FKgHpS8saXLY
2WQEstKS0KoTua9gAV/814Nl4A2YSWMbRLSBJ99+IgxFPe0WICCpYyZfCrDMB2hnxWFUgLl0ypQ9
STFnF+W01GdM6v3msrJD0I86IgnGNsrl382NnGyZ+7KqPFNttG99Iu0vE1TQPuyX1pbeXDhK67dl
NFlndve9Lb9ZWD955EcpuihNeFmjPloEvdxCPazwOncpSKS9mqo6JFY9DxTbys5UtT9aGsE1mNjb
GCJT3/bk35ojc4+mWeUlUuzIJpLJyLH8Ej7oixYt84ueuNWf1NGa+0a3KCj956MGj4undNAH01FC
ert4pa9mNRhKCUpo0U2PFzO+iaAXPRrOOodODx9v1bw6is812j44aRZGb0lFoJS+wcmGO2pWwV5J
gBkZw9yGRZHQ4h1iuTReZvLfeZqoS9cbu0Wei6Lex+lbOZKkgAIvuQHBx9uPTsDfGznD4rxpUQ0/
h230Uo1J8pBNYE9zWEvgx752Ge2gtnRd3ZMqfDgNusF/33u2HtU2tI2Ia088CYwMCod/r9la61dt
nd/FkR7dmboORB7Y3YtbSOvWkU195t34wOK24HGbTUJ4h+29/f5JNvBLJI47i7ohHFsn3U+j7XrW
1OWXVRNbu0ZNrQeAaPL5808+7YTx+upsPAIDODEKSRs2/F9jt001tblnq5/Ydmd49iLSyBOxkume
Ycb57APKazufghap0pS0ovAngGeZn+j5snpWpEPgVs3SyC+LWndiSDtD/g1EtFyuFLtRaK034lyZ
9X0cDO0NTj6OiRNx/37UPze0SXJgjtWMy3cLqwplog7zRWR2k/j++fZ84OO3WBQfQBopzNPcDXGF
Rq/1toaCJ1fAiZPR5+O3KiHO0YPBUdvyzIKnBeS/5wEjQjNJcAyDJsTb8wDdNvNx+gINXXP2CAFk
/pTM6UXVlCSP7aDtXUUkl3T8lUBdc/U2o8r6NI7CvB4zS4Sff/9HG00cAz0AKRzKfScXEy0BW606
+IptOqj9XZ0ZReeP8KPV/ecLnbbYt++mnwQggqLaps5/4nRFm5JsFLifbFj1JhhiwRVPxmGZgqyw
VvrfgDP7WIVLNMk4+jqD9rkeYaitQV65wwPlmTnzGnNZjsNQlvdRRMnqjH/4wBre/MaTazpGRtGn
BbQvt5XOL03OgyfMvn6W/fIf+17/ux0uMTOpw1Z6Ot0OuIyCQtvqT/QZ9gp1ru9ppRBExvUizzw5
H3wWnRc6XjptPUiFp25vzIWWdbzxlZsMF3k7DWHkTtF9OZTxfysbb59Fcw1JMgbDuXQyT163fJ36
FlRwhZ+xqz96b0qIf3nyJavrCr67VfmpprYHCxmN4HMD+8CSN/FnqnlgclAOOdnQHF6kGB3iiW4Z
U2u35GkR7zSDCuaZ3dwiojcZ31bGo3FLvwVo0bsSdW3aSlXCo/MiUPIBhPnhIjVXN8OZO8KvTH09
TOrS3UbGGl3LShnPZJwnpyno91CW38ojBhEMg2HeOpBSq9Z2UuPvSVNl445gyXlA3d8qj50U45ki
0PY4/POtpOrbRC0qiBYbSrfrxFmtFJhmm3fAk4oom7vGtRZtP61Gb14vSpzFv7S0TMWZW7id1LtF
YS0xFwIEMOLdbz+Qarhlx1EB5C1NipDXVP1Wg7XaO1YCqMKKOrDqo9h/bj6nfvnvp3I/yDAgmFI5
ONlWqzUTF1GXxbOVPKj05NUa8mPUtc9Nqh3TbICon30dJYQ21R7DXEsqysZtc+ZnvDtcNtxgqgwV
WJs2yCnOK8pXsGsRREJ7WBxfod4UmotUQsTP1zN2dHJh+GAqllzTrfFuOoT+b7dZpmouhhVk4UwH
49aVfXm5ztBzP9/X9x8kdMqIKuM8KVfRe3+7imuZgHbNefJ436DV13P7JFOC7sox5jNP6wcfxFIO
3VCCHV7Yk0gnW9N1Th25eJVdanpounKVIYjoxT3j5N59k8BCNqQG2uXUfDdK3b8hFUXLfp6tKPV1
ODxdaIupinw7a0aop9WSjhefb+F706RLscUoW3mJz3JOLsRaVIWsB4sWBREK6BIiLpLdqp+e64Zs
oVof1iWDI50t94mwdjkwK0+I+c+Zn7HdgH/v5RbA4gpoNhM04oC2bfknKKOw4w4aRU9YJmORh/ZY
qClMIJilMrHJk6YyUwvfqsjaPB6I4sda1MlTV3Ti3Dt94oJR56P8sEUrlC/pfp+C3nOpuHBLKGBK
aDSBTBQJTTwXqdena3vT0qpCYkKIEE0TY5+W6rm+1akBbOvjJhycI5fVsU6MusimGTmFBr7hCgRZ
74bqawf58QoQ9nCmC37qgUnOja0gQB1cRXX69O22ZV3p6dxRhnc67XucFdoBAJ/zqNdj8jNSx3NU
5o/W23w9WZbF3JFTj5/F2prT+598C7rcbapqRVgOceOnhp2QBrTdGeM+vbRoZiHiRlUHSXrel1Po
4VDn/Ugni8bYtFi7qo2iC7eOxm9nbHeLO97YLjAjFG0ZoYKH2Djlb21XR0snR3Kg9IBJaBaiY2a9
U5QRt4QsjWc29hp2dqt4Zal01QHVBbX6NmeUSi00KHYj+mLnbPidDf39RQynZjo1ZYDTDyfzKrkf
aOCkvCmHqdbWYBCUSHNHpGf81Qd7rG/T/8BumAhf6if+A5UZMQ4lQRn7woB1uKI3korXf3y2t5Gn
5FG6wTpkNqeW2k9aBoWSKDNf28d+VoSX5JRim7aKwmZqf1nNED1+fqzvjHVbEjgXNVG6q/Su355q
n6pp01B/94C1Keg8yeIppfbRUfpt+xdzBGa3+3zFU1QAPHqWZHI7zyZ2xNyRt0tqSV3KZcD1DI7b
fkdTxQx0sNkwT6mpRCgMeTMmdZEodB3dZX7OcqSFPv8NHx3n1m3gnxgObam3PyGvGOMUp/PsN32s
5F6aTvqjZipnizYf7e4Gh2F///qgzQv/4++1YnLyelGR/3NbPKxGdy1cEumil9QoNBesFTm9zrXu
klmlPCiatM/C3I30MFGW7DeFKEM52nZvfkGUprlsF924BVyIOsvn+3GaWv49E1wHNgA6kljmxL71
hRRWiyN8JFf6WVULeRDk8XtbK519LqfJT0XEy9nO/UVlTSasGLEg0NUUAnEmU4A8GCNwWmB9DASr
ws9/3kcXHXgWkuZoHjLp5OS4CrUWtbJQbQSWl6heWsfJRdHPLr5nWYrg88U2i3/r50h+eCx4q+2t
PXhyZjGh+WjZWwZLe8wIFlnMiMaUUW/eNj3BUUh5f63vLLtBQYiGaWz9x7ouh0G2Qd8Yf0th4Z11
lsLIY12Q5xuNJXZrnZU9AGWrAEbVy8Kv1TgL4yEtdwDknj7/+HdhwSbnywBswlqAFu8a8f042m1C
oumBQTTCMsvzXU5v/pAvOY2ZZir3CnJIqAUIyAxIsTFB4TMWwfaGnOw9jo+4CPcAVvc0oEYqq0CA
jy/vZT5f6X29hDNO8T436sU3FFf1e2dWz1jXe2eAZydLYmECX0Q+3l5SkdS0py3KyZM9iEtqWfED
4onK4fNPe+8KiLfYWBg7TFIi6nm7SqestTbJRPe1KJt3cqnToLP60nfmfA5GeyjO5J0ffRVQCmjg
2xxO+i9v12udaoJbTVRA231MUBMTwgrtDMTqxecfdipasZkrytwgnyxz6/KfBgZTnWVNCuvfU5Kp
91ZD0Q561P90LPRW6bI5oVbML4gbIbE17WVnAqHJs/ZQGHPqJxZkamLRM3f4IzsSxgbpBv1A2+t0
s/nFtVy3Nptd2r6TzOYuqyJAvJ4Be7h+7ocYwSXawrV9JlB4l2mABbDAtFJWUBluSung7b5nc9l3
g0QmC1Up1S91o722zGS4K7JmDRC5/Ib7jUMXiTd01lQlGLROBIuT6buqcabvn5/NeyPgx6D8u2Hl
2Y9T7EVlrLUCtRpPIqPyBzJUQgRWkWfdmf3+2+95e3HfLnQSHFaurFPEGsGbjOlhFY3pU5q7yg39
KTFgj9jFiJCrm6leoiaHbqx/R87wTS/ldVEBVi8c7afs2l91qX+R7lpR1MyQrUqX3ncH1QqNOrI9
vXQXn6er88ZV04JFEbq/LONtmZzjMr2/qqBHiNCBmXF1rNNgL7OaopqkrvlJj0yUnyhTejsq+nJV
alzTMtaXX58f0/v3jQW3I6Ichmc4jfsK6oFKg+KSF7VWexHnVn8FKM2EPSmW+8+X+sgimCZKOEL6
vXVT3pqnXo0W9WFCzGJQs8dkzYtQqabp5+ernHwQmRZ4yE1lnGYJCJLTqPL/aE/RBs/Sn9piDvJ1
03YtHnUQUOL18+UAqG8Dg/99Ok6X3IYG/RtquW3by4QWdih7+zbtbL0ZKChkJl25eh5IQXeA60ZS
bwfhZ3Xyla4egWa1g7KQw4xtDPzdR0akRmVxyAwkCNrI5kQqu6lHz80np/y2DHGXg0oTKr1u6iJ1
kpYIifA49jS3O6Xt/alu1flOBz1nPauFpcGYqpZ5FPRIe0m85ztR3NVuALJjzRJ/WI1aJsgyD/SQ
fJ6NWhr+2FZVs1m4icbdfpjaSEe71OxGD7jnVO+kmLqo8ZbVyVHhiCd13iVmPIdKKrOLDATJ5SJ1
lFpboWTHqlmNY2P16MsiXOubemF5A9oSD0s1jgPAF1PrkItc1XAu3fUBnYbUj9omvSKwqYJimtyb
tnWb3Vrpqi81SmpOU4Faw8Me26IxHpxJ7a6KdBhCGlLVnvkQoApkHV00o1ruEjGPPqKDpQ8zsj2a
Ul8Oc2krFx0ZbZgS7l8pfTzves1oPT1zrUuLRAv+ijKJVway5buait4tjrY8xoMh2LGuDlHG0753
hppdkxs73+d5yq9Xe553hHTK80rxavJrAPWoOne2fFBGJX2aG1t7yaq+CFRqdqECiYNiWodEKtKx
arA66nRdwkUInc4qH6dRpD8VdFQPYk7np4RuBpIsaElPNsLJmVVkXjr26nMarW0gNKVYfVRLKnAz
aAD/sA1kXZaYqLm73DDQ6KtMIxKcy5KPP5CA6RPP1aJ171a9AYcXCxibY7uggFcPzouxDDADbLWB
Zk7tJmhbpd6vhtNex52rXoyamd+WpWwQS3FmL5JtekVTR0OEtu9vBuoNrZf0WvlHkWr2RSRxnLNG
119mhSKXQCjUIoTizIGqiN4rqPF5Rl6UV0Vh176VUS+1tFl/gX4hr0U0tDs3j+zHpQCZJBNN28ez
+bWco9SjzJ4c3bytxtAuE+pWtYL647qa31ctHkLHrnTPidwWzJ+dBMM8l9dKu2o+1RGMzGjHZKdY
sRPqk9MvfkadcV/31n3fV26oZr0I6irpDxNVjaPrQmVNLGRIuxiVY2ed4nC2qxklJfRNvlZVL36V
c0bjdVWjMK0cO4hQhSWvQr+IcnPT7MpZ7wkstWSUe6A+2kO0jPB75vxOMzP6lcOfUsufKZAjP5P+
Wgv30NTdIRuKyyqTz7JoXttF+U05E0kTMI0Hdy0poycVwM5lLr1ZbzaaQfOkWP1zbQOJTud1CvHg
7VE0hn5t9tJTOsQeWq2IufHuFyWpOAQnv6jN6TpTjEc1QSbYkHYTzq42+0ujmndZVN4WRTr7sitD
IEkb7K8jQ2Y1dbUCxWy/1UP6LFL928i8KK8Bde8rvRIHetRd5MV4RZDUenW+vuDrns2hTLxYixcY
YoLedJIbFw0Rdq/CktD16t4V2etaVrepk8a7tI5q4u4y9ijkILqSlMmhdtfYnxoVkwSYVlnVXldQ
TiZL7/ylSn+CEZY+EnksQ2c2oLkDfapBMWopgbBFivk10syA6l9+RBi69/LBmq7kON5h0dedobNg
ixJtRBYWGMj9cl21I6q/gIOH8sGwyoc+0fYO++01lMNwGnALFKs0d9EkYjRbV91Lp4zCarm0aNMM
gm6gUeh8sZsoiC9Bm0cePPcKVVHpg2i/8wS9ha5xKm/Rqt0Q58kulmZ6FwknCTKnIxSpIos4tcjk
3gacIVGyjNpAM6r2RluM+a7MGqAIwD7Xu3lEuBIJwzHzHCfPAtt5XZTk0i3d21mLbsluv+FGsG2q
LB5I94cpdg6OTdmqaKZr0AN3Ha0zv4EdtO9nKXy6EHv4E96ANPYSmaGu5rexaxylFQVR1IXu0CHY
SWcgngR5G7APT6Q1kMZq+pU06+CvHfL+S/aUxdn3QczH1UwoNSC4bC/OPgOSRjK5XrXr/Gy03bXU
5T2kjTpIVf7vCqBLzaw4vigLZJuMy6ZDOguEXAq5MZyV+HbMUiSIo9e5iRivYDoZQW6N7LRwQndc
7sq2twMqtKlfK/luKskJRr1s/VGoq5eMeljVynWzWt+Ql34pVi5TV3ht3dzXsvZ7WQ2+kiP0GpMC
Fz2s47Y+VJmJDr8aaDZgF5nMz3BsOM24ybxSrK+xFHVgZm44SvV1VCN/dPrap1Xub6r+8bBcWYxX
uG4S8ailxbdarFNQC/hfs5s+dCV05qlB1zWLD1WbH/D2XqQlB0t2R2UxUHRwsWUQb6VHRe2HXaVX
i4LuOdrkOYMdkl9qsoa6PfK5QOxW1djXMzruaG/euNK8HgbGG3gW2trLXrXSzA3EoESZJ5AbvVU7
t/5VDGn8OxZueamPrR4oif61bVeaIytKYhV/4WN7V32HOvGoHFeZg25L5/GlMBG4zaeko+e37FKL
29Xm+xYDyWLnoaczchhW2QaxMnW7dhBZ4CrtQF2hg8+txZcN/ox/F99o/FGu1Xujj26ZtVAeiV98
USf7zM1DifTwrNWYmA5k01wOdV7StqU7zutT3EwoDqNQed1OqW9X7cNijiBPtJtCLe/sSjSEYnER
EIG2vttHsT90RscfGCNp0NgEKsKqCnQHkPFu4Hb6HRJY6DQb6U0Suxl/nR47yiBDc6m5zaGr02NU
1WGexlyerPYp6Hd+Nmajt6TFcXXjKzN3TC+37dTTi/Srili50ox0OhQTsXY4QUX7rRvEbrLdnSsK
4pvC+hVXnZ/yTtqr8bVKO/z8iuWo3zV12RVT8mwoXQfgLQszq6WDs+6GqPLRp3nps7zZ1EvvFyF2
ZSee3FrnJdikCFP9EOvxvqujcDHzwBymnamYN1UeYcpR81uLkp+xpX+x1BkdXa1FokEiID5VtKRm
5y4a7K8aM0v6DJktRMR3Rt+hvKY9gNKmIJOSS8fPdr18L3V4qaZvK92dU7hXKywa39LkRebIq0ag
crdY7gvCbPeTmYRDbwYMBUHVFj3yTD84eh8WMkMweVqotEFVStUYCWsk0lJkecGtfh0XirV1EX1H
v/1u1dYLJUacXZ/ukbi7S+LZ8oxp9pNJf8ky58Yq6he3c9DsMVAejqv0Ds3hV/idBF6L/uJoGQXY
xA3SFm1+p/UMtd20GWC5NtoP/st9BbCumr9byPY3kWkGjlVeWcb6vCaInm1V1L6eb+p4Bj2Q3yrD
73gaMV/tWqJjqALVznT2ecFLDJES5hlLQFZCipwHZUzaMNbBbNbmXdXUO7e0DoiD/aEPu09ABwTg
ixoqE/lrqaY/G5dbDQP3uVCrr3G0LJ4o9Vug6q+W3q1+VqL1WDuBWw+B07KdVtkoCLFnnLom/HaF
WVEpGjL9WrqfpwEJwAktOoX4yjQzb7bMo57p2Q7pnOs2Wy71zHQOreLeLHkJWKy6zMph2+ZHZR33
xmgdZ70L6LqEllj3U+O45ALjJXivV7WzItxqsjPT+pExK3dF3JYHt0h/S4WovYnNOlRK93Gym2Nt
IE5pZH+MdbrPV9MvZLJrFHkZESGQF0PP/YmWBmGWeIRW9hJr8jgT4EeVPHBxLlr03JcuPQyxQkFn
CPKsCrWuQ124th9KNQ4MHq9imff0ECLPLAXdIuuin0RoNAy2sJuXMhK5Z4v8YbGMkDkMl8lohlbk
3kxFe9DhH0lw8NTpYaaYuW+uuPAq61sPDs9uHNKAmvBXZ9lWUoXuqRXGEgm/rNuwWacLi2Eg+Sx+
M6kn1KhK9HKAxv3s8m71hXqvrsbDPLt6oFe5vV9q+dWFM89j0X7tBZehW49lVhYcTu2D4nukZ5MD
iu/vaSduc00iD/7ijHKNAMLNYAOYv7gNtgAeXFE/oSX30Bi2p0bAaeL2W24g6TQVQbK41MliIqV2
b1XWU4WkoMHf8FjLwQkGxsPEKE/WqXFhVmkYO90NcwCCZUmDORroFb9yAcLRgBghZsQZm6tMcTht
w1PRtHFSyXCT4R59zzuFWUwIE8/WekzK/NEqi7CuVk9hJkHiyuvabj3ZPomYZ9ZYn2bzmzL9qLVH
WUx7MOFf+t7Z1URfqGh6tfvFki9q97PLcjbP8qGDYI/mczpclHxkIQYvnb9H+VU6F1+M1Tn2qQzs
xvGQwfY01CqnG6V+chMHi1mYaDF58VgFlfyFr9sbxnqhTiqv4jOzhw6Rkt+aJDEobmpXBDreOkXB
2KrB2L2amcrQmtSrEBo0jDuFkUqtWtyYtfAzcZWoPwbYMMSLPijLx2GabzotCvNmCNoOBCZNdWTC
kVv8VhRRaMT6sdkURt3XGKLfJLowlg9pa18ht3+r9F+i6K5YG6/sohsmAoRO9QWdM4/6XmjHYAbM
dDdbCL2abVAoOjlBBlemgHb03ejya7DfnjP0NEfvTd7kfJNhL8uLLr5gxAfBgXKJiAIDPn6tvJ/5
SmJSrNy48VJVeejcaDdH+X7hP3Mqx5/deJfQaXHI3LK8CqkxHDPj3ux3Cv1YIx4DQ3uolQstex4Q
3Icn77h1mDUMDyK7aXD7YqcRTivx73KRgbWOO8W8YECXxgiF/EgXBO6NGRQGaqduw9ASgwkPzsvI
tKlOjbwl79C+1Bj38Rybt4ruPFT9177cR6aO+stukd9bcsgucSg5mM7FovIODKhxekn3S4j7kry2
s5T9MBtE2fVNW6g7K05CkTaMfrlh3sOxMch7SvuyNe0rpcpi5mPMwVD3TzYjehbxNYozD31SbIxR
MTdR0X3pnJ+02ClxpGGaRYa3JMOxwu0bSxnm5bPbLBcM/Lq3KvNxidVdlFVfNZ1wx21CkLzhRMig
RDkB+OAPvXI0N8mMpfYqa/CTilejyA8bazh3rqfmYlX6sC6XHXN5LiyATd6ij+GsP40d2gTxkzO9
LkYVluajtL6tqhkY+V0t7uKB4QErYqgK4GxxraR7YaaXHQ3dVuJCa3QpaWmhfIBwBKUnhhIYjjzW
zbQHQUp24hxtq73UOYQoKeOA2SGWMz4PSPeKEhmZIQ7j4mdV3trDQlUpvTIw5rwx7pXpkABO9Br5
KnRqMYj/WcTfadEGbosKfzxdikR76uRwnJpy14zdVV0w5ovquOWGdDJ/E/FrwDbnO3gjP0ZhZT4F
jbtUkz9oxT20zUyCT0tBSunpilLQpc0eUsf6gS84TIVS0uPo700Ifu1iEOqnMelVTUCap3+SpcaB
61Q8ENN4qjX+WI2aMVgMca1H4sA8oCv+NTFToVwnleLn6jUFp0NHa6EiNWCO2F1L2dwkyxuEzUyJ
m2YOJ80O8xlsNm+Z31rWQRvmm2iJd7WlPWdtygtj703GjthiDPsq8+siO6apvGpJl6mgjEGFbK0l
v+fVXRSnT0M1/pyjye+c5OCqsyck86IIH6zkDyrW+JxvIwqoRZSFshF6AFHucoiIcDHIySRgbi9M
WV4XjNHpF+shd6ZdxYQeTwrXU5t58MsCoI343mniMllTompIX4XgIRj+6ALcuPKqiPVBcYuw4IVH
VTaMJtKKyQjj0diTnnmFmV3JmrdUIetqnrT8d4azaHt3p/G/WCBEV4P10LfzUVF0L3F+NbrG7qTX
7nQnRhux1kCWM2UpDU2Re6h2nW8OnLqO0HKUyRBNx90AyCxDiRn9SHM/9/PjGNvHSneeZrs9En0/
WsaXXFP9Jo+P9ugGiK+G/0PSeS23jmNr+IlYxRxuRSpLzvkGte22wRxAMD79+TTncnqq3bYEgmv9
0Y2eV7Zmu7a2fn1w+EbXFniIS41+nWszdm+gTLuydo629QpTliaW7h5cZzgPFUVwxBlXwv0nffvF
70CPLIbQQh2MHCLLkcWZFpwrs8XBsdsPz1QYMWhPcMJ7W76owoyjKD1Wo4P4OCKeeAtKSOzSFLeB
4A5FshtItqN66xfdDlk0pSA/duvtjZCPPMM44WexDp6V2Wx7C/bRPtZN859Vbx1xKMwmGcR3npUB
H6M+RJN1RKO9LVc7YY/bAP4eCBLZ1GSIaF8kgTEklXdBYVVCfEzMivWh4ej7+bs7DBwdTbka1X3r
lyGcREzVpW71pfBTUvYBKXzQA+9In9KmyxreHhpo6S3K9lkuYykPKf8Q//JmJZt0JTujt/9Do7cx
uascNn527pOw6w9S0YAIlg8s7nsZvrY9b4vG+OxmdZo86oz4xBzzQxNLNBvmfSbX41AXHw3PNgja
ZsqdgXKzkMvcZt3Nav8DQ9dd3hmXogM6myP9n+jT44zEc6uixUr6wX7qlv4v7XLyY8zijoQkEtHY
il3f/S833TfHbZ8Q+z1LwV+5BNN9izGLqJQnx6nuwjb6NlrriVJC3hgEq6e7atS7KLiT5vA8+E+u
rxNZ39vBR8n7Q/WfnoWGmGpEYZVHKXmlORFLeEHM7zla73p0fjo1ruZMK0jv7sc02smqPCzqbxBR
QigwxvYs9ggAAY/0h4lL56cZqXGjyiHgf7oekjxeBCGdD+53Kuyd9D6HcUI/RsJBnqy8yTKuTSP4
0+LNLNga0Dv5vHD9tEtCQqfNWuwr6ZwKxXXVHSAC9r41nCLf2DedepL5vTem/4TLd2zk6GY5MW1+
oLdpY6uhOvj+styhvAIuAoXiformBw7wkVDtxIuMXTEdJhLs5/UzK24f9LAb1/cobzapV+3Z7I9+
Fx18+UEHy2kpByK0c8wD3QZ/dLyEwT4vvgllgSex4zwNDjQ9PhhzC4nrzc9Vur6sVnEacZE7+Sm1
6weSk7kCXwxhnX3/ISM9RY2/q7inmI+QYbZ7cDtJfU2nD3nOhWKWia9K6uyGQ5gDwzqPNnNzYSMX
q6/9/BxI6hzzf0L5tMSMm2p8S+nWUuNzxpLe8MFm2cnJwSeKR47yJlvDTbmYRLZwT3Xvla1jFV48
7STDwKoSJG56KI3DzXFfN6z8y2/pvLjAOyKbzwAWG23zA9RvbbYbf/2rm3kPknupVyqgPOR6VZDk
LoysltuycuKWRj0GBnWkxekwOg91+VAFL1PZ7OsRDFNtOriDPrqrvVevActoQPHFPjCirylok6G0
tisoeKsoB+hYYAGWKu8cjm921d0tI5hWWCZVJcB6UX4GzcG0p73RL9ueaTmDKs8yfTJG2JM8H4Bm
p53uwltdAGEQvEKasNkTw04lZ3HEgflcau9g5/Wh8I0n4Tf7yoZZT/vpqqr6aaoIy8gntDM2iIEy
e+45y4V9ByZcra1hQj7VrXtGs3rI27rgxT34MWK/7EqEeZHQj/ZTdB2pIvI9190TisOzv/hb24i2
rS0PyyxPs2n9G9vggYbI8VCl4YtXskhGZpkBUKW8vYsl25Se91eOCqiuCfXPaE7jsQ2Zj/Mx1XGR
yxM86X6uWMwjY2hR2ym1p7Xw3nKYp20Q6Slr5a5QgNFKdU+obSmLjLL1YKqU1Y8MTAYy7+DO6WEl
mW0j0M+RgSAOpAK8jLq1N+MUvbb0722CeiWWtit3c9Xte6U+Ksu/dzWjRu/TnMqOtqZ8I43DA2n4
xXcdZjAFRBAGFkRTU2Zk1sjeBL/2rR1UHO88ajr1dAmdcm+vthcDFLDFi6O4ncgCTozRsr6zl3mK
qxy6S03Lv7KwP9soALWL+uzeojEiGS370gXLrhuc49pIvbtF4CVjXqGt1HZ7tKI02w3O+NX6WNOn
xtPnSTX/sbCFcd/y3TZQTXEkeuyA3R1FX08mRVePqVmf0PY+R17OzOtN5KZ4BrshtD0ThMLkTokY
/v6QViehI1Axx4MpcSofo1Ut0oaaOxSKz4G51K8qaosIM8w0vLkCHPGVgkiTQ27b6shhKJAOtTq6
0RT5mTFiil6UNwea0CdNRqlWoNWeNI9TJNtvKhJxKlRh2h6MNKfRIqhc47IOQ0uRYgAm/J3Njgp/
GqNR5FhrvwBO4Jm4zF7vXLuQY7WoJiJnfyLEwoSYSLU2P0jBF4mtQ5ZSVoot3Ep6gt1sPu3BFYds
VONWYoV48odMNNRIlDPi46a6FpnTJewH66aspv7RSC3/KI3VOzv0XxycKu93IBvk0q9kV9jUXW67
fHDBO50u3+EGq5JwGp4GNtpjJlkUo7p0HizV0JNlArVtDcvu4tVvg3gpR4MFoJh+p6jL43ZSjMlB
FOfoPc8++M5lVdwDpYCQGMol25aq9KZdZYf6CKRE7wRJHmdIZmTtVVi+BDM8Js/UsiG5Bpx4GdLH
nLD9YGt4IZtIGMzpZUqdiAsfbyBjHT9taXK/3QxjXRxpGIAkGaX56LbUzLqF3T0bYqrvOb92Yo4O
kaPCg+dLLQkm4kLsNBbVldOMPD2o65ElPOgPhfDVtqGU9BIJP4hdP2WHIxL1ViEr7ffldkQn6lH5
D/giri1a9KLyds/N2EYKG5F+7Rjjqe2CDr0OTaSk5VvLcm6tPr2rinWgDSyNep9RjuvG7azqaAIG
bqs2TffCNsW38B0YVsJN+ldZL/pE+bKV3Gy6gMke+mC6S5J6MW0YIzM8rKmuLmqoKbkaSRkNlwjL
tBdp+Cs/OtUGaC5BdbxQ6K4QGwNy4twYrnOVNkFn1Fda8JH1vB1yCvIWmlLOU3FbRwCad+1aF1tn
ZPqt8Y6/eV715RVTsPEhdPa9Nxg32NB68bxRxbZQAJnFWLzZmiy1JK2JdoLJgr2hUKRCpjGWTy72
+b+MNtzYKnsZ97gadmY7VbHdAVfqXI+XpRl40WtpPZdVjXLPGatW7S3iv3nNDnZXWu9LDQFICEuI
5+B17a17XdTeiY+7SK+RIQu/vRnNigKiLG2dtE7sdB6jS6vMAoerYzW4NoALy7Q8OyW9Jf8i0yBK
8ZWirFxCb+C2UAwZRjWW711d3Qo1Umed+53rrlp3R+mRFw9jFNTd+2qsonlocyqEX9ZI+fyL6Dt1
ybjDFzG+B0HleH+urT0ibnVh3FKvqUEOlxMBQWHxWGjDjk55NNGpokbh1bsl4P14GRQlu9BCGVkT
1kavUWaESVugWIBKQ89Wflqt7zm/0kXM+N0YMpj/W7H0siI4TbTAN/k43BmDhTP2mdy2BJvrfwAd
g7qO/apEl1jezLS2WUJtrA9Z41bRyfK7qSGXiv6y9t0sWl8K+oAsm4hu7UZKcojURI0h5SYufR5U
jjSi+iyw5QJ6cPGkw68RwJmxpadmb/7HYQtAiNGU8Ctt2iDT3edQdvXwSB/pHB0NN3fVuxBWHx3L
QNriL+DoL/dLI+blA1dz75xyvxEUnepAEkTqUmh0kPWoaIsRbZahmC9q862JIOvOvstisSX4M9R4
AHuXollP8dRQnRM0n17f2f1TGYxzyyAwo2KrBmTDuOF9KoPwrFjuXd91ykmmDu/KNusH4aA/CWWw
t+VifC52E372LjU/IA00ldA1ba99CgeeumjUYwpfo8o8hsRPAh1ql4L6aS9autczjrtZDH/8yZ2/
xQcVwMhh0vkbzGEYf9UcGXkW0/k4qs8KiQHDpDsHVBtzr686e/3/FqgJxIKvw2xb/yOMuPCB6P5X
9aT1bDKC5//rcGocSo360J678/8KmghsGZz90vo6v498RWVn1YCBg/g5jqGWuA3RpgSbOlssOGbS
v0e4XGNZ6UWRvmm3n+64cq12wM8cVWAZFuFN07ZmucEg1UhqkIKMfr5BBstZNNIOniW3YEU+5Gj+
Ena26CeE33a2113kdKepgJT7W9CVEx+Yl10T05tqVGLTB2M/Y2ESZcaSZo9G3MqB7GQ36Bm+1Wgv
+TlcWqvjwxkao/tuq7DOdo1J0unZ6DzlJWpelf3XjU0wJ44SpvcWSXMVP44qxmug4EXGm1jeCWBw
pBTUFK8ZxYEOprSaKYO26jTpsrI1fnEahuEbpSyzZNI1QPW/G92u5jMczSruUnMc0kvJQ5UeLJlT
QwQ2YS/JsJaj/rfy/xofQZ1zfW7KdRQKc71ZebFF2lz3J3ovKp4Rc63ZIfSRciIERAKZKYRGlFwC
lU2lOdz3pcfwR/l1nr0PLSTwh5yD2dsLoZ3gEpJbMb54FAu1W2/JDDpkVVWa7ZeVTUE81YS/xtmg
u56uWzv4r7TSXu75sR79TFOR54krQGtWYc4/bhGlN/uJ9VH3ilamnoKcw1ymk0t7Vxie11xSmuOU
Qm0y2SGFMvRsTQ8GzVvNRog6vEuhRe+4KL2nuensjyiDmCZHU1GHVYzpGzWHeu9LZtUyHLxmO/UL
hlKr7wB/ytQgQCAcGhfJGi1RdwjVGGciYZ5J00XN5uLjre7zomq/8z50PshsgIsw+iD4ba1w2NU8
io90ehdPDmaFr7RA+68MBVhbhGPBvEK/UYIRpIdBMV1xZ83j0h+R4APLL0M4P7dmZLjsI6Eg5T2C
AYgHhC3Ig+i67+I6k/2PTbjMtHHCZo5QEghnR3yGHWdi6e866iZxbxdl+OjrdlxfdKkaUi3S+peo
lkwnenRzj1SXZu0TetGdUzX36T2JsN19ahnUqwrx4crhk/HrrQ16ip56B9FdR9FS7WJdtqbpQmvr
3vKHN69a0fphS2UqifptpZ0wruj8NGcINl/671kUDBdVL3S82YjrmjF4KEmOZZ+c65MoUFKZNUr4
Zh3km/C0+gFvlg+10YutWhp60yo/9uzxWFa9sWOoMjZB0KRnwiDWPW/D+uIJR32xXNBpFnUngfou
7vPWSLxcgFGNFF6v1CbtpbCst06r/qDayXigxMw0Y5OCpPIuKIR1RbvEh1hivMiXNGOcN2DJxvFI
/E/56IHTfS9GNb113VJ1T45ZUJnuidE6hppnK3bmrroiI0DXU3Eq0QTPXfRE/rlz0v7gDLHlo2Pe
IG/pk5TkyHe0JHrTNvo3042frH0LkTOuw55f/2+sW2OXR9EKmN6ArGJcuHFqtPy1tR33fLzH2e/d
pAvVJQXU8iuFe4Qy3L1hAUsteIRxAcM8OH3nEOaCzaShni/WyxhtLeG+e0pBtNeOd0WCjqScl+lD
m4JgTE73ZnfAmzRIrWdlC/mkuzW7TYPU1NnOVZf22Yxox64Rysdt5VTxnFKw1nbR42p1dETVyANE
wD0WzevbMIRIQfKli1Nh7ZpBySSYg4kwD9IdhMsSZ8184oOdPqwrjHgxem4cVereVYW3afxbfuJN
pTGXqE1R1Pko3YIOl0/oJe0Q2Odx8B4YR/4ZJVOShG/kcFZrjKyUJKyiZQYMGOhHTM0bz1tZ/EyL
TzVnfHMmn9TUPCRlrpanbnROg2zQD/VFHSszisVYViDUiDR4vDdWWARJVJvmaW5Wf+e1CgnDOMy8
e0AOSLSuWfCLJp54WO8Iwg4gdIs0rngNIap8nCPaRdqOR9gobnc8fNHR1Fmx82eSCpG0n6En09he
LcFLsFq3JGBECckBH5HWIJaMr9swrJu4TLufCdagrYP5YhTui9sHPURx/zbQfhT3ZurFi+3O28gy
i+OM/zfhfaOTQrZ6nxWLdyZ8zdgjCZheA/eW/WJQ3I1G4tyOE3NHTeh2V0wPZdpTn8xLOW67yd40
jn3E+NXsB+UduhTaY26QDuYVYTVpBjepB9qX2RD0mPM9G6OzXX3rS/Wka5KOAG9V8wFjFlnjwi3L
I8i6hVCggNeQDCZVUe5RccAbZOMljDyoL7BruFh1cUUPx1h4zpFTZcRlxZBUpPm7jcsNzQMvbEl9
+Vy0VP7qc1MZz4ENi94GH7kD/A05fiALzdtEQfqAvut1cMEo1ql9Eo37kTLB33QKdizdbnyUTYfu
zanGhzzKp1052DTzKisRczXHU1S/c+U62ybjms4KEmAiZIzx4kGpmFLLo1xsyGr+GVmMso2zrHDB
T9iOqhszXC7F72BRj1bQVhrjh3KSVAc/wh7urWz5RHX70bbdpxrUva3Cuywd7kExdjUj8UaTXOrX
hvGWSZopgxryMKwX4rxDMKLhzVLiKVWmswtW694aF1CzrJ//mqkK946XgT7OlZnzY5hViNOhVZ4N
qs+PrrKBPWx/jaGcKtoGQWk3jZfLa+AWGgWOybEIiXUetEN4hc7NrSahEbShz55AyXqYBac857jZ
HwAcxicTkfJbHfXrq3Ld8YkEJ2c3RmN9bcNI7xvSwi4zzWMBtHmDBApeywu39ZR3y6PZ9jyU/mRl
cxL5dYc8LHi1UOaQZL4QucmW6OsmEWttARC1FVd0Z/bX3nP20jHNzToWiBIsV98Vc2e8adNfdmFm
9gkf5I80Pei/QLFNkqB9HFm9EPhN60mb3RIXGUtoA8SzbVgHEt8bSDH1OLT+kqUxBlLoQk07Jvu3
fYgieabE4wMbYhFnaErfKwUPMpVLd2Qppojd9NW5qFjviyJNMhQtu2yo4GPUXeHNbuLpVe2CwVke
iG90txTyTTuQnYNcW3BeSx8zIVGAgBvkYY3smI1iv9SBuamdijrLCV2GF1X/4KTWu2GQ3Gttjzxi
HWNzDaPjAlp6Mokov/YFHwufqkU4dlpAJfXeq1TkWNU5hCnVjfdpMdyBUSLpNnKeu1EheZDpo7vO
9T6Sbnmz9PMD/QuaP/ZtkpHiuZtQ05PLhCCd3uqar+u3HHqg8XV+XiNnAN0LFOoVVx2tMkVwos1t
cIM+GwugWlEmyXuuuGMQB3eaWMC8aNmIqT14My5VoY+FOa6YA8KvXo8/bb/A7TI279FkoARK5a/O
0lvqxbEt26Mq1c4x6uJCnsP9WgXUHnWkH1IpQxNgg4gHDJy1x5zlVk+32xM1k7dOpA9HUayc4smO
5Ik7OhlSm5LH9r0cgbbLfn0Y8IfHrTewCnTNZ1C17q5ovF9rzortErg/dcoRWofOjNOZC9obuqNd
Ojj7oJnGm4RETC9SpNGWpQdrp6esCelI+u5pW8QS9Sb69bp8az3r2QorxGNFhFhxWS7BWLwXU3+o
bLbyZTB/JrPYhk05Iqfr5JsvuKCRceSJJyPgCU2T6FyeMZUaJ3PkYsDjO28mt1SXMIc9IbDokVfs
WctpietCX4jOO9UOs269tEgTFOSb3YtTmQFmheEXJzoeg/JqL0u8zOG9mYs3a5kehpIyWBeqe6Ge
2ykXYPypgFIir22HmThNgpZQ8jyn+MVNc1zWk+L3bOoIWeyQx7Q8cPJrdE2ZNfqIXRygOz8NyJtD
u+EFOnidA2l1ENDCPTFdE7AfIRYYVHftirCneBF3X1GjCE3t4FIF1n5OjSxRrWOwyvObFEXxBj55
a/rsYVvoS0OZ0iIGxUUVU0J3svKK5Wk9AzG1qJKX+zkd/zL7JkVs0FriKRhjf2KFEu1yL5hcY3uy
HkmTd7ZeaSUd0DBajPmfkiWVwr3Gj2UNvyJqg3vsyOReivHfUuuvooKysRHux1KzkKrOfixH51GW
ap8KfJjmFD1nZg6i4YW/5K2hTQl0GWcoEOJhmHK+U83YkvUfMwtl1uNZTl0nkbBFx06JmVej3e0g
so3N0NsoL8tuOwatt5ui6kR4ij6FBnJqR1jr1sSyc9atBRFbun/ERCJDC+3XtnFp9Z3g0tL6r7bp
Yc69awunjrkCUFPI9DAs6Ylt9L6d5X0vGYR60PU8mL7CVDwplsbt2mX/1czqwJv1Ua3jp72WYrN2
VBV62ho2lpKPBmKx0Kjv+jG4uLb1NxOgjE3K+IfC7sg9iGDAc3dlDsicFtGW+JIgHhaiHQm0lJ36
liFy+JHeqYZmx6dgdfdLGP04aRbF8PAEejTuO1b7B6csrnM0ynOf6c8smyXucOsjBy6DKGGd95v1
EyfFyKcSHgSy+cdxmebdQNYUlfckfFXZZWKXeMTq41xDlmAwX4/i4/msm3rBNQGJLsEAI0lPlBXs
yHTZq8EpE64mPpfa+c+0kc2apbFPATHpTvUX90yF1H950H/KtUYs2VYvq0wfGmf5MGtcFqapoNcM
/WjcqqbMIdvndnkM5vys1/pMBEUfYwMwH2QVHWtD27B8GTqtkZmjnSIw49GTILIT5b4dcp2izU/5
pI9uY9lJWeFq7gP/KRUNb387/BXF9MzivudqvBeWMWNzmP+IJr/VBNjOAePsP8Xf409IGHhXbZ1i
/OU1fFfDBW2jktlwktEdIWrIs4wnX1o0Dzb1Y6BrSkrltOPPQ/civoJbhPPAgWSybLhBp6M1ogE1
uvxACY4PA9QcVqnMjfCqMO4MYSfVqn8pU5aJNXdf2pi2mB3f8IGhHLPvDTG8Medcg87/ps6DrXgq
mq0yEKoAlRmXesJi73bpntZM2NeWEEPYIqwqEN5jmNbbDBvgdaKNmHErvxamc/KkjYRo+rFm50PW
rM6iF7AD/C5ob/JYArne5K12rNjNuTiBscZGJwFgEKp5xCrFAprY2sVLnrqPo7AebdH2m9alYbm0
OL7B4qH2yJ1NymB2E0FXtZcd0zzUMMjcPm7F2if1W+oGBzg5VG6yPBIL8BoZzdlQ7iHQCAKUffSE
SIoqZPRNvb1qC3RtVciroUnsUuNxWP1PyIWPaOnpCMp5JNPjkgGzE31MebCx7pqZ5RIJy3Po5ynt
6EImSjFvmNMha2wo6sg4S0aBuHEMtJzIIbTyLrPv3dwkCyhi/tM0lr+hhehYq0ptqHkzj5gI9sVA
ggGvmPwalsav6w9YdYb+BWCn28yklwjDP/eIUcfOwSCIks7pkXZMFx6BreeYW+V/i7R9tHWbRHr+
KZ3ubISaR86+6+3qaQTejfS4b+31I4vkFoBsO9crZHm/PNeDkTgltxrl3V+eLdI4mLLT5A5JVLnm
noX6kaRwXFXBvmtyhBQihlLdGoW9WZF6TjDiGWHxnR+Ql87V6mSncvmNqFlCwYbhjFfvSxPOH1Rg
63icvWftDfveJD05625ygKFfro3u7qjCCKCzOXZdhUNh/sNYgrERJjqW+fpa58v7EtrPXot8wOu9
s0sgyH5q6qeFUxSTbXlo6OPR4H6YN7x7PwvgxqprL9FOhCm+IO1+hXXw7WnvY7F9cBCXw4LzcBu5
/oFwvXTTAA8DHZvVQWfVUVXA4Vqpnd36f4tV8Uj3pwoSLHfNQ70Gm06Nr2FZH/LJPQOrX6F+OaTV
XRbVSaX9PXUWBeJa/9SlhDlZloHuTYaxZ9QP1uDWWyHRcETZdB8t4qyt+pgL7+Lc7JyIYhAW+erL
Q+SFEPNUS4D+cr4DpOvR9/S7nBNraBpS67R5qmtF//b4ICxNC3h1My4J8tAnjNWDk++rYUbs1zC2
hK8e4oHWvgvW8VCGKJCaEuE5CvTM6I6+k12UOR5FhkOzC6HWg0dH50kWGdthlg8MzuQBpOFj2g57
w25jGaJ7JGeIUsUZqNCovTdjvpnHMkwFHjNfU813czTvllnsgHFL7jKUCCspyQkX/30h8VmaUQX0
kf8EPYfqJixBExj1iOuZ9ERfUpBonWUx/tcW5heZHhfHrd4Mc3zy1nnZjmFgJJZsjmswPTvesOtv
pna3+jCKLgHT3+J+YkbXKdSgxUZtOc6hogZFtTcn1rhdfBdxDi4HMxQPTocFcm2zQ1H5d6OY/q3R
9AKiy0ZcnVu7OkHxnJTGY7mEfyZb3MZeXXfTK4FWarzTNB7EdRXcmYG59R2fa1N+Gbb7N4/62ccv
tHFG/x3M0kPVlP2tGVekCi1Yb5uQEImykAS1cdv0zln1KLuVF5wc7XXbynGP3Wzv2qDYLasHQ1nE
GNUOqYm7wB0/pSeOmc5OKZdM1QEbegEANqhFuKCSUvM/s3VO9ixizscuM9Y/q+oTNv2LxUShCjuZ
Mude2uwPkz/uxmw85ebyB6/obYIwv5KTDPWDOlB+TzclWdWgdNX6KKrpabGfSdx/d02TsTpMfPyQ
N8G5jbLf61cv7ifx1XYmlNV0llm2s8kj4R7tX0iFfQSng0DMhxPl2du0As+ZbvikkAiE4UKCGBkF
4jiBlktMQ5+MojoCf33notgqRTVF1OTPri2wQfTTLhDrQzRab1NKdVe9tgc5G/9ZeU2an6yfIlNc
QrO0E93JV69gA6QMc6fTNvFXn0Fu9K/hsv5bfO8hKgBJACgQd/H0teiQNvO0onCzLMCI2j0F1nhE
V8ieUu/tWm8c5EWjXVbgfEATtd+Cl9eM9F3CaPhEcFuSIiAYs4nL3Lumq/2vlda3bFCVRpoaVH07
wfvMR1WrqdxmmHH3BdRUH1rbcI72JTxuXjX3pU+DAw/nJQjKcFtC4Oh8/Enb6glb6l2OMw4DQXec
bZHkTZD0c//W2NWRYEXFA5qaSMg6Urj0fJiH7ls17s0O5BwwW5loszCs2v2dOdSXEHe1o5/Gnv4r
udrH1F/OUe49GlX2NaGq6SKY0jy89+THXFEUJdpzhRHDuf2hvruTU3vuK/dAbzkeOOOZDP2T0c4H
miGuOKHTjY8BuB3dJzswk9RVDL2hcWQc7uJpijQOO3Q5VmUWux5psF7fNJSoVYlzKFtnO1XlX1aE
Lz4RnkmNbSMJxnzZ2SFOUNaCOm4aEDGv/SURudigqIHxqZnffKgX0FsVzznooS2WZ7zOmL5xDGR1
gc3JhVHoRPEbtuHdGsGarAEKdu6YsrAeJxGdg7X9HYL806mLk2nVPIOwr06IYbB7NweSeLrxoRuI
8OUPQoo+ZfZnPvQQGCPJfeVYbYMQwzHeeDhDApTYFSPWAfRiubE+G1b/0FtNghoWOcEg/swJsdjc
USSEFhQzdBR6rzz42yp9b6W5L+3wkLmcppBtKpv2IJIxHk/0nqVFbKkGMGORrfJv20Fx1tpJ74R4
6/wJekJ4eBXNOpGTqxOnntK7fg3Ip57BZ5EZ+FCXLGyWO3JoLTHfjyl2nsjXzGF10Fw7mWmwfXs5
d4t29qHf97uOisfHvsVYiX/5Z5R+i9iylrHVARCWpln/C7BWElNEvVmp7DwxUflcTVsR72CCPokG
4ieVyAYquSWK+q80mhOD3oHLeRtM33M7EdHi78d6/VW5FQegGbLawxkfFewPnQEDlgl0EzgVub+t
oGXUIPE7t09LQ9hnB/UNkgdmfk01IeWNHOJ+tg8Iwo4t7oqiYACqS+RSQvV7r2x3kaXvCHrc4APe
pNgNvbHZesHCgTUfajI/BM+7qNrrzQpPAmcyMGo74fBg/m/9HK86BXd1iQop6qTAtVQXcxxYU58Y
eXlEGbTJHdRLUv9rTbGfRuInPAyaOG0q298YZfZST6yDOs0vXt5/RLV/5eHAy+dsBMkkQYM5Bu+H
I09SZ2eJnjpk4TJ+xsnk0nVjQ1pXPqxLVv0fR2e23CgSRNEvIgKKYnsVoF22LC+y/UJ4a/Z95+vn
MG8z0RPTtgRVmTfvPSn2lSQfS2uA035vs+gztvV7HsofR6svRVL7aB+U+WaZeKg46U8xlr3L8DnZ
NlPrp8LZJoPAstbwfWkeG4W2NLZu1uTHWsTniRkM8aenIrzyU22LifnFPMp/SqIdMEq5XddfJIbG
IOQHU4K3OmSwhtxjtak3EuU1pl2aoR8h/jhm8JYoJkbG13J8KccfJ8EKb6ETttk1RRhiLMTymuk9
NQe3L/7a2HoJa5P1fNajNnWvZtJtg2X8C7thq+MhN4bYH3ryxkzMPwECMJIlWILMMKxhhPhmlsWu
1/K93mVQiPCnFlpKUcdDXPUfcXgp1HjXc7O0U/9jlt2FXKiXhdQKjLNx8ZeGuxTqzsLVte7ZXGwa
Csc6Mic59Gm/G+xXfm+vTOfbQC53xTnM/VdvzX7Hg1z38cluqgerzE9lSIeWx8/FEl6cfjp2o34C
MH8ul/lCTtbRI0pFpG5UzC6dT9JSgbyUfJ2jfqTie1TD2J9s21MrRh3R9EzclWBbcqwc7ktleIzk
DOXBuODa0fCXWpdJInUryylY7O8sNDchdHSHmKZCiLWd1Jc20k6B9k9dsoNYzFNPXV0hAqYziI8a
jMWmrTgCreGTl+DPMRSK0GRLgfSYzYfevDLRfI5Efgnq9pLAg66K+UrQgjnz0UE4sRcCKuuAMRC7
mBnB7KDCjZXOzFbZNVZ71Rv9VVj0SatQao/Wd9HFP1UWkH4zzAI1oDjkhnZO+/w7s6sXDiZvyvpt
Ce5s/n+3o8ZmFttvY/VrHZf2QXbSkuh5jtlyTOaBIzh7N8vsLlJbc7FFXbIAH2mnPDsxK75ivph5
2VY9NxibSrbrXAXLUruhIsHgGJ7gJhBRMh9is6T3KHcao5I0LU8lYEujSj277RHrmCPBfW/JX/P1
XHl8ztk0/8vMTDLlIpNQq28F6xEsrfkX4oXYKEsLWiH6FBQ6cdY/j+jzYFr3XYiXdLSWl8Dg3ooE
8FszuNernGe0LzDxGPOR367bfYxDC5uG2FUGONScyF2MHo9b5ta3ypNeT1fGv34itSfL+RzkQrS9
dNXOeDNje02X44hJ6Rp0g9OVMCCrX/hDz6Hr78bOaxPiAGMbvdHMHHISI3lzC/r0i50KrlU9jarO
u5EdNRSUFiig2syeEjR+he0+J62fM3U1g3FrVtFJx67d28c+0Whf6uBhqvFpDe3e0ovXNNGPM3GI
OeZScfqtgis1WMi7AYPQmQc3xmsdjI+NpVQuuqG9GQJ1y4C01pRfMjIusghZsfhvkvI6JeNZre8D
BNUwDfkS46vaZkdCkns6ygdFXfbLkD8MBMScWSeEzGJXaa5NB6YZBjw0DU7GLouQ4jdBCB5aZOc0
+xmAdyGL14eeGUKvtz+UecdcUl/U1RoBkXddG3aN6LDVK0+qWA51VLyZ3QTHhBAdLl6l8CccTqK2
nqxm2pPowgh2IKJjcFKGnCeAB5rl35LlUFuWbdNNflWwq3ShmM1O5fTGRXHkkvgXwBkRlbKx1dfY
dnCN4hSc6SEIozm182pzcdE4e4kzd76ZiLd0GnZRoe0TvTuYfbpVWjamT9wSzLNtqg+NzBMw5Sg2
vHSwnyTyxySZwjdfSbV4ceDwRNsX6peD0QabMBh8mcdf1GIb2SqujudWYqutEM1qKsG0ULxiSn2j
0rYRxmkVA6820+ZVEwv7VOe1U9Q//CG7LKdANlnPsGHd10lkzjYKkc7r8Yq37dwZiDoGVpsWIEah
S5+Dz2tii+z5ADlkUc6ldO4dFts+KomHmL9TSba+Xzzk6UOisFeIYCg6MjuqFuOYpswZG9WPnKsy
ync9xgJs98Q8QY9bytYSjTtDgChDZ8uswyMDhkr8R1fA/V3stFb/N/TBqUHyVJRXG8CIJ6rxKvP5
KLFHlEhtBSbRDb7Rh9Eazp1ZPTWJ9KMuPScllvxS/11HIfEkrqPU7pNW7Fk8tBOlvlvanmE9KDI4
UebUHrLRIS1Y+AkG68UIj7DYj23wFUzpAxccYz54FFVB0Wg8OZqGEbvw+bXvuoxviJYfbBVqNqGF
kEYGBsFf+hntfz3lWyts4WK+zkTyJgO8gbHgwBgTUgrSZzvBSdTg/xgat8EgKTiaEI8d8B1MpimG
unCRDIV7SPifNpPQnHFMnOhvExDKDUNghsc8dsFHVRDa7h9Xl1MTdcdZ8AqbL5CfcFypwsVi7DsI
BSLfFUazc6hIe7Q2L7AvgqlA2130+RKnX3XLSVQXrm7/08EfSQ4mPSi/xEQTNLaat2jJkVzdZzQ6
B9YHMgBLxse81d9LxaSmw9LAghFYAfO5TGzXMk+5IrZGe+3JZ0j1F/rRQ5tJf5itfyXRB1ZZw5Vh
lga5omi68yi/ZULUPp38BCbDHAQbPfrXVzNO6Y5h6D+aODK7zU+ckGcNrLPJYkil7by8rVHAoktG
NW5j/6bvjwqd0hfCFRGtM+myPSIvEEDOvC5tjwH9lW01uzQ5BGrk4WjgBOfNMsRpbt+7JveUhmBe
JvoX5nps8o6nhyHTv82Ge3npywfq4I8Q3/XMWcCRQOjVlpSwZt1/ZUZzlcoauqxdw7YgaATfZoFl
zYhq6iKzdHtoW46B6S/jo1aj3A37hOBi/zR16WvOMoe+WeXqFDIEfhctBiDVRveav5p9oY9zXp1D
PtBR4MQm2Y6jBU2D06yxbNLNtzD4ruIPbiZXrhM8w2boL7E6cbj0Cz/X0s87I4/WD3W+T7H2GSG9
r9DfP6NWcc5aKxaD3HsUUk511Vehkq0X4lob9Ues2Z9G/4ZurfpiDnZBom5zI7qjun1G9uNUpP+6
eX4t8l3LxU7QAmLHB0CyraATquJn2GAf6licHa31glL76mLntw0qjrETayDcJgv+FFXfFxC3DKsR
O7UDT2SC4XEdNqx7hNm52nLAEek5DCjHCmV+IHgW3+xpDj6b9ZFM8+41jnUbMyGDQoxjM/qwiH07
s8unrlJyj7HG7LF7IcKjI1Qil619MipbHkTVQeSAPuV3qX7C1hQIXoWI9xeC5r4gQ+jVsoOhYdHc
YxoHLaED+kitjjB9VoenWTVqXP5d7U6aTqREkTPuXfsLW/zXMqfMcJzq0xJ8ebm2StqivOV1mW4D
a/4aDY2kn8MkUJmIMxeTJTfxHL72tcm/KT1byUV9WSaz39USCbRNQIaO+nSKeqU/GAr2HyQGQNwr
zKmr4foh211Hjbk3SNHMDQsGFCYV5WDEW5wD/G9yJlnYIB+H2b7ZQ2who+Y6pVjtB4K8YdRr8SaZ
C7Gzo+Vsohxy0hLQ7cthN7TmF/77loqTRTdWyBJViYOutUK0weKb/UAADDR+AwmrloxzzsBpI0Lt
KlLnaTAQrw1zn7IbymVfWEROkrG63T/bRb+vVP4KRFWWsm5Nu/GmrjiAc/qyEUos9JCkDa6Kwuh0
XmM/vX52mn4dXCkvGQXlUlse8+8Whaj7xsrIEGlwo0wg6xCtksUD/2u87HymYaDHm74yiKl0y3c6
8cI0SzT5S05vO2rAUyI7Z9o3NeQC1asU9oGv5xcslUn4UjkUZvY0goEarPkJnazwGwvIlW6Q/Mfl
gbqaVltDZGerRBhjrPky4nE00uketwgOCQZEd5IZNjm7P+Tx4jCJrSgIHfO7GRbzmuclulfQlADT
rdAFKeMtHEcxkDB2RJ5slaq1jdrfIOFgj+ih3UVmL1qX/rG54ZJkLQnF7tYL9Vm1y1+5zOs1hC4G
cZgM2VD9mLqCf76IDqQLvKqRn4FNCEMaROCdhClVXEuswvmfFpsaPkGyCm1JZVAWSMoSL2HRmMQV
yXKYznIQ0YyBABLzYYrrx8qMLljbfxepiSNt6Tef6w+L8FS2nJO+1sQVn9znKm6Va1nCbmH0p8aN
atgM7FqN3dnS4H0y6xgbO9iAqh3cMRojN0rGT61b7i1xtGlZvtI1/F0H/bYWEk5QEDyUZXoRMccc
XUy8GfIYSFC/pLgqwy2oxA4TAgjDSpuSrUggUGicyq7k1dokXfnVBeJ54eUueLH5FoFQdYKXMdJ1
7dDriMEjxn1mgZjfCgmEYzLVvxzfuj+3ZF64K9+cqrU2+MiwCSawZGh4/U4gXcNxBxBGDg17/V9c
YLOpR6vG/0vUy6ohaeUYLNjdtG/z6Q8FYNw3rSCOlQxPQOz3TLppj9KDgjsRpNrotavGKTMFcR5f
CJCZI4Ovr0zafsU/kPDDujJOlJ9SYVCRzZfIygm9a/BJgkGl9F5n+qPQzgbQJW8phpFDQZDypXO2
Eg5cPVW2THe20aByO2fGKTHCbhfM1Us5ZV+2Q7w1r7RdBod6k0wUmEP4oNd0cKCqNyNYFDfUcnq+
dNiaQfC6zOZjV5g/Re9wSZVelhXXoak+6w7vY6kwhmRvohcn9DhCPFdYymDoFNIbWwPecxQo2PjL
U50HD5jwz80kTkmj7XXZW0jLH2wWUbfZbD6DnHsdbIwXWH9uxdz/pH30OPegyhPrkiRIPDmm9zW+
JSPt2sRoIUJku7jqHztNfrZ5eF/G4U2rxR1dnzpU1U9MSrdqp6AxO78Ct+0hGtvJmwUyb5xo/X6x
ccRny06P1D9GWpvEWHGOZLZJPJPgNDZzGdYk+mEOTm0IGyChruGwDGR/aCvY6fgFP+jCdLJGxP9M
vf6qUoZPasI5yVTsYRrzW5Ks5eGC/VQV8PmShocjMZrHIrXzrcMEMhaF6qUWN46Cw0C1kwc8yuHG
ysEeiy7GkG1IZ70F3mHrJBtSlB8iJJ+/APEwujbHntwRI7IGaxs2de7OpV77TTQeeE6ly4T+uRY2
xgfEVIPUkJ8OPIBlMPNKdyR8iGCHc3jlIDq2ifi22/Q8pQQCoBDBP8qcwQ/qIthGFcZnVWDeEdMp
hmGv2dW/RUWcny0KVeiceNdBthxY2Xhp+fOhZe7R6oegMue9MrDiwTJge+k11NN1mrYksKzqBF1d
KbrTDMPSi432cTS7ow4OauGNx4yzg4IRM4EcTrlu5j7cMjI7ScN2E8bihmLfklL8st+Krca9w+2d
KJShwao9MSvYdyZ3dDlwzs5px+FUwP9BeI393rBuUcQ5Aztinzg8ky0jnwDHD54pasNp8KPW+WgV
426BsQni4EKGaW/F6pOTx0dDYcpQKhnjXBadEwXTbqzxPI2ASjfDTKdamZmXdSVQBoGkU6MGETPC
JRV/1vgvFjpuJQy/1QHQ0CQ4sZC3MWKKA1U4k9ipj587G7BIZhXvRY4qSkTN7/nV89WkO/cDYk2G
Dkt7mJgzyfZ5SLYsgtbdKGy7fetA8iSp05xDdaAFr3DmDBZGMWMMrCvmcGvfBNXKJ34SQmpbrTBf
ncRWSUkDTVs6ExqhINVSxmAqh6JWvS6XCe5vmntLXSrgJsE/pwfTQ23uYrdNt4mGBkzOE19jvTIR
UEErg5NmbBROsu7WVCPdc/iWIONUiflZTQj+Ehs+W+22EreCq2f5pcjSN4xUfDXrcrQI5oVy7DXa
Ix2fQMSZjw98mbt9Zykviy2ugyXfWIy1MZj724v6PoOuSssYgLCwLuoMeb4rtmOT+svQe3POElsz
We3r65pmHbBjXVavABWOVUMa0ojUz64aD6y0OOi19V6P8wcLp1QoKj1TeUW+5ikgUpkIbR+z3A07
SriyYmdmIpo++PYoAJc41XkAmW2GVr1pmvKDYcPDgDi8CZnzwftTn9OIArEyjdelbJ9bqgJZtAfF
AuvRLvu1+UzK+EWJlAcS269RZF4CR6G/704y0s+iebRmFCi6nBUv4GpVedIUoCmDsSNaumwqVFu3
BWwEoG8rm+liFmTn4nz6CstnJ2leoYjvmeQe+2y5FWVLpwNgI2V1h6mg+CLH5R26JWVWH1mvPFON
O2JFFQTQ0LuC62LM73ZbjGQHjX9GDYY2pAdTEV2ZS4BQTkxafOnyaIcnTI716tJ+HbLwcU6DU8Sc
sIfFAvN7w6XkWb14ZSnCbzpH20DNHzp0hK7/Srv5IsFEJal9RxJ67DIH2yozl67d9/0XE+BNXKnU
cXSLcjkHWTmshMjvEiXXU4TyiFCHXza54/tws+JztkBezdqrwdw9VsdzWXfHxiLfA/5rU/S4OfBW
kxE7l636Haj4ZGwuYal3L31pAlGG0wiZIBwpSJ32Hyp0MxgHHJabwDG2wmq9csF/NmXWSeEwrQgz
Y+J6CIfsNI/xOXeKXcS+16ZsTY5bCcMlyN+Cqr/rinnM8NdEg3KHpgdj03gcKVjQc23eVZvyIO/x
LBUtpMemibxAqtz9/WzsOoN2tuh2kY4i0CT3AJsDuw2PkdN5KCYIsZWrBNVuGW0YhJ9s+7kRM9sT
Mf0MVs8RPvlDggZggft1lOlFYvGTxZeKmqZVuIhx6LTaAkbD1Ek5YGPOw3028KTMIf/96LEn2lOW
EFGkeLfKq8ONG4ahJyWkhO6nJKFKCVzhZF/i+9DJLxQalOGp+6ZqeCZN6kFB3hHWu7WW7ZeWda0z
65f0BWCP+VgNyh9lq98HyGqafRvhCA59t81Nhy+88IxgcnOOYbK8i28u8mCiH9JaUjfhdQrTfyIl
qT3HmEuRMZZ0PFqsZVmbwdeaPoq7fKuZw06zk2MgSW5ZylXiHM4UhsLpgGlTfR4KfZWEOSHgTWjs
pd4m6BEgzwz2HwTjuZMUm+VsXzpG+kOpPkHqJNsqU+bGy9nipGd4nnp1whPPD7EbMogipQ42cKEQ
W9rxs6vNnVQWKkVleScSglQr9kqjnMlBP404IUJyZExj58gD6bnHSXyarc6dk+YeTrjH1JzmY/in
Uw+45oR/oK7zfVQFFw03GUmxU+mUp8YB0RrkHb24ZlgMLvrE61IAxikLFDeWsPZGoO1tneCx40Co
qdXO1ZrMVSaiaMxC4HE1PM0FGdNKKJCLitMEmdITc/cels09ynqOnIkKh3UrOyXjWjTz/hyJ5FBT
mbOvDZETqB5s/I2lY3XXEBrhNKc+4vpbzrqyjWkZ7ugAe8jTWfhZJMSJrvXF0CTRfAxo3DwkmlI3
IuTvOgvu+XL4lEV5Ha0ZM3ez6W3xgE+13YgC2l5UN09V7HzOuTO5QxK8xCYgnYpWwIku1YolJ/O+
5/h+RZX2AsvYaNZ8bAd5o2ygeVc4VpWNk48PJTRAwnSWBnEW9+WojCeJaYxe3SsZmI3sIyzNbwPA
SJWDAsEAs1Ddlfj6UkgZ9rOav4KC4C2zye43p6Kh2Wd+qWLxitI76RvYSCjasNigGZV0S7la7oel
Pdlm9+xgh4MXJBCz5+aKtJMACoro2CB1TdRTiLGmw23r5OUNxbPcdHhA5yg5FdGMEZOvCMWAiGBl
3AMF/m0JIazTLGBZ0SvFqqt1uj9o84dGrYv1kpNNd4juDLUyH/Ae7mKc7pvcjIjKGJB0os55ComY
mKlyr5L8BjF5pNAUT+wxhfhg/sxafBgaBm4WSFgm3SOlGPaPaDSznW03fl/1K6aRwcvE6sxUid3c
+oNrzunFKSO5Tas0PfYF1YL4ZDjpt02COvgLUt/jgnGDTD1PNdg8VqX5Q7PytK1LYCTo143yuEAs
2jgYVLwgmkpPFf3dsPTHpceeE1jy6lQOjbipUJ0lwdFgwtzj1/U6zd46Y835u9AVms+qiJ5zVnsw
N26Bi5iwC2e1okKb5Lc5cTNjSvYggvBgLyqVsGxiasXypto6lmztp0Gm1+3RJ5vKeJTc0kQCvamJ
aafyoWK5+E4J7Fs2F6FPKXqNMnun9nivmBv8hjX5M1j6L42S2kAYmpR98xFwGnYfj0P8FBjGAy78
XRLFVA8YwVDX2p1MqWn6jr4trsC/dOxe7PP5tRTOH+tp6AUQnVrMRmXECDc0+MlK8F441Y2QTDFk
utJ4MpFt3TJFO7Fkj+8ieiEo9hNl2bYBItZV8lnk1ivbHvEs6RH4p2YPoPbRWie2tJicztmHo2gv
s6V/96r9MCsTpWVwWoiVoYoQdh9JaZgVKxUCZO3OgBycCLYWj8N4jXvjhTkf04OIuEBu/pnTA8kL
8MENwY3KihCZg+TdnIynutQvQZwcCF56hYnNkEGRHEZ8+/wMqnYfYm2fcVCH3TrVaBsaNz4cQbEc
tBx4huJnttyqowndADTQPC+cS1hRCm/JtZdqIW9gBe2OaD71feBFBu0EYGF1bD6wgkw8Wh+aDFy7
tfcMPuVOCASjIQzP0aJxIYZI2kxj7gVXYaxFcPnmYxbkyPfiZsmSB0il6WmoXSZ7uUTlSmI1H1vZ
nfsaq5XDKoGSkXjWT38N73KxJBirNJXbU723OlcB2sO7sbDhQnTKA72kF6gK3vmscycS2LN6y0fh
InCUq5HJVcbBG7nUEozCQTRc7Fg/y9HZY4XwNAn4SFjXQCq82SZHc8r4HNl9GNBs8BfGqN8xugCN
hbYPMJ1FZb+19VuE4z8cAIUIQS0bWPobqdxHZLLkTJysPDmt82tM+p5Q/ZEQIOHDICUzgQXP/NHr
eTcF8MjZ93wY64SSIL2CRfnD+cE1rwTvg8QqSSZlcbu4ufdBe1uC9zqeL2ky3cNsvGlNUmwtAS/D
VvJr0k6+CDHapTp1M2PwUVVPZjPl6GkpJJnSdiUoUZFjVSdM4AVzsXjzQnRKdZ6apfBJyviTtPju
xtjP5+FZN0nyVUXDQEmy8UZv83+62d/aUAt2dTBRSeCGJYuV45nGl4/MVWM7XkxqVvMWzvWPGnMb
oNPRpTuRucF6vTX04hza7XcosJQ5dum2oZXThvD7M/t2hu6j7rUMZKTwadz3qqaxhAmLY5Xnn2TA
KBZr6kme0CfU7xufhAsy5div1YfO4Mzu9pbmnFYb7liIrTSxqziGL5ziU8Efq3b9YWzrs9PFX6hm
h7hsUESYdrFMMPJ0ZdzNbfUA1/rgAHtvIuOG/1JzVRLAjOAVdYv28FfjxWAFUUkFW+16XdtLDJQF
s06lYepbOpMGVqT96qdDIQiuaAsvbcguk3AE7zMcTKO8Z3O0UkIw088sR0mZ+CMaY1CBKpxYzbau
7b1abWVIvlb8aAGGQX4jY48oxPrfxgBqBfh1HhUMDEAre/k8jZjFu/whDMCnJc0Loz7MdbB6idZq
QfY0TPPTohvPWG13ipUerBClHzN1z7PiZPN5HinMjFj/I8+LY3h87AMaUk76bcKjqjZYA9cKLzF6
xxUzty7fOBEKQympViNfLRYuA/az2M3Agvok4QdiDwKSuEm00SZsvtRfjibgBETFigRuueCqgk+O
KbWguoXosnGYnDIVgMCWc5zHRftncC4zhhAfQgOU0QY3pwtf6d/23WI8LpF+UYgrAc5XuOEptRTC
Oq5WDO/N2phiubmbBRYgclYf8YDMomXPlcM3aZbMcKxhg4uMWuVPp2tpk9DYxSHRp0lxg5w8kq5Y
93JmJwrMu++27PwxHr0sCLh7h5i1FUpJ8B3/DjRBf5xghg3EfaMaf1b0nQt8hokCdZ8pYMddrFmq
G1oaNV/lW3riGzFjkHnpmE9j+zM6B0ZwwxQs5bJVq+Q8hiSFqmQ+Z3PmL5K1vj03cJPyJY/i0vXy
IOHEiIhVPHEK9TGo01OnYBWcJaWhzuoUdDH7qyYm1MvhhMeowj7Sg6OPVqt3UfSbCK6yPRrP+eDc
tIpjOIzwBLOMQLmymcShTmjOMKjOBgHAcmyOvU6mQK2x3vyiZbuKisKdap806hizFHI8EJhvk+h+
iqZsSBVDnDBC5d2ezOe8Gil9WsOfh2xL5BfvXIGDPTF3DkXnhuA5jdRg/RIBfi2X4C3X2p85QBND
YTmK/qfREYJlGu0WRvQBIUkx4LOIY5OVGmL8VxQfykIywbafCzoQNsvv8sU46eNzbnFPadjHh5iW
2HK0M//BLeio4fGtXE11/Owz+43gJ5YiGCQ7I554DmP1PUm1x2GyLnY7/IvYf8MpbZdHIzBeKrv6
mVQS6dU6/tL5dMMA4kIUnfKRpKXp7G2ajR52f90wmyk7fRsV4g0Mxx8x22OqPxjk/AvnBDfovUBX
EJ31G8TKQ8GH3EzT0Uzkfao4tZv0wNrvs2EhEUE5bUP1aoXoEEp+iUcGrpSxi916sJJ5ABG44sZT
l1eTyTrrEHeyQ75XTnP0WPPbaVgeE2ooZySKEewhIK1HHkFIy9XxYiZlzY/+kEGinBk9lrhSc2yx
S7Ynr0OmbNq25O3HaDiwTNMLW7o0jM2DxpG11L5QsxdndclwyGl0bgvRuAxRuWiZWTIKdvWmc/tQ
PqlI+EWW+Bi2xvBrWJNb5augPAFTwntu3Go2qHSwFHlg3tQpOS6rk1DJd6mJEV+fwnMffxkJk2Fe
q5o1BWivfaXsrSnnxrN3pVFc5CIvtvwljcE3n2wy0q2zTgdjsWrTekuYHZgGvrnw114cF3LVy5yZ
X4zi7TBbzfTQJNm5sh9aa9s1xMztDklOfDOF9pKp26WoHGr4Xaxcc2f0opwxd/cyoD7N3IClYu3T
2ECoSWlNgl2q87wX1FWq+DK5ZVi8w48WETlkkIGq9AbA4lIU1XaOvlihvTUsazsBpl193jjdwQ7k
fovul0smmZazYkk3E1q4PQhX9GR76/yoMKDImuZQM+YvV5BvaKAvKYeBdVsNEltvnxNs6xoGv85B
LQHcNTJsZ4aHZYXegNqoKr4LHX9DSBwTwSgMttjxSKOGu0bpj0L9MAoMAou+KcEnxTrmyPZD0c8w
Tvn6gQAMLzNJmIHDkAQ55eehnCHFEhEFkwdNm9OZK77V2l0NdxOq6kNfvrFR2c3soPKi6Nw2Emut
/lvPXHtcK1WOIK/QcDPInZ9Ff87G52LcqwTbnHG/9Idkqj1DgWJRBKg5XDtWtkuG1C/DHxt9IoU7
Yiw3llpsVYW+YQWmm0cgJA+2LLYmZgUnCj9tNTzPhf5PQiGfHejNila4vei9sA/BlWovRl6iIjcO
SxcsLE/98Cs5N0MMSeqQ+ZouOde7eZvXCPeTIJrbsB2BJjQkHlgdAZacddu+GvlMA5WSKC1/m2Z+
bKeLAnDHGIKTMBV/illBC3osZoY7zc2u5e6V4zP9QqJ/21PEaGs/oc1Vo6QK0/wRsh09NsgZ6tmx
Jo+JyJ3zYjPMXVYdqGV7RdUfkCMZf7CoEqOkWKozJMtOjps0hNGoaJ5N3qhccsoKa790X52D8Gk4
h3F8ijuYbtiaUtLpFEzo60u91XiL7DY/t2RE5UMYQfWr6fG1znoicc1ahMeuPg7qi+Bd1GJPKlsO
HFT6rySEdKzdm/KgROzfGZ9GyovwOrWvRfrQScHShHVu8YODaVMxDrI1P1yHBrb0tQ6Hm/GWMJ0h
EmlM2V6MjOlzmMCJ6sW93EzW2nSyTqLstm0ofTb/IcxWmAfVjQrtLGSAAaOI1+VHDsDEUqLKK1E6
mnd6r95kwZoD66xaW7qklVevRd9Lc69oiMIFqY4acor4dBOAWCTXFLxW9cHmgtAx8Y/6dtU/tfwT
d11Wn6v5q8BHXZHxWsJ/9mdQEfWMHwq6U6RgG9uixiUIMgCEkGsApzB9a/qMVSDbj0xXzGnLdBrl
jCTdbmx24BzD+mKt0HCwYAnUMuCGJk2iUW1z+6XNXszGGzAgm0B5yH/TJ5yN8E8S/NNZR9Yu3qBg
gXEeWOzrd+F0ZHX0RpGE5NPiWHJTdLnD4oIGzXHyGzbzNLrDOUGMh1BiqJPxYRiLoOnXEXc99Sdr
+ijiDqXwneDXNNiWlz6w2Hg32Yqbo2HYzK9nY7X5stJvyc/SOfDOITyT/q8RAgkHCPPuRABZRbrH
5ntsY4jPZvpXJorblc1frxjwB1U8AFPdYeIjQJ7n2m3VrFnrEdGMRRGghmX8liEo+xI+KevCpi3w
pqPthK+OwIBkWMmVeT5MATA2cDRiciDlZO3ZKOflyAWUfZ4e07vZW7ahRfNTF4wgll9khS2PJMJQ
bBbxnAGrbNTEh1lN6h/WZG8eo1Z31aa7WlSSTCHupUFRwEy0iOJDrj7aKkTHl864hsMFVWojaIuV
hVU1y+fERKqXyiUtPwaNKATeQFJZuRHf25mzvQLZZlYnY3hWEsW38UHCHfRYiX008TRCLaNt8kbj
XSVJgBEFjtEmp0lDa5HlPjffgYFbAWnkxitQOovyo1PuLX4RLW59S1kw05Af/I+j81qOFMui6BcR
gTevSiC9UxpJ9ULI4r25wNf3op+mY6ampcqEe4/Ze23ovSEBVPLylnFfhLcqehryu2zum+A0iJB5
5WmC4txh26vYgrkJ8D5l2lGvmhb7O6bD+neKVntZcUDIZIF3J/KcpUC6bQfHV1PeXUJwcnyvBiE8
mX7v57XuvJbEHkEZRRpZblUc3IP+rdQj5teTnsAGWhNlc3TmD4GjFQmSF5SjGwOx7mnAGXgWxmlC
6hg/LHubKTe7fAdkapimJ2A9mvYmCW4mD6CRbGfFR67DGAJRh628k4bJ7AJ9CXvV3aI/XES+ItwM
IzxcErAesXMyWajjZnH6zB17n7Gbkfgagl6NlWeMmbd7DchdMlCSOtkhqomV8FrCYnhCBf7ZQFg+
/qNDxYUKM2K5q18ycAuk6jGzM3wlmV6dspcgPQMbMzUuLzu03xkjCMIUeH8YRwYx1mV0uThrnces
DVcZKKYyMKSTul3fpLtaYFipzmVe0rff2NTvgOdfciA2USmvxnheAfNhoFC9ROw/ldT5l6PItKiA
gT8ywLdcfTqyCAS7qxCRwPfQQsyMG98guY9RgdY8a4BV7bYlMmuWLkI/hPVdtOcRO2S2LrLCt9Xs
O454UKWu3I8SniyAf2x2VxriyyDT1lBy/01E4BCfZvqpnK4LBPYWunlnQKyYKIcuT/9sbBKtIa4U
djuJeJsG+zrXPNsoZVOwJxNMx8Ps0FRiN7TkqEgM5pb8ZX3qoBHX+KXGFf+ebSf/6LbsyrEJEosi
qJp+Zk1+HYrhOdvxUWnntSkxUBtqTt1S+wotrMCAvubceNElANes2fGoQAsOOF8sEnFEMCNPS1R8
dL+hVF36yVMYU3QfI7te03mJVTgARCyySJm2WY2Z5BFU1EuT2031WRtHcHDXpVkGYLMJpsQjwodg
yM2ci08CEJGdIHpuC0+yhl1KJEHY5W+2PK2EQgjlJmkHjlfx0hT9pU1AVvO2HuH+MUnLZSZ/stui
9mRh+p5LCP41Y93LcFT136Haz1TZVn6cZ3VtMtSxp4OkVN5Qn0OgMUIiBAtzA7vrIZGRsranDHcT
wQWBCjx2JwV+SVOYTtoBJetGVGd88pwoJE11iKNm5AGxIW5Iyd2BoKi6YxSXyhfFFOuhqx9wzg4G
KjClRelvPTBIZktSJS2uigLD0KRr5UhPvWepRUEWqNEmhQdWiAvOlB9dci5lNVIi5oBJiNEbw5Vm
QfGaeFhht1AxQRdBxBa4FMev7FHhAixIoGitxXCmGn3LDN8jg4gMyL+eoWTUvstUECMeJ7RiTrTT
pfeC3U0jfYux2KryjwkiOBNENjCRaKrjUD3h5PNyU+brwU7E5kFlUYy3dj0J8OhM3AebM5P5ZSxW
jkWU9UJ+B5Vd8MeiOQGRMfm1jtit7zb5iOW6ibYkU90TPXiNu2Nfzb4a/nACIQHHcyGQAc50VSaV
d8Y9Ix0MXd/m8HP64dpxSci3orG2vPuy/S1TDObde9s8S4PvLtumzSPCHB9TfyYBVp46vAeofzM0
uEgkvNQQiMf7v2JhI4iIEgqeL9UtgqcMyHiT6TBRPYe+3Kwq5q0DSQumW2tYrcQHDs5I3TWhwlUk
bfEsjRVjUsTeevU2Rc85JBgopBeJ6AvzC/Fh/AjNq/mawW6e+w41woys3t61dDAxtrZYw9iYvmKc
4+vJvAAD5TDwSYmRrEgykxTndTTcKXl06nYoJhr1q1TSnirSGtiph5bKkrpjHqHlzWndDe0t4KNG
B1oUX7Z1tYH51WgYivI8shZ0smdbf7QqSeQmT/b4LpJdi6KqIgaOZQO/zfSLjBxjgcEJYm2WO9dO
mg3JyUvPRdWicHe3Y+NOAmmzEC8GzDRWsivZATmFHSueWr8CO9xNbPtwkBLeiEVvJuVH3SypJ4FU
+gkqc1p9WilABHa5T+1qXTXmmoD2F1mTjwgh79wS4OMk9sQTuq94K3rNS9Ng1ddMW6JmVeDHWlZX
mEpc+lD0vEerN64x+G0F9Y9tjJucF7zkBJoh3c2SSkCMvsOutgG9ckBguJUDyq4qfWJAusVEA8Lp
XY3z4NaTAw+GwS+krIjUrKjpXohW9eIMNwZvW6UywTSxtfLal8OPTLnL5YK+qA22IOrdDvFPMmMu
SJUNBOPtkDtX2flnJPE5IiwhFNKmMmCKN5S4GtwCbvhJz+k9ZciyspvjLtSSGLRUgB1xcuvQviUW
Z2MMliVI1ljGD7hTtyZu65WF/Oo8B2yDlQJVC2WXGSfvg2kx4rDoFuqJRAzWVeFLZ2fgCbP0twY/
W/SADof4mKrjY0ZYlVoFOZv1WcVsmffZWu+1TynB8FM8G2O+Z9lvU4SItcTbKMgjVrRTiD281pK9
HIVnIdptZzh/4ei8Rexom0rmO1mujws8NS9MX9uc49KQf9if/HbK4Nqm4vWTIOCv2sHUh1dUIz2s
kQE8ixJ5obNMR22KtnYG9m3N6ybtPRQYrq3n+2HoT2VXP5upYex0AMsMBxtnC8gsw/QBzkvSALWl
2NnMlaJyukVM0jRdWVuWfO0JBp0pXFt5YO6rvWKrWcNgY4T9XuWXwWTt7+w4sNE7TYoHsNw3hfB0
ymbOk6805nfk4AUd9wvM4JxGmDEx1+saTzqzh4Tfw6ZEyYZi09v6MVUWW+FREc6AzUmlRgZ0J31F
2KJ4r6yPGUl7p35SAWUkL1j5z4TgNkskNxqzR8dhEinJB4RODkFMJXJovcTA5Uz+lYn6hlyIAcdv
Z7AytjIayZhezDB3/fwEqPd/wzONmA+V9BQFHnrf35CPXvTyyuASw94OQITa2jKSdYPRqoSjUhYK
KPnvIbuPxJoNZu2rWNpEYCJZJHhAZ6Nlm8dxKs9NmblJbeIlxHFbNru5bYFl6oAqCc8Yu+eAf6yQ
g5OYK09hlsqddAA97FoN87UquqiMNOxc+mWU+TTSR+L8xPUjkcCbBgbZZvCvFUGt27r6fJ4qAyNb
B7IIIp0uf1Ya91mKVt1QcA/wts9wPg3GBwXiDGtq3NIq/NoiR8VJNtwgrpgJDEyHQxyru7TDWieu
iBm2evRYgjtImeSjjanPUg9B0jnOEJT3xMw077EMUqAfCX7r4DYsw5/wIMW9V6cOOh71Gqb1RmU0
v3CIgoHOaAJXgUlYlXbCpnrotZ0Rs4jNIkBXDh01FZoet6TdUArQ9AP4NRTKpsL2TW46ibREwuP+
gOPzklVelpnEmMwx1vFd2iNxJ1ioLkPPCDHJAEo79pmBVT71nEqDvxn6CGba3oB6wcyWnOoxvzL5
ek2DDr+AdTez5RBi58lPrBGwtcbOYK6nOuZameUPOVgoMwYbQCAtUkeXn6DlS/kVOgktc94rV9nI
dnLf/6ZzC99o+Erx9VFNwzKKRmQNYw5ZONVS82Xop29ogldn7E+C33KVzxniDYyfi0Kegl6aF24E
MJw8N/zGaiY+hDS7o4hrz8U0BeeoLh+2Tmy3QjqRVXDV5/Utg4RF2FH3r9cAMJBLxxFRBEj1Uu0+
ReEPxrenFKW/0ECejCF+xzmi9lY4PWsBIiYmcs6zaurXpFK+RD/SFmgsh8pJ9J5WC9zLYm5BmafG
GrjafgKJHfBVV02PJNpoKjr3Mls7BvaDeDybUdLiDZF+NC29EHQTr+d4ZLkVvOZ0L27LB7sSellh
8AjhraT6QxUcvpPAvArYU1k7E2kPxqKa1oqAnBz+zsRBk+2oOD0GIw6IulX/qhRTW5hpqFcGcbKw
1TO3tLB0yKa0GkrFQZ9e3WQm1stU6KJCaFtBmuRRMYyPMJ7Wdhpc+iLzw7ncdY28iVRO30K925SU
SqGt1dE6Yeu3XEUBZGOmaMX110ZjfE8e14su6r9SBkoeqs8Qxit++gi+NL5RQ5Z2UVPcW4rel1yD
G4FhTxPiTU5S6D3p9NDk+JE3uukWvclVDpswht6QKv0esyh00w4do7UuloDx1ArPho26yLGA27Iw
LWV2gkYuMRS3cHykh4FU23gSB7MZdixsNiCty3WSz29xiT0c7D3WN8sdQmmF3tC37eFVZIwegwr9
sfFpi/qCoczTEucijwyNRgQh4NSDdPxAkXKoypYJDGJeRpJaZBHg1jzJRzhmXXM1FBpSTJeY0GXr
oI4zS0fVH0nObhauFEcc85CHYOSO8+W11DtwCbKyqRtzI3S2DcwouM/qik+4z292GF6HGKlJo9r7
ss2+opjBcUsiU88IIJr/2IX802uylUXvdlr1NhjEXkUas7TUuJXafJtGVmUAN0ijMNODFHDikIrr
mJpC/RW8kU121ZSJoXR6NvP8OWTRUXTh58JW0sR4aBh/EraxDcu58rW+9wOVUUDNtreQvZb8MC1W
TpUa/jF3hcc1bg1Z37ZIR/GC5q4Yteql7SgpcgqdqJcYBcqnVLE5hdQNcBmsC2jPKu5X0m6bxt4m
bGpzadyBtNo0UesCUEEY2FGjskVAwnSQJHgAmfmobZYPaoqpaWljKpq4fLLOk5rSesXrFroA8YGE
b5isaYttMCk7Ejp8u8qgrUNOcuA5svxh6yOnr7Ma+EUFEmP4rmNy6sQGTYI3Vnj+uP0IIHzJ7GwF
9mFoqH1RIzK/OCI1XxOVtC1t9Wwa3R3403Yc8ivJzq5BlRn2ud8r0iWrf2PkZYOBChxvznrhC0dB
cbWn7MzJtFHjfj/KIDdYx0il9exTadOUN2t+NzCLyP1dliWfMIJ/trRkFFqvQr1ALD6FGkSCIdkL
Nn0iwV1JS4AIfzVP1rXWUi8yc+h6hESayB5mFEKJXe2saUL6W64c57BgrAiKdvH9uJ2F2YA6sHDi
tSpZFIZEQdQ997uOjM88hPGXuozppHqnYR5DhNM6X8VEdlEHb43lQxRpnjVRYPEyFrAOE4edmcPv
w7BEf51D+iQ2e6XzJrMebpgZMITmeSZ8XNZ3XRAcC1sj6As0Crdob1ZrWcXeEPzmveOPme7XmrQm
sWlDnIVXWLi1dZWhET51hzl4yuRu6Y1Kbknqfb60P60qPzMJHVY/2Uhwj7JFrAgeQYBRwZxuwoDZ
dDrxYld/1I7bRnmoebEhs+KlNRE/RF6dpYcG0LucfqbFs2qVlTTpH9p4mHBihhifDPLYU1T/ZCKt
CkEJXTOIRFvE1eKDrsNRc48hhhfoZWOZWHtWL12LLSEBGlJq9IGMjcExViqwrqzpX1XEVbIC/zwb
d84U4Z4YV4qU07U1CAkQPENwsrWDnX/YTNTJ/mECWnigF8LsqszZWqat0xZc2RIckgnmJCU1GhTE
EjbGSJVbtKq/SG0awQGOh2KCvNJ9m8NDYdbbm7dl1NTbBDiSDBcazoF4jY0mS6vZifYNdX+JjSQk
7ivov2tlnwrDbZHuGfM3aZSrUFZ+VPLqX5KZkSHbtTpgs9yBGTFzd1LCLyWNXhVDeEWcHOK5PuYz
tLyRu74JtoWTe3aI0zv+Q3KViOpqDs23FBIiJRyqgYRVLj4VRlOkRextm2hj/Fr4BLd2pa0HlHuj
ddPBDQEwIKXDQpI++gGKLYe4H2T0vsVbbKVwh6rPPnrLbbJzmK8oiHpVGBHRUrVMC1KAMfhAiarj
zwOLgwrgIOnyLowwfA8cq9P0jyPM5QY/4IM+yKyo+/kcau+O7EniDeIpqz74tXLoj631rJPxszAt
UisrDNfaU5nMP07HHRhlCA7yUeQQldhYqflVEX8mepWQVgZKJv7qRdvgtEcH44I13WQqrXL5Wsty
U0yBhwTUy4w7cUsr8VpLIZlbx5xhuMnL1VUAbiHIIaJTlccoFc+gkb+UrsZIjQcGLSV/0x6fqKy8
FVAsRO8A+ODDApqzGdXmT0jqNxSNKRlZTUUMUwlv4LBgqpakJDfNuxbPNPOYTDpbS1QsImWBNqxm
+NhKuFE4r3MZSVWbbeZ52fiM+wJc/aRBAmEz3uHQTrT8KCM7sxFJDXWDBalxibNEN6wQWgtnBpL+
X6I7qMLrnc0uhCe94xHMCZfuMTgRbMOj/kxnfMF8tTFLblHHiwvoSZQNryXTbVx7RHwTZVmDc8jW
A3QCR3+02StGeCGO1IY2imVpX4WbuDsk6H0BWMzOJqXLQQNL9Hs9HStEd2HidfKG0WXbbbmoBZyO
swl7xXlX64c5v+cDojq0u7P+nmu/BqsRe2caF6tUPKYlnF9xtuqYheL7EtoFIuQsQe0C8PWp4Lkz
fWykLAlBkQDOVrjZLTgAGa8fEgAUNZRz7RLSNfoNp6KGh9D4yqf3jOlJ+wuXZk7WzAGUS9oftIG4
Eo93acHQt986jHaAmKzuJnpCc3rAESB44DYbAK6g2Gb7QMfORq25ztnWxWa0FuFzHChBoqMFwMuA
+H2zta8xQeHgKs4Jqd+mtf6hdMCAq0JIy51+G6qz4VnZu108Oi5Mkqe8GBwZGzQDG8C4DsO9lq97
acfwnPBvr0wqmsG1DhtwsCfSpO5UXis9QjInoY1hxf1Paq5m/FeO19oAcwmMDUjcqe5f9PylzmCQ
vlTtj4SlvX0z87UlHykL8/nbzhYdJewlaCEDWXQHUTC4rO6E3Cf5FYVAImFjEU9RIUr2CuMnjumJ
DgZIF0LfkO6l6/gNAoptw3Na5EL1Hqp+Y2wJnMlsVx98tf6ge5UhOQY1hEWwHqRDN+UTwoJVvlpS
AkCbvmULxRQUAuKsHJUaEDEI716BwXH8sxRvvFT0VFZ9yiDlKLfC/lzE7JZ1nBr2v+8ZalBZeGrp
9/Y5U5/dkjv5gO0yY+ZBhDOLIwzGKv+Ul5iMyYvZ8KvQt7FMhDQJcLJlLPvrLLaP+RBuTeky5H6p
YGQJ9QtjVO6aVQDA+4Xopcy59COUZhIPMXgS1hVTWa0L89+ok2UYQmwrdxFTiow/1DEbkljoJJ2x
crSQCGr2E1dlfEcc1LXbProR6sGrhSmv+SqEO2CkHNZ9jacNFgbA9eFslg8M+1yXJcplTBQhK34i
eFFi8/Z0jOzfq7eCrB6Dk/WbJgf71GlCXRKgvtOIesfNytTl3qYXnhQLR42jnRk6JxUAtCUTxc9o
dAzqNgHHD6tsSQoRA/TIU5u9nL+p/HZpdE3L3x7oAdWGdDEqKPHIWKLcj9RtIrZdexXjBX/eDk9X
ra9ZpAxc4tGAgP8H0mdsbTRQxVD7mUEfcIDdodOri+FxFHuNL92h+E/bxV2LnzMmkwApVQ50BYqe
zGeV4KFytW+wQlK4g7CjzKfRfkgD6Q8uCqPoLKEAy6Cb8+Lgmq0JhOuh02yEZJNBeWynq8b0S6Fn
aNL5OUpesBxr2J6r/IgPEhnm2sAz4vTu8BnOPwSlxNEfqxNbGjwZbwUpi/jOQ/KCLlO7yZnyQlBf
nizUAq5Yzr3q6aBtaxTqQvWvVUM3mhC3oRkJqfXlka3DHY/BMP3TpDeBkqbUf7V5i5Sjif3C8grC
ySfbtanC2vCo9FsIMSlqQCJuNR6Q1L4o4V4pbzlmqA5s0/SdFIdGPQDCo1k4AlusrO+JabvFCx3d
MuHjYuWnR+bZdp5h5ksYMBmTir+U95/EsP7mwD+VNyYL7f6QI4ei0HK0EyLq1hILygMqP8wHSiUU
s9Nxsp4xmecKJ6FfDOAmYIrsCuMzaz+syh/Cc5p8GJofBzTcMOZuGMjwHzb558STqa/5n8rZJVXy
GuCyt7dRwaIld1N9l0SHAfedpG9G5Aqz8g6BoXNY5IJkIgHH3oJ5t3oM1szUZHXypUX5SnKiioEI
fdT8LKAXdvK3jBmw3U/GkXx1wkWn6UdEXx25BtydkAtKZz2pK4RnkaA6x6dJhMHiRv/HPNzMVpiG
S3olSknOP+NsY7UgL4Wm/zbE+7rfkBKoJ3RFjDGYVpEkaHH8zdmFkdYwH3rdjZaV8nfSdYxSV/PH
WKMv2/ByhsMq1zxGVvBUEVmbIYtypIG9dM7DZ169VxFzZbY1Qz6fsLXXLa5aZoYc0E74L1K/ZOde
ZMANltton7IndR6Odp8hVFreAnuSItiYsZ/lr838HrKUsqThoMaRGybXJXsoLrluhq+W1ix002w7
JUcz3NjZGhS/P/TvWGlRTH9kkOfln1j7zGv0HHRqbfjWVR/4kzGWQE/PCia76H68Mdyq7XoM3+X2
TVLjna3KK5x/PHYOC/9Re6TIOBudv8XAB1Leox8W5O1rMoqdPeD1nF7a4ZCXX5RArmF8zum7zmIV
cVH+nUSBy6gEuOe5AW2oggWv4YxAWg+M82iqPptEE3o4UtHuHkG4UcbF7/YRDh/GMHjjPLpdhkMs
YnSCzNvAfgBWqZvvBQcXnkzgipzKxCjVqK/YDQqC1ywKCNULQfqXaDktmqimQJ9oAGc/Qfma0a1k
5Ua8ZqZ6Zm1RSufC8CUF9ZX2MOPpxdKPbCy0d0v+TngOM9x4hQZQCPUtEOZHZHvYYl9s6ctCAgT+
RU3uZr5p022fXZzkoQdnvEQoMzLwP8rDbF2726M0d1gJDRyXHIrs92WES17IyRtDX2oMv3Be+x7Q
jfan8NUw0AEaulfbm4zUsTBuwBvR267n0Xmpxai/dMYfH16UnHUyj3TTI06AiuqDnxsferImEf84
wSnIr4HzkLVrZ2wV5STMS1O95QKmrx/m7/p8bCDjqx6pECM+CSwHKblfMw16VR4k0A0NAQKkBstc
zht1civrUVQfCkVn6MiuDdxSYt7I9lglthkZSscdDEbrJbJ2Q0cqebNNuj9p+BzDKzALxFUuOG9Y
/T2sHW8wPNQ+KVZJ/FmE/K74MVN21WNPdg6x8ab3JCKRZB5TKhG1iS7tr2UZDPyLxwn9Vc232Gwl
KumytU7pxDAXgl65kpbYquEhS1f2P05xXkSuAWPtZeFwLWCdxbJx1Gwd3DJGoHWiUIL9yoj3sn+9
BQCKvdz8pYhPh813ZGhrs9vb1ZvJCEX2iMirMZbRgFEQ4s9jBKOD20xGkJHSusCOU+LKwYrSILxO
zkFCwjYraOg1gKX0dcStMTNrvnXRu/oGc0Q32VSQdmGokDaxQd6rlp189zvnN/AUXbZrkMYx74lI
aUng8lc4gX+mZC26o21+GVxK7UVMXyzUV9H0rk9bO/AyhzKUe4IVqjQ944hVDg3nSkiAOxgr2dDG
yBXcWOq2H/cyCv1E26NCcMa/AqIBwvqWqAnWaIEkH2NSNZhUIyJz6XXA0k4OxJFNzdw/ZquuoLtH
jxk2JwlB8yRjC5tWvfZETRZHmyWfYmQ+XRLgXS47nqaiN8DiKjaT4gfmI1Q+cvpXNBQ9+huR/uXN
14z9U7FA0YASYcnLHLmXABkPTJqOenVRQChHJtUCj8XM3MTt1J8RSKSRg6xJ/gnmKrW6rjmd4Cgb
QHmTTVLf7R5LWLVXKm5NQQWjby3OJ/GGg2AiFmt+YywAW3XHs8fKs9CuEdO6emPW/0xofA5zXpBC
H4qCeWX5J+An6aZLdrHMi1EwLKrWTf2ZJiQ8nSbdnwV29uEDf8IiLcPH6sEODkmDarsDkRdMtsdV
DfgroIrvCtilPyU6/T459Ew/Gx+RxsvEY9ACDUzTUxn8JdR9Spr5lu5b1UVDFwU6m2PD5P9seCLk
bIeijQ2QHfpbl4AdfZC7OvXIabWnXXyoNLXI9aL6bil/anVpHUjw1csSVV3WOFtWLTJy9S1g3oEN
gQ0f6S751STPxeGfWOgW/GuqkwBBvAC60CfP+DQ5Qz+Im9bj0mV1GcuwJTE0VByWWTytMpDjpCE0
1qawnyTIMy80+ejj5qGN3zl4SesLPQEGrKv9Ac/MDP06OzXzb1hTCRA4b6/i4l+GoLXqnmHE9c1v
QdPvzIL6MXQlrnBXiW7twHwDw4s/vFY8AY1bIwDpDcyQu9BAxhBDp3PN9k9vyfnaKup7i5/YcFAQ
tqfCcscTtsTVot5U4PBDzwy56gGH9cZ+5GgMaBEYWYT5PgavMIsfZSY/2pWmQ0K2ER0O3Eu4+SL+
TSIe2b+y+K6QsJDPtU31X3v+F30bqCNUaZtp/7Bx+UaeEGK0FnxtzfJYvyH3tKVXqcLba3GjsETu
bsnwb0BMpDuou7BLH6fpTFoWYcoGniQrIN/Nl5E6w1bmWFHkP1YnmXQMpF0tEYR4ow0Z2FI386lP
cJxlRKLD9DWiTV9XaychOxYKiYmvg+5AUX5NYsD4MxjU2F2j2j2bWNMwNdvT2gzxgz01htCFpXsm
xz0/inMU1Joz/8uwZTXVjx7tB+Ug+sCVqUrizI3xJefRcCSVXOYvlKb7FJzefISw14u9U13kcB+w
zAiexivKuU68mxLztkcGlc6Y/CKi6WJL+6mjiLKRxpkEUHXprf4hfA6GRTT8lPgImffAADyGCFxB
papP+pEeaIK5sQPmoit4h/mwsFFeRvmfYv4mFY0wK5qVMTyt6qcx7lqyhR64MvtdxWupggW8GfMJ
TLyTMOE9KqwEAp0yZPmKNe7emzV8JvEnQRsRtmBt8I3SR3IGhohXniWyNT5FBp9gK0cc655iryrL
F/nRGFfsklsGfcaWS3w28ZtAG0EImHKY8nRM5ZZ+Ff/f5Lh9+2rY00s9/pu5n/j0ZA7q9AgoukUd
m7KMNW+0eEStpAzW1YGx2o5UVh/GI8q5FycioOWKMJWJrpnv5/gUSG9R+SENPpM0Pb1FOSap4t+Q
sX64yTI6xzXRBAAjLZSrje4H+sXWT4PiQWWKs2s7vbISG2L85N1virhuwHw5Lb4mDshkiIlU2VCJ
G+opbQ9T96tU6abhdgft5c4Ei5afywGY5pjpYwZ69bNcrOmMMLV6GXrS2Ob/rOirUtKdWX3ZjFix
trF+opQorUtB84IJjEBFNupcUEgxGl+yD3XPvG+Ti2PSkxNOlAO5bcQyojLuP6EvoCrbJvnv/0Xb
Q7HvEZ5BnfG1m2PKbDlzHY4mE/U0CK6ei3so6dWTp65hZDotxHnB1xNFOGpfoiUc45s0cFRFRxJ/
tXzjlJdWOg8c00SqDBw000ElPJgEAdvguN+pJrlxu9jYkYgpfiD39NXvrAKVgZUHdANNI4xwlAgo
gNPnxFYi+pmnHwtRQE8xmdcHVUOQOpLMxL6zZ5HKK8tTuW7Li0WHmRg/IbNqOcEu+JzSS9reRLFp
FeSQm0C7Fg4qCEzjpfYiJZCUuAVTdK5gHND/lO4wojQlULFD2IDVrMFo+duH+FtvRjjw24MiWFo8
phoSlCu5lQlmCI/wVmLG77jAnHk4Kk+2SykvX79b8LMoWOh8cKeaKHZZKhS5r/8u+wrNjv0FqDnM
aIFAodxTE4PkSk/3LBIEmHJO5/7daI/Q7KN5S5JdZT+zfgfkGvUSkKqaTjkfoahrL/IF5xfPhX1h
T9l3BxBUExFZWn8apD9LO8VPKcBRg82pQRbDKjQBpJCxMq9a7poTfC6CEjzcZzRWdst197LgE20N
6OFLeW8ZlndJvEoVdjlLh0fGKQoDAo/gomQ7u9mwSMWdiUBl+QOt+qzyWykvrj7cDV4nfZgj2UHr
yKbPABg/8dDMLoFgBeIC7knoblKIcPu3Nrxw3IdthBJ35J7xFJOcD8zftyC1cSDB1P7UtVs1rif2
BJgCdQbX2JVQTqESlAmqKHkvUCW9TMfEvhNZQg3hkrqq1w/UOwR7tNm/EksUPKEWUH/qzxkdCJDy
teag6tboEE49LespTP1uuIIIoZo5kiNb8QIVr+zppNEAtk0bwk5a8eNoW/H6RNMhsv4l2mekv7Xz
9yi9OuJLrTbMcXvU2Gw1nR74uG6xZ+WMaP4p6i3qAgZMK9YADPwQ3vptvTcNAxcGpLqzzpbMiHcF
Tl6MPgaBwTa+ZUu9Oey/42rLAIPUVQgx/BfflFfyEgyAZhkr/zqNd/Ks3XrUkYqyYNybFww2L6qy
z+HZZD8lhlzZp9RW0I7vrJuF8Efo0yb6lodj3Z1KNoBB/ath/R0YkNKEy2yPNUTC61B/iuCFsjXX
f/i41j2vk2l/w5xIZizAokI5fuUSwbo/K3vRP5IeVzxfALo+SCPdR/uZNpc4P43puZi/dMQNGpuu
CrvKLmK4Yu2N+jo5mEW5jRN2Qihdhn2LRoXRh4bF8FLpr7ZNadZsVGNXtV4AQ6RjmztswuoyRF8D
tOB6Bm7ZDx70rLUNfr0QP0a6wbUx2IRzy4cEPRY8MJK8mGDAwy7ie0eAb5b/6eO+lg9RxqflfNTT
tott9PR4+s9y9d6WlQeAAwW9bHNjbGPeuVJsCHSHrHJJk/WIaCRTwFsQ/smv4GQnCawgnY++tQlQ
ph3LXicF84xx1n8SpUS9eZWH3TCTnpjvc6K8goo37pCyoZC3+UwODtfRqF6FcqGfq9JLjIuLMfrK
pINSTxpahNSzUo3oKLGSnDtmbmxaUPFKqnDu5NmTOBIrjB1EFFIxRUBC8u5Zcsogy8zrP1V4CNNU
OvCJQ75vW0/mPzvcPwnRPnq0QkHdEbmV83ejQyD/vEITnL5RNMnsbYP/b3mP96/X2PQpXBfcYu0y
/a9Yk7XGNTfcTrb30fiZw3sYIA+X1JI9Kr8WZfdjGO8gO3yHdBddXqWGBywV7OGPPHwZxj23riaq
VWRv1EvMxpo3wJVafWFFMixstBX76J5UUrI2ZjN2yXxf5ymDCrQWbQCDMjriZ9qkRAWbcf4ZNAcj
u2WgpxgzN5x/VIsfaFewkseQaLCQ2UTVUQ+1G6bdA5Rprovwz8R56US4oUPGZ0eSaohVseavlmFF
FuyV4U//saazYvqm6rU5/gU+lV/YtxMgyyxdJyiOpyvFn8awRb+bzaFNedrX5sAa/2w2G0UTOKa9
rlC3gEhoOf0wwdCHhLts0o0DI7KdmzuaJJAFU6y53IgjSYBJy/XXxLhpOcunVfIfR+e12ziSheEn
IkAWi+nWkqicLTncEE7NnDOffj4OsBeL3Z5pWyKrzvlj9tVE+3kQCVLm9V57ycSujz6jbB2xBnL6
0H4zyidlmsasdNvx49WMbYbcqqjgtnRw1qQA6PZheKcgyNAXjnGAH/K6bzu5EGBjWMQ+RffYPmvF
E/IOoaw0z71KeBd6MXYMvoK9k16q7iZyuu5c6KMi0Vd2dwHg1u09H7EX3mzjViF6DTC+Ts3OUi+K
euq49RH+wN3YoHUi/uk1zBQoxVCO+8Wx90nUjghdbc9mfYoB2bX6HLbHkYCvDqCBAip1PpMobgVE
m+/YlybcAjObNtMMgg+y6zRayIwPYRSAboR4wHtU8ZtGBGps/kBUohejnHBL4aGLnQLikNoqOnH3
uU3OxrNpj/jtybGChHkvCNImeepFGny1V0W/OBa+NCCoXF7M7mokV58pQYi7fC+Nx9R/UXIkaKZk
h8lvQfI6E7Metkz5K/2116yC/DvUvE1mEIBcvJXDM8huPW151ByaLJDbpryPHk/4qnAopuuxI79M
AcYGin5ZhiGpFdTDKKD6iwegna2mFiITbUGy9UBf7Wus7ZXx2DscaI9aSncOpqwIhUwY+n8jG9hF
c5PsL1H1Y2OAewH/o4Y/RPrcW9OvtImwfhyWnmR1tnM0kLlbMx6WkhTIfzOsIsYNvDCWp4TPgbMj
uVj9LdKWo3oJ5bnQDkSFMcxFdPhCrqQ6ckaqIZpFpH+givb0ZdkR8POX2m4K6MtI06IMl0A6BY++
VrzRz0ki67YODhmzdUBsQVWHL9J7NY2VPS1qNJB1+O5w6ozj1ch+8acbvTshdYMdRVEvijO0f5kH
CMufaU7d0NpjRuJ8rrk2ZufOKdO+yWfAd+m3JBEdu99JG18cc9rJgmby2ff75H/Z1KQg1CQ/mOgm
MtQS+L3xv9sg2eEH+hSef4I6be8ROHuVL4jbIiCDI/pXzEcUb3kV/aX5Jx8qvHDmfzbAcCSr2LOW
oCCgMD2IvzGHkeUmQjuqo+tUIZsfJtuoJ2C7oBhwLYE87CzeMAmadiVB1Bo5rvBCKV88mfGwpqXE
wmdcbhzzpgBYVmJflmuVl67Gs5qLDR6+GPNjRGFGPEOhh8n7YxAhShqQaKHnmzJG07hEiT0q3H4A
zz4BCW1XbvSe9elhFT96bdIo8KuCbwxAEf0XbxuJFrr8B+dQpns7Q+qASIM3dQ9w5UTEun6gG2Ff
Iyc3A/fLqYrYOdAh+NJigVIbcJXuGKq71ZvFL0JgsOac2xZwuqODi5uwW8E9iGdQN3vH+dSSx5xs
lmhE/drRYjwFwblg31ZSB6ysJGq5XVXqOaza5VD8tQgGtKVubSMykCeUDKgKqTheKNMzMp/RcCHR
xancjBiZ+tlEjI/5NWgAYeNdKAlgLT5V6ImMTg6zaQ4NdsPIOFTWrihCaKV7FdOkq7OwqHcL7jh6
6sErPmpbhWQ/1Uq8tNRzMaGfuiENcCocrxfPcNt5zxAXUkWZeA9q+DpwNNkm+8ewksW4hhO0yRfL
2YqQ3bLyvoXWU4DGjQQn0jQw9isrelP9k4Plpiz/Klph+ATACbw92QL8U6bNwUOGZcv8CQiXL0jA
34TRLcAjl3bvFvyMh9zFfNroFJEQY6Xkgo0ZduJPxb+K8iTLpz1c49Et7G1/itIjCwzxIH3oTtxP
+b8MLVUeb/EygnL26VJM17RhLG9XKu4dopTjHfRWUm/EA92Zbm4mc93kNzmsUo1lfzXoUAU1wDMy
y7z7SlGk+NmdklQc7dfMPENTAVV2UBy7bCAMd+kPV9IUxLCV7WvffgpCyoMvEZ+8ZKODXPvlozcc
0OJpwUWxMmS9NeVlMF9VQiBU5yuPMSXc4pRhYlgZI/A1fpeFpDmUca36NzLcFvYjKU4xrQ/DVh9+
U28zG1OM0Vxq4WYc/hx8dyliUP4GvDbGKRuIO+NspldH4JOO/W+UF/QvDCYCozXjr+Ig+u5veoLc
ncZJnD96vc2Cb1SwoXWL5/VmTViBJ08DgzUfcBT9q7pv9FVxtp1xTj89DoSLgBoFllsM7N/4S/GK
dsk5s1/V/urx2aaI+CVS/BU6VtgdGJ5uSx0t/heP3lrj2EDNRWDKFcn3mOA/G1bTANtDR2+tQhRI
kFxCVP4kq8r83SbFOF0R8Wf3a9T2bXSz/D22v7D4VqwfAxIbwSBUv+S4rsN1QAd9uJDRRsj7ODE4
NugHXmWI3ddtPwqqG8RlQEPcoCxR55utpRXJ7f1rSYY2Jjn9V4/xV6FkBQBHP8KC2Cb3Ojh2LUeI
s1S9OxiGtEoKVG8p6pwC65ebhhucjkN96Rpv6WSn0dSx7f9DC7Wu+wIVV71opbMhg33ZAfVP8c2e
Jer1p5y9Up96OcO2tMfFwNee5A7/rdpnYRMMbfPzs8pC1ryMDOA6A0zMFJXy0zSqeqe0djhkFSWD
gGUffvzRM3KU4UWxYFEpe8wJDAR4DNidC+2jugkfUvhZ35MIPTLdEbyk7JxcfrJ1FfXQDp+Kkm+4
AhjmVQ6VZs3STMJI5f0JUCRr0egnc+L53lQmeRTu+B1OGxEw4k+f5Kko8Pb98C3NR0C0ErUF9He9
2NZZUQ728JzbUsZ12K0Uwx3J5MYpIu9TvgcjHeWm5hfRf8L+pyOuZO4AT/p9Lz/SaKuN7x7ZI7U8
+ho13xcWIQWPVI8lCOWY/cwRUpbn2YSd/qs/ymxYVCjAILBEe9dRhxQ8gixdSbiazKM0T6O+i633
lGLnfIOeG7mC/gCj9TJSvJc4NxhiCW56sdCUT7yX9ly2+sxgSS1u+8leTTyvZkb6FZwV+SeKhbEA
VOAtrl6lBQj3NSXEP3j/9PSgGnuJMAE7dIeKMHjgCdOHp9D3WcIsyiNAeQPLdFWR2X00eDFi07Xn
r/NXzw/1jMfVe1yUSXDTsYEJBpeBCSeGWBz921Dei9hggP2y07OWU2M7w6zruN0hMcH8m5KP3Pq7
Qf/UevIM06X5rSJqJmOlGc8R5sU8eQ+y78i5GvlOvvvNwiGvEgSZfDaJkxY4QEuRkiMyFHyeDJbV
ELwQmeCbN7WZU7PQaSVc0GzGntj3XbDriJKLOGtpptEQJM7K+tmv2PjtslU3o+4qJJrlzxy95Siv
Bp6ACMW/yFZptldwZ5HaIBfiW4iNxhqXeOcY+W+mnNkbU1TayhxU9lO2SzjvMWMuQMQH1XB2iCDr
6TulPZVC8Hfyl6zPJrgmk0oVGIGb6LiIWKJ/qu1T1x67hT/tJ/Wgdb+lcqOOOBQHPlYU2O24xvHx
Un0pM//RoZ0F+APabHkQbCxrRri0y5/UW5k9E47/pwyrXv4CHieeaxDgoGvsXGw4gfZTlM6LieSm
BYCQ77FYlAG4wiPhikB67mIg0I4yIxDsMepoaIqnpbx1RCwk/s2uL9jEACKN7pV84tp/xpYFwMkC
0W4GlA1aT0oDLjjfWfr8m5EJzmfgSsHJ3elfVn3PWn705NjFR6LBepzjibfTy384Ok312x6Xkipd
HF6idTWFFu7J45v8HdozUY1d9+yIpR2c14GxTBGfoSjWZnIdMdo1qHIDfhSKIhYx0JY2J/DNckV4
TCfCzbNU/XUeZStVPBpvM2dDWSs5vY9gmTW6xZbpNT9kg+sY2DvSsyBTxtrIakfrGSf43or3gTzB
G+Hh+y7pEZt0aGJqXibtwgZoymPeHntas9NdXCwVc+Xj/VX3eA1l/lkDZMb2IzDudvuPUIfCugz5
HXkih0GZHriSq4jXeDVWjM+XtuSfgWkl3YfCW7Jfl3W5yYJDyXtep+kyEDeJtpyMwfkiKoLN2Nyz
5o5enZDOQ1lumy+uVc4hRf/Mm6sfsNW8JBoJzEu0Ial164YrIL49EVx/S8WRK6r/MAWqvTciqBbl
HYoZSgMKM+QOy+nL4LShNAG7ebNB9CQpZBG3Lr9rn2l8a9pu0bxlMJ0qnypNIB+azd3aUnuoxiuN
zi6OY1T2YXhHQZTz+wLlwI+j77XvBrvZ3PdQI9SOcbMK1OUJqUeZo++x3vFgf5gH1Vln5blFNh/6
d6/detoys/ZJ01yILFuGIEahTx4imcKUgLXouAXE8BqrdikBpCZ31uWPz8rykVrf8DKrCWOPG1cr
LqSiXYWPzu7u5KYugWayCXYtOhGBS+6c1/2R+1BXNKOE6AYp2NKPynQ1WsLF0pvaXgdyN729kXzH
BJ4kw19uXOKCOxooqXJtBDQE8tJoWkGIdpc4+PDG9wYJOwfSexj8VRKRqb0n2K6grtgZlmXhrBVG
P+WDEcGer0osviSmpgwuKsQOoyB++hyJDWZYGO+0e/X7bfIMQjSxUhJQdkV9xHKsIJlFHzaQ+Yra
pjLeRnI7OpS9jvM3ZLsJFsP2fnv1XYhx5ZMOb7YfLMpjQcSmjbyEdKgALYYEhEpCztVopxir7mGS
SYqPO9jhEAK0LZIll3tBgh2KXw0036Zzd9VP38D1RveroagYKN8GaT3E2i4zDyXj4WA8+ng/KpuB
L0iMJINpMCC5seWYmYz4GmfA4NqCd4+oeJ3fLmjeeur+moaB1iIF6i71YwFdVV2V6Uic0YKlGmMJ
p2AWuCbRLeQp0fXtqauOz2AWS8tVRFRxXRx55DJ4Q2Cf3PpLGbNAEUg2qk2ukP67ts5DcpI0dbVR
wdFNew4Bx+JrtMhAAX5vUMylR1G8WExeI2pYpAnlmgdcRidD3frs/hRTspSTnlC+gPnU5qf2CKMf
dN2KuoqMheq/69VHGf1JwpBVSmmnmQAUzbModw55rsWr4EbG3N/s5XDhSyZRQTqnOemkh6+nbpyF
vwSCS0GHq99CJ6tzLxCMEGTubMwaPSdiwU1HFBaZh+reMyjaQ42GFwU1FKc9+MIsuUD3z/lS8B4k
A9KD7olFZVnF99icXLOjKWRoHsL8xsjmTgZuJGJh/YUibxIdtMybl1EhkH9AysafzYSE/eevAy8P
Uw9Rdf5uIWagO+lS2sUiJ8O6oxyd1pvWUNdS3NPqPVKqrdE88WZX4YeXGdxZqE2ta2d9tCEOTjAp
vbuP4LEJY3TraesJuYAWndr6H82GqxpRnWAwQCU4+ONGjyRa7OBS0l5e8fE7AIdEkwb1QiGkokCY
KBnPYuMzTrdtfqmqo4/1ICSZWI+yR4L138F8V2qu4l0S9I96ugoZwB0ydkaquhNhgivN8magFvkc
iFen5nLREyhH3/0yaMSLJFel7ahBdEt4N5W2WHSkHUlIWMLcyfs30q0WfDmkwUEVwtjWh4ZSraS+
p9RL+JyKtuEOvhuB2RIG/NJDN+J4IC+JCh30KzY89BSZ8FgQQxj/eupwCfVkf9hQKbXtJhqqvJVN
kUIJghE1nGHsOHibFrJHRwHMotOF5ZTxepS/oWkydgj0L+gWR7caoUrMCecLiMsSZ2UGyyfHENUi
Dn+sU0CoAxkKJh5Yh+lHkERK8DqP0BEb2SpC3pUNb5TGbKboNoTwqlwcMfofDAaIq7GOCWMhNGz5
9KFJq30lG/SMzGwndQcBZoK+tf7WPPIOqjp+ga6Iom1KAcrouPVsyn/4419rXzFY4a68ehXnIMwt
2WQyuzrKh+J9pfaBnMXFMD4675poH7L8qAjNYzuYTll2CqJPIa4F7ZU+L1zFrTcOUJCQK4wjJBSM
5GMFnD9ghqVIuXLf8EwvIu1VTe6y+Zyid8051tBoo/1UUetAeUZQ3UbpLXwiPl8EOLXgfAy4tyiM
hD8Ecpkm+5QO5ToA9Qrr4+y/L1RUXNVfHNn3cVbJBtQypuGPUzAzkk+YsVWTlvBSaWeV8hn72ift
S9/PNxixHsRzxs05sIs9naNO8B4hlhc6ukOFeqaAfwOzQZdGmwTMsMMnRh/cIgVoFKj7TOwXhaET
LDJ/of1TxdPvdNwzIl8NirKCVyCiGyrabEAw2VtKuaHQgQtDQy7+01VQZHXjc2Lrh7wvIW7Lfw0h
cxZPBTFlXNQEqush8VXlqmyrDQneqxCh4tAx1IQe0syNUR37SFLaFt+16iei1jGhjaiq3srGpwbo
RlWI0Wz6YedlxTmUMV4d+0WFnCp1ltduXNFEDZzzmc8/+vxh1O1qdEzuggwu3HRQrM5rFaEtIQCG
2BXC4ItoCIRtun+pHp1qQ/tTUDMF/f8ClUULdqnYr7p5pruAKBouGPJCDL1BeDrgo26XCWoEUFPT
wUbncu0FDe47iI+I0CgR/uKMIFSTmSlAn76Vxl7AHCBJ9eTVs97t7iAjjtt+LetkX74LZpsJIjnH
9NpYxsKPP63uf7MWXd4KsT1HOrtLJIRdrRNiTFNLHLkhk1uvBC8eS89EMIBTY0rs72nMBbFJQdNM
G75wogJJMvxBax5qbd4Nr9K8hL0DZ0wwHil6/dpBQ9Oli1T+5PnvpMY4/yfyB90KZrkuvlEznpTo
PUB9rnzYjHTMZ5Xttmh80X+GPsIiSNGtVvGY7YuGOCB9pzb0Jomj6n+p8NUFKhV1AUh3KXTjPBrp
M4OqYxGR2a4l+j5BjjdpFInGByOQcyfCQkUTaGPbsfIfqxjddvhHxEyMOaJCoAYcA68/h8zrJ0Wu
O3Vnm/o+ziwMVz2Tu86XPSeDERrATGZXpFUON838oaJtQt5Dnj3+l7r51tHd0GwLVb8jtEUHOhz6
eyTmCNaXRgd8Myj13fgQdwHenyUvAQU/wY81XhiQhfIW2RiJgEBsVDFJ9yhKkh7URx5HBI0xa5GT
O7c7gQB46SHtXx0RY8xjNEeIIpY5T1PNl6CF76XNdULdeZ8hlLVJCnWj5Bvxs9/euuIqS4L7+J2T
hY0cAIvcS2NhhUerLWHMwSOXukbM/rJ33pETRJm+1GFE1773sBUCA8VS5fxW7M4lZ/slAtwiQyWA
rODIiu1lRgpVsI21bWCYRB4/Bw/xGQmdsFbQMb+SZ73Ej5BbtWtgkaShk79pJMAf5G+I747J9tnz
ad1Rv1b8t9LbSPWijvu02g3/UuL67FFZlMhF5l0Wlk2rL/RXov6g+uqQZ2jQL9OEpANezUNSc2Jp
irqNhmGoA/gbQlCD5hT3v9IoCSLGOLC3BCXSGj/tT17AS8+ZZQkTa+9WgFoyHYiIWxIfiRnKMqwX
H/NUok4ry+7WscY8RY9wSsYgasp6NRKt72EPmFNEOmOD/C1FGuir+dYSjxDp/pDky/nfkgKm5A0+
pujekBDor8vmOLY7xQZP2qaPTHlr/e/ZY8B/SgRd+qrydil5WTWxMNOrErpIOX24H51H4IpPxy5u
Voh2kkzzikpHbaYAidTSCbkSWDlG5Ej08F0xdx491Co5/McIHB2z8WZ+eZrimdAly7QeVRc1lBtg
uU/wHlBn9zWyBDRdu22cBJc6WJMGGBskW94pujkNkMry4uftGtFlwqPhU6+3B8Ud5XruJyA8jlaq
ngCdM6alQHczujtUl3IvJ94mw8pMLgkNiv6BBYKSh1mIjFHcp9yzA2/H3UgJq40mEwxzWBoA9w2h
mq9tsSbvxYjXpDVhGxkhYIrNKFyho9t4Krjc76I852JR4O3JaJTxopjMnjtXaDuhivjm7+nq6EOF
ffVVd4BogQPG94Iyw6ECuta/c1ykRXM2222V3Rs0AcNfzaxdlVxG9Rtlbi9si1QPJMbcnvHTgbAP
1cRtQWtHkx8TiPyaA1u1/o8WHfWPST3XNTyFWAvfObBNg9BJzoopWEsZLstqWqNXx92gDwoKmadg
BYqjtzHq3Ly6+gkskr8t6NiKYWdJ6k1Vbz0YTA5nX2DZ77lKBlAdvK7NTYV2lnQW8wEKPjBJbyfM
eApc/Ci6fxPxtjX54Djeqcg5dcOqMe4lIv/Gftpqxfh9if1DEx4t5kChOAzYh0A/O83FsKBX1L2T
PQcrWY5s0mbxoWskrKo0bmNuxQlZ5kQrJr47h64MyTHVr5X+L4CWULRnMUfZ9zsHy6ORfsk2BYPL
EHAf6Wym/zrS2cT4EzUtWMVXWlDaRiYD49LJVq8JDW3Yt8O3PN7QZAQKg5B3M0bFDpRO8y45eogE
O5Vi/TocEiPLZFXfq9bViRXGAUKQOYobUsWIb3yNLLet/WUWxPecHjftMoTHYPpANBA6M6LeGBXd
ZHLpW7SWOu/tePWNU8kUToa8O2UbslgwM+kGDj2kqrNCz8O3nlIs/zaBcbS8eGDqeKl9ulXjlWI2
LurNjiSCEBTcyxiO8W6hMtMEkg9yrMU/jWiaqLdxb661YhsGsPO+v1PDS9D/xKj+RSEYKaK1bcAg
KG8NB7mGpdX0Zy8nUoA5fxrmo43OasLg6+I023bhafJudnW3qIMwM1Q/xILmZwAzUpNReLLONlDc
376ccSQy05F4/IVimVCT5L2Z/bHLkA4hCDIcAsVQqkfyprw7jrl0/I+IGs+Sd0UqC3Ra1LOZEtvm
ooTwy2Apgk1q7SxSd3NN7H0FAttgseDdjq629hoT2UCKjtsoE0XPjZvUhHZVGhgyAZMI8CyAWU2v
1mVUQbH92ixCuPRfLEQLfNdxgweVD7zCVYKZgTsJze2KoB0Tjar5IYnvCYetZ+5K720Y9rJU/uDP
71mdQUWb+Oy5RKh9UOlF9TkKKFfbmLbH+UL6V44MXuGXFvi11W0Q/2rhRwuFNljjtu13WdWzhHYu
ZZvrTsBLMMuH+C56gMGCxok8JZG7TevPSAkxPznLJLwUjk3aoGEhTQeh0sxuYwtnOz+9xWcNNkBt
OVrlAnRseqg2i7faUVmdvk1wwyL+ahHWFFh4UlQwMmPeQIqReCjeCufP7o7R0MISYmLTAigcZ4W4
8ysEhvO04NDo6Mp8AD6P5N+qO07NiLKEQH4Q8RZjhW/QX0YwjedwU+lDve/N/7dVugDZxXzPXFrs
gy2dWkpWIa7HR1MP9bpEf2IKfOrcvB08L2NXLOv3jMwk/AHD1qYWTWiSWAIcHQM/xmS+JLJaF9PT
BOdlXPZfJ2QxDu1AmiDnmhEReWMEjq8LXHA8aYle7xDALK3a3IQTeUgk25WNhV56xkYe4URMd2Ct
fIM6UfzfoltW6t0YghUFhazyz4HHX4AOdtTEUYbWmH8kMBDWER6zmEL0CLYmzfp/mOCA02rvHnjp
shhMd8wT7CfW6Pqm/mngaE1gouy7koPJJuseq2nK4RGjuPd8sjFx+jQD+CPxxjqC/9Dm1ba2rGNM
59CuGFc8PmbMcAur4Siqq3cFTVqFNbz1dlb7zb3lI37JMTAkGe1tlvoM4b8IRcNVYa0mWuDRmnv0
2CqyuGaTTrF0+YazNh2bn9Ik2X/ISTPIsSfRMYgoMg69pdJ8jSpBG1I/+LydmT2rh/1twkGTGymb
IaYHHtmy7N2gAZ+Hq4i4zjsemrzCI+5vGzD0vvlK2wvFQWdaxRdUYr9YmL4dZFZGNZ4y8zmHLKjO
IUFH0E8ept12YScI3ZqYrCeHcgmJ1MN3gpMJu2GVP/zBa5vrW3X67HIMneBTVeo2NNM5+fjAaACt
k81JxqsQoZGnAVniRI4rZ2+ne5X4MrN01m0SnssOrC1VPu1qFC8dgbXWVwA96uPFTAGwIn2hE1mr
RIjqs9yNMaU73cbMDh2KiiHd6lG7tHmV1Wnjo9se86OCdMQBvBPEOGf9T8HmPqKx0Tqc3oSDc5nz
u8tVK85k77lThcGXFgaLtOcqIfo6vzfkvHvzxzvwV8Qo040RAcfYIh8/FQjSqTF/iRx1F6kpLTLR
IhPpLplAV9CKop/K2wcfw5auOzKuuExQF+iav1bSA6U3wGvkmBflhCVmTuRsl2GiHcoqOFcj7h9s
Mi0pnabZbLQe9NfIGHmrCwWRGzHbeUVyS61hU2AQkYgac4hb0dxMrkdHY9nt2O7LoKBuTKGl/l86
JuNL1XbnMKANkww5R3VY4dZkFi2dOl2yWawVnSmJTdSDL2K26lrosYBJ0nh4WAu9mlM0tLulVuoH
9v/XOACtt0l2OLYkUzNELR3ED1lbLHTWVAVLQUr3zdiSXEumm6kTCdvYS0Unsx3DFaFLLfnWuq5s
FTbflgPkqffrVjjfPUuqx7McSe3fBDfG3QHbKhe2MJZw5phvFioW7lxnPdDj98gongFLpgax26QC
zKJzG6w4KC9fuu7PIr9vKhmcg5K0CHB93zxrfbQckH0nCHVIcHZnZzY4nqv7Pdwn84O2btJdm5sr
I3q1gPUVGhiT8dcISebVf8YS3ceXYRNH05J4rUdHB1WzYiWPwRw+RuWIsG8QaB/thGY3EiS7daYW
TxpFkLX3PU5G6f/kY7zvfGfWxy6zong1rdcmN0jGqQnGzn2SMMj4aa5O9bDso6XnyLc+nYo6rAHP
oU9Od2Nfi6a/Goi9Pa7smntYR2vXPms0VpShxGRdp4/esvah72xSvUYWwKmWjudAcX7HMiQ5D2ny
gCSmCnAu3lsHs2bO3Eu4E8XAwkAuKWYr1T3vFLBtYxc21qaPPJh0lA0l0XG0PGDeRZnf4NQLWXvk
L1mtizxidZ1FDVyP5FBLI2LDfRf6eww6JeLv1gJqj4w/umXZnjSCbSA7fUx9Yb2JR7r0moA61oj9
4azx3Lct4Qu4O3L/a0LM6/ntCENT4S8nGikobiLDcqMYSxQj+Pmz7AesfCjpikx/K8f+ccJZwkVh
i9YvJWQiVAF8rbPKAddGLGx9jaIaB5rZKpSMnFur4rveKKh9dV4eHZgi77NbMnd9eoxr9Ox1/bPg
qCw7zuAzNKYK/RbodyLlS+dQGEwu1cPBHRSxvQR7vUUYQxlALsGfPyLs4brvUT/CHgz7HbY+dNjR
sWZWe9YX9aie/8byu5JEqvqXNEYM3GMF5ryeazHykZjqlngQioA0kLrBcsm5Z92P2HwJ0ShDe9UL
/a6QjzEhoCKje9nB1qb41UzuZS8l0tMLNxNsdjCTvzwYNd9ZRaSfGqoPD1NAK1RS1XuEvXITUTum
lNZhCqMdeYWUis0vN93exL6e05riD4+jMkJTL3Hs+Q4RZ1wljt+52iyxRZQDz67/1Xr7gmO0dKrV
lNsfXTykwFnWmsmPIrgYkpXkTirQTHKm0ag6xnUIAAsAficLVRAPo8AoOwS3Gnadf5Dn8pvmqW3Y
kAPOcw0ii2F+Z5NAVDUEnKvvkr2wFssetbdR0p2dkZ1zr+ghqbEaFhiRyqYj99J6KbLvycDVCrxb
6w5uN1rRito18S5YKen69i7CgahBDw1p6VZ4otW02o5GxMoarhSI7ULsk/Hq+c2+pk45rdSjjj1D
5skiNY5ekm5CKtJJ5vvUu2aX2johGC3VqLt47qEzboUqoALRpQLQiC79p8AqxqrCzUMaejo3C+9r
3rPSQOSFHEngiOmBHcNYbno/21Yd+nl9XKdIJumMWcXMeyaSRmGH66ImWasqP8fOekvMEZHWTw4C
qRFca3liETUfaa4fIwP6mcMqcZobdeVLHda7rQS053Qi0O0lBKAoVbIQ+vw0q+JjAvZyAAfi6m4k
flCC82obLMkNbGKjLblMKQ3W98JuXWIFqvwyiHbuHPmdu5MH5tlKvQ1Re9GYebLJYqhr1pVjbmnj
fpFJ+WiCnr3iDe8e0avJymJqyctypcluOzKcOI1HctpzlpopTIU2dYuC6a7DthYX/rY3x71U7XXR
Zety3nrIrGOcpyGG/gCbtwOOnHbiiIj1LFbf2bZQpahuhLBQ7cPX0H/6qXY2HGTAYHrNSMPSNUEL
UDIfpuPNU6nJwUOFz3XrKMSdcXaNHGgRrr/ME0+BzRZ+Imzp/oQvE1TBUu7nZnHuev/nhRorhl5e
9G4tCxQWHvW5U36OALZktbJ5xQrlq00v0owIjYalot+0DwkGwRk4qqeyBg6s0n9DPLkFy1KjeXsn
CNd2kp37KtuVhDPYfNw+B0RBzFFWvaM4ZRtobnz4ERopiWiua6ebzA+dZASxQ7hrhiqFFDK7ZlbM
nFPje0fPis9Way+Tgb2NRsQSsytsTxRX66HU3YjGwkRErkS06sSqKzRr54fEqLEGqwACGjcJJnhL
FUfCZvP6VTJIOI8oxD7qmUiI6HEoWHoqfsxfyBxbhIseH36NbAsKcTGU+bnHqekTyJN5tDXAGnoS
aoCh2ILd2JqQB0UxoBXEv8+6rloqdSX5Oqt3NnrWBJNVQWaWgdudkA9SjtceuTSmRR5L9hawoIZV
zFUPVMT9lBXx3qaVyqr8I4MkijrvFGJ2kV22CkL4KsXfaKO1qZtiVTCXE7SPXLe+NZ7yqHDfNrAC
AwboCahkTDmLvXYF0d93YCFqQM6ctvLIT1GznncYVnal8/9QCbaw9GQTSHCV3tsVdB2ZJklN/FCm
xEr2NBv6G5B+8hnEGu8IvrsCHbmNGVX+eOUn/YFe9KaBOGS+unSIYsgIl3LyDZPROvSmN8ek2yro
uTvTpY/V29C/K4LCAtj8Xn1Ns2WsovMjn7CT5aKfGA498zIZChABtTQG4T8oOGatiDUCcmXEcekE
ETu92wK8ep3/0dC0GafoGtOKVwGpM9kQHuEfFcIK5AYbOSFkTxjF8OvIKNkbpvOry+84Z6r2lbuj
m8deG9a9PmBO11Yjo/8QKK+KQylF0xwb7187/qbhsuFyjPx5PtL2lqOQgfZZG49ocla++tebf4rh
3VT2ixmvr8t/utkvfGQSQ6KCx+q70mbPSaoVEXxLHaeJCk6Q8qsK/SrIJR9SmGPWyZgjAhuvAodL
qhshey26uJr0Yfg+rD+yJFQTaVI1bViGXs3AwRCGdReUuHYSNnlvGdeEVtj99G4hd+owjbZaeBxx
whTBsA4UgM1S7jS92RZJsDfgVYfqIetTO8D8qMCAnidxZEOjYncwSRrCY3XCgbfRVAXphnMlK5CM
bcyVjOIoGjap7A4+3LEd41kIMc4KGzNRRj+K9x9H57EkKbIF0S/CDC22lVpXipIbrFSjCSCAAL5+
DrObZzOvujoTIq5wP77z0HoYOpLRruT/lMtVkzdf0zjsPCYrfl9v3AlNmtdxXfBpj+QqAEIAhn4c
+/rV8/N96k/XyGSG5iU7Gxu4gMDc68wrp+TQo5vWR6JWXZAMbraBw7wZhrfIHx8UfUxI9VUWQKu1
kELYAg5E4pToF3Ic6P4+gDWjY36PsGB2IdkZogGzODAIilClspxFkGxmBtB7eRvdc0fPnJPSq4fl
Pwk1/Umk1jViydcRXCKZdOZTvSkr/TlD4tAFJpGoP0n0wpZ842nYJSA7yrpB/TvvHmDN9C40OevQ
8F9rEusoODHWnIeWlYvNGaEQ+aoBykpsICnPzrJKHrz053GK33wn454w3XIxGK8GU3mzfmXYtPUE
4FUEURU7qgKxllb/CgJ/CHPeAu79G6sN/O11jMgvbj/oBKleoycKfYxFyEwvKqbUtlwUMSUoIzy1
uIxyaPepdxDGTx3tGu5GnrmDM/oPgzT2Bjh0MfAJzFGGdAnhNB36YPhtMwb22NsyslliMimNiFMS
fO9I3eI7n22VbASb4VHgbB1YLBlPcxyO9LiN0PPFaf1bDmR3ujRduczXI74DnSF1H1OPcPz4wOQM
959ifKSN0SmEi9BAOqgS464bM8WTlhponGPfkeXiKc0WJpj5tqM7RUvgoA9O9V8HwVek61gta6wd
8Fdt63nQm808hS1Nt9uQdzu7scDWRbAvHkP7puOtTeABhePeqKl3dS77CnYLm81jzJta184rySAv
iDivYYs3xy3mQzuBppccaXSevRQWHou/1lp6FKoaoT2syJ4MnbmVycigZLgZxtZG14zTwHmcjGAi
lfcvKecVLj/MwQJhs3YGlvERMRMYEPY1Dvp2yDujth4KcasD5kvxuEtZvwaYeIu03Ec2m7m2Yddc
LFqiwSSOA82td4VBMh8e01HRW8fej1mq14bjptBMCi4b/ZvlveY1Akfqa5FFM+uFBVh9sKJbCeek
jPrnfLJXvozfI6COvsgPQyFvPRsDfcx3WsPTNuc/1OhlrOyFH3OX3lc9Dae48RgIVQsA+yuheFVb
Iqfg8ZnDuFJs/83ZIOT5b3ZM4zpU+xJQRJ0jT7GCvzZ3EjSrHbAd70YEYYKnzQiL14bjhigCBOXJ
dLQzsH58hiLSCf4qV5UKTh1eMX3qHzGF9zTim8rA/1RA8sSaV2bnDRG+hXbaEF1Pwc7023D1tW69
tjYVnBHhP8h5IFyJXs5s9Le0uWI0CzJ3VymBXp2SMDfyCykOz7b6rvJX1U+H2uZ8rJ1jYOncPd9z
mIsDlK+yl8aA5Q+ss94Gh2kYd15VA5MLjJVqGSvFWPajPiArAJ2i3kIlKs4tlIUgD7A9UDbX9d0s
EbSUyUYnYk9mSCN85qdtd7A8lyskIsmko1CjaXBQrIZ9+ahGd+vqCH5dAES1s4+LVz1EijKniBCF
0HnBXYBLqtWIh2Be9DVYEJlIoeCKLGedmSc1ua9R026lZZ37xN9Y7BydMl4YerWvvWFtN+2haAUy
ICRmjCz/1WFxUDXP4XwJKol3OF/bhFpZIwsRz12rqnlV2VdUfE8tcJNarAF8cwyxZSr7tTVF+0JX
uySbnsOqWgXontkCMfnOFvaE7QtnszUdLWZgYeetuJjRNxWwjYi5ND7bgGz1YOlDJ61172xK9iSZ
vu2QqxT5KQm5TKKe/N5fHgoMPaTnQTEeJloo6Iyku3MHO+coBVMJyb2PnJ0KYCmyhBEQQ2rDQ5vD
2HDMTM5YdfPZ+SuyWeIk2ZhkLWGWsL25a5hdrrCmy0sRV6xEWADGpNnqQuEuC04gadpeXEPEg9y1
91F2S1ViJ3AidiOUvg3AoEn7LuhKTWSYdlQf89jfpKn7Eyk0G7rcGvbEgbjy0/vcg6S6fKffYo2Q
s2zrUJJ8VijjBsTek672VdIgMf6LWhT5Hl7NWYrQon0xqv5S6NhTDP1ief7GaSqcXMN+cEDuZzFJ
EGy/Nc84NUG4Cy1v5fTyphkuxjnIHUxUvTHCkHZ2SQaf/E1ngLX7KI1+lVccpigVcyaGvYGlVmwj
iRKWktupm+9CfTZIpMvgy2G03YnpEUystz2xITyOFOc8/8y4keNkxJQzxIdYMaBN22/Xje8V6/dl
7nZYfEIW8LahZhtShgFad169/uJX5SkKssVQ3L3ZUo8p0U+Oep3vCxzCPRsgIAhM2HjXlOJ8dO8z
6aSE85elW1G/51N68NqrDUEmycYTZo9NjachcIdLnk5YOnECIBq3bIXpWy7SgfJvBgso/6NCMmB1
6jGOxcFT5t0kZkuPqlc7ZkY2uKsWPdDTqMMTBOrqKtSQFJahU8yO/+kWxxMwjeJmeDVaxupPq0OW
fYo5UfpjSEH5p3jous4Bm5MO76jsSEOKmAvJxGfYYTchMVThJk0IUiLN0gNeIapso6NFmepzPZZX
yyDjCvVJmRbPgQmHwDtlUQK+ShbE32UaxYh9rJLfqPToZhH1xWxpaidfM8HbDzgkewHIpTbe4oIp
5ihntTEQDIi3dlYQgoGUf/jtbKbp0OpWetjt9dFl+lNtsjHCEA8IvDVPtcQvFIhlqCITHQ1V2hSc
4rK/2UiAU442TW/Pke9eqyw5e/q4NjNnq8qO+7PDYeERX3NxxMsUPmsj5czgXVrfwPqPi6Corqmw
DmMsdz7urQmNsTS1Z833sEoyGCbq0uq7SwZxuolh8gdTsBsjZI0WYOt55kz2QqZhwaSb0pruFEFW
TmZaIJA8iNFc1MUhG/RF078HebuJHK5I6HHKaxYtqYgJxxB/HksmRNxxfpiN6HWlQ/Y1N9TnM+Lb
4OiKNllX7BzNOWtc1iqKeOqJOgcjlRQAJckIcgY6w1mvziWfWuh5dQaTaCWGiQIvdhaymLXkaOes
lPFii5mdA9yIdrX+OxIaYbJXy1N9F0BByQAWw58hvdvadea4rTV+ZGFiskB/5sC/CD2AvWMM+ktd
Y8+PrkJ2/xDhbWXivMR1Ipku0IthykWfqlA4Qu3tTPHqz7HeKWLNDhlVOvfBuJfaQF2o/NBaYC5z
As4uPtavnD5Nzm4Xjb1GbtifptYe+zB8aEL+cZRcxsY5j6n4Z3uogkq0mTq9ojtBkMrYmwoy4ns/
MBn0mAwrO/rGghsClCpoW2/i3vYTixe6+xazAFsW2B/N0D10WQVg18e5GNfxC4PkZSQivFnAgp+4
0566CuNQ8tkb7814r6tp04cZezqCUpXYzdFN9JRPlhWvPW/8a6OGU49StW5qIj2hohsl1TH3SQ8J
HRI5GhhJDzglhM2kxc6o8kfjvZkWT0xD8WDZHkBl+EghVCYPicggSahVdK6azzY8afxbpgHKM9N9
z1k1wnbwVHSwc+tcELgDpslGzc5vngDi66P6Y6zMVzsgDpt2Xyu8Xd7aIEhgV4aGsyl8bcsAc0GN
vXWgUqW+vtEohBnvrZWpHmlpzus9HAwYujhxtVzuk3RkgeEybCqXbcQ+M2/vkgXfOubNL5Vajxyl
EdKDUdpnCRC/9cRX16q94dJqF85yyqtTATfPYvlbav9C8ciIwmM8i08bk45ZEvM7IfAh9ojmi4Eh
bn4btafWgm3EzVmmODqr9NGR4+MIQVhruc9itfXrb0Wd38lp0fd3l9qGbgVnOcK3NrtV+LfwpAKi
efXF8C4mtECKyHPnTtf7IfD0JYa5sbAma3nFtEfCPcbdE8GV5L7WZqACHVafHKMWKVk6Cz+WClBn
aJMH5rZHGVW3LFV3tzRuWgl1eLKAkoB71N3HkKsvJ+q21bj1sUfWjbasOmpAh/QNLfyopLuY2M36
DBx0hdmTMVU6GsgSRr7p1mDakP8mmk8s0uwT0JNfgshv/Yj/vDP8F1X1nxJu2VMsZ0C6cYDFSasU
wTWaSuuGcPbmpUjitQFHn0OJYqBXqywXfJWPe0v/rHFI53yABX5YYQww3yY8OHX1LN1sb5BuZHrh
DwT4I4t4uL/RLcAc0tl8m6W61pb3XFvErZBpZCKqRiFy5WIYmGQx0dJQvibFpXDEzWCul45SY1Ie
buxGHJyStM+K9lAgjUZm4mjBZ2Ohrdb1h9YaJ9/CwaailoCjZGOhiZks+2yX/iaK040MkBIh13EU
lVZqPoD4QzKCTcbE5jzoTDZLl8Ohi9l96Ak1BMwbUzb3tLbXhu6/iJrGps2GddNF1Ig2qjKyVgrn
M0ARgLfrL6E8IX7k6naxi4l2xP0Mc71IDYdaAQlLpBH2HgKojubcoS7R5+RtaCPURrR/on0xZPRs
B/1d0YQy0AS9aAKGGwQydshpfPYbCaSpZXBHL3wpEILoWcwUUx4DvupKK6anISAQz48E3WG+Mdp2
5VLTylS7MrUgIrCHLYwVcFRvQtIzYwzvafATsweyRNmXORyKbRrTs6g3es0/OlR8QijM6orhWA0x
H4U8k0dm9J79WrOuyPFd5oP8NXt2nyY5KvW0GHKU5NFwNNl1avCL+XBolovdGA9rtwxWuu3gMfRW
ceATTA2sAsqsQbuCSHo5QQDQOnPp4v3xoLzaSFVcxl1d4t1Vn/fLwp9jwdCqVMG7sMAFUna4UrJ/
ar64Yd1FEfu7zqjpL3CKJ0OQ4l+fkdS0xTNIW0b6vc/R7FbuGSce4bchfjIBGOOf7GBkle9lW1Gy
WcfGHg+ycg+VnM5VkV+LPtuEBdwxs7F3ifWIYQFZLUJYl8EFEnSbbexibEwECp7pbpmMPMvYWoh5
zhhUJxbef3kFBtcDuyUSkuGKqTuh5ERjX6TnOgahXhIAkGs+eyqEr4KzczVJ++5xzsahQFZZ4RnF
kozhrkghVAnU0KnXHLSmvfZCngm6W1eUEkCjrPcqRy5RpR0bei1biMbHj+vC1zBXoq/pU63y7iqm
raq6MBU743fBKGC8Nmano8niWPc6eieRuvSSxVdruRUZFz77Wr3eO1r/JsbyO0jVcirdQ2slN0bc
zJTAs5AwCdw3WuN+/+kD1vZtTRij5DXErM0/eBARHE+8m9W0j7rsr4wKwsy0Q4Y23alcHoXkavdI
//mXLC+YSLUyXBseo6IiOjiURKmPLLHWWEDEDN8lvkQOSGJGTKhuE1nBMmPhpGNJi2JKWp9STODK
NurwuyvKI/r+bUOOQWQhhzXjPz1Tz5UJ+Fdo08bIUDAHo/2IffOrd8Bnpsi5Rsq0uPdQKVJJgxof
G+Yx5Eh5kxs8DR2TzhJWTOl06dLXp52yFBHUmMocyaIhgE+MnyfEqla35dkMq5M7FP8yryfrG3ys
iKpVZrYE+zn1ulTEi2npviCWmOtG7KlTcTUg/TD8XUlP4zYfOdpAOUWXRodv7UHCYr5l5KTW58HC
9tJHnekbgn4p8KE926R117J5sDpcmTC8CVfClRTrzwW7xMnulpqBPMhwz6ZOfSlGLCVmvePDQ0Sm
rdTsjMo6uWa8dFCTeQ4T5DIUrE3Zn0zduouEA78oT3EWrItS/5dp6Hpq1EC+S8i6KSNc4dU6gGaI
5AavqMFujRpF+eiIPDSqTLNMRGz51UFY9jSyDy08Fm1M8xAg4r2fpsfgQQ6UkYYRX/fXE9X1gFDK
SJOD57GOytj86UaNoHi4J017ToO7Yea7SO8PSWL/kBe2Em56qHQu5Fo/mS2rb4sgKw99HHDKqAoX
g199xEH8qKMRVZpzzAL29CMLdWJv0ZwAKEAcbpfvhTc95o9KKOBvuljzGmCPxdrD2ipjdBlFA0bb
6F8TAlqoNHHptP4SY7LUAq6I1Do5UJzTftqkcUAHY2J6if/1Aty2aVsWBr+Bmg0tTizOg+Y8JHss
rWNZYuIsHHzII2gonkSeM+v26ZN6Ez0ChRboNfMwGvrG6lAMjQTA2dwkcetcuzHjmgKWMug3Qnqf
yt5ZsjffujkpbdTJTyVRnaXRAUynikFB3nfGWxgg0GefTER1gNcOtxKk4cJtzrrDYENgdgsd+tuB
Oh3TNVGKrbOMK8woY1IcpY4RunVQ57U9RshyFsDKeD/53kuREmiHRXP2OCFS2UkcPo1uvNfG8Ojc
Wbkiwo0eTKte9Z+eq/FnxxvPi885vF10i8aywdUFr+emdSzfpWvfy7DethP8LSPau528TnzuwkGV
UgCDju0YicaP74C+Ssa7Y/nUXWbJYi9/6SpGrm5AyaYueSA5ActrR6/mAoazwvLeRelDd+P92E0v
xaSxiMJ/U2X3AmyCsIFfsLpmC8NIGWydDvCeuDnsnAAYsI6oaEcwIQ0uLBn0Wf3Nwe5P17X2o5nq
LrZ+6qwslZ8cQqPNAGie3gWfPj2IxiEfd04AAQ6V5qB+pP/GmfFuhN3d8BkQExDiGHd7cheJoAtX
2q0DijRSmjpuc/VxMLml+e6OwXPMyK0gFLymS0EBsDObK5hZ7BPNyrJfMvApXD1wqlgXoQ00R+08
DYgpep6YqvBeEpZHLtYU167/kGi9xV6Kb/PFUeYVl86fxUkskjvb6nOdOjtngOuffDg57ydyEOFw
89aQg211NAr0L0kpD4Y1nAgxxF36Yhs5G84EfVnmdsfUm2NeUIlHCXkCpJcFOsN2GxGoGL/rkA0Q
3lYLWouGKZAN8PMw8lB57mIQr5ojcd3l9NLg4mpz15vhLtJ+BXzAthXb0QWKbnaSYhUKxCT5dltY
bb3/Uov3IeMjisbXpEcdzZTUAMQichKUMZcONoMtEZMzQnDTyC3eTTjqggI6EbyQrASEASp63jVM
H0mK3CN0/xyDs7IEYJWBCiRQEDC6b+MG078aumGFxz1TI7HT3VFkoMbb4ITh8Rwq99PiWqiU+e7X
5VMDx0H56cto2KS1/6hGvHgRgGvVwspEDsyuyCj7jYbPyUuOxtTjQMJKZgUoILJcMDPN98LQGFEF
M11sVRGM5ecEgriEwwzpKdVBRmiNvtXcDtQiq4yEoNAhhAQ1UanCpb6kDWo0x0+uKpJnJ0JCanQO
6cgd0Zzs4NnBoGrZmIk8JLhrPftnmpctrnvBt0F99l0P7m/mt5dJzGNqFAZ57AR0RHidauYpSv2M
iJsnj4jzRLOvld+wTR+XIWQIizUJjGnJ7tXCG9TWya+sSqSSfOVBN55J3VgPyNWY9u9GpNdtQnIC
j4je+m+g4t+1hlwsfGECeWfhBIugB6laSu6LYnSPU4/Wti3Z07flBvWUvmxGVicpm+gSEfdTY4kS
/waY6axIOA9LkDew2zXtO49GpIdBuPXGbqsn7SHQOZhNjfToYhou2pCDO5JUasWP5rv6sazYmLkK
M7Ao0YtmEfmBfSDJHKywbuhyem9169bkcld1OGhNCtxG/sO0cYsr1qzM3Al6CtDy5E1PDIMIkLP0
GyyheKZy888eMayNnvbZoIinBHSLp/nh8OlzUDwgWxiAiZQ9w03DYn7AMXmbSklsoHdEVIL/IE4u
zYwUM2o2YLo62311szpG7YwFQDu0BzVADlGFuee2oU8ZEVErlz2DMrMz0DEPgATo9qmYvjVRXczS
v1Upg/m65ndG/XdNi+poRuXWrgi39uTVduK9Rpa602avEiSDwkpUELWGNCD4cJiGNZTsUmkAvxL6
ZN+GDJy7LlYznPdk+81RDQbMN6vlc09r6ACjXu2mHBG65glk+dYp0Yt7ENVfASp55emYIiw8dWC4
XABexGm5FtnBeUKTYeS/YIiXU/bPl3ylmr8HUHYbVPnF9OCZIIhtmnM59+kPTCRr3Xk2cjPAfuyQ
GG1znwQsKpLc2aVc3k8q+LKBNDuQChpMWp5T/bq28d5l055J5NUZqk3Uxo/Kn9aBOZCoqjHvinof
e1q0z3KdikjDqQ6iijCRRZi2D6eWd8spLrUAQkm1iiqF0GKUY+lEFDumgAG9R8D1mZn2Z9pHyzp3
7mmD8nmkUhjBQqWZQlmHMnUwyM7zyT40sIj6Zv0wk+AlN6FT+1XwsHXrhYiHP8WoY5A+5FRoEV68
A+JxdMcejpnf7RtH3w28/FFeHKOqObGaWvk6PldPO6vQX/gG7nO93YYJ3LuU85vCGksqbbRrv+c2
sJN2JByNQ74KCwbQDkZuNHeGm0DES7FNWxAQw4o8di3cZiI+mHp2GU3jLSuJh5PGmvgDiFQzDhGM
q+UxBXaRGVR9cw46jKrgAxMjXSrvYsBDHJj/OOYcxKA31y4QG678dTy4u8baK8cxAI3k9sk1ILaV
8TPR0eOiJ6uqLbu1OeRkajHVRJlqjGjQHBS4amjIlBjT9Wg5BNDI1ZDXRytj7c1fk4TW+LnLYVmG
lr7C/JkR4QXj0hzoHCIFQnvqZmwXIWgFM+ZJgYGpdQaf1CsjgvNRaA8Lhc9opMdGgi0uI8QWGrVg
RTayQwe4NEfofZk27fvGuDnptCsNkndGA7WNzBpiMp2fvvPPbdM9BgMEqyz1D1Na735BH1jPkHCF
stQVeL4CmXGkVii+h0RsZTmtG8HC1kyKbYiZcCgie60ad1oWcfzS+iaON455E05DOLykY/5iSfJE
2NVzCPnaTJvhlJKi2zmx9alSejKQv5eEqnxtqGA9cRC5mk0VANGJuYRYCfwFT9LIvkXk/vw/5Ten
98QiMzaatH9R4D4qPZAroWEtJQZz5+fDgZi+U5ZMX74eInKZ/Be/wKveNvGefNXNAJmUmw8T1ADl
TMTeW+ePn9UUXZnxbXJSI2vVbWN6NYSV3R3SUQjGNFx2ZTnAood5pGNaFlZ1s93iRSt6bvRx+DRa
L9/OSfN9o3RUV2oXNRymyp976xRpRzsw04JczOaFUW6RFZgU9QrN3EyvK6dFZYar1lYPUaSYx1NY
EX3L3skuMRTGhXWjJp5z5qp74TrsbZEzSeuQKP+tH7E4hlmm5mg1zrbWuDey5QuMYYlVUXlyM/9s
58pZUFAQ1TEolhUjPhnQmrrOhtbr6SLS2QRbW8YtDsrmqHwg4/zJP8pit1v77qvbs580FPVrS6f/
pAXitYBBESiIAnLgQ9A1rVkbpLMGWU4Ysmp/tQI7tsIBA6AHkI3f1d+oRB6JPtpLrR6gOJo3rVef
ZVqhATPot+0o3kYqY5hUHpoY2UWCyn0io7C4dGH9Y9uUMJmJ8zsQ6iQN54MH9ZsqV7L4qUEj8avR
UvC1Dv6IA8EBMlglTP8gITwSu/PODlJ4/FO5xvWfg0Pz0hBVWQLUycw9CM6d3uvqUhgxtfsQxuwO
GaMnBbiUstyUTHuTJPvXg5rTyPMquo4sBnKDAGXqFQsmD+KzTxb3KRKvJD+uHD/Yy/67YXoRMrjF
TpuEPC3pJxB7tk0pS8pPEDPXiFzuoKR/nTh6Nbr3rpMscUoekyhalxUW5lyc9G788khAy7wKwHzH
nu4SGPp5kGqtd+KipbhX0B9FfGH8nHsg22e9dp4g5VdyXMjeuI5jf3A9BWX6C3LWUp+lGyyxJ9P7
sqPiSHzwpsIU35MtoBDeLh3SJvYyNopNjZaO1NH2u5H1H0UxDj+LTJYeP9mqS2BVyliW+6F2WY8C
ZPKDrj4MuDmfewOBiS3BkzFTQgABXLyp3HHvtXl6q926wkAs0GTl5JdGz9kEHhecf1sxrSWUwCU8
tpvhHQMHTItrxaXhjPXgppchHmBh/ismdl4ZbI8GMgqQKzxH481CcoZSi9UqH+lxoJvxz9Usuf/k
9NGLTQFwpnl31bKrz+10NtpZfkIT4WxTgs8zVEoLsHp9uvFybQXJdJH2d5D+MZt0k21K/TJ5O0e+
W/6uFsQuFGLlN+UyFF8igj+qrU0A2gNJUF60BTa5NLJiFUr4AMES4bDCCkzCT+c9++raoVKQn7gy
2ZWw9Xmq1CumVAaQSbuGj1Z1J5BWlgDxvp1Yx83RGTP7n2cIwevWxCPA6jQu79bIAhWV6pyScC76
DU07nt8MVUgZvUXQsEMXPfZtkCu/g4MGu2cCtADPR+R4ZpFxJmcKxpx+33JOY/WV4K2Kw4B2858G
fJJAAcZBfxFeor4vFin6OtdKLow2eWXp+jlNPfZ8AY+vFaWLtGFNrnFNtLy7WnvOkf25OA4T/swE
mwBIFNRsDH3Bbn717LZIJ2yPVgOtWOzqgM8D+vRnbO1b7Y1NPZFgWniwrhhHl2yvmb+TvcrqfmF6
mwLiqR1DBcYUGO0ESHMYOMnb6LrboUGI9mR+8vUYNQHI/koguKSFQwt/GJiM21yirPjotERymZf/
df1akRwQs5lmyyiI7BXUh4RlAHpn17bLy1Vio06iXqHxxt3CpdPPg+dFicpXL15hOhu8C0SW+c1H
HO95jLt2w+SE5DOn3w/9Gs3PU8MGLX7SqJXK6m/+bOWhKo+OMcO0RPVRpjurfZZQQjrsGwkTrkU9
sB6pFl556vPn2BgWaLCMv4aBLugD07oQcqF338OE5uMs1TWz1ra5cSKdhLINTcaT8evRxLsMhQ1v
K5p1j44nnbc8SJSzs1fe8LkFAAVpaWO4ryWBF5If/ZahZ2iT/bynx7yKfLZ0Xuv2NtZ/VYaZZPir
SD3waSwC5j1EizV8hVm1a9MznVmDLSEMEB6A0gd9WZZPNvMX+h1kJ8UhHdXNgMMoEm3v0hTgkOEa
xJxw8PmNpnudH8oAKSktA/Cgmr8HfAIPv7D7hpl+sm+ND+PgVWKD1FZVsNO6XdP+dPllkrfJOmD/
QB7KWxFRvd2APRGnUDBz0+qlMXIGh7BHJ5iJ+cMkgALUBwtEpkcYfzzgFl+YG2T8SkU8z8GnrbJX
SbQcBILv7dRuhohKpked/aQq/QmTCl0qevfNLMxi65G73A08fWXCXBn5ork0JbP8GwwIC3p5/xWm
d9c7FIaJX9HeljMywy5xwXQrn82lPPfph5bnm2mG8hvdE0EdaGVM+b+tdY7lpfsutFMFB6oOTs38
+DFPcZeG+Gfp10Tc9OEDj2SBYxUlAjC2DYc6IR9Z/JXV29p6YS7ocJAMNs8SiIDsmf+1dD38LwKh
Iw0c1o7spCcQYptjEZK/vtRZK1V0ym7vrwOJGmVloDDVvpw+vBfmpnP4AVj8RhvANVUHrjsWT0/J
eB5ZStGGrWSMiK4Hl17d8dsuax0Hhs0SKSFryiPDceMMH5BI1gADFj7ut8ihgHHpJZ8b5yqSVRRs
UiAMk3m1hl3P1GOak9rkS4hKtp0a7s+tq81Ljw8u3jj7iv11PcAXrF6l/SoQeGmPIptpEngcFoVf
PdWRSxv8DQ0t6dcp4E+3PbjcMTPRjFhZ9A7WFsIH+TWmtjLhg5lAIugdxwTMCnx+f9uKc2K+JcwT
TNgyWX5mLYbCZK9NsEz1S8eFPHQkXdnLvv0BF2q3hyE+scDOBCqlVacQwCcsZxYtT2hxjdFdcz2a
wW8zHOPxV1pfIFNrtLmCSUs2HHNxU8pEWbtNZyfssK9HYHvxeeiaa1QdKzUtSHTbZCkwfViM4alN
3qL4N8DTMKQfEa8Vx1YPbEKvjp25ATbQxy/oeexL6jyTchPwNwcCFIi1gb8w4vNprDfL+KdTyUzL
wHqnhbWhZpsHfbhAlkRzUAzrMccj86xQBCqOI14xoi3H7M2MGBeS/DY8eyU1LZ9Itqtpq0gVySUE
m7dmvjCY/DIbfcp4vkW4psbbOUQNxdsKic54rtWLwTje+dYwaMUduaV3CPhPVjPDC3KADVVwjeRz
Oa4dKvYQcB38YOtdEt/EgrwxUXoiInf2uFyK5tigANQAAAIj7dptjjW5mAKO9X1sHFrnp9E+PW3X
E4eRkm/n2GxeVsanxBmjo26UOyP5NcDIdMVVk6+eZtHxAq5xuDxwu7B7LXkrbIIz43YnyYfVtOAt
GwnbAJaZTlvPBRvNkJbSOY6Whv2aCjgE+8aXK2W95pqJuGxXuu+tfK7IKtHfSyQ2Ie15Q/gamrSe
KJ1x5kEcB0SQuOVLkwSXm5NkSwu6pRvuNV5eWEE0akuLCybvzqGJJophF0dLsTaDZiNLQPY8cclt
llbweJqRhTFhO7OkOjiOjAGxp1cKSTNeB0DHxb6mJzfjD+LVRL73AHKm6S0NXioDFZf+YvbzyIrp
bRwQuXLVQTywRodfsGWPxMH76eg5MC0LFf+pSR5D8e4Fr13DWmhrsZTzOcgcxb2rPh0m6QXofawd
dDsVReXJzSsESN2SULh16zcLxIicDFAtx2M39mxjqk2bsQ1d60G0k9a4Hpnc0pXS6r8LnsNm2IJs
30yy2KjybNuYh62zXzpbqQEBt7atjXAH2Hy6tb33mbefQq9DP9Z470aWrJAvLiRqWNy4E2GKvmBn
2f0Y/tnBAoM8nYETqnksvtx/OKQaoAdg0Dr/rkVfrYljCyNmkEDgGHAANwAKcV7PYihXvXpwnFTs
bU1R34QRf4Yk5vi1ycMzG83QNqEjMJCM+z4hSOyCQyHwx5tPsgtObDmJtxj2Wq3d255BeYCbI5/9
Gomb7OBebGKS54wEZTGQFIi8Hyh2af0K+KB6Cd5WhA5nt7N02G3oxMDHXD25yleNO5vSiL4aXL06
iUaY0ClD9CxB9kAfAogXGFShm4vEC7btLC8q4/iOZpm9KVoPK8EBG3ibEU4DvnN50B2gdMPMPdBY
GC/q0No4obfJ/fA/zs5sR3Ic27K/UqjnK7REkSLZ6NsPbmY+T+ExZrwIMWqeZ319L2U9dLi5wxx5
C4UCMrIyZZIoDufsvTaBZmH6C33XU10xgEyfR1eDaj4sDVI3S1X4cVBdeCViuMBLZAm0r+di7yRD
/TntGwxbC3R2xK0Ley07JN9n+3cFBPpIs9jbyeqr2a83/uGKwVrxBfiSL7omP6JTawwNflBXUek8
ah1ll2ExNNeDRrS2dCVCUuXeVU3w2XjeDLKIITcVNSW2KPCYxeGXQxzo7g0/9yybgs9EJdNk1JM8
D2YVfkLmQGPB70GozvRkISBSv9HXawHVH50k+7l1vrcOhp2i9vX2NB+nSg43rhM1Oy2Jn9ITNvpA
ePcUeTlPrXc5Xgfrt+w2puUmYaOXFwKzjHnwLYXEmK3VTrT4qWksXtZYifvU/eb7uCgH1g+EA5xQ
653bimBfNDRqKrofheSTFckwUciHLjIA/QsITwEzkFXLdWnAdC7qh3HQqQPLZJnt8Yp3jX8xC+Vf
tlF7OSdbNFF6rZQGRGRnrBWS+2mK8X72s88JxRO8vuZq5bCzINBfvIYeHs6wZaMestR2dMgrA3iy
HbYsg4wmVQ2l0Q0CcizIJcAgZTCtLEDjwzj9jRqXVGBSXAf1JEjidFJIzEkPwqwkZW1BUK4GiifV
X4k0TyPavxgLwr4bx4u+1r/KNfsRNfRH+G10dGboJ53zbY6x90maBGXvfuv7zR7u/BRp9Cv2nY+V
Aodi2dr7zl1O7teAVqATLcC76i6VyVUf88ad4r4wMWiNmDRK5rjVv+rZ2OfSfEK8g/TRlnf0twQd
dhw9fXGF4/B81BzLTXSZggdOUvzUJLPJoMPU2V37urvwXfdTMaGVRP6D+CzZpy1gxx4DxRrgLQnK
ew7HEOGC9F3RkmCe9R+SjvNSZ2GsQBx0Og4w4mseOj1oFA83eh9qn8RgT0MrEBejWSb3F0yaGYOG
6ko1fXf9RAbfogxZ6k9vHJqB3hrof98lGSt3CX6cMDRA8vSdPKMVUVZjyaarCqoyE+dRKytWkt5p
VjBLLM+0ZmO/zmlwdRaUEsUMglbIS9RsH/H6RXHtiIe4MgoocF+EoAt3fllaSb5kB1mD9VS3NVpY
8uZbylksaVVO8WstNhF2K3htZwDvWiKPscu2kpbmSm/6+5Jw0PntorwkxEGvnSBASjpjOH4J+We3
0oD1okE/NaMuYHUVaU7PCu1vOLBpcIqlNn/FYYCQgSKYjpsHzrojHNHKdBlzgwZCtTV5Bl6V3GfS
6TnwAxfl0NDTk6Amsq4e5SCqSoJ1pRppUN5MWTGW+b7RhZrYekRs9O86n+hvUG169OtdF0SkVEyx
ldcqm9KCVWiiR7HvjF/AosNBF5NZjLi25EiaIWfMv3aWEvOyK924ojyWIV8Kv4eKfkRxwEwnqeUn
ZA2zMhVDkg96H+Vz2BFGpELkucA+IsICqjhcVYNQcJz8S7CTFecBHdbka+y0oStYMPCQd8JU6C0g
2HqZq99rIzzxtfKhfKCXc9M4W1BTtiOUbpmvVnu3CMzm5C8DPozoRGeuYoyApY2jyAFgHElagm4Y
z/mvdmgCmP2dm0bznZuNmXiQyxBuh+60MWw8c/5NiJezVW0hJdEctPXXLEXIhzoliJBWl4tG0l+t
zkTbm4wHKqZnUnhG0XObinSTtCc6fZ/5OOnwThgwEcMBf5tdOMUnS7HAU/GMBCIYiSYFlssmJ77X
tg5BRo/WzWiBzkweVP9M0v6egzQnB9VpqwW4XBx5CyJV1S8+cRkmY/abDhDnTfBB+wIXEr0Bk0iC
Yf3FWH/Xj33BZqG0uXRWlAZFPT9ozf4S2YHnKcz16F/z/DyPl5W3hw9eh/MHWdb5VvdVswm/9GOa
YLiD4LYkPxNtUqyoHSvr8CNAUYnRjLmjv1pGZ9m8rJ1tPRpqXcTe8KBj7BzxRNg9zUmNX5IaoRjH
rEOuQbc0EZd9iZ18utbCqUjRWuJU000enCABwFhAY8kE9Hjf+uTCuJ3wnPPB1tX8SWHnwEqbyjQL
0CH5tdZsbWaUpw4KcEsMG1qghFlerG04x9FlU+bhCH4o6kfU0x1NGvSJQe3FB35iay5Fsza0W/rA
2bQ8BSbUaARpsuH4IwRWgHmGsuVQivGnYtvY9+0IWa9Fi09fSAu7fCpMF3XOTdkNaTkfOmeKTHfn
+iovgv0QR22HXSf3NyxouOSy/jaaIVoTgE9dI/8S2dghdfVct3CpEIMYzOSeLy6iEIK4oB/NQSRt
It53Igzz4dCEXeX673LI4mg4HewBw2+P6v5QvC8DOo7lL9k5EXrblBGyAtV3k5KaQh8nJv8mQ5l5
d1EWy4Y6b6VK9GFTgwsaBo5XSaz+i6MLuyX6dsHwKcymTCwXWTsJOyMXaWLUx2wbRmpmNaY/yczs
1MFDaFsprt2iKUlSFLzKD7M/Vhxp8Z5x0xrpLb3EqIsYDEWSRs0XVEKMtF2DQHC8C1G/oD/rs3NQ
L/pD5CoikmZJH/Rd7MYEWSyrLunIjQJKMnMoyiW72G2LGQ/U/1CPFTflYFC9I7Mz4y8hc0XWpyZt
dv68dHNNUq/tF8EhaVib1vtNOz1a77g3hkK6RlnyDspjJW995W1VA+gjLOCpm67ZRZwnnn+r5pZl
vWEax2eYBpyHmp4z1oH6oknvHGm2SmDbWud2pCu7XoE47qEZ8g8v79c+yZ94xUl6k9hWjd+1J+b1
yq2SHEJX7GFYgnQehO8WCgsaPUTvlZf+OhQWsEhf2uFCRrkLNS13OODqtUggLtZ9HFBvnVPTPGEm
c6Acmqp0E4pha9uMlwgjbQ+bNsU4hFWeRsenri87fKUOukd7oGAq473s29W4LCTY477ataZ6yhD2
qTEIH7U3FYllTX9rVRQTDqgkStr36IILKolL6JAeFYnMNF+mTibspnlHDrWQNlon/JJ5GKJiicpo
SugboVO4LGbyzbGQVytjhzrmpq/TfcWGhjg3ladcIVyrfLzOoNOEHpmuIxUy4M5RF9Kjz91gvtOW
WvY1H0Ud0LsYW1y8bLHR9bG7WtTyw2lGUuAj63xqUe4h0kvTYdU3jiwzSfchK/MUdJKdIzTN87wA
uofJAL/tECVhQ4e0hgHEkF4Okg4eNMsIxJ/JV06NlV3qJEY1YiILbKQhlqKatQw7ktWlA7S1aJMh
QSRSjTk4ojyIs4vZM/S/C8Vkdu6TxKUvDHYO5/s8ZBFVuInW+UVfkhJ468QVVny/WIgeYSVCwWnK
GpClBmIR3jpW0jd3XTPEPywu8YH2SzyGF40TieUGUdbYfSRKJMPc1WYlZD2sjDM6KV+ETB4Oy/Pj
khUS9JJHECjFqyormeVqkRF2Hfc/fQb0neiayvsZl13LTqtVoqB446vBHYA2mao4b6SLGcxJUZnQ
luMYdrdasAOP3dgZ76aenIn5gjHbXJV+08ibJlrDmipH5PXLrzBsaVIm/rpQkilZHPfCOHxRbdh3
qAyzXrbEhPTsZR25lunHuC3K/iOfapXups4hsc0k3jDdM2Mv6TVCipC5elbzetv3fOPerOto3/Ua
2ys2leFD2UrIPpnJZkEgjwFINpsgIYCQDhC5uENcMfYc4K6qvp7mifDXgn5UfEtzdOgxDFbQy1Et
Is4JMpVM175ip3g2K6njO7dsaNNMlCzHQzvS1T+Xoev+9GSwbmvbaOSjF4YZ2vp6RMsDTy2IOOzV
HgFFU0lFs3eLVn9bE5Hh+ij1NL6jCJvbi0JqjZJV6565qc0MqrbKsVN+BcFtkAfFxyJ3maqZFqfZ
rxTDsAKc2IhWwL1fsoyNm+3Fjzhox5+jrXp+TuyTCeAto4XpUk7ePTeTPkgh44Y4KCb5vdNP9E0W
jdaOCLbWSdFnTBnF9Az2EPXC1aE8J3sYxAvCfeKCYkt6r0C1daanFYts7mrEgAsl0uXMBpVCvtH7
DRazqp7MViAN0nupi1ntaqDQRHn2Qf8966Sk1QcgasvmMEVOMchL7YVpBjRpDr1x70kkYkanEGRW
Pq3JSpfV85BOPWRAWB5EHaZ/4RcBruL3aQSZvikWFB2CGBmFdvxrE7TLOx0aTFdel0XXOtRUuyMm
FCRraPOp8/pNRapSpEldbypw3CHe2u9VJ7J8N4uq5H+XcfmJNJ4NRof0PjtPMeb95YpQfbPejHGf
xjJ5u1kzJVhLIiYqsARi+A6UzADSKGIEpQuFpC8LbdUn6IjNjySvCdlRdRnjqWuTCpkZW0sA+zId
4Oqg+CSwVwYxSZuIZZNL35NwOR2rBaxJSArvW7icRNf1uOqgIkGc2/bsjAJH+TKnOmkAMjrt5Cz7
hVmGf3E3FaBy/KwvLsvOVhQamceXwzx4xJP0mNlLjD6aPOGodQULkmNwMHLxMjqUngfHIBFWAZrH
TOEe8HfCWF3ihL5MN6UE0gcQIXA6arccqeO1/YfZQTJ1KAoNlxqXj3LOmc0Dc5uyv512qYpKexVH
qv8JsH8sif3Ga4btcFEcjRhXDiu1RI/qxKgWAFWV13VhNJBo4Lpw46YsiJ/YvEhYNvnowweuBJHL
kVSAWlA8aaIqsxgOIc5E9jbKpUZ6voy523yEr1T25z3HsOwLA7LsHvAYlcneSsdF/RvPRXtpnMlp
vwXVRIaqWbop/toOA8ZZD5B48jOPAP6dV4OHbgfe2SJK8jLAdWWPFnAaY35FtysN25URJ4uXBY25
hLm65J8sIqyMdasOxtue1tV0NYdulf5g+cwZJOsCpgbp2xjTMGVH4IS3YxKgJODAo6uRbWELOo2q
Drq/kSrZhub2lvVxlgTwklO4LjMo3C6tzsdAifqdabX2iRmwMycheF064xCc4HQbGx38Fmudrmyx
NURpxnncXYbwepKftdeV7A+axCE7IK4J+7IyQT6fFQblf1+unErT0cmfprF20JUtlYduTZhZPRAw
oecL6GfFUzYGQj9Jv0cgC/I6+sZ+cG0PI50NeZmPMog+RtBCybXpXbemtxM3JdPCPIdpCFhMVlNy
MSKugww5tAHEBptPd6oah+Qg67gq7lG2UhhNMEletfns1XzlmqK5GhRM3bEpsuymmVrdXySIUqZL
dy6zGNFvVGBLi7Z5ax2qEqTZqrewhHzOKrvLW38KDzVrXPxZowu02PhkQX82c2w9fESL0rFtj/B3
0IaZ26VHUSo14GN4MuBypU+D87/CJMFwWTPn497aM4HS3f3R6Pey2wiSw27E3xJBYZQ1fqwMe1W7
bfEV4ow4R6vQ91Tz20aftbTF3WqGCE3hZs0+NXzGAxquPEYzh+LBynn373/9r//7f37M/zv6VT1W
+RJV5b/KoXjEqtN3//1v+e9/1f/506uf//3vQBsljBHaD4T0XU9pn7//49tTUkb8n73/goQx5HWM
LzoHiwmlRXlxsi+ysPfPTl9Iv3Gh7Yf8caHUi5cIqVmFKjJjr9p7OdE/nTtTiquyqiW9lZMJq0nR
Vent6UsH6rVrS231dqee1vb5tQ0bpKi1LKpeMHWU/xznvHZCWA2lIZs2JrGE48AG+cgIcqLkR8Fe
7PRs/atcjtl5rGuSJRka1FPkJ8On8sgIYic+4TW2nkqvB8R0UVnpw8IxErUvMYHBAGjQ0fqBXfMN
TZqPTS/fOzWnSkiXSFIBNjs6+r2URLvEGmVPmTns8bNx4/R9KpIAwjmHdy8rPc7LeNvWJBqva0n/
nZI6c92cfU+H+n1aTd89DUiTvTjqeVjkPm7JfPbJHo9RXwVYUvvHxC9+dbk9z8oMGUhDDp/CSp2k
7rshbh+zTn1mbiJrze+eTj97zz397I33/NlTZ3CCZfvVqaksWMcwmkibjBH4MKJL0AiIn37H7Bg9
uhRZKtHsADK/oKjKB3f6twQvfgpD3LccnaWvDLuy5z+l6Gf4STlV1dpNwouhj7271nfTC3JEyhtQ
hOPV6eu9HHa+co0U2tUmsIHdPok/hryl60ABgPaL18BrIy3hgzMTMzGlWp2fvtIrd8aVtHYDTEbG
/fsD+ONK4xxp12Fnj5hibH9RNYLI0XFmKcfQpRjeRB9OX88TLx+lVgEoGG2F77tiu/U/Lti0SdM5
8KvP5mZcljMs89+RToO0aQcMMhF/oiTODA4rZ8Q7zx+w/zGTwTXbRd7avPVrtjH0fBLzWdV8Sane
Ux6kqOe/xlQdn6lPkJsYMnS6Yf+78nM8BDUmbBa4Hy0mi9+hC621jDz3Mu3AP+VGDm/Mpa+8BW3A
6wUAd7UQ6uh9j0ujOJ1gmpVOZ/7Kuxknby+1z/EWaiAxGI5vwzfe/CtjjL3NZsbUytNKb5/fHy+i
jeY6pWTp70J3SZwPyayxxLccF+vvEwkny6/TL36bKY+fNP1ibQMmUt+Ko1nctl2K/ZTGezLE3Y1f
xCgU46hGuFhh+RkA/tsYS8EID+Ed/nnxePryr8wmPkV65M4uLTlt3aM37QzCFH2PdxIjmvfLaFMh
/mIZrUflHhQi/YsumrP9jHJ8qwKJ8ipDaXg4/Steec/8CClsIBlyLCnPnzkBscJju4nOFJUrbcmA
6rVXzesI1beiMJbgn/rnVwxcdorWMnWhVz66oqCdWtLuh0DcLhe+nAXx5FB6nXAYHgAd2Tfu8JVR
ZdgbCC4nYKqJowVzRIOJxpb5RBQ0l6oxrW8s9o3PLn/89fStvdwXUAxnygqUxzLF/Pz81uKsDOrU
ZxfQtd7wI51a7wPHRP8C2jBaN1n9tPQ/Pp++pmdeDmMeJspNEXi0F46HET0kdoM+GwL6o/1NnEI5
8wHqn+cbztYm2XyBEhjf0bp80TF9aNva/kJt8jVX0X1f6QEhtoQeD2AwuJ7k8juJI7BCtg7e2Lu8
MtNK1xVkJGnPN/TIj9bPPgo6JGvsm2hRLWRSVCwEd8oTcG/WgdPQWes09QgJUHftRVav6FDGgE4C
UsqEJKY6bVAQSuBX308/w5dDBD28DISwgmVAHb+3MpznHOcz7n938h/6tfA+DxTIz2IdzG/M79uk
8nzSQWTNpCpYSqWng6NHYIeUM3LPaOQBLN0+zlPUiGLph+6NBfvlsFCBBNukhMR4w3L6fCy2dgTQ
hCiPNnFHO6tpkOAvBZXLlB0apJtlOC9Y0B/aAR31P32czy99NLEmTtLGpnE4YTciOc9ZPHDgUBJM
tVNf/uNLaRGw9mp2DOxQjuZQ4U9Dy/l5q8fm6JjnPn3nhSZFLBKmb6xOLz9uxVP0Gb5KMVbk0ZsD
cBSwCqI3Lv1KYwyaZ/eviTbYR9fMOEMoxgJUKto4dt/Y6r3y2WxXDrZlGEB1cDw8/SoQaChcUBjQ
iK0R7+KJw7TXBTd6Y2bOxHZm6/e1acKDqtCaU0VvUGycftLe6/f//3/F0VtdVVtMZbTWYP+W6DoZ
mvVq1iU4qLkFuquUPai86y6Id2yhOkngY26YPXm8MyoDNiKSJsA4Fyq6wetYAxNYMPgGYIT+8Xti
HuRzFnQBXcVm6vnAZ+vIR0bt7mzsPDIw6lU+FjOweWIu5ptGd2zj8hgNzxuP5+W+jcsqFlJyOIyg
IvT8ssHkVG48IGmtg1pjWUOa5585Reg+SmIcnlTr9d+r2ktTwBU4uxGOlxn8BbyiQE1tat8YNC83
N4HH1g1BieEJvxitdArKtFeYwDrvA96O5oZdLoZQ/oOjpMQOYJCZLgNNfj3hh3vjYWwL3fNZ7vnV
jx5GUw/DGm6OMGLPP6lmTm+7WnRP7c1QLxMpM3ufrcxOZ6I9oGbw0GC5EMHjpYCR8eYG/+XADQTl
AHZR2mN1Ntv+/49t5YA4OqFuwKNIenSpzewySHErLFF/4eJN6fbp3NMwP/0MXs6/XNVnoFsVgNe2
R/OvGWzsJBtltF9D98ZsArewvTcOetPAc4eHuSMIp/B1/saz3x7t80fPHkD57D6w3FEt3X7XH3cr
9EIjreT8O7UjsLchw8iXDqVCnsWwf2tSeO1qLGXG0LbxlTJHV6OZUk/seOgyl+LaB9KwX2dkNvVI
NgdkGzSBNHFveuHoR+vo6VbSg6Xrp5BLOQaATFW374bNPtQbMuJPv4Ft7j96Eoq9LW45vgTyaY/e
OyEEoLnahNSNtoUF6fv5crfgsb0VQw9+OBkhCp6+4jYFHl1RW5zDAZUoZh97tNWsRdxCM6b5EKW9
eysXqy9Ha7w3HvrLkcXjZjyzqPPktX/0zAFbqJrE8gbWKO4v6vZWw12J0YUNP/pGA68cyzCOdqSa
yforBh981Kfv88VbD8AgcmRAssIo88XRUjiMIVJDAkQQuDZecGOXDIB3GhlwyHhmo+Dm9OVe3DCX
YxdI+UFxu9z58yHtDBMVqoggvAzd2YNA08HdIiabmsW9KUZhf0MGi24dPaTfT1/5xRA6uvL2IP74
mAJZoe0B67CPZwoupPGOeJh7FAQNYPB8SS6LHi/GG0/3xXzFRe12CNauYDS5R7cbB9PqNBNx6DKb
xAWdxO79YGDd6LAnV1bVtB3VqKc3RtUr75QdueS/llkLt/TzWx1k7ef9yNhtuy2iRi/TcI0Hr4Zv
hlzn9GPd7uDZdxK4wuUj4fBNy9Ecb4KpGYKH6/sCDGwHlLWRxT2GNPRYpy/zyi1RvWbYsGdialLi
+S3ZuBOsQYYH6ekCuurm6FJ5f62bcnljiL5yKWZtXN3W8vhelEtCiAmAYAb4+ElByqfXhohOY4ED
Nlx/nr6rV8bks0sdTTKDm3Rur23LIdNfUXRLl9JVuhAUdIbIi73fvMbx/elrvnF7xy8M+QT+cX+B
nZxo/56as9zLxSXRPpr7N2btl2URoAC+tAx9vR3F7NEh2nM90ZmyIFugD3xQm6sD85k+I4Z+/1CN
yB1xuMLSAUx+SQ9AfipmN7s4fb9/79aej1CfT4Bp1vOMZ9jXPR86YWHWJakQKU9FmyJVDlR9B+4H
/4TMqttJ+c63AFHtFxQP8x2OUfdJLl39MAT4hrIUwTMiNIl8pbB3aCzKp9M/7+UQwGPOoccCC3AD
K7fX9ce0lPju4FtguHtD/3i88iu/nL+6nB8IyoEj7gvoRyJ7a4Z47aoU5hDQbrUieXx6r/tgBB/H
NJxjmiFj200NjKWqKDbiGZKXThEWXGHy+uc3yyAOfEUUjKF88PxmJy+KMvq1MVhfXzR30k2r+C8i
ptboPh+SIr1ox0qLNwb8yxnK5/kKVnPpobw+3kWtkUIhC8djX4wKixxN5unKw3uZvTFFvZzrfY4L
3NVW6ma4H42zkVLbDB432vfgDVm5pxkd2H7tVjLedl5Tkq67SzoKSfPeGWkF704/W+/FqWWrxQQu
g1wxkl4cEwgPSZdEgqJovG5CaUy4U9KWWBVXhi9RhZvBDKJi2HlQNdYNVwRMAkoJm/Y3fsorT4K9
Of5rZmsGt7eNvj/GdLXEU4UOkYbdNBJzt3EQ4iJFrjcuwd0cqx9iJRTn9O2/nNYYUH9c82gqpZmc
o0hOK3rPXfyuqIgvRwYSXLaxdD6fvtQrA+rPSx03GZzC86zfjcm+obz0CSvGcE6zuXqjwvbqDVmP
LgZfKFPA0cSQ17XTbG90D4yL+IDQCfGphlA7UZe98b5ebsoQAdB/pBWpyLn1j/YLjlLRIgTGhpg5
6Ix+GOy3pUdmu4ZT9q6AcHY1NBmnrqmPlX7j4kf3yfna9wTjRPrG5/hx3CSJKkI8kN4RbzjWzXmF
FOHaz2xyEAZJwOkX9/cn+MdS8J9rMdtuLQlWI99/PjAnjPbCi3GmGsIMgzik+RWAAPbUzGDpbvSM
/9zz9pD4BF4Quwd/CR3ZzIQSxuONZ/5pF/LvH0TbwPMl2yitjnffGVEVSdRt+G9Q9xc5Mv93wjRk
2KSwqMa8qy90MjqXdc+EjEK5JCLzzady9LX+5zdQ5GCJRmttzNGXI/2cPx9pP4aDYjOw4L1lQexW
BXK1thR3bLChjV0dBm+8j6NV6D9XRtpF80B67I6Pxp2SM6gsFVPO92BvnWXgb7tdTiutRyAmvV/s
HGiXnB4Dr90tjU/WPV9Q/fO3v//H3FSQFlM5GjPF3Jg6vWndPCwu2oj4oh2ZcCU5fTPcxrUkV/30
hV8Z51QOBGV9ISgWu0c72IXbD7EA0HUNS0jrzZw0B4KQZnKBsyh+/08vJt2ttEl3VwV0xI7uMkFt
ZaeOftSQFdlNGcEUX/RYX0XYBfanL/XygXIpNuWBsUxTRh8tewGbx7IsFpqcXii/ulkUXrbUqzFu
meUvkc7iXWbBWf3j18iIoZvF8YbNJWfX569RNkhpOFEj0vCpVqz+/EW01VOAc/BgcThofszF6fs8
mvUZrIxU+kGGww7j9fgzcbrCge1QIIAqBqAMWWaHCoWED3n39IVeDhQu5HOcotXFR3HcNK99gzLY
YCASY08Q1lL3e7jP87t4wDz6P7iUpIshFAs1U+Lzp7jI1VPZCDLH9ZbyoGtXUUqrEMGiuf4fPD7N
7ohWoXLpzR+NyHVy0Uwr+jJu241XsioG3KhB+sa4f+0lGcHjs4GhGft34fuPr3uwYZIGqM7wtAKR
2Y1lkRQ7iZR5+B+8JKNo9dKJfEVD4TCXs2bD40UNq75EpKEDq2nZ4JVT/HT6Jb2cJRnIf1zqaNNs
V3bJDZLJsy4w8w59cniw6xCTLclGehxkfHf6eq88Q20Z3x7zo+8xDp8PiiwaQ1VUmA50aSHCL8qW
zrlZJeKh0xf6W3jwfDlm5BEWJwVEPnwwR8PPk4R3jAvQpHhBHg48cfnS9fJLNwPaqkVqdxGl+M9d
gT7HqYunbZ6EGzfTnUjATiHjhWlWxGSk+Wa+bpMR9dtgxwPL2HwYTGXOKwUnLlI5JZ6B9PmGYsFe
N/orBjV8N9gOgFsHLrbn6Ys3JjHc0+hazp7a1HcBzSGA0Llbk1OVe+Sdxd5OufFN5gyEpvi/ahsS
pWvuhtb+bkzm7gckfTe1KMwNgVtf6jHbIA4NjH2YPJG7qN3siuKu7HvoGDK7tgvgY+G20c5dlbdr
OoS2px/wK1Pzn8/3uG4tctBXazOBJUnJ76EOWL5PsWrsm0LYBwy/mFYcV7yhCfC2t/birVLjY6XD
9CeP5SapzRsKbC7dynFNsh1ybWrHRBv1B4k09xD7orifp0rvdZzGl9kw1xv3vvmwjmV/UVccSVyc
KTj+V3ydaeTnT5ktBjgOaGYI9zT+Y17VxVvP6pVZ1zDgXcpI7MUoWTwf9Ya01GENQLhQHgmv4omj
HhZ0TCpNkkI9O/1iXn7SyqWWw9pl0TGwej6/2NpPOY1Haj1Ttrp279oBob4m6xsSdp4g2zW1Ws0b
n9vxAZEV7PlVxfOrRh0bhp4+MRNJzNxIMRhUJsSwSzbK4goWaHJJ9jHOYs/vkdjGfBCrEHG8G2jC
vfFjXj5uxoZHewO5lmLvcPQE5sWbsmrzyXGmS29xb6CBh5dwrrLZPz/9sF+9FOK6AJVdQA3gqHtT
y7Zr4xr82aCDHuZUEwPU94iQSOHsBMEb1QZ0my/GP5suvU1eNFKY1I7ma4IC0YW3tMw7hUkd8vXF
4nSQcHechflro6mzfC7rL4VP2l3/M4QWO4/x3olIA9dwdwgsZDFZF8yfD4hRz5xWQNrYjwYAzITs
P8EP9KEFSLOuPck0uyb6ilCeb9zdDRHg/vxpWB9N5Z63M6EAZXbAcoMENEeQXF/54EghtxCwAHW0
QS7lnYOUcJNLXD27IrjvvRmIV0KsjLo13YaauXUA2ttvIzieMqZQH5DSCIJgCx0BhQil02y2Mqi4
LVEhdQAddQYbH5r8dhrS5rqI578cFC2R8xWSfJ60Oy9MmZ2/RhipsEMSxYvxZ1CfiQ6a+nMdX7L/
YKPj/V00uc0wc3oPZgCaFMr9Skk0SMWugjMD9FwuH0JDAsfHGHQD3+uiPmHJgc30UY745klGK/Cl
fMgJ86WHUounYcCcoa8nosWnxj9r1gcyizDVnGnvPiPmpsLuOX8kLQTHLsAt/AakzWlabTGGfRP+
WAmb9oPfpDWu/j3pZSuhyDGKhQzWCLP6Wv9QlJWy/ls2sBc9WCj8BYytUcEJdptdVX7ubXMtLdCm
LHtgD3vmAa9bs7uRGMWhOC8xR6HKlvrAeRBzz3VGtLP9q1PmjFcLEwoIKQnOzkAtR1wKP7wenAuZ
n2eDtzN8RnoXgJUJ7+Owu5/ziwnsRtbebcGcKZ863ogq+giWl/Qxj4hJ9/3U3EC8cO33CqRedgG9
EwDQcB2TCdKPN8j2I9IqAZF71dMs4ZyNj+F4Edn+gJuTJI1HCQy/ikExYhZeybr9JFo4itn7ZPpG
rBZJKyBPPMBk069o/Vj1twIVO4pxdrX9dZA9EYGk8nciOx9LYrfZAXQJGSfN15npqU2/tygnm56o
liQ5KFwiNOQJwMITsSI50BZ36wrmfnMA3NfySufZLlawb5nDyzwAvAZ7qf+qhnsCHwo4Ogle23n5
a7W/qpF18H2OHD7Lyiv6yF74YPKvCqx2XRIqiQteKedjWVYwr1C/Y61mXroGcHpZA27tg7MwJapo
SM/r4Hq072JYE2SR4BXF97tIvCOkYebDJUhdSAzq0A7uPuec0AePGYl/Y2HukEfyt9gclPI8HXlL
wcGGD6LaYzdxQfEI57sI50f4AwevvURrneGaDODpnZ4bX+71ns9VR6uev4zkTiYQqopxArRUJtPe
s6N5Y058bUakE4DAXXmufVlhCBazjhF56imirHSPJ2HYz/EYX4U0z/x78lpW71MzWfXxn98dwinW
PeyunHGOzhwsB9ZbR2bisodSiNw4v8SLFz6cvsrfmp3nGx5OAAp11qb09f3j1XxWadS1bcjJfla3
Ms6xwvg7Kbu7SvqEJus+OwS4nH+aUEW3cdcRhEFY8IpT8mzMmvGNM91rrxT0o2+VjyKVx/18lXfa
UKR5xIG7EslyGzkZEG3anm80yY5KhuwluOeAs4/eVlVzXElT9ZompcejLdiMXbV2Ti91P4MHzsv2
G6gMbIFtOsL/nUCTnH7eL9dzJOtb03FTzRu4P89vsMNeO7oVFockJCN7IH/tsi5wTRVh99YJ5eU+
jSPcVoK1it4+9bHnl3JxJOuQBNIzOZCUEg9yer+mfvA4zzVIFSqk//hzRE25aWmpCdrt2T6/nknC
bl4rEJzx3OIajpfZ3gJMtm8V3l5+kLjzJOd9vTXmzPF9ba4b1a7ov9rC+3+kfdlyFEm27a+01Xv0
jXkwO+c8xJyDJCQkIXgJAwExz3N8/V2eUCjSMzq9oDGrKitLpJ3uvn37Htc6LhFm04HlUC32FAMB
C2RtxbHM8IhfP7dLxdSQI0JnCWqqMgJLcq6r2FxBpmEcMCyKhGpU+ELQYOC1CcPddSmX0QcptyO5
h9otEht0mi1ZKhXzUSGq3kr+BAiCG9AAfejRAW83AN1WOO0jAiLNrmSZYQYubwS6z+Fmom1YQQOq
Qt07jHwbfdthjnzBoN9TlEXizaAILaqHwJEDA/foRkoUuSBoZeXCWJIpIw6MeilRQ0iWFIxvNzkA
POoAtGQYdpb8JAIJKIZENT9ojZ5xpBv3A31ppF8T6Lqky+H8SCtxSVU1BvmagD6ET50U9j6adMA5
KCxSUlj1TOBzr58v3UEJy4MCFyIHtFQgQ4ZOsHOZAO/iklLrAImeolQoxQCHNoQ62gP/G/xZmMdz
RiWLP0n5MFtIAevonZFBAz9prV2OXeFc/zqXN0kXkMlEKynytwBWoYKLBrCy6Mbj8W0MFGn5oM6c
ruZR4cPMHXKfj2Gv1gz7R1fVTzugIkFDKrf4Qye5jAwJGhE8UqZRdwCZ1b2ce04POmrbfafXt2Fn
4GEpRen9kAcya/vJgs4eu1OqEFcYyWx06tKmAyVErtUqFcCxwAyVLV0aH9JieJKTJcIUpqq/C6sZ
czbo8M3ukUoFTKUwdQOrV/jCluBboH0I7SA4QgFVq3MlQAOmJiDBAth9PLwAc5YiDvzCSdXXv5sM
I4Lw1OElRY2Mp82J1odAZWhQVG0wmhk6faYmD31WDJl3XY8uD5USRKl1iDlQXR2BjZ7wQeu2c9mA
JG5IX0tVSg6pChzGXomB1jnP4DBUAUs7FsAevP4lzpVZxx2V0OsGr0FQ0fAIp+l8V5FyA0u2kBNs
aSRcgJOkAjsLE/4casagrsS9TmNmJuDchlwIVaiFg9RnimCjCLSHknwOpVhCkFPwS2/XyD3cJEE2
loxLe649FyJphw10KC3Hq+A46fm0UZx6rqrXFqPCE+OybMhB6gR1ERRgBJQwqRfPUKNGAX4W4hoB
s45pxwuPBqAx/OunRn7L2408rWYtRaRMUCnDFJRhPQMaEL0t3gxDwO9VEfy5ewU3r/sh7v+djea2
p1Hd17Kamxgsb9T//t9N/NqUbfm9+x/yY7/+2vkP/d9d9a143zXfvnU3nyv6b579IH7/T/n25+7z
2f84BRJP833/rZkfvrV91v09REz+5j/98F/fTr/lca6+/e9fn7/mcWGDBqWJX7u/fn5Epo5FhTQo
/ZpSJgJ+fnr7OccPmp+j+PPlD3z73Hb/+xfGcv4NMB70jCNZD68UzfV//Wv8dvpIVv+NnhB0k0uy
DNcVD9df/yowOxzhx/R/K8iuwU3n0dSDUIVcOpA+nD4T9H+j0IQ+NBEfw6vAz/29+nc/NODHwWyP
VJPb+6YnJEBBjymaYDB9gJajiyis4KRCGHNASC4Icm8ACqQ9G1MXgRKhm981QIzxMoBgvNPlxrBW
2/Tzm6yHuc819CQZU3HoYFbRxS+jXnduV7g2lQxwYY8AwPo0BR9VYQLzWci4bHSfF1nfmRTKDdJk
VORqFWPrI8DgboM9YHFttLU6kof8f71T3cYDQTDLbm+tDT1FgghXEyO8dK/LGNQhN1aQOt8P9mKP
Ht7lxAZOpz19l/aRnzmzr3y9vp8iVIk+SnUtlNpQmZsljucwET57vaO4BarzGJEA9a4ZfzKs1gaD
k704/ZHbd/eYK73pAdIW2/b1b3FuuH+c6upL0CXYude5KlLxJUCf7EsRUBB1eN3tl35qGZI2jxbt
amQUiZdQGKVCPl7m9KGaJYiygnt9P+2Aw/6h84GIcYcSkNncJLCxv2VWfy5vJZN6l0IFbC15GkJp
h3n5ZKD4sEsMroWPN5SMmGVTh9BwirY4tI2he+j8fmhqtQBrDTqU8p845a6dPvAYrL9+WidFpK4/
GZ2U4ayrqHQY1B5KYZABCBnHhRQZAANNoHQ7+RNyv8BTQSuyp+11dzxUr8A4Z0gmO0VLhu8EAygh
RYLS4vnyhHQG2cDpYlqjs9jkVuq25qim4WUO2B0ZjVMbekk6mcg8PdLwiHHPxU0Zulm0GgtF9A5q
hwVlHA2Yc48xQLIZK6OcYWJyVqJQxjwXBWxSqAi6Y0yMZFgDtDL0FE9yKi9imJnTZTrbQ9Itz0Ma
UgNo1aH3MMQsWlgBL8lMjgLg4F7Fz7kj+OVNeqN+1T4dQYB2nI/zbngSPyDviyvJUB/q8cCgmoy+
B4xVSoKAIQHaZaorPhCluAc4ChDig8WTlC+JDKTmGWOmOli1VMYh0lXEnwKRV0NdGDkKuh7XauhC
q8dWNcUSvENI//fDDpTXFsZNAcwhWmGiE8ZpsL8M+2UcPKM13FgHiR+hYkc6OG8/aNNntO+awABk
hPqnc12dBv3lJMrlUoNWrpYSX663SiBguLxV79unLx3YdZzIBW793fA9aczseXJKO7sv34l+dDM3
jIu1eSbo24BiSDJGJylFb4o2akQJ2egESMKgt8b1BtnsDOxYzgJULbhdR4YW0A10Pxa+EkldZbHU
+yLGoIQp3wC5lY+s/BawZIAcBSetYC9WuxNtYPFpDANJXekLsZSBDMF/iloGtC8LMkC2fzQ02S7F
L0uoMRa4IchAQgwGUkJuEwDX5xfaaDHr2gFADbj3tcmFACkVGnSDHTLj+brpIGdDaRDpHAEaAMmF
YVTjXFCdAHt5KPH9k0oKHwbMrll1AvJFsA2YWpYl75OJVZmUN0QimEXilEwRo/n7XGTMzchRjQCU
brPyPk5uu0llLOpSIRW4sPAu8UajM+uiny8wAF0m5RidTUIQDiYKikfBx1Jd9q06PMWi7g9p6v/u
RkImpJGpeQNwa9RGDhjUrMIIMltFfEpqda9F8U3C8fsYqRBeT79eF3e5iefiiAKtkpitFkXyNGa4
+floLQZQAGWGrlPOAHSdtG8LWIyONCxyD+cStA6QfiqQTKEZ+o2qoTik56Fd9CCz++2loPyO+j7w
h0jjHqUP4aToRZhUitkG4hMoX3eS1DCqBBu7dSaCfL7arVQFHqZQlwqKptKIyYvF7aPs9foyLq8s
DCB6iHGLNORn6CYitG8WWSVmiqlHIW/HUgDiH/WIgbvBROvUb2Y8cS5odkQUBR9UAizExaZhFAp1
vx7twfV42wclMFSU0sPsXu1w6PtnmKOL/UOjMuaPdV4xCMAAfaF6A1lkI+LRodQvoNh5zsGJcH33
JBFHcGaIKBHk89URxSMwhOtgAb75XvXAUW9Jfm7FFv5xCrd4V7jpvXFb7hdfP0r3gME2m/vZlSzR
FA/Fk3gbgoPWarzfhB3ANiPDC2yFk9OIoRjqadOqAWgujcCb5bKgSJs9CPlXtFEjOv8Vvr/7scp1
XErnkiFG0bC1gPmQ0eqBpuDzxbez1Ap9jq6KGiNyR8xuaGBeL4PWrhcV6PoBqCJrAEU7YOSsXX0i
EJ14AG/jAjRMix6z4oDL5xXfB5kCRcGDjuEoOp9eyGmO+ACBsmIONtqDVAtB3a5y0MIlurkdu8aO
tdNMmdSTDoD3Ej1ikKmn5vQ62YrbewCndND5rnjhu8SP9uXv2myyTIQ5QA9BvgMZgfNtz4QRI5Eh
IkZJmc1M+TYgTa0MLygimnzXONcPmfyycwU/E0Y/6UMndnkSQJgu6vsgAzedlj5yee4JifZd57p7
AGyhGg16metyL+/uuVwq3mr6GpDpLUl6GKk7Kbw1RzrDAWQtjbq78sJhIL7G0opWVkEKNO0n1DHN
iauObV/BD5bLl0YOBTPJWM8uXfQ+XR38CwMbmBhHNElfnbrjQHAJRObxFNTlTmJzlrybLN4tXW7H
cl4uXsWTyryJowzC3OconKvYTWMqMP4Z2KoCZSkihrIwl0XfBkDiA7ELy+rc0QFzrDMd4hvNkc16
h/acJ1asuq0kb8uibkIdY4eHHOKS5UMqPbTClz9Rwl+/n84NFzlvtFWC3z+F6WGJuk8iD4N6Xca2
BXlTBToRJOf9MnQKhAxusYsfZCdEQ42lOGgBDS10jAFD0Zd2/6VQSvdrAIO0swaFAEjw/eyATMPp
DtWhtkuEII01+8K7/1Ii5S8FpQ4DpWKZCh4Fc7JlK94DagINbybYdB7FA2f/Zg7q5yXDuDMSNgQw
hrIhQ5klWlFhkRxhUI7vW1F1lOL99YVdhCLkaiEvjQomIAGRgjq3xvyQx3GRI9GVBBhe1IPMMZrR
U6Tqo5RpAFipFNYMzqbWryRStqNqAO9p9CAzFjhV2CX9pB+NuNQer69r02SspFAmI6/LBfDRWJdU
3WshWBOAE8wLDO9zU4iCjAjy93BWLvIidWOkMslMxgJmd9FnPh96QC//wUpWQijNC0FAOy1xMJhD
mKPS3OeDNQyy6tQ6+Db+O1Hk6FbuYCq3ipDWEFVKsHmgvAqRrF/Qd39dzObLtVoRpXNBkycqyOMH
s1KQ4QGpUNShvU191QGykowA1wEkKcuZ3rZTmD1GnQdN3hjlOV9bzYcZ0Nr1wcyOjRveqnv0Srrq
18FSYd35I+9r9vVVbur5SiClgYlSpXyN1DWmUWbweadHo6+er4vY1L+VCOq9UpcG+EsLRLSTdqsk
+j7Vgc2sigwNpDPwPywRwLlUxIsIS+mui0EY0EedQ079HbQaCA0QMRhO72peu8Mov5vaYL1juIn/
4cDehFLKOMTAiEuR4DNbp9nxT6A8sGIvPCLW3zX3RGLPSnMy10kpJi+OQ96BsQM6IryA1VbILVCx
+6q97HuAXS0Wfxy8ytMZ1465VEo3+6WtJgDsk6VKrmSjnxlpxNrunOQBIDsWcrr3v604wB9DLRBc
QOjHojFCpGjWZqkGcBQwOT1VRQ9dJvvgn/x+XczWwjAXCIAbhFloyiKlz7VBEdHIoNWkPlYcgVyI
tfm6jW5fzVqsAO4ByEsLj3XvNl60M5mU3iTA5p9infDJG3oIBMcKVBpWwk/of4/lzHgCSQBmbNu5
A68TY7nkvlHRhsEjo4IcAbBQ0Ap2vtx+wvC7UGC5vdXZggtCOrTpgKIMN6b09N3ozii4eGCcdLMb
kPgypBN/4Jp0SouWXM0nDSQOaDHG1D1a69F9j/ldZRa8AcW60EIeDbysIyCkwcOsCulj145ddZhq
LexMAVxRrE7DDfuErBxwLVAVx7AtncbnYk4Bm0A3myLYoBrhNeMbSwIx4/WFb0pB1gxVd4yViDxl
aIMUCGVlgBYIrZ91ixNrxQE2JecAJXhxr4va0i2kGjFOgg4swD1QLhkOXtFQSsO9iaPMAXYX/1Iu
Ue/pSoSASwlafxIHlbG+jYcE6UCEWrD06LcTqfVVMs/pPBGqTsk+VTU7nwSW5hKHmdadtQzqJVFQ
LTOMtMAegka8EKNvClgXg7Z5QpCyj5P+Jq6TDxjRn0xeG5xUACGE3DU1Y6VEQ699CyogirUJDA9k
uoufZg8sWBZQ8nch35gG/3L9IDf31CCwaoAGgfNL3dS5jPs0U4iRmL8NKOUIHQv+ZlsCgF1QNsMc
HO0bAm+XAyQIJMhwcEIUWTmERdcXsaX4SOijBROIBmg+oRQj7QNOn8HYB56H0NTEJ64Mzd+FVCVv
P8bU3oRQmoERi6nkBWhGHXxIyhvCnNxh4uH6Ssg3pQ8eQBBo3kXfLlpkqOPgxboHO6eEKVCw3wnC
baaBooz7qi2YjwFH6HVhW9tGuuNFZHOBC0RHrFlf1Qs/4j4FBSZKdcOMmq/xyHj6to5/LYRcuJUr
3QJPUNKJkCXI7R4Ms2PFGLXcXAZpgcXBowuVVuG+lDRABEPCFLWWIjRmJ/c7kQl/uLkQoO6Rlkso
Az263WEWUQLLyYQHItgLeucWPKsWsbUSpJI0pGHRkot2mvO96pawSfgGDXhSlN7p8bwvgxB8OOqo
2r978qjqSeiwBwADAYyhBGVd2kWDjC0TR+Wu4PunJG9vMO37/g/EYHgQWGVo3gIU8fl6AGgUtCCZ
A59ElIGsevJrHW9+njGq5JfbhtWsxFAqpsUqp9UGxDR18xWNZJir6+/VRGPUuy+dGohBPQ9JeeAf
XJRYIr4eVJ4YZXD2vYBO8lmVoq9hX2NaEyAxkoEwQP7t0hEErmTSs8sYLxymqsNBVfWMcnOULWaY
qowLdPnaECEquAJAu4DZX7K/qyuqR00Lmij4DUEH115ry/3UtG4jTA+AlKp+21ZDGPiyMDEK7YOx
PhdWIHek5AnMKJrzzClT7AAEzEHPSFNdXlZIgQuKuVrUxECEcC6livlUBQw0bAKScndG1eUHMDGO
jGd6I08K3SaAatBxBIT0ziGYBcDgJGEe1SkXS3HjvWFNlvraHyUrtcHUy9g8un0J0ohAGCHSpSmf
OjXPjioMW6OoRGRzUBrpjmARxQCQE9gg7XGAoQJH4baxQpcVg25s55lY8vlKQ0DFF3J1CLFiA5Jv
AG2TbpfrtmJDCUm5C4AVpDp/kUKap3EwOAlkgPz8qdC/xZ3uVcJdFBuMlOnmUoA9g9ke9JjhzThf
yiAWStglOLIgDo89piPCiVWQ2FzKmwi6L0bp50Wo8VgAymeyFGAHKfX7sAosowjt65t26S5AHYAF
qcEjRq/XST9X58JPsQFEBRDWAG/dEyflIcvRyB03biuA8rhI3eviaGT+H+q3kkfpQdUAlLEJEU0B
LbVAD20/xoKE6dMhAup9roBGl5P6/ohObOV+GI0CGelhedLBtQwSoS8APng20g5Do6BcSz+MugSe
u1LoybytMPKfU7C/6H9y3KtvTNm2og4LNQYxqSkTMoq+M2WFMRtxesXOfbbzQyDqsDoEMVWKEmyV
E+qG3CuHYebInIqbKbVGxUY63gR0tmXsEx8UtHrni5EJ6nP+UH/gGG0GG0mG8y9CGb1MA/l5Tdba
OpPNO5of36deZ2L2xAoO4sHYscrm2+YII/5ACMYYygXXRozKPC/0kCj1JmlqbK36CQMFgz9Y9bH7
nPil29xkHqtyuvHgQ+3fxFJqWKOzMcB8zQT2mgocgbWlNYuFeTeGM05jGPxU9zc5lPJMFRdmCZFD
NpQzKxfT7JjzLj3QB6OzeN5NN+i1yzBUz0zebBTlIR5PJEA7Qa8Ar+Vcq1oQsEvzjI7e0UJhdpei
sphbqZWT1rL73r9+sckvu1BhgFYBqYHA7NGOmpjXgPSWjNGUvdBvvdQbXRmN4qwExfaiVnIoT43Q
UgRo9Edd0R4dwa6t7ouGBxNVfZezhY/XF7V9H1bSpPMtHOY2r5r2pzTjJfnYfIwdzupd0DN7PKjG
2AlM4tFebCQSIthFjIVdtBfzclDmenbayNifbyIbVsCN/OK+sJi+AEsWtZmTHOLNLAOymaBO/Yr2
dx9N/g/NfWj/foANZVwti9rJduIUzFOTndRfleV16FNTVhlUMxtJZ0JZBQg+4EZiitKgbnWHcScN
yd8ftXQFBc3v8mIVNooTtn6nNvcKXKrkiXnJya+lj2wtlrrkRTEMyVhCrH6TParoY0VXk7X4htU5
qbETHN6MXebZbbkIiHyB/o1HG43E1NkBBQDto7UGP+5O9yQXmRHATsKLS54XTPM5IpHpFU+sBurN
C7iWSx1kPtTIKzWQO1q8JVoRFsrhidI80eZ9hfH2bj4Pa2nUicpZl+VyC2nBje4liRl9FB3JL73g
UT3OroDnELGUFbssdaUxfk6GG601cJABf4YZHypXo8yaPAIXH/iv+8XV3NoLjtHtP3PJN9VnJYqy
04ZeLUuS4BaGUuhUIMwEDYbDMGQbkSd6zf9eDpKp54Zs4kFG2hPG9s62Jzv5iDYTQHe4Eggq0bEm
mJM1ORImbMBzGxnPzN0kSnFxQ1biqTC+bIQhwKDNaIKuE+nrXesFtnAr3imesu8s/vD79X4YgpU8
6nIA+Q8U0AKRFwVWF2JWI1bNAfzY17d1y3lei6HuQiqLVVFHEGMs77jpNZMjCxiOXgmEIbSwX5fF
0EgMZZwfoZJrYE4ZoCatYla73Ck94SF65t3OQvTL0heiD9cOjDJplfi3viS7YZe9z61XBcWW6olV
Ydo2J6uTolzfWAA9cz1jVbPsVrvKBbW31c3+ZJUwnLMPoJ7r20i++LWFUR6uvFR9CswP+Cl59ahW
5eewX+6LOmY6tixBlAGRQTUvA2kNHUPDe9UDD5MT7HDdlof6Ve0BqmDONhoRbdaGXjcmyF+ca0km
dqkUg93NrPTFHIwPYP61r+/g5sPzdmL0pH40cTU4xyCh4dFcINgjyGJ6QGN1U8iAu9leC8pDin6a
y6CUsJanss9ixIqi8qIKsVnIDAHbSwHoCrpOkDSgi/HBrGawvPDOG8KLDCLPdgmtMcutiIWmsf2Q
oRf3b1HU7TWinq8WEaZC/xSjvnULemIbhcxHw3qtX1DLdIGR/571fG5v4JtQagOlKOflLiJRzhy4
Vdk5Ws4CWd32uVYLoy6w0MziIBA9xziTlx6aO+Ew+KEnebwr2upB9McPBiNb+x+Mxtu6qEscczKG
SzRsZovWQgFjcKDT4ndg1nWSff2hZEXF22b+TRx1ledU7LPRgDgAqE0m2NPjWzITG37S8HwCbO4F
cFUFcqswxbHLutD/we6/SadudNVr4RAtkE5MceG+BXHlHevZZGmpTLkJmNlRyjmGwgzugsL7TvDj
p9DjUrO1B4dHuBO6yq64+UP/4Nca6SaKQk3yICJZKNIEy38uBztxdbtFhFxK6E41OWY8shmZo7Hg
7wspUy5C2I64kUSHKslS90DnBmqfxT2E3+R3SC3PL4HJm9FeSuwFfrV33YRu3ksCXq2RQdKL+Z5y
MEBlHuERGkdgt30xBlaKnCWAWpxRGmCAjxCRcIAwEQXOSkMWWA5Ru4uHdLUGyveZOJ0DgApEDC7x
5wZ/dDnvHwT8m+/oSg5lOPnJ4CqNxHQYDMVceGvFqZndgevEMrzEfAKhesH2SjYfhpVQynBm1dTm
qK7h8TbMBjny6DXGPKJhSV7bOsRWz4f2S+uzCIY38w1gkPqlGJQxXYY6zIscchtkN7QYU5BgyrbA
/X1MfDDIW5nFCl43bdtKImVKB0yHhmkHVURDAjAZjfAVpCVIMOaqx7WDr1RM483STcqadpoaygI5
UH4vWqBs9I1bgC227uSQ8DwCHjHexpfrF277xVgtkzKiRSVwRs5BqOxN6ANDD5Fh5Zj2Da3p5h9E
j4zLQftImIo00MhNLjjsmcHfFqItHRc/tSqHT45Bepw8UMZYojc+B50Zsqs8m/7723pPj8oqoxzC
kalrYmGi3YC8o+Rzt5Jn7HOXNVG6WcBaqexp51eSmlhcpizBznLtPvCQ4MTw5YN6LGNzPHafQDvA
sVfHuJ500UJV82aRiArVTrZr0GP70FqlhbEJc37lX6Nb0U5dnjXS+h906DS2iNE1FC7PXetObMey
LSB1ciU3sor3oQNM9PdA7nRb3mS++9v35Jc4mqx24toOnO8QRzKdxUftkJ2Co9FVdIu3U5uzO9ZY
8one+9Kov8mk4nShCrikiiFzwBLb+8knDhbfQn+CUx6ye5a+KxhFMHCmotf7+l2/a25YwOnbLg8q
lJhHJTtNsxSmzTCNADoZzWwX+s17UDZb077fJXtjx3Q9yFN4bcnUOwbe9mIsiazRmk/5rMwFj4Wv
AX4gvWM9/NuP2dvCqMesm3PJqEimMFBBu6qDxuhjEn+9buu2LwdGwgCTAywcmgpR4AZgYs/EW40k
AADbYX4jaE6VssZVtuQg+UgQ+gDZhvzn+XXg6qYFfTfoqBepNXP5HnUcNxjQGsk9XF/Q1kUA1g3w
ydDojqYm6t6BjKgDBxLqGIXmS/liN0DQvS5h0+9diaBn28JkkuN4TqdfVYVIB3KsufRudkDbHNF4
3IkEnQbmwMpIMJanUPsYZIPSqSNkF23loXfZjvo/yR2BKhLDFaiwEZwDSu8aI27kseRJDBH7AwwX
PMKd7AYf2In+LTMJWbi3GMYH2SvdGaT0oPKo+oVc3tiPiSev2giQBIy6jpwV2sYj4/CIw0Dd4DOB
lLO7FIlWS+BmxDxR75CMtBzt43s9gRNjRl8ET3ZFX9dMrrNT0cmZQdPGPQBcIWCLCOCMckE9FMuJ
nqCtDOsdwlcFBK4z9wBayq/lkDPqxFtqClEGgPR+MF9TzlqZqFXfSGiiGIYaMJzag1FgnJcfBJOX
0l0hoifcyD42QvZRjxVfTZLHLM1e2hQjheis7XX5dpSHb9e3f0N9MVmNyXEAoQpobqRc5agPhKbu
sfxqntxxDD4FVf16XcSWj4F2C+CmoF0FTY10d+YU1TzXx1CpU7x/FFBx0Hi89qhLO+KBD6w/mIqD
TyMRrlEAcoLIgFrVwkeGNOjtjwHi5Rigwd7TbeU+flyexWPpFt7ECqi2nH/IxGsHehfUUekgOEn6
KNZmyBytYtfsuncx/IvKyXcAcXdUnx0Dbx7dSiB1cXolWvJqgUBerExtfBIxp3H95DbeO0KWgPl+
8IRd4vAKRi1FhtLg4IbP6ah9aMrKJlj116VseNsESQeSAOal4c/5S1SH6EoTDILpA4ujHDo/BUiZ
eGDWnokrQBuatRwqconEslejUB1M9WZxRcAGDRi/aJzFkqwc7hirxLdpWFbLot49Ne6yKlEHlKAU
3h5AHj0UKZD7XyLWA3uJEQRrvVqYTqV9gCpn5Av4qc3hBekXp0c9MQJuQeoRiCn1cXSl/WyD6EV0
2EXoTRV5WyX9XBhpCoqGCbKrurwbjLY2wRUPkvRBilmvPNHnK+enU/qut3Uv1iiDIQjEAgUzcvWv
lTPbCAIxXGIbzBvNUBidfL6KjfglzOWwxtpaR8COth7ewneqPVkaIrFINlkas3mhV3tJPl/JS4Qs
6KIRC5yWd1oNlH6ONW/IOi3KLvJ8FmlajxUlVXuX8ZnbJuLXzBDd6zd6Kzt3ppHkbqxWAkxFtON2
kKOEdo8YJPbBou7Da7EGHNjYo1kRyV5n/PInYdeZZMqYRFId5IDN+Gn5bcHM3usoq/OuqfrAI2M8
6VutX2fiKJsyDZUuzB2ObLSaI2jYAR1CIAC0W9BdZJ0JZD60ZDYWZir3oOT0hV3NyG5v6wxeOAGD
OKB1oU50kgSAd8C6mOkEjC+hVB/qpnm8fpyXOF8nA4MiC8Z60DZ56gpcHafU10E6DtjU5Q6W08pD
tJwOPsebwmFCnwRwQo6VqVjJvj9I35obxeL/SdqAHN3l/X/7FpRB5UdtqQKsFdcx8PJ9eBg/9bJZ
+bk3AG0h/zgfp+fSnv05YqnztiH4JZmGD9DGgFcTYgii3eIqbuvloAODAwOwCT8FT4ypMHZ8+56+
CaSCin7ml1YhVnXhCyvtvupd7AGd6Pqxbvtl6psUyqDK+hAF+QIpDQadzP4WuTwLkHbeYsGk3v6D
vNq2BX8TSBnUVgYh41T+PEFg0+4zARg7vS04jad19h8kRxEzYZJCA9gqGmQpe6qXQHwoZgmdGSV/
m4FVtS3Fuz4oFLuZOzflSo+xoZsauhJIXUa+n+Iy4iBQBMsRst3RSxWZ/T2awh10495Le8Hp7qUQ
ZSbW4OymGdCBEAh8QgBj0f17fQ76INDHAgIFo0OhKphlwZq+FzZlEGxXoD6pwLunjDqoLrgS0FM/
3t+ihkHvPpDT423pGyAmyXQuq3a3aV+Bx4C5WfTw6wIdOqRSIsWBhNBhcIVXYJEceE/cxz7plQqP
yyGw57tUthu086GXLzeTT0y4i41UrLj+BpSFlyddmRoF4Sm/B/fsvsQbJnmRn98x/dOt/V1Louwb
AMdlrUxOYdKnHwChWKSp3LY2AQjNvrHcjc0DfRMo0l1F6tzOc6hjacS/yRurQOqMRGUtxq936Hqz
5w/M93nLlKJm9oPZE/+hbE7CjcnAjyeZk43pBaTyc4RmmansBy9+z3qgN9MZEAaGSoyq4oGkLOlo
lKjIcOR9zMzqkXScxp+mEA1TBJQYDNLMhDq5BfQrJaJblzBGEqJbygYkA6flC5l8blzlvX6vvcgW
6I1c4Lz2ZtVgd0lfbWhPH6/bnk3lWYmlLqccyfKwZNjXuhDbXZrHiDcwkcSYgNpqF0AOD7CGSBbI
xiXtQaYuRhACsqSzB7t8AOhlaam1GTpwsuDZtQKSRHbk/JHarOVSt1Dn+q4pOsgdF6V1RaOZAUcZ
qV4k86GbGxForIcweFeXU2smeq/aSDh0vVmMfeD3ZVNYhtqyWGq2NwMEiALytEjN0QaxiCKDE6Jo
REBZP4f+eNODbuv9hF4UTPWD5vKb9m3+on29ftBbroG0Eko5uJJRqo0BZnlTDB85AVRmaFcFT6R5
XcqWOq2lUPutpD2XhiWkyFwFI9tp7c0QF+HDn0gBzS9mtUA6SWDn12GCFAyKXvYhHJAJlN6gOQDK
bcZayqabA9IKwusLtQVpEiWl46M5bHO4AZ+51zAE4nPoNIfBAmnyrh3+AWrflglYC6Q2r9Q7URYG
CBwS9LcYn4b2uctSe6gY27epCkCyJ0Au4ACh+5+yPkn1OkpGUws9TV2AxfioCcqfaAJAK04oDnAW
KQMqtKOw5ATWPK0ib+m4Y6uW76+rwfY63kSI5wfUKkDAUYmycZxuc2PjC5PGmW0viYy1bB7Mai2U
vuVjp4JFlwgSQ1Pspl097TPkDbKgZ4Rl20q3EkUu2CpkgpdZSeoAUa0T+oUNJMEHHYgts9vvor2y
a1havrU00D0DIFohf3Tq2embnEtkbULc20t2KoNoLw6OWv+lxpvz+6eFtnVUIsDOjRE6Kts094My
KAHcFHUEPXEFxLG0dINada+L2cwhQOngliAvDzQLSvFktSjDJlVgHF7y5wwgWTFIP836PnZUe3yt
G5sA0Twbz6kbuiy/c9NtIEk1DHoTQncaTVVVpaUXJgwjhrfyd4J8E2OMg2sQ5KZ2aCs2Y63EItBO
w0ocPeW7CCATgomEub1PAcHwou5R9LdrzOGodrfn7sH9+5g9ZE7h/Un+YC2Z2uVBjsOuTLBQuQrN
pUnNMmH4DFtPyVoCdburHlBreg0JuZjvAFN8A65rRhqGJYK613NUZEIqQoQEDq56OID0i3FAZBuu
HRB1ncNQzWHCiQQUqWYHDEB7+R3pqQbnAiOK3LKG6/2ibnLdd3GVGNCFcK59dWr9GA0n4EL9b5dE
LMrKQmVB06cTWVKDkQIZczY/YPt1N7pnum9bgfF6TdQTXKDeWE01AmOSJpt5sN6ZVWdlbmBr6ONJ
Ps924qut1912N6zJNpZuUI9xptWtEZFx36hVLal9FsCLel05WAdGxW2gr60KNYcETLabATgvSyyI
hWC5JQTNABhoIdggF+V6RGnFHLWw72ormQUnWnLMW0HKgr/ZFAMoBQluBRBp6SKWrqRcI6kIl6ax
vimS2pO4+qUMRef6lm2WQglGEJDKMTZ/gfBbpvHULgbKjrLX7AxXOfS1qdsVijEFOusnbz4AUYFd
k9lc3kospQzqFOUG6q24xlK9K2TNVrnBCVNWI+5m2mK9PEolmrySU547LS+/lTC2mZs5sKMHX3NI
wYk/Fregu/dHP7X7d+qBPV+2pfVoFTCABY6UjEKnhSPMRS1lji8ACo0nVarei0rFeKC399IA0fyJ
7PHkAa3sR5ejOXbIYac4JXMVJbkdumEXdgKrW5wYb9r0Av79lxzK9BZDL6LzHksh1ePxU1eYBO2g
t0VXPzRIdjFn81gLI5+vFsYHaFidJixMkUIgjsO/UAUbQxkMs7GZflkvjDLAc9N0UiySDfSD++hj
hSm1CDxN40ckRK0FZOL7/MP1a3cCHri2l5QdloW8GuQRIgc3e4zfB1Zlw8HZT8fpSJI/laMllroD
EuQrOCSBUAeOdqhqY1WAlMAJJCggyg/Xv9Omp7zeBupODn1eCTnZbmRo0s9wll11F+8iIHcgVSIf
Rj9nvXwsjaJuZ9p3aY28GIzci7gnheDmsHjA38TIc+IgfeExVkg8nCu7TpcPuFhbeLmGPAJnTnqg
lc4k4PIglHcArc5MQW1f/l83hvacRRVAVQK5mcodCiUP/QMSUFCszskDE7zdmMtiPfCMK3Mi6lpd
mUIpUokvILELvywinMhcx1AdsyDL2kjKz6v1HN1RRMwAVOpgrxwiFxVFoBt0D+zWdXIXrp0aZXd6
0QgyjnTrGF2dekpeJGZcZsCIzHo7PwVZ4leGorAOjrI8c1C0Y0EUU/SCm8Drdv1D64WId5Z99xn0
yyl7PGUrvb26fXQOS9ONbswHiOT3LbiUgGxwLHfDPcecbNuCDkHM+KaVlO0ZJhjyvoIkzidFxPQw
/H/SvmvHVmVL9ouQ8JCvJHZ6V7PMCyqb2CTxCV/fMbule/eps3SW1P2wnbRrUUAyTIwYEdyrJS2O
/BHRc+wDWHf0INgHRt7fu/1fwu0fn60D7WgMMKA+9Juo4MKCRSkyBDHGiMcKOCn9XVn3j4HlH9d4
nN9/fAYrjGp10uAaj/MpTiipg3qPAWUyJ+YHj/435FcYlf7/e/r1PWhVTYzmcT3taHx2yRhlYRpC
XQV6A8HfQdg/fuT/uNqvD2KqVdmpM65mYqVHzidwqf3V/FsF+qdW+J/39OsbgLhl2VoLpkxGrkZL
fYLHrde4yVQwj/Pes2vyfzwYv9Kw4MU4clhCelUnPB18ftOI//N3/fgT/i2S/OPB/Tr5LWO6NTBc
QerYCdG5h0Gdn5ZZzNS/Cff+7VK/kqnZA2ytH3XfOj+PkBvVyLOlRKbe0v98S3/EvuGgB8lcqA7B
kPBXDtVVmGeqOuYNUzjsBrgPgnakxRK6L+6R/EyH9gjDxb8k0j8fwP93zd80X9gfD0VnogfibW16
ZiO7m8gd1+Ou8bdxyh8BoH/c329aLxeFIkcD99eFj32BMsCKabcdQxI14fzxv9j0BAMVLvQuGPPo
iH6hMGnBR5AwBa4Gjq09Cq/Rn/7ywv4UmzCpAEUE4lpwIPz1wtaydsvG6vD1Yrio+dVRVTyNefUL
AEInasM5due/le5/QE1gJqOil/wfy9Nf3/I4K/XqmpiFlRAH0qnm9U8Paj6MCZ7+NgD/wwvD47Pg
FuOiBtDxt3+NvUpW6n3TQZIKi6xnJ1y3sEbbzSCHPVYt/jY6/fdkgovBogpDC1AW4Xf/rxdz3G7u
ax0XG5RizxRUWc7fHLb+/bA/LoF0BT6Bjjbu1/3Y+lqYZAJbEYorqXjjYluZf/Nm+eM1IJn58OO1
4VD1K380Ulhj1z/ez+Ac0q4NoLCbQaDgbwaR/x7TcS//uM6vzCHJLApzxXX4qvnmnAdQiQ3dFfqJ
x1LbzXbyl7P+73Xiv17v17PLZzku8nFfMHPaiDBNGLaLHwz2LGD+36QCHu/6X6P7v17sV/5o+7ll
KTzKQV9lsRE/pJOgy/5X6aQ/HrmHrLOKw6D9GzIzjYVSwhENODjL75Omfimp9vSfn9ufL+FaDxso
OKH9Fh8wZnTv9oJxXNp/Za6gTfnyf7rA79EBtPkze3VwAa5bvoIqQvDP/3yFP55oF9qssHKDPLX5
62UouS7UPsUVzCGnaxp2HZwoC+H/56vAmvDf6mYQ2aHTC5mn/0HkfuV0Z51knQpOvHlsHPPFnqXK
XXivicH54KU1aFslhWtZvEjdHt7nzOm7/bpyfXxXS1WyD82ScKTxFndQ1tMgJo7ZAht46mcStlCQ
03DKOF1aOAroa2t5pp4rUwzJa8v2ugnOiNFIxum969VF86fJ5a98noedKof21GFetwdhUH71ORT4
vEEo/UixKmr4hV7CRK+ATLnjKRA06Pbd2LvpGyOF5htDZ15EU+OM6fM8ZjEkUNXEHqQutyIte7F3
zboqA0tV2fqqwtvwZLMmrV9FNZtZtLBiVhPMykGq6M0hXkhenm3t8TI6yxinqFwzCVDPqbsh93Jm
5gUlTo5dOKlZjZ+mZN2kCixMJVtbZMG6GNurhHVUII1eeLB4gLkz0cdzPc0jLkGUuDQMZWv2U/Za
N04J4R1h7x1rbA72ZPE3LONMFh2ElXsdNiBewQOpdyv0vSPWD9Nr38jqQhTbCCUIIiczc+ByJq0y
Ntmy6Uh6Kpk+UG3h2GNXJi2wZoVQy6pPKxcWnTlLlFr5rMc6Zg3TNtpqGJS1dRG0aXXTuuLUZuLV
HRbirQrrDmlVH6RqHaq+22q1OdG8WpgHocRzidhupiDvWy1L5JTtVLu8tOrUbztD5IEQEKkn6poH
nd5r23GyCUVJpm3t1FF3EFO0Q6s29NgiQ+khYTXhJHQ40xnVRzpNwpel0OnkMnTkGO/u7dRlt6x1
MC5WZbJYGXZ4Lfa+5vziTmzy1VlFfh55T02+FnQsl9yr+iqc2Gr7teqM4ZqpNQBUdGiVqXXUnLJ8
B11cQhn+Won7ZnauCMtGRPAfBqi7wi8ukwJGFYtWniBEHuS8dI6QN3/PWYGkI6rUW+V81Ifl09Qy
ciunUe6JM+WnxjSh6sHzb02dBXWM6VWv9At3l12z2g1tJ0IribnYNIAPPmT+IqxtW5V1YGFySR2z
+8ZEW/cHUoX5WiTjol9Y476OHFourWFYkO7Vyb5nZuFXmrA9JuGbq4z6zprnYFjxlhbzyjTdc+Be
0A+HnoXZmj3D0RHrZdMcT1yhi7HLlvZizGqotEacwfi1mEUohyZSJ9CAU3yC7hoLKHKClHJ0+8Uf
l2ulgnVFxEEYuS9I7usGUJr2E4qYQVq1QeuEJbybMwPiDVb9STL5UvJ8xybjS6mr0OnZti3mk9NL
laIvizkelFAtiGh0E25jAkO1aktvmPPGgxLWS9uSnS7Te8PLw2pUcaNnW4vZJzKatz7NN/O6Hu21
+ir0JVSkuI15emC2cx2hnpu5mLK2JZW2EszMOaqp7WtV7w/tsmurfltN9bdaopZsD+UQ5oLK5Xsk
96nSPN30AH+vxKs/Sve8cgqr4q4K3cWr0R0bL6wNi/zVraHhMtL1JNyT/qGdJDTiU1gJhManlj1Z
mb+St+5DWxEW/dqG5yCHm9xLdjMvkF5Ejc7fe3Y3tRUR/2LA8E3N/Hk5Md0ntU+MkOF41R7IOZqz
L5/SY2s+7PaeR+7lKHdcN1bKzcL8CWJWQOOv2h1RyJuqChYAdyNLmuE2gitqKPA5sNFa16un5OAP
KIo3L3hHpCqeQKTdc4W/w+TDR7zGRvFw0aV4hogVVaZrPxTwZAikmp4b6Os7C/fm3jkrU+5l7XTk
0JSEtVHAMo2qJtQkha+8Gxw0NROS0lEFvsCzAUitJ0EuwvmFTxet2WJCkxWUbcFzqpSN1p0rdlgy
0IXRnO9XQpu89ogbjD2tFGjwwF/oDoUyhMS+gEmN5vgGLmm3+6mCTkE6hyOZrlr3kqUYBGfZHhoX
Pi/eudNHSvZi6tjGs54Vp/QQBNDB9h+Vs9fXW2a1VFWPet5FCgTkC6+tgzSPObQIkcaaxHCCvqAm
tKAQhxujDdxcYipB50annZF6jtPAdjCa0ie7/cQJV8evkr02RPGQ9nKRw2TsOVuJv6TX0QKpSlt9
+BE7EFWcEYlAeVcvRrtZ7QQvVNuaAyWV34+RY4W8fl6x32qP0WCFg96AkP9dT3FmRQLho4yM4Tpj
Qxk4rHpr16QVhwzIt/QzK+bkpk2Ib+U+n2PrOeOhVVV+1+eJViIkBgPnsJb2S1TO7neX79U+ZiMF
1wzb9OBsRxoEX8XLWPrt0lOJnk53Ak1+kIyS+rnB8JMc2ilaQQVMDziG1bdV7mbLq0WAh58PdChO
2Gmxc7D6t9W84/Ym5V5xUUFyhUd9HRHHR9smeDKXQYfme8G6mTF4pKMj8Zb0LVP9LN1CakMZ4trY
NI4/dxc9o+I6O8HQRWSSXnro54iN1wpQVRMuH5kSdOSUMr/FmnYWpY6nzZu19Pi+K2DBqdJa+OVr
pm2Ki4DCDPLP3tWiogofrDw9ZNsMUxJYcw77CSnPiYGXFgrNpnAsoxZz34y65c6GogKjw00ddlYZ
EnTT5MDZoVUDo/FweCf9kKqBBk/h0TfHgab4qHWFuuN1ecbWnVfXgWz2NTSo2aEu9maWKB3ikJ+n
Du3NeFR8az7KvvT7aTMwlAR2wND+1aAGA44W5b214gVPXhzaYdNVYGcjVAy0H64gaA3zeXZui54U
QwSztBZbYW7SNBCcyKJWZN5KjgoqAnXbVHtWR4p7TMkhl0+k29dG1FmJhWORVS8pexq1sMgQhn0d
/uNqQorRB1oGc7TC1iOueXw6uG3tMYTHfWG/TFaIh5M6X30WcAsK774OyFmeDJy2LF6rl7xX6ah8
5SjKii8JkEUJwE+hWvWml0n+w666/CGGx1YK41C3uo/tFmaii031IhrGEGZY4pZlwdQvOCHPkGVT
LIrPeb0+Hru77fO4AS+d4Hyx2M5O5XffBAoUtcSV5+FURN2Tjf9C54bzWeRbowhyF1zMXWq/rWWk
5RudHcob7Bd6iDmw2J2exYiGf/ad72w4cjfQTK9Wzl33vuSBk1H8n1z41nQArDIg+TxjcUWB6ETq
JprtlUsGTlssp9vCDL/nSWZdnfZSrRFsjODPWuZU42982RbGrrM+cePDnLhAjnnlE5bG03hZ7No3
rUBH0OzpOBXgliXGFGM87zlL1GLPuN3qcPTTx0hpDjq+ZJhZGwQHtMfe+FFmPxI1Nvxz5PM4m+G0
xg6WX+Aqatq6lxoZtVI8gijNDksJt0DoSJnMH2yPD3dQVD1RH+a+pYbz7DoX4SLC7WFGhrLM4QFD
VjKQyRT3Ouc7N03AjvFyJy64r2syWLqoBovVqniMAtR32I/Mr5Vy7dQ8MFo8F5SzYq+WCfT63feV
/GRl7zuEB3YHcLGiCJuMncvagOHSBUElhfJNlmM/b9cVUQZtDefAJ4p/qZuNy7f5GLLhsxo+2zya
iqTotpYSqPPB0CK8SNVAH/Nqj/sZAigYvbqqb4lTTd4N12/ksahRN0npufK4OC7Kw6gaSVC5nOZF
fSJG7+dYhMr7K3db312quC9uxVhFbvU9G19Ni19SrVjIlY9WvRXNXZs/VpHH2bogxOJlEOWgatZp
mOFnPhUXMIioxVvbkwaGTIYY96nKglbVtmKtYzPVPEP+GAXS3mr5UNALWk17GwwZ5osRTC0SYSU8
XmH3WEPvMS9Xy7j1y0Zjatg2HxxZwb7MiODd6gvlqMuDZYXleGVQ0NJRWVWboguy/DitASlPOBz6
GJDlkDV4g4cFsjty2HASD3XQ2YmtJjOpw2V4LddABRUc740XBEVkkspQdEFjFb7pZHCaNDyzfCLY
GenHTY2vyXwxCyXO9GCZSpRxYWnogavYQU7Cuj5abQT33gKfuqU/F8YxQxxQ2egDGsXr3SgYqxgC
HgRgubM6pWhGlDQY57OLRo29m+ablt7y1MJJ1Lypuz7KD5C4F/jzqODk1KVG60bxOsizPgay/bej
tjB5Rl1hhN0YNsNOqr7swINC+5mteNRYGUCa5euOO9tyCsR6JO21KjrQX+NOhc6IfNNMOqwNLcrn
qQuIDjLdkJQGLfh5yG+dDLDyb6MbMKkrvxoZNSYdm2Au7+owRaq2a/ErVCvzG3EkxbZFpBy2A0wZ
s26vYDSm3bmkVdP5DR7liPUv7oBppD+CqLuTbo4zVISdq4bl4MZY98e322JBZkeGcBFgZiwbub7m
5kGVKnYuqaH4Fasww4xxl6iTfbWkbN3p5W3VQkMNK2RD1Ia5/+j4pJJozZ7ZG9L6Qiv2RcNo9ShG
t1N6mYY3FRdRijEm63uPLFJ/yimxV0nTtfNbgWfZeC7aHw5zD9Gkt0xZ4A8/+0o7HaTTbIjdUr3B
n8U8BZIIEpF7clW0flcIQnidLc4r5Bq8FVQMn6hHRSPUXZyrPjRewxAL3KDOv/s1gv8OCu0gxxRl
hKTYO3OeJdtN48lZPqf+alt+m7+UthVM6qFptk6/IeQ481Ml3vJW+imhtrIbXcrd2FWEp0wRUi8+
b25/1ytcYFfICZdBLXZtxryHd81PT25d/i2byzJsDf1Fmfcm35fWrkX1Zn7YuFiSc2+4Z7bPOJ1h
kuBegXloxbXpYVjmj5BgdVplw5Y+GvP6THol0iGfbzSYg56M8X0AHDqkuTf1czBln3MFY6GgrV9I
Gitok52zi4Y+tTlOiYUa4qWwaIt0Tah60dJ7IQP1pLINaQJxHzPP4ruRYKvRQslB8cMoLKpwlSGj
1pqUo6fAs+CsT/du2jrjg4sqXusM2sIPWYprbSfrK6qXIYvNQ30oUYGWqHETZP6+hsxYhf4KFLcG
0tK7Wd/Mui+t0LG2pIpw5pnxhF+gWnyUVZl9Qg3VWpsawE2v3vQSQuwlUlL3os1otDwTwv7fVUkd
+eFA2b/x2vFRYVzsiw0MYoiJ5rMftfFLaCzUu/7Dsmm7HQwke/jTS5xXF8apJVW/keKr0Hx9yC/Z
2wlL8fNxLUL5GHHoGygjWlaQlr6qb+z2RJ6RDlU0d/fsEyy6AQFWUEBVr819ViMXAwQLUs7QH7Pu
BJ9QimgCr22vtALjeUSikhS0+ypx0pB8rrk/IyXMiXBDNclf14ikHjETRY8d1evc0etg4QUNbPQy
XrbcuIxF/JDAQ5cecZzAbdbEnYyUIRI3vYYOOepMx8P9ZmgqrvPHjH0i6LykF7272svFeClGsHj7
8qWAUHFGK5N2uW9t6xGbyXhQw/dSh+Z8aPNQveSOj0O+oEMZ68D5rL4wroYL5RFsZ5YeVhTkqOKc
GCwZi0XoAe3ARcme7pZtg2UTbWtoXq5vCiWsG1/J74W+nQTznZw6J/cpP6qjR+pkUKk04rbw2An2
Ye5I6zFWk3Q4Oh95VEjfwafw0uaevhMNnYsQIfhJlbR7VvK4bo7Nq2V581c5QGwaP677iA0w0Kha
T35r5/okYCI/en2ZdABump25R99lRhb4ZuE63Z1mK1xqsg33m8rrjqsb2re19uv+XH7WYFMAM9Aj
RT4uvA4wh8f+8goNsj3wVKf0hXNqhm1Jbo76kkEENwW6GK7Fd6PQwqbA5awGPcWzkOc2GT+HQ03O
40Tn51RFXxrkpRkYKN4xfc/2k0GV3SCxvGeAYISM+76UNGsox3IdRNWeBXLaBA8Y46fHsKD7LvfN
bmL/TcJ+8OgtBGXX1+xA27o7azN+5fsMONe6rbRA0SLHjGVPVePYveB8Tt+NRucZ8mnqJi2TlBR0
Tg9ZFhXrQdiXfD0a7W1xfWJd9LSg7cZBD1wHyJCujHoZQ0BE08I8f+0I7CZuM2Zn5nhBEzOkcO9c
4TkfMAM/hKw6RlWFzRK+cYaral+dQoZND+Fg/rKAa+sqF6FRU3iYxuCtfXYNpO3TIWD5KTU/M+dW
5t7wPg6JoSbrgtL9yWJ7CU1q7ZStgU4Qef0WBFCB9SdGUyawcrVdWAJUzqXSeR06CLnBPQwNAnrk
XYcQsdAKrZNvorT3RoTqk/pjgvjFqQuW1cltPa2n08u0A1Sj/0yIhJdlpPMpn8+jpAAPBhnBMXPe
EPTRIbpSsP7TzMfbdjXYL8dVjt4wnkFswhEoWj+7GvgFllC9MwF87ii30AaEwtQOvxHqdn2E4UvY
oOvC+HHLb/yYKkmD+GPy3brJtqIM5gclaqpo/yH3GrAzvGh4qXfUnZL6BZiG9pzeat2D56JIFCfq
bvWC/OY521b5ye6dDaO8yEaOXg7mCZqkIi51X9HOaBD7cNXvar1FJ1ydZuiSPeHrWgNxzHF0Um3b
7bhxXV+WvVt+Omw3N0Ez7QA2wYpPh+tHfrEWWucHSEu1BV5CGzUQzJMI5kHLo0XbGPYu3WcveNed
5qGlfxRV2MqXZiLQFRLUFNCGQSgjQV3CnSfpi8iCfcjJfivcAHU7Rys/B6iYUzvOrtkMYfXcjuQb
sItV0O4Ay7FFxOC4A320hqgT53n8ySyfn1Pdq1zI2ek+PvSU3MwUFRzQg6j5XDOaIqOiu4eT3KdM
v4DLVP0bduIWePIhFuM5vbIYXu6VEs3PA971fBgsGBbFJfLArGwn1FxIel25tdVPVUXWQbnsl9bq
dTcMPVrjMAEkmE4rvC7WQOZ+pvgL4AkoP2tB/yURGESCZlErUOgBY/9ydMB29kbdoI3ln/NHj4zK
o+nMJYZORtzRofKG7xle5cIbu8epXY/1eMLw2j1L3KUNjMaG94tFIa0CuHD0nfpeH5Uvjmf/WmYo
RvhWkL1q35wKaIM4zlPSRrwLtA/jMMD1GskRTjW6FmKYNrCtONo7gsIFHf8F79sGZaJNVt9wI44W
9Ej8so8wk+g1FMqbIamEn94rBVpUXItTN8QvZhaxYgbogWwX32hgOcH0+igJyZOxQ3ar31fMDFQv
XX1LAqz1louaBrVyKpQ9cACUcEYfanzr8FNe02qT7Y32xXHf1S40G7wmhuPXAw6jZYE93ecR+H6f
2Ed+TatYf6qsiEH0trymMNr9gBAoMDi99m0kY1bHPaoEoSCoLQUeLEVdRYDdE6QZlmu0SQ8IfGIG
AucNquMvxutibGrrVUVHidn5ejeWalNnbbysb+oCkym8LFXxdcsJrRXNOG8DTFqAZwLlyy9K9Q0V
GG9Um2hlAIbMnKZ2B9UgGIz2I9DYwF4fprEyXBY9SImDFxyb+YZP74p0j65dJDNYYFVTnFxl2RiL
4hsKvIs1y2scfee2L/l6l4BzU2A6g7Y+jfWHYwI+N6EJyi52nnkEWR7bBl66NNHkTmddvAyFThei
3zC6AGJXXVb3Y4Hp8X/7U2HhEAxwaqwdleqbNiXo6mqshhn31Dg18pnnm6y9lnlUkdvY4B/sVREn
dd2Uzg69l69NUEYrzoyFTFkon5FvdgpvYHFleh1qBGy81N2pEHvNVoAFXkn6ahXnpY/d/qhXh5ld
liUg48GFlVFfQQezZfteqQMT5GbBXw1+HdUPjr13A9YL6cZVn1MUtl17snrTG2qdNvObSNu9HJ4l
Kti55L6qcKrhw5nKOTCUN2c4DlUinVh33edJLcIWB11riVdqQOYuGlYH9XlLlmdOrNgZrwNBp5P5
wkoKE8f1p8Q70Y4Vf+IQCjYSNk2bBjF/qCvfSVGYIJuaEow+FZkdDzZ/lc5nK9izi0iTGq+kQs+n
8hhuPLTqIBBby5ghGzATjko1DwR6ntVxE5MMcVa6XopaecDz7aGUyTMM8fUbI86tQqnVGmloVgel
O47mVnYvY36bFxlw9ZCmFhTtXxooSjT98OQsRSAxEypKNEd1QdVxXxDwUtHhLFigyJenqgE/Vl46
Hs62HvKxSswJduMToBEIsol6OhZILrDfDRlCdm4uYZ6+EqvaWBralR5C6eiFoDKMDxeAwVQg4LPh
tQO7CwZHGzJzwDRoNiqj3gjAwQNk402kR1UxKezvPJ5DejNvDmX5tGhf1lJf4PHhl+22bnZr9eNm
Cz6s0hPoZG1LSSxFCbVKRB0z97rocVBwM91dL/YjokyVamHvNGFlOJ5ZNZtVm3eufc5s/OFYHhqK
+jFQCe1lpsYY67PwsSjrWzasbJd308BniqnXArCRlJAqA3ZSqttsRL9UK9de+QE6Wj7KZbaEpvpj
1L3XlHVopGW8aPnWLpaEjwj6CxAn4Bp9gV+myWMtG6mGGe9SftRVRSvHoQPULyZs70l9V41DQY3q
CGSHoaHM2+ltSHvMQ2WyFptcwBgdWFY+TnlgERbC4DfInJHKFVi5jXfRKOgEUyyjYlVOiKRxsVjf
qh0yW73jD7C2wehDyTIc4dsyjfEM6t3MwOHSSSTR9OkpjCdB9hMkFBNSH3/L8+1SwlXRZp45w7eu
vejunbcY/A53K6ujUdixM2OkZbzMdn+YS1C3yWMJW2kCjLGW5myMO82K6/zSoNfB+2/NLWH7fIkV
dixI5/dVv+NoHbV+CPDyUsOiFWDIqc5itbwPuRHXTvPe9NrGRsMhCxzdtvxUl3zXySHQneJVHceg
77VTNRrnWe8P9qBeR+IExNnnhe7nhQFeK/x1zRIwhL6i4qu1aidzezMVjW8NwxgP4/A5ZL2gWlP9
4C1crKFBP6aad1WbE73GSMpi8HdUWNgPCsBgRKZevei1eumJ3BsCJh9NgXEHlgaW2R+dn8ERt6nM
KNYkDsOAEFQI16udncjWjZpjqXs0Zjoulm9h8IDStIFVYdHoEWMFSg7Murj2JbgeVm1BFYArE1gP
EkO/zIKgfG1tLeSARXuZ+v7Q2j1QpSoQfPANhgkJ7ITdRXrlhJ4qx7yqxQRnRZodq6CcEY3TLnZZ
tSX4lFzR085hQcYhhmZErbzNKPsdzAZX86hNENhBKSsW/KB10Piu0QV8MeaggFH8xFtqKasH/2ev
nl+H/gzUUJolTQGsYpCAYW2rh2v5rLJzlvp17U8w1chjzO6yZVuRt3YFsEY1gJAYUE3Vk26EhPtj
Rx1w4lbUaUEFQLKmhhXlxV5XEqdNsv7GGR5iOCB19Emh+rOWMLlfoZnD0G6gyXCfe+Os1Gfe9LSc
j6iHXKijWBguqrHQC69c37BCC9nTd2J/Zu7dfPTc5pl177OMWtT9fWEhkaOXh5aRcXC6TWu82rak
OTBe8aP3g6+zs7tENn8iKOLXtsK2rw+0zECnx28zkOJMR2IXQOV9l21s5W1yPwAQcrnT1+MMFHN5
VnjiYrJYgO4zSs/qtgMEtIdthnfZoEdVqmNpvxFU7tWbRfazHlljYJKe2lDMUr/SZaeRnx6jGhP0
31J7W51jxl8koDgDvcl91b709hPzwEEMgetSvWRBCgEcxjGwRKefWdtGxZfUvBvdESNQJ38bh11v
bFMeok0RxZfAnMxJ7zapYg1QkQAav5ronYH0VQiv+8yIB+2jQWUh+2tZUNdEs9H5Dkxh0B7r7rnA
LKRz7gyVUa7uB7Db29A0XhUXozxgzYYSSE3fdjmKWQhbZ3CKPXdo1yHpa7j3Cae8KQEaypvpYmRC
CEhLATa4g6W54IS4mOtZHOYN3Yj5ICpsF8idExYgCbEuQ8uQ0wGzumyZAsz676NZ+70DyF+WHnOw
VYmivFYNX8FblgMGJXjqCx6L21b7WrN9jtp1sK1EQJWpzdVTNn1NSFsWnOAVjOEzIQItbby66D1o
QBjTaZm2oHd4TvUz6tfVPedr1LZbqIUErrNjTuKSU+2eu+Vkgwi0FrtSwYQRKBp5FHFPZNzUCLep
I+KGOzSzzYPs2VGbR0an2d0VFajzyvQ2aW3IhHJzWojHoVXMy+7NVjHPBN5huue+gZS+uURQ5dhx
1YwE4OKFaxtHczHGbgIX6G6bwdwMlFr3v6j7st7IcSzdv9Kod9VQEqllMN3AxB7hCO9LOl8Ep9Ml
iqRIiaQW6tffL6rrTnf1AHd7uy+ZMOxYRZHnfNtpw6fifGMznCehPVas/AaR2N42stos/B7RIhsd
1atiHEBGuGM+olZO6SbFxb2+jRKqhVKTtQerTOZ8mzKDcmAAVf5jsm4jrh2Qw3WKkp3NvihAnSZB
UELzNSXp46yxfqoBgP61668PdTy89IB+hig96ljdqpldSp7u5wXwfj/dTu0t66Mdj5rTGAGstXWK
IUrJWmt4Fbv5SMAtORavbdYA4sOt0s5mxUCLYLrzMfQY4tZ0Z+Lfr2+Sj6Cohk9avpvRXJIK+HFA
Rc902A9B3HGs8Zkg9BV8zzhgv8q6w1zo3QCBRR3jSJDFphiwlwIN60EqQCR/IGCWRmF3I8lWZFRf
tnL72CDupGjeokmt5zYDMc33KhsgaYI6qcz3pbH3Lvphpi/iIG3gYMUifskVX7ejv40b0CLTGzfq
UNsamXLmu1+at+t669rGbuLJ7C0UDgkEDQqjUwX4+Kxb1ZgoG8pLgIphjNujizADZBhOippLjvpj
hNiCTumpGpEdrIdNNRcvi2uevdCnBryQkHzr43ErTXTtQZ7r4i247yEUQEMd2aPE27Agt2GJjlS4
ZpdMgF6XHpRKZLGQBR9v6IgStqPmCHf7CeM03qLhPWlAxPr2IWvEWwbcgg/oCJpkgsiEIvoL2M5s
ITyS2QtZ6JkJfjEhBdyItb4Ur42db/P4qg4BvUkcNuV+V9n5ZoyLa8H13qT5AzSFZ1Z0QA+7fVzb
DSXJd981bwT6PVdWaxVwIZne9GMLXqEHam+OIgVlaRZ/WyT2TiXVphqWFxlBXuLH6qR6jMXDGbCJ
I/JcdX4zk+KMwSA33Or7hcsd1+Yc8FnbAc3KQIGH98di+s4bwCAM/ZRRzdoBD04H+1m2zWnGthGB
vFJzcSynnyrqj56hqS667KvTLt/WxCwrb2vwN/p9lnLnJnDllqjXgBYDH2LEK3Yz25u+WzMcgJNq
H6Vb1mE+ssA34/LUjbfU/NZVw4qX4xZXxIy3dnyeEesB0adB7RWltwygJdAXjIN3/WuMmXVpsa5m
sY5B0CHWa5V3HcQIJz8/yVpusZMszXg0aI/GooTNugaKtZcSuM4TgvzXU3xAivLazDj5RgxkjYs1
T4dbxyBQo/4s+8eofB8Se6iqvWkvvb1pEgrtj4dUjmw68d4DJK+mhzp70ihkm/YHXaDmuDH1joKt
Qdc2QikZBeS0QnQpcRiPDyPA9sgMUEheEv6trLEGsg4c2XqMdon9NPRds4O02PNIsmZXC7V9mePb
caHbaoaMDIURGlAm8h334660R7ZspDfr0rhN2/1oAEJoNO970DsemOyMSYITVnvWHYvkIwlrX24t
cPy0+VlXN2r4NsPkC4jBuZu29mtRZasSeOF8YcA4WiTcIXtuGHD+FI85wVVd0Fc84zBfxvqGTs9J
naGfwxDmOl2jNC7EvSXzptdmTVADlUAJsiy6j4uHDsRjjLbOXyUMku3HEUPvUygTtyJFVCGF0hCk
rU8gNtiNTb/x0ctkLqrB/t7vS7Qc4/QQQ1YjAUnlagtXxGaESDC4x1ClQLj73UJAsIczspv2uNtW
MbBn1R7bUpw4g6oFessg0YzdVzMGVGKpSH1uPd9GId1U012ERUQasSnn53k4og9ahRkFHuQmC5N3
wjZHLZG0K9TtbBTCqi6A2zuPvLrgT6qWRwMhKZYcKEqAqOZBFA36GsAmA/baCxphiCUR/iD2aAK3
pMdlSPcy/RhLzHkEhIxJez2ShImUa12T9ThAbqT1pmug2Bx/YwvuLdUeoA6/JNQ9JOAC0hiGkgwH
NGa2hzmgDoAartMPCJq/Mc59X5ZiG8pyBbHNygOEj9hWiM+4P+bQnGHsyroDjzym/nb2GN+JyCTm
lp0tMdhCJjedSaGKhXvWBRB/foePfewTiAInzCspEbXsoIUqMeBrgTz6enoHgpBCaORF9Ma430Bw
sSYKDRm+1EKCCQCA2cn5lWGUNsc3PzaHAfSur1OIW0EJZh8lmfdeAbSGemZI6Ka4qsMGSJwAuvgM
Or4eyHwNbjvfVNAKlAEUK45kTDs6k9ruNf8xp9ONnAAAVwSZ00QeeggQKwjvbJauXcswNwoJbX5c
J1MOABegmnqo4A6LxmV9bRqHiaMveJgXqEZaaJH1uWrVOs/lOXX5RuRw9JMfBQMUsk3LzTJD+ONR
ITvMc4p2XR02JqJ3S9RfRJHtxJyuMnyxDC39GJI3PoZ1gWcG+RhpAdlhvjXAYon/ZlO1SRekdIJQ
CwvY5VueLuse8qcasHCMnkip6pAbBh0ej7fDHK+8YTeIEoXUczoEKPWQS4TRgvMNw3GRgnCxwKmk
2eL8BOedg1co8NpQz2Ig4HUzTdmXxeSw+gEGucfZQ8bp84uFODDn/ZbicrjeHwC0zukOe4hV3brL
k69Wtf2hVvqxXCTZlVm9j1vgzDC2ftRl9Oin8WOkWBYtxmtvDYKLblUb6UO0JH6bAfRzLcqxUXSo
lpKji3FQlcW4g+hdbQLaaBlH0LDnAfU9xo+veIPTw1l8kqFl5SaziYHQc1BrDXlRZaPHygyoAvrk
Z+sJuuLB/kYH+iMM4BlCZL8XpENXt9TnRMU4/m1GIK6ACK2sl/uZx3dFzm+lId+8LQ+9c08TBWQ7
AqyblQGnCLKedcVVhlfu86SDXczpn7EBKIT4AHTZ1ZBsEVt9Z9yYrGtch/XYmBOyJ9ClTTZa+Ryq
wJA1N8gcOItkPrE+hwYeUzPWYWQXmDWuwjl0j0nt6z1uz2bj47xaJ6wNq3wG3Z4Zfde3U7Kqi+XW
i+wH6KmAZj859x7cJ/f6kU2d3ZAUL9LHEOK3y0dXJt+KhR9My6uVi7pHPbYvQMpA4HblqtDmoKvp
Bymrz7w3W10moLshDSobWDAn/cQyfcn6CWBoczdV7qlv/EePFrSr2Tc70btmZLfaQXkYt88VM8+e
s5PIKrr1EJ0LAdUX9GaX2vfQwF7PaFuHNacC91Nq92kAUAbD5DZmIJWVUA98hFCqb/J1rQWUIv6D
cgBkcSH3UehuJow7hfgZmus8oc994a7SirxcsZw/UNdu5ZwdEutuZUQPoVUHP0U4VycDfCpiGYiM
+FXy+pDP8dcoXTi2w9SC76uvYYYc56iQT9nQ3tEsRxNaoRLvmQTsXjcfOuowl4mKDAQE1RDqdY/I
71FgnxcLpc98300jMDNM16zcrXWoKQo73gVNxVq06mUeBohWISEuevtZZOqWwqMBN9Gj0foeDgz0
/VALaSQKxhOWe9/nG5qRlwlQ1Gax2ONUs+Ben+M7Kht/kkJVuzmKejQj07nzFE/cdfteL7JaA6YD
4eUadJODOysbA+1t1Ymw+mEg5f0wYHdIxv430g50g7ma6dbS7HPCABmo7+b6VTRA3Nf9UmSPugag
U9Duxbq5fhJo9O5rQnS29WZc9kRXaBgDEMs3WuYMeEIPciJJib8sUybMEUG1GK9B5+wBeRTzczOi
BOqEgK+yI8smGFTIaJsQXcJABLRFeCdZkxzjui3uh6ZMztGUQp9dFpJvolyXr50t7fyWSyT9XJvz
qOtBwQgC+fWqGXtFD9gc8uZHktUDZoZpy8ot5wLzETG6FGsDe7mOA6kOqtIEBFyHJgiCmlT86Num
BTmwNN2NU2o+Ital3NEOO+JcAUOdUp3dTWUFyVM7DW+BgyOwXICwiAu+i9B0bRzHhlBFKXkm0Sif
p9p0RyyFZT0ksTqNIbBtJ+ZyzxG7cyiYXeApCRw7qglr0RcoliBgCTedZeOmGxyii3IMfD9A3CcP
JSC6bWcV0pqzK+hWtORQln2Bky3p9yGl3Y4sZH7EWgDyn5fjoasWYFli5luW8uJhBHmAewjodikU
3SYhqyCH9a90UIAJQ8M3sJ+gOcB0AbhoomOfmWqjsk9W8x1rQbrD4aGgsx4EBbpG6Vc+te+pQcbi
DKVwLYGLuHNfoU5b+u6SgdcfFNLNVDp91hW997F4oC15KqoFgVAakw5bLQk07sMpQtADSmaZIbYT
oHA7oAb2vUYRSRl0mnh7faZ/jHH9VdbZu3bzb7Esh7VgI8KEYFaJV5lMoQhEEmguvs3wqILtdhPr
HnjTUIT45n7Qx8pCrQ24hsgveM5JdoR9n8PmYW2oyy2zZkJmo7sWmDOR3p4AXaOkHSaIvRLVSn4b
Lawy96LOKrTLlaty85x2GVpsM0QTPWlZ5KhrISS368jz1m2LfqLF3pJ8SXbcIXv/tm91OUDvQEuc
OgUDbFlMddQOgJp4V+4lBlEHPHUMn0KVdODtSz5CwZLkJvtaJhTJe+X6IjuwbrgeWT6JHHgUPSrI
T4waN1NoIMjGX4N7qmpncLSbdh73La+n6ii5nPq1iUxW3yTL0F6arND8UhZhiZ/SmuYJDDUV6iaD
xEEQNg2V+kiYqSbofjqopJp4XKZtMwZVndOEjpjLMEbL9FhICjRQMIt9slc+NbvUyY4eJ3wIFG9p
3bBHnvsYTIwIcdg3g53y3wzvgV0KeLLgtNA+Ho4mRWjoWqSlwyJiQFx3ru6y9hxEaxGxLUKqtpjd
M5a70ekYZXI2Zd229kC8UF1Hqf3WsEnbmyStFJw0Mqp5BWm3gyygIoOad5qkVb9G1ukA+giIEjaL
1JZuS2kv81M6a9vemDaF80zjuB1m4gzur3KczrTPsIc4TDWJoVEpAAgulaPIKGpH3UG8IiEBWFhL
uxPCuUO1EeiHwMcWRIry0GWTXe5xx84NesBraGfeZ0Del7TN4m2Vp/AYBOkYep80iot9jLKKrGsj
y58DIHXAhBwM1cpjM5oPEg2/hRKb1wzcjivlJjgxuw2XGijKNEnyAz6rlzmqW4IONI8wXqjohut3
r7R5JDUcco+DKIl/rhxSvh9imwJmwlSmvv9ZjH5GU4VjqztwB7vRcWwHiBFkQCezyVWnW9y8ZvYb
PnFo2MdgFqgTtM2jGA1FCNlxyq2foLnk3VVVrGE9RKaAQ/QNAlbIQzLrGZpzkzh8zCRGx7u0/aJA
5lKT73wL5OvGMkW7DU1GfPt4a0y+9Lpon50zXB/zOST9wbBOuKMfO1GcmyXC1piB5dRPekwiUEgt
DUCvSp5Eh1oDJ9sXmjqxlUVpwJZPMR3uK1N0+Y3pKFCHWrb413RWk0cjrMXY0grZp2tXKVeeJJYO
2/q8BgMBbmWAfT5XtI1WxOV1/D3KBzCj11kbds8k7T8YhSTTZ9L4TT93C7Q7gPzYe+WLZLarqmfL
8EyXCPlgCQXBufiUIYmpMKS/mZYraVg1iXHfhBrodBeborqd4nS+01NJArRMha93k6t9+hIx8D7b
WpPWntu2agGZTWZ6d1M7wW9bqCwHUylBtTMY5moMaZgzDGIa+6SG2LvyNtvnwnCISmKKsbDlAr6w
SEQCmqKflgayyjp9daQOd/PAqle5oFzdJ5M1xYEssnlyrWjG2zhc4ewAj2O0Mn0lEE8cYVdcD9f7
C1H8WUa2LAlMvcCauUAQqNQAiwVGpxbHCgMedkwMDCGBDTFPcMEyIPI5w0dJUAKlm4ap+kdlnI3X
sSWEbYDmhOKCzHrz2sC8x87d0MT1Nxq1c7ZD9T0Bp4E9dVwb03T9EbsRBgXPHYXQrSx1LF/oZCHC
6Y2Ae5G0xkK5gfUvt3M7ltV2dlWX3NSiYf2eGd/T7ThG5r0cNY7GeelzcSnHLkUcWQcjwHpqQKzO
I0PvpJ3EYVKUnQQnWlNdnYyOKYQXcboQ9Nhz028rUkoII9JqUYfZoB2DqlpkIPE7yov11FNAVK2b
Y3Smw6ymnSriqt/Qxsj5m51VWq7SqoCLQcK+CeCiMkiWqpioxWGIrYIdXaB/OPhK3/Qumvad0NOh
hk7e72spXLSLqDVIta/irAagVAOYBVrkZHOCb03wA5uF6UDua7BkbqbOodxB7bUvE0fmQxs7tK6x
Thv7SBu8CLYAKwAZxXLiLyjrGOxl8YjCZ6urpUKoX54C2hwcCuabnM8wA+OAjNTBLhJyND620bCb
q2Cjk9ZpXUDC0FLMaWjmpnmphMWgegaqxcEbBH4TEhGdJ3cpj7vvweBou7TlVP90o8PhDRtnf1k8
N98cJ1AGiNoXz7Mp6nwbhFMlHJIF7LPQX0xoFAXS69oT5CfQ5RHEGzcXgL+t8WtSXo0dvgca+7KU
EkBy0rRMgl5k1uKGwtJHWkyBw5mMHRQd2ZKkEGtPXYhfahGCPaLoTPJNYQuTHsuiUmLLJR9mcwuO
lbd2Fct4mY7e9TzsQdXn/ugDwnU3gs1TBuCrGOmpxPcJqgOtJj9J1dX9ocTmgNQka3T/AlixyM6z
pgPZhLmCLbnOK7SRLmqgem/5OP2WY1Gix0oSGM5qs7QQuaoE4hiVIAA/zC3ZEZBfu1Q2wHDgU4bG
js7p2D8AqQPJliIGq1/7SBIJxiwwIKgz8WKHoLz6J8kDTW5M0swRCKscxpqpmsvhyelWMdxzaZPv
wsTMBLHQ4Ph9N2NNb2uazk/gP9Ktaxdyg9xZvUk5WkOERIOm7X0HiVRG6viV5v2Swu9RFg0cDh5S
wPGRCqXgLJvLYK+vOZSPUZZQ/814xekm9N40m3rOMfw5kbhf9tiJ6LcS3+tVol+D1NOMRZCGjXkM
66SU8YeLQl3tB6ySj3SZffVYMQ8Evk2NhhWhkWClaFRpc5+qBvQCVqcGzTe0nCuPAjlb/ncRdf8t
iiGjJI1LJAwwVJ0I3P9zwMhcRaWhRYN4AQyTA3Ds1mLTwTyx0q90h5ICZdIl+vuL/tvn/O/1l7n/
e2aF+9t/4OdP04Hkq7n/lx//dtd96Sdvv7785aP7j+tD/+tP//bnH/HIP5558+E//vTDVvvGh4fh
y4bHLzco//tr4j1c//L/9Jd/+fr9WZ5D9/XXXz5+tg38wM7b5tP/8sevjj//+ktMr9PQ/u2fX+CP
395+tHjgf0JYZ2D//e+P+fpw/q+/oL//FXcxIaifEkSe4m795S/T1++/ytNf8xLETBaneVYyXItf
/qKN9fyvvyS/4s8xXrCkmLeCkOoMORTODNdfReWvRYxpkvgVhgAi9KT45X++uz9dgn9ckr/oob03
jfYOT1z+S4ZOipCFFLMZWZ5ShDuk7F+CJpCWUvahYP0m07oLGF3YLTR5lylIvwPq0QaC/7mxFsrJ
sfK/j30Ifep/EA2Ac0sLz+O9QdZUtRlELsNnFDLffGS5ADBelWgVb/IKzGeFfIW+hOslp12uDxUP
LaYzxgVM0HomA2wXnJbQlGC3kJAM9MQl33RBouiRNxzes452sTxIZ/L8Rpis6QGvj/EjBlkL+4Ut
WRRvgDFAvKtlZO1dXAnHKhxVOLjEJZ+uGQIr4RE8e7aIPimg5y9woO6jzsf01uJQTr7GRcDtXdAF
W2m+zHn2KBJ4ss91ESORT9R53Z+47qP0pIdiqDdUp2zcmdba7GHB4KwFVhH0N/mCNCcU9uI9FWSY
zrNsq+qCHLWUnEVRkfjStqxAPvsSJz75QOlSVx8FPlHYgu4VUIDSlOfL55xYXu6GZEzVax4yhFAA
zzQCUEfLZzs8RAWv1H081YNJV1aNKMquDnoVFYD7u7riVX9M8rFk+TsXwUMmY5oSZdeU8wGxYA1A
q+R10RkFzu/LzNPvQDm6AWNRhe2Shxp7kLqwyNF2b1wdVzsPqDzccxzp1aF0YYACspTAsx6mpomy
B8gaAv+OHb3qJqCSOYDjpZGshbO5cR9CChK9V2lU2Ec7hdy/5zwdYY3mRTS/TolBobNqWd2oSw7k
Ub2xYsQQjrUseKfghR+EguZWItDHg9LMMZCriOQIxLwpSVF/EENLDJipVCA1OguUgAkkIwUylJ6m
pYeHy9HA/CNuULDQK+BjftrHvcjtvVZdUx9B+XqYNkb8j2eZdY6MEYQaAXfgUaYhdmZiRPQD1Jd5
BaZEFxEmYrCx5gPgUTyGwhLaxfqrCIMcMTGw1KizM9jByDq3js8QUuJwdmKj+YIaaZOHDl7FpaZg
gXIF9D0vTSpuojJroalqhjAARSSoc7+ZvhjafV0gpBauP6MoejPL6mv/GUTJfpBhnpfDNKFyO9Mx
Sh1w3qKN70gXW/7DSHt9NBewlRd0VgDRpy4yIPxJipLg3UxpgyISCl6a3ZOBg4SBqThdwOpZ1tYZ
2tikTiAdqCwrvud968Il6UfYtyJrAuQh0GqK9DRbGO9PzGNUnMLX7qNIQcfOp/zY2p65fRHGAudh
mtROralaUN0AXzaBXIDTT/m8UktTmhOuiPX3YzQNzclGo0tgepzS6kLtaMlHLqSvoGKdp+bSpI7H
RyO7iNwxm9TDqa9oZ76bOGaI9At43I+pw7V+Iy1uraMMBchWJGcM86vMXBYw7gm76wiSQXeq7xHn
g1lCL0oEVqDJEw3SoQtvQ/OzyQuBSdxuFnL4zBSfILAOEC4dJ8gG1SUsyKiDbMiVNga94WrWSPiP
oUTmAIGvsshcYQwaeNcxK+pP6cuwvBZtHdi87tLQNskhw3YQXgzKHzChBSaAw8fQkQYp8xAtlN/z
JDIw6+iRd82+HIBIPjKBEIfTkARpHjC2eeh+W8wUk37l+Fi7o2qrmT/yJS1ThDJk9RKXK0NYCn3G
gPHioL6wEK5ACAUC5rdjibye514FFh4z1KgAGEeMbC1uhilq4HtIFoxkBXxNhlzFD0iH0uptnMou
eutlVZuHrlwy9TKRaZ6OLrhYnMesi/kWX4ItDkm/9Olp8lmU3iShleZQj5x1zSbmVQ58pMcchl1C
20b9mAKozvsYcE7/cwAuo4BqkWy4SDk3yaZAbV5K5HtEUi4bPekccii5aFUWO1lrPX+iN4f8wns7
1ufZTnpYVjGy6sJri73bmmONES5qHyWLQq2HIEZiz5z6OMCXnGu87xXNO2HSTZ45VuaAlCmUu55s
ZeLRWJBNEbc9zpBVOcRefE8Ei2T7/1AiXRq4cpz5zf+5HvpzXfX/XSGVXRMc/xd11Kf9+uca6vc/
/6OEyrJfM8jSaJzH11k0+TVa9R8lVIl8cMyMLFEJ/T0o748SKsp/RVNOWFmCBMC8EgTD/qOGiuNf
kVOYXtNiaZ5h+iT7vymisms59s8ZbUAJSYobCBOoGcZ5YIbdn8tpNANeojskGyfACHy4OArHToKN
WBvMUwJOscz1qUDWzSHPu+mRt6Q99xKxOkFw+1wvQwpflWmgPKz7/G1qW9iGNbapTZ9NKErMNMMi
ZOTkTySHg2nUKLLW6Kftrk+jih9A2DfDCl2YAxQA2TKHMR2+xzmHzNTCFUVL4ZAYUrILYRxzLFuR
Q5RzlXPN0NkWIWNfSxHKe1X30ecsdPvakTBBVGDETmAC6Fa3wC18jjwTNy/xPaALd4TmA+4thCav
0rzG3TpamPCrEOMM8dhPoWbIAIVTfOozkWNynsRgIUYY2DvCmtQHGzUKgKKy9G0KGtw6Qqvow4Ke
BXkCiT9Umc+hz21HuEckaq/cWHkchiiB3SFFqIAl7XssWfLZAjmAN6IcHyZsFXdpOkpovBk5tylV
uwCc7BhETk9BzcldAygRXsy43c0krV8duwocAdSMIIYaeZN2Am5Le1U8JtGcgE7E+PDctskxSdr2
iRGfb0nFa0C3arytgay2q5wgAKvPIBfkddJsRtomu2bg4dJlernibDD8hXE5DhrIAcXy3VbLkK8B
SH0ncHoAXoTIDXD0eqEZELyqBXNbTddMtljsMY8n3XTYe0FaqQHmTVQASCnJ222pumVH+lGd7WDl
IzZahLLMfY83AMOH9wgu0WkBlfUCzBNVhsAoojiFP3aeED8G3AUUVzmt2whwqsq6/nUpqvaQwQJx
J+EcWFWlQyBbAwHxNaknycJwMglpNwB14zX3E1p7pD4+Dgh7O7QdokD8CBu90d14f+2vN61WsPyn
EbmXKLHu8ZIeNgioGCsdpdsZGbxvI1sm/4B8ia6/i+NJeFTevTDN95b50tEt9urK5u8tWJi+B7Ng
o2bcRlFUdlCe9b0er3EsJtXxpYtRc8wIwNWpzTyEXwo3y2MAc7DAQYBjX8b3XQmLCkQdCDdghB+l
Z+Y50lAo0VrSXRVE/KKivHsYahM/F3LG3SFDOKI292guMAt9NTEwmRhOhIELNqSfLPj4HTJQEC9c
5lBw8eKIIq/bAUKFyThIMAPA+vJzRRmFfEDz6LWd7IjUGwfMTtHllk1lck9YLN/B0Ph905lIrKax
I2uX0fR+6R2wPJZUSGsJfXGrZzmhGO0k2plYEQsPiYz6UzctkOXpBfiS8ZLBCFGE9PuoIFCqukGe
FrXQI6gq1Jmq1MjeVtm0m+UoTihrswNQ5fBgB9VdEnzCvaO9Qn6RAwLUCL385L1KjqlP7VGiFnma
LHHQw1DcnF1IvveWjC8sqmBYzBMnL1Izc1QJYmiKpiqemV8QqlCz9jaHZ2vbwEJwPxS2fOtgFEK8
URbZ18mWaX2IZQPNglJo96Cb0P1XkqXRi25jCGFEr5HMQaT94SFdfZ+aGJ692rjuKYcKbgMoAtJJ
RNCKn3qskVtChoWEFeJHNYxvM/QORCEhh9sKEl9UAVDi1olA2pghkbvlOef3KlfyAcSU3KjE5igI
EXR3kaNWD8nUA4ZMwLnCJcklcl9Q6ZidT738Aba3OnZENlseaX5TkUa9GFqPN0qn9MBryLacVhng
QOHp89wVkJECJrpNUDUKGOEj+0SqwJ5iMH17tEXso8pbclp4iZHqFcIRVIryCbJ9lOYrKxCagzVU
HtNGQnGAEwmxMwb3W43U+l2jh/K2r4V7TXMOUWvvabbCCLdyP3E2fZqIxccpLHYDxrE+W40IELAF
1Y7EcXu3yIgj/sLlB1A31afpM7tXMFLAY4QruMbbz6DmFIKIjUdS2KlsJWSDRY8ccI4CCqU+gn7a
hCFSPurkTuYkR7xLgHg4+BTXw8OAzQVMWk7CdpMuE6Ze8Aynnku4vbfe8xxUtB1vQa11N0Pvhju7
sOkbRAEZAjAc+9YnFPph0dQgSVqoDHDj1rdNb+i5gOcF+xhP5G8kFfmVuDbfM2wBd/MYp/G6m+ri
uiz1xQcNHT+2I7F2tqE3omzTZwxF9y9tBKvNqmmH+TRxp94UWDaImyVcEEuEDJ8mScYngbbxvg8U
nsmkjy/MkeigMIrl4ljf7XiJudQlKLFo45NR/A/2ziM5kiTN0lcZ6b2lmKka3ToncHAEgNiYBIIY
J2qqRm8zd5gb9MXm86jMmqyork6p7UhvMlMygACcqf7kve9FX+sGWuKRPxvemeTVaBNj+7ZNHIt5
I13HdrZCdye1RXXfioDQEZrtL3Tz/b4qc9b/4VhykrrW2e9s8E6MYXksvovIoxZ+/MJo291nk2EB
UarBwfciUHwuDUOOdZBL67lRxnmQ0uDdrZKKOQ5vqPkrUhc8alxUH3Go5h+9m4903nWHZIZZKjoj
hkCsy6rya9Io5Im9LwHr0YajXMBPxXKOPN7GKzdCoHIZuslh9a6jPQxKtamcpT9FQFL3FATJsavZ
KjpKhBj3hrJH7TqoNcRTD0n/bJ8CdtHopSL1Gjgao3qfZLtMp9F56V3vrKvWPy9jFOyErL1ntnPx
hpmABOMVy102QF4VeVfessD0btuQF6nLl/jolp6+OB1pT7PgtmBVB7GiAHJ2bYV3foWSTdAc78di
cT4R5pjdLl014E6dGRlM2ApBeY1lvGmZ1FGyJQoDtRRVs/VbPz7PnWgfDRjPbzYdw8aNsyqFP9R2
d4Y9I52MFTTAKYLGskfrxo3dgnkPLzwYAiUyRJzl91JRP65kcUVFeWUwPDUYTxPmAOYmT9QYYd9I
Ub61o3Q+rr6FI8Jye51rvA94LrlGxlZ0dD6gKZzYfm2aLt6gyFg2IbqQd6hQXxyP0z8oBYEqkCwJ
op5LJiQFuSDK4P5IfXA/E9rBdAjnTWeUuRRZhgu9r6abQBT2TZyweqaQq15jaY9f/QFbwqAhoE75
YMPt8cOn2QmHe9MG0yWqq/zBGjVlSlx5myWkpEUtRfEGXNW67YolYccik3t/SfARMAGLkQ+K6BGT
1dW43hYHb0ScmzFuOAWTn4LV8X10dn06rXiB60spVPERWOAYsprGt2TbeABJG6yuCbn3qZowZ+SO
f9MlyJtmx2YX106YObUv926VL2eDNnKj+KRy7Mv63VlmkE1enp9F2RG20RbeJa/hJg48ALwRwoV2
gPy0VEgEmO62+yxdMp4Q1RzQt3GztUl2KCcMRAtCkJMnrX7fttp+n03cfGfkBhIDngy8+gClXC+X
ctP3cbLtK9ZXk9f+qLJ8OMXNXCK/rINdbE/RMUylc2N8wDEsH7Odm/r1PWoc+9glJXkuc4XQeRr7
7chFvk6grK7z0Qo2CG8XDgAdnwr0DrCBNIiZMPTZfSGGSUtq+WIpIfFR6m7HCveSV0cNlKp02Vvc
bFgEeuiCkKtOi7YCPmdMqybIviuPaQoi/1A98SURZELjHdouhNlac7laDhPc2JHxBn0K8hy9z4pI
ojSDYwTLjUOwd+sz391speRwQaOPEn1BTzD6JAMtabhN/HAEm4qf2I71eeJiPnVLg5i6W8xqTBWq
i6s8rLFw1Q1h5m47PTbDqpocvbEG5TxYfjQ/uXEo/gb4/rc2Ff9/tuFEu0lx3fb861Z8/f1L95//
+8/N+N+/6feGXAa/CU+4wONB77OF8Gjtf2/IXec3V/Cpu+YV29e1B033Hw25+C1ApSVtWwQ2f+b5
wLP/WGoEv5H1TL/B93H8s3SJ/p2G3PklpsKNkPvZ9PeeG3LqCfnLUmNwmzGdA5Cx5Q08k+JonuWm
fspeKIBToIYrrEnz8/BiAXf401P1+37lz/sUAgH+cRTgC/Kr4XaTbSeja8TdL4TwNIrmEFT11Z9P
S7JiMyKeqsrSL8z8nX3v6veeqv5bko36BxPkbKt91W5dH6ViEeTRbdKW4E6mqXzU5TDuagPcUMue
LxF+8aVy4/TMZ0xeZjUhvvWa2ntrK44KRu31fupc9iYiRt+sHBXT6DvtE1Cu6S1ljXFUrmeeJFuc
fW85zWHIPfe2zUaM62ZGrLvOrWWG6ob8t8BJNJBDyYrixdf5vAt7+4oX7sSNSYLQ3vIGGZ6ZDzgv
rsusv8JkdFvhCN55au73sUIlff0rxA7TBm5eC6gxiR4sM2ebLO1Z9bteAdoG69Z7z9Kayp2d58t2
SJLpApqLNUg2j8DL0qwRtw2g5zsTFBbWQrwlW+Gr7NLVGe5Ohah370ISfpgtuzymqOzRByZgMesW
3Eldd2annURjXuyc7dQ34pkfi4EkTejspSvA3NVVda5EhtTLoBNfV2KcXlqwY9+IRGy5cDv08PFS
e3un19kDQ9Fpo20xo73rnZqXpAymbS54Z/UVVoog8tBQZ6xe6NzCZQH7mGEQZeUVb2oBGWFhz4N7
yaepcEW9bntM32qcXiPDCMGGmPKQR/l8ainCT0Pc5QhlVYbWOoiP2nXiN8EY/x5xhv4slGKVM3Z5
fxX/umdbxOJG17m3t2JvOfVa63vPcrE0wRhwUQ03NvN/g/1Fen70qotFHiK3go9mR2P5JaAW3Lpj
wCC6zsR0sXNXbqLBr85yAv3lIuBBCEOSCFZcBqZrPXbphPNzHDNcaP2AvqilDHBdX1XrKsJixaSi
w0KdjzarvzpvAcHUlnekO0KP3XoenSQb2PlUiRzgaO2qh9RhcKMbe3qSyHo/eu3Xz37QsvCTVTG9
Tr7BzyFsnyuApV35NCbZFdvihdACyoYBLWCxVn1GiyRupAlUvEs8Fzl7JpLuWcrUu/Fnx4UAZKP1
XSNsXeCiFH7DwHqUbgbKt4fC1eUxEDXDNNjZmcHnI9wvFngVwZfgX5c6fp/gmNc7Ygwc9R01RxBs
ZJWpR8Q74rYbv49ZQC1SlNFFGqQW63pyrP4zKdqY9MAnlCAhWl+/pvZokJV1Sw5SgHdbFRymJWiX
9eD3WIFJK6/ne87MxrupLIQ+mXRm2qdioCiW7Q6GBxbuOAW3G8UIStdWnMTDJh8Cy9vx37W/uwoV
vL3rtcCblpIAAMbrDixdZUUbGU9ltPNqxKSpYAZ+NR4m3xFvYc7Hm1heHKHlZ6I9BMqEycPvoXRn
XnSj6IsKmWCcVUZcTZYj4486SXF290aBJEaV8q10UpBqpd1jYZvHIr+Wy3H/Y6Ha+eoWUXoYKTDe
at1FuHUEWQYT6xX3GHVheF7yRJ8SBj5Uuo5nVSCG5mW8575HoxzHdXibTkl5W1e29zg1SrxFWVa+
QUbt4rUuhvTTMHVm7yeqRNPUe8Ae9YwSytEKCVLJyYySu28QsLPUDG/HsGoQBsf2ObDRv+1dXBDV
XV7gYct1KN+6poDmYukg+N46Yb+rPVs9eMiSHyWhN59TVDMHflXGBEU4FHJrDXG0cVmTHfToCgA4
Her1XTPHNAtz2slsnQu3+9JOBWyepomd9xJ/SYEqfCoAeQtKOFZUNLVIAxHFu2TrGKRDpsYE1HMW
sCwzbyzrMtBvSb1LqOZLbLuj+RCofp8FJoI7gDXWvcaG/XC9pHBa55NzXwRN92ynA0KbqEXs1kzi
nZI44HgaBhDAVWp3xVryZj0ZP+6WlZ3oGlR5vbyESJefR1URr5Oq/iRDJzNoqEXNPtvm43kVpI7b
KIvLr2MbNO8TTzi+malo1n1pWzdZQK47eBYGLHaLApYXMXmoaE8xgvteyP8N7BfbyszeozNKN8Xc
gxar6qV6kVmJsMksS3npEArOhyhrYVwZDASbJsjC09C0DMQKureFpt1pU2xRtnXuhfAf+nLOoWK4
PR1f6TIlgy+5N6kt7Ye8NbpYaxSl34N6jr7bU+u8cvSqS6EC7pbYFxHkjxrIvmLJcB8pPlVR7A+3
gWSttbGm7hrSMIz7uk/KY2xXyPLrqP2aiCn85s92i5rcHabvQZ9mTwO/NHZOm26ISv3ArXNlHZM7
ti/seGHwGdnPCS3wpW6wy/hJUnyQyaFexylUERyRQJ7YK1inpU6m56EPDJJY36/9FaKD/JxkKj0O
DmTqUQYe0sFc5S+I0LK3ph4hQcl6hGFTeZ9x7soHd0qiUydzqPOxI77NU5J+C8OywxdZiektqFoH
ZnOCMH8kH+1ThpjMbLQlDdYA1/6UOwlIRCdNrGZlV4H9gT+hvWtpsKqVVqEDZSIYxpcijcz7gDnp
pV6QuzyUlH/P9KDsPgvLzrNVzxtXANtI6gfLGMbUolloFdoYPZwVdB4MA+2Ix8pNcaZB+RDTZgkq
FBtS246H03/KP48FKNMuTgjBczOf5skOSz4BMENSVIyggxsFGdYRcMaYtGFdCZLmjTerta6bYb6t
kdHNILvI5bCKkbF6kxniWBtjV9+6eeqf2nQQYBp6nM5rXxMmz2faQawwBnV7yimN5iMvVZdwjNaJ
d+6qKIA63o41PG820K80Whlv09lCZja4JYv42q37ZlMxf/xIJjF9nSp0z2vmWwFSGytazJrfxhw7
MbsvVq/JZtcDUA6rj/GPxZlOvrahWh71OOL5HimEV3OrG29NrML0sSRm3M2xSr/6Nasj3rhzfTMO
Ez936bEPIwOYYRv3bcVYz+WFrVDpTmwxcMdbZGKgIf7vK+JflWacHmzsAq4jNm2h82su2BjPTHAj
SvGueAncu9K8/Pd//z8FcwnXoV1gMxixG/RFcP0F/hSKqHjuzWwwK11zxpk0QdM4gCVcezDe9tGx
/4s4P+eXXR9KP0eQ//W3FsOLnF96i1TPdq6vwo9hB1fLkCc7HCB6rM2tjRR53136u+wvM4OdX2Ra
//RT6av+/ChbBu420ipOjGP1CHJkzbWwGjfto/jLGLyfaap/Tpz69RHS3v35Zw2yjlsn4mdxSu/h
nkmuTJ5bhCKROTrE9hLeuzUwh7bxVyYOB3JhQJAWu7/K4/vnXuofn2rxy1o1y73B8og2XLmkeDPz
Oci9s2Zk+JcP2fmnd+n1J0UyiNzI84Tv/6KHpNMNchPzohKasrvGlMJR1Rt9Yx6LDVzo7fIGquwv
3rj/1UsqHXpiPwgEP/6XRzfNVuyzeLw+uupWnZhxrHDxrtSz2f9lZO9/9abFIAOfJHA4gH59fA33
+jSnI2qlh3Frb4nI2XJXrYcT2twNdNY7a/NXH5RfenA+iR4SRiFQPkYePf8vT6k95YvOiX5ZyQXg
NV4hZ1vt0uJvz+L/jGr+g9EKgtB/Paf5m1zVNP9r9/3b9+5L+Q8Tm5/f+/u4xg1+Y0iDReiq7/wp
d/h/45rwN8HgJWRSEQVYOyM+F3+MaxzvN5K2BCJhl7WmCK4v4B/jGgdVq8eg5u/iCvffGdfIn++F
P504rs3shyvimqj284P4y0fBnbsFsR6389Q5bE4Lxx8FJHORp+dxGEYFv4t79dah+lS5ulFDtF08
uNOOQ0pRqVeK5U6Dl2eFkeM0YDvN4Jpy/x10GD64ozwzI9r2AZSpfviKegA/IST5Jcm/5R7rNrR1
UWhdJo9qqhjhrsXorjeLHe8hvd/ip/gkqu5lLOezpZOnKIXA1KHtkGxBlCjvp2y4H0nWCDAuQg7a
D+NyjAi8qXKour3/kIPsmHHb1Ub+IF7hRzRW96Xtn2bcUACb1d6d8i9dZh+aLjhZkf2OG+dOxPNa
1JXP7qbAUT3zh9MNItIDVdUeuN1THKGZKGv/8RqSEPXuDQ49/MP5cLHTaFOa5YjYMVo7ulxWyuoP
HrQ1cw1/UOYh1rhNTH9hQrN1g+C5WprHuMjPNc3u2ovijQjTy2xlbGy8bzkbOVpTinnsyis7Jv6M
7mhZiGTDGVjg1xDCvPjXiJKofG9K/8ii9tBl3S2rP8jEMn5Nymw3Sf9UKQKWgFJ5lsNABiK3nx+M
H+54eKH/XHxpcnUQPsRnMRwnIKCyQNAyBfYKdfM6JstMtxnt+vgJm9dhaYDVT8uxbWdaxfkwNGqn
ovbO1jh8cTVvVDBf/ML6jjn8nSQ5AIMNIXH0S6StBaJ5chiEjaV6TXL4VZG6GN8Aw1Gnya8OnMvo
YhP7aOX1o933z4sIHkPkDzSNe4XwoIYou9j+1tIM27Ki3+EbfTFmvg2zcafYf5JcYODsywfl2nv6
YfIC6ZAgpfbvqcZum2JZkv2wkoLEobA7o7jltSV+yQSfcoCLUyy2QTUDU8Z36HW3uCK3dK+k7oiz
5/efBuAcXb/snXg56HrayqIAqNEBsC32dkccQN5y7sZkO3AfvJLs+K4FSCyLFQR2lBzRJ580cugo
/Vp0KUV8ksbsC22eGSy+ov51jp6BBWMHqCtFhdSELtKohSlBRPsfDExRlNeKFdLyYaMz/TJP41tn
eWepMIYUabC2rfETbjtCMVyMXySN9ZZygOJ4Rci/GGOaz1bmhhADInEOo67Y60h9jQZD4aEIpKBL
U2utwClLgxGdvTY0aWYzNMpjd9sjIF75Q/ME3ArNZFh86PFaIBn/SWvAr1VXltAvcmgwKdFr1YLm
satxbdS0nQdWxTvXdT+XVv9UGJSumWVflMIIqr3kOzqLG8KhvoQuwnhsPpPdfqMV2aruTQMaaQ0L
wlHuqRrw04PcdBumfQyBzrmFkJCIxV3eOv0G6T/GWjfUxHDl6KXD8KNjv1YtFZJSdqFODgKok+uu
yWBZZWdFbBTizDW/0Dp3JqjVS/RUDvJmEvIprYi6mpsbr0t3jgV6v/b4e8v5kTnL+0AL7bvNxp+n
m4xFDWvovQYXHKT+d6MZQi4BiFc/gMmu/A02gF0ZN3s0NwAwmnVX6CMcrWM/1Pe1BouilbobkOGO
I7bltPyIvHzr1/Frngy7ZDRqldvhukFbny3lDcsswBxVeY/A/NKEFIS+s/c9/s1clx2nw/O+jLcN
yLihE4+TCD/Gyn/1px7oQn1f9VA0ZYukfwpcZE3S3zaucyOHhfAaXntE7cyNW3jC+K/hjkSFHV2w
2S9y05FbEwTVxVva38uz/yks/iOS1wUNFeK/ri0AQHz7z/9TZ1/+oaj44/v+sLZEv1EUULyGwvtZ
H1A8/L4GQrLJHidkz+P5jsdU9E91RfAbecaCeoNjx/99e/T3ukL+dm2sgijyHO4dhE//Tl3hYBj5
x22M5Kf4Hk2nbUcUpI77S2ERmqGrF8J80K9FA9Jz0FAGtdTaz9r+OGaSFBnsC/O78IDlJUV0dksq
heqKRPPBJbzOgxwv7B7LM2Ib89VB9/UcsKhGJtEYTORdCbtMwQHuLHICPWEYP0rsf6nfDmuYBkNi
sRLhD9dhnvv7Lhj0Y18FnQuPCsjfunV889BVbHkRzQdfgjGRLF3AZmd2xb7BJy2n9utyp7GlHsHc
EiY6BARBIcdcY31wb0TfMF6NPTFf3LAwmC5Y7xKhh88EyEHAsmvwYOwmhLlEvXeQsgz3FjOckE28
Vz8nKHe+xAqt6UokY/45NLhArajQrxhpY26rls6bvKzQ/YA2zEBuAt2xa+OY4J/U9IRTpjMrkspx
5kOK1P7oRknysaCw2MrJ+F8reWWvGXwkQMHi8jbQ4XCbS29+aWU1z2uV5y1hiabTH02uWXGHCLvf
8tgGhWLaTj2xucCo2uPGR+/dG6I41HAS+De9j8ID873h4YcXvNw4IurG8wFt+yZnwEFqMlgTqQD7
JN3yiWWCelAIOdZ+b5NXE/fVukPzc7sEfXP0E6e76EzWx7bG4Y8eEtjvakYofhdk9XxJkQismJvr
dZMgtJUuPlMmdMS9oEpaR7oN9jz4AAQOhIkoDQznIgF64aSDvcPY66BVHa0rkEzrmlnFcSpoq2MT
XOf2WJUZLFnJo8/PfusVuyLMm+6BvpHcwRyyk5yQlBR+278YjQkFrwb9sFOmO4jXJcuQ1tnaPobR
ICUqbEpD8v0g/6wTu4M427WptW9KjSgjLPFhB9WidmWAaWgJYvyJSNzVj3pmDr5Kq7RaZ5JyGdtq
dbSdcr6BQOMduhzgIO5o6kFENftCRNUDcjLriKWy2JZyYChvmFN2K2VH/SVz8/AiMX8yIyG+6RXO
QAYqi0y2uMOcpMtkunOZN52K2XOfk0oEa4aspM1l8XjJ4gEYB6aMo+gwZ2BYjppdkC0LmW6GjKvE
ieAFlGF6l2IZhlyYI7iGDOUfbCW7HwsCmFem8vElszrcJrQJ09m1BPPjZhgh+MGnW4VwArdhJepn
CtRoi8VUngsZeae+d6KTMqF+CeS4PHADk0rieMW5c9y0V7sObTR8tJBZH5w4Ue7tEG3rym5IzBod
i/o74rxcY3kDaqkliSDNREaS7TGU09hwzq4wNZdqh/ghgxWXG/7AytOIhK7r1zVduNcpk1ci1pqQ
UC4v/2LH6I1XQBjUk92xES7ElD5oWqCbq0XqTfdo4uharr9HGPXRTdE6MAeSvJXv1EQ1VGjTwkLw
01fy60fKy7DcJ6C+9rY78YVh7PA9OV8IiOC6dE5r9FKqfBxHsK4/v9mf84z5QEkhBIKta869MV+n
rrN37C4YfouIY1R18BpGY4GwSaS3sKOINJk1reuRJotb7KBT0z5Xo0QA0jghuiU23mZOQnuFdmc8
ezBNgBbn0TnFtLH2vWzh4MUpv0YT1cDikp2196ypIjiiSknUqDNyUexYPqFUzwhpiyO1qpDLvsyD
5x0z5YvTxCHwik4W2Jyc1CG3LP+zlRrvc5m5HXxuoOkwdhEEVy5Ovw2vcHBveY1HZ1ZDIyzK8s4O
mughDImLzdI5vx8BR78C5ci/FFUV7jF14QT6+YxiDn4sKo9nlOBq0lDtjqedt/H0imTGfQCbgfbQ
bhhH3xWRhiIyhvij2dpE4W0i3B7oYDDHd7Hfjg9+zTC/WEb+sp+vh9uN6WvjpkWPkj8D5Btf58i8
fOnr6Ezx3ThK8Q6Hp3v7iXnAGgh7v7/iuEZmyIWKFqCgtZudg8l1X4JctKeyzJBsS69SJ9Ok6SPN
rYR016onRgUe/sgUoK/dzUyM3XGI79yBDT5mLbQCiVLpqx0RGTUCc6rQefLGToqfZnU916ekkDwa
e+EzIll9H+w8hngR9CzMf/56mtKh3VISdG8F0/Yj6PLkW+Hz88KZTIJinjK5tRPJk6iF1BwYje2+
hLiJrl00Ytoq60Naxb4+4QJzX+ysAyyZFFd9HX4B7siiM6C9Wz19jCogNdv152pr2xzVCfqC52Yk
DqUpFv6n27Uh/0in57Ac+Fv+9jkqRHr9VNNMknw387kb0phNqpdfoR3BYPFo+RgDW4PxrWOqZchH
rC0qnfKYHV11psbfNlTQMGUzEvtTFzkL/Dm3YHTbE9EMFV/BMk2SUWtLornBv3DMdUs8bgQJ6ciL
l2n6WiEQZkrfSwGjunH3QX3NrR0brpvJGuRrqPp+7afURdezGwx0Nyl6pYzI1myQdgQz1Vou/HLL
k5eZrOV0kv2tD51pbVCbwR9mzrGroOh9XhQmOt9e6Ody/JXXJUxBgDBgtnKlUoeH57WLl6wcCxI+
6uzgxbOb8c1H5sh6yCDndRBTrrJmhMdaLkFw7KSV3fW5TURqi2P4Xdc+Arwh1t4TT2oMlXPMa4J9
uIAfswzKypaA4/6hWgJxVDYEUTGN+rFWUfVoNTL6jgdr/Kh5BN+mFLiNxEhNHNFsPyUDb8qSF+M1
Y+lLuCOCkzEVNrYLP48/Yj5d3irKbHmG1hm8cNom7WZm58u9S3t8HLwkv21xeXGezI73MgLre2JV
ld9UsYluXY7Wz6MCmp6YEMnNRH7Dvur78pP2UQmvYpb86yTF31+x1CJBERsaLOYeOi7q5fHSyJYw
cjQ4Lw4IkI+FZ5doJjsIboQFnGBtCoKRAcyqVFxJGfrkjN14N0+efaxivhTAX/tpsHtu01oQBxhN
oPtAcCTEeaIrxmGEOrbXgDZWnj1S0IDoPDWLS9rRQOgL5gp3k8cUMdXUESdUVYa3UB8DHA5CrxpQ
ltrNKcky+1PfKG+EhtWPJ6qNRWwCozIoSF384PZLcA3mSCDrNxVjcomq22Co+eHOkfrmu1N7CYYi
3AW9BLAAozd+w/M3+VTGGEE2vZVp3toJgD/ExmXyNQpL+eZDEdAbbtrgW+hrsnu0wepAjK7dXKI2
9y9+1cZ3pVW291QxwUNV5Oo02s781IcRJNseLMZRjmn7KvKluPGCEgykCG0yctrYDy1C4sP+fUpn
BJR1jn0W1SKOw41LvfDcNH74mBY2MHXpKevShxnTtszR+gMHMOFKpROsB0X6Aku45qNPF+sdnPYY
7ogYVPIDP0Z3Evhn10kbcAaENACARovjpCwORdBoN0NXFB+WbXEbKBJgsbE0jy3F0TdZ8MQDeWzu
Y8/1QEgP0S3maMC7MyYnBZcFCWsDXjNs0NG7XXUrWqQ0wJYC+175SQVMXbXdfriav7EpUliT3Ch8
AlCmxd2g4c+fcrRPZxwaLVARE+2lTEgXaMcZYhYaXwqjakQokpuDKoiwddjnnxs22tgsHIQDXgWO
NkWR6RYlCW0MO+6qknuZozfDUzWGx6uZ91Cwj91q6CMgsCvnjEmG6aVZkMg2Nrm7SaoPmSHEKGzK
D97uyQOSMfLDnYF1bcX1N05z/ThQTzHKlFrvUzc2j6hQrIcxZ+zK1aG29kxZ2ARt+qzZAiIMTrr7
zkthTptxeYxjJrHgQQSo26XZo0OzN001xw/gj4YbIUpSGjrUzUjii1vZkgsBpiR5Tonq2QZ0Zhfe
P7BftR+M35wRxxbQQwkVMS6voRoCh1FBzEC5WPV2KIi7LuPKYNvJ0HEFmGNU1wkeneXvunF+9TwX
f1M30YclQ3DJtKN/2LVYvlv5XBxbtL6vCBg6aOr66HNOIF9DbUtPpL/iBk4YNyUln9M8eETquxw8
u4b+HhdVd5xja7pprVSR7hmyp+/5XD8MC0oIZosy/eFwABS7hv3W51IHZbUOmDjeF7bmzZfPEeQf
o630Iy9AQrsC1BNWdMxRRLmOXO6WR9woKovh+2KW9K5wl/zJzJX/WACnrLjLXXc6zfi2DtM0uY+R
yJvPJOKAAHA7vz04ZRI9W0M9frVAGNFXTc1NYifMkmPMJvdFz5toZcQ1NiWWGGFypkZ3NaYkuS2G
qSdPceLGt0jWLIWG9xvlgzvtOrbJMNEajtkVnDNUxgVQsnBbRsqJVl1PRi53ErPCtCqJWHCymcQD
t1Pts9M002VQnjjpXCgWbBS1H44ca4Ki8oZOY6YDvcu9Nn6gAc4v3H1B86hmEGb4GJL2Zh5LMiWb
uXoypmboOCNx2XMNqpc+q4O9WbrhLUQBGMORziSj2QU1uh9Fwlllce9ue5/crSntza4fwj5aZS6K
o1VgyHOrLNJbRuISDjmHiQdxVup8l9iFdRwh/fzw/dn/IYqQtBwpo/gUxDjEKIbsk+fV+tCUyjtW
VBEYw5vkFoptRuRKjYgNNi+WpyRKiQxCe/25Z7xy6lo1ppsIe/0NUv4IcaN2QsZmNgOBoqvbO1DF
00Nu2aHDbHSJv4iQEyyezfBtQkfCHB2iOcfGHNF6OY0lCdm14v4r5R4hQ30E7mGV6HjJt1a74D4o
0cytEMWnl3BcHNhfTQLEtRNip6XrcOE6DvCGApoYdqNyMN+N3wdnnmTS/4aZRnIFO888VGNLawxO
hUs26NILMYhonYLMOTtRax+sqCKCszJddZOItnlHsp78sEuDQQ5QwrEFXXqv4FVQVjlQWIWuTbjx
nEScVGvXw0rFA/grVzHSd4Nm2s1O17zX1qJf2nJBCjZlusdyTy/5hhgSyOLQZc5tliPG2PQDGsx9
16T0eTWsryOjWOsYBgR2qh6XH091+5xw4cK+nGVzO7jwcTGrKrOjFyI0ZOoxTLl93bxKIIb7GW3Q
gamNWVmJw1K/Iw2Yd2Z2yEVuXwqcROSy5VYKkxAOddS30Wcbk8Td6OjxgO6meh5F4z2Dv1hZIn3A
97aLrKF/saTPvJ4zHyOP9gTh5Gn5LRtrUHlRZ/V3Lg/6BqlOdmdGIfc+nrK917XZk5Nn/kvs2N1t
p+r+4LrgogDOJeC1Re7iqqFPWRVlMwDOrKPyBhiB2QZoLIm5deeHgfr1YkJvgPKrM6KXKpesHno6
fDTdrG+y1IElUIr81svA2CmiHPbF1BOIGahx2OYAVjYOs6WLa7LsOOps3sw5JMW8d1FBXd2TBvTC
Vo4alnBos62xekU8bCH8J4XD7AtF3nJGMlecHViaZD0LAAGEwaHODeWZJaO686x83LEpRx5kpRkC
sxgXrQuMcZsnRAo2jl5I1RjNEYGT2qrUq7jomuw4MLq79Cm6zSov/UPbuPGDbUCDF7hRmZfM36iY
0qNqdP5Ys1XcyTTXJM70JL84WfhmtWQVTt3SXjz8RveKxC1kPql9BGNoXrg3x23a48Tt0OjugVCx
r6+7ZIEkBzb4R+iJKFmhgM1wNg/DrjdzeVOPTngZx0Z/Q4u8YJoW7lOHV/EQT5z88H7Juk7zhvWQ
TTzlTPt472sEWq3uo0/EQQGkzIW1X7DNBCvdmPqpia/sxFFEDzMBT/eMKP4ve+exJMe1red3ufNk
pDcRuhqkKdu+G00Ak4wmQKT3Pt9GobGe4ryYvgTOIasTdatEnpEUmjCCDqv2zm3XXv/3txszyoWd
IYkdJs8m0mRIc/E2F7Aoz+Db/q5oI3D9sUWEqEzm06SSsJAqEQPlEhk9hUeT9rmueMGBKJcf0gnX
DJ/k0gM3l8Ktl4RU32DcoHWssqJUd0d9mnyyF03yhRO45aiZCeBatBZ7CQFpPBRUkVK+UMQ72y/w
JUsnHzci4r6WUHKfFK22PkTRqLsDCpLXTJYM9odJ1n+Lcj4/CkfekhMfF0aYeJtcwuOB41VMXXnO
oUDvhuM0B8Mehj1zXFQKVxzV9mjMk/jI3QHnZLWZxi8KdJV9C/KE58xM2GkWBkE6SdSPQlMqqGYj
btWRLz1leVAvczJ+5HXJvI3VAdMTS0PC3ivKr3JrQSsOMmnjS0F4q7Ip+w7yCeFJyMG22VhLIfgc
AAmaiRhiPNpRbBlXWXjrT4n13Ply9PQ91f+XXj7+r+N0iap6sVrCa8p//K86olzi+S1vi9N3DenH
//vPVw3Z/GVhQqCQMpCR6NDt/njVQNxi8mjB/UFRKFSwlsKpP6olULBYEnUU7PI8XlDw9me1hCz9
okiyrlKBsTDXoEX8lVcNnk5OWRPUYsCrUA3kHpRMwLNZ1Z8J5Oo60MEtj6/wt5FdVyCMTx57zqhY
FsbZxRirarOQBVmZF82b+QETa091KocJ1tvhb9inLAnqu96RHPKXnoCDY0vq0LnyC5bqoJOKkHUr
9dXDjVxnKjd2LXJQ9r5NuGDaXKd/r75A4iJj4Qoub6pXQq4KlkCI8OXYqEwkB9TCLMCS07I3AxMH
ta/LxvZvtY/ti0Stw2vxuYJ1YI8OBW+Pac3EtPOt4V6OvCrOWgfWVm3lbadp+4rAdfahVO9F5SbF
h+Pfi7EUo51USY7oiMWxJUYzfKBigNcgzFrJi/yNKCZlPIqCEIr8wfsopTEGQcdmBDyTQzu3iG9C
b3AEQlt9OdD3KsvT8bF8LKgwzELRUFVTWVWXYbVoCmgLG1u95YKHOH6Pc9Cu+V24gwQA96h9xdr9
EN0rD9rL5dDnhslp5GV+nvRk6gcg9RIiN6QLLPJxlEm7uV5zSbi9HGldakrqV5RUhVoR3kQ5HYur
7owV9o+mJXmBFYq3PDlxV1wqPxOncyeAfbaKhfHvgutfmX3mT21cBV7+/UkbC9UQIL4QWFlQcWC3
Ob6AAqt45RkYNtgELLLncAeql5uQIv+aYpotG5tmxFOvV4+5QXFQjCMll0OO83CavUWmQ/00djWq
N5raQxrrB3PWX7t5psQSZi+PwR8arFHHSPiSFBrNkzc6niEjPHKKQbA15BwEk6LC4Dycmlv4vZuS
Z6AxbEnKNpsOSX2QLKbC4j3wXHscgg11H7u5oYal5RNZMS6IPS8j2Kdk9U7okMD7wsaijoV+9urh
dvAfxOrrbD2KRurmQXFniK9jvLWGN7n91sHGA7AFPkHwuGQh/dU90AMeijZekgEF48LuxwNZCSxz
5QeorkdZmvYdnqmXh8VPy8XycSh1pqrSMIAirYY+FPBuAhMBm2F+ANyHwwc2zO2vl4OsJZQ/xt5J
lNUwn8nPV6ZMlHHTvfIOF/sbXnLV/egMLgII00k+QaUPPUqagiuxlz/63dxeNXA17PtkkoShJ7Ta
vrZYzENz/ze7cDW+ZRgEYSoRIcKLnucKVzFgsoMFu9yJZxtisO9D6wStqa2+1NhPWobdBFc7qbZn
zo1z/+lyhHX1+4/PdBJi9ZmGYMBVRiTE4KDdc4AX/6Y/oNS8KTbTUc7+Wr/pki5KlJCSxzBlzDXW
xfyw/sn5opx3QPdRyKiUX8EhXm7Rqs/WIZTVZihDQf0RItaoe8S0KVQ173KI5YR0Mr5+hNBMCr6p
ef157zDrBvHDxAY44QJqiFS1GY/czNw8+Tq0D5djrSbrj1goE5YSW+TA68naw8fiTMhbRNNELjCL
I3iO/Zhrm38vzGoYIDxN8E6UyITiZUYlmSuS35+gXl8Os9oXfmrNamYOSSanZkGYHkcuLj5ta5BN
6OxSufv3Aq0mKMycoAQlFuO2S1J8gH2q3lmJb9eidWUwnB1vJx9odZyuBJXyQZVIid88JnL2GIb1
lV6T15X+y7RRKckGssihiFP7++2UbF0ySgA+HeBKk51rQHNc8VvopC5wzsGpv0UP1rf4znLGQ/Qg
uuxPbnWF+Hyumac/QX7/EyKBLEls0MwM0xs5/txqV77YuYGO9J8RzsoAVXg1NMQYrolIWsCpcH+V
csmeCtOpUAlfHhg/iVOWvuR4ycSlUpy/WY30GJdFNfIh+CwXg/hmfJjv1a3oKKg2Ei841Lv2QC4W
6rr/rG6yjcn55f5aZ643x+/z4PRHrBob+j1sWxiwTn7Dxd9FXf7GG9rvloNJ7o3wefZaJ9+G28tN
/0kDtG76alIMdYJIP+R1cTrED5yidpRJ3Bd72U5c/elyrHNfE/k1nSybrPjqasRWNbUG0YyFuqx/
bPOPmClhI6q4l4OsN68f3XgSZTUoKTDHvwLUuyPdm1tjU9wGW1KJW9wIHMG9eqU8MwUQhjNiuDfq
JnP6/RQIeH4zWwl9awakVtpqm2abbI3P4zfxBldvG67PtttdaeGyw6+2mncxVy2kcHKiJASVKTHn
TXKsbqnpteO3wQ2cdktO+1qXnlmh3wVcftDJyX0oTUHRYD460xbb4RfVKSCVwi3jur50a8BdYXCm
o+9dbui1vl3+/UnYqNOiySgqLiZq43Volc3xSsvOjEgZirqFUkNUNUSF7yP0+JcEABATRwSL2dS/
SxlW7TiSX27H+SjIZEwWaoVz1fsoMgLpwiCx5rTY+eGtWqN7perSvhxlfbFbBj6NoYYAnqmM9mt9
yBl57B1mGlN86zw5cyW32qLGckbT6TYw4/ZLhuOanO5c2xRRX2CoUP9VcTX+9Z5kqABb27HG4Vet
bI/IG94iRb3ShedmNSW8pM+pvl3Oi6shaMjmOEy1jHv9rXyQveigefPhx/DLnWtX1XN7K8d1XRYl
sN5clVfRWtAoooT5jSMeol12R086gdfaxqNxDA7qy+iQ3L5NXITcO+Mh2lyLf26+QThR2ZE0tKfW
aoJH5VxJoM0TXu7lbai95vIbjlYHK/j98pA5G0cTSS+S+AP1thqYplxIogz72Ml4ypIDzC0homdV
cZj14NoHXLpsvWhpugjBh2MrwKDVPmOacTROLYiEeB++RLv5CI3Mq71lzSo2/wfa1nMD8zTeamoz
YMtU0P3YGT/GL/CWj9zo553gLQJXEd7Tl/FDtDGvtPJa0FWHAhsxpb6jkVKkfJwzf1fK07ZosivL
1rmjArpkVWMrXewa1OV3nKyMWQeVDt8gyvV8Tw0dPHOO5t747KNYceBo8tjI9PfyR+BYVzOaqzTu
92XmNPbqQwJgSCVEassyA/6PSsXb77rhlzq3MUYlk2P3nv+RR3iSOejSP1+TnZ7bFU7jrz5sk7GS
GiPxw+A1UG4q6/HypPh+e/pppJKvVXRVkTn4rSa/ro1KTZEJT+X36gHCpAM34Em1zXsm/YfheG13
PdsernHG9xVH/r6sn3zLprasVCb/7hhNtMXn3u4oBr/cpLMhEJWDjwIoba2Hi4LkOeJtneRsJ7hz
pFJKtb8c4fyIPAmxGhWxPtSQlwmR39R7CdqeHXkCavJAtpWDcDCP4i526s0/2ebv3F9O0VjLx/7p
W52EXQ0GuJdalC/FOmn0ZOEeZ8o29a5J8hl6ypVOPDu3T0Kt5jbWV6xuNS0Uyk+j+UmWH2rj5kov
nm8OzE00LBLnydW8VsahnzqFJAK1WoPHYZIlKzloO9+NnHY3OgAIXsksJlcXrnOTejk+cHAwNHa+
9TbOuaGpOjB8qB6/wwdgkGzbbXPlwigvnbT+XjradOAKnBit78zzk8Eel6REJL1InNLVt8JRPuAV
betb9ZHzyrhBXflkHZOD4Pm7/M1/bg9UTESQRn1bcXJvUc1rV5bSM1+Vgzu3PrJpliGaS8ec/KA5
wsUkRkqA1eYr9c/2QE667q/k3M/Mv9Mga5J7raCSiUI9cormNdSPXX/lmrx+uFjWZABxloQ0SoGf
tz7HTk0t4wMlRg4wn++Xnq082PKLDQlsoVZgEGsX9xFknasXIPnMvq4A61v8hHg8MZTVDEyoFhUo
PKWkcxPsrGPsZs64EfF+yp8Fx7zJbuuj8SF9mxYgAP5Xt+AQsmf9SgecOcgoJnMG6JBBtmD9pgGh
iZKgTIgcxveOyk4v1AxPanDKiL5cnqLnxoup4yTANdZQADusxktZSUotIziJkQ72WO/CIrG1+dq9
Uj43ZE7jrNbTHHs5qW2IY0i2+JRRGOhqu/Clfqi25j6/L7boLbcKJjc2Ospb7Lyd8RZi+dVnxGu/
Y/V51WHxJqA8EytmwM9BTr3p8+UePXdv4eP92aWrhVUJABbGIyPIuOcsowKdwjfMd+c7eS9bNuk5
h3LG6+9R58fMn2FXMx+/FMTVVC46KeBGiD3OKH6Kwxcse//6xnHSPvAH74cMOhTISCKBKvNZCTd+
9RDH478ZY7V+c4XVweESg2QaIt8YfLDlVnl1Jcy5RNm7tsjv28K5zFSnJY5yb91QiOiNLtr+BLWa
E27yHdVB2cu4zeHy3WXutGt26mP84dr16PKY1MTVAa2kkqHH+BB4rtjxcndb1lf24fOTnMpKXacY
gpeW962UZxSeLHpLmfqNQpFgYcW2MhRXOvN8M/6MslpKTAxTqypmVxjLT3k0OXUduFem1vI5Vtst
n+vPEKtVRJ9y3lhTQuiPsiNQK2pTt+lQqurOt/ljs7sc7lqDVmsFXgl+Js50W1b8hjVCXX749/78
1UJRKqRy5qXDxHyB4vHEIjxdjnB2TTCWOgNtwcusH1ZMaoy1YVQjR+qpRGmRi3ZfhPZTIMZXvv2Z
gx7slD8DrUZYhj8SVcx01UgJjOLfmNDV8uJbYKQOckzncqvOJU/eRVuNNIqWzYE8A5Yt22BX3s9H
UpQfEIu5Ou95ZL4uhzs7e07athp0GHxzR7SIhnNek96l9aa59pB8fns8ibEaajDo0r4mZ+/I23Iv
HrIn1Us3gSd4mjdsMc90cLLxyGc8cHgM7WqDSGvzNzfHk1+xGpAKRtaKVPMrjBmtWAfKs0s3lzvz
zMH83adb7VJTgzhXbAgxcrxacstgNzf19WeAsyPfFCkJQU1AFcCykpycg8eFdjYvHdp+mQ76odsK
d/lR+zx9qj1xg1XiNiuuDJOlc35am04irlbxqVVrS1gGpRYmx6IA0GpVO6XFMhTSTAfY3hkn68pB
/HsO9FLQ1bxrLSmjQJ8lpPHaG/DN9/UNRSIfQLg40mP85N+Lbu3w1PTQPUeu6V3+lmeP6XBV/+jk
1TyMCqPQupYmq1tpc8v7o2ccQRMG2/GwHNKX0iL9KdtcfTA4uw2cxF3NSPwOqECTiGs8zxtjI+3I
yxzNe43c/XC8tjv/F62E4UBxzVK0tTrv6GosBjXaLKdzkN5vszfzsJzollQ017nKnZ3ZW1J+fyP5
RnLDoM4OeB81lavexZl4CqqQY0ETZduhwY6lVz2YPtdW03NrN+wHk4OHqRk08f1UQcY7KnlJnPbj
cJic2RUPk4fs9YiZ8EOLXOI1cPrb4C+zz5ZL3mnc1VfsyiDse2G5aZkoTWMelmbYVvngzP63ywN1
acF6lpxGWq2uoKyQby6HfhRbKORfAC6AXv78N4KgItXMZd8mnfm+G/WShbVVwdYa6Q1l92l/M84f
L4c4u/HBktDIb0Pbg6z6PkbeDOlsLvfi5XVuO2yDzxZVbrDaZRsj+auX4Z/Ygt8/EUa6uMdpXBHX
ryH+oJa9HzLRpkO7V3b6PtmbduCIHISvtOzcvmCdRFqt17Mea1Kv0XvjhnL/m+ipuxueZlI3ZLiZ
Ydq3adPtZXfK7fL26jq2LM0/jY+T4KulO5LhUFRIvx3tvmcVnXeGtzR0cpdX4+Bqt54djifhVou2
6KdiHwu0VS1Cu55+L1HElOF05Ui2/CmXGrWa1sh5Zq0Hf+xMxXGm4Gn+cvmTnW2FioEBj3SSoS21
3Kc7bCoJMBdi/vxw0lDV3GtyB8XpyqQ624hFTM9LHGbO62Sy1rRGXKO/cYC33qBI2VNOe2UPPT+p
TmKs1iF432lZkNDinik4smXCUKvYvNrhA3B5KtLmpxkHQrSR02Ooa5skFCtb18cra9S1lq6Wj6gN
/nlHa2D+BuJzGV/JVV4LsDrchXI+WP5SLB4ngDvu0+rp74yHPz/Vam3qy0agLG25AmBJ3Aef9Qgx
LyD3vxFF4xkDBYGC8mA1VWVoweIM/Mdp9PmGB6VtF8rPgi94l8Oc3RMBNi01zAAfv9f+nx4fCw1Z
vMjg1qbQHgKykBQI6Cm6lJs+uFanfXYm/Rls/dDtN3CT65lgPVJOLV1su98GTNYuN+ncOxB4lj/a
tC6w6uIW+gj8Z8fPldfEx/4Qz2ec/jZ9B5IRI117EPpjXilPFruMDffpLoMUX4dBe6V3zw7Fk1+y
WjpyYcRSebkEBFb35iOqTzvzyqvXtT5djZOimqRuIgpmYN8UCqywxAXLEPyNPO1ply4NPRkm/MG5
SaEXDcGuaBQdOX4VExbzYLoyec/vxFTwSwhKgYJZq+VhBmY/JymHUHnrbxHIbudttY9tiE/7K8Pk
3D0Gv9g/Iq3WCV4VWljXGH7KZUCdSihXoJFUjD0aDNMjKs91xMJdI4LsmrBFR/LXguNQZ3fMrMkB
OTM7CqYkcA3NcrfIKWy1T6WHcqj6Z2w8zCsnh7Mz9eTnrpadAXsPzSj4uaHO1U5TXYnkRi2/xKl8
35bXXh7PDqt/RcO6Z3UXyHSllOaWaGlyIxac9VAbGPlvVz7B2TZZosRxnF9M3cT7YZVIPl4wlM45
5u302lCqkW9MSMvWlq5drssUflGS/3fOJaq4uPJQ+MI78bpqMBuMBJNnDuTirA9LXbnZpW7A4fDK
Gn7ujYX6Mip9SRhpirZ+3pCk0mqjkK3iX/XYeKbosRt55XMwAp2xKVGkOsXrNhLXyNRwmtDOE9sf
I8iqjvVypbuX5WZ1Unr3c1YHgGbGmgxrWn7Owdwux7/yuBRykHj2rj/QqYs2bhWOSwL/mAJxY8nL
rb7uFAXVAOkkc/JSlgLHD6Ip92YRua+ttapPcmfKgUe2PbBPli9BfK7lRv80sVENdm+g4XXCfg5G
22hGTEA6rX4M62TaaRppeFNW/I+1wkB1FIgJH8vZT+40Prdm55bQ7PO4gx4U8TJqwsd/HFVrRn/a
w/8BwwkaeNCGxwg4nBMZWQU9lLcEKRbyb6ynZmfPbUDe1cChs0AT747jQmQaMfDMmxQzs0qVcGSs
oNzNeONV/GXTdj70FJ6yXCgOxgb/v1Aizz3C7ZCqVGmdoTAbgE1SItnGTL2Ji3FLdG/OuLMe4ixR
oArL8LxEvAuiKJs+Z0LVH3kf5LSZGnrwoRgsYGV92UpPfZoptzBPvljoPz2h1iu3wXplq3TR+NTm
UXIPhZsHvaCQkQhRRjYPar+TdF5kJS3tOL5mA8aRat1Pe7VXqy+Z2PNPpbHWeIWH81ab4bSTxIb7
1wji1a8b+UY281mw9ckYxF2LQ8nHRijDrwOq5d1Yh/JTCy1tK2Vqcz9LtdjYQlxXbxolloVX6RLs
l27uxtkmjVLbBuY8YO5CvP/kcXSxRZFu8YvS7ykVjoy7KCpF0mZ+beH/YQnTwxhMM5DcJK2U3ga3
lraHOq4UcHol8+53owTv5I4zVns38Iqxd4zhRSEAMqlq9bQQAuatFKLc3sQYUlWQf6ZcbjZmJQRg
ZqR57ir42lAiEIEYgJot1ElxGysxOulM+dgLEpuQNeN2Oi2OPb4hTlCNS6w6p1ZGA9WJhrZt6T6Q
J4n2HHcR4HYu+7sOM11QvPGw1QxE5lyGkkc5ytOHMKv0W0M304/oN7MnvepAxi0HhKzq1acAZ4iD
j9xtg7uwtMsTLX2QYiv0KLjvHjRNqLw06GQ7bGBrAQuK9X0L3tWTo8j85MOC0lG9NXnh1bmlvlTj
EB0EbYodgCwYAWlN9Luh+3ShrMN6aeIi3AD8KfdJPC/CeCOpn0yhUvdiJakeOmfrKy6ItdsZXXeX
Uqgy2lkvyDsIEuiqZrCvBtY17sBKhPWfrqdOPDUs5eWUvChGL22UIVNvO1hRuLWSUAgdo1VGuDt4
+OzTTINGoyfyTeUP6ZFqVlyDYm3G4NyoYML5+GBt5yQYjLuy9rv70K+QVCuNfGf2/UJ5mShcytPU
wXWp2mldOQ/2qFjtZyB8llerCWw/Q0jRvnRmPhzjyZDfVNT4boMX26uIfKw/TNoY3sI5iLH8DKz2
SIpKjjFTDYtfs6EI9kyjzIuGotqVpazQs4b2K7jA6BH73fhhqdF5bCYBdbaxuFniAYtllpbgo1gb
gXInd7X1wBKg2yokko1qBPGDLw4YNwH5omRBs/ZZLPq34VwLz5gtZHesRdONAF8KEqUe3ahiJqBs
LxW8Rnixa1gIvwGUgR83SO22wlp1ixOJtfX7oLqFetJ6Odrwpz4AQ4gVsrjrDawl2yLR3arDUaeo
1XCbdlp+E0YaXqIykna1bAe6qPTbvdlmkmNYWXMIE7XmubwPN7Jcd17XR9jmSCY+0TODOZ8UfwO2
mxxzK2cqigkLjIiv4NFlS2rTfCtifzbsXg6NTQKE88bPDeFpMPR+m1rj9KHqyqS0Sy2x4g0JwPK+
9vvMjlDielMp4zTPAWsb4e7tpmGL2i/ArvnGFJvgNhqi+Snr8IoW0b4FOArpygZHKAzjYrM9IOPP
v2IP1P/aRrnlNmXaHYAGokE0Ajz4xkgFlNdZ3SEKhFYF1GbqnjLp7UOjVsYnseh4NBzU2AdJoqYv
AdRVL++UWLaFErFGbvnSi9Llmk2VQfdWllEqovBL9A9aHo6faiETHayGYi13kqKw+g32LRn0mLZM
3CgcwqcIuJKLfUe8wVJZqW18XBZvqmJ6GOZPA9i4bSvG4xdVzIEpTlmYwKqupV+Dukx1WE6R/0Ez
SRY4YRpqL7FaSg+s5tI2BWbiWSKpeIp4/bu0UFJH6/zGzbVZaj0hYwjaxiDL+yCW04PQdPVGx1H2
UEJK7xxpKkl49X3mzRKus6VWo530J+vGCkLobIpRNgdN9IXbCW+XG+QAxdHA+3ufK20ODzoNNoJY
zXeDmOPEk2sRXmhTfFeBlcrYM/p8l4M/uy/jCY74YKgHX2PVUUrNdNoUr7iijcet0LXGy2iyM+iA
rCCc+LwkVNWtpOXirtIawVZ0vHiH5eA7pHWzgfpX3iYFzn6YUSc3NfRbW+rlbs8qMH7W6lHbtVqg
vfZFmGz1cDbfqB1EKIFB3FYTa50ljNlXjKG/UTGUOuRJYOwhsDZOOcaUh/RBrbsl/OrP6Oo+4619
38zsm6VWDV6KxZg9F2+TPN5jpYZFWh4mz35gJMc50Z8V9h5bDbMF6cqaAf9Bu8do1rwVspCpNAmW
07clpvYSGJ9Ijk3f0cbCh8FvGunWNIZuciBudIOdjonwdWage1lZxB5cEtB0lw+GP19TQRRQMW1R
Ufy91PD9MdzkSt7FJn684iTag3iH3PdKhDO1IjIlyZQZKGDNyWcs942TC+SUln0rTT1j8h59tnIz
27GLPmBjoLXwkNEDLd1cK9A8k/BaglL6R4ET6qD19SIogjovcjF1ahey3j6YbtON5Q0biY3hGB+u
5XZ/vjMRDmUnle7f67lW591SnamnGmkj3rWbMTzKQrGLhGtVKT9/rPdRVlfxlFPOksZLnQ6czgx9
b4o+fR8Ofwn58f+m4a2EVxNf7b9GnW+L6B//o3nHA/nxv/zLPUX7hQIyshIL90NflAZ/8EA05ZdF
KQz3Q5VMFNlLdcsfPBD5F2UZgwyLPwjoSKbb8D//Q5CsX1Cdcj9CtMDmBu70L/FA1NWdmssRL2ng
nBRY5zIVJKuZ1hRJCVw3QKIF1+JTEeZm6hXAkgsUht8NUGtVCL+owSy0dmNI4VfRT+pyy6WqC474
thuta47KZG2zpu4Nr+14xnZHYyj6J601Rshl6GWr6VhTyu7mAljALTT1mcXDN6Xy0MDk4s7lLxYI
Sg00zRXykruXKYwwSwGgjijG66KCONZASXdBPafDPUg08MgiHCIdZHYSTqAiE85QrolV25d+1KPC
8fUcspfdo2npuDENGpJw/trjoFfKeJ0paNI8tnD4n0oCF3euq37a6EIV98dEqsJHE4p5CZos1rvn
Oe+B2RbyhPkaxQD14CVNBuYVY7YFBCtAUneFVsSmrdCK8YUyaSC/k1rWblyXsGjVGTNWO5h0qHkz
Rh8S/yRR/Y2gFuNvxRRlnZtUVdoecY/MtyJ5gI+q2PS1HXGaBF/dtwU8Wb2djTuT20YU9b3/u1AO
6cDFKdGHG3HknOcIWh3jGxKN5nAj+2k1udj0+Ry5Mp97pNl06gcrSMeAX5wMLyaeo7kTx4qgbMR5
0kyvGqdadJFTCMZ9Vxf+Z5/7VQx+LS5IV6XWPN/Aw4kea3Os8YOMdJ+6RfMO/4gHqJQPo2k+ZKav
AN4GfFfhu2COX3ExxyKyQ5P7NZz7VPawnUnaJ78TivEO8rL/1egwoD36FgBSR0ggxR9aXNvlx1wz
ONTOoGwmL66VSTyMctNbwxMcbaXkT7dyiFiNjtuiaVTyuKnKWDDdscggTaWFtjOmoitsXHMiw8lo
Le4dCT43h0FotLm9EUKVI2UR6FlyJw5a2N91DB/q2xoryvc6RrryoTdby/eKPjGaWw6gdXrbwkAV
Pea7WtDCYNBFzR7wW/mkD7PY77sJ+eONmVe6zrBO49ENcmF4aYySf6ByNaOv0fUBJhjA88BeaKAx
Fxh7BLeFafbYVwSjRFV2UfkcT5DSaOGDhr1O6QaRURc4fnbwF01T+w4VLrAHbHKJnJ7STQsENbay
GN/5WPczJy5gvP5qCp1ggdWL6mqrWLNFFkJJmN2q1OcwaeaWPGbeENNhrsEoRojr605Bpr/zJhBX
mKgq/pzuOCxiglrm3Si4YO9LyylxxmzsllS5f7CsEofZ2JylN5Amw30hAV9NzDQsHaaL3Ll+kYT5
TRqNGm6vGN1+YnYKLDVgxe9by5AkN1UQfh25wJNYa/TEuuMOLLxaQpnErpRhb8TiUvWyqyb9zFzu
ylJ9DrnhJjawkYyf3A6A1KJBDXunjgq/c6wIbuuW9Sdufq3mINFuSrEqXkuhGcxbuWb5dbMWqCHM
vDT4jWOZiNeDiuuBqxmJppHNgJb0mEHae60NwYTMGEHGrbJ60DE5bhtQyZmutiatB4q4CfXR7z4I
VV1whIPHKBherItZTDKA24ZdytzZHktT7RR8YOTqqHJ4E+DwC8a8a3GUzY8IFXN1V2DCLTrqvHig
gvbJA9fws/pOCVVdcDFtVnsnLVhivXEaWEJNFYKcN4UhtLRuNKx5y+lb/C0x+ijdN/wVbQa4Qkgo
hWDlaHd6Dl6UMWWsa9DwWqgrKcZE0CbLwdxacIsLN9KN+VdB5+gNzlK1sKzKptHh3a+n5NTSCuDZ
uSreTmqWZIe668GWiE0RfA1Slrttw1V83gFLshg8SSLAFhUVVj4xF9XgSR2UIj005MhukqGEct/i
Uj40o+IW1QKzx9HTVvGs8TdNJij+i4lf4lejjIwnpS20hKt+pTOLgKwZ8CNldcaXCMPaxcg5w+xX
XSbL22ypRf+otKQW7n21JQ1owO3lZqIN/Je8qXfZs9XC7gu38ZSKITllpEAxZtVRrtyFAf3LBRz9
0c6CSQhMV0rzTyxiXb/J2oVAXy6umFMOcdoJNMq33rDkOzayXmng7LHi6Z9ajA8mR8C6/VfLKlIg
pmoI5XoiE5VuI0WYprdS7ZIQdkjCtTQJW4w6+7kwpJsIgWpqh9aUpfesCrXMj1SawtZjRAyvolzy
mBBafWrdDBEuVts2nMTew+N8kG7mZBhbL8Y4xzwiOJIzqHh5AFApxht204hA0SHx17Jf3RuhJIzb
WR+r+kuxPPnZ3agpoltWiQK6sIaqitWoEM22kcBSfOaWGxkk1FL2om4szYUtiHNFyiwQWn5wE0sW
zFoEcdnOSPEtduC4k7G2LMxTeG8XgsilqKdXAB+GknLbDxYM7NRUhtQLGzlQjpZZLD3FqGrS+9ow
zXIbSinIZViLeSttJrnE/kSgKAGAqJyVJL4DDl/3JJiGeCtGbBi2FsuMPr0dgUymc9/2eDbXQ3tr
+m0FERvx/VdDakfuLUKvyc+yOQ/oBMMxZC+IGX0kWTgquUmqNxkOcu3sb0Uhj9Rt54difdAEIa8f
+iEGoVkBDpeduVek4THm1bXdTz02vI9smqZ+28y8mN/0HcVKGDbNuDhP4wiMs9GiTj8KUF07jEna
GVhprmCj3efd1D6CGGtiz4QSIDkDJ8pPjRlw3iCfxOpvwoGX7/tIkdQ7Pltn/CZmQRA+5CIgcE+T
pjnbY8CQ+R9yc2Bd6+AserkZFTgjyKmSvooaDgc7K8f/3CsFORncqGwWc3ul1uHnT8BEw40psLaW
FMuL3W+BPCnk2No4wwWuKXHFaErKGx4U3y+FO0kNlF2sWbV2Q06/nb3/f7Vop/3X//wP3C0vMwdv
3+q3PPzH/3xHG/zn//Wv24X0i4EWyBR5CuPNiCq8P24XqvmLsahiGR8GM4qbx8nt4pfl3sAFg4zT
ooXiRvDH5UL85cfTPt6N//zf/vt/eyfSa1Z/fyraW54YT96PqEXgBAOUVxXRc3OPXz0KLidyK0nQ
WfBftp4WsQM1GIPz7pANvIx0qIfGLN6RWTGdVBPSp5Or2MOPQKfhV/fr7+EtyyRfwt0LYjV3r9Mc
gjKDTSkVkoRS1GO8DLJUKEiWGErx12QES6BFl8W7JHZWVF+s2hkkYzanOEjaUVl9NyiBeavPbH04
aF8pylnd5pdQyBTQxRNseUFfPcnlXZTgX1Bntlnj9hDpc2/r4zUay5oV8iMKClIiYf35k9hfKvIw
oL6/wFxW+NJtAy9z/F21bx+vq3POfCSTZZwsIB+KoqnlenqS6Ikqi9cefJpsxeKxbQBOvcdVUfbq
tvc3l8fDutDjR7P4VnhJWJA81rXPUm2JAXISbMcP8dd8b77FG3Hcqq64qVEkboINnNrLIc9+LvKD
nBRA8SGde986DtRBoLVAoRXNDHaTmRaYduHldznKuT40Qd9xk6XqjCn9Pspocd6IIwbFNAWP5L73
JBmfEzKAl8OsMgXfu89E0Q/ZAvNWkhfvw2RVaQnq4huKygCv06ztuEVbDdSeuBDK3zK/DJ/bIaFG
7HLcnzuRRAhvwkiOUJJK63rfTlaSWhExVmWOhfesM+pTHdfyh8tRzgx6woBmBZdIH+rGSlpVKgOZ
kGXQN4id/FfQna64L/bDy7RT//LKRKglEJxLka161ZNG1Ff/m7Tz2pEbWbr1ExGgN7cs006u5VrS
DSFL7z2f/nzZ+rGnKosoonUwN4PRQFGZzIwMs2KtIbQhSF/KXtuVTHUd+xpCj2CC7Pn6si4/miEO
O+uBKgx1aqnIqGYmBYlAw2Gkrfe6aeL7JBmLnzH98td1PpvfUs9CyvO60csvhlE8Ff4f2zw15yel
NI2loS8En3kAMFUpyo89fP/7FxtxCe3o9drUw3CJ50ZGFfceFjDGK5a368qfzpjdXLdwea9wgScW
xDJPfFOG+kypzPimhpweGdkyjO6ybgJtUMxztrGcLWOSqwDKkHiKzikPB4TV0O54ixwP+UAWbkBH
xV90/iqzKpfg4Pk4gG4/X5VTkV7GE3yTo9tqX0MShVsIj9wPejlEPwJ1yF5+GFzB6qozsmyLl/Lc
XlCh1hL0DqJAbv0Y59PPMpzfvexDMdJNiZUJBDSlAYKJwOr0QwW2FRXWgM7XaGYPLmX1b6U7eg8w
SGyxsck9AkOYcl0K9qL4Ksqv56Y6FHhSyni5j27ZQo3MrD/PWeEch7wwUFYc1Af6hfNRbazkCdxA
+XpRX0/IIBmB2mwcT7lJQsynE14hWgROhXKwHODos1q0WogG70gm8wmgTHVrG5C/OxrqYmkF0oAC
HdBdJEXuCms0U/jf53BX0FzeAWGHFbUcgoPjUrowxm6LG0860H9/HbEXtCWEK1AGne9UkfZFjvxE
7ncW3d6suifHOYSRvrUL4u85Oc/PdqB2gtaGI+0RFJ3b0aIyr+Ye+e6ecsPXQR3Mva4M2n5Qp+YQ
NJDJTYXW3ilBibbePH1K0ni8v37+pCsl/wT5SnWxGoO2Swqfr6U85WmVfaRI4tKaTZrumzkwXHK8
bnFtcx0mF0WYzqSxbLFtgzxN+wnSWGNAP8q71WI49RN9wynJdB9/V0ZzQjTiQBXL4ZmWjbAVz2pO
Ct/QP9I4xVSaKi8iU0TyOLQWalytZ72LJiqovl2TKB5SD/XpSJmTX7Q4DOXecTrzcxtn9QOScMbb
LnbifvfS/TB5BWiioCMgwgSxXyeuOlTA3wQJ1DQ1gCTfgJ+qaSm4F+2yEevLDoAdwZKNFXBqlg7R
+7klZQzMeqG8+EyrbMLCaAoyHsEU1d0ohr9FECDemPPTjTlCH0NnngBqMemVQ/XDplRF0Ys+TvHY
g915U3mG8/Ltc3R4FSAVgyMDgd3zRY09gjsFiC3wYvFnxCU1vzDTz17Vpi97DMTuQeGl6g5s9gSS
trScvkwFfI/HoBtn61g0QYB0dDB8uX4aVjaNB474A3Z0rocuvaXO3HpzGVMuGbwCqu0ssAFjKO2G
5xGbIn0akUyQYRtkFIBezzfNzIpOiQMatkMVohxmVGiaJCNlSLM+lgHj6r31Ro2njbVd+hpAfydW
pbcOBs5gDBzA1CD/Pk50M1Dj6z82+vQZ8YB/OBe0w6G/8Azib0p/50uM5kJxlWYqfTi290no7vRh
3gGVOlz/XmtrIuZWBR07SZIhrWnw3JjT4iGH5yDgpbZgMjvlu+amYIz00t44g5e+k9Db1l1oQA2U
Y+R0yRkLw51LXsMqy38X0VLuEU7DiyrmFmme8AXyCSHUAlTwlzlSeppyKy8wFiPbEzCUDOVtGttP
IM/8NtAenNr9cX0b18x5MMPYfCuTUEsyVwX6GIcV5uISQFOC0Aoo2uY2tG4K2Nev27r8ZIChwUNq
QrSCzrB0kSkEh0ojwlVNs3c5aijOqBy1PP2dmp+uW7r8XHhcUfLgljEcJmcw7Tz3wRQxPpvP1W+9
igcG6POa0mi8FdytrInLbNmWwxyNGC09P+3dXCeisYpzKkPA1kZDzcfvKl2t9klu5+/p9SB++eLV
2WTWxEfErfhE6YYFxjjahmLmflbFQmXIzn8neOjbqApeyHYhvhYsKBa5uwUtH9f5fHl8Tk2dNdKZ
xE1Q6qvd9GFoM8SVLa/eiBsuHbBlkzhRQoJwSTjHc1OKmbVxF5UUkChe3poQ+RzI18yvL987z1Px
DKS4uCkpYw+ttEJGmdx2cn6I6G6Iq4coLzbWIpeNxL4RWLh8IQILl87q+WKs3A4pl+Pn0U4Pbvob
4K/DbecD0BQUwYx1g+Tcsnn5tlhUxTjxQDI4GM+h/0k8gzzilOaRISTUlIwLXcThzmzN8kikT/qp
taKl5yyH1mkUP8+VtrjNFceATp85hl9tg4amz2pQQNBG01APFENRwJqSkiEqs+yOwwCN+cZRXrk+
Iq20HFFctvDl5/tEh8Qb9DHCZ1vmozs7Bwa1Bz5KTSW01pZ/sMagr9gfWNSITc+tKR0kJDRmS98z
ld2IVpdS/gZn6Svphldd+RQERSSWFtUM+Oulz2+CUIG9gGDCgbK5rX83ucdcDwy8yZ8hyvd9fXP9
VK/cnTN7YptPPn1FyywtbUJ7M5rg+43jI0KYWxoGYnfOXyYLWhLBtEpWzgGQds/SYyVFBFFkzIvG
wK0SxF+jfAYkkocD0E6vLe1otzD6vMUrubY8h2TComtB80IOaMeq9vrc4jYhBvZqQDCN4sCfl+/g
s8SRTY2XIUXJLyC0qaR2yeLgV2WsIQKgaZvD03Uja6fdAaGNIVCgoPjOP1OeT9D6dMQsg8PwlzUd
ItMDDIOgojscr5taOYEeN8rSeWyFBJS0nszr7DpAh9DXbbX3o3FgFiMZ7g0nQBpP1feI6j51KX7w
utmVL0X1TrNFKQ/TcoENDWM6xmQdfgrdwp66+Z/IrjY+1drSTm1IlwuVcqpcEw9F3A3KAUINVB+n
+afjmD/AxwS7GcGmqXthrU14dI93Hm9ObAuTsrSh6qygPlohBzMr+VGPpk9tVrwZvObx+gaKHy9d
MsyINhuEg5SnxOJPbjKIr6xzNbKqFFSI+QpxYL9Lfv2DDZvoHF1ihL3ki1wjG27a4AEQa9Qp48Rj
dajBGeztLEs2jqE8a/l328AzWnDR4nTlogMQK6/XZmAIoYWezsEZMuQvqtxKvleRE43+yGACiN2i
gxWUvyL7Tlcs+thmrb311DwTOshb66rUtIniORUy06Ln0CMqdQGH0pV6+uQAbkKEwakHxR/mGhVf
jGbjbZIlyVPZ970JLjpS3wblEnwzg5jAuLOWIN+D8EstvwZBmB+Szh4ZtqoaA9hNjs6vj+awou7m
doHEe7AS76Pokte7zqRjTsIXNmhvq7kH1eGYDIVxZC601fZzGzXM2ixF+84ZaLfur3/xlbIfwi02
UnK4cK6lHBvkmTrnpGXgYOYDuuGH/KZ4EiRPjW+/1Y9IGe4B9W28tivvBV5AtDeZSkSOTnjDk6Nc
VJxAV8lxQeBFP8fOFOw7IVul5X3y0YjtXoTntfvp+lJXrRKwUugkvKN/cW61GzVIDhTuabo0H7pJ
sX0kt3NEIorgUI/NTyBqwYfrJi/vrC1qu8QxhDFkh/q5ybbpKipJBMlL6L1PY7gfB/e+gyrixWa4
+dRFuUyi8CK9v24wJjHDFXSAYvctMd4d0p13KFpubKDc1OLK2thx+Tgk71Rh5VfK1oMhNaiLMTjg
+mOzvKnRNfW5mLsqd/aBO79RAXiGQQ3t/mA/hf1Wx/rSw5OMWsSy3FZyAZkUPyf4KIOGX5C7sHqo
Vn1rD+l3ONFu6a8wDJmrX7MU3pmX7u+ZVUv28Fa+THVCLDpNAcOhS4wApwKatk223pLLVxJLgqqe
T8nMgJw01osyppMOiHgo8uptrRrjY5/OjLpdX9CaGc4Jb5aYe1blFkfnKbWhpDMJQf/dHpnbeuGc
AGk8j7xOKoVzIZ+XaXrqKEUavKDUY3mZBWI4UvvpLjDb0d7I2i5WIgzRDlIF5T4NaynjxSPauabQ
rEEMKPyRo/T93Ep+f32/tFUzXGCRGlrUDaRiiDfZKKkWwMuaPaMxh2Lff8KRBHsHcuXAr+5t1Jvu
rtu88B1iZQ41ETyWmFIXP+nESfaWMdLxSSiWa8mxnG6dOt4rIDT+xQqOGOJoxhNkFEPK12taIcHd
N5/r5OcUPpoEhNdtrG6eKHAL4Slm0aVvNEdKmzgByJ02Gnekx74ylBs39MK3s1lUtOkrEDvTdZeC
o6kODQO8ZwFopn/fctbK1GSectm3XnVI+2X/8hUBMvF0nkwi9ucxiJNvU5iJgxg6D5htBq/iiWGG
JECX5rqRy6dZLOrEirQovaoRrbaBSAgCRut2uC2M5NV4RNLnGToTRjClqbsgjTYaUGsnj2SOPISy
FVdKsmuVjToSdYh5b/V92QVHp0w/L0b47vr6Vs2YXClKtbBQO1IUwKhfrCYqr5bZWIep/5OE9S4J
4404c+3wMXcPvzW5PT0P/fwalWPn0NGl9tEU2QfVHN4wCrzFV3HxKvGhSKnA5QjaMNqH5zZqN86U
bCRs7gPN633PYmSESfxuKP2sbqdvU9QjUja6QfU0EgtvOdvLjYRGBJkYynEUS6hdnZvXjaFE5nkk
CZ47YsUI8vxM/ZC0v176vQBGEMrYNAppIumSmXpSW16u54Jm0tyrlZ3noHebciHtD7bYR1fWBKk8
iSqQAiIbubxYJ4vSuwq4AoT+5p3aNDCSK8OHMEiS25cvi3YYob/Ih2menu+e09DRhu+WoEZVU2uv
15a5+MEcN4wikZ5sVZougyj6biZNf9BHHMuLdLGOoYmwXaTDxwbV1qZnMhacQHjfGSHDF8kxV5SY
+fNdUBXT0TUnwYUQ2huLvvSXbCnNfovfgniiDCUDTNSEpkuzvzRaEmW4Zxh8sJLqjhmbOy98sUM5
tyadnCZjRivTgDm487c5gmr9Tx5sxAGXV/DchPjzE49Mra3sc9HI6uyGznytF0dCReVguNnvzFWD
92FZK4eSmYmNx03aSR5Nhxca4CvVDdIv+fikepUhukO3XuDtCxNB9oTJd8xkKGFOlrdhTroXz+Yc
EhidCgolfpleymAoV5DZM9MAYrP2kkerjm5Ko9s4H5LX/GvGxmGaKnBXup/n25nF6VTW8BcwtG29
ojl/hyLpxvO2shIAJxbPDB0IGtKSiVZf2ClI4fzBHo0dEz7v0OUwd/bUfLx+weV3VCyG0i7kDmAm
OfJyjMhEF2lmRnCQ9AzK7PvQrsx9NMBctU8yayFbmtp7FKjaeTfSEH2aqmx5PUR9uezTwuvfw+cx
JX5tzvN93+f5I1j1eqsGcbHhPIKihAn8DOAlUL7zDQcirzSD15HYjArRf2W+seJ64xpeHFVRIeWZ
4PSgAkoad25jdDu7G4sM6GMzLPvOKD/3zDTtrHb4oEXZoxlZW4TV4uE7KayQXwhgE1vPuyjKtNI3
TiuF8mxLnMQAdgFFL6CPWGXIw++4IW+aUfHuqRDZh2gxjZs4V7fYGS/OmGRf2tU+jYtu1rmcAIru
CkjY8nz8BTnLC4ubF+s0znd20kvDTA00VoYgp8o+BF9H1dzAimytRZygEw9nWmU8zEIhOo67d326
3M+6fdCD5Mv127JySLiWlNPpWPJCyWSkQ1C5mTlxEHvkppXIfb1E6q6dkuMS6Hujrd9eN3d57jWe
eaoWZIrPIPTzVXlFkGaDwwkRNAuNq76CnGZjReIBlw4hby0zyZQsRMdNOoSCmz3KF0yMjNHsFtO5
1Yrkjj7w7EcuM58vX9CpNenIZUvlAKSjBt3Evdq9KxMja3eDNqvqzT8YomSp0TWgPSbfrTawTaVy
+FDLUB/7xXinJ1uq72sfh4jyfyaktSidoWQwZ9CWH3vEGxblo233G+R+K+eNVwbvZ1BbIhqSro4e
VVHHQwNkX9VvPUTX4+K94gZvZiqms6P41zdt5RKdWZMv0eLZURMBNBBsU3qIYnnY+E3w67qVlX07
syJ+xclVHRJnDtoEK0FLeDXRkL2j5VJsHIDVtZBT01QRNG+yO3frMjL0QWB8ywY+r25v5sbOZfjg
+mLWzGikT0LjVqM9Lj7gyWLccrKybFaIrKbpO82ATzMDon7hNBtFTLkhIJwoCed/hqQQLlyMbrAc
9N3ByXrGfq6yCU1iBkjNt3UXu9WBKH4p39GSNuxbDyrXjuk51Qh3RhBaWy3NFafBjwFGgR+kDCeT
5w2qDdR4YXP5EXs1fpf1jm/zPo1IyP3D/lLLFDkq4A25tNSFRWFbFX7dSEZjzxR0dICepropRr14
WUnp7w4L4L4gPBSch+efUneTHrIjgkfDAEHUtHtncp/MduNGr5x+Jh4EKIT5ERBEkhVjKqPY0AVD
fT1+gTTne2xRa3/xpmGDgwBKG/CJjMnLknGaBpUyc7vAx6O3ffHUeqn7CgWJfuNcrpx/gcwWJ5Oa
My3g800bAiPr4kwcy6Zyf2rV1FP16cpPFcOTh+urWjl0FvLcovEGKA8w2bkppjaSrKrZOdpNAiuU
vsrQlUUsyrm1p3Dc2MOV73Rq7fk+nlxsjEGgBRoF/FhzZLD1Y04S9S82KL8QcCJLSt/gfEWpYUX2
4JJcJ0kFA17WBEl41Ix22TK08pXAADDOQ72AEorcQG+G1NaSlmek8KL+Lm3G/hB4Y/CY93m4MTW3
+pXI4HHxotIodwvd3kyWqmdNUDMIlSkmlsmcj5UafJlHZ8sRCa8nRS8s7D9rUvQyVHYbxBHWgi6A
mCRVM/V2mcfsGE+6xoyyCq0iLdK94ljJy2MzC0/LGvGEYJOlpzkmSszSnHyhckNrV89NeJeXurVx
6NeOIRJ0wK3pR+CWpEM/hO3gpiZBhrI437V22M+hurEQ4XHkPeTpYn6VwUpcuuSRAjeZpy7ncJiw
Cn7posr5PGp51R26uYFNZMqApe6aPABzfv1Cr308XVTwedugxZH7f+kyds1YiTR6doo/eodAYwHB
zOekLItdBrXYLtbU5tYqki2FwrVDempZ+nbNtNBMhXjEb0Fdu2kIOcKDFk77JlA34gPxfeTNJcMj
cUUDcuX9GgaHiIqXkoKFcciTND2mTKTdpnPKSG495jfQ9JDlG3ZxUPN+2XhtVreYAJhCMnVJwJ3n
HqZv4m6cwJv7ihM4QI0S2me7fNH1b1owT9/0yCv+xK5WP9a6Barg+vdd8zp0TUC0gOmijKafG58g
gbEXhV3udQvSOYKWtPmlQ7t53czqGkmjwUCCDiPePzczQJoXtzNpbOya0eesCqfbJXGy20HpUOhW
xuRjZU/JXT7O5fvrltduDp6b2JtSDQqRkmXLUSKvboAlRhbUz99mp/FHI9+b7o9iGDYS3LVVginV
4WfjVb8Q1QTL1cR2RRU9gav9gFBTfDMOjgdbbptCmB5ax1qNrfeTNWxJhK1dFiEOTDGUTiLVqPP9
BbSdtc3zNU0+2fFvJXpalA9zulW7W10gtOIODVfeKbmoBltwGuo2dSijtuzjQm+v80vXyo6511XZ
rlRDqJD7OD+2av3x+ndcc7KEf4SYRPDMYUuvCHNOtKsUHBHdg3JHyWY8JN6Y3V23snZaiPtIGHky
MCKdlpLiklbPLJDQZXqld0BKJlAXj6lRwjiqQMrVuZO6cTnW7iAVSmb2KG0Jmr/zj5fpVRQqkbgc
hfNpCrTb0sq+zta88YasmgE768BUSLVS5hAUfdoxCzGT5OWRmgbdxW43b8E113ZQVMssA6YFaiLS
SXTVpHCHih2cjJ6BsyyL4hQBzWqu/YRyqesjg5t7/tDO1dYA4OURAUWJi8GFuyZztpIvs6OSLohF
8Dk68ImAhwrfV8Dobq8fkVUrgEhwYwC/GKc5/1oNPLiI0DCyQ7dliHaA4m3r4CReFm2cRbllz2ln
PSeWpCM/lklSxzquS4lGmkeGot3qQfcDgcZI9Oncg5ZN35pYfwjM8aZqTWD5adLcZnD27CLLA4sG
X831xV8I0InfpIF5eu5Sg9iRVt/y4ctqEdhLJ3d2bjSZR9OOo+rQFqMJEVuhKt8UD9KUAwJx/G/c
syzwbaIueNntIqiBhzca1Ee5BliuDYP5VTspyi+7ymqA3C7Uu35dWbG6t7u0/jkyuguwK6+jxe/6
cCL6cKfefqV49ufrK7v0oGJhHFmLAjNjWdIlHIYZJ12y2Xod7L2sf4jG/GOWpvtysn/9gyks4a5x
1kwfn5+gJctAkA5ckSiKDMTiAWWEPLu7Pizv5mbaCC+eu5rn4Q0rOzEnnPpJllR4VRknBddCH+Lb
xa7pUKDvmRr6x8iIBsjEh2SHLqPqR2p02w7lr8Dtv8Al9BpiOtq/rvajauFDyvXP1BMK2g6JQgV3
7nZezxyDUQaOrwtJB8BAwMMWmMtmxdZ38zy8RSP5xU8si6HOShormgCyryzoucAmzGLSbNZN+NiN
8E1QR/EHw12mA/0BlHg0vwzC+eb6R5MHHZ9vIwaZPaSji1+TtjGZ8q7tKxD1qTKou1w3mteWGfXv
sqQGpJErX4gMwoPXwmVYLKqy77XW3s9uoh+L2h2/Xv81a05IpyZMhs1ryI+SvqmxlIpr4MuNKsi/
R0y42HsrS5N2474/lzpODg/eh+EYELsg48Gm4FXPDWnUMKZhhjk/mqFR9DNv/tJ25hcxjuFDMw2t
vz0qT23uKTulyt9PKdMfcTbBvcR8q9/YCRrceaTuA8Od7huIZ4597w2H3lKmQ++W7rG0BhfGsKze
hX3QHeu6mPdO7XxbFg32/ao1dkHJ2FGfjF+0AccHQOrenDRrl+F5/cIoymOmVuHOyrQ704QhwFKj
h1Tpb8PW+F15wUMcuq/7xvvDfI+6760pfKj0HCqwoPpSDenXLIyhtohSBwWLGTVp4Byvi65DxsRM
77255tqoDVJmi6Xt6nazvyN9SBetVciDdTFOSGQDwON8f/VisOjakdhlvZp8iNBuOSjFOP64flwk
5/ZsBdpbMjiBx6HKcG5lCRQA7Q5nd7RT97Zr7QYWoHJahp0GrahvxOHWCLgUbPy1aFIIItBQYRuS
LMajMntjywOAph6xb4g08uwMFSTCTrVxRlcXR+eREWQ66BdR96JnnlUMLM4Om/nGgCpvHwdO+FYJ
+v6t5bRbg/wy/uH/1vY/gxflk7I1/4JI9T51YTLo/sAWnrxOKuVPEDjZz6bryj+BitpmEWrqbQIR
4C6D5nB3/aNKkdbfn0EJVOC+dTyi2JcTv26b8B0U+cxTrKGnpqZhcNsMfbWnmzx/1ckiH+GGzyv/
utW1A0vsT7YsCLUAYJxbhY+0ElPLVHOKdK/m2RdviTdO6+rZOTEhvY8ZY+ZK3XF2gsZqoG+zulck
leZN3Nrz4/XVyCX7v5toC/wlQetlRqP0xFedsGWCt/5NtAE3Ubjg27iX+DA0OdpwSvfQLwqBgpKC
drrozuH6r1hdMJRg3BRLcA+LPz/5ksNUaVOvCGxmXVZHry/mIxH8Z7PaaoetH12YpajVczNJBM4t
hTUUwJ6Iy9Q+870l3ze20MGASRYvHlS9X8YwEZNO+larvumnaOP0yDHt835TIRN0ztQEqaue/4Cx
yxJdi6bCd/v8YMMcj04Ur5jGwJDqtA/O1H5TiCDygqqg3Xv7yUtQFnUn5U6JhgfNbd+/fOvpCyE6
zoDhZboCU2EwdiUIRT23Ix8tkOrBSxz7SeU/f7tuau2+irFWMTUHDk3+yqaRwQ43KBxrXj9zP8c9
0OW8XSw/VCqv9WtaEsNxUEH7bXiK1VNOhsm4Ap4YPyl545TqVhwiQuZDjtndZI3bPOpu7R1guymP
Q9bSS4lJlKqutY45mhQPbp5swcbW3DR1AwjhgLfS9pBeOsZQrIJOBFhQpXW/Zu1kBzCAOkwQK1O6
ZHtXMbwtirO1LaeHY+jPCS91p/PTFqWFXSWGQQ2x0fqfydhoH0GQGDdByPGHa/qX15v204s/Mz0j
VLEE0x55qOQg6zrOhrmgRVU37Ru4IW+K3Mj2xVS/bUokAa2g2vAecmQq7hQLhJcOuANRsZy65Laa
lYgt8XV1K4mPMXyfPyZcSXBoM1X72YR9HyEFVRSfvGFSDk7vdL+tbnJmP6+0wIXxOR2GjSP3fJpP
A8fnHwVUySNWZj8uHsm8TsNGTMtp9tju0UVWjpUSgJ4hgfOHaISUDaa0wqzTPfne4LuFpcP+6Rl3
Ga/rMXKq5BjUpbdDZOizC6zw3eIEiEeMMG+ThCb3vRpCJV06h1mHJb2Lp2xv9+iRKY7z1oWpNDb7
T3VnflCqRvXtAh2sRQ+OqcaYapGkN5HDwG+RKpAJp8NhKd3PeWx/JXBffC0ttNuuMBGoiMPhvjIh
1UKYo/fdKf2R9NWHpBx/AGno92Nr3ukNEuFGm7/OJuPTMEW70bFf50n3Ljby323mHdMibX2EvXe6
tbR+nKiPfQRbeGs9ddWQ7Btjy6etXXeCPEGoBtSf2r101Qo9U+xZ/OrELQnM6S6Ps59GESORc11o
75ZBHf9AaQiviT2mibljJrbPb2IgclvI3pVbT/GVGw+0l+Kk7PSi2pxGdwq4DepjOhjHybqDfW0P
P83GgVt52ijIgGMUjHjchYu7nnUdnOv0esZZNRCP6YJvxRBF7xPEqGw+cRskwRPzLvDZ5vD++5UK
hk6bwo3fIZVIuYz8DEIsUO80axw5TRQpjoc6DcW8pdRfNWX6Lgz04B1F45HrlgTfvKyy3rpVXb6s
LvVsWNB60j60GcqXYSiwOY9CQkdU8iEacrVXhEwbjeTL2I/xOrAaOsVKGO3kxzsxCoe+He40gobf
H9via8KKNkKES5+NEUMAtdlGcFVShJBo0RyGY8XhrdN4FkTTQ3hoVbTH/TItQVEz4Vnr/py3ZbJR
XFhZH9kRmAmwVg50ZpJp2N1bBQJjtnCxA7jR9Qm9AMN4+YfCCs1XRowYkZIfYzt1+qyKeIwzRc1H
v7a0KN7nadBtzUit7CSslAjCiyTevBjJNmv0zBAIZ9+MQr9fjOkLE6LvbRc6Uc/tD4QKwc31t09s
0LnTF9PfgjeSXqsgIzh/bxXI2PPM8TggsCzyunvHXO0+qHrz6bqd1ZUZQNA5IsCWZa+iGW5oKzGP
S9mmB4Z8v6J08F3h3yuHrweF48sPviAWA67M/KAgXzlfF7Sys2PTh0MyIjzUffIhN+jXXV/T6t6d
2NDPbRStw3y5hw1z6HFfzHba8z4epw0zlw5ZjPv8txTpbbDMqaliCxFfXUsJxlKUBVrRyNW6ozab
2u8ib8h0/mFpFthyjiIjOTIAC1KSxIkDbFKkgVM9TBCNbaH57hyI0//BlGhkCkEmmLukLzXTHAs8
6OqhZitad1dPcU0U5E4Il1Ga+vD/Z0z6ZHrdjlFrkr8gcfgjIq7yk6JT/Vl1NlzG2tlwKE/zpHP4
LrAhSdB5Js1wMKZtcx+6wyt0mT5wIjfWs3Y2Ts0I/3iSh+bdVC0MAgGXUOPgRq869XVlqOg1ZE7x
sFjZsNHhWF8W6AzGAZg+uvhYcG1Y6UBwoGpImzoVyiEQlc1Ei8kW1HDNtdPd/58p6VNNRDhMP7K0
NPduGPp8dKf848tPg0PoAchQEF+7kvNzu96cO1uY6OzXzZyUOyvyHlDSe1kfTzz0sDL9z44cWVcG
YJPR5TDoQzfdjHPV7Wm+TI9R7xobt2l118jYRPQGDbDs95heUiKV+BYqg15x9mnq9SWRs1EP++t7
t+bQRfbCc8iUG8nM+ckzkCFpAp29s8J3QWP6CO6glxz5ofG9RebgurHVY04BgjoS8RkjdefGJm/6
v7NQRG+KIP5mOuXbRdEPogx03dLq/p1YEss+uVDmUKrNouCNwjB/C2XSfvbCP9dNaGJr5DcXvnBS
awToiPwkj1ekeqkpBm9hMvXdQ4Qa/RsDhYhjls6o5zEGc9NEU79blvmLE3XazvsrC0tZRbVmb7fY
jbmfjMWgFZzZ96M5/4mj0H2IvcreCK/WrjvbTZWDBjtTftJHLmuty+OZg9s0tAct3Xf06S5uXjYj
8nw9KASrIFrA+14GqR4CLZbwlWlhPTpZNu26fr5NJuMD6hSg68p5w+DqsoDt6IBb8GFyCb8ae5dc
mrO7DNXBCur7kcFT3VH+4dpDccGIMERVpBjSdw4nT8shNC/92h2Y7vui65NvpS9kJ/67eydWJD8Z
tXk7w3sEjRSKzL5rhe+tpms2bvvaBYTjnlQCqLNgKD6/Fh6I1xJYFdTitjvtGnCBB2/po4eWBs5+
6M1oA++4dg0pRNCJgB8EUiDJM/deECc2cHZ/hlSx3MFMQJXTjEqj31jYmiFqHZQ2iYBBIEjfKAhA
FJNClFQs9fmuQ5KYql62hVdb2z7mjQHksSYeG8l/qciuN6A3qaTNw4e0qh4zR0H3YC4zP3S7f4mo
qCQIYiADg3IxgcLANFgiouozeGC0cRfE7+AoPVx3Y6s7d2JF/PmJp1xGtQ0Qs6XQ0rTDnVnm/c3S
2slGgLN2VRlSE1ofAFKhGzm3EmajrS4lZLXG5Hyfo4Fd65W7uA9eHtg4gsuBTwSPLAXfcztETrmB
BCxfqPFuwL69HtGHs2Lj5vqmrSwHM+B5aOtRUJXTrSKYJoSs2TRLHeERXnLtqe86Bqgde/p43dTK
9yGmgbScSXcgSjKS1qidKh90hoLw7NTYMv1PE8T/sGu8ZDxkNsGGIYeDZUgVd5mF4oDrBsel63gk
0G5Tod+4vpiViilts+eyFIUpwPdiY09OG/KOrWbO1BhKp5mVfVjyLV/D81Npu6WvW9NvlLoa9oXt
tA3M4UtGydKe2mEXBXHc+1VSw/lqFrb64/oPW/ugHiBQsEWiISvfbDA90eQ4OCo3Me+MVH0y3fqu
L9Sf182sOBC6l/+ZkfzvMIWOCpSODN0Zmt9KU3ZvozaOkJYFWzsvdbhxeFaXJZ5jSxBUXYyGem6g
Na3B4dFqlKmnOPuoTAC+x8Sxjv+wMuZxGfKBSeCi3GjGupE5yH/4ExARWF53FtlZFxXHKvh93dLq
mk4sSU44W4y8LBaOEO8A+hhmvR9a99ipcBReN7T6sWARgDaUrWP7zs9qbvZlkPdC8NOs7pcMHtvK
iMK9rg+I9c0bV3DLmOSGSQPKxLagNIt69aGZitcTAn8Ct8xzucQbK1vfwv9WJv785BZSGYsXlOC4
hXF/dOPojTtON14UbQCg1lwXNF0C9wjGkcLluRkD5vMkbYnJlmj+Mhl5ItBWW2/yihHxFIP+By1D
J1cKMSwrFpUvcDLh1Bq+1bQPjau/v34SxA+VIn3cI0UNnhYx0SCdhEjBWTE/VkLUPN2G7pcQwJ0a
v7KCCdKDw3Vba+uBjkOjgk3XkNr9+aZFTe8i3y1eMN3eO+ia0xPZ//+ZED/h5PN7faKbSYcJXPDc
7qMs0aadPnd9u3GoV/eNpwuvQMp38a4Q+rc6PU7OGV0jx/wF18f7uvOOg6bX7OUWn8Lq1glCBZ4r
CslyHaC1erWZa+HtoCmtgmNpaLvrO7dycYB7kHA4upialMMLrSLEhfGyhPi2m8ALQbjXRIF3aPv6
3XVLq2s5sSR9o3SwvALIIAWAcuh2iG19tZr413Ub66uhZmcAr2MUVAqa4zaLBiUf+Txt84X6WbDL
cv1P12f6xratL+Y/Q/r5gUtDRtHyZwXcwluy3czalKO7mHQOr69oy5B0eRD1DW2m+whm3fxtX5aP
yOv+uW5ixVFzBP5bi/gJJ5enQKa58VBZ9uu8euMsxSs4949uF393yvzDdVOr14fnRwyfE2fKI0BB
72ZeBvUp403WXqUAlCwPoaG8Vs3Jd+pP142tbt2JMWnr7KQuisAUfifQSqQ02jcWgxMbB2H1xJ0Y
kTbPq6J0sgRbZmN4f4Y0/pwU1c/C8LZow9Y+EjSnJOwMetIGlw7c4nUiIOEjGZZ3o/AkoNs5OfqR
NPEfVgT4jSqmzT/o1Z4fhzFTQpJftq1F8yDJlSO6xjcQ4t5c/zprRwGVCoFrYJiULuC5Gbxo1yw1
V9VNiuGIplfxIWGMeV/nuvfWQfhv5ymqvlFfeebpl9+9E6sy4zTQ+prKtIqDgLgw3S3KFIe+GqDq
atot1BuGnr+ZxtLZO1ES3aYosb6jq1F/XIaiu6lKS4HKMQa0HCx28piERvY+9fL+/1H2Xb2R61y2
v0iAcnhVqFx22W6H9gthu21SIimRFKn062f5e7t3BhhMvxz0AdouqRj2XnuFC8EfpLfOS3SjiIz+
Pzp3/CIpv9Xur+IcyANgr//3XcmERODkYZEh9FFUWbc8Mc0bjT7ufymj/qdV9lt2hJiFgcj2/5cF
vydmoROssgL+PQj0u6fAu3hKXhwCZv+X3wUz2f/x1/1KLH6F+/9darT4ypoIVNkyEFvKK5AuGa9s
2LnhnkuNQUHnW8SopipzcrdCbh/t2GxcVC8syuw98n85YmJWugb7GD9p2Y9bFLArzJVodCcNQHoI
HlI59wc69H7/pGXEtpfQR1rtk4W84LH1+qlrwpYI+jSOxUI/Jn8QbO9A7Zk5AsHRE6PoT0bJ/2wz
PO4u+QQ32tpFnchOUV/I96JgaXxYg5EOTwnjbbZjYgm9SysCb60JNcFSEpb1eMgYsiqEW/+6b6x2
S3TTL2k0TmUB3fH2kbdL2zZIvFq7mxPFb4acbfV7r50YGtmnNiz72Z9FFdscS2HAo6ijTftZIuM8
U/xv1Hd2RoTQxig4UV5M30HfKZZr1IXuXgtC3xbrWNhImeXisG1K9vsp8NTQDMChxicIKxA9Dtdh
hNnuQTDb/iYuXRCFDceK5EXA2A8MmkXDBrmVhd81HWqhtk7nblZ3azsjlN5zYkOipZ/hs7oJ46xy
BNVOnBBb099tAQnDGinp9jU0Pf/yNh2+8rnN8AIARn6OqbIXtMnp/ZBE8LrI1sQ7RmL1D1jo298e
yeR9VcSxi6q0j6e+XiT+H5Sqmcgxe5wc0iuY9RzczzVoNAMR4MowM0EFQrF2MNkwsFWuaDvosSaY
O8O4eOT2q11b8eCJIKcVbNpHuBrBd7mCU97CLy5P1Df3YshGMR/0riGAi0bGZP1YknH+tuECaYwG
AX2ooCnLHoLAjhWmDMqUy6Z/WYBa83frjRlo36Md75E7NwSNW9Pgm7q5aAzidJBXn0E7Wa7oznmV
JSzsyoCKta/cso6HLHRol1DXcAk+5zJDYQH+KT9YGNMcg2hJf6iz0P2Lxf26SdoBiwNOtGveMBfz
S6hNspu31cRVjJEcYuxXBs8/OvrupLRa31ynk5+2ZXDQWufpUQbj9uznlMYVnsMdkEPf7ZQKHOpp
RX4Gf+tuWs+6gO5mEo1TificERhudmkMlFz0Jv/iePiDbHl2HoGf3Who6LdbfXXzehCbMrnO1zhR
YAlh3e5yX+q2lB4EIAMJ9QPi6NSnZgK9T6aUfYNTMAxFAeEUu9aaCbMGn5lzFy3JZVoI/wldVty6
cDQdvAZ75mrnhXAcdEpkd67NM79iY5eQu2SjcVQjS4z8uGxKRYPyYNnJEEsartsmxq6zXg+OD+u/
oR1tbW2nuEsgMx22sZ7XIDrJZWS4mwpznxbWNB4hbzF1fyPdvahs1NU4RhwZcIoi42lD0T7PF7qN
+yB1L3DNhVlu4niF2cvYSBvlFbz6X/1FOhx86Su0grhHgljuaMgn3E/ZTYChgyHD0p8Ipxy8MWiI
+zWjLywm+itaJb3lgSTNWqgDnDnSKgmno5Cjh7z5HhsoGyBfWLttjy+qR28XmXfCIKrIC30iIg6q
ETzzGi+EVMukt3LrBphrkiB40daMB6Nm79ZR5kOpyFIn7nQ/hFeVDtEOQX5phYXUVuCftleIxY/5
qMUD9OvblSfsI1+d6Q7Dbxz7mCPNLB9DxFvjFoubOSFTcMzt5k9VtGh5lRGRtJSCGAhPFl08rl4Y
nSwgcVcFRMKYN+phzxFvanxl22ZLNdjv1g5pvY0qr9dpc3s8Dbh4ytt1RbGVaT50FVIW+joEYW7X
qz6sRrzt45KOca1zc2F5ckylQWzf70f0gmxPV8dPuEV6/LpRR5ADId9vULms7DoVDXjxr4kxpsn6
KLnCUgS6uTDpbwr+OdUc6ZdQe2HpZ8N2Rv47fbR6a4++got5H0ZXK8KzX4gCTjFRCHvoSFYLro1S
6eJhC/QlYn1ccpIN+7VYthfn8rkeuhVqEhLsBmfALFyyuZohlS9JXEBxsSBj0IXstm1tUqK3iqtC
mvvYwHJ9SH+tFDeDM0hE+Y4LrAyeZRqRcnlSK5eF58klN6RHf3i430parL9ZJnKrVkcRJs2VqSDJ
m84TUPwySTYL90Do7NIOMstoTve56nJ4lPf0pKfoBKlZXqYj7yvjFxWZhGy2nO078NXKIIcYpuh9
kMKHLd0lysAheHJLqT3MEXXR97XBhKiaQbm8A2iVHeB+zyrZYm1G/sOC3grvCIErHid4N8k2HX3b
8l26IDwDuqnz0IL0G+JqqbxIbuDs+EUNi423wtqg1NbZJs8xphEM+r9Afag+Wy4ej//EYzbW0Di9
IE06qkYfim5owJYGKAY/Llmn64L6tuZU2X3L1+Tskd7b5/40P2eY+JadZ+PGX7KzmmboU/tOwOl+
vgk2KgyhelUpPYe4o8MjcmiGvTPJQTNTF8uQNFsnweRj7cm21tUttay0U4fv2ZuiZkuDdzMiNhay
W12yHi8Y3cBW8ViIYycgSIsHLquA6ryUXOzXmNOStNMFQ6utHJ0EBz80l5jgymI8iY5YVR66YOjJ
OOtew8mHJdvvrJZuf9jCVR0Lex6k95ThLl9V9tZFMqzsnB4QJw4ORcZuKiHPLt50tc3qkQzxG4tx
2hcSJFsa6+kBZpKqxuufbl3RzTvhwqj2TVCTRS7VXPSvM5+jZmhnUrccAHzRdwodc+9VPrUUMp6w
b2BCpjCJpKpqW9R00iWmlEDUS7HybwevoJrDBb2CJVJUM5t9EZQ0Qbv+hVf0m1L6r3HmPjT5Xcvc
vSqyXQ8VQGkRyZv2nvfS0uBeZsirm/N+baIxPy2+ewkMeWTGj3bZFtwH08oQqDMuP8OMiM8oaRUc
K6Xf4cfkq2rLmQtk/Uxjd4xN2O5cmG6VhwCh4wIbPZRjSUevWcxtlc8+lkXubY2zUYKytfMbC3//
/WDH9rEHR6qWIK+fO4qwViLW6dFXA3npC9y7Jo6nR2ibo91UTP1VIdx9j8Ca7rJMIcsaiAvWpRKe
TPKmnzu9PvhqxKZEuEK71EXa60OisucgaWMLe1HkqJaeSe1Qk60P/JIriRNb++N1TKI9jXwfc2ZO
Ghie2Du+aO/F+ukK+NQfa7zIL+onYykyA170vLHjtExF6di84WzWa4VSl6BCnmwzqAx1YOIQspVg
0aZryyrECzC4tOSq3BBZeSgKel7I8IbMS161RbC8SlO4ZharPha/ml/np+bMpQzBDGGwDB3g6eLk
LY7MHU+WuE7sZnaZi9YbrAvihnjBvOuUPdBNrTsa2GNL6AGq3hVE5R5jK9W2+7XP/LKPpD14M7Qp
SSE/gnTb7pyjONcUuGoDZGv+lhdHmKsVJ19yeh05XgveanAcCYNaB5F5z2Cfo/jukI8QhuyecXfX
q3iu4XSKfTeZCIGB7CHeln5f0FhURGv8wPQy+QS0dGgoKlTNUTV58I3r1BLVPb6ub+FGuYfS9Gkr
IgfX0sxAcx2bYyAAyYMv1WSrS2EF2pLSDKrDPcfvUM3uYjtDU5QUa0lmdUgWhLASe+T+tJUwfXof
7fSlMHivDNxN9h38neuc0W/bsmuru6MS6miE2UVezy+x7e431M9lokWMyhMniD/kRZkVU15i/kAb
WGTi9JwnVE/oh1DMQaTOH5F+dcIZXaOb+OpG9SqmuSZi3G4Oo+ZKoYGsMDj5m0kV7/iQfAdLy5s1
i796hiWEsRhqsgUHdOL0EXy3neewUqdQXzoy/6GEFU24wHAV2Hcw/yqbXxMbkoqGYHGWqhcvKgme
glw+IHe3uPcRY3fJJo5eYjzIEO3W6vyv2edNPohpV6SavqQEB7T0gq5OaKFLa8XBLuKMNF/v5E84
GJg3LHBuFuaSd+g4YXr6gCv2bOm8gtlvLzDFQcguXxFPDbPiwggIlUdyEu1Ww2TxHSsaVbm4hisM
8dE2+x15CdYZfdxyCGOU7ysLPtDLwOJi5g6xmazdISuX1ZnKx6rrwCmMWQee5gxYB8OgosR26iox
Maz8nnp1G0xp1c5RV/opy6BYtq5KMps9LxkNdOlSEp94CwowQr3gkWD0VXNIqDM2tLBt5bgLwuwi
s2CPuL+2NirySuPjk3DOX8Y5N7CZG+ELgGgWdBqqqFPovKsN93bQyRcMus9hMqpyDdb7hU0/bbjh
Hh/SoOSdmKp0duxC1HpPUMhW4Rw8bCKPGjA0oceANMfEy4ehwtUd9L5VGrhvUqjsHtm3sAcn08fa
23cuQwpVw+BV1PoC6rXwQUzRAxVmzwgDrW8unuCQDpPtJP+GE0pXQXoikMIs58q5ucN3alG2tOPb
4ulPhFH8SxnKfYQi90dtyIKrMdQ7rxBe6cYQ2hGhmylTaI0KeeKps6fcyxQUmMHW+KF2Z6sCQOEi
/oH9HEPYXvisEL6Op9MQtfU/fdjtgy65Kp4jC3rMN7T67OBWdqJkuFcLvR8pCqExMmWXze85I48G
hrzNptt/PUr3cp36o9mmv+EGU4NNFxJHXODKwNAHDzYBCKG5G6fsAorgz4JUbIh6vY9Z50ecg6e2
TeIdnJavC+NFsyQkqxzyuA2M8qg2nzQnj/2kUAlukXnMtni/5sVXxFqEuZsFDkhD/Io+6BYJfl2K
iZ6RKPi3bReKKOLgDQbOshpbPVTpsP0dPAhqIpIfSLfKBzgbLDsHG7HKz+ESLNvLjNbioUtNdF1I
BzPrPqkSOZ+jNV9qrONaUnfuCipKDNV229LuAd+IX+MlvJc++ueHQwMXL2/PKMT6VQqtyVks/r8u
G//Srfca3Fl/NspuQ7S+QThTOd83dcw8i5Z98SvftfsuFMds6c5268+Qk45V6KX+jcri2HsAInjY
tiVgHtRkc4EMpSkB4mfmrpk0iXAndqdutqCJBGEtJJxnxix9ZGTA7R/m34TPT2zI9jga70ngLbUX
Lz9wKbclSFzRYUzsh8HzpLNcIPs0TcSnb1zDd70t2qYQqA1nWtxFQV6L2HtMaeBqMfQPcCq1qH7m
HR5vpyfynv0GADksSFSWyI9J5mMwkZ/U090B9HgYtbLhsFGojzB2ABXZg/2s3Ow30y2F8EQDYpgb
2DG8sFY+tib8FSy/oM65Zjr9dJ2KK5w7Q2O8NCud33uXfobdeQy3bEtktu8U7IVyPAfRkyunnPVN
C9XsdR63AuVWd+V+dEoo0Bs+fxU2f4PxfLQjIyHnFJ+lDL0O4n2vg5WIB7eGPL/TEv0vxkq2zrJp
LKlctpKvFj4iIf/TsfhhIsFDSNRYqpiEpQiwfAH4NAYWsQBtyCM8/yrZJ+2Rdbnd5yNOn1ii7aMW
3W928JzC7JWKI/LYnwtvOHsmPmTWu3ATHhNCai5zlL4s2QNzQ26TzHE1DHWI1LBDvqV/14m+Feu4
h88BtiQ7rnDWL2GaPgGx2hAwgubS2OIpTztWLz2htTGoN/z50A5hWHWFd6YoBaohAt4EZ7G9Ncll
SZMao5q19ln3NQwBUiy97tgbaUqM8v2jVf2eO0TH44rprrnwvuPUsdJz4x8aZrpckDxJvPQMwLmc
NNwH8wEA2Bg1Yr5gCzQwimpM+kmYegitqgu7fIlIn73cVsBz78ZQPk7QChZ22qtwe2sL2sxR1iz9
toHsvT71zqsjgVMNeOB7EhJWZXMLlqarCxn7ezTUD8iZ2tMl2+uha0xBKhXSxuMhDGO2ZsbspEV+
oU4zZAHgaI3ak1i/i1+YDd0RaqNg+TPky9uvDBZRc8mTTdx+9PNKtHo3ba9uXK/gZN9BqQahYIFl
p2UTZssPtC2/GCAccGi3Pffd+rrm4VOiQF5JxuQMo0NvPw/944pVVLnWOwy+3tmY0mpKk/u0zR48
Jq8j8nnhIsMOg43f8z77TGzyBltowCIxFotObFPE6QGRZ4DlRq2b1fryYFt5NJLChNuYXajSnzWQ
2NLjSc44oWL/0G8Z5JfTcy76QzfHZ4wsri0QHmbkXVv0IE6k+xGRjzCgSU+aaVIGgXdgBInOiGK8
BS7uG2hEZ/Bn5/tiJWcb9MeOJJdIDyBfknUt29S8J2SuZDGdepqXRCzg3ZKx3JTe9b138KyLyp4N
j31vXlQ03X6LGiwPfUK8gmrQJiNNQMq9shsACQ3ULXlOLG1UeBd680GiYF4G0eCypmXr6WMaYdS/
rEckW53xlV+ZyR4i29Vt4TXLRu6VwxWQs/yBKbf3QlXRnAJdKwpRognA9K5PXjzwxSpQFfAdoeab
zHQHMvQO5ov7Dl0/DlwOp4Kwi2sc/PecekfZB7Lq5uErg/AFh3cZhl1VjMseeehlxtHtbBgG8umf
4v57utJLFMsXz58ek21ByNCy4l+p9tit41OUuN3465wSyzeP65quXrNGC2p0BHaXUYCOGrKwg7RT
ZRRtpnRq1jSuCUAczFHJLdIWxY5qD1ymdxOZP7Zi/pMXKzpieYalxylZ/JOxCD9d8x8fXVwJr5i4
HA0p3Trd2TTLql5myPfyG1iA4dik714Y/yyTfZocKC+6i1/ziSfV1hbfxNNeOUObcGrDVdQDQxUz
Q0uybvyihM/L0BSnyGIeIKP4qJdwpzK+W7fkdVW8Ggi+fxXcyVT/pQk5trY9MRwyUgNFTLI7MFWb
vP9PAtny4avoFC6kIpDgtN72E8ixRqd/CVBRGB7Wcxvd0xD9wwx5eLzNJ2v7n3UAXiRFey0AWbQR
hLH0c0DJaH027iJijkTOj2v4hNzDV4xxUFbndcrsAddHOan1NgYuqTzGPpT2y2iYzxTBqskYIzMx
cn+QEvGQegKKV2pOOugbzuHWNP/ClYSqvJqNyioD6LlSZMKoZHZjDeP4I+Cvz47wxhikpcoif1xS
WilvnHcZ2W7wxn6ZmYDN06YOdPH+BV2/oA3rHwufXHJfhLXV9Dnh6ADlKnawuazTDYB8PKXXfN0+
1jS5FRwgCQCKncQaqNSK7mKZgS/CNQBgRB+fsmA6cjTOiev3YW9B9SRoU2CY72eAJiAIv/sVSQ6z
rlEaPm5rB+bJWk6YhSDs4sq28EPR4JMOsPEs7I4utg7osG9TgbRKA9qA8+M9J9FpzIMmXwoMXcYd
HNXuRZoagDrZJcNsoxF0rG03fTGY4gw2uesU6lc36+MSkrrDrHJcxpchlMeNOYMNCov61MFsxtrl
sDj9aYYYCLeODsbB/abzabOE453vMMzS7SWyj9NogQJu4REyMVgWJA+ebN/nNW10Me7iLr9PMDqS
prZEnaXNm+j3QdN4B2nleZQxYN68DjLvCT49J08th2Ci12WZWZmCEKOm+DHM/JrFMIpZc++IchgR
43Nhq3iU2KjS57sx6nZ2e7HRhL+Tc05V1MxS/LQ8/5OCiV33sfzlDnXrLszJUKEt6CtM544d5jMw
hMViVSGrdY/6Ld0QoxEkMKPtgB6GZIV5IXoU0fGm7RGEBUP/qNSEf+cqv9uK5SvesofY4owRPHiY
SYE8O/Xtsg4DNX7CJBx7ENsryrHa9auP6eOqp5t21wn7eFX0GcbBfzs3uh2KTFYKEJwgoIflxDzu
iQobhl6xQDuw4t1725MXjNgxQ+15ITjWjvz4MwN6r5EhpOGaCRgnT56x8RvJXhX19yLMD22M1ZSj
m2rnPRDJSmdFIzYRlATa57ZFIyu7TwTXHJwK6zHKa+qlM6YVsEsW1u9rOmP8FfUzuxs38CT1AnzW
9UF6SDgatiDGUGUKyHI/sXAEjGRRh/XZcNW0tTtwZ9azXuF0kKfjuNND3z2AAEXLgE1fE01VDb9p
WgUaAKHw/f4DsywGp3Ib1MKEXe0nnbv6oYEZkQ/0iQzRm2G0rwJJGz+WP8IbTij0Djicm2z+XNQM
H7p0P/Xbt+mCKgOaQeXeZvRoiho8WXDHCZBXWPRYnN9BplBqQA7dhad1QDynLk4BkDxg5ldmoeAe
qKvGJTxMKjsqxDVxjgKoFyMqaTPuEwGPlMBifDmVy4QuORj2yTQ0SbZiwfq3HkMpgv1OpLq6AV15
lGG8NDdInrn5/2k/p6uFn9wYw8yM9zX31LkHdSEL5hHCdHHEmLDs4C9Onf6YibeffoX8CDnaoFST
YQr2c/vHhzttibDZi1zcW9Rt1+x3Ao3ehLi3MANFz+gSItGTSilmC7rK0XB5X9OMJIo5hqdBcMXL
urQyPKg4r9BI4XQWB6/LTtkUvLIw/UqL4dp3ugH2sff6DBgxPL7JHaAc/tUOma3SApkWZhkbHha7
bgoPkHbiSwtqjGN36G7hkCVPOmwvCwYxYcwfBAW2YXagq2BuIcgPnGyOmcTI0Lpr7OP0pPh0HnnR
NKxaYD7ZCI4u1AXJsucCIBIQoAK0gs5Lb714HuY/AxqLru+qDGDhKG4c6BBmQ8g/Xd54OlWu/x7b
7A/V6cEN2X2w2OcARt123L6pnXbRBPbF1DYbYXHZKfm+kPaJTBOQpW8y4ZCT7WM2D/tFi0Nk4dcB
iKHrA47KDit5pH8Lde39du9wvYyL+0oHe4WZVg1qNwrTTFa9QRpPn4b7bPav8GcstxxdRZGdMCw5
Ou72U/6M564Hvj5OEcZKDJiP+3DZ2tjf1RwWJ5O5OzCqzgONX7xQPwXQ9G8YKto5OndJcOHoU+ZJ
7xN4hUUMNSMwb8CZlq9neKRfJB3qLpqjU2DpvU/bZsnz2ldAmSX9ExsfPIjupApcnN50z+L1zIFO
OIs0XWEycG+BeXvbmWz5p6Bp+UsmKbz24BUIXl/8PyMLziT48TdxDLf07FBgK6CBfAU9QWcL4BOF
szCb3rEbvgvQYHqGqXAo78V6dOkNk84nBrczosdrByNn1a+3NTLnrTsVQFDyjZXr7+CRhPsWw4K1
ABw3q+g4UG9vsvEWmegZprtl/IuY5nP22dv2SwmSAPFPe8AC/VH+viInP0Wu/uCEqhfhdgNoVivu
THiIVgKY+Nj6H0XmLo6Ic9CxJ8TYgyWFmUk6i7d0EK8hIh4r17VXQVqcD95T0SbYe/NpwChYOVxl
YOTufgcsLFnGEuoYBGjSc7tsdbKld206oAkZ9gFmJpwP54GQY6J4nY8OqB0GSgxvs28v+HpuWEIX
saw/IhWoHJF1PGr/pYeJRBaYnyU0wKFW08zp8F6ECjjg/DThzXCEt1qqEa2QbX9IgguMhWotU/Kq
f3G9ZPwTUIJ5n2u4Hg9tSEwVu3A/ozwuFcAO/NNqhjjZjd5DpJcbxsJNFwcPWfGOcPMmwiRduPUl
WKDymTLW9IDBthzYLwBfhqxLH2+2QPs/zRh/qwBKnZG9qG04BuG0Y9EjcfwDPg1Vph5mP6rh/nji
C/KqOcHNv9UeMY1a4bm0DgiH7+uUzLtUsXMUgS6bn1wXoI/R5A778IxZyiGL+mfeRac1Qx55i9ul
cDsQUiqyqXsv3coIg2GTPGsy35vMUxUAxByxQj5CGPc68P71OBqAjyDoo/1e4vgGF/+Lr1+nCVcr
+o/BtTd/FFDRYVDQbXeevx22Sd5Nq/pbrNERo4JSg6VCMJtG1hvY/QAkBRw/KKrgDojwNAJ/5uJr
glMp8HEIKDBMcNH4hXrvhMWlYDDKz1kbv0bBtDehPXHjPfjhdkT85ktqlzLiGzrm+9jrm8UAHNXZ
Q2aWA+vnUrRHR24JTkuKMwXEErP9bEJW07btDMi4qk/3DNJ2X5yH5QU3xgm3xQ+ZaRMqr8z95zYv
Du0kL2admsGMOyDDz5sb91IsqPSZbUyyvXjJvGcwoekie0wd38HaAE59uC4w2M5RhgTTn9lLrtBx
1HzKH2LgIDD2KqX5SPVaA1us4E90XYfkmIykpGRqlph/CExQ4hF+MPCFjm1Rii2uQxvCoMaDPxFv
EhXsGBzPfNHVwX86twUhfn7xbD3/m3neXkhUyqnC3oSC9wzfvR2jwND1fJvG9mIRvoVoDjTVHjrw
KG5w8NWmhZB3mQxgTe8yxMWrHYqrY8MboJZ/y0AvMaJNgVMfO++XvdhhAWAo32zJiXMMHI3fsOLm
zfFb1HZnIeb9b5Pjq3afhaZapamgGtph6FEPgQe4+Bsc4iovsNvH6Gdy5GyAfXreM9yFwCtQ8y2W
6ykGbQI+Z499mLRl0HV3czZdbKoeTBc3zPJLN4BRPUT/fmciCCm4zXHwugT9Ackm+3CIoExzmNqD
08N1A1nQUYAUxGXfdFlYbwk9Ba08jeSDLPwOlxzmfS1oPD2qx+QB6qrdr488Hvs1ittHoJd/YX9u
QCcCorYQnEd93AjgAHqRu4yOFZmfV4nLKYkmnGegYszd54JB9rCqc4hE3RGVwUgmaKZBOWgQGVgh
ZwvcKpjK4vtdlYPJ0nuOkajEXKbtopeYT8hs99FJYIAu3H3iI1qUWaRxYe+mf0KGXGpMjEFcSJoC
UIGPQHUNtoYydchS4KbDlQEjTMxdRi6SfeqRgvcFQSX+G2UgZeJIisjwESKVoJkRAL8F3SnaZhxm
BQCFCDOwbr6XY/Q2eHDwFGA1IGEZsWrrZejyKkvP0gvRi95ciHbD/yfW7G4UcQMPjh84Ad/BQGXX
Ii9Z8Q1XvL3M8WfcgcjPl6bbeLkSUkbsx6m18QKLeegP+rgy1+ar7dhuJdklXXjljbaWowYIxq4C
BXleXJGdWTEE1Na+SEqkEV0cKtwejMYyxGln+XgiaLHyDIqw7kh8Bs8pXrYaeyoJz+v4Zg18jYxo
SxG6PxjtxbgYlrtJRJ+pwY28ueEOpfDfnstmorgQchQCZR6jik21+xCJucUe7GAUREs59nVAPtMe
pLaEaVRF6VA5+IIUiSgBaoGUwyQMU7tmDtzDYvmzRP6CM7+INd/FHigvQftfjJ3HcuRItqZfpa3W
gx5oce12LyKAEAxqkczMDYzJZAFwwCEcDuF4+vmipkf0tVnMqovNpIoA4Of8srgxY/k+8KOxLT8Y
2d8WvKALej57EldRS0Pkab9TUZyq8bnIf/XVjz6w9/6VxAtieH8f8ROPlYlOb359cwxkeX1Rzfta
OT9L0PcdERxfwWAnfJcZfiZ0T2XBMKX7j9Y277HrPg7B8KNy4p/B9A3swc5ckx9zYR9kUL4DvP0s
44e1rf/Uxry18jia7VCr18SrfvjFenBZhvrqhaS8H/bS3iYOIsDO+dBV8hu76K53LsSV7FWTf1Gj
dGrD6lcQKfdo64LnVIEoJSkSwJu55lCTX3lX3xY5g1hrmft8LKvneDX5T3W9JGup36rKi09OcS02
JYUCiNitsphW7ifdWzKtoPHTtmVGVJtrZ70Y40vQxwSA9bpOfYFYQ9dMhXZVevthTdQ+Jyn81K4l
O6Cve3Zo9ntju01qe/WwqyO9sUoMxcXYwbBLWj3sV8cbkFDTwVmU8ceyhh+bIbAV5u1n5PLmSeeK
arvdsxy6+pBH5mMJHIE2DDLQWjFmtmvk7ypTvE0DUWitNTExuMPdtobTcfBBQUehJdKn9VJO1nQO
cAHuQRm6gxVxciMkvtbVisfFgfompgjlZQtHgZmBK4FkuSjn20jIrGgNHmYTP8dzFYGkSo8hbMjQ
ijo4x5wKvWLrHuNyuw17/FaOIDBi6ubjPIYfNacdsybFclFB6bmPpg6lJfBg+wuJczrVjO+VT6VA
358knBMlZ86jWydPcwB+HYSnmuysPfGmJU2pMOvx9BK306m3+RFk6/WVewhjlVIAeF7C4iMGK4mA
RMSYP1oW7KlRw3M4ebeJmq7clfXaVNVlG6IUCpzpMdK/BDfA6mL2bFyQnWUX+e0935oENV7TIveq
HQJKdUYO/Asfgb1XW7lmm2S9XZzZ35exhPBb1T7IbXK/4jNvz2/P7cIjIvRzGzZPi+iPc2SegMra
TKFaT70A8zZCDwDWuj8EbnMbMd1emc3XxeCBqNf3irCZk0CSSGFPg1Iuns4S/xxkbB/sydb4RSVm
+ChlB/SVK2IdZ/SrWtTpxuOoiusz3UiX2EZYMpbjb1qMMPmxRlMn2Lw6uv6qtvVONOOhCPTz5Nov
dtz99jdzPYCAxqjHnAgc6T9Dz1oJ6yvPrd2lvfJ/5nHIuBFYNz7BmbupGnDPzvLLqUIHqeAS7caO
maBrIXbbmis3jz9yXwrW1+3slgYNQaPXMzk9D31Y3omu/71h4gfknH7xun46srf3WxMd+T8fkcr9
vOJb3XUgoWkYCErty2GswEOI2zUR8RYTdMei4nyHb2DeL+VC9qFYfjp6I6a6ulu37aP2Nxc0aToM
WODSJM/vu66+cysec+wv1W6WVXOYpq1GZ1kcxnzQ6BAStiuHjdsVo0kdnsp7n1trJ3T3oXP3ZePm
brmxeRe3Cj08N2NJpOx58sCDF1VU0IHo31o/n3ZraH+BHayZGVv0lHn3LenHa6k8/FEuOsJfdZNp
Ypx2NSWjjklohUnmr6pFaTMsEZptXT040dCks0RjQQXsaZTrF/v/clKja1HENj/VcXiC7GYxqs8W
AsV92S/peIU5/cYCn0caIgfrBu7ro/HjrOc/dmJBvbKsDJ4+1gGEPnfEJNo7Og/Risw2Q/eV1l9c
5zboSy/d2nnhoeAiOGZvjgQPXK+2DhA8h3K2OZ2bgC250Mfc9K/d2nwwmQGL9M6xoS6EwBJGy7m4
9wZ2NxpFdgui6X0P39uTMHMI8/xtM+GDbsPPlihYNXZp07SPs+p/Dhr5Y2fBRFKKlFaC7cZ1X3pU
ZWnCpZYuY0BfR5lbO3/tLoPM7/1kulWrexHKOXn+FIEu/6Bg2j40JnyhpPptjq/x9fQst2b6rKfy
wUz63IroTghxG8gB3kcsJ790HlUFEuK6zZEo5Aft+D9HWbxvy/wNe/N7aa/jPrK9C2TpwdYWMHPy
2zWzdy6XcU2NC9JbCWc6bfEMaLQdvdL+gtXaiWA7Jm1wVmHDLUORk+mKISVdGqniWDxGLUl7mI32
uT+dx94gfHfVD/YvL7WCaATlGj76Gv7JFjwnIcawxMhnIa6D4dUzih0cGbni4hCBemjrGGE6JCRh
r3ZaR5w4pLDCs4h7VMvMc/gN9q6uRlZ1n5D3dvleIqzeeUb9cIu4TGnyei5WsLko0gUP8Dk6FGqQ
e9N5Q6aI9+Q69WGO9Mvgxjd6pT3+Wu6S1TMXYJcbWMoN1ZlufxSmeFya6Sbv1OcMx7XWlZ+OCHnB
qEiKz4c2P5Q9UmibyhJCTy5Yqh6cuP9zs8HnTYQ3ebYYohy3Ls99t9yNfH4eoT5G75z3oTmFI/fm
kCPaqTAR6bwtUE0LcCQBtG61+mKapE+rYHxYQn3jFet5445Hj3OkgO1qFZgv0gtltjrdkKKRo/YX
Zjyw4mfRub8dbyxTooo5vYXFGJpDwwGGIlYKOaO7meesqTUPpzao92CvFeH30XNJksBu2IqTSLgm
R1ifHNEPsqnMVOuclWPyY7SC98hp4BTyu4gTNqrsp0RWN3QRsk5ZDYxuhyoXqP2ZgrXLMiJEIHmW
ZxhDeqO7JzBDwJwBHGiFiV/86ueABGNj17aK4heeqGq/ujyxQLjRYrpnpnDI2HWqXnRMUg6hX9+d
1l3R64TZxJ8urzpdMxHDLCj3uy6GIjQWzQCzOGBI9YAxR30akxJvpdup28KeWb57xDlzFAqcVnn0
OHlTdFJ5f030fnJd3zk4bfiWiNg+4ywy6aZDwlLdjoWucrgf28FOtfQFAnDWeoUi4tFGe7FHaVsf
hAP822yI7brB4PlHDTKs1A4syjotY1jw+MzfXCjPXoQ/+xWgP/bKbzgeqIJtiPlv6m+Ip55t1ZxL
tGKTwzLkoQsoDfK7+ElH1usWu49z5H9LEBgGcPzjIqClF5dBw43u9La9zjq6GEn7ZSiu+vRrg7tX
i9S1eHz3yoFvLe2ful/OE5JFb4i+D4v5ESWuDd44moOsKzYIQrFPFf1NCE0K5jNpYDscb87ixV32
KulvZ899DYuISgXV/YBGuJ9BfDGELHk2z/ZLXTL39WHwtnXjy8hh77fj2YqgB8ftdN0mRVe9WqV1
P7fFW1mGd3lisbDrC/asW1c9JCjM9q5Cu993F+KkULY1Fo9hWe1HvzrYI7CxWu/CtqXeVq4f+KYS
od4onzjBzd5gIXpuO+6vpL/MoXUrXPVmR0xLE+iGXTO0umGXA1blj1tgvmv0SXvltxBoKlphFXTK
O8Re7u+5KosLEsUhJQzgTTdM63V+KWH5xqC7jVFWstIWjP5e+RRQx2R7wXtbOp9oME7aKy9zN9xD
AAN5dvN+jvWvDmg1tVzrYU0alKziHUXGvmkpAquzplzfSkd87wYN0uue1g7+y0ZcRDjobTfavwIx
hofcLl6nLrxFHZDxZkPMMBsKNCZqBl8Bq82T4OBGY9ptaMHWJrpY4w89o/0r5uZCb1VJs4q3t6sl
3GnXdpjq5Dey1t89K7xpELlgE3r3jZtSS/OwMDKApcbcLRDyUk4xj9RKACv4EGejFx6lZhnD2Fh6
LRufeM+vMgO/u5nr5JWA5aNKymx0gufWblDwBj/Fhu4OcfpZsHVHVnBKrPXVR1e3BDJ1enS7aGJG
Z9sy6r3wFUTodP3LYooT7pYHaytAHdrvuQxOvh8w7nx2AyQWMdaIxbfqfdb+B9hHtJOr/sWp/CJt
Ht8JKtYweB6jOOui6JEAwd8jCmyIReuLmTCbiHKWTvysXKAhWUIpjjDEmdbENC8rsqECj1DdiZ2p
ftpN07yyS70NrCEchXDgvtiXkfXYNPG9qGe0jvYLDr9nANR06Fw6pqibOwh2+N2AOe27hvwmwhNm
wcmRLfAkhF8md1pwWSWWe5ybgQnVIxN8Y1DZxuWnHsKjb21MUtb2PXI4efqkfLqm0hYrI4wTmBJf
AJuAgYgxQr0XK7IqWzKSz396nJL7cIVYHwZ5Kvv8bh2bly7pLiqxN3gpzXZKFxEg/iRSXU/ANZI8
2MiNTgH1X7FHWVaS2JDatryxVn/ewQncLHUFkda7VlbM7WWNLFgdo78XnXqPlOcdaR4+Wg1nQ4i5
FT/aeWA87bspHUJvX1GpsEN9WOK3m+ps9rdvS25HMOlreZK1cbkZXPfCyvYa2B3ELtZO/EPVPtlQ
jXfzTzzZjwuR4dbMl7eVN50EBsnjLPLXKoxu8p55Nynv+olYL3+aTzzM3sYGSD8yNyN08uC52RVA
d8sCsAtN4WItFx8pFOtn2vU+1AJ/WFKmcWUgZBPQpmCAxu9acy9EnFmBurSKlTWod76yMjwkLlBI
dbZIuEUkhPmmTuL5aHnkotlGPZrewOcyTCarOaGoPoYJB0Uiu+fJWi3EveLSlgbpIK9jX9oJl/3S
7JxhmRCylm8MVXtHe9nsmB8OMxkqQW57L8FlMg+WOSOTwwoHV05vAK6OYEGpJ2FieyGfHeMt3Lbu
E92YJ6sMP41TnWcFF0SE+R42dmFW4G8rl7A5xrHCkDdx+7My96tzpOURMQB0azpxU9IsnvZ1fdOv
0T2sWYZlLsUeS4S9830d2ow8gzrzBcef3TNYb4MZdwmCiTQv1w6Gf+n3ZZ03WdInrIOhxYwg8psA
qnNCOJpqJz5UOYSeH5LTW75ISow4tkZmRS8GNnZX/1e4coD4GmzTmbmiNi4b11fYXqvumZxjNMGE
zAMPe/GSaY9bZcI4s+pdqIZwb2r/vqf37Wjl8TP+SI6iBsWDPaH8Ef32uxhwP1W5elVWHe8RpYLN
FSVbyFw95UFwj/77KMqK0w0JEqDOePRrDttJsy5U5DW1emYfl+atc5OvHlnMfpLOXVfKk1cE/Dpd
RtDzrgx4bESKUrjgKQQp3Hc163rkT7D95Sv2pE9/jl5077+4MnpLmGl3LqOC56tTOPsP0ZUeZKN5
XkTzI7GcVxN5v5I6MHht8suGi4kNfPgxLZgCwn59jFYa2YQ7ALfNy+OIVxhsujT4x1bJuMWTnSpm
kfZRCYyZi+/hyq91VRXh9EvXrvt0E36W7bx7gfxeaCDyLe/KrMhRr8f+wV7Caee7+S/m8m3nRvl4
7OhS39GMxufUD/QDRBKVPxw/38djfIIk849JHoJNbM6SgqwxiQ7Le2V5b8tgbppcgvS6z5Hf8Wbb
jMeKdceMPIbWMHwYfbDQAVFOkm/g70DB0/qlUP62m0CC49gcAvY7AU8D5k8OTFdb98Z3ikPeAKy6
/TOLL0NwEl0WXBIC/Whezndx5d36S3JyVpYFN3rMfQvwPeR71GXGGHQRyM2wgqYVOyJDpnOy2uKc
LMNDQRQJcFiOr3KbPsFJxC2Wou6SjMnvyq57PJ41evn1HunVkWYnByOWRW5dXWILRgUorfz77COO
w4Ww7XWl3vtp/DlU5o7YZSqRlGgPkdsDitnVb7foxkPtMUXBci62faEXXGd22MV7nyBtVyJHRjDO
QtRunCgDc64Wz3Qq8zovVSaJ6CMQq0r7VkES+OW8q2Zl7ceC8O0hXw8bYmbMIHDMFnJ7nu+YcXIL
DlNPbFhm+LQrT1/hF5YvXOu04YIPee1tEY+/ChexUBJ3fLeIsvKq5NiYUYUPoX3LInayHUQK1jBn
vZQ/iynUTMwMA7VYId8s++jnYUWGZE1ll6m4HQaWLstpi7tSJq8ewbLwaQFbLK5MzH+WfQBlqPYU
jyHmqaNxbykoN3soodkK5FaQKibCW2ObfRCgPxgrn/upVtHnYpo6BbbjqR+BrBp3xYoZLAHqrFjG
h7aTInPq6pdHVM/eyol9DzsxHNuOcqrVrL8G9r4DAOJrbPu3Yeizzue1Rzwc78dAzueHExPOttob
Yl3f+xPIzIcBwpDXWsutDOs1rZDf8+Cvlr1u4gF9LZIu8J5Tb3FAVnmefLqijKEKx+KNawsBR2KZ
/RS12eZxhlgDkpRI0TPW1HC8Yoa4s6wHSuK/fBN6l3piuQuGleNrQDbn+9V06mSF/ECBg8Bw9gdq
Aeo9B5x84ihbUqfunwbhmL1QAe2JoiLSAJzy21j7zwEerPvI9dvvBbKfvZUwQNtLX9y3jaFHq3em
QzRQGM+lqfCl+K9QyaAgK+fK0gRWqn31hNKmP+Ret6Z2OEt+QWagfuQKWQux8DgKCnGDOg/lNmmc
847KHgQgDXUI41bdEWMZvYZ5UHw58HXPBLdyXa/jmhzU5rmnvJ3K1FsU2GyLE2Ho8FUFlTvR1mMH
h1Yjnpo6YhPicupPfePNT1TFsrpwHWWg3l8ct2MWxBvmlLH8xaWynDtQ+MdCB+aQ57o75aZDSetI
77Ap/8PXaCdVCcKHG+eTujeDtgyVwLRApbuh5JoJ0XX1U6mf5FabPeoHdNV00dAauS7Fn03UWL+n
cV7R1PsqvoSBUCmjrvrRAeSdZOfPaVzQMglNOXnfAH41U0aF6MTR+XAZUAQ+llMz3uuojj9840W8
0tuAVsKyxCvZIfJ9LX15WxlLMmdIC82NVYxZKVFr70avvD51OL2P5Kutp47r/45Lgt2KRw1DT0Q3
pgfzITveFDM6Fp2YKoKj6s3dVvrcCIgbmc0Uei4TljdB6+Z304a0vPGuqpOhuCq7dX1yKJHKmqBe
jggzkNeUc+xmpMoFX92KoKDq0ADPdrAQrjj3tKdMVdoWKrxEI1jAVtfmx+IoGO6QMcVPMPOb1ZAu
ocSCvLwtWA0Gx/mhUF0CRSX4ST17PEul0CtUId7YmInTtt34cRRA8XkZuyevQWKwts71tSvNMx9Z
F3vcesSc9ONIZHuESyMA8z3u6oXt/7TIPjzWipezacL2c3J08CueJb4L+iqPeivm1xYM5yGMOZ15
yfIXzu/2Dv6DB7hSGFzHkRUIFiQjmVfeD1cuW6wU+A6udbXIJeVt3NrJZSgL0jnHsSI0oGgOc5XE
56JK7IwQSvYshIdpMsz6thYTlv5t1jf5Ius7PQzrn7kG0pEWLnZUL81DpPFB5GM7XkJJt1MfVjHl
Mc76wJtm3XiWb6Hy6KN7r0C7k2BOyLyqdphbJI5n0N6LMUJj7ducF+IUghsxVNubFg4jLvhIWg5i
e0CaDJ/OAHt2O5s2mznmMdB6y4UccKD2mcdLvtnO0SncDt0dO+3k5e8I7ZBOkuPSXzqxWAe7JZFD
dVC/wezb+1phcLeb3ua8DOJvHu/Uy7SWAdy3w6vm59BnGN33GMynOzro82ONm+qAw6mkKrzPbxye
4BhPxXiwc+Nkws1ZUvCB3xV9Mj36+LCzMVqck+M19IFWQ3UmuqrBNbZWB+Z7c5zqov3W5jFsAKLQ
Q6tK7+wPo3hYRM61fZVyNhhFyPDxuOO9nG1hXLts2tzoSBhETh8IPN24rL+HK6+31Lq/HYsi2uFD
DFOK05NL0nC/ypxwYWcEsaZeVNwt0JtEKa6CZdTT/q0aAv+I/Hg4WQFAYqPNlNZLiDihCux79pEN
nXBAHayIJD6Gpjr4KFWww4vuAWn5U1z56mVyxHqGD4d9QGmfp8SAIZvFYJwyJalmPzsDav4G/ibD
McfhNqGHng7rFuEPjGoJ3b9MCdoYu8EUn8HVDo+BLFrcj5No7toYMSZXaZM6ZS4+hrwdngX9lkf8
mItNlVDoSvAFOY9Ki71jyub76GCZ1VLXN50d2S9yWoepRjwxrJxSebR81XVM6po1l++Cl1XsVIsT
COMecXLoBB2ifbzAnqAAzHRXr5Xqv7UruY17y2+b501to0AjOrtgfJSvY67yQ/V9jPM6Sds8wmIs
itmm/qoe3fuizfHOD8xzgPlONGfOOMUGZHZmmI8pgwtZsupKI25SjAYFT9znrUva+BR1wkp2cT8N
L4S71D/wFDvLOfdaWR64PBNEpW7URLfID2rr24wezL/3LKIwnigrlFgINzd2H6qg8WSDOIB36IZ4
GcXg6W9iQkymlkChz2CWydoeHupzop6sQN6SKM6yUqwzmQdLsF7NSEv01gWTDLLSSFHcVF4D+hHF
12DJsfeW8FDgIuA5g+fqrXbK4iPvpZqyYKmTZyKykJuZPkAfpvXVhogAdkv20vMUWvWQDTLcCa7t
Yeep/iWaFXOkbGMj9tVUo8xjoVmx39vDZnZKF62C5TV6sb5mWSwhcoDRL++jqQaErql26l6K7Vp7
RZRyHd/FhVMDrBax+wOfdJt2uo2zza55bW2kBn02SzX0gEFzNZ0Lf+RtxhdCqtTiYiTM0F0TzBGv
HW8og0zjHZSo+FpiJCf3wiOl7/db3he/Cxnxn17MoZDGE0/TYz0M1y9qPCSMLOituqVPa+rSpblO
RZYYh/iF3I7l1WNPfV3XVsapCDVdul1vNm83l34Pry9LiHPB//AQCFbEUmNBCtJhQZZCiZUcuVw3
NIAi80ldYoVdp6sUq/C5rq0Yv9q5k4tdnK086ZqbiEkBHdEaYmOYY6y3DyVXyTUPxPObY6GXgIgz
z10+7Wjdquy/Ef3Lw623cWuFeRo32BDqX0P04jOElXjSR0q6Cx2nPs49i8CAXF1X8WCTu7IhL4lw
C+6uIUKQDtiE7TFp5XneauS2wb6C/QronpQ5PB3u2L9i2/775/ofxVf32JGW1bXjP/+Tjz95PVRV
lPq/fPjPh/6rfdHq60vfffT/ef3S//1P//nvH/KV//rO6Yf++LcPMg4zbZ6mL2Wev8ap0X/9TH6H
67/8//3k377++i6vpv/6xx8fvzlH02rUqvrUf/zrU+ff//jDiwjZ+L/S6a4/4V+fvv+QfOVd1X6M
fzt+qY9q/H984dfHqP/xB52Bf6f8KIpo13Qc+iWu2e/L11+fCpy/215ou0Sp8i+82KWPoKVAquTL
HP/vLgZP0Fg7DGwMWXxu7Ka/Pue6f09c5iebvl4iZUPSo//Xy/Bvb8X/eWv+1pJ60FWtHv/xB3Et
BMH9z7fs+neGPmYayrRI3+FXjGjV+i+1CPPaJsq0Pv1wUQkeyJ2my0NjmSh+ii1ccFmsr+08vdyi
OtWVFftZG8XWMR6vbgSE3haBMsWypdw7xKyomaCY28WaUF2KCf9gZs0aQ1XUti2zKHSVT/DFPK63
mnuCDEQ4Wb2roNCWkxtRzgOmiQxNFr7UKPU2a/om+glFVdiDGzwFqzX9GYaDxmCtMcGvZ1Jx1bVB
L5wBOO0R/f9WatXfb1NYsYs7q1M8dHrg9J90db+No9EvnD+1zQld9cEREGBy8WvMCPr37Yhf4tzl
s2D+77bYhoS4UgcbsTBW2pSRrgCtQaSfNFqocd9OeHURAnKGpzE3p5WOhbJlattzhyvWwjaJYD/2
7Xo7abDDAb8+4ld5WOZJCob+0McyaMH9fl4JtCad3Bagzo42MsGAZZ5BfXSVQYMv8lwm2kfzxCj9
sdXI6M+eNzvd/VxbG8YJe7K9XUP+SZRZnQiqmxhQcnrz/SLG6i1jF3sMJ4F1aq0xnNPBjp1XVyIS
PJSqb8JUVoHzvq1eWUMlJRv/IpdUiOcGvuEUR46IDkaQDUyBweSF/V3fVMn46POHYhEn/hPFg7Mk
JP24U6JPgtDjIDWmROgW91QKPTmtr6dsCGgFRu4TlYx3AUwDckHCYtKwDubkNio53+gKiVceWGR4
rdfoBl4h0DpXgqLOi3lhmOLFsUkh6Qmvcq9pSbJZvF/C2RAHIEIrYR6bfspKUo8+OtXAlFPOR5RA
KJDU3sox0j0hauPcX8jxYlRcYza3nW1NhKv0qKTWV3J90EmNTW5jpq8CK+vcYK7PKgJnJHNJLMkR
eUC+7EwTbL/VJMPfupTqBYN3HqTDZqsgk0EdI4ZdViR6JH95wSdt1ev76lsGmWwjwswoZQVpjQ5W
H/xcWWTVTIXlH7egm71LY23dcGwKLeubShL391qaLc+zwkmm6plKBBlmiao79LiBtsc9WSI6f0ay
FH30VRh4KHgT+9fcdLBCXQBr+8rDRHZ3fZ6vTEe+5X+n08kajmS+r0T4mSWx8OP6GlUuAUcOowEL
MXeBNS9o6wYrCRnJCmntg3V+XogMr1IfqMhDd6edb5WN+w1EvCPIaEokoDD61zQkPfgiFtMe+YLt
nebMgcXMCivroS8jbwV78Yg/1LyFwZ6SQmt6aeZKkiMwTm58GDzFAvTXoR64/iQOvjGBQNm0UMpn
Tw5jxrasUL/B6s3DU9v5K0ft4kkMsmaostwOuqMyfbi3lVX1R541PWNxvxifSX+4ZjpYliEMaVNt
eVhG7aw30gQLYr7YmkLErUPfXsieM+y2S9ABdzhR7hyLNq63GyW6PDouczz7Ny2pkOExEFGyoXB3
A32exqE0RwgJs5zDYuLy2BFgPK2YmZccC7nJW7rk19Ee0IuEYlXnZUEH/xYOwoUExSU5YpckZgpS
7FrpYpFvhASWKLH6Ks/DJMO274zvNRAyV2/SWRXKDxU1611hYh+9WBAIeTNxdTH5W0S5PRaz6Aho
mt2Qv5bUiOFVFhHcR4fb9D6hK2ijc9oDyoCOluIWsUn/k2SRyH2wiQUE4g+Imty3re6IMHFZyF9W
lVTiOA4JWNNEgQO9p7O0sLV5yK7otY/pmfQQZ0pk8WRGX6qgMBX+1C1fj3Nkb5vI9NqOebYxJ7qv
DtkjSRbyK1uIjIh7enbhMnD3+8V2xRq9ZT66PaluD3D9vG1xfE5CQ3Ii4H35LSaXJqZip/Dq6uRw
SEgym+Jl+2100YRE/5A0cShJ8LIOlbMYeXQ8p3sKQ6nm85x7JJ2YAVD/VPumEMVOE16ZwBWthXc7
k9I53fDL+TOqLz9n6nTnYbyMvbiOujl5//uxHtlaljm8agBsHcnhoeWE6g5juzElzrruCmTTeraz
ZJ698rHoh7wjccPFX3lm75nDrFgG5lo/GZh3i1ERvUCS7hWnrFkeDnE8BeHektbySq4Nx1VFdnme
upIwhduVYp4VtEViqUIV1lSfOIb46XJzrHDYT36ODr/vV1XdEXs+eTd9tQn8/GUj7WziiT9kCQl0
5kbWybLRltpv3o0QqBBoKeFxeWEFvHrYo9YXDzzyMC04eT4lmQ6L/ne3WohbQissvlocHYT51F6P
5TSJ8Dmau4ZAiMVfaHpGb2iPt5RDtXyWRGwsQRDY7ySnyOkxWZrQ5cixQddHb3K2g+fleDg8q8Zs
XYAPZmMf+W+dzIEvBFGExIDlDaaDOOxCtNixCCbsg74O9irUPDv48xRFRegP5q+ESJIxqBD1exXZ
c9veqyxuHeW05fvsQNXwFBJsEnHNYVEAlf3y14TtxdbXTaCQRa5YNiqDx0n1bkDuUdSptCbN9OOv
5aGYbJ6GPo/DDmmzx1toK/hG9C+eWrLY3rhsOjj1LvW73JkJNSe97I7wpG46ClHE7c1s6skcfITb
r4oMrHpHmEJBuEztbPwy7sDVV8srbr3QNTDdxGTfrh8o2wiQkrLX8y5ay/JnR/hbklY+AASeeglI
isUasdEhJqA2SRcPau4ApL252cjVzVMbAgR2TkrCF2JMUFdgVXSYNqxR7MkPJC+avvRe7O04KJeb
Gf+fwI9X1TNAWatTu/ZIt9BTNJHnwQNkLp7BX3lIuFgZIh7UGqOygZzpASJCTFADEXTOQUPxoUKS
cbXgvY/0R7tyPByMIZA0IGnEWawscJe+5hk78RzcyMvlHby+POlGpqh1B4Ol/GO/MH7dk1JFXoE1
1Nw0WLjNdP3+anzJAThxoTCusj0uS9x3j/MWhCaNgFHXq7ZM+Q+qkTPSakFXsbyLanjQl5FHWI6L
rx237tWXUiTfURvzBvMnkDJRydhgT5lCEz4OMbf+k4j9eiIkazTxbQDM2WRK2dPGje8PKAw4YTB3
1oLL93+wd15JciNptt5KbwB1oRxwvIaOyIzUguQLjEkBrRzCAexm1nI3dj+wq6yZSRo5nLdrNtYP
Yz3VRTAiAMcvzvkOo+uyvCNlpi5vHTkl6jGdHBEdO0ZY6NP8MlHNHr559LnDtltBHSVZfd3xGkW2
iCmlCY8RouzuqMuedR9WpDI+sK1gsc9jmaUPqZ/hpqDq7xE4mVkabPvAhTeWtxVMVwpxaKElWzaJ
U4+6yVgllVl9he40Ze+KskZV1cbVBusV6i0GpXX5kcK8afaD24viwFhmfNHo6Xy2L9Rkl1U0mhMC
c4OG39dGfee2DQkvq8yrUOtG8WRgCkM70zwXwmFp6iVBQ+56NXTzOYTELNd1EoloQ5R4l+/QO7PP
bCz0IVoXVGka4T57Asr1ceNH5E/hbnF4lgDgOExuez4y0IRihjzQ9G2LNqNIksVKyywnShymQIRH
Ruogly6A3x7pGrwZLOEM1NxoAZPY1kXPj8VeuLT8bE8rX9QPblJ1+jw3Iw//XFApHdJS0NynvdVW
N/nkoOyRCCubrG8+GR5UPpZFVTocjEYuQk/flu+zPGnt9RiyytvhYecs1Q0syUMsuq5BTjijnJth
UcWbP2+5z8knVbXV1+51f/26T///rjG3TRHAhf8///S8PzbmH7vqX3s+eVv963P1r/s+/749//tf
/7s9Fya9NAS6gKyjpeMXzn/ac/mX5fm2gNEMPX2hjX/XnvvLPyOVEsmo5Vuw9b9rz92/mNDAXBfO
kjRIg/8n7bkjljCA79tz/qCAwpw0IdsitC54054H48hIyrZIg+KQqxiCeej+p8gIsruuzdlQoomM
MnHZpZ2IuLsrEFirHBfwgijz4+ZUzSCc3rlGHbNjBarS+luZOa1xY7J2jl8muxXuR9obW3zoB18G
awbOda13RgRLH5ZjGnXWjZvBs1woYEUzfqh8dlPbf7/DJLpVseXcwNODescy1kXn6wLzHTb0m74I
e72fotbiXSgG5MaxY7HKnFBkVpcImFRwkeWeDh5kP+b2JcpF7CqQJ9EEmpwRCLNBIdbWMwE6mn0q
pPUhvCg8fp33VMhGjGexY8qXe3Wdb9OCYGZeipB1dm3jRj4qmrj9gMLHxaPWhRy80J2Gncw15Zqm
4akua47BXVCnIr9JVDagnRhI5mOHw+rzYBa0IWuY4f0pS7PO7/F+84932JQ9qoqo65DdDAFum40q
UHNvId9FLhZbaOhPlUyq4GKsrBaLIxOd5MmzphniRhZ3wdbMgU/epG2E52FFxcFfq3VJ7rjW5UJq
lz5+i62cAl4EJMlx6nDUT90tU2+aDTli8ABlFWUQtlFweodC5vl8zbKrTo+zhV12rzNlm6eGacHi
a611tXPLMO3XboFLBPdo0weoQxpGoSyKl1fm7KvgpKV01m4o8LOadGqRCZKXfyTgj7lZTIEKWAO7
Q+Y303yIsOIwN00q5d1iIIYPQ7+Hr2KlY6vPNxMHnbk3yyDG6+YxoqRqYaJyN+XKAqhJTATGcahK
9xNvrvJY97DoHx0DvMyOhFwQu66r+OY1Um7E9iOF8LF0Ie6/TMMY6LXpGaxN8cchQXdtzxh2Apyc
vxECz/mxEVqhVkiCMbyO/BmDfCEL+CEW03QohbLNFOSeytCnMoSKv2JCXNjbajbjc5S7GJj8FGED
M6sCyJobGd07s2uTaxt/D+Aa1EifoI0jUnflUH9N2dIqPI0wmtEeUsTsY4sdMOVwisrcpDLz4a1K
HA5wdGJKJN7C89mOEgkMHYzxhJmHPRYs89z5kpYz9wdeHe1eAQoOcaMnPqO3qJuFPII6htXhIg+w
wQgV6mZoZAXEoDam+Uvj8nPd13MgNdWYDOpl0BuOV9SpGDCavKjgaddjQv9Dz3MHqVKjC0bzRNPk
B0YEkL5z1N5QyRjvFxF5vpbaoqqQKjVp62eNphbmuC5utLHwkAIzAREXURu9KHZhy3S9gyL4FCW4
+i9r9gwoGI1pi0cflmm73K8yn/V88DKyDoJNY2tzoHnFkjpcyLTL0HeVfoSCUxqUhqpKEAKlfYSw
rcJaFrZP3aL8aLdsXNMvekzFsNHuCMA9AnCrmdYztV+7Fas4/AuzMu+SasiDDZZgeCOp6aEDHy1Z
cUoBnsEKC4XU3yPhxj3n2GkjboZS+u12ivoFuatF0+67kr3vZT2XaC77Ig7UprTzkfSmTiNXjxIm
ZRK0a8WNip9qxexE22ttiGXwR7sYbWBLRRW+WVIL70rRBF8LZWv/EABDQYNjRLBS7KAeWny2TcZe
oM5J8k4M4jv31HrsW0nDZhxDoID3OIb4U/aomb1uG1tLnHkutNEebMcO5TZDpIAV21fWOzVCzlv7
HIO4btUINpammGVSYGW4fXvTxJfpaTN8GHrt3Y9UTw+DZ0fpXlQk8x0imHsh2RTdZ4f++tzrHrZe
F4tGrMvUomWwrarAQNSNPb7xCBDpSva5X+BBLDpkvGFnOIdZ5aVx4bklzTRc+rnZTRnnBA7DDvWd
FZr60cGB5CLbGllANq7Za8q2AOdlI7t2OM/IVdRNO8A6uqgRbPZPYRE0zbF0msa9MA0F5Fq3gUII
4dSaoRR/Q+82pqiK12HIKOSQOPNUPlRlF6EBlwbKeuJe22nLae6qdaE7jIaGO5fpI2y2sntslAUG
XuN9AGaWWL2+itseSEbecUxcoBsa58uuc8Zna/TraNN2PsgqH+ruQ6ncHl62zEb7lPlypuqTXhIe
SiwgTJHxnFtbIpi3k6hPeoQMvSrcmRuryJhLQ6aopmAnQwg7a0ahiT45qKyw3gjXj89m2cAI16qu
hq0aAtxDLmEUnzGd4YWvnUG6N7TieBS9emA/JNXkRYf/LSiJJ2QDYpusUv6bBeXrSvLbv/efStI2
feo0y2ZzgxT9P5WkZ/3lEY4aBC77HApCi0ibfxY9/l/sdmwS7jxPEA0nWDn9s+ex5F+ma4mlAA3Y
Ezn8s39q3v/Gnsf9FtT4fSFJoRSQCMt/iF4h6HwpNL+L7CpkrxuVoBu08roIWWZO8dcO4ZY6F0Ph
9efRo10knDjsEQXrpu6PRuJ7/W1iGkQhWBXuv4MywqG8VjabFFIixtTdF3IA5cAwQvUPpGGP/dYP
A+dZJ/kI4JyCsF5snmP7MCk9GcBsQuNr1MCuX5O66DxDVnSuM9bfVBkWBedNZJHVeQhjH3WCjMIS
RZ0gS/daIrqPV07v4fo2+1j0q3g0JPDsvvThH6fwIasdvqjevZ5DwE2gzNwmQRknHZ1vPZyWX/Ii
S+0rZkjEdrRRK7ydW3vsmw3eCvXKjCVOT3PJKdjS2vLGw4SfqKvcHRpEsXjt3LsgKEeihUym3htK
QGCSBnjhaUNBj8cU2g4DjqTpPNSamYGUsGjmFJQH471wQ6gL1jQnmVlwRBHoOwbsZpt4V3kV1Hm6
mgUbkxOynIaKM4Cwus5ylE57z3Ij72lUaZQxdnaneV+OqvNPU9jj2ZiEysVTD4r0rkgMPz2qqGw5
Day+9q7NojQtyMPA39cVCpUKVorXdieSxjQeaFO7sHRjO0YbMBZAGFg6bibtIQEQBriajeMwH6Fq
2Pozcp6dHUss+fgAEVwG2DqIL4DS711rRsE3kgEa34Yd3JalA70vUOEMq9jtWT4kveds0oJN2ipa
1qEfmYGZI8RIbciNDvuh2BTK9cYtW7PEPiDbIHOil6pgTVGXKJY6aWX5eQozIGtuqVAf294EkyT2
s7Y+VHNmMReDQdRC35fe1yrKiJcYrMj3t/jx0SShbY28nZVCpzn5qV0zZJmZk+BhD0JXPKjMBJla
VyKwvhjFPLmnJpGdeSCEUiNNKlFAxGWF7Ib3c612A5r/EKiXCuYO0jcOyjWJ1Fb/AfM+hS9qAf7Y
NY50B4mCy33/1MnYdq7sMKlidJ8kCoNoSmbi7ocRAUOBbNe+c/qwj3Z9jgF6I9M8K/G0J+B+MCSE
ZG1UzELuuhFNGjema/fuZdB5YQ3svcuDM2veooaxkZSje9MyPQaJ1CZL8JfDWHCZ4Hajf6g74Ppb
0N6gp22vmeFEGChrCM0p5LgsDGsrfzGRHM+HOEO2ehOwTWDWlFQF40EIN4r4gh4pDfKZYj7KMJ3t
a+4syGheSggMNBrUDo+kv1hhPLErqWqoUCsrKQWitLb2iuvYM3A+KUuN3YeBtcZwqFDlBOBzwKGs
soRzdDuEVX5nNxFU3Uwvbz7b8YyX3JvwXeDOVAIGQeh+cOoAXUNaDbFCuIOtjUyN3jS2HqRrk9VR
H3ZrFYEVYbKpymfYx/W895lIq7Mi7Mbch+x46kMAsrrYITUbIBR2TtB8KZsS055m6Sif2ZKWzpG9
2zLHhdOJtkNyQkjVBZetVy59kfAX9YdO5jx5NyGdwQA4eG53i8HBfjdnSTKtO7el9G5G4AU7qysF
LFsH0sAGdStZCsMwcpQgunXKqwSmSnNKUP0CU/IbDb66hM0gcKdFpn0QlvjcuhKJam3p3D1Glszt
WxtugzjGqL77rT2P/rS2eArFC/9DNFEpQBBCpkHIQYDqVPtC3deJwzwW3QO6G33LAC6uLr1wSr0j
wHuDaZ+oluSRXmXsXsqhyvH/UsJsc06xbDcPZIrej7MziG1L1ASpLD0zdOxcBCxE+JVZxOdWb3Fc
O9jQFHozsYryck4uh8EvvmrDF3djICigVDTDJgrsLPpqQLdsV8pL3LPnSXRkVEch3sRc5h9IGlJf
Ykz6722u3W4Ra41gVE0sg/vMK8zHabBBGiZzmOWHGlQFdsjQR5o5+2zZtpw6M95fOOYF+Hc9F+nt
3Iuc7YeBOTkfTo4XA4Bmtk7nA9fQGOyWEyQvIquAIjw79AteluKmN1RnM1cF1X1y0bB6t1E/KBwL
QWZh1S94HRgMxjPObSqEPtynvaPeaeaaUERHNmbMpzHisNEznmiYanYgKXIrLHslgPR9K/D5M4S2
abENquFgLbMyTx+UWzBbXtFD87ryzESJd5ZbooyNsdB31OJjZB9sjVe2bgk5qfKahWv9rd2DyUjr
hxUgmq6Qu9ES6l777UXWRJOJJLPsUtrbqEtP1Pa1/Z6k5wJ9mdf4BBtGLuczE2u2bE6q6jVcLDbC
5B4ECVEkQYQSLEfhPn5rXr3Z1OHRKPLM23hJ5s1n8oGWZtfUPJptOvf+XgTIK2A6ySg4kibVzcck
hyPOFnjJ3NSSYDLW8P0j0GW83wwTzCNnTHWLy37pw4tI0pQzVgCg2UHOYSRN095yJ16XZS/s8/St
ry/CSmKsynTMLFjn2CQJfT8pBxGxKZL+2msRNqzcb3OCPAyIG3K+zQ+kE6n2BhWiFWK2NzLrU/lt
6oBXhQkEZhymEaI1Joj+36YUoEfz7hG/DNOLIfDkHQhgQM1eUTjzlSjSzN6PnOTxkaRwosHQaw5q
3yRV2m4YHTInqTynYWgCQ5w7yRXA6W/kmLfBaf42ZXFrXq9b30pyeSYEDVHYbHHzpMtkRrotJ7nq
mW7UKdPxYQiZcyOEZEikK5sdVYsPkB3AOOgvPG/cem2kWSiYpTfd/W9v8HdvILBF/Ko3uPmo/u9/
veoK/v1v/N0VuN5fJq9eskoRxkiGp4QL/yP/kn8Rr2Tz/3MYO7imR+n/d1dg/4V1OOBNJ4Xpeo70
mHf/0xWgJ3NwEyFmFfzfPxV/vZotC+hIPkGqFq4VU3jccm9aAhI0hZoYDq1I4XrwDZIO6UN7QJz+
u+++lL+7ke9VZq+DW79diHRQyVW4mnDcN2Gk9pQFQVixBaolmtO8KG+J0bleDpVd22UXdWJd/PqC
y1T8P83Otwv6KEJMbABgSanX3zQ7+PajQRNKOlO6IEz2P2Mag/Ec3UdtzRGd87LCDPbHF5Uu1nkH
IY/rMbZ/fVEVDH3dd3ydlYRkvWJGEW4mFlgrrKowNpeVJNixiuX5nO5/fek3Ij6HsaznL0pBJ4BO
L97+khU6pL4weJ2Uc/WOtmLlz+9b33z/x1cJ4FwgHCNhnnjxN/m7slfNTIDD4vX8rPHqZPkHTOSr
P72IG0gH3T5NM3sU5+3CY6J8Y3NfrTC7H/30XAPTUvOw+59chd4bhdgizuTp+74bTru8HSIYQ8Aa
9G4KWO+7d17t/+Yqyy/+n9uQR1cun0XaQtq+ZfKwv76KhR1RIMmG+mE9uUV71Ss88Pq6mD79+tO8
WRL9+zqCKCPXskAryuX5+663pyUbi5q+jOSq4EJM/iFFR/Kb38VigvHjh+FXh/LCo8WK5fVFRmBE
LQFRZFQSowmgYU3iPTP69gzYElsv2vctkULZZ4lx6zJuIQqxbiGIxaaiypph/euP/OMdL0zOLZ5u
fOk85W9i2+HOJ16T2YTQx/j1VEmjXXlkFkRl8ZvH+scvlyshw2U8g6hSeG9+REOFNiEIBcN0O5ku
IwMJRYUj5jcn1s+uYhFvTkPBNVzx5vBIYhKAw5hBxDw7YBxE/A5O/NOvv7OfXYNRkrA9m2EUi83X
v6CRCXIbJbMWW5eoMs0T+5S7X1/i9cG73PF8UdzzNh/F49t6c5PAhYt0YXHSO1FEahiM6IPfjdYG
7ZX6iCPExfKTDgReOOhGfn3pn30615R8tgCrovP2dwoymgJrpEAqislnLWeMh7xtzYdfX+VtHPjy
CS2TMHpeY6blm86bGw9lcJSI5VlDSLdJDm62ScvzpM9puTLW+IR29mUMBAFiar9RRJglO/3i/+aj
/niu8HewTR5FMPhSvv2ozJByp0IZggUADNHGDHoGwX6j8HOXJKdovCpilr+56E9+WssUvE2ZIzom
lt/Xd49ne11UFxzMsWF96mL5gS/oCeHvxp2s54DzB2xy/Zun3LGWG+b1EUppImyLTbsrrR9KB3Y8
BLEpbihSXZJxGxJMZbTrCIR7v+K/o22uiueyflcwXdPd55DYxXGIN0YEfMPfAI+iDV8ZUCTy7DrH
yc3SADX0ZpAncK7YmRM2VA8qWZ67bpMUa2I5UHCvZGqu+6ghCfWun29kZYI6HzbE6W7Zs1T+FiCo
qI8OS02q/zXeMrts8MhYiEh3Jn4gAjXICemscQe1c61acck8Bq/lJTZmJ/g4MOEqY7XWSJyjsdhA
ut6CoEdUKml8YhoQVTTbmm1Ojs8EoWN+qQldPhXx+N4ACRoZH8D55Iki7Tbd9vIDyqgVkWUHUhAP
US+eRUWLtPNJtkEb56wtQEBkxmbdcbKuZc/aKHQh801oom0msQgM81t3egjl2WQVYh1iU4LeemIB
wnbv0R28lQdaifS88SE3d2kM08i+I/V67fiAQeDckX7bzNeeec0KA7fWVVZ9XWwv/fioDI5LdeqM
aIvLYOPH4SYOInYdnzBvrRzvq5L72bnKTPZF9g7L7oqA73Un9nP9SQAFy7qPWX/nyW2gQ+JLm9Ug
YnatzboqnztSiV0CdfCOXjdEdlmyX83ZecD8S/o77iKbibbLYQAwa4Tp62w0YCvGL/y0x5ElIaow
EsiZItE/O4CEjD3oxwwyo0wvG3/tlbs4vIrD9mrM9xo6T6bOJHeY0LsckgOq6BFweR5eW/O1Nu91
c+GWazMA+gPNFVQvrqmhP8WE1XbDhV3fRoCgBxz+FQZ9ufaGm3DYRwEiJfzMnXEDlXtXxRjjDBLe
dnPwZOPCNbP7RH8cPagC70HqkDpc6C/R/Agq3A42rJenca+7k5fdRelW5Ld2thswhNWwHNsE7Wnz
YUTPoNIXpQBXd8SCkRhPrPEwNix9cc8eZogIfnCBzm2TsPFNh6vaPfo549VlEkl0T5kT3KwWWDgY
1atMrwrkZgnxluP0fg6+VMN9mtyTikVQQnkcsdKH18xsRC7AUTNV9NDpC+OxLCtyofBFCvYF2Ujm
DKMagqo6sH4L2h11d+2dhuA2bvgKhhDqNILSycXOsYBK+0Nisl50yZnozU0O0bPzbjIgNUMhzyM2
Faaz8HNdogj4lZDGh9eEd1UGQPZgZRsvdjgSwIHpTx0gW+ODY2Rp7H79bvjZWcWmxgvYBFEn+G+K
Steb5IyVl4JfmJpoJDvEkx4PMbheXJVXYaZm66nRgXj89XV/UguxV4IDhGCJntKlZf2+/Ks75GwT
/pdVNTGCiTXvDCTcaf00QK0Kf1MH/vRitu8vL/dvFdGbi7mqVXFNEdH7HomSiPOigPwqD8snVY13
9euPtrxU3h7/dDZMSNjTocZa/jbfVbbougemLBC3ouRsyffkKvzm4/z4m3kWTb5vLTW6tNw3BUsw
2Uh3sBKv6hZk15xgW/J9f9f4zaaG4pQg+/jNO+3Hj+TxHpO+zwdyHW6V1x+J/WBgzQNvtLKbfVh/
Uc7KYwqvf/3F/fgzBS5NlO1J4EMyMJdq/rsvzlSkLxQ03WyDX1LnxVIAYdWH/8E1XIogd3GkUYq8
vsbY5xpJMdRQP6/XciJmKXDg6A2/+YmspaR6fRNQrvJpKAA8Sn33TeXBrs71OjrnVetxlg2IHTh/
LUj2DgXSEc9gAm8Py9BkOd0+g2OLVpiovZiUz/R3VeaPpRfXp9NaDHsmv9+bX69CRdxlNfXC4GeI
9vtHrBgz3FbvaHf15z/+foXDHMNCmGjyY775DTHFKRwU3CkTOSq7PAfgOcdTCcfJqA+/vtSPN2XA
VgTJLvMDSnjvzaWiBB40DzLNXdx7R0IrCL42eVX/D65i8Vk4pJbV7pva2Ro6njRi2dG3wRZIe10y
mu5Ov77IT+58nlD25ctHgeH45ol2CGZL8bKz0g1MLDf2xmgJwM5ffn2Vn3xhvr9Mzixq06Uifn3v
QxxOG3+5itOxF4HWlZJV9ceX4CPwdYnACRACvLkEJhR0ZjXHOoRueCA4qJn97//wGgE3Md8W57lg
QOe8GenoFE2LHrnFOOwPdSS7lSihev75RdhMWRjf0dKab8cTzjQUFlzyGjSAHi/jMoE/Q1z0n74q
+Choqm2kErSBgbn8Yt+deAmSSTSC9Cfz/Dl2btUfn3b8+XKZrdkguxzvW6fy3Z8PymC2oQkymGry
7BKFEtk7FrF1Wds4vykkfriF+dubrs81uBSN+puDFUJFMVoAXFEFcJp2dYh5tXhPLP1vnsefXYeB
LHNZl6sxiX79leFkGpDUVtjgQk31C/X2ANE4IWy+zX9zqR+eFz7Sco55fHXQRd/eaKIij1vkLqOw
6Mqc8f5AWvv1XfazD4O8mxrIXt7nb98Sqk+nIZg5woLG2gzpszN9ZFjwm4v8UC4ElsNkFyk2knGP
nO7X35hCDjb6eF45wWgZe6LaMErYLqelfmcYzW+u9uNHsqBz+RYjIcE587b6Ua6OiPTjlkYPfO0E
1kF56SmGf/zrb+7btPPVC5ZunvcqD+e3kuHt+BhdUNMaOV/d2AzTtKra/sUVUA5MRTtWMICtxEKY
RbLIXnUa8ZcoYpUHrJiRNTcPv/7b/PCGxQUKr5epHr50AR7o9Vc8Coq0FKHFSkTW86QIA6+jAT5B
4TzgZPnNR3871Ag4KqTDpILBBr+q8+ZlYejIhkfFGwn188accBNLZ7oaPO84Fu0lBpWt6de/Oaj4
5b79ud9945xSuAQCi/sUX6HtvX1JWYMVtK2zpM4Nkr4SgxM8VeR7hrGt47w29khNfdgNeI279uxm
EbE8bj4JnK3ITE0T/GDZkkYqSstFX9C0yDJofQmjg4ZjDsUTEKWx3jplqmyYpvU3QZObwE6JVqIe
+57XLxsm68A6BB12YqBDAxzZRO1DjZCmvGBPOMwvady73baWE2NDaMieJNm2EHC7ngALQRonBSbs
Dw7D3+hdDv9i3M+QvGoye+168aGmQbe3ytpAAZpOwKcvSQ/0hxu3JmL5idCQ0thXSRuqU59lSy8/
mMZVNASEh/T+6AtQF9ohdkQ2qbNytEDOZHSmBY7ZTlGnhMa0myqYTTE+wvRkM8TFzJoIsHNe3nSE
SXgOOxG79/NqizFrPuPBi298iPUFhO0GbLO9qk3fvG8XRI1iXr+uiyF/V5fUQuG+BFzPuyrB0p4A
vV1kWvGCv1FhnqxFy19iA4SxHY6RQfG2xmMLQQe/YYKY1ZQQfOzMRAfTT5a1JD+lW9/2FgBP2RIe
hSOjIxJzIfQsrJ7EQ1QEy1eNR8y06h5P+tnvceJlJF8V9b7utLupFO7ZfqH/RFNc7qKFCBTXA2o0
TBtXiKbnDXTXfsMvGB/7bzQhKxJ7VN3uZbOwhlzDBDskFwJRHdt6hyIAZtzCJ0IyDZIKyyCot4Cn
zR6Ks8gq3PEN0E5hEdJkCtK/7AjPc1XiluwWGFLbEYuXGQCSioWdOS7QJNK50+tqASn1fZnsqgWu
BMyjfILBOO2tBb2EGZtwj7lpjxZlLQQjqU4TjrbN1FbFTW0NxnmhnTDCwFWRLninRoTDZpnwXowm
AM2iYljk62Aijnvuz/UCiXLwO2+8BRxlaGF/bSfXvk/KOLjPRMrIYEFN5SnQ5nbBT2E4ofiMHGNH
ewgJIBhrm/i94KVd0FXtYDpHHB/ZXpluBt0KxBWCDvOisKpxZy0ArCEeKmL8gGIFSDiua54OQGNQ
NrMFnhUsGC3RAdQaF7SWWiBbYGmslb2At8IFwWUvMK64AcuFF59RFLzfky460FXNiI2hAORlLEiv
0mTo4ZNMeQ0SAKfoXAyHIkjRSkZ5cJnWbnfK017i4sTvKiJ3Xis0O4BfF5QYhJtjK4U+cFNBvOC2
3gP8CS76BUPmh+rF1U64HxZQGcck35wCXob4nsBy5i7nrGkZbqeud8efUZ5SPG93BMSYd3Phtodg
waLZHA0vduH4R6YQ6S7JNF7khaE2dDyZUZNC/V4Ia7nPW39eqGtSxs3HYiGxCbub7qaFzjbDytkY
C7GtpbDeMt53zsZUwvReyG52RiZd6EB7m2tcnIDpJGBJWHBTXzDd00g7CHxGECMWalyAG5fHcJj3
08KUM3omsNXCmTMKiHPGSOaiXih08cKjq8Fp3CIwE1/Is4n21lwNp7zWycbPh2yLORFXBG+OleXj
aEgBVe2Reuhj3mp5RNhvcNSBxMuc1NlXlgV/PAepIHApXGLC1+t00gTAR+lw1yp3OsQLbE8t2L1s
AfCx+C4uBF3tpcBDuU2avv4cCA4QTCNFku4cewhurCLLP8LejOHHy9Q6DQv5D4gqm/R+4QHm0FSu
1MII5CdSF2LhBtaFNF5amzyHtNakWiCwwSmReaglw0699xcAYb2gCBM39qINHUD+aayj+KuYB6RX
VesEV1Xrp3CO0uIZ4okEfUCzvYvnNn6uhGQdNta1YwEydqJnzCDkdETmQCYW/vPowvAVmF5k+so/
MAjxH+Ali2NbVmSP8SLngLEiqR7KMUmv5sF5hg7Q77Rhwem1babKVuN+wqlOGB43BpFZC4xyDIfo
0VoglQoexu08YvicmLM8GVOfvY8rxNSrMgu9aOWi6drJRhZImwh+0mnXEL+Wwg3ZOC72f9I+pPvE
niR5hDzxPkYcdU8iAnqoOobYEF/MFc43WJNy5Zoq2vj+eKa8vZQMy33emU3l3bupqbmrsh1V4jHT
FakuGKwx0Wym0DsXhIA4pCUviPA5h1cC9fcgDdJjUVH7rFHX7kIetTr1MITqErHHKZTYJywnaS76
LH9ObGcX+fIaW2kOf09i0a1J+SH2y4lmQFtYK45xU14MSNQYP4PpBMx24RkIzdhmy22s01srre4G
0QwltlZiNmrVfuzHI+4VawMrBWIrt1yEfEsMR09Uz/kUP8/GDKNyqvF/kUnpyp4YVZYR1Hu7ppEH
s965kX0x2J+sEF5YwSbsQHgJjFAlLhh3EX8G468K4rXq3ftRTxuzK66iUB/ImHugTNg6BKfgxTnh
2r8dxul2dsQ9rLo9qtCjzyDFSJpdD+42yKfLSQNIB0jxZegF4fb6ug/RgMOE3qXeJ8dUpFjjrKaO
QShnTwsmVcGy6oVRsaGJt2Y5b7lblwnYwMsrTfkLpTBlRxuGAsgdtBLNR5QBBUHkpST5qQV1XZdA
N8hRhKw6OmArArL9SK9ibA2adZWU7RcBzJm4LPu9bfVfhza8C7qI4bZ1wJ91PcccW5Req5z8gnZJ
yoDKAQuvHN6pJWnBFMazVxJUO9XF+wSc9WTl93UA4NbD8l6jZyXwmKf3C4/Irk15dyeRS1ymsQ5x
PbKq8p/RevAGz5qXtuq2mvIkx/qxJrG22GqjuhShJPFqJPpuDLY10JoxXigy8UthE4mdLgZkWKgd
bDDmeuvIZ2/o1FvfYXmQsAiZZtCjLQnVoguiQ6hIa0Nuh+AjvdRRHa/qdLrkltzObrgq8Y+uVMaP
rO1z17tHV2a3dszmIIH3ugqb7KLDO7CaXLahTkPIizPJj43Eje4OFyTh1uum6VmnxCBuZhR8qxho
rNTivhiCO6tu8CmiyzwGqjJugiANVqGvLifFhyTvr9JUjY5NEEhDOOxnrbgLTZKYMusDyROLO7wn
kjWo70a7+wRUiVVZpP21iIx36Azvi1pDQMe7Og35LnY1Mc+lvg5SD0uBA/wJfCZVuf/ZbYbHag6f
QK18mkKqN5JATnb/STnY+fBE7mdCJEPlrOyB1Q1vK5S8tv5alu8NmCac2PflhHwvyPbFLC4cfV/4
0LGtKlqDURiW4+SS/8Edp3LCsKq+8Uz9oc/l01xPhN5mGWD9ZOQ+TMx3aWZdD6N/Bjb8NdYFgwhM
DycRioda1p9Gs1p4EcS00dVfRKFcF3F8AXBuS+d/4MAG4AGWA2JfVHXOLi7tJ1C2X9Jm4u11hcMT
ofGFO3fvSkx+dud/DhPjCjjCSY3jCXTS81hD21HZMbT5AXCy15B6AeDd+BFBG0ZxTpjmYbYg5phj
Nhq4AQliSdTGnB89S69oPfduR8yUcTHF1w2fzqLlSikaWeyt65BlEFBm11pHtr92iA1Pq4a/+lUe
ldcTEXnVcNMUJLjP+SFD8Igvf9cq/F/xcNQMRqKWtATcJoPFkQXLxDbzh2DJceWQQw1NhpexylHq
l22FULzjhlQdG1731iRqCpHt1m9vdPRxAAKQVo821YgC1kgi0l0zZKcOMB83zJM5pqd5ybsGtJt5
HY6UMbrsk48iJcGQx6qZdz0ZQX1tHPyxANot95Uoz0RGnKX7uUuQnbEVzQMg1I4Bvb1cKf8p5d3p
ieS+jD5LYIzwcx+m3PtIZCTIk5zwW1S0ofYOQwspSdEqyG6blfZLLcxNOjLxJgTEjF7KnkMs0Ju4
II6xexiwxUwgvSvDPxARvE6zbO3R1GQO9zuEhcS0PzJLWfX5BX+1GKIHgVvkNT9RaJ/LEg5H/JFq
fCfYhoyOu/9/HJ3HjuPIEkW/iAC92YpGXiqVTJkN0eXovUmSXz9Hs3jAAG96qloiMyNu3Dg3qkZv
6Uiv7Qu/K2PW10jcs5wtoaGricwmm5pRHSI424RGUHLkbbttiKPEf7ziXL5TGG1HlJmWzJjBPqRz
HiiZ6fYOiV4yP5wFcsDZsNTAn00xEX1fJfWGEf0lKgkqURgoQni2Ha1badip8odRskwHjgOicpBo
+krrPiTtgKTG1z8yQLzNerwaOQzrdo3/e1vRFxUwfsAUeSTuuh2jpE7p1o3J6oszn4bqUeAsyKFy
eHF8oFwjBV77aWauPa6Vumj4KInCIHBwvqrDIRfXUrAiDo9RbJZhm06NZ8B5Z2V3RUv/HIqsU0rI
KvpmlAA1LHSN5VXiwQaN4bZE12fmbkmrk62XgQlXyYmjTxyKh7nU/nRGrvRDGNSV0h1AW0dDtOlz
5WYUpGPIhKwwBHhaTMYfnXMzIjJXHnPKB5QoFnaDomFEPakLO7RdSu0PULkW9W6MgJTaNlDXmZiF
DHp19dO287mbjpKhrwyW63FC+2wIuyqw8UTDTDG36467VxdXsgaYJNmMTgVhNU+9WOgw5RUSqekQ
NSLhC4pM0axnmmHOdLZizDWkJ7foDJfEmW1eG8R02azJ5yt1qQ8yWZrsp2ZEcrSS4tlM8tnFoKyw
Nkv/r3c6BscOWKxL0j8MokeT7BxnM7q+Rw0cKLxFdlccOgdSzSnCdNM1Y8xf3wJeZHpafe6b3Sjf
VN5Fcnt0Or0WVl/0L4UFIilvbbWVEO8ScRGUF9HL1N3L7NTrqq9bz3ytbzJ2UQeouhUfTBbPku6z
9Lti4Qp7HYEzK4MRtvpcpSogmNJiJhgrJqziql6syagNukj3FzY9VbP2ilmmqAfRSdCWCkrYHr/1
EQtHJq3anDcEVhj95atOOphuHWQrYOKTgXJQ4q+lfavZecL97YUR30jMp5sSYZapK4k04GZL97bS
SnsltECQEqIUhNbs8+ZQz/8Akbo1os0S/ZFKVGPBT04lcRZQynHbrBQuwWU5KTH4+JqkLd+aPhN5
j62cFDBzCkhR9MbKtcRatPD6aeeOkBtW+EroIIIUSwEoRv5oUNi3Lr+ZrQdud2VC2MqA+gB6guGu
o0xpUFzxF4ysN7TOyYbXS9TODhlwJenNVs1K2Fqt17PxNXct2T2TD2l632r0t/O4S1Wo2pr50xIa
SCKQ38Tc9dSfNQOekjdbZdr/Y2ILWbKT6mi47lnYmJQ1W7i4WDBC1CO3VXHQnS3vHElMq6d/pNdN
F2nuzYnZJVazDSvrO0DkmA6yX4C/bl+1vwMx15EK2Sqemv5l7BYyaWvtFfO+W2lkMI1jHAMWW8SX
HuUZq2hka8gLYQHRsFvyFBmAoFzDSl/YWts9gfxOGh0TDdcQ61ghITMF+SKUfQg4AUbSIHc28Xzp
QxiU2k2vCY6OVgoF/KJe8zKEb5n6jZkGjmn5lJm7uIPV3PYvFpUksVo0ZhQFZPfhidwW8tmmJ1Nu
vQH47UgUzUrt7A0sYs6hzwnGz6BLRE58jMqRXSsSkLKArfi3jvybAqQavo29MV6lVPKxLHqMd6B/
WjuT1G1r8siB8ITxLluEUeoriEgrWPMeqSx6tSnMd/gMVohDlGV5kFBl9dFLb4CbWAXr2IJeCH0F
/GjBgG8ulfx8y7gvomsdPwz5XTb3bQj6AKHSOs3KgHXIH+oLwcFAslbKvKNeNS2xqse1on9n0BOM
BjcQol833Yp6dnUt23ajE5DIR1QoYUsFGcRgDUkqGJa17rxWnUOyISuoUbVVo2E/6t+QjjYJCckp
GNT1nEdHZ/kQdcnWPLccKQaJyecFDxx1pTROM2HcyZ29mFy52tW7xslPSJ1g38K0QV9eTR5A40ni
CIzyi/ATwkdt5Z2GkagUclDJ/9s9E7JNUNsi2ozTWe83lrgnzsmMz7Pes3qVe9MQPIF8qABA7TSi
+choWPpX0h/Yt00JnT/EDcqwzxramidUwOMPhYUoxovPhWoRTvfUQPMSuGMOvEg12ICcX6GNSS5r
Z44HP4Jl8ch+B4ktPI34TPpI8v7QQ0iO9wHD3tnxusgVfSkCfCiBdG+zXSOKdV+fq6IifuRKouQu
N5eXQoYTX8nuBLVZz9FIidGKc3mlZM5nIdIvsOtricD4XMKVNx8X+X3QtorY4+5zO1AdSRsYPR5b
IE7to7EA42+7joJTehH6IWpuojtPxbuUr8u8DGw1/05iHlRIYfsJo6eiipXoqBvl0gOisUYi/2SV
1U8G2wwyzFilXd8s0iucUduAvDpA1fxjqxRXobhQ2O0kOQIKPnhc825OM1cSCifUhpv10NYgz7qR
AHVET9VGVJj7Fcwn5oATq4XZtpd/dFv25MTcyjVFUD3/LJr8OpbjY7GxrXTL2pQIhh8bTt1K+4qs
2I1ED1QKypmktM84SOyFgzuEnC9Wt+xEuACwTNUVROVIql+G2VfIXek/JjIJTWeVqLhSeqYxejRv
8+amJfewpl6avX5uzto0uSXxRTTLFQuW7PX5lTR7w7RZCvEvlSj+ceBGXelL1rjLENmAjL7Z5KYI
JXCyTUqYiUSQY1sOJCkUVOQNvkAnYbO1kE+pJHtdWNJ8jO8FOFRJM9aD3Hqx/jvWJFIQ3FgcoTmu
zUJb2fNBUgB7k5rTbNEGvGyJIIrxt0iZzcsd69jPF5no5p2T7KQwqGgKs1k7ECuyETXyh8yJohzr
ngVrSLjAicR1XLhJ4sVverKAMvlFMQViY3OXFOtgkFaswAcR1r2J7nmau4IWV+0KChRw7Ozd6QPh
cBRkoRpvst43SvHiaPGPLjkvVT1RIhbYOREM2W/QLFYbZx5WtTlQMa0pS9slJIW7flW4ylUJK6kR
r7Wk9vRW3xLgxZIV4ZjZ30AUUty9y1QQExNjo3914p0uvZcyO6nSt5jKrSr/YHZxc5G6EopEW2Nb
fLDyy8tNma+HO5GYB/VpHrWV9Sza7UT81mhzZoo3JuiuY6kBIXueWeaACxOylWDyxXPQ6IQyD/2m
mAgdaOMt5LMb262vCTjlegnU6IcTyLWUG+0wcdULXZVJ5U3WyCgdcMBvi7wNhvHSc0nI17K1trz7
sv0tUwwW/XvXPiqD7w6UXXuPsw5NZFilgHKLJrqFpNTnZMUT5elnBtkjSCTs0OHoJD3KavYV1S2B
NPlMwZfr3oBNj74ceNNqAkWX16bXaLrbiw+1O8Xqro1IE6ilbdXj8CO6iemKXr/N8WOJTCoaehGm
K895wZM1JzS/4WtWYLwNPUGaz903ewcljO6AFCdNo5t+rcj+qrLcDw1ex5FPSsAH0qTqpjivE7zi
9N6r27GcadQvrDl6qSKto7H12/rTkvpjEcNfZhd6NLS3kI8aQkdZftnWxWZK1eD2LqvzVDOBzh9d
89Gpi9eZPNnTu0h3Xats6sn2zLbht5l/WUwOyA7iBLE2zzvXTlvE2fHZc1G1sLTFddayj09ShhAr
A/pVIRNQyQbngoCdzF1Qo/L3M1l8iu6xhe7F2XKSWaAv6LpCqQpSq/dp9WmlCs6tChYCY6TWXMPk
WmFwPxLYfeOWcPNY8nBIH9Cdt6AU/SwL3aFBbcGgDJYUVzRLh3bp0YeSO89UyrgkNZ1s069sY9oU
vOBQfO8LPtcFLFE26Ts2oZgORAeCsLfEum9x/TyqrLgmhOUwXXenJ196xjeIcJI5sJqL3I9bzJyO
7Sf56ENgXddq55dm5mPvYkr6I1PucrmQg9uFZHVEXt85H+nSUUIrGycD4Vo4F9n5NNLkDALmHAnM
DIa5fbq5F42NA274WS/oPWWflHLoPmxtp8k2k8NgCGeviexranE2JmyZh+nawgKcE59uyjmqbzRH
gCVIZVRKQlkpu8wkfR9NC4nDoltoZo23zlGgxtq5ycOd/TYV2QgAbaoxOWbqdF/GDm5WyfpqgzOV
rX84G/qg/ZPSn9IsH62x3PL8ty0jQoXF2yRU7iPtFJmx22jpXo6jsxDdtjecv2hy3uARrFrYBA1t
z5K+jEQVR9lrB8oVn8+PMIffHmacbSr+MIt1Odc7Noa9pm6IyG4AUDzKihhs56mO2hRt3cJwyFrW
bUZSRA4TUS/2gNxPVd882rlFdjpkeu92RG86ZeXCzmABRpLGzRKVOxtdKa6Q0FHSNF1ZI/hfAMr6
C4VrJ4/ovhpESGmdTQ243ve6eBnNz8RxdhzY5JUR2zITdmEK4evTuOM8+coSfkcOXrmufuFMnbNY
R5nMfV3jSUd7SPk9bEqUfCyBNOjHTDG9bGLh2BkhCajUyNNfJX3FCwqunVofS5UdehXKXZCbDCSK
n1lYzAIlL57ye89hQgzrRx6imChTEcgR/CUnpQ8gJ0l9a3nlpuy3N7Kenp5GMqEXM0zIyo8ER96z
4Zkn0BZKhlPcJ5f+N+KjF4Ps4nfZ5FHXrVC3A2Yu67boN5VpeBWYn7T4HvPbpNMymU2gMuASoUm0
dr2F6xOw53KEJnluq9xLG/NFaztPqtod/HrPmvS1xtp8PvWPETpuKRNdtNS+gpbKnXSolcazWvS1
On5RkTTsQvpFynwY2T0loq65p1J+skKDcV7Cry2odTtPX87kgpDlCmSQN9jT5X+1xn2WqaStKi1b
7RQsubo3kA9KUlCtufUqq8Qom256J91wg3hiEcGYjQeSKnZZLwLYAkSMbvX4znjLLeeGjzahPmNR
LErOSf5kX5ZntX1PoERAknpUcR+MwJvqMjpICbT4zLm2o3qJsmajIs0Lmu5wpDOa9VUnfY8qE1Ni
Ismg3RkJhIY87nfMYFYtFZqedK8arICepr9Fe1Eom0o7MLnpJDzzWpf95RR5DP19oBoJgkQSNNMu
Gyzyk+C1AGs2SDzkidCPQ27sZCUjxVJjcyQKCJ7tBmPV2mi2hgEh8ILy9ZqF/T4eSC7D/J7yH2Tx
JGnwKnRMgtH1VOD4yiJ/yKG9akzsFFPjg7qlyydsYMj4FfpnaHMxKBfgsTt5GH6zpfsa0vErc4B0
AGq2gLXD654AHa4yLTNX4zB/s/JxcabhJPgt3WIhU4HAFnIZM+Qj5jnPBJIwZixnBK2Fi59cqfxG
xHN3Lmdcx3FT3W29CQqF5Tmr5Kovmms+zsLt1P5zYM2Ie5PVFeiBsz9l2m2Oox+pnh5SnP2aVf1A
hvidlpjaG/9f0EBBw3aRIN0CNSFiU/kCpEFb8PTsYk8ffK0RJOEyi9uUfWasBeO2GaQH+Kpr3Q4A
uo22pnOv8jXmoIOTTGeT+b/X6NKPpmUvZpsn64XNn7KGdk/34nV8sKQc4WKzQYety0y/q4LDdxbV
87FulLUzW8iqA6KkBk8PD21TvYpIQ/5wBnJ9OCCaTv2rsyGi3teY4I/iZHUwytrIYtAPadAdKwVe
Ipk4EBGR2WXerIHs3c7QeFQM4yNK5rWdhS9DmQfRUu36Vt7EKqdvqd4Y7DEB0tYqGark4lmeokwv
kZl54ai/thryfclVqIvmr5KtaxSpj8hO3muZ5ObOqTltZWkXt+Wto+hdFVr+B7T+rgnxxh4KTpNs
vmtycn8idICEmlzl1YeVQHHPlGEPdOCOhYdgbuKqpCICjRydDRs/CxsJu4EESLwM2xK3AaK49WoO
2WGUupdkFgezBYyB+omZtlqnxfKWVDmCdx/f1NjyxogucpQC1uxeRY70GNYBawH/QEe9SErva6nz
Ik+IRhMhsVqzC7PpA9TMoa46FBj4uEiSWmxtsQI9bBhned9eDIWGtFZU7NuydQBQzdBRDSY2ZFoh
XJsjDj3kzubxIdHz10pndWSQGce25kboTBvQKLjPcFR4ylBc7Si6jAkptK1q76su/4pBuKtd6eLy
eAVN9ccs5FNv5k0lBq/X6reRfZco1tDSMuNaacsVwlWzMpc8XElmdpBCThwNa4epKdRf4ZsjlIum
sF9lZ2egD48xj4+ij/4VosWsNB1a5M9wkrbwdOpAG4YgVJECmgFss+x3ywB/XDlB+P5Dd/Xaftpi
X9p21vzENsI+ntiq7XpKioJCJx4kpED5lDHbdWoyEKP6ktmwdWruVyVZt629fXIrCmnaSRmkrrjz
WCgFxQcLpWSKALPoALznI8nNe2MzfFDZ1kEqREWjiWNj8jyTgvKMJOrGMYjnal+RD86YdwuUehcj
+9h1vplyuHjOhMFgQd8b5Oz1Ge9UMjaPxm94W49MbEiz8yc2sBJuP5WRIQAXtzSPY0vtS5w3+sWR
SJh1UbATTyyWafS3Mq6201hc0gwlhSozYntrUEjYbn4T9opGI+SgtbP1VBF7FZYXe87PnEwbNRmw
A2nvLeMYqbIeBE9tIGBay7tRPRx5uMmyFNR1+GlLUVAZ1qtQX3CnniJtPhpjuhdM+kQKJZ2WAKOd
u8zWpdEyPzaLbSnVu4rQGRwIDI3temfNM1n2les4hzIi5FsjFnfuvJ4Mk5A6sHSStUqGh5mAzQfi
lRY64drmIUq+1KdMJzVgZhhwKzcQpuUMxbHHGcLwIY4135opsHgZCS1zU4eZmcPvg1iivy4RfRKT
vcp5kxkPt2gGiNA8zzO7KfquD0Ny2aDOl6rXcYsOZr2WMS/I4S/pHgFoeEhI0roYqESIay4t08Wa
j2g0Yt9BB89Q7p69UcUtSb3Pl/an1dW/XML0Ncz2rrWOsvWPSaLrkMkQLtkG/xfKGoCbqf6jdty2
yl0tyk3DD+3MVwC+/tMe3RYDq2v/svJRd5j2Zv1Dmw7zwFfbMGfAxplVBM+kDB0FJXSDEIlziqsl
mNnRFPktIUwE4jEagUW+AZM1uN54bFZhBUqMhSMmTIB+8OHm7fCqQqWRFWk75dPOmWMfjq+rSAVd
W4uRgPS7Bb+XdrCLDxtFvauYAi/4UJRDlF+UJV/LtHVaNa7CFnk9F+gkFTVa3iOfcLlT5ZYwfHms
V63gAGe/bCZstv82xzvOi2Awr0+pabDblSEPQWQ4B6eQN5osuQAs9y11f2UXQUSeYzh8N8o+E4bX
Ed1tLN8Wc55IVn5UyFKrdEEyZLrWhEyWe3xqJouhSvSlZPGrYghiz9NDsjTHYgHZNnHXt+G2dArf
jloGrX9kN6eivphj+03456oS5LotKaPcaGUhTWEq3RMgwZub4Ut0tnatrfHle5N1hWzjwgxe2USx
yB0rq6MAFFps9RSPHW+xBUjMrP8N8RucsG2CvqKEi6/WmA+fVcvMHdkhg4+UqNCGC2yRuAAO2MR2
UUxs98ixOs+fHGEg5XDOd9FBZkSNaS7S3jGpSeJttFJGfalnyFEwddajSad/Jfhqath+N2sPZTb/
OB13MhOGLpWPoiAjnomVWlwU8WfiV4loZaZ035Tu09vgdEcnY/I9X2Uqrer5tVbVppxDH1KCnxu3
kGG1eIW+6k7lsUAMN3m5+nqe3YSwXcjsyn2SykfYyl+kzwZJZcoQZbHSjkODeKm8lctzZ9G5qxYf
1iCJzaS2f0JSv/N+P6cTo6kYMTUWIYcFqlqauVYJuD6HhNXeculs2YhZoTgIQqqBlYCozXFyaDT5
3evS5ZtleU58pn1Z8+WCf82ZjJPpt0q1gh3d5204IKu1oNueERSUX8Tm3UEou5Ml/lLd8Quz2dnM
QnjSex7BonIeQ4X9vvngUX9kmPFqvtqEIbdokqvZaY9wmnktUbcJpV2V4TrifsmTfD2OLZnu9y5/
LXVXCJbd+ekoDPs62iT9IWW5mq25xdnABqOhW1gGa2a4HYeYlVQwekiXXb/lohaVK59NMgecd7W5
m8t7MZLqrTCdIotI+zUYjdg703ixYKWilnB+Jbnbo4X2MvL2Sz99L5LfOP6k/lPmY0ymCgMVRrYM
f+cXhZvdKjKG6we6wAFHDeVcJ4BPTEHLqaiVo2t8FfN7jnrS/cr2AQoLOoDykg0HbVwTrcS7lOfb
tPvWdRdnIyZ00hYYZ813qGzgJa6LcZWIU1LyPfw5mLolrg6mdYkZr0X0mADoKLh2wYcb/iBfbe1r
IlCtZdnlJIlx01mfOB3kkRTHblU4ZByqC87O/N0u7z0XJhFCfmKfDRpKo9qo0zqK9lqxHqQd4vkq
N/0qrWkG1/ookxg4n/vsRuXl6vECaxtvDCPuT6m9mMlfNV0aY90QMm3ejez0XKgtVg00QJZ4ux9J
I9vqzSzWlnykLCyWbztv3IltbntakRKcawdRIlzWNwPrV3HBIZBKg6uIh6hdSrvS+EkSeqKD0dBO
SFDlu2ydvDUhzk4QP0+7ULM3wntrAEzzc3DVY6A2H3SvMpCEsCHLqAucZPHb6pFXa6t6JTnCxxhW
2gDBvY5JsL0qcKlJEhPO1i/D+zL9WYo/vdT0VFZzyg1vUq4l3kccVpZ1nFvmv++50biy8NUKW/M5
Vx/9BPjxPmT/Fgv5wD4u4lgCEi7+yZ3uNbOfMOFX4zdjhP5Ck1Bya75NyTpPbJCo0daUXsYiqBQi
0yP9BRmVu8YNbxG7+ZqXOy/DlKLYb7g8GbNrCZXVujQ/J12ssQWu+moXo1Lk/EtABUlvoo8nlcbR
IAviyM4uyvSOOajvtkN8dZYVr1Y0H9uvUrC7Qn7IeoDgEj4R1Xi7zmZ1b9U112Ul/L4iyJsRfwys
b0OiOizJTfpev5XZNTQ4Wb9pcrYmozPcJSHuO20TSg0PwMt467IXnhSLhQNHOyM6pzXASc9IwyCn
0TGo2wD4gS5Iq6PVIqBj9273cvGm8ttl8SWrfocMIZ2pxYtRnwgKwf5ZBLG6TcW276ADwCFOdvPs
N5BhG2CyOhnQXmj9YNVMrI3Gir5K/JsaHbIquRFaqZLVbUxir/GlOxT/WTevGK4zDoXjgJWKHDGD
7BSZzyrdK9wf3wOXTLTTSq7e02TfpRGclIfDKD5LOMDyTHi8ODVs0szXBn9qN0BGSVQ5dvNFQ/1i
qwrL2vKYJD98HmsCsaE4joyo5X5tiEPvDN74L1p+SrYH4j9GJ5ihfTnBWYP6CKzhXSwvJHMVqLyT
vn8+WbgFPPE89+oHAF4OLupC3Odq5MUz5jY8IxG1vjwxdbgZ7X6cPzXpTeCkqfRfbdli5Wgh4Fl+
yTL1bHtENq+66KgMWw13BW7AmI+DBySzX5Ror1SE6MI/ME/J/J2Wh1Y9FFNIs3CUCcKxvmfUdosX
Or7mIlCZzoyr2DzbzoOEaeISTGRS8Zfx/mu7crg6w1qSN6byagyHAjsUhZbDnnoMO0rsehDoMya3
jFIJ1Pt8nK1HIjbUSpUZlOM1GQ6C4DPjX959WHUwRucs/TC0IAlpuH3DuhKIwoJUW/ybeTL1Nf8X
kUBmFl7CbEvWNY79HPRrpu/SGDAkr7q+mbArLMq7qI69wyA3dDHrzPa2wo7NLgT/c2V1DiT8ks3Y
+Sphkfijlgd8Vu6Ib3n+AG04G0fDYSp6nucfEX+B5Xe5O4GBVIQQkZqGvQdfNsxZ+TDKAFPkT/Rw
EzK+DVJi9VRAOP+Ms502Hgs8NP3XMdk3wwYyGglmEAWqGbVqbF2L42/JX5C0xuUw6GwnMFL+TuHi
w21YPtjseJp2qJhHAnZ9JCtL9ivz24wYlGMNHKRzET2K+r2O0ZWZ1ozFckqB9HbspqAZckA70Wes
fgFnK/OT8f9ttM+Ykzp3R7stOgZhH11+JcXbhejqvHhtl/eIoRQotwNp1l6UXkJa/oRl3mL86mjN
IuIGt3N6hA9u52uy3YJxeJ95rqfwI7d/hfyTaP8IvQsKOrUueuvrD4uBjHOZnmsrKLv4fmAsbdVu
PUWAxt4kFcKDKgNR3vDY4V33Ju2eYeNsdf4WT8xzdYt/GJB3r+kkdvZYBlzJ3Xgoqi9KIM8wyLJ8
1xmsYi4qvlNWjpFKVmi+LTkharVZmoJVJ8cLjfNkqgGTRNz33MFxf4szKyDek+HVRzR+GOPoT8vk
9XnopXjlO41d1mwB9Hvol1vJwTWj9FEAwv1PnQb3FbNB8XAiiwJC9SNbI/4hOlg0UW2JP5FUk/pU
4wXHt5JXG/FKNNmZsUUlnYmRk8j6VbS7CXvK0o9MLLR3S/5OeQ5zExFV+7SZlYwA8tkP93vGVPjx
LSxA0ODU9GYWmy5jJ+bFSe96eDb7K86MPN1pyt3sPLvfN1haGAmNHJccisz3ZYxLfvRMF8sOaWsE
pQN+hc0o7Q/45wpBx43yvdpdcXpjULgS+Yffdr0Q7NiISV/1xh8fXpyedSz7uun3PKRC++DnJodB
YuYI0jk8hcUldO6ydumNraKchPnS1m+F8CI7iIp3Iita8lhUP1m8CeYpWwrZgpeBBr2uDlLEpBIy
ZsS4nct5A1umtu5l/aFQdEaOTEgCgQjojUyP1dojY5qtNcbaGNFiazf2J7tut2n/J43/pugCihtz
lZezfdElhJboPqxZ3D6ZsPlSV1nKlFj2ZqA1iS87h8R40+HNNkMcJJRKSwftVf/rGAaP9oXHCf9V
w7fYbiUqafYaTgTW+ABMGFWy9rgqx7ssXZj/OOX5aXINkbWfA4dLyQICuOajZuubol/LbN8olGC/
Mua9/HOwYop5BIIvRfxzmHzHhrY2+71dv5lIKLJfRl5j+xINGAUha7VIMHqOYX3KPCGtS+U2Vx8O
An3SYrxOz2GqeQMjaCXkD3Ccx9wacGCSax+/q295F+jmMz6WG1glEc1Ls1vdMZPvf5fiOs7/+nzX
Yo1D74nJg0udk1a/LMbPnMKHOdrm13MlqnsR8xcDdTee3/UZgrPPflD0vCcYoUrzI4GvENNwEmDR
uDqyku0+TRA46NTtMO1lHPqptseF4Ex/hCq4GOu7vPEZoxFxdUyS1EWpxkTm0euABZodV9E3Dbo/
ZKVcwXePHzNqTxKG5ln21HZ2B+2BmyyJNxIWuwl9usoY0T5nPG1NbxCTa72ZlSA075HyAcSe5tsd
8N+IjByNr6WTPMX6SjmjVIa86MiDBMxoRGk66vWLAuIpNqkWeCwWdBOvV38mCGFGoQZp+inQVRp1
3XA6yaw1EpCbbtKGLCKi0Ou9UnNrCioYaDicT+KNDYJZ9+XlDVlgjULPs8fIs9QuoI9FszGbT3M5
SQ4676qUPhTFV6fnPxEZnm0A7CYyL0aJWEQIYvMvS89KciKHdHlmsIwf7CdgVGLPKCWGEU2Aho61
MVDrKJtuAzE8pIrvy6Os/lT49If0MKB+tgEmjdXMY9CZjL6yUxX+pdR98NIDSw+s+kXDF9VO/zg2
TP6w4QswxQvwnYqA89Xy1qebobonkT8P2Gm1h11+qDS12PXi5mYpf2r90jmnhBFYT4Zl1ZCKwf6c
26hvIXoHawhM+HKKy4uZurnDPzHQLfnP1CeR/bJE7WX4k5dTRUBx9aFLB0LVPEaXiTywMEh4BYdl
DiA7t9Bk0JKsTWk/1HaFXmjy0ZOMp03fRfxqWV/4CVZOeCFTbXHNKGjyU7v8Rg2VQMvQ1U3KzxxD
a90/opjrm9+Cpt9ZBPVj5Elc4QA/rx2R6h0LL8H4WvMEtF6DAWQw3KbasSi0Sp9JcZ7Z/eldkA9b
RX3vFi4RBwdhdyotbzoZuD2f7k0FsNbiGRFXPUEqg7GfOBpDWgQki4gQ1JlzUfwoy3YBPzEf0uzU
0uHkqziyXZH8pjGP7F9VftdYWKxF2Wb6r718xt8G7ghV2ubaZ+wUgfEMYe3XLKv57fOxfsPuaUuv
Uu2pdEs2Zsqiv6YjIHXGXQ7urrViH+f5TE6eaQbGDAY0XJPJLWN1TsSaY0WR/xid5NIxlHaN5E7j
lTZkZErdPhOZWnpEsFcdKzXxZmjIy00TPw1nIkkuKt2Bovya0dHi3yEGm9k1rt0zMatEOG5skgqi
tyF8aIjQpaX7Jsc9P4pzVM8CZ/nMa+Ln6x893o8KLLPQk6lKktxLRkZe8XiM643MXyjL9pnlO8tR
M2+D2Dv1ixztQ4YZ4cN4xTnXi3dTQm+7513D6DgoY5ouprT/dBxRNtY4c9KQXa/NTz/whH/G40+l
uZDNYL2Fx+iJU8ZP/aAfGZ70tY0doou6DXOVEV0Ph4H8qZi/KSz9nhGNa4wPq/5pjZuWboc2cs1h
V/NaquuSdJzlFPcbJ0XhPSqMBEKdMuT5FWvcvVdr/Jcm/ypMcSOUM8KpSGLN/tTQ5ZVniGxND5Fv
jXYrxxzr/jMC0QoEK7eTyyy5Q+gztlzii8m+CTFDGAEzDlOejrna0q/m5DI63tC9GjYL4dPnwv3E
pydzUGdHyGQd7tiMYax5pcUbw78MYV0dkdV2YUjYNFvkPE9OHGT1BWMqiq5Z7JfkFEpvcfVBlBZK
mp5d44IlqfJzzBk/XGUZn+PaYE1v4lxpvVYPQv3FJqRK8WF9Jvmlm18ZiY3J8B9H57UbOZYE0S8i
QG9ei6a8V1VLeiFkSvTe8+vncIBd7GLQ092qIu/NjDwRyWv1SoDrCI5HNMPXxAEZ95Hns9EYH618
SprD1L4kPHE1tzsrYZ25Q5ZiMYS0Ir/HKSIEvepZFPxWSJhKtYieNLbZpxF+l1Ky08tvE4lVWWwH
jCDswrjkNC+YwFZlxUSdCwoUo/YE81B16H2bjIDGzivBdnmUmPpCtcfdl+BD07TbOHv9X7Q9JPMt
TOFika+djFi0hjOXKGbOmz9zWtLsEmhoevX4qSoYmU4dquCyBSoMT/TVIcNi6Yd0Y6iiI8ZnJdtY
xaURzj3HtLAnxABd7CA31BTQvhrHPZb1/ejvIm1nDs7wKxurrnzNMgv82sQxId4HxHNaSx0COHlO
TCXC33n6NYACOorJrDrICkDquAHywLzMIJVXlqdyzYJKgw4z1n4DtGoxZg3Ic0ouSXMf8k0jgUNu
fOWaW1AQ1jUolJUQa1wjFFhwrn1HK1gVTj9Cmi75I4ANWM3qP0V/dcG7Nt+1oOdvT8Li0uKhaggh
WRGNaPtScAwyO0J+xwXGEvmj9GS6lPDydbuAbwuChc6nxyoAsctQIc889bXMKxRS4MMCw8YMC8Ry
1bdEd2XLVpM9g4RBY8RPXNC71hxngwVP2yQ4luYzZSUz5aPgtOFHRaecjSSOKivxgvOL58K8MKfs
yMlL15M/so3g1At/hnKKnoKPowabUw0Wwyg0VoHPGJmXDXfNKQYbHgcX9xmNldlw3bFhvmaAsGEW
V7w1iOVtzA48iVnO0uFZV4b7mIlEYUUJZtYbBqk2QC52fn5BIz/L7F6Ii6sPd4PbCh9kPsb9OiSw
Mbf9YuKhmQk0uObABdyTengUAsDtV6W5wbgP8GOP+cg940qsjGeiWN79xMSBhD3/S1Xu5biemBNg
CmRFxAq7EuQUlKA47IOC9wIqaTUdY/OtY1jiY5Wjrqse0DsK683TzwJLVDkBdP6JLHZI6UA2TbpW
LKhuhQ7h1NGynnC5tv2VPbZUM8cu4Qh06vzGnE4YtY3A1iCLmbTkReGW7IpVOB1C4zNWvkL1XzP/
jMLNGr7lcoOOSxzAiqmm1ZGTquIPppbt609Jvoetj8BkMwZA8AO89ZpqTywoLgzb6s4qUzIt2uXV
ysfoo7G81my52+Q72f34YrcIGH032obGP/ihvCIdI21hltcCdqdoJ87KnchtQjApE9t6hcFmxcbX
LPT89LeQPYy7lNoS7PjOuBuAP8Pi1P4R+2PVngomgH71UmSMggikNOEi02MFSHgdqE8iKSlbM/WX
j2vNahH4759ScON5ZHMem+6LK5cIcQWztB+6R0zOIxSMDddXoRB+NF9JfYmy05ic8/lbBW5QmHSV
2FV2IeKKsdeq65JNPXEbx8yEIF36fQOjgvShYDG8lOqN9ZgcdBtZ25WN60/kdDLN7VngdunD7z4J
uNt63ujejcGQzQBEYPjVkg2ujd48mHCbMTwWS3hXA4PG0By8PHprFar17E8d95V4CFM+Leujmgha
M+Hp2Q9+Fsv3pijdbDhB0IsmN8Y24p0rhk1jygdjuCTxegQaSSV8+v4z569gpSchOi6dj7o1+y2a
WZreJgnzjHZWf2OJLcfNVexxt4t4h9jxaaz8kjfuwM6OlbjN5orCysTTdB2kC/1cmVwiXFzI6LZO
ByWfFN8zE9cg49NixZJgvcnjBptWrv8UVOHcybMrcCSWGDs65gItuppCWsaz4JQBy8yqP3lwAdNk
OnB2ByLBNK7I/7a4f+LMLlXi5MYNuaR1xs9GhxA4UQkTnPyjaBKZ2/r/3/Iu71+nMOmTuC64xZpF
/S8ZkzXaNdOcVjT34fiV4VLvyw4anOsGyq+B7H704xvb7j0rlaGv7ERzYxVGwv8V+29Ne8uMqw61
CvZGvYQ2Vv9jZ7dSXRiR9OAUjEdnp6s5uqrdrEcOq0DXWYJQAWvR+IVThkf8TJskrH70KPvy64OW
3tPxqCMz15x/VIsfsCua+opY+IiFzFT3KfVQs0HtZmU9iVp58Ef6JWUDbmiWNYtHf77MMl8lmRno
Hv5e6v/UX2M6S7qns5cjw7/Ap/KyXtoU23qarGOI4+lK8acgtqhven1oEp72td4zxj/r9UZSBhzT
bpvLW5n/diP7ZDD0gXAXdbKxygQXUf0Gk5REzhQpDjfiWGqruOH6q9l3yPYU4nDi/KuN90shEmbU
64O0yuXdEH/GOekZMMmcY+puUp8SmvdCuu346zWUbZq6FaHgtjn4LotGFPMwvrftVlNsSzswH/L7
bzO95OSnkuKQxffEPEvlk+EdoKzKIizxzuFB5K/Y8BXsrezCkk252LKdivFRmSqu2V8QuBVzz0fs
R2Rq3Gqg1xDj69zuDPEiiKeeWx/wh9mNiVonJz+DhJkCUgxyPCiPQ1C5etzb4bLG5JQgskvNOeqO
E9t5e4SGLP4RlzPpgHbUtssdu2ojcoq3ukk1A/CRY5GeH7n2IWslolsCz0nUQfJPihPmiD8MKuHF
PgK2O8HDYadgcLgPMMASjmB64vBsuyN++1WTM4R5LwsAQk49VeOrvQrKhYAX4D3GFOpF76/E0QZU
CbJ8V98r7TEPX7K/kiu3p4cpbmH6tgxmyUjl/FQDUmrcsPiOJHYmaiLT5X/V+Azz2+DfdJm6hAZy
21b3iZhpkpGtbtUN2JFXM1s5SYnoaYYZUgvQwxBQw8VH0M7duWOQCVuQbn3UV/OaSHthOg4EwlqP
RlW9sju3NYtmUor+39hEdpG8NH+lonJsNXQv5H9o+EOsjA47VV1pLu0Yh6Wv0jqzb86YCNilPKxU
w5bJO5aIIdgwF8bylPI5cHawOGm4xZIziZdIPZfSoSP3N1/FeY213c0UcEY2dbV2rHxARZOnU/WV
07+IhsgQfSlpOshwFUmn5NGXyn8yxkO2vzfhIae2DoktqJtopfpvuuaas93AQDbRu8WpM01XLf/F
n07QyQzqxnQUol4uz4z9qyIELH9mhSeb62WTGedzw7WxOHdOufRNPgO+y6A71NWx/52liRymecc6
Gg/hPVOf/JNNQwpCQ/KDDjeRQ0vg98b/bqJkRx/wKTz/GveN/witvcgXxG0R6qs2/iuXI4q3vI5f
WfHJh8pcOA8+W2S4pFubC0tAkniRHeTXVDCR5SaCHVXgOkWGzQ/ix/DXM+1ixIBrCeVhZ/CGqahp
18Li8OG4wgslfPFkkkZlTMxXPaliy9dNQLCs5T1r7EVeugbPaiFv8PAlmB9jDVxukUIPs/+iEPER
PLTMVopNlcA0OpDYk8Dth/AcEJDQ9dVGGWifHkb5ozS6E3FKo2+MSBHDF28biRaK+sfMocr2Zg7q
AKTBm7pHuLLiddp+wI3Qr42xl6P7FbvJ2FmMQ/ClJTKkNuJq+igUzxBvBj9IzP4369x1iNNkIKXc
hL3L7EF+hk27t6xPKX3UiYjAFnuNGdvTKQzPJf22kBF/Tr0Rmp1bi+eoJo64fHUAA5KjGNu4gIyH
ZIAqZA+uLczPWH/G42X2363ay7Nd0DzbmPKxuIYtImyyWzKE4vJTZDyRV8gCbXtosRvG2qE2dmUZ
MVa610mJuZ2GRbwbzI7jpxK+4aM2RYbsp0ZIHEM8lzP81A00wKpxvF58zeuWPkO+KP9XvAcxehs5
mkyd/mN0VdZpMRM0SaQu6IrAbml5/0XGU0aNmyRUIn7mwTXif2JwsrDcVNWrnvc+nwA6gb8nW4B/
Szc5eDTis6g/EeEKe/L9TRTfQjxyWf9uMJ/xwV30pwmnCEKMlZILlmBxMfkUgqtcndTqaY7XZPJK
czuc4uxIA0M8yBB5M/dT8ZfDUhUJ63oRIlZD5sjzNVvWa3WuiHtHZiS5Y7yVsq33AXem6JtZX7fF
TR3dTKLZd0eFUUGD8AxmWfRfGURKkN+FijEzUrR+ZkyFVNkz4tjl42uCqhmvpCnI41bt3obuU86h
YL4IDPPTjYJyHVSPQSMTiQ14XBSupjZbXb2M+ptICIRofRUJpoRbklFMjK42IV/jd7HVd4uuzqr/
yJJeleYjLU+JCjazVcbfzN8sxhRt0h0p2kzjy8J3lwGD8ifgtdFOLIGm4QAySnYyPukk+Ia8yCgj
dACjNeWvwOqwebgpbJWkE41x/ijNNg+/oWAj45Ys7c2asAJfPY0U1nzAcfxX99/wVWSLLzpnkB1H
wkVQjULDK0f6b/yleEX79Jybb+Jw9flsMyB+FRTfhWNlusOEh4y2wcP/4keupR1bRnMxmnJtw8DZ
8mdLaxpie+jz1haIAgnZBg/lLzVECb2boi1n7kRO2rCGtu/imxHssf1F5bdg/GgMsQEGGfWrHNdN
tA4ju4psNd7I6p197yiS8ANvaoTd1+s+WC9qy5cRhriFLBGXm61zcT8MwbUK6Hq2k/KrJPirIFkR
wOFHaBC79N6Ex77jCCGk0L+jYahGtTKLWwadU2L98rJog9NxbC596ztWfpp0Bdv+HyzUuhlKKK6G
3DhrU3Nd9kj9c3IzF0S9+VQXr9SnUi2yLWsBEuRrX+UO/627Z0nsEDsEQS99uCGG/RTgCgVMQhWV
8bdpRfHevqLxkNdeBl3TfwTJx0DJUUUXwWCKOhJoP8n8fBgsCByQPuqbHDAUfjb3NIZHPhg6Lyk9
J5ef2nmCeOjGT0FguyEwWuKKHCrtmqaZhJHaf8moSIbdKicWrCrtptbJo/Cm72jeyCEl/vxJngqL
9FBfvlX9ERJkOfmfQoxVxDgLwsEcnzV17LSOelfQPOKqI5wi6n0u9mikk7pp+EGUn2j46Ykrkald
02E/qB9ZvJWmd5/skUY9BpITg0cvbY3dDViCIMfMZwFIWZ0XE3b213xU+WjXEGAMsOTuzhZZmBjk
7WSTsqhdP6r6aVLYEf2epQwWNvDc4ArKA43Wz89t7uDcoIh1BMRkmPKZ99LELC08c6akBrf9bLoz
z6ue9yxZMXHdbAUDYwGqwL+kflMNRLivOSX+wf9TsoOo7VXABOzQPRRh+MATpoxPWdnnKbUoj0Dk
Ls10XW/U8KjxYiS6Zy5f569SHJpFj2v2uCjT8KZgA5MpXEYqnITB4hTcxupeJmwEVL5MUqgKdiUu
Mus66XYgJph/syBfdcFuVD6lwQA2dvRvEaiZjJV2OseYF4v0Pcy/Y+uqFTv1PWhtq/63bL8gWlLF
SYscIGWg5ECGMp8nhWU9soRBWAX6TWy3Q1PBaaVc0HTGvrwf+nDX98jFnLVdYUsAiQtZv/gV26Bz
OnEzKZ6QXPziWcBbTupVwxMQQ/zLuZvlewF3FqkNqi1/y/JGoo1jt0MC/psLZ/rGDEpbwK/W/FRE
OzKRzakLgPgYNZyt7tYM+7o5tfo+tt7JXzI+2/CazuK6NlgHA8dFxNLQOt2QeebUE364n8WD1P9W
wq2I3Ug+8LFCYHfTGsfHqv4SlvlHDzuL8Ie02fEgmFjWtMgxq5/Md/WBCid4CaPLHl/E49T3NAIc
FImeiw4nlH7KylrpIDcdAoT6nsh2FaIrPFKuCNBzDwOBdFRzAsEekwJDUz4N4V9PxEIa3Mzmgk0M
IVLr3+qRmJ9nYhgInDQQ3WaEbJAGUhpwwQWWE/A7gwkuZyDxgXhSlC+juecs0RDSY58ciQYbcI6n
/k6p/nB06uK3OTnq6Hs4vOTOkwTLwbDHN/k7dueIzLL+2ZeAqdbbSFkmyJ+RXK719DphtGuhckP+
Kopc2CyVY1w22OWCKzLHtGLcPI4YrFlr6Yryo/U3SzYUqZfz+4SW2cAtdlSvxSEfPfYoAFOfZTJl
jI1a7wqsPgwnjGQfqifmRnj4vlnkyavGmFgznVm60AHq6rHojgMLobNdUjqC7gZ4f8U9XkO1+GwQ
MhPzEWp3s/sj1KE02CZ5B0/kMKiyA1dyHfMau1NN+XzpKv4dJq2k+/QsYpGAgqtNHh4q3vMmy5xQ
vqmw5XM8LBdRGW6m9p63d3h1R84PVbVtWQvCBlOkiU8zfQQhXc0qlTa4GGBDMuPWj1dEfHb9JsYt
k49cUcOHLkPt/SOCyq7ujJgZaTDCjLjDChtXmTlX9mI3bzdAT6qEKnnri7v0mSW3tuvt9h/LtQaR
T3U/Vx+Syd3ajWvs9a5kgbI7M5R9FN0hiAp+XqQc5uPwveZdozcLedUaQO0EN6sMXZ6SepRbyh7r
HQ/2h34QrXVenTuw+Si4+93Wl5zc2KdteyGyzIlQjKLAuLBOZze1+GpWjcxgeI1Vu1IRpGZv4fKn
Z20EoNY3vMxiStnjJTURzauyc6NHb/b3vuAVRA9g5a8Wn+R4S+6c37/IfWjq3ukiuMGACd9RmK9a
R7hYdhO76zgyft1r6XdC4Ek6vgrtkpTc0UhJtWcC0LTEjrlZzUC0vyThhz+9tyDsHEjvUfiqVSBT
khYrr2yc2RqdqrTWAqUfa17Uu7lclVh8E7fPKFxEBjuUgvjpCxAbzLBMvLP+LSBx8hlGMLGqSkDZ
FfqI5lgAmYUPG1kKC21Ta/8mcjt6yF7Leo35bmaKYfq/g/guy5PL2nNH7z5olKdSxV8IXkI6VAiL
oSJCpRHnarwTNLd/6Jk94eMOdziEEG3L1OFyL0mwg/iVUPPN77pwh/kbuV7rfyWIitFF8KN/SqRd
rh8qysNRewzJfhI2I1+QPJEMJjEBKTQCPJ+zllyTHBmcNTsGTzWt1Bbn3r9BRHhqKWgNUqDuqnIs
GVfVV2E+Emdk01RjLOEUzENPJ7qFPCWhYrOK2/MZLLC06sbikl1HVCPmsIuI7FMYr4wyCxWBZKNG
5woZvhvjPKYnVas5Z1mYF2wyijFd/poMMlCQ31uIuewolyuDymuChgVNqNY84Gp80sRtQO+vJayP
bUlPYNWzeG/0T+kRxT9w3YLoxpotBu9K/VHFLzUiO/TUMPFAGpTbZ1ntrJpFQG8yNzLm/navjhe+
ZBIVVOu0JJ0MzOstm5VSRHeAeKIO17+lslH4UABGNE+2NoSq+gKw4KYnCovMQ3Hva0eIZ/JJnRYa
itMefWFBLuD+OV9K3gM2yzpj/8SiwkqyO7t5Pb23nHpsH7L+jZHNmzXcSOZpYqO9elPhoNWiXU1C
50wjKBu/NpdVpv/8cejlUeYDVRfvBjBDLnSXymQNuchYxyfaamQaLq5V+Z7V77FQb7X2iTe7jj78
XOPOgjY1rr3x0UU4ONGklP4+oceSYQpLK61ncAEpPnXNXxDPbgNUJ1MYQAmOwbRRYhUWO7xU4g7Z
zBUshMOQbr2xBUIqSsBElfIs0T6TbNsVl7o+BlgPoojbLs4fKdZ/C/NdJXmCf0nhH5XMJXUZAYxI
iiUxVtbRlRa8GalFfY5yaKcLI0agXOij8bXySiVXpeu3VehVzN3E5JrDkfYkIWEJ82b/bxoJK/6y
SINjVMjEtjm0feKkzT2raMc4FU3NGwMvRrMdonI1MG7E8UBeUuKwKpaLHVwt1pljMRjC+Dew313A
3BMFG4MDsZ+P8+i7pg61goIRt5xh9Dh4m2xSfFecxcTR6V9Wlawn9TfSWdrF5RUSHaVOXj0xKtFn
nC8oLg7OypwpnzpFUIs4/LFOIaGOZCjoeGDZ9rKR4wbRDHS2OGIjc2Pwrnz8V+TqZo5vY8RclYsj
gf/BYABcjXVM1mxZwpafLEhs90Y26BnMbKcqFgBmCt/afEs+eQd1k6wYV8TxNguH7WR5zWLKfwTT
qzOvGKxwV179mnOQyS3ZZGp+tYQPwf/KzAM5i/Y4PXr/mkofavVRE5pHdzCf8vwUxp+yfC3JjQ94
4WpuvWlkBMlwhXKEhAIigwcyaGc0w0rOuHL/4Zm2Y+lNTO9q+znH75J1bBijTeZThNZh5Bkz6tYq
32ZHF5YQdGqZ8zHk3gp8zEI6kss8m6dsrNYhqlfUHBf/fSlCcdWvJDbv00LJhvGeAOIfq6RmJJ8w
p6smLWFVS2exhmC+Dmm3GoblBiPWg3jOpD2HZrn3awjA9xhYnnU351kI7TDkd6A26LN4k6IZ9vjE
WgwrJCmTMCZ7OvaLUlMIFlm+0OEp4um3eu4ZuXBHcuWZK9g+2R61zkI5lb6lUjc+AGwPf6IbP33N
iKxpA05s5VAMFYPb6q8lZM7gqSCmjItaZSIYEV9VuVVXb0SZSxVQcewpaiIfNHOj1cchVisojrtU
/8QkHKdN4dT1v6oN1lF5M4Wd1m6Gcefn5TkiWLvlWxEZTlUKzWs/uT65wlH9WSx/9eXDaDp3snTu
gpxZuG5BrC5tFaEtJCRb8q6UNb6IlkDYtv/LlPjUaNJLgGYKCXAGULE7tEvBfFP0c5UaRNFwwZAX
oikt4OmIj7pzUmgEVFPdwkbnce2FLe47Bh8xoVFy9IszYlUuNVMIn75Vtb3M5AAk1VevvvFu9gc1
5rgd1mqT7qt3mdpmZpBcYHptDc0Okk+j/9+stUm4OSOKME52EMK+UZySiB0jITGbym0QQkLBG3sm
GIDFADwQ9yzhgthkqGm6ybxwnlEUKf4Yax4aaekNr6p+iQaWkaKAMWFPhrUFQ9Nndqb+FMXvLCY4
/2fyB72ayXJTfkMznoT4PYQ+Fz5MSjrqs9r0Ohhf+M8oACxiKLqVah6zfdkSB6TsxNYRWKwuBl8i
8+oSSkW0EekupaKd2UbwzBnV0Yio+a4LOC/B8WaJrOXkoIXE1SN6ijCBJrYdo/gxysnrxj8iZhLM
ETWAGnIMc33jpYfKSVDXvbhjK/A+yQ0MVwOVu8KXvSSDERpATWbWpFWON0n/UQqSAxCroi3+l6b9
ZkUYqZ0jo/odoS0K0uE43GN5iWBdtQrim+akwSZgcBfi/XF4CdrrHP4Y04UCWRb+xSZGIiQQEyom
7R9lRdKD+CiSmKAxai1yclkkGaAA+NkhG94sOcGYR2kOiCI7BU9Tw5cgRe+VyXUyLcAyoKxJUqgX
p9/Az0F368urWhHcx8+c2iY4ABa5VWtghYfVVpmYo0c6iuSyT3Sw3sEJ4lxxFCai68B/mAKBgbIj
cn4LZk/u/8AWeDciQyVkWMGRlZhOTgpVuE2kbajpRB4/Rx/4jIROplaMY35VnvUKP0JhNJ6GRfLT
NPiTptjJUP7G5G7pdJ8Dn9Yd+rXm/1X+RhUv4rTP6t34lxHXZ06CXYGLLL0sUzapuZRfOfSHplqH
IodBv8wzSAdzNR+k5kTTFPcbCcNQj/A3RqgGLdsDf1WtIogY48DekFXeBv62P0XJXHrJLEupWAev
RtRSs5GIOIf4SMxQhmasAsxTqTi7htmvE4l6ah3OGRmD0JSNO5WMT7AHLCkivbYBf8tAAwOx2Bry
IwLdZ7O5s/wuGWJK0eJjiu8tCYHBumqPU7cTTPSkbfbIhX9d8L14DPhPBdCluLW/y8jLaoiFmd+E
yAPlDJj9KDwCV3w6ZnkzItjJMSPUM0KoR7MgUksh5ErGyjGBIxWCeMXcefShVdiLwA1DG0THmwfV
aU6WgS5Zps0ketBQXojlPsV7MFnm10QT0PbdtrVSXOpoTRJibJhueaeECRgRU9clKLo10GXKoxHc
52qPijup68QkwB+X6CKMR+0Z01KoeLnssr2zwuSRbNPR1dNLmh6M4EADERBvxhgdo3hgbiAnmDMN
3UeQmjCZaJijw6YJoyVU860r1+S9aMmatCZsIxMDmHIzyZ7Mck35KeByv8vVuZDtEm9PzipKP07I
7LlzhXYzVMQ3f07fxB8i09dA9EYGLcyA8b1AZlglNbjyXeAiLduz3m3r/N7CBIyvhlq7rriMmn8T
G1LpFsvYSTV0uPKnR2Ef65nborXDtjimDPIbDmzR+D9adFI+ZvHcNMwp5LXMCla6aRQ6lbNiDteq
GjlVPa/h1XE3KKMAIfOUaYGS+N8U915RX4OUKVKwLSuR4hJvXnTPRH89alQO50DGsj9wlYyoOnhd
25vI2FktPwQ+QJkPjEWfDZPxDLn4UfZ/M/G2DfngON4djZTD0W21ewXk35pPU6wpvy9JcGijo0Ed
KAsWBfYhVM5We9EMxivi3sqfo5E6E520Xn6wcGs9i9vOx9yKE7IqiFZMA28JXRnTY6Zca+UvZCwh
SM8yBM4edhaWRy37UrsMDS4H4D5K4doHD1HoxPgVjbwKSrYz3PCApS3l0skUr2niFdi3o39FsukY
sLQpIO9missdKp3kXwp4iBQ7lWD8WhwSE81k3dzrzlOIFcYBQpA5xA2pYsQ3sjzI65qA9bfJvWDr
rXQZo2M4fwANRNaiqLdavVIJKw8Mj0X07910DbRTRRVOhrw35xuyWDAzKRoOPVDVhdDz8a1nb772
b0bj6Hjx0NTxUgcykRyuoLce9GZPEkGECu7nFMd4t6DMJBnkgxxr+Y/FN148mLg311K5jUKm80Gw
E6NLOPwkUP9yyaKnIV6bGhME4V/LQS5hadWDxcsJCrDkTzP56OKzmFL4ejjNtn10mv2bWd+NBESF
7cA8IlJxRjAjNRnCk3a2ZcT9HaiLjkRmOojHK5KddN76/j99OPY56BBAkLastIJUj9Wb8G5ZumMF
H7GO7MG7orJyGuXeoiPGtmlXDPxyphThJjN2Bqm7hSTvA4EBtkZjwbsdX03pLSGygRQdrxVmbwIH
TRtCu2oJDZmASQA8A2FWUup1FdeM2H5NGiFc+isDaIHvOmnxoPKBs/KlxczAnQRz6xK0o8Oo6h8q
8T3RuPX1XeX/G8e9Wgkv5uf3vMkZRev47LlECtMWxcIJOAoaM9nops/5QvpXAQYv8EPL+LXFbZj8
StFHxwhtNKZtN+zyeqAJ7T0jE9e9zFyCWj7CdzEgDJZl4RUZidxd1nzGQoT5yXLS6FJaJmmDmgGa
jkIl6f3GlK3t8vSWnw3awCjlsMol6tj8EE0ab5Ht0cQhzsyG5eSrA6wpsfBkUDBqTr0BipH6EG+l
9TL7Yzx2TAkxsUkhIxzLBe78ipDhfCk8tApcWYDA55P8W/fHuZ0gSwjkRxHvMFYEmm6rBNP4FjeV
Mjb7Qf+/W912Jb1Y4OuOQT/Yda0n5DVwPT6aZmzWFfyJLuNT5+btmfNSdiVq856TmYQ/YNyaHREP
kkosAY6Okb/GrK9StV6X81NH56VcDt5msBhLGYi/JeeaEhG8MUbHV2RccDxpqdLsAGAco9FZKE0e
Esl2VWvASy/ayCOaiekODTfQfFvG/y33Ti3etTF0rdiklX+OPP4y6mDffSUiR5v+IoGBsI7omCcd
/n2mNVk+/GGCQ05r/HvoZ0456uxySrGfGJMX6MqnhqOVdfGleRcKNFn2L2M1zTg8Eoh7PyAbE6dP
O6I/Em+sAPxHJq+2saUdozpn7IpxxedjxgxnGy1HUVO/CzBpNdbwzt8Z3Tf3VgD8UmBgSPPYsQzx
GTH/IhQNV4Xhzj6Ql3D3G2YxannNZ8XOpOofztpsan8qnWT/sSDNoMCelNkDUGQS+Y7Qfk0iQRuq
cgh4O3NzoYeDbcpBU2gZnSGmBx7ZqmL/TIs+z6wi5jrveWiKGo94sG3R0If2K+suiZqfu1mwYy4/
A9O3BWal1dMp159LyIJoHVI4gmH2Me12tpkCurUJWU8WyyVUUI/ACk860w2j+uEXXrtC2YrzZ19g
6ESfqjOvZemYVUwPjAaMdfIlydhl4y0cL5IlTuSktvZmtheJL9Mra92l0bnq0doy1o/X7M7qCaw1
vkLGowFezAwBK1ZshchadviwUarwEkzpVr/R80MPUTFmWyXuHJNXWZw3Adz2VBwF0BEL8U4mxjkf
fko69wnGRupxehMOzmXOz666nXwme8+bawy+bGEwSHuuU6Kvi3tLzru/fLwjf0QCma6xVs2fOvDx
UwmQngvTirVPu1jMHJUiM5ezXTqjrsCKwk8V3YOPYdugGi5R6hZ0gSIFayE7JEx7BZEc87KascQs
iZwdK7KlQ1WHZzZxUQ8CAJPSqbMcXRpQfzV2s/b1JaWLlhc7r5zeMmPclBhEVKDGgsGt3N50rkdL
otnt6e6rkEWlg2AH3V82pdOq7vpzFCbuTIacJVq0cGsyixyryRw6i7WgUCXRifrMi6it+o7xWEgl
qT18rIV+wykamb0jVcqB/v8tCVHrTZIdjh3J1BRRjgX8kHes2KFNFbAUZEpOLgvJtWS6sS0Nt5rp
CAqZ7RiuCF3qyLdWFGEr0Pl2HCBPZVh3svU90KT6PMuxKv3NzMa4O5i2qrYpaw4zc8w3toiFu1Bo
D5TkPdbKZ0iTKTHYbTMZzaL3Wqw4kJervn8Z5PfNFYVzWJEWga4f6GeJDdoj2HcKqEOCs7c4s9Hx
PCUYmH1SP0jrNtt1he5q8ZuBrC80VITTrxaRzKv8TBXcx5dmEkfTkXitxEcLqlkw0seojx+TcATs
G2XYRzN19YIEyX6di+WTjSJg7cOAk1ENfoopYcOOtfCxTl6Wb7rx1hYayTgNwdhFQBIGGT/t1aof
hnk0lAJ869Oqs1U54jkMyOluzWvZDlcN2Nvnym64hxVYu+7ZwFixDCUh6zp7DIaxjwJrkykNWACn
WjadQ8H6naqI5DzQ5LE5iDW7Apt7Z2HWZP8SIKxfrURZA5eUFyvVvej/4+hMlhtFoij6RUQkM2yt
WbJkW/JU3hAemUkggQS+vg+964jqqnJJkPmGe88l8cl3j2nn73UWsUlH2dCAjiPlAfMuyvwOp15K
2+P8wGpdyYzWdRE1cD3CoXaWMMfy3bLfc6ZTVv7V+4zaM/d3qCixRhOwDcvOGFNfqvb5lNwlXbKC
1UT/8GDy3Pc98AXcHTL+nBHzRnE/saFp8ZeDRkrqq1VhuTHcNYoR/PxV9c2sfGxCtL4/bRh8E0+G
hIvAFlOvHZaJrArY14YbyXBtwsKmFYpqHGheT3oTSUB+y3e9N1D72rw8NmMKqatrQWqOFVGumatp
0K81R2UzcAY/sMYUrN8S+wZSvgnva5fKpX0JcQdldC/Jye4RxhAGIB3mz/8y7OF2HBE/Qh/M9jvt
Y9Zh59BfttqLvkijev6dmq/WAakaP5Y5YmCNFZjzeonFkBOY6h48CEFAJpO60d/Cuafdz+h8gWg0
abDRln0z4GPMCKhgdK8HtrUlfjWPezkqQXpG6X5mm50sy18eDMV31oL0E6l4iTAF9JaAqq4R9jr7
rAKN3fj3c5od4RWuNZIuY3LZawfyoVQEf0QclRmaegfHXhyCOOMqCeNhay4SW0Q57NntX2X3dzhG
m7DdzDL4N5C6xjjL31H5rTQ4cSQDgzfvpAdnGo1q6D6NpBC2DH5nH1UQD6OFUXZMrortOr+R5/Ir
HM1D2sEB57lmIoth/hhAIGo7AOfi3aEvVNZao/Z2m/dkqGDn3FpySBRWwxojUtMNcC/9u7r6ml1c
rYx3ySbD7WZsklptPbwLfgldPzhmOBBN1kNj2WxbPNGibA+Tm9GyphuDxXZtnYrpKYq7k3JMVivi
bGPPICpsVbrnqCj3acU+3xw/7KE7loENBKNfR9hYS/xj7rUWFqtAdKkMaMhG/DPYKubC4OaBhl4O
m0CfFO9Z4yLyQo5k4YjRjB3T3NnruDq0A/p5e9qVSCbJjNnk1HsekkYrSHc1iWRR23xMg/9WeBMi
rW/JBNIEXOtHBPF1/0ppnzOX9TOHVRF212xw1jZb754QxJAZN0C3u5QBRSNgIWh5WVTxOYA9ycAB
XN0V4gchOM+BS5PcsU3szDWX6UoH9skK+u3Unlr5OFr9kjnyk1nmfqSebcV1zPpHk5qnmn2Kum7X
ht6hgeDtFM1Ll2j6ije8e6BXi41P1SKbZmM6w2GiOAm7CHLa6yI1M6gKSV69s6juBmxreR0ftDed
HBHsiE3cNUvXA7OOcp6EGPIDAt4OduRpfMpArFe5eKfbQpUithnCQqHT5zR+jUvzwQ2RATPT6yYS
lp4KtAAN9WE5XSNBTA4eKnyuh9AAd8bZNXGgZbj+qsh6tbDZsp9I++aQsS+zHLyi0bytcrmN/ueF
uhuKXl70YeeQu6Yj+RjO8iFjsOW0m4BXrDY++/LR8TKg0WypAuuiU8AgOAMncWkU48C2/BvzeVvT
LHVmdAqTdBcU1YNuq2MDnIFQUY5TJHZgjqr2HcUp3UB35cPP0Eg5iOaGfr468n5wKEGClN01RZUB
hSxQ1IpVeOni6Bz5+YPfB+tipG8zYFFidmXbk+XtbiSWOovmXWFlWwfRapiLrWX6xzgFo0YbLBgI
mNwkmOB9YZ2BzUr17FBIhC9Zin008pAQkeNQ0/S0/Jg/LHMCK11pfPgK2RYrxNXYyAeNUzMGyFNF
pDWwNYwcVgMUxT7bjYPH8qCuR7SC+Pdp14UviCuRu0odA/SsBSarGmaWi9sdyAeU410El8bz4bFU
bwkNatrmXPWMirifqjo/BaRS+W18ppBEURddUswuzlBtkpR9lRHvzcnfq67e1NTlgPaR66prFxkv
Le7bjq3AiAF6ZlQylZzFUb9h0a8HZiEk61mluYngp4hK8w6zld3Y/AqRYCvfLvaJw1yFlOyarCPP
g9TED+U5WMlevY78BqSffAa5yTuC765GRx5gRnW+o+Zj6P5F2ZvJxKGKxToExVABlwrlnspol0bz
W+iRbZUscYLlOsbq7dpfLaCwhG2+Fs9ltc4FOj/4hINDWuxMcRh5j7NrMCIglsYF/oOCY9GK+BND
rgoclw2IONTbnsFrNMT/OoXmt0TXWLa8CkidYUNEwD9ahBXIDfbOjJC9oBTDr+Nkxcn1wh/b+col
VXVs3EjjPGtz3Gl7xJxubiZK/zExno2QUIquO3fRXz/9lOm643LM4qU+Mk9+SKZp8qHcl2wON7H4
1d4vCblXQX+xzOtV82d7ehUjkxgLwTzWPjYBfU7RbkDwrW2cJoI5Qck/1bKfLLjkY8nmmHYy54jA
xmuww4XqBmSvRxenoA+z78P64zRANZEmtfOeZujZS0IMYVh3mRKrsKCTj9a5AloR6PndR+40YBrt
zfQ84YSpk3GXGAw2G+do2t2hLpKTy151bF8cdelHNj+CMWAUOTiyWaNid/AgDeGxuuDA25vCQLoR
PsEKhLGNuZJSHEXDvnSG+5jdcZDjWUgxzloBZqKKfJTo4KP1MAWS0b7iNxVq0xbt5zyNB5/JSjA0
O29Gk+b3XBd82hO5CoAQgKHfT0Pz6gfFMQvmp9hihuanBwcbuITAPAjmlXN6GtBNi2leWx5IBi/f
wWHejeNbHEzPFH1MSMUmD6HV2kghHAkHInUr9AsFDvTgGMKaEZjfYyyYfUR2hmzBLI4MgmJUqSxn
ESRbuQn0Xl0n79LTMxcDr09U/Smo6Xcys59ilnw9wSWKSWcxN7uqFo85Eoc+tFZj/p3GL2zJd76B
XQKyo2pa1L/L7gHWzOBBk7NPLf+3obCOghNjzXnqWLk4nBEaka8eoawkJpLy/KLq9JmX/jLNyVvg
5twTlletRvPVZCpvNa8Mm/a+BLyKIKpmR1Ui1jKaH0ngT0D/Brj3d6p38Le3CSK/pPtHJ0j1Gt9R
6GMsQmb6oBNKbdtDEVOBMsJTi8uogHaf+SdpfjfxoeVu5Jk7uVPwbJbxvgUOXY58AkuUIV1CNM+n
IRx/upyBPfa2nGyWhExKM+aUBN87UbcE7kdXpzvJZniSOFtHFkvm3RKHo3xuI/R8Sdb8VCPZnR5N
V6GK7YTvQDCkHhLqEY6fAJic6f1pxkfGFJ8juAgtpAPSZm/CXCietNRA41znhiwXT2m+ssDMdz3d
KVoCF31wJn5cBF+xEFgtG6wd8Fcd+3EU7W6ZwlaW1+9sSjTcWGDrYtgXz2P3JvDWpvCAouloNtS7
gsu+ht3CZvM+4U1tGveVZJAXRJxPUYc3xyuXQzuFpkcyuOxJ5oaFx+Kvs9c+hapBaA8rsjtTMLey
GBlUDDejxN4JwzyPnMfpBCZS+3+kPHMo84e5WCAc1s7AMv7FzARGhH1E1TvoxIfJ2I6lvDYh86Vk
OmSsX0NMvGVWHWOHzVzXsmsuVx3RYAQMo9BqDqVJMh8e00nTWyf+t1Xp15bjpjQsCi7ifQvbfy0a
BI7U1zKPF9YLC7DmZMfXCs5JFQ+PxexsApW8x0AdA1mcyJW/DmwMxFQcjJanbcl/aNDL2PkLf8xN
+Z/NPJ6T1mcgVK8A7G+k5lXtxErC47PGaaPZ/luLQcgP3pyExnWsjxWgiKZAnmKHv13hpmhWe2A7
/pUIwhRPmxmVry3HDVEECMrT+d7JwfrxGcpYEPxVbWodnnu8YmIenhMK73nCN5WD/6mB5Mktr8zB
H2N8C928y8uagp3pt+mJrbBfO4cKzozxHxQ8EJ5CL2e14i1rnzCahbl3qLVEr05JWJjFAykOj47+
qotXPcynxuF8bNz70BbcPV9LmIsLlK921uaI5Q+ss+jC0zxOB79ugMmF5kZ3jJUSLPvxEJIVgE5R
dFCJyksHZSEsQmwPlM1Nc7MqBC1VuhNE7KkcaUTA/LTrT7bvcYXEJJn0FGo0DS6KVS/LntvJ23sC
wa8HgIgE76R8FRFSlCVFhCiE3g9vElxSoyc8BMuir8WCyEQKBVdsu9vcOuvZe43bbq9s+zKkwc5m
5+hWycoU9bHxx63Tdqeyk8iAkJgxsvxrovKkG57D5RLUCu9wsXUItbInFiK+t9V1+6rzz7j8mjvg
Jo3cAvjmGGLLVA1be46PpdCHNJ8fo7rehOie2QIx+c5XzoztC2ezPd/bzMCi3t9wMaNvKmEbEXNp
fnThNkRBEEAnbYR/sRR7klzse+QqZXFOIy6TeCC/94eHAkMP6XlQjMeZFgo6Y1H43MHuJc7AVEJy
H2L3oENYiixhJMSQxvTR5jA2nHKLM1ZfA3b+mmyWJE13FllLmCUcf+kaFperdyT9CgA4KxEWgAlp
tkJq3GXhGSRNN8inCPEgd+1tUv1aV9gJ3JjdCKVvCzBoNr5KulILGaYTN/dFEuyyzPuONZoNofam
M3MgboLstvQgmVDv9FusEQqWbT1Kko8aZdyI2HsW+linLRLj37hDke/j1VykCB3aF7MeHkqBPcUU
D7Yf7Ny2xsk1HkcX5H6ekATB9tvwzXMbRofI9jfuoK6G6WGcg9zBRNWfYgxpF8+4iDnY9SZYu3+V
OWyKmsMUpWLBxHAwsdTKfaxQwlJyu037VeqPFol0FX66jLZ7OT+HM+ttX+4IjyPFuSg+cm7kJJ0w
5YzJKdEMaLPuy/OSW836fV14PRafiAW8Y+rFhpRjgBbuqz88BHV1jsN8NZY3f7HUY0oM0nvRFMcS
h/DABggIAhM23jWtOR+920I6qeD85dleNu/FnJ387smBIJPm0xmzx67B0xB640ORzVg6cQIgGrcd
jelbrbKR8m8BC+jgX41kwO718zSVJ19bN4uYLRHXr07CjGz0Nh16oLtJwBME6upp1JAUlpFbLo7/
+ZokMzCN8mr6DVrG+tdoIpZ9mjlR9m0qSfmneej63gWbk43vqOxIQ4qZC6k0YNjhtBExVNEuSwlS
Is3SB14h63wn0KLMzaWZqifbJOMK9UmVlY+hBYfAP+dxCr5KlcTf5QbFiHNfpz9x5dPNIupL2NI0
brFlgncccUgOEpBLY74lJVPMSS1qYyAYEG+dvCQEAyn/+NM7TNOh1W1E1B/F5DH9qXf5FGOIBwTe
WedG4RcK5TrSsYWOhiptDs9JNVwdJMAZR5shuksceE91nl58MW2t3N3rquf+7HFY+MTXPLjyZY4e
jYlyZvQfusDE+o+LoKyfMmmfpkQdAtxbMxpjZRmPRuBjlWQwTNSlPfQPOcTpNoHJH87hYYqRNdqA
rZeZM9kLuYEFk27KaPtzDFk5XWiBQPIgRnNRl6d8FKt2eA+Lbhe7XJHQ47TfrjpSEVOOIf4+lkyI
uJPitBjRm1pA9rV21OcL4tvk6Ip3eV8eXMO9GFzWOo556r2dAUYqLQFKkhHkjnSGi16dSz6z0fMK
BpNoJciH5+F1V6pctORo5+yM8WKHmZ0D3IwPjfiZCI2w2KsVmTiEUFBygMXwZ0jvtg+9Ne0bgz+y
tDBZoD9z4V9EPsDeKQH9pcHiyuRpnto/RHh7lbovSZMqpgv0Yphy0adqFI5Qe3tLvgZLrHeGWLNH
RpUtfTDupS7UD1R+aC0wl7khZxcf62dBn6YWt4vBXqMwnQ/L6O6HKHo2pPrlKHmYWvcyZfLP8VEF
VWgzBb2iN0OQytmbSi/YDEFoMeixGFb29I0lNwQoVdC2/sy9HaQ2L3T/JRcBtiqxP1qRR+h8DWA3
wLmYNMkLg+R1LGO8WcCC77jT7voa41D6MZjv7XRr6nk3RDl7OoJStTws0U30lHe2nWx9f/rt4pZT
j1K1aRsiPaGimxXVMffJAAkdEjkaGEUPOKeEzWTlwayL59Z/s2yemJbiwXZ8gMrwkSKoTD4SkVGR
UKvpXI2AbXjaBtfcAJRnZceBs2qC7eDr+OQU9qUkcAdMk4OanZ88BcQ3xM2/qbZenZA4bNp9o/QP
ReeAIIFdGZnurgyMPQPMFTX23oVKlQViZ1AIM97baks/Z5W1rPdwMGDo4sQ1CnVMs4kFhsewqVp3
MfvMorspFnzbhDe/0no7cZTGSA8m5VwUQPzOl599p4+mR6tduuu5qM8l3Dyb5W9l/EXyOScKj/Es
Pm1MOlZFzO+MwIfYI5ovBoa4+R3UnkYHthE3Z5Xh6Kyz554cH1dKwlqrY57ofdB8aer8Xs2rYbh5
1DZ0KzjLEb51+bXGv4UnFRDNayDHdzmjBdJEnrs3ut5/Ek9falo7G2uyUdRMexTcY9w9MVxJ7mtj
ASrQYQ3pfdwhJcsW4cdaA+qMHPLAvO5exfU1z/TNq8yrUUEdnm2gJOAehfc8FvrTjft9Pe0D7JFN
a6zrnhrQJX3DiP7VylvN7GYDBg5CY/ZkTJVNJrKEiW+6M5k2FD+pERCLtPgERPpDEPl1mPCf92bw
ouvhQ8Etu0vUAkg3T7A4aZViuEZzZV8Rzl79DEm8MeLocylRTPRqte2Brwpwb4mPBod0wQdY4oeV
5gjzbcaD09SPysuPJulGlh99Q4C/ZxEP9ze+hphDeodvs9JPje0/NjZxK2QaWYiqUYg8cTGMTLKY
aBkoX9PyoXTl1WSul03KYFIe7ZxWntyKtM+a9lAijUZm4hrhR2ujrRbi2ejMc2DjYNNxR8BRurPR
xMy2c3GqYBcn2U6FSImQ67iaSiuznoH4QzKCTcbE5jIKJpuVx+HQJ+w+REoNAfPGUu0ta5ytKYIX
2dDYdPm4bfuYGtFBVUbWSul+hCgC8Hb9ppQnxI88eX3iYaKdcD/DXC8z06VWQMISG4S9RwCq4yV3
qE/FkrwNbYTaiPZPdi+mih+dcLhpmlAGmqAXLcBwo0TGDjmNz36ngDR1DO7ohR9KhCAiT5hiqvuQ
r7o2yvluDAnEC2JJd1jszK7beNS0KjOemFoQETjAFsYKOOk3qeiZMYYPNPipNQBZouzLXQ7FLkvo
WfQbveYvHSo+IRRmTc1wrIGYj0KeySMzet95bVhXFPgui1H9WAO7T4sclWZejQVK8ni8t9h1GvCL
+XBolsvDlIxbrwo3wnHxGPqbJAwIpgZWAWXWpF1BJL2eIQAYvbX28P74UF4dpCoe464+9W96KIZ1
GSyxYGhV6vBd2uACKTs8pdg/tZ/csN6qTIJDbzb0FzjF0zHM8K8vSGra4gWkrWJxGwo0u7V3wYlH
+G2En0wCxvhTPYys6r3qako2+751ppOqvVOt5ktdFk/lkO+iEu6Y1TqH1H5OYAHZHUJYj8EFEnSH
bexqai0ECr7l7ZmMPKrEXsllzhjWZxbev0UNBtcHuyVTkuHKuT+j5ERjX2aXJgGhXhEAUBgBeyqE
r5KzczMr5+ZzziaRRFZZ4xnFkozhrswgVEnU0Jnfnoy2exqkuhB0t60pJYBG2e91gVyizno29Ea+
km2AH9eDr2Ft5NDQp9rVzdNMW3X9wFTsgt8Fo4D52lq9QJPFse739E4y8+gly8/O9moyLgL2taI5
usbwJqfqK8z0eq68U2enV0bczJTAs5AwCdw33uJ+/x5C1vZdQxij4jXErM1/+BARXF++W/V8jPv8
t4pLwsyMU4423a09HoX0yRmQ/vOLLC+YSHUq2po+o6IyPrmURFmALLExWEAkDN8VvkQOSGJGLKhu
M1nBKmfhJLCkxQklbUApJnFlm0301ZfVPfr+fUuOQWwjh7WSX5Hrx9oC/CuNeWfmKJjDyXlOAutz
cMFnZsi5Jsq0ZPBRKVJJgxqfWuYx5Ej5sxfejT2TzgpWTOX22ToQ80HbmghqTGWuYtEQwifGzxNh
VWu66mJF9dkby7/cH8j6Bh8r43qTWx3Bfm6zrTTxYkZ2LIkl5rqRR+pUXA1IP8zgUNHTeO2/Am2g
muOHVsC39iFhMd8yC1Lri3Dl+Nlzk4sdQb8U+NCeHdK6G9U+szrcWDC8CVfClZSIx5Jd4uz0a8NE
HmR6F0tQX8oJS4nVHPjwEJEZG704o/JebRkvnfRsXaIUuQwFa1sNZ0vYN5ly4JfVOcnDbVmJv9xA
19OgBgo8QtYtFeMKr7chNEMkN3hFTXZr1Cg6QEfko1FlmmUhYiueXIRlZAMmiEBYtDHNQ4CI936e
n0cfcqCKDYz4ItjOVNcjQikzS0++zzoqZ/MnzAZB8XhL2+6ShTfTKg6xGE5p6nyTF7aRXnaqBRdy
I85Wx+rbJsjKRx8HnDKuo9UY1P+SMHlu4glVmnufh+zpJxbqxN6iOQFQgDjcqd5Lf35ePiqpgb8J
ueU1wB6LtYe1Vc7oMo5HjLbxXxsBWqgN+dAbw0OCydIIuSIy++xCcc6GeZclIR2Mhekl+RskuG3L
sW0MfiM1G1qcRF5Gw31W7LGMnmWJhbNwDCCPoKG4k0XBrDugTxos9AgUWqDXrNNkip3doxiaCIBz
uEmSzn3qp5xrCljKKK6E9N5Vg7tmb773ClLaqJPvKqI6K7MHmE4Vg4J86M23KESgzz6ZiOoQrx1u
JUjDpddehMtgQ2J2i1z625E6HdM1UYqdu05qzChTWt4rgRG6c1HndQNGyGoRwKrkOAf+S5kRaIdF
c/E4IVI5KBw+rTDfG3N87r1FuSKjnQjnzaCHD98z+LuTne8nlwLeLrpFc93i6oLXczV6lu/Kc25V
1Oy7Gf6WGR+9Xj3NfO7SRZVSAoNOnASJxnfggr5Kp5trB9RdVsVir3jpa0auXkjJph+KUHECVk89
vZoHGM6OqlsfZ8/CS45TP7+Us8EiCv9Nnd9KsAnSAX7B6potDCNlsHUC4D1xc9g5ATBgHdHxgWBC
GlxYMuizhquL3Z+uaxvEC9Vd7oPM3di6OLuERlsh0DzRhx8BPYjBIZ/0bggBDpXmqL9V8MaZ8W5G
/c0MGBATEOKaN2f2VqmkC9fGtQeKNFGaul77FOBg8irr3ZvCx4SRW0koeEOXggLgYLVPYGaxT7Qb
23nJwadw9cCpYl2ENtCajMs8IqYYeGLq0n9JWR55WFM8p/lFovWW+Bm+zRdXW0+4dH5tTmKZ3thW
X5rMPbgjXP/0n1vwfiIHkS43bwM52NH3Zon+Ja3UybTHMyGGuEtfHLNgw5miL8u9/j7zl5gXVOJx
Sp4A6WWhYNjuIAKV01cTsQHC22pDazEwBbIBfhwnHirfW43y1XAVrruCXhpcXGMdBis6xMaPhA/Y
dXI/eUDRrV5RrEKBmBXfbgerbQheGvk+5nxE8fSaDqijmZKagFhkQYIy5tLRYbAlE3JGCG6auMX7
GUddWEIngheSV4AwQEUvu4b5X5oh94i8X9fkrKwAWOWgAgkUBIweOLjBxGdLN6zxuOd6Ina6v5c5
qPEuPGN4vETa+7C5FmptvQdNddfCcdBB9jKZDmnt37qVL34M4Fp3sDKRA7MrMqthZyw+J3U/uWzE
LKxkdogCIi8kM9PiKE2DEVW40MU2NcFYQUEgiEc4zJidMwEywmjF3vB6UIusMlKCQscIEtRMpQqX
+iFrUaO5QfqkY3VxYySkZu+SjtwTzckOnh0MqpadlapTirvWd77nZdnieQ/4NqjPvprR+8mD7mGW
y5gahUGRuCEdEV6nhnmK1t8T4ubZJ+I8NZynOmjZpk/rCDKEzZoExrRi92rjDeqa9EfVFVJJvvKw
ny6kbmxH5GpM+w8T0usuJTmBR0R0wRuo+HejJRcLX5hE3lm64ZK6aNxVivuinLz7eUBr21Xs6btq
h3pKrNuJ1UnGJrpCxH3X2rLCvwFmOi9TzsMK5A3sdsP4KuIJ6WEY7f2p34u0O4WCg9kySI8u5/HB
GAtwR4pKrfw2Ak/cVzUbM09jBpYVetE8Jj9wCBWZgzXWDaHm907Y17ZQh7rHQWtR4LbqD9PGNalZ
szJzJ+gpRMtTtAMxDDJEzjLssITimSqsX2fCsDb5xkeLIp4S0CvvlocjoM9B8YBsYQQmUg0MN02b
+QHH5HWuFLGB/j2iEvwHSfrQLkgxs2EDJvTFGeqr3TNqZywA2qE76RFyiC6tI7cNfcqEiFp77Bm0
lV+AjvkAJEC3z+X8Zcj6waqCa50xmG8afmbUf09ZWd9bcbV3asKtffXkuMnRIEvd7fJXBZJBYyUq
iVpDGhD+c5mGtZTsShsAv1L65MCBDFx4HlYznPdk+y1RDSbMN7vjc88a6ACTqA9zgQjd8CWyfPuc
ivIWxs1niEpe+wJThI2nDgyXB8CLOC3PJju4SGkyzOIHDPF6zv8CxVdqBEcAZddRV59MDx4Jgthn
BZfzkH3DRLK3ve8gNwPsxw6J0Tb3SciiIi3cQ8blfafDTwdIswupoMWk5bv1j+eY730+H5lEPrlj
vYu75LkO5m1ojSSqGsy74iHAnhYf80JQERk41UFUESayirLu2W3UzXbLh0YCoaRaRZVCaDHKsWwm
ih1TwIjeI+T6zC3nIxvidVO4t6xF+TxRKUxgobJco6xDmTqaZOcFZB+aWEQDq3m20vClsKBTB3X4
7Aj7hYiHX82oY1QB5FRoEX5yAOJx700DHLOgP7auOIy8/HFR3sd1e2Y1tQkEPlffuOgoWAUm7nPR
7aMU7l3G+U1hjSWVNtpz3gsH2Ek3EY7GIV9HJQNoFyM3mjvTSyHiZdimbQiIUU0euxHtc5mcLJE/
TJb5llfEwylzS/wBRKoFhwjG1faZAnvIDOqhvYQ9RlXwgamZrbX/YMJDHJn/uNYSxCDapz6UO678
bTJ6h9Y+atc1AY0UztkzIbZVySPR0dNqIKuqq/qtNRZkajHVRJlqTmjQXBS4emzJlJiy7WS7BNCo
zVg093bO2pt/JgmtyWNfwLKMbLHB/JkT4QXj0hrpHGINQnvuF2wXIWglM+ZZg4FpBINP6pUJwfkk
jWcbhc9kZvetAltcxYgtDGrBmmxklw5wbU3Q+3JjPg6teXWz+VCZJO9MJmoblbfEZLrfQx9curZ/
Hk0QrKoS/yxlvwclfWCzQMI1ylJP4vkKVc6RWqP4HlO5V9W8bSULWyst9xFmwrGMna1uvXldJslL
F1g43jjmLTgN0fiSTcWLrcgTYVfPIRQYC22GU0rJ/uAm9ofO6MlA/j6kVOVbU4fbmYPIMxyqAIhO
zCXkRuIvuFNm/iVj7/v/Kb81v6c2mbHxbPzFofdci1BtpIG1lBjMQ1CMJ2L6znk6fwYiQuQyBy9B
iVe9a5Mj+aq7ETIpNx8mqBHKmUz8tz6YPuo5fmLGtytIjWx0v0/o1RBW9jdIRxEY02jdV9UIix7m
kcC0LO366njli1EOJmrE4YNpbrlfkuaHVgtUV/oQtxymOlh66wxpRzcy04JczOaFUW6Zl5gURY1m
bqHXVfOqtqJN5+hnWWaYxzNYEUPH3smpMBQmpX2lJl5y5upb6bnsbZEzKfuU6uBtmLA4Rnmul2g1
zrbOvLWq4wtMYInVcXX28uDiFNpdUVAQ1TFqlhUTPhnQmkKwofUHuohsMcE2tnlNwqq91wGQcf7m
b22z220C79Ub2E+amvq1o9O/M0L5WsKgCDVEATXyIQjDaLcm6axhXhCGrLsfo8SOrXHAAOgBZBP0
zRcqkedUTM7aaEYojtbVGPRHldVowEz6bSdO9rHOGSZVpzZBdpGicp/JKCwf+qj5dhxKmNzC+R1K
fVam+48H9YsqV7H4aUAj8aPRUvC1jsGEA8EFMlinTP8gITynTu9fXKTw+KcKg+u/AIfmZxGqshSo
k1X4EJx7MQj9UJoJtfsYJewOGaOnJbiUqtpVTHvTNP8bQM0Z5HmVfU8WA7lBgDJFzYLJh/gckMV9
juUryY8bNwiPavhqmV5EDG6x06YR9V/2AcSebVPGkvIDxMxTTC53WNG/zhy9Bt173yuWOBWPSRxv
qxoLcyHPop8+fRLQcr8GMN+zp3sITXEZld6KXj4YGe4V9EcxXxh/zi1U3aNo3DtI+bWaVmown6Zp
OHm+hjL9CTlrLRbpBkvs2fI/nbi8Jz54V2OKH8gW0Ahv1y5pE0eVmOWuQUtH6mj31arml6IYh59N
JsuAn2zTp7AqVaKq49h4rEcBMgVh35xG3JyPg4nAxFHgyZgpIYAALt7W3nT0uyK7Nl5TYyCWaLIK
8kvjx3wGjwvOv6uZ1hJK4BEe2y/wjpEDpsO14tFwJiK8iirCAyytv3Jm55XD9mghowC5wnM0XW0k
Zyi1WK3ykd6PdDPBpV4k9x+cPqLclQBn2ndPr/vm0s0Xs1vkJzQR7j4j+DxHpbQCqzdkO78wNpBM
V9lwA+mfsEm32KY0L7N/cNW7HRwaSexCKTdBW60j+Slj+KPG1gKgPZIE5cd7YJNrMy83kYIPEK4R
DmuswCT89P5jwJILlYL6wJXJroStz12tXzGlMoBMuy18tLo/g7SyJYj3/cw6bonOWNj/PEMIXvcW
HgFWp0l1sycWqKhUl5SESznsaNrx/OaoQqr4LYaGHXnosa+j2gQ9HDTYPTOgBXg+ssAzi4wzvVAw
FvT7tnue6s8Ub1UShbSbfwbwSQIFGAf9xniJhqFcZejrPDt9YLTJK0vXz2nqs+cLeXztOFtlLWty
g2ui4901ukuB7M/DcZjyd6bYBECioGZj6At283Ngt0U6YXdvt9CK5aEJ+TygT38k9rEz3tjUEwlm
RKf/SDuz7biRa02/ilddN3yAAAII9Dr2RQ7M5DyIooYbLEqiMM8z3qmfol+sP8g+NgnmyuySfVdW
qXZGIIYde/+DeQ9xdEP3mvo73qu07tfC2aUonloBqsCQAv3zHElzNHDCT6Nt74cKINpKfOXzGCUG
yGqbA7jkCQcW/nKgMm5xidLi46WVh7dz878snwqcAwI603QZcyx7c/JDzDIQeqfXdp5k29ACnUS+
wsMbdguXTjcXntcZKF89fULT2WAvYFmmqi9BcMEybpsdlROcz2R3MXRnYH5WFR20YKWRK2XFyzy3
9WWRXUljFtPKiy9ZdG42dzUqIS30jZAK17ocaI8Uaye77pK7wBjWYLCMl4qCLtIHwrzF5EJvvw0T
mI+bur+PzTNL7KSv41C245GxMn44POJtisKGs8+rsw4cTzR3eYAoxzdO9gDPzUVQkCdtgO5rhuFF
zX/6UwyeoQkv5j495FXgs5l8KpuHsXwpYsgkw0uB64HiYeFS78FarOITxsV5E93wMqugJXguwAOk
9JG+zLKVRf2F9w6wk/QyGvsHAx3GPNQubB4FMGS4BiEnXCp+0fShTC4zFygpTwbEg0rGgT6BA1/Y
/gSZfrIeKoXGwVMNDVLbFu651p5Xzfc2uZ3qh8m8hP4BPJRd4ZO9PSD2hJ1CSs1NKzfGyBnsoT06
oZmYPAoMKJD6oIFI9Qjij4O4xTPkhjp4IiOe6+DTvre2ob8ZcgDf+6nZDT6ZTAc6e9UX+gqSCq9U
8O67GZhF1yOxuRtYfVlIXRn4otiImlr+AxoQJurl3bMXfbCdy9QQ8BWtfTZLZlgZLJh2q+hc1jdd
9EVLkt00i/Ib7QqjDrAyov5Fa51teXl9p9p1gQ5U6V5X8/KjnmJvjPynqd+H+YM+fIEjmcJYBYmA
GNuOQx2Tjzh4jst9aX6kLig5SAaLtYREQHzHP21sB/5LDtCRBxzUjvhaD1GIra5SD//1jU5bqeCl
bHfqzK1Bo2wNEKbas+y8D6nYtZL/ABS/0ULgmqwD1h2Np1U43ow0pXiGbesAEF2HXHrxAb7tptRh
YFg0kUK8phw8HHdy+IISyRmCAWsF+82XJDA2b8m7St7n4dZ3dxEiDJO4N4fzjqrHNDu11R89ULLN
VHF/7m1tbnp84eIN4udAnZUD+oLFU2095QC8tMc0ntUk4DisU1WsSt/mGfwNNbSwO4sQ/rSbS5s7
ZlY0w1YWvIO5R+ED/xqhbQX6YAKRCN6OY4jMCvr8at/kN6H4FFJPEGjLxMkNbTEQJhfahJapftty
IQ8tTlfWpmu+IxdqNZdDcE0DO85BKW3bHgB8SHNm3bBC0/sA3DXXo3B/VMNVMP6ozWckU0uwuTmV
lni4SvKHvhcga/fRzIQdLsoRsb3gZmire7+4KvppjaPbLo4Q00eL0btuwk9+8MOF0zBEX3y2FcdW
h9iEXly1YofYQBd8BM9j3UbyDpcbl5EjAuTmZwb8Qp/5qcxPpvFTJ5OZNq75mSeshWq2uNSHW5Ql
wRykw9mYwJG560EE9hxHbDGsLcf4k/ApF+L8Ntw5GTktMxKflzyrcBVJahRsPlXzhUHll9roKmZ9
594ZOd65xGoo2BdAdMabsv9oUI6X3zQIWkGLb+kHFPBXZjWLFyQINhTuvV/fZeOZJGP3EK5DP9j8
XGPfRIO8EiA9AZHLC1guaXVVgQDUEABEjLRt9gnU5HRyOdYvAuOykd8r7aujnXfYYUT420mLzsvW
+FrDjNFBN9bnRvjDQEamTe+1+mnSTNhPCNdILg/YLvReM3aFhXFm0JzX+MNqmvspHjHbQCwzmvaO
jWw0RVpS58DfGNZTlKNDcFGpetubT4kmAJedZ/bnpr4r8CrRP2dAbDye5xXma2DSOqx0xlkP4moA
BAlbPhM4uDzIMN6YqFva3oXG5kUriIfaxuSCSdobT4CJotjF0ZKeCbfa1dmjDXS1Cx9maAXLU/gm
xIT9rCXVouNIGRB6etEDaYbrgNBxelHyJhfBF+zV8uTCQZAzih4i92NhgOLSP4puLllRvQ1cLFfu
dSQeaKOjX7Cnj8TB+1XqCWJaJij+6yp8HNLPjvvUVrSF9iZNOcVBJnvu3f6rpJKeIr0PtYPXTkFS
eW0nBQCkdoMp3FmjqjVgRE4GVC3Hq3bs6MYUuyamG3qmu/55bY5nI5VbXqU89T/nrMNq2CPZvpvq
dNdnN5YFedi8UZnc1xoi4Oa+sQDuIDYf7S3n86y3H6FeB36scj4bcbgFvriuQcPCxp0wU1Q5Pcv2
u6FuJBQY4OkUnEDNQ/Hl/oMhVSF6gAxaqz5o/nMjYGxBxHRDFDgGGMAVAoUwr2cwlN0/Oeg49YGz
F3n5kBvBVw/HHFUKFs9MNAPbBI7AADKuFCZI9IK9PIcfL1Z1617T5cTeYrjQSu1D01Eod2FzJDNf
I7TDc3QvdgHOc0YIshiRFBR5v4DY5emXog+qZ8jb5p7k7JYbSW9DxwY+4OpJ+mRb2TMpDeurwdaL
67zKBeqUHngWN34EH4IQL2JQqS7WoePumxlelAXBBzDL9E3BepghDFjX2Y3oNMA7ry91iSjdMOse
aDSM16Vn7qTn7BLlYWjmRS+BQwEwZwGpJvHPW1k+jiVQN5eq8F0ra+9cBOgCj76LoX0xpBstbItP
UVNC2BpRZwfcOpJruW34bXB/VUBQHylH96p3nfPBLGb9wwmCtWQHmBY7usA/opZTgBp8K8/9TLtz
HD/ee2lbXrQOoLWxzgCSSv06L+1PyjAGJItYcn1aUGLzbYNTHP1yFAfqG8XPXcW9/QmrZJqMTm+d
2YP0noA50FgwGyRUB3qyKCBSv3EuphRVf3CS5HPTcONqEHbSwnTm2bzrc6u91DW/XDsW9lNOD43e
FsYNRV7eU9N1AtfBNSuyjX68DEn0klRAllG3pkshMSC1WosKPjWNxX0BlbiJ9GfThEXZcn8AHOCF
Wqz1StibtKRRk9P9SC22rAjbnkI+6iLouA025inIDMT5eJEpZDpH+V1p4NQRy+SabeCK16W5G4Q0
95Vf7YdwtiaKLqR0ECJyB6gVFuMp0+5mMONPIcUTuL7qfOKxMwLQH42SHh7MsHFWPeSqremQ5wrh
yaqdvQximlQFKo26beNjgS8BBCkFaWVENN4Lop+gcXEFxsW1lQ8CJ04tQok5bJAwy3BZGwGUy5bi
Sf4ltNRDB/YvgIKwqbtu1xTOSzbF3/2S/gi/jY7OgPpJrT0PAfQ+iyZB1ujPTTPTw7UfIvJfAlP7
mEvkUFxSe1O7TvD9asEK1KJC8C6/jqzwvAn44lp6k6oAaY0AN0rOuMk8b0jsE0s9Ad4B+uhm1/S3
BB12GD1Neg7j8KxzeJYrfx8hDxxG8KlxZrPsGlJnfWE69c7U9ae0BysJ/AfwWbiJKoQdGwgUkw23
xM5ueByjCGdH92mFg3ncPIY176XaRWMFxUGt5gEjviae1iCNYsBGbzzHxDHYjtToYpVFp6j66bXU
yB8mSe2eNk/kc5T5jQ71F/1HUwbIjGM/y7PeamTYc1dU6seYGtV4Hks9tj7bsveaK2WEjv7BL1KB
NI0qW8STjWiEv59l0BlsFPd6gGiwU4L8Kp/MyWZRB5ArLcvGSTGykDPhNBrgvGt9i/5anMVQZ/xo
RBtNaNAyZxdb3Gg0IVHqpIyvEKlt7cysN7zRunDb9zHkmkiQXmzHukl7koyx/l4nMyApqpXr7oME
OWDWC12jHUoeokc1SGE94oZJAfV9EjM2ILIhIMo6Fek+6aIR7S3hwVA0ZORM15zbZoOVmYcRYx8O
pXzMic1LEg2siBSZPvykPRcQ6jD1GaKe/ZJwkzGVnhgM+aCHMoAt1sW8Zlwa5/m1MjrTRYw2bwRY
AWUhZAg6mOzYoc4W2JnHHtVNVCt2iRFY1nWneGKQXUwpXdm15bpl+cMxwIYDJs7L8DL13GDag8Wb
sq+jJSxe6JTNh/gexV/cN7VwlEj2haPdG3dplNCrA/PstSRLwMwbUFp07/vLwLOBcVACdILylpd+
h4qqyPWRZRt7enWp7CRywY43cWKihhyFSoeIoGuyuClb8qrPyqbgufPrZkzv0F3lPVXLZDJvstSY
QrTrJoN6WV2DXPqkEqE0NIX7MBZilXe0cy/7OO2yZFOPTT4+UbtMsZjqexzMUFxmJ4bSFNpVqsDQ
vlCa5rkDGsYs1rXt4/TRB651kfEfRdu74VwPv9f5aDodio+xzfvYAa+EClCCGva0NmHoB58BbLfZ
VdLqJlcZmrxwH1JN8SZULr3z5yCjIXIPG9xovmad4T4MHtS34syugcvprGCgb7oPTK0YfUvwfAx0
Ppul07h9yCrPaX5YTpNnX9oq99WtoeVjfebnfUu/1xSsXdk7lgRJWRXivtBR4kTgw4x6dxeWTY//
tVZnSF+WtCHwexhTS8CmKWV70dkQw3oeZoLNhJeV9B3BuxK1S7dkrhBsn+Azy9Apws+tnc96qGbr
evJnVht6cJv5onWRkNKSqLvKQ3A/1JPLGY9cOPmAnUdpBxE3ON2szPvm10MDvGfkA+YPQjodZydy
bQUNrhgsBpauvccTkty81biQhecUVETYFuanqizAag61b32sZZq13BNpQr2Q90HrxdFYnA29N7YO
AEnV8Yze/PGX//r7f38f/rf/kt/lyejn2V+yNr0D9tbUf/vD/uMvxT/+3/Mf/JOCaa0btq1cgN1S
Ccfkz78/P4SZz79s/K/WC03RtuDPvXRnoFRW5h9rNN3CRLs6HkgeCGSahhLClq7rms7bQEkfTokf
ICOa94U6I0Pu12PRokBU25f/WST1NlIgIU+bA/eK1/x6NuUKQATSdiLWvfXxUMbhUSmbbEt3bHs5
fSqU4QgwF/tWd1Vd5TdwSzbhi7/DHnKHd/W+u9f3ans86KFPZtqubSjTEYar5t/06pP5YagGswIU
VLfaTdioXdrRrh2jH6Rod8dDzVO1XB2WYQn66qZggO7bUGS5eUx5n/rGKG+UTSWP8h/oHg9OQ9xG
F2WV8/Lp98ejHhigYUHAMXQpTGEuBxgDlAFRRPt8DK11Z11BRaPUa62511bHI1nvx2dYhiNd3XSF
JcRyKrW0ygydsrZe/qAbCWk8PBHBMA6FEAYsX9O2hXQXG2yUqeEYPiEgyZ05agXW/2o8I1UQa20T
nViPB5ajIS1DKGlJXVrL5WiGY6YPgraoFyI/ZJqSkkqIPr6exMWJVTh/+sXSIJTFCuSmNJU1j/vV
KqybzBFhALAQTeK9nPTvupjrbObe1VKU9Em5BWS/WrdOnCOHFoekrW7TVHEd01jMp2tKL8t99FcG
YT3JJqcbM25H0T3g03pzfHUcWP3G61Dz6nk1xLIjCZkaQnXiTuAWWQgXO8oPU5tcWzHmUOr+eLxD
Q7NNS5e2Y7Hr9MVu0ysrcDw4rVh1gb0NWqv/MEWmTRrcUiQAwXT2G/GkZTtCKvp5xuJIVmHhAmHF
jJTWzUoDHauR95ZDee7Q8Doe6tDCdHTXtpRhK8nafDuVg5kwiBmGmvY4btVYHXm4i01d+/N4nPkn
L1Yl0Fhbt6WtTLKLRRyz6R1E4RlSofFSdWetWj2iuxOlzUe3oLvsSms4MY0HDhFBKNMhriXRpHg7
NhV69TCh5buiEVvlHJWDewWSwbVPzOGB5UEcKl9AYJT57gbVFPd3aFbsuLFpzlI7G3c6Ys/RzJLL
LXTqjk/lgU8meEe6ymWXS8dZrA7BHq46s0VFAxWgLfZD0b3hqYj6jBedmMGDIwM2JKTFcWJYi6/m
NrFbKhcOyFyKl7PHabNOpscUDO7xMR38VI4jODioslMWevupQOKBo7P4VCXdtMpGENO6PR7h0AKE
siKEYZimbSyPe9MWlkRQEvhtalxNQQKqI/CLCd1p6odQ3bKrHI+RE8M6NH8GDG4dQp3Fkbj4VGkK
9bqOaJFaKGPqdLU0agBNSAKCcNjx8R0MpUxF5UsqXajFYpeG6w6uDz5KZTcdovplrM6D7tbCX+J4
oEOfynC5y3TLcSXL/e2nEpnhxPClIad3/scWpAlp+8XxEIY4cFq8jjH/hlcHvJnbgqKVTmqN/JOr
xH3QdzaSuvalM4uUYGHsxtO3qSy9rcxp7iPOXFIiO/4rDs7oq4EuFr+tqHClwfwjYoxLPbkL429D
5VEWi7fHIx3a0a+HO/+SV8ONg7ENKtQFV7zgeU0gTTJ9EkhXHY9yeDwOB6ElTdCUiz3WkUdGng6m
M0IdLgKswwt1o1BlTk8d9r8uqOVpTxLwr1Dz9301oElWaZ/5rJG8Gv0LVLSm88HJYC4PmDCDanG3
MqnrHU4kFQRkC5687sUPhtSRop5cH/Vk2yJXklwVU1fAexnBotswXs+OT8nhif/371ysZXMiWweY
OucsV7FQm1JLztLh5/EghzfMv4MsFvMwRYEJPoxDwL8WIDMiqvzHIxw422zlmC5XuCWFvcxPoH4j
qWFzzGRmDrZoGgb9S28o66OuBjBzg59DNU+rINBPLKkD82crpTtKOa5wzeX94E2NV5HekaS04aew
L+NNp7J9UIPmPz7CU4EWO6SlTQGdkkDdaAMsqqGuQUCmXfqfhVmc117dxbUdEoZJBgfwPNKVAuD+
G0Fc9qBg7oRaZndkfZPeZnytXhSPoTJ/+DowQgeuzn8WZ/HcNjStsIbAxO2LBmbiPOY51Dv3RNZ/
8MO8Gszi2qF0VDbBvPTgytR2sM/KYuN2p55PhxY4DAgFbll3WWqLoyuQYVHxxXkO6tfJzL8Nfk72
IyzYXdU/Hp+1A7uVDOTfocTbo4tUPw5jULD0mattVN9FUXhitx6MYEjDgoVjmPrybZtVk4saBVMm
XQrOzJlszaffGMSrEIvtktPCylxj/vSd82Oqg71qEWk/HuPQl3c5dXihK0M5cnF2wh7yihIoH4zp
/LMWZl9L+pVGZZ0oGh2YLUdH/QR5OvLDd5UAKWOoUTHfY1BBtjfQFIb1imD28cHME7K4sIjiuFRt
BKYBy7sxde04Cyyi0MbFczJcI5rcrLjHcOQDPns82IHnKzY1IP14oZtkUIuvAz3BjGwfArQJ6H1X
pUNwU3ow0r3CNTEcR/8F4Q5n79UnU4BTkRfnW5eHbov4YcklmzQfgyQQ152kQu14wCYQnOvP/Bbq
Xo3Yw4kxH/iMCsqAK5W0degCi8gpig1N9kt6vW+eomg6a+rixDc8sCDnZWjOp5HpusunLGXdOlAG
3XizhgEcxciUjV39nKFltDn+AQ8cR65h6I4pFRvYWL7ANKjosAawXuhqA5X3YrLu0gE5ZYTch8vS
qQ16aAFd6uNRD4yPqFTFDNoocyHp7cmUpYDF80RHJnjIEWj46CpM5tGvOB7lwIdyDcHL0uXVwiJd
HLW1JHnQY6LYKF0qUEUeilLHQxzYbK5AAYnqNnqDUL/fDmRAHK2WgkS0m/VBNJnr4NNROUZ4itqb
Jv78ungTbh7xq2Q0jAylupAkr8PqHt1pOKchtJD9bwyKaTPnVMiWYnERThRNQTQQhVdgA8kMa8/M
/kQGu4179XQ8lnFoBtkxnLscWs67ygasnc71c1LkemsgAwL8aG0/J2f2BqrOenqCj4LhnqrX/ubU
I+LQ8ngV2dHfTqbV2LUGIIzjGBZ3r6uV0Ru746M7tM5fh1iswM4Wbmdkc4gSOE6NMKVXgVP2T3yw
UyNZXPQmxWzkMLgjRTr9iD3iRWP35+9I6p4WXRxXSstcHkmdbLVe87lWiji70Yy7yp2uIOWdOFsP
TtirKPNqebXA2z5rqrEgij84wKmf6jHbJv7P41/l4HS9CrI4wLPa41GXEMRAxwphnuhKxO2fv+vf
TNd8fb0aSGy0dR7MXwKN2VlyoroKm/HDb4yDa0KXjstryVgcPk5vkkrOPf6w+qm85y5/+M/++4vT
BuWSMAVqhX+x2X50G3zrZrTr8RgHrnGqjP8ew+ImiMeSk8FjDKgn4yzSGLc6CpCjgeidiSEedx/i
2SCpj0c9tMxslwuIlMWwqNO9/TpGY7to/RPVg1xixBhr6NAvmlNhDi20V2GWJ4zymiq1CiYwH58N
nJh078QqOzEOZ3G+aEGfajZdf5icSEVZlxJxqq58Pj5Zp0axOF3yENaJPr+MK/VcOsGGhPzEIjh4
CdDfVKxh7htnmVLxesjsYj5cqJ579/pWf4GtRHdJWwPdnaUNVuMV2thrxFl0d3N8eIcyIPrTjqBz
LNx3/SzRQaJLwrk7MbtIhig2V98UZuGT/xhGJyq3h6bSodxIJNOyKHi/XXdBWw9tPPiwG8nEaQvC
C09PDOfQkqDZwlXKaBS1/Lch2nIsIi1wuQuq4rKe9DNvRHa/a09kIoeu7Vdh5PLyNCZAoylh/MA7
h9zJdOHZkI7nWhz+xiJHI8TAP86mxLBMR5zJ9Syr5AOpynmszQxXVgR9u99oH7mvwpiLEbWNbTZj
RJiwCbegTM4Mz90OrX4iJfh1Ki/eZ2/iLPZso7WjyOf1FtTb8md1BXhpjX3KupOX7i7fwGw/EfHg
ooN9JnmpCTogi4B+BncDCiPwZe2x6mcaYro9voXmNfVuSK8iLE6IaCpst2iJ4Mj049Cm10gffWpL
rFIqiMZSc76Ufe7M+sgn9tOhVUjdiRcE24lmy2Kx+36sojwLUHab8Pus9PhCtMYeyBdSBFicHB/l
+2CKtzsIBFqLNt2dxQIpxBTbdojSG4eY/rUx0XerwlngkL0QZeBdZ67e8ZDvNzMhJS0yZJ91mnKL
86IHtSbJI5BCdfx75WCWYE/TJgNSeiLQ+zWiKOLQiXbYAnSFF4Es1x8bD6LgCmDq7RC4PxGZkidi
GKeCLHKiPIlGN4+6klTfurCTfQgpZYt814cWnwzkSvBV3EDhO5G4HkBHzGPjwU73FBzBsl9r91qu
By0EIW5ih1cFRAdzpaWefmdhivUgK6P5lhdGFCEDhk4ONLwsRs0K5Y1VKN3oVP330DKihUW1BGCD
/a4RCZjLj/2Mqc5N9xzbs5UBv6sPdCRmTgGvDk3461DzT3mVhAZTkVhdQqgeu0DAEuYn1OZOnC7G
+83PuhE25SxL0Kxb9jtlBa0UOQ0EEHfRnTWsLOS00Fr1cU6N3at0Z22GtbHGjrm77aerWjarHqt5
dBpPfOdDe2VGNVCL0jnolksYOJtTOyi4QvNWAiBx2a6Hwr/STqbFBwPNfdB5S4Jrm//81azifzHV
wPPITjwPMTPQ+asY6/MV3drsxJjmbff2YGVu6YNSNCTSO2wU+E1ppb1kW/bygpzYXjVBchfV/gOw
GCzGkxN58ftsfI4HzoDzDTEFc7FDFXBELSzRVmomT79UM5PCq26UBrGJI6q9HWocF1PTSbbHz7nD
4/x33MU53sI5DPlqnAxhA92rHHQaamArRr/Z6VC+6000NIjo/kZU1wJ7oKgQieXFOI2Ghj8tcHjN
d792sXNb4QE4koFs2jy8AUSzPx7vQC8YaAqHLDi+GXu2zM3gfWhR7jSoacSOuAFJ5UMSK4MLpCOQ
XiyCfNvLJPxqpt24nlsua8Dg5KODU2P51WQnJv3QOn71a5YpXDqZMSKk/Bo93kfuFzQd0NY+McUH
sp03Q17W4IymRt3RqFlRUDZXLXLSa6mvQKYKYxMgJLiO4dBtySNPTPWc1Cx3zuvBibebFAM+GQUO
cZHw+25tERD/XD016/gMYcYTn/XQKfs61OIZDibNDwybUEaB7HKNL0pGW+zEgA7dGlSLZrzRXGcX
i/FIraZYBRofAVg7hOI6deuoxX0sqR/8Kj7VhT24NICWOCjFmACdFudAOnVp4c9nqV0pbAi18rIP
UJMHsG78xgnHcfOvSIudX0GLr8KSGm3ixv1G98pk25T6sNHQfIoG8ei3drk5vjYOfi9aFTO8hP7Y
smlFI2vykeKhuJ4zn/2orstp+nI8xsEJJOWYkSXgFpdvlkpPsqCtZlJyOwPXk2cdMbAsb07kv++G
wqVL42U+sS2guss6htP6LcV6iliVZ2n+tk3s6KFNsi45cckfjGPq6H6AxpHcr293ExmSA8IcWVvQ
Zx7aFSaWjbDWi7a8Pj5vxpxEv9m3jMghO+J8dCkJLzvKvp8byu4pA0S6V5/VY16hVdvF33PbjC5j
GzpoK0NIw+OIlLINO77PoECe+BHvDo/5Rwgx58KA/N6Bg7HBioAFM62lgT1xm2FTGFYZpPtpsPZ0
fmaqdGetvdpAH2qahffsTqK3pYlT2+PwfMy9C9yudXDYi51o6IaoVZbijtXYJmLxk4ZrSYAJbROY
27zDgwWNFtQgsdbZS/LfpxQt5BNf/91iFpIsx6S7MaPNSEbefv2kM0NAZWQhdQdL3FD9RS2zc0uq
UxizeTCLj/8m0OKQ62O3ToRLIBAE/trKzJsSqSzb7uFIhVjYhOpROsjKHP/ch4fH92Z88n0Hwiss
aKG2Wa5EF2OLEPG4shN/Vqtxwu1/FGpZEMwCzY8Si1AVwjBF2u7gX19g5HPihHt/6/76Yv8a0rIu
WBZtC7+KfMrDAFCWQ3RVo2j3UF22xdjjzL3h6hdrJxbVtmDRAmLVcVEMxhRd4dJ//I1BI5nGUlXm
+87B1CAA5DsklVqnf+zlsJZ9vB1b8/54mANnFOQInq7A+eloLrM5zxqcwUwVKisGDpD98xSegtQc
jmDxPJ4xsu+w01i/mkXc2WiWYNaWGCQtU9S8HB/FoQ0/NxPpjBq4agCteLvZOFi02inmIGhiYDJs
9g9x1n20oil4ADmo7nxITtiv4tN3T70MGQZjaLriRE5jzFvt3Vakq0BaD33HVYsT32o8+KozVVTp
BYlahnLDdC1z9ybx4i3aciiXJJjqDuKs9+TGaPXzpKj+bOFvXsWvfsP8anj10CrMHGabTm6QgyUs
ZgkAFBhn/crfmfJXcRZnrBBdB4aJOGMAVd2E7KI94b4YkWw1qrzxG3dcdblALRmPjRPB372eGSPV
Z3Aa9NXm1O7tGK0szqJGkofUxiO6WeUl2RBim/wPta4MqSWFhMfY2v7G6dEaPD7yd0nlr+BADATh
5xvvbXCR+klXNxwTU2p8akzDwjUne2jxnly7Q3YKhHpo+1AypszPi9YCZPc2Wiq8sU7nc7as0itX
NR+mIj3VP3xPlpqHZOJBCpPowOPcS9U0hrDzEL+s+ICxLYvr0dARq7Di/KoHE/Nsw2D+rAX5cI08
l/5gjXVx29qItMQR7HLH444Xbepel4mbPRyf8ENXzetft9hVaW/lQRPy68YeEZmhAUdZfQx890QW
dfC7vpqExcaRvoQsozhx+1kTiGIs1Xm5AdgIUG8YNr8xJpvUkDMRGNgSyxHgLxC2I+duqzsI+1Xb
EEED0FS/E8ahEmqzUE3wRovVk7t6CV6b4x0JomwczjLURyPnT6On5vXzKsz8BV+fOX2YTdgCgYeJ
53p2j1PUCP4M9Fn+MmjmqaLVwT1BMUACU7GFviyeOYZhi2Z0y1UYBzd6N26TKAxOHDEHVwNAmPle
nJ+Oi/StjHCnKbWgApIdGTtZBB/g+F7FCRlVG2bixHc6HA1hiPmpIN6B98MoEqVmaYwIM6BVYASf
tC5+ikz5tfnzLzn6XCB7hDs/FiiTL0YWlFOZulOE20aHzJODn0VjtOWJQ/LAJyKr4CyhbQeobtmb
NJAABeHG20cNU3sRN4htIaxSnACfnoqyuIMiCDBemiV8pKG+m/KBwyj68wMBvEFaQWtQ8eJenApR
m2LQHqhqNaJuYns+DUjnxGv+wCj4FrRHTM536x2uyysybep7b5ZI/m46j5441ac4cIASAEjcLD0i
wH2+3Z6a3rd6UDGGLHpIYuTdPJTTtODEGn4/DJtuI6UWaq4AW5eXMilxyY0Y46kVPpTRd0smJ7bk
+2HwotNtdgezRflxcfGO4OgRXR3xjwwd86bVNGtjjbq1jfyhOfuzx7PNC5YKvEOBU1Iefztj+E/R
WjJpa+A/48pbiWCvQIT8eJD3mx4t5/lwkXB4BUWVt0FaPaz1xnFZvZU5oQxE7pyDQaqwiYhkBqVl
mILgz9aqBTHnA4AXIaQDd/6Ir05qLY2mvFAshQAFm5VbmRhCGCpeQR3aGUYdz5fEw3QSV39gbdiS
p4yLiArQlOVQsZ02Ct9iibddEn1OAjrsWRu4J77aoSg2HU1KRyzAd7fdAEnNVj5RxqG488L4EfnS
U8+Zeb+/TfHn7FpCKQfUxXGwOA/iyEfY2I4wAcPgKkjw33I/u1l6NY1fJu3H8QVyIBYntQKlxJje
EwUKEeF/aqSzamjaXkkM11FFyTFhooaCKRlN1DiMms3xoAcmkZObm8FUrBMOpLcrRGRtrVUV2mJa
0iMNZU4GWEmZnh+PsngqKROpAY489jGPW4jRy3nE6ankfuC1mTvteeOgQBNQo8Bh4B7I+ipC63dA
2jAcp/NK088UJj7/xP/91xuFhfqX4sL3vBirEOObxT/+/Tr8XuV1/rP57/mv/etfe/uX/n5bvGQf
murlpbl+Lpb/5pu/yH//n/E3z83zm3/YZujyj/ftSzU+vNRt0vyPFsT8b/7//uFfXn79Vx7H4uVv
fzzjmJ5twrqpwu/NH//8o1k8QnCrcxX+S21ijvDPP755Tvmbd8/V8//9P9+eD/yll+e6+dsfmmn9
lW8PmZVvJHh1zEXS/uUff6T+SoVbApTnWjRmPNgff8nyqgn4a/ZfqQy7LB8dgqrk73NGI4b968/U
X+E6oGZB7ZUeGbmv+8f/TMHdP3bYP77OYXmMJfppviqJbc+nJ0BssMRv1yk11YTG6ojr9bY4j374
l5yV41fEYtbIhJ0hxkPVzTX2+v5UTr1sjZPSuLYCPjiLBgBKWoI6k2EcmTEiy9vq3FjFF93eWk3r
/A5Zw92rz/LPUb8WAVkWNuZYDs13y+adS3txyUuYoiKKiwn9pvHC32dn3d7YaTssGLenIi2e1Ahy
kROanGmQuWybruvb6RQxFgxjJn9au+Y8vWj2/RnqvHvnxLanU//2/CSOC3GZpSHp/iBysrj0Ym9y
wizBytOvOudFNI3xhF9WcWu1vefgt43a7jnIe+8pxzL4q5FDfg96TdulIgK1bRZec+kXQ/7TKTL/
Yiqggp0NuAHftBYCPpqG2Q9ctKayaIMqdeZ53mStbD/kKs9KgSV90Bv7PkFOrzXG5gH8zfCQJm6h
r1oQxqj0Jem+ahv3plKtvyul0720E9ZvQecZF3IIGrWyazP8phXwRIK6qPYy0Qyd0bQJanSjV36J
K6Pl5umLS4ODesD1LbDOfUgBe8mKTpGUwZBeBmP5oTLwZzcQ1N0i+I7tsKnpt10yqGs96dSOFLrA
IXK2bcTBC+22aPbNCku8Zqq4nWfQbPFOiKsuuNftWu30VHevdAeSu27y/yk9tz4aZoJzWpdWyJvm
VOjuY0Sf6CuG9Xjl1giR2U1k78per5/NOtD3ojI7zCUY0WB4WAE1Cgu7WRXUtNCb3KnIa75pmY5B
kgZndQOnX3x1varbxUYzoQxry2jtpl27U2ai7aq8CvfhUDtnTpwXu0Lmzqd0RLxh4/ZKA5k4GNVe
OaN5JybX3VnUCZ96vfG+OHIstmnVfjRLGhr0atrsRvVN+SHLi//H3nkt142d3faJ4EIOt0g7MgeR
ukGJooicM57+H2Afd5NbLG3b18el6nK1LS4CWPFbc84xSG6biOKrUvbVQ2dJ804uMiDNw8woXEzF
XfJpvu9DJd63ZKK8UimoIqdU4Lqwfw+u5IX8T2mYIfGERH4pblnn5t4awzEkyATzLPnnCaGReVUn
ADfbUN6NS9rfoOWVD0YxzXflkok/ICoQID+n5CEpozLftFlZX6lGmwC41nJlIp9aXBQ3y81xcFK9
nzyYrPUB8OWwzzp8pqlQxASEaTV55laXo7xakikEMrLUw3MDBeaqViKjd0KlyFUHml5+CfgTokQj
lZMbtCYcX4PKjJjGo0AuUN8e25kwPpvkrhwkZApPyREFtbRssV/YqbRCGTqJURSuERXigYLBcJWr
7RA77WQQLdQMAkgWOSGwd9SaYkM0V0HpUA+HqzpSe5gaZW7JXJ2EvfkIbkK/6a1u8EOEXM9qmQqP
fWVU38Qu5Ia+KwoQY3VFiLUwqiteaey+sxnu+p0MdPsZWlZ1NHJRuhmTJSf4Uu96xxCS6SEkdo9Q
U1nqJTDeHVHHmjQUlq/oKtGOYWsF35chSUUvKLRIhUcUNKWTTX37rVLS5FUixRAeTGAFL9VMrmpv
QEjKg1J+0KaFiExItLUPj6rcZEkJ1zLK4nDbZ6F2qLpieWkZNFtpklYHT5wSejAbsnlnzqQeZuxs
78duZkWR0wWFbVAR8R8Z3YY9ISSMlCR90TOVuH6TSpH4RimcdeEwl6YQ2pUUMzMBpIybXaQMtbbR
GnOq3azIh21NOONFpY6FaJNOnH8nb81SNnJvEkraQv2OHDXMiIAVM5H8OPR7SLwrCs1HqVW7WwEb
V27rnUY+9UDa60WixcGTYRbzW8WNo0aYeZ4bnhUECtEoeZbeGHVT/ZJkOJw2iW3ktrEH209yJkRO
A2cvhRk5ka0I+KG5WAAaPbWm2W1IlyCpOB/T8JAQCvEqZCAYbZT0vKV0bMXcDhbZelSKoYUIHANi
GDnDcWtjWhkIroFo2rHGjWzGXIqT9Spsa1VrAfXo5NM5Eta0bSOZy3Yp4mHPLaVyKFoZOIo+m8CO
c7kmXXcgoJBylmjLWh2/VFjQr5OyTQGTa7gF7B5JFVnYlSrcRlGwXInRDC+mtCDHoM/xYzMo92Ib
F5uyVEeAaaUxk+IIrG6TksOnElc4BNteyCE2jFGX+lYpSq8NO2XmwNDc94pENVRRw9spTsy7TK7Q
TKmFZF0pCddS8RKqryTTizALmXwKq+2cQV/q21hr2599JCdPodJ5AFYAKloxkMg46oWNOC0jbv/6
KiulcjuW8xqtqhMXX9fVHXsCwW5KYvRD9sI3daOXRwRHsjsOSbN9D24jt63z5Zi0MzeJlnGTGLN+
P8wx2N8onV5J5q136TJ0d4rSCJt6VkZU24FsXUaW0HKYpufs42pUdwG/IYDN2BTewHBEh5ArcawY
mig81JMU3qtpU3nQDOfXgiC+LYCb6ijqA6KKwQjDPRmvfJiSKQpkVlhcp52x2Eagdb+sNoINXYjg
MRfS8Luqkm7aWQ+vTbY39tg0AlNmPW7rRIm2akwOglUEuGRiSjKiU1hWgnjDyJRNLBsRBNFEnzzo
RsVt0YcFmnOVdHmxb+ObvCR0OzeyyTEWhjhXIEv2mskjJJfFsCrIO4XkKVYl7+t4JbebBkRSIosk
IKWhINta2ACTENPOT5oEQIvYYcwOAzX8qZtttlNC3bip1AQSGamOKK3yYPC1OsEgh4gO5tZg8BUX
S7qM5lHkVVYAE50eU+CFGEG0kUFm+QvEt/uUBbwnfD8PNhRkpG3Jtf4PJOgUnhEzZWxqdS3cZfJi
+v0oNPetZlZveV0P93GwiJ2XSYN+afRi7WotoGlRD+WHsaESqvb1mpQoLGxPKxIWQZ1B9FiZkr16
2Td9uVW7PN4wv2jXujgIB1md09fQGotXS4VJU1ajdYgrvlw6SYZdVdwK7DvJbA/ZoJWOzNWAPyVN
eBHpXJ+BCBkezKjR/NUkSXE+n013tgawkEOMUNOYK50pwkqFb1wYWGDwLPVyrgLhEjik6dEJpVvu
yCMyuuduE+hq/xQQ/woickhvEllp/EwewGTiMQ8dXU81QoKNOjhEk7oci8zUvs05HmqTaeRG7QTF
aees24lmoL+URHiypJUd0klFivStSQ7sk1AKve5XYRfYcVLm/hiqAuQVK79S83B8yBvS3aiVR5Jp
j/WiH/nboR+apTo7gGQNtyVx8YcgBvN9WKjDjcEV7Q+tHoqbMYbArIZSD/y6kRsQZnP1M4sN+SFW
ISPruQovMS7b/naKct2E9lFnsLjK/rXNpJzYBMWonUisASpaRvwkd6Qr2oFczJB4W5nMjLaDlh4Y
rXxIB7LuC7Mp7odMk1Kfxbv/aYhpvlczUEmZ1EqF0wuQaDDQTdoB0jc3ZSavxh+nfLpLqiLbFnIA
V2DserB21UoXG2vzGedi+hCmouIaQRcEV41gDM3ODMj2tKUplXxNnqxiM1RiAt43KRYWnEqRnbzL
TE9dGqBdUglnIE/3Iy6oQ86oeDPjtrxA2iP4ybLS7krSXMalq24xmhKKXAYqriWZuExviZlFFCuW
WJVr6zlKpO5ZDmFMTnKp8jZqNScjNxYNt2fS3+WlFBy4vE4PxaKEd1RwO7+2GvKY00auX6DtBo+S
PqmPrdjHPxqtVDZ6G9XXQtdaj42gKsd5EZVbk7HHnjWJ1Ls5TgUolhAgE61VL+oijX7hxe3BChkj
JJ73s93/rz9QfyCN5MNB9/f6w6+m+JG/9D/LzxWI97/2/yoQsvUv7AkUGSg1INtEQPp3BUKV/oXz
mggbVcQRhBHu7wKE+C9qclwKoyFDg2TgjaUs8O8ChPUvFV0e/xt/EQAykWf/TQFCPhFdcVbjF9Op
YJnk3XETfFooGwjnCqwCIIQ7eqzIEanPTTJ62b3ht/ayFbxgO3iSYz0W4Grl3Ok2hXMuGOO0GKEi
bhRlShHUQFDFU+P/fG7Hz9RW9Wg8qZv0VtnqO7ZevurL29A/2xQvvPpQ+jxpSj29ipaYFAaTwzYV
F8kP4gshd9K94DWe7HdMWf918UMl8o2bt9WmSeFoNY98fjYinjAVRMaTEOi5syyi6KRS09uccBMH
6tqurcTHGbB4vTArmoH3oUt+VXtZL8I+Pe9J8ycfWJ30jC72/rws04rbb4YtKeZeUnrdpj2jHTmt
v6xOIySJFEZleifV3s/PCsydnHgteEp2AKs26UbZrPWXc1We0+rLaSsnvUUR9CRp5OBJY7M76c8A
z/6a1D7VVD8WrE7uaBC+fHqMU7tPKRhtKRTBE9AINk5b9aqvz7yo3ypIp02c3F+uCoa6zIMncd9e
ljdkaHdu9Ta6WAOdYsMY25DJ+OeesL77Dx3ht4daB8aHSxPKMqYUisFTlw12Ffhky3qFeN8Zml3H
91rz8OfWTkrjFN9O3uFJt4+ypBbGLHjKjqOnOqmXuNal9Z1BtiGE/dufG/vqe5GQq3ItRJaL9pus
dyoVPZ2EJ8EEgtlfUEey0/ntz22sldjT1/exjZNKbVdmOqcC4Skl7NroVskTODOYz9G51LiTAfv+
4tbQTIRXgJjIzvz8nXKpWEAXhs99NBffjCqrN1pXiY5KAX0k4Usybzl/h24rE5JlL1VjEbu/VIBd
Kn04czP91Xu1qJLjoWJAMz1//lWkbJaUtrWe0vpNV68L7d5Mb/77t0odmvK3yVrH1e7nFjQEigWn
mifQmO5klE7TBZAGEA9QbfhzS6fyoPf3+rGp9WE/9H+tJWuiicyn0Rk92WmdXsVj3Nnk49uKl7vp
XeCdW2y+6jMfmzzpM0GxBPpsGE+aQoFQuBxEwwtG6LWy4px5uK8m3o8trZdwHx5OmC0tm1LzKTmq
+8jJWLqHHTZWt93km9gZvOhQ7/r75QKOw5mmzz3jSXclQ2ZchtB8MtuVR7olq80W9VslPPf9vpr0
cSYRfWkYqkxZ7/MT9lYttHlsPVULqHHrQczHMx3k6wasNawWO6R4mueiNnrbdb3xVEoF9MMm/lbk
0Rlx1hdNcAdKJg1PgS1RO5mCx6UsmnahrKV6LYfkgML5n/vBFwP2UwMnL0mvpSIqmeOt+NZSr8rs
e3YuWOy3hUtG4rHqI3QDRTr7xZOFa17G3lhWKkb+1v4Qcr+/yXzzmtkQsSIc+cfle1Pb4rmvv/bf
j7Pv2ioa7TWkj4nxt4uddA0UslqCFNMeK1pjjlA9AJ+NxV0mLVdSN2/+/CJPvxQ3Vuvumg06iaoG
3vPPvY2Si7IyR2OS/yvxlozrm7Yzo+c/N3J6+7fei7E3pAjIPRwqsFPHQ2kFUqjotNK4vugsQvC8
2pXg3U/O6CazfDsJd5oTeSCLz6lpvnzAD02fDNuhi7m7DtYHtIbFE4e68rC9Gv6ZJzxdzNYn1ExW
MjQv2KaN9df4MC91sg46StCojx7NvQktcZtuGm/y5MGRt/32TGvr+PncSz63djLFVz3XELVFa9AI
3emIzn1tb92E5qH7v92hompYtXv8WYPKPz8dUeGhGRm0l+zi7XQXeoLTupIz3J7f854ekd77yse2
Tp5tyNM65Omp6O9CSsx24ptu50HX6W2IYmfe5Omkvn42rFlMhAbifVk8WfhTPTe1WhcjOzaEwG0b
bl8UgPPbjv9sij6pzsi9v7ohZrODGBr1O5sN/aTB2OzFxappUFDkGxy2z9S8VuB3dCyFhQDDzoAS
F3iDFG874t7O9JvfZxecTe8uqnUnwgLz+TtSjZtA9HTrmRCJma1pt1JwVQd3mp966yVyrulEOsN/
jgB/sl9Qt+de+PtQP+m6n36Fk/EIerNMpolfQd606dZYLoPZC7eZP9kEVP2s79XyqioPCxuV87H+
7/vj3xtniweJYR2sJ7NdA3l4GSxAaTDSGTfobYEtDz/WyUh3gUjn6jdoUflO9ctd4VWXuZ9eL4+F
tI1j96HbnB3Hp8sY3Y+X8c/vc7JONoQbjVGImmYtSpjTAwC6jcEuZnrEDrw4BbBlu9qclUSsq+Pv
r8Fc1UrsMBCWfu4GqtoW3BsCx9QvtCcuDWon9Aa7fDJ/ykd1G/v1uV7/db/7u8FTGQFXwyIpkDRI
v3vrjvHW2MZ7uKw78KZOdpls67v87rxdXjrzoO9zzYdZuRzVwNQH2p2ZJ0VvpYqgDLZV29iUvvit
PfOcX3/Ofx7z5HMOCENRpNO9ymgqHKFIroNQusgaMHNnBvIXC8B6WPn3F3x/8A8PtsxpWtc9D9a5
SB5hrvrr9nd0CV/+X+pW66T8qb2TBcDkHikrOp4s2+W3q7DlJwD5y4Ej7rmjxJfvUCO+fkUccFd3
cpToZbkskgLO4DglkQyxs9UBAoEecUKsa+6f36PyxbKtoar+u7WTCRHEfaoR+LUupJK/EHMZ2FC4
fNWbtms3yX4onvWWbGV/mn6UO8XLbkUf5YNsm9vxGD/3V/WOi0oyx8+uTOs8+NsY/fCbncyTaQ1s
Oy/5zRZdoX4XpPdcRfwU8mjXBvBsu7SxnCUzr//8QuQvRypCKa5HOJOTyvB5aqDUL+nY92FAeWnt
qOk3qYd7/txW11azNRQnvUT+Y9fc9jFnR671frCUoTQVTCCRRzATOSeDM7udE/tnJ66vP9c/v93J
/E2idjxgOo6g1e2CTeVHfowIZCP6nfMfTJPnWjsZzlhj5iYPeBfJrtnlHjf/7uChybAJBd/8+b2r
Xw5owyLUg+AEbAwnHVFpup5rq+avAW0IV1O3U8yfZv4tnDKAj7cGV6loO+w0t1PyZGJn9qvLbDvI
F9BhzC0V1zR2l8ye76bhpVpsFo5Btw0dITx/rqXJ1d7iJ6HlOHM93Kgq8/z5tMnfamHv08SHpzjp
tLGV5QRM1utwGj2CEHLGUeUFV2wVF3ZvZ/vDl/P7h/ZOFjKjGFtrTHlr6ia/BPML5GsLgBYpNvq+
cg3a8f78nb7anWqcwP79nU4rpkkfdDP+0bXF7Dr3gl3vr8XMYg848dwk/+VY/NDWSW8Hcdj2EWz7
9wo+pbJb9XH99obTHjv12ci2ua76g7RLqKWe/5hfbI0/PelJ7zexytaZQesAnZ4mYIRc7DswPqm/
2Gde6rp6/DbXrSEMnLQ5PoknTcWLjjR74aWu2yBBffxrG7Q4Yesqb92twk3N5tyI+7qvfmh07Vsf
llDQrKSyNu99VYKteffvvtMCa1T2/8HB5suV7UODJ2toYyVzG64NypvxMQtflqQ/tC1Ld+iBwXQa
3Q57DRD3/7zR/ND2+rt9eNh57BYNluQ6MBe/spCkKrhA3Wn7PpHk3yTlBqZthkzk/Iv+ciX70PbJ
il5w2u7KhLZZtY6TSq6BYgNE9cwfKBRdirp2dltlOx0Kqjxt2qvze4qvDx0mnga4QjgOTk9dS95P
CvuItYMNrsql2/rbZMhhePsT07roixUk9OUO1KIdutn/NJI/tH8ykksx6/XApP3BLy8L5g3Jzy2H
zPDdqn5G4le6oyu8qWdvkL46b65OqL+f/GRoJVldGmFU/TVD9hRJwahflv5/cLW5/qTfB/E/LZ2M
J7GuUREKPGOy63+sE/9actbeEjt1Q/dcVee3Ivf7SkOhDG07GnZTPGkNfjFBXSXPNfnB5vvcPP51
hkNBuKx/VL8BC3duvflqSlzLsit9iMKBebI5ajqzi40asCdav/qbiRzWXdBs7KnZqp65tOfcbF+u
NlwS4zjlUp1E/ZOho+mJqgQBbkklu68mdMj5fSmBxh76O3iVB1Qn1zqMaFV51Iz/Mpfrfcv/se2T
HckyShnIXNrOkuNiwqIVrtDTJeLNvFjnxsdfI/BT78FVhVqHAiGeg/Vy/PMEVfRZWTWdRLRrImup
PxAKJTtyOGfMSoJZvRAPUv8srahDLVr0xg+5rXGjLBDXnqeGXERjkJOHnn9S0g5LU3cbeAeFS3Gn
fVSVXgf23U+S1wWxrJAOuaQ3gtFUhhsFYnjoWm1I4DtwY+/qhAJcy4k86U7coYBlUlQ6ltyqV9VD
HVfJa10GuI0jzRjvo7qYNnoC1dfJLJirZKLHXKVWVFm2YRbmsVNmg/5kZqn2tgBjLeBwN/l2liZx
9JqATCUvxX9b7mNFiR4WkLj3szEt97E1AnclC2kAgCm3Gut7Uo8XWqjipGNfEJKPaCQ/FsUsc0dI
EYfa0JSLK1Hop0elVfLyAhv+nLkdOinA6bDc3FkWpyNmqHAj5HITe+qkmYITZdNAxkIYshDx0gNX
KEIRrIHZkiWvhQmgZujB49U8i2oCWgmNr9uL82x64yQ310sytE/YTZCaEsZh7MpKm+8Srex6lwpl
cTmKY5LahOggAO8GWXR6ss8kO66ktPZUUtEfQ9VMb8MwqVBVtYpwWEIK0ogG4AAL3SjtSa8Z76to
bjYxDtjAaQ2jvo2qPr7SUKVa16THzYYj5H31GGhG/0tSBgnz1ay+ALxquNmeGSBIaJObCJ1SSsBq
SucoRf0NzHPFhhrodXPVppVwHTdjdpEKiNWJ21QyAjerhbKUMGnbBUryQdem4hY1udFvM/SvsT1k
SunqwoSkVtDL8QY6VXydJUUNczrN1R8a6iy7MOlmpiCYbmvI2bMyDm/BIGiHgkBgt1NioXYUtVJ+
6W0u/myrJNiXSm1tlKkuuPFP2LgrkXk3zGTw22qsW4+ZobRoUQN1OYTlrB+yvIg7ryraYt8vSSDb
LUVuLAtZ9SRMerLXzRE5S9GRAOFM4STdGK2RH8Za0+g1hCE8VNWy3DXpQJevItF8FqNw5POV+hbX
ZbdNxkkVgF/EnC2KUVhtH1N8o+f5ctQ6Q7pmRJFzmSY682ITWXd9HjZXOX6+roZBnBP4QAZmJw+C
185zJ/mKNWbPzVKql5Cf46dBn5W9FBFNhwQQKGoS9r2zpBM0diZER86VcqtUqoXwPxRGvyHAgGx2
dbgwxJH6na7Okj9reCOiRYldPR2Y+63IUO1BEbutqlYVAl9N91sZPLFdEaJp49peM/dzUoR6I6uJ
hRORI8dKat0pg9jeWUTIurM6DBck/XbHXqvKwbHqonow6prIzJE4pF/hIJkX8kAKAe55c5ptVY3L
nLFvNZdhTl21Vcfs2LT67AZGBqW7Rd/73C8tctcs5R62MvJNrmrpNal4wfOYG6qfmpOxGZO63uVj
0O6lZVacIZOnbdsIUk6nwpZpI7KxSPCNCtnLSg1hKeYXEqNSi2WiA2K+FAa3sK2o7CyjYsDMUvY8
aUVcOaUJaSpM48FThC65sMJa+5XKgXkfwZ+hD0f5MNpaklMFlM28uq8MEwmyIc0vCSPhkUjI6FWB
IuWisRxjV6gn5XlmUz/YXJS1F1O41Jdji5S8K835IpUHM8TUVYQ7M4/VBysW5Q1ZfLrkZlJF7IrS
1eEeJDqFOY2EK7c3M+J0IwQjL6CNE2ath2oKgcq1v/JUPjRdU3u90b4S5+EqBBfjxL7QBUhjYvIS
Ig2uZyxHQ3OZgAaz9PFhmbPLfPBrbtKskEIB2YPm4gmWgfMnw3C2zLYeKW+CRiB3Za7B3GHjdBBr
Wp25rhZKXkbX3mnp9zGs94pKogdpSVlo/RIydu10JMl4FciIZtgoDMP+mEmr7NoZG+nRYKdrInUX
o9HppCRD7e6JhbmP6vHKKipvUan09yT1LeYN3feYhcq3qm323NXtuqjbcbl6ZM3bdKFOTlh0U43I
5nFp9BDWkyi8rrRLCfeTYEa+an5XY+Eix5Gpt5dNB617ivywSq4yZbxvg2/YSlBcx9+l8Rvpr+Qf
iW42PWdz6syofub41xqArwuUNaJHbZwdWcydqHrOZIkgkdSPEfIG8mWnXxnGYch3Olp7zC6ENoZ2
Uv/MCK1Up+SxL3vdEybBLTXsS6GuvjAdbXQr8sq6BvqOUD4joVUP3yqicPNOS1xZCQYnaAJKWd1w
C25Bcw0zl7w+6V/LPI783EC80zTbpcVGJYTYqgK3ASUIuyiLVgGrisT9ukMhyu1lVxDuYvVeKAev
yYDDAVHJ0VqEn2ZXXcZy8sjhK/a4V/a45sISPOL+cBJRFb63lREzF9NbZW25JiCsdiV9JA4hpiaY
ZOaDWBk3Dbf+Utw4Uxu5Azk1RAMcc1JXAqs6aOQyjEV5o8X3g6ZsTCvxUyW/rSLV7Rf04W146Ivc
qZMWUTZ+G13hQnKJrhQ59MwAM0K0Zlipx3k0fVZTgrP1Yk+qv2vIxa4IjE1QzLtK0F61SUTnDcGG
woCtNJKvxrlfjvOVNPfbdDVcTCO+s1b61cbRZh6mnV5Vb1KT34hau0tqWeCtKNsepItTV0GyTZus
vszC4nVO5nSTJKYrh5W2HzP1jm3mjlR1bmLyun1a5kXy1DH6zoI92hlghh9GK17HrXUdcpOTtoWv
JQOPVYmTVwu9u4Tszdm4mkIP7R0MxVazGmkDWVA8LEugPo6N5Y1iuwEEb89V58OR3IeytLh4Clpf
SjrVTuTZfJjzIfo5dyy7xSTFjjVKv5o4phAis84VhoJ2TVQEtxliw1k0NWLXF/GsYaUcBMDbLCHo
UIq6Nh+CuFV94gZVYlDlCKc0BRQMC05hpCTwj22+lYc+3pczARhlEWcOVjKMJ5rGEqIbThYkWHfU
YA+WYrSNOsJjIGXOlHUveZ9v+8o6tg110hZmgZuV2WjDNoq2Iid9Z6kL7XoKOsEXFfNVRLh/NMnX
OqpzXCD3HsvEJiZyehFzy7zkcSK2JuaS7cUk9YqgrTwRMJIddYZ65IdWP5XVgmeKhXKtrLa84N2h
F0Z4PZyyEo2bThGz62g187WrrY8oLWETRWW/ISEF158Z5Is/YeHbmKspMJEq5DqkGoEHqIbupWlI
bdtMq5UwntICS12X7SYJiwxhJINNQsCyHUpJf5k7AX9CIKG07OP5mL37FcO2EW94aJVtSDJjy7NW
cyOxIhFVhtI6YqfgH8jQN2LIv2t7MeB9y1GEQr2se7fq5WxXKi3XpOMUyM+jVvFfw6Iq9uJqsyRR
2tyMq/UyXU2YejlrLvfGig0LKXpWVscmSTpifohWH2e/OjpFDIyFOzVG85CKY/0cvTtA9Xc3qCRH
zTassYjq+JpeSARuTbuTJGmfpom56YeACn9RzJWPWDm8meIOuXDcZd7Et+qx3Czmg2zk3e2wOlXZ
fEvbvMa9arwbWTHyhpNj5sscEd8y9/jKVvPruNpgBywwra+v5thotcnKq2E2EGY9trEjTvdAVfXX
rlsUv01lxhdx/d0On5plEGwSEulUhtJjKQr6r+Zd8s4ZcpW/K2L4a4CcdgHpPT0uq04+4gh9N9a8
XeLP82UjJL1wKKpBOYY9Avt4aOvrdhXdi2xsf8irEF9fJfltmjUvGTFTmY2xgSQS9tdI+Fcxf28J
za5dBf7Cu9bfYiNn2MpqAejipH8uMtV6pmNxsYJ+fyvXAWDzpCLgvcv7OadI21W3kVFQelqtBu1q
OiCGubxAPVSzWa75f4ptt1wUo3FAPYdDQcKGMq4eBrS52BnGd2uD/m5ziComw3ZU0NRpqmhGLDBD
ZLqszqFwJSS4JCLyZx7S1TlBSDominr1UxjElLAVw2OBDCW5tdqqPY5zOz1kUakdhndfRv7u0dBW
u8YQm9m+Wy0cTRQb6SYoFfEFeZN8mN4tH5iT1hlqdYKw+GEKaeo+fopXp8hKIOP0omapO69OktrA
8Cmk8xh6MRmnt/PEGXOL9kFzSE2UcbfgSakJY0B/KdY9EW1Ku2cGKm5qQaa9rPvJjy2+B6u/xWzD
4keYSIZbqzivnYnzidNR/WF/UelHnL2wn3oxxS8TdsvwIPSYaKbVToP4gQVktdgkktrpWIMwvqmr
Bad9d+PAWi41DkGD/mJ2oXDkitPcCcKiKeR0p7LbwkpyVb00j2JXqvt00rmwINA2R2u4uoEGILI+
pdb0pi7n4Gqcm/BnMzbdRhrz+JuweooSfEjesvqMxtVxpK3eI71Rgm9FL3MAT8Te4tKLMogjiHO/
z4U5+ZWWqebPrdo/xKu1Cc9weKGsdqd8NT5N09Ie6nc3VLYao2pcMbijMEtpeoSW9d1AJSzcp+Cs
Hp86zhTYu+vg2PQ9gsy5UeUnDqP5pgQPfq2XQ8X+TDY5KHfZg1Vb4zHXpOhAZHz6wzTKyiu7wvTM
sRx9gt+zWwHw27ZlFYsp666KI5r1onhs34albl/7qn5uY5M4/FxoH0Rtku+KBZOxLQmxFLGfldnJ
DFXeLY6lzmtJo+9ltpWRDr6lsebiyM0HtrNaMMKfYtiN/mCpJaLVMa9deTJygzgQJUzsILGElxAz
PDjrqRIl7lDb7LaVZ/Wh1VLEvXG2cHVG/x69UCqKfdlNwgEJUHwQcf5PbqkW2L9HNVvN7EO9KJAD
olh3Cy3Uv2H0zxE8Ub63NpI8B+ohCtMm9FNMbvPOaLPkioSX4SemtZJ4tlaO7o127gp70tSiIrtm
EbHqW2J0n5jBRFZnJ8A8tQSlvpuyzHzTWOmvp2Qi9AYQBXi7YTLlPWzpSrK7ICmxckerJTXnPVhE
RGrG3ggD4TEXzTj0ZiEwSVLrzMbkkI/5al8MVYxTDqhyfczY4FhA87L4sHSWntgGFyxXZLEbl302
qDthMBcO+MRhsXs02kPfJPJtOw9MGaZaFVfZdpuoMrrank1eSNw/qkArLodrtpPztWZl4xuRh+b3
JVf0/cjp+KGM+/hYxGyyynRYLrtQxQKiDMp1o4nVA1sn1Q+jWNzgvyaBOqLotLMK1v06nrTLRVhk
CVtgFY1YPvP+WdeHmmmQg9Nsk4mb3DSGUmlOPyUVmzNZgyjO6Pg+NamwtUJ92GH9Mr6V2N6fmkAc
OQvKYfmE/b3Z53IBe5F9unEZI5L6rkt9+j3v4/SAlzKwc3gIG2DzOCzziq0xwQc19vOupQrET2ny
W7lI6u0UqEyfiOV9smarPY7M9oHGxU2ScnoieFXrLghGHDZZDXzGbnBg4hJJFIZI0hjxYQDsfltM
ePC7kLxhe1pQX9JpYvbxhRwqz0vQWUdkjD/jUZQvp7kc2YWXjDXCCFKbf2deDAzmXwQmjfe5OvRu
W2NwsGvGw4Zwi8iH+IcDXZpl9leKeQkTCQuiGXY7dRyCq8Rssu8qc+Rr2ff8ROyg1k3Hufh7kfTF
Hq1r96sK5OVn2asjhS2rnZ0ebkl0RpNwIpaE42EQuEJ+COwMkXroqXGnDwiwXWKs9tyhjrodObXT
HaCbOqrfHlWfZHknuzgHCnz/qf8UYH9r9fRiU5AJeBIj6ab2zI3s/R9755UcN5b96b3MOzrgzWsC
acmkFynpBSEL7z12MwuYVfw3Nh+oqlISzE50VT9NxHRURHd0STy8Bveee87PVF+0HXoRN802O1oP
qRNu2lVrJ0e09Q6aXX/ot8ltsvE246dgE26XEYevOINLv86sYxKmJfIm/DrhNXmUwxP62tv5wHdM
J3aSo34X7K1Dd6vYHjCDxSbv1Dy4FHzWNJEaRUgxBLt3j/RpdoUNGWyFPcPDr+7QH33e/88s/F90
ZyZ0+QVlo+BL8z//55RV+Mdf+YNVqIr/UhCqRIwYVWUVKxkaIH/oGqmTeBHKJoAlKAPSImGH/Klr
JP/LUCfHOwu5eMC4lkbv4k9aoQTpUEYPiP8TPTXEzbS/Qyucda5hFSIXD7fOoiCmTu5db9sWitrw
mOpF3m5+j71fvlLSrycTcvdr151StOaEB1xnLNOkxwVoFP68NIsQVopeUDOJABygfLGtd8okKXRY
wmUC5n2z6VEafBtojvxBHEew9FRVV1UmB+k+T83kSQqGbLAtd4gPniaRA0Rc3R/UtjLXTd3Jt5g/
TrK+amE+kQ0XT8Lg6h9qRa24oGWr4qGWp6Sgdc89klFlnbIFK0tXERXrXe2OI4JsTddbAFX89pNK
rvjUC1Id70zRDb766fTg9CQ3oa7T98K1JyVWvIrUxh1hQwv91zqlT4Q8QsKrF10BHSwWpi4U1obA
hPzlecb3krL3banhwEDBJRkSenea/5DLIneeYA7c58oYRtqW4QJ+zfsqg+4tdED2eCEBG6dYIIE3
ikLlOAw8uSBAhgI6MAoEmzYUXiBy9Hc05ZJrXsZaZIuhjt2INQb1F9Bb2ecQNfSDRBVFsQd1sJ6y
wk++h3LQfx6xZrFRPwqKjZ705CpSaQVPtVum9XYQ/OEYSoOwRvUic9CU8UjAXDEqN640SKbtt5NT
1piR16y7BL2HvRbLyBfUyO+S1Qpah9h5I+WlYxZS8djGI5MPR9JN7ptIzg7xkAt4zxoxKtwRd9sB
iPRw9Nuo/mhKwSMSK6Cs5MgAiGe5XfcZsodij0pDwYLU6UHgQfhQBka3RQ8IPENRPaZYBW1poZiH
jibEuDYi/nA2qsmX2q3Vl7qmKurQumPNcZ0nq4wis/yoIIpjl16iIhMv8cgcrLw96Njv7MQmQawH
/SGKQq0ZQv6PWsuOOJjvyVdi1H8sJa9tuWbbrFtm7YD6rHkcrbH8GNej+SjkdXudqaNwRVogazxK
wvYQmGXypMepQiU+4Od56JA+qWht0Bqg8Xs9EXTlVdklQmYPXal8pnYvH9D66FNqchGVL80r2tiu
jVh7yPRU3OGA4X3PIpWfgFbDADYrbdV4g5Va+bHsA1eh/RXKHyjKF/eIIEj7KjHDBnWVRqvWml9o
8IgqQGxUKSZT0LAPV7o55DAhUBT8Ykl+vI98v33QaOvdlINS7aSuiD8E1YhHraeH2wTRsyu1DRAO
EpCUMgV0PwRUHVQ7bkxjh6AEWj2oGFTXYe6V6arKR3LwsczlYZW+JoR6ZL5oWdDt47ISduWUOGrA
D0FqWIq0Uoah0GxBcoNHL3RFiv10+j6UCHq/WFMqKiQWWakgZ/xZE/WNO3EQoyuQnYXpCB4ZLa1R
ddNliMsYYa4d86DLj4XSJB9Qmh9vxkCLtumUHLdTmjxMCbOUF9a6ypJsr0+ZdOQW452fju1d6Eef
acR+tPx41QOsXoU+CfC4l4r0PhzFo5LUxS4ygoYyR9bKD2Yf1Vdd1PifCjfB0xMciLofesW4SROD
fP819Q8oXV0lrw8CS7FcFDU0nz5LBcNJ3mmFguYnAhhElIxGbR0t6Ibc1gZdved3NS07hvf8tfWT
6i4f3WzkTamI5aGtqONQBJXEBz+wUGnqw6h8TE2laI5pog0yvkhKGlGFDeGQtdagwHV0W6x1mlLD
rSioxeGmJ/GmpZIFjqJ50ifT8NvHiJw4s4Ms6nvSXorT3eRmTOer8761yCXYbi7GVxr+CJ88qj63
iZii3DAIlfBNNBJ+Hv1cGZtm1VdiJ64k+SHELZhjfBCNawkMM5JYDZ5GdpF66b2Qwo9CxkcfNhA2
RXUVcIQ/ZSNkintRicObSPAESqnMwY8ao1ttWyS5yjGbaMjEBV35GJttLa8iyQuNVZyo4nMkC/Wu
twRa3Mh2ZvWq1kdOgbYZpCtaMG2LXI5PHSusYuV7NCjhNd1YhMSRplCeUiXtblTcONcw+IOPtUbf
n/XUFNtA9MJRg8HfZ31WrkWpEwa79LWmdsTU65/EMfOuJi2CnVGNCejzwipehm4YPsqClX3wGy84
moUlPlWFPO7R7fC2epqgIRxHNcqETeNtuiCPbtJG8h95YPQ/jEFEtcSXe/P7mFfFN0FM/E3qUoWQ
JFnYG33o7Vnvke6Hq7c3Wqdqm9IytLvcTGFZNLlg7ePC4GrSfLM4Sn0uvchapz2nvuWmKxVDywJZ
LkkT79vUFPItNdNwG2WK/NJOgl6094SrYgRwuRbxgRrXo+YaHANR5l/1fRXzDRXdOOzy1oqPZRsn
4TpNx+RDPDTjYEt0QnyHkkO97S18qFPEhia10tS7R621VNZ4h2krPMs0Wpmmy4xEpkNpIKYqm+b5
Jzdw428++nndOk3EgPsrqdIjZV9OtEQPcbotWl15EE02SQyM8bmaTCCd1BdL9Oi6V1+XqEi+poLq
70V1iJ9VK1ccs5lUUnKpfKpzU7qLOnozU04S37uIeN0pqpveQtYNn/CJqb+6+SihtDL0GhWkoFoH
o1x/VHw/uJbqdDqmOz23m1BojghoNvlHMVOSIzp4zRU7L0Q1C3SFnTIogLFlmUUrr6jkT4EctR/N
ThGwv/BLukT54FLqAKug7oa8dUFTNGb/mIuWoNJVNd2KiyvoY3qMdC3x3EZY3U5dv/zmIulHG8DM
egtZGVfZNH0p2xRSqxstQbVq09eNGq8Vyrk711P66yL1h2AtRMij3dDMahJbLM2B+rKuBU4PN6px
BCAQKBE2hnVXqk30M1B67VqC0HPVah2AnUEMi1szG7WKYn5ef6zbQEP+SCG/XrlNH78YYoIekl8a
+aajf7Q1k6E7ushgfWi6PL+r48rjlNeRGkTzzrjy6KE7UlNW3spo6/opG4ym3LS5Fn+VkjZeD7Ge
W6ucNsddMmrWTya9sa1y7I/t0GfOUBQ9syFV4we9MtsH1N87J4l19SdcHJiOeaoEyCdiiEcWPUnD
F+Gg4qQqV9G97uOssg5bGfmtqG80CltuimmRoGTBT99I8seuQT2mCkftMUikABqTZ4TJpmWGp/LN
UO10nyahINfcfCkFJW5Xj64OmKnOt1ZFZQ01NS2um3bQpR99ovqt4+eV9b3Co8Sz28Lznkm8PJo0
WgD7U8TujcM/N++NyGNGKO+VlS3FVvsjVl08sJNWXmtdKRwjyjfRqja1/EcQd6isNT3OgxtZaWLN
9pKhOrixZHo2pdLoXqMI963Ox+F7VwzF3TD40O/L0iDVEPparZ0YbUxAi02jfUFZKs/WiY/NLuY3
uZ7t41DDMU1D5IgeR+HWpFSDUeHXCoLlkxojgudGfbLLrdalpmJ1+q1Iyfe6N0Pva+Q2Oh2dyOLs
KdXwW5529Qu6zyrMxdgsf8ZVJDxlWsz+1zIVbH8n6PTqyrZYl3E1XIncu9TR+bMfzDJgvxaykhe2
nuXBnVVbcBZAe5kOxbLxqSFhQDo4scRwrXSDdz/UOsWggEv3SeoMDo7BQ+MAReimym1U0apntwnJ
QQWzVTmPgux+JDXObJf099FTfWvrUkvnR4aaJwJqrfsvCJvlutO3nXj0PI9SBqpw25iq3/T4aIOX
uKRDsVJrGqhrAwHS2h5xaAPUIboIDjZUmI9Q8qg6caYBGGkzumSYm4uqh5O178YIL4p+bw+hr2NR
Q9vmZvSN+KXVw/oxtozqi6sG+RHhr2Cr+n3xJRaT5gm+sntQQ9QCSVroNQaGhvIRPYvhucd7/EZE
G+6RFqO6Ta0EDkXb0wvc5GMr+2tQJe66aki5V+IgUWwUGoFWYF6LxbPZNfxwhSpeN9mV8aipKZXL
/CFwTtRvATr492GD3Khi1PWL7wvVx9Z3szuzaIVNpBfFp7Dhzka4MbxLsQKDeGwEqJGOCZV3FL+K
I6+q5ga5wSHFOybSAD0IEVK66GnuXbmr9rkhCsAQmvp+UEVcM7U+6z/ppcGj2C/17pCI+tiuZTAz
iPtJOciLeKji71JcUKDOzE469n1EwyvsDX/aPFZRO9MJUKwF9NaPyugXR1kt82gVozMgr5K+R7iu
SBptl5qR+8XTAnXbgXHiJKHT+aQJygiXGDtMbaW1gUjPRmlueMzpvMDoS5crI4ndwOEkNW/zAmrQ
Dj7mz8IYxXsjoFOyEq22vUdaddxjhCB97XIp/w6YJf+BzGIABkKhByCV7S5QJBiMRVA4fZ+HBy9P
qls6Iya6Qnm9bd1CvsLgzbiW3TpBnNCLtz4wt1s5aoZN4RXjbWnm6nYEdrIuB75ZK6emGYQUZ/u8
5v4vO7ldF7qubU3kwa7CwHV9dhx5XSFF+mNbJepOYQOuETVsjm2eiTvEEfOdktWQO4G/cYKoSnIX
5pQ2IeGr/aNsBfXLSMfvu+65xT3d7vAoWFL7UAHZKTk1YlroQ4cxT9Z4g0MmKu29OOG9kI8Yddpi
oXs7y2iyRwqq8haZsu7aB9WwIh+SABQZ8lbjZl+7WVluJGRSex7QhbjuSxWUSK51+obmVwVYqvSC
J2NIqcd7WrYLxy47SoBpd7y01OvKVLMvOcqjhxY/qq1ZtmqzVipDmkAX8a6POXx0tApf8AGMboDa
pPuWJw7HIbvjypIH+nNGTWk9D4FghqboWFRpPiMDPGyzIpZv1XGUt6GrtF8bZvpWauhvOTjlNP2E
9NR2hmTVN6pR56BjEA5VjaFHMLOHAueQloNk0MrsGf/GzE6bXL7TeQwBh+n9Q5b16X1T5ykSt3Sb
HbeQynyyKFO39MdRCO06FKSdTGoBmtOBfOo6cTjk7D7a/F1rOsbYmDdqb4jrOu/cXei23Tp0q+oF
zfRicswK2w+xVUfXMBt71Fxb5Op0KfoelVXqVFpsvMSRx7fQW4/58FAjaRzYCZqaX+UmG9KNDqKl
dRRF8vxJ0C+5bsMUE50RgexsVemdt3Fzo922UoohVBMgo+zHbfdcsXnA5sZZJ3KyxMZxLLJgH5W9
SpUgc3v0mqNSPeRC6B87sMxkqiYwTB10gCMElM9WJj1Yk4PdpNFTqEH8o68GM99oiUS+L2Jp1HP7
K9Tdo5FHbKWGnMBqVefxoURV+lGRwUYYg4cFYZWr7oea94YB6LVM5ZWvTgK+aZFpYDAA7d4Kqut9
UeUBVVfkZ7573EWsNjjiGw2lP+gywuDfItVd7uJB1zkQvEG6LlMT4IXeWrfc4EIAFxtzPFsqo4FS
kJYrT/kQlT+7WvZfNNeLnD4xy7VuurGwA1g4fCv7jNZtaVbuoyxVwiaPKSoFaXdfSIHiLjUJ3pFJ
UAgx0LPSzcnLHBDs28IjTZXELTwfK4iP5rbcy+t8k95OdLh2HaYOVmK4Ty8Skt5B/GdBZ3B0QR2G
QFepRXY29Ol97PiOYKOce1DW+VZ/uFz4fA/xn0WbAdB1UjOcWRkiOxkCnrxG0+v4S+WFIXLAOctD
1N5B/GdBZ+XWKpLGoDQZIuWccVPuvSvIGjuICE64HzdOdqNtdFu56sbGdu+pd+26oySndrrXD82N
ttMSJp7/rW0UJ2c9DOgdrps4KLFuMyc/xq6wbVBO4D3sCOJn1clgb40fPsjXgHDXv/oLS62dxYmc
seRGo5NroWQio2dQ53vkBjbS1a+9YgAm5FeJ7UXKy9Sg+d1DoZz8diLnNpCUQckhFCZSg3w9XsdO
6JS77Nrf5VttgbT6nuY9xeLe5Q0kI+I0t4it+jYSQcUyQKg9z4qTOvljsm3txmGjTHTNJeL+q+DF
u9H9jjgfnWS5bS1ljO6VUGQTBRaT63THcVfv3J0pdysdsuj0XdCEgJ8nOMh024G2DR6XWCnSrAnx
a6pPfplZr2wA0iDFHcMP9zqsRGsTHSZiV7se9RXsz9XyZ/IqQnRp/LMOmTGUGehhxu9fjxtvJ+1w
PtmMV/muuAZCgpxhY6PlkmwmDjBv3K6yy2135a719esh8bd6Z/+v+X1Mxr/atGMu9MVw/Ej/53+f
Nsb++lt/tsZM+l8oEFJRQ0QTSSxOqj9aY5r6L/rwuN4YNI5MZC/5V3+1xuR/afwNWkoqTW7svtgs
f7bGZP1fBhov8I1Maj9oGP+dztjsgkJBbvLdoG9H8442mzEjaEmRRfUEZJ0DJXwPB2NTtdoqF3Yn
03KmO/Y+ioVA06tUAG04853JlBApFJJ138FFMwX0jWZWE1qoSg/a/u9HMhAwFVWeq7ipzO6+QXf7
yJcTCrHwjGMQq7X7EpTby0HmR7Wqc3gx81OvT0SiRJsxzPrRVKMCzWmn30BKpX0RbX2nu6vXohPI
SLxvkWDIbYvhri5HfjeRBJbx+WDV8dHCqeVtPuHVodmb8CYciCvbBqkTJxqXDqrZOfU6OAAakkmj
lF7mKwf+hISKsXOnVrofOFKCgYf8Q9aXpm+WoPyKMEnFIigrI/I6u71NGju6IRDBV2xdflI2ky5G
fCVk3zsolj5IgsuzNssW3sWb3axlAYqqn5argt/utQqWbd2KjG1tyuPCTn8fimY3NqaIMjAwOnJv
F6ihgBN5KtLq0PGmuhMO2XaR3fvcNJfHNKVVJ0c7YyIQfW2sv0yJHT/fCYpYGEoQMyY00Mc6oU6t
Y9hRlrpITTAZnHSJafh+7+FMNJkXcZABd9Fnl4kV0wEqjTRw3E6UiaZd12K4z8ZqkWd4bhJx73z1
1tMwBJpNoiRRSutwSnHk+8Gedof7KfiQX/W2d/cp3kXOzn2IP16eznODm/yOFGn6B6+9t+vWSQLi
9RInlBS5V4MsPzRFeoVRzuPlMOdW7TTMbNXQ1k2baGDnd257kP3a5kO8razgzsewS8UZ9XK4cxOJ
nNuEVAIjj3vU21ElqorHa8Mm6YXWMfQfOnr6ZeauIt+zL0d6f2gYEhGgvQDyQJhktmQ92i29kk/3
SA029bsgLe33hQBzjSBLTUarxHPIGVvP9puSAurny0OY089fPymTXQdrGHv6dx7Ehdp5ljGw7fTP
wmPvFA/FfXCwbiCG9HbwRAm8vokPglNdiQ8Lkd8fiFQqkDZD9Jp0QJ/TpM22bDMcYLi1VsFVPj66
ZKEAr+HIOsUec2BnFBaOjzP7Hea1jMCWwT1maNN0nxzymqW3Sg7fy8F066n2IPiXHe4r2K5fHtrZ
OIoMKRe3T5Kd2dEbUi/H3Yc40lSuUUsn0seN5S5pU5zZ6CRJf4WZKwfQ3079Fk9s7qyMekZ1n8o/
CvHG6xcUaM/HYYGmFz2qmbNtjlGSUQM1oCwpi/tIUPau5H9rrHiiMRZLW37+Ypg25CRBzrfLUQiM
ajZ53L9FFFBId9zPE5PFFkF5cjmKW+w+foRb1FRulwBGs/WiSUxrVZ3uZk1TtHcenRVwIJC8ZugU
2pUY7EyLoj1lxcubYjaL74LMjiWYi5UfFwSJ8m94Qq6Colq3hrEu4T//d5Gm8/hkm1O+U4wERoQD
ldoZ6DSG1Na8bD2a1u5ypNn5hL+byCWMJJDMooF2myXSKM5gmOpWgROVX9xp1kJ1YSznI+D7ixMn
vrPz57Okl1Unjk3gZAb+LS7uE82CMNrZCJT9EJGky0iN9u1sqVadNdCbOYaknnb6sRAXrr93Cz9N
0kmA2cIjU9CHRRWwu2p3o6Tjs0qvGzaNU8vWwpd6fiwAEzBTnBKlWagwbmP8qxhLKxwk9LmQKVvY
xe8+FQajaBrKvKjPKq9WCqd7awxHyQXvFjgi1labJBbvKwmGhBAsqX2dmzVlOqZJ/IkzX5akFpGR
09vAyf32XhmvXPdbnMdHVHEXDutZdvK6h6csQUEZlSzFnJ03dRG73eCS4WVK1tj0uXZijbKQSx8N
jMCtKYUPlz+a+ZX7K6KkaCLyIJKGuvjbHecJbpelcUdTdNU6lIW8Z/2QrAES4nsjPWA9B/d3k2zS
fhUe/26d9F3w2RbRTZ9GZ0rwzla+DevUgeaMeAKqg7IDOHBJyujcflH5coHB8ogjW3o7VsuwesEM
2S9N/BgJxqHp3S1kiM3lKT23WU6jzGZUMQIdTh2DCqVi04nA0AV6RdW4rmDkXQ517hM7DTWbP7aL
D4eAUL6UvgTYmiUFqLjLMeZP7V+LNF23vBZBEc8r6HDa+PxKKXCMR/Ne2STrplhNjhGdAxRpWzxN
NfR/tFJgkaYyJbBmdfYdQMmoLXo9gaPWIyXmodsNtb+uG3dB6PXsBDIsrluOXFQE3+4IPY6qdjD4
sNPIXBkwhdRgYYnOT99JCPltCA8qVNJOezx6Dm56x9jg5+jeWetJNDG+aZFOFT4lL5fX7NxGZ97A
upDOSsrcXrWoI6Cqrk97nJ5a5Je2kQH+y0Tncph5evS6NU7jzMaG6ovWxDoflAxKSsWwdpIzkkBg
rrpvsb4Sr0ubo+zr5ajnvi/OfLJZ6lgWfam3E5rpKr08nwltAp3O28HlqW2I9J76BeOFc5vjJNCc
6ZEFuZDkI6OrOX/XLi01OOJds3BcvO6xkzrCr0mUJmwH2YvJwN6OpzL6WBwL7snoOd8XN0DxNs26
l1ctTJK9hPdNuY7u6puM1Nq0cYxFrW/plbr4O8yyapi7Q2HpXugIZRg3No5sYLyDTEc4VTeaCrNK
E5EgV7C+y7KXXKt+1dyMrdJuylgPthwOuS2lofSlG03DbgK1Qm4pNe0G4ZKt2iaUsVLVjR16oYVE
k1daLGhNyd2lSZxtCkVDcUfvmcTSaX7m++HzeOU76a63kacB0PIfSCTPaACzZZPmitiwzzQvToko
PepHfE/bzWCjtIRdnhN9FmykPesD7NqBTvIqccJDupUW2jln9+dfG0cSZ4eXKghdU5T8Bjld3bL4
Bu3r8pc2Tdq/n1RpLjc4gijSB58A4sHdAjHYlUg9/weCf9MveinOLHMXU0nWB7T8nXbTPU/aayBd
18YB0PL6b7+uSBk5Ef/42CRxmtOT50hE870Pq3H6puOV6lrkvb0tecbSpTmdfO+GhEw6T3yCmPPH
SC1mhZF4YM1qp7zuno2rHmaavlJ+drdcpAvn8Nnj/iTYbFCgKxBNGFTSAGQaQIBtjfFJkfOF99V0
BrwfElVBCtMqHZHZdgsSrYz7kCEplfxFhVTZW8EmCHNcR81VJsj7sksXXitz7clfHxlmaH/GnF0w
biA2dZESs1p3a92G0tbt5U/NZpI9D/PNsORdMu+Q/hGQxJtkmI7R/Ik3jmWLc149bUXKno50NUI9
QXSSrvQGga7gcaldcvYjlv8KOG+QpkEg5PgzkgJbjxN2Sy8XnpT/Zg5/R5itm5r4SWgBHHOyn6Lt
7SqoUfIjpM/9dJP80Wf8t0ZZS8OZLZiQSJKl4L3M+3JMnoMmR/ZVMbKFg+lsUgVp/M9lmjfNkpDn
WFJNs4ZeuUpbmeq790O54RuTKNglm3ibGVg+LTzPXklk77+B33FnX1rpAmpCGS504r1sw/uIkAty
wkd0Qrxt5aCFtW9S4Dkr8SvQO0NZCQvJwvmM62Tg01Fwen4Fae8KWRE64XV9PVEufYRBAc+vIEXb
QCWoX16+A5YWdPbE0IMYM/uamodcKStoQ11+eznA+cPr95TO0h+AtrE1CATAhnkPanNbFe42C5YO
/rN32cnEzTIcrWjzsimZuIkeqAA+0LZQhBd1RM9O16S2CQEcyzhxtj6KMkRaAUzeifPqC6KMKBQu
3i1nE+CTGLMlEb2OwlFHoSvcF0ilPMX70SGi9oLjaGystO247h7RzEtgHF9eq/OjoyQqinTSoYy+
3X2oV0hFHk2jQ+5QJ1wnLJ1W03K/+8Koff0ZYvaFGSodVrXgAIYrIx6o6qxxky8+1wh+OL0tb8pD
eS/uYlvbN8nCVj97wZ2Enq2d0HSG63lcoxGqu7ey1psr353kJIpBvALrZv0E6+ldC0YTfr08r+dW
lN4N9WWZMr3xetydfNVu5Rt9XlKVi0swg7aixMNx6CPhWm5qb58HLdjvyxHPreRpxNke6soUp26R
sWpDve68zM4A4l8OsTSo2YcNAyihlBrxpkiQvJe++ta3QEZNbPxyOc65HcOU4fFAC4ee+QwKIKLf
1volpI9xTO0h/ZLG10X4HEQi5uv9wgVw7rCiLYXfmE5hU1NnY9KHxBgNZGwcWb8SoxvUFXkfLRXn
l4LMjqpWyA0XgaYQdhdifLQdWkgourSw587tgNOhzF5MvYVlsZ8QBbaX3RufvOrp8rosBJhDNIpQ
NVzXjUN4ntD2qjt36dG3ME/aLLFBzkWM8bQPHUM1PhuDchRbhFuCYqm1tRRHfnvqaXC1oWuywZLk
xyiXTpLvFX/hLbcUY3ayQrSpBGT9qNhE8cEX4CojtaK15sJnfz6MpYNbeS1mz6YsgSEv1D5DaYoB
BSr0VnFMhR7oXF76s2EgA2sAcyb/zWlrnJxnkMWpWiLR6mSRu7LMb10L9bn9cTnI2STQOIky/RYn
UUgBLTcoOWCm0nW7l6N1kdnRj/xlsu6VjtIPERXFzJaWUqKzSZhBvRyMk8bgrNks6kmW8fBXCYzo
s7zy/GOGAEi7i5B124juQdjGa2+zmPtNe2B+NZ6Gne1DIY2VRg0VDp+tmrw6Vo5fXwVPDtqh/4+k
/89+wicDne1Ks/Aj5COIWDrSxkSggEZ8unL3gq1seZ9TFHDSrX6zsK5L45ztnlqDDC8pRO1s/6l3
V802dNy9t7WO+Y0PSnbnby9HPJcbnk7sbCP1rlXJsENDRyrdq7H07apsnZrmDrZCduOmu3xEBEFz
h93luOd38Mn8zm5hKZXbMmgZqfth3Azrdp/fWjeBhmecEYNIJc+iGIhM6eWwS8OdXWKVKUHFASJF
KjxBe1r8zIRtuexnsLR7ZveYLsJd7CCMUgP59Xj3raco/DbcJXvRgXip7Kr4qAULJ+ni1zm72KpR
VmnaM7x2Uz1L19MT6VtrZ/tq79G/n/DFl6fzbP7x1yJq80Kgr3ejUHTTdEadvBXUsXpszDSw8RVP
ISwjruFordE5l6Mu7B1tXo5Rcw8RYpjKfCVkOnBpHWWnoPFhy/vGqZ+zT7K4iu1kIT8/v6YK2Q/w
TtSXZnuHCwQO2kjWEEfwrlHWMPOFqvvZegWtn79CzLaNCZMWjfAhpOajwCEIUapbt/ZoTxhx7ROm
spcn8lyaehputl38JNA9Cyawk0Es8F1ll6rBvVmKn1BVe74c6uy1+Htkc4wMxGBUFWD/OoofO3ms
oy1e3uQwqxeGdH5H/jWD8/ZPlA9DZ8VcjIMorLryQ5AKKw9qsa4+K36//+8GJb+9hQUUrM2gIZhc
boIMYRJJQyE22VyOsrDv9NlNJKmpnkYeZwnUdxjdP2U9Xpi0pX037w5jyDoiyM4t0GK9miCDCCQW
j6SPys94HTwu3nJLm2F26Riyjww3NGteYDdaY0/lJDWzeS3Z6pO2VZRPnp3jVrTUc1+ayPmVEwla
6E1pPxRTe8wZZBb/l2s1OyPKAfnADrEgpzFwJZWPqBIvrNXSIGZHRJyS8SsFg2g7ywGgtcJJYftP
NhwIX7CIGjC9+fL0pWi5Uwi1Czat4B6bUv8nZ6kOVtkEW4Kiw+zhGoZjLVoZIZoAffAKUU/ZvjyI
1x/xLmU8CTHLVIVM74wekDAp42QDl2y9vbWdGvZL5bWzK3ISaHYKiF7SaULH9ynp9UcJEXI3Sf/J
6XkSYnYElKXCu6hjLHGMJkn+xUIJug3LpSmbftNLUzaN9ORVMeaxW1OU/CM7csYrpcAxsnL8XbmV
ld1S72Zp4mb7TEpNX0KzLXSsUluFJm4L5vhPvseTiZt98m0fChnbnE0wSbSipZQs7bOzZ9lJhNkX
n5ue4pEYhY4oIphkHNHMXDXDj8ubeWmmZh99JqJPmTfMlBJgjV3ijbV0Ji8NY5YKqKlcgDidElbU
SqxCcjpyb0zAnMsDOReG3hJtSAtoC5yctzsMoWFFFBNqb3UX7lTPPMhB/VNNx4fLYc7NF2QBTQfQ
jLjfPNvIvEHWGgucRBvhUpI91HG/MJBp48w/FROXZsXArBz01OyLrF1PRZwVbGemPnlVs86HXaml
K4mN8A+GosFfwmlex5dsdlLmqaF3CmRoR/GQjlLterTW/yACBtcQK0B3gr97uybeaBZwNiiEuDg/
uka0MoSf/12EablOzpWkC/oWRjall7S6onKxttKlwsTZ9YDrDG5KNymgzzbWkKbooigMYgiEQ6Mh
AhNQDEVi+lZK0ET5J+P5HWx24nfxGItlwOI3xTdSM+QLFhpD57JY6HCwrSDi0WuYHSpN7gmVFDFh
rYGejvJQYGxueOlGKa4TOVs49s9N3UTnoq4gsg3m32QtIJU/RGxcsG6rAHmcUUKEpVrRZ1mIJE2n
yPyrsWSAAeBJoRzOMZ6jQItZaVMSP/SkPkKHhrlm2dk1mhXZtQH6Yauummt9N+xQxFsKfu52Q5sN
VzgUMklpZ0dcoqYYGSV0Gjob+xJyzvFqshYcNq+vq4Wnwdk36km0OYLKaHQcHgqiTTbi3YOx6daj
020Lu/w6dUtL/Pwe/Q+X9+XZlfw9wom3efqdNZ1epjhnTL2UxFp5oZitBEH7jGC4jU7lQo9junPe
reVJsNlHoBlxXGoda8nHbOfx7WBW/Fe3MdXvdXEVS5vLYzt3pMMNmJjbaBm8Q5WEljhGmK9xc5TN
nRyEdqBGny6HOHc5cWewL02o4u8AEJVVCJ0qZJSkkvKzqaZfY9dCcUI0Hi7HeU2g303d70Bz4INh
dAiYpNNnsFK+6R/MI1TN+tcGAQcn25WdbdsrMV+hafoNTTTMrUtHdKKN5SzB384+/TDT49ScRqzO
fd5TntKJNlXfKwwnUyfAwljsVpPlp7RGEmpYuM7OnWwn4eaJPzKD+D6g++OI3bjypW/1sG+VjRmg
k5+vLk/z2eX8PbI5aQueb4cYG6F6PdqbOrJ19dfUWCi5LQWZfQVyKJS/mhdIaq7E0HMM+cnM/YXC
0PlZM0TUJEHH85+3H3ZteqpUySTmbqHvwe3eZM14DwbUztRonfnqwjlyFgpkmSRooiG+tkvexvOM
/0vadXXHzSPZX8RzmMMrY3erpVa0ZL3wWLLNBEaA8dfvpWd23A1zG/t5nhWKAAqFivcC6PtXYgh9
fUgixu7aO5OCUTo1b9IduyUovV8/LA7R3PzVfXQucrVtZz5CkwNy61fJVI+GI5VvZU9DqIMGtZ0V
pHe17nXyDsBh0v+HdXdze8+Wy21vq8RG3ilwr4FWT0g4vTGsdYedbd0sWgc/kcLM2XH20TYk7GDj
CTz/WDnn3FeJ0oCTDdLjWwBv7KTHWsLMnwHAlHlX1IL7t6mv9gqHjS3X4YdfbnOdJt3Syyr8/Pil
l76b9kf8V0VcwGr/R8Zqys+Okk1APTNbyLCsj6o7gbbIn5wv1/VlYx26oWvo9gBzAXpOuHu3lBMG
GiwEdk3+mEx0F1vUhdcRXZeyfilnqFHmQoYCYShmX3TuQU1zSylBZofQngUS+DotaRH4CVsSTFkB
0riCcUhAeF/uVWUWNfD9UAZJKP3UFEybWPU/Nx5AWsBoKTB+VR3HcikiG3JDHiQch46MQV5+VzML
fJ3ArtXeG0vUJrZ1LqYMkAXMS6xN+NyOsVinWSMXxO/Q+ZBZd21je4U8C0z75q7ZOiqpCK3RjMBp
MXDCjLQ0pNwHT/RXE3Q8aI5I/ksZnBY3zoS4soIMSfshzxPwQx//uXLh1QWNg47oTv3lLJ9dE3Ax
gmgSaFggSvlJq96jxuBfl7B5GL8l8HDtFUrRTHHMAmmDHGMkSvMONLwKVFydwHPacDz1s6XwsySO
kla6JmMpDXsFsHBQDM+EEg9oDgIvcMNSXwjirn0cD81gtXbh59IUNFnmqQ1ASheA6DEAaQtWteUb
XUjj1CwGIsGg21aBiGEMdLhlBYDQPZBn7fUd2g0F4jY30cGgsorEyNo/cHlPRwDVT8mMtXUJkJDY
wzKCzkMCwposYsbevD5nktYvOdO8RCVKHStxgRaIpy4FQln+F8+MDm/SAvoMZlIdvguiBsb5kGZS
4RsoDPp9aj/0zdL4Behrr6v49lJ+C+I2DUP/HUjvoHlJzmQQ5TnWbnBsRXCRttQO+BNAFsAbgow1
pwiq1QNdTcdymqb1CYiMkwUlirVghqRfY6QCLd8IrTCx/lvcuuiz86FA4p96ByPKNsh8PImuyX60
wTk26uQKPIRYuRmVQvBMbBmLc6HcTk6zXs5Fjuocre/15TmOp4AMwgzAlpKfS+FUb6xmW89y5BVB
xhB298DiD1HOwgRTCPjXEzWCxDNxt4TN7Vt6ci6XewRLlo9GyrClMLRj0ONmyTs1yMMVm64qfXgO
BABdB1HX6FZFHkcJG4yWGbgRfNLBTGjc0hm7ar9MnzbqENNuAYFsjCEZlHVRlG9uTZH6bJ/kf2Ty
qQcnpSjqrBPuumKVgZ1btl8YhB1Atj0L6jhbM7Tn6+NTDkZpJwmQEskvEwnSXjT/HoDn3H8t0XKw
QprZIN8BDipgD0UJna3JrRUoA9OsKpwnzMNdXpNRASeCkaYFmiyUEExUN/aDAwh9P9kZaH2oPSco
ahfksaZb70vN1W9AFloygZuwsdloQNBVZOsw6ajwoZmFrDkd5wIfIbG7TkeTTq8BtANEaD+uW7qt
OOFCEhcnqIDYUYuGEH9paZhld7N9pwCTOCMxmAGABNt/T9gUgihnhYYVWCQezG4NUi6EO5d7rZWJ
1IMbEWzx2OsWJY6X5UN7be7BtxQCSRlt5TWGRYBEEaj+cKsygJCCnS4EwL3AFAv22+by4c6AyfMl
wYdUqRWaVPOLVPZiqPj13RaJ4f1Y1Uh0ULUQP7OBhzgkP6tO2SlS9e26mK2MKPbVsmQHmEboquXs
YT1avcqMeLWH6zQHdUGRzVzU3TBXQXV/3dDYbcPmnRXB+NroPhVlZLausAEqJHwDDBUGnDi96ucp
Bq87QhA9QneGP9SnNdqXgvYT6Mg9unzfAOpr/JqwEJnlrV0+F81plZOijxX9y2hAmXZJqrmNeeeA
IOn6HguEOJzGlKk9lmRYmaQLePFAZl85UoS5bZEUTmESZe66ae3c6/TABOhyjKRTnQi0citLcn5W
Duf/gloEM9vA9/Xnf6mLlwQqwCs/kK5fadfWscHkNFUe2B2vb+Km9UHELcMSAHkOVbpLA2D3pd2u
PBuAC/fWenoawso1QfYdOPKRqKS+4W/hKoCUC4Mk69O5bvaZA0Qy8G6qq14Y4H2KwedEY4wZ9Sc5
cQIbra3X17bhk1xI4+5gZgI2EAwAhV9O71pyMybmfokxqwt2m+uCtnQE0R7KH1gTvAFO3Tu96bsY
SS5gZoN2ogFyMwEeKQZZ/isxfPUTlMoaYQN84o4aoNyw5rE/ZCVpImUGN/V1WVt7d7YkPt7vszGt
COiufH2ZwJ9deWb6qYEzQxpFtmJLJ84lcapfqelilQPCo2JNXgCl+2AQGxQSiupqpPq0CazU9bUJ
jotvvLIW8JBikKPwKSOutHzkQEyftNfrQjYcU+N8WevPz1TdQLdhqWk4LEwcuw5oIKbv1wWIVsHd
pRw8RTkFeblvYRR97CV3ATFH0y5/MZeIXBx60teKOOrI3PlowwJma5Bi+toJYN1BFUp3ya0ROLco
drnqDmBiN8r+L5a2FoVQvoBkfmIVtXFgpimIlhPNCmpSgOdTBwW4CHdr0+rC/1ExOAA3Ezn4yzOy
iVxVTgtzlO+THaShOTP1lFcTPuWTifHDdeYya/zy4/rytlTD1DBx42A6ClN1nH9rF5gwAO1c4bdx
43YIHxZRt+RWoh91qN8iuLd/IAlmp3usbK3+JElIvTTEbJsOBLjmMQdv0UHkv23NkV6I5IxgXBaq
NmZ4SEZPPSS7SvKZ4jU749EIJm8cXHANez1zm4jeGJJrPF/f063bAECzNWKAy472osujrCj4QeoS
e2o28W06kW9KDDToQvoL03EuhrvVYM4jzCHrvnbgm+rHQJNkr+3r3T9fDbCyDORBLU3V+NWM0MkW
cIoEVCbaAbxiK71koKQCKVu1bNxsE2gq673GQPrlpnUlBuBV4HT7zlNxtwA6u77Nbvso9pud/aQQ
gJPTDyYE31mPgku+X0jlDErSOlRB6wgSEv9uhi5+OHcIbgAE0oFS0BWByW+pBu4aOgMQqQORmFPM
1MxBMr6sqP3DK1p73CYHYXT6FybrTAgfm6NjqVMTA/HypB0l9aVrwAdlWQLt23oqgX8DLNE1pIC7
dnleeaWwtK4hBO3dD7aya/qfUzxEahJ7GqjL/0IHz4Rxx9Sq4HMqcxxTrxYhOMwjh7JPR4kFF3fL
GCLE1xTA9hoyutYv19SAv3JWaI7MKMV4u1rRylUx83Z9LVspBeNcCndvlcKSEqNCOBa/S6f+WxMi
A5bb7nBDAGwbjb7hAacg/hh3UHcAnBx/DQEF1z9iMyY8/wjuxe5z1tCGIqUAjBnwMbo9dRPDdT7a
d0RnsM2Lx0xwa7vOF/DtTD/EaPEb+oPnDmgFgAZH/xxfJFwKK+lqCz5J25ksSCs5AltM5ZpGkq+N
JJPbO0xgY35BBnO3HTIBJ7zi2qHvmNNZZhepzmTsPBa9t3ZGaH3E98XBRkdCESDK2YNOyS/+dfsf
MIABblDQE6JLCDxTgpr+Vt7/4lt4lUbZdJZNfIseTX7qMbC6BYVX7uv7/DD/zdz8hTROs1MK25q2
OG7dZC95Lr/KFYglruvUxu25kMHpNYKpIgHxH94jZU9M8FaNpkCCcNM4rQUjnVotC0RUx3XTtNcU
x2W6tisdyidRgChaDxeyDb3UlwWBsKLPvDFeevC/p61gSfq689d0knPAtBrg17EGKfj/zF9CxV9V
sfC6AJlO3E3wzCD9ZT3S28UHFeY3PQArH7BasgAwvj4g4O/skAR0b+/Kk+rroLZxSZTvwKF0K+Zb
2IjETNkE3qSFHiYHbYOXBnIBl6dDB3xsWt1O0o1TYV4kTJEgvK5JWxntCzncpjQAQcAAHeTk+2yn
2G6M2dPpOQXvM9J/E1DNMeZ+yJbPVpBq3jzys/VxrmoHyEt1XCNNzJt976Xsvko6UZZDJINzASpQ
MJtgFCW+RXdy0mOk3hS9MGue5A+d+r0MPjg3k6TAVDWWAUqgYA2TFtnNgO0gu0zbg1xuACeH7HdR
K7sdwlwUtgDn+qOpw+vHuLVSZVUX9HehEsi7CHjiRqAxENjQpnENEEtKlip6x7auz7kM9VIjy5oq
FrPX3EDE9lmwfJAsLDwWaKC2yU7ERGOAQDm37sC5RM6UWrXeKUOKykcX549F86irP81FDfR5EKxt
NWb8KZ4LWrf3LGqfpSquuh5Lq5PJr+MONejSlcEbd/2UtjxvDMf8PibOqBalVin6YuEl/mmmqKe7
ynEdC5Q85sJDtTufPOo7sS0RLY+3JX2+biXuuEEMV5fpd0KXY0YrUc5gy9E4Xx5nS0bbIE23vhlr
zsAIC5At7pl5sMuP4laLZh9MgeO+KyIyR6VxK5peFd0B3qKoHZxNhkNE0E8fZL1ij0Qte8GNF+0l
Z1OsEfzpgIOATqZDGLdjILetPy5LcF1VBIvhwcGXJI7tbj2y2EJbhJLIT7X6F2MVJvCMtRWiW11f
mUutn+q+tecJ2jim5Y08t6EtaiTZXMVvCXxnLEGWxTJyXODZaoMegPBDngk8zT9txFrARxM4eDKQ
eeOzKlSp7XqIwZZdJbY7AcbAweRRYkshE1bstkWhXRN1343wvDFLNhoKRGVf6i+TT++qEHb/TkHR
DoPKgB6JhnfQnAsWuOGJrSv8LZYzThKGuODtQSzp9tWz4lM01qvP8xwaB5RxhMhIfyr4pbj152e2
ELx6KejdIU7SfxDylqn3Ti7ARfiFMn1pby9lcAapYYDjdNA5gOYLJW0DDNwNo0dLkGHvBpNKrsac
CaGALBOED3PWB2aRy15vqk2I3Fq6s0mp+KZd5F5jS8OTVLVN71KS1uBIwdB6DfrRdwB6JAHgLXRM
2TUMnOt0esu7efHUYvaBBeYnyej3k3Jnx4kTsVQxvUq3pBtE9Ok+KZkVGJKRecXYW6dJN5tD1SFD
mA9FHiVloQUg+usOhqa2EUq5pkvRNTMDHGgedlKryPeZYc/v123CRq5tDeGQH0KN3AY2PGdfTbPu
CpkwoCP2Xv1zpTPpI/2btpOQcLNe0Kv/Jh/t2mXR6IrS9Rt+4qVszrqaOrARwcu69s9p0lGK59Fz
9DZ9obJk7DSpBJEv2u2NH2j2n570tlTcqjPmm9m2sgSMpmMWgd0liXSMrETXt2VDYS92hTNjeULB
dpwAygu9TyBE07MThlVunC7553HkxRbwtWoU0bKYTb/QyuLDWqoPbEQFow8ioC5KhGgMgnXxgzzA
U7QGsMoCrKdCf8s0AEzruRVBz4iEcE7dREvwwaorYCloPUvjycxfaPVw/YDU9Z9w1/38hGzOj0vS
yQHhAFYCgFnwJ/YJenbMYA0s1y48NC/fALar8OibHKYlaIfQaQI8TlFd8P/4DHvlOltbTX9ZpTPL
Ji2K1aLatNpvVru2Ejm9p3xan04SdVmwfkgWxU9l6XXFfta8NHnQ8ZR47Ha8ETW7/Okprar0+1M4
AwjKr0mXCwdjgIbi1a3kgph0jr/W7C2fG4HHslHrvRTGmQ0y2j3gKzFMZxPtdpqTx1LLD9ri+GBm
3mmJ2bqToj7Iy4g10ywFuILzel0DRMvljEclE62GwQeWJkJvvXsy7A8bIDzDULrgjBR52SJpnEGQ
stgZpAXnPITO5+Knb9MzAnkP1e3YrYhbPpdAl1S+pwc7uL7M/8NI/udYeaAw0gBhUl0RIDMCIKe+
QmIhD0t492Z1Gn3Vn3fScyLY2z99rIvT5TNt7aACxq3DatW+3DsMNC5UNK+yUVe6lMFZicWi9jBR
DODmx/qbkSFPksD2KQ/xac2GYK5ItJHbZun3RnIWQy7lsrVW5gGwn5gIN63d/IOAXJWGpusArfTe
3KUBCqDXz+9XB/Wfhuq3WM7VMqd8zvOVHWP0mmMS3w2qrwbjC2ZIbhyvOCqYCardtl9nOW7MMHez
UPjOCpTXWHfmzEilKSUyRoKgQqVPnnVPcZUPB0P7o2+GzoMVWJHhqTsSieBut9zMc5PEJ5z6ZiKm
JkEwA6mEm+2WnelrDyBX9/Ig9kRereiA1204W6ZTmsWoMUizq+9zcqq11HNE11Ekg7M6iTbXPUDi
AKeYzk+KPr5VRhGURrO/rjUbYcHFxnHmpgXeZNsD4NDvOgqnMnPV7lCRJ3X+fl2O4KLzqabWatOx
GS0sxxy9Iv2i2W/XBYjMF18YBN/3Usf6uhIf8DcDxtNWmlvfXuFKe4990wIxEKtg9/g+g3oqqtpa
H6cxSyP0HAB04UlTVB9oiILbLVAHvv9jJu3Ugbwe/lT/UaSpOyDHo9oCX2cjxXNhKnnsnR7sQysS
2vr4yPXNMrhO5mp+HTletpd7rzJd46cEkt6dKIcuusAmZzkcqgOrhuLxsZ5UsFGjsdyLQ/VN89bn
TuTAqKsFvmIqeTpA3ZQmWslYp/qAgUKkynQM26muTlzzG6ZOb+be1Q4A7wLxYigfnYi0HiAt0XZI
IlHiR2AyTc6WJHFmx2mFhQ/OfB+nizu3WqAzdl+x4W1cOkEcINIjzqyUXY5CwvoYsnpwwajmLurz
MIrI7kS3nbMqbKrywqmxvwatlCDFpF8w5UkTXr/ygrXwCZpYrwcHfKLgRZgb34rfWpu6bRtdF7JR
Ab24ExZXDKQykcdxwFrkg/PWDK6R+tqbEWaHwqvQ+fgzdg1vBF5M5rZPjRc/ipDpRavk3BdJK+RM
6yG/XizbbRbr2WEtqM+mb9cXKjgzvrFIkXpr6DHa4TvoVF8qdqdRSzDWsdG8dLmX6zecPZwpGlOl
dsCJ6ZF5UL+VQVW5DN7JWpqbvoHOMkCFgRxE9OeiLVx/fiZ2UnOF5CUYZGbnLWntSEPjMqpW/52J
triwaMhap65lE0of3zYA/bCGd9VQguunJDAXfBYFs4WYQZygDQsFOX3peI2jBaOjBGZ8MEaRoRRt
HGct5jI3TcAAZij8oLkelf62faC9qEd0U/McdLqAZRkdD79e9rPjyXsnTcYWa5qmJ3lovRjNQ9d3
TSSBUwDLYebcx5BgMvtQ573fNiL3ezVpfzwpZ4vgTr+qElI7qyOlR92eRkWkAf9dTNIiWgn3XGRJ
btNi6lAGXvo7UFQeDHkWgGmIRHCHLsn/GweqaHRu6r3V16KgXrRZ3PtQI2Gctio2azxQNFS3Xkld
0iNUIiFQQpfZs93xWKaB8rMzXRP9mqJXd9sS/T4ufhy1L1BrlFeCEYDbwupgyKDEjM44hQSZSVR7
pqjxKi+9JZLgPdm6UhrGG4Dcv0L38+OpLZqfJIQPSCdZi6/WH+Zc4e7+80LPimb3Wwr3aDhOrjpg
F4U7ZT5K2TNAUIpqf/1ObTrcGrh6dc0B/BAYjy+tqk0dRicLK0n3yEjVv3AZEveRuRTFap8hCyaM
L7c3zzKwdxjVwDj8pUhd7psx17Q18FIPWj1i/mgykRwZxtEz1BW+T0r6G2QxrHtHssaj3o3onWOG
FtiSHQdW3XSAqlDQtGQ3Ir7BzW9Dy5BirOj39h9zAkubLtOMcpHp3FvNvgCaSvb1+paLRHA2Rspt
papWrKel+SpjgL6sSk8df/yNEPDwKaB1ARoAl70gTSO1Zj4j0kBSzXViKQ6dPFYDQx/+yg5omJ3/
X1mrKTqz/Hre2hZNoEJ5BkypIJldSXGdzwRxBtp/1/aWdPRnxTfKQE/84r4CnrcI7WPdNN5wn3/D
uuln39C0gIFZ1myNNZteIslhpRq7djKf5K4S3P1VPf8UBZ56DK5gppoPUes5HWvQp2Jrx6F3HYJS
MkiBpqgeZvN2So1PFejXwfXj3IysMA+4wjoAxsvkI6usGfW4Jkhf0kD26GMVFoBTXTw8Tr56I/K0
tjYTPZ4rC6y5kvNyygNXtVu6WEcQrrKApPeVqURJY7vt+PP6srYeqXNBnObkCWiuZxs56IolAJjO
qOE7emUIsM+2Lty5FE43+jJuSrJgOaMznRQ04FZTDwe1iwXFMXVLM9BoKJtocTRkiLxUwhrAd/Hw
C1HKB+T5vvo6yX42+G2UhsVD+oRpRn/xpkA9VndsDUO96b6/z99p7/Yn8q6Isg3bu4siI94QaCtf
XJdZhibvGABXaEINrapcrenT9QPcfD50FAT/LYOP3iRkM0DoAhkWKOaB8biymWpR7KqAX9PDzqui
SRD7bmaCz0Vyu5xjcKNyFohcmQpWaCvtdc1vW6AgQuxx0AWV4s2rdy6Pe4VjoCFReYCSJq2X7Vq4
GGBCIJgAlv08ADWW6Kpva9HvLeVuX9OrEsGkAdQ1DlZIO80HY7qvNFGL/nj1WcM6dUBveJa4xCoS
zd3HOC80pVGxtTkLKj3Si6e+BHmwicFrJriUq//JW9HzXeUupWQYgNRURzQXNnHugiZuuMlmhjbc
JR6Lh7JS+n3fFmrrjqDYELWzb6bIzqVzb3CSpWqSK1jo6NnR2l7JFp+wX53QmkcCTItkTwStIoII
ZqMbHI/U2XVZD+D8mVpyk+UW5K4UfEbYPWkA1AMnQ30roQdUikZ0VCQgAi7v8wBAzC+iFPu2Kfyt
W1xUYFskacbKwnWtB8+AxdGNLrDG3XWrsPqM186W8ylZ0oGB0sQq5UO2027Yrtz3+yKkgv5NwWL4
Yngpx92S2rgoS3zK5dyd2EumMf/6WkRCOGtTO4qctrWJrAOcipgBi7dq5kfVZCKztpqRK5tmc2am
ZIQa7WrWVgqCxade9TTdWJ4VtStXoghGYnNZmMxW8MrLQHDijEwcj1ZHWly/DA9UWX3YWr5TSkEy
SiSEMycO+vv6tMbDCw6uoFfmwBk/maG8XD+hzWfubCnrV5zdKTTcaQC2Wb0VoLTIRPUyQ1R9FIng
zEVcGyxvV5DhOQNWgUy/pDEVrEK0V5xlUK05s8xqQCdcN5CQ9YW8T/K+AkMLmopigVKL1sOZgbqZ
lGlZn5gpVny0Qb84iywakhfJ4IyA1rMcQDqQUS2Sl1TJfZlQgfu47X3AoALEU9OAdsYdfRWXdlGv
QMPKiX7RwWiaPlmBEi0Y6ELTBBpiROQ2m6d0JpBTBLPK5t7CDLSPZqSoLZc7eyhOA7AOBA/FZr5a
PxPEqUNlK0wb/vVQdPvFdrVXKSgDafGlIFv5U/0W+BwvJGIesuaJMEbfXCeicxmkizpGRbnDs8dO
VsfVEejmJ7tK4DkXfqYuokzyamX+sHm/xfDeY0Ywg8tWD/UXJdK38bZJ3fjXTM68tjSRyRMVZNcD
uiaRM+dDydCGMlHMGtT2ERBqx4QY7w4b3+tYPAu7eQXOlseZ9FbVpiQvJTxQp/oL/WbtsiD2B0+Z
XflTCfLA8UXvu0giZ9bBMfVv/dTqUz3kXilJAs3cdmHOFrV+wpm5LcFTU4zJv98pJEldA36TAQ/V
PuqIaIKVEAFR/rPqI7VxAoie/S7so9q++GcfwV18AMdkytTiI9TIIqEaKDsnUB7mzyHogG1SHapb
UdZKtLPczS/VySnQlgtM88n2U7Y8U7l9vf6QCS4dXxWYpaxoWTwB5TIxvHmcE2Dak8RtWfn43wni
zD+rO2VxZqylmB+KApzu1W3fiybBV3xG/rKtDJxrihRARgYyjJyqMLXN5IKlg1/IJqAiLGdnJNIU
IvVnBJ1iKIdk7Ok9Y7Va+UymmJDBwFo0zlP30Kk99SzLRmI3MRa3iOvYYzWZ9maip4esssdd2YPM
dEjaem/0cn3vAM1oX4FcNxwrGh/MKY3DYUmGm0Ru4i+LosYv+PvU7xVz3KFYC4VNKuWmToGLo+qs
CWpjqE6L0ipho6fmybaT8bZzBjvUJ8UOJDCW4jh6Vyn1Bag2cfqzRU/GTT/FrebaCQMUF8310mVq
p4HOMtbfm9YcMFERa147NeVRa2OwC0tJ8kqkFMuRy774tMgYg6M0n9rPOW3pUUFC5BZEKt0+JVp5
sjDyQlxQp5S+qvT9+2Jm/RcjVdQwpbp5X+YjBR1oZdulB37D+rWqQJXu5STJX2oMhD72c0ofC9ti
lltpEjoOWgRZrTcuNd6Pvm2Vr8XQAc5xjInxYSHIVTE0tGRRaySO6xSSfq8CYjQ0mrjby4PapW6B
iVriyXPVtq4B3iqgJExtEBvJgv59sLylqdx6S1qvSUDFDNCvjmHXrl+iotCaELwczZPEbOUpTzFZ
MOhAC3bZUFVHJkv6LRkky530eUpdHTfOQ+Wq8/oW7djGoKge8uGgemqp7slDj62W0KHRew7tgUKa
MuMrMCP7G+DRN/uMVPl+JE39burLEKVATVvckZJl9Hp90Xy5kL9KeYzoMqVplEnGHGVduTxVqtP/
sNJBf+nbbngdZrL4LYqdYQbtyjzJXLpTq3d2ELNiDPVkNk8Uww2ji7FX/aOVuuKV1c18wmraH6Ae
bTwjrejs2hPrD0mTFS84IBIZCwLsIbdMb5Jt8wSYn/RWa6okUGRLOnZzTE+lpPT3fTubx0ayyyBp
+yGUGvmdlEm1Y2xRHok0TgeQm9q7XnPIrinyeacsFMjwWuFEgz3A7dKcyeublKyjzSXdpXGt3Hc1
o7cjkZQbXNv4ZZ7zDkRT5gTyn4Hmpzwu4qgf4slVzIGFAHOyAhBEJYG+9BrKofLk5sidRxYbAKuA
gl+kFANSLyZl+3yygWIJUSBfQRoYLfTWbjLU6RbA8XlEdLKEqtGgCZFIaBLP9SoO9RLdl5Wjq5HW
pGDQ65VyNzdj7WYGoVE8MgOOR9H5DSXWLf5hvyuWQfWW2EiPnVNrPiUa1BJkYAByBvKwV7FZA5AL
pqoLp6k8VUkdz+56OzCdStnJhWHsii7Jjgagc+4HeZi+2kvbP5qJpB36JquhIChpsaxrjgDvGO8H
KlnwYVvDm/LUiCbgSj+1MSYuALbqHKvImqdoLlN/otMhU9VTp5ihPbAvMWM4REA+oyeSxvQGsFxB
H4PJzsgeNPVziu19pX8fFERGar9X2vRLEY93lMVHh8QhSWdQZ9jODtiQO6YBT7BhQb5Mr6OEJkSA
B6tzcZAb4q58RExfgsrea8YQ5lOHOG4KmDXu1Vg7UErvppJFQ9dorhZbIR3mHVphA4LRAdCaHVVN
+5I5alRgFqtfzNTV5HpHaf3REfBQaEb7IzYmQFOq8kmyrZAVluOzUo3daQGWdTa8xKZxz2Z6I4MJ
1cUsQghO9fuRoc90sB4mp7nRF9NHKUIBeVrx6aQjxiZq5yutloe61g5KJk9h0akh6+qb3B4fk7zZ
d4MJpL3kVPTNq9yRHTjNbdeZy1tAqD3VxQSet/hVlVFhMKsUBp4Akg8tQIAia91UH46y/Di3iNZ6
p3RntJRrUy+Hcq+eJNn5qrL0zhx13W/04X5RC0zgav0+Y90PKZV9h5q7aqkGL6HqHMnpYFe+PBlO
4ZZdPGe3WVLkz+hvLVzVkpk7gZrCaw3jwbGo4naW9q6rC94DWf1SshqBvGky12YzqpDzDOLhSdJd
ZVFeU7uvoUG0dRM8R3oO6Eo5D6fOvpOIAZPWnFTifA7G9M1q2lvWYO0N0J5gYgpkpWzMnfgF+4Gy
y41TOqdJiU+gFn1bHMn0a3Sfu2miPXbM2dnW0rkI9G/HtLunQLzxWtrVEZsa0zMVI5Lnwe1z5BNj
PVDl4pQ42qExYj+OaeDAJ+jTEgA4o7kS0TS6a2Zggc6q8TNFG7W30CKS5vw5T/KvvTkdlhWs0DSK
ozXbUU4cFiT9cuyW6UXr6G2jNg9knms/k/HviNThWZRszyzJDZm1m5YSfzDAF9LbaTBJyQmDWlGR
xD+mFmQemo6aHC3BmQregcAZwHvZMcsHiGPm1VIRjmWGdjq17LzBlMEDMKhBVUu3SKi8lWP5TpbM
0/GSdnX7UDc1oLKA2ikVGubwgd9I2PzmdPWuynWXEBlFXbhdTTq91BPOmSRt7pbm8iNpzBqQ104w
NPKPQQbips1qkGfpXgzwkKSfj8ZQqregBX5SMvKGEaDRr814cCcne6Rl0bmg7wjTHBA1XbGzRjzs
QFYxGnqQZg365bSOD8UpXUW3vllVdpwlTfYYcBvcRU4/5RTVHgvkm9L0sSyyFtWT1AdFX9w5jb46
cHnvGjNVoLUGAFF9s5eQWTWZ1pxk6tSfBMxo3xPTKW9AlKqCEl597TAq6UFDOrfCb3hAJj8yagfD
IB2Wplg8Cpqdd6LPXVDgoUR31BxmRnFYMEDZQUHyxH5kcBB2/dJ0fiKNNOx6E/wdUte7tU1RjFeS
m9ZBl2NtJ3cKfqlQ6ggh3wnjS+WhmifPrNMod4qgyVWocQ0VU7tI0+ddXZQgbS5MxW0ycjcyNXSa
4bYbYUGr7nHWh6BJlTsil/dWhfmBegJojSHTznNApeT1VKP4BQ0t8MrQ+nKeRrBHhetQB1dcvVdq
NUhJlt+liQMICpodqEHCHohSTrujdXaIqzoosgSXJ689tV5RO4YczXYZOSxOctQLW3cREKDVlmSv
ckk9eAmNm0l6mC5wS0n3RnszxHh56JhEBo+J8ZlU1Mua2bcW7bXK6M5ZFmiO/FWR55CM6YsmUUBw
5HmQr0nZYQnBluvZ4/zOcsBEJ630MJtmWFLz2anVl9pKatfKgIOlJhGt42DWfwEDhbqk31XwP10S
t9+VOP1IDPWLAcIvt1M61PkbxbXHKnWtyb6Pe+tV0ZY7lhvoicv0UGP0qRiVxxJukSRleCqSF6ue
v5bqnTmAw1ei9zZxjgtQmpE/bva53RxRaC7c/6Hsy5Zjx5Elf6Wt3tlDgguIsdv9wDUXKaVM7Xqh
SUc64AaCABeQ/PpxVdXMrZaVzZl5K5WUh0mQCER4eLivPnsdmvlsvBLwuZdwlEkNIuFSk1341Ubs
6+NqmTXSq1ijyuZ3i92+2FXlR6ogyLRmD4zf4oWv3e3mbHsLNVBBzFkw97bkC3xNzII+Mnmt6/Dk
t/KVDSF0gtxuhj5Xdevr4rOQsIj1VvIaOvUSq5IllbZuu1DjTNPVPrTnCNn9G36Zd6uKuuXFx/yd
KnAUhL648t3tYSv13urB+B/lcsIk9h6eMDcWdFDNjNfXue5pm9hWmdQE2d+KKDEVVtrUuARb2z5u
JucwQ/6aE/i5Su+2UzJjwt8xr/gJDZq83LRJQoKL91bzKezqXTHsasqmByiCPfFiXaNAkJtNtp8+
GTaI62s4NoQJk1MSaiynL74mdYYaTx3TgnojbdRZjhW1DnwlDFjzypTJYEED2POAiPvegdSkzhrP
hiXMeiS1F+60xU5rI/LS6o41ppOxzHcYVsndGdbXZEhgDJL6AcRpVMiidZuPW6g/7cEvEFbLzKvk
nS/t25ZrsWNt9dFbXRnDAlmmGNq8M1QdNr+9rAP9BD/3DFnymBcsVVZ/NIKDGGtFan1fxjBdaHAn
jfUKuwpYbnd50fU7bJy9LnF0D19DWiANN1OiK2gOaxx7k6QXYfPExeHVIu2aqVOgUAgyeBLtRxOk
rppSj6pXAa3MiAbNZQVpZGmdIzL61C/YqQv63bKVSU86ZO/V9UI8iExsCOFdPeqocE02TyBpWutT
iIm+BP5WBOUxXpYiiIXUqdoMys06apYApkQFxgrrXVtDXIw9MJxbY2ufdcEuqxhJstkaTcmleWJQ
2MSnp6cxwGYYtoPkvI1qpeJm3e7g/N7ERo/nXqIO3zAhJE25oOIJIJvmmoQ6LsIGBnkwhd3KexR+
F+XSyC66aOD6uXFx2oNDU64sskoOhQmdO759rxeF6aoKWfDPYGTJ1PCEM32Slbv3uirl4XByFwqD
ki8UeIp68YkNkM6uG23BEpVEXdUWat/KjeyqzsMKykXldJZzc2tJ/L68XvztUIrmzhdtKrsNxlB2
VLL+WlId9fo+wECdbZZ7U73W9qty7lp3zaXVP45jmEn026YqjCR79PtXe3gf6gaL58eVAfuWeA/V
BIFlClfCKVLOM4Eh/NhFYSdOlSgOkwWmsIL4SasiR56kOVnynpUh3pr1d5tBPneQofiBeJe77rbv
UGLY1oM1811Zm4M/greB+uoKyQ6iAGYLtJ3Mw6eHAV/aVFEne3QsbmERH2m7PXkSAgnBVWm/TYqk
9uTE4xJcZr2dBqdIG4UXdKhimzTYHqj31XPbFqnLyUGJBrpGnxzlkAmGlPeX0vavUFQBFXt0tls0
ESLW8ZuKyzTswFNfES116iOtRTsjW3zIFXgQZLBIbMHPiWMgopUv7tBcB5bCs4ZEjXP2cC43cCau
BMoMvl9HzOVa1lGwOePTjw1naLOBnttu2HVwgLJx2LEC/YUud7G28IuLF8azEtoZIfrb9VdBr+1D
7Z69MbNcEbl8TlwHDjJ7p36YqpcW9hshk2mtymxtbh2F0B9kzuwnFv8QAKP9DYWqt5f9yWmvvebA
QnxAYwTa7UTElEyYa8VL+Po17TnYRbRCg8LA3KvnD9y7sUh46canUeS+64K4kIXjM2Zro6FEwai9
cL8iGY8mb1GRoD/C+ry0M1yS2p0BBo9C8aRbO/N5mQaVOtTzya7MQblQyxP0qD16NYwcu2pek0mO
93QFaRlvFwj0GgLYy8vs9ycRmMchfHddE+mgSqu6cKO1nA4dQr+7irQRD0yt+yKozn7n3a0cbcG6
e3IIUh6m0rLaUoO0wSoaDBZOEB60Dl4Av61VRp0/xWWHk6NtdgQVRRNeG7XfrDGVYs02s+59iA5F
K5nTBYT+wUkpvw/N5+p2qfDuev95s73EbW5lcMunwxZuoHlb6VAE11aVB151HGyMjvYIo9LgeWDH
yCKi4CVCqj5z4S4ulcndFjRNOzxQXx8JHkJRCp5UHiYi54dpxrcWZl9O4HG17x0QqAk8zqK6cvEy
N8o9WwYoAgAP1X8GpI5rt8585OBVq2G6umFY1RyhfHs/9NPBKJGpebiSLY0huxf5DPSz8ANZvxMF
3nKrevY2B4DfqKtuK6d/a2150Wp52Zzy6y76iFhWG7O1vlSh/4Z4sANsIWKnGM+eHtGbcJHuVxBd
GCSS0qb6Wa4SQZzA4qBq53vp4I/tQs0JfByvSRHswrC9wn8jb2qt67KzoBdzHapuN5gRGTAOTyFv
tW1BepZEU0AxOHNSS2ociudR/XRbk6DVGGtACM60nIqVZ0r6aYGHV+sKhw3CfWXj4JnTsatj2daH
quqvtIKwcdHPSRdAk6R/abrbglf3Uze/LwVEB8Jyx4CqwHUmxUmL0YSf7oJ5bvt5LiDvVNQpgESS
QHngOBVIdvFeGg+5s957vbhuGbkaVx8gn8m6Fi93H7DIVssUi7aKxuBlcOCwtVVIsNFMbjFQV3wZ
ftdxaX0CzrpYrE1bHPbOuqSFQYVh3JTPLgRScG2vvuoljlVsEFfdO81HjTiCsjJz8Im1ALl28i+j
Xg6WRaIy/KGIEwE+vGbmNpgp5BASqOxFvcEEoXWmAvmvN+Hhk3BKirpPtSyzCeMQdYcjw3ehjTYu
dzOnh46E9wvVByTid7772DiQumz4AQBlsthl6rG7LcRUD6ZSgm7n4sFu/ZzCAy62pLmGUP5jS2XW
du6eyQeoIJRwW1K3njsdQWfBvAdLROG98YDcw1QKU9jIRzH8bNX0K9w1R1qxa6QZO5f0z779pdBb
JnBBuiH8HuIHMWPlXsxuxDRD4yNdSiAbDNOatEAondICBpthBTpwo7ISRX7X/SC9n1shlhzcVsSU
eKR32pbp4FyRkew7KT+cLnWLXWPD56B4h/QhxTKOO2acvRO6abuRBCVdNFh6V5gl6oTCky0Sak2J
8K8G0YGrwgzSxm4nsQOC+smbJrw6cFxH2PG2V6twk8KIq64fr5qgTLsRWVgAIMHfazwzVUkcImNk
uY+syquaxxxHJf5nCzOcDVKBm+7igXxw5Bg2QpaL4h/l96Eg3bMDuZuiWJ8JozkPH/oBh4a0XjDp
djDwH6qwYq79PCoPRb2Ns27b2+uQB5XIJLY5kPwIZOBp5ywh4jpB9Vt1wfPIu1OtrKtGzQvK5/Gj
GMr9Ugw61QxM0mEiF7UOPyEGUSSr3ZzgRIiECkUyHG8/att7dL3+QgNzxwvc6UrNDSjH95BuubjQ
ag979m71zgVDrtDsWB6mMhOAOhk9cXu6m4IL2hAJ724IfW5xlOjhxXdGFOsw4nbaPec43VyGmhzy
pd6RIQ9gIST9rGt7WTEr5eVQFsm4aHer/jkVLFGBFUlaxX4B5KCKA7i90PaHnLdUGJlS/Oj5JjI4
E0IL8NV7WZCM+y/TbHZBeApQUMMdNqsQQS36cywebVgQh1JFAc7eoFTw3FGx3RW54O4BSBpw/d0y
B3ngTAcWWLlUGqDajT+Xbxi2ihqrhh8v3pq+3sHFGKOik9gFwbqeCB+AHn2B7f0LW27xEu/7bUt8
ZmWN2ZnRSpbtpUK/qLYntFaeWA0Iyxc5Cv19oNgu4M+UFYe1nY51WUf1pCJbdjH0N/K6eZ+hFUpr
AqSe7gQqcAueEtHmL3ei3O43mM/MAbZffShhrO3JDWHw/suWJghuK3Qv9PwJlg9bcJwBd4QldszX
jKtxV9cIKjaESTVo5GbahbUT2e6ZII1uCIYBu+thuaMckoH1W4E5BMrmSMyPpQKnbb6rULNLLGxV
HdwacEVzxuscVWi4fyUdYkOsUk+CjLFGt3h0k2lC5UITr9y1UFsDuthJIAAYDHfvPaA9RbUcgV9E
I8E/oD87kCqC7Wcnl9zSYH1u4m30wXEXNKk9K5lGnrYCVqeNOyJ30PvF9neze9u1t4Lem1bm3fxU
YOJbTRziLqfOf/AloA1ZxnORU4u9GtpjUtpJNw6/6C/Lc4V6FjiT8I/h/EiEOq0zIK6wTYQAmRDg
a0TlDq39HMTNdEDiXHkmr6rxYM1zXNT1FIGTB92i8FKY4VoJHCMQN8qLtsxgLLf3Q/uuHf0dqbtd
E1iXIpC5IBgvLQf0ykR3MUIA+zelHREACNoeEOscNIV8oIabk1q2cOKu944AKlOnmw4+WwgQgSmI
J/i8ZW6BqOi6mS4BOY+br+NWifvCR5Tmo/cTZK9y3ygv6cT44NawOxXhehUu64hZ3cbKB+qnlUFt
GDYfhK13ejJXJbXj2XYAZqqD74ijRHtKoblhiY+pErBdarPeyY0/3fUtvkD7yqVGEAYlf70P2yFd
nfmkmvpRiOWCiJlgZwEX0s9c1MeNm0sppoOUDorZz03pHZna+2As8Mxqk/uA/OetzobATlSJthsU
epD5VMdRhDkb0Z/veo5MXjfolYTOM0gXN2Zpc5R/N8phVwBnMxe1jq2tqC9ggeshocSoBOxnIAQN
UnMGSd54XvgRCup3S9WWOV+Ha7jyoYUcvAeDRF/B/WlIETvYvT1ytXH8udYDIKwA8KHY1wSIVzNd
TTy4tjcvgcjRVWUwFylF3i+I3rP1uCzDF6jbRiWtb/2C5mTtD8HAM+jcRNssD4W3piKUaQEYzrHx
YFxIQ42xX+l70gBInx38eYisxcRtN6YobBNNX8Sg92sJ4V0nTGipIahUpIMGJdHu+1tAJGkbBoi5
n9JqD1z4j0Y2mcKtW2qJ+KJu1pVGZR0+1/OjqeaM1ttuWub864Q3ncjVYlLpQOZFgIpAaKZ82NR1
dboxdmc72HjrfBOguC3nKmsbGRfwuLAhC8ORyUx86wEMk507YCMNQWZ7zcfIQIPBviPrLc5iGMya
q4mhM+QMp2YdooofhaZJz4bYVkgMCERVSJWX5XYI7ep28doceWAKP7GoBQDG1iobLBbrml8VdMo8
BzDQhpace+AjGkplkVeyOwUMyRuR6UaKy9Ytp3XB7l7wwLweCV6z7vylSKX32Su4vYxqxzDiMQFe
8rQ42X357jYjCq/+2LnyrCqWigDykMqLeeOl8BF8Llw8j8nZm6Y66KVIPC4wBjvcQ64PYChJbEik
dOLsVO7OsZEki4reTysWh7cHa4JN0Ned0wKtwiqltEtox+JxfIQ8E9zB0x4zA8TpMRRSJlAtOrGv
CWy9IV1gmZYmN3C3LW2Ndx76puN2brfHjsLoBLHIU/AmngTa5+S+ECQKXB4r/dNRVby0FC3HPhtW
mrk4qOlcHkQ75mTgl0n7mTuLY1jbz8w1h150N1QbK65smktgyXSE9aYwR4zHX4li2oFbhgYr0PDC
ya0Jz8Bbc7Z4O7LArkPzH2ryYACFvg/v2oOkwBJ0CwwCuU2FYiDoI5c2aU3mowR8rGw/mZf+AqOR
K2fTGbrxMRHNNaMmrdf1wWkUCAZF1i3uqQ/AdUJPf4dAeQSd5c3rm6uOo0/kW/koynjZXkv0pRzP
R9r+5GsnGyv4fjd4P1kg09FDOk/DbHOCq1G0T9SBxflcH6D4c2iYeORlAC2djlzbUEDsTZBvE3g5
S5jac3c91+wcuCNSiGG9K0pUFRNKpa6usqDuznXouvuWIiEFvIOBhU0edAl5LwtYrez8Q43iyWyL
iVYvOBUS2B4Lrqu6g+wXXhn0ZxJndna1XT13bH3VBl4DkDCLjQ0hHDtMXUkh7vF7ajy6sb+5j2tt
o/e43jamfocy/D2Z3Cm2e/3sbPUCp2oFKjobn+qiQCKw8D62WkaPbVuFCQBsJ26+asdAPW7CRQ/A
ck5fREr06wD7qKrYdys5BEt4AJH3Ga/bLSDNQ1CO58CC0JDl30DbDlm9sp67ZvrZ+/yFF+11MI1D
5NUgZGvqRwa6Y5HuwreFmKdKqE88KR3JDUsadBcKe+ZaYBh1ab0e+mzE2lnceen6+aEfUdAPLAAF
oFsfmlmeeKtBJMCLCjigfas8D8+wsvvcbuWWV6W57lxPn2ADiIDbL0+bsHbcNI++4BfVjGgX8SEq
kWAvWxXAfKyGgoSZPjEF2UfrjBaisYENdsGj1dT7cl1+AixlkeuIi67QrdCNnwCyUliYrgd+6HSR
sJ3d5oHO4dnooSkLSYAzhybCEwqiRRCRuGzrMIAw8qzf5LV0ASh55XYGpvI8eQzwTRfypMM4aGTN
9vsIE4GsaIMnPON90Nv7bnNBMKCMx1WFToEzDQcP7P8dRZm59LCSn/viZNfWfvXXLR/7Zl+h6aoX
essdJuJN1SRqGvaBLhaAc1pgtkTXezVa4W5B0yyifg/fuxWAjY9THlWndbeqcLl2amis2wYDbyHI
rik4Sj8bF70ojzZTtIEAESk6ou520PUeaHe3kbBGoeqYEyu7Z4S1J+NC7kBWwQMOKGfn1ts7s7WI
ik2GKeyLfrS6PqMPeUN0tUZGGHvnkfI4Fj3gx6LjUVNvZ8pxTwywomrEmDo9ElOs6bIr+iVfBuwT
D3W0cm10AwN3jeZxrDG45l2YGF4aHrToklY03WqNrnIIFkLpoZ3EMTiaKJvfoNEp0OfuIc2Afh78
Bm5BOES6inc8amd9w0XXxJhLsuBRVTyVLuBBgAMULIn6eeH2vVrDt56zJt5mCwBP0/ArWhgPuCQS
x2JwL4Xvom1t8WSemz4mNqg53Ave7K16cGjdxFCPrmJeCpjjuRS9EKwNWAAh9Dia9tnrPDh828i1
IdQhsSaUxGTjn/04DLG2pv3cKY3fdR/WQE8ORt+jnqBr3tUOAxbpTpEhlovH5LfoE6NQXbb5ze7D
iyBQ6e4D7PJB6QINBui3kRC0EIWdBidp1IHDxS0cXEbAg2FG98hqcwF+wV76pYdSBdUuHWw3IgJ6
VZvd4jwsZn/vGbwMG3ps+9AB27aqHPvszmTdjyOluW1RvEy1RcH64NBTXrDWL2H7larVctzbEEoF
ujgE5rOxBwP7E6fN4cDexw7V25pYkg2vzYCf8X5iAsQfrH1IlckaB16RASmtx6ks+nQAp33PJq/O
fVI+hg2xb31fEiC3OP7Q9a2alEyoBLaurY7G4gDt4F5U5QJJTY74px/HzkxHZ1Pd1UrL8G5cqJs5
quePg9OE8eZwzPcOuL9aN23s1YjDtWnnc6274iYs6y6uBPETVYHOwwdkRqvvVJHTFj7iS4eaw1od
NH3DeV/XDJa58NDblWNZ3elCOFmBkhX0IB8dkEpuqeNOKJw0Q+1lu3wPpe/gMIP994BJJ7QrFiUO
2l4Ydn+AFpFN1fXgL9hbfQjQaxBWhuK0y6ewbQ4IyuRqKjeZFaE3QMvadfJq0mtuNPHygftwlwfe
s18Gv7tWWpc57FutdCwLsWsXtLxMsfg7LJ17LNthOet+UjE6CWpvIL4cBatjp6s7WkjVGXC3cOrh
rCmL5Wakk0gWcNuea6qd6wn9ZGx1MDS70gpTNBWCxwABda/kaKUrqCtYrbHTJ7PN+rQ5bLqq4W6d
S3tr8wapaYalXfGar/Km9px32wp67EtpkGni7QiDFcyixcVwWWiH13pV9AqhnF0h5enRfUCjRVOE
NbIMId4TszyGpQmOymMKUcEa+7wI9LafvdXxwEyz0GbAeqMNq1XiWJb5nHur/KE9bz2tNvHONR2n
i/EoUhosS/CBdK8+zlvJk9At+Kdbc3LxjVu9gCw0YixJ+u45HC1x1hjPRmFn9BDRKVy9SHo+Q5/I
8tAH/nL+C7dqZxF/OBZNC58Qe2zRxFgAitzNpEXjygx6vBRCbF40QfK2xutg8RxNqO5JNdaIIOzX
KSCb8Z6EDYUifAmm3NYyGMoCh8qAlMFDsVXNoansGm0TZA5PHeHLVbVU4spg7iTfbCS/uGbZIjCN
4FAilWpebacs8R3BaU+Hsi7Ptvh6ApDGfsB8Z4lyuygAA08r9rvHF/MZSijBJtg4FC1t7LOXxmvQ
9Wlg5Pkw+VAhigpMz0Giv1PLtuMaJENwCwtz32xL/WZ6PMbQKXD48KkAuAvbYiRzoLIu79y1yEu/
NMNxDAYHTYRAInz0s7oL3Q0fMMuKVoFNgs2JDVQSC/BbcQegj7Lw5HXGOg4NippUol91CRnG9wBp
obeeEE8Hw96noj6xZZlR1Tqs26nJWgBRG5/0cTXBfj6aRYNZ/w1UuMfQXkSGs7LEASBY/Q6VEApO
N2kAf+Hg8u3UaotwA93AAeo5NMzwpO5W5wFUIY52c98UkCF13J7k27gGaOCwCnQ/vkp8taYEUxwy
SUFw4U7TXgbk9tAC78MQfpAYhAc0Beau3HtONb+NXW//7OwKKQhxanBohDNS/1YiePaxHKmNU80G
/SYZlmlgB/ipgWDWzcxF1fXFHgs3vtEjL4yRmXG8BoVdy1HkYznKS0+a8dGeR3yTUPVYqqHg+Crg
A/MPgy2Gc84nzSd8EbAFXDscrkHZmN40MHHU372HxEvCjI9G/bAp8ajAUlFZQAh4AxOU+EFchgo0
4CNt+VMqrIl3SW9bmPEN8eAi3yZ9i+NfdHAirNsW2sGi8hLhoYjfT5SO2zWYciGFI4nFTLvfcM/o
gpCtPft0lF7c+OBHntHwkv5Zlc1A4sZrw9sNVkNZZcvpXgtXFzvRdAs2m6rRC55Ke69DC2IzgZ4/
ZiZHJwLrFliY77U1cLrRwcg8Hd1TKEefxZA4bm7rBnjJ5o001q5c9oZLkdl2z37aIx96kNQwXOAt
BiHAZas61m6jrmnJwMFv4X2IWrF072aGnocCjQjjKqPDclrN9q7EuXlpmroTu1FN7RUztBlTr16E
jBwDCKGB7HGCUhn0sLYsAZqEzmTHredMZw8m9xk1m4Cf2CTsnBUDjaHrq57qjaFg1WV9rKG2nI3o
SR9ZMaMVZ8SS+B7QUdY0JgdZC9JINYc6GFzLH0cwFqJqXdujN5Tbflhrc3a9KtwbS7pApEh5cVqr
2HEuTVo0GiesGJpHB9TgfBE4XSraubCKR4cB0st836ABenQWBgSTuMAUKFpybgvqpCwm9nPp5vFg
A1XOUdpbMVgVC9otZgMPdix3oNUAqlGuOiNywrhsNTpnamnypoUadiABMAxda6V0DMb3ZvA8WAeJ
2T8XxHKyrYHsQDmRBV3isE/5CF0h4qBamHnPjus2NYfC1EUK4Km7EwtCy2x7PPY0UMcS8FpWl/Ae
rwvzSloFApIkduKu/pJXc+CgQT0I8PjR9bNcOO/VwCFCAzZuO3r+saaG3IwN4R8bVW0dmWnWDza2
2k0PGmkYS8ERIAcyHXpqy/tCj6hii77SOCFK+6VDjNyTraIYJmnQ0zWQDnmnom9fID+GZkuBu0W3
Zcnk3BJwLgOfvQRicINUkqL7MTtsTQppN7kKR+j++70dwwMHrc8q1PWn4qy8KZQcTtyj/g1pbGwL
qGYI6AuWyKpnUYPaMgbl1H1tATUAP1z1w9aEPShvTTA26ItwoE9D5Y5vnrDrJ0h+D1g+jtlk0G8q
JMazVkFqd7gIgIDx2FglRVlYF+9kDEBn1ciKUb0M+wBY4N0wdtBHav35A1L+y72lbBvEem82me5A
/+cbGhIMgwk7Lkl4zWfCeERcul2H26rQRA/X5tmp5+GCUV6q441ypDcywAG3akNvQFOUzzOUsnKP
KwMbkHU4V8zYYDGY5g7RkZ9a5OqPgSjRshn8+tVdWH2uplJdfPQQr5g08xhpy/ZuS8msV9nNBIyL
srbgDrUEDiazxg4QvQMQ7L2oPDCsFyQTkEqh5APmcXO2dAOARRBaso6F42nQnbpzhnI8giO4HeYK
9pRgI6/10cxNFStR/zGB/D9+LP+Tf8rbPya6hn//F37+AT69rng5fvvx3zf9Z3cH1u7neP3W/9fX
R//Pn/77P3/EJ//8l5O38e0/fkAnrBrX8/Sp18vnMLXj79fEd/j6y//XX/7j8/d/5X7tP//129uH
qLqkGkZd/Rh/+/NX+49//UYoBGf+MsjzdYU/f316E/jkpZL/+Pj8x+Gt+6y0/JuPfr4N479+szz7
n8wPvlwlSRAEkLLBrJL5/ONX3j/DMITnJA3gcekQjCB1Uo8lPkXsf9LAhSq1Y3twk/W+Zv4GOf3x
O/efGJsIA4av6EHgy3N++9/r8B/P4r+fzT+6SdzKqhuHf/32bZQKHpOUog/nY/6DUAIiGsaG/jJB
hmyjUoIDWWQB+G8smuFP/Zd1+fOKf72CY+Of+MuYH2xDSQCZFBKEqDVZYH+7RABt6613XIXxi3Df
tOZQQ6+lWGBYAHolAv6Hsc2B+03eV/z8i2t/GzH889pQU/JcG+ck/Tb1B11trWGONcQE2hdfIjhV
ZC5t1nw2sfsaRO7PAjz5B4STP975/3jl/3rT35cV90yxtDY8KL6Ui7xvE2qb2EaKrahjx13Q5vnQ
8y8kG77Np33d2F8v8N1smPK6Coc+AIYbdnt76NK+mc6jdH85OfY3T++vF/ouM1tvOLCZRGMPaWQ2
7gmE0ZdddwTxBm5t/RtmlPI+pxgaNdBmo/v//+dH4RnnhY7v+wFI8P/5erZybcGGxeARNMtTU/Zg
hniZxUCHABF7lDjNWB95/AlAZMTREy59g16KynQ9JiMDkoiT+xdf6dsg3e8r7zgeIT52DewLvk0D
j8286QG5dUzOQEKkgmjFliDmY+oSaPIK/gvOh5geQOV4+JX+yd+9VgBxsBAewUSy/20r8Wl20N/w
FQAYHaRzMRUZfLu95Be3+IvLfFdQXUZPEv93hsjZvJGUH1gsryieN2ZZoJUzPf1KFZH86orfpiD5
WNjNUiIMmdh5Ln5OuZIx2MTeo4rvC5mBUBU5sfoAX/vw9Q2ME2MRZMbv2Mcv7v1vHy9xsHkh8QRb
jW8Rg9HKn/sSEWP50d33U9p9jbrFQQLaxBt0pca4fA2zPu8PVfbLVfi7veb897W/az3JRiH7AGc2
NuAqxewuhN4MP+ibd3FdxcXdfIjrDbK5/lt9bq+rp1/c+d+FlL9e/dteq9el38AvAH8BsqzB23r9
ZWjRRlOC5tr9fB3srORXg7xfo+vfjgYwZvEmO1/Dqe53kSZNHDWidtYxdP3ScoPlimYnTKkmWoUQ
Lg1BG2AZ8p/0/36rf3unf7nst2eM2r53ZhsxTXuPYX0amgdv+oWEyN8cPLizkKBO/F+kXdlu5Liy
/CIB2pdXraWq8r607RfB7e7Wvu/6+hv0nDNWsYTibZ+HGQxgYLJIppLJzMgIFdxk9ND+IOgyYN1R
a/XSXkPTNo6fOaD2YsSp76zlX0M0mS4w27U44q1OJuIOgYFCVlDeZRyL9Gzzs4BItSCJ+DcvURca
xNEHg5twUhw43Zr+Yer/4KFoyupvjD9cXtGmU6xMUbEg5mpOCDKCT/MIi2S3G90IogIs9gGasPKf
QK6IvEh4V0RBogJ5WoHLsCSBXL1qneYYYMDJTA/SLtzzfhdZgMFpuF/cwjMkRoAlKzhzewX3B7aT
ED2SHVglXYMCBBI0uEDSyc0OhxZH+6fCc29IwCIVPBUGU2hu0xsVtBslCHwhd6SWusQtAExTifK+
Mzua23q6H3qBT8RmidwyEOnW+IOlBb5pVBUlDKPrsob76nSVHRie+9RAihKg4TgAVpNnmMzRbsvk
8bLD0Kxg/5zkyhK1n2OjlEsnlMRjOh+YExltipcBSoSDh9ZCYM28ddkiHUAMCIxDJQ2Ug/jHOEsr
UTjlK15GAClz2Spbw6yzp2R+uWyEvhNpIxR/RDGo1TQXCzAM1S3HveQagyKP9f8nf195oTqP8BRe
RRRE4BXkN7QIGbGJ9oDPFRgGjwwYCbgqU+fSZXKdZAnwiWl5XTfXVY7s29iNJYO6ZPM0vswo5Fpd
LWQuKwzpYXDXagrpdysJz5gs2VdyyWBQokMgViPxKMEriE1YEE1wO0QRSCbLerDScPBLIC0jBKhU
RseVB2aJQRlMs6Ipn9YEVcDzDwSGskHdUakSIUChUGTxd4RZL7K4n5jRN2NrsdDKOBJmD1a2LRLC
lXVc+rSJx6UgGYKKVysVJoK+iko0GYD4AONy/wfqckdkYhawb3a6q1zCmNK7UJ8CBL50O3B7MlmE
NzwGFFhfv4CKGVOmTDyGtjurQPanKXs1uFbmt7z/cfnT2jQDj9QVHXEW/3HqMWAqwmAqF+MowUIJ
oZPGMYDe4/iksiRUuRifwdlN87mvK3PUvkY1H8mQlRsA0YbUFSB4L0TqCi8Gn+SV2WTzLiZx7ZKx
SpqZ5R8fWtmldlPn0ROfddhFQR1FrytynQY2GBMVVzVlN3cNW/C/sbOKZKDBrCsapL5PdzaRmwYI
hAQ6t93oayNG1CQIfBqSr3eMDOss6n/uqobnkKTi+4C9U1MNwGAN5p56S3tYXCJwIfshhBd5O3dj
m3WZbQRLCd0FEe956GOiYnNqTOoMRVhGKHYYKpQJUN3LK0YUE4gX0F+fhN4fckY8PhSehLlVGFOj
Qps0sh6S93Q3FfhK9x1Y5whNqX4gShkg8atsth4s+e3nhsGeC1SIIJzxz4ltlnZjKPxjmBCtN060
y5k1EZos9NMdJeHLDnXhoPTZSFWLPSwg9Qamxd9gJpfN5ll1IVRssViIN24FxE3BQKBGjqXRrMsl
h5opoCKoIJelGzXY1HIEGDdmpAJbjrE2Qy1KaDBI2QCtDcgF/4ySOGCXsvp6+aPatoEhK5QCZRmX
wqlnDOEyD5rStaQdcSc13J400i+bELe8Dxnpvzao+0bHQD1AonwD70tuNX94wbSqlYNx2NSfkedY
+iva+55yB9R6/itzIgdzdT7IAZzMYX9tm66y/jVU7mNUKHwOegzIsq16oEDxuOuPDlrrnYVOKVO9
ZnN/FVHkwY4k8uDiOd3fdharUhSxvzXQkD7Qwq0fJf3I8JRNh0QVC213JI0iTZA3Cj2S5E7GSy0S
H/gQgF1At9EmEBpGonJWTSGRkdTL/muJut6KdJ71bkE3IvI5d3iJ7+v70ans6qi2LsY576AKYJeW
5pRH4BLndkeYH/Brdsatzljz9s5+/RJqZ41eL9OFH1prFHV7UGUMm8es23Ura1mvlroHtLyHKEg/
twDiC65WyzftEOxTEFeZ1ZAEZgBkVSAYP9qycsbBcNMqZ7ASbx6sCiMaEVzn6cBd9mIZRiNeA0aG
kYMofq3B2hQINUNPe3MvVUPSUZfCJUHrVTZgBIrHFlRcGJLAEFcYPUrN8I3rW9ElMDhiSkfFB3H6
JYB5SNLHiry9w6sQM7BB0vtR814JAeO221oMtgqWsHE6r1DhBvMmGGI0lsYCBZFTQllMGTKG7501
HshnoAqYChcU9F8EhQoiC9hhgBLQ8YCah8ruZH3YNwqfeXol926Pwe73eWiB0FjQYJNVqJFPC393
OazSGr2fd56q4ydg5ApE9PQTqF06THAH+A36WyGaCnrqoCCXR/At7YAR8zER/7xcgTYHCI4fwT1r
Cz51wemrfWWefhrVHQBesYF8unF1bzqq71f9rnZ4tA1s4NaceK/b8kPolX7wgKEAE0VtHtAyE2O7
FikLMCucZMvPfg9uQiRR0EEwdPIprXKcEri3MosjUATdab52kz1C9t5R9/pT4UO74wlVX/ArvI3Q
ugBhyTSj3G+i4rrXGJ/SZmYMRk94umZgXJD28yzFNEFe4+0b+U3mzk58gD6aox8nzA19iHblZUw9
+q0osTL56a2rpXOtGilo97cWoOxuH/3SChkYopAVDbc+LDTMJYzyEKkJkfqCcyNTAznEqAdh0453
yo9pZ1i5LzipDdzo3+sSf3o4nosyCj3IHXGsp0eqpwYeUxo8PAxB/hC9GoQvQe5txoe0FeVXZujX
9yIJFeZeYAYAcAejeVb5FHrJdeHMO1aXZeuk1qbIT1mdlI4mLVhwlNaqlF+Bil1bOAzQscg7N3Ic
HTSNKE0QQkbUIKmNE4VGyQoR6XDiZ7dXj4Wde/xNdg98NShkWfI1G8GQWNPxrsD9oQERdbqoJNWK
eVZgTfayW3DfOKSuWj5ixo9RuTjfPQOlTbSlNfK8Fj6Xvdo9gHdIt7lBEWGuCjPIYicLx7e4YAlj
sOyQD2Flp+kkSYb4A5RxgOELgatvs6cleb7sduJ5wDpdDbVt3QjQmqTASusI7ic5vZu/z04EIdbk
ZkI5ZnaNzBRN5MCWsgc/iQkUHuMiY62USucmI1CKvO1AEh8VP6BW5nFJo2NILfo7Dnd8yWStOmnS
Y+8gLE/taDJidDziektJMAcOagQMpSwGI/QSrz69AU6NUIvBoEDUSQmMZD7Gg3YYovBAv7tncarT
Ktdni6EyT2hkCGLZo8TD7/P7ys0h0YIRthdSN2M1+0Xym+k1qRBQIkVuUeKByDhxxbToISKYQT58
3gcefze9jFB6Jil26n3+l4syiC154W18jO4VK3XJN07eTax+2uYvQUkL9RcRYA68e09/SYkBprYQ
sWrxTniR3Mpt/PAepSZ3OFQP6ZPwA8oOUOMCxtoHUD3Z9UdocLrBPYRPvuFMBiozCvkIUf2lkq9I
Aa09QE2AJPfyjosFp+sXjK9pzuUPdOvbMIDSRCqhQe+Op5J/uZKgVpNziDY5WqPJbIEg0c+6jHH9
nN+qhrI2Q8XqspezsM/j0TJi/gmVIGBa1YfLK9mo+J7YoBOEkZfKErOaA3ISYKRt/qq2OAusAbYK
r4WIJDOubH4jq1V9/n0VQo1WI7rzOCOwPRzBKbRLj7UPEIWTWawYtvEmPV0dlfBLYScJvQBbg9th
as4d/AIfZbUDucxV9mA48W+ACdHcjnYdEk8DtGpu6VYWMy5sxR8DjTd8GyLPq2ffKpCxUGRPRuRH
wV24y/fdz8yO70dvMdURhMImasHecD9gdukBXVSF4Ujb/vplntoGDP/JIYfxdCvvCbkTJt4jD0yg
l11p0whQOwKKRbiK6ZTM4GdAi0MYSRTQJFT3Y/s6gSLvspHNqxEQp/9aoTMyDFuPpQaRYSs5qnsM
WUUmZxU7zOHHVm9riRXsBgfPCKv/ibeOq96DhKc8EKzQ5d+xuVjSh0Myz2sK/aSoymQM9QW8OqCy
NoOSwxj0O8ZfGKtlWaGuLRDN6mCVgxW5AzQjkcRml2uDBkYImdWt3bhNSBEBL3w8WVELpkzJktbU
3IQ3ktKAbGwGm6QEPESIyV1mUrgR1lQe728dhS9VB7bk9Low2hiTcxPkZ4IrwLecFA0eDKhI3j9N
YclnIz7Oy4xAAK4skn1ehZwBEMEhnmGxrfTKVCrZBRjcCWLtGM/6WwZOLMbBbbQJiEW8hBQ4K0rc
1BcXdUKLEgFIZDubt8A4Y4OBziZ5G7hc7pipwPkzhSAcQUWHIo2CS4nqf2D6fUhFqUWrB3R9Fsrc
L71HVPdGVz1y1uiFd+JogiPSXmpL+q1wZnsAndjlL2Kjk4AfoSLBEQBg0mWJWnKSgZKAG/EG1B5K
8w1DCntytvor5sFRQ1Wekv1DaLMi26YvIaoqGlqHBPNyerIYl0nyIQf7L5e+iZy/yIyK0cYXiHfk
1/+fSugSQZkxfoCdHdruTw6yQDMfiys4DANZub17QMWiw4+TxKTT6ULmEkqqGNwa8C4bjshfgI0F
c9/ecMDiiecmIFGzO9tERZ2Vvm1uIabIkDUR/DH95U/gUcwUHZYFUCZK80MJWerLrrG5iSsL1CaO
KAyAJhyxpeJv8xHDZgdNYCR+2x/cygaVknVNMyUdoYFOfN0D09AuPIJb1cTEMSoQrALzxnWuopoE
6JhCoDwKtaB2yOd5GpDwckPy0qV4UIDMQYtrjHWVqHyoho0ZA7cRo93ljdw+qi+71CJbsPGmvIRF
hnzv82Bg0OL29RsmCPpbkVG+1CTKRIqGcWsIJB9cDoSBvABb52ULm8F4ZYH29KrseRBJIljJGGrA
WFAnvy1gZJ4DyESxlvOZD1CvJOBWQXiN1ibwDPRRdY0KypRCgV/E5nzfASP7YXzwTmGHjmEpnvpQ
Z1b7Ir7kv0i6y05Bt3x/bZ/azzDkGwyaEG4d4RUUv+CSfhH+vnRknKyR2tExacDoAvEKS8KMbtO0
IPwIn/iBZWajrAw7uF/wZNfw3CNTBetrNMUw/lzV8I2iTrjOhAq8dMBAHEQHkgJ45AJ0WHrFN06p
gpdhQdtp14KQ7NdYN4aLsugEsidhOPagzgWbNOEm02djKjEl1Y4+Bpch/XfZ07aeGpjdR+McJy8D
XUtdSalaTMOEoVarwS1c3guH+Io8/Nubb5VLVNLFBnAGdyBw/6d7A+LDJuBKcDuFU34E/6aPuZ47
TGJ8I5SuzVAPXH7Q2g6xBWVWTDEu/PQmtBWoKGb38s5tBRo0sXUBUpo8kjTKTJeIJcjfJNxD00+9
DUD0zHuXLWwUIlHwMSSgNgQAD5Bynm5Y1WkRKOBQktFuBFeySw8UB5+Aa5TeHc1nPQU34DDAziFX
x7JUVRE/L+BVDgh6BaWIiD3Qifoh5BJ+RRZEnv3Yl/Y6xtD+SBZ5hLKuiq0HNuxqUJPGJDDUe8lW
r+waYwxmzBF2MRGNbDeHUlHkqjYKXW4DgfL/z42+FXPWJsnfVybTfgEfaovryWgC3ZXEei+DzcFK
9fAbICOyq1+ro0KCHAUzlE5A1qJfyXtNNHPIowY+GEGUK81T3fYmuyue+gNLhW3LP9dmKefhZm1M
5RmbagDPqs0FWH2YwYNEZvrmWNugIvcEDYi8ToC8Q/XADjHMiTklUJgC8tMdoh/th7AXcYa6azyX
NwoDZrR1R65tUxF9kCcdM/9IO+Wu9FRwAsnGr0TNLU7A+Mt3npl4MWo6L4jo8UIO8tRfNL0L61gG
YisfUifrVVC5q04/MWqwW2e2tkLVK9HIxnMWcs+W2oK1MEmsbni8HFO2/H5tgYrBiawk0VTkeOYt
Aahcq+KPUs7PuVYtrIuFZYmKjwIUs2NFwflgCrrwZQcCHbwZ/Br24gfmz+1oD0aSm3r3vy2PiiQx
psiHfsEGdsVrDIaWpL+v8o/LNjbveFQ1cFkCP4s5AmoPu7TsBSUhnTyQ5i/XslVDv91w2rfSM5zO
yW/lzEWvFtpuGIplvkU293VlndrX1EimdpgB5BMBe8XY6oj3qlz+zEAxYF9eKPmC6K+bjHahLURG
vOg6Ult0i9EIKK1k/nQk8DNQ2HrgZmegNDavnbUdyutbtRLCUiGFogfjg2CbpJ8FIJiCJ38Qjewa
4CL+UP+8vLjNbVwtjjpEdRLCoUlgtEmklzotXsHc8yRpA+OLZu0hdVrgOwhjFEAItE5ye8T93gVG
ePeNnhumWL+OivL7ZhCnvsOKwCQ5YMIaegcgTZ2AE7m8aZtPyLUdsqura3MaOr4EbQJpVmov41Xg
Q11iT/QEO4+tJsg6orOLs5CFBsQ9VhGBqLsF1RIkujpW4ZllhbonA8jvhUVNylA1t0vm6ucw8+5U
zn/ffcUJYWgYjVeABTXqAqk7pN9KjoQDz9OdqFwXbeWCG4xxQBtIcePEDPUtiSCSawUDATDyRfBl
2oKbO+2TjHm14kb3K0d+4e3xpvtDBgbBTgFyY+uyixBPOwsamq6J6P0A3PkJZ1x5iNo2yDo6GT+g
iHZVm74nUsYoOG1+UzpqaAQWqKIreuqEBd81A4hSkK0Jd0bwWlaP/eRHxa1R307jQYqZm8owaFBn
N/Co+qI1QdIcAnEwXO4m3pGhZYJtBgpStoAdPKT7yOYxugMgXekKjvCU30bX1X17AyVFxiZvgEJx
zF9bYFDHLKORoJUKqa48CG5kVXgf8E52I7/qv7Sn+Em+IaV+wQlfiqvmSvPJkNa8B++iq1+zrtzt
8L36LVQkzeRgVjNy58pefg1eMnRuDsJsqTejDcDOHXmpCD7nfwPOcLIFVGRd0iGQNJAuWJlqgPeU
A6ewmIIIKGB8UqzDp0JrpHZzIk4juW8Lt5q1uwHE7N0IKs/mNzh/oHSzeLzwdPkr2kpu1+dLxdmh
0qUOhFwY0IkbSNB4EfhcgwzEuv3HHLCqTSSOnn2yqwOk42yjgltQhTOFpeCl3K8ZlKsgRRq4P5cX
tQHuIl6rAGaL56x89mSOpqouIJlFuhrZo76ff5dPqaVdjfZ8FN6hnWynPxkWN4P7yiJ1eCoIN6G0
hyuEoES62CnQS5ULt3FENznklZm7f7IrnXcYZonvne/o10Kp4wvFFAD3Cu+iFqIvAHtlLmfVNgik
ghto+FnVFavXtlkbX28tdYbZUhn4BvERtg7KRVxvhvctuN8e4DK52UoWeFgzE6SdVn0DKRtmY2Pr
IagCxwRYG0qimJw8DckC+E6gkCYN1tyYyWPt9E64Q7ZjFwcO1XnFU2ZTskQ7RW2edeFsfypfpqlQ
GMiJEoGVGj0V7eeUchhmFE1wI3gTZEhypOGXj3bbob6sUcGuKHudkzq0ydS48ySyxWnuBL3MCvDb
HvRlh4pu8RjmzVhjQ7MjSiKecSPqn9DQwJaul2vhLoa6ghn64kvhFFe6Nbz8qjxWhN28ypGW4GAx
iivTgDExHHku7rGzBQhDueGNY9XqaQF3ggXCBPaXBerzDBZjHEPyGh3RBMxAAQVgDF6+oCy3ZLu3
QVj6WOGJY4qAHMTgjmAcJmuB1GfKjU1caz2KtWWZfCxt6VWzzHiQbmfMqyVSH2aoa8mkk2tq3It7
MGx7zW65y30CNtL8yr7snVsL0sCnAoSfDJiRQdVjDFkfF8iioYsU+KGK5K56+IYBJLCYG0ZNC7Q5
p995IZZjuQgoKqWQE9YgMRvPjAfT1udMisP/tUB9YJNkgI6JwGS1hHcSJKgyBJn5qXICDuQi0Xeu
JNQ7QQVEJqxQYz1dUFJKHQI14mbid77qgXf8lRCGDBCts0VX+908sd4bm7cgIFESJk0wcqV9CoKv
MmRjauShS8gkngvRnXfoDP0HBAeZy/10FX6rYrA2SHnFOFaQOpsRS3hB2qEGL5uDCk6uLGdlLZvu
t1oZlZjXWphGtYiVRcqvOUMFZGEVU7eSMQ1IWTTfwMN0NrhcGWDuSzLSGEOBxoKAE2fnoBFz5k7M
DhjYaewoz/k7LpTae+hVcneX3X8r+mN2UgKqGs8bDK+desugxLhmZx0JTAu+3wb6B8vz3LLmkbY9
ZGWGOrBaqRaQ6CPwNi+DK/6BY1rLj2Y3IBCCntNKnPCGVfvfPLqVSeroIHWvBvGiAtvSaaELLm3B
FvruO+HpywhNWbSg0TeoCU4PqiduujRgm3b/pwOiB/LGMS3AmIcDalL+Zu7bj7ILG9AfcxPj6tj0
BBANYEYZmDGBHpMRR+B1oaeEPGCpb9K5OQyTageR8Xh5PduusLJD5QETOBxGQcNzGjdkY08v6Xvg
STuCkxEhOPPYPnYea9qctTTiKqv4lHaVlLcCTNYgTWqgXdDlf9hFVHLv0Skyrile5SVwcaH7fGql
nYYslQMDsQJEXx+NDwpx6LyD4M9MrelOw1g9AW3/0EbI/THObjNZXtum7mSw5MZ1mqIZ3NlQjVf/
aCCJitDnGg4Eiyy+NO/zQ/sAuALD/zd3VldEGdQmSJMlas2pnidZw0vAGKoTupMZmIALi4OM+2Wn
YZmhlreAkXmAWDIYRxu8cJqnEvIFyvtf24DXo8dN5sQMwBlPj68X5loAXhzdz2THlT6mCMw0ExgL
2cgFNEEHIlxDrEUTjQpKbYq2dyTAyMJlbrBoP5SxB8fuoripGrQWRNR+fmNVXwbpZ4wRFgAtDuhQ
a8r9FD/yrZ+wJpw2Dme9JoXauLCtgzaIZGxcuivDB7XnoTPIGsrZ+LhOjIinp5OEwpLC/6CiNBrD
TcwLmZP3UK6MJXxYvNy0/nf2jUzRARmpSjTUU1jA9ynmWBTIPZ2smWw1wDAfzyihbrvDlxXKr9tS
rzG1BytdI18pC1JDaJ4nfbI3JBeqmJeXtNWUxh5+WaPu+ngy8kIcYS2EnOU1Mt0DhtLcbgeCfRWU
+6AzGLx5VzNAWiS4UmERHAYYdgYOR5EwK3B6clHayZ1QwWokCcdJ7o4NZHkYK2PZoFaWgpZ56QJ4
uXoFisJnDMzYnAUB+8fSh94X0GCscuVWx+xkVVRCE3TothfQDEULvDnKluCrQHiXezLzIH8sDqLu
jeEpFhuDvIVuB3cCXNIQUF8HrOF0P8Eml1ZCD8vhu/ACfNNkZ7eV37ikQNF6ogNZPgwIQWOv/cDI
dXyb7ORDhAGQb+RXJ7+D2nMNpYJAXsLJKnTpbQyGm1liFSrJUmjXQZqP/jSvAbtB8yoYYty1YLOe
rLb+WAJ/7J2ujCA+xKi+bx4myNNQwwP/KQ8+mtMtVaa+LucJWzqCo9YUHUKZAnJkV7OkfQMYJsAp
1yGS1HHHKvVsfpNr09Rpcjk0nYUBpiMfjY33dCdghrK1mwPaUJZiSU8oNv/9nU2o4v5dLXVwE8Ql
uDgxAKbv6qsifRrGGapz34hsayPU9xEqealDbG+ywg45iHA7CWDH6kDmCTLNSW0ZS9r6/tfWqGtV
jjiliHmIqhpaDT5vKNXxLLaZrRRrvW10u0uqYrlTwKeMemTIOWIHySIrRR3UcKodwBPoKUO5abLF
I4jrbJHRUd66YwHMBGwejDDKGaGDFsWREkJUFTT3vJ0tHTQPAcVj4mnJVX32wa3MUN7YJijQGyrM
FMHypITTr0Gb7+euuuvF4ZWfRHdZoFFpLG4laXuhEnaX4zhrlZRnzp06qqGcgfyzgeRUeSgTTwCb
+WUjm76yWiPlmZoMKVHw8WONUJQcKwgr6iwysi2Ym7Y+Lsofs15pwP+AfYScWP9nsQt72om+1Jr9
C6rlmIxmvarIzlw4ONo5qwWiVnqBReUGb8td4MQLFNTF3xFveLVSu5e3cOucgOPDwAgSf7A3UMnY
AhZnaGAhGYMqLRRQD0KuPBhSyPD5rei/tkI9FEVZHtIIam7WgFpjG/4ohBKc0dAQ4xgZCjkNevPI
wAZmhUGSjffnafiHHmQYcRKyB8KGRFAh/8D0WGWys11DkUXUweeGaxP7RlO/gMJemcOpm0Hke63K
t1N8JTaMlWyZUHgsQSbjZqJOpeJ6POSQhCgmi0dZZeBuRoiHiBrjumQZoU4fGiVjsEBCFuTvvzXl
KtU+EtaNvGUCzUI8kAj/5/lEZ9dAnnvB9zMkx8X46BVo12apedmLzwvZOJC1FRIpVmUBiKr2Ol6W
E+7eirzWPZDfYyKvMQl/ASsmbC8JGlTAoQpgCCF/XxnLuWTkITeNCK7zJpQqTMxFm9GkMKIbywwV
wZugLCJe7SYrE5odHwtQdsuLH4lcMx4TJEqefDOfe/e1HCpUV3KuJAUkjSy9mdTfqNCnNmiApCPU
vlNMG5aQMITgDDTeAkDtL5/b1hIx+COLQF1jEpfG1kaEYBTKX5NVt0dBu+eSB31hfEdnoQerW5ug
Dis2ijzKgxaewYGwpYMCfdnlT20EMU+u8C4v53y4kRhDmsuD8RE1dJ26kEpIRMpC1OPIjpKpmIIr
2D1wSMAXWtBOUm3Fw/jYdfBA5lowL+uFEK1nDs1ubqouYuwJpQ+Dp4tXaqqNrahixUTdtesPMSbG
FsZKt3YVdCFk7B8QQ4EGf0+QstIyGQc3VjPUTF+58oPX7oXo9+UN3TADqguCNUAZE4gaaj97vYvK
cIBrNov2Hub1MS+ge6cX0NiuGSva2DXUjCQwJWHyVUSz5fSjBq7MWDjiimmvHwwN3OV6f1uri3N5
RZtmNEwAYU5rY+h/qcO2CySsaCxns++em/5dgoDwN4wAywWGGqCQNPp0lmjMoYaOAJVzo6Pld7kA
9uXy4bKRs+QLLDjgbkGVDdgVgjU93bC0QPk5jPGiq7sQwoNxPIoPgsw1jHM5LzJTdigfSPMwn3gV
2cm8n//MjgSKhBRKl6Zyx93Vjxj6cSUWO/b5K5KySSV9ujSAb2iEzQycgwBQecJPHRXgH9mhPgpW
tpuu5oN2m4XWN+aNTk3TWO7UaMZZnRFCOhBlq/ybpOz7lMVEfA6LoqxQ2cUoNqFRj+TwHO1G98Dk
u4uv4j3Ujt8h+GsmTn9ovL8mdyBGRQzyAFOKtzldA5Aw5FMpGLyzxCp5gL6aadT5m6BPLI/Z+sZQ
aiB1WUw2YL771DPlqTVKkKrhU0YR+x1qsVehgwFlnOZ1dcAA6GPhYFRp+GukElneyiy1p0pilM0Q
Ynnq3IYARLXPBVAeuhBD/TdiJNRneS5li0rc+orPwdWHJWq1ry3oRTSEE20fJz+hTQteaeiStyzE
9eYHv1ofFSFLKHotZb0gWVxqn58wYj4ZjHyUZYJK4+bSiES5hIkEESWM7vX87nLQ2nYNYJFRr0dz
gGZPgnCS1KA+NEF/WDcLaAb1P4ORNfW/lY3CE/61Qj/hEn1Qe6h4odgF4vTwUO+Bx7sPdohXrvgD
0iP/05poLv8FIqhdhiFga0l6O4qu0SaA0En096nayZpoj2vltsp6CXm8LHrQ4rmKIyQ5Ms9IRhkH
pNFOVuG+mTBqaOUd6pyp24+anSfu5R0jVxOV8WItYBYBuAfzv/RdjwphLpSqjLSiKTM36rircrmO
S8i8jc0INngQAO4uW9xKZNYWKcfWMijJcVI1Q6T1ELeJqUhvvPzcjIxS3fZluVoZ2d7V02TpMcAP
jAFqdc/cjeLOV+VTd8gO097wpGdUs17TH5cXdl71JJEI+QxhDDB4sMedWmzKookaHtlm9zJDju2R
FOwNFOwBNI593g0xlAfQiHPZ6qaXrIxSzphDfa3McnxguTKYVXRt4I0cdIxYQRKLMy+BypWKBiLS
XJoCAjUloeVIjitFualGvzk53SnjAh7n2uyMd1Gq/Mur2nTLlUHK90V+rvSIGOxbyUz5xSyHx04f
7T46qOHrZVubF4gM+ntegrDDmYxFbbTGEMgIGhi33xNOnd6FSI7HGv34HDc620TwA6PxpoKFgaaW
igJFzyZOQ3BS1exeQmWLc8q87MpjKUZB9ySG4fxmlPpAdMrnnzo4y56SFvoufjNnY+L1tQocg5TX
g2F3eThBTB7St/tJKbvjWHMoJ+VG10BFvBKPSC24yC5lQ9sbclD+LfaLOPpqJeQTX31aBeTp+yAm
idkA/Hj4iFkuUxffJb43O4VxvW/6N+BXiFISiCY1KlxkiRqMoKXCKwHUR/n8Msq/p5ERks6r4J8L
+jJCxwq57CrctXA3hcxiNDZhH8u9j1y251vE+T/jcbxJHOO1Z9FNbnsFgUjh5S/ymN463UsNw+61
xiG/Lo51azZI4nepk3vZDQC5N+UjAmTqma1d+6WNsbx7yJuCX4DVPNlINsDMLkFkQiOcZ3Q6GoID
zDCWerZ0jbe65GHRXy5/Y5sGiEqRjnKkckaeCFlPaDkaMNAsKdREfves6YYNN8FDVUTSKYCD+wzx
JRRDitHdabb6WDS5bqdBqyVLfv39KtZGSJhc+X0wASQ6ijDC9YkjQ3+6Vhhxb3MZRJQQrRxZPiPS
rqBULlZaO1tt+Suq/EIDrLZn5BXnPBLgkMcL418j9DKkvMgwnDh/EvoMgVma/L24J0Myug9C4dbt
3foIdU9XhmpQaM9/3WOl7JOAvNrGoWr7YtFQMkbMMnMwtcQzK+8kS6BirY47GEVWdJfw7qHuD3ms
RPwImAg4qcYUSLlrBDRZU77ZB7N0U0niR9uwlO1YRqlQ1XWj3jVdP1szWHfjAdLO2mzGAI7Ewq0i
F17Svl32x42bC98UeUMCrAcYAvW607SCbyoZqdR/S/ySRybxWZxMWx/v2gyV10AHVdNCLpstEWwD
5ZM0sjbufBoOh7G2QAXBeRQ7fg6wkMFNbtsfkv8Pt1xrpXdxbYLjF7L3Zuknu7gy+d0fNpPf1ne3
/gGUv9TdLEAFGOyHAQjPhUzZtZx4W4cyI9ve3kmokSp4jgPrQK0zU6MlyMt8hpCy5qRD5Eis8j/L
ArUQVaw4NRbKGZgyowCJSvmchjojgGxv1tcqKD9PEr2TpY7DbVne8rNszkludczB9E8IDf0NywK0
dMA5I0AtkuSIqzChC/NUthWcYrQqW/QKX3tojrrVA8gQWdJh8ms0tdKjtJ/2tc+9LU5uDw6GuT2m
0Nnmd/aZ1SNmQi2FWjD01LXAWLCpxi7x89YNd9IhBe2i/Dg4xT2YZHnTwBwf5ijv+s5Ufl3+ys/7
ruTrWJkn57HaCK4Yg2rSI8RrF5VSdd97paX6ylWSmYYHDUdXYtxCm060MkjldyImazOIfmDnwQxc
1WAg/JYFACzJweLxKVFnG0SZAqqydEZZNnnSsuqpNzLGm0XaPLWVDfqaW6BEE1ULGE1BMDwrj3jq
OnF7DSJpK+FBLBT3dh2Asmfo/L505DZ3ueFW5HhTT7Jd3T71WuRK9eLWsnTTidVunkNTWW6q4Pc0
xXgv/0QF71Cqgpn3j/r4Wo/qQwSQLLhZbKO5ifrUnIvbIv0xNz2eMQ9L93HZL7bXh5c7qntIjen3
xAjpapwhcioyz0nIR3s3vmXDjLeSYyilftmhvKHpWxmdS8TGwR0dyS1cDDZ2fuuFT9OhchaLtye0
cCYTMubO5RVuBhrU1CVo+iBfoUnmjZBX+qCM8cYo0tzs8R40iyq4Kgfp/u8NgUcHyqGE4RA9q9Mv
TIylAn9GRhSgElJNb2H2nheMj2qr0EwwxXhFA05NerSnRsI85ttYJbmdU/j5vfhOBlg+IgKJGo8l
Zu6Ca8wa2d9YGcQ9gAGTEbF1amWhkkkBBgRwd/eBPSalaVS/eNbStuIFuMck0LxAsRPVxNOVBbIc
qjrXzFYl/cnz66VnNUc3DYCfDnVKfQNgXHfSfwzo+UM1fcjtX1OGIsRiEgWlUEI6yX9+A+sQK4pF
rUMDBfLzPwv+tzBBZ6xxWkZNdzOSr81QLhDXwhinNR7NrQPgbW1C0DSCnBjqKhaQ7JE5M0U6t3JS
lVT4iJ6NgBfF6dFo4M4XwhnnH0Xvg9KaxvTHACFjPNdmMt1J4+PfuxugXHACBfP+oJQ+NZcZoCYN
FJirxcceeaIwPekaI7BvRQVIcqBQA6AoDoxKR+dc5wqhwFlp1aM4vQrVsyS8fGMZUNngicQGhAWo
ZQRak6YjT5YBahgN1AXdC18wCpRbPg0cCCoPkkC4YykbfCb0dVeSZUiyG7TF/Wh8o8uEB/uXCcrd
sqxVWzTQZivGO7JSf0X4dAAnvLxXJPzTadraCOVhoRGWcwfaPistfqVqadagdyohBFuzPp6tc4eW
OfqsUAQG2Rq1YQa6n4MiI36C4cxOKlA7CLvBxJzBc1M4EhlczjGazgqgm8tbWaX2UJ+KhssCWM1N
LgP1fV2ZmnFkuPTm3YDSI6R80BMErRtZ+yr+LFyVL2MIhyPMFYLdBGbhLj+IejSUR+5mO9lB5Mbh
WS/x88FexD0NU5XAXOsYrKTtqn0iyUsJu7I3HCt7wbSXWdikbN3aHNRBAJ7HSHpj1i6bIGmrN3Ri
nEosdK7G6DQpdhBWMsLNUf4ezBrjnJiVfmLRrG0V2k6sUe4T6GOpJhWW2jrRLWlm88+Rv7iLvfgo
1Ls64jD49a+1p+CGlyHeEzLlybccGINUEu4YCRRlMvULqkGK5P8j7cuWG8e1Zb+IESTB8ZWjJEuW
5bn8grDLVSQBAgQJjvj6k9px7o1ud0U79r1PXV0umyYFriFXrkyvt9H90ZdueLImsP6+3WP+U1j5
60W+nNd5i8F5GHCb9FRBuu44PF7LjCDTmaAJDK5vvq8xvrvklwggJuM0kHNFzymiJB5NYuAl9u9B
5o+Y1V9u6+vGz+Z5pFIjbsstvYOdes/8fd6D1whFr6sYNDn4bUKLEMsJ9EN+K5H+zR1+XQYaWm2M
vqa1eGH54HiJ1X38+w3+8WxAoxYSvLD+BPvm7wHA5pUcJh/FPPF/SfXSubft+k0A/eMlsI4LnBke
ff/op6lDLOF3CNRaAGhmj5I+DNU3Re4fH9RfrvHl9Pl2HVRQVUWrClV3OYfJaF7//UF9d4Uvh23T
lmPWZgN42A8fFRUvW/hdqLj+kl8z2nWt/X8f1Nf114nEeowNLuH0w5MM+M3KYeYZmcvIxx/T6O6R
rf//PpuvNc26+iIcZjy3mr67zpnCOMYbH/79yV3Dy7/d1hfwaeN6G/prom5nJ2nbPuOg1UxXNciq
gLVW8u9X+1PeBOvPh0OdBwzH+xLcAW4LZbUIdgpSI4Pxs4W2aS8gwPQdCvqnE/HXK30Jq/bkL5Io
PDsUpandfkRKfRN9/niFGBUHnObhtfdVQtbhvFILwYGg+oPpW0/t/h+e1V9+/vX6f8n+odpia9lw
B471RqwzaR7D6HX5r/eOkOuR6v/vXXypMfTm1O3U4/MPILAzj6eQTHkbPNLv6Nr/9MzDEAZURfC1
sXKNDfwvB22aHCSg0N2wy6X2XR5DSmYuvMOaQVR8ebruRDtYKQtgnOdDNXa4+ufk5EBQ5lSpvfuv
BQT/89tAyAiWAtej+OV4TGrq1CYIsm4fnwUoSO7gHsEU+eYz/OcZgUsiqN3Y6YJjbvC18/FHXwfx
0kOoXbOPeYRlkty+Ca7/DOBXLTXQjq7udOhMvuSITnrBGFqhSQO0pz31M60vo2Vl/34Y/0BjwGXI
VfsZTAagIV8eWGUal7cxs1Fns8faS8V9AOGy+mE8TNmWKfg/PA/lf79GgIuib8Q6/tV07yvHX8qW
65FpbIfV9a5u+UO4klxX361t/jMq4TJhhK7oCiuBEvz3N83gTQtk6wK0spZkq4K0RWfELGyMsm+3
168/6+/xFtdCew0f7wirtl8/LhKJhprGmFQZSEmtfiYdns7OSy+Gm9q640GbRAZDZevz3z/APx6T
v1z3SzRZtZyYD19v0AFQjrn7eMRy2vJNx/LPHImbg2MXUBPM1zBk+/uDjGi8bXChN6mZ/ccAVlgL
5mze1JSbfNLhmIWUfxOE/3BbOBYwdUGJBPfLr8OuwBDjV2Y1qQ7tvSSw2ex4NnfFvz+8fyZJ929X
+QIu1KHljzXHfbU+hRLzAtTRSvh6EEt9jK3vYKfv7ulLpFwrCU8OG0eEU5R9Vp90m5+tOvrmpv4Q
m3BTQErIVQgAqxp//7BaYjci7iOTWj47rY2+kd+60v3xTrzrGggiExQlv6T73vKWSUFqI6365w59
FQUb5VurcLDCr+Xdl5fqOpj4P9f5mopXMsOWmQ0woiH1iXg0s93eTky9nlrRj6kgI0lapR+HqNlp
0p4C4q6JJ2D35/nrZRHhcWqdXU/Vqe1B9x30w0rb/ea6j3EMrbuaxQl2O8vWiBMI5U9rte5kXf/o
Pa6SwY9uOm90i3oVO2wqnZSqMzkQzBC2OKlt+M2rIMFEo6Su/eF2wysFkpTWLtYrY9vKzDhPmd0b
p+gs9eAO1E2NwwuyzaWxTaHN8BAGps0rNkiYMdqFoMvD6sQXHcCZqdvkoZv8Vye6FlKzEycSWxvY
FnCzORSnZkGdpRikZMnShifoI9hny/f2miywphD4TW2vexHaOlijsJLK1BdbIOvWHF9BVpwcN78y
QDaxHKuaqzTomUqFFLkno6Lv5SEg8mA17pK663yGVMENOFpv42hY1rnRxySti26cew5R02SdpieP
sB8jZ/vJHou+7m4gknYrbdmnCpby3RbfT25E86Gje2E3R2P5dTrUlkq9ZX5y9PwpavdzJNbnVKt7
GuvL6nbHRlrYMhzs3RJXO2c0xRaa+Rl+C3du57uJNM5dzwOR9DW1Mt/GnlgTObcLMQfQ8l6mgGJe
oXkI54qly6CH+Wo35i2I+wur1ZBzWwSwUtaPapWlscAert3FLkU3320Ka+BOOL4akNAoDRLCIA7v
LU89Ql7UmtvIRpTVMDJQRD3ArxQiM8S/+DOkLuFJN6Wr2NwCPPMn+GGKBL1Hn7e8+7Tt6Bdogyff
g9VnFdhr4rjxzVY7OjF8OF+N1Du9jJgkhfkGHfxc0vl25vM+XqodXA0eWxuumtZwb6ux8Pr5aFF+
gilzOc7msSF2hWWErSSbDbkWObC0rpATgGyWWpo2AVw8JHUT3AN8ysFtiZAy1rtG9AUcOzPau+5O
dOZBqfWCWdeLXVU7JWHBHIwtuFiNfmNhdIbzws2kyKFaMH8ao0M8aL6nKrbSsNoe+NwfbWc8+J44
9m5YJ9HMn+qVV8AJffwNPBPsWidsdDHgr1WB73vWmt967ZbNrdzLaHms1zUu1ripEgn9+GTk9LOr
w0vrDlGOsuuIgfePeHUzyba7qfHeYkUfQl8mpFbw6ZinwqPiXXrRZ6DqMGmG6B5B5JavKAGII9dc
eENVhoyZZB39sufsKAiU9CA2x0DI6g9GOntm97fWCoVUPzxrU50HywLaKMYy8syHx68lH0bRJriZ
mN6SSrgvWslb5k8wO1yLirCj9qsmqYj/qmvr56zDTyP6HyE21Vd8DAm1t2Lumgud/Ju59jiU4YbS
qu087NkuiNSxiqSXTDGktj1rN5j2YYCAUtLi9U6ivgVDgpvP1luPXry8zdIK09mfP60IeRJu3ZCU
NHqv2y5OSe/GSVwFN2MQwLFv3QrXzFnsVh8bY+XmxXBAMfdDhYBkzwFJaNzf8yr4xXQMzX41fDIc
6a2r9oPEdNNZ4BgH0cHG3fNY7Ce/S6F5vq/ix8UJurQdLdSPkziTQKZO6120qndx3+VN4xQwACjg
dZPVxk40xIM60JwXhWlIuGbGCrHEP51k82bocu51kPpuV/AhyF2cLEf3Z79dky4Ky56tu56MqcZD
G2A0POKfd3Ou/RAv1JSbaEfcp61Wz9xyDk4PQYk13jvUg6APz6T1Y1tgIob55r0k72HMMSEZYMTn
uTuOj6IP7SIMptJQLBZo7yf0HvcVSHp9N5Wud9lkQ1EddON+7tmJVfLDqT5rub7jbK/NoevFOYz9
fa3HR3eEat3q5lONYLT6Z9ZAc1SpGwdWsUHYli5BNBinRFPrqZWiaLB72GmuExE+WpHOJiyJOOuJ
g4E49EsibSibOHHaOztmSBZ0qk9m1aRihbqPhwxjAIwolDDkzsNrskKgksRlIEB8VhdjQ29oGzMo
Frj+abPOawxBPXHT1pe2axIE/WKjYcmcLO5ZxuLThrZNvwHdSVaps7DDKg6+gUMJvuapkcdmXhHz
vcTA/jEKTU7DJlcV1vzCCeSn+w6siHmrwMo/juwO4auYtiGtyKPsjmF86ofnrgLJA9fagjeJp70e
uFgKVPHJON8KosuVyqS3z/F0N+FfrRVHpq/TqCblsH2uel83Veo2DwbLLH3/HuLyE3Tt+v6eSudQ
qV9h9dSo2249NWOcOm6TOPqxc2+i6tFiXuLWrzaedNSLvZD6hi0q5wIZXZ4HpUF+oMVcEWC17766
+A0i+tDA09rPQu1C9iGP2nc0Uwlryil8mmNEKH3h8xllc75WY8aaU9v93ORwAKEIy7HPnBwsJCnk
4huH/CZrn0bGTa0hTjg3ed1dmB+Aa7VlEZxA/Pl1HA/9nNWtnYTecxtik6d6DZ3xRqxPTdcmzP7o
YD0V+m0GHmnOIH/sR8dp3ns9PqtApSRMBvJsxOtSQZ8dP1Y9W/4ezXJiuZlV3Ss6pv302x9Oo5sH
XOeNPyVQWE9a4qR0pBnOdgWTi0EdVMSSKehyOot9v94O5BDSbAv3y5jL9jmoSgdUtO3HAJrEuhfQ
lqWqDDhLrbrNfKRkvKdS/Ipq+yh0lAn1KZsIZi5yZ7GPAaOVyG5vBJCPQT8FC3x06KULh8TdSqVY
0co2sye8BvGWRCPfWUQks+iyqLdSPenEFj3ErQ7ELTmHC48e4cH8CKVxF644YQ9a75DQ/sjWOCHV
nT1AIKEVdjq5j8J70MiQU3fj9b9i8atiJbN+hB04B2gPCftU1a5CWBeA0F3kP7f7MNN5aJ797szn
m2sBh0OdutJJo7hP7ZhnbnUbyD2OdOJUAN/17eYe6umIvaFixoe1yieDBSyvSVv+Oogx0ch/4bqb
pp2rX1b7QoxOJJ4lq5N6hrAWaJpj4CVy87LG9nIDvTXhjnCumG5bXRdSfNCoSlG8pFZQDnZZ01J4
Rbgg/g0Hs77E7dOiWDIOfTqvKGG2YpxOlnocl50a2NETNO0hjE5/o8tKZt3shwCup8G+pe/QsQEJ
NaGbm4zwInGw5U2RGJztlrH7cUXFdVsFc7birqoIwSNzIGHsjE+gbNDhfsNhsatUbzyhzmmd71R4
tOOHVb6itgvMnkS7Xk0okj44ObXOmPThg+ecN99PLLUkFt12DTBKPWEwFMGzBnZUZPCymr9uY194
wW9XRblnU4TnO0880umwiLbUAro2VnNc2yWXtl9yZZ4NoAvIPyC4W4h4vOAdTyP7gc3vqtl5Iynq
5dDDxci9i4lV9p2d1BNLjLwX9dvUTVnVyIuHX6UKmsSwqpgE1AgiFKfKTYIGr1rt57oOj1Uss3ZA
3Ayh7fq2uB+6OTvDb4bAEbmPYXXXQiF1tWJwU5cM35DaCslowx3QYF95Vsmbl8n0h6gdMs2GV2T+
zIG+5IZ0TV8h5lbOU5fIcBeu7A6PY40+1v6VWnbRURv4yUdd15nnoUwbDFT7rDyMadIoPzcqyhby
Es1rEeJTga5d6EbI5VNiBe1O2iSJFy+d+N1oXxh/EeYmWtfcJr/i/reY1oM3Fz3bd8Eh6izIvO6U
eq6HR1/99Ja8kjaSYi6skjSIDiqphxJOpZlEMrewfOiAeqIiN1mmk2me/Hjf+ZkBmop4Uq+/o/WO
xSodlkJ0vyNrLaH3sBvp+xDXb5D/cypoDUc7Qx74elYc+xLkGnctKBhtasfEG1mftQWdZWvfevcs
Mhlqyp3jqCSWwW6AvxvV5ijaIfEa5xJKedvPQ9GHcBTnr3J7MAHsTPtp51jOzkaKdAN6O8z2DTzo
QBUDPcd6o939yt9GNZcL5I2h9AjhL72Lws+VrkuyzCEkgbYSmq2ptmh23dgy+HuJ1TrjdWCVYAQH
jbDqwbj3sfzg9XnSIkHRn0YK6/Fbm6/sBGPlsgke3egHXiwv/mEBDNggAGuvdbLELwuTCa1BCB9/
VgizLIahAXsZ6goy2jdztfewLEhqggKqLVdOhwQwbDpr+AnoGJrqIh9YV3jtUloUXDEL9TnnWd+h
GcNbZ29uZmy+nwi7bwed6FGWHpjS26DSSPq4an8fzb9WSXOmnQQoWuYu/EB9khNiHQQNsxV/XnDU
BBpAICYLolpnVbvQq3d0BLKrj4OFoQMqQHu9p3gqxK5TwbfMx4scLiAQOBj/Nh509B+XMUyU6ydY
gXwS/fKGxAjyne9lEOXLPHcr+kYXhJXal/eM3bWiOcRS7XrEwNa1S4ou2vjBsUIAWtlv7GrBRb3O
ZueG+3AjdcdyQK7o5Nm34IPQ+qd5GiAxyQqfQXiMydT4Xcmq9sKqGDydo2pOfJzxEq0pbStcKq5Q
ppoTm0SqJMQMej8V4RukjBLK2myNaVo7ftE11WtMhyzEkZA4AotG1N7sfBKyrPwuI0ObchUXVWQV
64ggRC/q+pkgcm7QgrcblpuAlLEJsoFtReR12Tw3sE6fMrWeB0LQjtzWw1pM+kU5/Xn2XgfcyNpF
KO0saLxDJG7qD3KSSee65QiFZiKGD0bXcnWgzeuWdlM9XK2R++rQrmPp2yIZG1LKsc0D9WvGUDX0
RnTr/is06xPtQDEeyI6awMxWTsqYwAdy65GtCJUuZdMloGZlfshRY6nEMnwfbz0CIw7FQm97vzvh
vztqOaDM+vh3oDds4gwd6Z2276LZBYBxDCvQHgQimIQ0BInOyDDD4u8gfwAPuFfqiqOh+myjtLed
V0tBpLb6hfoUIq+ICYehj7M1OE7UoKe8apWbY9QPu4WObxhEpRPIMLZ1IZaV+BFLp1kX/lIV8Yg3
oH6+Fr9d1QJBOYn41oVlqOr6wujhFHhYtW9huAwH9seuAkrE0WNU9VpEtVUwQR/caHHgMOoVrKIH
wm0HzaR+rj1S6D5IWFXv5hCUv43tdD+UNspeo51z1Zifol1uYFGIUBCQXecsOz+uHuzA+mUprLPE
c+Z43c+pAutyYkvh9kCv57ojCTas79Rg7wU1ReCznEyoKLb5XvfxLRSQC6sfD0SYAww1kYidzAhR
wgZuFwwByzVa6k7xnWr8TwRCpDl6Y4HwGnXTHZwxi6GmqdA9KGnMJvvVWZ6GunlX3IszrfxDX4uz
WfmONdGJjU5G5rXEXKUIaIViR6MQJs9Q877fPAH5RxX83NwmNe721jgONIKmHbl+wWmtZHbYu8Pt
OZmEuhk6DwhAe0I4ecE0HIWacX9GwvoVUg0tx7h+sSzAPLr+FVcOP8Y+B/kU7kMpIuiU6cE6TG57
BzbCGSslNNlcucJpJICBM62eKhbuauVdbwk33Nl9aTnBAx35xQ/Znrv6Ga/AkPYe+tHR62rULeGt
iBzUNawqYRL9wxgP7eyI4URLeog3DR2eW4MSCzbDWpM68SYugYDytlCWjjOnudKB5zgJBJAIyyFv
pNpKrGvuuyvDZ152tqyOtUQPDw/R1z70z9R0e+mJp4YpfiDjfBln8rZZ0d1CugufdJdvQRBmUxzv
2kECsAwu48KxYLqQKncVWtU+8sXJnWwnCytUezKaaT7ZdlVA8+MpdCfAKv4jNothvufeBt14QJ/4
YVnqoFdyiAJ12wZDYQ0BlH2FCFPPal/E0D4sFcafg/NibfWz7Yu7Jdp+ksa+szDwT9vI1acerLlM
OcNTjdFXOvUcKj1G420a+1siSO63W5sxEnxMyoVQtuV+xJ28p8N4gtrIXGJe42JVpm1jxFlzmeYr
dBrXfe6gs0/sDpJ+KEeysZFXm12LpUscdkldGzezWbgWoEM/c296gqdwFq0QLK4qGSZ+s/4a5xD/
t5Dfst+mbG0rDclkAIt81vk0dbVJ6q2OLjok84E08VzqdQO5X9fxbTR2toSngmzKZVxU0sED817F
WEHLZbe5U+7z2D9pQv2XCfbCj2tH9O8OSkWJGiKQBlS4Xsw4xBnvlF+0KtxyPert3pN4IP3imV2w
LvJWM6PTwLZ8kAEDcnGcXr5zrllhFFsu0iApuGHAbhY6LHkHOOsNUzr9O2wbx8Jr0Xfv9kI/JmL3
6Ba2UYK8iuIGixo9thn9dnkeA2O/z5LZwIl869OO6/oRb0dT2KFqMtjY2rvBFVGmBfey1h6DhF4X
mJhQY7l1DVrOEKAjVkJ9TERCbZoEuSxKK27Rop7hJgtQcTBT6pMW3lXKxKUTdvPOiiZSEqqAVfRW
uEdsBUq34G2qHFvsCQ0cIAEizqzYZaUKg7qw3D481nwAJCVom8nKD0oxsqtGMgAx7WgBgQ7pNVlN
Z1lMdsx2FGt/+8b3LqPdjpe2Gccgj8f1P+1Ko72z5VbD797xANAMqlrzwKydZMkWttb4NEP1mp+D
aRE3QWPWMt5gANp3PqprBcOgUVI0V44nE3cJySv6DIjQcU+UVTMCm2fXWFzVTQ6B+2vZGMR3nlf3
l20AGugaf0i7qpnzVdHmU4VLd9fFjnXA/oxEc433rAwaRYrIRlLH2t8M8KSxhgMzwhSWvQbp4qGN
Zr2guTcFKHi3BSynyW72wVXTY5OWU7iV0JDxNVWuOjSXY+NAWUn1dUYIwDJrcZd3m/DgGTDX8ASR
2kBDKGPA97jR5HoF3zS9tbZg3FVTUNspLFqG22ZiCkVK3d6KgfIf2D6osFcM5vSPcOtVxiJoJdoh
Z6cWS7szTKRiWNcnKF9XkkU8srRMBjU3zg6DJyxdWIuD3QjmbfKNrgPOG5Vz3N2H2FSuiggVarTn
eCFVRqLOGfKeK2QsaNpNGEF7JiZp3RoLUCCszJKp1Y6BbJpp/aQdBrz700ZzvdTNr8m23DnpVkSP
dNzsoEUhGU8XKoVBkWdid2ep0clNvMU5dUmUMKzEnrQrrHMkKAFCFcwo38Bfmyv1gqJ3u5E4CPc2
jCAwpQ1vfThB24uLSFU/NEY8gWW3R8fKwHm/rpcoN0Tr7IVW3lqiu+He7OzcoA4Kh7BgRzElLitr
Q49P5vnDrSdsUBgknXDQ9s6idvRDx1N1cKfOR/AI/ZtARwEKbROeVpvF+eSBrsMw38r0jAJrWxi8
ZUzbwFTNtdKhCcJHzKLtXTeMcRmuE/J3O8Oedwm9QzwGgLAXw891oIbd4IvrEGI2ejetFj1Y6xQe
oGsWnmsi6txsRvxshE3LqY6XG4MP+diGXXXroco7LA1rmwQWxPNDtSgLk23u5fPc4r2E+1Yy8+rF
jNdP3Yn8dHAs8u7TKMhl3PVHxM0470Ktf+HALuehC6OfUcDccsPrfZpk3NxzHgxZFY3tM3rs6ra3
AKuRzqb57LY6RhtoBQHMBbvqGaIH9DLxyUk68FiPsBYKbj1bRRp6ij2OMgSY4NzBYhgwV62BDRhX
GjJCrMvtWIc5hSNQxuOJnFAkDc8Tq5fnIIy7356z6MxfPeddzFCYkxw+Ylss6dmStWQZLAinWxsP
s5wjVz3bFcfQu2fdZTQR4qIIO4YXiLKL10AWuiI10DGnivZiDSKI8M3++kTwpaSdIvKD8xGl69As
b+G8uvuBR+zorJ14bF3W5MRfm2foz2uOZIbKkXbWcudVgGXgMdZnbO742RU0QrsQTvylbxVPuUGK
hxX29KPnoRxzq4MtXtJP7bTe1X60bDcqVCyNm2g6MQjZODveYCn8VnXXMQ3pe5JEtGleJ9XxFW8h
PK8T24ZyeFLNzlZ60B3AMXTs+UyjGi1epWsPYwNnTLF1aH/GsIjuEnwZqMJwTTXtGjrPQG3689C6
kBFbHSDVNaCItGn0ePYxxTthvw3e0VOwFkPrWFHKOtqWU+T4ENRq7aOEmktBAMHXu0bMQ5RQSHBh
Q7Tz+MHbMGapyRV+kO3Q/iKEmz2UUOvCkT3qKjOPTVqhAXwPlCvQIdXTQXc8PJNlhTyxFUPlqaP0
sXEMPrxQAP3qo2vnMdEx6+YpROcBqbSd5wh4gkJmDE0bbfJWNk6UDa1x9w3IOqj+Yu/q78ojTK9I
cEPmVj9wTeyfzYihiyWiJvNQTufKdMMhqtw6l1vPM+F7SxZPUVjU3IjcbgBeKjTUBdJNs0PIbCHW
xJytsNthg0h0PXcZemKUtojGRa/s4VzFK16I2LT3VTVhlLZStPOGjGERNmx4bFrfEgl2/oediHov
J7Wln3xZXVvDEKGgjuoCQ1wsEbYLx0Jqpdzf3eKxvFXxklQqsm9HHMOfmE3EJhERJgk1ke0NX+Em
mIAG1meNNs7jMKxo0RvTe68epRg1+kxNL0w1MHUD6xRYElWgVczrRm7sxm3vUWfnbNp2QcBO8Ct6
oUP3Cj2Lx4UJkXJPGsDyGIMI58FdmxKqrRhhwjcYmEKPleB2em+InrJ2nXfjZPNU8uY0GVQHWDY8
bHOfCyrjjDCMhQ1rHuIoBFA2dsAoxU+IwOHtGYlfGh9zV9dd9uOEiSfgCglcs51KzLoZDNrcplRN
d9f7YZhYg7IhsNJhTus2qsRCd51STmCUxqxDIyukxClMl8Y+yHWpM9RnWKW/AqUeWzFuqXy7cFb5
COd2BcygvbSQ5sZyZUATs0YQyarEyeaDjVe5eWArnpqjA0w8Gd0HkZ6B0/tLSf0r/lRDDa3j+eyQ
c4ck60TtmI28fwqH8KeprZ1Na7DuFGEYXZmpYAPKUa9Dz+rVGDSZCTCbkRrzlUrKzCb4ahXXcWIx
6yfgeL5fpEVSrPh8SrDAdrbCcCeMo0/TmzwAy6drwxtG6zrFjjMgXjO9Q/QmKolfywQFEkkrhZwN
K6g7EtNnb2uAPrDq5fo/aA1VjuXLpViAsqBI4BIQJ37+HHkYs+LvuUs/0bZEuVxVex8tV1Swwy+s
Of5EmhYOmVBfyq8/DEUESUNUeknl4xosuv4wV6pcut7B6vHtzOnri4R6XdqN9JmsBlu617KWj2jJ
O6QOCE+Py0F5DGu17XDGpqpKG6e/na+kDtRKlzYE0NWEldzh5erSRaJN71r2FKBqTbghEKfhw2dn
ZpIqQd9I06wAyVELCg8of8u3FzMD+RRIGTRy0hXbJHmonF+m7ta8rlCORFUPhCDGYNwOhwzOtJDc
DvSlgxooyLkiafpoziOKJk4Ew1OlENNYgJaEm0swu7+dFVOThSHpudpegdBUP42uDjKKxx0kdDBD
rO1SBdYj6Jq/UR8cY6MOk/TrRFk8X3HWvLV6QEEN1eO2bERzu/g1wyWg+iDrKyhtQPBopH0PbBOZ
QNRjatHqbbw2X/LKkQjnqqhVDEzcX/cd6XGcN4ExCXtCGjm6y5L7obef23ont9/T0mZDoG/UjIJV
m3ZPlwGYbehimav71Gv40E/AArjnC1jaSNDKlvDcdW3eMF3OnoP5KD7nRP0Pe2ey3TbWZOtXyZVz
ZKFv7qqqAcFOlKjekuwJllKW0fc9nv5+cOafpmBcon7X9OYsl0wGTxcnTsSOvTVrrxmcfre8iKOQ
MLtrmnVGghiIq7qppWxfWfpLH7hrI9PRxesvwqa40hP9k2NJj63p0qpLO6+M5i0P9Te5FyhqpOkB
YM5m8IU3gSyZFvwpq2F3EVK03nids2HbkA4jwRUzWq1q14GY7tKKylNGqKOGAoqNIkUWz9IEZGOG
xq7LDtb7uLIrvswLlM+RKRykOhbs2vEOtT98M/yYyer0bEU7WMEzvv8yJMHXRivlIy/Z16wzHlPI
u+zayJ81zTzIlZyswyK+zv1200akxAWL9ltFRzWhvPQRX+EZ+0UNy26licpTzH2zRsbMJOHRHdya
skqt9feemHwVQ89cpzrAJo/UkJ228l3Y9sK25kZwQpAZWm9ItqQOuq0GMnFHQThqwsCQqPzSMm1X
Ruq9WYl39Iv+ulS1W7/Sre0o70pmMCxWgtW/dnrqbptY/+b00cGs3Gvi8q8gkbutxLQSBPUXFcCT
VdaE4krtBxKorUvenvwSdaldnDntKucSsjPZuRcl+Y7YtFpbJXS89IMEK98r3t0utzZ5RLeBZ3EG
grYu9oFXFxeJIAAqSp33rHT/zEQfiqeUN4QsZV/lLrDsJPWvHNPxbD93HkyF90YWy+1WS7J7KWi+
ZIOQH+VyGAt+irZxq5Tcej680QCJLGBOrrRVmvhS7ugXEnzzzWqiLwNNFqtOTJp1JBvRAjRXGdGH
59BvE2hnqkaB0Fn5CM0l9zTyIHQQBq0jW1mRndk1F56NRsgmXxNUHKRLMVgpV2R2L9uX9HH4ktnC
hUsBdpFmdxY0eQLKm+AL06gY3ErPRFun3mdwfOseGAWt6BAkUET9/bf/+O//fOv+j/vOAzjq3TT5
Lanj29RPqvK/fp9hFpbhIDMBGY7ELkheMkknaPk0k8rEIftuWw/mLrgYs8ZfpZW/CT+JDyTcuj1l
dxtKw02TI0iJ61iX++zTUl/gLODx5FdMoJu16scl+XvRzrO3rN5D4bXqzYWukBm08oeRTgDfUu2N
bNE9SF79ZbymPU9m817jOxewtbMA0ZPBTPZVH0KWlwnKCBluVmL3rGgP5xdtDlQORfKoAg6Fl6LK
ky0S+0PpRKYOGcNDeN1eA5670EQAHCtlB6/L5Sg4q12Y6ea82ZlFgjtAhFSfTgQyZ5MJLAtRG6Kx
GU6ImlUrf8kh5DHrJRTvzOwpmgwwmSZKXaNx6OOGVALVa1yTxorSae+cPv9iGkK6sELf2xQmR/+D
kQkq3+tIHjoKVTL5rv3m3Ta1LZD9tFObspbdUOwDzndBnKTa1a+A8+m3hYB/bFyE4Xiy11WrFxwA
jpROCshIO/KSpH1AnEjVAlB5dr1QYFBI5ZgisPmPM0lRSu9yMjrcnu8qb9AQieSlTruZQzU2D/9j
Y7LXycMOAWEYjUmWihhaXe2D3LxWvNyD/a379gsb8MTYZNt7ZDf1WmDmPMPYZeQMrJLkv9gt7PPZ
HXhiZrIDeXjkWSlKvd1lwR0JFALnpQ41adaGCjuKSYuGSYr749oYudQgf0NDF4m3C/aesnffAXlf
lBf9RWEnO6oMC3t+yeJkVHTA5E6VaRSGq2ETyuFFYHn/NpUR5CIQY4gqDCc04k9M5NUwllPovDKE
PiG6re6qitoupCNP5zfCTLPzR0uT8yt5bRcOJk1R3SCZO7pcKGB4nX+R5LFkp0Ut7SxB9y7dsaFH
HFDFDBQpf2waXT024MEWNsw4rp+8ycm4x/aOkzs0UzvTt0aqMi/yD6YT2zyzWz3bJRyJhYGPZ/ac
qUnDZlmoTilBaGl32/xJtvtjc6lt9JV3r27Hfn3l9ry9hZF9byQ+GVk6qGE+pLD+1DnCFyNssMU5
OleO8fm8oXG//zwuBG5HZRKNXpePU9izUoOpgJhPHRJa6RfEFVaxtsQPuWRl4nrLJIshIGCDuu7N
oF4O/tHzFxg2Z6I3yEFGKiY8iEx7zceByGaZIxfPzRLJ0lon2u2j+86C5sBUgYEsGJs90zANj33O
JppPk1mrQ0fSBJjP7TgowElGlEZfzq/LkoXJjPmdYUElRze6FWV7MxQvIevdnTcxuyhQkKARBA+q
Oe3sEqhZZG6NV5fqdiX73qoUdVukFnTezOxWPjEzjvRkKweRHLq8n7mpZM+m1dmWtWHdN0iBLYxn
dspgkbJgpNeJzSa+qW0SYP0mZ6Yqj1HwkoHH+4WRnBiYuBvPrHOvF1iTsgCLKtxw81K+/TPJFohp
ZxfmxM7E1zi1pEMQRa+njsBJUOsA7jpS/ktiW7Mnhkfe9wZxGdKOjwtTp4hSQVdFs35TEqEM3UVW
C3/2cX+tFdmNKcYLVDFzwwKZSOeuQeMbHCEf7WWa6pp5MwbPvlusaiW6CuLgMxWz/fllmrVD/Goq
9H6ayrSJq6rr3MxCLtxMupWDCgzfe9c8/u9sTPaaI5QiiQeWiJQWSOTXoTRWZZEsHB1p5qWsjNJX
dL1xzdH8+3HKWtMcvMFnyijxP2XbeDfs3NtRzcFdlIycIW+B4f7E1sSnRZrkmH3DkFobODGZxYNz
ARL/QrDBvEDtpGzim/rPJe6WOe9wanWyKfxOa1H4YhN65ZgQCEXyFmkN+DjYiyDzzq/az/qcyjhG
giSNYr72k5KOLyE1rVCXtr2regO2UPE2ze2oxqxe5DxBwEk+9RwFXKKdbDLbXXs7az281/sljdLZ
PXryQ8ZpOXGKZi9lfToE9FkP2bpK7nw52+T91/PDnY3WToc72aVBBeagal2gnxKIJtdpQCMXvWZH
bbSH4E/c5IBUPS0+AGs4doJ/oMfSW8l19wsO7fR3TBxn54kaMEi2sTDIr6Ui7R25oScn1NbnBzzn
0U7tTBynXGpq41AltaWwtNXqi14/+iD+jcSCOCzcnjc2ftk0chr7RC0a5mnC1idnM3fdQQXbOEC4
Xl0kEBeSE4dwfUkfffaAGKYuknCgRDfteq3girKUno58w6wuRXKFpCbWoQxoXCwX7rfv7uSnIZk0
XWt4TQjyJy7AgpoqqyJu0AJ/k9uQCj2a0CuTIy8gVTIBi5GYc74iSMzG5ZwckV+9Tw7VJVjL6+Se
tIQMAaC1XkqAzN3s+snvmjgJ/ENb9h6/qysaWjm0lbOkm/c9PDw39DH+PzmQsQf3vA+Iw877TXYV
qLZqR9sOdfiSaHKt38iAyeyRWym9lfe5tOn3v5CKgxfwx+SPk3DyC1Qyj0ZcMMg+fKZGnCTeylmS
mZ51Oyc2xr+f2DDArrfyyHE01NVFEJvXHTlpsVsiOVtar4l3w/EmUpMQWbaRBO5IhqH07vzhmx0I
xw65PjgeIMT4OJBcdhIvHdHWtZzu3OwYSwpV0rfzRmbdiaUZJhcvd4Y4GUbimZXemewJKLdofdbW
svUU5o9ia23jpeBo/vo9MTbx1VYDoz15PpJGR+Om3aiv23ADRts2vtDhg9YxpDD7JlhwmPPT+GOE
k2m0xAjRcY+FKjy6ckRr7Xqf6nZJRW/OhcHCQS2foA8K5MmuE1VvaPyRIc3Cih+81DwE6vLOX5rD
ufU6tTNZL8dKQa2YvMosgGEF/RNS9a6p/doBdLlIerA0qMl6qabQaHI++iSP1sfukygBmzLMlaIu
vDXn7hmDUGWUsbNgo5zcM0ULY+93xrf+0EAW7R5HzUFxv0QXNesBT+1MnL+qtF5GyymR2IVBa5YH
gR/ViGN2Kd+kbzpB0UaVV+o+suuV9RDY/nbJAX6/XqY++PQXTNy8wXVq+J4PN0bVSoAWffGlpEJx
ADMnvaR5Lh8apdC2mSekxyET+SWqS3tsSGOW0WvtOg2zt8QRvfeOdrutMCi3GgDqXdkn9RoAnrhK
NXpG3FiqjjFpaJLcUkH7ndBvh8qM0Z1ph9i2+MuuLyLvCCY4elFDWd3HmdnRw1Jr94ECvobn2HBt
eYXwGEPDb4dCm++jVDc/ZbGebmkSTmyjFvQVOQnjAswwouVIz1ymZpau0jZsbb9Ms60EVGvEudZ2
ooXK9SAhiCLkoHMbiJmfEXDPqIMH5THpUhEkelDQ4qZJx0T3qnXvVSKMBqpFf0MxbES5a7VV6ZbF
xms0bUPDvbqVitw5DoksHCiTtofShSurlnVle95Jji7ip0WjnR/NGZ52MAJ+9MTgtsq0EDyKLu6w
SZinNt5XjbuyhnITW9nORNzxvMXZsNaQ0Dcl2SOpojkxWQ9+rhoKR689ANhY+wdgj9rGudG3cDBd
LxGXz11mp9YmPlJS/UKJW6yl2TcJbLde/PtKXOSsTsYzCVshRBqaqOXBKg7O11yUrrIu27qwOJyf
t4WBTFmDPJqGgkzG2fd01fXDo14uXSczZPcfRmJNfIhEQ0AfJnjgCnLTBCAIbVd3woN6UO3cdi6K
eJX92d0nTxYMhyODY32Vg7iw6Udd8b8X58c7W62DNBjAKu6T6tlkXkua9/tgYF5bu1vT8zlGr/pF
tnEfJRs2N7tfoUPzKw/aE6NTiscsQqqu63nQDqpxU8TOnWaG264TNjqn8/wA527vU1OT2ZbjpLIC
n/GB/NzSuHOIJHGNEM/Cq3n2AvoxjdO8jW94apk0HACrDqmbpd19m6gUIoPhItccSDbkb11Bo5Tj
CPfnBzh7x55YngTlTtqKaRSRktA5d1Xj7FIRWtWWZzqkoOdNzR4OGScmQbAGr+Tkls3ofcscdTzl
lrOFwusoh93CRT5rQhEltInItUvTw+FkomMGChdslgb+qokqwDbS4/lhzBZYCVf/MTK5QwM1g61D
oE6h7vx7wVo1V3RB2tGNtwYo8i26lp7SrXcp7pdImmeX6sTudKlcoazDnIC8qaAIKkI4J6xDVEgb
Z0l0YbaEdzrEcZ5PHjGtZsYVI2SId+pB3JQ7Z90ctOt8DbDnEG+N2+H2/KTOpo1OLU4CWBC6uUTL
Fvvw6D1GX9UN/aDb9DAqd7TbXXqo9mhobtSrYE/j1W28re787ZJ8x9LuGRfgdNRB1bWGVPPioTNI
7kO765cEbOYdJt0v8KnAL0eW7KMNRRZKLe55Hgp7OuG9Da/gzbAnyLhBka9A4lo6AhRd8GKLVicj
k9VCDIDtj8Ig6k4/DGtj7x+8tXat7Aa7vjC38Y22sKKzLg2+t5FKEtDwVOo4y0UlAKLPZCZfK+ON
FhMjfAmag6SIa6P5s1oqTv0/xvjD4CSI0ApXN+IxswJa+zEkmo5sfx9tnbVBylE29v1VhHp4vCCV
Pr9nflidXIC5BiJaH0sveq+vJTDxvVYt+M3ZO4jiIZW37+JvExNSHrdG6+OiQVjSzq4WOwhBzJUv
Jtvzh3B2LD8MTaMX1c09Re7Hyxw+mFwCF6gvbIoZGnGilxMTk/u0MmKxrktMlBvWxzxUN+5lDjaF
roHqkgNHVthV1t0GqBap4Xopcph3M6N0owljwSio/PH45YlGC9Po2AicDsZN/Tq89d+0l2FN4AKy
liahVeGugidibfg8PnWbdI1W9gWSXPb5uZ47HiDTFCBHFvSS08tQM1NXBjY+XiKjRIqwUXblhbz4
5Jxb0lMzk/FqXd3qvTYWoCCFEWjHscKFAzB7V5yamFyHveg5rT6OBJqi1/bJ2OLO7Harv3n3YwTq
rpeC7LnzAOYHBZGxXvMTA2gGYloTfPgdDbN4zGrvKe3MK10rns6v0LwZkM4qWqZQjo5/P7kNBimF
l7imkAEX29C9+f6raDyeNzH3sDPFHyYmbtnRdC+yImB7NC5sBfVTIcFd03/NPfcYAZ+Gsmx93uD8
dvhhcPKsiyoangKFasXQAI72nPTWKcTN/87GxA8DP9PNJrF6GorDq4JGO9WqFkzMH54fw5h4xBTp
Zkmjk8UG5vpGB5HtSp6dB29NObJyQZXgFFB0fDs/rtn04clqTasRQh3KUpqN1YgrqbbVb8maB9fa
2fYv4HLWwwE6lB0+6xe8/6nVyQkWAzn3jJzdXjb0G0ohUHSqhzDSnB/duPLTHMOpmckpLqIcmErK
bpfhKQBibtxmovUkZvpjLsFyZHj9/rzB2a0oyXACqZImij85wECuSFnimQzSQpr6MnS/ZADAlq6Y
dJ9NUxhwEgx6LhHzgI+yfQCC/VKGfDbkQPXlHxOTrV7F2pCq2Xcnbu3zp+4xesj26spcGRvzpryF
Qm1tLrxw5t2tBJ8uZVYeU1MIhhtBD5RDdmTDsLGJr+VNtG6eB8I497O88r5zaJ9fqFk/eGJwMsgU
9gHB18GsNHCL+p13K5rujaz2C/t8cWCTQ52kbtN39L3ayk1X75Bf21MzXkkH/8q8MV9Q4l5Eq86f
aPJxiGJK9CZPVRapmeL2lRQ/sgvkdfpqvYz5CwFUuF7b8hs9m+tg422WsrCjW//prMmWAf23iW7h
dAkr8sBpVuD2q9S/MIr2MpA8GCDdXa4FC2XhWVOqKFo8tzXd0ic3jNtrjauiSWFbqWtXIkSlUIM2
yk6T24X1m7NE5hz69LFeJE5TGLHjdLB2woFUpk+uZNhODx2MQ19B9unf34+nhibP4LItRVB7tG5D
g7BSI/jwunQn9kvB8NJ4Rv91cv2bwSCWosPeGFLT1uicdMQn00f02F/i/57zhJapqgQCIpjZqSc0
6riD7oABtYoRbWFuh524LO7Oz9pcRpd9IGmUJg2dlojJ1V8VDeniscidXFVXynrYZ3tYLknSwW25
W8JezAwJY8RnIMUU2L8n265VqerDQAWPdBjbvgpZjriwsWctSDwuIU43KNpPrkUqCnEjBDRvG+6r
2j4GyfP5+Zr/fngq6KvguTCFBYlFAFQ/ZrqU7HMoXZb1w/nvn/GqKqvxz/dPfr+eOYPeUOqAuUGz
4G+N489+IrR2gkhWtnA051wrxkzwWugzgt6buHABDhDcDWez2ppQDSMZRQemYEff6rVia08ypEqr
JSc3P4E/bE7cuQBpMXQP8Hx7wjFtH/UlkZL5CfzX90viJJsIj4YFHxJjEpsI3pX3IX6wXO+XZg6F
Ck3nlrAIVT56gdLzqKzGOstkUzTrn+BAs92jm65aABsrcxtsguNSSmF2ZCc25Y82K6WoOuieuJXi
7KJoX0JoUA0e/Oc34Ix/4x3+Y2QTNwrvlehpNevjWPFWLl5V6BNM9VsUu+vzhmY3AqVVFN1BCqIj
+HE4SgLdlAWzNtdPQX/rs94shESzI+GmRkAE2KM07TfwE8sSpIqdYECgVHjXLsyzlbRPjQUXOj+Q
H3YmTq2DJoCu2lC0G2SMuxoeE2XhLT0ThFNrU7k8aYGSxKkGo9XkecrqM5I4D2FCC5qVLBqvuZUc
TR0ySbcWFtzozEtqrO6pBMgyMd70ViDrWuqVS7t9LFRby4W5pFpBF0jr+DrRH/3Wgjh09wv74cTk
ZD8EtSqleYFJSwWjUNGQFy8s1OyGOLEwcT2+lchxFBS4nqY+NEEF7E9YK91dJeULh2guguTepqMR
7IWlI0jycXP3sp6WQfDdP7QbgTKAuxE2pgDUdxWt2nV2Xe1gAA422uP5SZxdtxO74149iU7qFqX1
xMduB8diHEGApsbQU1lhfCsE0bM/dlMmprFRKRWftzw7uSeWR+91Yjmj61oWkDmz0wQylufYvBTi
yzJdwuXOmQGUq3Fv8XxDmvKjGclsO9MIOdSpG8NM9Uk2hq0GNY2w5OKXDE1mMu1UOTNr3tc0j9u1
UF/0WUXjVbbpYE84P3WzMZgkqaO2Bi9fhvZxUKKQJKAC8SCIg+e2ti13EAXt5LfkWrMz+qIWzM05
rFNzk4vEc6PIcws8r0JNwxTkjSu7Fyg/jPK+dgTvajEczPg2c8igiZcRWnyOD8FuvaQnNZf1JYX2
Y9yTxezaQoMvouEKWLcbpN4a24Ly0yYQ2Zs3AznW4YAo+7bH96yti6VU6+K0T5YYpH/odKPjDp/U
w5ifDG1nb+ww/D8Qq5y7vU/HOjkfWqDBYDb6cFH9LLUQPyOh57+dX9lZGzJa7wgdiry3JrH8AO6m
7VVaikfiV+i6IZxb+/lSSmjOx4D++MfKxFEXFUS/ucL2SR19jw4whPqQQsCC4h3iEOXPwtxShDw/
su9tPZO3MQA2khsSAZfxUyMulLySIeQMrVj3G/c1hPf6Mywia50OfkR21ySLurG+uiHLt5IP3Xu0
2KT+vTT102/gB+g8lKgRTI+ppyWyVQToInXbzl+p90BfbiCCfvG7tbSO1vFOfKjXxkFd91tnO3aQ
w1n7AjGCa/OWsn8hkCYeoDl5LBqqVNQ+Og1F91wodFQEr/Sqvnaz0NygubD03J1ZbPAbGsd0lEoG
2/PRimQktZKVxpgK6a5+1COW1Lu+d7z8NLcEG6ifSfBITtu65NzsAURycaXfqqvoAtAIUOOj/j2X
5dmjaHyzp9lb3Hrwk10UaJ5zSkdhOH9RZXXG82uAqqyxIYMqzPTu7hoX3RKRibXiYE3qfRWKCqQu
UIdFfy7s6nH2TkaNlBJyH2Nf9FgJ1X7a1dBiRloLpR01kuLKuOG2tsud+lnb9xuIGJCUja+kjXYY
NxA9srt82+6L7fnfMBntTz9h4gSl0hT7OktKWxmuW++hVp794qZkf583I41e4dxQJ/4vLCRZEAev
5MUk2u2TtA62gh1ejqwL+rrZhLfKZpTx08XV4t5aGuL495PQxIeWShtUZjm6EHcdQsEpCgw2PHI7
fQ0J4lqzu/tq0/LmjTb9JVI7FKcCO7tavnKmbuyn2Z54aEdJ6d9GIsKWHsInOJlW8UaCyHUdHiBf
/TyC3GGG3KU05t/LVzqEz8sP8PnZoFGTFwuxxtSLuXpRuaoPlbEB55FvPOYiZEiN7XcLNd3v+amf
VnwskaHJR0VTn4TbMo3yUTburOAC1pmDet9s+019HW6Ea9+uNsENZKLVRt7CH6MSIC+3VU2uw78m
m75sZOTBKlIX/LjuRm82Re7nJfz4/tEN9Vd24IUZpZ+kttttrfA9g8Nw82wN7bcsMg9aDaFPKVYL
gfHEg/71K0YXLY8vArIsH38FknNJCIdOaUOUCV0gKsrfYnDLsVau8uZrml/7/beFszbGiz/N/A+T
0uRqSNKha2BHK76ftfK6BCyj3hTXkOOu078u5v/4wKZSfmdXeUPmsvBdr5r8738f/bciLXHM/zl+
7J9/9vFD/32TvScPVfH+Xh1fs+m//PBBvv9v++vX6vXD/2ySyq/6u/q96O/fyzqq/sX7Mv7L/+kf
f3v//i2Pffb+X7+/fo19GLjKimir+v3vP118hTbGMEeYwD/MMqOFv/98/RrzyXs//W1XvCZf33/7
mv52DS3m+8zn31/L6r9+FxTlD0RsgVjLpIvI7olcBe37X38y/9DQJUSBdhQOZBMnfJU3fuYPk7Zq
0nK6SDlsfEb+/luJ1M34N/0PUvcohVrkOkk/WdQo/jUVt39thb9WaZ4SZxoKQ6wiAVwD0kuOXudl
NdkxQp/DRdnE31q7gHr6Fir2iodqvy05oEAulrRO/5IaPdmiGKTyRlnAHGMYGqEnjrCPIzUlhvU5
cBYiVb7LD9sIsDpWu8ZyskulbYabcCR/hWSOqpbotxWE1SnNBBLNWrR+i6m6V4ZE+wKhSn5MyiZw
92ED0QNFXziy/ADpIGcwumcBlts94nfoY4W98cnUghCRECUMvsZdXT6XPsSBtgCjmQoyMIVvKx1p
X1e60IPS7dABNHZjR420yguxgRRbkKBpVeWw8VZ147fyqoFvdxtEVY2midvGn1ME3wBPJaL+Am+v
kdgKzXfrHvLrzVC5yBhVMGg+K2koPAk9Ind1JyJvK8v6XVsUrfkkia4jsxAZUMugV727MtcrfdUa
fbLzwl4cW8Yd46IU2hoqDbVsfBtW//ZG9xIkJ6wyWRcCZZ2hHqJ4NQhqChYxtOjNi80hsVYlblmF
sD/3jlVVSD1V1lQNVtCZ6vuwrZFS8grI5+UuekZ/Ob4W5CRWqf82oN6MyoBqUGw88VNhddBgk8ET
tk6SwnkxCAok3Ans+3ndOsdUNAv3Uk/8fFMKefLi9aFwJ8Wx/jbkTSlfCHD7XrepwW/E6QbwdhVJ
dd14EgjNoe3jXSO7w7WPimaZJ9U69LXhKtS0EOGMIksedcupHvMy7ewqCprADgqF5DXnhRY5Qwxp
mi3C5oi0lXrd6TJaLEpeZfnaRHRlkxd9/6iotfxWm7J/J7lqhxAoSBE5LpJdk2fDA3aRMJAdtKPW
YoFCF4MOSLb2g++ra0VNu+ReUivjqEttEm0qIVLRIq7gDd8VvInaTd8xlRUgONNWtSDxLoXKzZ5K
rVD1TS4OEarZhdM8B0EZvg9dwF1YJHBnj0zE5dEjG/YN1YYm26QV8liGn78papI/q54a7FRKr0cU
90YBMN8ILzXReAoLC3rBNNXQ1TMSeLzcLnhJpbS9i7QQxJsvNEeXM4WIQlFbaIvlwWNc9406qtI0
R6+ruuumLSFL9AsNjqNMKKEB03ztncRAsVYypJJ61+BpB75iFVoiqjppHH3jM9Sl0D+p2p3XJ45a
bLoOLYI7Xw0gvVaHqEJisvHe2sTSHeRFBo/O5sAxXrs2L28ruOO/hGmMzFHp9la4L8xIu64CIb61
1E5+ZAtkYCeU3HsJUaa4hY2zfdZbyHZWsOIkjyGt7Q8DTfR/osgoXlHfgo4Tzaz+YGXmUK5hbBQ6
Wx0S/SIOMvVz7DSDsBtRIvAHqOxN25DLvl93QlfsmspATwUyzTRZZ2aSOPyTbOjXed+mx8Coqr3T
6PGlKPbUybyyO2qtIVJkULN2I9Z+9Jo5tRDTST0o+yKtrGfXN4NoVTspz1apc6hae6K3rjOvvLVk
zlEWJe6uSAJtZ7qSfNUEgXqpCmp1LUc6XKiQ85VfarO3bgtVcl5Q/Wlpw8nyfemSR9Tist5Uquv4
PFB0qjcjOfkB9t6+sSnoZShiptI+oyf3q+BCIdu2SfHS6UX6yeX5nsI7maWXsPgK3yxPhmKSQrG2
ddu2u4b6vCpWRus511mv0BYjK4WwUyunfgyBVOxUL+y+1r2vIQwi6Giw6e1ONqTUWXO5VNvOVeXb
VDfyvVFbNCAaQXbl+f1wpyRDfTQsQ1jJeZ49pCzzZVgH9XUVQ18paJXwlreSsIsTAT1g2nUiu439
29yUBcQw8+jBxD+/IdGX3xNGV3YoN8Mhig13o/SxtNLdVv2qBnG9ayPXuSljs+ExkZrKg1uF3n2j
SOmV5rU6r8e2PzBm5EEtT9noqgfrawWdwD4I9VBdtYLn7eIBdsmVWxQdUXnp43lNJz1EhpNvwyFP
nyWUg1au5ww3aha6D7EVN7TlVlkJbaFqIqiQSpZxK7ea/2cWttCyYgC5FcXMt6YQI0AWl7KzLxEt
uEycvDnkkkntNcmtPTSdgwJxcVbShpqlwt7Ms9QOBJXSAi814aKJ22jranFVbArH4i0cl5n1FFEA
j1dkT2IE/sKyQPNz7MijoUqwrvohVV5M6PyPpalUkOH7dBSsKgUWSdvo+vpQG2Z7UKAI/oaOPLIq
FNHCuy4KFc1WYEg2NuOlqKEJqfTffM13XgYCtaNWaYgpGMMAz6hYqtV9abXNRZBChJgEXfw8RKKA
BKaCI7OrLjFTMonwBq39onAAGzRm/CVVW6iXM8fVj1rj1PsIoGm+riqt0HalEvjFRSr5dM/3bUkZ
zxNMVbgUycOqKBP6+ULkPEYdJ1EJzJL0XrPRv7/7DZJcH2P1xNN8M+n0Lx4XV5TuoDRZeaFAKcxf
S9bTSbD4dwx2SkM4fRdgy1JIflI/HHu3zPGddvIqjYQgTOtS/wK7EW5RueuVXS6CbZfkFe1ePIkk
FwadbuEdPn0TAbPlKcZ/FLB1CHgmI2w8Wo+70PyGvgtiYNZK674EiWF/H9r/fxT8rhi6df5RkBav
fvx6+hD4+zN/PwQ08w8TLXfL4AU+Sslb7MG/HwK6yhsBghYogRRVMkhB/fMW0P5gt8B4AMOAYlH6
0PnUv54C0h9Iw49fOb4RwIJr5r/1FJC0yfNRwbLKjSGNDxaVetmkPkDkkJUIfabAKDktdk2HMqLW
nR8/5KKcP5eWGLwGRml8K1urOtTId+y65l3PkVBJTWldpQpoafSGULYIZBTErBoZXl8eo3jUA+54
geM6004ujnIlRYrdKULzVnaIVyEB2giI2nvVZa+5+R1K9BHs7TLyT2GvvkuSUz2bQ+a8S0ltXKd+
IVwhSRk/qGUsSau6LNPXyPVQ3a0LPTs6YZB/djwrJIrUkgc/9PIE4ZZmuJQdLRHsBpb5di3D94QM
lIF0i+j1hy7u8s9KLIZH2VOCmybUqsfKzBBnVv1OqTZFHpXHFjEDJD315DZ25PBSBat476U5rprS
6KXuOd7RQl3pwa8C/crsFPeurMEKe27rvLkI8Tziu7PC5mFUv3RBI+xryU8ve3SVyIU4TnNI+6Y+
agJBBrzSaX0ndH6zA9ySoYbThwCcBMOEnRTmLX8bWZVow9wOUSn9OXs5SUiKR2oCffVQolNkonGv
a7WyloI62kH6E36x4gHWx0EFXq4W1YOZFuJWj/1iEyuZjICWUT0OI22H0YdcSrI6bP1QNu5DJBw3
TSpaO2uMMpAQQG9Pds0/G1EqHyqvqV5Ly0rX7mAUj1CPqFzKQig8BOQ/kebMucJ7QlQ6/1KLJwZi
5O5lloTt/VBH6VYUfV4VGZrire/Dooyb3vr1EAbwEDvquikS8zmolXodI6pxMFC2fFQgDD4kbjls
0ziEOi00S31toVLweTAQbRJlR7zKTbNGvsv3Dy4ni37g2rp3BaXdVJI4fIL7R0PuW/cz5IpMGTZn
xyJWzPDCooludwkjMWKCvf+pj5FKHGpdum3lrrwsY4cHqeBRiw86SoSGonWbKNDdm5Q001WjRyjJ
cTlv89R0r3o9o9k4MNV1klXi3tKLeiPVlon6ce/6+0RtwyNFftXuIsDdpQMZpzbIgrJu9DreEy4k
G+jgw5Xbm4GGQT6YFE14W2t0mBW6fh3Hrfs5b2v9Skg7mhi6CAXKqIk/oWFd3ldqUKO4kUfqqupC
AcKBTuiPbemJDqXTNkvl+0EvFfmuQWpNzu51VWluWwG1oJUZ9/+XvfPYkhTJ1vW7nDm10BhTwEW4
hxapJqyMyky0MgMMePr7eXT16qyoupWn52f1pLszInAHw2zvf/9ieOKQzi+BJsOTO4UL9f/kFOeO
evR7JazibF6M181xdF8IGcBmDpP7gyqwTjcpCl5MJ+BH+my8Mo1Q3GbKw9y97aohInShPpgVthhJ
jp7yNM+23Jly7HdisiWRuhNZQOGSf1SuLW514BjnTJr6+9Ib7UM7B/1BU5lFveUsZw8g+xD09fyt
5o3ZjZ2cj7ZVms9EXuW3jk24OB+YLcWqBelZRnmfhUP9SL4MHxOf/jNlRoeleH7xkM+9Pu6GsT0p
Mj4zbP35pl3a5R/deWpPcqZZ2nBJV9G0KJKVpTY/aKgUTMTs9G5rN4DEUrUhGYySh7Z2LvzscuuI
caP1vDXcVd01ZUaK9axyFPQF7TnpNxO00rHw7+FbE1yRSXLm3TFjfL8sTfXU9pt/PxDneJATBnLk
+lbzs+lM7p6itv+sm0UdM3sLgfDHcrc6dnOfDtq5JfvrYgDv5cO5qyG9xjb6fSg9W3BNcamwOA7Y
dML2aZ028yZVGJ7Vauiu8AtuiYQuHIcVbo7Z1Vrkbcczo2Bf8HRn4KWVuJaDDdXAmp3qYfSd9TUA
aSmuPFWaxPMt85Mr3eprmipFdFrpParCM0iiMdYzSbZ0GekIPmAMBnF0c7mqD5NnyK+bMLqc+D3D
uVmnLE+Ig2jOvbtZO9MnkoX+g22NtinmFA0OHAPTuSJdYd/lMns0M3T/UW4N1hW+hz7qnXJxH/tq
rkEBG8ZFaz88evPE598IWSYbT7oky3rNfdv33n0FzMKftAjLEF4nrgCW9MmnKX/W7kRae5YSrlgX
ldwpOYm7bqnsT2nTVzuMxJfX1ViJCmqG7PfVKwNC1WeWvTC03K02QZhccbnz0DkRmChINMeNG/Qf
eeFTt6bmx6knBdodifIyAnO87pVBC6KtsvleVVYYE8Ou9kUwrKda29MxnLvwWI6BndSdu75as1kd
nXAMjltfkGg54M1ijX69g22bPetNDJHEaHs3yfXi9e8UB05b82oDjI5Zq2wwgWGTdNJbZzI9EMfV
rXGdGkV5pWfTThw7ta5ATKsn362CS/sk9g5u/FfAQnLnyHLYm+HqfsLErj22Wl08Hfo64fAITlKq
5RTW3sZulzs37rC2V+mqP4uVsNGcTKWEVBDrYHYSQWfR+wiNa1SztQ9qNq3hrTcS1kjaO9QAnLTu
skE1u7KxNmcfhLL/5jUFOZO0oaMTkXptnJ1GGId+HNxzs/XhIU0bqeM15fRWo+fvl3SA2spNe95C
2NWqcG28JxA5R+iK2Ctaf0z6btN3hgVY05LGgVltT0a0GMLpTnRBedChsX4tCj+EvcaBR08LbIib
98GeiBVf86C4tVddne0OFLIW7fYxNyXZsFjzHyQB9LfCks3OHrry3q668SGreQ2kaeW7zF+sYxEs
bly09XLSS0PO66x8/0mVg8vSm6eNBPkNTttSdurj1uXzbuxFug8yu9z3S1jGeWn3V6Xl54cUr+Ur
ukp734mmuzOIIb7y2aCSdQgYPPkZaYpGTZ6k403ZwQgynywcnT4UhLExb/VYmClmBRHArOwOTpjP
z5tVOM+THJaSxMuiJ3mS4JoOxPIaNwVc+TRxoqBCVkcY8LDAGQsG3DaAbNqTuAhn17Fxr1hh6U0x
jSRn9Vn/NK9d+6A7dlk3XaEQbB30iFZ11k3TtrpL+hqJI+HkCHyiLhXyurUt+mDFhg2sFv6+aFgP
WMGo7hiUVl2SomXZV06J+QcpmnjSRJUe/TuTD/SFrYrQ9WLB9X6Ztn1bhvYDCZ2kkRDBc7By8WVV
qz5uY7c9bHPV71Jqh9tlCZxbJ5wsNwL60SdT2ssPczTCH1h8bAdV46UYdoVxJrohOPjbOvAolPXU
0KYn4diuO2RLM3VxqcNrmS/D0wyQRlSSO+m9Y5OegqCEfuwtMYXHNPTx23/dSkcVAFiB/ZkoEw5h
yyOv13EW5x4dWnqEJkzUCjUGzTI7WaJVKtjxyuwbnXINEgJm2Y3aSSowkAc9WH2PXtQtzqrgzKt6
G4Wli2yKJGuwh2uBdIVUgrQPyZouyzZxGHxXUYWJ6a0cRHHWhDwmKqvGK8LaOKIvh75otPzkjl0/
HQi6U+DDS5oRiEIe01WrWR3C0uQymEOHvXjBwQ7oKwA6TX6fou6QhXxSomTEToARHCoxiIOQPher
SLhnchNeM0DDqn/gN+QmCWipyJWhwiXgZVXhtdnz8YKJHzH9pgNK1F3+4C6c10JRcRCol965ucNN
wKn7oNm6dmru+h0dFh8G0sxztij9XZoyfxBuIw6cce0pMImNyWzF92eC7JMwUVtN4i758iosS35S
vskD64yOv0bP9LUipOnQBbNxhoSjn7vBJEPeomYh4St/qBqLB0dxlpK5M4qbJVy7hGTKC7u26fHd
1tvJBaHZkYSgCf7lz7z9nLB6fnmsuSVVh3kv/Jgnc9TzfTt1pAUX9tpaSZWOadJ1jXnUQ5CZiUnQ
GmnIPOGMSu8sajk8lZcsG7NiGGY23BRl5ZxMZt/vZO26L5lo2tPmiUs10a8fptxPv3alVx/cqaUM
InPxq+nWlHBmIG5FCITMF+fOKI9vrjY+MnAZ99ahWqvcvE0ySX4OCQ3tSYc8Re03YmeKXpMqq9rT
24KqbA7HDHb7s55hr7RlwXCiM90XKQ3qRJcbDRrNQ3UvH58QjwM4vDg49iZu/vWvl5epCg3FhmjB
w35b02Y6siJyFnO1soZUNlC1pguf1ez68Bqjt35XbZP7UtLYPjBnSu9AQlmfldeXX11u2Gs5tjnP
rpf5R+k6FIC68vWzkRFTbgYzgbV5jb9D1/dkaFSDv1lMmENq3Et5ywKgVmTd0TCOHm8bmVPykxC8
S+jaSLzKS0ESMTm7+UdOOW/eU3dTACt34vFoi7IYQC5s96FcijvXHWyYLlhQd0Q7bgyhqP9Tfw+X
2aQWA4dPRnv2Ie+P+FOtVOmZN7QnSNv1Y6VLvoVSWfZN2Zf8tbcNZYasSvyv5pHU4Nhy5aEqZVhe
BE36j1eukwNZ8XPdN8ditPpnrS5rfHKxlCG5sYmIc3ZitzP5Bl6PbaVZaYrmy2vbtYIls/Ljom4w
gHJlTw8BdB9evy1uCd4fKxEg5g4ur+ZbINNmc3PeHokoeXF1x+6Qrf3yWil++u3F7S5hTqaTI6LP
spGboZbLEoQGh01gUF/e+XFgo6T/u+xv7BhKDdzKt+1RO059qAyHVa5C+3M1N/1K59Dxyd7Kf7cL
LjuxtMlGBUNddewya2Di47GiM4+CojNZvZVZ5g+zmc4v+NU1xaFiQlDtK8QVt2aq6Ma7cegIUdBo
KqJ8RL6zW8RgPY9+tRpRTYSOPHctoV6hEZoB4Qdl/t3ybWs3clc4YnlP8uvFE0POEvfVIYeIdldb
ecHhjceHPhQqmIOd2Tnmh6AgbZOR4hB8YNttbHC81Ky+MrmSc9QMvHc3xMhlDRMMfjPysLN+DSpl
1sfey9ozOerbyXJdfX0RnEjW0DBTvwU+cfMEkRgNt0dmL1vYZGlC39nxhwgiTRbifV5N2sWrSlCv
mqUiqIXgv5J2uBoYQhnTB23q5nqawuHkZm5zV66bt3cyWZSxyp3sx1Ztc+KSe3IrvGW8JTik+xQS
UPQqrXb5QMaVeTU4ZUAKtiBuyN3UjUeuICPBxWrvV04j7JGXChjGbg4yx3QlokYNv89Oq+8wVCfM
cUxr/YivE445hITL67R3zJMwDXFlVVbwoJmof4Y9TFD7YPrDPqRJOtpunR/EYlZQF4f6xNRO3A7T
GuwxBrikSW/dyXBzfarnTH+gt3GfxoEc52hjjJPoemY8axMT9kOlZJGp1mk/2ELyjgSa9KWAhjja
psmOES2FCSsj/TIyvUrUxdE/kqNsE9p+44hJ1Pitcvt5bxoV4rV+sjiWAb8dHE8TYYzdmQxKmdSb
IB1phsi7J990ubOCbXUikrUwysQUrPpO2KbLFzcfTIYlxtHSw/hgjCl6KGx9WGqFskERrJT1W+Ig
xrlEpinHXGNd9hmbqW9UGtKorwPKsa8tCaDzviwDNrqWXfk5y2d+OmMenZGVNgqSHHzJNjrSRpFw
bAZFQp5z+XXuOUaNgXTCK8MvnM+lYrNxKpmbCbNeNrOhnRAcUrcc9TwZ57LRvODC79V6u1qenj4a
WUlpUim0rVF7yb8yRAuw8vYpxKjYmgHReWHfju7gclS2/szrV7XsjXwIyb+J0WXPMrKZPGFF3Laz
k+gY2Pou4XHdulz2ew1OGeiM3HPF6+66ktPk7RTiJ9kmMFfjxrTTtLy2ZccHMCY2P6HH4YlRJP97
XPJNHGGvFqxHGpWJzPLWiv1iKmILJ6wyosInInnblo3ZIGecaQGemU7HXSgJxTq/RdARApN/fPue
mENSKGAIeZoJOSYRiWqe6EI9GufZIsTuDU+ZNSWGChvpH7pGi5u3/3Prar7W2GMOayzLLpPTfO/C
F4jljMukWOqJ6LHJuc/yID2xlEksFB310+CE4YtmkHiG8knUcUrPpsj1+929iPXK0SQGzmsZULZ5
dU32IaAWd+UkVO/vKu3aP4JqtbI4VWb2KgMSmydSWz+YE03JrNeUIZzrHwy7nCBBYN2vZBfu1jJU
u4Co0mvG6OSvi2yh70+DZt8MNR1N32axV/UsOyzwEuaWCnMC5Vzrhh11sWrCVechfGhNc9vZchvi
UIfZnWmkar9mTXWQ0p7Y2HnpiizVp76cmaEVW+YmnnLlKahZ3W/BgO1CUSLlRpS8J5dPeJoWH7al
wV3Y4Jzu6M7TXS2ArGO5pUQBLf4W0oDNua1po5f0qhOr/WneSlLnVOZWSamH9AOcC6mOTPLSJyOv
l3uIxdPt1Jod4pY683CyDzl04sJP5UdKatO/c8Kayp+XnLeco8L7ww76/yYzb3Qthl3/W7rW01T/
PKOxIXvx23/MaNzwt+Ci+0YW+S+uFhOSP2Y0XvCbD3mJwA7+Q6zgRTn9b76WHfyG6b2NawGCKTjq
Pw9p4H8FEIp9KFuXHKmLO8l/wdd6N6fEuuBiSQshm0oDr/23Cc5Ps8NQIxfGqHNJytSOVL9g4yIj
v/piDC/bL8VM7ns1U3Bhp+GAC5HScVxYo+8ojICYY5/ratj1Y3BHFWIPUxxAVmipFpbJc8Te61K6
8UgsWWDq2FDdHPImTMY662iWmUdSpq5tivdgwoeNgjAN2ihtA1xPESdp0XwC6FMVAoyLGzf6pKzL
i4YRRbVWgDGtQjpBCSLN5d5m6/FeiI+2akJb12X2RRSOfQYvX6SZ6kJSwOutREO2OR2o/kio1nhn
VJnSz3ZhLW4SVhP0FX2B+EgiX90vBvnq6tHuSyHuaxLT7htnKq61zX6EmUzgwjkrW05c306dV247
7Rrw2j1q9LSKZgIcX+piCV8CMjC8KHOgjkRboPrruej7B+Xo7LskTbBN0pl+MAqH3KhioPFFJFnL
qZwElVi3fU7k4e+tKiuOr4IQCuLJAxvpS9Dbp9BqIT5xJlj3ed34zs7bhs9biYUjsa/ma0/+ykxe
dT48w3jDbyLLxYMOpf59swfvA7eggDCDNvablwM2xKbXOg/dMHfX2Zh75IcaTWkfSt/1PizrFs6f
/IXIIGbumOqg6zAwXPIn5jNRY+NxF4VTnX3pEXtdgxtOkJWrhhPWgesOGG7lwLzBVJRf7YmcLG7d
DCkp73gmkZnRxcW1gJgUt0aKmLGlSyCufJpDkcwGdBa86SkCAaULolHyurK351ytChKKFGMZd6ge
+nhttjb4GFJurokTZrMbkfK0XC+b7oOo1Ty9eAmDehe4uTpMsxpfh9mYrp1x29I4GO2iTACRy5Vk
eVF+GephGHZeBVMgmsLGTokEHSTQtV9Y4yGl1lI7LGjF72lhugtEGSM0oi0FMEEtpSYb+K9q/X3j
j0zSHUIlt/2mDVJP50VudpzCdrEBwwgXiRbdeDmpmwWS7mELA3zddJnRIUHNq5nNwO+ISmYhYCjT
Rmp3XdJ0JjOfYYiL3DCtePBbFIzYOjThvg2tbE7WYmDRh8y+sghyoG8epEPdF7lBikymcwNCiykx
LPc4bJ4ed63GOzmpGOaBMW7jMPIuG9aAxfZMlCh2njKImTOzYmpIdiFSwmlg3GAuJLoazDM+spzs
ad+740LCtGk2Ki7GwAPm6iB6xirT2RD7c1ZTC85BAzLuk40bjVMhu0T1q/V77m5kKwmn9z8PHKd0
5kObfh8DJ8MnNzWAQzrJnIcpVhZOSYU0BZuF1B4RhIGHGhgiwFNMpiwjNVctnmR2mFrGSzuIMtxb
xgKTR1IilPu0Q8wR+97Y2jEQTgV70yqX57boRjtu9GLUO2EhRI5GKGpgjdYIFyP182G/tkxskzA1
DOzbisyp9o1JN7qztZ95sc08jdhluzVXWkx4l6zLrS6O8D3Yrgwm/GZEm+Q8SdPfqjtz9Ic6tmDJ
5dQ4DrCS4TluncCn27yjIbWxAnRXlz+sdNNdhU41NsdWhR0gZ5EV626ZLCOIR1K320RnQZXFDMIu
yIAhavQM+XapxC0LdmfBVt4hUuR93WnOCfxt8qIuYoW4r0p8QKspKgPyRXd5LsfnxSDxeNc0QUNG
PSIgY3/BF8R1OYds5JiPtCFcQm/8ttFZtjcbCDHWFzkAwL7x7M5g63UtDG3yJXucq6U99Q3pBoS6
+ynkWXCT/NEdlBu+lPXsTJdEbF76zPVIUwiECzguqnzSDAdGx915DOKs/TrX5vDCVLsd9+MwYw/I
fL1VdxeQuEhC1zDnuM+XRh4ZrDAtMoNtICq5aLw2AQ7U+Rc5TaK4thi3Ft/qrJ+8/eLZXnYrbSic
cP5bWIlRAd+a1ON5ss3qHjBL2neWzoV98h20n1dG09AO+KWc4KOu25wzvzUrkUWjPQJv1cRLz3Dq
wjqIHDOj+A/hb1QnW2NPFpOHxe7V9m72klYGLSHOvLW7p+hg1saOWVunQQrxtNl++bIGqVvHo5zM
bxsGonmSD35YXtlVmfXMDoqpjvNwMnmoMh9edd0xeyoMU98xqXXjwKuHxwEi4l26+l6eOLQ4t50d
mN/y0JUkimmb3lCaptPE6FndLWoHOVTnjRGo++Q7s/zgeMXYJ9yivIhAbSZ5KGRR7wzmaHSZi296
MQKxdbtfXA90XoNDLXunVGW3n33PhtEhSUvcEQG+pAnDzyCooqAv+jGeh8D/YW8Xc6wGM1ts/Ls2
V8c0qOfiW08MaxkZQ0Hg7Zz31XQK3aICqWkEPd/YbgUavtmoHzWp7k4CXmrBVrXF4t0tWKIsh6EQ
zWM1k7H16Dojx0i+iuyrTVyF3M31UrrHenb97CVrq8kdAQOwrSKAnaaT42FJ6TOixu10cZiVNgh9
hjTyESZdrW88CNzFzmWO3dzigxC+bgzHaoiDi9U/BGngsVapexiPDk2F4aqWAYJuuGP6aC5tlV95
pMQbSZ91FifF1LW02xuPGRhoqeBi1pIhy64fXLrIgLk/STe124wE1BthP71ox1X91znLLKbb6yLX
8WAXJJTuJ29wLwcyU0e2+uBfov//aw7+BznfRfLw/28Onr62qDtiJB6yaP/E3vrjV//dGYjfMLUO
PLQLoYmw6T99AWINBx4fuoYLS+tS3/+nL/B+C7Gg8AXln03dfrG6+Dd5yw5/Q8MpTIFK4a0zcP6b
vuC9B7HrW4gq4IehGqHJsP13ar7N8suhHOcucQ/Ofv1enOwYMCA2YvPOeEgjGfc35cHk7N39dLf+
hsx4+bs/ESffX/fy7X8mMzbQGMZ2MbukWpsiciQzcjtwfpFi9t6v5i9XeUdMs7aMHPvLtyuvrCIa
77q4QSwOq+K2eZZoJOtfWoG9Uy3+5Yrv5K9hPjk8PK64Nc/Q5LMSxEQkyvPjFKr4XBz++Ta+18z9
5Xrvnl9ZoA8piqlL1pPebfRG++I0H4dDc9PkR8yW4/Checabh0HEOWVyF0T+L1xT/vZJYp10MZKD
BHjpYX9+kjR/CwWy0Sar05W7GnMq+HnOL5aLfSG3/mW9/Ocq7/VG2eLX/chBmChmMch7w312dI4I
OEQin4lTPxk7eNiJceieKa+xrK9P7W65YYKdDL+QlvPO/uNHebd0OajqYHLLjnNN5Q9Np8udGYz+
Edaj8fGfH++7S1HQ0PoT1WCyZkxMnt+tplT1LXT3qUFz0ZB1bsn0OXRy+6oY0+3bP1/qvd727Vo4
SeCE5YUg+Rea6c/PUYhmS4umb5JLHoBS5K1FeovoSVQcfm2wdjb7ZEgu6XI2NMLY/JXV199915+v
/058WQc53igGgRmGdV8Zj6FzCp2nf/6Of3cJqK/4LOKagVPf5d9/QkE8t7Fc+JeSFMAPlnuV9s/d
+N8tjre7CCjPPBcJGwbF75APLA17CUUSS8+qvllT72VRYu+rJfnnb/LupXt/mfeCTT/3a44Nxvel
NI+L6VyNlveLzfMd3fztEgEG+wR3+HaIrv3PN8vx5Ip9v8slyEyzjuNR762dffyV2Pr9Hv12HazR
wrclzu7w7jq5nPu6acKaE2i+dv2o3l+k1svRTcadE+uRLKVfJfa+V1W/v+Z7p7zRXdvKrPhu+Jl0
R7qMpEHc3Zaxfepum11z6HeX02+MS4THMRyb5L9U0f/xCchucy4WhNg3/vnu5s4EQ2deZdIvXlLn
QaL1eXQM4IRfRrBcNomfts6/XOrdqh/A/KvWqZrkIqTfEgxuD9nOTwCKDvNh/WW6wN8tzUupA18d
Gwhetz9/M4dZbtqFfp90RZEU/rdNq/ifF7/1d+9xiM8h5RNVkv9ek6DT0BoC3TZJfT0xYYs2JPrq
oG78+/ESCFndr1f56VeGqX+9KH2LCLDAhDtKafauloCDb5tWZium8g5QwEOf1uBw9i9ebNzMLhvt
n5/Xny/07gbKbG7TYjXXBAk19CfRGjiyiD7YXvQy1vfe6IV5vHTrN2NYaU/cdT3X4XbhS69uussb
hw7K8/odnAsCImdRvhq6CE8V3OcynsJZX2HURT1iYZxuMsvchbUY98GUl0dgaLGj3ZGn1i3ym42g
jahtA/25hkB873Vdu8PoazvqVht7AGD4dXNWfMoK0iS+IRnueifO3QwaXDzNwjBgwUkou4zfSohr
g4GCMRo7CIhejmzKw1Xoh6JABT7bhhsGIsOTXY2wpP0L74IM6iSfKw2xIauup7J2X5moI0Nh7E3+
p1Pm+4xbgN9qiS6yboeeh79s+8kcgB8hXyATWifL+g7jYjqKegIFa8rgrm9X6zyZNSatACwratGu
iCtYqAkffdkZRV9elb4MzlPpF13U+0Z5civhnDDM9a9bMwtj1warmhA4PK7tPE9xUbuWiiv4sLu1
6M3HuQZASfESuE4zQIaatv9WynDYk/FkknW7CihYbR5vltedsEx2HoU21XVdTNMONU57yPgQcdl3
6dUwm80+9xfCFDcCmf3alie3t9fj0gTGlUI2skOP3F5Da1v2o0UDbpehdxYLqokoYCj+3bC9at+l
1Xbn2VZzyibHjzkHOwqp2fqsHLO8gecuPi+gL+A1C6qMIDRetqCxNOZcU6mTC5L1aMxG8bxAA0QA
NNY43G/lzkC6yThWTRngM3TkTZgoTbNg3AniKZ707BevRt31Rx8C3TM6XLEvUFjGBBHQq3sQ74p5
NF+KC6fAZ0FiDryVLeSBpuu+Bs6QndbsksF1rsp6DWCIziMytbWavzq6HvMotNLtELbwOKUGup+H
k1yniBGv+OKsEzrmwByypMYoL2E62x02R8gbSB3m1Qzydtc0/fDBWxBNpb0srgeX4WpfjOPtZFog
kPloNT+M3iw/MEvNKq6hxnMJc29NfOOCExpkaJmGj/Q97DcI2XVzXTNKj71y8HaetdhfHGX2N346
Sewj0uBpBaIHi7KsQ7a4H5sFLSZlSn4KKwnAFjR5HXud4R3zbXM/b1Y27UTQUm+h2kvsIUALCrX7
xpAM1qvA6QtEy3O+FzlUOF0zBY+FVDlj8WJ8FIZXlfswbFd9Gy5SNomdVdZt5veiiDAMVfkUaTFk
N7Ot7N/VtoZfTGtqEyjQqDdAxnfN5gpydx3EhmnrlYeG6fxVsfXbmafjM65Z0+IMWJGzVHNzPpUW
wEoOt+DGN5riAzrf7j40DXXfqax/djanfm2biR5FDJ4JW7PuYL4uvHKOtJkDj7OHud4I1dTO7ZNo
8/HJ8Bp3X6t6M2McQ4STNGMd7nDByb6O7lyd4eU6P4qm5BkjpwAqa5xUJsscuDQKm2U+XShwR1Cv
FweXyqQQzB5k3ju7tOr0s2MuoDwtkuOktwoBtmhIez0EVTnHpDyLXd0wDbgQ7XYbwOFrUPgBEpoQ
ySrbyhT7uRheV6+QX2w56YOH/HIpfFQczEXgCYxIg9Von4smZBstdWBABvSe5lSqmz61QM5rZ3hC
7uceOnbaeFJGkOTmou83csuuQ3hviZ2nGEGhPjkJ9OWPpZkvn+u2lPdVaufXHjTOI4Zo9UEZZUnw
nGBWEtJnunUPorb2zslhbgbZwDFOW6qIbfC62qPmkOLUhk6ZbIxTjm3TOLcyLGpWSOclvJbq4JcM
AYbMFweEKPKAPYBzgCUNySvI0v0GS7SLLK+3k7y4ZPLZhtizFXQ3qD2CozGEC4YH88U6EClu7qvx
Ck2Wt/egjRx0P6ZR7pTD0UptTMdD6RzTQWJ1rtZsDzLJ1hoa3RFwsrwbALWTxVxwXjEKq3+Zw7K7
NhDZ3xRpZ907c6OOVq7Tzy3bZlz5LMttBmit+0Ie7U3px1EGy3FmTn4U6SKOS9tBLZ/S9b5Fe3Lo
ka1FEBqXuCpt/CAk1hCj0Ya3Ctu+e9ynjGtWDjKPxclvxGxh3xXWdNVLP+66bqgPi5gVTP8lhD2x
yjXKBihoeTvL7xP2KHfSYP6xMRJ8Ba8OddQx+LkzRk61QcNaExQT9zIduntnsd3HwZgQzvpy2M3M
kz7OdeG+BBDNv5ey2Z588kYOc65gaZfpEFmV+RmmCjKtOtsIPLGFXqNhVfOB6ITuy6QN7Bkqv7xK
x7G+sRfX/ZiqScYtCYRDDDvJPy6eUR0qmvoTfmxuLEqeR+hrm41UGVHqANR7jY3lkbvCs+g3gPoh
DNLr0Yfs7jYqsyDZeJheXQQuqEibz5RP/R6jINwIexNDMxSNzI+qNarmHhsnvU3RkvE5DWxuzvRK
w86vqxbyn9UzPgLwqmO7bnkmdluXRyzz7f2MS/gz5V52aO2ugIqd1t4rXgI9Agdf1a+ZsBmCQf9R
Q2yV9vZZSqoft0ISgWmOJR/VnG13hVVVexvY90fHFBTjjWruPvYtbW+8hS4MII09xm2eFj4eCabz
0bGmifG42STCHDESs4zSe4BsJq9qOCO8jmFz55bL8DvRHiEyCF0zgyvXbA3iuZXlR5lyLEjW7bXA
vRlxkM8U25vdL5MtnTNeBQ42FhcGbKP7wYl6EL+zJITkR69M3nufOXjndyVsljHfo8kSe7e05nPp
Zs1jm5bWPlvL9K50xLC7PIJYYSNzDvM2TRB/6SNSgJz5jJ2+4JGSfpi2bD4Plh/u51alJ5l3pF5N
fn1V58acdJz8uylDwwPSDY+78YrjUpsXKlZFa9nwnTLG5XygyYrn2h4ItFrkQ7Vt42EyUepYQTXi
ZCeb8YzQQJ1tFOiJUVrO99Aw2Y8ZK25pUJ5JH0LenS1qO9kKzSZENrRioRhvSTBp9+NgDedKozbw
/A6rF4oyh5rP12k8VGv61TJ7p0R+jm9ElDUDW5ALhahPtkos5wLOV6ydonhZmnAaIx/e13U55cOj
ZLL3kCuv/FKw1A+NExgfnE5nt5B0K7SGmpLMC2+HMLY+IiLVF2eNoTikg7/+P/bOazly7FrTr3JC
91DAm4g5c5EA0pFM2mKZGwRZxYL3Hq9zHmVebD6wWxIJZhCj1u1IF4oOddXKvbHN2mv9BoQ1SiBd
n/A0zMSOag9cMUDZWsJBYhiUR8uovgNrGn+zgPCn9LuH6SroZBaDH9XmFRwwDeB5Hmzx5RuvxAhA
M504MLBoWYIvkNmbG5BTzVNjlfWhThIBEQy4CrU3lL9SL5vucsmsL6Qsr090+nMO3JLWPSxW0h96
QHWKsIMYfQXp3Dz5wCDirUgnhRZpbBb1RovS6ktugHW1iwyll20FkMnb9EEFrsBC3nYjwCNDI1jI
zGuhJEgFhOsa6Gn0EtagNDZTOosomo1yLeQiJmqSxcsEy+ifRloruivJlfUdBKvUoAAjD9s0pnlO
+6XblS3/0gBH+bnR+ugWN1ajhoU1CHtDn6bvbWyVTpBF5SPZv/jT6y0U9NTMF9GFaaL9YJTDUR6y
GvpEjPmXGtK27BTtGAWI21tTiGTGYMibaVQLxwBotcmSJgWLOEX7UYl/9z55q+9bSGtrsvIoBC2C
Yd3Q7zpJG7Ah4aoskZ9Ffzur3T5vVLRnfTwArKa713nV8O6psiurUJisAmG1Di0gpD6q+LIB3nbK
QK1emKMUfGlCJkkoG5j4nVLcVjwk0OvxRBdWVeJKYkz9HDyKI8ckG0NttQAHSkqXaoRpW11ZN9HQ
+wcgC7GjejHwh9DPMeZqMJdVBJzq4oGGKmTvnTCZZOrSkN2LQZcd6AVFTiakOkbQ/NnMYxdhjShs
lZKR633ou1XkT0+w2Yq7UW8HV6vE4sLqLGAOaFkADG/IGusSrpthDldRVLLSy7bYeuUgOuNUGtUm
zKXe1dRa3eeGVX8vTRA8ABKSH2Ggc1rqcvClbqPgkXcI4t9Jil0TTku/oe2MvwJBwY1ejRXpFqUH
dS9WGiOZPOGqV1Prvh5oQetASvdtVaDqN5oB2AboTmk00tGm3eZGkh+8KH2Nyp6ghBBimKmN2ZYg
EHiZaTa4yabdZCGr3fN5pQWyz4cLACQAUJ7MO0mA6FfUGROPWCSi1GUj3rUe/F2Vl+q3ICIahyKu
Lr3+DONEdzSrVA5dZuobXHLqW6jKwl5pjNAtA0k+ZcKsS1EPRmAnSUZhlDZ/CC1Y92ubBrJ834yF
/iTS6d0hJNUCemwsNKq88FvsTf6xb6vqthfV/qUtYcLZclOnP1qxza9TRTUejaZrrsdOFvepklgo
kbRKfw18WPjqi0Hc8kkVeVu1DegiIOPhPaCV/Jl3Yud0BkAEh2ZHejK9WPwaYDWhbptXuEMTqfJV
30rmj4wWvyNG1rQVrCkAlDFlNFbJ3x12HXqScFanja7FQWxPiLOcIIpNLkYPTWwLQ5TeKRPq11If
C82mbmv5RgATdBRMyXrG9Vqwq6yeDjlrh6y8GNnj0CztSUygSc80h4Ei9+UUeMm9lACi20C78R+z
OFd2iSan20omsR+AsSOeM5HmiaTqdhtlkyvlUnQrQCm/xOoMfvMQj9eZ0Q1bCB5+Z5tTD2yTIuZP
k2P0kPtNuY0KUb200tI7eIDCD15rgUTqox6kpy9a+y5FQa8OU1XbkBWRBLNnwWblU2THGh5TkNZ0
oLPDxByiMCqBRUKwJxOH9CGh+rJD+KoEoDQlkOurgIoReBgldCprlNzYY/vabMFy29XS9HsSy+ki
hDFqj6Ji0YPKBfm2sLz2tydr3osvRok7jSI51BD7/h0YZn8/lrH14psSNQRB8i1XHALhvlRUfU++
kPBs8fLvVTDJl/GA8ZaVUxaAf6I9SE1HKq6NFpliLX4b9RrJyNjCiqnXML6JpexeQMcALEkGLxBN
FjSwY5YO705jfpYNoeFogPTgcM2ZPgQ2Kiya3+Bq7zXXFOT0ndkb6o8cKuK1WAzldUeh5rcUm5YD
tZQrD5IFqVhvjc1WANWG3hlXlluEMoil4hW9JChTXm7SprYOo2cKJ0tThF1QSPphaLpiT9sz+a6T
C27V1iwu6fojCaCIcbrXW4oVuhDMZuOShj19SDc9RXH+IlLSZB+PifAVNkUo8CwdxVv0DPtHUn9T
3dSxPG6taBIOI5Q5W62k/NAqmn8bi6Fxk3gpyg2JKtzMfIJtbMn6bZSWwSOv2XY7VJ10CBMv2Wft
pF8OM6hrGDTpxKsr5IHudRd5riI5VPbdHiC74mbwfdWNIjfds6w05kMaNcGt5oXFrTXqKNUWg/kI
ybf4OXStmtlCFyWPidlr+6huyArSroGt1wqxmyiFBiWIt/Ml5bboqkb8wam4rlwwdOaLXujdU841
9CVMy/Y5VxvxZwIB6bKzOnUbKIDeeKQOsOZC9Udn5TUUVABuxRgVhyROilPB5eB6bTIcpCmfbti+
w4mVTZbqWSMIhaHdNpRfNeDQM2rO8mJ539XQNpyqhJDZR5lSoU09qLuCDuRRB1nmxnCXTjnKH5Q1
VDHloaalLwISAXY5SsbRTMvGUYxo4O3FnbgJBStCBhoG+XOE1tNNy7H8PdfgRuNlJ+0Hz9Rurc7s
Ha8N0afGL/cwS26gVlWpD4luTkdL7pKTj+nJXSxnyq7FLPVL13vdrA7mNbtmbOQno52075bp999R
pPJ2SjLrarWRtUt8pbE2wTDWDur71BFbPb7R2om9LVTDfcat+E3uqPZWeoM4gihLhwlxiJtpBPtt
hKn8YJWmclAmr79TgUJ+S6PcwOKn9mnJCMNlRVsbLrdCg1tX/PHKnLzpQkPLjBeRIP3m8At20iBE
l+guGZsxLpptIkhw+Qi8FwoleAwrGSYKwlA3Vi8HN3WpQ73WxeHLmKnJQe+H+NByJ2+qYqAuFohR
a3sCJAUkyoSDNWo60lxd/It6SsZJ7hfXclY2Ljzj4oYCrwFPXyrDK0q/xZNVwnefhrS9naS++onM
H4oSnVzuKtRXthO2r5BkMzPdyVItP4mcqEc/7BHda8YA+bfSRBpo0tvtBIduG0spRyEyDhuFU9jV
CoSRsxk9aqJUddsAxLuR6rS+BXmG+3wwwSTpimLTTD0vgdbyYA02yWMpSwXHxghauRmVrWL16pcc
T8Cfda+MN2lTxPdYeHdbqH3po26MwRXlpXCXt1bsqkMjogRpJM9T0ezyUiLpARB4VUWNd2yjKLz3
PVKxsoC6R6ZuTSfFpzQ7+rxIa5J0R25H5XooNGkzQfU5kmfBuJ2RtaopFDseR2TicJ6vRoqU10Eq
gOAvY9Ftp8rchwMVe4DNwZUY5D3/noc6iKKH1akcmmw3TWVkw9Jvd2bQwNuGY6CgiKB05kWoFtK2
xsxxA7hvckrBqg8a8pQQUQthHxYcZ8Ch/SO3YHrHPAZ7VUgEsJykiyFEjh0ukL/h2Ykbfmb8EMra
76zXYLmrQ0vW3pP0Wj4mb+DargJ4LldILiCnizRMe6BSXW6QeijuZHggtp9K1JyrtHfGCv9rqrjp
wejE4rar0Gez6sgA/4uihdzLAiQL6vDdqNCrkzuDx3WqXjZoNXIMBLWTKuwLowtURy9BsLJiwQiE
qHHoUvYS4VJ51wl69b3BAhfgogXKVNMaF7IkdCrPqHkc9r/kPo/3FMSVTQxb74QST74D2tkfQzHs
LgCxhztDofotUJqEfgnDZUBOC/KfwstnECGQoOQ1p06Tp7sz8ngbBnl20cZaf1OJguYmPG7RnqPh
GMqU16uk6imNyPllkEq+MyRWuW8FIGqe6jU3SjMTsAfyD6TaWjsPlfCmNaJ+XyAgeIEaCpKMUKUP
iqLHK33ZD+0hzZSBfQDaUVFxpXn4vr9WhKxeM6e/ZlZ3YnLT6c+5YvES/NV0K5E+dPLeR1o2mWEv
S2ZCL4YF8CvPvg/it5U+3twye9fpWgRYICnQJ8GTKzIIIHS7KTipIDcV2cmM54GKi5cKNDDuNU9D
3aK774v9XwlPgoGJxqx9vHTJKZo0Rm8QCDFK9lcwdq5ErgjKpWVbbqZp3Bhlcgo98M/+uBe5oora
/fwXnJlgBZYEQs8zCkw1FopudNu8SqDV42hSllIr638hzrjSLD2zXBQMgEh0wHcx0EU3MTfKug3q
oXDAOwLkLc0nWfK22ZDv0R/8BjM2W+lgnhuUrBgae0g00OtdKAMb0RhOXiHlTi4jviD0yV6phtvP
J27G4i1XjjLLY+vojYn4Hi962uIAjrkkkfuzpw0xEB10zRW3ijvuy5WF8qHzy+qQVfrNxFEN45Xt
8gY2UlgizaxgyB0lvpz1URV47yva5zO4ZbET4AGByERBTZdBUr3f1GrQlaInz7Ax/VcRwWPw7/zs
yC2zhYfqNMhwfT6BS2sKY4YW8uJCt3CeQWg67wPm/kQHsEhyp/vpPyk/0VOyQ9c7qHayhcER2+3W
cKeL2X7Uv4EqhyGod4qd+l7+ajn5yjaQz3zNdz9mXlJvJtjTgqbrO35M5eSPM9gEEZBjcSi2ZA3X
wZZa3iakZXAaHXmT3JoXwqr0+5lFq1GYEFVTA+4iLdfTFJfwElS6RpafP4BU+RaE7cpGPLOKmHPN
UGlEgVywFks2S4PCp3ecORmiSFF30uJ7pJ03n3/Xc+N4G2RxojRTrSKhYtJyBhrQmCJA8DVDpTNL
lZcGk6QBQ1UlZf6Ybz6Wj0Jd3PQeSaY2/ZL+EIJGxcU0vmo1csBiIf9sKnFl8s4FZZsbHCgzumqp
/t33fm22CiukL2u8NUBGbPwmuUB89sXP24tQkh+7XF65/z7iTPhgFhqfwD74X1NcDFVIWsFKgmIG
HTYCyFi4Inv9Rr9G1fmS2ojopFt/qzmff8LVqMutOQkVWEei9jaac7QiAeFpp9oZHbKXfX0or9et
D5Z+9vN5AJkAZAty87BKX9GBb75q2KBoZkxB6Xg/EOIJ96pNk0Y8Bg+IPewE27Brx5WvU38XHyY3
2tiYkZ04E1ZOgo9gsPlnAJXWxNkpEYTP+8WlNKmAv6SGnisgxP7UfwkcKH73Hs44UHyvPXtttj+g
3OaAvOktzKOhbxiLya6zAcYJhCjQZ/5+9j3ot+p23SH4zOY3ePGC2GamDQb3flxjbPIARjsNOhMq
8F0e0UyBfy1HVfXv7xRDQlXjNT2c5czeRyoNQURJOyodVBcPKFJ+CZP+RP77oGkyqe1U9OSK5sp9
fObYAcEnK2BVrfkeWwwvEtNJVFCkcpBBe/SU9DEalJVL+FwImoUKVFqcB6Sl0m6k1THionnpCAU9
Xl22Hun1r8Q495Xexljsd7Tf0PQLM5htMjiZMD8G1SWFz8/39+sXWNz1Bh6J7DTJVKwPZtGCRXtS
a5PSUcpWvKkmI/mhllnxFKF+ardpnTrIBsD2G6jhmlIXutQoB6fOp8IuAGQdzaCnVVuDQKIjMGyl
xjRGO4R3ZWySyIDd1Vih5nr9WO51yOiXXqlplxraVQ/wzDTThlYnPqd9pp04+bq7rCpMp4Gs5U7D
IF/FUN9Se5QqYRu0cmxrFk4kaZxy9/oxYGpEp9zaQxSt0Wv/twnz6lJBd+hFbAJx71ua96NrguCm
oWrgtp7XApNCsi7X4uzKDyx0Fhvk3lAnj05CVaA87fWqeC9lvXTj1R7gAEGfjmXoVzydJBU5NPAg
eB6nMJ96NK7rzrTHqtSeJVT5vkijShPMh7R7rSS9vjcQPb3TKl16osIbPcBARkNnNK2jHkaKk40+
0HCJZgunQfcNwY/C/fzTnl2jlJj4aeIZ6KPcppluZXxZmf4jIlqbQF6BFy/5Gq/nNPtM0xHFgFSu
L84rIYOap2ec0902Ps3+y/0OT7Pvsa1vOtf67ds4rDmWM67ki+dGZiomnXbyRTKlxUvNE2RBKgSt
cHpJ+FEn9bHPh1+fT965zfc2xGLzFVoPcBoBJEdQHk3sE6z65yR9+wsxOBQVXVWh6i8x7hSjhm6W
b3A8DCr09GcV6xujWkvCzo5EA+4IxpzEQV28gBLTqkKBtruT0HdsUKCQrv1o5cQ9G2NWE6DqKM+X
1/tjHmZqVwZmXziw2zejeoTQufH1L59P17nLkZepbABIJS1QFkEwciADRM399XKU9vPlGOyLVc7M
Rzg2l/DbOIusFfEKAdU3JgwgXnKYHN3Or6ZDspVv0h3IAds4ukifbOtDuu2/AolwPh/mubm05nqK
CakRvsVi5dEFlJOYyhbMg8uuua3AmIzxw+cxXosly1PfQq0fnLvFf5c+4G1RSS2qwCWY5cERNvFR
Pyi7YF/t2pVLbL7gPwu02KpU/j08CeDj+Mks0/NsiF8ycxZs3Y3eymm0IOW8HkbkxejCM3WKIS0O
oxyjnajRKRCh/AXysEW54blNMoRZ1x5PZ5fI21DzAfUmP1XExstNM6wc78rEsNE/9W54IW31+dXq
DHtkNV0J30TzOr6pb8C2rGRV55JyUwQfwwudPM5cKlrAsk1YodUfW8EbDv4Rc49td5xskJg4FiBZ
SL/l3/VsnGeYmWV7U0hhHy4ZK+g3NKpaEjYDNxNpx25MV0Z27vGNIZSqcmBxuH+oJ479YNaAdjhJ
dsHDcElrm/ksDu0pdM0DePqrGZ+JeyJQn+vCTnb5fo0LeOaYISx69PPjW0F54v23zVAUw6AhK4Ce
BbYJ+izTaaHWnZ3WuMgGT23tX8n6mlHlmV1PVAyIuQrwXFveBapOQoEWBsW3EhZ8ZVa7yWCfyJWw
8oycl+ZiQ850IHDsClAvaem7GfdAbYcpmAkR1Q6U7uVQ+IeV02XeaR9imJqicEfjGLc0se9DITF8
oENOs0VLAjaLtA+24o0KxwMx1Jd6ZeN/nDvWCqk+/XgSEWqY77+YCQrTq3wBXmVrIfy1M9Xezqbj
54M6G4SaPEeyKM9Zx/sgBpYCqdVQ4xOLnyL61Qi3OKW/4lu+FsR8H0QM9AY4MUEi7wqph02ugplC
R/svDIUyoSFzl1L0XkQhoyZfpPONGIF5mfnhw4TCZbFaJVn6I3Nc8F14Y6qqLKu8oBdnfyU14Gvm
2mvjRA+4og9YgzjW1/iY27GNA+5T6QCKglTlVnbzxVhbhR+vnvfhFxdpG6TmaHSEV3cZvUWP3N/B
h/VCd/LL5K7c5ofO7tycjX29dut9vIpIiCUM6URa0jxjFiOX08lQdSPNnbSgUVfl6U8p8iW3Kmni
qP328895JhjGdxZ8H/IiGFyLlalNWoSai4I5WI4vc75pkocqGNxx7Vl95taBivkm0GLdqE2syWrJ
th621k+aYU7odhfVvt6mB2FXbWjnf7F+fT628zE5qmiHSbQmxHnwb25awUJSFOFMuiIbSjD4rsY/
un2zAXIIu1ZxMY3Y5l8/j/nxAkDLmFRZwtyGLsWyzoYUs1dZaltQZzOPeJkftN1chFkzETyzPPGy
AQpEuwVa/bIz4UmBlGuIhThi/hMvuU0D1MJCN63tTrwNV+7VMwkfqi3zJiRb4G5dNl5KpR+4V4fE
mc2JVVvaq4fG1bfRcZVB+fHwBxf9+r0M3RA/FM0AfVaqT8Oc6cOGV3anveVKu8HGbsrWKZavMXVf
87r3t837gItlWVZToZRIDM8CTO5kwYRQii3YCqcebw0Lvg6qpnXioaHd7QwPnala20ktEP7Pl82Z
bfhu3Iu8wfda2QM1kyAhwosXykHS+m4fo6iFydrnoT6yo2fTpfmq43DlHF/WCdENbQcprJLXXTE5
9WbOjqJ7A3XAnXrfuThUbMRnSdiUbvz8H8Ze5L7ilNLo94mdXZI8OCidG9sYvmrhKsfkrtkFpzn1
rXDEXbMMPzvDb0a9uOfD2NS6ciBypP3sJnnTqAAL4qfW+v75EM/cwu9md3HmlLGBngoar0hTVTuD
N1EhOGYtrW3JD2F0KocKfQtLlrFPnY2Z3h5tKOUrWp/AhG2c3jVjGkzQjB+SDaR3E16Cmx1Dhx4Q
SJfPh/da3n23YQgsz5ZLPJdJOpcZbqyXYSSa/UzBhVAjuPXv9ogt3lNfQsgtbX/fXnnfLTs8GMdh
hzO9qrlTfAAzZwtOu/JjPpyC828B8qySapP7iotJiIsO/8lZUyA0xI1sBTgTwoDRjwjt7AWoh58P
/dyUv422WEEjqmpxNVHTrEVuj8q7RSLoLmzq+/8szHIBwX8KKrmBYNVhPwFIDfi7ENpRFr78lUCo
NfKCN0jmFmdOEPfDgJVB6pTydZM9NvKhCH5+HuLjDTx/IURhqCTKNNiWiW8nwf/tcMijxifbCDZd
AzDdTnsaIXvhtriLNvF27Qk2f/QPC/RNyMWJHotyIo1pgNCE0Twa40gld+299eEsWYxqMXOzbixQ
OzQaPaTNKBvwcV5kYEsNMrWfT+BKJH1Rfytov1idxvy12UvGKvDMxwgJvA45us8Dve7bT6ZtmW/3
yCj7ZsG01e78jVod/8fNsK2fpkPoBo58o+zim8yd+9XQL68HWobxlh1+07l08+xwazx8/ovmSfzs
B8nvTzh2mw6AgaGru2pu3LntVtitizasLJdlFbqLzKFMU75l1EhXxejjtTVuPx/JuYODTqQ4J2vk
hcuWUmZ6RWQBIUGcc9oZculI9fA77aC7fB5nXtnLGZuzGYpLpIb6Uogowu9zrEuFy9VKNmVyUIt2
42tfFe9rUP/2tR+fR/uYR1Cw5RLSsfXWwHosbwIoekqJSc8fV5CK1lJxkC5xvL/u9tjqSLZCAT9w
hV/CzdpdfuabEZkKC9IFSBUsHy3FMECtrIksBOne0Mpvg7ZWwv+YGM6jI1NCPcvURHM5mTBKAa4Z
feXApZ22WH4caS1txm/0iMhPwtX85NxR+S7gYr3jsyeVgEvTOeAsbgGHP9jw5NwbdusMT97FnBUF
KwWdM+fLu6DK+03WmzAvqnZOI4boypOuyzZwShTo23ZFWunMbn4XaP6kb55i6qA39GsJlBzm5nSz
J412/0JzevHVFnc02u5CORjIWcQeUFDtVAHKbZuVG3p1bcyz+mYw/qAh00CTxzHuw5O2LXeeo26G
o3JE252PtPZIOZPm8HblP5hSck+/NtLehKPS6WPixHKHA+CKEoLzFhxOiMHD04gK1ufbei3Y4vpE
7X2COs0ybItTVsX2GOZbwbxJS+T1A20l2PlF/2Zoi5sU0ZEyxvqboeWbCacpquC1/SptZucHRjy/
BcLrtfNjZYxLzRy0anu1AHbsZGjpbuLavBbj5ihoZuDUQnGoM+nw+aSeuQHgV1NjUSV0xSgOv18w
KTDjAah66kjiSe6+T8KNZFUrc/mx+j2v/TdBFqsyBsMNlJkg8q1YbfJTtZWPylZ1iwNstI30tdoL
V9lkj5fKVetIrvccuGsTe/Y4efMT5ol/s1JFuYWDgyIpT4+fGrwlrMdCPdzMngD/2YQuVmk0yeoo
1ox17hsmyfdotrkKhP8wymJ1+loio0PJXiiKhwmbNTO4S4yvn4/k/JShjCCK9C4QUXo/ZQHszYna
CpL34wkaymaqBkcbpo2lCO7nkc6kB6wPugO0QFWZ+u37SEaho0muoxRlxMGzJqI/XQju0HtPdR1B
P7/wvZUM7tw1PUthAccBn87B9T6gmGsgaeaiBtQDu0R6u1TXihnnQvB6kUwK62AVlhChzB9g3TY8
lhIYvoe+VNOTmHnD2t4695HehlksNxz9cF7wCBOk7TFDm1rJy2ODprBStCtfaS3UYs1pqWXFoZTy
vu6SDScVXDyu/4iuXNc5ny+IlclbFhGDTE/GNitqJ8R/1E+nw1Dq+78QgjOPIgU1UTof75dArkxw
LDF9cUrMh/ypazZRUq0crh/Lkxx8wFT+GWSe0jenDlgfQx8Q8OaloB+1/VzineyWDvtaZf7cvQFU
h3orGnKkvvOEvglk8QnGTmM0xig/NWa/V3xhwHJJuQ697KCr9Sqc+OwnehNxMX+yhUeKYjC0bsvd
iEpEtM2/xD/Ish3BVjfplWGLW9mRv1X0bZPhofsy35jBj1U049ll+eaHLOY4RNokjBHopnDXOZID
36dH/MCuv4S7Gc6p2YZudy/JDkze5ytoHuHiUcPHxRmcPhDacss8vB+DQfBTAic+Eg94wkSKdQg9
awW1vhZmcThqozICm6B6ViHppKSSUzXPJi7Hnw/mI+bpdan+azSL016d9Bw8D99z5E7eQtL5MRdD
Bju8gTu7ax0Tob5q5zvC9vPA59fRv+IuVq4ETzbHqJvhZQ9GgRxUojqfR/jYsJuHhpcIKB6Ve2yZ
40hoBGjJHGKW38XT7IeAcYLhxnb+xQDzMmf7xk27wUgr2hW6/RfKPsiJAXkEMcrlpi92CpIUCEOZ
hK8V4EPetZSsrJCzU/gmwGIHaDHKaFVLTqpZVwV4VxQgVmbw7B57E2GRPUWj1OutSoEx+wY3zw7s
/EVN70Ten/bkIlR/729nMyXP9puV0GdX/5vIi/sNu1urHCsuHUnV6XQ+1MZz7K/UC87PH+ArWrto
kywRWPoIvnJIGJ0aXmFDZw/NuLIEz4/iXxEWX0hp0ShoA7QUJ/Tzkqa3a+Eag8u/NFd0EmYMIVnb
IqupBTXVfD1PZwGvO15k4ywEshfaZu0l9sqU+XD0WVCeNB23HQq176+bLm4hW2PmQEIvgYSIbxVH
2db28BWTDls85Jff5W3PSFkfUFS3dGxGdHr+JEn8f2X0vyki8uNv9qiDBPp/vWRN2Iynp/Tlv/92
/1JBWXt5a5b055/5UxJd0f8O7FmfvYhAKMydiH+Koivm3yFaAQSyUMnGzeGtWZL197k/bFlzqQ7w
Jgyzf4miS9LfNSQ5gadyjIlo+xr/jij6Emz2h3MRAO0ZcAY7UFzs7EJWijjVugICRE9SZI92epeg
iq5HnMyzzLSGdviQua9NN7BmnVOuPHCW6Rnzwq1Ndo57CnXJD2XJMfNqM0bqZBMd4NiqdPs0t4VV
fxWuVkrm0bzZMR9CzWfQmwStNIYSgHVeocun3wxtjZNiW9idgihYbjxk2OzVJRpgb9bEzR9//X9l
bXqDc2RT//fflgy+OSp1QsCQqko5lALs+6h+XEkcegyw506fYXxjdDGj+NBWdVJud8P9PCDEto/j
fBtRXWQrajZJWVJH9SYdYkw2g6LaTpiiOjK6iS4egLEL+zvcZUYj2lGfBTf4xMbfsWgQUO9KOrdE
cWxrNs1wEBD5vCiFMcWNYkrjZ5ysRhPPX1lBY6IysPzxhG6WNAyj+G5KxmZyw7ovhctusErdxd27
LjdYglYFYhVW9hyZHUD70epOVsqBhCRM273IcQEyueupxMlxKUA1qlNRwmHa76rvKQqQVodCW4jG
E6pBMVKueD+gjJKkcbVJK7G8o0xjmUcDvacHjF6RA8Mviw5r22ZXIJ662yECUDXihvsA1fyrWc0a
JComenE8ar2jBs3Y7hupjC6lWlLudVwzUVtXw0SyNWjcN8iF9rxOEXWdNmqAHJoj5RM2wYM2fhUE
CcRPkvvRgdKG+hMxPuy9KA+rd8B4clgEZf8rjbXyWamkQURPvE2+oOBQsKdKoznVQVqik6mX/kUG
CgzP2gQ1PUeTPetBTPL8LjWktoKtj+I6VgIeBZp+6koMyJnbY6YLDXImXUqujXaUHG9aocZTJe0s
ubbJx6bqSh2i5rvShQ1pQgkDCAa7iChKFUED1tKpRFaxSO1QEqOt2UmsBTkprryoTSsHew8TpyHK
9Z4veSjgDslNP0TjfpRn5+Mx6RyvCVJaQlPeZzbLqygx5JQRCK2T6NTWdeCY3SzcJhe6Hjs+lxUH
DuyJNFG+d0Wa7iJLwE0JzCfefgoDno6RkOOhVhlyq+IHU1T3U4/83l2uINuGuxDmlbaKOoGrodZh
N7iM2qI4RE5hVPUxrEL/ToDRGGwDIRnvDbFrvpaeAb8sxYsJqcTaKb0OqesOsaTNEKAMKilllh7l
eGiF59DCHdaKS1HH0ARultyGzSmgaJxsxKqT7zvMtkc7kTvvoS6t6U7JNOubghDNQ1T06MpymLlS
lpWHuE3NR6Dxw71PsxAcmtSLD6nETAxRZhywOikvB7wZTyYKO4+W1Y4/cNNNfkUo3hyUDIErTF68
6zAxhdSWBomktUKUc4utfXTrdWNwSlVBfcK1Jr70swjYfa1PP/y6qm7b2Kx4smvJVRAKNUyRio6S
NSDBi2fZvpuy6oAxi7FttKnZAtAUb8VCg8GRIBSOcaQGGxyU6t5AwuQgdF2OxJ1R5NjG925iaBN+
drnOSkp5lUzQcfAri5Ez7FonKa1ffixTikDAGEPrDKWkqASXVzXmLW6/lq03ZYSio0zTQuiNvdaj
r6Hh/GbLPZ0aDozxkKehfyj0vHIbdBPtwtB8N0qVeK93ubfPW8zJ8TMSOxC02XgRlhhGY6uaj3al
aAHNnmo6WBpKmWZX5SiPVYMr515yDKM63ZZp2JEiF+Lj5wfuh/OWJw3i5oAewM1wYS8F5NGvq0up
w+ZY76qtnpXXuWzei4l8BFPnjBksoFD+no3qKWwf8KTblNqhxGmk8m90dqLaG9jfyciw3UvxRWBF
boN4tJZeBjH1xL1c6ht0UdCz/pH24raqOIrMnSci12FgKZbiIiiguhjAZRbvQ7x/xEBwLeW6qSWn
gUKqBzcmVoJDaqJOMWys8TaRVwv188P07c06P+rmbISMBdjvB0uFufrWjxp3HMAsBwZSo7nFNt8h
g2FtFNSoVRuhsJV7btln4UHyPujiYhVMzN9Cg6DDNnnQS1txpj1b2+1m3ibGW6vc6cULbBGQ8uT7
m9xLcxnrbL6zgnIOBE4kbx7HoLtMGnHlrbIyNmQZ3ofKkhDRLYuxzQAeHaR6ULqGnV5KeFLE91K0
mhst+wOvg2P98kx/TTmXSGf4QoGoe6SCmFReY2m9Ge0ZzQcljnXtoCuVYE5mg+hxOCJm8QEJOA/V
iDWQH8nth6X09ncsnmlzN8iQAx4uWn8vK8lDpH2BFvT78y17dn7fRlk8ntQ6KQe0OObRDk4oaDRC
pv08zHTCcIWk13e0PwqR/9ZL6bp4ye6b6uWluXoq/tf8R3+ijcutFDT/+/0/1n/8s/+Sz++Od//g
vr5BbtuXarx7IV/gj/IX/flv/r/+n3++ZB7GgpfM0680BFJbN1X4s3n7ngE7Nr8ZPnGH+j//k//X
zVOb5Gf+2D+codS/I1/Lg4a/DfYD7Ot/PoM05e+0yS3y39lrwJBmjZd/eMZKWM2iD8FXsnTcORCQ
+dczSNbwhjL4g/NLCM8Oevz/mIQ/U3Lm749JOZOiL/a1yo/j/SOKJOc0C/hB7zdbKpFgyEjnoewX
4Zotb5Bj2pleBGXz55vJORNpWeH7M5TC2YFZqqXOT7u3TxA0wnFbFZDfjA7T7FB6BcLSRmrScsct
mod3QOJ8EmAWYLh6fC121ofYi2GGUZkMMhNqt0WEgemdFnwtjbWWy7m5BNtvQJUCWg0S/f0Ap34g
OfSYy/9L2nktyY0kUfaLYAYtXgGkKq3J4guMZDehtcbX70GN2U4lElvY7nmZbjP20NMDER4e7tfv
VcX8tk/FO/6770rX/4ircmNsYvl0/HDos63FBRD4NbqWrLUTVs2jnCe3Rq/Dc1qHA2yFE6/YNHyM
KtT9ei/dK372/vXHXHVVo+5M88IAVDP/+afnJOMHVRWWmIc+yG3gmp8QxRVr+KloBn5tag73n+7X
/3g6T+6xomQa5uJFZ2h9a1YMqDhh6X8bkvx91KWN63Rtd1icA1IYAOoXvAiBmuvg1tgdXfNdT3/1
7fcwvv/ai5UFM9DV4JNJwN9Ni8P+ecGUKPZ11HtFdOcNO+DxOA6PCMAfik795+v1ydLFlJAehpWS
cNqduldd2fNtnfT/a2c+yHAW3wRUE/CmmVVJJgyde9NCG6a1Po9E8dDushdrzzjZN//1d3rKH4Zd
48T3SM9uDPGsraBCDIUwAg1tmlrnNmthgtqsCGSHsfJhX4x56NZag3zlEA+Qo7bJhr1l2X7eeLDF
KMRFpmPpbC1SHqNIk6Sbd0V/ld5V9OrdpLDrA8p5B6hzXP9Kd5M3cQ+y0fq7ed2SL1rZk2fWF1kQ
zZ2sMQZOWEmqKw2/IcZUeMF+/SG3jMx//ukYDwm5dJ/rouMndeyKgfJcK+U7dN7Hr+0sKT8u1nLx
8RJjEATUoKkqMG+iA8YGvQXjzz20q0eZzod12oIGrYSNs/VbBGMpzWMRKkjREVrvEKUjJJvm/7h6
ixhcBZLlA6OSnbqxHidxOpgykA6zzbZ24lw4Xx439qEEdneWg1ziE9AyjoVYGSRH73Mw47/yXNqN
MlMJhnJnmZ5rQVHoQQhaiOhbFVtYj9mNr6wvzkGKgNUQ8fMcDcnhRKcJ10HoOdTQSsEV7oSDAC+y
+fL1jlk97YAxFFCU82TNopeQ9GJHRsLO9NLAHv3M6YfSsfI/nrbVTPiYGvvkH00X0i+F2U1JYnoP
1oXzQ1D5QxENXsxwh+UbPWRmE4yGlSW+l5lBzq8IwpOgR/GhbcXquyDpgoMCkbA3Yew4RkUN96ze
I9Ottt50kuCNvItGNdupeotOkx40ThNB351McrFnHFU7hoGPMq2p+M+akRiOBZL5ljocWjICeknv
UVSU101QZ70txwnaEiSQ5n0Ei/nJcKOb66xLbqETFaHAhmzzuoddFVFeAWw/A4OMgyqVcK9Ovm7L
SQTotMpGW0r7cq+Lsfcgq4J0ROV5OOaKXlxNdShtnPTFsftYTMrzM2sUWAB9CRqOojqG6ZjFrE3R
Doq/Sm3DwPL5cmFhERjVUZa7MkvAmjIm7j2GR+mISDxiBbYIc9i/GoTi4v7k0iJIKjCYKF6LS9p9
djKv0iOkwjy1U8/mPcpjaQtwvrWEi/1IpiDklAypkTeIDAVQiG9N9l4ClNnyM2JAUYkq8+PjfMvL
UVO1xZiivEdbY7gp9tWNZfcHRsJ3Je9sEKhOdKwc630rKi8unP98vE+GF4lDb9UFjPGzYcQZqSSm
OfHyn7ajF84t4pWqFA0CJdhoUNborGer38jlpEU8vvBisQUFT64Huo9EjKvwqP2CmRveOn0fu9Ym
oHvFFp+IZip6ljpDoksOPx/ye7iuB8VJbrzDPMsU3lgHaAKQK9yCDl5iTnkBfba18CvqKKMjAsPK
uUiUJewIwDTUXvo9GkPOPBbaH4PD14F+ZS/SOQTBC/Eb7BKok53vxTEaG1EYO9VRH0VHhLXV1Ss7
fhIYvrOe9MCGBS4OdpJTPMFPe9qaSl03zwA6/UC4Hy6w+qpSNubQYb773e8kV72ilXyMnudvqjMt
hpaUhDqk/s13lf8URf6fT+9lB5JthOf/Nb1kC0GiXWuHdja973etgwzYVfTOyAwAptAJ7RdhV+0K
fsMQOtnVeNyiu7g8i5jnxmNydcZYLmcFBIOurUVF07H6RPvul6llCyI8t2HWB09ff+R1V6FhgGwK
IIy6xKCMEM+Eij5BkH8Fi3PpfKTT8xBrfNvY4WluuEZ3BtIge89O90A5NqPqIqH4WGx6yxrs7/CK
XZCJqirsL03Rqo5fh4yboDhSPPOf2R5V9K+dXVlXxiKYzqehO8t6L+4LPQSoKsaoI6rejRL/CBgf
9Ydx4wm2ZWRxSSBtJosZMcNJ1Zeq/FbXJ7PzNxxZtm/nNTvzZJFDD14tovaDJ3P7FtZQV3hqbKQT
Ds3B3+cbdBPL+tCFtUU6bSQISoko9jnqwWgPgRPv6hzEO+DsV+EnKgzyHplYDuPf6jY70MruOPN0
8Tyn4DzF+ojtQUKpprge5ZmelVYLEkdf747L231eU2pEnAPS2iWqecgDZdTmkwDPrJVRrM9f/7kB
mSyWwt7clFhiY3TGpftinI/aqFPRo04tf//fLCw+FCJfKco8WPAQ+orqm67bePBcjtzB10yRkOPK
Q5+i/OJzwGdsWWFXo+Nw6HfelXAfHvMnYY8ezh374nHmi6xBBNLhsfVT6cYv0y4nYt/l+8KxXEhY
vn3t8cppg2xQVPlZIC4vxvybzq+lpmacUR/SG99kIsNqnuTk5R9b4QLEAhAqkxtx4bWgJEHWwijo
9JA6+YV1QLlsXw1bkLb5rzl/73DP0koAek4DlkLy+YUre/Wo616vsbgz72d8+A9F1RYRw8qafTJD
ifncjKZ3QVEGg+agGvJDKttvWZA5niZvBMKV98Bnd9g053aaGd3ozXb0W+O+pZ94aA8dWZKo7uob
xo42uzQrsQIeCzIyGbLamS7q3GAtMj2IsJxGs/c5aI9xWzuScS0RMb7eDmuX5mdDS06hkWHnvo75
UL0DzUsdkiEMbnwsD9YOFvsC9nq7v4l26s1/XiH+nbjJ2rQSrRghYJxdByjF5l9cM6OfQILvV5qT
Dq3tyYojhH++9nJZS5zD/pmJxSXT+5o1lkk9b8fwya/3wHSey9ukdozb0OIhIlyNz8IDfJSb19ua
c3Biwd030wTqHzvrU/UrZ1ItDKG5dORDfWXdRw/pMXE9N3SQXBcO2jy5637t7CVwEWc/m5x/0ieT
qjb1ATUeNutj+TN4GXf9oX71rxEmv9UASEV7wfndf0/u8of+PjCcbLfNJLK2fT//hPncfvoJRdfE
PpV2zUmq2m395slolEe4ZHOnVsEzfO3wWhAg59KB+bF74NU4N1apmRFGkaY5RXul++Mh9g5x/o8h
3POiQmqqU2YEcLZ8QZSTMoxTxncsoffzdYaS0l9fu7HsEH9s0s8m5HM/WrWxlGLARLMfnU64EndA
BQ/eg/cScQgZxkufG+eb/JDwWrCu0r3wrj59/RPWVpJyu8EjkDQWhovzXzB18JYFnaA5SETZVaPb
AtiosHz+51boOKqU3aDfJXs4t4JOAQA3Dz8zLz7INcQU9WPYbR35OfQvbyCd7qbE0YMjdwnSAwaV
dkoV6LwG9CtYMU6/J/Tc5eMWV9XaVv9sZ7FmMerHcpDEuqOg3ZYIkMx26kkmiumh9fb1ws0Ls3QJ
6RGNW5VXDlPf5wuXlJ4yNf7cnUiEkxg9ZqVo54i+qXTlYm1jNnltL/COAXXCrDf8HosjPHrQeNbC
IDuiYO1CBN+QzriqIRP/2qe1RGFuus1kY8BClxQLcAJHddv2sgOorL5W0iA7ZIFfOM2Qm67WSvre
CuQaIkijfkyTRt6o46x9vY+uObU3YMTLJY20Msn6QqZF0MDIgVxTH953gjzepJBs3qS+PP7+2t+1
++CzwWVwrsBEMuOLbI2YHgfZOqIRfPjaxMqXQ4iBDha41zlaLZIVdCeRdAugkTTz57K9bdQrcYt9
YNUEwAHe9nN71lxk534uepkvWzBVdiis5UWXXymxFe5kM5qcr71ZWTCTKKHTO50JFpfZQd7V09Rn
Apz5SuMEtWEr/fvXFtacIeZBjzm/pmn/nh8rRdCSwJdkGQUeUAMCJXQkgJCG32inz3/N4vSa6EKw
KlSBZpLaczPDkKWdMeGIhw5ZoSeO3j0nv8yAxhhQBX0LCrHmlcz8J2LQtDgu2HmCIKioRyEoPKES
ASjZ8eJXaVPDYe3rwBAIromJPOg1Fgl4qnm1NEQ41daR3ZuvibFxQNde7ODW+TQkTxa8GotMmFgQ
521G0Csru90F7/1bugt3/m3+febKSiHZr29mTv+tp8VaYeKz4WVmXBITIzXFsH47uJMr2Ylr3HGJ
FHfbNCjL3uV891MrJ9ZCXAdZibK4E/PM86dIKGDpOcxTAgN83Dj5Ot1Njnal7IQH4eXrTb9yl2AQ
hAzIHGMui57vRgEpUz30SvqKcRPb1eA9w6mE6nfOUzDQhNZV/a35zZVYSxtsHtrRad3g8rnJjAF5
umOYTP3eGQP9IIMDj5PetZD3+dq7LVPzn3/KP+MSoWio32WnR8GweZFaEArhT8UPN+ysHTJtprxF
SItlXM5Y+6BrhTrsaZp2+kHvTLuMxp20yUO0ckki9jBnMhAO0U5ZrJw2NknYt+iHqoeZ1nB+Tc+0
hlsfaK0PcGZnsWx6lsKj033Ysb7PrRoEWt3wLxn6sC3qk9VzrXFzEFgBhREXzz8Rquy6D2OC5Hi3
8Z2441BfdcfkWjqUJwTxdh5AzJDG1xb/89pTEB//a3ex8WsrQ+O7biTywmaf3ch/vAQObWunP093
0oEcEeZeO77XtuLYWqTUDVIMzhw1nmU+1QyZFIK0pul1Uq8Em6fn9VyEn9kwmzvRTa7+VQAD/aVS
eefepE5yvsJAuVMtLxAlDk7hnYHijH/wnieIgaKd5f6LQv8MSfu/xhYBDObIlNEIg4wg+Zb0yDWG
t02/EbNW9wzJE5hJJiHpJizugjKUUx5invTRUmxOuuPvaJ47lOoO89A5NLH34X1yu9UsXbu5/2sW
wbzzhfQQd4cIHQyGn/T7MoHpP71NjZt4LHZmhYjQFsX7Wmz+bG+RwGVaV1FOwM0YsapaOgkCtN0a
0qca5/Ff5AmEFAaHkcnh9fwBvv8UKvOYiZ40p9VdVN9rdXCywNtFw+nreLz25WDe4hU2E5Cjgbb4
ckGVTbol0c0c4SJ0mxtgmQfJje5117gd9+2NBHmPevRdfYP4aN0w0kt03bAN//P5t0vgKRn6GPd6
R3RkpnoJM7/QA9ur7/JLMysvuSNs6wA2t0o/KweezIvWl0qw4Z+Lr2iWSLlbbaE4gQkbtPagtt++
XtSVSw60LykeRYl5NmJxvhlhqs1OoJM6VdGL5ZGAjTLCoNMYId9C8+trax9PofP8lZubPj4TldR1
Yfs4X0kNcXX4dSW0U/7wl0OMGtBFbI7jb52vyjJuoyIuVxCLuAaQEIaWCwWiAmCJBHBHcTpzQJ1l
TN/UekuEbMUG070ziy/1HchZFl+pCTyhCciGaORL8TEpUHwHDr05b3D5rVRyLKoqkNIzdLrsTU7i
IPv9gBnlPjg0v+cOcIREnN1c9cCgJVuDELk4KO/KRsiUVw3T1SfzYj6St/z5VzM1v0sLCktO/Kb8
zk7xU3Dq3PFnfOzcj9OwI04DK7KpZNMVdeHld6jwfhdvik3W5MsshjX49FMWR5FNrGZJxU+RCvM0
+eKLKgdHqiR3fuxdy4pne14EBXYsbgSfdbsz0p4oABZ+YTexxDwKO1NxgOAeEj35DUtfaI8k26nZ
HgDBPCeppdtp3B2+PjIrlVg8JmWCegr8C1HgfPHVvtNz9KHZwHv9qnPbY+tYiTO+DSfq676t/Whd
6yr6ObrlfifvSTv2x61q8Nr+RpgMdiNi32WXy6sCr4TFQ3U0H3Rz2vLQ3Aixlzkw6S/yEmgVKRzG
ZfnVTGa8RaJygnQdOezALqXMUYR/XDdh0Jsm3TxHoIH6WuzjZkSiKhFTmgRt4rQNM43JhoW1AHdm
YrlPRL3xhiKZWyH9bp7MgesFcpA5r4B587QFzVhZtzNzi0Q0M/1IqkvMVc1VlEp2AB2zv8kYvG6F
ixeYBeo+S5ahXir1stFi4L3GwKT5YEPdyNznRrFwpY3ER2HSfAZ68JZdZreWmU5DHMcm5C3hnzQK
7En4CbSQ/nALwe1fjfGjlwu3jE0X7jc361p7jHInAHUi1RQ/1PuoKn71lXUlgabts8zWvK2TsJIK
8Bt5es5YT+6VZQ5SVVrWakZofuCDjWcgjI7wzb+KnWqX3QV3yGsDE85uN+1ehuAZTy7J1OTgnuPx
cR4FxoqhRkOnQoyWQmdTkHmxfkWCK/0KD+mpuUN+TXr1pf8Py5dn/9zworA1tfGgMjiu8+2ZcVTi
71TdNw7Nlm+LvI52dsIk7+xb/CpTJFYMvnLXHnxj2sg/LjfymTPLQvFg9ZYxFliqiheeIdB+3Ouj
t2FkpQ5zbmURZig1KwrHBR5E2qDMxZeP9Wuwn8OAcKgbp/iROVuvixV02LnNRdwRxjIoagWbs3Jk
ftU9UJSBxoDyt2bX+7nxUznFrfrU3G5lxxsbZAmk7Trg5YEXsabge8nETm0R/lPeGY13BZx35Kgz
E92y2VPzmKsS+GKdUHiWk19dtUW7u+IDfEMfQrg05siDz09XPGSBMEQJevT+4Ho8yRLhz9fX+Hw+
zxNf7czC/As+vZCkaowbSPNNJ40gtUnuRu2hUDTHyho7lpStHTj/3qW1GY5uiJD0QIG78KcL1Uzt
YLngFjIP8/Ra+jfCAHb6ku3G62qTr3vlAKOFS2UdbVoZ2P/iAA+VryZWq5oOVHE7TXuNJePQNsdk
U3hrbZtjiTIZssKzewvHGkPzpopExalobw6uuOt3wwe5dXaM3kx7piTPXTS3r7dy4OWQzWzwzPLi
A7ZZ5is97AAEYObmbtVH9QmVoZO6i9H/+mHtACTP0iuIXLTP29TCa9vns99zYPu0fVKvS5Quwnos
v3fiiyY+6P4RuH1jWht7ZyVEnvk5f+tPlkpPQoUdQiOn0aLj4Bsu1PWnKdjKp1cSJdZTor9EHYty
7vIxU6ZZJU7yiJ29fhgQ2UNM5qifQsc4qLwbhA2k1qpbn8wt3YKOwuokzLVAKfvojzkqrhZsvm9X
TwJ0fhw6qpHqEgTNxLKs+DHfSXsed/kd8/W3qSO/GI/zsBlkrSdX2Bwg+uC6XZ52AzwBCa3F41pb
xH59tESQ1/gmHpA6yYVd/GTZulM6p+66uwpfirvwwYK/rXlrT/Jxq+C75jKtG0lnXpa21DJrU0pp
aMdUMhxpvAuTgxeEjlX9lJuN2udadmh8jBlDRMQw+ZLxd0qFqNdG0XCS0J7H7YOTeYCEBTGiWaIx
QJd6Hx68Y2bMs+/lX2AOnqWN37B2s6NzSomSigwvQW0R6BoGi/KwUACak91H77wAP4DuzCF431sE
SfjEW3orK+8/Ms1ZIISnn0XUW4S8JIR8c8jIOOEFmrmJ6te54Dvr0uug6+/1l9Ztb7Tb3lUc4ycM
DmSm2eu41WK/vCH5wirDjDBogLVe5p8dFW9RiakfxqnuObmfGwepa6V/HHxmK7wxuIXpXy3vLbnr
J0HJMWDmv6Xse6sh8Zvou6+v4lVX8IOlJLW8YH8bVR/OitykFFqjFTnBYJBNx//NxOJE5p1iJYNh
QPOXTI4Q0M82BzhBvjZyGdJYrE9+LDaGIQZaynnwnKyNHuJBYNdXKshPvRM2LK2uGBEG8i8QdheN
Rbln3ExKLM9Jxn1i6G5WJ+7XvmxZWLwytNxLM0XgmwwTvGKUCN8hZtrw4jJQsV40bWbQEG3mZQMM
ti1Z7RKV9crpaCtjo9hUOCMuOvCJ0iRsfZ8te/Off7pJ0ykfKEYpnqO0ggHxNJxUzQgxSRF6N8lY
bj071rbDR76H6txHD/jcXCVFvZiVbAdF92yzz3/qfWXr2T+voYDtmhFmlPtnINv8Mz57JaSyPMiB
4ExqDnIojl6UMTr9893AZB5tLkNHcWPJM5n6lakOpS84nhzcqlmt2CnyN/9iy302svg8wKNErbcE
zzHE6Elgwj1vlY0dt7arP5tYPNoFv1EY2cePMKgsO0utRyFUNypna7vss43FyQlLMBqeiI2xrECE
RHsF5Leovk3949cf5TIF5cN/+iiLu8/yIkjkRNYr6CV7rGEqyzW7NQ+JmTp6Yu2/traxdEtMiCGG
ktR7WBsS4dhk5d7Mg/f/zcTimT6SzUz1wMplmIilfp8V4s+vTayeSTqnvB1AlSJ4cn5YglxLUzOK
INmq8u+6BClwXfwsyy11vy0zi+umrepEbLUQM6MCR1nzu8miX0jvbHizvgP+683iwtGKxg89HW/U
aOaQG/J7ScnvDEFioje4jYp/swXIBgBz02u/ACwYU4RwtJUyxRx7yY4uGD2Gbmo3pnnW1g7AOHhI
QE6UABbxDPLDLmHmT3AsA4nAjMFchfqaGm+Egi0zi2gT+IIeBhpmcOY6T7+FZWYnor5RQp0P+/lL
AHzTjCJBolaiTrs4o1qXhGpRYUX1vN6t4kx9M7vkTqrM2mmrON+N7dgwDVMEu683+grQaUZWzfB0
3uaXJYARpTmae4GPplx4V95BcXutv/zOgWEkPzZhH/N+vnDzv8aW84hDUKrkxD4Kg89FaM9iNOlB
v+m/W1cweuy3yK7WQtEn15TFIY4VeZyK2TXd7B/oDd1GW6zHKw22s9VbwvqAiSJTZOFQ+Kb91uAR
oLbRO8mpQnwP4Q8folcJFJfk1A8DtJDIdYXoLQ4768/21MjKy/z8xyyOeWyOejeN+NsZp/JP+wYu
GMLX0FHqp96VgdVsLfDKFQY1y8cgPmJQF9rXdJ6FfsxS303Ik6rIexZ748FTQ8vZApis1I90TNFq
ksDJXVYdJquYCq8MmZHN7jPjONKi6e61b+ZJvYcFr7qzboM7M7DTGzVAYnwLTbPu6H+tL4JALGRR
JAlYnyBCsjs9gBdSe1dj68eUeBt5wcp7GVcluhUAeKG2XWIe4zKgTCF7wsdbVQjtyPUfm+fiOdg3
9s0NbINgeJDQtL1de5zBUluY9pWI99n+EvqoxkPa0AwTHIpVElx8ivKibub0K0isMy+XBAENI4pR
m2NlVlfICwogO+1bir60dug7G+Ys71pr3SZ2g6vNnsxKtD3zcHHt1jxj9ajCdgxXTPUy0Xx+S6+C
aN+jqnBbHce96OrFMW6caKAxv7WZV+IS5qn4UFkmM7vAUphtlDWVyQLnfmbLPejpdLOgtWqEGUfq
7hRfLhqzeWfBByIKguP/lP+MP2vQUrN+NoVO48p31CPKqBs35cpwP+Y+mVxktGPcm5WRYbK/sp6j
Fx8CEUAis4hw9LN5AzlrF4fNbznDrxZXypnRxc1p8QJVhQKj4tW4mwE+6mnc63vx+p8HO2teSGbV
KGExI7l4ExjW1JhaLwRuKslUIGH1Ft8QELI1WK6/vpMv0jUSJ166OnBZnoQXtcgcCiqKKTAt63Jm
jwEMJ/JJD18DtdsPELB8bezitM/GmFBTDYZLeLMtLsnaDK0h1+PA5UX1mOb5rWUNTml5Gzn7mk80
oHnHoxlIBrAwMyhNTyPF4m4y6z2krYrwEsrfYEtz+2Zwv3bpYuvj0mdbi+OtVHEywO9JllFJ8a1g
SMJBCKU/XxtZWzcgQ3PWxm64SHI9SdYFs5p8NzcZ7wv+5PovxNw3dsKqJ5+MLO6dinJB4eUYqdTw
WwCOQx6SjcGEj8r22QGa03TJgCZeRdXxYq6ok/Jh8E3dd+Wukm91mPyerE4XUltq/LY9SGakpaFj
6rksXcGGlubfqCeWjiTGkb5LZCF/bWpN/pklufhb78VxPABLk3lttsr0lwpMjfyrGCoR6sXQe+Ox
E70LjCLsxQ6+IsjP/ccukn+EsaYeldqjRCzmXWrP/HJ/aWZRXGdiFJwKxWofLasOfg+G1m3NEF5G
rnkNALJQiVf5osuzHdVCKPeg8N3qN7pmxYtx7ce28aTf6PdDYis/RTt93u79yhf30GwWfAyqbTO3
77JqGipiC3DDRzu56dXADvM8+i0OdXdtGHJ8ow2qeJo81b+q25wtXIzGfZSqCEQWtZbbo9R4+8k3
jNta04KXIpLdKVIHt7Ai35Gy1HsPw0RHaWwsylM4ZTWwDDFLb+Ta8n9nwFr/DsXKu4UVHLqKeLS0
11bUy62lnXfoxe6CX1QjeQO9s+yr9FIFB7fKAxoOZSdSYLXNh4PqxXY6/fr6QG5Zms/Sp/oWTwu/
oWuFTmciXsdKcfRAm7aCZ4vK8V9YgsyRQhqB84L/QPFyQ68EzXfLKuL6vimTXTE1doGI4teG1o4/
wZkBw3kuk3zh3CXZ9AA+SFMAbKaDplq3G3/DlRVJcZhxGMiAiITe4AU0sZd8n2tbDdwsUuTyVgp7
fXLSRDXfUnjRrsUgYVzDGKIBanFf/BmG9A7A9Xh9Y2ey0Lt62PenrjcMW5PLzNHqsXWUbvoRD1bh
Fr0sfbMabTyEut/ehqkan1ohTq78Wh7+Tnuv+pPAJ1ptOLV213z2aRE1u55ysmDJ+OSLB099zzTR
zqLdoI+ukJy+/kSrtky+DrhY2CrV+Yh/2nV5FReUiZrARbTBNv2rKv27rpNDK/1lpt1fX9tau3L0
T7YWqQ4l6KoJa1Ri67LfF1WEjA+aHlqz4dKGGW0BeNekJJOEogvcgOPaJqKd+AVUJfHua2/WzivJ
gAbqAGVE0InnK0cszrKw9AK3bUFDyuHgdH5wHff+K4xC5YaxtZP02dhi6SZfE8Cezslbp9VwzQhG
f5LGcNgKd/OPXoY7A7Qdc1V0/S7xGxFcl5RaAleNi1d0iewSgrqycUcCsW/FB0FtDv9mGQ1G/GiM
AS9eJFaxLEZaK/shiZVy5bfK81Snz2rTnHLN3H9tSvpghb70j9lwMGvaPMS9PFoqSKU2xD/QMMUe
JQ5zslNV66+kIrcOvTj11wUhZJ90VckjtWM4qo508zFJB/Gdm6l2U9+wDoGkx9eNFcIKnsXGHcWt
bp+0Re4wqpjs5W40f0yB3B+EaDJui1JJf+S0U23Vr0VbHsXh2m9kmG30IPQepLCp3mOtaTMoAJgX
tAvdy9xh9HIFnHrT3FRhKL0jDQJDp1JWmTuGSQRDKCJ6k9dY+r5XtOKQKKlO8SaDrKm286aXkLcY
s9fKKmIaAFbfvqmeULWvsReLPaBGuTqNA2cijcBX20NWRtetYfbWS6UNRuPy6enpN5WKCLgvnnrL
L35ZmpeMdmoGxZHOovaWGshM3ExtW6QPkpFM4a9wUCrzdy7kFRMKjR57thpF7c2g1cptaY7Alqvc
uhXJsm4HESbOoGnE73UPP6fcmPFNSJliJwZFcIUESv6Oxod3DLuq2/mh5j3x3bzcrr1kuAmsPL2N
Q6V0e7+a7CTt60eBb3LyhUm7VqD3OSppVO8VtCJukB+ZHDlKw10ZtSowD6WM9smEXJ/Zt0+t2Iun
0IcN0oIx8UGqyGFsMZ6YWpTk0pn0wnCQMhEyW41t0YcCzSpRPKXDVeeG5URV5l3rUi3fTJXaHxIv
DvZtMoa7GVjY71PZbE6TnGS7qkm760STQidKzeTFGFrR7cR+tLsuRbN4bIPHCAkYY4eSsDm5pjEE
N32gWAx3mBWAUoW/bcwjvbDbLotPigWb49ihz6EWXb1T0UJ+Frw+u2+tVHbFTmltxdMSyBHRF4lH
tZ3v37Q/9GhpO0aWdU6kG/Ux9vRql0+WdyMnskEAs0xnNL00ckbPl7+NhVhDtZM2GKA3nklR9GAl
Xed4gxC7saxBu6YI3VVRGiVDU0mUAUOSxvG6kGpESOKpFeHatmrdNsPCeFBLKT2JhRXs0iIIDp4s
er88HfoU9FM0SD6ysbmywkBy/WIsd2R0sNyJQ4a6rSjvvV40j1PQpDdVm0kHtes02xyt2BU0q7H9
QLeuMkHX92Pf5lDM1hTVhSovr3NBVW59WYM2xbckuzYzKOui0EDlqE2vexBjOwYui30xZfFO6cTI
ySzZeNO09IcW94YNuWB3SDSZTk1uSi8a402O7FWAv+IufpObtqncIBNRKQ6hojlMVZ7uBChIn1Qt
D/6ERpdBeFD7QO+KfC8WPaicckS5IWq6mzFv2+uo8aXnyOyHozkh2m42t0lfjt/xT3R9VS0fpVqX
73LKlM9eqyU/s1weXlW5rN/ktJv2aZaHD4E6CqdBNrPQTmVrOMUIDroewBVYx+sGesAq8R953Bbv
lpHlt4PSpddy0omIN2h983OQBPUhaTKFl44nvDZxNjitLCDqUNRx+Zv4aO2yvBNcuciUOz8QrMmd
pGDYQx5BxWkMIgciaH8/FkF04n+8fV4X8bHXre4vfWSsjtkvqkWCKDGe66fsMV2Inkdyp7+6NkgZ
xhFMhLe6qO5ePNloXxBx4lip4pDs60IZ/kJIfHpu+ippd1qnhnehl/Kmk/Um/qG2wqyWIgkDImE6
ug3uZHXIGUxy/KyIQX0LfLV1ci3OTh3ELqBvyaenVoN/tu+zU9iWyVWceOkTUJfMCRt1fKKCm9+p
UhMcclWa3grfy/fhGAVPsVQGj35VJE9m2ff7j3+jUMV4ipf1ezShGD4hmn/PAeI/wRUdXotZzR8o
rXcfi/ybaZD5iFVmHoSc/xtxWnHjqjcP/qgzpdp3+T4ozcYmtPQvtdaqr0ba9PtJaQYiX5C5H39f
bBXGPvPKsbeJf+EbqYHuO74pDntlLMydZAWT01RNci8wRfw7Mqb4NASjsY/LsP2eMJD7Q9Jl4WBO
nnc1+iGaMsS6I/VpI7YHoUofpkYv79JJEp9peAiSHRsBtJq6IhyMWEGwRpHuiB/KtQXN/eQgyDNd
+7lpZo5e9Z07qcpwDzpr3JVK2Xz30eL6SZodPDUGQdwOZ24OWx+E9k8hNNIDSkGFbbUWZIAU4xmq
NgXzmx+W46OWTEZ8MyVWuutBlzhp0Ko3SYTQ1zymIZz8knvTrgWzdFI9Z1BNbj1lF5GyPVXDgM4Y
t65j1pP4YKJ788Zfh0qqIAY8KstgckNED5B7C1M9cIxisnZ56Mt27Q91ysPLTDg3paUeTTSf6Dv7
8e2UKOoTTPhq5pjCYD6WtQASSQyT7iYexvpO98L+PrHk4Tn3xvR37eXVfaXWsqPFVMRsq8ijVykp
hseibMAcKo1IcPan4alnPuRFUIL2zzCoBRMbfuk9C9wmKLp2cvZcQya3a4xMfR7lqfoutuFfFajC
nScAugMD1x7rUIv/VFJv/R2UlVHZRqcXT/+HtDNbrlTHtvarVOx76tAIEBGn6oIFq/Vy36Tzhkin
vQUIISQBAp7+HzjrP5XbO2P7NHmXsWyzADVTc35zDLwTueVe03cpW8LgnsWyfgycmN8ZXnq5UbWC
VInbe2mFekDm1lN08LyON2nYehJGr315LYJuPFVC6XvYPcFlTeDP1VkV9c3ZCL/4HoZz+DtiZILI
BpveBkqhqty004hNdiqL04Q3c2pghJ4Hle98mQMHSuATpGBSlHrmXLtJj+U6YAN2JNeFPwOOU2w2
/Gb1/stQup6fRzy4HWzWxiVdlrJJ69LQS6oQk6ReWZUHdIYyCB7GY3lGcKyuK6dzM9kY9yIcZFNC
iKUlRx0kZwM7ntKQG7/cwmojhlPOUl6rXrbnoAxKDC/V7BcPRChpDrT13IcFaph1wjZlMNSXClmm
rc8ilUMNdCzTmPXJNhDbGKkhPW0gio0KWYd1QQe+TosE+aNUNY58kkLSHOKT/QHvos1sZJ2TW0TV
yfoyeCZB5e6lnIsrU3XJBTcFvSSgfo8Mry+3Ez7tHcQ+KTRKLJyfykUhCAv1rl/gHphOdBzO6JNG
G2iJ9R6FATQUl2GzXVDHunGxRuX4MZoTv4crW0XJw7iUiGZm/PE28J0rtA0RWNcJhIywOWlv5mQQ
WBCMfvbKxmI/kfFrIOBVXmg/uBQIRO9R0A1vRNcMWR3VZu/xlh3dYBhRXyqSOhuruLlq56q6hbYQ
JEx53ebUrZNL7tuGpzJa5i0O3xXfsBFLdGqmuDpJqptbNsKHmpi5heFkS3Puz/GTCWSdESi2XNkB
KGD6fg90wIM0M/zAoFpvmlsDO5UH1GbZ5egO+hr9upKkauHiAJs8/0CHLrl6v2VSBkFmjOlyvYjX
EN6CZ6cvlq2mjZO5En8VZ5B5wWFHYZXnWHdlHTY7WJk0OwZFmTXd2x5JSRdE53WDlYFx/KTlBjdi
I7F+6aQ6/dgk/GHCx6TZOTQob4Tb+wfexzO0vqyYcoFi/57o2e7dQqtzL4b4gHgtyjSTyE+OpX5l
DEx0igpJeTJzgJz9rIK2yjXEr56YUipv6rnMmTfyax7XbtpryMwox6kz6Uwst6YnGRzmin2BaWOd
VudB77VnUpQItyhzbwfHo6dqsngK2IO3lTdhaI4i3vdk7J6l1wd3/twOG9jIkZeWF2g04mO7x74a
b1Vo+tWBML4YpJ72OODwNyhKiDu/Lrs8tK15wH5c72g59UdunTDatAvz9o0c+C0dNHa9QRQaTwgj
03aG5mzAzOANHC42rJSLyHmx1N9sXeDZSuU5pyVw+8cwRnzqjvA5Q2yg7qQqk/T9/Yw+Oo5TYpfp
RfYMOTrCTXuUIYYTCR17b5Hey+S0BBmBOuGXTuCENSQFJesSXrtYJyYGK3Zj9a7rRbeD/43cKqxK
mYDVPfJjfEkLXUfbyHnT8hWjRSCUlFiupyBg+KhiN1XQdHD17cmicKId8MUnFjTXfVWOj8WAga+M
EJdNECY7jI7uiIIMe4MDZgu0V/vyO9MJvYVt+RBvgqaZdnpKoptI1d5p8oYWpoOuhhqOjUt+s0ST
OhPF4ofBaYc2rWOPndukFN99+EyyTVD21U3kj92S+r7jIIckA3aA7m7sp1Hk4KTZ1MrNjN/591Hl
JkciPXIZNtFyNSHj9hUsHqTbIpuUKvWkg5hCW4e+xFwz6F15aAOt3IpmUGhBCdS4hmydJOEXQy/J
qx1L1udx1TUqRxYtfIUiUQJ5ojLJudtML0bFicz5VLFXttiEI2BHGhfKw3yAg2NQ+M8ulY7au0Yn
U+rFdv4etMiQHtxYzGiHhzrnPcWBAbqP8DWE2qizRv0har9XbQlvRE5HDKKZN/yyVn3/jJE2vcBl
wAJHieORpa5AcEXWM8BOOrNzkn2izcltGPRziZSq29C5hRUegbPglUtwyt2QeDDR3ql9eehqV8Ap
yXQLkB0f4Xw4FciemjgW7OAphTh3IAmHQy62Mg1dmmCJN73TT8+Bb/WXkbjFoxRj+RSWU8fz1i06
+M1Oao7Rb68gvUzCCl9BignxYWiSC8mwRmbGSvgHssDr8PUMboCGLR7gkFi5tWTG4Me9YMjRhc/V
DqtnITZmMLOXSoRoQcqtRrxkw8DeS6dtbjuvS5CzgHvqkHdJOELAn5QVRD3mBs+UxmV5w2O8r4w5
BPFoh8V+S3w4eZ4MHyc09jidfYs6ob+jN4AFGQ0QBhcknOnW1DSeL0E9wElzqVuyJs7bQO2tsjW9
onNXfyNUlU90URWQk0jMImc15QO87OBruR8t3C0gZsxMcow6EnQXvgoKbNtlcDVCqfpQkJJYeHAV
bpTBrRTtTCW0IOC8B3/EVWZrLuAewVmy1a4ABk24LnsMCKplVnTvVhkutesf8HB6UXCKFblr4Qu0
DRm01nPHLPY6gKraiObypPq9tcyHgSGKZvcJFJ2qTM5TfB1bNksEOxUfNtxbxicJpdXiwHqO5zdD
UJwh+ehSvGYH+mxYTmNEz7jhl7pGu8uuJwOle1t0MztbPvTl1ib4kEUaIxgZRXY0C5wz9jKB49/G
xVkewkrzbO1eiMBBqNpx9gqds6K5QBCHl+0jY5AOtvIfbAk7C4zk0H+2tYexw8u6PwT8/ZtKTOyD
bNyqz03nYkg4k2xuw24ZaFo1y3IcsSUHmeMGnb9bBt2QTBHosmVBPXpHhXPu40pm03xB+mPZyaoI
0RDlcwz7ClU6PDJLyKFE2uc0xyBR09idxLZdSvvo19EQ4RBoyltnCpuLFjn9YMscWL7SaRp1RrC6
X3pER+ZQtAEa7oxM4jpv1/EKOZ4iyTHIsBPAffZybFEgReBFMTIWP4L0zzghJZCiMdkVad2N2B0G
Yt9CzvwhlRM3J8d3/GcsOetq4GLkMTJjt4+9YhHp6E3FFUAZTNAS64ujCOaMbtW07AGh8iiDG687
pjVUmR8Yg4MZifvx+zKMPMli6WKeBGyyb1JFEUS5i8LJoLyCCGVp8QsSJphvq5bHknPWlzcEX/2r
8OPiNomGeYYtmHKHtadYXDTuCKV7kIllWlduHaVdAD03FXnyGBZB8lwjWD17FFNzs4ilv49mp87n
yAxfhiBon3DyYbseudZ6U0CzjaSj0dAwDdCWl9qhSO64v1JACW8cbFrIjJzi0jaHcYA8xaD76c6U
cb2NBjojhCKJMqmGBG2GDsXxspJhcNMVM04HdB66MW0Wro5xULA3bQFSuVVQn/oljl5HElc2q+J+
uFVtFd4oQmasxbb8DqjDvsU+nGehDu/tzYT1rpaSlSmQzPZJUWy9jlcEMKoV3nJJBzs94vHTg4nh
BluiSQR20XG38bCHXCCXEmMQufQsp6DZvYfQC3quNki14TQ+AQxAfGeRUcDJGyWoZje2brQLa5Yc
urkbbso6UZeRi9x62sneyVUBk11W2+gRMrU0B4MHGSdO2d6ix+FCzM3yBdEaJo4spivOG70hTYji
TNA7CkJaIyaCO0CoQFF1AM2mIMmELL3Q2qR9L+kh9ntxGospRBJilru+nru9Wjwn77Qud8k4tudJ
D/IiKuhwZHEvD23PkAaxCkrea1+KP/v9RU8bfoyIbnehEc4WkKmfIXNLv69LN9Jd1D1ykfhHwhJ2
MlGBVQHP+mFkfnMsiSoOvg0jVBaHIJvKZskjjBc4ME/lTk1xmNZIGG1645V3sNcm+6pOkG3R7nio
Fwg/9qT5HWW9b20S6EM3tgqTpMKIJ26Zl8IPMyrbdtPOhbqejFPe0FnAFNhZWujndKDBaBHh61C0
jamOPaJKHGwN4fxelLY4wdZnOPEOvEBIOdzfMG/QWICiMloLYOHjjvgqJvD6Okf+udogy+Zvxsba
6653HmD22+504veHIalVHvo49dfrmYuLAecyhHbbGdkz9FL1eW0wSmI2mq8aIqGgHSnMdVlJm129
pmqQebNvSwwhthTe4OZgep1cNO3UP0czU27q+kG840EgoecQx7u4NPaAfSWAYXK0ZLMw0SHpl9fK
8Zrj7MLz2MfUvooMTjCRi+qj30q6nyLZ41U4za6BARdiicIzZtPJjsLHOHIPWgn3rUpkDVOBztgX
6zptruamvurdgW0k4Icvo+Nw+BpKr73sPVhbDVHw0tSIPTzW0COvyurCeGPwaLUWJ520QDh7Yp7Y
6IuspVN0a4eweJlhR53XsYDGRuOLaR+iAA+F9QlthCUrLxrY+54G+Hi/zuFKiyL/f3bCsN2OAbwq
JuRMLv3ab0/IKBXnkivzbVJ0OgdTNFzhxdB9yEx9DeulNxCSA9zYe73DeWzetz1fICtSlJuGhvhC
xJ1PTeKhVblqNSyu17ytv1iIQOregQrSiIVdwl3myagweiSqdPMYJvXIosWQIhAqrMpNWcDwvRqR
so0YPLj6zn1GqiXcD2NAttNCwt2swwiu0/6cYgZ7m6qem+2oWLKB40+T9SWS3QRi7OclXuITUP1u
UxWIKjS2tZTRyT96QwAbEG9tPpyGci/6ZNyNpOY5ZWN/gbhoPLqLh3RsNWG6YylCc7A28NoOXYjX
+Mt8IqKbczDN83cn8Nzvug/m351umrY4B6JmGXC/QxjTIx+NIJNdN4UOt0zW7IARWn/taqc9QRRW
b+pZNCot/Qae9iOtMuU6aDD1eLWD4sX4vSLm2VuQRAedDZP2XsjDvDjmFiBouxd40DId3GFMMt1a
8kUIH7O06Wd2dIZSb2tQQnlSaLIXKHTdyp5/2kLg/apci/YuiBhB1cIPPuKiqGD1iHhFmakc6u0X
5nJ+m056D6KQoqeZ7P2X6u4z6u7X14xXDwjA6ig+/rF2iyLPDMxXAUzoupuBAXxG9nGrNDbLT0qO
v6qvI6UMDhbyn+j9+lAlrhtpR9dggDaH+npCel5tKujTz30WXkKuPgt0Wk6Am+e9A+vEz9QZfkno
/Hz5D3Xj3iq06gUSJXc0rAerLAyKSfpQgY66hyPlqb1Cr9NF/S0GwC7vpp0DJacJ5+Fs2k0P/G54
+cze6leF7J++0Ltr60+8gY9+3qSc8Tz0uG6aSBry208e+a8K8z9f4kNFOXb1UGOjWR85QbKw3SI8
M2e+gx/Gd5r1YNj7W6P2SHh+hln/uVcfQNTPl/b/OK7GdoqYWt92TfLpetgjR3Qsjs0dGmYBpLE3
9y5KyZcFeibQqqq2n73uz+78A0Dflq6jbY/LIwLLwqpLObbDIP7CF/FJ1f6XE+jfw/qjNhT3yUT8
Cs94LcO5nGUsEWBUvv/1q/zsKuvnPw2W2fc5OgLWq6zAFX/h1TcOdcb/20U+IAEucoiNrjBFpgBF
5Rikl9Zn3X4mofnZvawLxU/3Ap9N05AFl1n69mwlzt7Vtun09q9v5rPp9WG5SRrW2yHBVSLUl2Eo
iizG/+adoBsPjt1grvyPnT4dMmEjRxYaxrmIN4K0mw6D9+2v7+LX8+jfF/m4SrBBBxIGdWUWpM3B
/73bBid9xfIim5+RSryHcnI2n5YzMiIvn5ks/XIOod0QSCk0x9Bq+sf3JHBALNwBl5aBTBMo9xGE
nmxQWYSE9F/f5i8vtRrWeWhtX50t/3gpSYM6LFrk61H0ydUotglFYNhPwbPLxONfX+uXjzRZ9Qtw
bFlbWz+sDYNXhPUy4WJ9hl6zAUmp07on9IduixTYuKf3HVZGuLPaO9mm9lMvtV+NzJ+vv37+0/iP
ES7XA4qoWVI8NOKt+0zn5s9tJ1h7f77Ah6cZ1kkXuT0usAoRtdvisd3iTBIdsf7vgN6QPNp2O1tv
aiD9h2nXn+ntZ7jzn5vRPnyH9Y3/dJNuOYB1H/AdmgP2+ni7+iCrDC0vITzbP5et/dUA+vmWP6wp
RHYxKlS4nFfzE1n8S925SJaKo8+aT8bq+vQ+gGFoUYyhswPQEs5THwKJroTNj6vBQjN/Setp2GpV
pjjG7v96mH5ymeRDYEbUArd2H5eJu3pTtmirKZfUY59BZ59d5kOIUC3CVMmIy1SFC/3IJI+DFgcn
tv3ru/nFmP/5oSUfwgEOIqb0BS7jl3exhnQHnttfX+GXNxJBvx7SAlCnDD+MgESwMLSlYpmpderU
MnOiy9mUm//bVT6siT7UJuu4w1Vw0ty4UP5BOXKDDpP/+U4MHYF/38yHMRZ02m2CuMPjUm+6aZFR
vZyl98m9/PKd/Psif1Ji85uqDnHWyxqV6eE1BqL0v3lYcRjB6ATdCB+h+MJWxWLDhqH3q2NpUHp3
lYS67RT/jzvVowDCYWh6JR6sR8Bx/3GxGaJm4lah6OoTB/100w1T0Wcb8S+fFlBQiM5AA/hPAqzC
DEMVhj0Se8fyddX9Ng/Jpcnab+Xe3K1Oct7hr5/en5Vu1rv66Yof5szSBd7oEVyxgmG0yL5G3wBZ
HqrDKDKyTY7Qunn4LGz/5U2ipyeBQvAvOrEZELwSYCvyfLHYiPZigKfqX9/Vr66ApwfZYbRF/rlJ
WSCtP/sWmUTVXzABVc5R/BjW//EHr1Tzz//E/7/LbkYpsew//Pef5+q7lkb+3v/n+mv/9WN//KV/
XnVv7V2v397687fu40/+4Rfx9/91/exb/+0P/8nbvurnm+FNz7dvZmj694uwN7n+5H/3w7+9vf+V
+7l7+8dv315FBSwLabTqe//bvz46vP7jNzQPrDoc//HzFf718eU3gd+8l9+/4Q+15he/9fbN9P/4
zSHh36FKh74tuKjiFI72yN/+Zt/ePwrdv2MCvTuRwlWMYhj89rdW6r7Er4V/R78XAl2ETMRD9+za
Hm0k6jD4zAv+jqKyu/4D/Q0B6/C3//8Nr39snD9eD57Jv/7/t3YQ17Jqe/OP30Agfxgj+E4U22vg
QiIGPi74Qn+czgzHj7jpGAerhoK1DOCtkunZIBsLPgNAiRgpd6Cx6rCHVTD5yh+Mdw2d0GAbh47a
aQ99ONpKumuTSj0QO8yXIkbHWho5Kjq5XQjZ2QVpuI2XLHyPzmfx1BVT8JiUbfwYlUv0+zyS6N6j
bXAN/RV5UsxLHnxSjds4KexFFHWSIo6KxrwrwuARkvLDsxqK9g7PlTzFoRpvEH7RLeBI9gwQAEkG
kywjqvSMXJbDrF54SAugrNGIKhMsSnXMoOagubMN6rV2IPSILGzsXsKrsDyAevRuC0l7mA20sbdV
OHBuNI6yF1q1lKeBEDxDSRvs2FzQ7WAZu/GljNHjXIfbxopi148QHUD0rbfLAIP3svIDoJzjdIoV
9CrckXi3UG5VuTDjvJsmwGJIX9bPYpyL+WBjFAskj+Hoh8xgWgUVkm3FIPMGiNOmHoHtbaPO+MO2
7fEaXMBiFOwwc1sX2dNAJwcfGjwn7AQoETkp0AToCgOTFaPpntA53J1MycXVWCC524Lt2TOvcjIR
eWhmcWpAI1SjEBI6ZQyEg3cxQiFU/VDnJeUTxmhzi5J3TfCITXDNxsm7bLwFOf0iVvoJKwhUhVDv
jkkK8+buzZHhuPMsGORxZCrvl7C9lhAVA9VvFIFf0ILpAvz74p0VshWQGmKWGdZVeiBzCqUXsp/A
qN97th22SdeyM+9dfq1kgs2naYv66Pugp0jE58eh8QHTCeUhnzW3fXtyvQ61xyGkm7G1YXVoltqf
dgvx211VDN656Kk5g4TBwcTCCgLt06C98m6ougcDx08ENxO4yyUonzCgUPOHAJW6c5mPMtz6tFEi
ADaCuvnOhVhHTmtZ3qA+n1xYJEOOLjSsL2mRLNNKz3QrMwfaCJWyzKz1AB6x+mR7xaHRHi+AwjH2
HzhqshvZuZPcFqsMQ14lpOsyOut6SKGI2AN1APg09IFAk3C3FOfOCzjGBx3hChPapUBG3q9Bffkj
kC6Uzx/qVqOooz29Mwb9owWq5jsZTHTvmXG5qsdIHQY+t4dCkBn1cTvkxI4NcvzguKIMWWVAEwA+
7qirwJElCmf7qPe8IXchjjMBN2AAcKda8l0L0PlAjZQmg64d6uLw4jzF0dTvAxa6KKovxhE73sik
/oFecTuTB8+1Dl4McL5NXxL93NsSh6XY8AXEIAoI6SAn8WR6AyZgGvAwLYS5n0j/XoHF3WcS7cd4
hpa7e9LjrfBZJ/MlkQIcDxnUmGy8AIWufVtz8QBGJwyfOWwJPUwINfENHSbzNLp+8aynyP8Kywr1
zRR9pXeFE4svwMPiN3SJeyJdoBVG8rgY2b0xlfvUihBzGD1tE9sPtV/bixLsO9Tp3Tkp0tgn3RN6
9e3BoAgd5hREa3LUEuDvShw2QEyGDlz4wssb9Fux67Gr45wYU1yVE13odjYz7baqXfjb3FawlIud
2oXiJ4rIBE1jNqiypqfeBZOOv1NOXZ4l1+QYeeH40BDb5TwskWBGeXDCGQO84z2Gs5u7AVRmwJSI
+OsPjow4wDLqJoxiwHILDDZ/0BqoUiUXP1gUFGsw+EMUklQaJ7q6MQ7QED4w1ESonMsbWSd4UUZi
hEBYhl6CCQN0twKF4ItR5rbFRM9sIfTsEce7Krsh2svax2vjPHnlbYv1S1Yj6tToP1vbHcAeEwZy
yrgtOKwVySPCvJfcXQGf8Ip5oPdMhM+0wjw0C+pqsC4sQa3MKAynpsOktKOhZ+Qkmp3rrizK+6y0
IgFQB8Dlni5iuMKUMF95XKFYqNp1hAWwIeKxSx4sD4orWHmDD8GkBC4GCJWeLbXFlV2wMG5MDCib
FLF9oz4FU9ngHhG2slcarVdjlXD3thzwOytKyZ0AtXgFINJSjFQLPv9IKtT9ueroTkYGJX+8dfCl
XYtX1wOfNEYAVWMck9GtnFeXBSQrYqCwMIQFfYEVB6KEQARXopJqYJ20WblE9IYnF8tKFELAP4Hi
MyqLtvLwAnw+gb/BT3MBDlFGDsT9S/wFU1cOUDbigTgqBfoeFHhDOWO9d+MpucBswJep8AffGURm
YQpgBISw0EUwvXAHvtkZGTETeYwB4C4BwA6UG/UXgv0x5aOdUkpxk0xi7Xv/bRutqKPBhLiQXp2k
MNCkO1Cm5c17gf0dcn8vkxLSuXsk1u32ndOTDEPICg1Eybj4ogyCP2lsQGSAFsd+WYPIM02E0WRX
1rRJqigdwxBOSaTpUc/GOMKsA78XKSzXPU8u1/35DoF4e/xx09G8/m0wDmY7RtW6DLZdBC07riP8
RkjAQEvgbagHYiVJSYkmJxYSLNfSA0H6I4ISwLpMafAq3hlMhrrXydZmvWMnwfBi8HYCs0lWjrV1
Q7TIzKFl6IlxyC7qaX/b0gAgJIq/d5MdnDvwVahc2hgEVTN7lxyH4nsgwNGNI1RwZSBgeCkKsJZN
w4iXdrViaGGgSP9ItJwmtg1PQ9n2+4Fbeeh5rfaRxwmYrE4/tVHZ3ACcajMSGr0px3YW6APrWiAl
xfhN1/yR+V1ygK+lPC8JeO8FiOEOU9nbx4X1cxDPbBN2LazXJgEnSDBBh8HW0UmTILkxCwGX1bXV
76HDSQbYyYN2owCVO4NtNXDryYO1LwQoW//iwGkErBp6mLgvy03kwSNx9haadyhqZ2BtPGh+mD7M
CPrDtro3PINGCL0AMa+2apRqawfmv6LTv80RxyUZdwZ2rIStcpQlycYdGvvYYNM7J6NNbh1shANq
+eidVLqc3rqkgqGIw+hDqBZxZcAIvNBFL19o5agLj4jKTWfhmlMzaL2PO05FaksvvgGA43dp27bu
DahwdDIU4K/uBwf5pFRjuXil7kyxshn+u4e/7+WhxjbodRiWCYHYWzqW9TRmHvSB4xRYSVSiQSwO
1yWCBTkJNQIAFnblq5h7/4q2VrwQDCwkiU2MJBWeuLptgKfBvwYbxNelqIbxEM4s/iaLsGvQckDE
Q9J6TG/QF1A8Ro3q9WYeRlQ6Aa5NTdahPaPb9nJEA7xYVPvAKtehQCXc4trIRh/Cwo/WhgYZyixE
ez1G7xCvpN5EyIPbJ4D+wKqBRUM46i85WyacIRiMFfimH414c0pVX2IdWwAHdmHAthacv3P5vnhb
S7Ckt12CEBWGDtG1WBbzjIgWS5Irk5bumarQ1ULfEcKmosHedVvgWF1bD202et6Yy2mm53rAWSkt
26IfMsmNf8nZCDRKFjEoNNo6NfKga5MMFPFBwzEP1fDc1YsBfBGC8SJrlw/8+4qgvDTeUH/jE8Fm
SGSJu+Bo9kpyA2gM29q07lYOIErwNljklFl3AAUX7hmz8tYHwXf2BiC8eRkFwHeXWSRntKyVNF0l
hREYC9XUR4iHmH3piWVrAGtmzrI4cjPHbKq2lKoau0FkUevv45WLsVZQsHAixFsORte5hIJrrI6N
4WTEs7NKAGMIzHPVeOJtAD/Wb0Zkg8ROU/TxpEUU8l2FMP0JEI+XZE3s9m06QtviikhnyVsW8bcx
DPpXA7mKQ0N6C+gsgPnObrAdYP9Ge9VB9MiP7EOoFB461ZUQOOrc+gwkq/0SGIauOL/ydY52CLTA
CeaDe+ExiIKo9gk5d7ZVGn05tKxwjGtmJ8MSgC4HpoKGbKirUcszba1tHjPfefFAcYAW7pIFRASk
8vgGrKobp11viuUo2JQAfrCAIzcInpFLlW5tmk2D3Bh7wcKJPd5St5kvF5yH5TMFb9xAzcwwcwMn
bXQXkGIUw1lip3FyT838BHuOuErBopMoJ8BPvifSes+WxPMZSA08BabAlzgHgtIrd7S3yx0OsWbM
q3gYzKF2NG5azw2aOKbBqyGqZ2MG3VimHYaeUA4OA0NANwcl5WhvKgEgJmd+Kau9u5ST3IMnIhVk
aopo2tQuwt9NzUw15LZq4mbT9cvam5tMBhEYmj6qTa+YewHoqRRoyuhmrNf1gHYmVZf6EHkUk8kp
WmdXGr30GQfY317O0zKadLFrQ6xuSnIaVRx9rQwUWKjsGzQkJ1PzJuKyemxwkPy6QGwH588pHE/C
DuT7mCTQjR3CeAHzjbbFIOsd9DvAjEhM0wF9DLhc6VYgboXt32BsB0V82zXtqcNaV2R05O3TODUx
mmsCt8owssYLHGS9XdMSfVA+1BMOth/cvBsL+campYuyQqNFdtvVonlioqY1zHjAeKYzDm5oziiH
lqaB7fvdhJPpczQs4+XYh1O9dU0MopdU82NdDVjzFgMwqYD6TQ1dDzaWm6IBDp7KsV3sBaMqRGSK
ubNZwNvUO9G1K8TYzUhuJ3UYX/ly9ivgndN0HcG49Ra9M84LTDm7B90UXoUOQo/daKja3Dhoc75F
vr16wwyIXuquS+KNKZtpE2sKFrelPn+Y3Wj8AhZ4eFsswqqAJv55MgOr0fWCAASCJv4ypMU8xlc4
rCYx+qZHaPwD0T5Vns8uIX4GgjkR8L/x4GA4p6Dyoq/TUtk7+PK6t/Fs6LNZRixzcTgeC6QfbziW
E7jahkE2M033Nbi+Bx2OoNe7YAoOvaeTq4mPQbPhSMdcaePYL6ojfm5jh0CtyZP111ipZscrMt/F
lVM963oiGU7zITqt0ckBx0oHXtA+iFs79keVGDdLPBCfoi6w5tQN9AMYcKwUAUywGZLl2e/skHYa
u3XqVbo8oh1i2hReKC94J3geUTQZIRPQy33s0/FU+nJ6I5IsN8XA1NbHm0C7sTbwiXI7ul241FtS
BNNes6K/jbquz5o51DlA/eSm6Zv4eRKsevJE0R2pCOssLOx4RbsKB6QIsgpps4LOvbbn/8fcuS03
iiRh+FX8AhBQVHG4mYi13T6o7T7YjtnZvlHgQwgkBBJIBultJua67/YN/GL7FbI1IB/GM3gj6Ivu
DksuIMnKysP/Z7JVxt8FZOmTWQU6NQLp+tWrbBBVwVQdqqUaHyfWoggZ+TofDINqfEpzfyYjKDge
aTSJztLEjg5KYxEfC7EIcP9Se4DnXZxVgQNnK5+t1RkduNxBvPLHlyICZn1f5TGMKyDxQTYc7gee
4V1YbmJcliNIqJk/c0/dKVuqsB2CaBsysPjPeEFiN8uJL0oSZl9m63I9IGe2HAyZPw0ifj48twh1
v9Knx/0WYeV/vdchM6dGeYTBxFufwv8kAw8KuSaKMmsMeP79Wv7meKvF0TwqXHCsAP+hBgaz72zH
AE42WmEYHtPH3Xv7UEC5A/M3Hh/Y0+nitIxmEipksP5mA7YfFAyIO4ciwHjEeTYeAAMcnYz8OPs6
tB0aABQqYq6z7UTjKz8bQukcrRThm7VcHLjTEqRuGiVHWTRKTqpy4Rb7Io+d66FS8KvuCbjvy+H6
szEx5GcnTsX5qrSKE+Fn0xOcKVFAr4nTyyDNoNAnEG689LgqoYLBTl5OZuU+p878aEhsCsMoTj+l
k+nkDOLf/MrJF3RhcNS6vLJ1z5DhugAZ7xvu6Dc5GxmfogpS3yQtGMi0Tgx17qTj5CTN1wwiHo1W
59msHF5hc9NDX2XEDRYc1O/WYh2ceWpK/mQoZFbu65aN0BarVNF7sYpvfC8OvqSaJZTO3cQ5mk7y
Cb2H8pV090eJdOFIx96FFxFhSuzWwB2K+NwvlG98Jvmjg5RVav976S+cfZmPU001DXAijPizM9Nj
3HSENAZmTY/A1ThMpQBwmq6JYpy8JMHlkMGVwvh1HeXkvPwJITft6mEhkkgi8Ik/1wkBDvHq2ueA
A31jQATJAbN9L7IZy+Tjgjtb3xMqy8wiRWNMwZzWKT1rAjsxg61+MoF0RfSkU2NpVeFCcfKcwi4f
XtAua3ShiE/OJvHS/aGyNL4SpFx++KuR/2kO0Y1ewtK4YtQQieGcVCu5tPGxUBHI0QmsO29Wpfhg
5TzipEvzwcjyyvOZF8GVNAwGwriz+RmxYHFVeP4xLbqSg6lTZmejcibPV0m1us5lAqsPJNWPFMTm
oaKu/6PKJsbxJPXXX6pKYGilvwwOXTIJV6OZWt+4ZYCKz6YRQZpf3UzAdwxAFKf7TkDqtqAzEdNu
MHchwOTqaoJzfTmJ0AMcHTxOcoUnRLCL03sxRmr5REBF8sdiflkwD/Rswykw6KMOu5JoN5+TZpB+
ibscLzPvhO71OUzIKpKPTef+VlHn/1WuaVR2ntVrtpULXc2pSxZX2T/70lNJ5OWFWgWgG2gzC11O
GsVZ2irlUHVpVX/qO6prT28tkISUqJa3FIgM2zKd+g9tSUmf+NRq9pIsHT19rhwT9Om2ksNgmPqK
DRG9JoS3n+95aez5Oq1HeLUIBtbqnVLYWaIpBWUyQ8SmT56eQ6CEQwWqKQXpmbRs9ZSFGZF8UUOf
kHuPpMDck82b2VRFt0r1XBfekIIwA4+WTRYzOGrIVVMEjm8qhrzQtM5zoUw7Gk/bLxFQ53/fbnhd
AgECYJKfBRKMaAqkG8XQphBc9IAe3qB8pHA9RfTZNyEIi1vrKgZhKoJOqrug/ARNDDV+oikGKU3H
spjbQVEWLCDJ476Jge7xjvA67wjH9IADgk9H9S0QCgEP2hSE3hS+H2A7kRGpvKB3+mAzeK2rOgQm
SQmMAsAdjwwn9J0dKWA92Sy6WaoHys/TAMt+mQabgkJXKTimLRj5pDsFK6JXLERbCq5lwm6k8u7R
1lEjKXqnC47natTgexyGV00kD+mQg9AegU2rcpbctZHKNmlYxzGC5dCTkPTg+Z5pg2bTdJSDIXCc
MIGeRWdlz+IfXnfTNMj6c3ofAtpyA+zk5oq9chmA1XQVg2/iE9EfU7tP6IN2QppScKTJTtCgG3A7
jMrWmPieKQOvaBdD9YoX/eqmMGwXEBUHhKVAUQFb93fEIANTw4P1iLqATBmOQ9/EALvI6mobDBss
mS0hc3FeSI3n23GflGvSZl2wF4ByMTfd2wi+R3tC79XOpsHGjQR3Ki3mpj8+ZXNPSMekaTKAfFwL
xtvQfqd/yqC0y9fpoNAGkq7juAuSSYnC1qC9phSURFcIJAIQKfoQ0RSPflkGGqZ3Pi4N26SK7LC3
BB2EpY+P1BaD9E3gyfSUxXTSnLw+RvomBmYidFUGz6RgIjF+Ak+SIFJP22lqA+eET1c8XCstgh7q
AqFeZyEI4mtOADwnVAsExW5UhYcJxpoggr8p8GoYbL9UQVvHzjEVyGELBhmBNoMyhV3zZZqqIIXp
M0KFAFx6OorrX4zNTrXQ0657QihsA6kGLCRNpQWNxtt7QjsNDLwnH0XChbiif74THECxUdIOWSfF
61ZQ3G2BVME/qB1H2lEmz65g1Hr0ppZE4X3bFgHTVQiOu+qDb3qUvQkwmdRSO0g4Is2N4eI3wAHH
hQQb1Uc5aPPQVR3Y/CSwyD2RVAKs6u7mGoiyoXJJcrXIyEUtNn5Kj1xIvSk664Kj4+yAeIrTAn4F
/2/rAkE2LlXgWBTepaUL7H3bFLpffWdPWngmqCXaBtjkHLCFuxaS9Bs/FwyP42LalvZNCrwgbc+6
edLUaPRoZD3jm3yKB1O5rQyOZ/IpzhUbUGrb0DvHAT3WpORuYhCOqWiGAsyBliH1YPu2GCRBuICD
wLgjTU/vo//0Al/r7+caLNwCBn7jQGEoLdjhO2LwSUxRvGBMxVP0+V4v8h1WdFv/PIji5LaufMZ3
RYPt9pdfeKoLPl/gsd5XM9vEljJWf08T4TYr322Jcb+08jF1Ma7x4VNxrvnrj8/3/Mov3tPTD0/i
uzzMb+i4XF/68S43BLt/3eR3zYJsXYP68y6ecfe2O+DNRZNwlIVFc91NGr/zwtNwnaU7K9ep8a4r
74dRHDZveFOP7Lrs0d0tsk/2XiI/buq+Xa9AF8eHn3m8yPYuYUpmzUfQ1WBOsK5XoMfjw+/tl7lJ
OXZd+DzMwzR6+KN104/1v+5rI5FjKLNFtneLbJbJkyD07uTA1Q7HB17kabHN6nUqsuvq38L84ffW
upt8zgesGz78vN7R9jpH0nnpuzwNp9fLm/YrVXWevuviFzGv8m5vEKZ3cd6+wCa58REXOEYluQgq
8wWicMs0PgaLH3uVXcXc+N5dr6FNQbh3AMInj9P2i954tZ0vwK7d+xYuk/Z72HhJnRe/y0fxrCX7
Rze068pv0sm35/I/PPSm4ay9X3U4SZKl602f8wqLvWPOkbhlhfXyH2Dev8Xh8uHn023WvssmS9b1
vi8y7nja0r7HALv7yuntw3/T9oG9TWJ0XR27G6btN7lNmHVd++Bu16hvgR5vL/2S57fFbz33B5/Q
aS/9WtvX1d+4SbitX/4HAAD//w==</cx:binary>
              </cx:geoCache>
            </cx:geography>
          </cx:layoutPr>
        </cx:series>
      </cx:plotAreaRegion>
    </cx:plotArea>
  </cx:chart>
</cx:chartSpace>
</file>

<file path=xl/charts/chartEx2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_xlchart.v5.64</cx:f>
        <cx:nf>_xlchart.v5.63</cx:nf>
      </cx:strDim>
      <cx:numDim type="colorVal">
        <cx:f>_xlchart.v5.67</cx:f>
        <cx:nf>_xlchart.v5.65</cx:nf>
      </cx:numDim>
    </cx:data>
  </cx:chartData>
  <cx:chart>
    <cx:plotArea>
      <cx:plotAreaRegion>
        <cx:series layoutId="regionMap" uniqueId="{D1920AFA-C7B6-C64E-8287-66D59AC4BB2C}">
          <cx:tx>
            <cx:txData>
              <cx:f>_xlchart.v5.66</cx:f>
              <cx:v>2022</cx:v>
            </cx:txData>
          </cx:tx>
          <cx:dataId val="0"/>
          <cx:layoutPr>
            <cx:geography cultureLanguage="pt-BR" cultureRegion="BR" attribution="Da plataforma Bing">
              <cx:geoCache provider="{E9337A44-BEBE-4D9F-B70C-5C5E7DAFC167}">
                <cx:binary>3HzZcty4tuWvOPzcVGEmcOLUiSgwB2VqtCRP9cJISyrOBAlw/psb9/m89R/Uj/VO26oj0bLlilZ0
XLUfbEtM5gawsKe1N/DP6+Ef1/ntzr4airx0/7gefn0dN031j19+cdfxbbFzB0VybY0zfzQH16b4
xfzxR3J9+8uN3fVJGf1CEGa/XMc729wOr//1T/i26NYcm+tdk5jyTXtrx4tb1+aN+8GzRx+92t0U
SblIXGOT6wb/+jqAQf75X69f3ZZN0oxXY3X76+sHn3n96pf5N30j9VUOA2vaG3jXowe+pBQrxRFG
1OdKvn6VmzL667k84FIqhDlWvs+pwnfCT3cFfMHTA/o8nN3Njb11Dubz+d//vPdg8PDr5etX16Yt
m/2SRbB6v77WdueS/PWrxJngy5PA7IeuLz7P9ZeHq/2vf85+AbOf/eYeIPOleurRN3j8dm1v7xbk
GdBQB8qXXCLmM8kpx1w8REP4BxJjSQVhRPjclzM0nhrO41h8eWuGxG/By0Ji6ao//22Txry63JWN
eUZQCDqgSPg+ooT5CP6BRb+vIuzzc0KkoL5QnGJyJ/yLivyNkT2OzzdfMINqefmyoPot30Vm5+5W
6Vn0RgiCqPI54MQUIvQhRJQf+KBOAkniCyp8rO6Ef4HoJ0b0ODR/vTiD5LfjlwWJ3sXJ7m5NngEQ
TMCSEYUAEyQIn6EBPgVhAnD5QmBMCficLw7tCxpPDuZxLL6+NkNC//aykPit2FXP6eHRAaKCYQR/
sM8JmKi5U+H4ADEJYBFOhOSc+Q/heHpEj+Nx994MkN/OXxwgkymf1VzRA0wIUUohxRUW4OwfKogA
0DATBPuUCawwm7v5YvfkkL6Lydc356ic/M9G5TtB4f04+MFH/m4cjMGJf/4DkS5jWKqZzeL0gOx1
CPmCKKoYBw/zwGZ9jVK/P6DHAbmLbh8M/n940PslH4FIa3V7c2t3EJvfn/WDjfW3YQBHrQjGiDGK
MZgr9lAzGATA+zwESUAJPihnruPvDO1xQL79hgcT+vX1YvU/W1MeDBdSxrVJ/vyv5wy2sDgQCnJF
xLkSilA5C7aYOiBcUokgb5SKQJZyt0G+uPenB/Q4MnfvPZggzO/sZeFxsrO7Mv7zv581RTngGPQB
HArxwYtDqj5TGwYpDOQwkkB64lM5j7h+akyPo3Lv1RkwJy8s8jpJwMu/WoNFS55VXSCpx1IwhPeJ
h/RnjoXRA0W5gI9QypRACizefcfys6P6DjoP5jQHaP3SNAd8zhpoOGde3UCe3z6n54Esn4ESKcQQ
xGZYzEIyzg4EhmRFUcn2IfQ+p3kA0+7vjO07YD3yHXPILl8sZHfr9RzZJQcwmMIKsn7mcy5nNBkX
B0hRAkwMwvirzn0HrB+N6kmUXj/kA399fXL1suA5f2Y2GR8wqqhAoEIQn0ngW2Z+SB4w5QsJ2SZl
/AuVdh+YJ8fzOCRfX5vpyvkL8z8wi92f//60+9GW/Jvsvn+AKeT2ShKgx4BwITNFoexACp9CGrrH
Ym7TfmZA3wXk61TmmOgXpiC3ttwVn9rr54zW5AGkL1iofaYDlIyaxc8ACqT8gsJnFJE+RjOy8vyn
xvQdYO69O4dm+cKgSXbtn/9+RmXhBxhx7EMFRghJMJGw7g94fnIgEVZQmWE+FcBazliZ8ycH9B1M
vr43x2PzwvDY5zXPyVx6hIM7gVoYxGQKEBF4ntVAoikhaIMyGcRm5FtFeXpE30Hk7sU5JFByfElE
zUUCgfLtq+2uvE3sc1owAvQ+pPdAKRMOVCaaAwMEpwK/so/QfB9IzFlO8/Pjehyf+fszmC62Lw+m
NSgPQAVpzamBNoJnNWsScQWRMGEI6vecg9m6b9agNgaqwxnyfcwkgx6AO+Ff6Jr9Yv+N0X0fsW++
ZA7b6QuDzZQ3f/7v8lnrZvLAF0A+K/AyX5IXqCXfB0sAW4DgE1KJR7H6mSF9B6H/vDrH5YURbBcG
GJziGcNo8PvQbwH0GvBmlEoxry5DuUZwnwFtDZgJUCUwh/ezmp8Y0Pcw+TqTOSIv0A/9R/ufl7eh
+wKngigavBHDHP7/UGOguglsjqKISsUQI3tq9AE4D8zbE2P7DkzffsUcsBdG2+xbaHavgl2zs0Ag
3i3YMzA3xD/goEdAhkJNGmK3eeAAnQHwe4KgEg0NAhD73cn+4ot+flyPIzV/fwbTZfCyPNDlrY2S
6jmDBSiDKggGlPIhReU+JjNtov4BPAVCAfoI2N4FzSK7nxjRd5C5m8ockheWlV5CYefV+a7NnzXc
pgecUii2SV99NnGzEI5BRY5IKSS0cEIF6Jt4++cG9R1g7k1ojs0L6+S4go5c6Jst3Z1ReQaDBgpD
JIJUx5cQIiB/HhswCZU3aOWUAM8jTPRPDelxYO69OsPl6v91wPb9Btu/eo8X4EuWn5uW7/XY/vjp
52lDI/Xs1a/e+1Hsvjj2zc2vr/etmOhe98H+Sx74/bvupG9eud25BhqjoYoNCe6+4AM9U+CJBFjC
/vbzI6gFQRmPM0XBi31pbyshaYt/fc2ghqSgEAsUNxKfn71+5Uy7f+RBHEKhzAexvYKUGdp6xF+t
4ucmHyNT/rUcX39+VbbFuUnKxv36Goj06sun9rPj8Dpkavs+FSiDYK4QJG3V9e4CutHhw/h/Neno
PCTMoCMmkyRQsalOgWt0AY6p2aatNWe8LelZT8oagpO/msYfEe3veZe5cJC+ryeDk94XnB8K723r
1x3Ck5YJbXeidfL3os6qY5/iYpspP7eBF4ok1hRh8w4qn9NpO0T+B5bictunNu+ChKlULqLIEO+w
mahTumBTRAMyjjgLPJlHjfanIS8/eCH3fm/qkHRvQjXG7ISlFvNK93QclM7EpI4jiQazirCh0zLN
w7rQKonLXPtKxL2ekO/6S2bTiaxwK8x7oCxKGqTlGF3ajtQ3pitIp6FmccNk5dcBqzJcLFglGhZr
mXp1eTR2eRKuCJLYaOZyFq5kzUKxirIRto42whX9mQmFynQ2RsK9LaJBsoA7L2GRVp4UntF1mrnu
TY+HbO11rljxts1XXhc1p5I4NazKMh/8oHAkdzqEFphVKZi/TFPWL1pG6uiD5b499ljn9dts5K49
T0bL+5OotYTqoaOT23aMu0TLujBVkDho+tNlyg1a1pHKykVhuoEEpYi4CNjISBZgl7a1lmogF9wO
Qxp0PknaZcmoPO8t8bZFRt0tNN7Gsa5NiD+MYe4NuhwBG+0lPPfWlTPZJjFeUWvUKuUFwmF82sWD
27oqa5Yqn6p65adYwcAEG9ZRjfsFCk37wZqUb8cwlL7GTRi/86SNL8KU1KdlNcHC5XmlLnEVq05D
22+Gl7LPXL2ow7JrFrio8G1kfNwtmmn/lTiybo2typo1RgXKj0svzqIFYx5JF4UlvAjqsTLxErOi
qC+MVIlbdTzpTpwZk13X1EO8gk01JoFNaIMCOTWdW0528qJtVwtxVUyy77U0vqzXI4/I8NEKv5SL
mFZNt2AlMTdtypMjKep0OWVRuA1jYbzAhWOfB35W0nYJxHJ9U6km32aTS5apq9x0ImWXF7odO9Me
s6KL0mAM45bpiZg4DYbJFnjNJ0Jup6ZtDj3rIz2EclxPCTopCu4fsaQKT9opybayJ8VbaSU7nfIR
v/UMl+8ssQJpnMsq1wVs61a7whucznss60Y3zvez48gO5aHPx0iu/K60SzWE06oTLltGZZVKnXht
/Ameh2dOIO8q6XGbahLLMVCZhEMs1aC2boyG87Lr5afCCBUv+xDlqy7msIopHlVgeZmtGlZ4VwPr
7cLH9biTeTGsCmXG04nXsdtMtDdr3zXRRdyH9hBFql7EVTpqry366hAPtIq1x9W0LIyJTlXXmqsx
L5p17dX0tGJuOoJc3r+kcdUueVemx14eF5cMi3ExVdKVQQG6fVz2FJ8Qhs1i6kd8XMZeu2SZsYcV
7sx77FfVGzsZdRFJbIeAYCe2bTGmZDmpkF3jjDZOu4ahRYs8dhiaqtsqnJlNExt/K/MxX0rP1ZvR
mObt0JN0LVQib1Ah0TbrZMy0wm1zHDUTSYI8Le2Zk2l3WaeeeV9kYZavJodioxFP2fsKj2jruThc
Ye5Ph6pGU+AyigKcFkmQ0TI+QlVWric4V3M6Tal/0iVxcRpXjdcGCOyAWI4N5qtYynybdm2zyeik
jvIpZYdpU42H0KkdBWVaer/bgUdvfHBFQeMytCnaiS37WH4qie2CHHfkRLVWneS2rU6gq5h8TJXn
f4qoirc0csOVQJZuilh552Bm+oWtcbaq494ckahN1/mQ4zXoFuzmUdCV9VrQwEjyayKqZO3AXC5i
guwxr9247QqVbg0mEwpiC0JQHCeH1gihq4TCZCaGjqaxLM5xGMWgvplZKB6KXoMZ75eSeONxnLF4
CwY0vs4KlpzkYaeCriz69RQJf2PHpv2jV5NZj3GMVlELStw3qgwGl4SApiNHfo7sKu0TsqEdagpd
jGHn6TyK6tuSj+ikNsZsc1OViyG2baR5Wrq3De7QsUJ2WnsEPE1YD+VZ0fcoGAsGdqFnyVtjcnwT
gYEedQVNdMfT6DAJKqHGjSgxOoQxFmfYlvjc4UqBZtdsVUWmcEHu8ViPftJvLWzKjxQzOG5BKrts
3TicTUneHObCRscxpv1iSrr2IsuisdReUVVbNkaq1LXHs+M+pOGNZ7oo0kXdeIdFhOtJj23Og7Cv
e21lW24G2J7vFbYoSApWL3HF+EkCtvaIkYotTN96AUv96G3pGXYNPi5926BGnbsWRe+7NE7WpnbR
m7bJ0u2Q503g3EgXU1dGgWf6EZwNQgs6VeQwscyuzYT7QzukNDCCdYtkGsOlm2r4cBxOGuN0PMk6
6rSB9PV4yP30glHRvTNTp7CWTnhIU9OXmySrsK9rnrDLEjwb+MZBggonojtig2l0zOh0aKcsWUSd
Mhs34jSwdPCXMLX6hnnDsPETJdc+LPDbfsL5VqEp2U65bNZZ1ORKt23ivy/SqNOZg8XJWlYHuMmH
Uz526R9WNCBkyFGkS0TKoE6ZWUcTQSeK9eObtuDxVvQkCkRpO11OQ3hFaSmXsG3Fhmapv5yqAl+6
3kV/pF3iBUPUhOfpYMNDFXlmlSHeX2Y58i8LFuOg8BumWRkVAPfgrWw2VkFWx8kCQyBzKaME6Ron
2dpAI8B7WeF+57cd39SC16sQJf3Kz43RXV24xZSVxVHTkukaegnJJa7D6SruY/9t5PL8hHlp/9FA
mKujvu0XERwa3NZ1kW6zsLHnfq3oeWhz8dFXY7tyXZovcsLSQ5o0bDmqyH308rrYNUNNj0IIMFYj
arslHP5zb8Ouk8tOkGbNvbhaqqRMzoYOddtWylSXzpVH8Zim53FFwgvZtfnGNGHxgSinLhIvSZd9
1fHLAXilZRTBgqmpsodpnNtt0ar6yE1FfYgzUiyrELwSClm76aoyXGS9QWuR5/mFc9iumiE2p2FP
qm1SuW6R1zVdwKYmZzWLyGHth2bRDSlfJHmabqqklmcVirt1BfqzTERDVsw0zugBKafrvn1fhVO4
yqb8XeiDtxW2CrVtYX6ti+C0pJOXsTfwo2ZI2iAXZbfN/RafONinu7JI/KXK2lIT1J3ERQ4u20/f
tR75neXZ8HtKCVlPneSH8VjzN6buSUBRlHzMMaovCO9GiIEJX4WyA3Ft7Z23xhsOUZr0y3DMvNO2
IgTcaoe0crbRImPVDWoa+m6oVbuAuF9uUlN5G+WNEO9FZUljXUouTsveU28UdAGdDNafEt3ZcXo3
dVFxotzIjkZvclyX5WiXQohiHWHK45WVvP9ofT4cG5N5nTawDc8q401HxlbFO+KZaTn5db2dZPip
gDNeZw3Jui2PJkd0FPY20i3o8ypujTymflUc2nhMjnMx2PeQeGcr1NviWESpXXoqVlz3YU3zi6ZX
5qzlZCSLJOr4sKw6463iiA8VhHiEbGGxxhW4gqzSDR7iHGK4xuo0nNAQlMCUHdq87del7G1QxLRf
x55oNxGkZJlGcZsd4ab3j4CUZhexQ+NVHSNPJwjiSO3nVQnzzAe5RgWJP3Ib8i3Y1DrY6yL4GVrZ
6yju4ly3cdoGwlfJOSr75hgOTZVvp6QemY4mla+SiLbnPq0dpDJ1Z1KtQIqvbSIKiN87BH6/8RJx
WOCkrCDnCeXHOB4BmQIaTo8FNd0b3BX9dTjR5N0YingIIgeqB5kKT7j2pSl2oorUmU06eWYV7CBt
o5q87VDFbzAke0lQyWG8accSBjKGyW0Rd91aVXk7Lngdgq+jLHUQRhZdr7OuBKvghf5pmvf8BBa/
vp7irF/haTDHbTs1xTL3/ThbV4h77/sy54VOGlqteJIUyxDc1Ia7cswWoDjVhc2bNF6DTYOT2v3Q
vMFiiD5mIwSWmk1jdgI0JrqaxrzeJYi5naE+hM2NKCkYM+UPUUC6tuSbAvWyXZRJG8YLlks3AhX8
o6QYQyfVIzkxw5ih/THEzznzvYTcjzlkNJQO2o4ObDJLszZbk3qMU90WEDtoAvFeBvEyM297miRs
UUVDcRaVdZvosHHl2VRXNNJZnHt4zfKmadeupANdwCpB2P7EcOkjw4VGcWjRg3N60KsHPO59/sCw
CtUmqkcd1V62VmaIIBMy/TkNuft9bBwNcDKhP3hWNe2yqFlXBEh2gw2azjYfWARJbBDyrITDEj9a
xkdoDY4UIRQa1vaHbGbMgoz6IY6F1+vC8nQX0YR6Oq7y8aL1aHusSIx3NYnjkzTMewPU8Y9k76c8
o1SAZYXiKvQswF8C6KP7SwJcAeTXcT1oh9PmPGsQvlKq6g4/S/lKgX2lT74wOdemGm0SxV/P/f/1
47/OqtvysrG3t83Jrvp8PP0/zx7+CF/09Zv3BNaDH75h077Dl325euA7D3+OTIPTgwDUX2v5LZf2
8EDvnqH68spXLg1aDKBHZ99e+JVBoxLIMKBZ4HsRNO8Aifb61VcKzZNwxB16ERUjHFoXoeQKZPdf
HBo0aSsloN4HtVYkKdxWcDexBysPrOHXn+9zaPgh4gIIPAVnvpAPp/DgvBGbI16EkLjWIRAZ1QfI
A3ZxkCzlJtnk7yEk2iYfslW6vrcsj0jcs3L/2WLfCpyzdrFXNBnkQLqj9VGX2Eq7TBwCY0GeMEcz
QdDtCfQnh1IN3BIACza3Ri04JzpMSaFz4Val7/+umuac2ejLZv5ypcIj84HqwsMZgSAAUTCCoEkL
S+zvqcJ7Zs9GHs1CoPG033Men3sQ0Y1L4ex0UXijK3VG4nQ6rmSB84C6ofEWtoUIneMuFesWl5QF
wF9O9calQCOdgakeaUCnLl1j3tAgyadiFaFuDMw0kiBOhrfwEtep4BO9apN9Gi3MuMhbbA+zqU4v
eNgAF5HFw3pP4K5cnDQ8aF3iL4aSDRdh78SqMmaAJLoW7SL1kLMroCbKw67M3UbZlr7DvHML1qjh
IvVjHOq6ITFdAKfA3xWVjyGX4wnQSibcp+9JftUNQ3Qk3SA+QMBc9prKobpEHq+OOuvYxpou01gO
abyEpsOo29qQTX9wZP180SE/OsyHuq20paPckgR3u6gtlFuEaQ+8V5lDUWiRIuBmkDPxjZcVwzvr
4/GTsthbcyKL6kqkBTkO+65rdNd5JtcuGeVVGNX81s+y9KRuEV0M4F6v1dTFVeBwmX+UfhUGLnZ0
g0rfHrKmyCDIQhI4T4hTFgNtxWkal2RpRSsrDa4gYtpBdFzoPifDIZkAKiC63XZI63rTJrJZQEoU
H8UlF1cU9c1FXvnFusw8mOfkhiCLSf8x9FGaaS/C40JWZX4cmTo8qwdlT6NqKCEUyMww6sLLJgSM
D5Yn3TT0tx62cRTQZKzKpZ2YOxYs7054ZIHTgRMjlynN1KUHa2p1oWj1EdyWWwHf1ue6lkzpqghR
DH62jracQYTRUgQ82ugE06M1bJVAcLQYjdcFPhvxqkugOKBT0nYnHQ/NqSFC9StLRrUgQNIdDtIX
wZgNkMKOVRtYWdQ1+PbMP0ujmm5lXCcf3GTYKVN9/rEZgX1ZJWRsvWXZ1bWvK2bdKk+yK9Lh+iyM
sbwUeITEPiY0P2zKHp/zopiOwXTh9zLM404znoyXWT8wT7uqppsBqIiVY6JbqCxRH13WDSKoq2m6
rOKqfMtYzoHUdn5xlI8SvzFN15WBSDkuApum2ZYX/fCODyJddlMaEl2XrtwWRZk0y9iM4iiNYZce
FT7k2zwR6l3XlMWkqQdBpI/DfsGGuvxoqlStmyoNtyOQ79eMVfR2CG1WB46QeOGmDutJWrNkffeH
C03+EZUkgqRe8YWIMqQjcAK7Ii1rpUOGk/PIN/0b3xvKCDYZNcBYJ0Ab9xDltYecD+VF2YXqKIW0
6XAgeBw0ViaLtBh8L9Gx7fMTsIzhueMxs2cTqqpI0yoTf2R+yCEf7qsMyHGbvonCNOx153nCaiVT
9mlICnzcFg5u88nj6l1FFXDxGBfYC9KEJrumHaBe0Q924+Ws/2A72r3vUB1ep66XKxmJ+EMxTvF5
hofS13EhikJbW1VHYy3iUZMuaaYgGobmI9RlhuRo8DqwW8U+4tFQRSAwrg6KBkEhvAbY7liW01aW
HZDoJCbhqIeIee8zEUVuocIBoHV5a6rFXg5alHKSR6mB1uXAq/zmNCUl6IkPdxK9JRYPSOcZrz8l
sehvoJhpFpKm7CJFfXapWuOAxMhNlG5CD5tj5BXTe2QmeZo53HRB1JZy1IyFBQuYqP1znyU5DgQa
0hIS3ZhdOlynxzRuxvYwhZSiX3i18JYT53yhWLhjZloMmfKuIGQQi4aPxWlUlM12isE0DmOPbCC4
Y1f5VCoJnZ1/hSGP+KeZg997J+rDCSG4igI66uCg/UPv1JoO6OpuynU0mkmDGwF6s4W+678tg+/j
HWhS9j+3rNz3gHVY4bivQYYfh0ETEyhbPRE1PCy37W82gVnck7APmu/52Do37eAYSPDKj11KjulQ
6pY1ASpKHcXyidDh0TW7Jw3qnveljcAdQJIC0hp67NfvsXj/4/Xaj/ZeDDSfDZ+F2Z2pZQd5fQ46
G+aaRdF7E3dLPHXvbdesBxpxPZb2CaFPTGrfA3t/UuDPxUTtHiQf0i1I4s9qlzyxEb6NuR7ANK+K
xnEajTkCGZymK1YBh20XTWqfgOcpKfvE7t5mANbLGsjuc40adwIEn85UscjMmx+D9JSUmeLIfnR1
mICUCZ8Dn0/jkyyHGyR+pDf4qY2wH8O9mcSKTQh5Y67jY7KFCuWbJApMpgedBF7QBf2CBvJTPGj5
KVrkT6ziU/thn83fkx0aBEXfDmSzalpmmdRxSZ9IsZ9awr1W3xNBWE/TKoclZH6n+/iyaqnOUPqE
lBnv8I1x4DPjUGUMFRODmfSBXCdAwmywrgMVaabbBRSSxcoG6TZaPGUmZk0A3wqe2Ym0onawE8zP
bZtFet5BBHEaf+hP6yDasiso18nL8jSUwNIsODQS/WjrPLG087zN5l5Dor3oxHXipm+jaKMwRFO6
iFT7xE55XJYP4R7c1LLPWR/C2A2t7+U+yMIYuJ2+Wwy81IJCC87fnpGAvFfAXXsEs5ku0JAY3zgG
ixm/6YAkzdIAOOonpvKQovqK2D0h801fT3ErKAUD1aXN6TDadZOaQ0yZ22CHn3C9j64b9CdAAgL5
PcczOxU1Xrdvy4V689QdJem6gvgB++yJ7f+oDbknZWanepETFw2wbjgqdBdPHbQgSB0Rq1lSLpFK
ToA5XP8YK7J3Ft94sHtCZ2BBedswrwWhaG1kUG2mY7XKV9Gg01X/1lvWi2oXXaUywAHQ/QFUNPuN
B/eF/Wi/4KeWd4ZlDOa5qS2MoVvF5/0f6tpc0MN0Qc7lZXoKaj9e2XV7+ITQpyY+04XaKpPbbr/a
KlWbuG1QFQyNzJe8qrjGQGCe9CXUmiuBog1wBl7QEJRsoDvnK4v2XeLhselDF+r+7DeU+KSYQVCj
NlVxAVYvbculDIugLct1bpMnttdjGnNfzGyVfRyjWlDga1Dfagr5e5dHug7f5gN6QjcfNaf3Rc3W
tsQdHkIDM2oWkOzl505nyxz4/aMiUMvxg+Irc54u1SKzmlz8GNenFnPmQmgvQ25qEJ1UFsRiuqps
x7Ur8+WPBT3mde/PceYyoFMNty2B5TRS/D565BzL/AlD+oQIfxZd+jj3+y7bu0Plv0/6fhMP6dvP
s/j/gcF9cDjxrsv1czskuYfUN/zt3SVU93oh4fNfyVsCpyzV3v2BEQczLnx49JXG9eE0kgROEJoe
fbjGDBqU/6Jx4VAZnCjft8VioCiAHAT7f8fiUrh0Fghc+CZ1d5D2b7C4D3V03wkJ90HBWQEOVRdw
NPsLbO/HWbaRTeKDa9MtsC7v5YDtYqoHvoW6L1vKyaVPbOKZtsAxkv0lOz4hcDIbrj/6zIjei+ta
Qgw0yoyx7oHQI1oRJwz0Y3AVRF2WLe7h8EgCO/NvQEnDHRf7tAIOugLPR2eTKz1a4r4AGnCqyuSk
DSP/nRqa+ERkzXhuoR6/zjPHziWz6gmDNJvmZ8n+50ODQLfvefjZsv7fxFh45lj2wvz9fR37nbKX
NjMMlR2ttBHE+mOtSpht2yeYQpW9i+VJZYY4ORXd9DZSeayZcO+gwy+FVC7serbIcq+Umx+v+syI
wJ17BPp+oa1WwMaCCypntriyIvNVC2Vq7Am8SYH5OVaJ8a/+thS4iQkO+kmM4EbSeQsvz1oviww0
qDKvChdj4zvo2iqjix9L2d8+ez9agckwIFZgdRGoqULzABYabhxui7zX9di3x1JEfgMdjKFb1JPg
FyQ00A+Uy25JHapXcjB46UPnzynUkmUwyf9D23ksR84kW/qJYAYZALYQmcmkViW4gZVgQQMBLZ7+
fqi7mGKSxrR/xqZ704LdkYjw8HBxzvG0PrO37+wKQRZgGDp4efhYdMbf2lU8RRONiWj0QAw0XjGU
oz+OpggbZ57O3NS3ngF+CkuhooAmrLs1ZI2TEDQXpWM1grJvaitR0LW16xlaIw89/9hXQyYvP9/q
Dz7NBt1NF+Qv33aTyv7XE8VWZ+VlHk8U+5b1xY0i+wJwXAfUdTy3i3/D539iUBPLRIBN0AuDFbIJ
qrxdy1GGvq2Isb1ptbqd7rZLOK2J2CemGgOmTMpQjHF019TgTjJnEIEyIPntVdMQHYa6rXxXdOea
t9r2uP77o9hrgn2iMUQUbZ1L/fZHpc6grmATQWca+j1V/O9t3WuBtJMrkB4gXXubbCAKRy09UCg7
U084dZUsTgPGAagPMn2TaHi7eN7ofVLiK7xVGNouivKnOSl/KWVy0UUVlZgcFwmC60wq+s51/V3W
2TqJJoaNevfbZf8/xsSn24/RofZiCMtB6UWFpHUS+6xxnhXL4nS+uowy6E2HTpOlFntHmsNuqKfk
xzKCzaEo3+NGidrnVb3//AqceM7//QkW5AsYDujNnvbvm1WZ8lkHBQ/IUt42qjHdD/ninqutbA74
H0NjGVq2Fm6NeuvGejr50jzW3AXQ1ehX4GXpeWUGCPJR1O13mi7Vb0v0lbgAp1Qu3ufft1nwZwuf
GJl01XrIioGFOQZ/rCclKHMlAV2rF5eL1rZBQj3+XomN7oGmo3Jme088zPbdAg4r4ooGXFYorW+N
TWat4y5FNPhmD+kDDFh7KO3RvqHF3p750g+WAgWBDK0FlwXRsxMH08xqZwt1LL2+ztqjKrd+hlW1
lNEnM5Jngo0TT719F3ydTdlziwlpJL/9rn5psjQd/y4WUwI0WgO4ei91VQYZHY6HUphGcmbND2yI
1XglLEsnPLVOHiK1MGsLQkPpOXnnXrdtesyyqfqVjnZ+3ZSL+ZK7FrCzz+3n1F38/dJ/Vz3JKJsU
3KNwJC3UthSAAZvCIyCKj70RB12V7UqFPlZt+5Gs5p1jzstBU2Nx+PxXvDtb6kwUmqCqa8hzosT1
drvtdGzGWAC7WutB8+ku5Luh2QA981D8Py51EkpFxjQJQzEBIshU9wcO8zUzNfeQyKg9UxN5d6B8
FdJ8EKuAfCGHebK1lp4qeTu4bK25aqlvKlH6nRpBrlEWHKUDzrEWib8iWt6dO9XtMrxxC9vStq4K
ghoyHufEH0FgssFYixKQV7beDq3ZfFmKyt6NZWUEfTmql6mZLDsVUNPX1V7q61W9nnWOPlLb/X8/
W7C5Gz+XGJbi28nZQvWYNZCAnqKquRXojWWuXrSkbR84S1evZ27RO4fPl6MBiwwM+JktGHm73KAb
eWuoxJBF3Se35JHmQ5u1+vPnH/XB0SJOgktF9kKounvijCqJqqmj0O7S61x+Se05CvDwraeVQ/Zk
pGLYgPmNc2bVD66JrVl8F5kAdLcNv/RvPJc2biO0Ma64oaPhT6VmXExFAx6iH6Pd5x/44VLk2EBS
KGj9TaT/XQrodYIeuKSfV+vxzkgnGTawzwKgydmZpTZfemKr4NYd2wRoB8htI6z+u5Q0SzgKeTP7
TjuL17UucuhTNr2+ssoNPIIxXCizqvlj1Jzrurx7PTkmYhOcN/HSFiK8XTqJLKeYFXsG1mM5Shpq
+qxEdH8rt/5dCGmo17FUoipYLHhqh2WZlSQoE1k3Z+7rB1sAdgzAEvprJnHEycFy2vVQ2nkNTrS1
fbvRqx02rISGU7wWjho9gElRwjpZzz2qH9ixA0RUhTK8CY3pJ3bc1EupQW2Y/bati13SK9f1epPW
aulP7WRSji+WM/73gy1nRZyhAe0USeaTT81yK3fzvMGGHbcPrbQw/U5E7d6AS+VX8DTCbi6zg9oK
xy8spXj43K4/2ul/lz858cZJC6WYsOsh0tzBc8GbpEFj9mPtFU03v8zJYAngHZH8OsEerf4vDppw
iQa6g5CeddooKtxeQBwFhka0OnjJNNIWy8ajYUdXCRc+qOvyaw/Z88yyHx2zrTJTCaA6kLhtYMy/
V6xspAu/uKo9y5kq4ZVgR36uLrBSP6sV+bOMZPLYT3kTnVn3vRdB6oTxQfhjHNa7FKgHpS8saXLY
2WQEstKS0KoTua9gAV/814Nl4A2YSWMbRLSBJ99+IgxFPe0WICCpYyZfCrDMB2hnxWFUgLl0ypQ9
STFnF+W01GdM6v3msrJD0I86IgnGNsrl382NnGyZ+7KqPFNttG99Iu0vE1TQPuyX1pbeXDhK67dl
NFlndve9Lb9ZWD955EcpuihNeFmjPloEvdxCPazwOncpSKS9mqo6JFY9DxTbys5UtT9aGsE1mNjb
GCJT3/bk35ojc4+mWeUlUuzIJpLJyLH8Ej7oixYt84ueuNWf1NGa+0a3KCj956MGj4undNAH01FC
ert4pa9mNRhKCUpo0U2PFzO+iaAXPRrOOodODx9v1bw6is812j44aRZGb0lFoJS+wcmGO2pWwV5J
gBkZw9yGRZHQ4h1iuTReZvLfeZqoS9cbu0Wei6Lex+lbOZKkgAIvuQHBx9uPTsDfGznD4rxpUQ0/
h230Uo1J8pBNYE9zWEvgx752Ge2gtnRd3ZMqfDgNusF/33u2HtU2tI2Ia088CYwMCod/r9la61dt
nd/FkR7dmboORB7Y3YtbSOvWkU195t34wOK24HGbTUJ4h+29/f5JNvBLJI47i7ohHFsn3U+j7XrW
1OWXVRNbu0ZNrQeAaPL5808+7YTx+upsPAIDODEKSRs2/F9jt001tblnq5/Ydmd49iLSyBOxkume
Ycb57APKazufghap0pS0ovAngGeZn+j5snpWpEPgVs3SyC+LWndiSDtD/g1EtFyuFLtRaK034lyZ
9X0cDO0NTj6OiRNx/37UPze0SXJgjtWMy3cLqwplog7zRWR2k/j++fZ84OO3WBQfQBopzNPcDXGF
Rq/1toaCJ1fAiZPR5+O3KiHO0YPBUdvyzIKnBeS/5wEjQjNJcAyDJsTb8wDdNvNx+gINXXP2CAFk
/pTM6UXVlCSP7aDtXUUkl3T8lUBdc/U2o8r6NI7CvB4zS4Sff/9HG00cAz0AKRzKfScXEy0BW606
+IptOqj9XZ0ZReeP8KPV/ecLnbbYt++mnwQggqLaps5/4nRFm5JsFLifbFj1JhhiwRVPxmGZgqyw
VvrfgDP7WIVLNMk4+jqD9rkeYaitQV65wwPlmTnzGnNZjsNQlvdRRMnqjH/4wBre/MaTazpGRtGn
BbQvt5XOL03OgyfMvn6W/fIf+17/ux0uMTOpw1Z6Ot0OuIyCQtvqT/QZ9gp1ru9ppRBExvUizzw5
H3wWnRc6XjptPUiFp25vzIWWdbzxlZsMF3k7DWHkTtF9OZTxfysbb59Fcw1JMgbDuXQyT163fJ36
FlRwhZ+xqz96b0qIf3nyJavrCr67VfmpprYHCxmN4HMD+8CSN/FnqnlgclAOOdnQHF6kGB3iiW4Z
U2u35GkR7zSDCuaZ3dwiojcZ31bGo3FLvwVo0bsSdW3aSlXCo/MiUPIBhPnhIjVXN8OZO8KvTH09
TOrS3UbGGl3LShnPZJwnpyno91CW38ojBhEMg2HeOpBSq9Z2UuPvSVNl445gyXlA3d8qj50U45ki
0PY4/POtpOrbRC0qiBYbSrfrxFmtFJhmm3fAk4oom7vGtRZtP61Gb14vSpzFv7S0TMWZW7id1LtF
YS0xFwIEMOLdbz+Qarhlx1EB5C1NipDXVP1Wg7XaO1YCqMKKOrDqo9h/bj6nfvnvp3I/yDAgmFI5
ONlWqzUTF1GXxbOVPKj05NUa8mPUtc9Nqh3TbICon30dJYQ21R7DXEsqysZtc+ZnvDtcNtxgqgwV
WJs2yCnOK8pXsGsRREJ7WBxfod4UmotUQsTP1zN2dHJh+GAqllzTrfFuOoT+b7dZpmouhhVk4UwH
49aVfXm5ztBzP9/X9x8kdMqIKuM8KVfRe3+7imuZgHbNefJ436DV13P7JFOC7sox5jNP6wcfxFIO
3VCCHV7Yk0gnW9N1Th25eJVdanpounKVIYjoxT3j5N59k8BCNqQG2uXUfDdK3b8hFUXLfp6tKPV1
ODxdaIupinw7a0aop9WSjhefb+F706RLscUoW3mJz3JOLsRaVIWsB4sWBREK6BIiLpLdqp+e64Zs
oVof1iWDI50t94mwdjkwK0+I+c+Zn7HdgH/v5RbA4gpoNhM04oC2bfknKKOw4w4aRU9YJmORh/ZY
qClMIJilMrHJk6YyUwvfqsjaPB6I4sda1MlTV3Ti3Dt94oJR56P8sEUrlC/pfp+C3nOpuHBLKGBK
aDSBTBQJTTwXqdena3vT0qpCYkKIEE0TY5+W6rm+1akBbOvjJhycI5fVsU6MusimGTmFBr7hCgRZ
74bqawf58QoQ9nCmC37qgUnOja0gQB1cRXX69O22ZV3p6dxRhnc67XucFdoBAJ/zqNdj8jNSx3NU
5o/W23w9WZbF3JFTj5/F2prT+598C7rcbapqRVgOceOnhp2QBrTdGeM+vbRoZiHiRlUHSXrel1Po
4VDn/Ugni8bYtFi7qo2iC7eOxm9nbHeLO97YLjAjFG0ZoYKH2Djlb21XR0snR3Kg9IBJaBaiY2a9
U5QRt4QsjWc29hp2dqt4Zal01QHVBbX6NmeUSi00KHYj+mLnbPidDf39RQynZjo1ZYDTDyfzKrkf
aOCkvCmHqdbWYBCUSHNHpGf81Qd7rG/T/8BumAhf6if+A5UZMQ4lQRn7woB1uKI3korXf3y2t5Gn
5FG6wTpkNqeW2k9aBoWSKDNf28d+VoSX5JRim7aKwmZqf1nNED1+fqzvjHVbEjgXNVG6q/Su355q
n6pp01B/94C1Keg8yeIppfbRUfpt+xdzBGa3+3zFU1QAPHqWZHI7zyZ2xNyRt0tqSV3KZcD1DI7b
fkdTxQx0sNkwT6mpRCgMeTMmdZEodB3dZX7OcqSFPv8NHx3n1m3gnxgObam3PyGvGOMUp/PsN32s
5F6aTvqjZipnizYf7e4Gh2F///qgzQv/4++1YnLyelGR/3NbPKxGdy1cEumil9QoNBesFTm9zrXu
klmlPCiatM/C3I30MFGW7DeFKEM52nZvfkGUprlsF924BVyIOsvn+3GaWv49E1wHNgA6kljmxL71
hRRWiyN8JFf6WVULeRDk8XtbK519LqfJT0XEy9nO/UVlTSasGLEg0NUUAnEmU4A8GCNwWmB9DASr
ws9/3kcXHXgWkuZoHjLp5OS4CrUWtbJQbQSWl6heWsfJRdHPLr5nWYrg88U2i3/r50h+eCx4q+2t
PXhyZjGh+WjZWwZLe8wIFlnMiMaUUW/eNj3BUUh5f63vLLtBQYiGaWz9x7ouh0G2Qd8Yf0th4Z11
lsLIY12Q5xuNJXZrnZU9AGWrAEbVy8Kv1TgL4yEtdwDknj7/+HdhwSbnywBswlqAFu8a8f042m1C
oumBQTTCMsvzXU5v/pAvOY2ZZir3CnJIqAUIyAxIsTFB4TMWwfaGnOw9jo+4CPcAVvc0oEYqq0CA
jy/vZT5f6X29hDNO8T436sU3FFf1e2dWz1jXe2eAZydLYmECX0Q+3l5SkdS0py3KyZM9iEtqWfED
4onK4fNPe+8KiLfYWBg7TFIi6nm7SqestTbJRPe1KJt3cqnToLP60nfmfA5GeyjO5J0ffRVQCmjg
2xxO+i9v12udaoJbTVRA231MUBMTwgrtDMTqxecfdipasZkrytwgnyxz6/KfBgZTnWVNCuvfU5Kp
91ZD0Q561P90LPRW6bI5oVbML4gbIbE17WVnAqHJs/ZQGHPqJxZkamLRM3f4IzsSxgbpBv1A2+t0
s/nFtVy3Nptd2r6TzOYuqyJAvJ4Be7h+7ocYwSXawrV9JlB4l2mABbDAtFJWUBluSung7b5nc9l3
g0QmC1Up1S91o722zGS4K7JmDRC5/Ib7jUMXiTd01lQlGLROBIuT6buqcabvn5/NeyPgx6D8u2Hl
2Y9T7EVlrLUCtRpPIqPyBzJUQgRWkWfdmf3+2+95e3HfLnQSHFaurFPEGsGbjOlhFY3pU5q7yg39
KTFgj9jFiJCrm6leoiaHbqx/R87wTS/ldVEBVi8c7afs2l91qX+R7lpR1MyQrUqX3ncH1QqNOrI9
vXQXn6er88ZV04JFEbq/LONtmZzjMr2/qqBHiNCBmXF1rNNgL7OaopqkrvlJj0yUnyhTejsq+nJV
alzTMtaXX58f0/v3jQW3I6Ichmc4jfsK6oFKg+KSF7VWexHnVn8FKM2EPSmW+8+X+sgimCZKOEL6
vXVT3pqnXo0W9WFCzGJQs8dkzYtQqabp5+ernHwQmRZ4yE1lnGYJCJLTqPL/aE/RBs/Sn9piDvJ1
03YtHnUQUOL18+UAqG8Dg/99Ok6X3IYG/RtquW3by4QWdih7+zbtbL0ZKChkJl25eh5IQXeA60ZS
bwfhZ3Xyla4egWa1g7KQw4xtDPzdR0akRmVxyAwkCNrI5kQqu6lHz80np/y2DHGXg0oTKr1u6iJ1
kpYIifA49jS3O6Xt/alu1flOBz1nPauFpcGYqpZ5FPRIe0m85ztR3NVuALJjzRJ/WI1aJsgyD/SQ
fJ6NWhr+2FZVs1m4icbdfpjaSEe71OxGD7jnVO+kmLqo8ZbVyVHhiCd13iVmPIdKKrOLDATJ5SJ1
lFpboWTHqlmNY2P16MsiXOubemF5A9oSD0s1jgPAF1PrkItc1XAu3fUBnYbUj9omvSKwqYJimtyb
tnWb3Vrpqi81SmpOU4Faw8Me26IxHpxJ7a6KdBhCGlLVnvkQoApkHV00o1ruEjGPPqKDpQ8zsj2a
Ul8Oc2krFx0ZbZgS7l8pfTzves1oPT1zrUuLRAv+ijKJVway5buait4tjrY8xoMh2LGuDlHG0753
hppdkxs73+d5yq9Xe553hHTK80rxavJrAPWoOne2fFBGJX2aG1t7yaq+CFRqdqECiYNiWodEKtKx
arA66nRdwkUInc4qH6dRpD8VdFQPYk7np4RuBpIsaElPNsLJmVVkXjr26nMarW0gNKVYfVRLKnAz
aAD/sA1kXZaYqLm73DDQ6KtMIxKcy5KPP5CA6RPP1aJ171a9AYcXCxibY7uggFcPzouxDDADbLWB
Zk7tJmhbpd6vhtNex52rXoyamd+WpWwQS3FmL5JtekVTR0OEtu9vBuoNrZf0WvlHkWr2RSRxnLNG
119mhSKXQCjUIoTizIGqiN4rqPF5Rl6UV0Vh176VUS+1tFl/gX4hr0U0tDs3j+zHpQCZJBNN28ez
+bWco9SjzJ4c3bytxtAuE+pWtYL647qa31ctHkLHrnTPidwWzJ+dBMM8l9dKu2o+1RGMzGjHZKdY
sRPqk9MvfkadcV/31n3fV26oZr0I6irpDxNVjaPrQmVNLGRIuxiVY2ed4nC2qxklJfRNvlZVL36V
c0bjdVWjMK0cO4hQhSWvQr+IcnPT7MpZ7wkstWSUe6A+2kO0jPB75vxOMzP6lcOfUsufKZAjP5P+
Wgv30NTdIRuKyyqTz7JoXttF+U05E0kTMI0Hdy0poycVwM5lLr1ZbzaaQfOkWP1zbQOJTud1CvHg
7VE0hn5t9tJTOsQeWq2IufHuFyWpOAQnv6jN6TpTjEc1QSbYkHYTzq42+0ujmndZVN4WRTr7sitD
IEkb7K8jQ2Y1dbUCxWy/1UP6LFL928i8KK8Bde8rvRIHetRd5MV4RZDUenW+vuDrns2hTLxYixcY
YoLedJIbFw0Rdq/CktD16t4V2etaVrepk8a7tI5q4u4y9ijkILqSlMmhdtfYnxoVkwSYVlnVXldQ
TiZL7/ylSn+CEZY+EnksQ2c2oLkDfapBMWopgbBFivk10syA6l9+RBi69/LBmq7kON5h0dedobNg
ixJtRBYWGMj9cl21I6q/gIOH8sGwyoc+0fYO++01lMNwGnALFKs0d9EkYjRbV91Lp4zCarm0aNMM
gm6gUeh8sZsoiC9Bm0cePPcKVVHpg2i/8wS9ha5xKm/Rqt0Q58kulmZ6FwknCTKnIxSpIos4tcjk
3gacIVGyjNpAM6r2RluM+a7MGqAIwD7Xu3lEuBIJwzHzHCfPAtt5XZTk0i3d21mLbsluv+FGsG2q
LB5I94cpdg6OTdmqaKZr0AN3Ha0zv4EdtO9nKXy6EHv4E96ANPYSmaGu5rexaxylFQVR1IXu0CHY
SWcgngR5G7APT6Q1kMZq+pU06+CvHfL+S/aUxdn3QczH1UwoNSC4bC/OPgOSRjK5XrXr/Gy03bXU
5T2kjTpIVf7vCqBLzaw4vigLZJuMy6ZDOguEXAq5MZyV+HbMUiSIo9e5iRivYDoZQW6N7LRwQndc
7sq2twMqtKlfK/luKskJRr1s/VGoq5eMeljVynWzWt+Ql34pVi5TV3ht3dzXsvZ7WQ2+kiP0GpMC
Fz2s47Y+VJmJDr8aaDZgF5nMz3BsOM24ybxSrK+xFHVgZm44SvV1VCN/dPrap1Xub6r+8bBcWYxX
uG4S8ailxbdarFNQC/hfs5s+dCV05qlB1zWLD1WbH/D2XqQlB0t2R2UxUHRwsWUQb6VHRe2HXaVX
i4LuOdrkOYMdkl9qsoa6PfK5QOxW1djXMzruaG/euNK8HgbGG3gW2trLXrXSzA3EoESZJ5AbvVU7
t/5VDGn8OxZueamPrR4oif61bVeaIytKYhV/4WN7V32HOvGoHFeZg25L5/GlMBG4zaeko+e37FKL
29Xm+xYDyWLnoaczchhW2QaxMnW7dhBZ4CrtQF2hg8+txZcN/ox/F99o/FGu1Xujj26ZtVAeiV98
USf7zM1DifTwrNWYmA5k01wOdV7StqU7zutT3EwoDqNQed1OqW9X7cNijiBPtJtCLe/sSjSEYnER
EIG2vttHsT90RscfGCNp0NgEKsKqCnQHkPFu4Hb6HRJY6DQb6U0Suxl/nR47yiBDc6m5zaGr02NU
1WGexlyerPYp6Hd+Nmajt6TFcXXjKzN3TC+37dTTi/Srili50ox0OhQTsXY4QUX7rRvEbrLdnSsK
4pvC+hVXnZ/yTtqr8bVKO/z8iuWo3zV12RVT8mwoXQfgLQszq6WDs+6GqPLRp3nps7zZ1EvvFyF2
ZSee3FrnJdikCFP9EOvxvqujcDHzwBymnamYN1UeYcpR81uLkp+xpX+x1BkdXa1FokEiID5VtKRm
5y4a7K8aM0v6DJktRMR3Rt+hvKY9gNKmIJOSS8fPdr18L3V4qaZvK92dU7hXKywa39LkRebIq0ag
crdY7gvCbPeTmYRDbwYMBUHVFj3yTD84eh8WMkMweVqotEFVStUYCWsk0lJkecGtfh0XirV1EX1H
v/1u1dYLJUacXZ/ukbi7S+LZ8oxp9pNJf8ky58Yq6he3c9DsMVAejqv0Ds3hV/idBF6L/uJoGQXY
xA3SFm1+p/UMtd20GWC5NtoP/st9BbCumr9byPY3kWkGjlVeWcb6vCaInm1V1L6eb+p4Bj2Q3yrD
73gaMV/tWqJjqALVznT2ecFLDJES5hlLQFZCipwHZUzaMNbBbNbmXdXUO7e0DoiD/aEPu09ABwTg
ixoqE/lrqaY/G5dbDQP3uVCrr3G0LJ4o9Vug6q+W3q1+VqL1WDuBWw+B07KdVtkoCLFnnLom/HaF
WVEpGjL9WrqfpwEJwAktOoX4yjQzb7bMo57p2Q7pnOs2Wy71zHQOreLeLHkJWKy6zMph2+ZHZR33
xmgdZ70L6LqEllj3U+O45ALjJXivV7WzItxqsjPT+pExK3dF3JYHt0h/S4WovYnNOlRK93Gym2Nt
IE5pZH+MdbrPV9MvZLJrFHkZESGQF0PP/YmWBmGWeIRW9hJr8jgT4EeVPHBxLlr03JcuPQyxQkFn
CPKsCrWuQ124th9KNQ4MHq9imff0ECLPLAXdIuuin0RoNAy2sJuXMhK5Z4v8YbGMkDkMl8lohlbk
3kxFe9DhH0lw8NTpYaaYuW+uuPAq61sPDs9uHNKAmvBXZ9lWUoXuqRXGEgm/rNuwWacLi2Eg+Sx+
M6kn1KhK9HKAxv3s8m71hXqvrsbDPLt6oFe5vV9q+dWFM89j0X7tBZehW49lVhYcTu2D4nukZ5MD
iu/vaSduc00iD/7ijHKNAMLNYAOYv7gNtgAeXFE/oSX30Bi2p0bAaeL2W24g6TQVQbK41MliIqV2
b1XWU4WkoMHf8FjLwQkGxsPEKE/WqXFhVmkYO90NcwCCZUmDORroFb9yAcLRgBghZsQZm6tMcTht
w1PRtHFSyXCT4R59zzuFWUwIE8/WekzK/NEqi7CuVk9hJkHiyuvabj3ZPomYZ9ZYn2bzmzL9qLVH
WUx7MOFf+t7Z1URfqGh6tfvFki9q97PLcjbP8qGDYI/mczpclHxkIQYvnb9H+VU6F1+M1Tn2qQzs
xvGQwfY01CqnG6V+chMHi1mYaDF58VgFlfyFr9sbxnqhTiqv4jOzhw6Rkt+aJDEobmpXBDreOkXB
2KrB2L2amcrQmtSrEBo0jDuFkUqtWtyYtfAzcZWoPwbYMMSLPijLx2GabzotCvNmCNoOBCZNdWTC
kVv8VhRRaMT6sdkURt3XGKLfJLowlg9pa18ht3+r9F+i6K5YG6/sohsmAoRO9QWdM4/6XmjHYAbM
dDdbCL2abVAoOjlBBlemgHb03ejya7DfnjP0NEfvTd7kfJNhL8uLLr5gxAfBgXKJiAIDPn6tvJ/5
SmJSrNy48VJVeejcaDdH+X7hP3Mqx5/deJfQaXHI3LK8CqkxHDPj3ux3Cv1YIx4DQ3uolQstex4Q
3Icn77h1mDUMDyK7aXD7YqcRTivx73KRgbWOO8W8YECXxgiF/EgXBO6NGRQGaqduw9ASgwkPzsvI
tKlOjbwl79C+1Bj38Rybt4ruPFT9177cR6aO+stukd9bcsgucSg5mM7FovIODKhxekn3S4j7kry2
s5T9MBtE2fVNW6g7K05CkTaMfrlh3sOxMch7SvuyNe0rpcpi5mPMwVD3TzYjehbxNYozD31SbIxR
MTdR0X3pnJ+02ClxpGGaRYa3JMOxwu0bSxnm5bPbLBcM/Lq3KvNxidVdlFVfNZ1wx21CkLzhRMig
RDkB+OAPvXI0N8mMpfYqa/CTilejyA8bazh3rqfmYlX6sC6XHXN5LiyATd6ij+GsP40d2gTxkzO9
LkYVluajtL6tqhkY+V0t7uKB4QErYqgK4GxxraR7YaaXHQ3dVuJCa3QpaWmhfIBwBKUnhhIYjjzW
zbQHQUp24hxtq73UOYQoKeOA2SGWMz4PSPeKEhmZIQ7j4mdV3trDQlUpvTIw5rwx7pXpkABO9Br5
KnRqMYj/WcTfadEGbosKfzxdikR76uRwnJpy14zdVV0w5ovquOWGdDJ/E/FrwDbnO3gjP0ZhZT4F
jbtUkz9oxT20zUyCT0tBSunpilLQpc0eUsf6gS84TIVS0uPo700Ifu1iEOqnMelVTUCap3+SpcaB
61Q8ENN4qjX+WI2aMVgMca1H4sA8oCv+NTFToVwnleLn6jUFp0NHa6EiNWCO2F1L2dwkyxuEzUyJ
m2YOJ80O8xlsNm+Z31rWQRvmm2iJd7WlPWdtygtj703GjthiDPsq8+siO6apvGpJl6mgjEGFbK0l
v+fVXRSnT0M1/pyjye+c5OCqsyck86IIH6zkDyrW+JxvIwqoRZSFshF6AFHucoiIcDHIySRgbi9M
WV4XjNHpF+shd6ZdxYQeTwrXU5t58MsCoI343mniMllTompIX4XgIRj+6ALcuPKqiPVBcYuw4IVH
VTaMJtKKyQjj0diTnnmFmV3JmrdUIetqnrT8d4azaHt3p/G/WCBEV4P10LfzUVF0L3F+NbrG7qTX
7nQnRhux1kCWM2UpDU2Re6h2nW8OnLqO0HKUyRBNx90AyCxDiRn9SHM/9/PjGNvHSneeZrs9En0/
WsaXXFP9Jo+P9ugGiK+G/0PSeS23jmNr+IlYxRxuRSpLzvkGte22wRxAMD79+TTncnqq3bYEgmv9
0Y2eV7Zmu7a2fn1w+EbXFniIS41+nWszdm+gTLuydo629QpTliaW7h5cZzgPFUVwxBlXwv0nffvF
70CPLIbQQh2MHCLLkcWZFpwrs8XBsdsPz1QYMWhPcMJ7W76owoyjKD1Wo4P4OCKeeAtKSOzSFLeB
4A5FshtItqN66xfdDlk0pSA/duvtjZCPPMM44WexDp6V2Wx7C/bRPtZN859Vbx1xKMwmGcR3npUB
H6M+RJN1RKO9LVc7YY/bAP4eCBLZ1GSIaF8kgTEklXdBYVVCfEzMivWh4ej7+bs7DBwdTbka1X3r
lyGcREzVpW71pfBTUvYBKXzQA+9In9KmyxreHhpo6S3K9lkuYykPKf8Q//JmJZt0JTujt/9Do7cx
uascNn527pOw6w9S0YAIlg8s7nsZvrY9b4vG+OxmdZo86oz4xBzzQxNLNBvmfSbX41AXHw3PNgja
ZsqdgXKzkMvcZt3Nav8DQ9dd3hmXogM6myP9n+jT44zEc6uixUr6wX7qlv4v7XLyY8zijoQkEtHY
il3f/S833TfHbZ8Q+z1LwV+5BNN9izGLqJQnx6nuwjb6NlrriVJC3hgEq6e7atS7KLiT5vA8+E+u
rxNZ39vBR8n7Q/WfnoWGmGpEYZVHKXmlORFLeEHM7zla73p0fjo1ruZMK0jv7sc02smqPCzqbxBR
QigwxvYs9ggAAY/0h4lL56cZqXGjyiHgf7oekjxeBCGdD+53Kuyd9D6HcUI/RsJBnqy8yTKuTSP4
0+LNLNga0Dv5vHD9tEtCQqfNWuwr6ZwKxXXVHSAC9r41nCLf2DedepL5vTem/4TLd2zk6GY5MW1+
oLdpY6uhOvj+styhvAIuAoXiformBw7wkVDtxIuMXTEdJhLs5/UzK24f9LAb1/cobzapV+3Z7I9+
Fx18+UEHy2kpByK0c8wD3QZ/dLyEwT4vvgllgSex4zwNDjQ9PhhzC4nrzc9Vur6sVnEacZE7+Sm1
6weSk7kCXwxhnX3/ISM9RY2/q7inmI+QYbZ7cDtJfU2nD3nOhWKWia9K6uyGQ5gDwzqPNnNzYSMX
q6/9/BxI6hzzf0L5tMSMm2p8S+nWUuNzxpLe8MFm2cnJwSeKR47yJlvDTbmYRLZwT3Xvla1jFV48
7STDwKoSJG56KI3DzXFfN6z8y2/pvLjAOyKbzwAWG23zA9RvbbYbf/2rm3kPknupVyqgPOR6VZDk
LoysltuycuKWRj0GBnWkxekwOg91+VAFL1PZ7OsRDFNtOriDPrqrvVevActoQPHFPjCirylok6G0
tisoeKsoB+hYYAGWKu8cjm921d0tI5hWWCZVJcB6UX4GzcG0p73RL9ueaTmDKs8yfTJG2JM8H4Bm
p53uwltdAGEQvEKasNkTw04lZ3HEgflcau9g5/Wh8I0n4Tf7yoZZT/vpqqr6aaoIy8gntDM2iIEy
e+45y4V9ByZcra1hQj7VrXtGs3rI27rgxT34MWK/7EqEeZHQj/ZTdB2pIvI9190TisOzv/hb24i2
rS0PyyxPs2n9G9vggYbI8VCl4YtXskhGZpkBUKW8vYsl25Se91eOCqiuCfXPaE7jsQ2Zj/Mx1XGR
yxM86X6uWMwjY2hR2ym1p7Xw3nKYp20Q6Slr5a5QgNFKdU+obSmLjLL1YKqU1Y8MTAYy7+DO6WEl
mW0j0M+RgSAOpAK8jLq1N+MUvbb0722CeiWWtit3c9Xte6U+Ksu/dzWjRu/TnMqOtqZ8I43DA2n4
xXcdZjAFRBAGFkRTU2Zk1sjeBL/2rR1UHO88ajr1dAmdcm+vthcDFLDFi6O4ncgCTozRsr6zl3mK
qxy6S03Lv7KwP9soALWL+uzeojEiGS370gXLrhuc49pIvbtF4CVjXqGt1HZ7tKI02w3O+NX6WNOn
xtPnSTX/sbCFcd/y3TZQTXEkeuyA3R1FX08mRVePqVmf0PY+R17OzOtN5KZ4BrshtD0ThMLkTokY
/v6QViehI1Axx4MpcSofo1Ut0oaaOxSKz4G51K8qaosIM8w0vLkCHPGVgkiTQ27b6shhKJAOtTq6
0RT5mTFiil6UNwea0CdNRqlWoNWeNI9TJNtvKhJxKlRh2h6MNKfRIqhc47IOQ0uRYgAm/J3Njgp/
GqNR5FhrvwBO4Jm4zF7vXLuQY7WoJiJnfyLEwoSYSLU2P0jBF4mtQ5ZSVoot3Ep6gt1sPu3BFYds
VONWYoV48odMNNRIlDPi46a6FpnTJewH66aspv7RSC3/KI3VOzv0XxycKu93IBvk0q9kV9jUXW67
fHDBO50u3+EGq5JwGp4GNtpjJlkUo7p0HizV0JNlArVtDcvu4tVvg3gpR4MFoJh+p6jL43ZSjMlB
FOfoPc8++M5lVdwDpYCQGMol25aq9KZdZYf6CKRE7wRJHmdIZmTtVVi+BDM8Js/UsiG5Bpx4GdLH
nLD9YGt4IZtIGMzpZUqdiAsfbyBjHT9taXK/3QxjXRxpGIAkGaX56LbUzLqF3T0bYqrvOb92Yo4O
kaPCg+dLLQkm4kLsNBbVldOMPD2o65ElPOgPhfDVtqGU9BIJP4hdP2WHIxL1ViEr7ffldkQn6lH5
D/giri1a9KLyds/N2EYKG5F+7Rjjqe2CDr0OTaSk5VvLcm6tPr2rinWgDSyNep9RjuvG7azqaAIG
bqs2TffCNsW38B0YVsJN+ldZL/pE+bKV3Gy6gMke+mC6S5J6MW0YIzM8rKmuLmqoKbkaSRkNlwjL
tBdp+Cs/OtUGaC5BdbxQ6K4QGwNy4twYrnOVNkFn1Fda8JH1vB1yCvIWmlLOU3FbRwCad+1aF1tn
ZPqt8Y6/eV715RVTsPEhdPa9Nxg32NB68bxRxbZQAJnFWLzZmiy1JK2JdoLJgr2hUKRCpjGWTy72
+b+MNtzYKnsZ97gadmY7VbHdAVfqXI+XpRl40WtpPZdVjXLPGatW7S3iv3nNDnZXWu9LDQFICEuI
5+B17a17XdTeiY+7SK+RIQu/vRnNigKiLG2dtE7sdB6jS6vMAoerYzW4NoALy7Q8OyW9Jf8i0yBK
8ZWirFxCb+C2UAwZRjWW711d3Qo1Umed+53rrlp3R+mRFw9jFNTd+2qsonlocyqEX9ZI+fyL6Dt1
ybjDFzG+B0HleH+urT0ibnVh3FKvqUEOlxMBQWHxWGjDjk55NNGpokbh1bsl4P14GRQlu9BCGVkT
1kavUWaESVugWIBKQ89Wflqt7zm/0kXM+N0YMpj/W7H0siI4TbTAN/k43BmDhTP2mdy2BJvrfwAd
g7qO/apEl1jezLS2WUJtrA9Z41bRyfK7qSGXiv6y9t0sWl8K+oAsm4hu7UZKcojURI0h5SYufR5U
jjSi+iyw5QJ6cPGkw68RwJmxpadmb/7HYQtAiNGU8Ctt2iDT3edQdvXwSB/pHB0NN3fVuxBWHx3L
QNriL+DoL/dLI+blA1dz75xyvxEUnepAEkTqUmh0kPWoaIsRbZahmC9q862JIOvOvstisSX4M9R4
AHuXollP8dRQnRM0n17f2f1TGYxzyyAwo2KrBmTDuOF9KoPwrFjuXd91ykmmDu/KNusH4aA/CWWw
t+VifC52E372LjU/IA00ldA1ba99CgeeumjUYwpfo8o8hsRPAh1ql4L6aS9autczjrtZDH/8yZ2/
xQcVwMhh0vkbzGEYf9UcGXkW0/k4qs8KiQHDpDsHVBtzr686e/3/FqgJxIKvw2xb/yOMuPCB6P5X
9aT1bDKC5//rcGocSo360J678/8KmghsGZz90vo6v498RWVn1YCBg/g5jqGWuA3RpgSbOlssOGbS
v0e4XGNZ6UWRvmm3n+64cq12wM8cVWAZFuFN07ZmucEg1UhqkIKMfr5BBstZNNIOniW3YEU+5Gj+
Ena26CeE33a2113kdKepgJT7W9CVEx+Yl10T05tqVGLTB2M/Y2ESZcaSZo9G3MqB7GQ36Bm+1Wgv
+TlcWqvjwxkao/tuq7DOdo1J0unZ6DzlJWpelf3XjU0wJ44SpvcWSXMVP44qxmug4EXGm1jeCWBw
pBTUFK8ZxYEOprSaKYO26jTpsrI1fnEahuEbpSyzZNI1QPW/G92u5jMczSruUnMc0kvJQ5UeLJlT
QwQ2YS/JsJaj/rfy/xofQZ1zfW7KdRQKc71ZebFF2lz3J3ovKp4Rc63ZIfSRciIERAKZKYRGlFwC
lU2lOdz3pcfwR/l1nr0PLSTwh5yD2dsLoZ3gEpJbMb54FAu1W2/JDDpkVVWa7ZeVTUE81YS/xtmg
u56uWzv4r7TSXu75sR79TFOR54krQGtWYc4/bhGlN/uJ9VH3ilamnoKcw1ymk0t7Vxie11xSmuOU
Qm0y2SGFMvRsTQ8GzVvNRog6vEuhRe+4KL2nuensjyiDmCZHU1GHVYzpGzWHeu9LZtUyHLxmO/UL
hlKr7wB/ytQgQCAcGhfJGi1RdwjVGGciYZ5J00XN5uLjre7zomq/8z50PshsgIsw+iD4ba1w2NU8
io90ehdPDmaFr7RA+68MBVhbhGPBvEK/UYIRpIdBMV1xZ83j0h+R4APLL0M4P7dmZLjsI6Eg5T2C
AYgHhC3Ig+i67+I6k/2PTbjMtHHCZo5QEghnR3yGHWdi6e866iZxbxdl+OjrdlxfdKkaUi3S+peo
lkwnenRzj1SXZu0TetGdUzX36T2JsN19ahnUqwrx4crhk/HrrQ16ip56B9FdR9FS7WJdtqbpQmvr
3vKHN69a0fphS2UqifptpZ0wruj8NGcINl/671kUDBdVL3S82YjrmjF4KEmOZZ+c65MoUFKZNUr4
Zh3km/C0+gFvlg+10YutWhp60yo/9uzxWFa9sWOoMjZB0KRnwiDWPW/D+uIJR32xXNBpFnUngfou
7vPWSLxcgFGNFF6v1CbtpbCst06r/qDayXigxMw0Y5OCpPIuKIR1RbvEh1hivMiXNGOcN2DJxvFI
/E/56IHTfS9GNb113VJ1T45ZUJnuidE6hppnK3bmrroiI0DXU3Eq0QTPXfRE/rlz0v7gDLHlo2Pe
IG/pk5TkyHe0JHrTNvo3042frH0LkTOuw55f/2+sW2OXR9EKmN6ArGJcuHFqtPy1tR33fLzH2e/d
pAvVJQXU8iuFe4Qy3L1hAUsteIRxAcM8OH3nEOaCzaShni/WyxhtLeG+e0pBtNeOd0WCjqScl+lD
m4JgTE73ZnfAmzRIrWdlC/mkuzW7TYPU1NnOVZf22Yxox64Rysdt5VTxnFKw1nbR42p1dETVyANE
wD0WzevbMIRIQfKli1Nh7ZpBySSYg4kwD9IdhMsSZ8184oOdPqwrjHgxem4cVereVYW3afxbfuJN
pTGXqE1R1Pko3YIOl0/oJe0Q2Odx8B4YR/4ZJVOShG/kcFZrjKyUJKyiZQYMGOhHTM0bz1tZ/EyL
TzVnfHMmn9TUPCRlrpanbnROg2zQD/VFHSszisVYViDUiDR4vDdWWARJVJvmaW5Wf+e1CgnDOMy8
e0AOSLSuWfCLJp54WO8Iwg4gdIs0rngNIap8nCPaRdqOR9gobnc8fNHR1Fmx82eSCpG0n6En09he
LcFLsFq3JGBECckBH5HWIJaMr9swrJu4TLufCdagrYP5YhTui9sHPURx/zbQfhT3ZurFi+3O28gy
i+OM/zfhfaOTQrZ6nxWLdyZ8zdgjCZheA/eW/WJQ3I1G4tyOE3NHTeh2V0wPZdpTn8xLOW67yd40
jn3E+NXsB+UduhTaY26QDuYVYTVpBjepB9qX2RD0mPM9G6OzXX3rS/Wka5KOAG9V8wFjFlnjwi3L
I8i6hVCggNeQDCZVUe5RccAbZOMljDyoL7BruFh1cUUPx1h4zpFTZcRlxZBUpPm7jcsNzQMvbEl9
+Vy0VP7qc1MZz4ENi94GH7kD/A05fiALzdtEQfqAvut1cMEo1ql9Eo37kTLB33QKdizdbnyUTYfu
zanGhzzKp1052DTzKisRczXHU1S/c+U62ybjms4KEmAiZIzx4kGpmFLLo1xsyGr+GVmMso2zrHDB
T9iOqhszXC7F72BRj1bQVhrjh3KSVAc/wh7urWz5RHX70bbdpxrUva3Cuywd7kExdjUj8UaTXOrX
hvGWSZopgxryMKwX4rxDMKLhzVLiKVWmswtW694aF1CzrJ//mqkK946XgT7OlZnzY5hViNOhVZ4N
qs+PrrKBPWx/jaGcKtoGQWk3jZfLa+AWGgWOybEIiXUetEN4hc7NrSahEbShz55AyXqYBac857jZ
HwAcxicTkfJbHfXrq3Ld8YkEJ2c3RmN9bcNI7xvSwi4zzWMBtHmDBApeywu39ZR3y6PZ9jyU/mRl
cxL5dYc8LHi1UOaQZL4QucmW6OsmEWttARC1FVd0Z/bX3nP20jHNzToWiBIsV98Vc2e8adNfdmFm
9gkf5I80Pei/QLFNkqB9HFm9EPhN60mb3RIXGUtoA8SzbVgHEt8bSDH1OLT+kqUxBlLoQk07Jvu3
fYgieabE4wMbYhFnaErfKwUPMpVLd2Qppojd9NW5qFjviyJNMhQtu2yo4GPUXeHNbuLpVe2CwVke
iG90txTyTTuQnYNcW3BeSx8zIVGAgBvkYY3smI1iv9SBuamdijrLCV2GF1X/4KTWu2GQ3Gttjzxi
HWNzDaPjAlp6Mokov/YFHwufqkU4dlpAJfXeq1TkWNU5hCnVjfdpMdyBUSLpNnKeu1EheZDpo7vO
9T6Sbnmz9PMD/QuaP/ZtkpHiuZtQ05PLhCCd3uqar+u3HHqg8XV+XiNnAN0LFOoVVx2tMkVwos1t
cIM+GwugWlEmyXuuuGMQB3eaWMC8aNmIqT14My5VoY+FOa6YA8KvXo8/bb/A7TI279FkoARK5a/O
0lvqxbEt26Mq1c4x6uJCnsP9WgXUHnWkH1IpQxNgg4gHDJy1x5zlVk+32xM1k7dOpA9HUayc4smO
5Ik7OhlSm5LH9r0cgbbLfn0Y8IfHrTewCnTNZ1C17q5ovF9rzortErg/dcoRWofOjNOZC9obuqNd
Ojj7oJnGm4RETC9SpNGWpQdrp6esCelI+u5pW8QS9Sb69bp8az3r2QorxGNFhFhxWS7BWLwXU3+o
bLbyZTB/JrPYhk05Iqfr5JsvuKCRceSJJyPgCU2T6FyeMZUaJ3PkYsDjO28mt1SXMIc9IbDokVfs
WctpietCX4jOO9UOs269tEgTFOSb3YtTmQFmheEXJzoeg/JqL0u8zOG9mYs3a5kehpIyWBeqe6Ge
2ykXYPypgFIir22HmThNgpZQ8jyn+MVNc1zWk+L3bOoIWeyQx7Q8cPJrdE2ZNfqIXRygOz8NyJtD
u+EFOnidA2l1ENDCPTFdE7AfIRYYVHftirCneBF3X1GjCE3t4FIF1n5OjSxRrWOwyvObFEXxBj55
a/rsYVvoS0OZ0iIGxUUVU0J3svKK5Wk9AzG1qJKX+zkd/zL7JkVs0FriKRhjf2KFEu1yL5hcY3uy
HkmTd7ZeaSUd0DBajPmfkiWVwr3Gj2UNvyJqg3vsyOReivHfUuuvooKysRHux1KzkKrOfixH51GW
ap8KfJjmFD1nZg6i4YW/5K2hTQl0GWcoEOJhmHK+U83YkvUfMwtl1uNZTl0nkbBFx06JmVej3e0g
so3N0NsoL8tuOwatt5ui6kR4ij6FBnJqR1jr1sSyc9atBRFbun/ERCJDC+3XtnFp9Z3g0tL6r7bp
Yc69awunjrkCUFPI9DAs6Ylt9L6d5X0vGYR60PU8mL7CVDwplsbt2mX/1czqwJv1Ua3jp72WYrN2
VBV62ho2lpKPBmKx0Kjv+jG4uLb1NxOgjE3K+IfC7sg9iGDAc3dlDsicFtGW+JIgHhaiHQm0lJ36
liFy+JHeqYZmx6dgdfdLGP04aRbF8PAEejTuO1b7B6csrnM0ynOf6c8smyXucOsjBy6DKGGd95v1
EyfFyKcSHgSy+cdxmebdQNYUlfckfFXZZWKXeMTq41xDlmAwX4/i4/msm3rBNQGJLsEAI0lPlBXs
yHTZq8EpE64mPpfa+c+0kc2apbFPATHpTvUX90yF1H950H/KtUYs2VYvq0wfGmf5MGtcFqapoNcM
/WjcqqbMIdvndnkM5vys1/pMBEUfYwMwH2QVHWtD27B8GTqtkZmjnSIw49GTILIT5b4dcp2izU/5
pI9uY9lJWeFq7gP/KRUNb387/BXF9MzivudqvBeWMWNzmP+IJr/VBNjOAePsP8Xf409IGHhXbZ1i
/OU1fFfDBW2jktlwktEdIWrIs4wnX1o0Dzb1Y6BrSkrltOPPQ/civoJbhPPAgWSybLhBp6M1ogE1
uvxACY4PA9QcVqnMjfCqMO4MYSfVqn8pU5aJNXdf2pi2mB3f8IGhHLPvDTG8Medcg87/ps6DrXgq
mq0yEKoAlRmXesJi73bpntZM2NeWEEPYIqwqEN5jmNbbDBvgdaKNmHErvxamc/KkjYRo+rFm50PW
rM6iF7AD/C5ob/JYArne5K12rNjNuTiBscZGJwFgEKp5xCrFAprY2sVLnrqPo7AebdH2m9alYbm0
OL7B4qH2yJ1NymB2E0FXtZcd0zzUMMjcPm7F2if1W+oGBzg5VG6yPBIL8BoZzdlQ7iHQCAKUffSE
SIoqZPRNvb1qC3RtVciroUnsUuNxWP1PyIWPaOnpCMp5JNPjkgGzE31MebCx7pqZ5RIJy3Po5ynt
6EImSjFvmNMha2wo6sg4S0aBuHEMtJzIIbTyLrPv3dwkCyhi/tM0lr+hhehYq0ptqHkzj5gI9sVA
ggGvmPwalsav6w9YdYb+BWCn28yklwjDP/eIUcfOwSCIks7pkXZMFx6BreeYW+V/i7R9tHWbRHr+
KZ3ubISaR86+6+3qaQTejfS4b+31I4vkFoBsO9crZHm/PNeDkTgltxrl3V+eLdI4mLLT5A5JVLnm
noX6kaRwXFXBvmtyhBQihlLdGoW9WZF6TjDiGWHxnR+Ql87V6mSncvmNqFlCwYbhjFfvSxPOH1Rg
63icvWftDfveJD05625ygKFfro3u7qjCCKCzOXZdhUNh/sNYgrERJjqW+fpa58v7EtrPXot8wOu9
s0sgyH5q6qeFUxSTbXlo6OPR4H6YN7x7PwvgxqprL9FOhCm+IO1+hXXw7WnvY7F9cBCXw4LzcBu5
/oFwvXTTAA8DHZvVQWfVUVXA4Vqpnd36f4tV8Uj3pwoSLHfNQ70Gm06Nr2FZH/LJPQOrX6F+OaTV
XRbVSaX9PXUWBeJa/9SlhDlZloHuTYaxZ9QP1uDWWyHRcETZdB8t4qyt+pgL7+Lc7JyIYhAW+erL
Q+SFEPNUS4D+cr4DpOvR9/S7nBNraBpS67R5qmtF//b4ICxNC3h1My4J8tAnjNWDk++rYUbs1zC2
hK8e4oHWvgvW8VCGKJCaEuE5CvTM6I6+k12UOR5FhkOzC6HWg0dH50kWGdthlg8MzuQBpOFj2g57
w25jGaJ7JGeIUsUZqNCovTdjvpnHMkwFHjNfU813czTvllnsgHFL7jKUCCspyQkX/30h8VmaUQX0
kf8EPYfqJixBExj1iOuZ9ERfUpBonWUx/tcW5heZHhfHrd4Mc3zy1nnZjmFgJJZsjmswPTvesOtv
pna3+jCKLgHT3+J+YkbXKdSgxUZtOc6hogZFtTcn1rhdfBdxDi4HMxQPTocFcm2zQ1H5d6OY/q3R
9AKiy0ZcnVu7OkHxnJTGY7mEfyZb3MZeXXfTK4FWarzTNB7EdRXcmYG59R2fa1N+Gbb7N4/62ccv
tHFG/x3M0kPVlP2tGVekCi1Yb5uQEImykAS1cdv0zln1KLuVF5wc7XXbynGP3Wzv2qDYLasHQ1nE
GNUOqYm7wB0/pSeOmc5OKZdM1QEbegEANqhFuKCSUvM/s3VO9ixizscuM9Y/q+oTNv2LxUShCjuZ
Mude2uwPkz/uxmw85ebyB6/obYIwv5KTDPWDOlB+TzclWdWgdNX6KKrpabGfSdx/d02TsTpMfPyQ
N8G5jbLf61cv7ifx1XYmlNV0llm2s8kj4R7tX0iFfQSng0DMhxPl2du0As+ZbvikkAiE4UKCGBkF
4jiBlktMQ5+MojoCf33notgqRTVF1OTPri2wQfTTLhDrQzRab1NKdVe9tgc5G/9ZeU2an6yfIlNc
QrO0E93JV69gA6QMc6fTNvFXn0Fu9K/hsv5bfO8hKgBJACgQd/H0teiQNvO0onCzLMCI2j0F1nhE
V8ieUu/tWm8c5EWjXVbgfEATtd+Cl9eM9F3CaPhEcFuSIiAYs4nL3Lumq/2vlda3bFCVRpoaVH07
wfvMR1WrqdxmmHH3BdRUH1rbcI72JTxuXjX3pU+DAw/nJQjKcFtC4Oh8/Enb6glb6l2OMw4DQXec
bZHkTZD0c//W2NWRYEXFA5qaSMg6Urj0fJiH7ls17s0O5BwwW5loszCs2v2dOdSXEHe1o5/Gnv4r
udrH1F/OUe49GlX2NaGq6SKY0jy89+THXFEUJdpzhRHDuf2hvruTU3vuK/dAbzkeOOOZDP2T0c4H
miGuOKHTjY8BuB3dJzswk9RVDL2hcWQc7uJpijQOO3Q5VmUWux5psF7fNJSoVYlzKFtnO1XlX1aE
Lz4RnkmNbSMJxnzZ2SFOUNaCOm4aEDGv/SURudigqIHxqZnffKgX0FsVzznooS2WZ7zOmL5xDGR1
gc3JhVHoRPEbtuHdGsGarAEKdu6YsrAeJxGdg7X9HYL806mLk2nVPIOwr06IYbB7NweSeLrxoRuI
8OUPQoo+ZfZnPvQQGCPJfeVYbYMQwzHeeDhDApTYFSPWAfRiubE+G1b/0FtNghoWOcEg/swJsdjc
USSEFhQzdBR6rzz42yp9b6W5L+3wkLmcppBtKpv2IJIxHk/0nqVFbKkGMGORrfJv20Fx1tpJ74R4
6/wJekJ4eBXNOpGTqxOnntK7fg3Ip57BZ5EZ+FCXLGyWO3JoLTHfjyl2nsjXzGF10Fw7mWmwfXs5
d4t29qHf97uOisfHvsVYiX/5Z5R+i9iylrHVARCWpln/C7BWElNEvVmp7DwxUflcTVsR72CCPokG
4ieVyAYquSWK+q80mhOD3oHLeRtM33M7EdHi78d6/VW5FQegGbLawxkfFewPnQEDlgl0EzgVub+t
oGXUIPE7t09LQ9hnB/UNkgdmfk01IeWNHOJ+tg8Iwo4t7oqiYACqS+RSQvV7r2x3kaXvCHrc4APe
pNgNvbHZesHCgTUfajI/BM+7qNrrzQpPAmcyMGo74fBg/m/9HK86BXd1iQop6qTAtVQXcxxYU58Y
eXlEGbTJHdRLUv9rTbGfRuInPAyaOG0q298YZfZST6yDOs0vXt5/RLV/5eHAy+dsBMkkQYM5Bu+H
I09SZ2eJnjpk4TJ+xsnk0nVjQ1pXPqxLVv0fR2e23CgSRNEvIgKKYnsVoF22LC+y/UJ4a/Z95+vn
MG8z0RPTtgRVmTfvPSn2lSQfS2uA035vs+gztvV7HsofR6svRVL7aB+U+WaZeKg46U8xlr3L8DnZ
NlPrp8LZJoPAstbwfWkeG4W2NLZu1uTHWsTniRkM8aenIrzyU22LifnFPMp/SqIdMEq5XddfJIbG
IOQHU4K3OmSwhtxjtak3EuU1pl2aoR8h/jhm8JYoJkbG13J8KccfJ8EKb6ETttk1RRhiLMTymuk9
NQe3L/7a2HoJa5P1fNajNnWvZtJtg2X8C7thq+MhN4bYH3ryxkzMPwECMJIlWILMMKxhhPhmlsWu
1/K93mVQiPCnFlpKUcdDXPUfcXgp1HjXc7O0U/9jlt2FXKiXhdQKjLNx8ZeGuxTqzsLVte7ZXGwa
Csc6Mic59Gm/G+xXfm+vTOfbQC53xTnM/VdvzX7Hg1z38cluqgerzE9lSIeWx8/FEl6cfjp2o34C
MH8ul/lCTtbRI0pFpG5UzC6dT9JSgbyUfJ2jfqTie1TD2J9s21MrRh3R9EzclWBbcqwc7ktleIzk
DOXBuODa0fCXWpdJInUryylY7O8sNDchdHSHmKZCiLWd1Jc20k6B9k9dsoNYzFNPXV0hAqYziI8a
jMWmrTgCreGTl+DPMRSK0GRLgfSYzYfevDLRfI5Efgnq9pLAg66K+UrQgjnz0UE4sRcCKuuAMRC7
mBnB7KDCjZXOzFbZNVZ71Rv9VVj0SatQao/Wd9HFP1UWkH4zzAI1oDjkhnZO+/w7s6sXDiZvyvpt
Ce5s/n+3o8ZmFttvY/VrHZf2QXbSkuh5jtlyTOaBIzh7N8vsLlJbc7FFXbIAH2mnPDsxK75ivph5
2VY9NxibSrbrXAXLUruhIsHgGJ7gJhBRMh9is6T3KHcao5I0LU8lYEujSj277RHrmCPBfW/JX/P1
XHl8ztk0/8vMTDLlIpNQq28F6xEsrfkX4oXYKEsLWiH6FBQ6cdY/j+jzYFr3XYiXdLSWl8Dg3ooE
8FszuNernGe0LzDxGPOR367bfYxDC5uG2FUGONScyF2MHo9b5ta3ypNeT1fGv34itSfL+RzkQrS9
dNXOeDNje02X44hJ6Rp0g9OVMCCrX/hDz6Hr78bOaxPiAGMbvdHMHHISI3lzC/r0i50KrlU9jarO
u5EdNRSUFiig2syeEjR+he0+J62fM3U1g3FrVtFJx67d28c+0Whf6uBhqvFpDe3e0ovXNNGPM3GI
OeZScfqtgis1WMi7AYPQmQc3xmsdjI+NpVQuuqG9GQJ1y4C01pRfMjIusghZsfhvkvI6JeNZre8D
BNUwDfkS46vaZkdCkns6ygdFXfbLkD8MBMScWSeEzGJXaa5NB6YZBjw0DU7GLouQ4jdBCB5aZOc0
+xmAdyGL14eeGUKvtz+UecdcUl/U1RoBkXddG3aN6LDVK0+qWA51VLyZ3QTHhBAdLl6l8CccTqK2
nqxm2pPowgh2IKJjcFKGnCeAB5rl35LlUFuWbdNNflWwq3ShmM1O5fTGRXHkkvgXwBkRlbKx1dfY
dnCN4hSc6SEIozm182pzcdE4e4kzd76ZiLd0GnZRoe0TvTuYfbpVWjamT9wSzLNtqg+NzBMw5Sg2
vHSwnyTyxySZwjdfSbV4ceDwRNsX6peD0QabMBh8mcdf1GIb2SqujudWYqutEM1qKsG0ULxiSn2j
0rYRxmkVA6820+ZVEwv7VOe1U9Q//CG7LKdANlnPsGHd10lkzjYKkc7r8Yq37dwZiDoGVpsWIEah
S5+Dz2tii+z5ADlkUc6ldO4dFts+KomHmL9TSba+Xzzk6UOisFeIYCg6MjuqFuOYpswZG9WPnKsy
ync9xgJs98Q8QY9bytYSjTtDgChDZ8uswyMDhkr8R1fA/V3stFb/N/TBqUHyVJRXG8CIJ6rxKvP5
KLFHlEhtBSbRDb7Rh9Eazp1ZPTWJ9KMuPScllvxS/11HIfEkrqPU7pNW7Fk8tBOlvlvanmE9KDI4
UebUHrLRIS1Y+AkG68UIj7DYj23wFUzpAxccYz54FFVB0Wg8OZqGEbvw+bXvuoxviJYfbBVqNqGF
kEYGBsFf+hntfz3lWyts4WK+zkTyJgO8gbHgwBgTUgrSZzvBSdTg/xgat8EgKTiaEI8d8B1MpimG
unCRDIV7SPifNpPQnHFMnOhvExDKDUNghsc8dsFHVRDa7h9Xl1MTdcdZ8AqbL5CfcFypwsVi7DsI
BSLfFUazc6hIe7Q2L7AvgqlA2130+RKnX3XLSVQXrm7/08EfSQ4mPSi/xEQTNLaat2jJkVzdZzQ6
B9YHMgBLxse81d9LxaSmw9LAghFYAfO5TGzXMk+5IrZGe+3JZ0j1F/rRQ5tJf5itfyXRB1ZZw5Vh
lga5omi68yi/ZULUPp38BCbDHAQbPfrXVzNO6Y5h6D+aODK7zU+ckGcNrLPJYkil7by8rVHAoktG
NW5j/6bvjwqd0hfCFRGtM+myPSIvEEDOvC5tjwH9lW01uzQ5BGrk4WjgBOfNMsRpbt+7JveUhmBe
JvoX5nps8o6nhyHTv82Ge3npywfq4I8Q3/XMWcCRQOjVlpSwZt1/ZUZzlcoauqxdw7YgaATfZoFl
zYhq6iKzdHtoW46B6S/jo1aj3A37hOBi/zR16WvOMoe+WeXqFDIEfhctBiDVRveav5p9oY9zXp1D
PtBR4MQm2Y6jBU2D06yxbNLNtzD4ruIPbiZXrhM8w2boL7E6cbj0Cz/X0s87I4/WD3W+T7H2GSG9
r9DfP6NWcc5aKxaD3HsUUk511Vehkq0X4lob9Ues2Z9G/4ZurfpiDnZBom5zI7qjun1G9uNUpP+6
eX4t8l3LxU7QAmLHB0CyraATquJn2GAf6licHa31glL76mLntw0qjrETayDcJgv+FFXfFxC3DKsR
O7UDT2SC4XEdNqx7hNm52nLAEek5DCjHCmV+IHgW3+xpDj6b9ZFM8+41jnUbMyGDQoxjM/qwiH07
s8unrlJyj7HG7LF7IcKjI1Qil619MipbHkTVQeSAPuV3qX7C1hQIXoWI9xeC5r4gQ+jVsoOhYdHc
YxoHLaED+kitjjB9VoenWTVqXP5d7U6aTqREkTPuXfsLW/zXMqfMcJzq0xJ8ebm2StqivOV1mW4D
a/4aDY2kn8MkUJmIMxeTJTfxHL72tcm/KT1byUV9WSaz39USCbRNQIaO+nSKeqU/GAr2HyQGQNwr
zKmr4foh211Hjbk3SNHMDQsGFCYV5WDEW5wD/G9yJlnYIB+H2b7ZQ2who+Y6pVjtB4K8YdRr8SaZ
C7Gzo+Vsohxy0hLQ7cthN7TmF/77loqTRTdWyBJViYOutUK0weKb/UAADDR+AwmrloxzzsBpI0Lt
KlLnaTAQrw1zn7IbymVfWEROkrG63T/bRb+vVP4KRFWWsm5Nu/GmrjiAc/qyEUos9JCkDa6Kwuh0
XmM/vX52mn4dXCkvGQXlUlse8+8Whaj7xsrIEGlwo0wg6xCtksUD/2u87HymYaDHm74yiKl0y3c6
8cI0SzT5S05vO2rAUyI7Z9o3NeQC1asU9oGv5xcslUn4UjkUZvY0goEarPkJnazwGwvIlW6Q/Mfl
gbqaVltDZGerRBhjrPky4nE00uketwgOCQZEd5IZNjm7P+Tx4jCJrSgIHfO7GRbzmuclulfQlADT
rdAFKeMtHEcxkDB2RJ5slaq1jdrfIOFgj+ih3UVmL1qX/rG54ZJkLQnF7tYL9Vm1y1+5zOs1hC4G
cZgM2VD9mLqCf76IDqQLvKqRn4FNCEMaROCdhClVXEuswvmfFpsaPkGyCm1JZVAWSMoSL2HRmMQV
yXKYznIQ0YyBABLzYYrrx8qMLljbfxepiSNt6Tef6w+L8FS2nJO+1sQVn9znKm6Va1nCbmH0p8aN
atgM7FqN3dnS4H0y6xgbO9iAqh3cMRojN0rGT61b7i1xtGlZvtI1/F0H/bYWEk5QEDyUZXoRMccc
XUy8GfIYSFC/pLgqwy2oxA4TAgjDSpuSrUggUGicyq7k1dokXfnVBeJ54eUueLH5FoFQdYKXMdJ1
7dDriMEjxn1mgZjfCgmEYzLVvxzfuj+3ZF64K9+cqrU2+MiwCSawZGh4/U4gXcNxBxBGDg17/V9c
YLOpR6vG/0vUy6ohaeUYLNjdtG/z6Q8FYNw3rSCOlQxPQOz3TLppj9KDgjsRpNrotavGKTMFcR5f
CJCZI4Ovr0zafsU/kPDDujJOlJ9SYVCRzZfIygm9a/BJgkGl9F5n+qPQzgbQJW8phpFDQZDypXO2
Eg5cPVW2THe20aByO2fGKTHCbhfM1Us5ZV+2Q7w1r7RdBod6k0wUmEP4oNd0cKCqNyNYFDfUcnq+
dNiaQfC6zOZjV5g/Re9wSZVelhXXoak+6w7vY6kwhmRvohcn9DhCPFdYymDoFNIbWwPecxQo2PjL
U50HD5jwz80kTkmj7XXZW0jLH2wWUbfZbD6DnHsdbIwXWH9uxdz/pH30OPegyhPrkiRIPDmm9zW+
JSPt2sRoIUJku7jqHztNfrZ5eF/G4U2rxR1dnzpU1U9MSrdqp6AxO78Ct+0hGtvJmwUyb5xo/X6x
ccRny06P1D9GWpvEWHGOZLZJPJPgNDZzGdYk+mEOTm0IGyChruGwDGR/aCvY6fgFP+jCdLJGxP9M
vf6qUoZPasI5yVTsYRrzW5Ks5eGC/VQV8PmShocjMZrHIrXzrcMEMhaF6qUWN46Cw0C1kwc8yuHG
ysEeiy7GkG1IZ70F3mHrJBtSlB8iJJ+/APEwujbHntwRI7IGaxs2de7OpV77TTQeeE6ly4T+uRY2
xgfEVIPUkJ8OPIBlMPNKdyR8iGCHc3jlIDq2ifi22/Q8pQQCoBDBP8qcwQ/qIthGFcZnVWDeEdMp
hmGv2dW/RUWcny0KVeiceNdBthxY2Xhp+fOhZe7R6oegMue9MrDiwTJge+k11NN1mrYksKzqBF1d
KbrTDMPSi432cTS7ow4OauGNx4yzg4IRM4EcTrlu5j7cMjI7ScN2E8bihmLfklL8st+Krca9w+2d
KJShwao9MSvYdyZ3dDlwzs5px+FUwP9BeI393rBuUcQ5Aztinzg8ky0jnwDHD54pasNp8KPW+WgV
426BsQni4EKGaW/F6pOTx0dDYcpQKhnjXBadEwXTbqzxPI2ASjfDTKdamZmXdSVQBoGkU6MGETPC
JRV/1vgvFjpuJQy/1QHQ0CQ4sZC3MWKKA1U4k9ipj587G7BIZhXvRY4qSkTN7/nV89WkO/cDYk2G
Dkt7mJgzyfZ5SLYsgtbdKGy7fetA8iSp05xDdaAFr3DmDBZGMWMMrCvmcGvfBNXKJ34SQmpbrTBf
ncRWSUkDTVs6ExqhINVSxmAqh6JWvS6XCe5vmntLXSrgJsE/pwfTQ23uYrdNt4mGBkzOE19jvTIR
UEErg5NmbBROsu7WVCPdc/iWIONUiflZTQj+Ehs+W+22EreCq2f5pcjSN4xUfDXrcrQI5oVy7DXa
Ix2fQMSZjw98mbt9Zykviy2ugyXfWIy1MZj724v6PoOuSssYgLCwLuoMeb4rtmOT+svQe3POElsz
We3r65pmHbBjXVavABWOVUMa0ojUz64aD6y0OOi19V6P8wcLp1QoKj1TeUW+5ikgUpkIbR+z3A07
SriyYmdmIpo++PYoAJc41XkAmW2GVr1pmvKDYcPDgDi8CZnzwftTn9OIArEyjdelbJ9bqgJZtAfF
AuvRLvu1+UzK+EWJlAcS269RZF4CR6G/704y0s+iebRmFCi6nBUv4GpVedIUoCmDsSNaumwqVFu3
BWwEoG8rm+liFmTn4nz6CstnJ2leoYjvmeQe+2y5FWVLpwNgI2V1h6mg+CLH5R26JWVWH1mvPFON
O2JFFQTQ0LuC62LM73ZbjGQHjX9GDYY2pAdTEV2ZS4BQTkxafOnyaIcnTI716tJ+HbLwcU6DU8Sc
sIfFAvN7w6XkWb14ZSnCbzpH20DNHzp0hK7/Srv5IsFEJal9RxJ67DIH2yozl67d9/0XE+BNXKnU
cXSLcjkHWTmshMjvEiXXU4TyiFCHXza54/tws+JztkBezdqrwdw9VsdzWXfHxiLfA/5rU/S4OfBW
kxE7l636Haj4ZGwuYal3L31pAlGG0wiZIBwpSJ32Hyp0MxgHHJabwDG2wmq9csF/NmXWSeEwrQgz
Y+J6CIfsNI/xOXeKXcS+16ZsTY5bCcMlyN+Cqr/rinnM8NdEg3KHpgdj03gcKVjQc23eVZvyIO/x
LBUtpMemibxAqtz9/WzsOoN2tuh2kY4i0CT3AJsDuw2PkdN5KCYIsZWrBNVuGW0YhJ9s+7kRM9sT
Mf0MVs8RPvlDggZggft1lOlFYvGTxZeKmqZVuIhx6LTaAkbD1Ek5YGPOw3028KTMIf/96LEn2lOW
EFGkeLfKq8ONG4ahJyWkhO6nJKFKCVzhZF/i+9DJLxQalOGp+6ZqeCZN6kFB3hHWu7WW7ZeWda0z
65f0BWCP+VgNyh9lq98HyGqafRvhCA59t81Nhy+88IxgcnOOYbK8i28u8mCiH9JaUjfhdQrTfyIl
qT3HmEuRMZZ0PFqsZVmbwdeaPoq7fKuZw06zk2MgSW5ZylXiHM4UhsLpgGlTfR4KfZWEOSHgTWjs
pd4m6BEgzwz2HwTjuZMUm+VsXzpG+kOpPkHqJNsqU+bGy9nipGd4nnp1whPPD7EbMogipQ42cKEQ
W9rxs6vNnVQWKkVleScSglQr9kqjnMlBP404IUJyZExj58gD6bnHSXyarc6dk+YeTrjH1JzmY/in
Uw+45oR/oK7zfVQFFw03GUmxU+mUp8YB0RrkHb24ZlgMLvrE61IAxikLFDeWsPZGoO1tneCx40Co
qdXO1ZrMVSaiaMxC4HE1PM0FGdNKKJCLitMEmdITc/cels09ynqOnIkKh3UrOyXjWjTz/hyJ5FBT
mbOvDZETqB5s/I2lY3XXEBrhNKc+4vpbzrqyjWkZ7ugAe8jTWfhZJMSJrvXF0CTRfAxo3DwkmlI3
IuTvOgvu+XL4lEV5Ha0ZM3ez6W3xgE+13YgC2l5UN09V7HzOuTO5QxK8xCYgnYpWwIku1YolJ/O+
5/h+RZX2AsvYaNZ8bAd5o2ygeVc4VpWNk48PJTRAwnSWBnEW9+WojCeJaYxe3SsZmI3sIyzNbwPA
SJWDAsEAs1Ddlfj6UkgZ9rOav4KC4C2zye43p6Kh2Wd+qWLxitI76RvYSCjasNigGZV0S7la7oel
Pdlm9+xgh4MXJBCz5+aKtJMACoro2CB1TdRTiLGmw23r5OUNxbPcdHhA5yg5FdGMEZOvCMWAiGBl
3AMF/m0JIazTLGBZ0SvFqqt1uj9o84dGrYv1kpNNd4juDLUyH/Ae7mKc7pvcjIjKGJB0os55ComY
mKlyr5L8BjF5pNAUT+wxhfhg/sxafBgaBm4WSFgm3SOlGPaPaDSznW03fl/1K6aRwcvE6sxUid3c
+oNrzunFKSO5Tas0PfYF1YL4ZDjpt02COvgLUt/jgnGDTD1PNdg8VqX5Q7PytK1LYCTo143yuEAs
2jgYVLwgmkpPFf3dsPTHpceeE1jy6lQOjbipUJ0lwdFgwtzj1/U6zd46Y835u9AVms+qiJ5zVnsw
N26Bi5iwC2e1okKb5Lc5cTNjSvYggvBgLyqVsGxiasXypto6lmztp0Gm1+3RJ5vKeJTc0kQCvamJ
aafyoWK5+E4J7Fs2F6FPKXqNMnun9nivmBv8hjX5M1j6L42S2kAYmpR98xFwGnYfj0P8FBjGAy78
XRLFVA8YwVDX2p1MqWn6jr4trsC/dOxe7PP5tRTOH+tp6AUQnVrMRmXECDc0+MlK8F441Y2QTDFk
utJ4MpFt3TJFO7Fkj+8ieiEo9hNl2bYBItZV8lnk1ivbHvEs6RH4p2YPoPbRWie2tJicztmHo2gv
s6V/96r9MCsTpWVwWoiVoYoQdh9JaZgVKxUCZO3OgBycCLYWj8N4jXvjhTkf04OIuEBu/pnTA8kL
8MENwY3KihCZg+TdnIynutQvQZwcCF56hYnNkEGRHEZ8+/wMqnYfYm2fcVCH3TrVaBsaNz4cQbEc
tBx4huJnttyqowndADTQPC+cS1hRCm/JtZdqIW9gBe2OaD71feBFBu0EYGF1bD6wgkw8Wh+aDFy7
tfcMPuVOCASjIQzP0aJxIYZI2kxj7gVXYaxFcPnmYxbkyPfiZsmSB0il6WmoXSZ7uUTlSmI1H1vZ
nfsaq5XDKoGSkXjWT38N73KxJBirNJXbU723OlcB2sO7sbDhQnTKA72kF6gK3vmscycS2LN6y0fh
InCUq5HJVcbBG7nUEozCQTRc7Fg/y9HZY4XwNAn4SFjXQCq82SZHc8r4HNl9GNBs8BfGqN8xugCN
hbYPMJ1FZb+19VuE4z8cAIUIQS0bWPobqdxHZLLkTJysPDmt82tM+p5Q/ZEQIOHDICUzgQXP/NHr
eTcF8MjZ93wY64SSIL2CRfnD+cE1rwTvg8QqSSZlcbu4ufdBe1uC9zqeL2ky3cNsvGlNUmwtAS/D
VvJr0k6+CDHapTp1M2PwUVVPZjPl6GkpJJnSdiUoUZFjVSdM4AVzsXjzQnRKdZ6apfBJyviTtPju
xtjP5+FZN0nyVUXDQEmy8UZv83+62d/aUAt2dTBRSeCGJYuV45nGl4/MVWM7XkxqVvMWzvWPGnMb
oNPRpTuRucF6vTX04hza7XcosJQ5dum2oZXThvD7M/t2hu6j7rUMZKTwadz3qqaxhAmLY5Xnn2TA
KBZr6kme0CfU7xufhAsy5div1YfO4Mzu9pbmnFYb7liIrTSxqziGL5ziU8Efq3b9YWzrs9PFX6hm
h7hsUESYdrFMMPJ0ZdzNbfUA1/rgAHtvIuOG/1JzVRLAjOAVdYv28FfjxWAFUUkFW+16XdtLDJQF
s06lYepbOpMGVqT96qdDIQiuaAsvbcguk3AE7zMcTKO8Z3O0UkIw088sR0mZ+CMaY1CBKpxYzbau
7b1abWVIvlb8aAGGQX4jY48oxPrfxgBqBfh1HhUMDEAre/k8jZjFu/whDMCnJc0Loz7MdbB6idZq
QfY0TPPTohvPWG13ipUerBClHzN1z7PiZPN5HinMjFj/I8+LY3h87AMaUk76bcKjqjZYA9cKLzF6
xxUzty7fOBEKQympViNfLRYuA/az2M3Agvok4QdiDwKSuEm00SZsvtRfjibgBETFigRuueCqgk+O
KbWguoXosnGYnDIVgMCWc5zHRftncC4zhhAfQgOU0QY3pwtf6d/23WI8LpF+UYgrAc5XuOEptRTC
Oq5WDO/N2phiubmbBRYgclYf8YDMomXPlcM3aZbMcKxhg4uMWuVPp2tpk9DYxSHRp0lxg5w8kq5Y
93JmJwrMu++27PwxHr0sCLh7h5i1FUpJ8B3/DjRBf5xghg3EfaMaf1b0nQt8hokCdZ8pYMddrFmq
G1oaNV/lW3riGzFjkHnpmE9j+zM6B0ZwwxQs5bJVq+Q8hiSFqmQ+Z3PmL5K1vj03cJPyJY/i0vXy
IOHEiIhVPHEK9TGo01OnYBWcJaWhzuoUdDH7qyYm1MvhhMeowj7Sg6OPVqt3UfSbCK6yPRrP+eDc
tIpjOIzwBLOMQLmymcShTmjOMKjOBgHAcmyOvU6mQK2x3vyiZbuKisKdap806hizFHI8EJhvk+h+
iqZsSBVDnDBC5d2ezOe8Gil9WsOfh2xL5BfvXIGDPTF3DkXnhuA5jdRg/RIBfi2X4C3X2p85QBND
YTmK/qfREYJlGu0WRvQBIUkx4LOIY5OVGmL8VxQfykIywbafCzoQNsvv8sU46eNzbnFPadjHh5iW
2HK0M//BLeio4fGtXE11/Owz+43gJ5YiGCQ7I554DmP1PUm1x2GyLnY7/IvYf8MpbZdHIzBeKrv6
mVQS6dU6/tL5dMMA4kIUnfKRpKXp7G2ajR52f90wmyk7fRsV4g0Mxx8x22OqPxjk/AvnBDfovUBX
EJ31G8TKQ8GH3EzT0Uzkfao4tZv0wNrvs2EhEUE5bUP1aoXoEEp+iUcGrpSxi916sJJ5ABG44sZT
l1eTyTrrEHeyQ75XTnP0WPPbaVgeE2ooZySKEewhIK1HHkFIy9XxYiZlzY/+kEGinBk9lrhSc2yx
S7Ynr0OmbNq25O3HaDiwTNMLW7o0jM2DxpG11L5QsxdndclwyGl0bgvRuAxRuWiZWTIKdvWmc/tQ
PqlI+EWW+Bi2xvBrWJNb5augPAFTwntu3Go2qHSwFHlg3tQpOS6rk1DJd6mJEV+fwnMffxkJk2Fe
q5o1BWivfaXsrSnnxrN3pVFc5CIvtvwljcE3n2wy0q2zTgdjsWrTekuYHZgGvrnw114cF3LVy5yZ
X4zi7TBbzfTQJNm5sh9aa9s1xMztDklOfDOF9pKp26WoHGr4Xaxcc2f0opwxd/cyoD7N3IClYu3T
2ECoSWlNgl2q87wX1FWq+DK5ZVi8w48WETlkkIGq9AbA4lIU1XaOvlihvTUsazsBpl193jjdwQ7k
fovul0smmZazYkk3E1q4PQhX9GR76/yoMKDImuZQM+YvV5BvaKAvKYeBdVsNEltvnxNs6xoGv85B
LQHcNTJsZ4aHZYXegNqoKr4LHX9DSBwTwSgMttjxSKOGu0bpj0L9MAoMAou+KcEnxTrmyPZD0c8w
Tvn6gQAMLzNJmIHDkAQ55eehnCHFEhEFkwdNm9OZK77V2l0NdxOq6kNfvrFR2c3soPKi6Nw2Emut
/lvPXHtcK1WOIK/QcDPInZ9Ff87G52LcqwTbnHG/9Idkqj1DgWJRBKg5XDtWtkuG1C/DHxt9IoU7
Yiw3llpsVYW+YQWmm0cgJA+2LLYmZgUnCj9tNTzPhf5PQiGfHejNila4vei9sA/BlWovRl6iIjcO
SxcsLE/98Cs5N0MMSeqQ+ZouOde7eZvXCPeTIJrbsB2BJjQkHlgdAZacddu+GvlMA5WSKC1/m2Z+
bKeLAnDHGIKTMBV/illBC3osZoY7zc2u5e6V4zP9QqJ/21PEaGs/oc1Vo6QK0/wRsh09NsgZ6tmx
Jo+JyJ3zYjPMXVYdqGV7RdUfkCMZf7CoEqOkWKozJMtOjps0hNGoaJ5N3qhccsoKa790X52D8Gk4
h3F8ijuYbtiaUtLpFEzo60u91XiL7DY/t2RE5UMYQfWr6fG1znoicc1ahMeuPg7qi+Bd1GJPKlsO
HFT6rySEdKzdm/KgROzfGZ9GyovwOrWvRfrQScHShHVu8YODaVMxDrI1P1yHBrb0tQ6Hm/GWMJ0h
EmlM2V6MjOlzmMCJ6sW93EzW2nSyTqLstm0ofTb/IcxWmAfVjQrtLGSAAaOI1+VHDsDEUqLKK1E6
mnd6r95kwZoD66xaW7qklVevRd9Lc69oiMIFqY4acor4dBOAWCTXFLxW9cHmgtAx8Y/6dtU/tfwT
d11Wn6v5q8BHXZHxWsJ/9mdQEfWMHwq6U6RgG9uixiUIMgCEkGsApzB9a/qMVSDbj0xXzGnLdBrl
jCTdbmx24BzD+mKt0HCwYAnUMuCGJk2iUW1z+6XNXszGGzAgm0B5yH/TJ5yN8E8S/NNZR9Yu3qBg
gXEeWOzrd+F0ZHX0RpGE5NPiWHJTdLnD4oIGzXHyGzbzNLrDOUGMh1BiqJPxYRiLoOnXEXc99Sdr
+ijiDqXwneDXNNiWlz6w2Hg32Yqbo2HYzK9nY7X5stJvyc/SOfDOITyT/q8RAgkHCPPuRABZRbrH
5ntsY4jPZvpXJorblc1frxjwB1U8AFPdYeIjQJ7n2m3VrFnrEdGMRRGghmX8liEo+xI+KevCpi3w
pqPthK+OwIBkWMmVeT5MATA2cDRiciDlZO3ZKOflyAWUfZ4e07vZW7ahRfNTF4wgll9khS2PJMJQ
bBbxnAGrbNTEh1lN6h/WZG8eo1Z31aa7WlSSTCHupUFRwEy0iOJDrj7aKkTHl864hsMFVWojaIuV
hVU1y+fERKqXyiUtPwaNKATeQFJZuRHf25mzvQLZZlYnY3hWEsW38UHCHfRYiX008TRCLaNt8kbj
XSVJgBEFjtEmp0lDa5HlPjffgYFbAWnkxitQOovyo1PuLX4RLW59S1kw05Af/I+j81qOFMui6BcR
gTevSiC9UxpJ9ULI4r25wNf3op+mY6ampcqEe4/Ze23ovSEBVPLylnFfhLcqehryu2zum+A0iJB5
5WmC4txh26vYgrkJ8D5l2lGvmhb7O6bD+neKVntZcUDIZIF3J/KcpUC6bQfHV1PeXUJwcnyvBiE8
mX7v57XuvJbEHkEZRRpZblUc3IP+rdQj5teTnsAGWhNlc3TmD4GjFQmSF5SjGwOx7mnAGXgWxmlC
6hg/LHubKTe7fAdkapimJ2A9mvYmCW4mD6CRbGfFR67DGAJRh628k4bJ7AJ9CXvV3aI/XES+ItwM
IzxcErAesXMyWajjZnH6zB17n7Gbkfgagl6NlWeMmbd7DchdMlCSOtkhqomV8FrCYnhCBf7ZQFg+
/qNDxYUKM2K5q18ycAuk6jGzM3wlmV6dspcgPQMbMzUuLzu03xkjCMIUeH8YRwYx1mV0uThrnces
DVcZKKYyMKSTul3fpLtaYFipzmVe0rff2NTvgOdfciA2USmvxnheAfNhoFC9ROw/ldT5l6PItKiA
gT8ywLdcfTqyCAS7qxCRwPfQQsyMG98guY9RgdY8a4BV7bYlMmuWLkI/hPVdtOcRO2S2LrLCt9Xs
O454UKWu3I8SniyAf2x2VxriyyDT1lBy/01E4BCfZvqpnK4LBPYWunlnQKyYKIcuT/9sbBKtIa4U
djuJeJsG+zrXPNsoZVOwJxNMx8Ps0FRiN7TkqEgM5pb8ZX3qoBHX+KXGFf+ebSf/6LbsyrEJEosi
qJp+Zk1+HYrhOdvxUWnntSkxUBtqTt1S+wotrMCAvubceNElANes2fGoQAsOOF8sEnFEMCNPS1R8
dL+hVF36yVMYU3QfI7te03mJVTgARCyySJm2WY2Z5BFU1EuT2031WRtHcHDXpVkGYLMJpsQjwodg
yM2ci08CEJGdIHpuC0+yhl1KJEHY5W+2PK2EQgjlJmkHjlfx0hT9pU1AVvO2HuH+MUnLZSZ/stui
9mRh+p5LCP41Y93LcFT136Haz1TZVn6cZ3VtMtSxp4OkVN5Qn0OgMUIiBAtzA7vrIZGRsranDHcT
wQWBCjx2JwV+SVOYTtoBJetGVGd88pwoJE11iKNm5AGxIW5Iyd2BoKi6YxSXyhfFFOuhqx9wzg4G
KjClRelvPTBIZktSJS2uigLD0KRr5UhPvWepRUEWqNEmhQdWiAvOlB9dci5lNVIi5oBJiNEbw5Vm
QfGaeFhht1AxQRdBxBa4FMev7FHhAixIoGitxXCmGn3LDN8jg4gMyL+eoWTUvstUECMeJ7RiTrTT
pfeC3U0jfYux2KryjwkiOBNENjCRaKrjUD3h5PNyU+brwU7E5kFlUYy3dj0J8OhM3AebM5P5ZSxW
jkWU9UJ+B5Vd8MeiOQGRMfm1jtit7zb5iOW6ibYkU90TPXiNu2Nfzb4a/nACIQHHcyGQAc50VSaV
d8Y9Ix0MXd/m8HP64dpxSci3orG2vPuy/S1TDObde9s8S4PvLtumzSPCHB9TfyYBVp46vAeofzM0
uEgkvNQQiMf7v2JhI4iIEgqeL9UtgqcMyHiT6TBRPYe+3Kwq5q0DSQumW2tYrcQHDs5I3TWhwlUk
bfEsjRVjUsTeevU2Rc85JBgopBeJ6AvzC/Fh/AjNq/mawW6e+w41woys3t61dDAxtrZYw9iYvmKc
4+vJvAAD5TDwSYmRrEgykxTndTTcKXl06nYoJhr1q1TSnirSGtiph5bKkrpjHqHlzWndDe0t4KNG
B1oUX7Z1tYH51WgYivI8shZ0smdbf7QqSeQmT/b4LpJdi6KqIgaOZQO/zfSLjBxjgcEJYm2WO9dO
mg3JyUvPRdWicHe3Y+NOAmmzEC8GzDRWsivZATmFHSueWr8CO9xNbPtwkBLeiEVvJuVH3SypJ4FU
+gkqc1p9WilABHa5T+1qXTXmmoD2F1mTjwgh79wS4OMk9sQTuq94K3rNS9Ng1ddMW6JmVeDHWlZX
mEpc+lD0vEerN64x+G0F9Y9tjJucF7zkBJoh3c2SSkCMvsOutgG9ckBguJUDyq4qfWJAusVEA8Lp
XY3z4NaTAw+GwS+krIjUrKjpXohW9eIMNwZvW6UywTSxtfLal8OPTLnL5YK+qA22IOrdDvFPMmMu
SJUNBOPtkDtX2flnJPE5IiwhFNKmMmCKN5S4GtwCbvhJz+k9ZciyspvjLtSSGLRUgB1xcuvQviUW
Z2MMliVI1ljGD7hTtyZu65WF/Oo8B2yDlQJVC2WXGSfvg2kx4rDoFuqJRAzWVeFLZ2fgCbP0twY/
W/SADof4mKrjY0ZYlVoFOZv1WcVsmffZWu+1TynB8FM8G2O+Z9lvU4SItcTbKMgjVrRTiD281pK9
HIVnIdptZzh/4ei8Rexom0rmO1mujws8NS9MX9uc49KQf9if/HbK4Nqm4vWTIOCv2sHUh1dUIz2s
kQE8ixJ5obNMR22KtnYG9m3N6ybtPRQYrq3n+2HoT2VXP5upYex0AMsMBxtnC8gsw/QBzkvSALWl
2NnMlaJyukVM0jRdWVuWfO0JBp0pXFt5YO6rvWKrWcNgY4T9XuWXwWTt7+w4sNE7TYoHsNw3hfB0
ymbOk6805nfk4AUd9wvM4JxGmDEx1+saTzqzh4Tfw6ZEyYZi09v6MVUWW+FREc6AzUmlRgZ0J31F
2KJ4r6yPGUl7p35SAWUkL1j5z4TgNkskNxqzR8dhEinJB4RODkFMJXJovcTA5Uz+lYn6hlyIAcdv
Z7AytjIayZhezDB3/fwEqPd/wzONmA+V9BQFHnrf35CPXvTyyuASw94OQITa2jKSdYPRqoSjUhYK
KPnvIbuPxJoNZu2rWNpEYCJZJHhAZ6Nlm8dxKs9NmblJbeIlxHFbNru5bYFl6oAqCc8Yu+eAf6yQ
g5OYK09hlsqddAA97FoN87UquqiMNOxc+mWU+TTSR+L8xPUjkcCbBgbZZvCvFUGt27r6fJ4qAyNb
B7IIIp0uf1Ya91mKVt1QcA/wts9wPg3GBwXiDGtq3NIq/NoiR8VJNtwgrpgJDEyHQxyru7TDWieu
iBm2evRYgjtImeSjjanPUg9B0jnOEJT3xMw077EMUqAfCX7r4DYsw5/wIMW9V6cOOh71Gqb1RmU0
v3CIgoHOaAJXgUlYlXbCpnrotZ0Rs4jNIkBXDh01FZoet6TdUArQ9AP4NRTKpsL2TW46ibREwuP+
gOPzklVelpnEmMwx1vFd2iNxJ1ioLkPPCDHJAEo79pmBVT71nEqDvxn6CGba3oB6wcyWnOoxvzL5
ek2DDr+AdTez5RBi58lPrBGwtcbOYK6nOuZameUPOVgoMwYbQCAtUkeXn6DlS/kVOgktc94rV9nI
dnLf/6ZzC99o+Erx9VFNwzKKRmQNYw5ZONVS82Xop29ogldn7E+C33KVzxniDYyfi0Kegl6aF24E
MJw8N/zGaiY+hDS7o4hrz8U0BeeoLh+2Tmy3QjqRVXDV5/Utg4RF2FH3r9cAMJBLxxFRBEj1Uu0+
ReEPxrenFKW/0ECejCF+xzmi9lY4PWsBIiYmcs6zaurXpFK+RD/SFmgsh8pJ9J5WC9zLYm5BmafG
GrjafgKJHfBVV02PJNpoKjr3Mls7BvaDeDybUdLiDZF+NC29EHQTr+d4ZLkVvOZ0L27LB7sSellh
8AjhraT6QxUcvpPAvArYU1k7E2kPxqKa1oqAnBz+zsRBk+2oOD0GIw6IulX/qhRTW5hpqFcGcbKw
1TO3tLB0yKa0GkrFQZ9e3WQm1stU6KJCaFtBmuRRMYyPMJ7Wdhpc+iLzw7ncdY28iVRO30K925SU
SqGt1dE6Yeu3XEUBZGOmaMX110ZjfE8e14su6r9SBkoeqs8Qxit++gi+NL5RQ5Z2UVPcW4rel1yD
G4FhTxPiTU5S6D3p9NDk+JE3uukWvclVDpswht6QKv0esyh00w4do7UuloDx1ArPho26yLGA27Iw
LWV2gkYuMRS3cHykh4FU23gSB7MZdixsNiCty3WSz29xiT0c7D3WN8sdQmmF3tC37eFVZIwegwr9
sfFpi/qCoczTEucijwyNRgQh4NSDdPxAkXKoypYJDGJeRpJaZBHg1jzJRzhmXXM1FBpSTJeY0GXr
oI4zS0fVH0nObhauFEcc85CHYOSO8+W11DtwCbKyqRtzI3S2DcwouM/qik+4z292GF6HGKlJo9r7
ss2+opjBcUsiU88IIJr/2IX802uylUXvdlr1NhjEXkUas7TUuJXafJtGVmUAN0ijMNODFHDikIrr
mJpC/RW8kU121ZSJoXR6NvP8OWTRUXTh58JW0sR4aBh/EraxDcu58rW+9wOVUUDNtreQvZb8MC1W
TpUa/jF3hcc1bg1Z37ZIR/GC5q4Yteql7SgpcgqdqJcYBcqnVLE5hdQNcBmsC2jPKu5X0m6bxt4m
bGpzadyBtNo0UesCUEEY2FGjskVAwnSQJHgAmfmobZYPaoqpaWljKpq4fLLOk5rSesXrFroA8YGE
b5isaYttMCk7Ejp8u8qgrUNOcuA5svxh6yOnr7Ma+EUFEmP4rmNy6sQGTYI3Vnj+uP0IIHzJ7GwF
9mFoqH1RIzK/OCI1XxOVtC1t9Wwa3R3403Yc8ivJzq5BlRn2ud8r0iWrf2PkZYOBChxvznrhC0dB
cbWn7MzJtFHjfj/KIDdYx0il9exTadOUN2t+NzCLyP1dliWfMIJ/trRkFFqvQr1ALD6FGkSCIdkL
Nn0iwV1JS4AIfzVP1rXWUi8yc+h6hESayB5mFEKJXe2saUL6W64c57BgrAiKdvH9uJ2F2YA6sHDi
tSpZFIZEQdQ997uOjM88hPGXuozppHqnYR5DhNM6X8VEdlEHb43lQxRpnjVRYPEyFrAOE4edmcPv
w7BEf51D+iQ2e6XzJrMebpgZMITmeSZ8XNZ3XRAcC1sj6As0Crdob1ZrWcXeEPzmveOPme7XmrQm
sWlDnIVXWLi1dZWhET51hzl4yuRu6Y1Kbknqfb60P60qPzMJHVY/2Uhwj7JFrAgeQYBRwZxuwoDZ
dDrxYld/1I7bRnmoebEhs+KlNRE/RF6dpYcG0LucfqbFs2qVlTTpH9p4mHBihhifDPLYU1T/ZCKt
CkEJXTOIRFvE1eKDrsNRc48hhhfoZWOZWHtWL12LLSEBGlJq9IGMjcExViqwrqzpX1XEVbIC/zwb
d84U4Z4YV4qU07U1CAkQPENwsrWDnX/YTNTJ/mECWnigF8LsqszZWqat0xZc2RIckgnmJCU1GhTE
EjbGSJVbtKq/SG0awQGOh2KCvNJ9m8NDYdbbm7dl1NTbBDiSDBcazoF4jY0mS6vZifYNdX+JjSQk
7ivov2tlnwrDbZHuGfM3aZSrUFZ+VPLqX5KZkSHbtTpgs9yBGTFzd1LCLyWNXhVDeEWcHOK5PuYz
tLyRu74JtoWTe3aI0zv+Q3KViOpqDs23FBIiJRyqgYRVLj4VRlOkRextm2hj/Fr4BLd2pa0HlHuj
ddPBDQEwIKXDQpI++gGKLYe4H2T0vsVbbKVwh6rPPnrLbbJzmK8oiHpVGBHRUrVMC1KAMfhAiarj
zwOLgwrgIOnyLowwfA8cq9P0jyPM5QY/4IM+yKyo+/kcau+O7EniDeIpqz74tXLoj631rJPxszAt
UisrDNfaU5nMP07HHRhlCA7yUeQQldhYqflVEX8mepWQVgZKJv7qRdvgtEcH44I13WQqrXL5Wsty
U0yBhwTUy4w7cUsr8VpLIZlbx5xhuMnL1VUAbiHIIaJTlccoFc+gkb+UrsZIjQcGLSV/0x6fqKy8
FVAsRO8A+ODDApqzGdXmT0jqNxSNKRlZTUUMUwlv4LBgqpakJDfNuxbPNPOYTDpbS1QsImWBNqxm
+NhKuFE4r3MZSVWbbeZ52fiM+wJc/aRBAmEz3uHQTrT8KCM7sxFJDXWDBalxibNEN6wQWgtnBpL+
X6I7qMLrnc0uhCe94xHMCZfuMTgRbMOj/kxnfMF8tTFLblHHiwvoSZQNryXTbVx7RHwTZVmDc8jW
A3QCR3+02StGeCGO1IY2imVpX4WbuDsk6H0BWMzOJqXLQQNL9Hs9HStEd2HidfKG0WXbbbmoBZyO
swl7xXlX64c5v+cDojq0u7P+nmu/BqsRe2caF6tUPKYlnF9xtuqYheL7EtoFIuQsQe0C8PWp4Lkz
fWykLAlBkQDOVrjZLTgAGa8fEgAUNZRz7RLSNfoNp6KGh9D4yqf3jOlJ+wuXZk7WzAGUS9oftIG4
Eo93acHQt986jHaAmKzuJnpCc3rAESB44DYbAK6g2Gb7QMfORq25ztnWxWa0FuFzHChBoqMFwMuA
+H2zta8xQeHgKs4Jqd+mtf6hdMCAq0JIy51+G6qz4VnZu108Oi5Mkqe8GBwZGzQDG8C4DsO9lq97
acfwnPBvr0wqmsG1DhtwsCfSpO5UXis9QjInoY1hxf1Paq5m/FeO19oAcwmMDUjcqe5f9PylzmCQ
vlTtj4SlvX0z87UlHykL8/nbzhYdJewlaCEDWXQHUTC4rO6E3Cf5FYVAImFjEU9RIUr2CuMnjumJ
DgZIF0LfkO6l6/gNAoptw3Na5EL1Hqp+Y2wJnMlsVx98tf6ge5UhOQY1hEWwHqRDN+UTwoJVvlpS
AkCbvmULxRQUAuKsHJUaEDEI716BwXH8sxRvvFT0VFZ9yiDlKLfC/lzE7JZ1nBr2v+8ZalBZeGrp
9/Y5U5/dkjv5gO0yY+ZBhDOLIwzGKv+Ul5iMyYvZ8KvQt7FMhDQJcLJlLPvrLLaP+RBuTeky5H6p
YGQJ9QtjVO6aVQDA+4Xopcy59COUZhIPMXgS1hVTWa0L89+ok2UYQmwrdxFTiow/1DEbkljoJJ2x
crSQCGr2E1dlfEcc1LXbProR6sGrhSmv+SqEO2CkHNZ9jacNFgbA9eFslg8M+1yXJcplTBQhK34i
eFFi8/Z0jOzfq7eCrB6Dk/WbJgf71GlCXRKgvtOIesfNytTl3qYXnhQLR42jnRk6JxUAtCUTxc9o
dAzqNgHHD6tsSQoRA/TIU5u9nL+p/HZpdE3L3x7oAdWGdDEqKPHIWKLcj9RtIrZdexXjBX/eDk9X
ra9ZpAxc4tGAgP8H0mdsbTRQxVD7mUEfcIDdodOri+FxFHuNL92h+E/bxV2LnzMmkwApVQ50BYqe
zGeV4KFytW+wQlK4g7CjzKfRfkgD6Q8uCqPoLKEAy6Cb8+Lgmq0JhOuh02yEZJNBeWynq8b0S6Fn
aNL5OUpesBxr2J6r/IgPEhnm2sAz4vTu8BnOPwSlxNEfqxNbGjwZbwUpi/jOQ/KCLlO7yZnyQlBf
nizUAq5Yzr3q6aBtaxTqQvWvVUM3mhC3oRkJqfXlka3DHY/BMP3TpDeBkqbUf7V5i5Sjif3C8grC
ySfbtanC2vCo9FsIMSlqQCJuNR6Q1L4o4V4pbzlmqA5s0/SdFIdGPQDCo1k4AlusrO+JabvFCx3d
MuHjYuWnR+bZdp5h5ksYMBmTir+U95/EsP7mwD+VNyYL7f6QI4ei0HK0EyLq1hILygMqP8wHSiUU
s9Nxsp4xmecKJ6FfDOAmYIrsCuMzaz+syh/Cc5p8GJofBzTcMOZuGMjwHzb558STqa/5n8rZJVXy
GuCyt7dRwaIld1N9l0SHAfedpG9G5Aqz8g6BoXNY5IJkIgHH3oJ5t3oM1szUZHXypUX5SnKiioEI
fdT8LKAXdvK3jBmw3U/GkXx1wkWn6UdEXx25BtydkAtKZz2pK4RnkaA6x6dJhMHiRv/HPNzMVpiG
S3olSknOP+NsY7UgL4Wm/zbE+7rfkBKoJ3RFjDGYVpEkaHH8zdmFkdYwH3rdjZaV8nfSdYxSV/PH
WKMv2/ByhsMq1zxGVvBUEVmbIYtypIG9dM7DZ169VxFzZbY1Qz6fsLXXLa5aZoYc0E74L1K/ZOde
ZMANltton7IndR6Odp8hVFreAnuSItiYsZ/lr838HrKUsqThoMaRGybXJXsoLrluhq+W1ix002w7
JUcz3NjZGhS/P/TvWGlRTH9kkOfln1j7zGv0HHRqbfjWVR/4kzGWQE/PCia76H68Mdyq7XoM3+X2
TVLjna3KK5x/PHYOC/9Re6TIOBudv8XAB1Leox8W5O1rMoqdPeD1nF7a4ZCXX5RArmF8zum7zmIV
cVH+nUSBy6gEuOe5AW2oggWv4YxAWg+M82iqPptEE3o4UtHuHkG4UcbF7/YRDh/GMHjjPLpdhkMs
YnSCzNvAfgBWqZvvBQcXnkzgipzKxCjVqK/YDQqC1ywKCNULQfqXaDktmqimQJ9oAGc/Qfma0a1k
5Ua8ZqZ6Zm1RSufC8CUF9ZX2MOPpxdKPbCy0d0v+TngOM9x4hQZQCPUtEOZHZHvYYl9s6ctCAgT+
RU3uZr5p022fXZzkoQdnvEQoMzLwP8rDbF2726M0d1gJDRyXHIrs92WES17IyRtDX2oMv3Be+x7Q
jfan8NUw0AEaulfbm4zUsTBuwBvR267n0Xmpxai/dMYfH16UnHUyj3TTI06AiuqDnxsferImEf84
wSnIr4HzkLVrZ2wV5STMS1O95QKmrx/m7/p8bCDjqx6pECM+CSwHKblfMw16VR4k0A0NAQKkBstc
zht1civrUVQfCkVn6MiuDdxSYt7I9lglthkZSscdDEbrJbJ2Q0cqebNNuj9p+BzDKzALxFUuOG9Y
/T2sHW8wPNQ+KVZJ/FmE/K74MVN21WNPdg6x8ab3JCKRZB5TKhG1iS7tr2UZDPyLxwn9Vc232Gwl
KumytU7pxDAXgl65kpbYquEhS1f2P05xXkSuAWPtZeFwLWCdxbJx1Gwd3DJGoHWiUIL9yoj3sn+9
BQCKvdz8pYhPh813ZGhrs9vb1ZvJCEX2iMirMZbRgFEQ4s9jBKOD20xGkJHSusCOU+LKwYrSILxO
zkFCwjYraOg1gKX0dcStMTNrvnXRu/oGc0Q32VSQdmGokDaxQd6rlp189zvnN/AUXbZrkMYx74lI
aUng8lc4gX+mZC26o21+GVxK7UVMXyzUV9H0rk9bO/AyhzKUe4IVqjQ944hVDg3nSkiAOxgr2dDG
yBXcWOq2H/cyCv1E26NCcMa/AqIBwvqWqAnWaIEkH2NSNZhUIyJz6XXA0k4OxJFNzdw/ZquuoLtH
jxk2JwlB8yRjC5tWvfZETRZHmyWfYmQ+XRLgXS47nqaiN8DiKjaT4gfmI1Q+cvpXNBQ9+huR/uXN
14z9U7FA0YASYcnLHLmXABkPTJqOenVRQChHJtUCj8XM3MTt1J8RSKSRg6xJ/gnmKrW6rjmd4Cgb
QHmTTVLf7R5LWLVXKm5NQQWjby3OJ/GGg2AiFmt+YywAW3XHs8fKs9CuEdO6emPW/0xofA5zXpBC
H4qCeWX5J+An6aZLdrHMi1EwLKrWTf2ZJiQ8nSbdnwV29uEDf8IiLcPH6sEODkmDarsDkRdMtsdV
DfgroIrvCtilPyU6/T459Ew/Gx+RxsvEY9ACDUzTUxn8JdR9Spr5lu5b1UVDFwU6m2PD5P9seCLk
bIeijQ2QHfpbl4AdfZC7OvXIabWnXXyoNLXI9aL6bil/anVpHUjw1csSVV3WOFtWLTJy9S1g3oEN
gQ0f6S751STPxeGfWOgW/GuqkwBBvAC60CfP+DQ5Qz+Im9bj0mV1GcuwJTE0VByWWTytMpDjpCE0
1qawnyTIMy80+ejj5qGN3zl4SesLPQEGrKv9Ac/MDP06OzXzb1hTCRA4b6/i4l+GoLXqnmHE9c1v
QdPvzIL6MXQlrnBXiW7twHwDw4s/vFY8AY1bIwDpDcyQu9BAxhBDp3PN9k9vyfnaKup7i5/YcFAQ
tqfCcscTtsTVot5U4PBDzwy56gGH9cZ+5GgMaBEYWYT5PgavMIsfZSY/2pWmQ0K2ER0O3Eu4+SL+
TSIe2b+y+K6QsJDPtU31X3v+F30bqCNUaZtp/7Bx+UaeEGK0FnxtzfJYvyH3tKVXqcLba3GjsETu
bsnwb0BMpDuou7BLH6fpTFoWYcoGniQrIN/Nl5E6w1bmWFHkP1YnmXQMpF0tEYR4ow0Z2FI386lP
cJxlRKLD9DWiTV9XaychOxYKiYmvg+5AUX5NYsD4MxjU2F2j2j2bWNMwNdvT2gzxgz01htCFpXsm
xz0/inMU1Joz/8uwZTXVjx7tB+Ug+sCVqUrizI3xJefRcCSVXOYvlKb7FJzefISw14u9U13kcB+w
zAiexivKuU68mxLztkcGlc6Y/CKi6WJL+6mjiLKRxpkEUHXprf4hfA6GRTT8lPgImffAADyGCFxB
papP+pEeaIK5sQPmoit4h/mwsFFeRvmfYv4mFY0wK5qVMTyt6qcx7lqyhR64MvtdxWupggW8GfMJ
TLyTMOE9KqwEAp0yZPmKNe7emzV8JvEnQRsRtmBt8I3SR3IGhohXniWyNT5FBp9gK0cc655iryrL
F/nRGFfsklsGfcaWS3w28ZtAG0EImHKY8nRM5ZZ+Ff/f5Lh9+2rY00s9/pu5n/j0ZA7q9AgoukUd
m7KMNW+0eEStpAzW1YGx2o5UVh/GI8q5FycioOWKMJWJrpnv5/gUSG9R+SENPpM0Pb1FOSap4t+Q
sX64yTI6xzXRBAAjLZSrje4H+sXWT4PiQWWKs2s7vbISG2L85N1virhuwHw5Lb4mDshkiIlU2VCJ
G+opbQ9T96tU6abhdgft5c4Ei5afywGY5pjpYwZ69bNcrOmMMLV6GXrS2Ob/rOirUtKdWX3ZjFix
trF+opQorUtB84IJjEBFNupcUEgxGl+yD3XPvG+Ti2PSkxNOlAO5bcQyojLuP6EvoCrbJvnv/0Xb
Q7HvEZ5BnfG1m2PKbDlzHY4mE/U0CK6ei3so6dWTp65hZDotxHnB1xNFOGpfoiUc45s0cFRFRxJ/
tXzjlJdWOg8c00SqDBw000ElPJgEAdvguN+pJrlxu9jYkYgpfiD39NXvrAKVgZUHdANNI4xwlAgo
gNPnxFYi+pmnHwtRQE8xmdcHVUOQOpLMxL6zZ5HKK8tTuW7Li0WHmRg/IbNqOcEu+JzSS9reRLFp
FeSQm0C7Fg4qCEzjpfYiJZCUuAVTdK5gHND/lO4wojQlULFD2IDVrMFo+duH+FtvRjjw24MiWFo8
phoSlCu5lQlmCI/wVmLG77jAnHk4Kk+2SykvX79b8LMoWOh8cKeaKHZZKhS5r/8u+wrNjv0FqDnM
aIFAodxTE4PkSk/3LBIEmHJO5/7daI/Q7KN5S5JdZT+zfgfkGvUSkKqaTjkfoahrL/IF5xfPhX1h
T9l3BxBUExFZWn8apD9LO8VPKcBRg82pQRbDKjQBpJCxMq9a7poTfC6CEjzcZzRWdst197LgE20N
6OFLeW8ZlndJvEoVdjlLh0fGKQoDAo/gomQ7u9mwSMWdiUBl+QOt+qzyWykvrj7cDV4nfZgj2UHr
yKbPABg/8dDMLoFgBeIC7knoblKIcPu3Nrxw3IdthBJ35J7xFJOcD8zftyC1cSDB1P7UtVs1rif2
BJgCdQbX2JVQTqESlAmqKHkvUCW9TMfEvhNZQg3hkrqq1w/UOwR7tNm/EksUPKEWUH/qzxkdCJDy
teag6tboEE49LespTP1uuIIIoZo5kiNb8QIVr+zppNEAtk0bwk5a8eNoW/H6RNMhsv4l2mekv7Xz
9yi9OuJLrTbMcXvU2Gw1nR74uG6xZ+WMaP4p6i3qAgZMK9YADPwQ3vptvTcNAxcGpLqzzpbMiHcF
Tl6MPgaBwTa+ZUu9Oey/42rLAIPUVQgx/BfflFfyEgyAZhkr/zqNd/Ks3XrUkYqyYNybFww2L6qy
z+HZZD8lhlzZp9RW0I7vrJuF8Efo0yb6lodj3Z1KNoBB/ath/R0YkNKEy2yPNUTC61B/iuCFsjXX
f/i41j2vk2l/w5xIZizAokI5fuUSwbo/K3vRP5IeVzxfALo+SCPdR/uZNpc4P43puZi/dMQNGpuu
CrvKLmK4Yu2N+jo5mEW5jRN2Qihdhn2LRoXRh4bF8FLpr7ZNadZsVGNXtV4AQ6RjmztswuoyRF8D
tOB6Bm7ZDx70rLUNfr0QP0a6wbUx2IRzy4cEPRY8MJK8mGDAwy7ie0eAb5b/6eO+lg9RxqflfNTT
tott9PR4+s9y9d6WlQeAAwW9bHNjbGPeuVJsCHSHrHJJk/WIaCRTwFsQ/smv4GQnCawgnY++tQlQ
ph3LXicF84xx1n8SpUS9eZWH3TCTnpjvc6K8goo37pCyoZC3+UwODtfRqF6FcqGfq9JLjIuLMfrK
pINSTxpahNSzUo3oKLGSnDtmbmxaUPFKqnDu5NmTOBIrjB1EFFIxRUBC8u5Zcsogy8zrP1V4CNNU
OvCJQ75vW0/mPzvcPwnRPnq0QkHdEbmV83ejQyD/vEITnL5RNMnsbYP/b3mP96/X2PQpXBfcYu0y
/a9Yk7XGNTfcTrb30fiZw3sYIA+X1JI9Kr8WZfdjGO8gO3yHdBddXqWGBywV7OGPPHwZxj23riaq
VWRv1EvMxpo3wJVafWFFMixstBX76J5UUrI2ZjN2yXxf5ymDCrQWbQCDMjriZ9qkRAWbcf4ZNAcj
u2WgpxgzN5x/VIsfaFewkseQaLCQ2UTVUQ+1G6bdA5Rprovwz8R56US4oUPGZ0eSaohVseavlmFF
FuyV4U//saazYvqm6rU5/gU+lV/YtxMgyyxdJyiOpyvFn8awRb+bzaFNedrX5sAa/2w2G0UTOKa9
rlC3gEhoOf0wwdCHhLts0o0DI7KdmzuaJJAFU6y53IgjSYBJy/XXxLhpOcunVfIfR+e12ziSheEn
IkAWi+nWkqicLTncEE7NnDOffj4OsBeL3Z5pWyKrzvlj9tVE+3kQCVLm9V57ycSujz6jbB2xBnL6
0H4zyidlmsasdNvx49WMbYbcqqjgtnRw1qQA6PZheKcgyNAXjnGAH/K6bzu5EGBjWMQ+RffYPmvF
E/IOoaw0z71KeBd6MXYMvoK9k16q7iZyuu5c6KMi0Vd2dwHg1u09H7EX3mzjViF6DTC+Ts3OUi+K
euq49RH+wN3YoHUi/uk1zBQoxVCO+8Wx90nUjghdbc9mfYoB2bX6HLbHkYCvDqCBAip1PpMobgVE
m+/YlybcAjObNtMMgg+y6zRayIwPYRSAboR4wHtU8ZtGBGps/kBUohejnHBL4aGLnQLikNoqOnH3
uU3OxrNpj/jtybGChHkvCNImeepFGny1V0W/OBa+NCCoXF7M7mokV58pQYi7fC+Nx9R/UXIkaKZk
h8lvQfI6E7Metkz5K/2116yC/DvUvE1mEIBcvJXDM8huPW151ByaLJDbpryPHk/4qnAopuuxI79M
AcYGin5ZhiGpFdTDKKD6iwegna2mFiITbUGy9UBf7Wus7ZXx2DscaI9aSncOpqwIhUwY+n8jG9hF
c5PsL1H1Y2OAewH/o4Y/RPrcW9OvtImwfhyWnmR1tnM0kLlbMx6WkhTIfzOsIsYNvDCWp4TPgbMj
uVj9LdKWo3oJ5bnQDkSFMcxFdPhCrqQ6ckaqIZpFpH+givb0ZdkR8POX2m4K6MtI06IMl0A6BY++
VrzRz0ki67YODhmzdUBsQVWHL9J7NY2VPS1qNJB1+O5w6ozj1ch+8acbvTshdYMdRVEvijO0f5kH
CMufaU7d0NpjRuJ8rrk2ZufOKdO+yWfAd+m3JBEdu99JG18cc9rJgmby2ff75H/Z1KQg1CQ/mOgm
MtQS+L3xv9sg2eEH+hSef4I6be8ROHuVL4jbIiCDI/pXzEcUb3kV/aX5Jx8qvHDmfzbAcCSr2LOW
oCCgMD2IvzGHkeUmQjuqo+tUIZsfJtuoJ2C7oBhwLYE87CzeMAmadiVB1Bo5rvBCKV88mfGwpqXE
wmdcbhzzpgBYVmJflmuVl67Gs5qLDR6+GPNjRGFGPEOhh8n7YxAhShqQaKHnmzJG07hEiT0q3H4A
zz4BCW1XbvSe9elhFT96bdIo8KuCbwxAEf0XbxuJFrr8B+dQpns7Q+qASIM3dQ9w5UTEun6gG2Ff
Iyc3A/fLqYrYOdAh+NJigVIbcJXuGKq71ZvFL0JgsOac2xZwuqODi5uwW8E9iGdQN3vH+dSSx5xs
lmhE/drRYjwFwblg31ZSB6ysJGq5XVXqOaza5VD8tQgGtKVubSMykCeUDKgKqTheKNMzMp/RcCHR
xancjBiZ+tlEjI/5NWgAYeNdKAlgLT5V6ImMTg6zaQ4NdsPIOFTWrihCaKV7FdOkq7OwqHcL7jh6
6sErPmpbhWQ/1Uq8tNRzMaGfuiENcCocrxfPcNt5zxAXUkWZeA9q+DpwNNkm+8ewksW4hhO0yRfL
2YqQ3bLyvoXWU4DGjQQn0jQw9isrelP9k4Plpiz/Klph+ATACbw92QL8U6bNwUOGZcv8CQiXL0jA
34TRLcAjl3bvFvyMh9zFfNroFJEQY6Xkgo0ZduJPxb+K8iTLpz1c49Et7G1/itIjCwzxIH3oTtxP
+b8MLVUeb/EygnL26VJM17RhLG9XKu4dopTjHfRWUm/EA92Zbm4mc93kNzmsUo1lfzXoUAU1wDMy
y7z7SlGk+NmdklQc7dfMPENTAVV2UBy7bCAMd+kPV9IUxLCV7WvffgpCyoMvEZ+8ZKODXPvlozcc
0OJpwUWxMmS9NeVlMF9VQiBU5yuPMSXc4pRhYlgZI/A1fpeFpDmUca36NzLcFvYjKU4xrQ/DVh9+
U28zG1OM0Vxq4WYc/hx8dyliUP4GvDbGKRuIO+NspldH4JOO/W+UF/QvDCYCozXjr+Ig+u5veoLc
ncZJnD96vc2Cb1SwoXWL5/VmTViBJ08DgzUfcBT9q7pv9FVxtp1xTj89DoSLgBoFllsM7N/4S/GK
dsk5s1/V/urx2aaI+CVS/BU6VtgdGJ5uSx0t/heP3lrj2EDNRWDKFcn3mOA/G1bTANtDR2+tQhRI
kFxCVP4kq8r83SbFOF0R8Wf3a9T2bXSz/D22v7D4VqwfAxIbwSBUv+S4rsN1QAd9uJDRRsj7ODE4
NugHXmWI3ddtPwqqG8RlQEPcoCxR55utpRXJ7f1rSYY2Jjn9V4/xV6FkBQBHP8KC2Cb3Ojh2LUeI
s1S9OxiGtEoKVG8p6pwC65ebhhucjkN96Rpv6WSn0dSx7f9DC7Wu+wIVV71opbMhg33ZAfVP8c2e
Jer1p5y9Up96OcO2tMfFwNee5A7/rdpnYRMMbfPzs8pC1ryMDOA6A0zMFJXy0zSqeqe0djhkFSWD
gGUffvzRM3KU4UWxYFEpe8wJDAR4DNidC+2jugkfUvhZ35MIPTLdEbyk7JxcfrJ1FfXQDp+Kkm+4
AhjmVQ6VZs3STMJI5f0JUCRr0egnc+L53lQmeRTu+B1OGxEw4k+f5Kko8Pb98C3NR0C0ErUF9He9
2NZZUQ728JzbUsZ12K0Uwx3J5MYpIu9TvgcjHeWm5hfRf8L+pyOuZO4AT/p9Lz/SaKuN7x7ZI7U8
+ho13xcWIQWPVI8lCOWY/cwRUpbn2YSd/qs/ymxYVCjAILBEe9dRhxQ8gixdSbiazKM0T6O+i633
lGLnfIOeG7mC/gCj9TJSvJc4NxhiCW56sdCUT7yX9ly2+sxgSS1u+8leTTyvZkb6FZwV+SeKhbEA
VOAtrl6lBQj3NSXEP3j/9PSgGnuJMAE7dIeKMHjgCdOHp9D3WcIsyiNAeQPLdFWR2X00eDFi07Xn
r/NXzw/1jMfVe1yUSXDTsYEJBpeBCSeGWBz921Dei9hggP2y07OWU2M7w6zruN0hMcH8m5KP3Pq7
Qf/UevIM06X5rSJqJmOlGc8R5sU8eQ+y78i5GvlOvvvNwiGvEgSZfDaJkxY4QEuRkiMyFHyeDJbV
ELwQmeCbN7WZU7PQaSVc0GzGntj3XbDriJKLOGtpptEQJM7K+tmv2PjtslU3o+4qJJrlzxy95Siv
Bp6ACMW/yFZptldwZ5HaIBfiW4iNxhqXeOcY+W+mnNkbU1TayhxU9lO2SzjvMWMuQMQH1XB2iCDr
6TulPZVC8Hfyl6zPJrgmk0oVGIGb6LiIWKJ/qu1T1x67hT/tJ/Wgdb+lcqOOOBQHPlYU2O24xvHx
Un0pM//RoZ0F+APabHkQbCxrRri0y5/UW5k9E47/pwyrXv4CHieeaxDgoGvsXGw4gfZTlM6LieSm
BYCQ77FYlAG4wiPhikB67mIg0I4yIxDsMepoaIqnpbx1RCwk/s2uL9jEACKN7pV84tp/xpYFwMkC
0W4GlA1aT0oDLjjfWfr8m5EJzmfgSsHJ3elfVn3PWn705NjFR6LBepzjibfTy384Ok312x6Xkipd
HF6idTWFFu7J45v8HdozUY1d9+yIpR2c14GxTBGfoSjWZnIdMdo1qHIDfhSKIhYx0JY2J/DNckV4
TCfCzbNU/XUeZStVPBpvM2dDWSs5vY9gmTW6xZbpNT9kg+sY2DvSsyBTxtrIakfrGSf43or3gTzB
G+Hh+y7pEZt0aGJqXibtwgZoymPeHntas9NdXCwVc+Xj/VX3eA1l/lkDZMb2IzDudvuPUIfCugz5
HXkih0GZHriSq4jXeDVWjM+XtuSfgWkl3YfCW7Jfl3W5yYJDyXtep+kyEDeJtpyMwfkiKoLN2Nyz
5o5enZDOQ1lumy+uVc4hRf/Mm6sfsNW8JBoJzEu0Ial164YrIL49EVx/S8WRK6r/MAWqvTciqBbl
HYoZSgMKM+QOy+nL4LShNAG7ebNB9CQpZBG3Lr9rn2l8a9pu0bxlMJ0qnypNIB+azd3aUnuoxiuN
zi6OY1T2YXhHQZTz+wLlwI+j77XvBrvZ3PdQI9SOcbMK1OUJqUeZo++x3vFgf5gH1Vln5blFNh/6
d6/detoys/ZJ01yILFuGIEahTx4imcKUgLXouAXE8BqrdikBpCZ31uWPz8rykVrf8DKrCWOPG1cr
LqSiXYWPzu7u5KYugWayCXYtOhGBS+6c1/2R+1BXNKOE6AYp2NKPynQ1WsLF0pvaXgdyN729kXzH
BJ4kw19uXOKCOxooqXJtBDQE8tJoWkGIdpc4+PDG9wYJOwfSexj8VRKRqb0n2K6grtgZlmXhrBVG
P+WDEcGer0osviSmpgwuKsQOoyB++hyJDWZYGO+0e/X7bfIMQjSxUhJQdkV9xHKsIJlFHzaQ+Yra
pjLeRnI7OpS9jvM3ZLsJFsP2fnv1XYhx5ZMOb7YfLMpjQcSmjbyEdKgALYYEhEpCztVopxir7mGS
SYqPO9jhEAK0LZIll3tBgh2KXw0036Zzd9VP38D1RveroagYKN8GaT3E2i4zDyXj4WA8+ng/KpuB
L0iMJINpMCC5seWYmYz4GmfA4NqCd4+oeJ3fLmjeeur+moaB1iIF6i71YwFdVV2V6Uic0YKlGmMJ
p2AWuCbRLeQp0fXtqauOz2AWS8tVRFRxXRx55DJ4Q2Cf3PpLGbNAEUg2qk2ukP67ts5DcpI0dbVR
wdFNew4Bx+JrtMhAAX5vUMylR1G8WExeI2pYpAnlmgdcRidD3frs/hRTspSTnlC+gPnU5qf2CKMf
dN2KuoqMheq/69VHGf1JwpBVSmmnmQAUzbModw55rsWr4EbG3N/s5XDhSyZRQTqnOemkh6+nbpyF
vwSCS0GHq99CJ6tzLxCMEGTubMwaPSdiwU1HFBaZh+reMyjaQ42GFwU1FKc9+MIsuUD3z/lS8B4k
A9KD7olFZVnF99icXLOjKWRoHsL8xsjmTgZuJGJh/YUibxIdtMybl1EhkH9AysafzYSE/eevAy8P
Uw9Rdf5uIWagO+lS2sUiJ8O6oxyd1pvWUNdS3NPqPVKqrdE88WZX4YeXGdxZqE2ta2d9tCEOTjAp
vbuP4LEJY3TraesJuYAWndr6H82GqxpRnWAwQCU4+ONGjyRa7OBS0l5e8fE7AIdEkwb1QiGkokCY
KBnPYuMzTrdtfqmqo4/1ICSZWI+yR4L138F8V2qu4l0S9I96ugoZwB0ydkaquhNhgivN8magFvkc
iFen5nLREyhH3/0yaMSLJFel7ahBdEt4N5W2WHSkHUlIWMLcyfs30q0WfDmkwUEVwtjWh4ZSraS+
p9RL+JyKtuEOvhuB2RIG/NJDN+J4IC+JCh30KzY89BSZ8FgQQxj/eupwCfVkf9hQKbXtJhqqvJVN
kUIJghE1nGHsOHibFrJHRwHMotOF5ZTxepS/oWkydgj0L+gWR7caoUrMCecLiMsSZ2UGyyfHENUi
Dn+sU0CoAxkKJh5Yh+lHkERK8DqP0BEb2SpC3pUNb5TGbKboNoTwqlwcMfofDAaIq7GOCWMhNGz5
9KFJq30lG/SMzGwndQcBZoK+tf7WPPIOqjp+ga6Iom1KAcrouPVsyn/4419rXzFY4a68ehXnIMwt
2WQyuzrKh+J9pfaBnMXFMD4675poH7L8qAjNYzuYTll2CqJPIa4F7ZU+L1zFrTcOUJCQK4wjJBSM
5GMFnD9ghqVIuXLf8EwvIu1VTe6y+Zyid8051tBoo/1UUetAeUZQ3UbpLXwiPl8EOLXgfAy4tyiM
hD8Ecpkm+5QO5ToA9Qrr4+y/L1RUXNVfHNn3cVbJBtQypuGPUzAzkk+YsVWTlvBSaWeV8hn72ift
S9/PNxixHsRzxs05sIs9naNO8B4hlhc6ukOFeqaAfwOzQZdGmwTMsMMnRh/cIgVoFKj7TOwXhaET
LDJ/of1TxdPvdNwzIl8NirKCVyCiGyrabEAw2VtKuaHQgQtDQy7+01VQZHXjc2Lrh7wvIW7Lfw0h
cxZPBTFlXNQEqush8VXlqmyrDQneqxCh4tAx1IQe0syNUR37SFLaFt+16iei1jGhjaiq3srGpwbo
RlWI0Wz6YedlxTmUMV4d+0WFnCp1ltduXNFEDZzzmc8/+vxh1O1qdEzuggwu3HRQrM5rFaEtIQCG
2BXC4ItoCIRtun+pHp1qQ/tTUDMF/f8ClUULdqnYr7p5pruAKBouGPJCDL1BeDrgo26XCWoEUFPT
wUbncu0FDe47iI+I0CgR/uKMIFSTmSlAn76Vxl7AHCBJ9eTVs97t7iAjjtt+LetkX74LZpsJIjnH
9NpYxsKPP63uf7MWXd4KsT1HOrtLJIRdrRNiTFNLHLkhk1uvBC8eS89EMIBTY0rs72nMBbFJQdNM
G75wogJJMvxBax5qbd4Nr9K8hL0DZ0wwHil6/dpBQ9Oli1T+5PnvpMY4/yfyB90KZrkuvlEznpTo
PUB9rnzYjHTMZ5Xttmh80X+GPsIiSNGtVvGY7YuGOCB9pzb0Jomj6n+p8NUFKhV1AUh3KXTjPBrp
M4OqYxGR2a4l+j5BjjdpFInGByOQcyfCQkUTaGPbsfIfqxjddvhHxEyMOaJCoAYcA68/h8zrJ0Wu
O3Vnm/o+ziwMVz2Tu86XPSeDERrATGZXpFUON838oaJtQt5Dnj3+l7r51tHd0GwLVb8jtEUHOhz6
eyTmCNaXRgd8Myj13fgQdwHenyUvAQU/wY81XhiQhfIW2RiJgEBsVDFJ9yhKkh7URx5HBI0xa5GT
O7c7gQB46SHtXx0RY8xjNEeIIpY5T1PNl6CF76XNdULdeZ8hlLVJCnWj5Bvxs9/euuIqS4L7+J2T
hY0cAIvcS2NhhUerLWHMwSOXukbM/rJ33pETRJm+1GFE1773sBUCA8VS5fxW7M4lZ/slAtwiQyWA
rODIiu1lRgpVsI21bWCYRB4/Bw/xGQmdsFbQMb+SZ73Ej5BbtWtgkaShk79pJMAf5G+I747J9tnz
ad1Rv1b8t9LbSPWijvu02g3/UuL67FFZlMhF5l0Wlk2rL/RXov6g+uqQZ2jQL9OEpANezUNSc2Jp
irqNhmGoA/gbQlCD5hT3v9IoCSLGOLC3BCXSGj/tT17AS8+ZZQkTa+9WgFoyHYiIWxIfiRnKMqwX
H/NUok4ry+7WscY8RY9wSsYgasp6NRKt72EPmFNEOmOD/C1FGuir+dYSjxDp/pDky/nfkgKm5A0+
pujekBDor8vmOLY7xQZP2qaPTHlr/e/ZY8B/SgRd+qrydil5WTWxMNOrErpIOX24H51H4IpPxy5u
Voh2kkzzikpHbaYAidTSCbkSWDlG5Ej08F0xdx491Co5/McIHB2z8WZ+eZrimdAly7QeVRc1lBtg
uU/wHlBn9zWyBDRdu22cBJc6WJMGGBskW94pujkNkMry4uftGtFlwqPhU6+3B8Ud5XruJyA8jlaq
ngCdM6alQHczujtUl3IvJ94mw8pMLgkNiv6BBYKSh1mIjFHcp9yzA2/H3UgJq40mEwxzWBoA9w2h
mq9tsSbvxYjXpDVhGxkhYIrNKFyho9t4Krjc76I852JR4O3JaJTxopjMnjtXaDuhivjm7+nq6EOF
ffVVd4BogQPG94Iyw6ECuta/c1ykRXM2222V3Rs0AcNfzaxdlVxG9Rtlbi9si1QPJMbcnvHTgbAP
1cRtQWtHkx8TiPyaA1u1/o8WHfWPST3XNTyFWAvfObBNg9BJzoopWEsZLstqWqNXx92gDwoKmadg
BYqjtzHq3Ly6+gkskr8t6NiKYWdJ6k1Vbz0YTA5nX2DZ77lKBlAdvK7NTYV2lnQW8wEKPjBJbyfM
eApc/Ci6fxPxtjX54Djeqcg5dcOqMe4lIv/Gftpqxfh9if1DEx4t5kChOAzYh0A/O83FsKBX1L2T
PQcrWY5s0mbxoWskrKo0bmNuxQlZ5kQrJr47h64MyTHVr5X+L4CWULRnMUfZ9zsHy6ORfsk2BYPL
EHAf6Wym/zrS2cT4EzUtWMVXWlDaRiYD49LJVq8JDW3Yt8O3PN7QZAQKg5B3M0bFDpRO8y45eogE
O5Vi/TocEiPLZFXfq9bViRXGAUKQOYobUsWIb3yNLLet/WUWxPecHjftMoTHYPpANBA6M6LeGBXd
ZHLpW7SWOu/tePWNU8kUToa8O2UbslgwM+kGDj2kqrNCz8O3nlIs/zaBcbS8eGDqeKl9ulXjlWI2
LurNjiSCEBTcyxiO8W6hMtMEkg9yrMU/jWiaqLdxb661YhsGsPO+v1PDS9D/xKj+RSEYKaK1bcAg
KG8NB7mGpdX0Zy8nUoA5fxrmo43OasLg6+I023bhafJudnW3qIMwM1Q/xILmZwAzUpNReLLONlDc
376ccSQy05F4/IVimVCT5L2Z/bHLkA4hCDIcAsVQqkfyprw7jrl0/I+IGs+Sd0UqC3Ra1LOZEtvm
ooTwy2Apgk1q7SxSd3NN7H0FAttgseDdjq629hoT2UCKjtsoE0XPjZvUhHZVGhgyAZMI8CyAWU2v
1mVUQbH92ixCuPRfLEQLfNdxgweVD7zCVYKZgTsJze2KoB0Tjar5IYnvCYetZ+5K720Y9rJU/uDP
71mdQUWb+Oy5RKh9UOlF9TkKKFfbmLbH+UL6V44MXuGXFvi11W0Q/2rhRwuFNljjtu13WdWzhHYu
ZZvrTsBLMMuH+C56gMGCxok8JZG7TevPSAkxPznLJLwUjk3aoGEhTQeh0sxuYwtnOz+9xWcNNkBt
OVrlAnRseqg2i7faUVmdvk1wwyL+ahHWFFh4UlQwMmPeQIqReCjeCufP7o7R0MISYmLTAigcZ4W4
8ysEhvO04NDo6Mp8AD6P5N+qO07NiLKEQH4Q8RZjhW/QX0YwjedwU+lDve/N/7dVugDZxXzPXFrs
gy2dWkpWIa7HR1MP9bpEf2IKfOrcvB08L2NXLOv3jMwk/AHD1qYWTWiSWAIcHQM/xmS+JLJaF9PT
BOdlXPZfJ2QxDu1AmiDnmhEReWMEjq8LXHA8aYle7xDALK3a3IQTeUgk25WNhV56xkYe4URMd2Ct
fIM6UfzfoltW6t0YghUFhazyz4HHX4AOdtTEUYbWmH8kMBDWER6zmEL0CLYmzfp/mOCA02rvHnjp
shhMd8wT7CfW6Pqm/mngaE1gouy7koPJJuseq2nK4RGjuPd8sjFx+jQD+CPxxjqC/9Dm1ba2rGNM
59CuGFc8PmbMcAur4Siqq3cFTVqFNbz1dlb7zb3lI37JMTAkGe1tlvoM4b8IRcNVYa0mWuDRmnv0
2CqyuGaTTrF0+YazNh2bn9Ik2X/ISTPIsSfRMYgoMg69pdJ8jSpBG1I/+LydmT2rh/1twkGTGymb
IaYHHtmy7N2gAZ+Hq4i4zjsemrzCI+5vGzD0vvlK2wvFQWdaxRdUYr9YmL4dZFZGNZ4y8zmHLKjO
IUFH0E8ept12YScI3ZqYrCeHcgmJ1MN3gpMJu2GVP/zBa5vrW3X67HIMneBTVeo2NNM5+fjAaACt
k81JxqsQoZGnAVniRI4rZ2+ne5X4MrN01m0SnssOrC1VPu1qFC8dgbXWVwA96uPFTAGwIn2hE1mr
RIjqs9yNMaU73cbMDh2KiiHd6lG7tHmV1Wnjo9se86OCdMQBvBPEOGf9T8HmPqKx0Tqc3oSDc5nz
u8tVK85k77lThcGXFgaLtOcqIfo6vzfkvHvzxzvwV8Qo040RAcfYIh8/FQjSqTF/iRx1F6kpLTLR
IhPpLplAV9CKop/K2wcfw5auOzKuuExQF+iav1bSA6U3wGvkmBflhCVmTuRsl2GiHcoqOFcj7h9s
Mi0pnabZbLQe9NfIGHmrCwWRGzHbeUVyS61hU2AQkYgac4hb0dxMrkdHY9nt2O7LoKBuTKGl/l86
JuNL1XbnMKANkww5R3VY4dZkFi2dOl2yWawVnSmJTdSDL2K26lrosYBJ0nh4WAu9mlM0tLulVuoH
9v/XOACtt0l2OLYkUzNELR3ED1lbLHTWVAVLQUr3zdiSXEumm6kTCdvYS0Unsx3DFaFLLfnWuq5s
FTbflgPkqffrVjjfPUuqx7McSe3fBDfG3QHbKhe2MJZw5phvFioW7lxnPdDj98gongFLpgax26QC
zKJzG6w4KC9fuu7PIr9vKhmcg5K0CHB93zxrfbQckH0nCHVIcHZnZzY4nqv7Pdwn84O2btJdm5sr
I3q1gPUVGhiT8dcISebVf8YS3ceXYRNH05J4rUdHB1WzYiWPwRw+RuWIsG8QaB/thGY3EiS7daYW
TxpFkLX3PU5G6f/kY7zvfGfWxy6zong1rdcmN0jGqQnGzn2SMMj4aa5O9bDso6XnyLc+nYo6rAHP
oU9Od2Nfi6a/Goi9Pa7smntYR2vXPms0VpShxGRdp4/esvah72xSvUYWwKmWjudAcX7HMiQ5D2ny
gCSmCnAu3lsHs2bO3Eu4E8XAwkAuKWYr1T3vFLBtYxc21qaPPJh0lA0l0XG0PGDeRZnf4NQLWXvk
L1mtizxidZ1FDVyP5FBLI2LDfRf6eww6JeLv1gJqj4w/umXZnjSCbSA7fUx9Yb2JR7r0moA61oj9
4azx3Lct4Qu4O3L/a0LM6/ntCENT4S8nGikobiLDcqMYSxQj+Pmz7AesfCjpikx/K8f+ccJZwkVh
i9YvJWQiVAF8rbPKAddGLGx9jaIaB5rZKpSMnFur4rveKKh9dV4eHZgi77NbMnd9eoxr9Ox1/bPg
qCw7zuAzNKYK/RbodyLlS+dQGEwu1cPBHRSxvQR7vUUYQxlALsGfPyLs4brvUT/CHgz7HbY+dNjR
sWZWe9YX9aie/8byu5JEqvqXNEYM3GMF5ryeazHykZjqlngQioA0kLrBcsm5Z92P2HwJ0ShDe9UL
/a6QjzEhoCKje9nB1qb41UzuZS8l0tMLNxNsdjCTvzwYNd9ZRaSfGqoPD1NAK1RS1XuEvXITUTum
lNZhCqMdeYWUis0vN93exL6e05riD4+jMkJTL3Hs+Q4RZ1wljt+52iyxRZQDz67/1Xr7gmO0dKrV
lNsfXTykwFnWmsmPIrgYkpXkTirQTHKm0ag6xnUIAAsAficLVRAPo8AoOwS3Gnadf5Dn8pvmqW3Y
kAPOcw0ii2F+Z5NAVDUEnKvvkr2wFssetbdR0p2dkZ1zr+ghqbEaFhiRyqYj99J6KbLvycDVCrxb
6w5uN1rRito18S5YKen69i7CgahBDw1p6VZ4otW02o5GxMoarhSI7ULsk/Hq+c2+pk45rdSjjj1D
5skiNY5ekm5CKtJJ5vvUu2aX2johGC3VqLt47qEzboUqoALRpQLQiC79p8AqxqrCzUMaejo3C+9r
3rPSQOSFHEngiOmBHcNYbno/21Yd+nl9XKdIJumMWcXMeyaSRmGH66ImWasqP8fOekvMEZHWTw4C
qRFca3liETUfaa4fIwP6mcMqcZobdeVLHda7rQS053Qi0O0lBKAoVbIQ+vw0q+JjAvZyAAfi6m4k
flCC82obLMkNbGKjLblMKQ3W98JuXWIFqvwyiHbuHPmdu5MH5tlKvQ1Re9GYebLJYqhr1pVjbmnj
fpFJ+WiCnr3iDe8e0avJymJqyctypcluOzKcOI1HctpzlpopTIU2dYuC6a7DthYX/rY3x71U7XXR
Zety3nrIrGOcpyGG/gCbtwOOnHbiiIj1LFbf2bZQpahuhLBQ7cPX0H/6qXY2HGTAYHrNSMPSNUEL
UDIfpuPNU6nJwUOFz3XrKMSdcXaNHGgRrr/ME0+BzRZ+Imzp/oQvE1TBUu7nZnHuev/nhRorhl5e
9G4tCxQWHvW5U36OALZktbJ5xQrlq00v0owIjYalot+0DwkGwRk4qqeyBg6s0n9DPLkFy1KjeXsn
CNd2kp37KtuVhDPYfNw+B0RBzFFWvaM4ZRtobnz4ERopiWiua6ebzA+dZASxQ7hrhiqFFDK7ZlbM
nFPje0fPis9Way+Tgb2NRsQSsytsTxRX66HU3YjGwkRErkS06sSqKzRr54fEqLEGqwACGjcJJnhL
FUfCZvP6VTJIOI8oxD7qmUiI6HEoWHoqfsxfyBxbhIseH36NbAsKcTGU+bnHqekTyJN5tDXAGnoS
aoCh2ILd2JqQB0UxoBXEv8+6rloqdSX5Oqt3NnrWBJNVQWaWgdudkA9SjtceuTSmRR5L9hawoIZV
zFUPVMT9lBXx3qaVyqr8I4MkijrvFGJ2kV22CkL4KsXfaKO1qZtiVTCXE7SPXLe+NZ7yqHDfNrAC
AwboCahkTDmLvXYF0d93YCFqQM6ctvLIT1GznncYVnal8/9QCbaw9GQTSHCV3tsVdB2ZJklN/FCm
xEr2NBv6G5B+8hnEGu8IvrsCHbmNGVX+eOUn/YFe9KaBOGS+unSIYsgIl3LyDZPROvSmN8ek2yro
uTvTpY/V29C/K4LCAtj8Xn1Ns2WsovMjn7CT5aKfGA498zIZChABtTQG4T8oOGatiDUCcmXEcekE
ETu92wK8ep3/0dC0GafoGtOKVwGpM9kQHuEfFcIK5AYbOSFkTxjF8OvIKNkbpvOry+84Z6r2lbuj
m8deG9a9PmBO11Yjo/8QKK+KQylF0xwb7187/qbhsuFyjPx5PtL2lqOQgfZZG49ocla++tebf4rh
3VT2ixmvr8t/utkvfGQSQ6KCx+q70mbPSaoVEXxLHaeJCk6Q8qsK/SrIJR9SmGPWyZgjAhuvAodL
qhshey26uJr0Yfg+rD+yJFQTaVI1bViGXs3AwRCGdReUuHYSNnlvGdeEVtj99G4hd+owjbZaeBxx
whTBsA4UgM1S7jS92RZJsDfgVYfqIetTO8D8qMCAnidxZEOjYncwSRrCY3XCgbfRVAXphnMlK5CM
bcyVjOIoGjap7A4+3LEd41kIMc4KGzNRRj+K9x9H57EkKbIF0S/CDC22lVpXipIbrFSjCSCAAL5+
DrObZzOvujoTIq5wP77z0HoYOpLRruT/lMtVkzdf0zjsPCYrfl9v3AlNmtdxXfBpj+QqAEIAhn4c
+/rV8/N96k/XyGSG5iU7Gxu4gMDc68wrp+TQo5vWR6JWXZAMbraBw7wZhrfIHx8UfUxI9VUWQKu1
kELYAg5E4pToF3Ic6P4+gDWjY36PsGB2IdkZogGzODAIilClspxFkGxmBtB7eRvdc0fPnJPSq4fl
Pwk1/Umk1jViydcRXCKZdOZTvSkr/TlD4tAFJpGoP0n0wpZ842nYJSA7yrpB/TvvHmDN9C40OevQ
8F9rEusoODHWnIeWlYvNGaEQ+aoBykpsICnPzrJKHrz053GK33wn454w3XIxGK8GU3mzfmXYtPUE
4FUEURU7qgKxllb/CgJ/CHPeAu79G6sN/O11jMgvbj/oBKleoycKfYxFyEwvKqbUtlwUMSUoIzy1
uIxyaPepdxDGTx3tGu5GnrmDM/oPgzT2Bjh0MfAJzFGGdAnhNB36YPhtMwb22NsyslliMimNiFMS
fO9I3eI7n22VbASb4VHgbB1YLBlPcxyO9LiN0PPFaf1bDmR3ujRduczXI74DnSF1H1OPcPz4wOQM
959ifKSN0SmEi9BAOqgS464bM8WTlhponGPfkeXiKc0WJpj5tqM7RUvgoA9O9V8HwVek61gta6wd
8Fdt63nQm808hS1Nt9uQdzu7scDWRbAvHkP7puOtTeABhePeqKl3dS77CnYLm81jzJta184rySAv
iDivYYs3xy3mQzuBppccaXSevRQWHou/1lp6FKoaoT2syJ4MnbmVycigZLgZxtZG14zTwHmcjGAi
lfcvKecVLj/MwQJhs3YGlvERMRMYEPY1Dvp2yDujth4KcasD5kvxuEtZvwaYeIu03Ec2m7m2Yddc
LFqiwSSOA82td4VBMh8e01HRW8fej1mq14bjptBMCi4b/ZvlveY1Akfqa5FFM+uFBVh9sKJbCeek
jPrnfLJXvozfI6COvsgPQyFvPRsDfcx3WsPTNuc/1OhlrOyFH3OX3lc9Dae48RgIVQsA+yuheFVb
Iqfg8ZnDuFJs/83ZIOT5b3ZM4zpU+xJQRJ0jT7GCvzZ3EjSrHbAd70YEYYKnzQiL14bjhigCBOXJ
dLQzsH58hiLSCf4qV5UKTh1eMX3qHzGF9zTim8rA/1RA8sSaV2bnDRG+hXbaEF1Pwc7023D1tW69
tjYVnBHhP8h5IFyJXs5s9Le0uWI0CzJ3VymBXp2SMDfyCykOz7b6rvJX1U+H2uZ8rJ1jYOncPd9z
mIsDlK+yl8aA5Q+ss94Gh2kYd15VA5MLjJVqGSvFWPajPiArAJ2i3kIlKs4tlIUgD7A9UDbX9d0s
EbSUyUYnYk9mSCN85qdtd7A8lyskIsmko1CjaXBQrIZ9+ahGd+vqCH5dAES1s4+LVz1EijKniBCF
0HnBXYBLqtWIh2Be9DVYEJlIoeCKLGedmSc1ua9R026lZZ37xN9Y7BydMl4YerWvvWFtN+2haAUy
ICRmjCz/1WFxUDXP4XwJKol3OF/bhFpZIwsRz12rqnlV2VdUfE8tcJNarAF8cwyxZSr7tTVF+0JX
uySbnsOqWgXontkCMfnOFvaE7QtnszUdLWZgYeetuJjRNxWwjYi5ND7bgGz1YOlDJ61172xK9iSZ
vu2QqxT5KQm5TKKe/N5fHgoMPaTnQTEeJloo6Iyku3MHO+coBVMJyb2PnJ0KYCmyhBEQQ2rDQ5vD
2HDMTM5YdfPZ+SuyWeIk2ZhkLWGWsL25a5hdrrCmy0sRV6xEWADGpNnqQuEuC04gadpeXEPEg9y1
91F2S1ViJ3AidiOUvg3AoEn7LuhKTWSYdlQf89jfpKn7Eyk0G7rcGvbEgbjy0/vcg6S6fKffYo2Q
s2zrUJJ8VijjBsTek672VdIgMf6LWhT5Hl7NWYrQon0xqv5S6NhTDP1ief7GaSqcXMN+cEDuZzFJ
EGy/Nc84NUG4Cy1v5fTyphkuxjnIHUxUvTHCkHZ2SQaf/E1ngLX7KI1+lVccpigVcyaGvYGlVmwj
iRKWktupm+9CfTZIpMvgy2G03YnpEUystz2xITyOFOc8/8y4keNkxJQzxIdYMaBN22/Xje8V6/dl
7nZYfEIW8LahZhtShgFad169/uJX5SkKssVQ3L3ZUo8p0U+Oep3vCxzCPRsgIAhM2HjXlOJ8dO8z
6aSE85elW1G/51N68NqrDUEmycYTZo9NjachcIdLnk5YOnECIBq3bIXpWy7SgfJvBgso/6NCMmB1
6jGOxcFT5t0kZkuPqlc7ZkY2uKsWPdDTqMMTBOrqKtSQFJahU8yO/+kWxxMwjeJmeDVaxupPq0OW
fYo5UfpjSEH5p3jous4Bm5MO76jsSEOKmAvJxGfYYTchMVThJk0IUiLN0gNeIapso6NFmepzPZZX
yyDjCvVJmRbPgQmHwDtlUQK+ShbE32UaxYh9rJLfqPToZhH1xWxpaidfM8HbDzgkewHIpTbe4oIp
5ihntTEQDIi3dlYQgoGUf/jtbKbp0OpWetjt9dFl+lNtsjHCEA8IvDVPtcQvFIhlqCITHQ1V2hSc
4rK/2UiAU442TW/Pke9eqyw5e/q4NjNnq8qO+7PDYeERX3NxxMsUPmsj5czgXVrfwPqPi6Corqmw
DmMsdz7urQmNsTS1Z833sEoyGCbq0uq7SwZxuolh8gdTsBsjZI0WYOt55kz2QqZhwaSb0pruFEFW
TmZaIJA8iNFc1MUhG/RF078HebuJHK5I6HHKaxYtqYgJxxB/HksmRNxxfpiN6HWlQ/Y1N9TnM+Lb
4OiKNllX7BzNOWtc1iqKeOqJOgcjlRQAJckIcgY6w1mvziWfWuh5dQaTaCWGiQIvdhaymLXkaOes
lPFii5mdA9yIdrX+OxIaYbJXy1N9F0BByQAWw58hvdvadea4rTV+ZGFiskB/5sC/CD2AvWMM+ktd
Y8+PrkJ2/xDhbWXivMR1Ipku0IthykWfqlA4Qu3tTPHqz7HeKWLNDhlVOvfBuJfaQF2o/NBaYC5z
As4uPtavnD5Nzm4Xjb1GbtifptYe+zB8aEL+cZRcxsY5j6n4Z3uogkq0mTq9ojtBkMrYmwoy4ns/
MBn0mAwrO/rGghsClCpoW2/i3vYTixe6+xazAFsW2B/N0D10WQVg18e5GNfxC4PkZSQivFnAgp+4
0566CuNQ8tkb7814r6tp04cZezqCUpXYzdFN9JRPlhWvPW/8a6OGU49StW5qIj2hohsl1TH3SQ8J
HRI5GhhJDzglhM2kxc6o8kfjvZkWT0xD8WDZHkBl+EghVCYPicggSahVdK6azzY8afxbpgHKM9N9
z1k1wnbwVHSwc+tcELgDpslGzc5vngDi66P6Y6zMVzsgDpt2Xyu8Xd7aIEhgV4aGsyl8bcsAc0GN
vXWgUqW+vtEohBnvrZWpHmlpzus9HAwYujhxtVzuk3RkgeEybCqXbcQ+M2/vkgXfOubNL5Vajxyl
EdKDUdpnCRC/9cRX16q94dJqF85yyqtTATfPYvlbav9C8ciIwmM8i08bk45ZEvM7IfAh9ojmi4Eh
bn4btafWgm3EzVmmODqr9NGR4+MIQVhruc9itfXrb0Wd38lp0fd3l9qGbgVnOcK3NrtV+LfwpAKi
efXF8C4mtECKyHPnTtf7IfD0JYa5sbAma3nFtEfCPcbdE8GV5L7WZqACHVafHKMWKVk6Cz+WClBn
aJMH5rZHGVW3LFV3tzRuWgl1eLKAkoB71N3HkKsvJ+q21bj1sUfWjbasOmpAh/QNLfyopLuY2M36
DBx0hdmTMVU6GsgSRr7p1mDakP8mmk8s0uwT0JNfgshv/Yj/vDP8F1X1nxJu2VMsZ0C6cYDFSasU
wTWaSuuGcPbmpUjitQFHn0OJYqBXqywXfJWPe0v/rHFI53yABX5YYQww3yY8OHX1LN1sb5BuZHrh
DwT4I4t4uL/RLcAc0tl8m6W61pb3XFvErZBpZCKqRiFy5WIYmGQx0dJQvibFpXDEzWCul45SY1Ie
buxGHJyStM+K9lAgjUZm4mjBZ2Ohrdb1h9YaJ9/CwaailoCjZGOhiZks+2yX/iaK040MkBIh13EU
lVZqPoD4QzKCTcbE5jzoTDZLl8Ohi9l96Ak1BMwbUzb3tLbXhu6/iJrGps2GddNF1Ig2qjKyVgrn
M0ARgLfrL6E8IX7k6naxi4l2xP0Mc71IDYdaAQlLpBH2HgKojubcoS7R5+RtaCPURrR/on0xZPRs
B/1d0YQy0AS9aAKGGwQydshpfPYbCaSpZXBHL3wpEILoWcwUUx4DvupKK6anISAQz48E3WG+Mdp2
5VLTylS7MrUgIrCHLYwVcFRvQtIzYwzvafATsweyRNmXORyKbRrTs6g3es0/OlR8QijM6orhWA0x
H4U8k0dm9J79WrOuyPFd5oP8NXt2nyY5KvW0GHKU5NFwNNl1avCL+XBolovdGA9rtwxWuu3gMfRW
ceATTA2sAsqsQbuCSHo5QQDQOnPp4v3xoLzaSFVcxl1d4t1Vn/fLwp9jwdCqVMG7sMAFUna4UrJ/
ar64Yd1FEfu7zqjpL3CKJ0OQ4l+fkdS0xTNIW0b6vc/R7FbuGSce4bchfjIBGOOf7GBkle9lW1Gy
WcfGHg+ycg+VnM5VkV+LPtuEBdwxs7F3ifWIYQFZLUJYl8EFEnSbbexibEwECp7pbpmMPMvYWoh5
zhhUJxbef3kFBtcDuyUSkuGKqTuh5ERjX6TnOgahXhIAkGs+eyqEr4KzczVJ++5xzsahQFZZ4RnF
kozhrkghVAnU0KnXHLSmvfZCngm6W1eUEkCjrPcqRy5RpR0bei1biMbHj+vC1zBXoq/pU63y7iqm
raq6MBU743fBKGC8Nmano8niWPc6eieRuvSSxVdruRUZFz77Wr3eO1r/JsbyO0jVcirdQ2slN0bc
zJTAs5AwCdw3WuN+/+kD1vZtTRij5DXErM0/eBARHE+8m9W0j7rsr4wKwsy0Q4Y23alcHoXkavdI
//mXLC+YSLUyXBseo6IiOjiURKmPLLHWWEDEDN8lvkQOSGJGTKhuE1nBMmPhpGNJi2JKWp9STODK
NurwuyvKI/r+bUOOQWQhhzXjPz1Tz5UJ+Fdo08bIUDAHo/2IffOrd8Bnpsi5Rsq0uPdQKVJJgxof
G+Yx5Eh5kxs8DR2TzhJWTOl06dLXp52yFBHUmMocyaIhgE+MnyfEqla35dkMq5M7FP8yryfrG3ys
iKpVZrYE+zn1ulTEi2npviCWmOtG7KlTcTUg/TD8XUlP4zYfOdpAOUWXRodv7UHCYr5l5KTW58HC
9tJHnekbgn4p8KE926R117J5sDpcmTC8CVfClRTrzwW7xMnulpqBPMhwz6ZOfSlGLCVmvePDQ0Sm
rdTsjMo6uWa8dFCTeQ4T5DIUrE3Zn0zduouEA78oT3EWrItS/5dp6Hpq1EC+S8i6KSNc4dU6gGaI
5AavqMFujRpF+eiIPDSqTLNMRGz51UFY9jSyDy08Fm1M8xAg4r2fpsfgQQ6UkYYRX/fXE9X1gFDK
SJOD57GOytj86UaNoHi4J017ToO7Yea7SO8PSWL/kBe2Em56qHQu5Fo/mS2rb4sgKw99HHDKqAoX
g199xEH8qKMRVZpzzAL29CMLdWJv0ZwAKEAcbpfvhTc95o9KKOBvuljzGmCPxdrD2ipjdBlFA0bb
6F8TAlqoNHHptP4SY7LUAq6I1Do5UJzTftqkcUAHY2J6if/1Aty2aVsWBr+Bmg0tTizOg+Y8JHss
rWNZYuIsHHzII2gonkSeM+v26ZN6Ez0ChRboNfMwGvrG6lAMjQTA2dwkcetcuzHjmgKWMug3Qnqf
yt5ZsjffujkpbdTJTyVRnaXRAUynikFB3nfGWxgg0GefTER1gNcOtxKk4cJtzrrDYENgdgsd+tuB
Oh3TNVGKrbOMK8woY1IcpY4RunVQ57U9RshyFsDKeD/53kuREmiHRXP2OCFS2UkcPo1uvNfG8Ojc
Wbkiwo0eTKte9Z+eq/FnxxvPi885vF10i8aywdUFr+emdSzfpWvfy7DethP8LSPau528TnzuwkGV
UgCDju0YicaP74C+Ssa7Y/nUXWbJYi9/6SpGrm5AyaYueSA5ActrR6/mAoazwvLeRelDd+P92E0v
xaSxiMJ/U2X3AmyCsIFfsLpmC8NIGWydDvCeuDnsnAAYsI6oaEcwIQ0uLBn0Wf3Nwe5P17X2o5nq
LrZ+6qwslZ8cQqPNAGie3gWfPj2IxiEfd04AAQ6V5qB+pP/GmfFuhN3d8BkQExDiGHd7cheJoAtX
2q0DijRSmjpuc/VxMLml+e6OwXPMyK0gFLymS0EBsDObK5hZ7BPNyrJfMvApXD1wqlgXoQ00R+08
DYgpep6YqvBeEpZHLtYU167/kGi9xV6Kb/PFUeYVl86fxUkskjvb6nOdOjtngOuffDg57ydyEOFw
89aQg211NAr0L0kpD4Y1nAgxxF36Yhs5G84EfVnmdsfUm2NeUIlHCXkCpJcFOsN2GxGoGL/rkA0Q
3lYLWouGKZAN8PMw8lB57mIQr5ojcd3l9NLg4mpz15vhLtJ+BXzAthXb0QWKbnaSYhUKxCT5dltY
bb3/Uov3IeMjisbXpEcdzZTUAMQichKUMZcONoMtEZMzQnDTyC3eTTjqggI6EbyQrASEASp63jVM
H0mK3CN0/xyDs7IEYJWBCiRQEDC6b+MG078aumGFxz1TI7HT3VFkoMbb4ITh8Rwq99PiWqiU+e7X
5VMDx0H56cto2KS1/6hGvHgRgGvVwspEDsyuyCj7jYbPyUuOxtTjQMJKZgUoILJcMDPN98LQGFEF
M11sVRGM5ecEgriEwwzpKdVBRmiNvtXcDtQiq4yEoNAhhAQ1UanCpb6kDWo0x0+uKpJnJ0JCanQO
6cgd0Zzs4NnBoGrZmIk8JLhrPftnmpctrnvBt0F99l0P7m/mt5dJzGNqFAZ57AR0RHidauYpSv2M
iJsnj4jzRLOvld+wTR+XIWQIizUJjGnJ7tXCG9TWya+sSqSSfOVBN55J3VgPyNWY9u9GpNdtQnIC
j4je+m+g4t+1hlwsfGECeWfhBIugB6laSu6LYnSPU4/Wti3Z07flBvWUvmxGVicpm+gSEfdTY4kS
/waY6axIOA9LkDew2zXtO49GpIdBuPXGbqsn7SHQOZhNjfToYhou2pCDO5JUasWP5rv6sazYmLkK
M7Ao0YtmEfmBfSDJHKywbuhyem9169bkcld1OGhNCtxG/sO0cYsr1qzM3Al6CtDy5E1PDIMIkLP0
GyyheKZy888eMayNnvbZoIinBHSLp/nh8OlzUDwgWxiAiZQ9w03DYn7AMXmbSklsoHdEVIL/IE4u
zYwUM2o2YLo62311szpG7YwFQDu0BzVADlGFuee2oU8ZEVErlz2DMrMz0DEPgATo9qmYvjVRXczS
v1Upg/m65ndG/XdNi+poRuXWrgi39uTVduK9Rpa602avEiSDwkpUELWGNCD4cJiGNZTsUmkAvxL6
ZN+GDJy7LlYznPdk+81RDQbMN6vlc09r6ACjXu2mHBG65glk+dYp0Yt7ENVfASp55emYIiw8dWC4
XABexGm5FtnBeUKTYeS/YIiXU/bPl3ylmr8HUHYbVPnF9OCZIIhtmnM59+kPTCRr3Xk2cjPAfuyQ
GG1znwQsKpLc2aVc3k8q+LKBNDuQChpMWp5T/bq28d5l055J5NUZqk3Uxo/Kn9aBOZCoqjHvinof
e1q0z3KdikjDqQ6iijCRRZi2D6eWd8spLrUAQkm1iiqF0GKUY+lEFDumgAG9R8D1mZn2Z9pHyzp3
7mmD8nmkUhjBQqWZQlmHMnUwyM7zyT40sIj6Zv0wk+AlN6FT+1XwsHXrhYiHP8WoY5A+5FRoEV68
A+JxdMcejpnf7RtH3w28/FFeHKOqObGaWvk6PldPO6vQX/gG7nO93YYJ3LuU85vCGksqbbRrv+c2
sJN2JByNQ74KCwbQDkZuNHeGm0DES7FNWxAQw4o8di3cZiI+mHp2GU3jLSuJh5PGmvgDiFQzDhGM
q+UxBXaRGVR9cw46jKrgAxMjXSrvYsBDHJj/OOYcxKA31y4QG678dTy4u8baK8cxAI3k9sk1ILaV
8TPR0eOiJ6uqLbu1OeRkajHVRJlqjGjQHBS4amjIlBjT9Wg5BNDI1ZDXRytj7c1fk4TW+LnLYVmG
lr7C/JkR4QXj0hzoHCIFQnvqZmwXIWgFM+ZJgYGpdQaf1CsjgvNRaA8Lhc9opMdGgi0uI8QWGrVg
RTayQwe4NEfofZk27fvGuDnptCsNkndGA7WNzBpiMp2fvvPPbdM9BgMEqyz1D1Na735BH1jPkHCF
stQVeL4CmXGkVii+h0RsZTmtG8HC1kyKbYiZcCgie60ad1oWcfzS+iaON455E05DOLykY/5iSfJE
2NVzCPnaTJvhlJKi2zmx9alSejKQv5eEqnxtqGA9cRC5mk0VANGJuYRYCfwFT9LIvkXk/vw/5Ten
98QiMzaatH9R4D4qPZAroWEtJQZz5+fDgZi+U5ZMX74eInKZ/Be/wKveNvGefNXNAJmUmw8T1ADl
TMTeW+ePn9UUXZnxbXJSI2vVbWN6NYSV3R3SUQjGNFx2ZTnAood5pGNaFlZ1s93iRSt6bvRx+DRa
L9/OSfN9o3RUV2oXNRymyp976xRpRzsw04JczOaFUW6RFZgU9QrN3EyvK6dFZYar1lYPUaSYx1NY
EX3L3skuMRTGhXWjJp5z5qp74TrsbZEzSeuQKP+tH7E4hlmm5mg1zrbWuDey5QuMYYlVUXlyM/9s
58pZUFAQ1TEolhUjPhnQmrrOhtbr6SLS2QRbW8YtDsrmqHwg4/zJP8pit1v77qvbs580FPVrS6f/
pAXitYBBESiIAnLgQ9A1rVkbpLMGWU4Ysmp/tQI7tsIBA6AHkI3f1d+oRB6JPtpLrR6gOJo3rVef
ZVqhATPot+0o3kYqY5hUHpoY2UWCyn0io7C4dGH9Y9uUMJmJ8zsQ6iQN54MH9ZsqV7L4qUEj8avR
UvC1Dv6IA8EBMlglTP8gITwSu/PODlJ4/FO5xvWfg0Pz0hBVWQLUycw9CM6d3uvqUhgxtfsQxuwO
GaMnBbiUstyUTHuTJPvXg5rTyPMquo4sBnKDAGXqFQsmD+KzTxb3KRKvJD+uHD/Yy/67YXoRMrjF
TpuEPC3pJxB7tk0pS8pPEDPXiFzuoKR/nTh6Nbr3rpMscUoekyhalxUW5lyc9G788khAy7wKwHzH
nu4SGPp5kGqtd+KipbhX0B9FfGH8nHsg22e9dp4g5VdyXMjeuI5jf3A9BWX6C3LWUp+lGyyxJ9P7
sqPiSHzwpsIU35MtoBDeLh3SJvYyNopNjZaO1NH2u5H1H0UxDj+LTJYeP9mqS2BVyliW+6F2WY8C
ZPKDrj4MuDmfewOBiS3BkzFTQgABXLyp3HHvtXl6q926wkAs0GTl5JdGz9kEHhecf1sxrSWUwCU8
tpvhHQMHTItrxaXhjPXgppchHmBh/ismdl4ZbI8GMgqQKzxH481CcoZSi9UqH+lxoJvxz9Usuf/k
9NGLTQFwpnl31bKrz+10NtpZfkIT4WxTgs8zVEoLsHp9uvFybQXJdJH2d5D+MZt0k21K/TJ5O0e+
W/6uFsQuFGLlN+UyFF8igj+qrU0A2gNJUF60BTa5NLJiFUr4AMES4bDCCkzCT+c9++raoVKQn7gy
2ZWw9Xmq1CumVAaQSbuGj1Z1J5BWlgDxvp1Yx83RGTP7n2cIwevWxCPA6jQu79bIAhWV6pyScC76
DU07nt8MVUgZvUXQsEMXPfZtkCu/g4MGu2cCtADPR+R4ZpFxJmcKxpx+33JOY/WV4K2Kw4B2858G
fJJAAcZBfxFeor4vFin6OtdKLow2eWXp+jlNPfZ8AY+vFaWLtGFNrnFNtLy7WnvOkf25OA4T/swE
mwBIFNRsDH3Bbn717LZIJ2yPVgOtWOzqgM8D+vRnbO1b7Y1NPZFgWniwrhhHl2yvmb+TvcrqfmF6
mwLiqR1DBcYUGO0ESHMYOMnb6LrboUGI9mR+8vUYNQHI/koguKSFQwt/GJiM21yirPjotERymZf/
df1akRwQs5lmyyiI7BXUh4RlAHpn17bLy1Vio06iXqHxxt3CpdPPg+dFicpXL15hOhu8C0SW+c1H
HO95jLt2w+SE5DOn3w/9Gs3PU8MGLX7SqJXK6m/+bOWhKo+OMcO0RPVRpjurfZZQQjrsGwkTrkU9
sB6pFl556vPn2BgWaLCMv4aBLugD07oQcqF338OE5uMs1TWz1ra5cSKdhLINTcaT8evRxLsMhQ1v
K5p1j44nnbc8SJSzs1fe8LkFAAVpaWO4ryWBF5If/ZahZ2iT/bynx7yKfLZ0Xuv2NtZ/VYaZZPir
SD3waSwC5j1EizV8hVm1a9MznVmDLSEMEB6A0gd9WZZPNvMX+h1kJ8UhHdXNgMMoEm3v0hTgkOEa
xJxw8PmNpnudH8oAKSktA/Cgmr8HfAIPv7D7hpl+sm+ND+PgVWKD1FZVsNO6XdP+dPllkrfJOmD/
QB7KWxFRvd2APRGnUDBz0+qlMXIGh7BHJ5iJ+cMkgALUBwtEpkcYfzzgFl+YG2T8SkU8z8GnrbJX
SbQcBILv7dRuhohKpked/aQq/QmTCl0qevfNLMxi65G73A08fWXCXBn5ork0JbP8GwwIC3p5/xWm
d9c7FIaJX9HeljMywy5xwXQrn82lPPfph5bnm2mG8hvdE0EdaGVM+b+tdY7lpfsutFMFB6oOTs38
+DFPcZeG+Gfp10Tc9OEDj2SBYxUlAjC2DYc6IR9Z/JXV29p6YS7ocJAMNs8SiIDsmf+1dD38LwKh
Iw0c1o7spCcQYptjEZK/vtRZK1V0ym7vrwOJGmVloDDVvpw+vBfmpnP4AVj8RhvANVUHrjsWT0/J
eB5ZStGGrWSMiK4Hl17d8dsuax0Hhs0SKSFryiPDceMMH5BI1gADFj7ut8ihgHHpJZ8b5yqSVRRs
UiAMk3m1hl3P1GOak9rkS4hKtp0a7s+tq81Ljw8u3jj7iv11PcAXrF6l/SoQeGmPIptpEngcFoVf
PdWRSxv8DQ0t6dcp4E+3PbjcMTPRjFhZ9A7WFsIH+TWmtjLhg5lAIugdxwTMCnx+f9uKc2K+JcwT
TNgyWX5mLYbCZK9NsEz1S8eFPHQkXdnLvv0BF2q3hyE+scDOBCqlVacQwCcsZxYtT2hxjdFdcz2a
wW8zHOPxV1pfIFNrtLmCSUs2HHNxU8pEWbtNZyfssK9HYHvxeeiaa1QdKzUtSHTbZCkwfViM4alN
3qL4N8DTMKQfEa8Vx1YPbEKvjp25ATbQxy/oeexL6jyTchPwNwcCFIi1gb8w4vNprDfL+KdTyUzL
wHqnhbWhZpsHfbhAlkRzUAzrMccj86xQBCqOI14xoi3H7M2MGBeS/DY8eyU1LZ9Itqtpq0gVySUE
m7dmvjCY/DIbfcp4vkW4psbbOUQNxdsKic54rtWLwTje+dYwaMUduaV3CPhPVjPDC3KADVVwjeRz
Oa4dKvYQcB38YOtdEt/EgrwxUXoiInf2uFyK5tigANQAAAIj7dptjjW5mAKO9X1sHFrnp9E+PW3X
E4eRkm/n2GxeVsanxBmjo26UOyP5NcDIdMVVk6+eZtHxAq5xuDxwu7B7LXkrbIIz43YnyYfVtOAt
GwnbAJaZTlvPBRvNkJbSOY6Whv2aCjgE+8aXK2W95pqJuGxXuu+tfK7IKtHfSyQ2Ie15Q/gamrSe
KJ1x5kEcB0SQuOVLkwSXm5NkSwu6pRvuNV5eWEE0akuLCybvzqGJJophF0dLsTaDZiNLQPY8cclt
llbweJqRhTFhO7OkOjiOjAGxp1cKSTNeB0DHxb6mJzfjD+LVRL73AHKm6S0NXioDFZf+YvbzyIrp
bRwQuXLVQTywRodfsGWPxMH76eg5MC0LFf+pSR5D8e4Fr13DWmhrsZTzOcgcxb2rPh0m6QXofawd
dDsVReXJzSsESN2SULh16zcLxIicDFAtx2M39mxjqk2bsQ1d60G0k9a4Hpnc0pXS6r8LnsNm2IJs
30yy2KjybNuYh62zXzpbqQEBt7atjXAH2Hy6tb33mbefQq9DP9Z470aWrJAvLiRqWNy4E2GKvmBn
2f0Y/tnBAoM8nYETqnksvtx/OKQaoAdg0Dr/rkVfrYljCyNmkEDgGHAANwAKcV7PYihXvXpwnFTs
bU1R34QRf4Yk5vi1ycMzG83QNqEjMJCM+z4hSOyCQyHwx5tPsgtObDmJtxj2Wq3d255BeYCbI5/9
Gomb7OBebGKS54wEZTGQFIi8Hyh2af0K+KB6Cd5WhA5nt7N02G3oxMDHXD25yleNO5vSiL4aXL06
iUaY0ClD9CxB9kAfAogXGFShm4vEC7btLC8q4/iOZpm9KVoPK8EBG3ibEU4DvnN50B2gdMPMPdBY
GC/q0No4obfJ/fA/zs5sR3Ic27K/UqjnK7REkSLZ6NsPbmY+T+ExZrwIMWqeZ319L2U9dLi5wxx5
C4UCMrIyZZIoDufsvTaBZmH6C33XU10xgEyfR1eDaj4sDVI3S1X4cVBdeCViuMBLZAm0r+di7yRD
/TntGwxbC3R2xK0Ley07JN9n+3cFBPpIs9jbyeqr2a83/uGKwVrxBfiSL7omP6JTawwNflBXUek8
ah1ll2ExNNeDRrS2dCVCUuXeVU3w2XjeDLKIITcVNSW2KPCYxeGXQxzo7g0/9yybgs9EJdNk1JM8
D2YVfkLmQGPB70GozvRkISBSv9HXawHVH50k+7l1vrcOhp2i9vX2NB+nSg43rhM1Oy2Jn9ITNvpA
ePcUeTlPrXc5Xgfrt+w2puUmYaOXFwKzjHnwLYXEmK3VTrT4qWksXtZYifvU/eb7uCgH1g+EA5xQ
653bimBfNDRqKrofheSTFckwUciHLjIA/QsITwEzkFXLdWnAdC7qh3HQqQPLZJnt8Yp3jX8xC+Vf
tlF7OSdbNFF6rZQGRGRnrBWS+2mK8X72s88JxRO8vuZq5bCzINBfvIYeHs6wZaMestR2dMgrA3iy
HbYsg4wmVQ2l0Q0CcizIJcAgZTCtLEDjwzj9jRqXVGBSXAf1JEjidFJIzEkPwqwkZW1BUK4GiifV
X4k0TyPavxgLwr4bx4u+1r/KNfsRNfRH+G10dGboJ53zbY6x90maBGXvfuv7zR7u/BRp9Cv2nY+V
Aodi2dr7zl1O7teAVqATLcC76i6VyVUf88ad4r4wMWiNmDRK5rjVv+rZ2OfSfEK8g/TRlnf0twQd
dhw9fXGF4/B81BzLTXSZggdOUvzUJLPJoMPU2V37urvwXfdTMaGVRP6D+CzZpy1gxx4DxRrgLQnK
ew7HEOGC9F3RkmCe9R+SjvNSZ2GsQBx0Og4w4mseOj1oFA83eh9qn8RgT0MrEBejWSb3F0yaGYOG
6ko1fXf9RAbfogxZ6k9vHJqB3hrof98lGSt3CX6cMDRA8vSdPKMVUVZjyaarCqoyE+dRKytWkt5p
VjBLLM+0ZmO/zmlwdRaUEsUMglbIS9RsH/H6RXHtiIe4MgoocF+EoAt3fllaSb5kB1mD9VS3NVpY
8uZbylksaVVO8WstNhF2K3htZwDvWiKPscu2kpbmSm/6+5Jw0PntorwkxEGvnSBASjpjOH4J+We3
0oD1okE/NaMuYHUVaU7PCu1vOLBpcIqlNn/FYYCQgSKYjpsHzrojHNHKdBlzgwZCtTV5Bl6V3GfS
6TnwAxfl0NDTk6Amsq4e5SCqSoJ1pRppUN5MWTGW+b7RhZrYekRs9O86n+hvUG169OtdF0SkVEyx
ldcqm9KCVWiiR7HvjF/AosNBF5NZjLi25EiaIWfMv3aWEvOyK924ojyWIV8Kv4eKfkRxwEwnqeUn
ZA2zMhVDkg96H+Vz2BFGpELkucA+IsICqjhcVYNQcJz8S7CTFecBHdbka+y0oStYMPCQd8JU6C0g
2HqZq99rIzzxtfKhfKCXc9M4W1BTtiOUbpmvVnu3CMzm5C8DPozoRGeuYoyApY2jyAFgHElagm4Y
z/mvdmgCmP2dm0bznZuNmXiQyxBuh+60MWw8c/5NiJezVW0hJdEctPXXLEXIhzoliJBWl4tG0l+t
zkTbm4wHKqZnUnhG0XObinSTtCc6fZ/5OOnwThgwEcMBf5tdOMUnS7HAU/GMBCIYiSYFlssmJ77X
tg5BRo/WzWiBzkweVP9M0v6egzQnB9VpqwW4XBx5CyJV1S8+cRkmY/abDhDnTfBB+wIXEr0Bk0iC
Yf3FWH/Xj33BZqG0uXRWlAZFPT9ozf4S2YHnKcz16F/z/DyPl5W3hw9eh/MHWdb5VvdVswm/9GOa
YLiD4LYkPxNtUqyoHSvr8CNAUYnRjLmjv1pGZ9m8rJ1tPRpqXcTe8KBj7BzxRNg9zUmNX5IaoRjH
rEOuQbc0EZd9iZ18utbCqUjRWuJU000enCABwFhAY8kE9Hjf+uTCuJ3wnPPB1tX8SWHnwEqbyjQL
0CH5tdZsbWaUpw4KcEsMG1qghFlerG04x9FlU+bhCH4o6kfU0x1NGvSJQe3FB35iay5Fsza0W/rA
2bQ8BSbUaARpsuH4IwRWgHmGsuVQivGnYtvY9+0IWa9Fi09fSAu7fCpMF3XOTdkNaTkfOmeKTHfn
+iovgv0QR22HXSf3NyxouOSy/jaaIVoTgE9dI/8S2dghdfVct3CpEIMYzOSeLy6iEIK4oB/NQSRt
It53Igzz4dCEXeX673LI4mg4HewBw2+P6v5QvC8DOo7lL9k5EXrblBGyAtV3k5KaQh8nJv8mQ5l5
d1EWy4Y6b6VK9GFTgwsaBo5XSaz+i6MLuyX6dsHwKcymTCwXWTsJOyMXaWLUx2wbRmpmNaY/yczs
1MFDaFsprt2iKUlSFLzKD7M/Vhxp8Z5x0xrpLb3EqIsYDEWSRs0XVEKMtF2DQHC8C1G/oD/rs3NQ
L/pD5CoikmZJH/Rd7MYEWSyrLunIjQJKMnMoyiW72G2LGQ/U/1CPFTflYFC9I7Mz4y8hc0XWpyZt
dv68dHNNUq/tF8EhaVib1vtNOz1a77g3hkK6RlnyDspjJW995W1VA+gjLOCpm67ZRZwnnn+r5pZl
vWEax2eYBpyHmp4z1oH6oknvHGm2SmDbWud2pCu7XoE47qEZ8g8v79c+yZ94xUl6k9hWjd+1J+b1
yq2SHEJX7GFYgnQehO8WCgsaPUTvlZf+OhQWsEhf2uFCRrkLNS13OODqtUggLtZ9HFBvnVPTPGEm
c6Acmqp0E4pha9uMlwgjbQ+bNsU4hFWeRsenri87fKUOukd7oGAq473s29W4LCTY477ataZ6yhD2
qTEIH7U3FYllTX9rVRQTDqgkStr36IILKolL6JAeFYnMNF+mTibspnlHDrWQNlon/JJ5GKJiicpo
SugboVO4LGbyzbGQVytjhzrmpq/TfcWGhjg3ladcIVyrfLzOoNOEHpmuIxUy4M5RF9Kjz91gvtOW
WvY1H0Ud0LsYW1y8bLHR9bG7WtTyw2lGUuAj63xqUe4h0kvTYdU3jiwzSfchK/MUdJKdIzTN87wA
uofJAL/tECVhQ4e0hgHEkF4Okg4eNMsIxJ/JV06NlV3qJEY1YiILbKQhlqKatQw7ktWlA7S1aJMh
QSRSjTk4ojyIs4vZM/S/C8Vkdu6TxKUvDHYO5/s8ZBFVuInW+UVfkhJ468QVVny/WIgeYSVCwWnK
GpClBmIR3jpW0jd3XTPEPywu8YH2SzyGF40TieUGUdbYfSRKJMPc1WYlZD2sjDM6KV+ETB4Oy/Pj
khUS9JJHECjFqyormeVqkRF2Hfc/fQb0neiayvsZl13LTqtVoqB446vBHYA2mao4b6SLGcxJUZnQ
luMYdrdasAOP3dgZ76aenIn5gjHbXJV+08ibJlrDmipH5PXLrzBsaVIm/rpQkilZHPfCOHxRbdh3
qAyzXrbEhPTsZR25lunHuC3K/iOfapXups4hsc0k3jDdM2Mv6TVCipC5elbzetv3fOPerOto3/Ua
2ys2leFD2UrIPpnJZkEgjwFINpsgIYCQDhC5uENcMfYc4K6qvp7mifDXgn5UfEtzdOgxDFbQy1Et
Is4JMpVM175ip3g2K6njO7dsaNNMlCzHQzvS1T+Xoev+9GSwbmvbaOSjF4YZ2vp6RMsDTy2IOOzV
HgFFU0lFs3eLVn9bE5Hh+ij1NL6jCJvbi0JqjZJV6565qc0MqrbKsVN+BcFtkAfFxyJ3maqZFqfZ
rxTDsAKc2IhWwL1fsoyNm+3Fjzhox5+jrXp+TuyTCeAto4XpUk7ePTeTPkgh44Y4KCb5vdNP9E0W
jdaOCLbWSdFnTBnF9Az2EPXC1aE8J3sYxAvCfeKCYkt6r0C1daanFYts7mrEgAsl0uXMBpVCvtH7
DRazqp7MViAN0nupi1ntaqDQRHn2Qf8966Sk1QcgasvmMEVOMchL7YVpBjRpDr1x70kkYkanEGRW
Pq3JSpfV85BOPWRAWB5EHaZ/4RcBruL3aQSZvikWFB2CGBmFdvxrE7TLOx0aTFdel0XXOtRUuyMm
FCRraPOp8/pNRapSpEldbypw3CHe2u9VJ7J8N4uq5H+XcfmJNJ4NRof0PjtPMeb95YpQfbPejHGf
xjJ5u1kzJVhLIiYqsARi+A6UzADSKGIEpQuFpC8LbdUn6IjNjySvCdlRdRnjqWuTCpkZW0sA+zId
4Oqg+CSwVwYxSZuIZZNL35NwOR2rBaxJSArvW7icRNf1uOqgIkGc2/bsjAJH+TKnOmkAMjrt5Cz7
hVmGf3E3FaBy/KwvLsvOVhQamceXwzx4xJP0mNlLjD6aPOGodQULkmNwMHLxMjqUngfHIBFWAZrH
TOEe8HfCWF3ihL5MN6UE0gcQIXA6arccqeO1/YfZQTJ1KAoNlxqXj3LOmc0Dc5uyv512qYpKexVH
qv8JsH8sif3Ga4btcFEcjRhXDiu1RI/qxKgWAFWV13VhNJBo4Lpw46YsiJ/YvEhYNvnowweuBJHL
kVSAWlA8aaIqsxgOIc5E9jbKpUZ6voy523yEr1T25z3HsOwLA7LsHvAYlcneSsdF/RvPRXtpnMlp
vwXVRIaqWbop/toOA8ZZD5B48jOPAP6dV4OHbgfe2SJK8jLAdWWPFnAaY35FtysN25URJ4uXBY25
hLm65J8sIqyMdasOxtue1tV0NYdulf5g+cwZJOsCpgbp2xjTMGVH4IS3YxKgJODAo6uRbWELOo2q
Drq/kSrZhub2lvVxlgTwklO4LjMo3C6tzsdAifqdabX2iRmwMycheF064xCc4HQbGx38Fmudrmyx
NURpxnncXYbwepKftdeV7A+axCE7IK4J+7IyQT6fFQblf1+unErT0cmfprF20JUtlYduTZhZPRAw
oecL6GfFUzYGQj9Jv0cgC/I6+sZ+cG0PI50NeZmPMog+RtBCybXpXbemtxM3JdPCPIdpCFhMVlNy
MSKugww5tAHEBptPd6oah+Qg67gq7lG2UhhNMEletfns1XzlmqK5GhRM3bEpsuymmVrdXySIUqZL
dy6zGNFvVGBLi7Z5ax2qEqTZqrewhHzOKrvLW38KDzVrXPxZowu02PhkQX82c2w9fESL0rFtj/B3
0IaZ26VHUSo14GN4MuBypU+D87/CJMFwWTPn497aM4HS3f3R6Pey2wiSw27E3xJBYZQ1fqwMe1W7
bfEV4ow4R6vQ91Tz20aftbTF3WqGCE3hZs0+NXzGAxquPEYzh+LBynn373/9r//7f37M/zv6VT1W
+RJV5b/KoXjEqtN3//1v+e9/1f/506uf//3vQBsljBHaD4T0XU9pn7//49tTUkb8n73/goQx5HWM
LzoHiwmlRXlxsi+ysPfPTl9Iv3Gh7Yf8caHUi5cIqVmFKjJjr9p7OdE/nTtTiquyqiW9lZMJq0nR
Vent6UsH6rVrS231dqee1vb5tQ0bpKi1LKpeMHWU/xznvHZCWA2lIZs2JrGE48AG+cgIcqLkR8Fe
7PRs/atcjtl5rGuSJRka1FPkJ8On8sgIYic+4TW2nkqvB8R0UVnpw8IxErUvMYHBAGjQ0fqBXfMN
TZqPTS/fOzWnSkiXSFIBNjs6+r2URLvEGmVPmTns8bNx4/R9KpIAwjmHdy8rPc7LeNvWJBqva0n/
nZI6c92cfU+H+n1aTd89DUiTvTjqeVjkPm7JfPbJHo9RXwVYUvvHxC9+dbk9z8oMGUhDDp/CSp2k
7rshbh+zTn1mbiJrze+eTj97zz397I33/NlTZ3CCZfvVqaksWMcwmkibjBH4MKJL0AiIn37H7Bg9
uhRZKtHsADK/oKjKB3f6twQvfgpD3LccnaWvDLuy5z+l6Gf4STlV1dpNwouhj7271nfTC3JEyhtQ
hOPV6eu9HHa+co0U2tUmsIHdPok/hryl60ABgPaL18BrIy3hgzMTMzGlWp2fvtIrd8aVtHYDTEbG
/fsD+ONK4xxp12Fnj5hibH9RNYLI0XFmKcfQpRjeRB9OX88TLx+lVgEoGG2F77tiu/U/Lti0SdM5
8KvP5mZcljMs89+RToO0aQcMMhF/oiTODA4rZ8Q7zx+w/zGTwTXbRd7avPVrtjH0fBLzWdV8Sane
Ux6kqOe/xlQdn6lPkJsYMnS6Yf+78nM8BDUmbBa4Hy0mi9+hC621jDz3Mu3AP+VGDm/Mpa+8BW3A
6wUAd7UQ6uh9j0ujOJ1gmpVOZ/7Kuxknby+1z/EWaiAxGI5vwzfe/CtjjL3NZsbUytNKb5/fHy+i
jeY6pWTp70J3SZwPyayxxLccF+vvEwkny6/TL36bKY+fNP1ibQMmUt+Ko1nctl2K/ZTGezLE3Y1f
xCgU46hGuFhh+RkA/tsYS8EID+Ed/nnxePryr8wmPkV65M4uLTlt3aM37QzCFH2PdxIjmvfLaFMh
/mIZrUflHhQi/YsumrP9jHJ8qwKJ8ipDaXg4/Steec/8CClsIBlyLCnPnzkBscJju4nOFJUrbcmA
6rVXzesI1beiMJbgn/rnVwxcdorWMnWhVz66oqCdWtLuh0DcLhe+nAXx5FB6nXAYHgAd2Tfu8JVR
ZdgbCC4nYKqJowVzRIOJxpb5RBQ0l6oxrW8s9o3PLn/89fStvdwXUAxnygqUxzLF/Pz81uKsDOrU
ZxfQtd7wI51a7wPHRP8C2jBaN1n9tPQ/Pp++pmdeDmMeJspNEXi0F46HET0kdoM+GwL6o/1NnEI5
8wHqn+cbztYm2XyBEhjf0bp80TF9aNva/kJt8jVX0X1f6QEhtoQeD2AwuJ7k8juJI7BCtg7e2Lu8
MtNK1xVkJGnPN/TIj9bPPgo6JGvsm2hRLWRSVCwEd8oTcG/WgdPQWes09QgJUHftRVav6FDGgE4C
UsqEJKY6bVAQSuBX308/w5dDBD28DISwgmVAHb+3MpznHOcz7n938h/6tfA+DxTIz2IdzG/M79uk
8nzSQWTNpCpYSqWng6NHYIeUM3LPaOQBLN0+zlPUiGLph+6NBfvlsFCBBNukhMR4w3L6fCy2dgTQ
hCiPNnFHO6tpkOAvBZXLlB0apJtlOC9Y0B/aAR31P32czy99NLEmTtLGpnE4YTciOc9ZPHDgUBJM
tVNf/uNLaRGw9mp2DOxQjuZQ4U9Dy/l5q8fm6JjnPn3nhSZFLBKmb6xOLz9uxVP0Gb5KMVbk0ZsD
cBSwCqI3Lv1KYwyaZ/eviTbYR9fMOEMoxgJUKto4dt/Y6r3y2WxXDrZlGEB1cDw8/SoQaChcUBjQ
iK0R7+KJw7TXBTd6Y2bOxHZm6/e1acKDqtCaU0VvUGycftLe6/f//3/F0VtdVVtMZbTWYP+W6DoZ
mvVq1iU4qLkFuquUPai86y6Id2yhOkngY26YPXm8MyoDNiKSJsA4Fyq6wetYAxNYMPgGYIT+8Xti
HuRzFnQBXcVm6vnAZ+vIR0bt7mzsPDIw6lU+FjOweWIu5ptGd2zj8hgNzxuP5+W+jcsqFlJyOIyg
IvT8ssHkVG48IGmtg1pjWUOa5585Reg+SmIcnlTr9d+r2ktTwBU4uxGOlxn8BbyiQE1tat8YNC83
N4HH1g1BieEJvxitdArKtFeYwDrvA96O5oZdLoZQ/oOjpMQOYJCZLgNNfj3hh3vjYWwL3fNZ7vnV
jx5GUw/DGm6OMGLPP6lmTm+7WnRP7c1QLxMpM3ufrcxOZ6I9oGbw0GC5EMHjpYCR8eYG/+XADQTl
AHZR2mN1Ntv+/49t5YA4OqFuwKNIenSpzewySHErLFF/4eJN6fbp3NMwP/0MXs6/XNVnoFsVgNe2
R/OvGWzsJBtltF9D98ZsArewvTcOetPAc4eHuSMIp/B1/saz3x7t80fPHkD57D6w3FEt3X7XH3cr
9EIjreT8O7UjsLchw8iXDqVCnsWwf2tSeO1qLGXG0LbxlTJHV6OZUk/seOgyl+LaB9KwX2dkNvVI
NgdkGzSBNHFveuHoR+vo6VbSg6Xrp5BLOQaATFW374bNPtQbMuJPv4Ft7j96Eoq9LW45vgTyaY/e
OyEEoLnahNSNtoUF6fv5crfgsb0VQw9+OBkhCp6+4jYFHl1RW5zDAZUoZh97tNWsRdxCM6b5EKW9
eysXqy9Ha7w3HvrLkcXjZjyzqPPktX/0zAFbqJrE8gbWKO4v6vZWw12J0YUNP/pGA68cyzCOdqSa
yforBh981Kfv88VbD8AgcmRAssIo88XRUjiMIVJDAkQQuDZecGOXDIB3GhlwyHhmo+Dm9OVe3DCX
YxdI+UFxu9z58yHtDBMVqoggvAzd2YNA08HdIiabmsW9KUZhf0MGi24dPaTfT1/5xRA6uvL2IP74
mAJZoe0B67CPZwoupPGOeJh7FAQNYPB8SS6LHi/GG0/3xXzFRe12CNauYDS5R7cbB9PqNBNx6DKb
xAWdxO79YGDd6LAnV1bVtB3VqKc3RtUr75QdueS/llkLt/TzWx1k7ef9yNhtuy2iRi/TcI0Hr4Zv
hlzn9GPd7uDZdxK4wuUj4fBNy9Ecb4KpGYKH6/sCDGwHlLWRxT2GNPRYpy/zyi1RvWbYsGdialLi
+S3ZuBOsQYYH6ekCuurm6FJ5f62bcnljiL5yKWZtXN3W8vhelEtCiAmAYAb4+ElByqfXhohOY4ED
Nlx/nr6rV8bks0sdTTKDm3Rur23LIdNfUXRLl9JVuhAUdIbIi73fvMbx/elrvnF7xy8M+QT+cX+B
nZxo/56as9zLxSXRPpr7N2btl2URoAC+tAx9vR3F7NEh2nM90ZmyIFugD3xQm6sD85k+I4Z+/1CN
yB1xuMLSAUx+SQ9AfipmN7s4fb9/79aej1CfT4Bp1vOMZ9jXPR86YWHWJakQKU9FmyJVDlR9B+4H
/4TMqttJ+c63AFHtFxQP8x2OUfdJLl39MAT4hrIUwTMiNIl8pbB3aCzKp9M/7+UQwGPOoccCC3AD
K7fX9ce0lPju4FtguHtD/3i88iu/nL+6nB8IyoEj7gvoRyJ7a4Z47aoU5hDQbrUieXx6r/tgBB/H
NJxjmiFj200NjKWqKDbiGZKXThEWXGHy+uc3yyAOfEUUjKF88PxmJy+KMvq1MVhfXzR30k2r+C8i
ptboPh+SIr1ox0qLNwb8yxnK5/kKVnPpobw+3kWtkUIhC8djX4wKixxN5unKw3uZvTFFvZzrfY4L
3NVW6ma4H42zkVLbDB432vfgDVm5pxkd2H7tVjLedl5Tkq67SzoKSfPeGWkF704/W+/FqWWrxQQu
g1wxkl4cEwgPSZdEgqJovG5CaUy4U9KWWBVXhi9RhZvBDKJi2HlQNdYNVwRMAkoJm/Y3fsorT4K9
Of5rZmsGt7eNvj/GdLXEU4UOkYbdNBJzt3EQ4iJFrjcuwd0cqx9iJRTn9O2/nNYYUH9c82gqpZmc
o0hOK3rPXfyuqIgvRwYSXLaxdD6fvtQrA+rPSx03GZzC86zfjcm+obz0CSvGcE6zuXqjwvbqDVmP
LgZfKFPA0cSQ17XTbG90D4yL+IDQCfGphlA7UZe98b5ebsoQAdB/pBWpyLn1j/YLjlLRIgTGhpg5
6Ix+GOy3pUdmu4ZT9q6AcHY1NBmnrqmPlX7j4kf3yfna9wTjRPrG5/hx3CSJKkI8kN4RbzjWzXmF
FOHaz2xyEAZJwOkX9/cn+MdS8J9rMdtuLQlWI99/PjAnjPbCi3GmGsIMgzik+RWAAPbUzGDpbvSM
/9zz9pD4BF4Quwd/CR3ZzIQSxuONZ/5pF/LvH0TbwPMl2yitjnffGVEVSdRt+G9Q9xc5Mv93wjRk
2KSwqMa8qy90MjqXdc+EjEK5JCLzzady9LX+5zdQ5GCJRmttzNGXI/2cPx9pP4aDYjOw4L1lQexW
BXK1thR3bLChjV0dBm+8j6NV6D9XRtpF80B67I6Pxp2SM6gsFVPO92BvnWXgb7tdTiutRyAmvV/s
HGiXnB4Dr90tjU/WPV9Q/fO3v//H3FSQFlM5GjPF3Jg6vWndPCwu2oj4oh2ZcCU5fTPcxrUkV/30
hV8Z51QOBGV9ISgWu0c72IXbD7EA0HUNS0jrzZw0B4KQZnKBsyh+/08vJt2ttEl3VwV0xI7uMkFt
ZaeOftSQFdlNGcEUX/RYX0XYBfanL/XygXIpNuWBsUxTRh8tewGbx7IsFpqcXii/ulkUXrbUqzFu
meUvkc7iXWbBWf3j18iIoZvF8YbNJWfX569RNkhpOFEj0vCpVqz+/EW01VOAc/BgcThofszF6fs8
mvUZrIxU+kGGww7j9fgzcbrCge1QIIAqBqAMWWaHCoWED3n39IVeDhQu5HOcotXFR3HcNK99gzLY
YCASY08Q1lL3e7jP87t4wDz6P7iUpIshFAs1U+Lzp7jI1VPZCDLH9ZbyoGtXUUqrEMGiuf4fPD7N
7ohWoXLpzR+NyHVy0Uwr+jJu241XsioG3KhB+sa4f+0lGcHjs4GhGft34fuPr3uwYZIGqM7wtAKR
2Y1lkRQ7iZR5+B+8JKNo9dKJfEVD4TCXs2bD40UNq75EpKEDq2nZ4JVT/HT6Jb2cJRnIf1zqaNNs
V3bJDZLJsy4w8w59cniw6xCTLclGehxkfHf6eq88Q20Z3x7zo+8xDp8PiiwaQ1VUmA50aSHCL8qW
zrlZJeKh0xf6W3jwfDlm5BEWJwVEPnwwR8PPk4R3jAvQpHhBHg48cfnS9fJLNwPaqkVqdxGl+M9d
gT7HqYunbZ6EGzfTnUjATiHjhWlWxGSk+Wa+bpMR9dtgxwPL2HwYTGXOKwUnLlI5JZ6B9PmGYsFe
N/orBjV8N9gOgFsHLrbn6Ys3JjHc0+hazp7a1HcBzSGA0Llbk1OVe+Sdxd5OufFN5gyEpvi/ahsS
pWvuhtb+bkzm7gckfTe1KMwNgVtf6jHbIA4NjH2YPJG7qN3siuKu7HvoGDK7tgvgY+G20c5dlbdr
OoS2px/wK1Pzn8/3uG4tctBXazOBJUnJ76EOWL5PsWrsm0LYBwy/mFYcV7yhCfC2t/birVLjY6XD
9CeP5SapzRsKbC7dynFNsh1ybWrHRBv1B4k09xD7orifp0rvdZzGl9kw1xv3vvmwjmV/UVccSVyc
KTj+V3ydaeTnT5ktBjgOaGYI9zT+Y17VxVvP6pVZ1zDgXcpI7MUoWTwf9Ya01GENQLhQHgmv4omj
HhZ0TCpNkkI9O/1iXn7SyqWWw9pl0TGwej6/2NpPOY1Haj1Ttrp279oBob4m6xsSdp4g2zW1Ws0b
n9vxAZEV7PlVxfOrRh0bhp4+MRNJzNxIMRhUJsSwSzbK4goWaHJJ9jHOYs/vkdjGfBCrEHG8G2jC
vfFjXj5uxoZHewO5lmLvcPQE5sWbsmrzyXGmS29xb6CBh5dwrrLZPz/9sF+9FOK6AJVdQA3gqHtT
y7Zr4xr82aCDHuZUEwPU94iQSOHsBMEb1QZ0my/GP5suvU1eNFKY1I7ma4IC0YW3tMw7hUkd8vXF
4nSQcHechflro6mzfC7rL4VP2l3/M4QWO4/x3olIA9dwdwgsZDFZF8yfD4hRz5xWQNrYjwYAzITs
P8EP9KEFSLOuPck0uyb6ilCeb9zdDRHg/vxpWB9N5Z63M6EAZXbAcoMENEeQXF/54EghtxCwAHW0
QS7lnYOUcJNLXD27IrjvvRmIV0KsjLo13YaauXUA2ttvIzieMqZQH5DSCIJgCx0BhQil02y2Mqi4
LVEhdQAddQYbH5r8dhrS5rqI578cFC2R8xWSfJ60Oy9MmZ2/RhipsEMSxYvxZ1CfiQ6a+nMdX7L/
YKPj/V00uc0wc3oPZgCaFMr9Skk0SMWugjMD9FwuH0JDAsfHGHQD3+uiPmHJgc30UY745klGK/Cl
fMgJ86WHUounYcCcoa8nosWnxj9r1gcyizDVnGnvPiPmpsLuOX8kLQTHLsAt/AakzWlabTGGfRP+
WAmb9oPfpDWu/j3pZSuhyDGKhQzWCLP6Wv9QlJWy/ls2sBc9WCj8BYytUcEJdptdVX7ubXMtLdCm
LHtgD3vmAa9bs7uRGMWhOC8xR6HKlvrAeRBzz3VGtLP9q1PmjFcLEwoIKQnOzkAtR1wKP7wenAuZ
n2eDtzN8RnoXgJUJ7+Owu5/ziwnsRtbebcGcKZ863ogq+giWl/Qxj4hJ9/3U3EC8cO33CqRedgG9
EwDQcB2TCdKPN8j2I9IqAZF71dMs4ZyNj+F4Edn+gJuTJI1HCQy/ikExYhZeybr9JFo4itn7ZPpG
rBZJKyBPPMBk069o/Vj1twIVO4pxdrX9dZA9EYGk8nciOx9LYrfZAXQJGSfN15npqU2/tygnm56o
liQ5KFwiNOQJwMITsSI50BZ36wrmfnMA3NfySufZLlawb5nDyzwAvAZ7qf+qhnsCHwo4Ogle23n5
a7W/qpF18H2OHD7Lyiv6yF74YPKvCqx2XRIqiQteKedjWVYwr1C/Y61mXroGcHpZA27tg7MwJapo
SM/r4Hq072JYE2SR4BXF97tIvCOkYebDJUhdSAzq0A7uPuec0AePGYl/Y2HukEfyt9gclPI8HXlL
wcGGD6LaYzdxQfEI57sI50f4AwevvURrneGaDODpnZ4bX+71ns9VR6uev4zkTiYQqopxArRUJtPe
s6N5Y058bUakE4DAXXmufVlhCBazjhF56imirHSPJ2HYz/EYX4U0z/x78lpW71MzWfXxn98dwinW
PeyunHGOzhwsB9ZbR2bisodSiNw4v8SLFz6cvsrfmp3nGx5OAAp11qb09f3j1XxWadS1bcjJfla3
Ms6xwvg7Kbu7SvqEJus+OwS4nH+aUEW3cdcRhEFY8IpT8mzMmvGNM91rrxT0o2+VjyKVx/18lXfa
UKR5xIG7EslyGzkZEG3anm80yY5KhuwluOeAs4/eVlVzXElT9ZompcejLdiMXbV2Ti91P4MHzsv2
G6gMbIFtOsL/nUCTnH7eL9dzJOtb03FTzRu4P89vsMNeO7oVFockJCN7IH/tsi5wTRVh99YJ5eU+
jSPcVoK1it4+9bHnl3JxJOuQBNIzOZCUEg9yer+mfvA4zzVIFSqk//hzRE25aWmpCdrt2T6/nknC
bl4rEJzx3OIajpfZ3gJMtm8V3l5+kLjzJOd9vTXmzPF9ba4b1a7ov9rC+3+kfdlyFEm27a+01Xv0
jXkwO+c8xJyDJCQkIXgJAwExz3N8/V2eUCjSMzq9oDGrKitLpJ3uvn37Htc6LhFm04HlUC32FAMB
C2RtxbHM8IhfP7dLxdSQI0JnCWqqMgJLcq6r2FxBpmEcMCyKhGpU+ELQYOC1CcPddSmX0QcptyO5
h9otEht0mi1ZKhXzUSGq3kr+BAiCG9AAfejRAW83AN1WOO0jAiLNrmSZYQYubwS6z+Fmom1YQQOq
Qt07jHwbfdthjnzBoN9TlEXizaAILaqHwJEDA/foRkoUuSBoZeXCWJIpIw6MeilRQ0iWFIxvNzkA
POoAtGQYdpb8JAIJKIZENT9ojZ5xpBv3A31ppF8T6Lqky+H8SCtxSVU1BvmagD6ET50U9j6adMA5
KCxSUlj1TOBzr58v3UEJy4MCFyIHtFQgQ4ZOsHOZAO/iklLrAImeolQoxQCHNoQ62gP/G/xZmMdz
RiWLP0n5MFtIAevonZFBAz9prV2OXeFc/zqXN0kXkMlEKynytwBWoYKLBrCy6Mbj8W0MFGn5oM6c
ruZR4cPMHXKfj2Gv1gz7R1fVTzugIkFDKrf4Qye5jAwJGhE8UqZRdwCZ1b2ce04POmrbfafXt2Fn
4GEpRen9kAcya/vJgs4eu1OqEFcYyWx06tKmAyVErtUqFcCxwAyVLV0aH9JieJKTJcIUpqq/C6sZ
czbo8M3ukUoFTKUwdQOrV/jCluBboH0I7SA4QgFVq3MlQAOmJiDBAth9PLwAc5YiDvzCSdXXv5sM
I4Lw1OElRY2Mp82J1odAZWhQVG0wmhk6faYmD31WDJl3XY8uD5USRKl1iDlQXR2BjZ7wQeu2c9mA
JG5IX0tVSg6pChzGXomB1jnP4DBUAUs7FsAevP4lzpVZxx2V0OsGr0FQ0fAIp+l8V5FyA0u2kBNs
aSRcgJOkAjsLE/4casagrsS9TmNmJuDchlwIVaiFg9RnimCjCLSHknwOpVhCkFPwS2/XyD3cJEE2
loxLe649FyJphw10KC3Hq+A46fm0UZx6rqrXFqPCE+OybMhB6gR1ERRgBJQwqRfPUKNGAX4W4hoB
s45pxwuPBqAx/OunRn7L2408rWYtRaRMUCnDFJRhPQMaEL0t3gxDwO9VEfy5ewU3r/sh7v+djea2
p1Hd17Kamxgsb9T//t9N/NqUbfm9+x/yY7/+2vkP/d9d9a143zXfvnU3nyv6b579IH7/T/n25+7z
2f84BRJP833/rZkfvrV91v09REz+5j/98F/fTr/lca6+/e9fn7/mcWGDBqWJX7u/fn5Epo5FhTQo
/ZpSJgJ+fnr7OccPmp+j+PPlD3z73Hb/+xfGcv4NMB70jCNZD68UzfV//Wv8dvpIVv+NnhB0k0uy
DNcVD9df/yowOxzhx/R/K8iuwU3n0dSDUIVcOpA+nD4T9H+j0IQ+NBEfw6vAz/29+nc/NODHwWyP
VJPb+6YnJEBBjymaYDB9gJajiyis4KRCGHNASC4Icm8ACqQ9G1MXgRKhm981QIzxMoBgvNPlxrBW
2/Tzm6yHuc819CQZU3HoYFbRxS+jXnduV7g2lQxwYY8AwPo0BR9VYQLzWci4bHSfF1nfmRTKDdJk
VORqFWPrI8DgboM9YHFttLU6kof8f71T3cYDQTDLbm+tDT1FgghXEyO8dK/LGNQhN1aQOt8P9mKP
Ht7lxAZOpz19l/aRnzmzr3y9vp8iVIk+SnUtlNpQmZsljucwET57vaO4BarzGJEA9a4ZfzKs1gaD
k704/ZHbd/eYK73pAdIW2/b1b3FuuH+c6upL0CXYude5KlLxJUCf7EsRUBB1eN3tl35qGZI2jxbt
amQUiZdQGKVCPl7m9KGaJYiygnt9P+2Aw/6h84GIcYcSkNncJLCxv2VWfy5vJZN6l0IFbC15GkJp
h3n5ZKD4sEsMroWPN5SMmGVTh9BwirY4tI2he+j8fmhqtQBrDTqU8p845a6dPvAYrL9+WidFpK4/
GZ2U4ayrqHQY1B5KYZABCBnHhRQZAANNoHQ7+RNyv8BTQSuyp+11dzxUr8A4Z0gmO0VLhu8EAygh
RYLS4vnyhHQG2cDpYlqjs9jkVuq25qim4WUO2B0ZjVMbekk6mcg8PdLwiHHPxU0Zulm0GgtF9A5q
hwVlHA2Yc48xQLIZK6OcYWJyVqJQxjwXBWxSqAi6Y0yMZFgDtDL0FE9yKi9imJnTZTrbQ9Itz0Ma
UgNo1aH3MMQsWlgBL8lMjgLg4F7Fz7kj+OVNeqN+1T4dQYB2nI/zbngSPyDviyvJUB/q8cCgmoy+
B4xVSoKAIQHaZaorPhCluAc4ChDig8WTlC+JDKTmGWOmOli1VMYh0lXEnwKRV0NdGDkKuh7XauhC
q8dWNcUSvENI//fDDpTXFsZNAcwhWmGiE8ZpsL8M+2UcPKM13FgHiR+hYkc6OG8/aNNntO+awABk
hPqnc12dBv3lJMrlUoNWrpYSX663SiBguLxV79unLx3YdZzIBW793fA9aczseXJKO7sv34l+dDM3
jIu1eSbo24BiSDJGJylFb4o2akQJ2egESMKgt8b1BtnsDOxYzgJULbhdR4YW0A10Pxa+EkldZbHU
+yLGoIQp3wC5lY+s/BawZIAcBSetYC9WuxNtYPFpDANJXekLsZSBDMF/iloGtC8LMkC2fzQ02S7F
L0uoMRa4IchAQgwGUkJuEwDX5xfaaDHr2gFADbj3tcmFACkVGnSDHTLj+brpIGdDaRDpHAEaAMmF
YVTjXFCdAHt5KPH9k0oKHwbMrll1AvJFsA2YWpYl75OJVZmUN0QimEXilEwRo/n7XGTMzchRjQCU
brPyPk5uu0llLOpSIRW4sPAu8UajM+uiny8wAF0m5RidTUIQDiYKikfBx1Jd9q06PMWi7g9p6v/u
RkImpJGpeQNwa9RGDhjUrMIIMltFfEpqda9F8U3C8fsYqRBeT79eF3e5iefiiAKtkpitFkXyNGa4
+floLQZQAGWGrlPOAHSdtG8LWIyONCxyD+cStA6QfiqQTKEZ+o2qoTik56Fd9CCz++2loPyO+j7w
h0jjHqUP4aToRZhUitkG4hMoX3eS1DCqBBu7dSaCfL7arVQFHqZQlwqKptKIyYvF7aPs9foyLq8s
DCB6iHGLNORn6CYitG8WWSVmiqlHIW/HUgDiH/WIgbvBROvUb2Y8cS5odkQUBR9UAizExaZhFAp1
vx7twfV42wclMFSU0sPsXu1w6PtnmKOL/UOjMuaPdV4xCMAAfaF6A1lkI+LRodQvoNh5zsGJcH33
JBFHcGaIKBHk89URxSMwhOtgAb75XvXAUW9Jfm7FFv5xCrd4V7jpvXFb7hdfP0r3gME2m/vZlSzR
FA/Fk3gbgoPWarzfhB3ANiPDC2yFk9OIoRjqadOqAWgujcCb5bKgSJs9CPlXtFEjOv8Vvr/7scp1
XErnkiFG0bC1gPmQ0eqBpuDzxbez1Ap9jq6KGiNyR8xuaGBeL4PWrhcV6PoBqCJrAEU7YOSsXX0i
EJ14AG/jAjRMix6z4oDL5xXfB5kCRcGDjuEoOp9eyGmO+ACBsmIONtqDVAtB3a5y0MIlurkdu8aO
tdNMmdSTDoD3Ej1ikKmn5vQ62YrbewCndND5rnjhu8SP9uXv2myyTIQ5QA9BvgMZgfNtz4QRI5Eh
IkZJmc1M+TYgTa0MLygimnzXONcPmfyycwU/E0Y/6UMndnkSQJgu6vsgAzedlj5yee4JifZd57p7
AGyhGg16metyL+/uuVwq3mr6GpDpLUl6GKk7Kbw1RzrDAWQtjbq78sJhIL7G0opWVkEKNO0n1DHN
iauObV/BD5bLl0YOBTPJWM8uXfQ+XR38CwMbmBhHNElfnbrjQHAJRObxFNTlTmJzlrybLN4tXW7H
cl4uXsWTyryJowzC3OconKvYTWMqMP4Z2KoCZSkihrIwl0XfBkDiA7ELy+rc0QFzrDMd4hvNkc16
h/acJ1asuq0kb8uibkIdY4eHHOKS5UMqPbTClz9Rwl+/n84NFzlvtFWC3z+F6WGJuk8iD4N6Xca2
BXlTBToRJOf9MnQKhAxusYsfZCdEQ42lOGgBDS10jAFD0Zd2/6VQSvdrAIO0swaFAEjw/eyATMPp
DtWhtkuEII01+8K7/1Ii5S8FpQ4DpWKZCh4Fc7JlK94DagINbybYdB7FA2f/Zg7q5yXDuDMSNgQw
hrIhQ5klWlFhkRxhUI7vW1F1lOL99YVdhCLkaiEvjQomIAGRgjq3xvyQx3GRI9GVBBhe1IPMMZrR
U6Tqo5RpAFipFNYMzqbWryRStqNqAO9p9CAzFjhV2CX9pB+NuNQer69r02SspFAmI6/LBfDRWJdU
3WshWBOAE8wLDO9zU4iCjAjy93BWLvIidWOkMslMxgJmd9FnPh96QC//wUpWQijNC0FAOy1xMJhD
mKPS3OeDNQyy6tQ6+Db+O1Hk6FbuYCq3ipDWEFVKsHmgvAqRrF/Qd39dzObLtVoRpXNBkycqyOMH
s1KQ4QGpUNShvU191QGykowA1wEkKcuZ3rZTmD1GnQdN3hjlOV9bzYcZ0Nr1wcyOjRveqnv0Srrq
18FSYd35I+9r9vVVbur5SiClgYlSpXyN1DWmUWbweadHo6+er4vY1L+VCOq9UpcG+EsLRLSTdqsk
+j7Vgc2sigwNpDPwPywRwLlUxIsIS+mui0EY0EedQ079HbQaCA0QMRhO72peu8Mov5vaYL1juIn/
4cDehFLKOMTAiEuR4DNbp9nxT6A8sGIvPCLW3zX3RGLPSnMy10kpJi+OQ96BsQM6IryA1VbILVCx
+6q97HuAXS0Wfxy8ytMZ1465VEo3+6WtJgDsk6VKrmSjnxlpxNrunOQBIDsWcrr3v604wB9DLRBc
QOjHojFCpGjWZqkGcBQwOT1VRQ9dJvvgn/x+XczWwjAXCIAbhFloyiKlz7VBEdHIoNWkPlYcgVyI
tfm6jW5fzVqsAO4ByEsLj3XvNl60M5mU3iTA5p9infDJG3oIBMcKVBpWwk/of4/lzHgCSQBmbNu5
A68TY7nkvlHRhsEjo4IcAbBQ0Ap2vtx+wvC7UGC5vdXZggtCOrTpgKIMN6b09N3ozii4eGCcdLMb
kPgypBN/4Jp0SouWXM0nDSQOaDHG1D1a69F9j/ldZRa8AcW60EIeDbysIyCkwcOsCulj145ddZhq
LexMAVxRrE7DDfuErBxwLVAVx7AtncbnYk4Bm0A3myLYoBrhNeMbSwIx4/WFb0pB1gxVd4yViDxl
aIMUCGVlgBYIrZ91ixNrxQE2JecAJXhxr4va0i2kGjFOgg4swD1QLhkOXtFQSsO9iaPMAXYX/1Iu
Ue/pSoSASwlafxIHlbG+jYcE6UCEWrD06LcTqfVVMs/pPBGqTsk+VTU7nwSW5hKHmdadtQzqJVFQ
LTOMtMAegka8EKNvClgXg7Z5QpCyj5P+Jq6TDxjRn0xeG5xUACGE3DU1Y6VEQ699CyogirUJDA9k
uoufZg8sWBZQ8nch35gG/3L9IDf31CCwaoAGgfNL3dS5jPs0U4iRmL8NKOUIHQv+ZlsCgF1QNsMc
HO0bAm+XAyQIJMhwcEIUWTmERdcXsaX4SOijBROIBmg+oRQj7QNOn8HYB56H0NTEJ64Mzd+FVCVv
P8bU3oRQmoERi6nkBWhGHXxIyhvCnNxh4uH6Ssg3pQ8eQBBo3kXfLlpkqOPgxboHO6eEKVCw3wnC
baaBooz7qi2YjwFH6HVhW9tGuuNFZHOBC0RHrFlf1Qs/4j4FBSZKdcOMmq/xyHj6to5/LYRcuJUr
3QJPUNKJkCXI7R4Ms2PFGLXcXAZpgcXBowuVVuG+lDRABEPCFLWWIjRmJ/c7kQl/uLkQoO6Rlkso
Az263WEWUQLLyYQHItgLeucWPKsWsbUSpJI0pGHRkot2mvO96pawSfgGDXhSlN7p8bwvgxB8OOqo
2r978qjqSeiwBwADAYyhBGVd2kWDjC0TR+Wu4PunJG9vMO37/g/EYHgQWGVo3gIU8fl6AGgUtCCZ
A59ElIGsevJrHW9+njGq5JfbhtWsxFAqpsUqp9UGxDR18xWNZJir6+/VRGPUuy+dGohBPQ9JeeAf
XJRYIr4eVJ4YZXD2vYBO8lmVoq9hX2NaEyAxkoEwQP7t0hEErmTSs8sYLxymqsNBVfWMcnOULWaY
qowLdPnaECEquAJAu4DZX7K/qyuqR00Lmij4DUEH115ry/3UtG4jTA+AlKp+21ZDGPiyMDEK7YOx
PhdWIHek5AnMKJrzzClT7AAEzEHPSFNdXlZIgQuKuVrUxECEcC6livlUBQw0bAKScndG1eUHMDGO
jGd6I08K3SaAatBxBIT0ziGYBcDgJGEe1SkXS3HjvWFNlvraHyUrtcHUy9g8un0J0ohAGCHSpSmf
OjXPjioMW6OoRGRzUBrpjmARxQCQE9gg7XGAoQJH4baxQpcVg25s55lY8vlKQ0DFF3J1CLFiA5Jv
AG2TbpfrtmJDCUm5C4AVpDp/kUKap3EwOAlkgPz8qdC/xZ3uVcJdFBuMlOnmUoA9g9ke9JjhzThf
yiAWStglOLIgDo89piPCiVWQ2FzKmwi6L0bp50Wo8VgAymeyFGAHKfX7sAosowjt65t26S5AHYAF
qcEjRq/XST9X58JPsQFEBRDWAG/dEyflIcvRyB03biuA8rhI3eviaGT+H+q3kkfpQdUAlLEJEU0B
LbVAD20/xoKE6dMhAup9roBGl5P6/ohObOV+GI0CGelhedLBtQwSoS8APng20g5Do6BcSz+MugSe
u1LoybytMPKfU7C/6H9y3KtvTNm2og4LNQYxqSkTMoq+M2WFMRtxesXOfbbzQyDqsDoEMVWKEmyV
E+qG3CuHYebInIqbKbVGxUY63gR0tmXsEx8UtHrni5EJ6nP+UH/gGG0GG0mG8y9CGb1MA/l5Tdba
OpPNO5of36deZ2L2xAoO4sHYscrm2+YII/5ACMYYygXXRozKPC/0kCj1JmlqbK36CQMFgz9Y9bH7
nPil29xkHqtyuvHgQ+3fxFJqWKOzMcB8zQT2mgocgbWlNYuFeTeGM05jGPxU9zc5lPJMFRdmCZFD
NpQzKxfT7JjzLj3QB6OzeN5NN+i1yzBUz0zebBTlIR5PJEA7Qa8Ar+Vcq1oQsEvzjI7e0UJhdpei
sphbqZWT1rL73r9+sckvu1BhgFYBqYHA7NGOmpjXgPSWjNGUvdBvvdQbXRmN4qwExfaiVnIoT43Q
UgRo9Edd0R4dwa6t7ouGBxNVfZezhY/XF7V9H1bSpPMtHOY2r5r2pzTjJfnYfIwdzupd0DN7PKjG
2AlM4tFebCQSIthFjIVdtBfzclDmenbayNifbyIbVsCN/OK+sJi+AEsWtZmTHOLNLAOymaBO/Yr2
dx9N/g/NfWj/foANZVwti9rJduIUzFOTndRfleV16FNTVhlUMxtJZ0JZBQg+4EZiitKgbnWHcScN
yd8ftXQFBc3v8mIVNooTtn6nNvcKXKrkiXnJya+lj2wtlrrkRTEMyVhCrH6TParoY0VXk7X4htU5
qbETHN6MXebZbbkIiHyB/o1HG43E1NkBBQDto7UGP+5O9yQXmRHATsKLS54XTPM5IpHpFU+sBurN
C7iWSx1kPtTIKzWQO1q8JVoRFsrhidI80eZ9hfH2bj4Pa2nUicpZl+VyC2nBje4liRl9FB3JL73g
UT3OroDnELGUFbssdaUxfk6GG601cJABf4YZHypXo8yaPAIXH/iv+8XV3NoLjtHtP3PJN9VnJYqy
04ZeLUuS4BaGUuhUIMwEDYbDMGQbkSd6zf9eDpKp54Zs4kFG2hPG9s62Jzv5iDYTQHe4Eggq0bEm
mJM1ORImbMBzGxnPzN0kSnFxQ1biqTC+bIQhwKDNaIKuE+nrXesFtnAr3imesu8s/vD79X4YgpU8
6nIA+Q8U0AKRFwVWF2JWI1bNAfzY17d1y3lei6HuQiqLVVFHEGMs77jpNZMjCxiOXgmEIbSwX5fF
0EgMZZwfoZJrYE4ZoCatYla73Ck94SF65t3OQvTL0heiD9cOjDJplfi3viS7YZe9z61XBcWW6olV
Ydo2J6uTolzfWAA9cz1jVbPsVrvKBbW31c3+ZJUwnLMPoJ7r20i++LWFUR6uvFR9CswP+Cl59ahW
5eewX+6LOmY6tixBlAGRQTUvA2kNHUPDe9UDD5MT7HDdlof6Ve0BqmDONhoRbdaGXjcmyF+ca0km
dqkUg93NrPTFHIwPYP61r+/g5sPzdmL0pH40cTU4xyCh4dFcINgjyGJ6QGN1U8iAu9leC8pDin6a
y6CUsJanss9ixIqi8qIKsVnIDAHbSwHoCrpOkDSgi/HBrGawvPDOG8KLDCLPdgmtMcutiIWmsf2Q
oRf3b1HU7TWinq8WEaZC/xSjvnULemIbhcxHw3qtX1DLdIGR/571fG5v4JtQagOlKOflLiJRzhy4
Vdk5Ws4CWd32uVYLoy6w0MziIBA9xziTlx6aO+Ew+KEnebwr2upB9McPBiNb+x+Mxtu6qEscczKG
SzRsZovWQgFjcKDT4ndg1nWSff2hZEXF22b+TRx1ledU7LPRgDgAqE0m2NPjWzITG37S8HwCbO4F
cFUFcqswxbHLutD/we6/SadudNVr4RAtkE5MceG+BXHlHevZZGmpTLkJmNlRyjmGwgzugsL7TvDj
p9DjUrO1B4dHuBO6yq64+UP/4Nca6SaKQk3yICJZKNIEy38uBztxdbtFhFxK6E41OWY8shmZo7Hg
7wspUy5C2I64kUSHKslS90DnBmqfxT2E3+R3SC3PL4HJm9FeSuwFfrV33YRu3ksCXq2RQdKL+Z5y
MEBlHuERGkdgt30xBlaKnCWAWpxRGmCAjxCRcIAwEQXOSkMWWA5Ru4uHdLUGyveZOJ0DgApEDC7x
5wZ/dDnvHwT8m+/oSg5lOPnJ4CqNxHQYDMVceGvFqZndgevEMrzEfAKhesH2SjYfhpVQynBm1dTm
qK7h8TbMBjny6DXGPKJhSV7bOsRWz4f2S+uzCIY38w1gkPqlGJQxXYY6zIscchtkN7QYU5BgyrbA
/X1MfDDIW5nFCl43bdtKImVKB0yHhmkHVURDAjAZjfAVpCVIMOaqx7WDr1RM483STcqadpoaygI5
UH4vWqBs9I1bgC227uSQ8DwCHjHexpfrF277xVgtkzKiRSVwRs5BqOxN6ANDD5Fh5Zj2Da3p5h9E
j4zLQftImIo00MhNLjjsmcHfFqItHRc/tSqHT45Bepw8UMZYojc+B50Zsqs8m/7723pPj8oqoxzC
kalrYmGi3YC8o+Rzt5Jn7HOXNVG6WcBaqexp51eSmlhcpizBznLtPvCQ4MTw5YN6LGNzPHafQDvA
sVfHuJ500UJV82aRiArVTrZr0GP70FqlhbEJc37lX6Nb0U5dnjXS+h906DS2iNE1FC7PXetObMey
LSB1ciU3sor3oQNM9PdA7nRb3mS++9v35Jc4mqx24toOnO8QRzKdxUftkJ2Co9FVdIu3U5uzO9ZY
8one+9Kov8mk4nShCrikiiFzwBLb+8knDhbfQn+CUx6ye5a+KxhFMHCmotf7+l2/a25YwOnbLg8q
lJhHJTtNsxSmzTCNADoZzWwX+s17UDZb077fJXtjx3Q9yFN4bcnUOwbe9mIsiazRmk/5rMwFj4Wv
AX4gvWM9/NuP2dvCqMesm3PJqEimMFBBu6qDxuhjEn+9buu2LwdGwgCTAywcmgpR4AZgYs/EW40k
AADbYX4jaE6VssZVtuQg+UgQ+gDZhvzn+XXg6qYFfTfoqBepNXP5HnUcNxjQGsk9XF/Q1kUA1g3w
ydDojqYm6t6BjKgDBxLqGIXmS/liN0DQvS5h0+9diaBn28JkkuN4TqdfVYVIB3KsufRudkDbHNF4
3IkEnQbmwMpIMJanUPsYZIPSqSNkF23loXfZjvo/yR2BKhLDFaiwEZwDSu8aI27kseRJDBH7AwwX
PMKd7AYf2In+LTMJWbi3GMYH2SvdGaT0oPKo+oVc3tiPiSev2giQBIy6jpwV2sYj4/CIw0Dd4DOB
lLO7FIlWS+BmxDxR75CMtBzt43s9gRNjRl8ET3ZFX9dMrrNT0cmZQdPGPQBcIWCLCOCMckE9FMuJ
nqCtDOsdwlcFBK4z9wBayq/lkDPqxFtqClEGgPR+MF9TzlqZqFXfSGiiGIYaMJzag1FgnJcfBJOX
0l0hoifcyD42QvZRjxVfTZLHLM1e2hQjheis7XX5dpSHb9e3f0N9MVmNyXEAoQpobqRc5agPhKbu
sfxqntxxDD4FVf16XcSWj4F2C+CmoF0FTY10d+YU1TzXx1CpU7x/FFBx0Hi89qhLO+KBD6w/mIqD
TyMRrlEAcoLIgFrVwkeGNOjtjwHi5Rigwd7TbeU+flyexWPpFt7ECqi2nH/IxGsHehfUUekgOEn6
KNZmyBytYtfsuncx/IvKyXcAcXdUnx0Dbx7dSiB1cXolWvJqgUBerExtfBIxp3H95DbeO0KWgPl+
8IRd4vAKRi1FhtLg4IbP6ah9aMrKJlj116VseNsESQeSAOal4c/5S1SH6EoTDILpA4ujHDo/BUiZ
eGDWnokrQBuatRwqconEslejUB1M9WZxRcAGDRi/aJzFkqwc7hirxLdpWFbLot49Ne6yKlEHlKAU
3h5AHj0UKZD7XyLWA3uJEQRrvVqYTqV9gCpn5Av4qc3hBekXp0c9MQJuQeoRiCn1cXSl/WyD6EV0
2EXoTRV5WyX9XBhpCoqGCbKrurwbjLY2wRUPkvRBilmvPNHnK+enU/qut3Uv1iiDIQjEAgUzcvWv
lTPbCAIxXGIbzBvNUBidfL6KjfglzOWwxtpaR8COth7ewneqPVkaIrFINlkas3mhV3tJPl/JS4Qs
6KIRC5yWd1oNlH6ONW/IOi3KLvJ8FmlajxUlVXuX8ZnbJuLXzBDd6zd6Kzt3ppHkbqxWAkxFtON2
kKOEdo8YJPbBou7Da7EGHNjYo1kRyV5n/PInYdeZZMqYRFId5IDN+Gn5bcHM3usoq/OuqfrAI2M8
6VutX2fiKJsyDZUuzB2ObLSaI2jYAR1CIAC0W9BdZJ0JZD60ZDYWZir3oOT0hV3NyG5v6wxeOAGD
OKB1oU50kgSAd8C6mOkEjC+hVB/qpnm8fpyXOF8nA4MiC8Z60DZ56gpcHafU10E6DtjU5Q6W08pD
tJwOPsebwmFCnwRwQo6VqVjJvj9I35obxeL/SdqAHN3l/X/7FpRB5UdtqQKsFdcx8PJ9eBg/9bJZ
+bk3AG0h/zgfp+fSnv05YqnztiH4JZmGD9DGgFcTYgii3eIqbuvloAODAwOwCT8FT4ypMHZ8+56+
CaSCin7ml1YhVnXhCyvtvupd7AGd6Pqxbvtl6psUyqDK+hAF+QIpDQadzP4WuTwLkHbeYsGk3v6D
vNq2BX8TSBnUVgYh41T+PEFg0+4zARg7vS04jad19h8kRxEzYZJCA9gqGmQpe6qXQHwoZgmdGSV/
m4FVtS3Fuz4oFLuZOzflSo+xoZsauhJIXUa+n+Iy4iBQBMsRst3RSxWZ/T2awh10495Le8Hp7qUQ
ZSbW4OymGdCBEAh8QgBj0f17fQ76INDHAgIFo0OhKphlwZq+FzZlEGxXoD6pwLunjDqoLrgS0FM/
3t+ihkHvPpDT423pGyAmyXQuq3a3aV+Bx4C5WfTw6wIdOqRSIsWBhNBhcIVXYJEceE/cxz7plQqP
yyGw57tUthu086GXLzeTT0y4i41UrLj+BpSFlyddmRoF4Sm/B/fsvsQbJnmRn98x/dOt/V1Louwb
AMdlrUxOYdKnHwChWKSp3LY2AQjNvrHcjc0DfRMo0l1F6tzOc6hjacS/yRurQOqMRGUtxq936Hqz
5w/M93nLlKJm9oPZE/+hbE7CjcnAjyeZk43pBaTyc4RmmansBy9+z3qgN9MZEAaGSoyq4oGkLOlo
lKjIcOR9zMzqkXScxp+mEA1TBJQYDNLMhDq5BfQrJaJblzBGEqJbygYkA6flC5l8blzlvX6vvcgW
6I1c4Lz2ZtVgd0lfbWhPH6/bnk3lWYmlLqccyfKwZNjXuhDbXZrHiDcwkcSYgNpqF0AOD7CGSBbI
xiXtQaYuRhACsqSzB7t8AOhlaam1GTpwsuDZtQKSRHbk/JHarOVSt1Dn+q4pOsgdF6V1RaOZAUcZ
qV4k86GbGxForIcweFeXU2smeq/aSDh0vVmMfeD3ZVNYhtqyWGq2NwMEiALytEjN0QaxiCKDE6Jo
REBZP4f+eNODbuv9hF4UTPWD5vKb9m3+on29ftBbroG0Eko5uJJRqo0BZnlTDB85AVRmaFcFT6R5
XcqWOq2lUPutpD2XhiWkyFwFI9tp7c0QF+HDn0gBzS9mtUA6SWDn12GCFAyKXvYhHJAJlN6gOQDK
bcZayqabA9IKwusLtQVpEiWl46M5bHO4AZ+51zAE4nPoNIfBAmnyrh3+AWrflglYC6Q2r9Q7URYG
CBwS9LcYn4b2uctSe6gY27epCkCyJ0Au4ACh+5+yPkn1OkpGUws9TV2AxfioCcqfaAJAK04oDnAW
KQMqtKOw5ATWPK0ib+m4Y6uW76+rwfY63kSI5wfUKkDAUYmycZxuc2PjC5PGmW0viYy1bB7Mai2U
vuVjp4JFlwgSQ1Pspl097TPkDbKgZ4Rl20q3EkUu2CpkgpdZSeoAUa0T+oUNJMEHHYgts9vvor2y
a1havrU00D0DIFohf3Tq2embnEtkbULc20t2KoNoLw6OWv+lxpvz+6eFtnVUIsDOjRE6Kts094My
KAHcFHUEPXEFxLG0dINada+L2cwhQOngliAvDzQLSvFktSjDJlVgHF7y5wwgWTFIP836PnZUe3yt
G5sA0Twbz6kbuiy/c9NtIEk1DHoTQncaTVVVpaUXJgwjhrfyd4J8E2OMg2sQ5KZ2aCs2Y63EItBO
w0ocPeW7CCATgomEub1PAcHwou5R9LdrzOGodrfn7sH9+5g9ZE7h/Un+YC2Z2uVBjsOuTLBQuQrN
pUnNMmH4DFtPyVoCdburHlBreg0JuZjvAFN8A65rRhqGJYK613NUZEIqQoQEDq56OID0i3FAZBuu
HRB1ncNQzWHCiQQUqWYHDEB7+R3pqQbnAiOK3LKG6/2ibnLdd3GVGNCFcK59dWr9GA0n4EL9b5dE
LMrKQmVB06cTWVKDkQIZczY/YPt1N7pnum9bgfF6TdQTXKDeWE01AmOSJpt5sN6ZVWdlbmBr6ONJ
Ps924qut1912N6zJNpZuUI9xptWtEZFx36hVLal9FsCLel05WAdGxW2gr60KNYcETLabATgvSyyI
hWC5JQTNABhoIdggF+V6RGnFHLWw72ormQUnWnLMW0HKgr/ZFAMoBQluBRBp6SKWrqRcI6kIl6ax
vimS2pO4+qUMRef6lm2WQglGEJDKMTZ/gfBbpvHULgbKjrLX7AxXOfS1qdsVijEFOusnbz4AUYFd
k9lc3kospQzqFOUG6q24xlK9K2TNVrnBCVNWI+5m2mK9PEolmrySU547LS+/lTC2mZs5sKMHX3NI
wYk/Fregu/dHP7X7d+qBPV+2pfVoFTCABY6UjEKnhSPMRS1lji8ACo0nVarei0rFeKC399IA0fyJ
7PHkAa3sR5ejOXbIYac4JXMVJbkdumEXdgKrW5wYb9r0Av79lxzK9BZDL6LzHksh1ePxU1eYBO2g
t0VXPzRIdjFn81gLI5+vFsYHaFidJixMkUIgjsO/UAUbQxkMs7GZflkvjDLAc9N0UiySDfSD++hj
hSm1CDxN40ckRK0FZOL7/MP1a3cCHri2l5QdloW8GuQRIgc3e4zfB1Zlw8HZT8fpSJI/laMllroD
EuQrOCSBUAeOdqhqY1WAlMAJJCggyg/Xv9Omp7zeBupODn1eCTnZbmRo0s9wll11F+8iIHcgVSIf
Rj9nvXwsjaJuZ9p3aY28GIzci7gnheDmsHjA38TIc+IgfeExVkg8nCu7TpcPuFhbeLmGPAJnTnqg
lc4k4PIglHcArc5MQW1f/l83hvacRRVAVQK5mcodCiUP/QMSUFCszskDE7zdmMtiPfCMK3Mi6lpd
mUIpUokvILELvywinMhcx1AdsyDL2kjKz6v1HN1RRMwAVOpgrxwiFxVFoBt0D+zWdXIXrp0aZXd6
0QgyjnTrGF2dekpeJGZcZsCIzHo7PwVZ4leGorAOjrI8c1C0Y0EUU/SCm8Drdv1D64WId5Z99xn0
yyl7PGUrvb26fXQOS9ONbswHiOT3LbiUgGxwLHfDPcecbNuCDkHM+KaVlO0ZJhjyvoIkzidFxPQw
/H/SvmvHVmVL9ouQ8JCvJHZ6V7PMCyqb2CTxCV/fMbule/eps3SW1P2wnbRrUUAyTIwYEdyrJS2O
/BHRc+wDWHf0INgHRt7fu/1fwu0fn60D7WgMMKA+9Juo4MKCRSkyBDHGiMcKOCn9XVn3j4HlH9d4
nN9/fAYrjGp10uAaj/MpTiipg3qPAWUyJ+YHj/435FcYlf7/e/r1PWhVTYzmcT3taHx2yRhlYRpC
XQV6A8HfQdg/fuT/uNqvD2KqVdmpM65mYqVHzidwqf3V/FsF+qdW+J/39OsbgLhl2VoLpkxGrkZL
fYLHrde4yVQwj/Pes2vyfzwYv9Kw4MU4clhCelUnPB18ftOI//N3/fgT/i2S/OPB/Tr5LWO6NTBc
QerYCdG5h0Gdn5ZZzNS/Cff+7VK/kqnZA2ytH3XfOj+PkBvVyLOlRKbe0v98S3/EvuGgB8lcqA7B
kPBXDtVVmGeqOuYNUzjsBrgPgnakxRK6L+6R/EyH9gjDxb8k0j8fwP93zd80X9gfD0VnogfibW16
ZiO7m8gd1+Ou8bdxyh8BoH/c329aLxeFIkcD99eFj32BMsCKabcdQxI14fzxv9j0BAMVLvQuGPPo
iH6hMGnBR5AwBa4Gjq09Cq/Rn/7ywv4UmzCpAEUE4lpwIPz1wtaydsvG6vD1Yrio+dVRVTyNefUL
AEInasM5due/le5/QE1gJqOil/wfy9Nf3/I4K/XqmpiFlRAH0qnm9U8Paj6MCZ7+NgD/wwvD47Pg
FuOiBtDxt3+NvUpW6n3TQZIKi6xnJ1y3sEbbzSCHPVYt/jY6/fdkgovBogpDC1AW4Xf/rxdz3G7u
ax0XG5RizxRUWc7fHLb+/bA/LoF0BT6Bjjbu1/3Y+lqYZAJbEYorqXjjYluZf/Nm+eM1IJn58OO1
4VD1K380Ulhj1z/ez+Ac0q4NoLCbQaDgbwaR/x7TcS//uM6vzCHJLApzxXX4qvnmnAdQiQ3dFfqJ
x1LbzXbyl7P+73Xiv17v17PLZzku8nFfMHPaiDBNGLaLHwz2LGD+36QCHu/6X6P7v17sV/5o+7ll
KTzKQV9lsRE/pJOgy/5X6aQ/HrmHrLOKw6D9GzIzjYVSwhENODjL75Omfimp9vSfn9ufL+FaDxso
OKH9Fh8wZnTv9oJxXNp/Za6gTfnyf7rA79EBtPkze3VwAa5bvoIqQvDP/3yFP55oF9qssHKDPLX5
62UouS7UPsUVzCGnaxp2HZwoC+H/56vAmvDf6mYQ2aHTC5mn/0HkfuV0Z51knQpOvHlsHPPFnqXK
XXivicH54KU1aFslhWtZvEjdHt7nzOm7/bpyfXxXS1WyD82ScKTxFndQ1tMgJo7ZAht46mcStlCQ
03DKOF1aOAroa2t5pp4rUwzJa8v2ugnOiNFIxum969VF86fJ5a98noedKof21GFetwdhUH71ORT4
vEEo/UixKmr4hV7CRK+ATLnjKRA06Pbd2LvpGyOF5htDZ15EU+OM6fM8ZjEkUNXEHqQutyIte7F3
zboqA0tV2fqqwtvwZLMmrV9FNZtZtLBiVhPMykGq6M0hXkhenm3t8TI6yxinqFwzCVDPqbsh93Jm
5gUlTo5dOKlZjZ+mZN2kCixMJVtbZMG6GNurhHVUII1eeLB4gLkz0cdzPc0jLkGUuDQMZWv2U/Za
N04J4R1h7x1rbA72ZPE3LONMFh2ElXsdNiBewQOpdyv0vSPWD9Nr38jqQhTbCCUIIiczc+ByJq0y
Ntmy6Uh6Kpk+UG3h2GNXJi2wZoVQy6pPKxcWnTlLlFr5rMc6Zg3TNtpqGJS1dRG0aXXTuuLUZuLV
HRbirQrrDmlVH6RqHaq+22q1OdG8WpgHocRzidhupiDvWy1L5JTtVLu8tOrUbztD5IEQEKkn6poH
nd5r23GyCUVJpm3t1FF3EFO0Q6s29NgiQ+khYTXhJHQ40xnVRzpNwpel0OnkMnTkGO/u7dRlt6x1
MC5WZbJYGXZ4Lfa+5vziTmzy1VlFfh55T02+FnQsl9yr+iqc2Gr7teqM4ZqpNQBUdGiVqXXUnLJ8
B11cQhn+Won7ZnauCMtGRPAfBqi7wi8ukwJGFYtWniBEHuS8dI6QN3/PWYGkI6rUW+V81Ifl09Qy
ciunUe6JM+WnxjSh6sHzb02dBXWM6VWv9At3l12z2g1tJ0IribnYNIAPPmT+IqxtW5V1YGFySR2z
+8ZEW/cHUoX5WiTjol9Y476OHFourWFYkO7Vyb5nZuFXmrA9JuGbq4z6zprnYFjxlhbzyjTdc+Be
0A+HnoXZmj3D0RHrZdMcT1yhi7HLlvZizGqotEacwfi1mEUohyZSJ9CAU3yC7hoLKHKClHJ0+8Uf
l2ulgnVFxEEYuS9I7usGUJr2E4qYQVq1QeuEJbybMwPiDVb9STL5UvJ8xybjS6mr0OnZti3mk9NL
laIvizkelFAtiGh0E25jAkO1aktvmPPGgxLWS9uSnS7Te8PLw2pUcaNnW4vZJzKatz7NN/O6Hu21
+ir0JVSkuI15emC2cx2hnpu5mLK2JZW2EszMOaqp7WtV7w/tsmurfltN9bdaopZsD+UQ5oLK5Xsk
96nSPN30AH+vxKs/Sve8cgqr4q4K3cWr0R0bL6wNi/zVraHhMtL1JNyT/qGdJDTiU1gJhManlj1Z
mb+St+5DWxEW/dqG5yCHm9xLdjMvkF5Ejc7fe3Y3tRUR/2LA8E3N/Hk5Md0ntU+MkOF41R7IOZqz
L5/SY2s+7PaeR+7lKHdcN1bKzcL8CWJWQOOv2h1RyJuqChYAdyNLmuE2gitqKPA5sNFa16un5OAP
KIo3L3hHpCqeQKTdc4W/w+TDR7zGRvFw0aV4hogVVaZrPxTwZAikmp4b6Os7C/fm3jkrU+5l7XTk
0JSEtVHAMo2qJtQkha+8Gxw0NROS0lEFvsCzAUitJ0EuwvmFTxet2WJCkxWUbcFzqpSN1p0rdlgy
0IXRnO9XQpu89ogbjD2tFGjwwF/oDoUyhMS+gEmN5vgGLmm3+6mCTkE6hyOZrlr3kqUYBGfZHhoX
Pi/eudNHSvZi6tjGs54Vp/QQBNDB9h+Vs9fXW2a1VFWPet5FCgTkC6+tgzSPObQIkcaaxHCCvqAm
tKAQhxujDdxcYipB50annZF6jtPAdjCa0ie7/cQJV8evkr02RPGQ9nKRw2TsOVuJv6TX0QKpSlt9
+BE7EFWcEYlAeVcvRrtZ7QQvVNuaAyWV34+RY4W8fl6x32qP0WCFg96AkP9dT3FmRQLho4yM4Tpj
Qxk4rHpr16QVhwzIt/QzK+bkpk2Ib+U+n2PrOeOhVVV+1+eJViIkBgPnsJb2S1TO7neX79U+ZiMF
1wzb9OBsRxoEX8XLWPrt0lOJnk53Ak1+kIyS+rnB8JMc2ilaQQVMDziG1bdV7mbLq0WAh58PdChO
2Gmxc7D6t9W84/Ym5V5xUUFyhUd9HRHHR9smeDKXQYfme8G6mTF4pKMj8Zb0LVP9LN1CakMZ4trY
NI4/dxc9o+I6O8HQRWSSXnro54iN1wpQVRMuH5kSdOSUMr/FmnYWpY6nzZu19Pi+K2DBqdJa+OVr
pm2Ki4DCDPLP3tWiogofrDw9ZNsMUxJYcw77CSnPiYGXFgrNpnAsoxZz34y65c6GogKjw00ddlYZ
EnTT5MDZoVUDo/FweCf9kKqBBk/h0TfHgab4qHWFuuN1ecbWnVfXgWz2NTSo2aEu9maWKB3ikJ+n
Du3NeFR8az7KvvT7aTMwlAR2wND+1aAGA44W5b214gVPXhzaYdNVYGcjVAy0H64gaA3zeXZui54U
QwSztBZbYW7SNBCcyKJWZN5KjgoqAnXbVHtWR4p7TMkhl0+k29dG1FmJhWORVS8pexq1sMgQhn0d
/uNqQorRB1oGc7TC1iOueXw6uG3tMYTHfWG/TFaIh5M6X30WcAsK774OyFmeDJy2LF6rl7xX6ah8
5SjKii8JkEUJwE+hWvWml0n+w666/CGGx1YK41C3uo/tFmaii031IhrGEGZY4pZlwdQvOCHPkGVT
LIrPeb0+Hru77fO4AS+d4Hyx2M5O5XffBAoUtcSV5+FURN2Tjf9C54bzWeRbowhyF1zMXWq/rWWk
5RudHcob7Bd6iDmw2J2exYiGf/ad72w4cjfQTK9Wzl33vuSBk1H8n1z41nQArDIg+TxjcUWB6ETq
JprtlUsGTlssp9vCDL/nSWZdnfZSrRFsjODPWuZU42982RbGrrM+cePDnLhAjnnlE5bG03hZ7No3
rUBH0OzpOBXgliXGFGM87zlL1GLPuN3qcPTTx0hpDjq+ZJhZGwQHtMfe+FFmPxI1Nvxz5PM4m+G0
xg6WX+Aqatq6lxoZtVI8gijNDksJt0DoSJnMH2yPD3dQVD1RH+a+pYbz7DoX4SLC7WFGhrLM4QFD
VjKQyRT3Ouc7N03AjvFyJy64r2syWLqoBovVqniMAtR32I/Mr5Vy7dQ8MFo8F5SzYq+WCfT63feV
/GRl7zuEB3YHcLGiCJuMncvagOHSBUElhfJNlmM/b9cVUQZtDefAJ4p/qZuNy7f5GLLhsxo+2zya
iqTotpYSqPPB0CK8SNVAH/Nqj/sZAigYvbqqb4lTTd4N12/ksahRN0npufK4OC7Kw6gaSVC5nOZF
fSJG7+dYhMr7K3db312quC9uxVhFbvU9G19Ni19SrVjIlY9WvRXNXZs/VpHH2bogxOJlEOWgatZp
mOFnPhUXMIioxVvbkwaGTIYY96nKglbVtmKtYzPVPEP+GAXS3mr5UNALWk17GwwZ5osRTC0SYSU8
XmH3WEPvMS9Xy7j1y0Zjatg2HxxZwb7MiODd6gvlqMuDZYXleGVQ0NJRWVWboguy/DitASlPOBz6
GJDlkDV4g4cFsjty2HASD3XQ2YmtJjOpw2V4LddABRUc740XBEVkkspQdEFjFb7pZHCaNDyzfCLY
GenHTY2vyXwxCyXO9GCZSpRxYWnogavYQU7Cuj5abQT33gKfuqU/F8YxQxxQ2egDGsXr3SgYqxgC
HgRgubM6pWhGlDQY57OLRo29m+ablt7y1MJJ1Lypuz7KD5C4F/jzqODk1KVG60bxOsizPgay/bej
tjB5Rl1hhN0YNsNOqr7swINC+5mteNRYGUCa5euOO9tyCsR6JO21KjrQX+NOhc6IfNNMOqwNLcrn
qQuIDjLdkJQGLfh5yG+dDLDyb6MbMKkrvxoZNSYdm2Au7+owRaq2a/ErVCvzG3EkxbZFpBy2A0wZ
s26vYDSm3bmkVdP5DR7liPUv7oBppD+CqLuTbo4zVISdq4bl4MZY98e322JBZkeGcBFgZiwbub7m
5kGVKnYuqaH4Fasww4xxl6iTfbWkbN3p5W3VQkMNK2RD1Ia5/+j4pJJozZ7ZG9L6Qiv2RcNo9ShG
t1N6mYY3FRdRijEm63uPLFJ/yimxV0nTtfNbgWfZeC7aHw5zD9Gkt0xZ4A8/+0o7HaTTbIjdUr3B
n8U8BZIIEpF7clW0flcIQnidLc4r5Bq8FVQMn6hHRSPUXZyrPjRewxAL3KDOv/s1gv8OCu0gxxRl
hKTYO3OeJdtN48lZPqf+alt+m7+UthVM6qFptk6/IeQ481Ml3vJW+imhtrIbXcrd2FWEp0wRUi8+
b25/1ytcYFfICZdBLXZtxryHd81PT25d/i2byzJsDf1Fmfcm35fWrkX1Zn7YuFiSc2+4Z7bPOJ1h
kuBegXloxbXpYVjmj5BgdVplw5Y+GvP6THol0iGfbzSYg56M8X0AHDqkuTf1czBln3MFY6GgrV9I
Gitok52zi4Y+tTlOiYUa4qWwaIt0Tah60dJ7IQP1pLINaQJxHzPP4ruRYKvRQslB8cMoLKpwlSGj
1pqUo6fAs+CsT/du2jrjg4sqXusM2sIPWYprbSfrK6qXIYvNQ30oUYGWqHETZP6+hsxYhf4KFLcG
0tK7Wd/Mui+t0LG2pIpw5pnxhF+gWnyUVZl9Qg3VWpsawE2v3vQSQuwlUlL3os1otDwTwv7fVUkd
+eFA2b/x2vFRYVzsiw0MYoiJ5rMftfFLaCzUu/7Dsmm7HQwke/jTS5xXF8apJVW/keKr0Hx9yC/Z
2wlL8fNxLUL5GHHoGygjWlaQlr6qb+z2RJ6RDlU0d/fsEyy6AQFWUEBVr819ViMXAwQLUs7QH7Pu
BJ9QimgCr22vtALjeUSikhS0+ypx0pB8rrk/IyXMiXBDNclf14ikHjETRY8d1evc0etg4QUNbPQy
XrbcuIxF/JDAQ5cecZzAbdbEnYyUIRI3vYYOOepMx8P9ZmgqrvPHjH0i6LykF7272svFeClGsHj7
8qWAUHFGK5N2uW9t6xGbyXhQw/dSh+Z8aPNQveSOj0O+oEMZ68D5rL4wroYL5RFsZ5YeVhTkqOKc
GCwZi0XoAe3ARcme7pZtg2UTbWtoXq5vCiWsG1/J74W+nQTznZw6J/cpP6qjR+pkUKk04rbw2An2
Ye5I6zFWk3Q4Oh95VEjfwafw0uaevhMNnYsQIfhJlbR7VvK4bo7Nq2V581c5QGwaP677iA0w0Kha
T35r5/okYCI/en2ZdABump25R99lRhb4ZuE63Z1mK1xqsg33m8rrjqsb2re19uv+XH7WYFMAM9Aj
RT4uvA4wh8f+8goNsj3wVKf0hXNqhm1Jbo76kkEENwW6GK7Fd6PQwqbA5awGPcWzkOc2GT+HQ03O
40Tn51RFXxrkpRkYKN4xfc/2k0GV3SCxvGeAYISM+76UNGsox3IdRNWeBXLaBA8Y46fHsKD7LvfN
bmL/TcJ+8OgtBGXX1+xA27o7azN+5fsMONe6rbRA0SLHjGVPVePYveB8Tt+NRucZ8mnqJi2TlBR0
Tg9ZFhXrQdiXfD0a7W1xfWJd9LSg7cZBD1wHyJCujHoZQ0BE08I8f+0I7CZuM2Zn5nhBEzOkcO9c
4TkfMAM/hKw6RlWFzRK+cYaral+dQoZND+Fg/rKAa+sqF6FRU3iYxuCtfXYNpO3TIWD5KTU/M+dW
5t7wPg6JoSbrgtL9yWJ7CU1q7ZStgU4Qef0WBFCB9SdGUyawcrVdWAJUzqXSeR06CLnBPQwNAnrk
XYcQsdAKrZNvorT3RoTqk/pjgvjFqQuW1cltPa2n08u0A1Sj/0yIhJdlpPMpn8+jpAAPBhnBMXPe
EPTRIbpSsP7TzMfbdjXYL8dVjt4wnkFswhEoWj+7GvgFllC9MwF87ii30AaEwtQOvxHqdn2E4UvY
oOvC+HHLb/yYKkmD+GPy3brJtqIM5gclaqpo/yH3GrAzvGh4qXfUnZL6BZiG9pzeat2D56JIFCfq
bvWC/OY521b5ye6dDaO8yEaOXg7mCZqkIi51X9HOaBD7cNXvar1FJ1ydZuiSPeHrWgNxzHF0Um3b
7bhxXV+WvVt+Omw3N0Ez7QA2wYpPh+tHfrEWWucHSEu1BV5CGzUQzJMI5kHLo0XbGPYu3WcveNed
5qGlfxRV2MqXZiLQFRLUFNCGQSgjQV3CnSfpi8iCfcjJfivcAHU7Rys/B6iYUzvOrtkMYfXcjuQb
sItV0O4Ay7FFxOC4A320hqgT53n8ySyfn1Pdq1zI2ek+PvSU3MwUFRzQg6j5XDOaIqOiu4eT3KdM
v4DLVP0bduIWePIhFuM5vbIYXu6VEs3PA971fBgsGBbFJfLArGwn1FxIel25tdVPVUXWQbnsl9bq
dTcMPVrjMAEkmE4rvC7WQOZ+pvgL4AkoP2tB/yURGESCZlErUOgBY/9ydMB29kbdoI3ln/NHj4zK
o+nMJYZORtzRofKG7xle5cIbu8epXY/1eMLw2j1L3KUNjMaG94tFIa0CuHD0nfpeH5Uvjmf/WmYo
RvhWkL1q35wKaIM4zlPSRrwLtA/jMMD1GskRTjW6FmKYNrCtONo7gsIFHf8F79sGZaJNVt9wI44W
9Ej8so8wk+g1FMqbIamEn94rBVpUXItTN8QvZhaxYgbogWwX32hgOcH0+igJyZOxQ3ar31fMDFQv
XX1LAqz1louaBrVyKpQ9cACUcEYfanzr8FNe02qT7Y32xXHf1S40G7wmhuPXAw6jZYE93ecR+H6f
2Ed+TatYf6qsiEH0trymMNr9gBAoMDi99m0kY1bHPaoEoSCoLQUeLEVdRYDdE6QZlmu0SQ8IfGIG
AucNquMvxutibGrrVUVHidn5ejeWalNnbbysb+oCkym8LFXxdcsJrRXNOG8DTFqAZwLlyy9K9Q0V
GG9Um2hlAIbMnKZ2B9UgGIz2I9DYwF4fprEyXBY9SImDFxyb+YZP74p0j65dJDNYYFVTnFxl2RiL
4hsKvIs1y2scfee2L/l6l4BzU2A6g7Y+jfWHYwI+N6EJyi52nnkEWR7bBl66NNHkTmddvAyFThei
3zC6AGJXXVb3Y4Hp8X/7U2HhEAxwaqwdleqbNiXo6mqshhn31Dg18pnnm6y9lnlUkdvY4B/sVREn
dd2Uzg69l69NUEYrzoyFTFkon5FvdgpvYHFleh1qBGy81N2pEHvNVoAFXkn6ahXnpY/d/qhXh5ld
liUg48GFlVFfQQezZfteqQMT5GbBXw1+HdUPjr13A9YL6cZVn1MUtl17snrTG2qdNvObSNu9HJ4l
Kti55L6qcKrhw5nKOTCUN2c4DlUinVh33edJLcIWB11riVdqQOYuGlYH9XlLlmdOrNgZrwNBp5P5
wkoKE8f1p8Q70Y4Vf+IQCjYSNk2bBjF/qCvfSVGYIJuaEow+FZkdDzZ/lc5nK9izi0iTGq+kQs+n
8hhuPLTqIBBby5ghGzATjko1DwR6ntVxE5MMcVa6XopaecDz7aGUyTMM8fUbI86tQqnVGmloVgel
O47mVnYvY36bFxlw9ZCmFhTtXxooSjT98OQsRSAxEypKNEd1QdVxXxDwUtHhLFigyJenqgE/Vl46
Hs62HvKxSswJduMToBEIsol6OhZILrDfDRlCdm4uYZ6+EqvaWBralR5C6eiFoDKMDxeAwVQg4LPh
tQO7CwZHGzJzwDRoNiqj3gjAwQNk402kR1UxKezvPJ5DejNvDmX5tGhf1lJf4PHhl+22bnZr9eNm
Cz6s0hPoZG1LSSxFCbVKRB0z97rocVBwM91dL/YjokyVamHvNGFlOJ5ZNZtVm3eufc5s/OFYHhqK
+jFQCe1lpsYY67PwsSjrWzasbJd308BniqnXArCRlJAqA3ZSqttsRL9UK9de+QE6Wj7KZbaEpvpj
1L3XlHVopGW8aPnWLpaEjwj6CxAn4Bp9gV+myWMtG6mGGe9SftRVRSvHoQPULyZs70l9V41DQY3q
CGSHoaHM2+ltSHvMQ2WyFptcwBgdWFY+TnlgERbC4DfInJHKFVi5jXfRKOgEUyyjYlVOiKRxsVjf
qh0yW73jD7C2wehDyTIc4dsyjfEM6t3MwOHSSSTR9OkpjCdB9hMkFBNSH3/L8+1SwlXRZp45w7eu
vejunbcY/A53K6ujUdixM2OkZbzMdn+YS1C3yWMJW2kCjLGW5myMO82K6/zSoNfB+2/NLWH7fIkV
dixI5/dVv+NoHbV+CPDyUsOiFWDIqc5itbwPuRHXTvPe9NrGRsMhCxzdtvxUl3zXySHQneJVHceg
77VTNRrnWe8P9qBeR+IExNnnhe7nhQFeK/x1zRIwhL6i4qu1aidzezMVjW8NwxgP4/A5ZL2gWlP9
4C1crKFBP6aad1WbE73GSMpi8HdUWNgPCsBgRKZevei1eumJ3BsCJh9NgXEHlgaW2R+dn8ERt6nM
KNYkDsOAEFQI16udncjWjZpjqXs0Zjoulm9h8IDStIFVYdHoEWMFSg7Murj2JbgeVm1BFYArE1gP
EkO/zIKgfG1tLeSARXuZ+v7Q2j1QpSoQfPANhgkJ7ITdRXrlhJ4qx7yqxQRnRZodq6CcEY3TLnZZ
tSX4lFzR085hQcYhhmZErbzNKPsdzAZX86hNENhBKSsW/KB10Piu0QV8MeaggFH8xFtqKasH/2ev
nl+H/gzUUJolTQGsYpCAYW2rh2v5rLJzlvp17U8w1chjzO6yZVuRt3YFsEY1gJAYUE3Vk26EhPtj
Rx1w4lbUaUEFQLKmhhXlxV5XEqdNsv7GGR5iOCB19Emh+rOWMLlfoZnD0G6gyXCfe+Os1Gfe9LSc
j6iHXKijWBguqrHQC69c37BCC9nTd2J/Zu7dfPTc5pl177OMWtT9fWEhkaOXh5aRcXC6TWu82rak
OTBe8aP3g6+zs7tENn8iKOLXtsK2rw+0zECnx28zkOJMR2IXQOV9l21s5W1yPwAQcrnT1+MMFHN5
VnjiYrJYgO4zSs/qtgMEtIdthnfZoEdVqmNpvxFU7tWbRfazHlljYJKe2lDMUr/SZaeRnx6jGhP0
31J7W51jxl8koDgDvcl91b709hPzwEEMgetSvWRBCgEcxjGwRKefWdtGxZfUvBvdESNQJ38bh11v
bFMeok0RxZfAnMxJ7zapYg1QkQAav5ronYH0VQiv+8yIB+2jQWUh+2tZUNdEs9H5Dkxh0B7r7rnA
LKRz7gyVUa7uB7Db29A0XhUXozxgzYYSSE3fdjmKWQhbZ3CKPXdo1yHpa7j3Cae8KQEaypvpYmRC
CEhLATa4g6W54IS4mOtZHOYN3Yj5ICpsF8idExYgCbEuQ8uQ0wGzumyZAsz676NZ+70DyF+WHnOw
VYmivFYNX8FblgMGJXjqCx6L21b7WrN9jtp1sK1EQJWpzdVTNn1NSFsWnOAVjOEzIQItbby66D1o
QBjTaZm2oHd4TvUz6tfVPedr1LZbqIUErrNjTuKSU+2eu+Vkgwi0FrtSwYQRKBp5FHFPZNzUCLep
I+KGOzSzzYPs2VGbR0an2d0VFajzyvQ2aW3IhHJzWojHoVXMy+7NVjHPBN5huue+gZS+uURQ5dhx
1YwE4OKFaxtHczHGbgIX6G6bwdwMlFr3v6j7st7IcSzdv9Kod9VQEqllMN3AxB7hCO9LOl8Ep9Ml
iqRIiaQW6tffL6rrTnf1AHd7uy+ZMOxYRZHnfNtpw6fifGMznCehPVas/AaR2N42stos/B7RIhsd
1atiHEBGuGM+olZO6SbFxb2+jRKqhVKTtQerTOZ8mzKDcmAAVf5jsm4jrh2Qw3WKkp3NvihAnSZB
UELzNSXp46yxfqoBgP61668PdTy89IB+hig96ljdqpldSp7u5wXwfj/dTu0t66Mdj5rTGAGstXWK
IUrJWmt4Fbv5SMAtORavbdYA4sOt0s5mxUCLYLrzMfQY4tZ0Z+Lfr2+Sj6Cohk9avpvRXJIK+HFA
Rc902A9B3HGs8Zkg9BV8zzhgv8q6w1zo3QCBRR3jSJDFphiwlwIN60EqQCR/IGCWRmF3I8lWZFRf
tnL72CDupGjeokmt5zYDMc33KhsgaYI6qcz3pbH3Lvphpi/iIG3gYMUifskVX7ejv40b0CLTGzfq
UNsamXLmu1+at+t669rGbuLJ7C0UDgkEDQqjUwX4+Kxb1ZgoG8pLgIphjNujizADZBhOippLjvpj
hNiCTumpGpEdrIdNNRcvi2uevdCnBryQkHzr43ErTXTtQZ7r4i247yEUQEMd2aPE27Agt2GJjlS4
ZpdMgF6XHpRKZLGQBR9v6IgStqPmCHf7CeM03qLhPWlAxPr2IWvEWwbcgg/oCJpkgsiEIvoL2M5s
ITyS2QtZ6JkJfjEhBdyItb4Ur42db/P4qg4BvUkcNuV+V9n5ZoyLa8H13qT5AzSFZ1Z0QA+7fVzb
DSXJd981bwT6PVdWaxVwIZne9GMLXqEHam+OIgVlaRZ/WyT2TiXVphqWFxlBXuLH6qR6jMXDGbCJ
I/JcdX4zk+KMwSA33Or7hcsd1+Yc8FnbAc3KQIGH98di+s4bwCAM/ZRRzdoBD04H+1m2zWnGthGB
vFJzcSynnyrqj56hqS667KvTLt/WxCwrb2vwN/p9lnLnJnDllqjXgBYDH2LEK3Yz25u+WzMcgJNq
H6Vb1mE+ssA34/LUjbfU/NZVw4qX4xZXxIy3dnyeEesB0adB7RWltwygJdAXjIN3/WuMmXVpsa5m
sY5B0CHWa5V3HcQIJz8/yVpusZMszXg0aI/GooTNugaKtZcSuM4TgvzXU3xAivLazDj5RgxkjYs1
T4dbxyBQo/4s+8eofB8Se6iqvWkvvb1pEgrtj4dUjmw68d4DJK+mhzp70ihkm/YHXaDmuDH1joKt
Qdc2QikZBeS0QnQpcRiPDyPA9sgMUEheEv6trLEGsg4c2XqMdon9NPRds4O02PNIsmZXC7V9mePb
caHbaoaMDIURGlAm8h334660R7ZspDfr0rhN2/1oAEJoNO970DsemOyMSYITVnvWHYvkIwlrX24t
cPy0+VlXN2r4NsPkC4jBuZu29mtRZasSeOF8YcA4WiTcIXtuGHD+FI85wVVd0Fc84zBfxvqGTs9J
naGfwxDmOl2jNC7EvSXzptdmTVADlUAJsiy6j4uHDsRjjLbOXyUMku3HEUPvUygTtyJFVCGF0hCk
rU8gNtiNTb/x0ctkLqrB/t7vS7Qc4/QQQ1YjAUnlagtXxGaESDC4x1ClQLj73UJAsIczspv2uNtW
MbBn1R7bUpw4g6oFessg0YzdVzMGVGKpSH1uPd9GId1U012ERUQasSnn53k4og9ahRkFHuQmC5N3
wjZHLZG0K9TtbBTCqi6A2zuPvLrgT6qWRwMhKZYcKEqAqOZBFA36GsAmA/baCxphiCUR/iD2aAK3
pMdlSPcy/RhLzHkEhIxJez2ShImUa12T9ThAbqT1pmug2Bx/YwvuLdUeoA6/JNQ9JOAC0hiGkgwH
NGa2hzmgDoAartMPCJq/Mc59X5ZiG8pyBbHNygOEj9hWiM+4P+bQnGHsyroDjzym/nb2GN+JyCTm
lp0tMdhCJjedSaGKhXvWBRB/foePfewTiAInzCspEbXsoIUqMeBrgTz6enoHgpBCaORF9Ma430Bw
sSYKDRm+1EKCCQCA2cn5lWGUNsc3PzaHAfSur1OIW0EJZh8lmfdeAbSGemZI6Ka4qsMGSJwAuvgM
Or4eyHwNbjvfVNAKlAEUK45kTDs6k9ruNf8xp9ONnAAAVwSZ00QeeggQKwjvbJauXcswNwoJbX5c
J1MOABegmnqo4A6LxmV9bRqHiaMveJgXqEZaaJH1uWrVOs/lOXX5RuRw9JMfBQMUsk3LzTJD+ONR
ITvMc4p2XR02JqJ3S9RfRJHtxJyuMnyxDC39GJI3PoZ1gWcG+RhpAdlhvjXAYon/ZlO1SRekdIJQ
CwvY5VueLuse8qcasHCMnkip6pAbBh0ej7fDHK+8YTeIEoXUczoEKPWQS4TRgvMNw3GRgnCxwKmk
2eL8BOedg1co8NpQz2Ig4HUzTdmXxeSw+gEGucfZQ8bp84uFODDn/ZbicrjeHwC0zukOe4hV3brL
k69Wtf2hVvqxXCTZlVm9j1vgzDC2ftRl9Oin8WOkWBYtxmtvDYKLblUb6UO0JH6bAfRzLcqxUXSo
lpKji3FQlcW4g+hdbQLaaBlH0LDnAfU9xo+veIPTw1l8kqFl5SaziYHQc1BrDXlRZaPHygyoAvrk
Z+sJuuLB/kYH+iMM4BlCZL8XpENXt9TnRMU4/m1GIK6ACK2sl/uZx3dFzm+lId+8LQ+9c08TBWQ7
AqyblQGnCLKedcVVhlfu86SDXczpn7EBKIT4AHTZ1ZBsEVt9Z9yYrGtch/XYmBOyJ9ClTTZa+Ryq
wJA1N8gcOItkPrE+hwYeUzPWYWQXmDWuwjl0j0nt6z1uz2bj47xaJ6wNq3wG3Z4Zfde3U7Kqi+XW
i+wH6KmAZj859x7cJ/f6kU2d3ZAUL9LHEOK3y0dXJt+KhR9My6uVi7pHPbYvQMpA4HblqtDmoKvp
Bymrz7w3W10moLshDSobWDAn/cQyfcn6CWBoczdV7qlv/EePFrSr2Tc70btmZLfaQXkYt88VM8+e
s5PIKrr1EJ0LAdUX9GaX2vfQwF7PaFuHNacC91Nq92kAUAbD5DZmIJWVUA98hFCqb/J1rQWUIv6D
cgBkcSH3UehuJow7hfgZmus8oc994a7SirxcsZw/UNdu5ZwdEutuZUQPoVUHP0U4VycDfCpiGYiM
+FXy+pDP8dcoXTi2w9SC76uvYYYc56iQT9nQ3tEsRxNaoRLvmQTsXjcfOuowl4mKDAQE1RDqdY/I
71FgnxcLpc98300jMDNM16zcrXWoKQo73gVNxVq06mUeBohWISEuevtZZOqWwqMBN9Gj0foeDgz0
/VALaSQKxhOWe9/nG5qRlwlQ1Gax2ONUs+Ben+M7Kht/kkJVuzmKejQj07nzFE/cdfteL7JaA6YD
4eUadJODOysbA+1t1Ymw+mEg5f0wYHdIxv430g50g7ma6dbS7HPCABmo7+b6VTRA3Nf9UmSPugag
U9Duxbq5fhJo9O5rQnS29WZc9kRXaBgDEMs3WuYMeEIPciJJib8sUybMEUG1GK9B5+wBeRTzczOi
BOqEgK+yI8smGFTIaJsQXcJABLRFeCdZkxzjui3uh6ZMztGUQp9dFpJvolyXr50t7fyWSyT9XJvz
qOtBwQgC+fWqGXtFD9gc8uZHktUDZoZpy8ot5wLzETG6FGsDe7mOA6kOqtIEBFyHJgiCmlT86Num
BTmwNN2NU2o+Ital3NEOO+JcAUOdUp3dTWUFyVM7DW+BgyOwXICwiAu+i9B0bRzHhlBFKXkm0Sif
p9p0RyyFZT0ksTqNIbBtJ+ZyzxG7cyiYXeApCRw7qglr0RcoliBgCTedZeOmGxyii3IMfD9A3CcP
JSC6bWcV0pqzK+hWtORQln2Bky3p9yGl3Y4sZH7EWgDyn5fjoasWYFli5luW8uJhBHmAewjodikU
3SYhqyCH9a90UIAJQ8M3sJ+gOcB0AbhoomOfmWqjsk9W8x1rQbrD4aGgsx4EBbpG6Vc+te+pQcbi
DKVwLYGLuHNfoU5b+u6SgdcfFNLNVDp91hW997F4oC15KqoFgVAakw5bLQk07sMpQtADSmaZIbYT
oHA7oAb2vUYRSRl0mnh7faZ/jHH9VdbZu3bzb7Esh7VgI8KEYFaJV5lMoQhEEmguvs3wqILtdhPr
HnjTUIT45n7Qx8pCrQ24hsgveM5JdoR9n8PmYW2oyy2zZkJmo7sWmDOR3p4AXaOkHSaIvRLVSn4b
Lawy96LOKrTLlaty85x2GVpsM0QTPWlZ5KhrISS368jz1m2LfqLF3pJ8SXbcIXv/tm91OUDvQEuc
OgUDbFlMddQOgJp4V+4lBlEHPHUMn0KVdODtSz5CwZLkJvtaJhTJe+X6IjuwbrgeWT6JHHgUPSrI
T4waN1NoIMjGX4N7qmpncLSbdh73La+n6ii5nPq1iUxW3yTL0F6arND8UhZhiZ/SmuYJDDUV6iaD
xEEQNg2V+kiYqSbofjqopJp4XKZtMwZVndOEjpjLMEbL9FhICjRQMIt9slc+NbvUyY4eJ3wIFG9p
3bBHnvsYTIwIcdg3g53y3wzvgV0KeLLgtNA+Ho4mRWjoWqSlwyJiQFx3ru6y9hxEaxGxLUKqtpjd
M5a70ekYZXI2Zd229kC8UF1Hqf3WsEnbmyStFJw0Mqp5BWm3gyygIoOad5qkVb9G1ukA+giIEjaL
1JZuS2kv81M6a9vemDaF80zjuB1m4gzur3KczrTPsIc4TDWJoVEpAAgulaPIKGpH3UG8IiEBWFhL
uxPCuUO1EeiHwMcWRIry0GWTXe5xx84NesBraGfeZ0Del7TN4m2Vp/AYBOkYep80iot9jLKKrGsj
y58DIHXAhBwM1cpjM5oPEg2/hRKb1wzcjivlJjgxuw2XGijKNEnyAz6rlzmqW4IONI8wXqjohut3
r7R5JDUcco+DKIl/rhxSvh9imwJmwlSmvv9ZjH5GU4VjqztwB7vRcWwHiBFkQCezyVWnW9y8ZvYb
PnFo2MdgFqgTtM2jGA1FCNlxyq2foLnk3VVVrGE9RKaAQ/QNAlbIQzLrGZpzkzh8zCRGx7u0/aJA
5lKT73wL5OvGMkW7DU1GfPt4a0y+9Lpon50zXB/zOST9wbBOuKMfO1GcmyXC1piB5dRPekwiUEgt
DUCvSp5Eh1oDJ9sXmjqxlUVpwJZPMR3uK1N0+Y3pKFCHWrb413RWk0cjrMXY0grZp2tXKVeeJJYO
2/q8BgMBbmWAfT5XtI1WxOV1/D3KBzCj11kbds8k7T8YhSTTZ9L4TT93C7Q7gPzYe+WLZLarqmfL
8EyXCPlgCQXBufiUIYmpMKS/mZYraVg1iXHfhBrodBeborqd4nS+01NJArRMha93k6t9+hIx8D7b
WpPWntu2agGZTWZ6d1M7wW9bqCwHUylBtTMY5moMaZgzDGIa+6SG2LvyNtvnwnCISmKKsbDlAr6w
SEQCmqKflgayyjp9daQOd/PAqle5oFzdJ5M1xYEssnlyrWjG2zhc4ewAj2O0Mn0lEE8cYVdcD9f7
C1H8WUa2LAlMvcCauUAQqNQAiwVGpxbHCgMedkwMDCGBDTFPcMEyIPI5w0dJUAKlm4ap+kdlnI3X
sSWEbYDmhOKCzHrz2sC8x87d0MT1Nxq1c7ZD9T0Bp4E9dVwb03T9EbsRBgXPHYXQrSx1LF/oZCHC
6Y2Ae5G0xkK5gfUvt3M7ltV2dlWX3NSiYf2eGd/T7ThG5r0cNY7GeelzcSnHLkUcWQcjwHpqQKzO
I0PvpJ3EYVKUnQQnWlNdnYyOKYQXcboQ9Nhz028rUkoII9JqUYfZoB2DqlpkIPE7yov11FNAVK2b
Y3Smw6ymnSriqt/Qxsj5m51VWq7SqoCLQcK+CeCiMkiWqpioxWGIrYIdXaB/OPhK3/Qumvad0NOh
hk7e72spXLSLqDVIta/irAagVAOYBVrkZHOCb03wA5uF6UDua7BkbqbOodxB7bUvE0fmQxs7tK6x
Thv7SBu8CLYAKwAZxXLiLyjrGOxl8YjCZ6urpUKoX54C2hwcCuabnM8wA+OAjNTBLhJyND620bCb
q2Cjk9ZpXUDC0FLMaWjmpnmphMWgegaqxcEbBH4TEhGdJ3cpj7vvweBou7TlVP90o8PhDRtnf1k8
N98cJ1AGiNoXz7Mp6nwbhFMlHJIF7LPQX0xoFAXS69oT5CfQ5RHEGzcXgL+t8WtSXo0dvgca+7KU
EkBy0rRMgl5k1uKGwtJHWkyBw5mMHRQd2ZKkEGtPXYhfahGCPaLoTPJNYQuTHsuiUmLLJR9mcwuO
lbd2Fct4mY7e9TzsQdXn/ugDwnU3gs1TBuCrGOmpxPcJqgOtJj9J1dX9ocTmgNQka3T/AlixyM6z
pgPZhLmCLbnOK7SRLmqgem/5OP2WY1Gix0oSGM5qs7QQuaoE4hiVIAA/zC3ZEZBfu1Q2wHDgU4bG
js7p2D8AqQPJliIGq1/7SBIJxiwwIKgz8WKHoLz6J8kDTW5M0swRCKscxpqpmsvhyelWMdxzaZPv
wsTMBLHQ4Ph9N2NNb2uazk/gP9Ktaxdyg9xZvUk5WkOERIOm7X0HiVRG6viV5v2Swu9RFg0cDh5S
wPGRCqXgLJvLYK+vOZSPUZZQ/814xekm9N40m3rOMfw5kbhf9tiJ6LcS3+tVol+D1NOMRZCGjXkM
66SU8YeLQl3tB6ySj3SZffVYMQ8Evk2NhhWhkWClaFRpc5+qBvQCVqcGzTe0nCuPAjlb/ncRdf8t
iiGjJI1LJAwwVJ0I3P9zwMhcRaWhRYN4AQyTA3Ds1mLTwTyx0q90h5ICZdIl+vuL/tvn/O/1l7n/
e2aF+9t/4OdP04Hkq7n/lx//dtd96Sdvv7785aP7j+tD/+tP//bnH/HIP5558+E//vTDVvvGh4fh
y4bHLzco//tr4j1c//L/9Jd/+fr9WZ5D9/XXXz5+tg38wM7b5tP/8sevjj//+ktMr9PQ/u2fX+CP
395+tHjgf0JYZ2D//e+P+fpw/q+/oL//FXcxIaifEkSe4m795S/T1++/ytNf8xLETBaneVYyXItf
/qKN9fyvvyS/4s8xXrCkmLeCkOoMORTODNdfReWvRYxpkvgVhgAi9KT45X++uz9dgn9ckr/oob03
jfYOT1z+S4ZOipCFFLMZWZ5ShDuk7F+CJpCWUvahYP0m07oLGF3YLTR5lylIvwPq0QaC/7mxFsrJ
sfK/j30Ifep/EA2Ac0sLz+O9QdZUtRlELsNnFDLffGS5ADBelWgVb/IKzGeFfIW+hOslp12uDxUP
LaYzxgVM0HomA2wXnJbQlGC3kJAM9MQl33RBouiRNxzes452sTxIZ/L8Rpis6QGvj/EjBlkL+4Ut
WRRvgDFAvKtlZO1dXAnHKhxVOLjEJZ+uGQIr4RE8e7aIPimg5y9woO6jzsf01uJQTr7GRcDtXdAF
W2m+zHn2KBJ4ss91ESORT9R53Z+47qP0pIdiqDdUp2zcmdba7GHB4KwFVhH0N/mCNCcU9uI9FWSY
zrNsq+qCHLWUnEVRkfjStqxAPvsSJz75QOlSVx8FPlHYgu4VUIDSlOfL55xYXu6GZEzVax4yhFAA
zzQCUEfLZzs8RAWv1H081YNJV1aNKMquDnoVFYD7u7riVX9M8rFk+TsXwUMmY5oSZdeU8wGxYA1A
q+R10RkFzu/LzNPvQDm6AWNRhe2Shxp7kLqwyNF2b1wdVzsPqDzccxzp1aF0YYACspTAsx6mpomy
B8gaAv+OHb3qJqCSOYDjpZGshbO5cR9CChK9V2lU2Ec7hdy/5zwdYY3mRTS/TolBobNqWd2oSw7k
Ub2xYsQQjrUseKfghR+EguZWItDHg9LMMZCriOQIxLwpSVF/EENLDJipVCA1OguUgAkkIwUylJ6m
pYeHy9HA/CNuULDQK+BjftrHvcjtvVZdUx9B+XqYNkb8j2eZdY6MEYQaAXfgUaYhdmZiRPQD1Jd5
BaZEFxEmYrCx5gPgUTyGwhLaxfqrCIMcMTGw1KizM9jByDq3js8QUuJwdmKj+YIaaZOHDl7FpaZg
gXIF9D0vTSpuojJroalqhjAARSSoc7+ZvhjafV0gpBauP6MoejPL6mv/GUTJfpBhnpfDNKFyO9Mx
Sh1w3qKN70gXW/7DSHt9NBewlRd0VgDRpy4yIPxJipLg3UxpgyISCl6a3ZOBg4SBqThdwOpZ1tYZ
2tikTiAdqCwrvud968Il6UfYtyJrAuQh0GqK9DRbGO9PzGNUnMLX7qNIQcfOp/zY2p65fRHGAudh
mtROralaUN0AXzaBXIDTT/m8UktTmhOuiPX3YzQNzclGo0tgepzS6kLtaMlHLqSvoGKdp+bSpI7H
RyO7iNwxm9TDqa9oZ76bOGaI9At43I+pw7V+Iy1uraMMBchWJGcM86vMXBYw7gm76wiSQXeq7xHn
g1lCL0oEVqDJEw3SoQtvQ/OzyQuBSdxuFnL4zBSfILAOEC4dJ8gG1SUsyKiDbMiVNga94WrWSPiP
oUTmAIGvsshcYQwaeNcxK+pP6cuwvBZtHdi87tLQNskhw3YQXgzKHzChBSaAw8fQkQYp8xAtlN/z
JDIw6+iRd82+HIBIPjKBEIfTkARpHjC2eeh+W8wUk37l+Fi7o2qrmT/yJS1ThDJk9RKXK0NYCn3G
gPHioL6wEK5ACAUC5rdjibye514FFh4z1KgAGEeMbC1uhilq4HtIFoxkBXxNhlzFD0iH0uptnMou
eutlVZuHrlwy9TKRaZ6OLrhYnMesi/kWX4ItDkm/9Olp8lmU3iShleZQj5x1zSbmVQ58pMcchl1C
20b9mAKozvsYcE7/cwAuo4BqkWy4SDk3yaZAbV5K5HtEUi4bPekccii5aFUWO1lrPX+iN4f8wns7
1ufZTnpYVjGy6sJri73bmmONES5qHyWLQq2HIEZiz5z6OMCXnGu87xXNO2HSTZ45VuaAlCmUu55s
ZeLRWJBNEbc9zpBVOcRefE8Ei2T7/1AiXRq4cpz5zf+5HvpzXfX/XSGVXRMc/xd11Kf9+uca6vc/
/6OEyrJfM8jSaJzH11k0+TVa9R8lVIl8cMyMLFEJ/T0o748SKsp/RVNOWFmCBMC8EgTD/qOGiuNf
kVOYXtNiaZ5h+iT7vymisms59s8ZbUAJSYobCBOoGcZ5YIbdn8tpNANeojskGyfACHy4OArHToKN
WBvMUwJOscz1qUDWzSHPu+mRt6Q99xKxOkFw+1wvQwpflWmgPKz7/G1qW9iGNbapTZ9NKErMNMMi
ZOTkTySHg2nUKLLW6Kftrk+jih9A2DfDCl2YAxQA2TKHMR2+xzmHzNTCFUVL4ZAYUrILYRxzLFuR
Q5RzlXPN0NkWIWNfSxHKe1X30ecsdPvakTBBVGDETmAC6Fa3wC18jjwTNy/xPaALd4TmA+4thCav
0rzG3TpamPCrEOMM8dhPoWbIAIVTfOozkWNynsRgIUYY2DvCmtQHGzUKgKKy9G0KGtw6Qqvow4Ke
BXkCiT9Umc+hz21HuEckaq/cWHkchiiB3SFFqIAl7XssWfLZAjmAN6IcHyZsFXdpOkpovBk5tylV
uwCc7BhETk9BzcldAygRXsy43c0krV8duwocAdSMIIYaeZN2Am5Le1U8JtGcgE7E+PDctskxSdr2
iRGfb0nFa0C3arytgay2q5wgAKvPIBfkddJsRtomu2bg4dJlernibDD8hXE5DhrIAcXy3VbLkK8B
SH0ncHoAXoTIDXD0eqEZELyqBXNbTddMtljsMY8n3XTYe0FaqQHmTVQASCnJ222pumVH+lGd7WDl
IzZahLLMfY83AMOH9wgu0WkBlfUCzBNVhsAoojiFP3aeED8G3AUUVzmt2whwqsq6/nUpqvaQwQJx
J+EcWFWlQyBbAwHxNaknycJwMglpNwB14zX3E1p7pD4+Dgh7O7QdokD8CBu90d14f+2vN61WsPyn
EbmXKLHu8ZIeNgioGCsdpdsZGbxvI1sm/4B8ia6/i+NJeFTevTDN95b50tEt9urK5u8tWJi+B7Ng
o2bcRlFUdlCe9b0er3EsJtXxpYtRc8wIwNWpzTyEXwo3y2MAc7DAQYBjX8b3XQmLCkQdCDdghB+l
Z+Y50lAo0VrSXRVE/KKivHsYahM/F3LG3SFDOKI292guMAt9NTEwmRhOhIELNqSfLPj4HTJQEC9c
5lBw8eKIIq/bAUKFyThIMAPA+vJzRRmFfEDz6LWd7IjUGwfMTtHllk1lck9YLN/B0Ph905lIrKax
I2uX0fR+6R2wPJZUSGsJfXGrZzmhGO0k2plYEQsPiYz6UzctkOXpBfiS8ZLBCFGE9PuoIFCqukGe
FrXQI6gq1Jmq1MjeVtm0m+UoTihrswNQ5fBgB9VdEnzCvaO9Qn6RAwLUCL385L1KjqlP7VGiFnma
LHHQw1DcnF1IvveWjC8sqmBYzBMnL1Izc1QJYmiKpiqemV8QqlCz9jaHZ2vbwEJwPxS2fOtgFEK8
URbZ18mWaX2IZQPNglJo96Cb0P1XkqXRi25jCGFEr5HMQaT94SFdfZ+aGJ692rjuKYcKbgMoAtJJ
RNCKn3qskVtChoWEFeJHNYxvM/QORCEhh9sKEl9UAVDi1olA2pghkbvlOef3KlfyAcSU3KjE5igI
EXR3kaNWD8nUA4ZMwLnCJcklcl9Q6ZidT738Aba3OnZENlseaX5TkUa9GFqPN0qn9MBryLacVhng
QOHp89wVkJECJrpNUDUKGOEj+0SqwJ5iMH17tEXso8pbclp4iZHqFcIRVIryCbJ9lOYrKxCagzVU
HtNGQnGAEwmxMwb3W43U+l2jh/K2r4V7TXMOUWvvabbCCLdyP3E2fZqIxccpLHYDxrE+W40IELAF
1Y7EcXu3yIgj/sLlB1A31afpM7tXMFLAY4QruMbbz6DmFIKIjUdS2KlsJWSDRY8ccI4CCqU+gn7a
hCFSPurkTuYkR7xLgHg4+BTXw8OAzQVMWk7CdpMuE6Ze8Aynnku4vbfe8xxUtB1vQa11N0Pvhju7
sOkbRAEZAjAc+9YnFPph0dQgSVqoDHDj1rdNb+i5gOcF+xhP5G8kFfmVuDbfM2wBd/MYp/G6m+ri
uiz1xQcNHT+2I7F2tqE3omzTZwxF9y9tBKvNqmmH+TRxp94UWDaImyVcEEuEDJ8mScYngbbxvg8U
nsmkjy/MkeigMIrl4ljf7XiJudQlKLFo45NR/A/2ziM5kiTN0lcZ6b2lmKka3ToncHAEgNiYBIIY
J2qqRm8zd5gb9MXm86jMmqyork6p7UhvMlMygACcqf7kve9FX+sGWuKRPxvemeTVaBNj+7ZNHIt5
I13HdrZCdye1RXXfioDQEZrtL3Tz/b4qc9b/4VhykrrW2e9s8E6MYXksvovIoxZ+/MJo291nk2EB
UarBwfciUHwuDUOOdZBL67lRxnmQ0uDdrZKKOQ5vqPkrUhc8alxUH3Go5h+9m4903nWHZIZZKjoj
hkCsy6rya9Io5Im9LwHr0YajXMBPxXKOPN7GKzdCoHIZuslh9a6jPQxKtamcpT9FQFL3FATJsavZ
KjpKhBj3hrJH7TqoNcRTD0n/bJ8CdtHopSL1Gjgao3qfZLtMp9F56V3vrKvWPy9jFOyErL1ntnPx
hpmABOMVy102QF4VeVfessD0btuQF6nLl/jolp6+OB1pT7PgtmBVB7GiAHJ2bYV3foWSTdAc78di
cT4R5pjdLl014E6dGRlM2ApBeY1lvGmZ1FGyJQoDtRRVs/VbPz7PnWgfDRjPbzYdw8aNsyqFP9R2
d4Y9I52MFTTAKYLGskfrxo3dgnkPLzwYAiUyRJzl91JRP65kcUVFeWUwPDUYTxPmAOYmT9QYYd9I
Ub61o3Q+rr6FI8Jye51rvA94LrlGxlZ0dD6gKZzYfm2aLt6gyFg2IbqQd6hQXxyP0z8oBYEqkCwJ
op5LJiQFuSDK4P5IfXA/E9rBdAjnTWeUuRRZhgu9r6abQBT2TZyweqaQq15jaY9f/QFbwqAhoE75
YMPt8cOn2QmHe9MG0yWqq/zBGjVlSlx5myWkpEUtRfEGXNW67YolYccik3t/SfARMAGLkQ+K6BGT
1dW43hYHb0ScmzFuOAWTn4LV8X10dn06rXiB60spVPERWOAYsprGt2TbeABJG6yuCbn3qZowZ+SO
f9MlyJtmx2YX106YObUv926VL2eDNnKj+KRy7Mv63VlmkE1enp9F2RG20RbeJa/hJg48ALwRwoV2
gPy0VEgEmO62+yxdMp4Q1RzQt3GztUl2KCcMRAtCkJMnrX7fttp+n03cfGfkBhIDngy8+gClXC+X
ctP3cbLtK9ZXk9f+qLJ8OMXNXCK/rINdbE/RMUylc2N8wDEsH7Odm/r1PWoc+9glJXkuc4XQeRr7
7chFvk6grK7z0Qo2CG8XDgAdnwr0DrCBNIiZMPTZfSGGSUtq+WIpIfFR6m7HCveSV0cNlKp02Vvc
bFgEeuiCkKtOi7YCPmdMqybIviuPaQoi/1A98SURZELjHdouhNlac7laDhPc2JHxBn0K8hy9z4pI
ojSDYwTLjUOwd+sz391speRwQaOPEn1BTzD6JAMtabhN/HAEm4qf2I71eeJiPnVLg5i6W8xqTBWq
i6s8rLFw1Q1h5m47PTbDqpocvbEG5TxYfjQ/uXEo/gb4/rc2Ff9/tuFEu0lx3fb861Z8/f1L95//
+8/N+N+/6feGXAa/CU+4wONB77OF8Gjtf2/IXec3V/Cpu+YV29e1B033Hw25+C1ApSVtWwQ2f+b5
wLP/WGoEv5H1TL/B93H8s3SJ/p2G3PklpsKNkPvZ9PeeG3LqCfnLUmNwmzGdA5Cx5Q08k+JonuWm
fspeKIBToIYrrEnz8/BiAXf401P1+37lz/sUAgH+cRTgC/Kr4XaTbSeja8TdL4TwNIrmEFT11Z9P
S7JiMyKeqsrSL8z8nX3v6veeqv5bko36BxPkbKt91W5dH6ViEeTRbdKW4E6mqXzU5TDuagPcUMue
LxF+8aVy4/TMZ0xeZjUhvvWa2ntrK44KRu31fupc9iYiRt+sHBXT6DvtE1Cu6S1ljXFUrmeeJFuc
fW85zWHIPfe2zUaM62ZGrLvOrWWG6ob8t8BJNJBDyYrixdf5vAt7+4oX7sSNSYLQ3vIGGZ6ZDzgv
rsusv8JkdFvhCN55au73sUIlff0rxA7TBm5eC6gxiR4sM2ebLO1Z9bteAdoG69Z7z9Kayp2d58t2
SJLpApqLNUg2j8DL0qwRtw2g5zsTFBbWQrwlW+Gr7NLVGe5Ohah370ISfpgtuzymqOzRByZgMesW
3Eldd2annURjXuyc7dQ34pkfi4EkTejspSvA3NVVda5EhtTLoBNfV2KcXlqwY9+IRGy5cDv08PFS
e3un19kDQ9Fpo20xo73rnZqXpAymbS54Z/UVVoog8tBQZ6xe6NzCZQH7mGEQZeUVb2oBGWFhz4N7
yaepcEW9bntM32qcXiPDCMGGmPKQR/l8ainCT0Pc5QhlVYbWOoiP2nXiN8EY/x5xhv4slGKVM3Z5
fxX/umdbxOJG17m3t2JvOfVa63vPcrE0wRhwUQ03NvN/g/1Fen70qotFHiK3go9mR2P5JaAW3Lpj
wCC6zsR0sXNXbqLBr85yAv3lIuBBCEOSCFZcBqZrPXbphPNzHDNcaP2AvqilDHBdX1XrKsJixaSi
w0KdjzarvzpvAcHUlnekO0KP3XoenSQb2PlUiRzgaO2qh9RhcKMbe3qSyHo/eu3Xz37QsvCTVTG9
Tr7BzyFsnyuApV35NCbZFdvihdACyoYBLWCxVn1GiyRupAlUvEs8Fzl7JpLuWcrUu/Fnx4UAZKP1
XSNsXeCiFH7DwHqUbgbKt4fC1eUxEDXDNNjZmcHnI9wvFngVwZfgX5c6fp/gmNc7Ygwc9R01RxBs
ZJWpR8Q74rYbv49ZQC1SlNFFGqQW63pyrP4zKdqY9MAnlCAhWl+/pvZokJV1Sw5SgHdbFRymJWiX
9eD3WIFJK6/ne87MxrupLIQ+mXRm2qdioCiW7Q6GBxbuOAW3G8UIStdWnMTDJh8Cy9vx37W/uwoV
vL3rtcCblpIAAMbrDixdZUUbGU9ltPNqxKSpYAZ+NR4m3xFvYc7Hm1heHKHlZ6I9BMqEycPvoXRn
XnSj6IsKmWCcVUZcTZYj4486SXF290aBJEaV8q10UpBqpd1jYZvHIr+Wy3H/Y6Ha+eoWUXoYKTDe
at1FuHUEWQYT6xX3GHVheF7yRJ8SBj5Uuo5nVSCG5mW8575HoxzHdXibTkl5W1e29zg1SrxFWVa+
QUbt4rUuhvTTMHVm7yeqRNPUe8Ae9YwSytEKCVLJyYySu28QsLPUDG/HsGoQBsf2ObDRv+1dXBDV
XV7gYct1KN+6poDmYukg+N46Yb+rPVs9eMiSHyWhN59TVDMHflXGBEU4FHJrDXG0cVmTHfToCgA4
Her1XTPHNAtz2slsnQu3+9JOBWyepomd9xJ/SYEqfCoAeQtKOFZUNLVIAxHFu2TrGKRDpsYE1HMW
sCwzbyzrMtBvSb1LqOZLbLuj+RCofp8FJoI7gDXWvcaG/XC9pHBa55NzXwRN92ynA0KbqEXs1kzi
nZI44HgaBhDAVWp3xVryZj0ZP+6WlZ3oGlR5vbyESJefR1URr5Oq/iRDJzNoqEXNPtvm43kVpI7b
KIvLr2MbNO8TTzi+malo1n1pWzdZQK47eBYGLHaLApYXMXmoaE8xgvteyP8N7BfbyszeozNKN8Xc
gxar6qV6kVmJsMksS3npEArOhyhrYVwZDASbJsjC09C0DMQKureFpt1pU2xRtnXuhfAf+nLOoWK4
PR1f6TIlgy+5N6kt7Ye8NbpYaxSl34N6jr7bU+u8cvSqS6EC7pbYFxHkjxrIvmLJcB8pPlVR7A+3
gWSttbGm7hrSMIz7uk/KY2xXyPLrqP2aiCn85s92i5rcHabvQZ9mTwO/NHZOm26ISv3ArXNlHZM7
ti/seGHwGdnPCS3wpW6wy/hJUnyQyaFexylUERyRQJ7YK1inpU6m56EPDJJY36/9FaKD/JxkKj0O
DmTqUQYe0sFc5S+I0LK3ph4hQcl6hGFTeZ9x7soHd0qiUydzqPOxI77NU5J+C8OywxdZiektqFoH
ZnOCMH8kH+1ThpjMbLQlDdYA1/6UOwlIRCdNrGZlV4H9gT+hvWtpsKqVVqEDZSIYxpcijcz7gDnp
pV6QuzyUlH/P9KDsPgvLzrNVzxtXANtI6gfLGMbUolloFdoYPZwVdB4MA+2Ix8pNcaZB+RDTZgkq
FBtS246H03/KP48FKNMuTgjBczOf5skOSz4BMENSVIyggxsFGdYRcMaYtGFdCZLmjTerta6bYb6t
kdHNILvI5bCKkbF6kxniWBtjV9+6eeqf2nQQYBp6nM5rXxMmz2faQawwBnV7yimN5iMvVZdwjNaJ
d+6qKIA63o41PG820K80Whlv09lCZja4JYv42q37ZlMxf/xIJjF9nSp0z2vmWwFSGytazJrfxhw7
MbsvVq/JZtcDUA6rj/GPxZlOvrahWh71OOL5HimEV3OrG29NrML0sSRm3M2xSr/6Nasj3rhzfTMO
Ez936bEPIwOYYRv3bcVYz+WFrVDpTmwxcMdbZGKgIf7vK+JflWacHmzsAq4jNm2h82su2BjPTHAj
SvGueAncu9K8/Pd//z8FcwnXoV1gMxixG/RFcP0F/hSKqHjuzWwwK11zxpk0QdM4gCVcezDe9tGx
/4s4P+eXXR9KP0eQ//W3FsOLnF96i1TPdq6vwo9hB1fLkCc7HCB6rM2tjRR53136u+wvM4OdX2Ra
//RT6av+/ChbBu420ipOjGP1CHJkzbWwGjfto/jLGLyfaap/Tpz69RHS3v35Zw2yjlsn4mdxSu/h
nkmuTJ5bhCKROTrE9hLeuzUwh7bxVyYOB3JhQJAWu7/K4/vnXuofn2rxy1o1y73B8og2XLmkeDPz
Oci9s2Zk+JcP2fmnd+n1J0UyiNzI84Tv/6KHpNMNchPzohKasrvGlMJR1Rt9Yx6LDVzo7fIGquwv
3rj/1UsqHXpiPwgEP/6XRzfNVuyzeLw+uupWnZhxrHDxrtSz2f9lZO9/9abFIAOfJHA4gH59fA33
+jSnI2qlh3Frb4nI2XJXrYcT2twNdNY7a/NXH5RfenA+iR4SRiFQPkYePf8vT6k95YvOiX5ZyQXg
NV4hZ1vt0uJvz+L/jGr+g9EKgtB/Paf5m1zVNP9r9/3b9+5L+Q8Tm5/f+/u4xg1+Y0iDReiq7/wp
d/h/45rwN8HgJWRSEQVYOyM+F3+MaxzvN5K2BCJhl7WmCK4v4B/jGgdVq8eg5u/iCvffGdfIn++F
P504rs3shyvimqj284P4y0fBnbsFsR6389Q5bE4Lxx8FJHORp+dxGEYFv4t79dah+lS5ulFDtF08
uNOOQ0pRqVeK5U6Dl2eFkeM0YDvN4Jpy/x10GD64ozwzI9r2AZSpfviKegA/IST5Jcm/5R7rNrR1
UWhdJo9qqhjhrsXorjeLHe8hvd/ip/gkqu5lLOezpZOnKIXA1KHtkGxBlCjvp2y4H0nWCDAuQg7a
D+NyjAi8qXKour3/kIPsmHHb1Ub+IF7hRzRW96Xtn2bcUACb1d6d8i9dZh+aLjhZkf2OG+dOxPNa
1JXP7qbAUT3zh9MNItIDVdUeuN1THKGZKGv/8RqSEPXuDQ49/MP5cLHTaFOa5YjYMVo7ulxWyuoP
HrQ1cw1/UOYh1rhNTH9hQrN1g+C5WprHuMjPNc3u2ovijQjTy2xlbGy8bzkbOVpTinnsyis7Jv6M
7mhZiGTDGVjg1xDCvPjXiJKofG9K/8ii9tBl3S2rP8jEMn5Nymw3Sf9UKQKWgFJ5lsNABiK3nx+M
H+54eKH/XHxpcnUQPsRnMRwnIKCyQNAyBfYKdfM6JstMtxnt+vgJm9dhaYDVT8uxbWdaxfkwNGqn
ovbO1jh8cTVvVDBf/ML6jjn8nSQ5AIMNIXH0S6StBaJ5chiEjaV6TXL4VZG6GN8Aw1Gnya8OnMvo
YhP7aOX1o933z4sIHkPkDzSNe4XwoIYou9j+1tIM27Ki3+EbfTFmvg2zcafYf5JcYODsywfl2nv6
YfIC6ZAgpfbvqcZum2JZkv2wkoLEobA7o7jltSV+yQSfcoCLUyy2QTUDU8Z36HW3uCK3dK+k7oiz
5/efBuAcXb/snXg56HrayqIAqNEBsC32dkccQN5y7sZkO3AfvJLs+K4FSCyLFQR2lBzRJ580cugo
/Vp0KUV8ksbsC22eGSy+ov51jp6BBWMHqCtFhdSELtKohSlBRPsfDExRlNeKFdLyYaMz/TJP41tn
eWepMIYUabC2rfETbjtCMVyMXySN9ZZygOJ4Rci/GGOaz1bmhhADInEOo67Y60h9jQZD4aEIpKBL
U2utwClLgxGdvTY0aWYzNMpjd9sjIF75Q/ME3ArNZFh86PFaIBn/SWvAr1VXltAvcmgwKdFr1YLm
satxbdS0nQdWxTvXdT+XVv9UGJSumWVflMIIqr3kOzqLG8KhvoQuwnhsPpPdfqMV2aruTQMaaQ0L
wlHuqRrw04PcdBumfQyBzrmFkJCIxV3eOv0G6T/GWjfUxHDl6KXD8KNjv1YtFZJSdqFODgKok+uu
yWBZZWdFbBTizDW/0Dp3JqjVS/RUDvJmEvIprYi6mpsbr0t3jgV6v/b4e8v5kTnL+0AL7bvNxp+n
m4xFDWvovQYXHKT+d6MZQi4BiFc/gMmu/A02gF0ZN3s0NwAwmnVX6CMcrWM/1Pe1BouilbobkOGO
I7bltPyIvHzr1/Frngy7ZDRqldvhukFbny3lDcsswBxVeY/A/NKEFIS+s/c9/s1clx2nw/O+jLcN
yLihE4+TCD/Gyn/1px7oQn1f9VA0ZYukfwpcZE3S3zaucyOHhfAaXntE7cyNW3jC+K/hjkSFHV2w
2S9y05FbEwTVxVva38uz/yks/iOS1wUNFeK/ri0AQHz7z/9TZ1/+oaj44/v+sLZEv1EUULyGwvtZ
H1A8/L4GQrLJHidkz+P5jsdU9E91RfAbecaCeoNjx/99e/T3ukL+dm2sgijyHO4dhE//Tl3hYBj5
x22M5Kf4Hk2nbUcUpI77S2ERmqGrF8J80K9FA9Jz0FAGtdTaz9r+OGaSFBnsC/O78IDlJUV0dksq
heqKRPPBJbzOgxwv7B7LM2Ib89VB9/UcsKhGJtEYTORdCbtMwQHuLHICPWEYP0rsf6nfDmuYBkNi
sRLhD9dhnvv7Lhj0Y18FnQuPCsjfunV889BVbHkRzQdfgjGRLF3AZmd2xb7BJy2n9utyp7GlHsHc
EiY6BARBIcdcY31wb0TfMF6NPTFf3LAwmC5Y7xKhh88EyEHAsmvwYOwmhLlEvXeQsgz3FjOckE28
Vz8nKHe+xAqt6UokY/45NLhArajQrxhpY26rls6bvKzQ/YA2zEBuAt2xa+OY4J/U9IRTpjMrkspx
5kOK1P7oRknysaCw2MrJ+F8reWWvGXwkQMHi8jbQ4XCbS29+aWU1z2uV5y1hiabTH02uWXGHCLvf
8tgGhWLaTj2xucCo2uPGR+/dG6I41HAS+De9j8ID873h4YcXvNw4IurG8wFt+yZnwEFqMlgTqQD7
JN3yiWWCelAIOdZ+b5NXE/fVukPzc7sEfXP0E6e76EzWx7bG4Y8eEtjvakYofhdk9XxJkQismJvr
dZMgtJUuPlMmdMS9oEpaR7oN9jz4AAQOhIkoDQznIgF64aSDvcPY66BVHa0rkEzrmlnFcSpoq2MT
XOf2WJUZLFnJo8/PfusVuyLMm+6BvpHcwRyyk5yQlBR+278YjQkFrwb9sFOmO4jXJcuQ1tnaPobR
ICUqbEpD8v0g/6wTu4M427WptW9KjSgjLPFhB9WidmWAaWgJYvyJSNzVj3pmDr5Kq7RaZ5JyGdtq
dbSdcr6BQOMduhzgIO5o6kFENftCRNUDcjLriKWy2JZyYChvmFN2K2VH/SVz8/AiMX8yIyG+6RXO
QAYqi0y2uMOcpMtkunOZN52K2XOfk0oEa4aspM1l8XjJ4gEYB6aMo+gwZ2BYjppdkC0LmW6GjKvE
ieAFlGF6l2IZhlyYI7iGDOUfbCW7HwsCmFem8vElszrcJrQJ09m1BPPjZhgh+MGnW4VwArdhJepn
CtRoi8VUngsZeae+d6KTMqF+CeS4PHADk0rieMW5c9y0V7sObTR8tJBZH5w4Ue7tEG3rym5IzBod
i/o74rxcY3kDaqkliSDNREaS7TGU09hwzq4wNZdqh/ghgxWXG/7AytOIhK7r1zVduNcpk1ci1pqQ
UC4v/2LH6I1XQBjUk92xES7ElD5oWqCbq0XqTfdo4uharr9HGPXRTdE6MAeSvJXv1EQ1VGjTwkLw
01fy60fKy7DcJ6C+9rY78YVh7PA9OV8IiOC6dE5r9FKqfBxHsK4/v9mf84z5QEkhBIKta869MV+n
rrN37C4YfouIY1R18BpGY4GwSaS3sKOINJk1reuRJotb7KBT0z5Xo0QA0jghuiU23mZOQnuFdmc8
ezBNgBbn0TnFtLH2vWzh4MUpv0YT1cDikp2196ypIjiiSknUqDNyUexYPqFUzwhpiyO1qpDLvsyD
5x0z5YvTxCHwik4W2Jyc1CG3LP+zlRrvc5m5HXxuoOkwdhEEVy5Ovw2vcHBveY1HZ1ZDIyzK8s4O
mughDImLzdI5vx8BR78C5ci/FFUV7jF14QT6+YxiDn4sKo9nlOBq0lDtjqedt/H0imTGfQCbgfbQ
bhhH3xWRhiIyhvij2dpE4W0i3B7oYDDHd7Hfjg9+zTC/WEb+sp+vh9uN6WvjpkWPkj8D5Btf58i8
fOnr6Ezx3ThK8Q6Hp3v7iXnAGgh7v7/iuEZmyIWKFqCgtZudg8l1X4JctKeyzJBsS69SJ9Ok6SPN
rYR016onRgUe/sgUoK/dzUyM3XGI79yBDT5mLbQCiVLpqx0RGTUCc6rQefLGToqfZnU916ekkDwa
e+EzIll9H+w8hngR9CzMf/56mtKh3VISdG8F0/Yj6PLkW+Hz88KZTIJinjK5tRPJk6iF1BwYje2+
hLiJrl00Ytoq60Naxb4+4QJzX+ysAyyZFFd9HX4B7siiM6C9Wz19jCogNdv152pr2xzVCfqC52Yk
DqUpFv6n27Uh/0in57Ac+Fv+9jkqRHr9VNNMknw387kb0phNqpdfoR3BYPFo+RgDW4PxrWOqZchH
rC0qnfKYHV11psbfNlTQMGUzEvtTFzkL/Dm3YHTbE9EMFV/BMk2SUWtLornBv3DMdUs8bgQJ6ciL
l2n6WiEQZkrfSwGjunH3QX3NrR0brpvJGuRrqPp+7afURdezGwx0Nyl6pYzI1myQdgQz1Vou/HLL
k5eZrOV0kv2tD51pbVCbwR9mzrGroOh9XhQmOt9e6Ody/JXXJUxBgDBgtnKlUoeH57WLl6wcCxI+
6uzgxbOb8c1H5sh6yCDndRBTrrJmhMdaLkFw7KSV3fW5TURqi2P4Xdc+Arwh1t4TT2oMlXPMa4J9
uIAfswzKypaA4/6hWgJxVDYEUTGN+rFWUfVoNTL6jgdr/Kh5BN+mFLiNxEhNHNFsPyUDb8qSF+M1
Y+lLuCOCkzEVNrYLP48/Yj5d3irKbHmG1hm8cNom7WZm58u9S3t8HLwkv21xeXGezI73MgLre2JV
ld9UsYluXY7Wz6MCmp6YEMnNRH7Dvur78pP2UQmvYpb86yTF31+x1CJBERsaLOYeOi7q5fHSyJYw
cjQ4Lw4IkI+FZ5doJjsIboQFnGBtCoKRAcyqVFxJGfrkjN14N0+efaxivhTAX/tpsHtu01oQBxhN
oPtAcCTEeaIrxmGEOrbXgDZWnj1S0IDoPDWLS9rRQOgL5gp3k8cUMdXUESdUVYa3UB8DHA5CrxpQ
ltrNKcky+1PfKG+EhtWPJ6qNRWwCozIoSF384PZLcA3mSCDrNxVjcomq22Co+eHOkfrmu1N7CYYi
3AW9BLAAozd+w/M3+VTGGEE2vZVp3toJgD/ExmXyNQpL+eZDEdAbbtrgW+hrsnu0wepAjK7dXKI2
9y9+1cZ3pVW291QxwUNV5Oo02s781IcRJNseLMZRjmn7KvKluPGCEgykCG0yctrYDy1C4sP+fUpn
BJR1jn0W1SKOw41LvfDcNH74mBY2MHXpKevShxnTtszR+gMHMOFKpROsB0X6Aku45qNPF+sdnPYY
7ogYVPIDP0Z3Evhn10kbcAaENACARovjpCwORdBoN0NXFB+WbXEbKBJgsbE0jy3F0TdZ8MQDeWzu
Y8/1QEgP0S3maMC7MyYnBZcFCWsDXjNs0NG7XXUrWqQ0wJYC+175SQVMXbXdfriav7EpUliT3Ch8
AlCmxd2g4c+fcrRPZxwaLVARE+2lTEgXaMcZYhYaXwqjakQokpuDKoiwddjnnxs22tgsHIQDXgWO
NkWR6RYlCW0MO+6qknuZozfDUzWGx6uZ91Cwj91q6CMgsCvnjEmG6aVZkMg2Nrm7SaoPmSHEKGzK
D97uyQOSMfLDnYF1bcX1N05z/ThQTzHKlFrvUzc2j6hQrIcxZ+zK1aG29kxZ2ARt+qzZAiIMTrr7
zkthTptxeYxjJrHgQQSo26XZo0OzN001xw/gj4YbIUpSGjrUzUjii1vZkgsBpiR5Tonq2QZ0Zhfe
P7BftR+M35wRxxbQQwkVMS6voRoCh1FBzEC5WPV2KIi7LuPKYNvJ0HEFmGNU1wkeneXvunF+9TwX
f1M30YclQ3DJtKN/2LVYvlv5XBxbtL6vCBg6aOr66HNOIF9DbUtPpL/iBk4YNyUln9M8eETquxw8
u4b+HhdVd5xja7pprVSR7hmyp+/5XD8MC0oIZosy/eFwABS7hv3W51IHZbUOmDjeF7bmzZfPEeQf
o630Iy9AQrsC1BNWdMxRRLmOXO6WR9woKovh+2KW9K5wl/zJzJX/WACnrLjLXXc6zfi2DtM0uY+R
yJvPJOKAAHA7vz04ZRI9W0M9frVAGNFXTc1NYifMkmPMJvdFz5toZcQ1NiWWGGFypkZ3NaYkuS2G
qSdPceLGt0jWLIWG9xvlgzvtOrbJMNEajtkVnDNUxgVQsnBbRsqJVl1PRi53ErPCtCqJWHCymcQD
t1Pts9M002VQnjjpXCgWbBS1H44ca4Ki8oZOY6YDvcu9Nn6gAc4v3H1B86hmEGb4GJL2Zh5LMiWb
uXoypmboOCNx2XMNqpc+q4O9WbrhLUQBGMORziSj2QU1uh9Fwlllce9ue5/crSntza4fwj5aZS6K
o1VgyHOrLNJbRuISDjmHiQdxVup8l9iFdRwh/fzw/dn/IYqQtBwpo/gUxDjEKIbsk+fV+tCUyjtW
VBEYw5vkFoptRuRKjYgNNi+WpyRKiQxCe/25Z7xy6lo1ppsIe/0NUv4IcaN2QsZmNgOBoqvbO1DF
00Nu2aHDbHSJv4iQEyyezfBtQkfCHB2iOcfGHNF6OY0lCdm14v4r5R4hQ30E7mGV6HjJt1a74D4o
0cytEMWnl3BcHNhfTQLEtRNip6XrcOE6DvCGApoYdqNyMN+N3wdnnmTS/4aZRnIFO888VGNLawxO
hUs26NILMYhonYLMOTtRax+sqCKCszJddZOItnlHsp78sEuDQQ5QwrEFXXqv4FVQVjlQWIWuTbjx
nEScVGvXw0rFA/grVzHSd4Nm2s1O17zX1qJf2nJBCjZlusdyTy/5hhgSyOLQZc5tliPG2PQDGsx9
16T0eTWsryOjWOsYBgR2qh6XH091+5xw4cK+nGVzO7jwcTGrKrOjFyI0ZOoxTLl93bxKIIb7GW3Q
gamNWVmJw1K/Iw2Yd2Z2yEVuXwqcROSy5VYKkxAOddS30Wcbk8Td6OjxgO6meh5F4z2Dv1hZIn3A
97aLrKF/saTPvJ4zHyOP9gTh5Gn5LRtrUHlRZ/V3Lg/6BqlOdmdGIfc+nrK917XZk5Nn/kvs2N1t
p+r+4LrgogDOJeC1Re7iqqFPWRVlMwDOrKPyBhiB2QZoLIm5deeHgfr1YkJvgPKrM6KXKpesHno6
fDTdrG+y1IElUIr81svA2CmiHPbF1BOIGahx2OYAVjYOs6WLa7LsOOps3sw5JMW8d1FBXd2TBvTC
Vo4alnBos62xekU8bCH8J4XD7AtF3nJGMlecHViaZD0LAAGEwaHODeWZJaO686x83LEpRx5kpRkC
sxgXrQuMcZsnRAo2jl5I1RjNEYGT2qrUq7jomuw4MLq79Cm6zSov/UPbuPGDbUCDF7hRmZfM36iY
0qNqdP5Ys1XcyTTXJM70JL84WfhmtWQVTt3SXjz8RveKxC1kPql9BGNoXrg3x23a48Tt0OjugVCx
r6+7ZIEkBzb4R+iJKFmhgM1wNg/DrjdzeVOPTngZx0Z/Q4u8YJoW7lOHV/EQT5z88H7Juk7zhvWQ
TTzlTPt472sEWq3uo0/EQQGkzIW1X7DNBCvdmPqpia/sxFFEDzMBT/eMKP4ve+exJMe1red3ufNk
pDcRuhqkKdu+G00Ak4wmQKT3Pt9GobGe4ryYvgTOIasTdatEnpEUmjCCDqv2zm3XXv/3txszyoWd
IYkdJs8m0mRIc/E2F7Aoz+Db/q5oI3D9sUWEqEzm06SSsJAqEQPlEhk9hUeT9rmueMGBKJcf0gnX
DJ/k0gM3l8Ktl4RU32DcoHWssqJUd0d9mnyyF03yhRO45aiZCeBatBZ7CQFpPBRUkVK+UMQ72y/w
JUsnHzci4r6WUHKfFK22PkTRqLsDCpLXTJYM9odJ1n+Lcj4/CkfekhMfF0aYeJtcwuOB41VMXXnO
oUDvhuM0B8Mehj1zXFQKVxzV9mjMk/jI3QHnZLWZxi8KdJV9C/KE58xM2GkWBkE6SdSPQlMqqGYj
btWRLz1leVAvczJ+5HXJvI3VAdMTS0PC3ivKr3JrQSsOMmnjS0F4q7Ip+w7yCeFJyMG22VhLIfgc
AAmaiRhiPNpRbBlXWXjrT4n13Ply9PQ91f+XXj7+r+N0iap6sVrCa8p//K86olzi+S1vi9N3DenH
//vPVw3Z/GVhQqCQMpCR6NDt/njVQNxi8mjB/UFRKFSwlsKpP6olULBYEnUU7PI8XlDw9me1hCz9
okiyrlKBsTDXoEX8lVcNnk5OWRPUYsCrUA3kHpRMwLNZ1Z8J5Oo60MEtj6/wt5FdVyCMTx57zqhY
FsbZxRirarOQBVmZF82b+QETa091KocJ1tvhb9inLAnqu96RHPKXnoCDY0vq0LnyC5bqoJOKkHUr
9dXDjVxnKjd2LXJQ9r5NuGDaXKd/r75A4iJj4Qoub6pXQq4KlkCI8OXYqEwkB9TCLMCS07I3AxMH
ta/LxvZvtY/ti0Stw2vxuYJ1YI8OBW+Pac3EtPOt4V6OvCrOWgfWVm3lbadp+4rAdfahVO9F5SbF
h+Pfi7EUo51USY7oiMWxJUYzfKBigNcgzFrJi/yNKCZlPIqCEIr8wfsopTEGQcdmBDyTQzu3iG9C
b3AEQlt9OdD3KsvT8bF8LKgwzELRUFVTWVWXYbVoCmgLG1u95YKHOH6Pc9Cu+V24gwQA96h9xdr9
EN0rD9rL5dDnhslp5GV+nvRk6gcg9RIiN6QLLPJxlEm7uV5zSbi9HGldakrqV5RUhVoR3kQ5HYur
7owV9o+mJXmBFYq3PDlxV1wqPxOncyeAfbaKhfHvgutfmX3mT21cBV7+/UkbC9UQIL4QWFlQcWC3
Ob6AAqt45RkYNtgELLLncAeql5uQIv+aYpotG5tmxFOvV4+5QXFQjCMll0OO83CavUWmQ/00djWq
N5raQxrrB3PWX7t5psQSZi+PwR8arFHHSPiSFBrNkzc6niEjPHKKQbA15BwEk6LC4Dycmlv4vZuS
Z6AxbEnKNpsOSX2QLKbC4j3wXHscgg11H7u5oYal5RNZMS6IPS8j2Kdk9U7okMD7wsaijoV+9urh
dvAfxOrrbD2KRurmQXFniK9jvLWGN7n91sHGA7AFPkHwuGQh/dU90AMeijZekgEF48LuxwNZCSxz
5QeorkdZmvYdnqmXh8VPy8XycSh1pqrSMIAirYY+FPBuAhMBm2F+ANyHwwc2zO2vl4OsJZQ/xt5J
lNUwn8nPV6ZMlHHTvfIOF/sbXnLV/egMLgII00k+QaUPPUqagiuxlz/63dxeNXA17PtkkoShJ7Ta
vrZYzENz/ze7cDW+ZRgEYSoRIcKLnucKVzFgsoMFu9yJZxtisO9D6wStqa2+1NhPWobdBFc7qbZn
zo1z/+lyhHX1+4/PdBJi9ZmGYMBVRiTE4KDdc4AX/6Y/oNS8KTbTUc7+Wr/pki5KlJCSxzBlzDXW
xfyw/sn5opx3QPdRyKiUX8EhXm7Rqs/WIZTVZihDQf0RItaoe8S0KVQ173KI5YR0Mr5+hNBMCr6p
ef157zDrBvHDxAY44QJqiFS1GY/czNw8+Tq0D5djrSbrj1goE5YSW+TA68naw8fiTMhbRNNELjCL
I3iO/Zhrm38vzGoYIDxN8E6UyITiZUYlmSuS35+gXl8Os9oXfmrNamYOSSanZkGYHkcuLj5ta5BN
6OxSufv3Aq0mKMycoAQlFuO2S1J8gH2q3lmJb9eidWUwnB1vJx9odZyuBJXyQZVIid88JnL2GIb1
lV6T15X+y7RRKckGssihiFP7++2UbF0ySgA+HeBKk51rQHNc8VvopC5wzsGpv0UP1rf4znLGQ/Qg
uuxPbnWF+Hyumac/QX7/EyKBLEls0MwM0xs5/txqV77YuYGO9J8RzsoAVXg1NMQYrolIWsCpcH+V
csmeCtOpUAlfHhg/iVOWvuR4ycSlUpy/WY30GJdFNfIh+CwXg/hmfJjv1a3oKKg2Ei841Lv2QC4W
6rr/rG6yjcn55f5aZ643x+/z4PRHrBob+j1sWxiwTn7Dxd9FXf7GG9rvloNJ7o3wefZaJ9+G28tN
/0kDtG76alIMdYJIP+R1cTrED5yidpRJ3Bd72U5c/elyrHNfE/k1nSybrPjqasRWNbUG0YyFuqx/
bPOPmClhI6q4l4OsN68f3XgSZTUoKTDHvwLUuyPdm1tjU9wGW1KJW9wIHMG9eqU8MwUQhjNiuDfq
JnP6/RQIeH4zWwl9awakVtpqm2abbI3P4zfxBldvG67PtttdaeGyw6+2mncxVy2kcHKiJASVKTHn
TXKsbqnpteO3wQ2cdktO+1qXnlmh3wVcftDJyX0oTUHRYD460xbb4RfVKSCVwi3jur50a8BdYXCm
o+9dbui1vl3+/UnYqNOiySgqLiZq43Volc3xSsvOjEgZirqFUkNUNUSF7yP0+JcEABATRwSL2dS/
SxlW7TiSX27H+SjIZEwWaoVz1fsoMgLpwiCx5rTY+eGtWqN7perSvhxlfbFbBj6NoYYAnqmM9mt9
yBl57B1mGlN86zw5cyW32qLGckbT6TYw4/ZLhuOanO5c2xRRX2CoUP9VcTX+9Z5kqABb27HG4Vet
bI/IG94iRb3ShedmNSW8pM+pvl3Oi6shaMjmOEy1jHv9rXyQveigefPhx/DLnWtX1XN7K8d1XRYl
sN5clVfRWtAoooT5jSMeol12R086gdfaxqNxDA7qy+iQ3L5NXITcO+Mh2lyLf26+QThR2ZE0tKfW
aoJH5VxJoM0TXu7lbai95vIbjlYHK/j98pA5G0cTSS+S+AP1thqYplxIogz72Ml4ypIDzC0homdV
cZj14NoHXLpsvWhpugjBh2MrwKDVPmOacTROLYiEeB++RLv5CI3Mq71lzSo2/wfa1nMD8zTeamoz
YMtU0P3YGT/GL/CWj9zo553gLQJXEd7Tl/FDtDGvtPJa0FWHAhsxpb6jkVKkfJwzf1fK07ZosivL
1rmjArpkVWMrXewa1OV3nKyMWQeVDt8gyvV8Tw0dPHOO5t747KNYceBo8tjI9PfyR+BYVzOaqzTu
92XmNPbqQwJgSCVEassyA/6PSsXb77rhlzq3MUYlk2P3nv+RR3iSOejSP1+TnZ7bFU7jrz5sk7GS
GiPxw+A1UG4q6/HypPh+e/pppJKvVXRVkTn4rSa/ro1KTZEJT+X36gHCpAM34Em1zXsm/YfheG13
PdsernHG9xVH/r6sn3zLprasVCb/7hhNtMXn3u4oBr/cpLMhEJWDjwIoba2Hi4LkOeJtneRsJ7hz
pFJKtb8c4fyIPAmxGhWxPtSQlwmR39R7CdqeHXkCavJAtpWDcDCP4i526s0/2ebv3F9O0VjLx/7p
W52EXQ0GuJdalC/FOmn0ZOEeZ8o29a5J8hl6ypVOPDu3T0Kt5jbWV6xuNS0Uyk+j+UmWH2rj5kov
nm8OzE00LBLnydW8VsahnzqFJAK1WoPHYZIlKzloO9+NnHY3OgAIXsksJlcXrnOTejk+cHAwNHa+
9TbOuaGpOjB8qB6/wwdgkGzbbXPlwigvnbT+XjradOAKnBit78zzk8Eel6REJL1InNLVt8JRPuAV
betb9ZHzyrhBXflkHZOD4Pm7/M1/bg9UTESQRn1bcXJvUc1rV5bSM1+Vgzu3PrJpliGaS8ec/KA5
wsUkRkqA1eYr9c/2QE667q/k3M/Mv9Mga5J7raCSiUI9cormNdSPXX/lmrx+uFjWZABxloQ0SoGf
tz7HTk0t4wMlRg4wn++Xnq082PKLDQlsoVZgEGsX9xFknasXIPnMvq4A61v8hHg8MZTVDEyoFhUo
PKWkcxPsrGPsZs64EfF+yp8Fx7zJbuuj8SF9mxYgAP5Xt+AQsmf9SgecOcgoJnMG6JBBtmD9pgGh
iZKgTIgcxveOyk4v1AxPanDKiL5cnqLnxoup4yTANdZQADusxktZSUotIziJkQ72WO/CIrG1+dq9
Uj43ZE7jrNbTHHs5qW2IY0i2+JRRGOhqu/Clfqi25j6/L7boLbcKJjc2Ospb7Lyd8RZi+dVnxGu/
Y/V51WHxJqA8EytmwM9BTr3p8+UePXdv4eP92aWrhVUJABbGIyPIuOcsowKdwjfMd+c7eS9bNuk5
h3LG6+9R58fMn2FXMx+/FMTVVC46KeBGiD3OKH6Kwxcse//6xnHSPvAH74cMOhTISCKBKvNZCTd+
9RDH478ZY7V+c4XVweESg2QaIt8YfLDlVnl1Jcy5RNm7tsjv28K5zFSnJY5yb91QiOiNLtr+BLWa
E27yHdVB2cu4zeHy3WXutGt26mP84dr16PKY1MTVAa2kkqHH+BB4rtjxcndb1lf24fOTnMpKXacY
gpeW962UZxSeLHpLmfqNQpFgYcW2MhRXOvN8M/6MslpKTAxTqypmVxjLT3k0OXUduFem1vI5Vtst
n+vPEKtVRJ9y3lhTQuiPsiNQK2pTt+lQqurOt/ljs7sc7lqDVmsFXgl+Js50W1b8hjVCXX749/78
1UJRKqRy5qXDxHyB4vHEIjxdjnB2TTCWOgNtwcusH1ZMaoy1YVQjR+qpRGmRi3ZfhPZTIMZXvv2Z
gx7slD8DrUZYhj8SVcx01UgJjOLfmNDV8uJbYKQOckzncqvOJU/eRVuNNIqWzYE8A5Yt22BX3s9H
UpQfEIu5Ou95ZL4uhzs7e07athp0GHxzR7SIhnNek96l9aa59pB8fns8ibEaajDo0r4mZ+/I23Iv
HrIn1Us3gSd4mjdsMc90cLLxyGc8cHgM7WqDSGvzNzfHk1+xGpAKRtaKVPMrjBmtWAfKs0s3lzvz
zMH83adb7VJTgzhXbAgxcrxacstgNzf19WeAsyPfFCkJQU1AFcCykpycg8eFdjYvHdp+mQ76odsK
d/lR+zx9qj1xg1XiNiuuDJOlc35am04irlbxqVVrS1gGpRYmx6IA0GpVO6XFMhTSTAfY3hkn68pB
/HsO9FLQ1bxrLSmjQJ8lpPHaG/DN9/UNRSIfQLg40mP85N+Lbu3w1PTQPUeu6V3+lmeP6XBV/+jk
1TyMCqPQupYmq1tpc8v7o2ccQRMG2/GwHNKX0iL9KdtcfTA4uw2cxF3NSPwOqECTiGs8zxtjI+3I
yxzNe43c/XC8tjv/F62E4UBxzVK0tTrv6GosBjXaLKdzkN5vszfzsJzollQ017nKnZ3ZW1J+fyP5
RnLDoM4OeB81lavexZl4CqqQY0ETZduhwY6lVz2YPtdW03NrN+wHk4OHqRk08f1UQcY7KnlJnPbj
cJic2RUPk4fs9YiZ8EOLXOI1cPrb4C+zz5ZL3mnc1VfsyiDse2G5aZkoTWMelmbYVvngzP63ywN1
acF6lpxGWq2uoKyQby6HfhRbKORfAC6AXv78N4KgItXMZd8mnfm+G/WShbVVwdYa6Q1l92l/M84f
L4c4u/HBktDIb0Pbg6z6PkbeDOlsLvfi5XVuO2yDzxZVbrDaZRsj+auX4Z/Ygt8/EUa6uMdpXBHX
ryH+oJa9HzLRpkO7V3b6PtmbduCIHISvtOzcvmCdRFqt17Mea1Kv0XvjhnL/m+ipuxueZlI3ZLiZ
Ydq3adPtZXfK7fL26jq2LM0/jY+T4KulO5LhUFRIvx3tvmcVnXeGtzR0cpdX4+Bqt54djifhVou2
6KdiHwu0VS1Cu55+L1HElOF05Ui2/CmXGrWa1sh5Zq0Hf+xMxXGm4Gn+cvmTnW2FioEBj3SSoS21
3Kc7bCoJMBdi/vxw0lDV3GtyB8XpyqQ624hFTM9LHGbO62Sy1rRGXKO/cYC33qBI2VNOe2UPPT+p
TmKs1iF432lZkNDinik4smXCUKvYvNrhA3B5KtLmpxkHQrSR02Ooa5skFCtb18cra9S1lq6Wj6gN
/nlHa2D+BuJzGV/JVV4LsDrchXI+WP5SLB4ngDvu0+rp74yHPz/Vam3qy0agLG25AmBJ3Aef9Qgx
LyD3vxFF4xkDBYGC8mA1VWVoweIM/Mdp9PmGB6VtF8rPgi94l8Oc3RMBNi01zAAfv9f+nx4fCw1Z
vMjg1qbQHgKykBQI6Cm6lJs+uFanfXYm/Rls/dDtN3CT65lgPVJOLV1su98GTNYuN+ncOxB4lj/a
tC6w6uIW+gj8Z8fPldfEx/4Qz2ec/jZ9B5IRI117EPpjXilPFruMDffpLoMUX4dBe6V3zw7Fk1+y
WjpyYcRSebkEBFb35iOqTzvzyqvXtT5djZOimqRuIgpmYN8UCqywxAXLEPyNPO1ply4NPRkm/MG5
SaEXDcGuaBQdOX4VExbzYLoyec/vxFTwSwhKgYJZq+VhBmY/JymHUHnrbxHIbudttY9tiE/7K8Pk
3D0Gv9g/Iq3WCV4VWljXGH7KZUCdSihXoJFUjD0aDNMjKs91xMJdI4LsmrBFR/LXguNQZ3fMrMkB
OTM7CqYkcA3NcrfIKWy1T6WHcqj6Z2w8zCsnh7Mz9eTnrpadAXsPzSj4uaHO1U5TXYnkRi2/xKl8
35bXXh7PDqt/RcO6Z3UXyHSllOaWaGlyIxac9VAbGPlvVz7B2TZZosRxnF9M3cT7YZVIPl4wlM45
5u302lCqkW9MSMvWlq5drssUflGS/3fOJaq4uPJQ+MI78bpqMBuMBJNnDuTirA9LXbnZpW7A4fDK
Gn7ujYX6Mip9SRhpirZ+3pCk0mqjkK3iX/XYeKbosRt55XMwAp2xKVGkOsXrNhLXyNRwmtDOE9sf
I8iqjvVypbuX5WZ1Unr3c1YHgGbGmgxrWn7Owdwux7/yuBRykHj2rj/QqYs2bhWOSwL/mAJxY8nL
rb7uFAXVAOkkc/JSlgLHD6Ip92YRua+ttapPcmfKgUe2PbBPli9BfK7lRv80sVENdm+g4XXCfg5G
22hGTEA6rX4M62TaaRppeFNW/I+1wkB1FIgJH8vZT+40Prdm55bQ7PO4gx4U8TJqwsd/HFVrRn/a
w/8BwwkaeNCGxwg4nBMZWQU9lLcEKRbyb6ynZmfPbUDe1cChs0AT747jQmQaMfDMmxQzs0qVcGSs
oNzNeONV/GXTdj70FJ6yXCgOxgb/v1Aizz3C7ZCqVGmdoTAbgE1SItnGTL2Ji3FLdG/OuLMe4ixR
oArL8LxEvAuiKJs+Z0LVH3kf5LSZGnrwoRgsYGV92UpPfZoptzBPvljoPz2h1iu3wXplq3TR+NTm
UXIPhZsHvaCQkQhRRjYPar+TdF5kJS3tOL5mA8aRat1Pe7VXqy+Z2PNPpbHWeIWH81ab4bSTxIb7
1wji1a8b+UY281mw9ckYxF2LQ8nHRijDrwOq5d1Yh/JTCy1tK2Vqcz9LtdjYQlxXbxolloVX6RLs
l27uxtkmjVLbBuY8YO5CvP/kcXSxRZFu8YvS7ykVjoy7KCpF0mZ+beH/YQnTwxhMM5DcJK2U3ga3
lraHOq4UcHol8+53owTv5I4zVns38Iqxd4zhRSEAMqlq9bQQAuatFKLc3sQYUlWQf6ZcbjZmJQRg
ZqR57ir42lAiEIEYgJot1ElxGysxOulM+dgLEpuQNeN2Oi2OPb4hTlCNS6w6p1ZGA9WJhrZt6T6Q
J4n2HHcR4HYu+7sOM11QvPGw1QxE5lyGkkc5ytOHMKv0W0M304/oN7MnvepAxi0HhKzq1acAZ4iD
j9xtg7uwtMsTLX2QYiv0KLjvHjRNqLw06GQ7bGBrAQuK9X0L3tWTo8j85MOC0lG9NXnh1bmlvlTj
EB0EbYodgCwYAWlN9Luh+3ShrMN6aeIi3AD8KfdJPC/CeCOpn0yhUvdiJakeOmfrKy6ItdsZXXeX
Uqgy2lkvyDsIEuiqZrCvBtY17sBKhPWfrqdOPDUs5eWUvChGL22UIVNvO1hRuLWSUAgdo1VGuDt4
+OzTTINGoyfyTeUP6ZFqVlyDYm3G4NyoYML5+GBt5yQYjLuy9rv70K+QVCuNfGf2/UJ5mShcytPU
wXWp2mldOQ/2qFjtZyB8llerCWw/Q0jRvnRmPhzjyZDfVNT4boMX26uIfKw/TNoY3sI5iLH8DKz2
SIpKjjFTDYtfs6EI9kyjzIuGotqVpazQs4b2K7jA6BH73fhhqdF5bCYBdbaxuFniAYtllpbgo1gb
gXInd7X1wBKg2yokko1qBPGDLw4YNwH5omRBs/ZZLPq34VwLz5gtZHesRdONAF8KEqUe3ahiJqBs
LxW8Rnixa1gIvwGUgR83SO22wlp1ixOJtfX7oLqFetJ6Odrwpz4AQ4gVsrjrDawl2yLR3arDUaeo
1XCbdlp+E0YaXqIykna1bAe6qPTbvdlmkmNYWXMIE7XmubwPN7Jcd17XR9jmSCY+0TODOZ8UfwO2
mxxzK2cqigkLjIiv4NFlS2rTfCtifzbsXg6NTQKE88bPDeFpMPR+m1rj9KHqyqS0Sy2x4g0JwPK+
9vvMjlDielMp4zTPAWsb4e7tpmGL2i/ArvnGFJvgNhqi+Snr8IoW0b4FOArpygZHKAzjYrM9IOPP
v2IP1P/aRrnlNmXaHYAGokE0Ajz4xkgFlNdZ3SEKhFYF1GbqnjLp7UOjVsYnseh4NBzU2AdJoqYv
AdRVL++UWLaFErFGbvnSi9Llmk2VQfdWllEqovBL9A9aHo6faiETHayGYi13kqKw+g32LRn0mLZM
3CgcwqcIuJKLfUe8wVJZqW18XBZvqmJ6GOZPA9i4bSvG4xdVzIEpTlmYwKqupV+Dukx1WE6R/0Ez
SRY4YRpqL7FaSg+s5tI2BWbiWSKpeIp4/bu0UFJH6/zGzbVZaj0hYwjaxiDL+yCW04PQdPVGx1H2
UEJK7xxpKkl49X3mzRKus6VWo530J+vGCkLobIpRNgdN9IXbCW+XG+QAxdHA+3ufK20ODzoNNoJY
zXeDmOPEk2sRXmhTfFeBlcrYM/p8l4M/uy/jCY74YKgHX2PVUUrNdNoUr7iijcet0LXGy2iyM+iA
rCCc+LwkVNWtpOXirtIawVZ0vHiH5eA7pHWzgfpX3iYFzn6YUSc3NfRbW+rlbs8qMH7W6lHbtVqg
vfZFmGz1cDbfqB1EKIFB3FYTa50ljNlXjKG/UTGUOuRJYOwhsDZOOcaUh/RBrbsl/OrP6Oo+4619
38zsm6VWDV6KxZg9F2+TPN5jpYZFWh4mz35gJMc50Z8V9h5bDbMF6cqaAf9Bu8do1rwVspCpNAmW
07clpvYSGJ9Ijk3f0cbCh8FvGunWNIZuciBudIOdjonwdWage1lZxB5cEtB0lw+GP19TQRRQMW1R
Ufy91PD9MdzkSt7FJn684iTag3iH3PdKhDO1IjIlyZQZKGDNyWcs942TC+SUln0rTT1j8h59tnIz
27GLPmBjoLXwkNEDLd1cK9A8k/BaglL6R4ET6qD19SIogjovcjF1ahey3j6YbtON5Q0biY3hGB+u
5XZ/vjMRDmUnle7f67lW591SnamnGmkj3rWbMTzKQrGLhGtVKT9/rPdRVlfxlFPOksZLnQ6czgx9
b4o+fR8Ofwn58f+m4a2EVxNf7b9GnW+L6B//o3nHA/nxv/zLPUX7hQIyshIL90NflAZ/8EA05ZdF
KQz3Q5VMFNlLdcsfPBD5F2UZgwyLPwjoSKbb8D//Q5CsX1Cdcj9CtMDmBu70L/FA1NWdmssRL2ng
nBRY5zIVJKuZ1hRJCVw3QKIF1+JTEeZm6hXAkgsUht8NUGtVCL+owSy0dmNI4VfRT+pyy6WqC474
thuta47KZG2zpu4Nr+14xnZHYyj6J601Rshl6GWr6VhTyu7mAljALTT1mcXDN6Xy0MDk4s7lLxYI
Sg00zRXykruXKYwwSwGgjijG66KCONZASXdBPafDPUg08MgiHCIdZHYSTqAiE85QrolV25d+1KPC
8fUcspfdo2npuDENGpJw/trjoFfKeJ0paNI8tnD4n0oCF3euq37a6EIV98dEqsJHE4p5CZos1rvn
Oe+B2RbyhPkaxQD14CVNBuYVY7YFBCtAUneFVsSmrdCK8YUyaSC/k1rWblyXsGjVGTNWO5h0qHkz
Rh8S/yRR/Y2gFuNvxRRlnZtUVdoecY/MtyJ5gI+q2PS1HXGaBF/dtwU8Wb2djTuT20YU9b3/u1AO
6cDFKdGHG3HknOcIWh3jGxKN5nAj+2k1udj0+Ry5Mp97pNl06gcrSMeAX5wMLyaeo7kTx4qgbMR5
0kyvGqdadJFTCMZ9Vxf+Z5/7VQx+LS5IV6XWPN/Aw4kea3Os8YOMdJ+6RfMO/4gHqJQPo2k+ZKav
AN4GfFfhu2COX3ExxyKyQ5P7NZz7VPawnUnaJ78TivEO8rL/1egwoD36FgBSR0ggxR9aXNvlx1wz
ONTOoGwmL66VSTyMctNbwxMcbaXkT7dyiFiNjtuiaVTyuKnKWDDdscggTaWFtjOmoitsXHMiw8lo
Le4dCT43h0FotLm9EUKVI2UR6FlyJw5a2N91DB/q2xoryvc6RrryoTdby/eKPjGaWw6gdXrbwkAV
Pea7WtDCYNBFzR7wW/mkD7PY77sJ+eONmVe6zrBO49ENcmF4aYySf6ByNaOv0fUBJhjA88BeaKAx
Fxh7BLeFafbYVwSjRFV2UfkcT5DSaOGDhr1O6QaRURc4fnbwF01T+w4VLrAHbHKJnJ7STQsENbay
GN/5WPczJy5gvP5qCp1ggdWL6mqrWLNFFkJJmN2q1OcwaeaWPGbeENNhrsEoRojr605Bpr/zJhBX
mKgq/pzuOCxiglrm3Si4YO9LyylxxmzsllS5f7CsEofZ2JylN5Amw30hAV9NzDQsHaaL3Ll+kYT5
TRqNGm6vGN1+YnYKLDVgxe9by5AkN1UQfh25wJNYa/TEuuMOLLxaQpnErpRhb8TiUvWyqyb9zFzu
ylJ9DrnhJjawkYyf3A6A1KJBDXunjgq/c6wIbuuW9Sdufq3mINFuSrEqXkuhGcxbuWb5dbMWqCHM
vDT4jWOZiNeDiuuBqxmJppHNgJb0mEHae60NwYTMGEHGrbJ60DE5bhtQyZmutiatB4q4CfXR7z4I
VV1whIPHKBherItZTDKA24ZdytzZHktT7RR8YOTqqHJ4E+DwC8a8a3GUzY8IFXN1V2DCLTrqvHig
gvbJA9fws/pOCVVdcDFtVnsnLVhivXEaWEJNFYKcN4UhtLRuNKx5y+lb/C0x+ijdN/wVbQa4Qkgo
hWDlaHd6Dl6UMWWsa9DwWqgrKcZE0CbLwdxacIsLN9KN+VdB5+gNzlK1sKzKptHh3a+n5NTSCuDZ
uSreTmqWZIe668GWiE0RfA1Slrttw1V83gFLshg8SSLAFhUVVj4xF9XgSR2UIj005MhukqGEct/i
Uj40o+IW1QKzx9HTVvGs8TdNJij+i4lf4lejjIwnpS20hKt+pTOLgKwZ8CNldcaXCMPaxcg5w+xX
XSbL22ypRf+otKQW7n21JQ1owO3lZqIN/Je8qXfZs9XC7gu38ZSKITllpEAxZtVRrtyFAf3LBRz9
0c6CSQhMV0rzTyxiXb/J2oVAXy6umFMOcdoJNMq33rDkOzayXmng7LHi6Z9ajA8mR8C6/VfLKlIg
pmoI5XoiE5VuI0WYprdS7ZIQdkjCtTQJW4w6+7kwpJsIgWpqh9aUpfesCrXMj1SawtZjRAyvolzy
mBBafWrdDBEuVts2nMTew+N8kG7mZBhbL8Y4xzwiOJIzqHh5AFApxht204hA0SHx17Jf3RuhJIzb
WR+r+kuxPPnZ3agpoltWiQK6sIaqitWoEM22kcBSfOaWGxkk1FL2om4szYUtiHNFyiwQWn5wE0sW
zFoEcdnOSPEtduC4k7G2LMxTeG8XgsilqKdXAB+GknLbDxYM7NRUhtQLGzlQjpZZLD3FqGrS+9ow
zXIbSinIZViLeSttJrnE/kSgKAGAqJyVJL4DDl/3JJiGeCtGbBi2FsuMPr0dgUymc9/2eDbXQ3tr
+m0FERvx/VdDakfuLUKvyc+yOQ/oBMMxZC+IGX0kWTgquUmqNxkOcu3sb0Uhj9Rt54difdAEIa8f
+iEGoVkBDpeduVek4THm1bXdTz02vI9smqZ+28y8mN/0HcVKGDbNuDhP4wiMs9GiTj8KUF07jEna
GVhprmCj3efd1D6CGGtiz4QSIDkDJ8pPjRlw3iCfxOpvwoGX7/tIkdQ7Pltn/CZmQRA+5CIgcE+T
pjnbY8CQ+R9yc2Bd6+AserkZFTgjyKmSvooaDgc7K8f/3CsFORncqGwWc3ul1uHnT8BEw40psLaW
FMuL3W+BPCnk2No4wwWuKXHFaErKGx4U3y+FO0kNlF2sWbV2Q06/nb3/f7Vop/3X//wP3C0vMwdv
3+q3PPzH/3xHG/zn//Wv24X0i4EWyBR5CuPNiCq8P24XqvmLsahiGR8GM4qbx8nt4pfl3sAFg4zT
ooXiRvDH5UL85cfTPt6N//zf/vt/eyfSa1Z/fyraW54YT96PqEXgBAOUVxXRc3OPXz0KLidyK0nQ
WfBftp4WsQM1GIPz7pANvIx0qIfGLN6RWTGdVBPSp5Or2MOPQKfhV/fr7+EtyyRfwt0LYjV3r9Mc
gjKDTSkVkoRS1GO8DLJUKEiWGErx12QES6BFl8W7JHZWVF+s2hkkYzanOEjaUVl9NyiBeavPbH04
aF8pylnd5pdQyBTQxRNseUFfPcnlXZTgX1Bntlnj9hDpc2/r4zUay5oV8iMKClIiYf35k9hfKvIw
oL6/wFxW+NJtAy9z/F21bx+vq3POfCSTZZwsIB+KoqnlenqS6Ikqi9cefJpsxeKxbQBOvcdVUfbq
tvc3l8fDutDjR7P4VnhJWJA81rXPUm2JAXISbMcP8dd8b77FG3Hcqq64qVEkboINnNrLIc9+LvKD
nBRA8SGde986DtRBoLVAoRXNDHaTmRaYduHldznKuT40Qd9xk6XqjCn9Pspocd6IIwbFNAWP5L73
JBmfEzKAl8OsMgXfu89E0Q/ZAvNWkhfvw2RVaQnq4huKygCv06ztuEVbDdSeuBDK3zK/DJ/bIaFG
7HLcnzuRRAhvwkiOUJJK63rfTlaSWhExVmWOhfesM+pTHdfyh8tRzgx6woBmBZdIH+rGSlpVKgOZ
kGXQN4id/FfQna64L/bDy7RT//LKRKglEJxLka161ZNG1Ff/m7Tz2pEbWbr1ExGgN7cs006u5VrS
DSFL7z2f/nzZ+rGnKosoonUwN4PRQFGZzIwMs2KtIbQhSF/KXtuVTHUd+xpCj2CC7Pn6si4/miEO
O+uBKgx1aqnIqGYmBYlAw2Gkrfe6aeL7JBmLnzH98td1PpvfUs9CyvO60csvhlE8Ff4f2zw15yel
NI2loS8En3kAMFUpyo89fP/7FxtxCe3o9drUw3CJ50ZGFfceFjDGK5a368qfzpjdXLdwea9wgScW
xDJPfFOG+kypzPimhpweGdkyjO6ybgJtUMxztrGcLWOSqwDKkHiKzikPB4TV0O54ixwP+UAWbkBH
xV90/iqzKpfg4Pk4gG4/X5VTkV7GE3yTo9tqX0MShVsIj9wPejlEPwJ1yF5+GFzB6qozsmyLl/Lc
XlCh1hL0DqJAbv0Y59PPMpzfvexDMdJNiZUJBDSlAYKJwOr0QwW2FRXWgM7XaGYPLmX1b6U7eg8w
SGyxsck9AkOYcl0K9qL4Ksqv56Y6FHhSyni5j27ZQo3MrD/PWeEch7wwUFYc1Af6hfNRbazkCdxA
+XpRX0/IIBmB2mwcT7lJQsynE14hWgROhXKwHODos1q0WogG70gm8wmgTHVrG5C/OxrqYmkF0oAC
HdBdJEXuCms0U/jf53BX0FzeAWGHFbUcgoPjUrowxm6LG0860H9/HbEXtCWEK1AGne9UkfZFjvxE
7ncW3d6suifHOYSRvrUL4u85Oc/PdqB2gtaGI+0RFJ3b0aIyr+Ye+e6ecsPXQR3Mva4M2n5Qp+YQ
NJDJTYXW3ilBibbePH1K0ni8v37+pCsl/wT5SnWxGoO2Swqfr6U85WmVfaRI4tKaTZrumzkwXHK8
bnFtcx0mF0WYzqSxbLFtgzxN+wnSWGNAP8q71WI49RN9wynJdB9/V0ZzQjTiQBXL4ZmWjbAVz2pO
Ct/QP9I4xVSaKi8iU0TyOLQWalytZ72LJiqovl2TKB5SD/XpSJmTX7Q4DOXecTrzcxtn9QOScMbb
LnbifvfS/TB5BWiioCMgwgSxXyeuOlTA3wQJ1DQ1gCTfgJ+qaSm4F+2yEevLDoAdwZKNFXBqlg7R
+7klZQzMeqG8+EyrbMLCaAoyHsEU1d0ohr9FECDemPPTjTlCH0NnngBqMemVQ/XDplRF0Ys+TvHY
g915U3mG8/Ltc3R4FSAVgyMDgd3zRY09gjsFiC3wYvFnxCU1vzDTz17Vpi97DMTuQeGl6g5s9gSS
trScvkwFfI/HoBtn61g0QYB0dDB8uX4aVjaNB474A3Z0rocuvaXO3HpzGVMuGbwCqu0ssAFjKO2G
5xGbIn0akUyQYRtkFIBezzfNzIpOiQMatkMVohxmVGiaJCNlSLM+lgHj6r31Ro2njbVd+hpAfydW
pbcOBs5gDBzA1CD/Pk50M1Dj6z82+vQZ8YB/OBe0w6G/8Azib0p/50uM5kJxlWYqfTi290no7vRh
3gGVOlz/XmtrIuZWBR07SZIhrWnw3JjT4iGH5yDgpbZgMjvlu+amYIz00t44g5e+k9Db1l1oQA2U
Y+R0yRkLw51LXsMqy38X0VLuEU7DiyrmFmme8AXyCSHUAlTwlzlSeppyKy8wFiPbEzCUDOVtGttP
IM/8NtAenNr9cX0b18x5MMPYfCuTUEsyVwX6GIcV5uISQFOC0Aoo2uY2tG4K2Nev27r8ZIChwUNq
QrSCzrB0kSkEh0ojwlVNs3c5aijOqBy1PP2dmp+uW7r8XHhcUfLgljEcJmcw7Tz3wRQxPpvP1W+9
igcG6POa0mi8FdytrInLbNmWwxyNGC09P+3dXCeisYpzKkPA1kZDzcfvKl2t9klu5+/p9SB++eLV
2WTWxEfErfhE6YYFxjjahmLmflbFQmXIzn8neOjbqApeyHYhvhYsKBa5uwUtH9f5fHl8Tk2dNdKZ
xE1Q6qvd9GFoM8SVLa/eiBsuHbBlkzhRQoJwSTjHc1OKmbVxF5UUkChe3poQ+RzI18yvL987z1Px
DKS4uCkpYw+ttEJGmdx2cn6I6G6Iq4coLzbWIpeNxL4RWLh8IQILl87q+WKs3A4pl+Pn0U4Pbvob
4K/DbecD0BQUwYx1g+Tcsnn5tlhUxTjxQDI4GM+h/0k8gzzilOaRISTUlIwLXcThzmzN8kikT/qp
taKl5yyH1mkUP8+VtrjNFceATp85hl9tg4amz2pQQNBG01APFENRwJqSkiEqs+yOwwCN+cZRXrk+
Iq20HFFctvDl5/tEh8Qb9DHCZ1vmozs7Bwa1Bz5KTSW01pZ/sMagr9gfWNSITc+tKR0kJDRmS98z
ld2IVpdS/gZn6Svphldd+RQERSSWFtUM+Oulz2+CUIG9gGDCgbK5rX83ucdcDwy8yZ8hyvd9fXP9
VK/cnTN7YptPPn1FyywtbUJ7M5rg+43jI0KYWxoGYnfOXyYLWhLBtEpWzgGQds/SYyVFBFFkzIvG
wK0SxF+jfAYkkocD0E6vLe1otzD6vMUrubY8h2TComtB80IOaMeq9vrc4jYhBvZqQDCN4sCfl+/g
s8SRTY2XIUXJLyC0qaR2yeLgV2WsIQKgaZvD03Uja6fdAaGNIVCgoPjOP1OeT9D6dMQsg8PwlzUd
ItMDDIOgojscr5taOYEeN8rSeWyFBJS0nszr7DpAh9DXbbX3o3FgFiMZ7g0nQBpP1feI6j51KX7w
utmVL0X1TrNFKQ/TcoENDWM6xmQdfgrdwp66+Z/IrjY+1drSTm1IlwuVcqpcEw9F3A3KAUINVB+n
+afjmD/AxwS7GcGmqXthrU14dI93Hm9ObAuTsrSh6qygPlohBzMr+VGPpk9tVrwZvObx+gaKHy9d
MsyINhuEg5SnxOJPbjKIr6xzNbKqFFSI+QpxYL9Lfv2DDZvoHF1ihL3ki1wjG27a4AEQa9Qp48Rj
dajBGeztLEs2jqE8a/l328AzWnDR4nTlogMQK6/XZmAIoYWezsEZMuQvqtxKvleRE43+yGACiN2i
gxWUvyL7Tlcs+thmrb311DwTOshb66rUtIniORUy06Ln0CMqdQGH0pV6+uQAbkKEwakHxR/mGhVf
jGbjbZIlyVPZ970JLjpS3wblEnwzg5jAuLOWIN+D8EstvwZBmB+Szh4ZtqoaA9hNjs6vj+awou7m
doHEe7AS76Pokte7zqRjTsIXNmhvq7kH1eGYDIVxZC601fZzGzXM2ixF+84ZaLfur3/xlbIfwi02
UnK4cK6lHBvkmTrnpGXgYOYDuuGH/KZ4EiRPjW+/1Y9IGe4B9W28tivvBV5AtDeZSkSOTnjDk6Nc
VJxAV8lxQeBFP8fOFOw7IVul5X3y0YjtXoTntfvp+lJXrRKwUugkvKN/cW61GzVIDhTuabo0H7pJ
sX0kt3NEIorgUI/NTyBqwYfrJi/vrC1qu8QxhDFkh/q5ybbpKipJBMlL6L1PY7gfB/e+gyrixWa4
+dRFuUyi8CK9v24wJjHDFXSAYvctMd4d0p13KFpubKDc1OLK2thx+Tgk71Rh5VfK1oMhNaiLMTjg
+mOzvKnRNfW5mLsqd/aBO79RAXiGQQ3t/mA/hf1Wx/rSw5OMWsSy3FZyAZkUPyf4KIOGX5C7sHqo
Vn1rD+l3ONFu6a8wDJmrX7MU3pmX7u+ZVUv28Fa+THVCLDpNAcOhS4wApwKatk223pLLVxJLgqqe
T8nMgJw01osyppMOiHgo8uptrRrjY5/OjLpdX9CaGc4Jb5aYe1blFkfnKbWhpDMJQf/dHpnbeuGc
AGk8j7xOKoVzIZ+XaXrqKEUavKDUY3mZBWI4UvvpLjDb0d7I2i5WIgzRDlIF5T4NaynjxSPauabQ
rEEMKPyRo/T93Ep+f32/tFUzXGCRGlrUDaRiiDfZKKkWwMuaPaMxh2Lff8KRBHsHcuXAr+5t1Jvu
rtu88B1iZQ41ETyWmFIXP+nESfaWMdLxSSiWa8mxnG6dOt4rIDT+xQqOGOJoxhNkFEPK12taIcHd
N5/r5OcUPpoEhNdtrG6eKHAL4Slm0aVvNEdKmzgByJ02Gnekx74ylBs39MK3s1lUtOkrEDvTdZeC
o6kODQO8ZwFopn/fctbK1GSectm3XnVI+2X/8hUBMvF0nkwi9ucxiJNvU5iJgxg6D5htBq/iiWGG
JECX5rqRy6dZLOrEirQovaoRrbaBSAgCRut2uC2M5NV4RNLnGToTRjClqbsgjTYaUGsnj2SOPISy
FVdKsmuVjToSdYh5b/V92QVHp0w/L0b47vr6Vs2YXClKtbBQO1IUwKhfrCYqr5bZWIep/5OE9S4J
4404c+3wMXcPvzW5PT0P/fwalWPn0NGl9tEU2QfVHN4wCrzFV3HxKvGhSKnA5QjaMNqH5zZqN86U
bCRs7gPN633PYmSESfxuKP2sbqdvU9QjUja6QfU0EgtvOdvLjYRGBJkYynEUS6hdnZvXjaFE5nkk
CZ47YsUI8vxM/ZC0v176vQBGEMrYNAppIumSmXpSW16u54Jm0tyrlZ3noHebciHtD7bYR1fWBKk8
iSqQAiIbubxYJ4vSuwq4AoT+5p3aNDCSK8OHMEiS25cvi3YYob/Ih2menu+e09DRhu+WoEZVU2uv
15a5+MEcN4wikZ5sVZougyj6biZNf9BHHMuLdLGOoYmwXaTDxwbV1qZnMhacQHjfGSHDF8kxV5SY
+fNdUBXT0TUnwYUQ2huLvvSXbCnNfovfgniiDCUDTNSEpkuzvzRaEmW4Zxh8sJLqjhmbOy98sUM5
tyadnCZjRivTgDm487c5gmr9Tx5sxAGXV/DchPjzE49Mra3sc9HI6uyGznytF0dCReVguNnvzFWD
92FZK4eSmYmNx03aSR5Nhxca4CvVDdIv+fikepUhukO3XuDtCxNB9oTJd8xkKGFOlrdhTroXz+Yc
EhidCgolfpleymAoV5DZM9MAYrP2kkerjm5Ko9s4H5LX/GvGxmGaKnBXup/n25nF6VTW8BcwtG29
ojl/hyLpxvO2shIAJxbPDB0IGtKSiVZf2ClI4fzBHo0dEz7v0OUwd/bUfLx+weV3VCyG0i7kDmAm
OfJyjMhEF2lmRnCQ9AzK7PvQrsx9NMBctU8yayFbmtp7FKjaeTfSEH2aqmx5PUR9uezTwuvfw+cx
JX5tzvN93+f5I1j1eqsGcbHhPIKihAn8DOAlUL7zDQcirzSD15HYjArRf2W+seJ64xpeHFVRIeWZ
4PSgAkoad25jdDu7G4sM6GMzLPvOKD/3zDTtrHb4oEXZoxlZW4TV4uE7KayQXwhgE1vPuyjKtNI3
TiuF8mxLnMQAdgFFL6CPWGXIw++4IW+aUfHuqRDZh2gxjZs4V7fYGS/OmGRf2tU+jYtu1rmcAIru
CkjY8nz8BTnLC4ubF+s0znd20kvDTA00VoYgp8o+BF9H1dzAimytRZygEw9nWmU8zEIhOo67d326
3M+6fdCD5Mv127JySLiWlNPpWPJCyWSkQ1C5mTlxEHvkppXIfb1E6q6dkuMS6Hujrd9eN3d57jWe
eaoWZIrPIPTzVXlFkGaDwwkRNAuNq76CnGZjReIBlw4hby0zyZQsRMdNOoSCmz3KF0yMjNHsFtO5
1Yrkjj7w7EcuM58vX9CpNenIZUvlAKSjBt3Evdq9KxMja3eDNqvqzT8YomSp0TWgPSbfrTawTaVy
+FDLUB/7xXinJ1uq72sfh4jyfyaktSidoWQwZ9CWH3vEGxblo233G+R+K+eNVwbvZ1BbIhqSro4e
VVHHQwNkX9VvPUTX4+K94gZvZiqms6P41zdt5RKdWZMv0eLZURMBNBBsU3qIYnnY+E3w67qVlX07
syJ+xclVHRJnDtoEK0FLeDXRkL2j5VJsHIDVtZBT01QRNG+yO3frMjL0QWB8ywY+r25v5sbOZfjg
+mLWzGikT0LjVqM9Lj7gyWLccrKybFaIrKbpO82ATzMDon7hNBtFTLkhIJwoCed/hqQQLlyMbrAc
9N3ByXrGfq6yCU1iBkjNt3UXu9WBKH4p39GSNuxbDyrXjuk51Qh3RhBaWy3NFafBjwFGgR+kDCeT
5w2qDdR4YXP5EXs1fpf1jm/zPo1IyP3D/lLLFDkq4A25tNSFRWFbFX7dSEZjzxR0dICepropRr14
WUnp7w4L4L4gPBSch+efUneTHrIjgkfDAEHUtHtncp/MduNGr5x+Jh4EKIT5ERBEkhVjKqPY0AVD
fT1+gTTne2xRa3/xpmGDgwBKG/CJjMnLknGaBpUyc7vAx6O3ffHUeqn7CgWJfuNcrpx/gcwWJ5Oa
My3g800bAiPr4kwcy6Zyf2rV1FP16cpPFcOTh+urWjl0FvLcovEGKA8w2bkppjaSrKrZOdpNAiuU
vsrQlUUsyrm1p3Dc2MOV73Rq7fk+nlxsjEGgBRoF/FhzZLD1Y04S9S82KL8QcCJLSt/gfEWpYUX2
4JJcJ0kFA17WBEl41Ix22TK08pXAADDOQ72AEorcQG+G1NaSlmek8KL+Lm3G/hB4Y/CY93m4MTW3
+pXI4HHxotIodwvd3kyWqmdNUDMIlSkmlsmcj5UafJlHZ8sRCa8nRS8s7D9rUvQyVHYbxBHWgi6A
mCRVM/V2mcfsGE+6xoyyCq0iLdK94ljJy2MzC0/LGvGEYJOlpzkmSszSnHyhckNrV89NeJeXurVx
6NeOIRJ0wK3pR+CWpEM/hO3gpiZBhrI437V22M+hurEQ4XHkPeTpYn6VwUpcuuSRAjeZpy7ncJiw
Cn7posr5PGp51R26uYFNZMqApe6aPABzfv1Cr308XVTwedugxZH7f+kyds1YiTR6doo/eodAYwHB
zOekLItdBrXYLtbU5tYqki2FwrVDempZ+nbNtNBMhXjEb0Fdu2kIOcKDFk77JlA34gPxfeTNJcMj
cUUDcuX9GgaHiIqXkoKFcciTND2mTKTdpnPKSG495jfQ9JDlG3ZxUPN+2XhtVreYAJhCMnVJwJ3n
HqZv4m6cwJv7ihM4QI0S2me7fNH1b1owT9/0yCv+xK5WP9a6Barg+vdd8zp0TUC0gOmijKafG58g
gbEXhV3udQvSOYKWtPmlQ7t53czqGkmjwUCCDiPePzczQJoXtzNpbOya0eesCqfbJXGy20HpUOhW
xuRjZU/JXT7O5fvrltduDp6b2JtSDQqRkmXLUSKvboAlRhbUz99mp/FHI9+b7o9iGDYS3LVVginV
4WfjVb8Q1QTL1cR2RRU9gav9gFBTfDMOjgdbbptCmB5ax1qNrfeTNWxJhK1dFiEOTDGUTiLVqPP9
BbSdtc3zNU0+2fFvJXpalA9zulW7W10gtOIODVfeKbmoBltwGuo2dSijtuzjQm+v80vXyo6511XZ
rlRDqJD7OD+2av3x+ndcc7KEf4SYRPDMYUuvCHNOtKsUHBHdg3JHyWY8JN6Y3V23snZaiPtIGHky
MCKdlpLiklbPLJDQZXqld0BKJlAXj6lRwjiqQMrVuZO6cTnW7iAVSmb2KG0Jmr/zj5fpVRQqkbgc
hfNpCrTb0sq+zta88YasmgE768BUSLVS5hAUfdoxCzGT5OWRmgbdxW43b8E113ZQVMssA6YFaiLS
SXTVpHCHih2cjJ6BsyyL4hQBzWqu/YRyqesjg5t7/tDO1dYA4OURAUWJi8GFuyZztpIvs6OSLohF
8Dk68ImAhwrfV8Dobq8fkVUrgEhwYwC/GKc5/1oNPLiI0DCyQ7dliHaA4m3r4CReFm2cRbllz2ln
PSeWpCM/lklSxzquS4lGmkeGot3qQfcDgcZI9Oncg5ZN35pYfwjM8aZqTWD5adLcZnD27CLLA4sG
X831xV8I0InfpIF5eu5Sg9iRVt/y4ctqEdhLJ3d2bjSZR9OOo+rQFqMJEVuhKt8UD9KUAwJx/G/c
syzwbaIueNntIqiBhzca1Ee5BliuDYP5VTspyi+7ymqA3C7Uu35dWbG6t7u0/jkyuguwK6+jxe/6
cCL6cKfefqV49ufrK7v0oGJhHFmLAjNjWdIlHIYZJ12y2Xod7L2sf4jG/GOWpvtysn/9gyks4a5x
1kwfn5+gJctAkA5ckSiKDMTiAWWEPLu7Pizv5mbaCC+eu5rn4Q0rOzEnnPpJllR4VRknBddCH+Lb
xa7pUKDvmRr6x8iIBsjEh2SHLqPqR2p02w7lr8Dtv8Al9BpiOtq/rvajauFDyvXP1BMK2g6JQgV3
7nZezxyDUQaOrwtJB8BAwMMWmMtmxdZ38zy8RSP5xU8si6HOShormgCyryzoucAmzGLSbNZN+NiN
8E1QR/EHw12mA/0BlHg0vwzC+eb6R5MHHZ9vIwaZPaSji1+TtjGZ8q7tKxD1qTKou1w3mteWGfXv
sqQGpJErX4gMwoPXwmVYLKqy77XW3s9uoh+L2h2/Xv81a05IpyZMhs1ryI+SvqmxlIpr4MuNKsi/
R0y42HsrS5N2474/lzpODg/eh+EYELsg48Gm4FXPDWnUMKZhhjk/mqFR9DNv/tJ25hcxjuFDMw2t
vz0qT23uKTulyt9PKdMfcTbBvcR8q9/YCRrceaTuA8Od7huIZ4597w2H3lKmQ++W7rG0BhfGsKze
hX3QHeu6mPdO7XxbFg32/ao1dkHJ2FGfjF+0AccHQOrenDRrl+F5/cIoymOmVuHOyrQ704QhwFKj
h1Tpb8PW+F15wUMcuq/7xvvDfI+6760pfKj0HCqwoPpSDenXLIyhtohSBwWLGTVp4Byvi65DxsRM
77255tqoDVJmi6Xt6nazvyN9SBetVciDdTFOSGQDwON8f/VisOjakdhlvZp8iNBuOSjFOP64flwk
5/ZsBdpbMjiBx6HKcG5lCRQA7Q5nd7RT97Zr7QYWoHJahp0GrahvxOHWCLgUbPy1aFIIItBQYRuS
LMajMntjywOAph6xb4g08uwMFSTCTrVxRlcXR+eREWQ66BdR96JnnlUMLM4Om/nGgCpvHwdO+FYJ
+v6t5bRbg/wy/uH/1vY/gxflk7I1/4JI9T51YTLo/sAWnrxOKuVPEDjZz6bryj+BitpmEWrqbQIR
4C6D5nB3/aNKkdbfn0EJVOC+dTyi2JcTv26b8B0U+cxTrKGnpqZhcNsMfbWnmzx/1ckiH+GGzyv/
utW1A0vsT7YsCLUAYJxbhY+0ElPLVHOKdK/m2RdviTdO6+rZOTEhvY8ZY+ZK3XF2gsZqoG+zulck
leZN3Nrz4/XVyCX7v5toC/wlQetlRqP0xFedsGWCt/5NtAE3Ubjg27iX+DA0OdpwSvfQLwqBgpKC
drrozuH6r1hdMJRg3BRLcA+LPz/5ksNUaVOvCGxmXVZHry/mIxH8Z7PaaoetH12YpajVczNJBM4t
hTUUwJ6Iy9Q+870l3ze20MGASRYvHlS9X8YwEZNO+larvumnaOP0yDHt835TIRN0ztQEqaue/4Cx
yxJdi6bCd/v8YMMcj04Ur5jGwJDqtA/O1H5TiCDygqqg3Xv7yUtQFnUn5U6JhgfNbd+/fOvpCyE6
zoDhZboCU2EwdiUIRT23Ix8tkOrBSxz7SeU/f7tuau2+irFWMTUHDk3+yqaRwQ43KBxrXj9zP8c9
0OW8XSw/VCqv9WtaEsNxUEH7bXiK1VNOhsm4Ap4YPyl545TqVhwiQuZDjtndZI3bPOpu7R1guymP
Q9bSS4lJlKqutY45mhQPbp5swcbW3DR1AwjhgLfS9pBeOsZQrIJOBFhQpXW/Zu1kBzCAOkwQK1O6
ZHtXMbwtirO1LaeHY+jPCS91p/PTFqWFXSWGQQ2x0fqfydhoH0GQGDdByPGHa/qX15v204s/Mz0j
VLEE0x55qOQg6zrOhrmgRVU37Ru4IW+K3Mj2xVS/bUokAa2g2vAecmQq7hQLhJcOuANRsZy65Laa
lYgt8XV1K4mPMXyfPyZcSXBoM1X72YR9HyEFVRSfvGFSDk7vdL+tbnJmP6+0wIXxOR2GjSP3fJpP
A8fnHwVUySNWZj8uHsm8TsNGTMtp9tju0UVWjpUSgJ4hgfOHaISUDaa0wqzTPfne4LuFpcP+6Rl3
Ga/rMXKq5BjUpbdDZOizC6zw3eIEiEeMMG+ThCb3vRpCJV06h1mHJb2Lp2xv9+iRKY7z1oWpNDb7
T3VnflCqRvXtAh2sRQ+OqcaYapGkN5HDwG+RKpAJp8NhKd3PeWx/JXBffC0ttNuuMBGoiMPhvjIh
1UKYo/fdKf2R9NWHpBx/AGno92Nr3ukNEuFGm7/OJuPTMEW70bFf50n3Ljby323mHdMibX2EvXe6
tbR+nKiPfQRbeGs9ddWQ7Btjy6etXXeCPEGoBtSf2r101Qo9U+xZ/OrELQnM6S6Ps59GESORc11o
75ZBHf9AaQiviT2mibljJrbPb2IgclvI3pVbT/GVGw+0l+Kk7PSi2pxGdwq4DepjOhjHybqDfW0P
P83GgVt52ijIgGMUjHjchYu7nnUdnOv0esZZNRCP6YJvxRBF7xPEqGw+cRskwRPzLvDZ5vD++5UK
hk6bwo3fIZVIuYz8DEIsUO80axw5TRQpjoc6DcW8pdRfNWX6Lgz04B1F45HrlgTfvKyy3rpVXb6s
LvVsWNB60j60GcqXYSiwOY9CQkdU8iEacrVXhEwbjeTL2I/xOrAaOsVKGO3kxzsxCoe+He40gobf
H9via8KKNkKES5+NEUMAtdlGcFVShJBo0RyGY8XhrdN4FkTTQ3hoVbTH/TItQVEz4Vnr/py3ZbJR
XFhZH9kRmAmwVg50ZpJp2N1bBQJjtnCxA7jR9Qm9AMN4+YfCCs1XRowYkZIfYzt1+qyKeIwzRc1H
v7a0KN7nadBtzUit7CSslAjCiyTevBjJNmv0zBAIZ9+MQr9fjOkLE6LvbRc6Uc/tD4QKwc31t09s
0LnTF9PfgjeSXqsgIzh/bxXI2PPM8TggsCzyunvHXO0+qHrz6bqd1ZUZQNA5IsCWZa+iGW5oKzGP
S9mmB4Z8v6J08F3h3yuHrweF48sPviAWA67M/KAgXzlfF7Sys2PTh0MyIjzUffIhN+jXXV/T6t6d
2NDPbRStw3y5hw1z6HFfzHba8z4epw0zlw5ZjPv8txTpbbDMqaliCxFfXUsJxlKUBVrRyNW6ozab
2u8ib8h0/mFpFthyjiIjOTIAC1KSxIkDbFKkgVM9TBCNbaH57hyI0//BlGhkCkEmmLukLzXTHAs8
6OqhZitad1dPcU0U5E4Il1Ga+vD/Z0z6ZHrdjlFrkr8gcfgjIq7yk6JT/Vl1NlzG2tlwKE/zpHP4
LrAhSdB5Js1wMKZtcx+6wyt0mT5wIjfWs3Y2Ts0I/3iSh+bdVC0MAgGXUOPgRq869XVlqOg1ZE7x
sFjZsNHhWF8W6AzGAZg+uvhYcG1Y6UBwoGpImzoVyiEQlc1Ei8kW1HDNtdPd/58p6VNNRDhMP7K0
NPduGPp8dKf848tPg0PoAchQEF+7kvNzu96cO1uY6OzXzZyUOyvyHlDSe1kfTzz0sDL9z44cWVcG
YJPR5TDoQzfdjHPV7Wm+TI9R7xobt2l118jYRPQGDbDs95heUiKV+BYqg15x9mnq9SWRs1EP++t7
t+bQRfbCc8iUG8nM+ckzkCFpAp29s8J3QWP6CO6glxz5ofG9RebgurHVY04BgjoS8RkjdefGJm/6
v7NQRG+KIP5mOuXbRdEPogx03dLq/p1YEss+uVDmUKrNouCNwjB/C2XSfvbCP9dNaGJr5DcXvnBS
awToiPwkj1ekeqkpBm9hMvXdQ4Qa/RsDhYhjls6o5zEGc9NEU79blvmLE3XazvsrC0tZRbVmb7fY
jbmfjMWgFZzZ96M5/4mj0H2IvcreCK/WrjvbTZWDBjtTftJHLmuty+OZg9s0tAct3Xf06S5uXjYj
8nw9KASrIFrA+14GqR4CLZbwlWlhPTpZNu26fr5NJuMD6hSg68p5w+DqsoDt6IBb8GFyCb8ae5dc
mrO7DNXBCur7kcFT3VH+4dpDccGIMERVpBjSdw4nT8shNC/92h2Y7vui65NvpS9kJ/67eydWJD8Z
tXk7w3sEjRSKzL5rhe+tpms2bvvaBYTjnlQCqLNgKD6/Fh6I1xJYFdTitjvtGnCBB2/po4eWBs5+
6M1oA++4dg0pRNCJgB8EUiDJM/deECc2cHZ/hlSx3MFMQJXTjEqj31jYmiFqHZQ2iYBBIEjfKAhA
FJNClFQs9fmuQ5KYql62hVdb2z7mjQHksSYeG8l/qciuN6A3qaTNw4e0qh4zR0H3YC4zP3S7f4mo
qCQIYiADg3IxgcLANFgiouozeGC0cRfE7+AoPVx3Y6s7d2JF/PmJp1xGtQ0Qs6XQ0rTDnVnm/c3S
2slGgLN2VRlSE1ofAFKhGzm3EmajrS4lZLXG5Hyfo4Fd65W7uA9eHtg4gsuBTwSPLAXfcztETrmB
BCxfqPFuwL69HtGHs2Lj5vqmrSwHM+B5aOtRUJXTrSKYJoSs2TRLHeERXnLtqe86Bqgde/p43dTK
9yGmgbScSXcgSjKS1qidKh90hoLw7NTYMv1PE8T/sGu8ZDxkNsGGIYeDZUgVd5mF4oDrBsel63gk
0G5Tod+4vpiViilts+eyFIUpwPdiY09OG/KOrWbO1BhKp5mVfVjyLV/D81Npu6WvW9NvlLoa9oXt
tA3M4UtGydKe2mEXBXHc+1VSw/lqFrb64/oPW/ugHiBQsEWiISvfbDA90eQ4OCo3Me+MVH0y3fqu
L9Sf182sOBC6l/+ZkfzvMIWOCpSODN0Zmt9KU3ZvozaOkJYFWzsvdbhxeFaXJZ5jSxBUXYyGem6g
Na3B4dFqlKmnOPuoTAC+x8Sxjv+wMuZxGfKBSeCi3GjGupE5yH/4ExARWF53FtlZFxXHKvh93dLq
mk4sSU44W4y8LBaOEO8A+hhmvR9a99ipcBReN7T6sWARgDaUrWP7zs9qbvZlkPdC8NOs7pcMHtvK
iMK9rg+I9c0bV3DLmOSGSQPKxLagNIt69aGZitcTAn8Ct8xzucQbK1vfwv9WJv785BZSGYsXlOC4
hXF/dOPojTtON14UbQCg1lwXNF0C9wjGkcLluRkD5vMkbYnJlmj+Mhl5ItBWW2/yihHxFIP+By1D
J1cKMSwrFpUvcDLh1Bq+1bQPjau/v34SxA+VIn3cI0UNnhYx0SCdhEjBWTE/VkLUPN2G7pcQwJ0a
v7KCCdKDw3Vba+uBjkOjgk3XkNr9+aZFTe8i3y1eMN3eO+ia0xPZ//+ZED/h5PN7faKbSYcJXPDc
7qMs0aadPnd9u3GoV/eNpwuvQMp38a4Q+rc6PU7OGV0jx/wF18f7uvOOg6bX7OUWn8Lq1glCBZ4r
CslyHaC1erWZa+HtoCmtgmNpaLvrO7dycYB7kHA4upialMMLrSLEhfGyhPi2m8ALQbjXRIF3aPv6
3XVLq2s5sSR9o3SwvALIIAWAcuh2iG19tZr413Ub66uhZmcAr2MUVAqa4zaLBiUf+Txt84X6WbDL
cv1P12f6xratL+Y/Q/r5gUtDRtHyZwXcwluy3czalKO7mHQOr69oy5B0eRD1DW2m+whm3fxtX5aP
yOv+uW5ixVFzBP5bi/gJJ5enQKa58VBZ9uu8euMsxSs4949uF393yvzDdVOr14fnRwyfE2fKI0BB
72ZeBvUp403WXqUAlCwPoaG8Vs3Jd+pP142tbt2JMWnr7KQuisAUfifQSqQ02jcWgxMbB2H1xJ0Y
kTbPq6J0sgRbZmN4f4Y0/pwU1c/C8LZow9Y+EjSnJOwMetIGlw7c4nUiIOEjGZZ3o/AkoNs5OfqR
NPEfVgT4jSqmzT/o1Z4fhzFTQpJftq1F8yDJlSO6xjcQ4t5c/zprRwGVCoFrYJiULuC5Gbxo1yw1
V9VNiuGIplfxIWGMeV/nuvfWQfhv5ymqvlFfeebpl9+9E6sy4zTQ+prKtIqDgLgw3S3KFIe+GqDq
atot1BuGnr+ZxtLZO1ES3aYosb6jq1F/XIaiu6lKS4HKMQa0HCx28piERvY+9fL+/1H2Xb2R61y2
v0iAcnhVqFx22W6H9gthu21SIimRFKn062f5e7t3BhhMvxz0AdouqRj2XnuFC8EfpLfOS3SjiIz+
Pzp3/CIpv9Xur+IcyANgr//3XcmERODkYZEh9FFUWbc8Mc0bjT7ufymj/qdV9lt2hJiFgcj2/5cF
vydmoROssgL+PQj0u6fAu3hKXhwCZv+X3wUz2f/x1/1KLH6F+/9darT4ypoIVNkyEFvKK5AuGa9s
2LnhnkuNQUHnW8SopipzcrdCbh/t2GxcVC8syuw98n85YmJWugb7GD9p2Y9bFLArzJVodCcNQHoI
HlI59wc69H7/pGXEtpfQR1rtk4W84LH1+qlrwpYI+jSOxUI/Jn8QbO9A7Zk5AsHRE6PoT0bJ/2wz
PO4u+QQ32tpFnchOUV/I96JgaXxYg5EOTwnjbbZjYgm9SysCb60JNcFSEpb1eMgYsiqEW/+6b6x2
S3TTL2k0TmUB3fH2kbdL2zZIvFq7mxPFb4acbfV7r50YGtmnNiz72Z9FFdscS2HAo6ijTftZIuM8
U/xv1Hd2RoTQxig4UV5M30HfKZZr1IXuXgtC3xbrWNhImeXisG1K9vsp8NTQDMChxicIKxA9Dtdh
hNnuQTDb/iYuXRCFDceK5EXA2A8MmkXDBrmVhd81HWqhtk7nblZ3azsjlN5zYkOipZ/hs7oJ46xy
BNVOnBBb099tAQnDGinp9jU0Pf/yNh2+8rnN8AIARn6OqbIXtMnp/ZBE8LrI1sQ7RmL1D1jo298e
yeR9VcSxi6q0j6e+XiT+H5Sqmcgxe5wc0iuY9RzczzVoNAMR4MowM0EFQrF2MNkwsFWuaDvosSaY
O8O4eOT2q11b8eCJIKcVbNpHuBrBd7mCU97CLy5P1Df3YshGMR/0riGAi0bGZP1YknH+tuECaYwG
AX2ooCnLHoLAjhWmDMqUy6Z/WYBa83frjRlo36Md75E7NwSNW9Pgm7q5aAzidJBXn0E7Wa7oznmV
JSzsyoCKta/cso6HLHRol1DXcAk+5zJDYQH+KT9YGNMcg2hJf6iz0P2Lxf26SdoBiwNOtGveMBfz
S6hNspu31cRVjJEcYuxXBs8/OvrupLRa31ynk5+2ZXDQWufpUQbj9uznlMYVnsMdkEPf7ZQKHOpp
RX4Gf+tuWs+6gO5mEo1TificERhudmkMlFz0Jv/iePiDbHl2HoGf3Who6LdbfXXzehCbMrnO1zhR
YAlh3e5yX+q2lB4EIAMJ9QPi6NSnZgK9T6aUfYNTMAxFAeEUu9aaCbMGn5lzFy3JZVoI/wldVty6
cDQdvAZ75mrnhXAcdEpkd67NM79iY5eQu2SjcVQjS4z8uGxKRYPyYNnJEEsartsmxq6zXg+OD+u/
oR1tbW2nuEsgMx22sZ7XIDrJZWS4mwpznxbWNB4hbzF1fyPdvahs1NU4RhwZcIoi42lD0T7PF7qN
+yB1L3DNhVlu4niF2cvYSBvlFbz6X/1FOhx86Su0grhHgljuaMgn3E/ZTYChgyHD0p8Ipxy8MWiI
+zWjLywm+itaJb3lgSTNWqgDnDnSKgmno5Cjh7z5HhsoGyBfWLttjy+qR28XmXfCIKrIC30iIg6q
ETzzGi+EVMukt3LrBphrkiB40daMB6Nm79ZR5kOpyFIn7nQ/hFeVDtEOQX5phYXUVuCftleIxY/5
qMUD9OvblSfsI1+d6Q7Dbxz7mCPNLB9DxFvjFoubOSFTcMzt5k9VtGh5lRGRtJSCGAhPFl08rl4Y
nSwgcVcFRMKYN+phzxFvanxl22ZLNdjv1g5pvY0qr9dpc3s8Dbh4ytt1RbGVaT50FVIW+joEYW7X
qz6sRrzt45KOca1zc2F5ckylQWzf70f0gmxPV8dPuEV6/LpRR5ADId9vULms7DoVDXjxr4kxpsn6
KLnCUgS6uTDpbwr+OdUc6ZdQe2HpZ8N2Rv47fbR6a4++got5H0ZXK8KzX4gCTjFRCHvoSFYLro1S
6eJhC/QlYn1ccpIN+7VYthfn8rkeuhVqEhLsBmfALFyyuZohlS9JXEBxsSBj0IXstm1tUqK3iqtC
mvvYwHJ9SH+tFDeDM0hE+Y4LrAyeZRqRcnlSK5eF58klN6RHf3i430parL9ZJnKrVkcRJs2VqSDJ
m84TUPwySTYL90Do7NIOMstoTve56nJ4lPf0pKfoBKlZXqYj7yvjFxWZhGy2nO078NXKIIcYpuh9
kMKHLd0lysAheHJLqT3MEXXR97XBhKiaQbm8A2iVHeB+zyrZYm1G/sOC3grvCIErHid4N8k2HX3b
8l26IDwDuqnz0IL0G+JqqbxIbuDs+EUNi423wtqg1NbZJs8xphEM+r9Afag+Wy4ej//EYzbW0Di9
IE06qkYfim5owJYGKAY/Llmn64L6tuZU2X3L1+Tskd7b5/40P2eY+JadZ+PGX7KzmmboU/tOwOl+
vgk2KgyhelUpPYe4o8MjcmiGvTPJQTNTF8uQNFsnweRj7cm21tUttay0U4fv2ZuiZkuDdzMiNhay
W12yHi8Y3cBW8ViIYycgSIsHLquA6ryUXOzXmNOStNMFQ6utHJ0EBz80l5jgymI8iY5YVR66YOjJ
OOtew8mHJdvvrJZuf9jCVR0Lex6k95ThLl9V9tZFMqzsnB4QJw4ORcZuKiHPLt50tc3qkQzxG4tx
2hcSJFsa6+kBZpKqxuufbl3RzTvhwqj2TVCTRS7VXPSvM5+jZmhnUrccAHzRdwodc+9VPrUUMp6w
b2BCpjCJpKpqW9R00iWmlEDUS7HybwevoJrDBb2CJVJUM5t9EZQ0Qbv+hVf0m1L6r3HmPjT5Xcvc
vSqyXQ8VQGkRyZv2nvfS0uBeZsirm/N+baIxPy2+ewkMeWTGj3bZFtwH08oQqDMuP8OMiM8oaRUc
K6Xf4cfkq2rLmQtk/Uxjd4xN2O5cmG6VhwCh4wIbPZRjSUevWcxtlc8+lkXubY2zUYKytfMbC3//
/WDH9rEHR6qWIK+fO4qwViLW6dFXA3npC9y7Jo6nR2ibo91UTP1VIdx9j8Ca7rJMIcsaiAvWpRKe
TPKmnzu9PvhqxKZEuEK71EXa60OisucgaWMLe1HkqJaeSe1Qk60P/JIriRNb++N1TKI9jXwfc2ZO
Ghie2Du+aO/F+ukK+NQfa7zIL+onYykyA170vLHjtExF6di84WzWa4VSl6BCnmwzqAx1YOIQspVg
0aZryyrECzC4tOSq3BBZeSgKel7I8IbMS161RbC8SlO4ZharPha/ml/np+bMpQzBDGGwDB3g6eLk
LY7MHU+WuE7sZnaZi9YbrAvihnjBvOuUPdBNrTsa2GNL6AGq3hVE5R5jK9W2+7XP/LKPpD14M7Qp
SSE/gnTb7pyjONcUuGoDZGv+lhdHmKsVJ19yeh05XgveanAcCYNaB5F5z2Cfo/jukI8QhuyecXfX
q3iu4XSKfTeZCIGB7CHeln5f0FhURGv8wPQy+QS0dGgoKlTNUTV58I3r1BLVPb6ub+FGuYfS9Gkr
IgfX0sxAcx2bYyAAyYMv1WSrS2EF2pLSDKrDPcfvUM3uYjtDU5QUa0lmdUgWhLASe+T+tJUwfXof
7fSlMHivDNxN9h38neuc0W/bsmuru6MS6miE2UVezy+x7e431M9lokWMyhMniD/kRZkVU15i/kAb
WGTi9JwnVE/oh1DMQaTOH5F+dcIZXaOb+OpG9SqmuSZi3G4Oo+ZKoYGsMDj5m0kV7/iQfAdLy5s1
i796hiWEsRhqsgUHdOL0EXy3neewUqdQXzoy/6GEFU24wHAV2Hcw/yqbXxMbkoqGYHGWqhcvKgme
glw+IHe3uPcRY3fJJo5eYjzIEO3W6vyv2edNPohpV6SavqQEB7T0gq5OaKFLa8XBLuKMNF/v5E84
GJg3LHBuFuaSd+g4YXr6gCv2bOm8gtlvLzDFQcguXxFPDbPiwggIlUdyEu1Ww2TxHSsaVbm4hisM
8dE2+x15CdYZfdxyCGOU7ysLPtDLwOJi5g6xmazdISuX1ZnKx6rrwCmMWQee5gxYB8OgosR26iox
Maz8nnp1G0xp1c5RV/opy6BYtq5KMps9LxkNdOlSEp94CwowQr3gkWD0VXNIqDM2tLBt5bgLwuwi
s2CPuL+2NirySuPjk3DOX8Y5N7CZG+ELgGgWdBqqqFPovKsN93bQyRcMus9hMqpyDdb7hU0/bbjh
Hh/SoOSdmKp0duxC1HpPUMhW4Rw8bCKPGjA0oceANMfEy4ehwtUd9L5VGrhvUqjsHtm3sAcn08fa
23cuQwpVw+BV1PoC6rXwQUzRAxVmzwgDrW8unuCQDpPtJP+GE0pXQXoikMIs58q5ucN3alG2tOPb
4ulPhFH8SxnKfYQi90dtyIKrMdQ7rxBe6cYQ2hGhmylTaI0KeeKps6fcyxQUmMHW+KF2Z6sCQOEi
/oH9HEPYXvisEL6Op9MQtfU/fdjtgy65Kp4jC3rMN7T67OBWdqJkuFcLvR8pCqExMmWXze85I48G
hrzNptt/PUr3cp36o9mmv+EGU4NNFxJHXODKwNAHDzYBCKG5G6fsAorgz4JUbIh6vY9Z50ecg6e2
TeIdnJavC+NFsyQkqxzyuA2M8qg2nzQnj/2kUAlukXnMtni/5sVXxFqEuZsFDkhD/Io+6BYJfl2K
iZ6RKPi3bReKKOLgDQbOshpbPVTpsP0dPAhqIpIfSLfKBzgbLDsHG7HKz+ESLNvLjNbioUtNdF1I
BzPrPqkSOZ+jNV9qrONaUnfuCipKDNV229LuAd+IX+MlvJc++ueHQwMXL2/PKMT6VQqtyVks/r8u
G//Srfca3Fl/NspuQ7S+QThTOd83dcw8i5Z98SvftfsuFMds6c5268+Qk45V6KX+jcri2HsAInjY
tiVgHtRkc4EMpSkB4mfmrpk0iXAndqdutqCJBGEtJJxnxix9ZGTA7R/m34TPT2zI9jga70ngLbUX
Lz9wKbclSFzRYUzsh8HzpLNcIPs0TcSnb1zDd70t2qYQqA1nWtxFQV6L2HtMaeBqMfQPcCq1qH7m
HR5vpyfynv0GADksSFSWyI9J5mMwkZ/U090B9HgYtbLhsFGojzB2ABXZg/2s3Ow30y2F8EQDYpgb
2DG8sFY+tib8FSy/oM65Zjr9dJ2KK5w7Q2O8NCud33uXfobdeQy3bEtktu8U7IVyPAfRkyunnPVN
C9XsdR63AuVWd+V+dEoo0Bs+fxU2f4PxfLQjIyHnFJ+lDL0O4n2vg5WIB7eGPL/TEv0vxkq2zrJp
LKlctpKvFj4iIf/TsfhhIsFDSNRYqpiEpQiwfAH4NAYWsQBtyCM8/yrZJ+2Rdbnd5yNOn1ii7aMW
3W928JzC7JWKI/LYnwtvOHsmPmTWu3ATHhNCai5zlL4s2QNzQ26TzHE1DHWI1LBDvqV/14m+Feu4
h88BtiQ7rnDWL2GaPgGx2hAwgubS2OIpTztWLz2htTGoN/z50A5hWHWFd6YoBaohAt4EZ7G9Ncll
SZMao5q19ln3NQwBUiy97tgbaUqM8v2jVf2eO0TH44rprrnwvuPUsdJz4x8aZrpckDxJvPQMwLmc
NNwH8wEA2Bg1Yr5gCzQwimpM+kmYegitqgu7fIlIn73cVsBz78ZQPk7QChZ22qtwe2sL2sxR1iz9
toHsvT71zqsjgVMNeOB7EhJWZXMLlqarCxn7ezTUD8iZ2tMl2+uha0xBKhXSxuMhDGO2ZsbspEV+
oU4zZAHgaI3ak1i/i1+YDd0RaqNg+TPky9uvDBZRc8mTTdx+9PNKtHo3ba9uXK/gZN9BqQahYIFl
p2UTZssPtC2/GCAccGi3Pffd+rrm4VOiQF5JxuQMo0NvPw/944pVVLnWOwy+3tmY0mpKk/u0zR48
Jq8j8nnhIsMOg43f8z77TGzyBltowCIxFotObFPE6QGRZ4DlRq2b1fryYFt5NJLChNuYXajSnzWQ
2NLjSc44oWL/0G8Z5JfTcy76QzfHZ4wsri0QHmbkXVv0IE6k+xGRjzCgSU+aaVIGgXdgBInOiGK8
BS7uG2hEZ/Bn5/tiJWcb9MeOJJdIDyBfknUt29S8J2SuZDGdepqXRCzg3ZKx3JTe9b138KyLyp4N
j31vXlQ03X6LGiwPfUK8gmrQJiNNQMq9shsACQ3ULXlOLG1UeBd680GiYF4G0eCypmXr6WMaYdS/
rEckW53xlV+ZyR4i29Vt4TXLRu6VwxWQs/yBKbf3QlXRnAJdKwpRognA9K5PXjzwxSpQFfAdoeab
zHQHMvQO5ov7Dl0/DlwOp4Kwi2sc/PecekfZB7Lq5uErg/AFh3cZhl1VjMseeehlxtHtbBgG8umf
4v57utJLFMsXz58ek21ByNCy4l+p9tit41OUuN3465wSyzeP65quXrNGC2p0BHaXUYCOGrKwg7RT
ZRRtpnRq1jSuCUAczFHJLdIWxY5qD1ymdxOZP7Zi/pMXKzpieYalxylZ/JOxCD9d8x8fXVwJr5i4
HA0p3Trd2TTLql5myPfyG1iA4dik714Y/yyTfZocKC+6i1/ziSfV1hbfxNNeOUObcGrDVdQDQxUz
Q0uybvyihM/L0BSnyGIeIKP4qJdwpzK+W7fkdVW8Ggi+fxXcyVT/pQk5trY9MRwyUgNFTLI7MFWb
vP9PAtny4avoFC6kIpDgtN72E8ixRqd/CVBRGB7Wcxvd0xD9wwx5eLzNJ2v7n3UAXiRFey0AWbQR
hLH0c0DJaH027iJijkTOj2v4hNzDV4xxUFbndcrsAddHOan1NgYuqTzGPpT2y2iYzxTBqskYIzMx
cn+QEvGQegKKV2pOOugbzuHWNP/ClYSqvJqNyioD6LlSZMKoZHZjDeP4I+Cvz47wxhikpcoif1xS
WilvnHcZ2W7wxn6ZmYDN06YOdPH+BV2/oA3rHwufXHJfhLXV9Dnh6ADlKnawuazTDYB8PKXXfN0+
1jS5FRwgCQCKncQaqNSK7mKZgS/CNQBgRB+fsmA6cjTOiev3YW9B9SRoU2CY72eAJiAIv/sVSQ6z
rlEaPm5rB+bJWk6YhSDs4sq28EPR4JMOsPEs7I4utg7osG9TgbRKA9qA8+M9J9FpzIMmXwoMXcYd
HNXuRZoagDrZJcNsoxF0rG03fTGY4gw2uesU6lc36+MSkrrDrHJcxpchlMeNOYMNCov61MFsxtrl
sDj9aYYYCLeODsbB/abzabOE453vMMzS7SWyj9NogQJu4REyMVgWJA+ebN/nNW10Me7iLr9PMDqS
prZEnaXNm+j3QdN4B2nleZQxYN68DjLvCT49J08th2Ci12WZWZmCEKOm+DHM/JrFMIpZc++IchgR
43Nhq3iU2KjS57sx6nZ2e7HRhL+Tc05V1MxS/LQ8/5OCiV33sfzlDnXrLszJUKEt6CtM544d5jMw
hMViVSGrdY/6Ld0QoxEkMKPtgB6GZIV5IXoU0fGm7RGEBUP/qNSEf+cqv9uK5SvesofY4owRPHiY
SYE8O/Xtsg4DNX7CJBx7ENsryrHa9auP6eOqp5t21wn7eFX0GcbBfzs3uh2KTFYKEJwgoIflxDzu
iQobhl6xQDuw4t1725MXjNgxQ+15ITjWjvz4MwN6r5EhpOGaCRgnT56x8RvJXhX19yLMD22M1ZSj
m2rnPRDJSmdFIzYRlATa57ZFIyu7TwTXHJwK6zHKa+qlM6YVsEsW1u9rOmP8FfUzuxs38CT1AnzW
9UF6SDgatiDGUGUKyHI/sXAEjGRRh/XZcNW0tTtwZ9azXuF0kKfjuNND3z2AAEXLgE1fE01VDb9p
WgUaAKHw/f4DsywGp3Ib1MKEXe0nnbv6oYEZkQ/0iQzRm2G0rwJJGz+WP8IbTij0Djicm2z+XNQM
H7p0P/Xbt+mCKgOaQeXeZvRoiho8WXDHCZBXWPRYnN9BplBqQA7dhad1QDynLk4BkDxg5ldmoeAe
qKvGJTxMKjsqxDVxjgKoFyMqaTPuEwGPlMBifDmVy4QuORj2yTQ0SbZiwfq3HkMpgv1OpLq6AV15
lGG8NDdInrn5/2k/p6uFn9wYw8yM9zX31LkHdSEL5hHCdHHEmLDs4C9Onf6YibeffoX8CDnaoFST
YQr2c/vHhzttibDZi1zcW9Rt1+x3Ao3ehLi3MANFz+gSItGTSilmC7rK0XB5X9OMJIo5hqdBcMXL
urQyPKg4r9BI4XQWB6/LTtkUvLIw/UqL4dp3ugH2sff6DBgxPL7JHaAc/tUOma3SApkWZhkbHha7
bgoPkHbiSwtqjGN36G7hkCVPOmwvCwYxYcwfBAW2YXagq2BuIcgPnGyOmcTI0Lpr7OP0pPh0HnnR
NKxaYD7ZCI4u1AXJsucCIBIQoAK0gs5Lb714HuY/AxqLru+qDGDhKG4c6BBmQ8g/Xd54OlWu/x7b
7A/V6cEN2X2w2OcARt123L6pnXbRBPbF1DYbYXHZKfm+kPaJTBOQpW8y4ZCT7WM2D/tFi0Nk4dcB
iKHrA47KDit5pH8Lde39du9wvYyL+0oHe4WZVg1qNwrTTFa9QRpPn4b7bPav8GcstxxdRZGdMCw5
Ou72U/6M564Hvj5OEcZKDJiP+3DZ2tjf1RwWJ5O5OzCqzgONX7xQPwXQ9G8YKto5OndJcOHoU+ZJ
7xN4hUUMNSMwb8CZlq9neKRfJB3qLpqjU2DpvU/bZsnz2ldAmSX9ExsfPIjupApcnN50z+L1zIFO
OIs0XWEycG+BeXvbmWz5p6Bp+UsmKbz24BUIXl/8PyMLziT48TdxDLf07FBgK6CBfAU9QWcL4BOF
szCb3rEbvgvQYHqGqXAo78V6dOkNk84nBrczosdrByNn1a+3NTLnrTsVQFDyjZXr7+CRhPsWw4K1
ABw3q+g4UG9vsvEWmegZprtl/IuY5nP22dv2SwmSAPFPe8AC/VH+viInP0Wu/uCEqhfhdgNoVivu
THiIVgKY+Nj6H0XmLo6Ic9CxJ8TYgyWFmUk6i7d0EK8hIh4r17VXQVqcD95T0SbYe/NpwChYOVxl
YOTufgcsLFnGEuoYBGjSc7tsdbKld206oAkZ9gFmJpwP54GQY6J4nY8OqB0GSgxvs28v+HpuWEIX
saw/IhWoHJF1PGr/pYeJRBaYnyU0wKFW08zp8F6ECjjg/DThzXCEt1qqEa2QbX9IgguMhWotU/Kq
f3G9ZPwTUIJ5n2u4Hg9tSEwVu3A/ozwuFcAO/NNqhjjZjd5DpJcbxsJNFwcPWfGOcPMmwiRduPUl
WKDymTLW9IDBthzYLwBfhqxLH2+2QPs/zRh/qwBKnZG9qG04BuG0Y9EjcfwDPg1Vph5mP6rh/nji
C/KqOcHNv9UeMY1a4bm0DgiH7+uUzLtUsXMUgS6bn1wXoI/R5A778IxZyiGL+mfeRac1Qx55i9ul
cDsQUiqyqXsv3coIg2GTPGsy35vMUxUAxByxQj5CGPc68P71OBqAjyDoo/1e4vgGF/+Lr1+nCVcr
+o/BtTd/FFDRYVDQbXeevx22Sd5Nq/pbrNERo4JSg6VCMJtG1hvY/QAkBRw/KKrgDojwNAJ/5uJr
glMp8HEIKDBMcNH4hXrvhMWlYDDKz1kbv0bBtDehPXHjPfjhdkT85ktqlzLiGzrm+9jrm8UAHNXZ
Q2aWA+vnUrRHR24JTkuKMwXEErP9bEJW07btDMi4qk/3DNJ2X5yH5QU3xgm3xQ+ZaRMqr8z95zYv
Du0kL2admsGMOyDDz5sb91IsqPSZbUyyvXjJvGcwoekie0wd38HaAE59uC4w2M5RhgTTn9lLrtBx
1HzKH2LgIDD2KqX5SPVaA1us4E90XYfkmIykpGRqlph/CExQ4hF+MPCFjm1Rii2uQxvCoMaDPxFv
EhXsGBzPfNHVwX86twUhfn7xbD3/m3neXkhUyqnC3oSC9wzfvR2jwND1fJvG9mIRvoVoDjTVHjrw
KG5w8NWmhZB3mQxgTe8yxMWrHYqrY8MboJZ/y0AvMaJNgVMfO++XvdhhAWAo32zJiXMMHI3fsOLm
zfFb1HZnIeb9b5Pjq3afhaZapamgGtph6FEPgQe4+Bsc4iovsNvH6Gdy5GyAfXreM9yFwCtQ8y2W
6ykGbQI+Z499mLRl0HV3czZdbKoeTBc3zPJLN4BRPUT/fmciCCm4zXHwugT9Ackm+3CIoExzmNqD
08N1A1nQUYAUxGXfdFlYbwk9Ba08jeSDLPwOlxzmfS1oPD2qx+QB6qrdr488Hvs1ittHoJd/YX9u
QCcCorYQnEd93AjgAHqRu4yOFZmfV4nLKYkmnGegYszd54JB9rCqc4hE3RGVwUgmaKZBOWgQGVgh
ZwvcKpjK4vtdlYPJ0nuOkajEXKbtopeYT8hs99FJYIAu3H3iI1qUWaRxYe+mf0KGXGpMjEFcSJoC
UIGPQHUNtoYydchS4KbDlQEjTMxdRi6SfeqRgvcFQSX+G2UgZeJIisjwESKVoJkRAL8F3SnaZhxm
BQCFCDOwbr6XY/Q2eHDwFGA1IGEZsWrrZejyKkvP0gvRi95ciHbD/yfW7G4UcQMPjh84Ad/BQGXX
Ii9Z8Q1XvL3M8WfcgcjPl6bbeLkSUkbsx6m18QKLeegP+rgy1+ar7dhuJdklXXjljbaWowYIxq4C
BXleXJGdWTEE1Na+SEqkEV0cKtwejMYyxGln+XgiaLHyDIqw7kh8Bs8pXrYaeyoJz+v4Zg18jYxo
SxG6PxjtxbgYlrtJRJ+pwY28ueEOpfDfnstmorgQchQCZR6jik21+xCJucUe7GAUREs59nVAPtMe
pLaEaVRF6VA5+IIUiSgBaoGUwyQMU7tmDtzDYvmzRP6CM7+INd/FHigvQftfjJ3HcuRItqZfpa3W
gx5oce12LyKAEAxqkczMDYzJZAFwwCEcDuF4+vmipkf0tVnMqovNpIoA4Of8srgxY/k+8KOxLT8Y
2d8WvKALej57EldRS0Pkab9TUZyq8bnIf/XVjz6w9/6VxAtieH8f8ROPlYlOb359cwxkeX1Rzfta
OT9L0PcdERxfwWAnfJcZfiZ0T2XBMKX7j9Y277HrPg7B8KNy4p/B9A3swc5ckx9zYR9kUL4DvP0s
44e1rf/Uxry18jia7VCr18SrfvjFenBZhvrqhaS8H/bS3iYOIsDO+dBV8hu76K53LsSV7FWTf1Gj
dGrD6lcQKfdo64LnVIEoJSkSwJu55lCTX3lX3xY5g1hrmft8LKvneDX5T3W9JGup36rKi09OcS02
JYUCiNitsphW7ifdWzKtoPHTtmVGVJtrZ70Y40vQxwSA9bpOfYFYQ9dMhXZVevthTdQ+Jyn81K4l
O6Cve3Zo9ntju01qe/WwqyO9sUoMxcXYwbBLWj3sV8cbkFDTwVmU8ceyhh+bIbAV5u1n5PLmSeeK
arvdsxy6+pBH5mMJHIE2DDLQWjFmtmvk7ypTvE0DUWitNTExuMPdtobTcfBBQUehJdKn9VJO1nQO
cAHuQRm6gxVxciMkvtbVisfFgfompgjlZQtHgZmBK4FkuSjn20jIrGgNHmYTP8dzFYGkSo8hbMjQ
ijo4x5wKvWLrHuNyuw17/FaOIDBi6ubjPIYfNacdsybFclFB6bmPpg6lJfBg+wuJczrVjO+VT6VA
358knBMlZ86jWydPcwB+HYSnmuysPfGmJU2pMOvx9BK306m3+RFk6/WVewhjlVIAeF7C4iMGK4mA
RMSYP1oW7KlRw3M4ebeJmq7clfXaVNVlG6IUCpzpMdK/BDfA6mL2bFyQnWUX+e0935oENV7TIveq
HQJKdUYO/Asfgb1XW7lmm2S9XZzZ35exhPBb1T7IbXK/4jNvz2/P7cIjIvRzGzZPi+iPc2SegMra
TKFaT70A8zZCDwDWuj8EbnMbMd1emc3XxeCBqNf3irCZk0CSSGFPg1Iuns4S/xxkbB/sydb4RSVm
+ChlB/SVK2IdZ/SrWtTpxuOoiusz3UiX2EZYMpbjb1qMMPmxRlMn2Lw6uv6qtvVONOOhCPTz5Nov
dtz99jdzPYCAxqjHnAgc6T9Dz1oJ6yvPrd2lvfJ/5nHIuBFYNz7BmbupGnDPzvLLqUIHqeAS7caO
maBrIXbbmis3jz9yXwrW1+3slgYNQaPXMzk9D31Y3omu/71h4gfknH7xun46srf3WxMd+T8fkcr9
vOJb3XUgoWkYCErty2GswEOI2zUR8RYTdMei4nyHb2DeL+VC9qFYfjp6I6a6ulu37aP2Nxc0aToM
WODSJM/vu66+cysec+wv1W6WVXOYpq1GZ1kcxnzQ6BAStiuHjdsVo0kdnsp7n1trJ3T3oXP3ZePm
brmxeRe3Cj08N2NJpOx58sCDF1VU0IHo31o/n3ZraH+BHayZGVv0lHn3LenHa6k8/FEuOsJfdZNp
Ypx2NSWjjklohUnmr6pFaTMsEZptXT040dCks0RjQQXsaZTrF/v/clKja1HENj/VcXiC7GYxqs8W
AsV92S/peIU5/cYCn0caIgfrBu7ro/HjrOc/dmJBvbKsDJ4+1gGEPnfEJNo7Og/Risw2Q/eV1l9c
5zboSy/d2nnhoeAiOGZvjgQPXK+2DhA8h3K2OZ2bgC250Mfc9K/d2nwwmQGL9M6xoS6EwBJGy7m4
9wZ2NxpFdgui6X0P39uTMHMI8/xtM+GDbsPPlihYNXZp07SPs+p/Dhr5Y2fBRFKKlFaC7cZ1X3pU
ZWnCpZYuY0BfR5lbO3/tLoPM7/1kulWrexHKOXn+FIEu/6Bg2j40JnyhpPptjq/x9fQst2b6rKfy
wUz63IroTghxG8gB3kcsJ790HlUFEuK6zZEo5Aft+D9HWbxvy/wNe/N7aa/jPrK9C2TpwdYWMHPy
2zWzdy6XcU2NC9JbCWc6bfEMaLQdvdL+gtXaiWA7Jm1wVmHDLUORk+mKISVdGqniWDxGLUl7mI32
uT+dx94gfHfVD/YvL7WCaATlGj76Gv7JFjwnIcawxMhnIa6D4dUzih0cGbni4hCBemjrGGE6JCRh
r3ZaR5w4pLDCs4h7VMvMc/gN9q6uRlZ1n5D3dvleIqzeeUb9cIu4TGnyei5WsLko0gUP8Dk6FGqQ
e9N5Q6aI9+Q69WGO9Mvgxjd6pT3+Wu6S1TMXYJcbWMoN1ZlufxSmeFya6Sbv1OcMx7XWlZ+OCHnB
qEiKz4c2P5Q9UmibyhJCTy5Yqh6cuP9zs8HnTYQ3ebYYohy3Ls99t9yNfH4eoT5G75z3oTmFI/fm
kCPaqTAR6bwtUE0LcCQBtG61+mKapE+rYHxYQn3jFet5445Hj3OkgO1qFZgv0gtltjrdkKKRo/YX
Zjyw4mfRub8dbyxTooo5vYXFGJpDwwGGIlYKOaO7meesqTUPpzao92CvFeH30XNJksBu2IqTSLgm
R1ifHNEPsqnMVOuclWPyY7SC98hp4BTyu4gTNqrsp0RWN3QRsk5ZDYxuhyoXqP2ZgrXLMiJEIHmW
ZxhDeqO7JzBDwJwBHGiFiV/86ueABGNj17aK4heeqGq/ujyxQLjRYrpnpnDI2HWqXnRMUg6hX9+d
1l3R64TZxJ8urzpdMxHDLCj3uy6GIjQWzQCzOGBI9YAxR30akxJvpdup28KeWb57xDlzFAqcVnn0
OHlTdFJ5f030fnJd3zk4bfiWiNg+4ywy6aZDwlLdjoWucrgf28FOtfQFAnDWeoUi4tFGe7FHaVsf
hAP822yI7brB4PlHDTKs1A4syjotY1jw+MzfXCjPXoQ/+xWgP/bKbzgeqIJtiPlv6m+Ip55t1ZxL
tGKTwzLkoQsoDfK7+ElH1usWu49z5H9LEBgGcPzjIqClF5dBw43u9La9zjq6GEn7ZSiu+vRrg7tX
i9S1eHz3yoFvLe2ful/OE5JFb4i+D4v5ESWuDd44moOsKzYIQrFPFf1NCE0K5jNpYDscb87ixV32
KulvZ899DYuISgXV/YBGuJ9BfDGELHk2z/ZLXTL39WHwtnXjy8hh77fj2YqgB8ftdN0mRVe9WqV1
P7fFW1mGd3lisbDrC/asW1c9JCjM9q5Cu993F+KkULY1Fo9hWe1HvzrYI7CxWu/CtqXeVq4f+KYS
od4onzjBzd5gIXpuO+6vpL/MoXUrXPVmR0xLE+iGXTO0umGXA1blj1tgvmv0SXvltxBoKlphFXTK
O8Re7u+5KosLEsUhJQzgTTdM63V+KWH5xqC7jVFWstIWjP5e+RRQx2R7wXtbOp9oME7aKy9zN9xD
AAN5dvN+jvWvDmg1tVzrYU0alKziHUXGvmkpAquzplzfSkd87wYN0uue1g7+y0ZcRDjobTfavwIx
hofcLl6nLrxFHZDxZkPMMBsKNCZqBl8Bq82T4OBGY9ptaMHWJrpY4w89o/0r5uZCb1VJs4q3t6sl
3GnXdpjq5Dey1t89K7xpELlgE3r3jZtSS/OwMDKApcbcLRDyUk4xj9RKACv4EGejFx6lZhnD2Fh6
LRufeM+vMgO/u5nr5JWA5aNKymx0gufWblDwBj/Fhu4OcfpZsHVHVnBKrPXVR1e3BDJ1enS7aGJG
Z9sy6r3wFUTodP3LYooT7pYHaytAHdrvuQxOvh8w7nx2AyQWMdaIxbfqfdb+B9hHtJOr/sWp/CJt
Ht8JKtYweB6jOOui6JEAwd8jCmyIReuLmTCbiHKWTvysXKAhWUIpjjDEmdbENC8rsqECj1DdiZ2p
ftpN07yyS70NrCEchXDgvtiXkfXYNPG9qGe0jvYLDr9nANR06Fw6pqibOwh2+N2AOe27hvwmwhNm
wcmRLfAkhF8md1pwWSWWe5ybgQnVIxN8Y1DZxuWnHsKjb21MUtb2PXI4efqkfLqm0hYrI4wTmBJf
AJuAgYgxQr0XK7IqWzKSz396nJL7cIVYHwZ5Kvv8bh2bly7pLiqxN3gpzXZKFxEg/iRSXU/ANZI8
2MiNTgH1X7FHWVaS2JDatryxVn/ewQncLHUFkda7VlbM7WWNLFgdo78XnXqPlOcdaR4+Wg1nQ4i5
FT/aeWA87bspHUJvX1GpsEN9WOK3m+ps9rdvS25HMOlreZK1cbkZXPfCyvYa2B3ELtZO/EPVPtlQ
jXfzTzzZjwuR4dbMl7eVN50EBsnjLPLXKoxu8p55Nynv+olYL3+aTzzM3sYGSD8yNyN08uC52RVA
d8sCsAtN4WItFx8pFOtn2vU+1AJ/WFKmcWUgZBPQpmCAxu9acy9EnFmBurSKlTWod76yMjwkLlBI
dbZIuEUkhPmmTuL5aHnkotlGPZrewOcyTCarOaGoPoYJB0Uiu+fJWi3EveLSlgbpIK9jX9oJl/3S
7JxhmRCylm8MVXtHe9nsmB8OMxkqQW57L8FlMg+WOSOTwwoHV05vAK6OYEGpJ2FieyGfHeMt3Lbu
E92YJ6sMP41TnWcFF0SE+R42dmFW4G8rl7A5xrHCkDdx+7My96tzpOURMQB0azpxU9IsnvZ1fdOv
0T2sWYZlLsUeS4S9830d2ow8gzrzBcef3TNYb4MZdwmCiTQv1w6Gf+n3ZZ03WdInrIOhxYwg8psA
qnNCOJpqJz5UOYSeH5LTW75ISow4tkZmRS8GNnZX/1e4coD4GmzTmbmiNi4b11fYXqvumZxjNMGE
zAMPe/GSaY9bZcI4s+pdqIZwb2r/vqf37Wjl8TP+SI6iBsWDPaH8Ef32uxhwP1W5elVWHe8RpYLN
FSVbyFw95UFwj/77KMqK0w0JEqDOePRrDttJsy5U5DW1emYfl+atc5OvHlnMfpLOXVfKk1cE/Dpd
RtDzrgx4bESKUrjgKQQp3Hc163rkT7D95Sv2pE9/jl5077+4MnpLmGl3LqOC56tTOPsP0ZUeZKN5
XkTzI7GcVxN5v5I6MHht8suGi4kNfPgxLZgCwn59jFYa2YQ7ALfNy+OIVxhsujT4x1bJuMWTnSpm
kfZRCYyZi+/hyq91VRXh9EvXrvt0E36W7bx7gfxeaCDyLe/KrMhRr8f+wV7Caee7+S/m8m3nRvl4
7OhS39GMxufUD/QDRBKVPxw/38djfIIk849JHoJNbM6SgqwxiQ7Le2V5b8tgbppcgvS6z5Hf8Wbb
jMeKdceMPIbWMHwYfbDQAVFOkm/g70DB0/qlUP62m0CC49gcAvY7AU8D5k8OTFdb98Z3ikPeAKy6
/TOLL0NwEl0WXBIC/Whezndx5d36S3JyVpYFN3rMfQvwPeR71GXGGHQRyM2wgqYVOyJDpnOy2uKc
LMNDQRQJcFiOr3KbPsFJxC2Wou6SjMnvyq57PJ41evn1HunVkWYnByOWRW5dXWILRgUorfz77COO
w4Ww7XWl3vtp/DlU5o7YZSqRlGgPkdsDitnVb7foxkPtMUXBci62faEXXGd22MV7nyBtVyJHRjDO
QtRunCgDc64Wz3Qq8zovVSaJ6CMQq0r7VkES+OW8q2Zl7ceC8O0hXw8bYmbMIHDMFnJ7nu+YcXIL
DlNPbFhm+LQrT1/hF5YvXOu04YIPee1tEY+/ChexUBJ3fLeIsvKq5NiYUYUPoX3LInayHUQK1jBn
vZQ/iynUTMwMA7VYId8s++jnYUWGZE1ll6m4HQaWLstpi7tSJq8ewbLwaQFbLK5MzH+WfQBlqPYU
jyHmqaNxbykoN3soodkK5FaQKibCW2ObfRCgPxgrn/upVtHnYpo6BbbjqR+BrBp3xYoZLAHqrFjG
h7aTInPq6pdHVM/eyol9DzsxHNuOcqrVrL8G9r4DAOJrbPu3Yeizzue1Rzwc78dAzueHExPOttob
Yl3f+xPIzIcBwpDXWsutDOs1rZDf8+Cvlr1u4gF9LZIu8J5Tb3FAVnmefLqijKEKx+KNawsBR2KZ
/RS12eZxhlgDkpRI0TPW1HC8Yoa4s6wHSuK/fBN6l3piuQuGleNrQDbn+9V06mSF/ECBg8Bw9gdq
Aeo9B5x84ihbUqfunwbhmL1QAe2JoiLSAJzy21j7zwEerPvI9dvvBbKfvZUwQNtLX9y3jaFHq3em
QzRQGM+lqfCl+K9QyaAgK+fK0gRWqn31hNKmP+Ret6Z2OEt+QWagfuQKWQux8DgKCnGDOg/lNmmc
847KHgQgDXUI41bdEWMZvYZ5UHw58HXPBLdyXa/jmhzU5rmnvJ3K1FsU2GyLE2Ho8FUFlTvR1mMH
h1Yjnpo6YhPicupPfePNT1TFsrpwHWWg3l8ct2MWxBvmlLH8xaWynDtQ+MdCB+aQ57o75aZDSetI
77Ap/8PXaCdVCcKHG+eTujeDtgyVwLRApbuh5JoJ0XX1U6mf5FabPeoHdNV00dAauS7Fn03UWL+n
cV7R1PsqvoSBUCmjrvrRAeSdZOfPaVzQMglNOXnfAH41U0aF6MTR+XAZUAQ+llMz3uuojj9840W8
0tuAVsKyxCvZIfJ9LX15WxlLMmdIC82NVYxZKVFr70avvD51OL2P5Kutp47r/45Lgt2KRw1DT0Q3
pgfzITveFDM6Fp2YKoKj6s3dVvrcCIgbmc0Uei4TljdB6+Z304a0vPGuqpOhuCq7dX1yKJHKmqBe
jggzkNeUc+xmpMoFX92KoKDq0ADPdrAQrjj3tKdMVdoWKrxEI1jAVtfmx+IoGO6QMcVPMPOb1ZAu
ocSCvLwtWA0Gx/mhUF0CRSX4ST17PEul0CtUId7YmInTtt34cRRA8XkZuyevQWKwts71tSvNMx9Z
F3vcesSc9ONIZHuESyMA8z3u6oXt/7TIPjzWipezacL2c3J08CueJb4L+iqPeivm1xYM5yGMOZ15
yfIXzu/2Dv6DB7hSGFzHkRUIFiQjmVfeD1cuW6wU+A6udbXIJeVt3NrJZSgL0jnHsSI0oGgOc5XE
56JK7IwQSvYshIdpMsz6thYTlv5t1jf5Ius7PQzrn7kG0pEWLnZUL81DpPFB5GM7XkJJt1MfVjHl
Mc76wJtm3XiWb6Hy6KN7r0C7k2BOyLyqdphbJI5n0N6LMUJj7ducF+IUghsxVNubFg4jLvhIWg5i
e0CaDJ/OAHt2O5s2mznmMdB6y4UccKD2mcdLvtnO0SncDt0dO+3k5e8I7ZBOkuPSXzqxWAe7JZFD
dVC/wezb+1phcLeb3ua8DOJvHu/Uy7SWAdy3w6vm59BnGN33GMynOzro82ONm+qAw6mkKrzPbxye
4BhPxXiwc+Nkws1ZUvCB3xV9Mj36+LCzMVqck+M19IFWQ3UmuqrBNbZWB+Z7c5zqov3W5jFsAKLQ
Q6tK7+wPo3hYRM61fZVyNhhFyPDxuOO9nG1hXLts2tzoSBhETh8IPN24rL+HK6+31Lq/HYsi2uFD
DFOK05NL0nC/ypxwYWcEsaZeVNwt0JtEKa6CZdTT/q0aAv+I/Hg4WQFAYqPNlNZLiDihCux79pEN
nXBAHayIJD6Gpjr4KFWww4vuAWn5U1z56mVyxHqGD4d9QGmfp8SAIZvFYJwyJalmPzsDav4G/ibD
McfhNqGHng7rFuEPjGoJ3b9MCdoYu8EUn8HVDo+BLFrcj5No7toYMSZXaZM6ZS4+hrwdngX9lkf8
mItNlVDoSvAFOY9Ki71jyub76GCZ1VLXN50d2S9yWoepRjwxrJxSebR81XVM6po1l++Cl1XsVIsT
COMecXLoBB2ifbzAnqAAzHRXr5Xqv7UruY17y2+b501to0AjOrtgfJSvY67yQ/V9jPM6Sds8wmIs
itmm/qoe3fuizfHOD8xzgPlONGfOOMUGZHZmmI8pgwtZsupKI25SjAYFT9znrUva+BR1wkp2cT8N
L4S71D/wFDvLOfdaWR64PBNEpW7URLfID2rr24wezL/3LKIwnigrlFgINzd2H6qg8WSDOIB36IZ4
GcXg6W9iQkymlkChz2CWydoeHupzop6sQN6SKM6yUqwzmQdLsF7NSEv01gWTDLLSSFHcVF4D+hHF
12DJsfeW8FDgIuA5g+fqrXbK4iPvpZqyYKmTZyKykJuZPkAfpvXVhogAdkv20vMUWvWQDTLcCa7t
Yeep/iWaFXOkbGMj9tVUo8xjoVmx39vDZnZKF62C5TV6sb5mWSwhcoDRL++jqQaErql26l6K7Vp7
RZRyHd/FhVMDrBax+wOfdJt2uo2zza55bW2kBn02SzX0gEFzNZ0Lf+RtxhdCqtTiYiTM0F0TzBGv
HW8og0zjHZSo+FpiJCf3wiOl7/db3he/Cxnxn17MoZDGE0/TYz0M1y9qPCSMLOituqVPa+rSpblO
RZYYh/iF3I7l1WNPfV3XVsapCDVdul1vNm83l34Pry9LiHPB//AQCFbEUmNBCtJhQZZCiZUcuVw3
NIAi80ldYoVdp6sUq/C5rq0Yv9q5k4tdnK086ZqbiEkBHdEaYmOYY6y3DyVXyTUPxPObY6GXgIgz
z10+7Wjdquy/Ef3Lw623cWuFeRo32BDqX0P04jOElXjSR0q6Cx2nPs49i8CAXF1X8WCTu7IhL4lw
C+6uIUKQDtiE7TFp5XneauS2wb6C/QronpQ5PB3u2L9i2/775/ofxVf32JGW1bXjP/+Tjz95PVRV
lPq/fPjPh/6rfdHq60vfffT/ef3S//1P//nvH/KV//rO6Yf++LcPMg4zbZ6mL2Wev8ap0X/9TH6H
67/8//3k377++i6vpv/6xx8fvzlH02rUqvrUf/zrU+ff//jDiwjZ+L/S6a4/4V+fvv+QfOVd1X6M
fzt+qY9q/H984dfHqP/xB52Bf6f8KIpo13Qc+iWu2e/L11+fCpy/215ou0Sp8i+82KWPoKVAquTL
HP/vLgZP0Fg7DGwMWXxu7Ka/Pue6f09c5iebvl4iZUPSo//Xy/Bvb8X/eWv+1pJ60FWtHv/xB3Et
BMH9z7fs+neGPmYayrRI3+FXjGjV+i+1CPPaJsq0Pv1wUQkeyJ2my0NjmSh+ii1ccFmsr+08vdyi
OtWVFftZG8XWMR6vbgSE3haBMsWypdw7xKyomaCY28WaUF2KCf9gZs0aQ1XUti2zKHSVT/DFPK63
mnuCDEQ4Wb2roNCWkxtRzgOmiQxNFr7UKPU2a/om+glFVdiDGzwFqzX9GYaDxmCtMcGvZ1Jx1bVB
L5wBOO0R/f9WatXfb1NYsYs7q1M8dHrg9J90db+No9EvnD+1zQld9cEREGBy8WvMCPr37Yhf4tzl
s2D+77bYhoS4UgcbsTBW2pSRrgCtQaSfNFqocd9OeHURAnKGpzE3p5WOhbJlattzhyvWwjaJYD/2
7Xo7abDDAb8+4ld5WOZJCob+0McyaMH9fl4JtCad3Bagzo42MsGAZZ5BfXSVQYMv8lwm2kfzxCj9
sdXI6M+eNzvd/VxbG8YJe7K9XUP+SZRZnQiqmxhQcnrz/SLG6i1jF3sMJ4F1aq0xnNPBjp1XVyIS
PJSqb8JUVoHzvq1eWUMlJRv/IpdUiOcGvuEUR46IDkaQDUyBweSF/V3fVMn46POHYhEn/hPFg7Mk
JP24U6JPgtDjIDWmROgW91QKPTmtr6dsCGgFRu4TlYx3AUwDckHCYtKwDubkNio53+gKiVceWGR4
rdfoBl4h0DpXgqLOi3lhmOLFsUkh6Qmvcq9pSbJZvF/C2RAHIEIrYR6bfspKUo8+OtXAlFPOR5RA
KJDU3sox0j0hauPcX8jxYlRcYza3nW1NhKv0qKTWV3J90EmNTW5jpq8CK+vcYK7PKgJnJHNJLMkR
eUC+7EwTbL/VJMPfupTqBYN3HqTDZqsgk0EdI4ZdViR6JH95wSdt1ev76lsGmWwjwswoZQVpjQ5W
H/xcWWTVTIXlH7egm71LY23dcGwKLeubShL391qaLc+zwkmm6plKBBlmiao79LiBtsc9WSI6f0ay
FH30VRh4KHgT+9fcdLBCXQBr+8rDRHZ3fZ6vTEe+5X+n08kajmS+r0T4mSWx8OP6GlUuAUcOowEL
MXeBNS9o6wYrCRnJCmntg3V+XogMr1IfqMhDd6edb5WN+w1EvCPIaEokoDD61zQkPfgiFtMe+YLt
nebMgcXMCivroS8jbwV78Yg/1LyFwZ6SQmt6aeZKkiMwTm58GDzFAvTXoR64/iQOvjGBQNm0UMpn
Tw5jxrasUL/B6s3DU9v5K0ft4kkMsmaostwOuqMyfbi3lVX1R541PWNxvxifSX+4ZjpYliEMaVNt
eVhG7aw30gQLYr7YmkLErUPfXsieM+y2S9ABdzhR7hyLNq63GyW6PDouczz7Ny2pkOExEFGyoXB3
A32exqE0RwgJs5zDYuLy2BFgPK2YmZccC7nJW7rk19Ee0IuEYlXnZUEH/xYOwoUExSU5YpckZgpS
7FrpYpFvhASWKLH6Ks/DJMO274zvNRAyV2/SWRXKDxU1611hYh+9WBAIeTNxdTH5W0S5PRaz6Aho
mt2Qv5bUiOFVFhHcR4fb9D6hK2ijc9oDyoCOluIWsUn/k2SRyH2wiQUE4g+Imty3re6IMHFZyF9W
lVTiOA4JWNNEgQO9p7O0sLV5yK7otY/pmfQQZ0pk8WRGX6qgMBX+1C1fj3Nkb5vI9NqOebYxJ7qv
DtkjSRbyK1uIjIh7enbhMnD3+8V2xRq9ZT66PaluD3D9vG1xfE5CQ3Ii4H35LSaXJqZip/Dq6uRw
SEgym+Jl+2100YRE/5A0cShJ8LIOlbMYeXQ8p3sKQ6nm85x7JJ2YAVD/VPumEMVOE16ZwBWthXc7
k9I53fDL+TOqLz9n6nTnYbyMvbiOujl5//uxHtlaljm8agBsHcnhoeWE6g5juzElzrruCmTTeraz
ZJ698rHoh7wjccPFX3lm75nDrFgG5lo/GZh3i1ERvUCS7hWnrFkeDnE8BeHektbySq4Nx1VFdnme
upIwhduVYp4VtEViqUIV1lSfOIb46XJzrHDYT36ODr/vV1XdEXs+eTd9tQn8/GUj7WziiT9kCQl0
5kbWybLRltpv3o0QqBBoKeFxeWEFvHrYo9YXDzzyMC04eT4lmQ6L/ne3WohbQissvlocHYT51F6P
5TSJ8Dmau4ZAiMVfaHpGb2iPt5RDtXyWRGwsQRDY7ySnyOkxWZrQ5cixQddHb3K2g+fleDg8q8Zs
XYAPZmMf+W+dzIEvBFGExIDlDaaDOOxCtNixCCbsg74O9irUPDv48xRFRegP5q+ESJIxqBD1exXZ
c9veqyxuHeW05fvsQNXwFBJsEnHNYVEAlf3y14TtxdbXTaCQRa5YNiqDx0n1bkDuUdSptCbN9OOv
5aGYbJ6GPo/DDmmzx1toK/hG9C+eWrLY3rhsOjj1LvW73JkJNSe97I7wpG46ClHE7c1s6skcfITb
r4oMrHpHmEJBuEztbPwy7sDVV8srbr3QNTDdxGTfrh8o2wiQkrLX8y5ay/JnR/hbklY+AASeeglI
isUasdEhJqA2SRcPau4ApL252cjVzVMbAgR2TkrCF2JMUFdgVXSYNqxR7MkPJC+avvRe7O04KJeb
Gf+fwI9X1TNAWatTu/ZIt9BTNJHnwQNkLp7BX3lIuFgZIh7UGqOygZzpASJCTFADEXTOQUPxoUKS
cbXgvY/0R7tyPByMIZA0IGnEWawscJe+5hk78RzcyMvlHby+POlGpqh1B4Ol/GO/MH7dk1JFXoE1
1Nw0WLjNdP3+anzJAThxoTCusj0uS9x3j/MWhCaNgFHXq7ZM+Q+qkTPSakFXsbyLanjQl5FHWI6L
rx237tWXUiTfURvzBvMnkDJRydhgT5lCEz4OMbf+k4j9eiIkazTxbQDM2WRK2dPGje8PKAw4YTB3
1oLL93+wd15JciNptt5KbwB1oRxwvIaOyIzUguQLjEkBrRzCAexm1nI3dj+wq6yZSRo5nLdrNtYP
Yz3VRTAiAMcvzvkOo+uyvCNlpi5vHTkl6jGdHBEdO0ZY6NP8MlHNHr559LnDtltBHSVZfd3xGkW2
iCmlCY8RouzuqMuedR9WpDI+sK1gsc9jmaUPqZ/hpqDq7xE4mVkabPvAhTeWtxVMVwpxaKElWzaJ
U4+6yVgllVl9he40Ze+KskZV1cbVBusV6i0GpXX5kcK8afaD24viwFhmfNHo6Xy2L9Rkl1U0mhMC
c4OG39dGfee2DQkvq8yrUOtG8WRgCkM70zwXwmFp6iVBQ+56NXTzOYTELNd1EoloQ5R4l+/QO7PP
bCz0IVoXVGka4T57Asr1ceNH5E/hbnF4lgDgOExuez4y0IRihjzQ9G2LNqNIksVKyywnShymQIRH
Ruogly6A3x7pGrwZLOEM1NxoAZPY1kXPj8VeuLT8bE8rX9QPblJ1+jw3Iw//XFApHdJS0NynvdVW
N/nkoOyRCCubrG8+GR5UPpZFVTocjEYuQk/flu+zPGnt9RiyytvhYecs1Q0syUMsuq5BTjijnJth
UcWbP2+5z8knVbXV1+51f/26T///rjG3TRHAhf8///S8PzbmH7vqX3s+eVv963P1r/s+/749//tf
/7s9Fya9NAS6gKyjpeMXzn/ac/mX5fm2gNEMPX2hjX/XnvvLPyOVEsmo5Vuw9b9rz92/mNDAXBfO
kjRIg/8n7bkjljCA79tz/qCAwpw0IdsitC54054H48hIyrZIg+KQqxiCeej+p8gIsruuzdlQoomM
MnHZpZ2IuLsrEFirHBfwgijz4+ZUzSCc3rlGHbNjBarS+luZOa1xY7J2jl8muxXuR9obW3zoB18G
awbOda13RgRLH5ZjGnXWjZvBs1woYEUzfqh8dlPbf7/DJLpVseXcwNODescy1kXn6wLzHTb0m74I
e72fotbiXSgG5MaxY7HKnFBkVpcImFRwkeWeDh5kP+b2JcpF7CqQJ9EEmpwRCLNBIdbWMwE6mn0q
pPUhvCg8fp33VMhGjGexY8qXe3Wdb9OCYGZeipB1dm3jRj4qmrj9gMLHxaPWhRy80J2Gncw15Zqm
4akua47BXVCnIr9JVDagnRhI5mOHw+rzYBa0IWuY4f0pS7PO7/F+84932JQ9qoqo65DdDAFum40q
UHNvId9FLhZbaOhPlUyq4GKsrBaLIxOd5MmzphniRhZ3wdbMgU/epG2E52FFxcFfq3VJ7rjW5UJq
lz5+i62cAl4EJMlx6nDUT90tU2+aDTli8ABlFWUQtlFweodC5vl8zbKrTo+zhV12rzNlm6eGacHi
a611tXPLMO3XboFLBPdo0weoQxpGoSyKl1fm7KvgpKV01m4o8LOadGqRCZKXfyTgj7lZTIEKWAO7
Q+Y303yIsOIwN00q5d1iIIYPQ7+Hr2KlY6vPNxMHnbk3yyDG6+YxoqRqYaJyN+XKAqhJTATGcahK
9xNvrvJY97DoHx0DvMyOhFwQu66r+OY1Um7E9iOF8LF0Ie6/TMMY6LXpGaxN8cchQXdtzxh2Apyc
vxECz/mxEVqhVkiCMbyO/BmDfCEL+CEW03QohbLNFOSeytCnMoSKv2JCXNjbajbjc5S7GJj8FGED
M6sCyJobGd07s2uTaxt/D+Aa1EifoI0jUnflUH9N2dIqPI0wmtEeUsTsY4sdMOVwisrcpDLz4a1K
HA5wdGJKJN7C89mOEgkMHYzxhJmHPRYs89z5kpYz9wdeHe1eAQoOcaMnPqO3qJuFPII6htXhIg+w
wQgV6mZoZAXEoDam+Uvj8nPd13MgNdWYDOpl0BuOV9SpGDCavKjgaddjQv9Dz3MHqVKjC0bzRNPk
B0YEkL5z1N5QyRjvFxF5vpbaoqqQKjVp62eNphbmuC5utLHwkAIzAREXURu9KHZhy3S9gyL4FCW4
+i9r9gwoGI1pi0cflmm73K8yn/V88DKyDoJNY2tzoHnFkjpcyLTL0HeVfoSCUxqUhqpKEAKlfYSw
rcJaFrZP3aL8aLdsXNMvekzFsNHuCMA9AnCrmdYztV+7Fas4/AuzMu+SasiDDZZgeCOp6aEDHy1Z
cUoBnsEKC4XU3yPhxj3n2GkjboZS+u12ivoFuatF0+67kr3vZT2XaC77Ig7UprTzkfSmTiNXjxIm
ZRK0a8WNip9qxexE22ttiGXwR7sYbWBLRRW+WVIL70rRBF8LZWv/EABDQYNjRLBS7KAeWny2TcZe
oM5J8k4M4jv31HrsW0nDZhxDoID3OIb4U/aomb1uG1tLnHkutNEebMcO5TZDpIAV21fWOzVCzlv7
HIO4btUINpammGVSYGW4fXvTxJfpaTN8GHrt3Y9UTw+DZ0fpXlQk8x0imHsh2RTdZ4f++tzrHrZe
F4tGrMvUomWwrarAQNSNPb7xCBDpSva5X+BBLDpkvGFnOIdZ5aVx4bklzTRc+rnZTRnnBA7DDvWd
FZr60cGB5CLbGllANq7Za8q2AOdlI7t2OM/IVdRNO8A6uqgRbPZPYRE0zbF0msa9MA0F5Fq3gUII
4dSaoRR/Q+82pqiK12HIKOSQOPNUPlRlF6EBlwbKeuJe22nLae6qdaE7jIaGO5fpI2y2sntslAUG
XuN9AGaWWL2+itseSEbecUxcoBsa58uuc8Zna/TraNN2PsgqH+ruQ6ncHl62zEb7lPlypuqTXhIe
SiwgTJHxnFtbIpi3k6hPeoQMvSrcmRuryJhLQ6aopmAnQwg7a0ahiT45qKyw3gjXj89m2cAI16qu
hq0aAtxDLmEUnzGd4YWvnUG6N7TieBS9emA/JNXkRYf/LSiJJ2QDYpusUv6bBeXrSvLbv/efStI2
feo0y2ZzgxT9P5WkZ/3lEY4aBC77HApCi0ibfxY9/l/sdmwS7jxPEA0nWDn9s+ex5F+ma4mlAA3Y
Ezn8s39q3v/Gnsf9FtT4fSFJoRSQCMt/iF4h6HwpNL+L7CpkrxuVoBu08roIWWZO8dcO4ZY6F0Ph
9efRo10knDjsEQXrpu6PRuJ7/W1iGkQhWBXuv4MywqG8VjabFFIixtTdF3IA5cAwQvUPpGGP/dYP
A+dZJ/kI4JyCsF5snmP7MCk9GcBsQuNr1MCuX5O66DxDVnSuM9bfVBkWBedNZJHVeQhjH3WCjMIS
RZ0gS/daIrqPV07v4fo2+1j0q3g0JPDsvvThH6fwIasdvqjevZ5DwE2gzNwmQRknHZ1vPZyWX/Ii
S+0rZkjEdrRRK7ydW3vsmw3eCvXKjCVOT3PJKdjS2vLGw4SfqKvcHRpEsXjt3LsgKEeihUym3htK
QGCSBnjhaUNBj8cU2g4DjqTpPNSamYGUsGjmFJQH471wQ6gL1jQnmVlwRBHoOwbsZpt4V3kV1Hm6
mgUbkxOynIaKM4Cwus5ylE57z3Ij72lUaZQxdnaneV+OqvNPU9jj2ZiEysVTD4r0rkgMPz2qqGw5
Day+9q7NojQtyMPA39cVCpUKVorXdieSxjQeaFO7sHRjO0YbMBZAGFg6bibtIQEQBriajeMwH6Fq
2Pozcp6dHUss+fgAEVwG2DqIL4DS711rRsE3kgEa34Yd3JalA70vUOEMq9jtWT4kveds0oJN2ipa
1qEfmYGZI8RIbciNDvuh2BTK9cYtW7PEPiDbIHOil6pgTVGXKJY6aWX5eQozIGtuqVAf294EkyT2
s7Y+VHNmMReDQdRC35fe1yrKiJcYrMj3t/jx0SShbY28nZVCpzn5qV0zZJmZk+BhD0JXPKjMBJla
VyKwvhjFPLmnJpGdeSCEUiNNKlFAxGWF7Ib3c612A5r/EKiXCuYO0jcOyjWJ1Fb/AfM+hS9qAf7Y
NY50B4mCy33/1MnYdq7sMKlidJ8kCoNoSmbi7ocRAUOBbNe+c/qwj3Z9jgF6I9M8K/G0J+B+MCSE
ZG1UzELuuhFNGjema/fuZdB5YQ3svcuDM2veooaxkZSje9MyPQaJ1CZL8JfDWHCZ4Hajf6g74Ppb
0N6gp22vmeFEGChrCM0p5LgsDGsrfzGRHM+HOEO2ehOwTWDWlFQF40EIN4r4gh4pDfKZYj7KMJ3t
a+4syGheSggMNBrUDo+kv1hhPLErqWqoUCsrKQWitLb2iuvYM3A+KUuN3YeBtcZwqFDlBOBzwKGs
soRzdDuEVX5nNxFU3Uwvbz7b8YyX3JvwXeDOVAIGQeh+cOoAXUNaDbFCuIOtjUyN3jS2HqRrk9VR
H3ZrFYEVYbKpymfYx/W895lIq7Mi7Mbch+x46kMAsrrYITUbIBR2TtB8KZsS055m6Sif2ZKWzpG9
2zLHhdOJtkNyQkjVBZetVy59kfAX9YdO5jx5NyGdwQA4eG53i8HBfjdnSTKtO7el9G5G4AU7qysF
LFsH0sAGdStZCsMwcpQgunXKqwSmSnNKUP0CU/IbDb66hM0gcKdFpn0QlvjcuhKJam3p3D1Glszt
WxtugzjGqL77rT2P/rS2eArFC/9DNFEpQBBCpkHIQYDqVPtC3deJwzwW3QO6G33LAC6uLr1wSr0j
wHuDaZ+oluSRXmXsXsqhyvH/UsJsc06xbDcPZIrej7MziG1L1ASpLD0zdOxcBCxE+JVZxOdWb3Fc
O9jQFHozsYryck4uh8EvvmrDF3djICigVDTDJgrsLPpqQLdsV8pL3LPnSXRkVEch3sRc5h9IGlJf
Ykz6722u3W4Ra41gVE0sg/vMK8zHabBBGiZzmOWHGlQFdsjQR5o5+2zZtpw6M95fOOYF+Hc9F+nt
3Iuc7YeBOTkfTo4XA4Bmtk7nA9fQGOyWEyQvIquAIjw79AteluKmN1RnM1cF1X1y0bB6t1E/KBwL
QWZh1S94HRgMxjPObSqEPtynvaPeaeaaUERHNmbMpzHisNEznmiYanYgKXIrLHslgPR9K/D5M4S2
abENquFgLbMyTx+UWzBbXtFD87ryzESJd5ZbooyNsdB31OJjZB9sjVe2bgk5qfKahWv9rd2DyUjr
hxUgmq6Qu9ES6l777UXWRJOJJLPsUtrbqEtP1Pa1/Z6k5wJ9mdf4BBtGLuczE2u2bE6q6jVcLDbC
5B4ECVEkQYQSLEfhPn5rXr3Z1OHRKPLM23hJ5s1n8oGWZtfUPJptOvf+XgTIK2A6ySg4kibVzcck
hyPOFnjJ3NSSYDLW8P0j0GW83wwTzCNnTHWLy37pw4tI0pQzVgCg2UHOYSRN095yJ16XZS/s8/St
ry/CSmKsynTMLFjn2CQJfT8pBxGxKZL+2msRNqzcb3OCPAyIG3K+zQ+kE6n2BhWiFWK2NzLrU/lt
6oBXhQkEZhymEaI1Joj+36YUoEfz7hG/DNOLIfDkHQhgQM1eUTjzlSjSzN6PnOTxkaRwosHQaw5q
3yRV2m4YHTInqTynYWgCQ5w7yRXA6W/kmLfBaf42ZXFrXq9b30pyeSYEDVHYbHHzpMtkRrotJ7nq
mW7UKdPxYQiZcyOEZEikK5sdVYsPkB3AOOgvPG/cem2kWSiYpTfd/W9v8HdvILBF/Ko3uPmo/u9/
veoK/v1v/N0VuN5fJq9eskoRxkiGp4QL/yP/kn8Rr2Tz/3MYO7imR+n/d1dg/4V1OOBNJ4Xpeo70
mHf/0xWgJ3NwEyFmFfzfPxV/vZotC+hIPkGqFq4VU3jccm9aAhI0hZoYDq1I4XrwDZIO6UN7QJz+
u+++lL+7ke9VZq+DW79diHRQyVW4mnDcN2Gk9pQFQVixBaolmtO8KG+J0bleDpVd22UXdWJd/PqC
y1T8P83Otwv6KEJMbABgSanX3zQ7+PajQRNKOlO6IEz2P2Mag/Ec3UdtzRGd87LCDPbHF5Uu1nkH
IY/rMbZ/fVEVDH3dd3ydlYRkvWJGEW4mFlgrrKowNpeVJNixiuX5nO5/fek3Ij6HsaznL0pBJ4BO
L97+khU6pL4weJ2Uc/WOtmLlz+9b33z/x1cJ4FwgHCNhnnjxN/m7slfNTIDD4vX8rPHqZPkHTOSr
P72IG0gH3T5NM3sU5+3CY6J8Y3NfrTC7H/30XAPTUvOw+59chd4bhdgizuTp+74bTru8HSIYQ8Aa
9G4KWO+7d17t/+Yqyy/+n9uQR1cun0XaQtq+ZfKwv76KhR1RIMmG+mE9uUV71Ss88Pq6mD79+tO8
WRL9+zqCKCPXskAryuX5+663pyUbi5q+jOSq4EJM/iFFR/Kb38VigvHjh+FXh/LCo8WK5fVFRmBE
LQFRZFQSowmgYU3iPTP69gzYElsv2vctkULZZ4lx6zJuIQqxbiGIxaaiypph/euP/OMdL0zOLZ5u
fOk85W9i2+HOJ16T2YTQx/j1VEmjXXlkFkRl8ZvH+scvlyshw2U8g6hSeG9+REOFNiEIBcN0O5ku
IwMJRYUj5jcn1s+uYhFvTkPBNVzx5vBIYhKAw5hBxDw7YBxE/A5O/NOvv7OfXYNRkrA9m2EUi83X
v6CRCXIbJbMWW5eoMs0T+5S7X1/i9cG73PF8UdzzNh/F49t6c5PAhYt0YXHSO1FEahiM6IPfjdYG
7ZX6iCPExfKTDgReOOhGfn3pn30615R8tgCrovP2dwoymgJrpEAqislnLWeMh7xtzYdfX+VtHPjy
CS2TMHpeY6blm86bGw9lcJSI5VlDSLdJDm62ScvzpM9puTLW+IR29mUMBAFiar9RRJglO/3i/+aj
/niu8HewTR5FMPhSvv2ozJByp0IZggUADNHGDHoGwX6j8HOXJKdovCpilr+56E9+WssUvE2ZIzom
lt/Xd49ne11UFxzMsWF96mL5gS/oCeHvxp2s54DzB2xy/Zun3LGWG+b1EUppImyLTbsrrR9KB3Y8
BLEpbihSXZJxGxJMZbTrCIR7v+K/o22uiueyflcwXdPd55DYxXGIN0YEfMPfAI+iDV8ZUCTy7DrH
yc3SADX0ZpAncK7YmRM2VA8qWZ67bpMUa2I5UHCvZGqu+6ghCfWun29kZYI6HzbE6W7Zs1T+FiCo
qI8OS02q/zXeMrts8MhYiEh3Jn4gAjXICemscQe1c61acck8Bq/lJTZmJ/g4MOEqY7XWSJyjsdhA
ut6CoEdUKml8YhoQVTTbmm1Ojs8EoWN+qQldPhXx+N4ACRoZH8D55Iki7Tbd9vIDyqgVkWUHUhAP
US+eRUWLtPNJtkEb56wtQEBkxmbdcbKuZc/aKHQh801oom0msQgM81t3egjl2WQVYh1iU4LeemIB
wnbv0R28lQdaifS88SE3d2kM08i+I/V67fiAQeDckX7bzNeeec0KA7fWVVZ9XWwv/fioDI5LdeqM
aIvLYOPH4SYOInYdnzBvrRzvq5L72bnKTPZF9g7L7oqA73Un9nP9SQAFy7qPWX/nyW2gQ+JLm9Ug
YnatzboqnztSiV0CdfCOXjdEdlmyX83ZecD8S/o77iKbibbLYQAwa4Tp62w0YCvGL/y0x5ElIaow
EsiZItE/O4CEjD3oxwwyo0wvG3/tlbs4vIrD9mrM9xo6T6bOJHeY0LsckgOq6BFweR5eW/O1Nu91
c+GWazMA+gPNFVQvrqmhP8WE1XbDhV3fRoCgBxz+FQZ9ufaGm3DYRwEiJfzMnXEDlXtXxRjjDBLe
dnPwZOPCNbP7RH8cPagC70HqkDpc6C/R/Agq3A42rJenca+7k5fdRelW5Ld2thswhNWwHNsE7Wnz
YUTPoNIXpQBXd8SCkRhPrPEwNix9cc8eZogIfnCBzm2TsPFNh6vaPfo549VlEkl0T5kT3KwWWDgY
1atMrwrkZgnxluP0fg6+VMN9mtyTikVQQnkcsdKH18xsRC7AUTNV9NDpC+OxLCtyofBFCvYF2Ujm
DKMagqo6sH4L2h11d+2dhuA2bvgKhhDqNILSycXOsYBK+0Nisl50yZnozU0O0bPzbjIgNUMhzyM2
Faaz8HNdogj4lZDGh9eEd1UGQPZgZRsvdjgSwIHpTx0gW+ODY2Rp7H79bvjZWcWmxgvYBFEn+G+K
Steb5IyVl4JfmJpoJDvEkx4PMbheXJVXYaZm66nRgXj89XV/UguxV4IDhGCJntKlZf2+/Ks75GwT
/pdVNTGCiTXvDCTcaf00QK0Kf1MH/vRitu8vL/dvFdGbi7mqVXFNEdH7HomSiPOigPwqD8snVY13
9euPtrxU3h7/dDZMSNjTocZa/jbfVbbougemLBC3ouRsyffkKvzm4/z4m3kWTb5vLTW6tNw3BUsw
2Uh3sBKv6hZk15xgW/J9f9f4zaaG4pQg+/jNO+3Hj+TxHpO+zwdyHW6V1x+J/WBgzQNvtLKbfVh/
Uc7KYwqvf/3F/fgzBS5NlO1J4EMyMJdq/rsvzlSkLxQ03WyDX1LnxVIAYdWH/8E1XIogd3GkUYq8
vsbY5xpJMdRQP6/XciJmKXDg6A2/+YmspaR6fRNQrvJpKAA8Sn33TeXBrs71OjrnVetxlg2IHTh/
LUj2DgXSEc9gAm8Py9BkOd0+g2OLVpiovZiUz/R3VeaPpRfXp9NaDHsmv9+bX69CRdxlNfXC4GeI
9vtHrBgz3FbvaHf15z/+foXDHMNCmGjyY775DTHFKRwU3CkTOSq7PAfgOcdTCcfJqA+/vtSPN2XA
VgTJLvMDSnjvzaWiBB40DzLNXdx7R0IrCL42eVX/D65i8Vk4pJbV7pva2Ro6njRi2dG3wRZIe10y
mu5Ov77IT+58nlD25ctHgeH45ol2CGZL8bKz0g1MLDf2xmgJwM5ffn2Vn3xhvr9Mzixq06Uifn3v
QxxOG3+5itOxF4HWlZJV9ceX4CPwdYnACRACvLkEJhR0ZjXHOoRueCA4qJn97//wGgE3Md8W57lg
QOe8GenoFE2LHrnFOOwPdSS7lSihev75RdhMWRjf0dKab8cTzjQUFlzyGjSAHi/jMoE/Q1z0n74q
+Choqm2kErSBgbn8Yt+deAmSSTSC9Cfz/Dl2btUfn3b8+XKZrdkguxzvW6fy3Z8PymC2oQkymGry
7BKFEtk7FrF1Wds4vykkfriF+dubrs81uBSN+puDFUJFMVoAXFEFcJp2dYh5tXhPLP1vnsefXYeB
LHNZl6sxiX79leFkGpDUVtjgQk31C/X2ANE4IWy+zX9zqR+eFz7Sco55fHXQRd/eaKIij1vkLqOw
6Mqc8f5AWvv1XfazD4O8mxrIXt7nb98Sqk+nIZg5woLG2gzpszN9ZFjwm4v8UC4ElsNkFyk2knGP
nO7X35hCDjb6eF45wWgZe6LaMErYLqelfmcYzW+u9uNHsqBz+RYjIcE587b6Ua6OiPTjlkYPfO0E
1kF56SmGf/zrb+7btPPVC5ZunvcqD+e3kuHt+BhdUNMaOV/d2AzTtKra/sUVUA5MRTtWMICtxEKY
RbLIXnUa8ZcoYpUHrJiRNTcPv/7b/PCGxQUKr5epHr50AR7o9Vc8Coq0FKHFSkTW86QIA6+jAT5B
4TzgZPnNR3871Ag4KqTDpILBBr+q8+ZlYejIhkfFGwn188accBNLZ7oaPO84Fu0lBpWt6de/Oaj4
5b79ud9945xSuAQCi/sUX6HtvX1JWYMVtK2zpM4Nkr4SgxM8VeR7hrGt47w29khNfdgNeI279uxm
EbE8bj4JnK3ITE0T/GDZkkYqSstFX9C0yDJofQmjg4ZjDsUTEKWx3jplqmyYpvU3QZObwE6JVqIe
+57XLxsm68A6BB12YqBDAxzZRO1DjZCmvGBPOMwvady73baWE2NDaMieJNm2EHC7ngALQRonBSbs
Dw7D3+hdDv9i3M+QvGoye+168aGmQbe3ytpAAZpOwKcvSQ/0hxu3JmL5idCQ0thXSRuqU59lSy8/
mMZVNASEh/T+6AtQF9ohdkQ2qbNytEDOZHSmBY7ZTlGnhMa0myqYTTE+wvRkM8TFzJoIsHNe3nSE
SXgOOxG79/NqizFrPuPBi298iPUFhO0GbLO9qk3fvG8XRI1iXr+uiyF/V5fUQuG+BFzPuyrB0p4A
vV1kWvGCv1FhnqxFy19iA4SxHY6RQfG2xmMLQQe/YYKY1ZQQfOzMRAfTT5a1JD+lW9/2FgBP2RIe
hSOjIxJzIfQsrJ7EQ1QEy1eNR8y06h5P+tnvceJlJF8V9b7utLupFO7ZfqH/RFNc7qKFCBTXA2o0
TBtXiKbnDXTXfsMvGB/7bzQhKxJ7VN3uZbOwhlzDBDskFwJRHdt6hyIAZtzCJ0IyDZIKyyCot4Cn
zR6Ks8gq3PEN0E5hEdJkCtK/7AjPc1XiluwWGFLbEYuXGQCSioWdOS7QJNK50+tqASn1fZnsqgWu
BMyjfILBOO2tBb2EGZtwj7lpjxZlLQQjqU4TjrbN1FbFTW0NxnmhnTDCwFWRLninRoTDZpnwXowm
AM2iYljk62Aijnvuz/UCiXLwO2+8BRxlaGF/bSfXvk/KOLjPRMrIYEFN5SnQ5nbBT2E4ofiMHGNH
ewgJIBhrm/i94KVd0FXtYDpHHB/ZXpluBt0KxBWCDvOisKpxZy0ArCEeKmL8gGIFSDiua54OQGNQ
NrMFnhUsGC3RAdQaF7SWWiBbYGmslb2At8IFwWUvMK64AcuFF59RFLzfky460FXNiI2hAORlLEiv
0mTo4ZNMeQ0SAKfoXAyHIkjRSkZ5cJnWbnfK017i4sTvKiJ3Xis0O4BfF5QYhJtjK4U+cFNBvOC2
3gP8CS76BUPmh+rF1U64HxZQGcck35wCXob4nsBy5i7nrGkZbqeud8efUZ5SPG93BMSYd3Phtodg
waLZHA0vduH4R6YQ6S7JNF7khaE2dDyZUZNC/V4Ia7nPW39eqGtSxs3HYiGxCbub7qaFzjbDytkY
C7GtpbDeMt53zsZUwvReyG52RiZd6EB7m2tcnIDpJGBJWHBTXzDd00g7CHxGECMWalyAG5fHcJj3
08KUM3omsNXCmTMKiHPGSOaiXih08cKjq8Fp3CIwE1/Is4n21lwNp7zWycbPh2yLORFXBG+OleXj
aEgBVe2Reuhj3mp5RNhvcNSBxMuc1NlXlgV/PAepIHApXGLC1+t00gTAR+lw1yp3OsQLbE8t2L1s
AfCx+C4uBF3tpcBDuU2avv4cCA4QTCNFku4cewhurCLLP8LejOHHy9Q6DQv5D4gqm/R+4QHm0FSu
1MII5CdSF2LhBtaFNF5amzyHtNakWiCwwSmReaglw0699xcAYb2gCBM39qINHUD+aayj+KuYB6RX
VesEV1Xrp3CO0uIZ4okEfUCzvYvnNn6uhGQdNta1YwEydqJnzCDkdETmQCYW/vPowvAVmF5k+so/
MAjxH+Ali2NbVmSP8SLngLEiqR7KMUmv5sF5hg7Q77Rhwem1babKVuN+wqlOGB43BpFZC4xyDIfo
0VoglQoexu08YvicmLM8GVOfvY8rxNSrMgu9aOWi6drJRhZImwh+0mnXEL+Wwg3ZOC72f9I+pPvE
niR5hDzxPkYcdU8iAnqoOobYEF/MFc43WJNy5Zoq2vj+eKa8vZQMy33emU3l3bupqbmrsh1V4jHT
FakuGKwx0Wym0DsXhIA4pCUviPA5h1cC9fcgDdJjUVH7rFHX7kIetTr1MITqErHHKZTYJywnaS76
LH9ObGcX+fIaW2kOf09i0a1J+SH2y4lmQFtYK45xU14MSNQYP4PpBMx24RkIzdhmy22s01srre4G
0QwltlZiNmrVfuzHI+4VawMrBWIrt1yEfEsMR09Uz/kUP8/GDKNyqvF/kUnpyp4YVZYR1Hu7ppEH
s965kX0x2J+sEF5YwSbsQHgJjFAlLhh3EX8G468K4rXq3ftRTxuzK66iUB/ImHugTNg6BKfgxTnh
2r8dxul2dsQ9rLo9qtCjzyDFSJpdD+42yKfLSQNIB0jxZegF4fb6ug/RgMOE3qXeJ8dUpFjjrKaO
QShnTwsmVcGy6oVRsaGJt2Y5b7lblwnYwMsrTfkLpTBlRxuGAsgdtBLNR5QBBUHkpST5qQV1XZdA
N8hRhKw6OmArArL9SK9ibA2adZWU7RcBzJm4LPu9bfVfhza8C7qI4bZ1wJ91PcccW5Req5z8gnZJ
yoDKAQuvHN6pJWnBFMazVxJUO9XF+wSc9WTl93UA4NbD8l6jZyXwmKf3C4/Irk15dyeRS1ymsQ5x
PbKq8p/RevAGz5qXtuq2mvIkx/qxJrG22GqjuhShJPFqJPpuDLY10JoxXigy8UthE4mdLgZkWKgd
bDDmeuvIZ2/o1FvfYXmQsAiZZtCjLQnVoguiQ6hIa0Nuh+AjvdRRHa/qdLrkltzObrgq8Y+uVMaP
rO1z17tHV2a3dszmIIH3ugqb7KLDO7CaXLahTkPIizPJj43Eje4OFyTh1uum6VmnxCBuZhR8qxho
rNTivhiCO6tu8CmiyzwGqjJugiANVqGvLifFhyTvr9JUjY5NEEhDOOxnrbgLTZKYMusDyROLO7wn
kjWo70a7+wRUiVVZpP21iIx36Azvi1pDQMe7Og35LnY1Mc+lvg5SD0uBA/wJfCZVuf/ZbYbHag6f
QK18mkKqN5JATnb/STnY+fBE7mdCJEPlrOyB1Q1vK5S8tv5alu8NmCac2PflhHwvyPbFLC4cfV/4
0LGtKlqDURiW4+SS/8Edp3LCsKq+8Uz9oc/l01xPhN5mGWD9ZOQ+TMx3aWZdD6N/Bjb8NdYFgwhM
DycRioda1p9Gs1p4EcS00dVfRKFcF3F8AXBuS+d/4MAG4AGWA2JfVHXOLi7tJ1C2X9Jm4u11hcMT
ofGFO3fvSkx+dud/DhPjCjjCSY3jCXTS81hD21HZMbT5AXCy15B6AeDd+BFBG0ZxTpjmYbYg5phj
Nhq4AQliSdTGnB89S69oPfduR8yUcTHF1w2fzqLlSikaWeyt65BlEFBm11pHtr92iA1Pq4a/+lUe
ldcTEXnVcNMUJLjP+SFD8Igvf9cq/F/xcNQMRqKWtATcJoPFkQXLxDbzh2DJceWQQw1NhpexylHq
l22FULzjhlQdG1731iRqCpHt1m9vdPRxAAKQVo821YgC1kgi0l0zZKcOMB83zJM5pqd5ybsGtJt5
HY6UMbrsk48iJcGQx6qZdz0ZQX1tHPyxANot95Uoz0RGnKX7uUuQnbEVzQMg1I4Bvb1cKf8p5d3p
ieS+jD5LYIzwcx+m3PtIZCTIk5zwW1S0ofYOQwspSdEqyG6blfZLLcxNOjLxJgTEjF7KnkMs0Ju4
II6xexiwxUwgvSvDPxARvE6zbO3R1GQO9zuEhcS0PzJLWfX5BX+1GKIHgVvkNT9RaJ/LEg5H/JFq
fCfYhoyOu/9/HJ3HjuPIEkW/iAC92YpGXiqVTJkN0eXovUmSXz9Hs3jAAG96qloiMyNu3Dg3qkZv
6Uiv7Qu/K2PW10jcs5wtoaGricwmm5pRHSI424RGUHLkbbttiKPEf7ziXL5TGG1HlJmWzJjBPqRz
HiiZ6fYOiV4yP5wFcsDZsNTAn00xEX1fJfWGEf0lKgkqURgoQni2Ha1badip8odRskwHjgOicpBo
+krrPiTtgKTG1z8yQLzNerwaOQzrdo3/e1vRFxUwfsAUeSTuuh2jpE7p1o3J6oszn4bqUeAsyKFy
eHF8oFwjBV77aWauPa6Vumj4KInCIHBwvqrDIRfXUrAiDo9RbJZhm06NZ8B5Z2V3RUv/HIqsU0rI
KvpmlAA1LHSN5VXiwQaN4bZE12fmbkmrk62XgQlXyYmjTxyKh7nU/nRGrvRDGNSV0h1AW0dDtOlz
5WYUpGPIhKwwBHhaTMYfnXMzIjJXHnPKB5QoFnaDomFEPakLO7RdSu0PULkW9W6MgJTaNlDXmZiF
DHp19dO287mbjpKhrwyW63FC+2wIuyqw8UTDTDG36467VxdXsgaYJNmMTgVhNU+9WOgw5RUSqekQ
NSLhC4pM0axnmmHOdLZizDWkJ7foDJfEmW1eG8R02azJ5yt1qQ8yWZrsp2ZEcrSS4tlM8tnFoKyw
Nkv/r3c6BscOWKxL0j8MokeT7BxnM7q+Rw0cKLxFdlccOgdSzSnCdNM1Y8xf3wJeZHpafe6b3Sjf
VN5Fcnt0Or0WVl/0L4UFIilvbbWVEO8ScRGUF9HL1N3L7NTrqq9bz3ytbzJ2UQeouhUfTBbPku6z
9Lti4Qp7HYEzK4MRtvpcpSogmNJiJhgrJqziql6syagNukj3FzY9VbP2ilmmqAfRSdCWCkrYHr/1
EQtHJq3anDcEVhj95atOOphuHWQrYOKTgXJQ4q+lfavZecL97YUR30jMp5sSYZapK4k04GZL97bS
SnsltECQEqIUhNbs8+ZQz/8Akbo1os0S/ZFKVGPBT04lcRZQynHbrBQuwWU5KTH4+JqkLd+aPhN5
j62cFDBzCkhR9MbKtcRatPD6aeeOkBtW+EroIIIUSwEoRv5oUNi3Lr+ZrQdud2VC2MqA+gB6guGu
o0xpUFzxF4ysN7TOyYbXS9TODhlwJenNVs1K2Fqt17PxNXct2T2TD2l632r0t/O4S1Wo2pr50xIa
SCKQ38Tc9dSfNQOekjdbZdr/Y2ILWbKT6mi47lnYmJQ1W7i4WDBC1CO3VXHQnS3vHElMq6d/pNdN
F2nuzYnZJVazDSvrO0DkmA6yX4C/bl+1vwMx15EK2Sqemv5l7BYyaWvtFfO+W2lkMI1jHAMWW8SX
HuUZq2hka8gLYQHRsFvyFBmAoFzDSl/YWts9gfxOGh0TDdcQ61ghITMF+SKUfQg4AUbSIHc28Xzp
QxiU2k2vCY6OVgoF/KJe8zKEb5n6jZkGjmn5lJm7uIPV3PYvFpUksVo0ZhQFZPfhidwW8tmmJ1Nu
vQH47UgUzUrt7A0sYs6hzwnGz6BLRE58jMqRXSsSkLKArfi3jvybAqQavo29MV6lVPKxLHqMd6B/
WjuT1G1r8siB8ITxLluEUeoriEgrWPMeqSx6tSnMd/gMVohDlGV5kFBl9dFLb4CbWAXr2IJeCH0F
/GjBgG8ulfx8y7gvomsdPwz5XTb3bQj6AKHSOs3KgHXIH+oLwcFAslbKvKNeNS2xqse1on9n0BOM
BjcQol833Yp6dnUt23ajE5DIR1QoYUsFGcRgDUkqGJa17rxWnUOyISuoUbVVo2E/6t+QjjYJCckp
GNT1nEdHZ/kQdcnWPLccKQaJyecFDxx1pTROM2HcyZ29mFy52tW7xslPSJ1g38K0QV9eTR5A40ni
CIzyi/ATwkdt5Z2GkagUclDJ/9s9E7JNUNsi2ozTWe83lrgnzsmMz7Pes3qVe9MQPIF8qABA7TSi
+choWPpX0h/Yt00JnT/EDcqwzxramidUwOMPhYUoxovPhWoRTvfUQPMSuGMOvEg12ICcX6GNSS5r
Z44HP4Jl8ch+B4ktPI34TPpI8v7QQ0iO9wHD3tnxusgVfSkCfCiBdG+zXSOKdV+fq6IifuRKouQu
N5eXQoYTX8nuBLVZz9FIidGKc3mlZM5nIdIvsOtricD4XMKVNx8X+X3QtorY4+5zO1AdSRsYPR5b
IE7to7EA42+7joJTehH6IWpuojtPxbuUr8u8DGw1/05iHlRIYfsJo6eiipXoqBvl0gOisUYi/2SV
1U8G2wwyzFilXd8s0iucUduAvDpA1fxjqxRXobhQ2O0kOQIKPnhc825OM1cSCifUhpv10NYgz7qR
AHVET9VGVJj7Fcwn5oATq4XZtpd/dFv25MTcyjVFUD3/LJr8OpbjY7GxrXTL2pQIhh8bTt1K+4qs
2I1ED1QKypmktM84SOyFgzuEnC9Wt+xEuACwTNUVROVIql+G2VfIXek/JjIJTWeVqLhSeqYxejRv
8+amJfewpl6avX5uzto0uSXxRTTLFQuW7PX5lTR7w7RZCvEvlSj+ceBGXelL1rjLENmAjL7Z5KYI
JXCyTUqYiUSQY1sOJCkUVOQNvkAnYbO1kE+pJHtdWNJ8jO8FOFRJM9aD3Hqx/jvWJFIQ3FgcoTmu
zUJb2fNBUgB7k5rTbNEGvGyJIIrxt0iZzcsd69jPF5no5p2T7KQwqGgKs1k7ECuyETXyh8yJohzr
ngVrSLjAicR1XLhJ4sVverKAMvlFMQViY3OXFOtgkFaswAcR1r2J7nmau4IWV+0KChRw7Ozd6QPh
cBRkoRpvst43SvHiaPGPLjkvVT1RIhbYOREM2W/QLFYbZx5WtTlQMa0pS9slJIW7flW4ylUJK6kR
r7Wk9vRW3xLgxZIV4ZjZ30AUUty9y1QQExNjo3914p0uvZcyO6nSt5jKrSr/YHZxc5G6EopEW2Nb
fLDyy8tNma+HO5GYB/VpHrWV9Sza7UT81mhzZoo3JuiuY6kBIXueWeaACxOylWDyxXPQ6IQyD/2m
mAgdaOMt5LMb262vCTjlegnU6IcTyLWUG+0wcdULXZVJ5U3WyCgdcMBvi7wNhvHSc0nI17K1trz7
sv0tUwwW/XvXPiqD7w6UXXuPsw5NZFilgHKLJrqFpNTnZMUT5elnBtkjSCTs0OHoJD3KavYV1S2B
NPlMwZfr3oBNj74ceNNqAkWX16bXaLrbiw+1O8Xqro1IE6ilbdXj8CO6iemKXr/N8WOJTCoaehGm
K895wZM1JzS/4WtWYLwNPUGaz903ewcljO6AFCdNo5t+rcj+qrLcDw1ex5FPSsAH0qTqpjivE7zi
9N6r27GcadQvrDl6qSKto7H12/rTkvpjEcNfZhd6NLS3kI8aQkdZftnWxWZK1eD2LqvzVDOBzh9d
89Gpi9eZPNnTu0h3Xats6sn2zLbht5l/WUwOyA7iBLE2zzvXTlvE2fHZc1G1sLTFddayj09ShhAr
A/pVIRNQyQbngoCdzF1Qo/L3M1l8iu6xhe7F2XKSWaAv6LpCqQpSq/dp9WmlCs6tChYCY6TWXMPk
WmFwPxLYfeOWcPNY8nBIH9Cdt6AU/SwL3aFBbcGgDJYUVzRLh3bp0YeSO89UyrgkNZ1s069sY9oU
vOBQfO8LPtcFLFE26Ts2oZgORAeCsLfEum9x/TyqrLgmhOUwXXenJ196xjeIcJI5sJqL3I9bzJyO
7Sf56ENgXddq55dm5mPvYkr6I1PucrmQg9uFZHVEXt85H+nSUUIrGycD4Vo4F9n5NNLkDALmHAnM
DIa5fbq5F42NA274WS/oPWWflHLoPmxtp8k2k8NgCGeviexranE2JmyZh+nawgKcE59uyjmqbzRH
gCVIZVRKQlkpu8wkfR9NC4nDoltoZo23zlGgxtq5ycOd/TYV2QgAbaoxOWbqdF/GDm5WyfpqgzOV
rX84G/qg/ZPSn9IsH62x3PL8ty0jQoXF2yRU7iPtFJmx22jpXo6jsxDdtjecv2hy3uARrFrYBA1t
z5K+jEQVR9lrB8oVn8+PMIffHmacbSr+MIt1Odc7Noa9pm6IyG4AUDzKihhs56mO2hRt3cJwyFrW
bUZSRA4TUS/2gNxPVd882rlFdjpkeu92RG86ZeXCzmABRpLGzRKVOxtdKa6Q0FHSNF1ZI/hfAMr6
C4VrJ4/ovhpESGmdTQ243ve6eBnNz8RxdhzY5JUR2zITdmEK4evTuOM8+coSfkcOXrmufuFMnbNY
R5nMfV3jSUd7SPk9bEqUfCyBNOjHTDG9bGLh2BkhCajUyNNfJX3FCwqunVofS5UdehXKXZCbDCSK
n1lYzAIlL57ye89hQgzrRx6imChTEcgR/CUnpQ8gJ0l9a3nlpuy3N7Kenp5GMqEXM0zIyo8ER96z
4Zkn0BZKhlPcJ5f+N+KjF4Ps4nfZ5FHXrVC3A2Yu67boN5VpeBWYn7T4HvPbpNMymU2gMuASoUm0
dr2F6xOw53KEJnluq9xLG/NFaztPqtod/HrPmvS1xtp8PvWPETpuKRNdtNS+gpbKnXSolcazWvS1
On5RkTTsQvpFynwY2T0loq65p1J+skKDcV7Cry2odTtPX87kgpDlCmSQN9jT5X+1xn2WqaStKi1b
7RQsubo3kA9KUlCtufUqq8Qom256J91wg3hiEcGYjQeSKnZZLwLYAkSMbvX4znjLLeeGjzahPmNR
LErOSf5kX5ZntX1PoERAknpUcR+MwJvqMjpICbT4zLm2o3qJsmajIs0Lmu5wpDOa9VUnfY8qE1Ni
Ismg3RkJhIY87nfMYFYtFZqedK8arICepr9Fe1Eom0o7MLnpJDzzWpf95RR5DP19oBoJgkQSNNMu
Gyzyk+C1AGs2SDzkidCPQ27sZCUjxVJjcyQKCJ7tBmPV2mi2hgEh8ILy9ZqF/T4eSC7D/J7yH2Tx
JGnwKnRMgtH1VOD4yiJ/yKG9akzsFFPjg7qlyydsYMj4FfpnaHMxKBfgsTt5GH6zpfsa0vErc4B0
AGq2gLXD654AHa4yLTNX4zB/s/JxcabhJPgt3WIhU4HAFnIZM+Qj5jnPBJIwZixnBK2Fi59cqfxG
xHN3Lmdcx3FT3W29CQqF5Tmr5Kovmms+zsLt1P5zYM2Ie5PVFeiBsz9l2m2Oox+pnh5SnP2aVf1A
hvidlpjaG/9f0EBBw3aRIN0CNSFiU/kCpEFb8PTsYk8ffK0RJOEyi9uUfWasBeO2GaQH+Kpr3Q4A
uo22pnOv8jXmoIOTTGeT+b/X6NKPpmUvZpsn64XNn7KGdk/34nV8sKQc4WKzQYety0y/q4LDdxbV
87FulLUzW8iqA6KkBk8PD21TvYpIQ/5wBnJ9OCCaTv2rsyGi3teY4I/iZHUwytrIYtAPadAdKwVe
Ipk4EBGR2WXerIHs3c7QeFQM4yNK5rWdhS9DmQfRUu36Vt7EKqdvqd4Y7DEB0tYqGark4lmeokwv
kZl54ai/thryfclVqIvmr5KtaxSpj8hO3muZ5ObOqTltZWkXt+Wto+hdFVr+B7T+rgnxxh4KTpNs
vmtycn8idICEmlzl1YeVQHHPlGEPdOCOhYdgbuKqpCICjRydDRs/CxsJu4EESLwM2xK3AaK49WoO
2WGUupdkFgezBYyB+omZtlqnxfKWVDmCdx/f1NjyxogucpQC1uxeRY70GNYBawH/QEe9SErva6nz
Ik+IRhMhsVqzC7PpA9TMoa46FBj4uEiSWmxtsQI9bBhned9eDIWGtFZU7NuydQBQzdBRDSY2ZFoh
XJsjDj3kzubxIdHz10pndWSQGce25kboTBvQKLjPcFR4ylBc7Si6jAkptK1q76su/4pBuKtd6eLy
eAVN9ccs5FNv5k0lBq/X6reRfZco1tDSMuNaacsVwlWzMpc8XElmdpBCThwNa4epKdRf4ZsjlIum
sF9lZ2egD48xj4+ij/4VosWsNB1a5M9wkrbwdOpAG4YgVJECmgFss+x3ywB/XDlB+P5Dd/Xaftpi
X9p21vzENsI+ntiq7XpKioJCJx4kpED5lDHbdWoyEKP6ktmwdWruVyVZt629fXIrCmnaSRmkrrjz
WCgFxQcLpWSKALPoALznI8nNe2MzfFDZ1kEqREWjiWNj8jyTgvKMJOrGMYjnal+RD86YdwuUehcj
+9h1vplyuHjOhMFgQd8b5Oz1Ge9UMjaPxm94W49MbEiz8yc2sBJuP5WRIQAXtzSPY0vtS5w3+sWR
SJh1UbATTyyWafS3Mq6201hc0gwlhSozYntrUEjYbn4T9opGI+SgtbP1VBF7FZYXe87PnEwbNRmw
A2nvLeMYqbIeBE9tIGBay7tRPRx5uMmyFNR1+GlLUVAZ1qtQX3CnniJtPhpjuhdM+kQKJZ2WAKOd
u8zWpdEyPzaLbSnVu4rQGRwIDI3temfNM1n2les4hzIi5FsjFnfuvJ4Mk5A6sHSStUqGh5mAzQfi
lRY64drmIUq+1KdMJzVgZhhwKzcQpuUMxbHHGcLwIY4135opsHgZCS1zU4eZmcPvg1iivy4RfRKT
vcp5kxkPt2gGiNA8zzO7KfquD0Ny2aDOl6rXcYsOZr2WMS/I4S/pHgFoeEhI0roYqESIay4t08Wa
j2g0Yt9BB89Q7p69UcUtSb3Pl/an1dW/XML0Ncz2rrWOsvWPSaLrkMkQLtkG/xfKGoCbqf6jdty2
yl0tyk3DD+3MVwC+/tMe3RYDq2v/svJRd5j2Zv1Dmw7zwFfbMGfAxplVBM+kDB0FJXSDEIlziqsl
mNnRFPktIUwE4jEagUW+AZM1uN54bFZhBUqMhSMmTIB+8OHm7fCqQqWRFWk75dPOmWMfjq+rSAVd
W4uRgPS7Bb+XdrCLDxtFvauYAi/4UJRDlF+UJV/LtHVaNa7CFnk9F+gkFTVa3iOfcLlT5ZYwfHms
V63gAGe/bCZstv82xzvOi2Awr0+pabDblSEPQWQ4B6eQN5osuQAs9y11f2UXQUSeYzh8N8o+E4bX
Ed1tLN8Wc55IVn5UyFKrdEEyZLrWhEyWe3xqJouhSvSlZPGrYghiz9NDsjTHYgHZNnHXt+G2dArf
jloGrX9kN6eivphj+03456oS5LotKaPcaGUhTWEq3RMgwZub4Ut0tnatrfHle5N1hWzjwgxe2USx
yB0rq6MAFFps9RSPHW+xBUjMrP8N8RucsG2CvqKEi6/WmA+fVcvMHdkhg4+UqNCGC2yRuAAO2MR2
UUxs98ixOs+fHGEg5XDOd9FBZkSNaS7S3jGpSeJttFJGfalnyFEwddajSad/Jfhqath+N2sPZTb/
OB13MhOGLpWPoiAjnomVWlwU8WfiV4loZaZ035Tu09vgdEcnY/I9X2Uqrer5tVbVppxDH1KCnxu3
kGG1eIW+6k7lsUAMN3m5+nqe3YSwXcjsyn2SykfYyl+kzwZJZcoQZbHSjkODeKm8lctzZ9G5qxYf
1iCJzaS2f0JSv/N+P6cTo6kYMTUWIYcFqlqauVYJuD6HhNXeculs2YhZoTgIQqqBlYCozXFyaDT5
3evS5ZtleU58pn1Z8+WCf82ZjJPpt0q1gh3d5204IKu1oNueERSUX8Tm3UEou5Ml/lLd8Quz2dnM
QnjSex7BonIeQ4X9vvngUX9kmPFqvtqEIbdokqvZaY9wmnktUbcJpV2V4TrifsmTfD2OLZnu9y5/
LXVXCJbd+ekoDPs62iT9IWW5mq25xdnABqOhW1gGa2a4HYeYlVQwekiXXb/lohaVK59NMgecd7W5
m8t7MZLqrTCdIotI+zUYjdg703ixYKWilnB+Jbnbo4X2MvL2Sz99L5LfOP6k/lPmY0ymCgMVRrYM
f+cXhZvdKjKG6we6wAFHDeVcJ4BPTEHLqaiVo2t8FfN7jnrS/cr2AQoLOoDykg0HbVwTrcS7lOfb
tPvWdRdnIyZ00hYYZ813qGzgJa6LcZWIU1LyPfw5mLolrg6mdYkZr0X0mADoKLh2wYcb/iBfbe1r
IlCtZdnlJIlx01mfOB3kkRTHblU4ZByqC87O/N0u7z0XJhFCfmKfDRpKo9qo0zqK9lqxHqQd4vkq
N/0qrWkG1/ookxg4n/vsRuXl6vECaxtvDCPuT6m9mMlfNV0aY90QMm3ejez0XKgtVg00QJZ4ux9J
I9vqzSzWlnykLCyWbztv3IltbntakRKcawdRIlzWNwPrV3HBIZBKg6uIh6hdSrvS+EkSeqKD0dBO
SFDlu2ydvDUhzk4QP0+7ULM3wntrAEzzc3DVY6A2H3SvMpCEsCHLqAucZPHb6pFXa6t6JTnCxxhW
2gDBvY5JsL0qcKlJEhPO1i/D+zL9WYo/vdT0VFZzyg1vUq4l3kccVpZ1nFvmv++50biy8NUKW/M5
Vx/9BPjxPmT/Fgv5wD4u4lgCEi7+yZ3uNbOfMOFX4zdjhP5Ck1Bya75NyTpPbJCo0daUXsYiqBQi
0yP9BRmVu8YNbxG7+ZqXOy/DlKLYb7g8GbNrCZXVujQ/J12ssQWu+moXo1Lk/EtABUlvoo8nlcbR
IAviyM4uyvSOOajvtkN8dZYVr1Y0H9uvUrC7Qn7IeoDgEj4R1Xi7zmZ1b9U112Ul/L4iyJsRfwys
b0OiOizJTfpev5XZNTQ4Wb9pcrYmozPcJSHuO20TSg0PwMt467IXnhSLhQNHOyM6pzXASc9IwyCn
0TGo2wD4gS5Iq6PVIqBj9273cvGm8ttl8SWrfocMIZ2pxYtRnwgKwf5ZBLG6TcW276ADwCFOdvPs
N5BhG2CyOhnQXmj9YNVMrI3Gir5K/JsaHbIquRFaqZLVbUxir/GlOxT/WTevGK4zDoXjgJWKHDGD
7BSZzyrdK9wf3wOXTLTTSq7e02TfpRGclIfDKD5LOMDyTHi8ODVs0szXBn9qN0BGSVQ5dvNFQ/1i
qwrL2vKYJD98HmsCsaE4joyo5X5tiEPvDN74L1p+SrYH4j9GJ5ihfTnBWYP6CKzhXSwvJHMVqLyT
vn8+WbgFPPE89+oHAF4OLupC3Odq5MUz5jY8IxG1vjwxdbgZ7X6cPzXpTeCkqfRfbdli5Wgh4Fl+
yTL1bHtENq+66KgMWw13BW7AmI+DBySzX5Ror1SE6MI/ME/J/J2Wh1Y9FFNIs3CUCcKxvmfUdosX
Or7mIlCZzoyr2DzbzoOEaeISTGRS8Zfx/mu7crg6w1qSN6byagyHAjsUhZbDnnoMO0rsehDoMya3
jFIJ1Pt8nK1HIjbUSpUZlOM1GQ6C4DPjX959WHUwRucs/TC0IAlpuH3DuhKIwoJUW/ybeTL1Nf8X
kUBmFl7CbEvWNY79HPRrpu/SGDAkr7q+mbArLMq7qI69wyA3dDHrzPa2wo7NLgT/c2V1DiT8ks3Y
+Sphkfijlgd8Vu6Ib3n+AG04G0fDYSp6nucfEX+B5Xe5O4GBVIQQkZqGvQdfNsxZ+TDKAFPkT/Rw
EzK+DVJi9VRAOP+Ms502Hgs8NP3XMdk3wwYyGglmEAWqGbVqbF2L42/JX5C0xuUw6GwnMFL+TuHi
w21YPtjseJp2qJhHAnZ9JCtL9ivz24wYlGMNHKRzET2K+r2O0ZWZ1ozFckqB9HbspqAZckA70Wes
fgFnK/OT8f9ttM+Ykzp3R7stOgZhH11+JcXbhejqvHhtl/eIoRQotwNp1l6UXkJa/oRl3mL86mjN
IuIGt3N6hA9u52uy3YJxeJ95rqfwI7d/hfyTaP8IvQsKOrUueuvrD4uBjHOZnmsrKLv4fmAsbdVu
PUWAxt4kFcKDKgNR3vDY4V33Ju2eYeNsdf4WT8xzdYt/GJB3r+kkdvZYBlzJ3Xgoqi9KIM8wyLJ8
1xmsYi4qvlNWjpFKVmi+LTkharVZmoJVJ8cLjfNkqgGTRNz33MFxf4szKyDek+HVRzR+GOPoT8vk
9XnopXjlO41d1mwB9Hvol1vJwTWj9FEAwv1PnQb3FbNB8XAiiwJC9SNbI/4hOlg0UW2JP5FUk/pU
4wXHt5JXG/FKNNmZsUUlnYmRk8j6VbS7CXvK0o9MLLR3S/5OeQ5zExFV+7SZlYwA8tkP93vGVPjx
LSxA0ODU9GYWmy5jJ+bFSe96eDb7K86MPN1pyt3sPLvfN1haGAmNHJccisz3ZYxLfvRMF8sOaWsE
pQN+hc0o7Q/45wpBx43yvdpdcXpjULgS+Yffdr0Q7NiISV/1xh8fXpyedSz7uun3PKRC++DnJodB
YuYI0jk8hcUldO6ydumNraKchPnS1m+F8CI7iIp3Iita8lhUP1m8CeYpWwrZgpeBBr2uDlLEpBIy
ZsS4nct5A1umtu5l/aFQdEaOTEgCgQjojUyP1dojY5qtNcbaGNFiazf2J7tut2n/J43/pugCihtz
lZezfdElhJboPqxZ3D6ZsPlSV1nKlFj2ZqA1iS87h8R40+HNNkMcJJRKSwftVf/rGAaP9oXHCf9V
w7fYbiUqafYaTgTW+ABMGFWy9rgqx7ssXZj/OOX5aXINkbWfA4dLyQICuOajZuubol/LbN8olGC/
Mua9/HOwYop5BIIvRfxzmHzHhrY2+71dv5lIKLJfRl5j+xINGAUha7VIMHqOYX3KPCGtS+U2Vx8O
An3SYrxOz2GqeQMjaCXkD3Ccx9wacGCSax+/q295F+jmMz6WG1glEc1Ls1vdMZPvf5fiOs7/+nzX
Yo1D74nJg0udk1a/LMbPnMKHOdrm13MlqnsR8xcDdTee3/UZgrPPflD0vCcYoUrzI4GvENNwEmDR
uDqyku0+TRA46NTtMO1lHPqptseF4Ex/hCq4GOu7vPEZoxFxdUyS1EWpxkTm0euABZodV9E3Dbo/
ZKVcwXePHzNqTxKG5ln21HZ2B+2BmyyJNxIWuwl9usoY0T5nPG1NbxCTa72ZlSA075HyAcSe5tsd
8N+IjByNr6WTPMX6SjmjVIa86MiDBMxoRGk66vWLAuIpNqkWeCwWdBOvV38mCGFGoQZp+inQVRp1
3XA6yaw1EpCbbtKGLCKi0Ou9UnNrCioYaDicT+KNDYJZ9+XlDVlgjULPs8fIs9QuoI9FszGbT3M5
SQ4676qUPhTFV6fnPxEZnm0A7CYyL0aJWEQIYvMvS89KciKHdHlmsIwf7CdgVGLPKCWGEU2Aho61
MVDrKJtuAzE8pIrvy6Os/lT49If0MKB+tgEmjdXMY9CZjL6yUxX+pdR98NIDSw+s+kXDF9VO/zg2
TP6w4QswxQvwnYqA89Xy1qebobonkT8P2Gm1h11+qDS12PXi5mYpf2r90jmnhBFYT4Zl1ZCKwf6c
26hvIXoHawhM+HKKy4uZurnDPzHQLfnP1CeR/bJE7WX4k5dTRUBx9aFLB0LVPEaXiTywMEh4BYdl
DiA7t9Bk0JKsTWk/1HaFXmjy0ZOMp03fRfxqWV/4CVZOeCFTbXHNKGjyU7v8Rg2VQMvQ1U3KzxxD
a90/opjrm9+Cpt9ZBPVj5Elc4QA/rx2R6h0LL8H4WvMEtF6DAWQw3KbasSi0Sp9JcZ7Z/eldkA9b
RX3vFi4RBwdhdyotbzoZuD2f7k0FsNbiGRFXPUEqg7GfOBpDWgQki4gQ1JlzUfwoy3YBPzEf0uzU
0uHkqziyXZH8pjGP7F9VftdYWKxF2Wb6r718xt8G7ghV2ubaZ+wUgfEMYe3XLKv57fOxfsPuaUuv
Uu2pdEs2Zsqiv6YjIHXGXQ7urrViH+f5TE6eaQbGDAY0XJPJLWN1TsSaY0WR/xid5NIxlHaN5E7j
lTZkZErdPhOZWnpEsFcdKzXxZmjIy00TPw1nIkkuKt2Bovya0dHi3yEGm9k1rt0zMatEOG5skgqi
tyF8aIjQpaX7Jsc9P4pzVM8CZ/nMa+Ln6x893o8KLLPQk6lKktxLRkZe8XiM643MXyjL9pnlO8tR
M2+D2Dv1ixztQ4YZ4cN4xTnXi3dTQm+7513D6DgoY5ouprT/dBxRNtY4c9KQXa/NTz/whH/G40+l
uZDNYL2Fx+iJU8ZP/aAfGZ70tY0doou6DXOVEV0Ph4H8qZi/KSz9nhGNa4wPq/5pjZuWboc2cs1h
V/NaquuSdJzlFPcbJ0XhPSqMBEKdMuT5FWvcvVdr/Jcm/ypMcSOUM8KpSGLN/tTQ5ZVniGxND5Fv
jXYrxxzr/jMC0QoEK7eTyyy5Q+gztlzii8m+CTFDGAEzDlOejrna0q/m5DI63tC9GjYL4dPnwv3E
pydzUGdHyGQd7tiMYax5pcUbw78MYV0dkdV2YUjYNFvkPE9OHGT1BWMqiq5Z7JfkFEpvcfVBlBZK
mp5d44IlqfJzzBk/XGUZn+PaYE1v4lxpvVYPQv3FJqRK8WF9Jvmlm18ZiY3J8B9H57UbOZYE0S8i
QG9ei6a8V1VLeiFkSvTe8+vncIBd7GLQ092qIu/NjDwRyWv1SoDrCI5HNMPXxAEZ95Hns9EYH618
SprD1L4kPHE1tzsrYZ25Q5ZiMYS0Ir/HKSIEvepZFPxWSJhKtYieNLbZpxF+l1Ky08tvE4lVWWwH
jCDswrjkNC+YwFZlxUSdCwoUo/YE81B16H2bjIDGzivBdnmUmPpCtcfdl+BD07TbOHv9X7Q9JPMt
TOFika+djFi0hjOXKGbOmz9zWtLsEmhoevX4qSoYmU4dquCyBSoMT/TVIcNi6Yd0Y6iiI8ZnJdtY
xaURzj3HtLAnxABd7CA31BTQvhrHPZb1/ejvIm1nDs7wKxurrnzNMgv82sQxId4HxHNaSx0COHlO
TCXC33n6NYACOorJrDrICkDquAHywLzMIJVXlqdyzYJKgw4z1n4DtGoxZg3Ic0ouSXMf8k0jgUNu
fOWaW1AQ1jUolJUQa1wjFFhwrn1HK1gVTj9Cmi75I4ANWM3qP0V/dcG7Nt+1oOdvT8Li0uKhaggh
WRGNaPtScAwyO0J+xwXGEvmj9GS6lPDydbuAbwuChc6nxyoAsctQIc889bXMKxRS4MMCw8YMC8Ry
1bdEd2XLVpM9g4RBY8RPXNC71hxngwVP2yQ4luYzZSUz5aPgtOFHRaecjSSOKivxgvOL58K8MKfs
yMlL15M/so3g1At/hnKKnoKPowabUw0Wwyg0VoHPGJmXDXfNKQYbHgcX9xmNldlw3bFhvmaAsGEW
V7w1iOVtzA48iVnO0uFZV4b7mIlEYUUJZtYbBqk2QC52fn5BIz/L7F6Ii6sPd4PbCh9kPsb9OiSw
Mbf9YuKhmQk0uObABdyTengUAsDtV6W5wbgP8GOP+cg940qsjGeiWN79xMSBhD3/S1Xu5biemBNg
CmRFxAq7EuQUlKA47IOC9wIqaTUdY/OtY1jiY5Wjrqse0DsK683TzwJLVDkBdP6JLHZI6UA2TbpW
LKhuhQ7h1NGynnC5tv2VPbZUM8cu4Qh06vzGnE4YtY3A1iCLmbTkReGW7IpVOB1C4zNWvkL1XzP/
jMLNGr7lcoOOSxzAiqmm1ZGTquIPppbt609Jvoetj8BkMwZA8AO89ZpqTywoLgzb6s4qUzIt2uXV
ysfoo7G81my52+Q72f34YrcIGH032obGP/ihvCIdI21hltcCdqdoJ87KnchtQjApE9t6hcFmxcbX
LPT89LeQPYy7lNoS7PjOuBuAP8Pi1P4R+2PVngomgH71UmSMggikNOEi02MFSHgdqE8iKSlbM/WX
j2vNahH4759ScON5ZHMem+6LK5cIcQWztB+6R0zOIxSMDddXoRB+NF9JfYmy05ic8/lbBW5QmHSV
2FV2IeKKsdeq65JNPXEbx8yEIF36fQOjgvShYDG8lOqN9ZgcdBtZ25WN60/kdDLN7VngdunD7z4J
uNt63ujejcGQzQBEYPjVkg2ujd48mHCbMTwWS3hXA4PG0By8PHprFar17E8d95V4CFM+Leujmgha
M+Hp2Q9+Fsv3pijdbDhB0IsmN8Y24p0rhk1jygdjuCTxegQaSSV8+v4z569gpSchOi6dj7o1+y2a
WZreJgnzjHZWf2OJLcfNVexxt4t4h9jxaaz8kjfuwM6OlbjN5orCysTTdB2kC/1cmVwiXFzI6LZO
ByWfFN8zE9cg49NixZJgvcnjBptWrv8UVOHcybMrcCSWGDs65gItuppCWsaz4JQBy8yqP3lwAdNk
OnB2ByLBNK7I/7a4f+LMLlXi5MYNuaR1xs9GhxA4UQkTnPyjaBKZ2/r/3/Iu71+nMOmTuC64xZpF
/S8ZkzXaNdOcVjT34fiV4VLvyw4anOsGyq+B7H704xvb7j0rlaGv7ERzYxVGwv8V+29Ne8uMqw61
CvZGvYQ2Vv9jZ7dSXRiR9OAUjEdnp6s5uqrdrEcOq0DXWYJQAWvR+IVThkf8TJskrH70KPvy64OW
3tPxqCMz15x/VIsfsCua+opY+IiFzFT3KfVQs0HtZmU9iVp58Ef6JWUDbmiWNYtHf77MMl8lmRno
Hv5e6v/UX2M6S7qns5cjw7/Ap/KyXtoU23qarGOI4+lK8acgtqhven1oEp72td4zxj/r9UZSBhzT
bpvLW5n/diP7ZDD0gXAXdbKxygQXUf0Gk5REzhQpDjfiWGqruOH6q9l3yPYU4nDi/KuN90shEmbU
64O0yuXdEH/GOekZMMmcY+puUp8SmvdCuu346zWUbZq6FaHgtjn4LotGFPMwvrftVlNsSzswH/L7
bzO95OSnkuKQxffEPEvlk+EdoKzKIizxzuFB5K/Y8BXsrezCkk252LKdivFRmSqu2V8QuBVzz0fs
R2Rq3Gqg1xDj69zuDPEiiKeeWx/wh9mNiVonJz+DhJkCUgxyPCiPQ1C5etzb4bLG5JQgskvNOeqO
E9t5e4SGLP4RlzPpgHbUtssdu2ojcoq3ukk1A/CRY5GeH7n2IWslolsCz0nUQfJPihPmiD8MKuHF
PgK2O8HDYadgcLgPMMASjmB64vBsuyN++1WTM4R5LwsAQk49VeOrvQrKhYAX4D3GFOpF76/E0QZU
CbJ8V98r7TEPX7K/kiu3p4cpbmH6tgxmyUjl/FQDUmrcsPiOJHYmaiLT5X/V+Azz2+DfdJm6hAZy
21b3iZhpkpGtbtUN2JFXM1s5SYnoaYYZUgvQwxBQw8VH0M7duWOQCVuQbn3UV/OaSHthOg4EwlqP
RlW9sju3NYtmUor+39hEdpG8NH+lonJsNXQv5H9o+EOsjA47VV1pLu0Yh6Wv0jqzb86YCNilPKxU
w5bJO5aIIdgwF8bylPI5cHawOGm4xZIziZdIPZfSoSP3N1/FeY213c0UcEY2dbV2rHxARZOnU/WV
07+IhsgQfSlpOshwFUmn5NGXyn8yxkO2vzfhIae2DoktqJtopfpvuuaas93AQDbRu8WpM01XLf/F
n07QyQzqxnQUol4uz4z9qyIELH9mhSeb62WTGedzw7WxOHdOufRNPgO+y6A71NWx/52liRymecc6
Gg/hPVOf/JNNQwpCQ/KDDjeRQ0vg98b/bqJkRx/wKTz/GveN/witvcgXxG0R6qs2/iuXI4q3vI5f
WfHJh8pcOA8+W2S4pFubC0tAkniRHeTXVDCR5SaCHVXgOkWGzQ/ix/DXM+1ixIBrCeVhZ/CGqahp
18Li8OG4wgslfPFkkkZlTMxXPaliy9dNQLCs5T1r7EVeugbPaiFv8PAlmB9jDVxukUIPs/+iEPER
PLTMVopNlcA0OpDYk8Dth/AcEJDQ9dVGGWifHkb5ozS6E3FKo2+MSBHDF28biRaK+sfMocr2Zg7q
AKTBm7pHuLLiddp+wI3Qr42xl6P7FbvJ2FmMQ/ClJTKkNuJq+igUzxBvBj9IzP4369x1iNNkIKXc
hL3L7EF+hk27t6xPKX3UiYjAFnuNGdvTKQzPJf22kBF/Tr0Rmp1bi+eoJo64fHUAA5KjGNu4gIyH
ZIAqZA+uLczPWH/G42X2363ay7Nd0DzbmPKxuIYtImyyWzKE4vJTZDyRV8gCbXtosRvG2qE2dmUZ
MVa610mJuZ2GRbwbzI7jpxK+4aM2RYbsp0ZIHEM8lzP81A00wKpxvF58zeuWPkO+KP9XvAcxehs5
mkyd/mN0VdZpMRM0SaQu6IrAbml5/0XGU0aNmyRUIn7mwTXif2JwsrDcVNWrnvc+nwA6gb8nW4B/
Szc5eDTis6g/EeEKe/L9TRTfQjxyWf9uMJ/xwV30pwmnCEKMlZILlmBxMfkUgqtcndTqaY7XZPJK
czuc4uxIA0M8yBB5M/dT8ZfDUhUJ63oRIlZD5sjzNVvWa3WuiHtHZiS5Y7yVsq33AXem6JtZX7fF
TR3dTKLZd0eFUUGD8AxmWfRfGURKkN+FijEzUrR+ZkyFVNkz4tjl42uCqhmvpCnI41bt3obuU86h
YL4IDPPTjYJyHVSPQSMTiQ14XBSupjZbXb2M+ptICIRofRUJpoRbklFMjK42IV/jd7HVd4uuzqr/
yJJeleYjLU+JCjazVcbfzN8sxhRt0h0p2kzjy8J3lwGD8ifgtdFOLIGm4QAySnYyPukk+Ia8yCgj
dACjNeWvwOqwebgpbJWkE41x/ijNNg+/oWAj45Ys7c2asAJfPY0U1nzAcfxX99/wVWSLLzpnkB1H
wkVQjULDK0f6b/yleEX79Jybb+Jw9flsMyB+FRTfhWNlusOEh4y2wcP/4keupR1bRnMxmnJtw8DZ
8mdLaxpie+jz1haIAgnZBg/lLzVECb2boi1n7kRO2rCGtu/imxHssf1F5bdg/GgMsQEGGfWrHNdN
tA4ju4psNd7I6p197yiS8ANvaoTd1+s+WC9qy5cRhriFLBGXm61zcT8MwbUK6Hq2k/KrJPirIFkR
wOFHaBC79N6Ex77jCCGk0L+jYahGtTKLWwadU2L98rJog9NxbC596ztWfpp0Bdv+HyzUuhlKKK6G
3DhrU3Nd9kj9c3IzF0S9+VQXr9SnUi2yLWsBEuRrX+UO/627Z0nsEDsEQS99uCGG/RTgCgVMQhWV
8bdpRfHevqLxkNdeBl3TfwTJx0DJUUUXwWCKOhJoP8n8fBgsCByQPuqbHDAUfjb3NIZHPhg6Lyk9
J5ef2nmCeOjGT0FguyEwWuKKHCrtmqaZhJHaf8moSIbdKicWrCrtptbJo/Cm72jeyCEl/vxJngqL
9FBfvlX9ERJkOfmfQoxVxDgLwsEcnzV17LSOelfQPOKqI5wi6n0u9mikk7pp+EGUn2j46Ykrkald
02E/qB9ZvJWmd5/skUY9BpITg0cvbY3dDViCIMfMZwFIWZ0XE3b213xU+WjXEGAMsOTuzhZZmBjk
7WSTsqhdP6r6aVLYEf2epQwWNvDc4ArKA43Wz89t7uDcoIh1BMRkmPKZ99LELC08c6akBrf9bLoz
z6ue9yxZMXHdbAUDYwGqwL+kflMNRLivOSX+wf9TsoOo7VXABOzQPRRh+MATpoxPWdnnKbUoj0Dk
Ls10XW/U8KjxYiS6Zy5f569SHJpFj2v2uCjT8KZgA5MpXEYqnITB4hTcxupeJmwEVL5MUqgKdiUu
Mus66XYgJph/syBfdcFuVD6lwQA2dvRvEaiZjJV2OseYF4v0Pcy/Y+uqFTv1PWhtq/63bL8gWlLF
SYscIGWg5ECGMp8nhWU9soRBWAX6TWy3Q1PBaaVc0HTGvrwf+nDX98jFnLVdYUsAiQtZv/gV26Bz
OnEzKZ6QXPziWcBbTupVwxMQQ/zLuZvlewF3FqkNqi1/y/JGoo1jt0MC/psLZ/rGDEpbwK/W/FRE
OzKRzakLgPgYNZyt7tYM+7o5tfo+tt7JXzI+2/CazuK6NlgHA8dFxNLQOt2QeebUE364n8WD1P9W
wq2I3Ug+8LFCYHfTGsfHqv4SlvlHDzuL8Ie02fEgmFjWtMgxq5/Md/WBCid4CaPLHl/E49T3NAIc
FImeiw4nlH7KylrpIDcdAoT6nsh2FaIrPFKuCNBzDwOBdFRzAsEekwJDUz4N4V9PxEIa3Mzmgk0M
IVLr3+qRmJ9nYhgInDQQ3WaEbJAGUhpwwQWWE/A7gwkuZyDxgXhSlC+juecs0RDSY58ciQYbcI6n
/k6p/nB06uK3OTnq6Hs4vOTOkwTLwbDHN/k7dueIzLL+2ZeAqdbbSFkmyJ+RXK719DphtGuhckP+
Kopc2CyVY1w22OWCKzLHtGLcPI4YrFlr6Yryo/U3SzYUqZfz+4SW2cAtdlSvxSEfPfYoAFOfZTJl
jI1a7wqsPgwnjGQfqifmRnj4vlnkyavGmFgznVm60AHq6rHojgMLobNdUjqC7gZ4f8U9XkO1+GwQ
MhPzEWp3s/sj1KE02CZ5B0/kMKiyA1dyHfMau1NN+XzpKv4dJq2k+/QsYpGAgqtNHh4q3vMmy5xQ
vqmw5XM8LBdRGW6m9p63d3h1R84PVbVtWQvCBlOkiU8zfQQhXc0qlTa4GGBDMuPWj1dEfHb9JsYt
k49cUcOHLkPt/SOCyq7ujJgZaTDCjLjDChtXmTlX9mI3bzdAT6qEKnnri7v0mSW3tuvt9h/LtQaR
T3U/Vx+Syd3ajWvs9a5kgbI7M5R9FN0hiAp+XqQc5uPwveZdozcLedUaQO0EN6sMXZ6SepRbyh7r
HQ/2h34QrXVenTuw+Si4+93Wl5zc2KdteyGyzIlQjKLAuLBOZze1+GpWjcxgeI1Vu1IRpGZv4fKn
Z20EoNY3vMxiStnjJTURzauyc6NHb/b3vuAVRA9g5a8Wn+R4S+6c37/IfWjq3ukiuMGACd9RmK9a
R7hYdhO76zgyft1r6XdC4Ek6vgrtkpTc0UhJtWcC0LTEjrlZzUC0vyThhz+9tyDsHEjvUfiqVSBT
khYrr2yc2RqdqrTWAqUfa17Uu7lclVh8E7fPKFxEBjuUgvjpCxAbzLBMvLP+LSBx8hlGMLGqSkDZ
FfqI5lgAmYUPG1kKC21Ta/8mcjt6yF7Leo35bmaKYfq/g/guy5PL2nNH7z5olKdSxV8IXkI6VAiL
oSJCpRHnarwTNLd/6Jk94eMOdziEEG3L1OFyL0mwg/iVUPPN77pwh/kbuV7rfyWIitFF8KN/SqRd
rh8qysNRewzJfhI2I1+QPJEMJjEBKTQCPJ+zllyTHBmcNTsGTzWt1Bbn3r9BRHhqKWgNUqDuqnIs
GVfVV2E+Emdk01RjLOEUzENPJ7qFPCWhYrOK2/MZLLC06sbikl1HVCPmsIuI7FMYr4wyCxWBZKNG
5woZvhvjPKYnVas5Z1mYF2wyijFd/poMMlCQ31uIuewolyuDymuChgVNqNY84Gp80sRtQO+vJayP
bUlPYNWzeG/0T+kRxT9w3YLoxpotBu9K/VHFLzUiO/TUMPFAGpTbZ1ntrJpFQG8yNzLm/navjhe+
ZBIVVOu0JJ0MzOstm5VSRHeAeKIO17+lslH4UABGNE+2NoSq+gKw4KYnCovMQ3Hva0eIZ/JJnRYa
itMefWFBLuD+OV9K3gM2yzpj/8SiwkqyO7t5Pb23nHpsH7L+jZHNmzXcSOZpYqO9elPhoNWiXU1C
50wjKBu/NpdVpv/8cejlUeYDVRfvBjBDLnSXymQNuchYxyfaamQaLq5V+Z7V77FQb7X2iTe7jj78
XOPOgjY1rr3x0UU4ONGklP4+oceSYQpLK61ncAEpPnXNXxDPbgNUJ1MYQAmOwbRRYhUWO7xU4g7Z
zBUshMOQbr2xBUIqSsBElfIs0T6TbNsVl7o+BlgPoojbLs4fKdZ/C/NdJXmCf0nhH5XMJXUZAYxI
iiUxVtbRlRa8GalFfY5yaKcLI0agXOij8bXySiVXpeu3VehVzN3E5JrDkfYkIWEJ82b/bxoJK/6y
SINjVMjEtjm0feKkzT2raMc4FU3NGwMvRrMdonI1MG7E8UBeUuKwKpaLHVwt1pljMRjC+Dew313A
3BMFG4MDsZ+P8+i7pg61goIRt5xh9Dh4m2xSfFecxcTR6V9Wlawn9TfSWdrF5RUSHaVOXj0xKtFn
nC8oLg7OypwpnzpFUIs4/LFOIaGOZCjoeGDZ9rKR4wbRDHS2OGIjc2Pwrnz8V+TqZo5vY8RclYsj
gf/BYABcjXVM1mxZwpafLEhs90Y26BnMbKcqFgBmCt/afEs+eQd1k6wYV8TxNguH7WR5zWLKfwTT
qzOvGKxwV179mnOQyS3ZZGp+tYQPwf/KzAM5i/Y4PXr/mkofavVRE5pHdzCf8vwUxp+yfC3JjQ94
4WpuvWlkBMlwhXKEhAIigwcyaGc0w0rOuHL/4Zm2Y+lNTO9q+znH75J1bBijTeZThNZh5Bkz6tYq
32ZHF5YQdGqZ8zHk3gp8zEI6kss8m6dsrNYhqlfUHBf/fSlCcdWvJDbv00LJhvGeAOIfq6RmJJ8w
p6smLWFVS2exhmC+Dmm3GoblBiPWg3jOpD2HZrn3awjA9xhYnnU351kI7TDkd6A26LN4k6IZ9vjE
WgwrJCmTMCZ7OvaLUlMIFlm+0OEp4um3eu4ZuXBHcuWZK9g+2R61zkI5lb6lUjc+AGwPf6IbP33N
iKxpA05s5VAMFYPb6q8lZM7gqSCmjItaZSIYEV9VuVVXb0SZSxVQcewpaiIfNHOj1cchVisojrtU
/8QkHKdN4dT1v6oN1lF5M4Wd1m6Gcefn5TkiWLvlWxEZTlUKzWs/uT65wlH9WSx/9eXDaDp3snTu
gpxZuG5BrC5tFaEtJCRb8q6UNb6IlkDYtv/LlPjUaNJLgGYKCXAGULE7tEvBfFP0c5UaRNFwwZAX
oikt4OmIj7pzUmgEVFPdwkbnce2FLe47Bh8xoVFy9IszYlUuNVMIn75Vtb3M5AAk1VevvvFu9gc1
5rgd1mqT7qt3mdpmZpBcYHptDc0Okk+j/9+stUm4OSOKME52EMK+UZySiB0jITGbym0QQkLBG3sm
GIDFADwQ9yzhgthkqGm6ybxwnlEUKf4Yax4aaekNr6p+iQaWkaKAMWFPhrUFQ9Nndqb+FMXvLCY4
/2fyB72ayXJTfkMznoT4PYQ+Fz5MSjrqs9r0Ohhf+M8oACxiKLqVah6zfdkSB6TsxNYRWKwuBl8i
8+oSSkW0EekupaKd2UbwzBnV0Yio+a4LOC/B8WaJrOXkoIXE1SN6ijCBJrYdo/gxysnrxj8iZhLM
ETWAGnIMc33jpYfKSVDXvbhjK/A+yQ0MVwOVu8KXvSSDERpATWbWpFWON0n/UQqSAxCroi3+l6b9
ZkUYqZ0jo/odoS0K0uE43GN5iWBdtQrim+akwSZgcBfi/XF4CdrrHP4Y04UCWRb+xSZGIiQQEyom
7R9lRdKD+CiSmKAxai1yclkkGaAA+NkhG94sOcGYR2kOiCI7BU9Tw5cgRe+VyXUyLcAyoKxJUqgX
p9/Az0F368urWhHcx8+c2iY4ABa5VWtghYfVVpmYo0c6iuSyT3Sw3sEJ4lxxFCai68B/mAKBgbIj
cn4LZk/u/8AWeDciQyVkWMGRlZhOTgpVuE2kbajpRB4/Rx/4jIROplaMY35VnvUKP0JhNJ6GRfLT
NPiTptjJUP7G5G7pdJ8Dn9Yd+rXm/1X+RhUv4rTP6t34lxHXZ06CXYGLLL0sUzapuZRfOfSHplqH
IodBv8wzSAdzNR+k5kTTFPcbCcNQj/A3RqgGLdsDf1WtIogY48DekFXeBv62P0XJXHrJLEupWAev
RtRSs5GIOIf4SMxQhmasAsxTqTi7htmvE4l6ah3OGRmD0JSNO5WMT7AHLCkivbYBf8tAAwOx2Bry
IwLdZ7O5s/wuGWJK0eJjiu8tCYHBumqPU7cTTPSkbfbIhX9d8L14DPhPBdCluLW/y8jLaoiFmd+E
yAPlDJj9KDwCV3w6ZnkzItjJMSPUM0KoR7MgUksh5ErGyjGBIxWCeMXcefShVdiLwA1DG0THmwfV
aU6WgS5Zps0ketBQXojlPsV7MFnm10QT0PbdtrVSXOpoTRJibJhueaeECRgRU9clKLo10GXKoxHc
52qPijup68QkwB+X6CKMR+0Z01KoeLnssr2zwuSRbNPR1dNLmh6M4EADERBvxhgdo3hgbiAnmDMN
3UeQmjCZaJijw6YJoyVU860r1+S9aMmatCZsIxMDmHIzyZ7Mck35KeByv8vVuZDtEm9PzipKP07I
7LlzhXYzVMQ3f07fxB8i09dA9EYGLcyA8b1AZlglNbjyXeAiLduz3m3r/N7CBIyvhlq7rriMmn8T
G1LpFsvYSTV0uPKnR2Ef65nborXDtjimDPIbDmzR+D9adFI+ZvHcNMwp5LXMCla6aRQ6lbNiDteq
GjlVPa/h1XE3KKMAIfOUaYGS+N8U915RX4OUKVKwLSuR4hJvXnTPRH89alQO50DGsj9wlYyoOnhd
25vI2FktPwQ+QJkPjEWfDZPxDLn4UfZ/M/G2DfngON4djZTD0W21ewXk35pPU6wpvy9JcGijo0Ed
KAsWBfYhVM5We9EMxivi3sqfo5E6E520Xn6wcGs9i9vOx9yKE7IqiFZMA28JXRnTY6Zca+UvZCwh
SM8yBM4edhaWRy37UrsMDS4H4D5K4doHD1HoxPgVjbwKSrYz3PCApS3l0skUr2niFdi3o39FsukY
sLQpIO9missdKp3kXwp4iBQ7lWD8WhwSE81k3dzrzlOIFcYBQpA5xA2pYsQ3sjzI65qA9bfJvWDr
rXQZo2M4fwANRNaiqLdavVIJKw8Mj0X07910DbRTRRVOhrw35xuyWDAzKRoOPVDVhdDz8a1nb772
b0bj6Hjx0NTxUgcykRyuoLce9GZPEkGECu7nFMd4t6DMJBnkgxxr+Y/FN148mLg311K5jUKm80Gw
E6NLOPwkUP9yyaKnIV6bGhME4V/LQS5hadWDxcsJCrDkTzP56OKzmFL4ejjNtn10mv2bWd+NBESF
7cA8IlJxRjAjNRnCk3a2ZcT9HaiLjkRmOojHK5KddN76/j99OPY56BBAkLastIJUj9Wb8G5ZumMF
H7GO7MG7orJyGuXeoiPGtmlXDPxyphThJjN2Bqm7hSTvA4EBtkZjwbsdX03pLSGygRQdrxVmbwIH
TRtCu2oJDZmASQA8A2FWUup1FdeM2H5NGiFc+isDaIHvOmnxoPKBs/KlxczAnQRz6xK0o8Oo6h8q
8T3RuPX1XeX/G8e9Wgkv5uf3vMkZRev47LlECtMWxcIJOAoaM9nops/5QvpXAQYv8EPL+LXFbZj8
StFHxwhtNKZtN+zyeqAJ7T0jE9e9zFyCWj7CdzEgDJZl4RUZidxd1nzGQoT5yXLS6FJaJmmDmgGa
jkIl6f3GlK3t8vSWnw3awCjlsMol6tj8EE0ab5Ht0cQhzsyG5eSrA6wpsfBkUDBqTr0BipH6EG+l
9TL7Yzx2TAkxsUkhIxzLBe78ipDhfCk8tApcWYDA55P8W/fHuZ0gSwjkRxHvMFYEmm6rBNP4FjeV
Mjb7Qf+/W912Jb1Y4OuOQT/Yda0n5DVwPT6aZmzWFfyJLuNT5+btmfNSdiVq856TmYQ/YNyaHREP
kkosAY6Okb/GrK9StV6X81NH56VcDt5msBhLGYi/JeeaEhG8MUbHV2RccDxpqdLsAGAco9FZKE0e
Esl2VWvASy/ayCOaiekODTfQfFvG/y33Ti3etTF0rdiklX+OPP4y6mDffSUiR5v+IoGBsI7omCcd
/n2mNVk+/GGCQ05r/HvoZ0456uxySrGfGJMX6MqnhqOVdfGleRcKNFn2L2M1zTg8Eoh7PyAbE6dP
O6I/Em+sAPxHJq+2saUdozpn7IpxxedjxgxnGy1HUVO/CzBpNdbwzt8Z3Tf3VgD8UmBgSPPYsQzx
GTH/IhQNV4Xhzj6Ql3D3G2YxannNZ8XOpOofztpsan8qnWT/sSDNoMCelNkDUGQS+Y7Qfk0iQRuq
cgh4O3NzoYeDbcpBU2gZnSGmBx7ZqmL/TIs+z6wi5jrveWiKGo94sG3R0If2K+suiZqfu1mwYy4/
A9O3BWal1dMp159LyIJoHVI4gmH2Me12tpkCurUJWU8WyyVUUI/ACk860w2j+uEXXrtC2YrzZ19g
6ESfqjOvZemYVUwPjAaMdfIlydhl4y0cL5IlTuSktvZmtheJL9Mra92l0bnq0doy1o/X7M7qCaw1
vkLGowFezAwBK1ZshchadviwUarwEkzpVr/R80MPUTFmWyXuHJNXWZw3Adz2VBwF0BEL8U4mxjkf
fko69wnGRupxehMOzmXOz666nXwme8+bawy+bGEwSHuuU6Kvi3tLzru/fLwjf0QCma6xVs2fOvDx
UwmQngvTirVPu1jMHJUiM5ezXTqjrsCKwk8V3YOPYdugGi5R6hZ0gSIFayE7JEx7BZEc87KascQs
iZwdK7KlQ1WHZzZxUQ8CAJPSqbMcXRpQfzV2s/b1JaWLlhc7r5zeMmPclBhEVKDGgsGt3N50rkdL
otnt6e6rkEWlg2AH3V82pdOq7vpzFCbuTIacJVq0cGsyixyryRw6i7WgUCXRifrMi6it+o7xWEgl
qT18rIV+wykamb0jVcqB/v8tCVHrTZIdjh3J1BRRjgX8kHes2KFNFbAUZEpOLgvJtWS6sS0Nt5rp
CAqZ7RiuCF3qyLdWFGEr0Pl2HCBPZVh3svU90KT6PMuxKv3NzMa4O5i2qrYpaw4zc8w3toiFu1Bo
D5TkPdbKZ0iTKTHYbTMZzaL3Wqw4kJervn8Z5PfNFYVzWJEWga4f6GeJDdoj2HcKqEOCs7c4s9Hx
PCUYmH1SP0jrNtt1he5q8ZuBrC80VITTrxaRzKv8TBXcx5dmEkfTkXitxEcLqlkw0seojx+TcATs
G2XYRzN19YIEyX6di+WTjSJg7cOAk1ENfoopYcOOtfCxTl6Wb7rx1hYayTgNwdhFQBIGGT/t1aof
hnk0lAJ869Oqs1U54jkMyOluzWvZDlcN2Nvnym64hxVYu+7ZwFixDCUh6zp7DIaxjwJrkykNWACn
WjadQ8H6naqI5DzQ5LE5iDW7Apt7Z2HWZP8SIKxfrURZA5eUFyvVvej/4+hMlhtFoij6RUQkM2yt
WbJkW/JU3hAemUkggQS+vg+964jqqnJJkPmGe88l8cl3j2nn73UWsUlH2dCAjiPlAfMuyvwOp15K
2+P8wGpdyYzWdRE1cD3CoXaWMMfy3bLfc6ZTVv7V+4zaM/d3qCixRhOwDcvOGFNfqvb5lNwlXbKC
1UT/8GDy3Pc98AXcHTL+nBHzRnE/saFp8ZeDRkrqq1VhuTHcNYoR/PxV9c2sfGxCtL4/bRh8E0+G
hIvAFlOvHZaJrArY14YbyXBtwsKmFYpqHGheT3oTSUB+y3e9N1D72rw8NmMKqatrQWqOFVGumatp
0K81R2UzcAY/sMYUrN8S+wZSvgnva5fKpX0JcQdldC/Jye4RxhAGIB3mz/8y7OF2HBE/Qh/M9jvt
Y9Zh59BfttqLvkijev6dmq/WAakaP5Y5YmCNFZjzeonFkBOY6h48CEFAJpO60d/Cuafdz+h8gWg0
abDRln0z4GPMCKhgdK8HtrUlfjWPezkqQXpG6X5mm50sy18eDMV31oL0E6l4iTAF9JaAqq4R9jr7
rAKN3fj3c5od4RWuNZIuY3LZawfyoVQEf0QclRmaegfHXhyCOOMqCeNhay4SW0Q57NntX2X3dzhG
m7DdzDL4N5C6xjjL31H5rTQ4cSQDgzfvpAdnGo1q6D6NpBC2DH5nH1UQD6OFUXZMrortOr+R5/Ir
HM1D2sEB57lmIoth/hhAIGo7AOfi3aEvVNZao/Z2m/dkqGDn3FpySBRWwxojUtMNcC/9u7r6ml1c
rYx3ySbD7WZsklptPbwLfgldPzhmOBBN1kNj2WxbPNGibA+Tm9GyphuDxXZtnYrpKYq7k3JMVivi
bGPPICpsVbrnqCj3acU+3xw/7KE7loENBKNfR9hYS/xj7rUWFqtAdKkMaMhG/DPYKubC4OaBhl4O
m0CfFO9Z4yLyQo5k4YjRjB3T3NnruDq0A/p5e9qVSCbJjNnk1HsekkYrSHc1iWRR23xMg/9WeBMi
rW/JBNIEXOtHBPF1/0ppnzOX9TOHVRF212xw1jZb754QxJAZN0C3u5QBRSNgIWh5WVTxOYA9ycAB
XN0V4gchOM+BS5PcsU3szDWX6UoH9skK+u3Unlr5OFr9kjnyk1nmfqSebcV1zPpHk5qnmn2Kum7X
ht6hgeDtFM1Ll2j6ije8e6BXi41P1SKbZmM6w2GiOAm7CHLa6yI1M6gKSV69s6juBmxreR0ftDed
HBHsiE3cNUvXA7OOcp6EGPIDAt4OduRpfMpArFe5eKfbQpUithnCQqHT5zR+jUvzwQ2RATPT6yYS
lp4KtAAN9WE5XSNBTA4eKnyuh9AAd8bZNXGgZbj+qsh6tbDZsp9I++aQsS+zHLyi0bytcrmN/ueF
uhuKXl70YeeQu6Yj+RjO8iFjsOW0m4BXrDY++/LR8TKg0WypAuuiU8AgOAMncWkU48C2/BvzeVvT
LHVmdAqTdBcU1YNuq2MDnIFQUY5TJHZgjqr2HcUp3UB35cPP0Eg5iOaGfr468n5wKEGClN01RZUB
hSxQ1IpVeOni6Bz5+YPfB+tipG8zYFFidmXbk+XtbiSWOovmXWFlWwfRapiLrWX6xzgFo0YbLBgI
mNwkmOB9YZ2BzUr17FBIhC9Zin008pAQkeNQ0/S0/Jg/LHMCK11pfPgK2RYrxNXYyAeNUzMGyFNF
pDWwNYwcVgMUxT7bjYPH8qCuR7SC+Pdp14UviCuRu0odA/SsBSarGmaWi9sdyAeU410El8bz4bFU
bwkNatrmXPWMirifqjo/BaRS+W18ppBEURddUswuzlBtkpR9lRHvzcnfq67e1NTlgPaR66prFxkv
Le7bjq3AiAF6ZlQylZzFUb9h0a8HZiEk61mluYngp4hK8w6zld3Y/AqRYCvfLvaJw1yFlOyarCPP
g9TED+U5WMlevY78BqSffAa5yTuC765GRx5gRnW+o+Zj6P5F2ZvJxKGKxToExVABlwrlnspol0bz
W+iRbZUscYLlOsbq7dpfLaCwhG2+Fs9ltc4FOj/4hINDWuxMcRh5j7NrMCIglsYF/oOCY9GK+BND
rgoclw2IONTbnsFrNMT/OoXmt0TXWLa8CkidYUNEwD9ahBXIDfbOjJC9oBTDr+Nkxcn1wh/b+col
VXVs3EjjPGtz3Gl7xJxubiZK/zExno2QUIquO3fRXz/9lOm643LM4qU+Mk9+SKZp8qHcl2wON7H4
1d4vCblXQX+xzOtV82d7ehUjkxgLwTzWPjYBfU7RbkDwrW2cJoI5Qck/1bKfLLjkY8nmmHYy54jA
xmuww4XqBmSvRxenoA+z78P64zRANZEmtfOeZujZS0IMYVh3mRKrsKCTj9a5AloR6PndR+40YBrt
zfQ84YSpk3GXGAw2G+do2t2hLpKTy151bF8cdelHNj+CMWAUOTiyWaNid/AgDeGxuuDA25vCQLoR
PsEKhLGNuZJSHEXDvnSG+5jdcZDjWUgxzloBZqKKfJTo4KP1MAWS0b7iNxVq0xbt5zyNB5/JSjA0
O29Gk+b3XBd82hO5CoAQgKHfT0Pz6gfFMQvmp9hihuanBwcbuITAPAjmlXN6GtBNi2leWx5IBi/f
wWHejeNbHEzPFH1MSMUmD6HV2kghHAkHInUr9AsFDvTgGMKaEZjfYyyYfUR2hmzBLI4MgmJUqSxn
ESRbuQn0Xl0n79LTMxcDr09U/Smo6Xcys59ilnw9wSWKSWcxN7uqFo85Eoc+tFZj/p3GL2zJd76B
XQKyo2pa1L/L7gHWzOBBk7NPLf+3obCOghNjzXnqWLk4nBEaka8eoawkJpLy/KLq9JmX/jLNyVvg
5twTlletRvPVZCpvNa8Mm/a+BLyKIKpmR1Ui1jKaH0ngT0D/Brj3d6p38Le3CSK/pPtHJ0j1Gt9R
6GMsQmb6oBNKbdtDEVOBMsJTi8uogHaf+SdpfjfxoeVu5Jk7uVPwbJbxvgUOXY58AkuUIV1CNM+n
IRx/upyBPfa2nGyWhExKM+aUBN87UbcE7kdXpzvJZniSOFtHFkvm3RKHo3xuI/R8Sdb8VCPZnR5N
V6GK7YTvQDCkHhLqEY6fAJic6f1pxkfGFJ8juAgtpAPSZm/CXCietNRA41znhiwXT2m+ssDMdz3d
KVoCF31wJn5cBF+xEFgtG6wd8Fcd+3EU7W6ZwlaW1+9sSjTcWGDrYtgXz2P3JvDWpvCAouloNtS7
gsu+ht3CZvM+4U1tGveVZJAXRJxPUYc3xyuXQzuFpkcyuOxJ5oaFx+Kvs9c+hapBaA8rsjtTMLey
GBlUDDejxN4JwzyPnMfpBCZS+3+kPHMo84e5WCAc1s7AMv7FzARGhH1E1TvoxIfJ2I6lvDYh86Vk
OmSsX0NMvGVWHWOHzVzXsmsuVx3RYAQMo9BqDqVJMh8e00nTWyf+t1Xp15bjpjQsCi7ifQvbfy0a
BI7U1zKPF9YLC7DmZMfXCs5JFQ+PxexsApW8x0AdA1mcyJW/DmwMxFQcjJanbcl/aNDL2PkLf8xN
+Z/NPJ6T1mcgVK8A7G+k5lXtxErC47PGaaPZ/luLQcgP3pyExnWsjxWgiKZAnmKHv13hpmhWe2A7
/pUIwhRPmxmVry3HDVEECMrT+d7JwfrxGcpYEPxVbWodnnu8YmIenhMK73nCN5WD/6mB5Mktr8zB
H2N8C928y8uagp3pt+mJrbBfO4cKzozxHxQ8EJ5CL2e14i1rnzCahbl3qLVEr05JWJjFAykOj47+
qotXPcynxuF8bNz70BbcPV9LmIsLlK921uaI5Q+ss+jC0zxOB79ugMmF5kZ3jJUSLPvxEJIVgE5R
dFCJyksHZSEsQmwPlM1Nc7MqBC1VuhNE7KkcaUTA/LTrT7bvcYXEJJn0FGo0DS6KVS/LntvJ23sC
wa8HgIgE76R8FRFSlCVFhCiE3g9vElxSoyc8BMuir8WCyEQKBVdsu9vcOuvZe43bbq9s+zKkwc5m
5+hWycoU9bHxx63Tdqeyk8iAkJgxsvxrovKkG57D5RLUCu9wsXUItbInFiK+t9V1+6rzz7j8mjvg
Jo3cAvjmGGLLVA1be46PpdCHNJ8fo7rehOie2QIx+c5XzoztC2ezPd/bzMCi3t9wMaNvKmEbEXNp
fnThNkRBEEAnbYR/sRR7klzse+QqZXFOIy6TeCC/94eHAkMP6XlQjMeZFgo6Y1H43MHuJc7AVEJy
H2L3oENYiixhJMSQxvTR5jA2nHKLM1ZfA3b+mmyWJE13FllLmCUcf+kaFperdyT9CgA4KxEWgAlp
tkJq3GXhGSRNN8inCPEgd+1tUv1aV9gJ3JjdCKVvCzBoNr5KulILGaYTN/dFEuyyzPuONZoNofam
M3MgboLstvQgmVDv9FusEQqWbT1Kko8aZdyI2HsW+linLRLj37hDke/j1VykCB3aF7MeHkqBPcUU
D7Yf7Ny2xsk1HkcX5H6ekATB9tvwzXMbRofI9jfuoK6G6WGcg9zBRNWfYgxpF8+4iDnY9SZYu3+V
OWyKmsMUpWLBxHAwsdTKfaxQwlJyu037VeqPFol0FX66jLZ7OT+HM+ttX+4IjyPFuSg+cm7kJJ0w
5YzJKdEMaLPuy/OSW836fV14PRafiAW8Y+rFhpRjgBbuqz88BHV1jsN8NZY3f7HUY0oM0nvRFMcS
h/DABggIAhM23jWtOR+920I6qeD85dleNu/FnJ387smBIJPm0xmzx67B0xB640ORzVg6cQIgGrcd
jelbrbKR8m8BC+jgX41kwO718zSVJ19bN4uYLRHXr07CjGz0Nh16oLtJwBME6upp1JAUlpFbLo7/
+ZokMzCN8mr6DVrG+tdoIpZ9mjlR9m0qSfmneej63gWbk43vqOxIQ4qZC6k0YNjhtBExVNEuSwlS
Is3SB14h63wn0KLMzaWZqifbJOMK9UmVlY+hBYfAP+dxCr5KlcTf5QbFiHNfpz9x5dPNIupL2NI0
brFlgncccUgOEpBLY74lJVPMSS1qYyAYEG+dvCQEAyn/+NM7TNOh1W1E1B/F5DH9qXf5FGOIBwTe
WedG4RcK5TrSsYWOhiptDs9JNVwdJMAZR5shuksceE91nl58MW2t3N3rquf+7HFY+MTXPLjyZY4e
jYlyZvQfusDE+o+LoKyfMmmfpkQdAtxbMxpjZRmPRuBjlWQwTNSlPfQPOcTpNoHJH87hYYqRNdqA
rZeZM9kLuYEFk27KaPtzDFk5XWiBQPIgRnNRl6d8FKt2eA+Lbhe7XJHQ47TfrjpSEVOOIf4+lkyI
uJPitBjRm1pA9rV21OcL4tvk6Ip3eV8eXMO9GFzWOo556r2dAUYqLQFKkhHkjnSGi16dSz6z0fMK
BpNoJciH5+F1V6pctORo5+yM8WKHmZ0D3IwPjfiZCI2w2KsVmTiEUFBygMXwZ0jvtg+9Ne0bgz+y
tDBZoD9z4V9EPsDeKQH9pcHiyuRpnto/RHh7lbovSZMqpgv0Yphy0adqFI5Qe3tLvgZLrHeGWLNH
RpUtfTDupS7UD1R+aC0wl7khZxcf62dBn6YWt4vBXqMwnQ/L6O6HKHo2pPrlKHmYWvcyZfLP8VEF
VWgzBb2iN0OQytmbSi/YDEFoMeixGFb29I0lNwQoVdC2/sy9HaQ2L3T/JRcBtiqxP1qRR+h8DWA3
wLmYNMkLg+R1LGO8WcCC77jT7voa41D6MZjv7XRr6nk3RDl7OoJStTws0U30lHe2nWx9f/rt4pZT
j1K1aRsiPaGimxXVMffJAAkdEjkaGEUPOKeEzWTlwayL59Z/s2yemJbiwXZ8gMrwkSKoTD4SkVGR
UKvpXI2AbXjaBtfcAJRnZceBs2qC7eDr+OQU9qUkcAdMk4OanZ88BcQ3xM2/qbZenZA4bNp9o/QP
ReeAIIFdGZnurgyMPQPMFTX23oVKlQViZ1AIM97baks/Z5W1rPdwMGDo4sQ1CnVMs4kFhsewqVp3
MfvMorspFnzbhDe/0no7cZTGSA8m5VwUQPzOl599p4+mR6tduuu5qM8l3Dyb5W9l/EXyOScKj/Es
Pm1MOlZFzO+MwIfYI5ovBoa4+R3UnkYHthE3Z5Xh6Kyz554cH1dKwlqrY57ofdB8aer8Xs2rYbh5
1DZ0KzjLEb51+bXGv4UnFRDNayDHdzmjBdJEnrs3ut5/Ek9falo7G2uyUdRMexTcY9w9MVxJ7mtj
ASrQYQ3pfdwhJcsW4cdaA+qMHPLAvO5exfU1z/TNq8yrUUEdnm2gJOAehfc8FvrTjft9Pe0D7JFN
a6zrnhrQJX3DiP7VylvN7GYDBg5CY/ZkTJVNJrKEiW+6M5k2FD+pERCLtPgERPpDEPl1mPCf92bw
ouvhQ8Etu0vUAkg3T7A4aZViuEZzZV8Rzl79DEm8MeLocylRTPRqte2Brwpwb4mPBod0wQdY4oeV
5gjzbcaD09SPysuPJulGlh99Q4C/ZxEP9ze+hphDeodvs9JPje0/NjZxK2QaWYiqUYg8cTGMTLKY
aBkoX9PyoXTl1WSul03KYFIe7ZxWntyKtM+a9lAijUZm4hrhR2ujrRbi2ejMc2DjYNNxR8BRurPR
xMy2c3GqYBcn2U6FSImQ67iaSiuznoH4QzKCTcbE5jIKJpuVx+HQJ+w+REoNAfPGUu0ta5ytKYIX
2dDYdPm4bfuYGtFBVUbWSul+hCgC8Hb9ppQnxI88eX3iYaKdcD/DXC8z06VWQMISG4S9RwCq4yV3
qE/FkrwNbYTaiPZPdi+mih+dcLhpmlAGmqAXLcBwo0TGDjmNz36ngDR1DO7ohR9KhCAiT5hiqvuQ
r7o2yvluDAnEC2JJd1jszK7beNS0KjOemFoQETjAFsYKOOk3qeiZMYYPNPipNQBZouzLXQ7FLkvo
WfQbveYvHSo+IRRmTc1wrIGYj0KeySMzet95bVhXFPgui1H9WAO7T4sclWZejQVK8ni8t9h1GvCL
+XBolsvDlIxbrwo3wnHxGPqbJAwIpgZWAWXWpF1BJL2eIQAYvbX28P74UF4dpCoe464+9W96KIZ1
GSyxYGhV6vBd2uACKTs8pdg/tZ/csN6qTIJDbzb0FzjF0zHM8K8vSGra4gWkrWJxGwo0u7V3wYlH
+G2En0wCxvhTPYys6r3qako2+751ppOqvVOt5ktdFk/lkO+iEu6Y1TqH1H5OYAHZHUJYj8EFEnSH
bexqai0ECr7l7ZmMPKrEXsllzhjWZxbev0UNBtcHuyVTkuHKuT+j5ERjX2aXJgGhXhEAUBgBeyqE
r5KzczMr5+ZzziaRRFZZ4xnFkozhrswgVEnU0Jnfnoy2exqkuhB0t60pJYBG2e91gVyizno29Ea+
km2AH9eDr2Ft5NDQp9rVzdNMW3X9wFTsgt8Fo4D52lq9QJPFse739E4y8+gly8/O9moyLgL2taI5
usbwJqfqK8z0eq68U2enV0bczJTAs5AwCdw33uJ+/x5C1vZdQxij4jXErM1/+BARXF++W/V8jPv8
t4pLwsyMU4423a09HoX0yRmQ/vOLLC+YSHUq2po+o6IyPrmURFmALLExWEAkDN8VvkQOSGJGLKhu
M1nBKmfhJLCkxQklbUApJnFlm0301ZfVPfr+fUuOQWwjh7WSX5Hrx9oC/CuNeWfmKJjDyXlOAutz
cMFnZsi5Jsq0ZPBRKVJJgxqfWuYx5Ej5sxfejT2TzgpWTOX22ToQ80HbmghqTGWuYtEQwifGzxNh
VWu66mJF9dkby7/cH8j6Bh8r43qTWx3Bfm6zrTTxYkZ2LIkl5rqRR+pUXA1IP8zgUNHTeO2/Am2g
muOHVsC39iFhMd8yC1Lri3Dl+Nlzk4sdQb8U+NCeHdK6G9U+szrcWDC8CVfClZSIx5Jd4uz0a8NE
HmR6F0tQX8oJS4nVHPjwEJEZG704o/JebRkvnfRsXaIUuQwFa1sNZ0vYN5ly4JfVOcnDbVmJv9xA
19OgBgo8QtYtFeMKr7chNEMkN3hFTXZr1Cg6QEfko1FlmmUhYiueXIRlZAMmiEBYtDHNQ4CI936e
n0cfcqCKDYz4ItjOVNcjQikzS0++zzoqZ/MnzAZB8XhL2+6ShTfTKg6xGE5p6nyTF7aRXnaqBRdy
I85Wx+rbJsjKRx8HnDKuo9UY1P+SMHlu4glVmnufh+zpJxbqxN6iOQFQgDjcqd5Lf35ePiqpgb8J
ueU1wB6LtYe1Vc7oMo5HjLbxXxsBWqgN+dAbw0OCydIIuSIy++xCcc6GeZclIR2Mhekl+RskuG3L
sW0MfiM1G1qcRF5Gw31W7LGMnmWJhbNwDCCPoKG4k0XBrDugTxos9AgUWqDXrNNkip3doxiaCIBz
uEmSzn3qp5xrCljKKK6E9N5Vg7tmb773ClLaqJPvKqI6K7MHmE4Vg4J86M23KESgzz6ZiOoQrx1u
JUjDpddehMtgQ2J2i1z625E6HdM1UYqdu05qzChTWt4rgRG6c1HndQNGyGoRwKrkOAf+S5kRaIdF
c/E4IVI5KBw+rTDfG3N87r1FuSKjnQjnzaCHD98z+LuTne8nlwLeLrpFc93i6oLXczV6lu/Kc25V
1Oy7Gf6WGR+9Xj3NfO7SRZVSAoNOnASJxnfggr5Kp5trB9RdVsVir3jpa0auXkjJph+KUHECVk89
vZoHGM6OqlsfZ8/CS45TP7+Us8EiCv9Nnd9KsAnSAX7B6potDCNlsHUC4D1xc9g5ATBgHdHxgWBC
GlxYMuizhquL3Z+uaxvEC9Vd7oPM3di6OLuERlsh0DzRhx8BPYjBIZ/0bggBDpXmqL9V8MaZ8W5G
/c0MGBATEOKaN2f2VqmkC9fGtQeKNFGaul77FOBg8irr3ZvCx4SRW0koeEOXggLgYLVPYGaxT7Qb
23nJwadw9cCpYl2ENtCajMs8IqYYeGLq0n9JWR55WFM8p/lFovWW+Bm+zRdXW0+4dH5tTmKZ3thW
X5rMPbgjXP/0n1vwfiIHkS43bwM52NH3Zon+Ja3UybTHMyGGuEtfHLNgw5miL8u9/j7zl5gXVOJx
Sp4A6WWhYNjuIAKV01cTsQHC22pDazEwBbIBfhwnHirfW43y1XAVrruCXhpcXGMdBis6xMaPhA/Y
dXI/eUDRrV5RrEKBmBXfbgerbQheGvk+5nxE8fSaDqijmZKagFhkQYIy5tLRYbAlE3JGCG6auMX7
GUddWEIngheSV4AwQEUvu4b5X5oh94i8X9fkrKwAWOWgAgkUBIweOLjBxGdLN6zxuOd6Ina6v5c5
qPEuPGN4vETa+7C5FmptvQdNddfCcdBB9jKZDmnt37qVL34M4Fp3sDKRA7MrMqthZyw+J3U/uWzE
LKxkdogCIi8kM9PiKE2DEVW40MU2NcFYQUEgiEc4zJidMwEywmjF3vB6UIusMlKCQscIEtRMpQqX
+iFrUaO5QfqkY3VxYySkZu+SjtwTzckOnh0MqpadlapTirvWd77nZdnieQ/4NqjPvprR+8mD7mGW
y5gahUGRuCEdEV6nhnmK1t8T4ubZJ+I8NZynOmjZpk/rCDKEzZoExrRi92rjDeqa9EfVFVJJvvKw
ny6kbmxH5GpM+w8T0usuJTmBR0R0wRuo+HejJRcLX5hE3lm64ZK6aNxVivuinLz7eUBr21Xs6btq
h3pKrNuJ1UnGJrpCxH3X2rLCvwFmOi9TzsMK5A3sdsP4KuIJ6WEY7f2p34u0O4WCg9kySI8u5/HB
GAtwR4pKrfw2Ak/cVzUbM09jBpYVetE8Jj9wCBWZgzXWDaHm907Y17ZQh7rHQWtR4LbqD9PGNalZ
szJzJ+gpRMtTtAMxDDJEzjLssITimSqsX2fCsDb5xkeLIp4S0CvvlocjoM9B8YBsYQQmUg0MN02b
+QHH5HWuFLGB/j2iEvwHSfrQLkgxs2EDJvTFGeqr3TNqZywA2qE76RFyiC6tI7cNfcqEiFp77Bm0
lV+AjvkAJEC3z+X8Zcj6waqCa50xmG8afmbUf09ZWd9bcbV3asKtffXkuMnRIEvd7fJXBZJBYyUq
iVpDGhD+c5mGtZTsShsAv1L65MCBDFx4HlYznPdk+y1RDSbMN7vjc88a6ACTqA9zgQjd8CWyfPuc
ivIWxs1niEpe+wJThI2nDgyXB8CLOC3PJju4SGkyzOIHDPF6zv8CxVdqBEcAZddRV59MDx4Jgthn
BZfzkH3DRLK3ve8gNwPsxw6J0Tb3SciiIi3cQ8blfafDTwdIswupoMWk5bv1j+eY730+H5lEPrlj
vYu75LkO5m1ojSSqGsy74iHAnhYf80JQERk41UFUESayirLu2W3UzXbLh0YCoaRaRZVCaDHKsWwm
ih1TwIjeI+T6zC3nIxvidVO4t6xF+TxRKUxgobJco6xDmTqaZOcFZB+aWEQDq3m20vClsKBTB3X4
7Aj7hYiHX82oY1QB5FRoEX5yAOJx700DHLOgP7auOIy8/HFR3sd1e2Y1tQkEPlffuOgoWAUm7nPR
7aMU7l3G+U1hjSWVNtpz3gsH2Ek3EY7GIV9HJQNoFyM3mjvTSyHiZdimbQiIUU0euxHtc5mcLJE/
TJb5llfEwylzS/wBRKoFhwjG1faZAnvIDOqhvYQ9RlXwgamZrbX/YMJDHJn/uNYSxCDapz6UO678
bTJ6h9Y+atc1AY0UztkzIbZVySPR0dNqIKuqq/qtNRZkajHVRJlqTmjQXBS4emzJlJiy7WS7BNCo
zVg093bO2pt/JgmtyWNfwLKMbLHB/JkT4QXj0hrpHGINQnvuF2wXIWglM+ZZg4FpBINP6pUJwfkk
jWcbhc9kZvetAltcxYgtDGrBmmxklw5wbU3Q+3JjPg6teXWz+VCZJO9MJmoblbfEZLrfQx9curZ/
Hk0QrKoS/yxlvwclfWCzQMI1ylJP4vkKVc6RWqP4HlO5V9W8bSULWyst9xFmwrGMna1uvXldJslL
F1g43jjmLTgN0fiSTcWLrcgTYVfPIRQYC22GU0rJ/uAm9ofO6MlA/j6kVOVbU4fbmYPIMxyqAIhO
zCXkRuIvuFNm/iVj7/v/Kb81v6c2mbHxbPzFofdci1BtpIG1lBjMQ1CMJ2L6znk6fwYiQuQyBy9B
iVe9a5Mj+aq7ETIpNx8mqBHKmUz8tz6YPuo5fmLGtytIjWx0v0/o1RBW9jdIRxEY02jdV9UIix7m
kcC0LO366njli1EOJmrE4YNpbrlfkuaHVgtUV/oQtxymOlh66wxpRzcy04JczOaFUW6Zl5gURY1m
bqHXVfOqtqJN5+hnWWaYxzNYEUPH3smpMBQmpX2lJl5y5upb6bnsbZEzKfuU6uBtmLA4Rnmul2g1
zrbOvLWq4wtMYInVcXX28uDiFNpdUVAQ1TFqlhUTPhnQmkKwofUHuohsMcE2tnlNwqq91wGQcf7m
b22z220C79Ub2E+amvq1o9O/M0L5WsKgCDVEATXyIQjDaLcm6axhXhCGrLsfo8SOrXHAAOgBZBP0
zRcqkedUTM7aaEYojtbVGPRHldVowEz6bSdO9rHOGSZVpzZBdpGicp/JKCwf+qj5dhxKmNzC+R1K
fVam+48H9YsqV7H4aUAj8aPRUvC1jsGEA8EFMlinTP8gITynTu9fXKTw+KcKg+u/AIfmZxGqshSo
k1X4EJx7MQj9UJoJtfsYJewOGaOnJbiUqtpVTHvTNP8bQM0Z5HmVfU8WA7lBgDJFzYLJh/gckMV9
juUryY8bNwiPavhqmV5EDG6x06YR9V/2AcSebVPGkvIDxMxTTC53WNG/zhy9Bt173yuWOBWPSRxv
qxoLcyHPop8+fRLQcr8GMN+zp3sITXEZld6KXj4YGe4V9EcxXxh/zi1U3aNo3DtI+bWaVmown6Zp
OHm+hjL9CTlrLRbpBkvs2fI/nbi8Jz54V2OKH8gW0Ahv1y5pE0eVmOWuQUtH6mj31arml6IYh59N
JsuAn2zTp7AqVaKq49h4rEcBMgVh35xG3JyPg4nAxFHgyZgpIYAALt7W3nT0uyK7Nl5TYyCWaLIK
8kvjx3wGjwvOv6uZ1hJK4BEe2y/wjpEDpsO14tFwJiK8iirCAyytv3Jm55XD9mghowC5wnM0XW0k
Zyi1WK3ykd6PdDPBpV4k9x+cPqLclQBn2ndPr/vm0s0Xs1vkJzQR7j4j+DxHpbQCqzdkO78wNpBM
V9lwA+mfsEm32KY0L7N/cNW7HRwaSexCKTdBW60j+Slj+KPG1gKgPZIE5cd7YJNrMy83kYIPEK4R
DmuswCT89P5jwJILlYL6wJXJroStz12tXzGlMoBMuy18tLo/g7SyJYj3/cw6bonOWNj/PEMIXvcW
HgFWp0l1sycWqKhUl5SESznsaNrx/OaoQqr4LYaGHXnosa+j2gQ9HDTYPTOgBXg+ssAzi4wzvVAw
FvT7tnue6s8Ub1UShbSbfwbwSQIFGAf9xniJhqFcZejrPDt9YLTJK0vXz2nqs+cLeXztOFtlLWty
g2ui4901ukuB7M/DcZjyd6bYBECioGZj6At283Ngt0U6YXdvt9CK5aEJ+TygT38k9rEz3tjUEwlm
RKf/SDuz7biRa02/ilddN3yAAAII9Dr2RQ7M5DyIooYbLEqiMM8z3qmfol+sP8g+NgnmyuySfVdW
qXZGIIYde/+DeQ9xdEP3mvo73qu07tfC2aUonloBqsCQAv3zHElzNHDCT6Nt74cKINpKfOXzGCUG
yGqbA7jkCQcW/nKgMm5xidLi46WVh7dz878snwqcAwI603QZcyx7c/JDzDIQeqfXdp5k29ACnUS+
wsMbdguXTjcXntcZKF89fULT2WAvYFmmqi9BcMEybpsdlROcz2R3MXRnYH5WFR20YKWRK2XFyzy3
9WWRXUljFtPKiy9ZdG42dzUqIS30jZAK17ocaI8Uaye77pK7wBjWYLCMl4qCLtIHwrzF5EJvvw0T
mI+bur+PzTNL7KSv41C245GxMn44POJtisKGs8+rsw4cTzR3eYAoxzdO9gDPzUVQkCdtgO5rhuFF
zX/6UwyeoQkv5j495FXgs5l8KpuHsXwpYsgkw0uB64HiYeFS78FarOITxsV5E93wMqugJXguwAOk
9JG+zLKVRf2F9w6wk/QyGvsHAx3GPNQubB4FMGS4BiEnXCp+0fShTC4zFygpTwbEg0rGgT6BA1/Y
/gSZfrIeKoXGwVMNDVLbFu651p5Xzfc2uZ3qh8m8hP4BPJRd4ZO9PSD2hJ1CSs1NKzfGyBnsoT06
oZmYPAoMKJD6oIFI9Qjij4O4xTPkhjp4IiOe6+DTvre2ob8ZcgDf+6nZDT6ZTAc6e9UX+gqSCq9U
8O67GZhF1yOxuRtYfVlIXRn4otiImlr+AxoQJurl3bMXfbCdy9QQ8BWtfTZLZlgZLJh2q+hc1jdd
9EVLkt00i/Ib7QqjDrAyov5Fa51teXl9p9p1gQ5U6V5X8/KjnmJvjPynqd+H+YM+fIEjmcJYBYmA
GNuOQx2Tjzh4jst9aX6kLig5SAaLtYREQHzHP21sB/5LDtCRBxzUjvhaD1GIra5SD//1jU5bqeCl
bHfqzK1Bo2wNEKbas+y8D6nYtZL/ABS/0ULgmqwD1h2Np1U43ow0pXiGbesAEF2HXHrxAb7tptRh
YFg0kUK8phw8HHdy+IISyRmCAWsF+82XJDA2b8m7St7n4dZ3dxEiDJO4N4fzjqrHNDu11R89ULLN
VHF/7m1tbnp84eIN4udAnZUD+oLFU2095QC8tMc0ntUk4DisU1WsSt/mGfwNNbSwO4sQ/rSbS5s7
ZlY0w1YWvIO5R+ED/xqhbQX6YAKRCN6OY4jMCvr8at/kN6H4FFJPEGjLxMkNbTEQJhfahJapftty
IQ8tTlfWpmu+IxdqNZdDcE0DO85BKW3bHgB8SHNm3bBC0/sA3DXXo3B/VMNVMP6ozWckU0uwuTmV
lni4SvKHvhcga/fRzIQdLsoRsb3gZmire7+4KvppjaPbLo4Q00eL0btuwk9+8MOF0zBEX3y2FcdW
h9iEXly1YofYQBd8BM9j3UbyDpcbl5EjAuTmZwb8Qp/5qcxPpvFTJ5OZNq75mSeshWq2uNSHW5Ql
wRykw9mYwJG560EE9hxHbDGsLcf4k/ApF+L8Ntw5GTktMxKflzyrcBVJahRsPlXzhUHll9roKmZ9
594ZOd65xGoo2BdAdMabsv9oUI6X3zQIWkGLb+kHFPBXZjWLFyQINhTuvV/fZeOZJGP3EK5DP9j8
XGPfRIO8EiA9AZHLC1guaXVVgQDUEABEjLRt9gnU5HRyOdYvAuOykd8r7aujnXfYYUT420mLzsvW
+FrDjNFBN9bnRvjDQEamTe+1+mnSTNhPCNdILg/YLvReM3aFhXFm0JzX+MNqmvspHjHbQCwzmvaO
jWw0RVpS58DfGNZTlKNDcFGpetubT4kmAJedZ/bnpr4r8CrRP2dAbDye5xXma2DSOqx0xlkP4moA
BAlbPhM4uDzIMN6YqFva3oXG5kUriIfaxuSCSdobT4CJotjF0ZKeCbfa1dmjDXS1Cx9maAXLU/gm
xIT9rCXVouNIGRB6etEDaYbrgNBxelHyJhfBF+zV8uTCQZAzih4i92NhgOLSP4puLllRvQ1cLFfu
dSQeaKOjX7Cnj8TB+1XqCWJaJij+6yp8HNLPjvvUVrSF9iZNOcVBJnvu3f6rpJKeIr0PtYPXTkFS
eW0nBQCkdoMp3FmjqjVgRE4GVC3Hq3bs6MYUuyamG3qmu/55bY5nI5VbXqU89T/nrMNq2CPZvpvq
dNdnN5YFedi8UZnc1xoi4Oa+sQDuIDYf7S3n86y3H6FeB36scj4bcbgFvriuQcPCxp0wU1Q5Pcv2
u6FuJBQY4OkUnEDNQ/Hl/oMhVSF6gAxaqz5o/nMjYGxBxHRDFDgGGMAVAoUwr2cwlN0/Oeg49YGz
F3n5kBvBVw/HHFUKFs9MNAPbBI7AADKuFCZI9IK9PIcfL1Z1617T5cTeYrjQSu1D01Eod2FzJDNf
I7TDc3QvdgHOc0YIshiRFBR5v4DY5emXog+qZ8jb5p7k7JYbSW9DxwY+4OpJ+mRb2TMpDeurwdaL
67zKBeqUHngWN34EH4IQL2JQqS7WoePumxlelAXBBzDL9E3BepghDFjX2Y3oNMA7ry91iSjdMOse
aDSM16Vn7qTn7BLlYWjmRS+BQwEwZwGpJvHPW1k+jiVQN5eq8F0ra+9cBOgCj76LoX0xpBstbItP
UVNC2BpRZwfcOpJruW34bXB/VUBQHylH96p3nfPBLGb9wwmCtWQHmBY7usA/opZTgBp8K8/9TLtz
HD/ee2lbXrQOoLWxzgCSSv06L+1PyjAGJItYcn1aUGLzbYNTHP1yFAfqG8XPXcW9/QmrZJqMTm+d
2YP0noA50FgwGyRUB3qyKCBSv3EuphRVf3CS5HPTcONqEHbSwnTm2bzrc6u91DW/XDsW9lNOD43e
FsYNRV7eU9N1AtfBNSuyjX68DEn0klRAllG3pkshMSC1WosKPjWNxX0BlbiJ9GfThEXZcn8AHOCF
Wqz1StibtKRRk9P9SC22rAjbnkI+6iLouA025inIDMT5eJEpZDpH+V1p4NQRy+SabeCK16W5G4Q0
95Vf7YdwtiaKLqR0ECJyB6gVFuMp0+5mMONPIcUTuL7qfOKxMwLQH42SHh7MsHFWPeSqremQ5wrh
yaqdvQximlQFKo26beNjgS8BBCkFaWVENN4Lop+gcXEFxsW1lQ8CJ04tQok5bJAwy3BZGwGUy5bi
Sf4ltNRDB/YvgIKwqbtu1xTOSzbF3/2S/gi/jY7OgPpJrT0PAfQ+iyZB1ujPTTPTw7UfIvJfAlP7
mEvkUFxSe1O7TvD9asEK1KJC8C6/jqzwvAn44lp6k6oAaY0AN0rOuMk8b0jsE0s9Ad4B+uhm1/S3
BB12GD1Neg7j8KxzeJYrfx8hDxxG8KlxZrPsGlJnfWE69c7U9ae0BysJ/AfwWbiJKoQdGwgUkw23
xM5ueByjCGdH92mFg3ncPIY176XaRWMFxUGt5gEjviae1iCNYsBGbzzHxDHYjtToYpVFp6j66bXU
yB8mSe2eNk/kc5T5jQ71F/1HUwbIjGM/y7PeamTYc1dU6seYGtV4Hks9tj7bsveaK2WEjv7BL1KB
NI0qW8STjWiEv59l0BlsFPd6gGiwU4L8Kp/MyWZRB5ArLcvGSTGykDPhNBrgvGt9i/5anMVQZ/xo
RBtNaNAyZxdb3Gg0IVHqpIyvEKlt7cysN7zRunDb9zHkmkiQXmzHukl7koyx/l4nMyApqpXr7oME
OWDWC12jHUoeokc1SGE94oZJAfV9EjM2ILIhIMo6Fek+6aIR7S3hwVA0ZORM15zbZoOVmYcRYx8O
pXzMic1LEg2siBSZPvykPRcQ6jD1GaKe/ZJwkzGVnhgM+aCHMoAt1sW8Zlwa5/m1MjrTRYw2bwRY
AWUhZAg6mOzYoc4W2JnHHtVNVCt2iRFY1nWneGKQXUwpXdm15bpl+cMxwIYDJs7L8DL13GDag8Wb
sq+jJSxe6JTNh/gexV/cN7VwlEj2haPdG3dplNCrA/PstSRLwMwbUFp07/vLwLOBcVACdILylpd+
h4qqyPWRZRt7enWp7CRywY43cWKihhyFSoeIoGuyuClb8qrPyqbgufPrZkzv0F3lPVXLZDJvstSY
QrTrJoN6WV2DXPqkEqE0NIX7MBZilXe0cy/7OO2yZFOPTT4+UbtMsZjqexzMUFxmJ4bSFNpVqsDQ
vlCa5rkDGsYs1rXt4/TRB651kfEfRdu74VwPv9f5aDodio+xzfvYAa+EClCCGva0NmHoB58BbLfZ
VdLqJlcZmrxwH1JN8SZULr3z5yCjIXIPG9xovmad4T4MHtS34syugcvprGCgb7oPTK0YfUvwfAx0
Ppul07h9yCrPaX5YTpNnX9oq99WtoeVjfebnfUu/1xSsXdk7lgRJWRXivtBR4kTgw4x6dxeWTY//
tVZnSF+WtCHwexhTS8CmKWV70dkQw3oeZoLNhJeV9B3BuxK1S7dkrhBsn+Azy9Apws+tnc96qGbr
evJnVht6cJv5onWRkNKSqLvKQ3A/1JPLGY9cOPmAnUdpBxE3ON2szPvm10MDvGfkA+YPQjodZydy
bQUNrhgsBpauvccTkty81biQhecUVETYFuanqizAag61b32sZZq13BNpQr2Q90HrxdFYnA29N7YO
AEnV8Yze/PGX//r7f38f/rf/kt/lyejn2V+yNr0D9tbUf/vD/uMvxT/+3/Mf/JOCaa0btq1cgN1S
Ccfkz78/P4SZz79s/K/WC03RtuDPvXRnoFRW5h9rNN3CRLs6HkgeCGSahhLClq7rms7bQEkfTokf
ICOa94U6I0Pu12PRokBU25f/WST1NlIgIU+bA/eK1/x6NuUKQATSdiLWvfXxUMbhUSmbbEt3bHs5
fSqU4QgwF/tWd1Vd5TdwSzbhi7/DHnKHd/W+u9f3ans86KFPZtqubSjTEYar5t/06pP5YagGswIU
VLfaTdioXdrRrh2jH6Rod8dDzVO1XB2WYQn66qZggO7bUGS5eUx5n/rGKG+UTSWP8h/oHg9OQ9xG
F2WV8/Lp98ejHhigYUHAMXQpTGEuBxgDlAFRRPt8DK11Z11BRaPUa62511bHI1nvx2dYhiNd3XSF
JcRyKrW0ygydsrZe/qAbCWk8PBHBMA6FEAYsX9O2hXQXG2yUqeEYPiEgyZ05agXW/2o8I1UQa20T
nViPB5ajIS1DKGlJXVrL5WiGY6YPgraoFyI/ZJqSkkqIPr6exMWJVTh/+sXSIJTFCuSmNJU1j/vV
KqybzBFhALAQTeK9nPTvupjrbObe1VKU9Em5BWS/WrdOnCOHFoekrW7TVHEd01jMp2tKL8t99FcG
YT3JJqcbM25H0T3g03pzfHUcWP3G61Dz6nk1xLIjCZkaQnXiTuAWWQgXO8oPU5tcWzHmUOr+eLxD
Q7NNS5e2Y7Hr9MVu0ysrcDw4rVh1gb0NWqv/MEWmTRrcUiQAwXT2G/GkZTtCKvp5xuJIVmHhAmHF
jJTWzUoDHauR95ZDee7Q8Doe6tDCdHTXtpRhK8nafDuVg5kwiBmGmvY4btVYHXm4i01d+/N4nPkn
L1Yl0Fhbt6WtTLKLRRyz6R1E4RlSofFSdWetWj2iuxOlzUe3oLvsSms4MY0HDhFBKNMhriXRpHg7
NhV69TCh5buiEVvlHJWDewWSwbVPzOGB5UEcKl9AYJT57gbVFPd3aFbsuLFpzlI7G3c6Ys/RzJLL
LXTqjk/lgU8meEe6ymWXS8dZrA7BHq46s0VFAxWgLfZD0b3hqYj6jBedmMGDIwM2JKTFcWJYi6/m
NrFbKhcOyFyKl7PHabNOpscUDO7xMR38VI4jODioslMWevupQOKBo7P4VCXdtMpGENO6PR7h0AKE
siKEYZimbSyPe9MWlkRQEvhtalxNQQKqI/CLCd1p6odQ3bKrHI+RE8M6NH8GDG4dQp3Fkbj4VGkK
9bqOaJFaKGPqdLU0agBNSAKCcNjx8R0MpUxF5UsqXajFYpeG6w6uDz5KZTcdovplrM6D7tbCX+J4
oEOfynC5y3TLcSXL/e2nEpnhxPClIad3/scWpAlp+8XxEIY4cFq8jjH/hlcHvJnbgqKVTmqN/JOr
xH3QdzaSuvalM4uUYGHsxtO3qSy9rcxp7iPOXFIiO/4rDs7oq4EuFr+tqHClwfwjYoxLPbkL429D
5VEWi7fHIx3a0a+HO/+SV8ONg7ENKtQFV7zgeU0gTTJ9EkhXHY9yeDwOB6ElTdCUiz3WkUdGng6m
M0IdLgKswwt1o1BlTk8d9r8uqOVpTxLwr1Dz9301oElWaZ/5rJG8Gv0LVLSm88HJYC4PmDCDanG3
MqnrHU4kFQRkC5687sUPhtSRop5cH/Vk2yJXklwVU1fAexnBotswXs+OT8nhif/371ysZXMiWweY
OucsV7FQm1JLztLh5/EghzfMv4MsFvMwRYEJPoxDwL8WIDMiqvzHIxw422zlmC5XuCWFvcxPoH4j
qWFzzGRmDrZoGgb9S28o66OuBjBzg59DNU+rINBPLKkD82crpTtKOa5wzeX94E2NV5HekaS04aew
L+NNp7J9UIPmPz7CU4EWO6SlTQGdkkDdaAMsqqGuQUCmXfqfhVmc117dxbUdEoZJBgfwPNKVAuD+
G0Fc9qBg7oRaZndkfZPeZnytXhSPoTJ/+DowQgeuzn8WZ/HcNjStsIbAxO2LBmbiPOY51Dv3RNZ/
8MO8Gszi2qF0VDbBvPTgytR2sM/KYuN2p55PhxY4DAgFbll3WWqLoyuQYVHxxXkO6tfJzL8Nfk72
IyzYXdU/Hp+1A7uVDOTfocTbo4tUPw5jULD0mattVN9FUXhitx6MYEjDgoVjmPrybZtVk4saBVMm
XQrOzJlszaffGMSrEIvtktPCylxj/vSd82Oqg71qEWk/HuPQl3c5dXihK0M5cnF2wh7yihIoH4zp
/LMWZl9L+pVGZZ0oGh2YLUdH/QR5OvLDd5UAKWOoUTHfY1BBtjfQFIb1imD28cHME7K4sIjiuFRt
BKYBy7sxde04Cyyi0MbFczJcI5rcrLjHcOQDPns82IHnKzY1IP14oZtkUIuvAz3BjGwfArQJ6H1X
pUNwU3ow0r3CNTEcR/8F4Q5n79UnU4BTkRfnW5eHbov4YcklmzQfgyQQ152kQu14wCYQnOvP/Bbq
Xo3Yw4kxH/iMCsqAK5W0degCi8gpig1N9kt6vW+eomg6a+rixDc8sCDnZWjOp5HpusunLGXdOlAG
3XizhgEcxciUjV39nKFltDn+AQ8cR65h6I4pFRvYWL7ANKjosAawXuhqA5X3YrLu0gE5ZYTch8vS
qQ16aAFd6uNRD4yPqFTFDNoocyHp7cmUpYDF80RHJnjIEWj46CpM5tGvOB7lwIdyDcHL0uXVwiJd
HLW1JHnQY6LYKF0qUEUeilLHQxzYbK5AAYnqNnqDUL/fDmRAHK2WgkS0m/VBNJnr4NNROUZ4itqb
Jv78ungTbh7xq2Q0jAylupAkr8PqHt1pOKchtJD9bwyKaTPnVMiWYnERThRNQTQQhVdgA8kMa8/M
/kQGu4179XQ8lnFoBtkxnLscWs67ygasnc71c1LkemsgAwL8aG0/J2f2BqrOenqCj4LhnqrX/ubU
I+LQ8ngV2dHfTqbV2LUGIIzjGBZ3r6uV0Ru746M7tM5fh1iswM4Wbmdkc4gSOE6NMKVXgVP2T3yw
UyNZXPQmxWzkMLgjRTr9iD3iRWP35+9I6p4WXRxXSstcHkmdbLVe87lWiji70Yy7yp2uIOWdOFsP
TtirKPNqebXA2z5rqrEgij84wKmf6jHbJv7P41/l4HS9CrI4wLPa41GXEMRAxwphnuhKxO2fv+vf
TNd8fb0aSGy0dR7MXwKN2VlyoroKm/HDb4yDa0KXjstryVgcPk5vkkrOPf6w+qm85y5/+M/++4vT
BuWSMAVqhX+x2X50G3zrZrTr8RgHrnGqjP8ew+ImiMeSk8FjDKgn4yzSGLc6CpCjgeidiSEedx/i
2SCpj0c9tMxslwuIlMWwqNO9/TpGY7to/RPVg1xixBhr6NAvmlNhDi20V2GWJ4zymiq1CiYwH58N
nJh078QqOzEOZ3G+aEGfajZdf5icSEVZlxJxqq58Pj5Zp0axOF3yENaJPr+MK/VcOsGGhPzEIjh4
CdDfVKxh7htnmVLxesjsYj5cqJ579/pWf4GtRHdJWwPdnaUNVuMV2thrxFl0d3N8eIcyIPrTjqBz
LNx3/SzRQaJLwrk7MbtIhig2V98UZuGT/xhGJyq3h6bSodxIJNOyKHi/XXdBWw9tPPiwG8nEaQvC
C09PDOfQkqDZwlXKaBS1/Lch2nIsIi1wuQuq4rKe9DNvRHa/a09kIoeu7Vdh5PLyNCZAoylh/MA7
h9zJdOHZkI7nWhz+xiJHI8TAP86mxLBMR5zJ9Syr5AOpynmszQxXVgR9u99oH7mvwpiLEbWNbTZj
RJiwCbegTM4Mz90OrX4iJfh1Ki/eZ2/iLPZso7WjyOf1FtTb8md1BXhpjX3KupOX7i7fwGw/EfHg
ooN9JnmpCTogi4B+BncDCiPwZe2x6mcaYro9voXmNfVuSK8iLE6IaCpst2iJ4Mj049Cm10gffWpL
rFIqiMZSc76Ufe7M+sgn9tOhVUjdiRcE24lmy2Kx+36sojwLUHab8Pus9PhCtMYeyBdSBFicHB/l
+2CKtzsIBFqLNt2dxQIpxBTbdojSG4eY/rUx0XerwlngkL0QZeBdZ67e8ZDvNzMhJS0yZJ91mnKL
86IHtSbJI5BCdfx75WCWYE/TJgNSeiLQ+zWiKOLQiXbYAnSFF4Es1x8bD6LgCmDq7RC4PxGZkidi
GKeCLHKiPIlGN4+6klTfurCTfQgpZYt814cWnwzkSvBV3EDhO5G4HkBHzGPjwU73FBzBsl9r91qu
By0EIW5ih1cFRAdzpaWefmdhivUgK6P5lhdGFCEDhk4ONLwsRs0K5Y1VKN3oVP330DKihUW1BGCD
/a4RCZjLj/2Mqc5N9xzbs5UBv6sPdCRmTgGvDk3461DzT3mVhAZTkVhdQqgeu0DAEuYn1OZOnC7G
+83PuhE25SxL0Kxb9jtlBa0UOQ0EEHfRnTWsLOS00Fr1cU6N3at0Z22GtbHGjrm77aerWjarHqt5
dBpPfOdDe2VGNVCL0jnolksYOJtTOyi4QvNWAiBx2a6Hwr/STqbFBwPNfdB5S4Jrm//81azifzHV
wPPITjwPMTPQ+asY6/MV3drsxJjmbff2YGVu6YNSNCTSO2wU+E1ppb1kW/bygpzYXjVBchfV/gOw
GCzGkxN58ftsfI4HzoDzDTEFc7FDFXBELSzRVmomT79UM5PCq26UBrGJI6q9HWocF1PTSbbHz7nD
4/x33MU53sI5DPlqnAxhA92rHHQaamArRr/Z6VC+6000NIjo/kZU1wJ7oKgQieXFOI2Ghj8tcHjN
d792sXNb4QE4koFs2jy8AUSzPx7vQC8YaAqHLDi+GXu2zM3gfWhR7jSoacSOuAFJ5UMSK4MLpCOQ
XiyCfNvLJPxqpt24nlsua8Dg5KODU2P51WQnJv3QOn71a5YpXDqZMSKk/Bo93kfuFzQd0NY+McUH
sp03Q17W4IymRt3RqFlRUDZXLXLSa6mvQKYKYxMgJLiO4dBtySNPTPWc1Cx3zuvBibebFAM+GQUO
cZHw+25tERD/XD016/gMYcYTn/XQKfs61OIZDibNDwybUEaB7HKNL0pGW+zEgA7dGlSLZrzRXGcX
i/FIraZYBRofAVg7hOI6deuoxX0sqR/8Kj7VhT24NICWOCjFmACdFudAOnVp4c9nqV0pbAi18rIP
UJMHsG78xgnHcfOvSIudX0GLr8KSGm3ixv1G98pk25T6sNHQfIoG8ei3drk5vjYOfi9aFTO8hP7Y
smlFI2vykeKhuJ4zn/2orstp+nI8xsEJJOWYkSXgFpdvlkpPsqCtZlJyOwPXk2cdMbAsb07kv++G
wqVL42U+sS2guss6htP6LcV6iliVZ2n+tk3s6KFNsi45cckfjGPq6H6AxpHcr293ExmSA8IcWVvQ
Zx7aFSaWjbDWi7a8Pj5vxpxEv9m3jMghO+J8dCkJLzvKvp8byu4pA0S6V5/VY16hVdvF33PbjC5j
GzpoK0NIw+OIlLINO77PoECe+BHvDo/5Rwgx58KA/N6Bg7HBioAFM62lgT1xm2FTGFYZpPtpsPZ0
fmaqdGetvdpAH2qahffsTqK3pYlT2+PwfMy9C9yudXDYi51o6IaoVZbijtXYJmLxk4ZrSYAJbROY
27zDgwWNFtQgsdbZS/LfpxQt5BNf/91iFpIsx6S7MaPNSEbefv2kM0NAZWQhdQdL3FD9RS2zc0uq
UxizeTCLj/8m0OKQ62O3ToRLIBAE/trKzJsSqSzb7uFIhVjYhOpROsjKHP/ch4fH92Z88n0Hwiss
aKG2Wa5EF2OLEPG4shN/Vqtxwu1/FGpZEMwCzY8Si1AVwjBF2u7gX19g5HPihHt/6/76Yv8a0rIu
WBZtC7+KfMrDAFCWQ3RVo2j3UF22xdjjzL3h6hdrJxbVtmDRAmLVcVEMxhRd4dJ//I1BI5nGUlXm
+87B1CAA5DsklVqnf+zlsJZ9vB1b8/54mANnFOQInq7A+eloLrM5zxqcwUwVKisGDpD98xSegtQc
jmDxPJ4xsu+w01i/mkXc2WiWYNaWGCQtU9S8HB/FoQ0/NxPpjBq4agCteLvZOFi02inmIGhiYDJs
9g9x1n20oil4ADmo7nxITtiv4tN3T70MGQZjaLriRE5jzFvt3Vakq0BaD33HVYsT32o8+KozVVTp
BYlahnLDdC1z9ybx4i3aciiXJJjqDuKs9+TGaPXzpKj+bOFvXsWvfsP8anj10CrMHGabTm6QgyUs
ZgkAFBhn/crfmfJXcRZnrBBdB4aJOGMAVd2E7KI94b4YkWw1qrzxG3dcdblALRmPjRPB372eGSPV
Z3Aa9NXm1O7tGK0szqJGkofUxiO6WeUl2RBim/wPta4MqSWFhMfY2v7G6dEaPD7yd0nlr+BADATh
5xvvbXCR+klXNxwTU2p8akzDwjUne2jxnly7Q3YKhHpo+1AypszPi9YCZPc2Wiq8sU7nc7as0itX
NR+mIj3VP3xPlpqHZOJBCpPowOPcS9U0hrDzEL+s+ICxLYvr0dARq7Di/KoHE/Nsw2D+rAX5cI08
l/5gjXVx29qItMQR7HLH444Xbepel4mbPRyf8ENXzetft9hVaW/lQRPy68YeEZmhAUdZfQx890QW
dfC7vpqExcaRvoQsozhx+1kTiGIs1Xm5AdgIUG8YNr8xJpvUkDMRGNgSyxHgLxC2I+duqzsI+1Xb
EEED0FS/E8ahEmqzUE3wRovVk7t6CV6b4x0JomwczjLURyPnT6On5vXzKsz8BV+fOX2YTdgCgYeJ
53p2j1PUCP4M9Fn+MmjmqaLVwT1BMUACU7GFviyeOYZhi2Z0y1UYBzd6N26TKAxOHDEHVwNAmPle
nJ+Oi/StjHCnKbWgApIdGTtZBB/g+F7FCRlVG2bixHc6HA1hiPmpIN6B98MoEqVmaYwIM6BVYASf
tC5+ikz5tfnzLzn6XCB7hDs/FiiTL0YWlFOZulOE20aHzJODn0VjtOWJQ/LAJyKr4CyhbQeobtmb
NJAABeHG20cNU3sRN4htIaxSnACfnoqyuIMiCDBemiV8pKG+m/KBwyj68wMBvEFaQWtQ8eJenApR
m2LQHqhqNaJuYns+DUjnxGv+wCj4FrRHTM536x2uyysybep7b5ZI/m46j5441ac4cIASAEjcLD0i
wH2+3Z6a3rd6UDGGLHpIYuTdPJTTtODEGn4/DJtuI6UWaq4AW5eXMilxyY0Y46kVPpTRd0smJ7bk
+2HwotNtdgezRflxcfGO4OgRXR3xjwwd86bVNGtjjbq1jfyhOfuzx7PNC5YKvEOBU1Iefztj+E/R
WjJpa+A/48pbiWCvQIT8eJD3mx4t5/lwkXB4BUWVt0FaPaz1xnFZvZU5oQxE7pyDQaqwiYhkBqVl
mILgz9aqBTHnA4AXIaQDd/6Ir05qLY2mvFAshQAFm5VbmRhCGCpeQR3aGUYdz5fEw3QSV39gbdiS
p4yLiArQlOVQsZ02Ct9iibddEn1OAjrsWRu4J77aoSg2HU1KRyzAd7fdAEnNVj5RxqG488L4EfnS
U8+Zeb+/TfHn7FpCKQfUxXGwOA/iyEfY2I4wAcPgKkjw33I/u1l6NY1fJu3H8QVyIBYntQKlxJje
EwUKEeF/aqSzamjaXkkM11FFyTFhooaCKRlN1DiMms3xoAcmkZObm8FUrBMOpLcrRGRtrVUV2mJa
0iMNZU4GWEmZnh+PsngqKROpAY489jGPW4jRy3nE6ankfuC1mTvteeOgQBNQo8Bh4B7I+ipC63dA
2jAcp/NK088UJj7/xP/91xuFhfqX4sL3vBirEOObxT/+/Tr8XuV1/rP57/mv/etfe/uX/n5bvGQf
murlpbl+Lpb/5pu/yH//n/E3z83zm3/YZujyj/ftSzU+vNRt0vyPFsT8b/7//uFfXn79Vx7H4uVv
fzzjmJ5twrqpwu/NH//8o1k8QnCrcxX+S21ijvDPP755Tvmbd8/V8//9P9+eD/yll+e6+dsfmmn9
lW8PmZVvJHh1zEXS/uUff6T+SoVbApTnWjRmPNgff8nyqgn4a/ZfqQy7LB8dgqrk73NGI4b968/U
X+E6oGZB7ZUeGbmv+8f/TMHdP3bYP77OYXmMJfppviqJbc+nJ0BssMRv1yk11YTG6ojr9bY4j374
l5yV41fEYtbIhJ0hxkPVzTX2+v5UTr1sjZPSuLYCPjiLBgBKWoI6k2EcmTEiy9vq3FjFF93eWk3r
/A5Zw92rz/LPUb8WAVkWNuZYDs13y+adS3txyUuYoiKKiwn9pvHC32dn3d7YaTssGLenIi2e1Ahy
kROanGmQuWybruvb6RQxFgxjJn9au+Y8vWj2/RnqvHvnxLanU//2/CSOC3GZpSHp/iBysrj0Ym9y
wizBytOvOudFNI3xhF9WcWu1vefgt43a7jnIe+8pxzL4q5FDfg96TdulIgK1bRZec+kXQ/7TKTL/
Yiqggp0NuAHftBYCPpqG2Q9ctKayaIMqdeZ53mStbD/kKs9KgSV90Bv7PkFOrzXG5gH8zfCQJm6h
r1oQxqj0Jem+ahv3plKtvyul0720E9ZvQecZF3IIGrWyazP8phXwRIK6qPYy0Qyd0bQJanSjV36J
K6Pl5umLS4ODesD1LbDOfUgBe8mKTpGUwZBeBmP5oTLwZzcQ1N0i+I7tsKnpt10yqGs96dSOFLrA
IXK2bcTBC+22aPbNCku8Zqq4nWfQbPFOiKsuuNftWu30VHevdAeSu27y/yk9tz4aZoJzWpdWyJvm
VOjuY0Sf6CuG9Xjl1giR2U1k78per5/NOtD3ojI7zCUY0WB4WAE1Cgu7WRXUtNCb3KnIa75pmY5B
kgZndQOnX3x1varbxUYzoQxry2jtpl27U2ai7aq8CvfhUDtnTpwXu0Lmzqd0RLxh4/ZKA5k4GNVe
OaN5JybX3VnUCZ96vfG+OHIstmnVfjRLGhr0atrsRvVN+SHLi//H3nkt142d3faJ4EIOt0g7MgeR
ukGJooicM57+H2Afd5NbLG3b18el6nK1LS4CWPFbc84xSG6biOKrUvbVQ2dJ804uMiDNw8woXEzF
XfJpvu9DJd63ZKK8UimoIqdU4Lqwfw+u5IX8T2mYIfGERH4pblnn5t4awzEkyATzLPnnCaGReVUn
ADfbUN6NS9rfoOWVD0YxzXflkok/ICoQID+n5CEpozLftFlZX6lGmwC41nJlIp9aXBQ3y81xcFK9
nzyYrPUB8OWwzzp8pqlQxASEaTV55laXo7xakikEMrLUw3MDBeaqViKjd0KlyFUHml5+CfgTokQj
lZMbtCYcX4PKjJjGo0AuUN8e25kwPpvkrhwkZApPyREFtbRssV/YqbRCGTqJURSuERXigYLBcJWr
7RA77WQQLdQMAkgWOSGwd9SaYkM0V0HpUA+HqzpSe5gaZW7JXJ2EvfkIbkK/6a1u8EOEXM9qmQqP
fWVU38Qu5Ia+KwoQY3VFiLUwqiteaey+sxnu+p0MdPsZWlZ1NHJRuhmTJSf4Uu96xxCS6SEkdo9Q
U1nqJTDeHVHHmjQUlq/oKtGOYWsF35chSUUvKLRIhUcUNKWTTX37rVLS5FUixRAeTGAFL9VMrmpv
QEjKg1J+0KaFiExItLUPj6rcZEkJ1zLK4nDbZ6F2qLpieWkZNFtpklYHT5wSejAbsnlnzqQeZuxs
78duZkWR0wWFbVAR8R8Z3YY9ISSMlCR90TOVuH6TSpH4RimcdeEwl6YQ2pUUMzMBpIybXaQMtbbR
GnOq3azIh21NOONFpY6FaJNOnH8nb81SNnJvEkraQv2OHDXMiIAVM5H8OPR7SLwrCs1HqVW7WwEb
V27rnUY+9UDa60WixcGTYRbzW8WNo0aYeZ4bnhUECtEoeZbeGHVT/ZJkOJw2iW3ktrEH209yJkRO
A2cvhRk5ka0I+KG5WAAaPbWm2W1IlyCpOB/T8JAQCvEqZCAYbZT0vKV0bMXcDhbZelSKoYUIHANi
GDnDcWtjWhkIroFo2rHGjWzGXIqT9Spsa1VrAfXo5NM5Eta0bSOZy3Yp4mHPLaVyKFoZOIo+m8CO
c7kmXXcgoJBylmjLWh2/VFjQr5OyTQGTa7gF7B5JFVnYlSrcRlGwXInRDC+mtCDHoM/xYzMo92Ib
F5uyVEeAaaUxk+IIrG6TksOnElc4BNteyCE2jFGX+lYpSq8NO2XmwNDc94pENVRRw9spTsy7TK7Q
TKmFZF0pCddS8RKqryTTizALmXwKq+2cQV/q21hr2599JCdPodJ5AFYAKloxkMg46oWNOC0jbv/6
KiulcjuW8xqtqhMXX9fVHXsCwW5KYvRD9sI3daOXRwRHsjsOSbN9D24jt63z5Zi0MzeJlnGTGLN+
P8wx2N8onV5J5q136TJ0d4rSCJt6VkZU24FsXUaW0HKYpufs42pUdwG/IYDN2BTewHBEh5ArcawY
mig81JMU3qtpU3nQDOfXgiC+LYCb6ijqA6KKwQjDPRmvfJiSKQpkVlhcp52x2Eagdb+sNoINXYjg
MRfS8Luqkm7aWQ+vTbY39tg0AlNmPW7rRIm2akwOglUEuGRiSjKiU1hWgnjDyJRNLBsRBNFEnzzo
RsVt0YcFmnOVdHmxb+ObvCR0OzeyyTEWhjhXIEv2mskjJJfFsCrIO4XkKVYl7+t4JbebBkRSIosk
IKWhINta2ACTENPOT5oEQIvYYcwOAzX8qZtttlNC3bip1AQSGamOKK3yYPC1OsEgh4gO5tZg8BUX
S7qM5lHkVVYAE50eU+CFGEG0kUFm+QvEt/uUBbwnfD8PNhRkpG3Jtf4PJOgUnhEzZWxqdS3cZfJi
+v0oNPetZlZveV0P93GwiJ2XSYN+afRi7WotoGlRD+WHsaESqvb1mpQoLGxPKxIWQZ1B9FiZkr16
2Td9uVW7PN4wv2jXujgIB1md09fQGotXS4VJU1ajdYgrvlw6SYZdVdwK7DvJbA/ZoJWOzNWAPyVN
eBHpXJ+BCBkezKjR/NUkSXE+n013tgawkEOMUNOYK50pwkqFb1wYWGDwLPVyrgLhEjik6dEJpVvu
yCMyuuduE+hq/xQQ/woickhvEllp/EwewGTiMQ8dXU81QoKNOjhEk7oci8zUvs05HmqTaeRG7QTF
aees24lmoL+URHiypJUd0klFivStSQ7sk1AKve5XYRfYcVLm/hiqAuQVK79S83B8yBvS3aiVR5Jp
j/WiH/nboR+apTo7gGQNtyVx8YcgBvN9WKjDjcEV7Q+tHoqbMYbArIZSD/y6kRsQZnP1M4sN+SFW
ISPruQovMS7b/naKct2E9lFnsLjK/rXNpJzYBMWonUisASpaRvwkd6Qr2oFczJB4W5nMjLaDlh4Y
rXxIB7LuC7Mp7odMk1Kfxbv/aYhpvlczUEmZ1EqF0wuQaDDQTdoB0jc3ZSavxh+nfLpLqiLbFnIA
V2DserB21UoXG2vzGedi+hCmouIaQRcEV41gDM3ODMj2tKUplXxNnqxiM1RiAt43KRYWnEqRnbzL
TE9dGqBdUglnIE/3Iy6oQ86oeDPjtrxA2iP4ybLS7krSXMalq24xmhKKXAYqriWZuExviZlFFCuW
WJVr6zlKpO5ZDmFMTnKp8jZqNScjNxYNt2fS3+WlFBy4vE4PxaKEd1RwO7+2GvKY00auX6DtBo+S
PqmPrdjHPxqtVDZ6G9XXQtdaj42gKsd5EZVbk7HHnjWJ1Ls5TgUolhAgE61VL+oijX7hxe3BChkj
JJ73s93/rz9QfyCN5MNB9/f6w6+m+JG/9D/LzxWI97/2/yoQsvUv7AkUGSg1INtEQPp3BUKV/oXz
mggbVcQRhBHu7wKE+C9qclwKoyFDg2TgjaUs8O8ChPUvFV0e/xt/EQAykWf/TQFCPhFdcVbjF9Op
YJnk3XETfFooGwjnCqwCIIQ7eqzIEanPTTJ62b3ht/ayFbxgO3iSYz0W4Grl3Ok2hXMuGOO0GKEi
bhRlShHUQFDFU+P/fG7Hz9RW9Wg8qZv0VtnqO7ZevurL29A/2xQvvPpQ+jxpSj29ipaYFAaTwzYV
F8kP4gshd9K94DWe7HdMWf918UMl8o2bt9WmSeFoNY98fjYinjAVRMaTEOi5syyi6KRS09uccBMH
6tqurcTHGbB4vTArmoH3oUt+VXtZL8I+Pe9J8ycfWJ30jC72/rws04rbb4YtKeZeUnrdpj2jHTmt
v6xOIySJFEZleifV3s/PCsydnHgteEp2AKs26UbZrPWXc1We0+rLaSsnvUUR9CRp5OBJY7M76c8A
z/6a1D7VVD8WrE7uaBC+fHqMU7tPKRhtKRTBE9AINk5b9aqvz7yo3ypIp02c3F+uCoa6zIMncd9e
ljdkaHdu9Ta6WAOdYsMY25DJ+OeesL77Dx3ht4daB8aHSxPKMqYUisFTlw12Ffhky3qFeN8Zml3H
91rz8OfWTkrjFN9O3uFJt4+ypBbGLHjKjqOnOqmXuNal9Z1BtiGE/dufG/vqe5GQq3ItRJaL9pus
dyoVPZ2EJ8EEgtlfUEey0/ntz22sldjT1/exjZNKbVdmOqcC4Skl7NroVskTODOYz9G51LiTAfv+
4tbQTIRXgJjIzvz8nXKpWEAXhs99NBffjCqrN1pXiY5KAX0k4Usybzl/h24rE5JlL1VjEbu/VIBd
Kn04czP91Xu1qJLjoWJAMz1//lWkbJaUtrWe0vpNV68L7d5Mb/77t0odmvK3yVrH1e7nFjQEigWn
mifQmO5klE7TBZAGEA9QbfhzS6fyoPf3+rGp9WE/9H+tJWuiicyn0Rk92WmdXsVj3Nnk49uKl7vp
XeCdW2y+6jMfmzzpM0GxBPpsGE+aQoFQuBxEwwtG6LWy4px5uK8m3o8trZdwHx5OmC0tm1LzKTmq
+8jJWLqHHTZWt93km9gZvOhQ7/r75QKOw5mmzz3jSXclQ2ZchtB8MtuVR7olq80W9VslPPf9vpr0
cSYRfWkYqkxZ7/MT9lYttHlsPVULqHHrQczHMx3k6wasNawWO6R4mueiNnrbdb3xVEoF9MMm/lbk
0Rlx1hdNcAdKJg1PgS1RO5mCx6UsmnahrKV6LYfkgML5n/vBFwP2UwMnL0mvpSIqmeOt+NZSr8rs
e3YuWOy3hUtG4rHqI3QDRTr7xZOFa17G3lhWKkb+1v4Qcr+/yXzzmtkQsSIc+cfle1Pb4rmvv/bf
j7Pv2ioa7TWkj4nxt4uddA0UslqCFNMeK1pjjlA9AJ+NxV0mLVdSN2/+/CJPvxQ3Vuvumg06iaoG
3vPPvY2Si7IyR2OS/yvxlozrm7Yzo+c/N3J6+7fei7E3pAjIPRwqsFPHQ2kFUqjotNK4vugsQvC8
2pXg3U/O6CazfDsJd5oTeSCLz6lpvnzAD02fDNuhi7m7DtYHtIbFE4e68rC9Gv6ZJzxdzNYn1ExW
MjQv2KaN9df4MC91sg46StCojx7NvQktcZtuGm/y5MGRt/32TGvr+PncSz63djLFVz3XELVFa9AI
3emIzn1tb92E5qH7v92hompYtXv8WYPKPz8dUeGhGRm0l+zi7XQXeoLTupIz3J7f854ekd77yse2
Tp5tyNM65Omp6O9CSsx24ptu50HX6W2IYmfe5Omkvn42rFlMhAbifVk8WfhTPTe1WhcjOzaEwG0b
bl8UgPPbjv9sij6pzsi9v7ohZrODGBr1O5sN/aTB2OzFxappUFDkGxy2z9S8VuB3dCyFhQDDzoAS
F3iDFG874t7O9JvfZxecTe8uqnUnwgLz+TtSjZtA9HTrmRCJma1pt1JwVQd3mp966yVyrulEOsN/
jgB/sl9Qt+de+PtQP+m6n36Fk/EIerNMpolfQd606dZYLoPZC7eZP9kEVP2s79XyqioPCxuV87H+
7/vj3xtniweJYR2sJ7NdA3l4GSxAaTDSGTfobYEtDz/WyUh3gUjn6jdoUflO9ctd4VWXuZ9eL4+F
tI1j96HbnB3Hp8sY3Y+X8c/vc7JONoQbjVGImmYtSpjTAwC6jcEuZnrEDrw4BbBlu9qclUSsq+Pv
r8Fc1UrsMBCWfu4GqtoW3BsCx9QvtCcuDWon9Aa7fDJ/ykd1G/v1uV7/db/7u8FTGQFXwyIpkDRI
v3vrjvHW2MZ7uKw78KZOdpls67v87rxdXjrzoO9zzYdZuRzVwNQH2p2ZJ0VvpYqgDLZV29iUvvit
PfOcX3/Ofx7z5HMOCENRpNO9ymgqHKFIroNQusgaMHNnBvIXC8B6WPn3F3x/8A8PtsxpWtc9D9a5
SB5hrvrr9nd0CV/+X+pW66T8qb2TBcDkHikrOp4s2+W3q7DlJwD5y4Ej7rmjxJfvUCO+fkUccFd3
cpToZbkskgLO4DglkQyxs9UBAoEecUKsa+6f36PyxbKtoar+u7WTCRHEfaoR+LUupJK/EHMZ2FC4
fNWbtms3yX4onvWWbGV/mn6UO8XLbkUf5YNsm9vxGD/3V/WOi0oyx8+uTOs8+NsY/fCbncyTaQ1s
Oy/5zRZdoX4XpPdcRfwU8mjXBvBsu7SxnCUzr//8QuQvRypCKa5HOJOTyvB5aqDUL+nY92FAeWnt
qOk3qYd7/txW11azNRQnvUT+Y9fc9jFnR671frCUoTQVTCCRRzATOSeDM7udE/tnJ66vP9c/v93J
/E2idjxgOo6g1e2CTeVHfowIZCP6nfMfTJPnWjsZzlhj5iYPeBfJrtnlHjf/7uChybAJBd/8+b2r
Xw5owyLUg+AEbAwnHVFpup5rq+avAW0IV1O3U8yfZv4tnDKAj7cGV6loO+w0t1PyZGJn9qvLbDvI
F9BhzC0V1zR2l8ye76bhpVpsFo5Btw0dITx/rqXJ1d7iJ6HlOHM93Kgq8/z5tMnfamHv08SHpzjp
tLGV5QRM1utwGj2CEHLGUeUFV2wVF3ZvZ/vDl/P7h/ZOFjKjGFtrTHlr6ia/BPML5GsLgBYpNvq+
cg3a8f78nb7anWqcwP79nU4rpkkfdDP+0bXF7Dr3gl3vr8XMYg848dwk/+VY/NDWSW8Hcdj2EWz7
9wo+pbJb9XH99obTHjv12ci2ua76g7RLqKWe/5hfbI0/PelJ7zexytaZQesAnZ4mYIRc7DswPqm/
2Gde6rp6/DbXrSEMnLQ5PoknTcWLjjR74aWu2yBBffxrG7Q4Yesqb92twk3N5tyI+7qvfmh07Vsf
llDQrKSyNu99VYKteffvvtMCa1T2/8HB5suV7UODJ2toYyVzG64NypvxMQtflqQ/tC1Ld+iBwXQa
3Q57DRD3/7zR/ND2+rt9eNh57BYNluQ6MBe/spCkKrhA3Wn7PpHk3yTlBqZthkzk/Iv+ciX70PbJ
il5w2u7KhLZZtY6TSq6BYgNE9cwfKBRdirp2dltlOx0Kqjxt2qvze4qvDx0mnga4QjgOTk9dS95P
CvuItYMNrsql2/rbZMhhePsT07roixUk9OUO1KIdutn/NJI/tH8ykksx6/XApP3BLy8L5g3Jzy2H
zPDdqn5G4le6oyu8qWdvkL46b65OqL+f/GRoJVldGmFU/TVD9hRJwahflv5/cLW5/qTfB/E/LZ2M
J7GuUREKPGOy63+sE/9actbeEjt1Q/dcVee3Ivf7SkOhDG07GnZTPGkNfjFBXSXPNfnB5vvcPP51
hkNBuKx/VL8BC3duvflqSlzLsit9iMKBebI5ajqzi40asCdav/qbiRzWXdBs7KnZqp65tOfcbF+u
NlwS4zjlUp1E/ZOho+mJqgQBbkklu68mdMj5fSmBxh76O3iVB1Qn1zqMaFV51Iz/Mpfrfcv/se2T
HckyShnIXNrOkuNiwqIVrtDTJeLNvFjnxsdfI/BT78FVhVqHAiGeg/Vy/PMEVfRZWTWdRLRrImup
PxAKJTtyOGfMSoJZvRAPUv8srahDLVr0xg+5rXGjLBDXnqeGXERjkJOHnn9S0g5LU3cbeAeFS3Gn
fVSVXgf23U+S1wWxrJAOuaQ3gtFUhhsFYnjoWm1I4DtwY+/qhAJcy4k86U7coYBlUlQ6ltyqV9VD
HVfJa10GuI0jzRjvo7qYNnoC1dfJLJirZKLHXKVWVFm2YRbmsVNmg/5kZqn2tgBjLeBwN/l2liZx
9JqATCUvxX9b7mNFiR4WkLj3szEt97E1AnclC2kAgCm3Gut7Uo8XWqjipGNfEJKPaCQ/FsUsc0dI
EYfa0JSLK1Hop0elVfLyAhv+nLkdOinA6bDc3FkWpyNmqHAj5HITe+qkmYITZdNAxkIYshDx0gNX
KEIRrIHZkiWvhQmgZujB49U8i2oCWgmNr9uL82x64yQ310sytE/YTZCaEsZh7MpKm+8Srex6lwpl
cTmKY5LahOggAO8GWXR6ss8kO66ktPZUUtEfQ9VMb8MwqVBVtYpwWEIK0ogG4AAL3SjtSa8Z76to
bjYxDtjAaQ2jvo2qPr7SUKVa16THzYYj5H31GGhG/0tSBgnz1ay+ALxquNmeGSBIaJObCJ1SSsBq
SucoRf0NzHPFhhrodXPVppVwHTdjdpEKiNWJ21QyAjerhbKUMGnbBUryQdem4hY1udFvM/SvsT1k
SunqwoSkVtDL8QY6VXydJUUNczrN1R8a6iy7MOlmpiCYbmvI2bMyDm/BIGiHgkBgt1NioXYUtVJ+
6W0u/myrJNiXSm1tlKkuuPFP2LgrkXk3zGTw22qsW4+ZobRoUQN1OYTlrB+yvIg7ryraYt8vSSDb
LUVuLAtZ9SRMerLXzRE5S9GRAOFM4STdGK2RH8Za0+g1hCE8VNWy3DXpQJevItF8FqNw5POV+hbX
ZbdNxkkVgF/EnC2KUVhtH1N8o+f5ctQ6Q7pmRJFzmSY682ITWXd9HjZXOX6+roZBnBP4QAZmJw+C
185zJ/mKNWbPzVKql5Cf46dBn5W9FBFNhwQQKGoS9r2zpBM0diZER86VcqtUqoXwPxRGvyHAgGx2
dbgwxJH6na7Okj9reCOiRYldPR2Y+63IUO1BEbutqlYVAl9N91sZPLFdEaJp49peM/dzUoR6I6uJ
hRORI8dKat0pg9jeWUTIurM6DBck/XbHXqvKwbHqonow6prIzJE4pF/hIJkX8kAKAe55c5ptVY3L
nLFvNZdhTl21Vcfs2LT67AZGBqW7Rd/73C8tctcs5R62MvJNrmrpNal4wfOYG6qfmpOxGZO63uVj
0O6lZVacIZOnbdsIUk6nwpZpI7KxSPCNCtnLSg1hKeYXEqNSi2WiA2K+FAa3sK2o7CyjYsDMUvY8
aUVcOaUJaSpM48FThC65sMJa+5XKgXkfwZ+hD0f5MNpaklMFlM28uq8MEwmyIc0vCSPhkUjI6FWB
IuWisRxjV6gn5XlmUz/YXJS1F1O41Jdji5S8K835IpUHM8TUVYQ7M4/VBysW5Q1ZfLrkZlJF7IrS
1eEeJDqFOY2EK7c3M+J0IwQjL6CNE2ath2oKgcq1v/JUPjRdU3u90b4S5+EqBBfjxL7QBUhjYvIS
Ig2uZyxHQ3OZgAaz9PFhmbPLfPBrbtKskEIB2YPm4gmWgfMnw3C2zLYeKW+CRiB3Za7B3GHjdBBr
Wp25rhZKXkbX3mnp9zGs94pKogdpSVlo/RIydu10JMl4FciIZtgoDMP+mEmr7NoZG+nRYKdrInUX
o9HppCRD7e6JhbmP6vHKKipvUan09yT1LeYN3feYhcq3qm323NXtuqjbcbl6ZM3bdKFOTlh0U43I
5nFp9BDWkyi8rrRLCfeTYEa+an5XY+Eix5Gpt5dNB617ivywSq4yZbxvg2/YSlBcx9+l8Rvpr+Qf
iW42PWdz6syofub41xqArwuUNaJHbZwdWcydqHrOZIkgkdSPEfIG8mWnXxnGYch3Olp7zC6ENoZ2
Uv/MCK1Up+SxL3vdEybBLTXsS6GuvjAdbXQr8sq6BvqOUD4joVUP3yqicPNOS1xZCQYnaAJKWd1w
C25Bcw0zl7w+6V/LPI783EC80zTbpcVGJYTYqgK3ASUIuyiLVgGrisT9ukMhyu1lVxDuYvVeKAev
yYDDAVHJ0VqEn2ZXXcZy8sjhK/a4V/a45sISPOL+cBJRFb63lREzF9NbZW25JiCsdiV9JA4hpiaY
ZOaDWBk3Dbf+Utw4Uxu5Azk1RAMcc1JXAqs6aOQyjEV5o8X3g6ZsTCvxUyW/rSLV7Rf04W146Ivc
qZMWUTZ+G13hQnKJrhQ59MwAM0K0Zlipx3k0fVZTgrP1Yk+qv2vIxa4IjE1QzLtK0F61SUTnDcGG
woCtNJKvxrlfjvOVNPfbdDVcTCO+s1b61cbRZh6mnV5Vb1KT34hau0tqWeCtKNsepItTV0GyTZus
vszC4nVO5nSTJKYrh5W2HzP1jm3mjlR1bmLyun1a5kXy1DH6zoI92hlghh9GK17HrXUdcpOTtoWv
JQOPVYmTVwu9u4Tszdm4mkIP7R0MxVazGmkDWVA8LEugPo6N5Y1iuwEEb89V58OR3IeytLh4Clpf
SjrVTuTZfJjzIfo5dyy7xSTFjjVKv5o4phAis84VhoJ2TVQEtxliw1k0NWLXF/GsYaUcBMDbLCHo
UIq6Nh+CuFV94gZVYlDlCKc0BRQMC05hpCTwj22+lYc+3pczARhlEWcOVjKMJ5rGEqIbThYkWHfU
YA+WYrSNOsJjIGXOlHUveZ9v+8o6tg110hZmgZuV2WjDNoq2Iid9Z6kL7XoKOsEXFfNVRLh/NMnX
OqpzXCD3HsvEJiZyehFzy7zkcSK2JuaS7cUk9YqgrTwRMJIddYZ65IdWP5XVgmeKhXKtrLa84N2h
F0Z4PZyyEo2bThGz62g187WrrY8oLWETRWW/ISEF158Z5Is/YeHbmKspMJEq5DqkGoEHqIbupWlI
bdtMq5UwntICS12X7SYJiwxhJINNQsCyHUpJf5k7AX9CIKG07OP5mL37FcO2EW94aJVtSDJjy7NW
cyOxIhFVhtI6YqfgH8jQN2LIv2t7MeB9y1GEQr2se7fq5WxXKi3XpOMUyM+jVvFfw6Iq9uJqsyRR
2tyMq/UyXU2YejlrLvfGig0LKXpWVscmSTpifohWH2e/OjpFDIyFOzVG85CKY/0cvTtA9Xc3qCRH
zTassYjq+JpeSARuTbuTJGmfpom56YeACn9RzJWPWDm8meIOuXDcZd7Et+qx3Czmg2zk3e2wOlXZ
fEvbvMa9arwbWTHyhpNj5sscEd8y9/jKVvPruNpgBywwra+v5thotcnKq2E2EGY9trEjTvdAVfXX
rlsUv01lxhdx/d0On5plEGwSEulUhtJjKQr6r+Zd8s4ZcpW/K2L4a4CcdgHpPT0uq04+4gh9N9a8
XeLP82UjJL1wKKpBOYY9Avt4aOvrdhXdi2xsf8irEF9fJfltmjUvGTFTmY2xgSQS9tdI+Fcxf28J
za5dBf7Cu9bfYiNn2MpqAejipH8uMtV6pmNxsYJ+fyvXAWDzpCLgvcv7OadI21W3kVFQelqtBu1q
OiCGubxAPVSzWa75f4ptt1wUo3FAPYdDQcKGMq4eBrS52BnGd2uD/m5ziComw3ZU0NRpqmhGLDBD
ZLqszqFwJSS4JCLyZx7S1TlBSDominr1UxjElLAVw2OBDCW5tdqqPY5zOz1kUakdhndfRv7u0dBW
u8YQm9m+Wy0cTRQb6SYoFfEFeZN8mN4tH5iT1hlqdYKw+GEKaeo+fopXp8hKIOP0omapO69OktrA
8Cmk8xh6MRmnt/PEGXOL9kFzSE2UcbfgSakJY0B/KdY9EW1Ku2cGKm5qQaa9rPvJjy2+B6u/xWzD
4keYSIZbqzivnYnzidNR/WF/UelHnL2wn3oxxS8TdsvwIPSYaKbVToP4gQVktdgkktrpWIMwvqmr
Bad9d+PAWi41DkGD/mJ2oXDkitPcCcKiKeR0p7LbwkpyVb00j2JXqvt00rmwINA2R2u4uoEGILI+
pdb0pi7n4Gqcm/BnMzbdRhrz+JuweooSfEjesvqMxtVxpK3eI71Rgm9FL3MAT8Te4tKLMogjiHO/
z4U5+ZWWqebPrdo/xKu1Cc9weKGsdqd8NT5N09Ie6nc3VLYao2pcMbijMEtpeoSW9d1AJSzcp+Cs
Hp86zhTYu+vg2PQ9gsy5UeUnDqP5pgQPfq2XQ8X+TDY5KHfZg1Vb4zHXpOhAZHz6wzTKyiu7wvTM
sRx9gt+zWwHw27ZlFYsp666KI5r1onhs34albl/7qn5uY5M4/FxoH0Rtku+KBZOxLQmxFLGfldnJ
DFXeLY6lzmtJo+9ltpWRDr6lsebiyM0HtrNaMMKfYtiN/mCpJaLVMa9deTJygzgQJUzsILGElxAz
PDjrqRIl7lDb7LaVZ/Wh1VLEvXG2cHVG/x69UCqKfdlNwgEJUHwQcf5PbqkW2L9HNVvN7EO9KJAD
olh3Cy3Uv2H0zxE8Ub63NpI8B+ohCtMm9FNMbvPOaLPkioSX4SemtZJ4tlaO7o127gp70tSiIrtm
EbHqW2J0n5jBRFZnJ8A8tQSlvpuyzHzTWOmvp2Qi9AYQBXi7YTLlPWzpSrK7ICmxckerJTXnPVhE
RGrG3ggD4TEXzTj0ZiEwSVLrzMbkkI/5al8MVYxTDqhyfczY4FhA87L4sHSWntgGFyxXZLEbl302
qDthMBcO+MRhsXs02kPfJPJtOw9MGaZaFVfZdpuoMrrank1eSNw/qkArLodrtpPztWZl4xuRh+b3
JVf0/cjp+KGM+/hYxGyyynRYLrtQxQKiDMp1o4nVA1sn1Q+jWNzgvyaBOqLotLMK1v06nrTLRVhk
CVtgFY1YPvP+WdeHmmmQg9Nsk4mb3DSGUmlOPyUVmzNZgyjO6Pg+NamwtUJ92GH9Mr6V2N6fmkAc
OQvKYfmE/b3Z53IBe5F9unEZI5L6rkt9+j3v4/SAlzKwc3gIG2DzOCzziq0xwQc19vOupQrET2ny
W7lI6u0UqEyfiOV9smarPY7M9oHGxU2ScnoieFXrLghGHDZZDXzGbnBg4hJJFIZI0hjxYQDsfltM
ePC7kLxhe1pQX9JpYvbxhRwqz0vQWUdkjD/jUZQvp7kc2YWXjDXCCFKbf2deDAzmXwQmjfe5OvRu
W2NwsGvGw4Zwi8iH+IcDXZpl9leKeQkTCQuiGXY7dRyCq8Rssu8qc+Rr2ff8ROyg1k3Hufh7kfTF
Hq1r96sK5OVn2asjhS2rnZ0ebkl0RpNwIpaE42EQuEJ+COwMkXroqXGnDwiwXWKs9tyhjrodObXT
HaCbOqrfHlWfZHknuzgHCnz/qf8UYH9r9fRiU5AJeBIj6ab2zI3s/R9755UcN5b96b3MOzrgzWsC
acmkFynpBSEL7z12MwuYVfw3Nh+oqlISzE50VT9NxHRURHd0STy8Bveee87PVF+0HXoRN802O1oP
qRNu2lVrJ0e09Q6aXX/ot8ltsvE246dgE26XEYevOINLv86sYxKmJfIm/DrhNXmUwxP62tv5wHdM
J3aSo34X7K1Dd6vYHjCDxSbv1Dy4FHzWNJEaRUgxBLt3j/RpdoUNGWyFPcPDr+7QH33e/88s/F90
ZyZ0+QVlo+BL8z//55RV+Mdf+YNVqIr/UhCqRIwYVWUVKxkaIH/oGqmTeBHKJoAlKAPSImGH/Klr
JP/LUCfHOwu5eMC4lkbv4k9aoQTpUEYPiP8TPTXEzbS/Qyucda5hFSIXD7fOoiCmTu5db9sWitrw
mOpF3m5+j71fvlLSrycTcvdr151StOaEB1xnLNOkxwVoFP68NIsQVopeUDOJABygfLGtd8okKXRY
wmUC5n2z6VEafBtojvxBHEew9FRVV1UmB+k+T83kSQqGbLAtd4gPniaRA0Rc3R/UtjLXTd3Jt5g/
TrK+amE+kQ0XT8Lg6h9qRa24oGWr4qGWp6Sgdc89klFlnbIFK0tXERXrXe2OI4JsTddbAFX89pNK
rvjUC1Id70zRDb766fTg9CQ3oa7T98K1JyVWvIrUxh1hQwv91zqlT4Q8QsKrF10BHSwWpi4U1obA
hPzlecb3krL3banhwEDBJRkSenea/5DLIneeYA7c58oYRtqW4QJ+zfsqg+4tdED2eCEBG6dYIIE3
ikLlOAw8uSBAhgI6MAoEmzYUXiBy9Hc05ZJrXsZaZIuhjt2INQb1F9Bb2ecQNfSDRBVFsQd1sJ6y
wk++h3LQfx6xZrFRPwqKjZ705CpSaQVPtVum9XYQ/OEYSoOwRvUic9CU8UjAXDEqN640SKbtt5NT
1piR16y7BL2HvRbLyBfUyO+S1Qpah9h5I+WlYxZS8djGI5MPR9JN7ptIzg7xkAt4zxoxKtwRd9sB
iPRw9Nuo/mhKwSMSK6Cs5MgAiGe5XfcZsodij0pDwYLU6UHgQfhQBka3RQ8IPENRPaZYBW1poZiH
jibEuDYi/nA2qsmX2q3Vl7qmKurQumPNcZ0nq4wis/yoIIpjl16iIhMv8cgcrLw96Njv7MQmQawH
/SGKQq0ZQv6PWsuOOJjvyVdi1H8sJa9tuWbbrFtm7YD6rHkcrbH8GNej+SjkdXudqaNwRVogazxK
wvYQmGXypMepQiU+4Od56JA+qWht0Bqg8Xs9EXTlVdklQmYPXal8pnYvH9D66FNqchGVL80r2tiu
jVh7yPRU3OGA4X3PIpWfgFbDADYrbdV4g5Va+bHsA1eh/RXKHyjKF/eIIEj7KjHDBnWVRqvWml9o
8IgqQGxUKSZT0LAPV7o55DAhUBT8Ykl+vI98v33QaOvdlINS7aSuiD8E1YhHraeH2wTRsyu1DRAO
EpCUMgV0PwRUHVQ7bkxjh6AEWj2oGFTXYe6V6arKR3LwsczlYZW+JoR6ZL5oWdDt47ISduWUOGrA
D0FqWIq0Uoah0GxBcoNHL3RFiv10+j6UCHq/WFMqKiQWWakgZ/xZE/WNO3EQoyuQnYXpCB4ZLa1R
ddNliMsYYa4d86DLj4XSJB9Qmh9vxkCLtumUHLdTmjxMCbOUF9a6ypJsr0+ZdOQW452fju1d6Eef
acR+tPx41QOsXoU+CfC4l4r0PhzFo5LUxS4ygoYyR9bKD2Yf1Vdd1PifCjfB0xMciLofesW4SROD
fP819Q8oXV0lrw8CS7FcFDU0nz5LBcNJ3mmFguYnAhhElIxGbR0t6Ibc1gZdved3NS07hvf8tfWT
6i4f3WzkTamI5aGtqONQBJXEBz+wUGnqw6h8TE2laI5pog0yvkhKGlGFDeGQtdagwHV0W6x1mlLD
rSioxeGmJ/GmpZIFjqJ50ifT8NvHiJw4s4Ms6nvSXorT3eRmTOer8761yCXYbi7GVxr+CJ88qj63
iZii3DAIlfBNNBJ+Hv1cGZtm1VdiJ64k+SHELZhjfBCNawkMM5JYDZ5GdpF66b2Qwo9CxkcfNhA2
RXUVcIQ/ZSNkintRicObSPAESqnMwY8ao1ttWyS5yjGbaMjEBV35GJttLa8iyQuNVZyo4nMkC/Wu
twRa3Mh2ZvWq1kdOgbYZpCtaMG2LXI5PHSusYuV7NCjhNd1YhMSRplCeUiXtblTcONcw+IOPtUbf
n/XUFNtA9MJRg8HfZ31WrkWpEwa79LWmdsTU65/EMfOuJi2CnVGNCejzwipehm4YPsqClX3wGy84
moUlPlWFPO7R7fC2epqgIRxHNcqETeNtuiCPbtJG8h95YPQ/jEFEtcSXe/P7mFfFN0FM/E3qUoWQ
JFnYG33o7Vnvke6Hq7c3Wqdqm9IytLvcTGFZNLlg7ePC4GrSfLM4Sn0uvchapz2nvuWmKxVDywJZ
LkkT79vUFPItNdNwG2WK/NJOgl6094SrYgRwuRbxgRrXo+YaHANR5l/1fRXzDRXdOOzy1oqPZRsn
4TpNx+RDPDTjYEt0QnyHkkO97S18qFPEhia10tS7R621VNZ4h2krPMs0Wpmmy4xEpkNpIKYqm+b5
Jzdw428++nndOk3EgPsrqdIjZV9OtEQPcbotWl15EE02SQyM8bmaTCCd1BdL9Oi6V1+XqEi+poLq
70V1iJ9VK1ccs5lUUnKpfKpzU7qLOnozU04S37uIeN0pqpveQtYNn/CJqb+6+SihtDL0GhWkoFoH
o1x/VHw/uJbqdDqmOz23m1BojghoNvlHMVOSIzp4zRU7L0Q1C3SFnTIogLFlmUUrr6jkT4EctR/N
ThGwv/BLukT54FLqAKug7oa8dUFTNGb/mIuWoNJVNd2KiyvoY3qMdC3x3EZY3U5dv/zmIulHG8DM
egtZGVfZNH0p2xRSqxstQbVq09eNGq8Vyrk711P66yL1h2AtRMij3dDMahJbLM2B+rKuBU4PN6px
BCAQKBE2hnVXqk30M1B67VqC0HPVah2AnUEMi1szG7WKYn5ef6zbQEP+SCG/XrlNH78YYoIekl8a
+aajf7Q1k6E7ushgfWi6PL+r48rjlNeRGkTzzrjy6KE7UlNW3spo6/opG4ym3LS5Fn+VkjZeD7Ge
W6ucNsddMmrWTya9sa1y7I/t0GfOUBQ9syFV4we9MtsH1N87J4l19SdcHJiOeaoEyCdiiEcWPUnD
F+Gg4qQqV9G97uOssg5bGfmtqG80CltuimmRoGTBT99I8seuQT2mCkftMUikABqTZ4TJpmWGp/LN
UO10nyahINfcfCkFJW5Xj64OmKnOt1ZFZQ01NS2um3bQpR99ovqt4+eV9b3Co8Sz28Lznkm8PJo0
WgD7U8TujcM/N++NyGNGKO+VlS3FVvsjVl08sJNWXmtdKRwjyjfRqja1/EcQd6isNT3OgxtZaWLN
9pKhOrixZHo2pdLoXqMI963Ox+F7VwzF3TD40O/L0iDVEPparZ0YbUxAi02jfUFZKs/WiY/NLuY3
uZ7t41DDMU1D5IgeR+HWpFSDUeHXCoLlkxojgudGfbLLrdalpmJ1+q1Iyfe6N0Pva+Q2Oh2dyOLs
KdXwW5529Qu6zyrMxdgsf8ZVJDxlWsz+1zIVbH8n6PTqyrZYl3E1XIncu9TR+bMfzDJgvxaykhe2
nuXBnVVbcBZAe5kOxbLxqSFhQDo4scRwrXSDdz/UOsWggEv3SeoMDo7BQ+MAReimym1U0apntwnJ
QQWzVTmPgux+JDXObJf099FTfWvrUkvnR4aaJwJqrfsvCJvlutO3nXj0PI9SBqpw25iq3/T4aIOX
uKRDsVJrGqhrAwHS2h5xaAPUIboIDjZUmI9Q8qg6caYBGGkzumSYm4uqh5O178YIL4p+bw+hr2NR
Q9vmZvSN+KXVw/oxtozqi6sG+RHhr2Cr+n3xJRaT5gm+sntQQ9QCSVroNQaGhvIRPYvhucd7/EZE
G+6RFqO6Ta0EDkXb0wvc5GMr+2tQJe66aki5V+IgUWwUGoFWYF6LxbPZNfxwhSpeN9mV8aipKZXL
/CFwTtRvATr492GD3Khi1PWL7wvVx9Z3szuzaIVNpBfFp7Dhzka4MbxLsQKDeGwEqJGOCZV3FL+K
I6+q5ga5wSHFOybSAD0IEVK66GnuXbmr9rkhCsAQmvp+UEVcM7U+6z/ppcGj2C/17pCI+tiuZTAz
iPtJOciLeKji71JcUKDOzE469n1EwyvsDX/aPFZRO9MJUKwF9NaPyugXR1kt82gVozMgr5K+R7iu
SBptl5qR+8XTAnXbgXHiJKHT+aQJygiXGDtMbaW1gUjPRmlueMzpvMDoS5crI4ndwOEkNW/zAmrQ
Dj7mz8IYxXsjoFOyEq22vUdaddxjhCB97XIp/w6YJf+BzGIABkKhByCV7S5QJBiMRVA4fZ+HBy9P
qls6Iya6Qnm9bd1CvsLgzbiW3TpBnNCLtz4wt1s5aoZN4RXjbWnm6nYEdrIuB75ZK6emGYQUZ/u8
5v4vO7ldF7qubU3kwa7CwHV9dhx5XSFF+mNbJepOYQOuETVsjm2eiTvEEfOdktWQO4G/cYKoSnIX
5pQ2IeGr/aNsBfXLSMfvu+65xT3d7vAoWFL7UAHZKTk1YlroQ4cxT9Z4g0MmKu29OOG9kI8Yddpi
oXs7y2iyRwqq8haZsu7aB9WwIh+SABQZ8lbjZl+7WVluJGRSex7QhbjuSxWUSK51+obmVwVYqvSC
J2NIqcd7WrYLxy47SoBpd7y01OvKVLMvOcqjhxY/qq1ZtmqzVipDmkAX8a6POXx0tApf8AGMboDa
pPuWJw7HIbvjypIH+nNGTWk9D4FghqboWFRpPiMDPGyzIpZv1XGUt6GrtF8bZvpWauhvOTjlNP2E
9NR2hmTVN6pR56BjEA5VjaFHMLOHAueQloNk0MrsGf/GzE6bXL7TeQwBh+n9Q5b16X1T5ykSt3Sb
HbeQynyyKFO39MdRCO06FKSdTGoBmtOBfOo6cTjk7D7a/F1rOsbYmDdqb4jrOu/cXei23Tp0q+oF
zfRicswK2w+xVUfXMBt71Fxb5Op0KfoelVXqVFpsvMSRx7fQW4/58FAjaRzYCZqaX+UmG9KNDqKl
dRRF8vxJ0C+5bsMUE50RgexsVemdt3Fzo922UoohVBMgo+zHbfdcsXnA5sZZJ3KyxMZxLLJgH5W9
SpUgc3v0mqNSPeRC6B87sMxkqiYwTB10gCMElM9WJj1Yk4PdpNFTqEH8o68GM99oiUS+L2Jp1HP7
K9Tdo5FHbKWGnMBqVefxoURV+lGRwUYYg4cFYZWr7oea94YB6LVM5ZWvTgK+aZFpYDAA7d4Kqut9
UeUBVVfkZ7573EWsNjjiGw2lP+gywuDfItVd7uJB1zkQvEG6LlMT4IXeWrfc4EIAFxtzPFsqo4FS
kJYrT/kQlT+7WvZfNNeLnD4xy7VuurGwA1g4fCv7jNZtaVbuoyxVwiaPKSoFaXdfSIHiLjUJ3pFJ
UAgx0LPSzcnLHBDs28IjTZXELTwfK4iP5rbcy+t8k95OdLh2HaYOVmK4Ty8Skt5B/GdBZ3B0QR2G
QFepRXY29Ol97PiOYKOce1DW+VZ/uFz4fA/xn0WbAdB1UjOcWRkiOxkCnrxG0+v4S+WFIXLAOctD
1N5B/GdBZ+XWKpLGoDQZIuWccVPuvSvIGjuICE64HzdOdqNtdFu56sbGdu+pd+26oySndrrXD82N
ttMSJp7/rW0UJ2c9DOgdrps4KLFuMyc/xq6wbVBO4D3sCOJn1clgb40fPsjXgHDXv/oLS62dxYmc
seRGo5NroWQio2dQ53vkBjbS1a+9YgAm5FeJ7UXKy9Sg+d1DoZz8diLnNpCUQckhFCZSg3w9XsdO
6JS77Nrf5VttgbT6nuY9xeLe5Q0kI+I0t4it+jYSQcUyQKg9z4qTOvljsm3txmGjTHTNJeL+q+DF
u9H9jjgfnWS5bS1ljO6VUGQTBRaT63THcVfv3J0pdysdsuj0XdCEgJ8nOMh024G2DR6XWCnSrAnx
a6pPfplZr2wA0iDFHcMP9zqsRGsTHSZiV7se9RXsz9XyZ/IqQnRp/LMOmTGUGehhxu9fjxtvJ+1w
PtmMV/muuAZCgpxhY6PlkmwmDjBv3K6yy2135a719esh8bd6Z/+v+X1Mxr/atGMu9MVw/Ej/53+f
Nsb++lt/tsZM+l8oEFJRQ0QTSSxOqj9aY5r6L/rwuN4YNI5MZC/5V3+1xuR/afwNWkoqTW7svtgs
f7bGZP1fBhov8I1Maj9oGP+dztjsgkJBbvLdoG9H8442mzEjaEmRRfUEZJ0DJXwPB2NTtdoqF3Yn
03KmO/Y+ioVA06tUAG04853JlBApFJJ138FFMwX0jWZWE1qoSg/a/u9HMhAwFVWeq7ipzO6+QXf7
yJcTCrHwjGMQq7X7EpTby0HmR7Wqc3gx81OvT0SiRJsxzPrRVKMCzWmn30BKpX0RbX2nu6vXohPI
SLxvkWDIbYvhri5HfjeRBJbx+WDV8dHCqeVtPuHVodmb8CYciCvbBqkTJxqXDqrZOfU6OAAakkmj
lF7mKwf+hISKsXOnVrofOFKCgYf8Q9aXpm+WoPyKMEnFIigrI/I6u71NGju6IRDBV2xdflI2ky5G
fCVk3zsolj5IgsuzNssW3sWb3axlAYqqn5argt/utQqWbd2KjG1tyuPCTn8fimY3NqaIMjAwOnJv
F6ihgBN5KtLq0PGmuhMO2XaR3fvcNJfHNKVVJ0c7YyIQfW2sv0yJHT/fCYpYGEoQMyY00Mc6oU6t
Y9hRlrpITTAZnHSJafh+7+FMNJkXcZABd9Fnl4kV0wEqjTRw3E6UiaZd12K4z8ZqkWd4bhJx73z1
1tMwBJpNoiRRSutwSnHk+8Gedof7KfiQX/W2d/cp3kXOzn2IP16eznODm/yOFGn6B6+9t+vWSQLi
9RInlBS5V4MsPzRFeoVRzuPlMOdW7TTMbNXQ1k2baGDnd257kP3a5kO8razgzsewS8UZ9XK4cxOJ
nNuEVAIjj3vU21ElqorHa8Mm6YXWMfQfOnr6ZeauIt+zL0d6f2gYEhGgvQDyQJhktmQ92i29kk/3
SA029bsgLe33hQBzjSBLTUarxHPIGVvP9puSAurny0OY089fPymTXQdrGHv6dx7Ehdp5ljGw7fTP
wmPvFA/FfXCwbiCG9HbwRAm8vokPglNdiQ8Lkd8fiFQqkDZD9Jp0QJ/TpM22bDMcYLi1VsFVPj66
ZKEAr+HIOsUec2BnFBaOjzP7Hea1jMCWwT1maNN0nxzymqW3Sg7fy8F066n2IPiXHe4r2K5fHtrZ
OIoMKRe3T5Kd2dEbUi/H3Yc40lSuUUsn0seN5S5pU5zZ6CRJf4WZKwfQ3079Fk9s7qyMekZ1n8o/
CvHG6xcUaM/HYYGmFz2qmbNtjlGSUQM1oCwpi/tIUPau5H9rrHiiMRZLW37+Ypg25CRBzrfLUQiM
ajZ53L9FFFBId9zPE5PFFkF5cjmKW+w+foRb1FRulwBGs/WiSUxrVZ3uZk1TtHcenRVwIJC8ZugU
2pUY7EyLoj1lxcubYjaL74LMjiWYi5UfFwSJ8m94Qq6Colq3hrEu4T//d5Gm8/hkm1O+U4wERoQD
ldoZ6DSG1Na8bD2a1u5ypNn5hL+byCWMJJDMooF2myXSKM5gmOpWgROVX9xp1kJ1YSznI+D7ixMn
vrPz57Okl1Unjk3gZAb+LS7uE82CMNrZCJT9EJGky0iN9u1sqVadNdCbOYaknnb6sRAXrr93Cz9N
0kmA2cIjU9CHRRWwu2p3o6Tjs0qvGzaNU8vWwpd6fiwAEzBTnBKlWagwbmP8qxhLKxwk9LmQKVvY
xe8+FQajaBrKvKjPKq9WCqd7awxHyQXvFjgi1labJBbvKwmGhBAsqX2dmzVlOqZJ/IkzX5akFpGR
09vAyf32XhmvXPdbnMdHVHEXDutZdvK6h6csQUEZlSzFnJ03dRG73eCS4WVK1tj0uXZijbKQSx8N
jMCtKYUPlz+a+ZX7K6KkaCLyIJKGuvjbHecJbpelcUdTdNU6lIW8Z/2QrAES4nsjPWA9B/d3k2zS
fhUe/26d9F3w2RbRTZ9GZ0rwzla+DevUgeaMeAKqg7IDOHBJyujcflH5coHB8ogjW3o7VsuwesEM
2S9N/BgJxqHp3S1kiM3lKT23WU6jzGZUMQIdTh2DCqVi04nA0AV6RdW4rmDkXQ517hM7DTWbP7aL
D4eAUL6UvgTYmiUFqLjLMeZP7V+LNF23vBZBEc8r6HDa+PxKKXCMR/Ne2STrplhNjhGdAxRpWzxN
NfR/tFJgkaYyJbBmdfYdQMmoLXo9gaPWIyXmodsNtb+uG3dB6PXsBDIsrluOXFQE3+4IPY6qdjD4
sNPIXBkwhdRgYYnOT99JCPltCA8qVNJOezx6Dm56x9jg5+jeWetJNDG+aZFOFT4lL5fX7NxGZ97A
upDOSsrcXrWoI6Cqrk97nJ5a5Je2kQH+y0Tncph5evS6NU7jzMaG6ovWxDoflAxKSsWwdpIzkkBg
rrpvsb4Sr0ubo+zr5ajnvi/OfLJZ6lgWfam3E5rpKr08nwltAp3O28HlqW2I9J76BeOFc5vjJNCc
6ZEFuZDkI6OrOX/XLi01OOJds3BcvO6xkzrCr0mUJmwH2YvJwN6OpzL6WBwL7snoOd8XN0DxNs26
l1ctTJK9hPdNuY7u6puM1Nq0cYxFrW/plbr4O8yyapi7Q2HpXugIZRg3No5sYLyDTEc4VTeaCrNK
E5EgV7C+y7KXXKt+1dyMrdJuylgPthwOuS2lofSlG03DbgK1Qm4pNe0G4ZKt2iaUsVLVjR16oYVE
k1daLGhNyd2lSZxtCkVDcUfvmcTSaX7m++HzeOU76a63kacB0PIfSCTPaACzZZPmitiwzzQvToko
PepHfE/bzWCjtIRdnhN9FmykPesD7NqBTvIqccJDupUW2jln9+dfG0cSZ4eXKghdU5T8Bjld3bL4
Bu3r8pc2Tdq/n1RpLjc4gijSB58A4sHdAjHYlUg9/weCf9MveinOLHMXU0nWB7T8nXbTPU/aayBd
18YB0PL6b7+uSBk5Ef/42CRxmtOT50hE870Pq3H6puOV6lrkvb0tecbSpTmdfO+GhEw6T3yCmPPH
SC1mhZF4YM1qp7zuno2rHmaavlJ+drdcpAvn8Nnj/iTYbFCgKxBNGFTSAGQaQIBtjfFJkfOF99V0
BrwfElVBCtMqHZHZdgsSrYz7kCEplfxFhVTZW8EmCHNcR81VJsj7sksXXitz7clfHxlmaH/GnF0w
biA2dZESs1p3a92G0tbt5U/NZpI9D/PNsORdMu+Q/hGQxJtkmI7R/Ik3jmWLc149bUXKno50NUI9
QXSSrvQGga7gcaldcvYjlv8KOG+QpkEg5PgzkgJbjxN2Sy8XnpT/Zg5/R5itm5r4SWgBHHOyn6Lt
7SqoUfIjpM/9dJP80Wf8t0ZZS8OZLZiQSJKl4L3M+3JMnoMmR/ZVMbKFg+lsUgVp/M9lmjfNkpDn
WFJNs4ZeuUpbmeq790O54RuTKNglm3ibGVg+LTzPXklk77+B33FnX1rpAmpCGS504r1sw/uIkAty
wkd0Qrxt5aCFtW9S4Dkr8SvQO0NZCQvJwvmM62Tg01Fwen4Fae8KWRE64XV9PVEufYRBAc+vIEXb
QCWoX16+A5YWdPbE0IMYM/uamodcKStoQ11+eznA+cPr95TO0h+AtrE1CATAhnkPanNbFe42C5YO
/rN32cnEzTIcrWjzsimZuIkeqAA+0LZQhBd1RM9O16S2CQEcyzhxtj6KMkRaAUzeifPqC6KMKBQu
3i1nE+CTGLMlEb2OwlFHoSvcF0ilPMX70SGi9oLjaGystO247h7RzEtgHF9eq/OjoyQqinTSoYy+
3X2oV0hFHk2jQ+5QJ1wnLJ1W03K/+8Koff0ZYvaFGSodVrXgAIYrIx6o6qxxky8+1wh+OL0tb8pD
eS/uYlvbN8nCVj97wZ2Enq2d0HSG63lcoxGqu7ey1psr353kJIpBvALrZv0E6+ldC0YTfr08r+dW
lN4N9WWZMr3xetydfNVu5Rt9XlKVi0swg7aixMNx6CPhWm5qb58HLdjvyxHPreRpxNke6soUp26R
sWpDve68zM4A4l8OsTSo2YcNAyihlBrxpkiQvJe++ta3QEZNbPxyOc65HcOU4fFAC4ee+QwKIKLf
1volpI9xTO0h/ZLG10X4HEQi5uv9wgVw7rCiLYXfmE5hU1NnY9KHxBgNZGwcWb8SoxvUFXkfLRXn
l4LMjqpWyA0XgaYQdhdifLQdWkgourSw587tgNOhzF5MvYVlsZ8QBbaX3RufvOrp8rosBJhDNIpQ
NVzXjUN4ntD2qjt36dG3ME/aLLFBzkWM8bQPHUM1PhuDchRbhFuCYqm1tRRHfnvqaXC1oWuywZLk
xyiXTpLvFX/hLbcUY3ayQrSpBGT9qNhE8cEX4CojtaK15sJnfz6MpYNbeS1mz6YsgSEv1D5DaYoB
BSr0VnFMhR7oXF76s2EgA2sAcyb/zWlrnJxnkMWpWiLR6mSRu7LMb10L9bn9cTnI2STQOIky/RYn
UUgBLTcoOWCm0nW7l6N1kdnRj/xlsu6VjtIPERXFzJaWUqKzSZhBvRyMk8bgrNks6kmW8fBXCYzo
s7zy/GOGAEi7i5B124juQdjGa2+zmPtNe2B+NZ6Gne1DIY2VRg0VDp+tmrw6Vo5fXwVPDtqh/4+k
/89+wicDne1Ks/Aj5COIWDrSxkSggEZ8unL3gq1seZ9TFHDSrX6zsK5L45ztnlqDDC8pRO1s/6l3
V802dNy9t7WO+Y0PSnbnby9HPJcbnk7sbCP1rlXJsENDRyrdq7H07apsnZrmDrZCduOmu3xEBEFz
h93luOd38Mn8zm5hKZXbMmgZqfth3Azrdp/fWjeBhmecEYNIJc+iGIhM6eWwS8OdXWKVKUHFASJF
KjxBe1r8zIRtuexnsLR7ZveYLsJd7CCMUgP59Xj3raco/DbcJXvRgXip7Kr4qAULJ+ni1zm72KpR
VmnaM7x2Uz1L19MT6VtrZ/tq79G/n/DFl6fzbP7x1yJq80Kgr3ejUHTTdEadvBXUsXpszDSw8RVP
ISwjruFordE5l6Mu7B1tXo5Rcw8RYpjKfCVkOnBpHWWnoPFhy/vGqZ+zT7K4iu1kIT8/v6YK2Q/w
TtSXZnuHCwQO2kjWEEfwrlHWMPOFqvvZegWtn79CzLaNCZMWjfAhpOajwCEIUapbt/ZoTxhx7ROm
spcn8lyaehputl38JNA9Cyawk0Es8F1ll6rBvVmKn1BVe74c6uy1+Htkc4wMxGBUFWD/OoofO3ms
oy1e3uQwqxeGdH5H/jWD8/ZPlA9DZ8VcjIMorLryQ5AKKw9qsa4+K36//+8GJb+9hQUUrM2gIZhc
boIMYRJJQyE22VyOsrDv9NlNJKmpnkYeZwnUdxjdP2U9Xpi0pX037w5jyDoiyM4t0GK9miCDCCQW
j6SPys94HTwu3nJLm2F26Riyjww3NGteYDdaY0/lJDWzeS3Z6pO2VZRPnp3jVrTUc1+ayPmVEwla
6E1pPxRTe8wZZBb/l2s1OyPKAfnADrEgpzFwJZWPqBIvrNXSIGZHRJyS8SsFg2g7ywGgtcJJYftP
NhwIX7CIGjC9+fL0pWi5Uwi1Czat4B6bUv8nZ6kOVtkEW4Kiw+zhGoZjLVoZIZoAffAKUU/ZvjyI
1x/xLmU8CTHLVIVM74wekDAp42QDl2y9vbWdGvZL5bWzK3ISaHYKiF7SaULH9ynp9UcJEXI3Sf/J
6XkSYnYElKXCu6hjLHGMJkn+xUIJug3LpSmbftNLUzaN9ORVMeaxW1OU/CM7csYrpcAxsnL8XbmV
ld1S72Zp4mb7TEpNX0KzLXSsUluFJm4L5vhPvseTiZt98m0fChnbnE0wSbSipZQs7bOzZ9lJhNkX
n5ue4pEYhY4oIphkHNHMXDXDj8ubeWmmZh99JqJPmTfMlBJgjV3ijbV0Ji8NY5YKqKlcgDidElbU
SqxCcjpyb0zAnMsDOReG3hJtSAtoC5yctzsMoWFFFBNqb3UX7lTPPMhB/VNNx4fLYc7NF2QBTQfQ
jLjfPNvIvEHWGgucRBvhUpI91HG/MJBp48w/FROXZsXArBz01OyLrF1PRZwVbGemPnlVs86HXaml
K4mN8A+GosFfwmlex5dsdlLmqaF3CmRoR/GQjlLterTW/yACBtcQK0B3gr97uybeaBZwNiiEuDg/
uka0MoSf/12EablOzpWkC/oWRjall7S6onKxttKlwsTZ9YDrDG5KNymgzzbWkKbooigMYgiEQ6Mh
AhNQDEVi+lZK0ET5J+P5HWx24nfxGItlwOI3xTdSM+QLFhpD57JY6HCwrSDi0WuYHSpN7gmVFDFh
rYGejvJQYGxueOlGKa4TOVs49s9N3UTnoq4gsg3m32QtIJU/RGxcsG6rAHmcUUKEpVrRZ1mIJE2n
yPyrsWSAAeBJoRzOMZ6jQItZaVMSP/SkPkKHhrlm2dk1mhXZtQH6Yauummt9N+xQxFsKfu52Q5sN
VzgUMklpZ0dcoqYYGSV0Gjob+xJyzvFqshYcNq+vq4Wnwdk36km0OYLKaHQcHgqiTTbi3YOx6daj
020Lu/w6dUtL/Pwe/Q+X9+XZlfw9wom3efqdNZ1epjhnTL2UxFp5oZitBEH7jGC4jU7lQo9junPe
reVJsNlHoBlxXGoda8nHbOfx7WBW/Fe3MdXvdXEVS5vLYzt3pMMNmJjbaBm8Q5WEljhGmK9xc5TN
nRyEdqBGny6HOHc5cWewL02o4u8AEJVVCJ0qZJSkkvKzqaZfY9dCcUI0Hi7HeU2g303d70Bz4INh
dAiYpNNnsFK+6R/MI1TN+tcGAQcn25WdbdsrMV+hafoNTTTMrUtHdKKN5SzB384+/TDT49ScRqzO
fd5TntKJNlXfKwwnUyfAwljsVpPlp7RGEmpYuM7OnWwn4eaJPzKD+D6g++OI3bjypW/1sG+VjRmg
k5+vLk/z2eX8PbI5aQueb4cYG6F6PdqbOrJ19dfUWCi5LQWZfQVyKJS/mhdIaq7E0HMM+cnM/YXC
0PlZM0TUJEHH85+3H3ZteqpUySTmbqHvwe3eZM14DwbUztRonfnqwjlyFgpkmSRooiG+tkvexvOM
/0vadXXHzSPZX8RzmMMrY3erpVa0ZL3wWLLNBEaA8dfvpWd23A1zG/t5nhWKAAqFivcC6PtXYgh9
fUgixu7aO5OCUTo1b9IduyUovV8/LA7R3PzVfXQucrVtZz5CkwNy61fJVI+GI5VvZU9DqIMGtZ0V
pHe17nXyDsBh0v+HdXdze8+Wy21vq8RG3ilwr4FWT0g4vTGsdYedbd0sWgc/kcLM2XH20TYk7GDj
CTz/WDnn3FeJ0oCTDdLjWwBv7KTHWsLMnwHAlHlX1IL7t6mv9gqHjS3X4YdfbnOdJt3Syyr8/Pil
l76b9kf8V0VcwGr/R8Zqys+Okk1APTNbyLCsj6o7gbbIn5wv1/VlYx26oWvo9gBzAXpOuHu3lBMG
GiwEdk3+mEx0F1vUhdcRXZeyfilnqFHmQoYCYShmX3TuQU1zSylBZofQngUS+DotaRH4CVsSTFkB
0riCcUhAeF/uVWUWNfD9UAZJKP3UFEybWPU/Nx5AWsBoKTB+VR3HcikiG3JDHiQch46MQV5+VzML
fJ3ArtXeG0vUJrZ1LqYMkAXMS6xN+NyOsVinWSMXxO/Q+ZBZd21je4U8C0z75q7ZOiqpCK3RjMBp
MXDCjLQ0pNwHT/RXE3Q8aI5I/ksZnBY3zoS4soIMSfshzxPwQx//uXLh1QWNg47oTv3lLJ9dE3Ax
gmgSaFggSvlJq96jxuBfl7B5GL8l8HDtFUrRTHHMAmmDHGMkSvMONLwKVFydwHPacDz1s6XwsySO
kla6JmMpDXsFsHBQDM+EEg9oDgIvcMNSXwjirn0cD81gtXbh59IUNFnmqQ1ASheA6DEAaQtWteUb
XUjj1CwGIsGg21aBiGEMdLhlBYDQPZBn7fUd2g0F4jY30cGgsorEyNo/cHlPRwDVT8mMtXUJkJDY
wzKCzkMCwposYsbevD5nktYvOdO8RCVKHStxgRaIpy4FQln+F8+MDm/SAvoMZlIdvguiBsb5kGZS
4RsoDPp9aj/0zdL4Behrr6v49lJ+C+I2DUP/HUjvoHlJzmQQ5TnWbnBsRXCRttQO+BNAFsAbgow1
pwiq1QNdTcdymqb1CYiMkwUlirVghqRfY6QCLd8IrTCx/lvcuuiz86FA4p96ByPKNsh8PImuyX60
wTk26uQKPIRYuRmVQvBMbBmLc6HcTk6zXs5Fjuocre/15TmOp4AMwgzAlpKfS+FUb6xmW89y5BVB
xhB298DiD1HOwgRTCPjXEzWCxDNxt4TN7Vt6ci6XewRLlo9GyrClMLRj0ONmyTs1yMMVm64qfXgO
BABdB1HX6FZFHkcJG4yWGbgRfNLBTGjc0hm7ar9MnzbqENNuAYFsjCEZlHVRlG9uTZH6bJ/kf2Ty
qQcnpSjqrBPuumKVgZ1btl8YhB1Atj0L6jhbM7Tn6+NTDkZpJwmQEskvEwnSXjT/HoDn3H8t0XKw
QprZIN8BDipgD0UJna3JrRUoA9OsKpwnzMNdXpNRASeCkaYFmiyUEExUN/aDAwh9P9kZaH2oPSco
ahfksaZb70vN1W9AFloygZuwsdloQNBVZOsw6ajwoZmFrDkd5wIfIbG7TkeTTq8BtANEaD+uW7qt
OOFCEhcnqIDYUYuGEH9paZhld7N9pwCTOCMxmAGABNt/T9gUgihnhYYVWCQezG4NUi6EO5d7rZWJ
1IMbEWzx2OsWJY6X5UN7be7BtxQCSRlt5TWGRYBEEaj+cKsygJCCnS4EwL3AFAv22+by4c6AyfMl
wYdUqRWaVPOLVPZiqPj13RaJ4f1Y1Uh0ULUQP7OBhzgkP6tO2SlS9e26mK2MKPbVsmQHmEboquXs
YT1avcqMeLWH6zQHdUGRzVzU3TBXQXV/3dDYbcPmnRXB+NroPhVlZLausAEqJHwDDBUGnDi96ucp
Bq87QhA9QneGP9SnNdqXgvYT6Mg9unzfAOpr/JqwEJnlrV0+F81plZOijxX9y2hAmXZJqrmNeeeA
IOn6HguEOJzGlKk9lmRYmaQLePFAZl85UoS5bZEUTmESZe66ae3c6/TABOhyjKRTnQi0citLcn5W
Duf/gloEM9vA9/Xnf6mLlwQqwCs/kK5fadfWscHkNFUe2B2vb+Km9UHELcMSAHkOVbpLA2D3pd2u
PBuAC/fWenoawso1QfYdOPKRqKS+4W/hKoCUC4Mk69O5bvaZA0Qy8G6qq14Y4H2KwedEY4wZ9Sc5
cQIbra3X17bhk1xI4+5gZgI2EAwAhV9O71pyMybmfokxqwt2m+uCtnQE0R7KH1gTvAFO3Tu96bsY
SS5gZoN2ogFyMwEeKQZZ/isxfPUTlMoaYQN84o4aoNyw5rE/ZCVpImUGN/V1WVt7d7YkPt7vszGt
COiufH2ZwJ9deWb6qYEzQxpFtmJLJ84lcapfqelilQPCo2JNXgCl+2AQGxQSiupqpPq0CazU9bUJ
jotvvLIW8JBikKPwKSOutHzkQEyftNfrQjYcU+N8WevPz1TdQLdhqWk4LEwcuw5oIKbv1wWIVsHd
pRw8RTkFeblvYRR97CV3ATFH0y5/MZeIXBx60teKOOrI3PlowwJma5Bi+toJYN1BFUp3ya0ROLco
drnqDmBiN8r+L5a2FoVQvoBkfmIVtXFgpimIlhPNCmpSgOdTBwW4CHdr0+rC/1ExOAA3Ezn4yzOy
iVxVTgtzlO+THaShOTP1lFcTPuWTifHDdeYya/zy4/rytlTD1DBx42A6ClN1nH9rF5gwAO1c4bdx
43YIHxZRt+RWoh91qN8iuLd/IAlmp3usbK3+JElIvTTEbJsOBLjmMQdv0UHkv23NkV6I5IxgXBaq
NmZ4SEZPPSS7SvKZ4jU749EIJm8cXHANez1zm4jeGJJrPF/f063bAECzNWKAy472osujrCj4QeoS
e2o28W06kW9KDDToQvoL03EuhrvVYM4jzCHrvnbgm+rHQJNkr+3r3T9fDbCyDORBLU3V+NWM0MkW
cIoEVCbaAbxiK71koKQCKVu1bNxsE2gq673GQPrlpnUlBuBV4HT7zlNxtwA6u77Nbvso9pud/aQQ
gJPTDyYE31mPgku+X0jlDErSOlRB6wgSEv9uhi5+OHcIbgAE0oFS0BWByW+pBu4aOgMQqQORmFPM
1MxBMr6sqP3DK1p73CYHYXT6FybrTAgfm6NjqVMTA/HypB0l9aVrwAdlWQLt23oqgX8DLNE1pIC7
dnleeaWwtK4hBO3dD7aya/qfUzxEahJ7GqjL/0IHz4Rxx9Sq4HMqcxxTrxYhOMwjh7JPR4kFF3fL
GCLE1xTA9hoyutYv19SAv3JWaI7MKMV4u1rRylUx83Z9LVspBeNcCndvlcKSEqNCOBa/S6f+WxMi
A5bb7nBDAGwbjb7hAacg/hh3UHcAnBx/DQEF1z9iMyY8/wjuxe5z1tCGIqUAjBnwMbo9dRPDdT7a
d0RnsM2Lx0xwa7vOF/DtTD/EaPEb+oPnDmgFgAZH/xxfJFwKK+lqCz5J25ksSCs5AltM5ZpGkq+N
JJPbO0xgY35BBnO3HTIBJ7zi2qHvmNNZZhepzmTsPBa9t3ZGaH3E98XBRkdCESDK2YNOyS/+dfsf
MIABblDQE6JLCDxTgpr+Vt7/4lt4lUbZdJZNfIseTX7qMbC6BYVX7uv7/DD/zdz8hTROs1MK25q2
OG7dZC95Lr/KFYglruvUxu25kMHpNYKpIgHxH94jZU9M8FaNpkCCcNM4rQUjnVotC0RUx3XTtNcU
x2W6tisdyidRgChaDxeyDb3UlwWBsKLPvDFeevC/p61gSfq689d0knPAtBrg17EGKfj/zF9CxV9V
sfC6AJlO3E3wzCD9ZT3S28UHFeY3PQArH7BasgAwvj4g4O/skAR0b+/Kk+rroLZxSZTvwKF0K+Zb
2IjETNkE3qSFHiYHbYOXBnIBl6dDB3xsWt1O0o1TYV4kTJEgvK5JWxntCzncpjQAQcAAHeTk+2yn
2G6M2dPpOQXvM9J/E1DNMeZ+yJbPVpBq3jzys/VxrmoHyEt1XCNNzJt976Xsvko6UZZDJINzASpQ
MJtgFCW+RXdy0mOk3hS9MGue5A+d+r0MPjg3k6TAVDWWAUqgYA2TFtnNgO0gu0zbg1xuACeH7HdR
K7sdwlwUtgDn+qOpw+vHuLVSZVUX9HehEsi7CHjiRqAxENjQpnENEEtKlip6x7auz7kM9VIjy5oq
FrPX3EDE9lmwfJAsLDwWaKC2yU7ERGOAQDm37sC5RM6UWrXeKUOKykcX549F86irP81FDfR5EKxt
NWb8KZ4LWrf3LGqfpSquuh5Lq5PJr+MONejSlcEbd/2UtjxvDMf8PibOqBalVin6YuEl/mmmqKe7
ynEdC5Q85sJDtTufPOo7sS0RLY+3JX2+biXuuEEMV5fpd0KXY0YrUc5gy9E4Xx5nS0bbIE23vhlr
zsAIC5At7pl5sMuP4laLZh9MgeO+KyIyR6VxK5peFd0B3qKoHZxNhkNE0E8fZL1ij0Qte8GNF+0l
Z1OsEfzpgIOATqZDGLdjILetPy5LcF1VBIvhwcGXJI7tbj2y2EJbhJLIT7X6F2MVJvCMtRWiW11f
mUutn+q+tecJ2jim5Y08t6EtaiTZXMVvCXxnLEGWxTJyXODZaoMegPBDngk8zT9txFrARxM4eDKQ
eeOzKlSp7XqIwZZdJbY7AcbAweRRYkshE1bstkWhXRN1343wvDFLNhoKRGVf6i+TT++qEHb/TkHR
DoPKgB6JhnfQnAsWuOGJrSv8LZYzThKGuODtQSzp9tWz4lM01qvP8xwaB5RxhMhIfyr4pbj152e2
ELx6KejdIU7SfxDylqn3Ti7ARfiFMn1pby9lcAapYYDjdNA5gOYLJW0DDNwNo0dLkGHvBpNKrsac
CaGALBOED3PWB2aRy15vqk2I3Fq6s0mp+KZd5F5jS8OTVLVN71KS1uBIwdB6DfrRdwB6JAHgLXRM
2TUMnOt0esu7efHUYvaBBeYnyej3k3Jnx4kTsVQxvUq3pBtE9Ok+KZkVGJKRecXYW6dJN5tD1SFD
mA9FHiVloQUg+usOhqa2EUq5pkvRNTMDHGgedlKryPeZYc/v123CRq5tDeGQH0KN3AY2PGdfTbPu
CpkwoCP2Xv1zpTPpI/2btpOQcLNe0Kv/Jh/t2mXR6IrS9Rt+4qVszrqaOrARwcu69s9p0lGK59Fz
9DZ9obJk7DSpBJEv2u2NH2j2n570tlTcqjPmm9m2sgSMpmMWgd0liXSMrETXt2VDYS92hTNjeULB
dpwAygu9TyBE07MThlVunC7553HkxRbwtWoU0bKYTb/QyuLDWqoPbEQFow8ioC5KhGgMgnXxgzzA
U7QGsMoCrKdCf8s0AEzruRVBz4iEcE7dREvwwaorYCloPUvjycxfaPVw/YDU9Z9w1/38hGzOj0vS
yQHhAFYCgFnwJ/YJenbMYA0s1y48NC/fALar8OibHKYlaIfQaQI8TlFd8P/4DHvlOltbTX9ZpTPL
Ji2K1aLatNpvVru2Ejm9p3xan04SdVmwfkgWxU9l6XXFfta8NHnQ8ZR47Ha8ETW7/Okprar0+1M4
AwjKr0mXCwdjgIbi1a3kgph0jr/W7C2fG4HHslHrvRTGmQ0y2j3gKzFMZxPtdpqTx1LLD9ri+GBm
3mmJ2bqToj7Iy4g10ywFuILzel0DRMvljEclE62GwQeWJkJvvXsy7A8bIDzDULrgjBR52SJpnEGQ
stgZpAXnPITO5+Knb9MzAnkP1e3YrYhbPpdAl1S+pwc7uL7M/8NI/udYeaAw0gBhUl0RIDMCIKe+
QmIhD0t492Z1Gn3Vn3fScyLY2z99rIvT5TNt7aACxq3DatW+3DsMNC5UNK+yUVe6lMFZicWi9jBR
DODmx/qbkSFPksD2KQ/xac2GYK5ItJHbZun3RnIWQy7lsrVW5gGwn5gIN63d/IOAXJWGpusArfTe
3KUBCqDXz+9XB/Wfhuq3WM7VMqd8zvOVHWP0mmMS3w2qrwbjC2ZIbhyvOCqYCardtl9nOW7MMHez
UPjOCpTXWHfmzEilKSUyRoKgQqVPnnVPcZUPB0P7o2+GzoMVWJHhqTsSieBut9zMc5PEJ5z6ZiKm
JkEwA6mEm+2WnelrDyBX9/Ig9kRereiA1204W6ZTmsWoMUizq+9zcqq11HNE11Ekg7M6iTbXPUDi
AKeYzk+KPr5VRhGURrO/rjUbYcHFxnHmpgXeZNsD4NDvOgqnMnPV7lCRJ3X+fl2O4KLzqabWatOx
GS0sxxy9Iv2i2W/XBYjMF18YBN/3Usf6uhIf8DcDxtNWmlvfXuFKe4990wIxEKtg9/g+g3oqqtpa
H6cxSyP0HAB04UlTVB9oiILbLVAHvv9jJu3Ugbwe/lT/UaSpOyDHo9oCX2cjxXNhKnnsnR7sQysS
2vr4yPXNMrhO5mp+HTletpd7rzJd46cEkt6dKIcuusAmZzkcqgOrhuLxsZ5UsFGjsdyLQ/VN89bn
TuTAqKsFvmIqeTpA3ZQmWslYp/qAgUKkynQM26muTlzzG6ZOb+be1Q4A7wLxYigfnYi0HiAt0XZI
IlHiR2AyTc6WJHFmx2mFhQ/OfB+nizu3WqAzdl+x4W1cOkEcINIjzqyUXY5CwvoYsnpwwajmLurz
MIrI7kS3nbMqbKrywqmxvwatlCDFpF8w5UkTXr/ygrXwCZpYrwcHfKLgRZgb34rfWpu6bRtdF7JR
Ab24ExZXDKQykcdxwFrkg/PWDK6R+tqbEWaHwqvQ+fgzdg1vBF5M5rZPjRc/ipDpRavk3BdJK+RM
6yG/XizbbRbr2WEtqM+mb9cXKjgzvrFIkXpr6DHa4TvoVF8qdqdRSzDWsdG8dLmX6zecPZwpGlOl
dsCJ6ZF5UL+VQVW5DN7JWpqbvoHOMkCFgRxE9OeiLVx/fiZ2UnOF5CUYZGbnLWntSEPjMqpW/52J
triwaMhap65lE0of3zYA/bCGd9VQguunJDAXfBYFs4WYQZygDQsFOX3peI2jBaOjBGZ8MEaRoRRt
HGct5jI3TcAAZij8oLkelf62faC9qEd0U/McdLqAZRkdD79e9rPjyXsnTcYWa5qmJ3lovRjNQ9d3
TSSBUwDLYebcx5BgMvtQ573fNiL3ezVpfzwpZ4vgTr+qElI7qyOlR92eRkWkAf9dTNIiWgn3XGRJ
btNi6lAGXvo7UFQeDHkWgGmIRHCHLsn/GweqaHRu6r3V16KgXrRZ3PtQI2Gctio2azxQNFS3Xkld
0iNUIiFQQpfZs93xWKaB8rMzXRP9mqJXd9sS/T4ufhy1L1BrlFeCEYDbwupgyKDEjM44hQSZSVR7
pqjxKi+9JZLgPdm6UhrGG4Dcv0L38+OpLZqfJIQPSCdZi6/WH+Zc4e7+80LPimb3Wwr3aDhOrjpg
F4U7ZT5K2TNAUIpqf/1ObTrcGrh6dc0B/BAYjy+tqk0dRicLK0n3yEjVv3AZEveRuRTFap8hCyaM
L7c3zzKwdxjVwDj8pUhd7psx17Q18FIPWj1i/mgykRwZxtEz1BW+T0r6G2QxrHtHssaj3o3onWOG
FtiSHQdW3XSAqlDQtGQ3Ir7BzW9Dy5BirOj39h9zAkubLtOMcpHp3FvNvgCaSvb1+paLRHA2Rspt
papWrKel+SpjgL6sSk8df/yNEPDwKaB1ARoAl70gTSO1Zj4j0kBSzXViKQ6dPFYDQx/+yg5omJ3/
X1mrKTqz/Hre2hZNoEJ5BkypIJldSXGdzwRxBtp/1/aWdPRnxTfKQE/84r4CnrcI7WPdNN5wn3/D
uuln39C0gIFZ1myNNZteIslhpRq7djKf5K4S3P1VPf8UBZ56DK5gppoPUes5HWvQp2Jrx6F3HYJS
MkiBpqgeZvN2So1PFejXwfXj3IysMA+4wjoAxsvkI6usGfW4Jkhf0kD26GMVFoBTXTw8Tr56I/K0
tjYTPZ4rC6y5kvNyygNXtVu6WEcQrrKApPeVqURJY7vt+PP6srYeqXNBnObkCWiuZxs56IolAJjO
qOE7emUIsM+2Lty5FE43+jJuSrJgOaMznRQ04FZTDwe1iwXFMXVLM9BoKJtocTRkiLxUwhrAd/Hw
C1HKB+T5vvo6yX42+G2UhsVD+oRpRn/xpkA9VndsDUO96b6/z99p7/Yn8q6Isg3bu4siI94QaCtf
XJdZhibvGABXaEINrapcrenT9QPcfD50FAT/LYOP3iRkM0DoAhkWKOaB8biymWpR7KqAX9PDzqui
SRD7bmaCz0Vyu5xjcKNyFohcmQpWaCvtdc1vW6AgQuxx0AWV4s2rdy6Pe4VjoCFReYCSJq2X7Vq4
GGBCIJgAlv08ADWW6Kpva9HvLeVuX9OrEsGkAdQ1DlZIO80HY7qvNFGL/nj1WcM6dUBveJa4xCoS
zd3HOC80pVGxtTkLKj3Si6e+BHmwicFrJriUq//JW9HzXeUupWQYgNRURzQXNnHugiZuuMlmhjbc
JR6Lh7JS+n3fFmrrjqDYELWzb6bIzqVzb3CSpWqSK1jo6NnR2l7JFp+wX53QmkcCTItkTwStIoII
ZqMbHI/U2XVZD+D8mVpyk+UW5K4UfEbYPWkA1AMnQ30roQdUikZ0VCQgAi7v8wBAzC+iFPu2Kfyt
W1xUYFskacbKwnWtB8+AxdGNLrDG3XWrsPqM186W8ylZ0oGB0sQq5UO2027Yrtz3+yKkgv5NwWL4
Yngpx92S2rgoS3zK5dyd2EumMf/6WkRCOGtTO4qctrWJrAOcipgBi7dq5kfVZCKztpqRK5tmc2am
ZIQa7WrWVgqCxade9TTdWJ4VtStXoghGYnNZmMxW8MrLQHDijEwcj1ZHWly/DA9UWX3YWr5TSkEy
SiSEMycO+vv6tMbDCw6uoFfmwBk/maG8XD+hzWfubCnrV5zdKTTcaQC2Wb0VoLTIRPUyQ1R9FIng
zEVcGyxvV5DhOQNWgUy/pDEVrEK0V5xlUK05s8xqQCdcN5CQ9YW8T/K+AkMLmopigVKL1sOZgbqZ
lGlZn5gpVny0Qb84iywakhfJ4IyA1rMcQDqQUS2Sl1TJfZlQgfu47X3AoALEU9OAdsYdfRWXdlGv
QMPKiX7RwWiaPlmBEi0Y6ELTBBpiROQ2m6d0JpBTBLPK5t7CDLSPZqSoLZc7eyhOA7AOBA/FZr5a
PxPEqUNlK0wb/vVQdPvFdrVXKSgDafGlIFv5U/0W+BwvJGIesuaJMEbfXCeicxmkizpGRbnDs8dO
VsfVEejmJ7tK4DkXfqYuokzyamX+sHm/xfDeY0Ywg8tWD/UXJdK38bZJ3fjXTM68tjSRyRMVZNcD
uiaRM+dDydCGMlHMGtT2ERBqx4QY7w4b3+tYPAu7eQXOlseZ9FbVpiQvJTxQp/oL/WbtsiD2B0+Z
XflTCfLA8UXvu0giZ9bBMfVv/dTqUz3kXilJAs3cdmHOFrV+wpm5LcFTU4zJv98pJEldA36TAQ/V
PuqIaIKVEAFR/rPqI7VxAoie/S7so9q++GcfwV18AMdkytTiI9TIIqEaKDsnUB7mzyHogG1SHapb
UdZKtLPczS/VySnQlgtM88n2U7Y8U7l9vf6QCS4dXxWYpaxoWTwB5TIxvHmcE2Dak8RtWfn43wni
zD+rO2VxZqylmB+KApzu1W3fiybBV3xG/rKtDJxrihRARgYyjJyqMLXN5IKlg1/IJqAiLGdnJNIU
IvVnBJ1iKIdk7Ok9Y7Va+UymmJDBwFo0zlP30Kk99SzLRmI3MRa3iOvYYzWZ9maip4esssdd2YPM
dEjaem/0cn3vAM1oX4FcNxwrGh/MKY3DYUmGm0Ru4i+LosYv+PvU7xVz3KFYC4VNKuWmToGLo+qs
CWpjqE6L0ipho6fmybaT8bZzBjvUJ8UOJDCW4jh6Vyn1Bag2cfqzRU/GTT/FrebaCQMUF8310mVq
p4HOMtbfm9YcMFERa147NeVRa2OwC0tJ8kqkFMuRy774tMgYg6M0n9rPOW3pUUFC5BZEKt0+JVp5
sjDyQlxQp5S+qvT9+2Jm/RcjVdQwpbp5X+YjBR1oZdulB37D+rWqQJXu5STJX2oMhD72c0ofC9ti
lltpEjoOWgRZrTcuNd6Pvm2Vr8XQAc5xjInxYSHIVTE0tGRRaySO6xSSfq8CYjQ0mrjby4PapW6B
iVriyXPVtq4B3iqgJExtEBvJgv59sLylqdx6S1qvSUDFDNCvjmHXrl+iotCaELwczZPEbOUpTzFZ
MOhAC3bZUFVHJkv6LRkky530eUpdHTfOQ+Wq8/oW7djGoKge8uGgemqp7slDj62W0KHRew7tgUKa
MuMrMCP7G+DRN/uMVPl+JE39burLEKVATVvckZJl9Hp90Xy5kL9KeYzoMqVplEnGHGVduTxVqtP/
sNJBf+nbbngdZrL4LYqdYQbtyjzJXLpTq3d2ELNiDPVkNk8Uww2ji7FX/aOVuuKV1c18wmraH6Ae
bTwjrejs2hPrD0mTFS84IBIZCwLsIbdMb5Jt8wSYn/RWa6okUGRLOnZzTE+lpPT3fTubx0ayyyBp
+yGUGvmdlEm1Y2xRHok0TgeQm9q7XnPIrinyeacsFMjwWuFEgz3A7dKcyeublKyjzSXdpXGt3Hc1
o7cjkZQbXNv4ZZ7zDkRT5gTyn4Hmpzwu4qgf4slVzIGFAHOyAhBEJYG+9BrKofLk5sidRxYbAKuA
gl+kFANSLyZl+3yygWIJUSBfQRoYLfTWbjLU6RbA8XlEdLKEqtGgCZFIaBLP9SoO9RLdl5Wjq5HW
pGDQ65VyNzdj7WYGoVE8MgOOR9H5DSXWLf5hvyuWQfWW2EiPnVNrPiUa1BJkYAByBvKwV7FZA5AL
pqoLp6k8VUkdz+56OzCdStnJhWHsii7Jjgagc+4HeZi+2kvbP5qJpB36JquhIChpsaxrjgDvGO8H
KlnwYVvDm/LUiCbgSj+1MSYuALbqHKvImqdoLlN/otMhU9VTp5ihPbAvMWM4REA+oyeSxvQGsFxB
H4PJzsgeNPVziu19pX8fFERGar9X2vRLEY93lMVHh8QhSWdQZ9jODtiQO6YBT7BhQb5Mr6OEJkSA
B6tzcZAb4q58RExfgsrea8YQ5lOHOG4KmDXu1Vg7UErvppJFQ9dorhZbIR3mHVphA4LRAdCaHVVN
+5I5alRgFqtfzNTV5HpHaf3REfBQaEb7IzYmQFOq8kmyrZAVluOzUo3daQGWdTa8xKZxz2Z6I4MJ
1cUsQghO9fuRoc90sB4mp7nRF9NHKUIBeVrx6aQjxiZq5yutloe61g5KJk9h0akh6+qb3B4fk7zZ
d4MJpL3kVPTNq9yRHTjNbdeZy1tAqD3VxQSet/hVlVFhMKsUBp4Akg8tQIAia91UH46y/Di3iNZ6
p3RntJRrUy+Hcq+eJNn5qrL0zhx13W/04X5RC0zgav0+Y90PKZV9h5q7aqkGL6HqHMnpYFe+PBlO
4ZZdPGe3WVLkz+hvLVzVkpk7gZrCaw3jwbGo4naW9q6rC94DWf1SshqBvGky12YzqpDzDOLhSdJd
ZVFeU7uvoUG0dRM8R3oO6Eo5D6fOvpOIAZPWnFTifA7G9M1q2lvWYO0N0J5gYgpkpWzMnfgF+4Gy
y41TOqdJiU+gFn1bHMn0a3Sfu2miPXbM2dnW0rkI9G/HtLunQLzxWtrVEZsa0zMVI5Lnwe1z5BNj
PVDl4pQ42qExYj+OaeDAJ+jTEgA4o7kS0TS6a2Zggc6q8TNFG7W30CKS5vw5T/KvvTkdlhWs0DSK
ozXbUU4cFiT9cuyW6UXr6G2jNg9knms/k/HviNThWZRszyzJDZm1m5YSfzDAF9LbaTBJyQmDWlGR
xD+mFmQemo6aHC3BmQregcAZwHvZMcsHiGPm1VIRjmWGdjq17LzBlMEDMKhBVUu3SKi8lWP5TpbM
0/GSdnX7UDc1oLKA2ikVGubwgd9I2PzmdPWuynWXEBlFXbhdTTq91BPOmSRt7pbm8iNpzBqQ104w
NPKPQQbips1qkGfpXgzwkKSfj8ZQqregBX5SMvKGEaDRr814cCcne6Rl0bmg7wjTHBA1XbGzRjzs
QFYxGnqQZg365bSOD8UpXUW3vllVdpwlTfYYcBvcRU4/5RTVHgvkm9L0sSyyFtWT1AdFX9w5jb46
cHnvGjNVoLUGAFF9s5eQWTWZ1pxk6tSfBMxo3xPTKW9AlKqCEl597TAq6UFDOrfCb3hAJj8yagfD
IB2Wplg8Cpqdd6LPXVDgoUR31BxmRnFYMEDZQUHyxH5kcBB2/dJ0fiKNNOx6E/wdUte7tU1RjFeS
m9ZBl2NtJ3cKfqlQ6ggh3wnjS+WhmifPrNMod4qgyVWocQ0VU7tI0+ddXZQgbS5MxW0ycjcyNXSa
4bYbYUGr7nHWh6BJlTsil/dWhfmBegJojSHTznNApeT1VKP4BQ0t8MrQ+nKeRrBHhetQB1dcvVdq
NUhJlt+liQMICpodqEHCHohSTrujdXaIqzoosgSXJ689tV5RO4YczXYZOSxOctQLW3cREKDVlmSv
ckk9eAmNm0l6mC5wS0n3RnszxHh56JhEBo+J8ZlU1Mua2bcW7bXK6M5ZFmiO/FWR55CM6YsmUUBw
5HmQr0nZYQnBluvZ4/zOcsBEJ630MJtmWFLz2anVl9pKatfKgIOlJhGt42DWfwEDhbqk31XwP10S
t9+VOP1IDPWLAcIvt1M61PkbxbXHKnWtyb6Pe+tV0ZY7lhvoicv0UGP0qRiVxxJukSRleCqSF6ue
v5bqnTmAw1ei9zZxjgtQmpE/bva53RxRaC7c/6Hsy5Zjx5Elf6Wt3tlDgguIsdv9wDUXKaVM7Xqh
SUc64AaCABeQ/PpxVdXMrZaVzZl5K5WUh0mQCER4eLivPnsdmvlsvBLwuZdwlEkNIuFSk1341Ubs
6+NqmTXSq1ijyuZ3i92+2FXlR6ogyLRmD4zf4oWv3e3mbHsLNVBBzFkw97bkC3xNzII+Mnmt6/Dk
t/KVDSF0gtxuhj5Xdevr4rOQsIj1VvIaOvUSq5IllbZuu1DjTNPVPrTnCNn9G36Zd6uKuuXFx/yd
KnAUhL648t3tYSv13urB+B/lcsIk9h6eMDcWdFDNjNfXue5pm9hWmdQE2d+KKDEVVtrUuARb2z5u
JucwQ/6aE/i5Su+2UzJjwt8xr/gJDZq83LRJQoKL91bzKezqXTHsasqmByiCPfFiXaNAkJtNtp8+
GTaI62s4NoQJk1MSaiynL74mdYYaTx3TgnojbdRZjhW1DnwlDFjzypTJYEED2POAiPvegdSkzhrP
hiXMeiS1F+60xU5rI/LS6o41ppOxzHcYVsndGdbXZEhgDJL6AcRpVMiidZuPW6g/7cEvEFbLzKvk
nS/t25ZrsWNt9dFbXRnDAlmmGNq8M1QdNr+9rAP9BD/3DFnymBcsVVZ/NIKDGGtFan1fxjBdaHAn
jfUKuwpYbnd50fU7bJy9LnF0D19DWiANN1OiK2gOaxx7k6QXYfPExeHVIu2aqVOgUAgyeBLtRxOk
rppSj6pXAa3MiAbNZQVpZGmdIzL61C/YqQv63bKVSU86ZO/V9UI8iExsCOFdPeqocE02TyBpWutT
iIm+BP5WBOUxXpYiiIXUqdoMys06apYApkQFxgrrXVtDXIw9MJxbY2ufdcEuqxhJstkaTcmleWJQ
2MSnp6cxwGYYtoPkvI1qpeJm3e7g/N7ERo/nXqIO3zAhJE25oOIJIJvmmoQ6LsIGBnkwhd3KexR+
F+XSyC66aOD6uXFx2oNDU64sskoOhQmdO759rxeF6aoKWfDPYGTJ1PCEM32Slbv3uirl4XByFwqD
ki8UeIp68YkNkM6uG23BEpVEXdUWat/KjeyqzsMKykXldJZzc2tJ/L68XvztUIrmzhdtKrsNxlB2
VLL+WlId9fo+wECdbZZ7U73W9qty7lp3zaXVP45jmEn026YqjCR79PtXe3gf6gaL58eVAfuWeA/V
BIFlClfCKVLOM4Eh/NhFYSdOlSgOkwWmsIL4SasiR56kOVnynpUh3pr1d5tBPneQofiBeJe77rbv
UGLY1oM1811Zm4M/greB+uoKyQ6iAGYLtJ3Mw6eHAV/aVFEne3QsbmERH2m7PXkSAgnBVWm/TYqk
9uTE4xJcZr2dBqdIG4UXdKhimzTYHqj31XPbFqnLyUGJBrpGnxzlkAmGlPeX0vavUFQBFXt0tls0
ESLW8ZuKyzTswFNfES116iOtRTsjW3zIFXgQZLBIbMHPiWMgopUv7tBcB5bCs4ZEjXP2cC43cCau
BMoMvl9HzOVa1lGwOePTjw1naLOBnttu2HVwgLJx2LEC/YUud7G28IuLF8azEtoZIfrb9VdBr+1D
7Z69MbNcEbl8TlwHDjJ7p36YqpcW9hshk2mtymxtbh2F0B9kzuwnFv8QAKP9DYWqt5f9yWmvvebA
QnxAYwTa7UTElEyYa8VL+Po17TnYRbRCg8LA3KvnD9y7sUh46canUeS+64K4kIXjM2Zro6FEwai9
cL8iGY8mb1GRoD/C+ry0M1yS2p0BBo9C8aRbO/N5mQaVOtTzya7MQblQyxP0qD16NYwcu2pek0mO
93QFaRlvFwj0GgLYy8vs9ycRmMchfHddE+mgSqu6cKO1nA4dQr+7irQRD0yt+yKozn7n3a0cbcG6
e3IIUh6m0rLaUoO0wSoaDBZOEB60Dl4Av61VRp0/xWWHk6NtdgQVRRNeG7XfrDGVYs02s+59iA5F
K5nTBYT+wUkpvw/N5+p2qfDuev95s73EbW5lcMunwxZuoHlb6VAE11aVB151HGyMjvYIo9LgeWDH
yCKi4CVCqj5z4S4ulcndFjRNOzxQXx8JHkJRCp5UHiYi54dpxrcWZl9O4HG17x0QqAk8zqK6cvEy
N8o9WwYoAgAP1X8GpI5rt8585OBVq2G6umFY1RyhfHs/9NPBKJGpebiSLY0huxf5DPSz8ANZvxMF
3nKrevY2B4DfqKtuK6d/a2150Wp52Zzy6y76iFhWG7O1vlSh/4Z4sANsIWKnGM+eHtGbcJHuVxBd
GCSS0qb6Wa4SQZzA4qBq53vp4I/tQs0JfByvSRHswrC9wn8jb2qt67KzoBdzHapuN5gRGTAOTyFv
tW1BepZEU0AxOHNSS2ociudR/XRbk6DVGGtACM60nIqVZ0r6aYGHV+sKhw3CfWXj4JnTsatj2daH
quqvtIKwcdHPSRdAk6R/abrbglf3Uze/LwVEB8Jyx4CqwHUmxUmL0YSf7oJ5bvt5LiDvVNQpgESS
QHngOBVIdvFeGg+5s957vbhuGbkaVx8gn8m6Fi93H7DIVssUi7aKxuBlcOCwtVVIsNFMbjFQV3wZ
ftdxaX0CzrpYrE1bHPbOuqSFQYVh3JTPLgRScG2vvuoljlVsEFfdO81HjTiCsjJz8Im1ALl28i+j
Xg6WRaIy/KGIEwE+vGbmNpgp5BASqOxFvcEEoXWmAvmvN+Hhk3BKirpPtSyzCeMQdYcjw3ehjTYu
dzOnh46E9wvVByTid7772DiQumz4AQBlsthl6rG7LcRUD6ZSgm7n4sFu/ZzCAy62pLmGUP5jS2XW
du6eyQeoIJRwW1K3njsdQWfBvAdLROG98YDcw1QKU9jIRzH8bNX0K9w1R1qxa6QZO5f0z779pdBb
JnBBuiH8HuIHMWPlXsxuxDRD4yNdSiAbDNOatEAondICBpthBTpwo7ISRX7X/SC9n1shlhzcVsSU
eKR32pbp4FyRkew7KT+cLnWLXWPD56B4h/QhxTKOO2acvRO6abuRBCVdNFh6V5gl6oTCky0Sak2J
8K8G0YGrwgzSxm4nsQOC+smbJrw6cFxH2PG2V6twk8KIq64fr5qgTLsRWVgAIMHfazwzVUkcImNk
uY+syquaxxxHJf5nCzOcDVKBm+7igXxw5Bg2QpaL4h/l96Eg3bMDuZuiWJ8JozkPH/oBh4a0XjDp
djDwH6qwYq79PCoPRb2Ns27b2+uQB5XIJLY5kPwIZOBp5ywh4jpB9Vt1wfPIu1OtrKtGzQvK5/Gj
GMr9Ugw61QxM0mEiF7UOPyEGUSSr3ZzgRIiECkUyHG8/att7dL3+QgNzxwvc6UrNDSjH95BuubjQ
ag979m71zgVDrtDsWB6mMhOAOhk9cXu6m4IL2hAJ724IfW5xlOjhxXdGFOsw4nbaPec43VyGmhzy
pd6RIQ9gIST9rGt7WTEr5eVQFsm4aHer/jkVLFGBFUlaxX4B5KCKA7i90PaHnLdUGJlS/Oj5JjI4
E0IL8NV7WZCM+y/TbHZBeApQUMMdNqsQQS36cywebVgQh1JFAc7eoFTw3FGx3RW54O4BSBpw/d0y
B3ngTAcWWLlUGqDajT+Xbxi2ihqrhh8v3pq+3sHFGKOik9gFwbqeCB+AHn2B7f0LW27xEu/7bUt8
ZmWN2ZnRSpbtpUK/qLYntFaeWA0Iyxc5Cv19oNgu4M+UFYe1nY51WUf1pCJbdjH0N/K6eZ+hFUpr
AqSe7gQqcAueEtHmL3ei3O43mM/MAbZffShhrO3JDWHw/suWJghuK3Qv9PwJlg9bcJwBd4QldszX
jKtxV9cIKjaESTVo5GbahbUT2e6ZII1uCIYBu+thuaMckoH1W4E5BMrmSMyPpQKnbb6rULNLLGxV
HdwacEVzxuscVWi4fyUdYkOsUk+CjLFGt3h0k2lC5UITr9y1UFsDuthJIAAYDHfvPaA9RbUcgV9E
I8E/oD87kCqC7Wcnl9zSYH1u4m30wXEXNKk9K5lGnrYCVqeNOyJ30PvF9neze9u1t4Lem1bm3fxU
YOJbTRziLqfOf/AloA1ZxnORU4u9GtpjUtpJNw6/6C/Lc4V6FjiT8I/h/EiEOq0zIK6wTYQAmRDg
a0TlDq39HMTNdEDiXHkmr6rxYM1zXNT1FIGTB92i8FKY4VoJHCMQN8qLtsxgLLf3Q/uuHf0dqbtd
E1iXIpC5IBgvLQf0ykR3MUIA+zelHREACNoeEOscNIV8oIabk1q2cOKu944AKlOnmw4+WwgQgSmI
J/i8ZW6BqOi6mS4BOY+br+NWifvCR5Tmo/cTZK9y3ygv6cT44NawOxXhehUu64hZ3cbKB+qnlUFt
GDYfhK13ejJXJbXj2XYAZqqD74ijRHtKoblhiY+pErBdarPeyY0/3fUtvkD7yqVGEAYlf70P2yFd
nfmkmvpRiOWCiJlgZwEX0s9c1MeNm0sppoOUDorZz03pHZna+2As8Mxqk/uA/OetzobATlSJthsU
epD5VMdRhDkb0Z/veo5MXjfolYTOM0gXN2Zpc5R/N8phVwBnMxe1jq2tqC9ggeshocSoBOxnIAQN
UnMGSd54XvgRCup3S9WWOV+Ha7jyoYUcvAeDRF/B/WlIETvYvT1ytXH8udYDIKwA8KHY1wSIVzNd
TTy4tjcvgcjRVWUwFylF3i+I3rP1uCzDF6jbRiWtb/2C5mTtD8HAM+jcRNssD4W3piKUaQEYzrHx
YFxIQ42xX+l70gBInx38eYisxcRtN6YobBNNX8Sg92sJ4V0nTGipIahUpIMGJdHu+1tAJGkbBoi5
n9JqD1z4j0Y2mcKtW2qJ+KJu1pVGZR0+1/OjqeaM1ttuWub864Q3ncjVYlLpQOZFgIpAaKZ82NR1
dboxdmc72HjrfBOguC3nKmsbGRfwuLAhC8ORyUx86wEMk507YCMNQWZ7zcfIQIPBviPrLc5iGMya
q4mhM+QMp2YdooofhaZJz4bYVkgMCERVSJWX5XYI7ep28doceWAKP7GoBQDG1iobLBbrml8VdMo8
BzDQhpace+AjGkplkVeyOwUMyRuR6UaKy9Ytp3XB7l7wwLweCV6z7vylSKX32Su4vYxqxzDiMQFe
8rQ42X357jYjCq/+2LnyrCqWigDykMqLeeOl8BF8Llw8j8nZm6Y66KVIPC4wBjvcQ64PYChJbEik
dOLsVO7OsZEki4reTysWh7cHa4JN0Ned0wKtwiqltEtox+JxfIQ8E9zB0x4zA8TpMRRSJlAtOrGv
CWy9IV1gmZYmN3C3LW2Ndx76puN2brfHjsLoBLHIU/AmngTa5+S+ECQKXB4r/dNRVby0FC3HPhtW
mrk4qOlcHkQ75mTgl0n7mTuLY1jbz8w1h150N1QbK65smktgyXSE9aYwR4zHX4li2oFbhgYr0PDC
ya0Jz8Bbc7Z4O7LArkPzH2ryYACFvg/v2oOkwBJ0CwwCuU2FYiDoI5c2aU3mowR8rGw/mZf+AqOR
K2fTGbrxMRHNNaMmrdf1wWkUCAZF1i3uqQ/AdUJPf4dAeQSd5c3rm6uOo0/kW/koynjZXkv0pRzP
R9r+5GsnGyv4fjd4P1kg09FDOk/DbHOCq1G0T9SBxflcH6D4c2iYeORlAC2djlzbUEDsTZBvE3g5
S5jac3c91+wcuCNSiGG9K0pUFRNKpa6usqDuznXouvuWIiEFvIOBhU0edAl5LwtYrez8Q43iyWyL
iVYvOBUS2B4Lrqu6g+wXXhn0ZxJndna1XT13bH3VBl4DkDCLjQ0hHDtMXUkh7vF7ajy6sb+5j2tt
o/e43jamfocy/D2Z3Cm2e/3sbPUCp2oFKjobn+qiQCKw8D62WkaPbVuFCQBsJ26+asdAPW7CRQ/A
ck5fREr06wD7qKrYdys5BEt4AJH3Ga/bLSDNQ1CO58CC0JDl30DbDlm9sp67ZvrZ+/yFF+11MI1D
5NUgZGvqRwa6Y5HuwreFmKdKqE88KR3JDUsadBcKe+ZaYBh1ab0e+mzE2lnceen6+aEfUdAPLAAF
oFsfmlmeeKtBJMCLCjigfas8D8+wsvvcbuWWV6W57lxPn2ADiIDbL0+bsHbcNI++4BfVjGgX8SEq
kWAvWxXAfKyGgoSZPjEF2UfrjBaisYENdsGj1dT7cl1+AixlkeuIi67QrdCNnwCyUliYrgd+6HSR
sJ3d5oHO4dnooSkLSYAzhybCEwqiRRCRuGzrMIAw8qzf5LV0ASh55XYGpvI8eQzwTRfypMM4aGTN
9vsIE4GsaIMnPON90Nv7bnNBMKCMx1WFToEzDQcP7P8dRZm59LCSn/viZNfWfvXXLR/7Zl+h6aoX
essdJuJN1SRqGvaBLhaAc1pgtkTXezVa4W5B0yyifg/fuxWAjY9THlWndbeqcLl2amis2wYDbyHI
rik4Sj8bF70ojzZTtIEAESk6ou520PUeaHe3kbBGoeqYEyu7Z4S1J+NC7kBWwQMOKGfn1ts7s7WI
ik2GKeyLfrS6PqMPeUN0tUZGGHvnkfI4Fj3gx6LjUVNvZ8pxTwywomrEmDo9ElOs6bIr+iVfBuwT
D3W0cm10AwN3jeZxrDG45l2YGF4aHrToklY03WqNrnIIFkLpoZ3EMTiaKJvfoNEp0OfuIc2Afh78
Bm5BOES6inc8amd9w0XXxJhLsuBRVTyVLuBBgAMULIn6eeH2vVrDt56zJt5mCwBP0/ArWhgPuCQS
x2JwL4Xvom1t8WSemz4mNqg53Ave7K16cGjdxFCPrmJeCpjjuRS9EKwNWAAh9Dia9tnrPDh828i1
IdQhsSaUxGTjn/04DLG2pv3cKY3fdR/WQE8ORt+jnqBr3tUOAxbpTpEhlovH5LfoE6NQXbb5ze7D
iyBQ6e4D7PJB6QINBui3kRC0EIWdBidp1IHDxS0cXEbAg2FG98hqcwF+wV76pYdSBdUuHWw3IgJ6
VZvd4jwsZn/vGbwMG3ps+9AB27aqHPvszmTdjyOluW1RvEy1RcH64NBTXrDWL2H7larVctzbEEoF
ujgE5rOxBwP7E6fN4cDexw7V25pYkg2vzYCf8X5iAsQfrH1IlckaB16RASmtx6ks+nQAp33PJq/O
fVI+hg2xb31fEiC3OP7Q9a2alEyoBLaurY7G4gDt4F5U5QJJTY74px/HzkxHZ1Pd1UrL8G5cqJs5
quePg9OE8eZwzPcOuL9aN23s1YjDtWnnc6274iYs6y6uBPETVYHOwwdkRqvvVJHTFj7iS4eaw1od
NH3DeV/XDJa58NDblWNZ3elCOFmBkhX0IB8dkEpuqeNOKJw0Q+1lu3wPpe/gMIP994BJJ7QrFiUO
2l4Ydn+AFpFN1fXgL9hbfQjQaxBWhuK0y6ewbQ4IyuRqKjeZFaE3QMvadfJq0mtuNPHygftwlwfe
s18Gv7tWWpc57FutdCwLsWsXtLxMsfg7LJ17LNthOet+UjE6CWpvIL4cBatjp6s7WkjVGXC3cOrh
rCmL5Wakk0gWcNuea6qd6wn9ZGx1MDS70gpTNBWCxwABda/kaKUrqCtYrbHTJ7PN+rQ5bLqq4W6d
S3tr8wapaYalXfGar/Km9px32wp67EtpkGni7QiDFcyixcVwWWiH13pV9AqhnF0h5enRfUCjRVOE
NbIMId4TszyGpQmOymMKUcEa+7wI9LafvdXxwEyz0GbAeqMNq1XiWJb5nHur/KE9bz2tNvHONR2n
i/EoUhosS/CBdK8+zlvJk9At+Kdbc3LxjVu9gCw0YixJ+u45HC1x1hjPRmFn9BDRKVy9SHo+Q5/I
8tAH/nL+C7dqZxF/OBZNC58Qe2zRxFgAitzNpEXjygx6vBRCbF40QfK2xutg8RxNqO5JNdaIIOzX
KSCb8Z6EDYUifAmm3NYyGMoCh8qAlMFDsVXNoansGm0TZA5PHeHLVbVU4spg7iTfbCS/uGbZIjCN
4FAilWpebacs8R3BaU+Hsi7Ptvh6ApDGfsB8Z4lyuygAA08r9rvHF/MZSijBJtg4FC1t7LOXxmvQ
9Wlg5Pkw+VAhigpMz0Giv1PLtuMaJENwCwtz32xL/WZ6PMbQKXD48KkAuAvbYiRzoLIu79y1yEu/
NMNxDAYHTYRAInz0s7oL3Q0fMMuKVoFNgs2JDVQSC/BbcQegj7Lw5HXGOg4NippUol91CRnG9wBp
obeeEE8Hw96noj6xZZlR1Tqs26nJWgBRG5/0cTXBfj6aRYNZ/w1UuMfQXkSGs7LEASBY/Q6VEApO
N2kAf+Hg8u3UaotwA93AAeo5NMzwpO5W5wFUIY52c98UkCF13J7k27gGaOCwCnQ/vkp8taYEUxwy
SUFw4U7TXgbk9tAC78MQfpAYhAc0Beau3HtONb+NXW//7OwKKQhxanBohDNS/1YiePaxHKmNU80G
/SYZlmlgB/ipgWDWzcxF1fXFHgs3vtEjL4yRmXG8BoVdy1HkYznKS0+a8dGeR3yTUPVYqqHg+Crg
A/MPgy2Gc84nzSd8EbAFXDscrkHZmN40MHHU372HxEvCjI9G/bAp8ajAUlFZQAh4AxOU+EFchgo0
4CNt+VMqrIl3SW9bmPEN8eAi3yZ9i+NfdHAirNsW2sGi8hLhoYjfT5SO2zWYciGFI4nFTLvfcM/o
gpCtPft0lF7c+OBHntHwkv5Zlc1A4sZrw9sNVkNZZcvpXgtXFzvRdAs2m6rRC55Ke69DC2IzgZ4/
ZiZHJwLrFliY77U1cLrRwcg8Hd1TKEefxZA4bm7rBnjJ5o001q5c9oZLkdl2z37aIx96kNQwXOAt
BiHAZas61m6jrmnJwMFv4X2IWrF072aGnocCjQjjKqPDclrN9q7EuXlpmroTu1FN7RUztBlTr16E
jBwDCKGB7HGCUhn0sLYsAZqEzmTHredMZw8m9xk1m4Cf2CTsnBUDjaHrq57qjaFg1WV9rKG2nI3o
SR9ZMaMVZ8SS+B7QUdY0JgdZC9JINYc6GFzLH0cwFqJqXdujN5Tbflhrc3a9KtwbS7pApEh5cVqr
2HEuTVo0GiesGJpHB9TgfBE4XSraubCKR4cB0st836ABenQWBgSTuMAUKFpybgvqpCwm9nPp5vFg
A1XOUdpbMVgVC9otZgMPdix3oNUAqlGuOiNywrhsNTpnamnypoUadiABMAxda6V0DMb3ZvA8WAeJ
2T8XxHKyrYHsQDmRBV3isE/5CF0h4qBamHnPjus2NYfC1EUK4Km7EwtCy2x7PPY0UMcS8FpWl/Ae
rwvzSloFApIkduKu/pJXc+CgQT0I8PjR9bNcOO/VwCFCAzZuO3r+saaG3IwN4R8bVW0dmWnWDza2
2k0PGmkYS8ERIAcyHXpqy/tCj6hii77SOCFK+6VDjNyTraIYJmnQ0zWQDnmnom9fID+GZkuBu0W3
Zcnk3BJwLgOfvQRicINUkqL7MTtsTQppN7kKR+j++70dwwMHrc8q1PWn4qy8KZQcTtyj/g1pbGwL
qGYI6AuWyKpnUYPaMgbl1H1tATUAP1z1w9aEPShvTTA26ItwoE9D5Y5vnrDrJ0h+D1g+jtlk0G8q
JMazVkFqd7gIgIDx2FglRVlYF+9kDEBn1ciKUb0M+wBY4N0wdtBHav35A1L+y72lbBvEem82me5A
/+cbGhIMgwk7Lkl4zWfCeERcul2H26rQRA/X5tmp5+GCUV6q441ypDcywAG3akNvQFOUzzOUsnKP
KwMbkHU4V8zYYDGY5g7RkZ9a5OqPgSjRshn8+tVdWH2uplJdfPQQr5g08xhpy/ZuS8msV9nNBIyL
srbgDrUEDiazxg4QvQMQ7L2oPDCsFyQTkEqh5APmcXO2dAOARRBaso6F42nQnbpzhnI8giO4HeYK
9pRgI6/10cxNFStR/zGB/D9+LP+Tf8rbPya6hn//F37+AT69rng5fvvx3zf9Z3cH1u7neP3W/9fX
R//Pn/77P3/EJ//8l5O38e0/fkAnrBrX8/Sp18vnMLXj79fEd/j6y//XX/7j8/d/5X7tP//129uH
qLqkGkZd/Rh/+/NX+49//UYoBGf+MsjzdYU/f316E/jkpZL/+Pj8x+Gt+6y0/JuPfr4N479+szz7
n8wPvlwlSRAEkLLBrJL5/ONX3j/DMITnJA3gcekQjCB1Uo8lPkXsf9LAhSq1Y3twk/W+Zv4GOf3x
O/efGJsIA4av6EHgy3N++9/r8B/P4r+fzT+6SdzKqhuHf/32bZQKHpOUog/nY/6DUAIiGsaG/jJB
hmyjUoIDWWQB+G8smuFP/Zd1+fOKf72CY+Of+MuYH2xDSQCZFBKEqDVZYH+7RABt6613XIXxi3Df
tOZQQ6+lWGBYAHolAv6Hsc2B+03eV/z8i2t/GzH889pQU/JcG+ck/Tb1B11trWGONcQE2hdfIjhV
ZC5t1nw2sfsaRO7PAjz5B4STP975/3jl/3rT35cV90yxtDY8KL6Ui7xvE2qb2EaKrahjx13Q5vnQ
8y8kG77Np33d2F8v8N1smPK6Coc+AIYbdnt76NK+mc6jdH85OfY3T++vF/ouM1tvOLCZRGMPaWQ2
7gmE0ZdddwTxBm5t/RtmlPI+pxgaNdBmo/v//+dH4RnnhY7v+wFI8P/5erZybcGGxeARNMtTU/Zg
hniZxUCHABF7lDjNWB95/AlAZMTREy59g16KynQ9JiMDkoiT+xdf6dsg3e8r7zgeIT52DewLvk0D
j8286QG5dUzOQEKkgmjFliDmY+oSaPIK/gvOh5geQOV4+JX+yd+9VgBxsBAewUSy/20r8Wl20N/w
FQAYHaRzMRUZfLu95Be3+IvLfFdQXUZPEv93hsjZvJGUH1gsryieN2ZZoJUzPf1KFZH86orfpiD5
WNjNUiIMmdh5Ln5OuZIx2MTeo4rvC5mBUBU5sfoAX/vw9Q2ME2MRZMbv2Mcv7v1vHy9xsHkh8QRb
jW8Rg9HKn/sSEWP50d33U9p9jbrFQQLaxBt0pca4fA2zPu8PVfbLVfi7veb897W/az3JRiH7AGc2
NuAqxewuhN4MP+ibd3FdxcXdfIjrDbK5/lt9bq+rp1/c+d+FlL9e/dteq9el38AvAH8BsqzB23r9
ZWjRRlOC5tr9fB3srORXg7xfo+vfjgYwZvEmO1/Dqe53kSZNHDWidtYxdP3ScoPlimYnTKkmWoUQ
Lg1BG2AZ8p/0/36rf3unf7nst2eM2r53ZhsxTXuPYX0amgdv+oWEyN8cPLizkKBO/F+kXdlu5Liy
/CIB2pdXraWq8r607RfB7e7Wvu/6+hv0nDNWsYTibZ+HGQxgYLJIppLJzMgIFdxk9ND+IOgyYN1R
a/XSXkPTNo6fOaD2YsSp76zlX0M0mS4w27U44q1OJuIOgYFCVlDeZRyL9Gzzs4BItSCJ+DcvURca
xNEHg5twUhw43Zr+Yer/4KFoyupvjD9cXtGmU6xMUbEg5mpOCDKCT/MIi2S3G90IogIs9gGasPKf
QK6IvEh4V0RBogJ5WoHLsCSBXL1qneYYYMDJTA/SLtzzfhdZgMFpuF/cwjMkRoAlKzhzewX3B7aT
ED2SHVglXYMCBBI0uEDSyc0OhxZH+6fCc29IwCIVPBUGU2hu0xsVtBslCHwhd6SWusQtAExTifK+
Mzua23q6H3qBT8RmidwyEOnW+IOlBb5pVBUlDKPrsob76nSVHRie+9RAihKg4TgAVpNnmMzRbsvk
8bLD0Kxg/5zkyhK1n2OjlEsnlMRjOh+YExltipcBSoSDh9ZCYM28ddkiHUAMCIxDJQ2Ug/jHOEsr
UTjlK15GAClz2Spbw6yzp2R+uWyEvhNpIxR/RDGo1TQXCzAM1S3HveQagyKP9f8nf195oTqP8BRe
RRRE4BXkN7QIGbGJ9oDPFRgGjwwYCbgqU+fSZXKdZAnwiWl5XTfXVY7s29iNJYO6ZPM0vswo5Fpd
LWQuKwzpYXDXagrpdysJz5gs2VdyyWBQokMgViPxKMEriE1YEE1wO0QRSCbLerDScPBLIC0jBKhU
RseVB2aJQRlMs6Ipn9YEVcDzDwSGskHdUakSIUChUGTxd4RZL7K4n5jRN2NrsdDKOBJmD1a2LRLC
lXVc+rSJx6UgGYKKVysVJoK+iko0GYD4AONy/wfqckdkYhawb3a6q1zCmNK7UJ8CBL50O3B7MlmE
NzwGFFhfv4CKGVOmTDyGtjurQPanKXs1uFbmt7z/cfnT2jQDj9QVHXEW/3HqMWAqwmAqF+MowUIJ
oZPGMYDe4/iksiRUuRifwdlN87mvK3PUvkY1H8mQlRsA0YbUFSB4L0TqCi8Gn+SV2WTzLiZx7ZKx
SpqZ5R8fWtmldlPn0ROfddhFQR1FrytynQY2GBMVVzVlN3cNW/C/sbOKZKDBrCsapL5PdzaRmwYI
hAQ6t93oayNG1CQIfBqSr3eMDOss6n/uqobnkKTi+4C9U1MNwGAN5p56S3tYXCJwIfshhBd5O3dj
m3WZbQRLCd0FEe956GOiYnNqTOoMRVhGKHYYKpQJUN3LK0YUE4gX0F+fhN4fckY8PhSehLlVGFOj
Qps0sh6S93Q3FfhK9x1Y5whNqX4gShkg8atsth4s+e3nhsGeC1SIIJzxz4ltlnZjKPxjmBCtN060
y5k1EZos9NMdJeHLDnXhoPTZSFWLPSwg9Qamxd9gJpfN5ll1IVRssViIN24FxE3BQKBGjqXRrMsl
h5opoCKoIJelGzXY1HIEGDdmpAJbjrE2Qy1KaDBI2QCtDcgF/4ySOGCXsvp6+aPatoEhK5QCZRmX
wqlnDOEyD5rStaQdcSc13J400i+bELe8Dxnpvzao+0bHQD1AonwD70tuNX94wbSqlYNx2NSfkedY
+iva+55yB9R6/itzIgdzdT7IAZzMYX9tm66y/jVU7mNUKHwOegzIsq16oEDxuOuPDlrrnYVOKVO9
ZnN/FVHkwY4k8uDiOd3fdharUhSxvzXQkD7Qwq0fJf3I8JRNh0QVC213JI0iTZA3Cj2S5E7GSy0S
H/gQgF1At9EmEBpGonJWTSGRkdTL/muJut6KdJ71bkE3IvI5d3iJ7+v70ans6qi2LsY576AKYJeW
5pRH4BLndkeYH/Brdsatzljz9s5+/RJqZ41eL9OFH1prFHV7UGUMm8es23Ura1mvlroHtLyHKEg/
twDiC65WyzftEOxTEFeZ1ZAEZgBkVSAYP9qycsbBcNMqZ7ASbx6sCiMaEVzn6cBd9mIZRiNeA0aG
kYMofq3B2hQINUNPe3MvVUPSUZfCJUHrVTZgBIrHFlRcGJLAEFcYPUrN8I3rW9ElMDhiSkfFB3H6
JYB5SNLHiry9w6sQM7BB0vtR814JAeO221oMtgqWsHE6r1DhBvMmGGI0lsYCBZFTQllMGTKG7501
HshnoAqYChcU9F8EhQoiC9hhgBLQ8YCah8ruZH3YNwqfeXol926Pwe73eWiB0FjQYJNVqJFPC393
OazSGr2fd56q4ydg5ApE9PQTqF06THAH+A36WyGaCnrqoCCXR/At7YAR8zER/7xcgTYHCI4fwT1r
Cz51wemrfWWefhrVHQBesYF8unF1bzqq71f9rnZ4tA1s4NaceK/b8kPolX7wgKEAE0VtHtAyE2O7
FikLMCucZMvPfg9uQiRR0EEwdPIprXKcEri3MosjUATdab52kz1C9t5R9/pT4UO74wlVX/ArvI3Q
ugBhyTSj3G+i4rrXGJ/SZmYMRk94umZgXJD28yzFNEFe4+0b+U3mzk58gD6aox8nzA19iHblZUw9
+q0osTL56a2rpXOtGilo97cWoOxuH/3SChkYopAVDbc+LDTMJYzyEKkJkfqCcyNTAznEqAdh0453
yo9pZ1i5LzipDdzo3+sSf3o4nosyCj3IHXGsp0eqpwYeUxo8PAxB/hC9GoQvQe5txoe0FeVXZujX
9yIJFeZeYAYAcAejeVb5FHrJdeHMO1aXZeuk1qbIT1mdlI4mLVhwlNaqlF+Bil1bOAzQscg7N3Ic
HTSNKE0QQkbUIKmNE4VGyQoR6XDiZ7dXj4Wde/xNdg98NShkWfI1G8GQWNPxrsD9oQERdbqoJNWK
eVZgTfayW3DfOKSuWj5ixo9RuTjfPQOlTbSlNfK8Fj6Xvdo9gHdIt7lBEWGuCjPIYicLx7e4YAlj
sOyQD2Flp+kkSYb4A5RxgOELgatvs6cleb7sduJ5wDpdDbVt3QjQmqTASusI7ic5vZu/z04EIdbk
ZkI5ZnaNzBRN5MCWsgc/iQkUHuMiY62USucmI1CKvO1AEh8VP6BW5nFJo2NILfo7Dnd8yWStOmnS
Y+8gLE/taDJidDziektJMAcOagQMpSwGI/QSrz69AU6NUIvBoEDUSQmMZD7Gg3YYovBAv7tncarT
Ktdni6EyT2hkCGLZo8TD7/P7ys0h0YIRthdSN2M1+0Xym+k1qRBQIkVuUeKByDhxxbToISKYQT58
3gcefze9jFB6Jil26n3+l4syiC154W18jO4VK3XJN07eTax+2uYvQUkL9RcRYA68e09/SYkBprYQ
sWrxTniR3Mpt/PAepSZ3OFQP6ZPwA8oOUOMCxtoHUD3Z9UdocLrBPYRPvuFMBiozCvkIUf2lkq9I
Aa09QE2AJPfyjosFp+sXjK9pzuUPdOvbMIDSRCqhQe+Op5J/uZKgVpNziDY5WqPJbIEg0c+6jHH9
nN+qhrI2Q8XqspezsM/j0TJi/gmVIGBa1YfLK9mo+J7YoBOEkZfKErOaA3ISYKRt/qq2OAusAbYK
r4WIJDOubH4jq1V9/n0VQo1WI7rzOCOwPRzBKbRLj7UPEIWTWawYtvEmPV0dlfBLYScJvQBbg9th
as4d/AIfZbUDucxV9mA48W+ACdHcjnYdEk8DtGpu6VYWMy5sxR8DjTd8GyLPq2ffKpCxUGRPRuRH
wV24y/fdz8yO70dvMdURhMImasHecD9gdukBXVSF4Ujb/vplntoGDP/JIYfxdCvvCbkTJt4jD0yg
l11p0whQOwKKRbiK6ZTM4GdAi0MYSRTQJFT3Y/s6gSLvspHNqxEQp/9aoTMyDFuPpQaRYSs5qnsM
WUUmZxU7zOHHVm9riRXsBgfPCKv/ibeOq96DhKc8EKzQ5d+xuVjSh0Myz2sK/aSoymQM9QW8OqCy
NoOSwxj0O8ZfGKtlWaGuLRDN6mCVgxW5AzQjkcRml2uDBkYImdWt3bhNSBEBL3w8WVELpkzJktbU
3IQ3ktKAbGwGm6QEPESIyV1mUrgR1lQe728dhS9VB7bk9Low2hiTcxPkZ4IrwLecFA0eDKhI3j9N
YclnIz7Oy4xAAK4skn1ehZwBEMEhnmGxrfTKVCrZBRjcCWLtGM/6WwZOLMbBbbQJiEW8hBQ4K0rc
1BcXdUKLEgFIZDubt8A4Y4OBziZ5G7hc7pipwPkzhSAcQUWHIo2CS4nqf2D6fUhFqUWrB3R9Fsrc
L71HVPdGVz1y1uiFd+JogiPSXmpL+q1wZnsAndjlL2Kjk4AfoSLBEQBg0mWJWnKSgZKAG/EG1B5K
8w1DCntytvor5sFRQ1Wekv1DaLMi26YvIaoqGlqHBPNyerIYl0nyIQf7L5e+iZy/yIyK0cYXiHfk
1/+fSugSQZkxfoCdHdruTw6yQDMfiys4DANZub17QMWiw4+TxKTT6ULmEkqqGNwa8C4bjshfgI0F
c9/ecMDiiecmIFGzO9tERZ2Vvm1uIabIkDUR/DH95U/gUcwUHZYFUCZK80MJWerLrrG5iSsL1CaO
KAyAJhyxpeJv8xHDZgdNYCR+2x/cygaVknVNMyUdoYFOfN0D09AuPIJb1cTEMSoQrALzxnWuopoE
6JhCoDwKtaB2yOd5GpDwckPy0qV4UIDMQYtrjHWVqHyoho0ZA7cRo93ljdw+qi+71CJbsPGmvIRF
hnzv82Bg0OL29RsmCPpbkVG+1CTKRIqGcWsIJB9cDoSBvABb52ULm8F4ZYH29KrseRBJIljJGGrA
WFAnvy1gZJ4DyESxlvOZD1CvJOBWQXiN1ibwDPRRdY0KypRCgV/E5nzfASP7YXzwTmGHjmEpnvpQ
Z1b7Ir7kv0i6y05Bt3x/bZ/azzDkGwyaEG4d4RUUv+CSfhH+vnRknKyR2tExacDoAvEKS8KMbtO0
IPwIn/iBZWajrAw7uF/wZNfw3CNTBetrNMUw/lzV8I2iTrjOhAq8dMBAHEQHkgJ45AJ0WHrFN06p
gpdhQdtp14KQ7NdYN4aLsugEsidhOPagzgWbNOEm02djKjEl1Y4+Bpch/XfZ07aeGpjdR+McJy8D
XUtdSalaTMOEoVarwS1c3guH+Io8/Nubb5VLVNLFBnAGdyBw/6d7A+LDJuBKcDuFU34E/6aPuZ47
TGJ8I5SuzVAPXH7Q2g6xBWVWTDEu/PQmtBWoKGb38s5tBRo0sXUBUpo8kjTKTJeIJcjfJNxD00+9
DUD0zHuXLWwUIlHwMSSgNgQAD5Bynm5Y1WkRKOBQktFuBFeySw8UB5+Aa5TeHc1nPQU34DDAziFX
x7JUVRE/L+BVDgh6BaWIiD3Qifoh5BJ+RRZEnv3Yl/Y6xtD+SBZ5hLKuiq0HNuxqUJPGJDDUe8lW
r+waYwxmzBF2MRGNbDeHUlHkqjYKXW4DgfL/z42+FXPWJsnfVybTfgEfaovryWgC3ZXEei+DzcFK
9fAbICOyq1+ro0KCHAUzlE5A1qJfyXtNNHPIowY+GEGUK81T3fYmuyue+gNLhW3LP9dmKefhZm1M
5RmbagDPqs0FWH2YwYNEZvrmWNugIvcEDYi8ToC8Q/XADjHMiTklUJgC8tMdoh/th7AXcYa6azyX
NwoDZrR1R65tUxF9kCcdM/9IO+Wu9FRwAsnGr0TNLU7A+Mt3npl4MWo6L4jo8UIO8tRfNL0L61gG
YisfUifrVVC5q04/MWqwW2e2tkLVK9HIxnMWcs+W2oK1MEmsbni8HFO2/H5tgYrBiawk0VTkeOYt
Aahcq+KPUs7PuVYtrIuFZYmKjwIUs2NFwflgCrrwZQcCHbwZ/Br24gfmz+1oD0aSm3r3vy2PiiQx
psiHfsEGdsVrDIaWpL+v8o/LNjbveFQ1cFkCP4s5AmoPu7TsBSUhnTyQ5i/XslVDv91w2rfSM5zO
yW/lzEWvFtpuGIplvkU293VlndrX1EimdpgB5BMBe8XY6oj3qlz+zEAxYF9eKPmC6K+bjHahLURG
vOg6Ult0i9EIKK1k/nQk8DNQ2HrgZmegNDavnbUdyutbtRLCUiGFogfjg2CbpJ8FIJiCJ38Qjewa
4CL+UP+8vLjNbVwtjjpEdRLCoUlgtEmklzotXsHc8yRpA+OLZu0hdVrgOwhjFEAItE5ye8T93gVG
ePeNnhumWL+OivL7ZhCnvsOKwCQ5YMIaegcgTZ2AE7m8aZtPyLUdsqura3MaOr4EbQJpVmov41Xg
Q11iT/QEO4+tJsg6orOLs5CFBsQ9VhGBqLsF1RIkujpW4ZllhbonA8jvhUVNylA1t0vm6ucw8+5U
zn/ffcUJYWgYjVeABTXqAqk7pN9KjoQDz9OdqFwXbeWCG4xxQBtIcePEDPUtiSCSawUDATDyRfBl
2oKbO+2TjHm14kb3K0d+4e3xpvtDBgbBTgFyY+uyixBPOwsamq6J6P0A3PkJZ1x5iNo2yDo6GT+g
iHZVm74nUsYoOG1+UzpqaAQWqKIreuqEBd81A4hSkK0Jd0bwWlaP/eRHxa1R307jQYqZm8owaFBn
N/Co+qI1QdIcAnEwXO4m3pGhZYJtBgpStoAdPKT7yOYxugMgXekKjvCU30bX1X17AyVFxiZvgEJx
zF9bYFDHLKORoJUKqa48CG5kVXgf8E52I7/qv7Sn+Em+IaV+wQlfiqvmSvPJkNa8B++iq1+zrtzt
8L36LVQkzeRgVjNy58pefg1eMnRuDsJsqTejDcDOHXmpCD7nfwPOcLIFVGRd0iGQNJAuWJlqgPeU
A6ewmIIIKGB8UqzDp0JrpHZzIk4juW8Lt5q1uwHE7N0IKs/mNzh/oHSzeLzwdPkr2kpu1+dLxdmh
0qUOhFwY0IkbSNB4EfhcgwzEuv3HHLCqTSSOnn2yqwOk42yjgltQhTOFpeCl3K8ZlKsgRRq4P5cX
tQHuIl6rAGaL56x89mSOpqouIJlFuhrZo76ff5dPqaVdjfZ8FN6hnWynPxkWN4P7yiJ1eCoIN6G0
hyuEoES62CnQS5ULt3FENznklZm7f7IrnXcYZonvne/o10Kp4wvFFAD3Cu+iFqIvAHtlLmfVNgik
ghto+FnVFavXtlkbX28tdYbZUhn4BvERtg7KRVxvhvctuN8e4DK52UoWeFgzE6SdVn0DKRtmY2Pr
IagCxwRYG0qimJw8DckC+E6gkCYN1tyYyWPt9E64Q7ZjFwcO1XnFU2ZTskQ7RW2edeFsfypfpqlQ
GMiJEoGVGj0V7eeUchhmFE1wI3gTZEhypOGXj3bbob6sUcGuKHudkzq0ydS48ySyxWnuBL3MCvDb
HvRlh4pu8RjmzVhjQ7MjSiKecSPqn9DQwJaul2vhLoa6ghn64kvhFFe6Nbz8qjxWhN28ypGW4GAx
iivTgDExHHku7rGzBQhDueGNY9XqaQF3ggXCBPaXBerzDBZjHEPyGh3RBMxAAQVgDF6+oCy3ZLu3
QVj6WOGJY4qAHMTgjmAcJmuB1GfKjU1caz2KtWWZfCxt6VWzzHiQbmfMqyVSH2aoa8mkk2tq3It7
MGx7zW65y30CNtL8yr7snVsL0sCnAoSfDJiRQdVjDFkfF8iioYsU+KGK5K56+IYBJLCYG0ZNC7Q5
p995IZZjuQgoKqWQE9YgMRvPjAfT1udMisP/tUB9YJNkgI6JwGS1hHcSJKgyBJn5qXICDuQi0Xeu
JNQ7QQVEJqxQYz1dUFJKHQI14mbid77qgXf8lRCGDBCts0VX+908sd4bm7cgIFESJk0wcqV9CoKv
MmRjauShS8gkngvRnXfoDP0HBAeZy/10FX6rYrA2SHnFOFaQOpsRS3hB2qEGL5uDCk6uLGdlLZvu
t1oZlZjXWphGtYiVRcqvOUMFZGEVU7eSMQ1IWTTfwMN0NrhcGWDuSzLSGEOBxoKAE2fnoBFz5k7M
DhjYaewoz/k7LpTae+hVcneX3X8r+mN2UgKqGs8bDK+desugxLhmZx0JTAu+3wb6B8vz3LLmkbY9
ZGWGOrBaqRaQ6CPwNi+DK/6BY1rLj2Y3IBCCntNKnPCGVfvfPLqVSeroIHWvBvGiAtvSaaELLm3B
FvruO+HpywhNWbSg0TeoCU4PqiduujRgm3b/pwOiB/LGMS3AmIcDalL+Zu7bj7ILG9AfcxPj6tj0
BBANYEYZmDGBHpMRR+B1oaeEPGCpb9K5OQyTageR8Xh5PduusLJD5QETOBxGQcNzGjdkY08v6Xvg
STuCkxEhOPPYPnYea9qctTTiKqv4lHaVlLcCTNYgTWqgXdDlf9hFVHLv0Skyrile5SVwcaH7fGql
nYYslQMDsQJEXx+NDwpx6LyD4M9MrelOw1g9AW3/0EbI/THObjNZXtum7mSw5MZ1mqIZ3NlQjVf/
aCCJitDnGg4Eiyy+NO/zQ/sAuALD/zd3VldEGdQmSJMlas2pnidZw0vAGKoTupMZmIALi4OM+2Wn
YZmhlreAkXmAWDIYRxu8cJqnEvIFyvtf24DXo8dN5sQMwBlPj68X5loAXhzdz2THlT6mCMw0ExgL
2cgFNEEHIlxDrEUTjQpKbYq2dyTAyMJlbrBoP5SxB8fuoripGrQWRNR+fmNVXwbpZ4wRFgAtDuhQ
a8r9FD/yrZ+wJpw2Dme9JoXauLCtgzaIZGxcuivDB7XnoTPIGsrZ+LhOjIinp5OEwpLC/6CiNBrD
TcwLmZP3UK6MJXxYvNy0/nf2jUzRARmpSjTUU1jA9ynmWBTIPZ2smWw1wDAfzyihbrvDlxXKr9tS
rzG1BytdI18pC1JDaJ4nfbI3JBeqmJeXtNWUxh5+WaPu+ngy8kIcYS2EnOU1Mt0DhtLcbgeCfRWU
+6AzGLx5VzNAWiS4UmERHAYYdgYOR5EwK3B6clHayZ1QwWokCcdJ7o4NZHkYK2PZoFaWgpZ56QJ4
uXoFisJnDMzYnAUB+8fSh94X0GCscuVWx+xkVVRCE3TothfQDEULvDnKluCrQHiXezLzIH8sDqLu
jeEpFhuDvIVuB3cCXNIQUF8HrOF0P8Eml1ZCD8vhu/ACfNNkZ7eV37ikQNF6ogNZPgwIQWOv/cDI
dXyb7ORDhAGQb+RXJ7+D2nMNpYJAXsLJKnTpbQyGm1liFSrJUmjXQZqP/jSvAbtB8yoYYty1YLOe
rLb+WAJ/7J2ujCA+xKi+bx4myNNQwwP/KQ8+mtMtVaa+LucJWzqCo9YUHUKZAnJkV7OkfQMYJsAp
1yGS1HHHKvVsfpNr09Rpcjk0nYUBpiMfjY33dCdghrK1mwPaUJZiSU8oNv/9nU2o4v5dLXVwE8Ql
uDgxAKbv6qsifRrGGapz34hsayPU9xEqealDbG+ywg45iHA7CWDH6kDmCTLNSW0ZS9r6/tfWqGtV
jjiliHmIqhpaDT5vKNXxLLaZrRRrvW10u0uqYrlTwKeMemTIOWIHySIrRR3UcKodwBPoKUO5abLF
I4jrbJHRUd66YwHMBGwejDDKGaGDFsWREkJUFTT3vJ0tHTQPAcVj4mnJVX32wa3MUN7YJijQGyrM
FMHypITTr0Gb7+euuuvF4ZWfRHdZoFFpLG4laXuhEnaX4zhrlZRnzp06qqGcgfyzgeRUeSgTTwCb
+WUjm76yWiPlmZoMKVHw8WONUJQcKwgr6iwysi2Ym7Y+Lsofs15pwP+AfYScWP9nsQt72om+1Jr9
C6rlmIxmvarIzlw4ONo5qwWiVnqBReUGb8td4MQLFNTF3xFveLVSu5e3cOucgOPDwAgSf7A3UMnY
AhZnaGAhGYMqLRRQD0KuPBhSyPD5rei/tkI9FEVZHtIIam7WgFpjG/4ohBKc0dAQ4xgZCjkNevPI
wAZmhUGSjffnafiHHmQYcRKyB8KGRFAh/8D0WGWys11DkUXUweeGaxP7RlO/gMJemcOpm0Hke63K
t1N8JTaMlWyZUHgsQSbjZqJOpeJ6POSQhCgmi0dZZeBuRoiHiBrjumQZoU4fGiVjsEBCFuTvvzXl
KtU+EtaNvGUCzUI8kAj/5/lEZ9dAnnvB9zMkx8X46BVo12apedmLzwvZOJC1FRIpVmUBiKr2Ol6W
E+7eirzWPZDfYyKvMQl/ASsmbC8JGlTAoQpgCCF/XxnLuWTkITeNCK7zJpQqTMxFm9GkMKIbywwV
wZugLCJe7SYrE5odHwtQdsuLH4lcMx4TJEqefDOfe/e1HCpUV3KuJAUkjSy9mdTfqNCnNmiApCPU
vlNMG5aQMITgDDTeAkDtL5/b1hIx+COLQF1jEpfG1kaEYBTKX5NVt0dBu+eSB31hfEdnoQerW5ug
Dis2ijzKgxaewYGwpYMCfdnlT20EMU+u8C4v53y4kRhDmsuD8RE1dJ26kEpIRMpC1OPIjpKpmIIr
2D1wSMAXWtBOUm3Fw/jYdfBA5lowL+uFEK1nDs1ubqouYuwJpQ+Dp4tXaqqNrahixUTdtesPMSbG
FsZKt3YVdCFk7B8QQ4EGf0+QstIyGQc3VjPUTF+58oPX7oXo9+UN3TADqguCNUAZE4gaaj97vYvK
cIBrNov2Hub1MS+ge6cX0NiuGSva2DXUjCQwJWHyVUSz5fSjBq7MWDjiimmvHwwN3OV6f1uri3N5
RZtmNEwAYU5rY+h/qcO2CySsaCxns++em/5dgoDwN4wAywWGGqCQNPp0lmjMoYaOAJVzo6Pld7kA
9uXy4bKRs+QLLDjgbkGVDdgVgjU93bC0QPk5jPGiq7sQwoNxPIoPgsw1jHM5LzJTdigfSPMwn3gV
2cm8n//MjgSKhBRKl6Zyx93Vjxj6cSUWO/b5K5KySSV9ujSAb2iEzQycgwBQecJPHRXgH9mhPgpW
tpuu5oN2m4XWN+aNTk3TWO7UaMZZnRFCOhBlq/ybpOz7lMVEfA6LoqxQ2cUoNqFRj+TwHO1G98Dk
u4uv4j3Ujt8h+GsmTn9ovL8mdyBGRQzyAFOKtzldA5Aw5FMpGLyzxCp5gL6aadT5m6BPLI/Z+sZQ
aiB1WUw2YL771DPlqTVKkKrhU0YR+x1qsVehgwFlnOZ1dcAA6GPhYFRp+GukElneyiy1p0pilM0Q
Ynnq3IYARLXPBVAeuhBD/TdiJNRneS5li0rc+orPwdWHJWq1ry3oRTSEE20fJz+hTQteaeiStyzE
9eYHv1ofFSFLKHotZb0gWVxqn58wYj4ZjHyUZYJK4+bSiES5hIkEESWM7vX87nLQ2nYNYJFRr0dz
gGZPgnCS1KA+NEF/WDcLaAb1P4ORNfW/lY3CE/61Qj/hEn1Qe6h4odgF4vTwUO+Bx7sPdohXrvgD
0iP/05poLv8FIqhdhiFga0l6O4qu0SaA0En096nayZpoj2vltsp6CXm8LHrQ4rmKIyQ5Ms9IRhkH
pNFOVuG+mTBqaOUd6pyp24+anSfu5R0jVxOV8WItYBYBuAfzv/RdjwphLpSqjLSiKTM36rircrmO
S8i8jc0INngQAO4uW9xKZNYWKcfWMijJcVI1Q6T1ELeJqUhvvPzcjIxS3fZluVoZ2d7V02TpMcAP
jAFqdc/cjeLOV+VTd8gO097wpGdUs17TH5cXdl71JJEI+QxhDDB4sMedWmzKookaHtlm9zJDju2R
FOwNFOwBNI593g0xlAfQiHPZ6qaXrIxSzphDfa3McnxguTKYVXRt4I0cdIxYQRKLMy+BypWKBiLS
XJoCAjUloeVIjitFualGvzk53SnjAh7n2uyMd1Gq/Mur2nTLlUHK90V+rvSIGOxbyUz5xSyHx04f
7T46qOHrZVubF4gM+ntegrDDmYxFbbTGEMgIGhi33xNOnd6FSI7HGv34HDc620TwA6PxpoKFgaaW
igJFzyZOQ3BS1exeQmWLc8q87MpjKUZB9ySG4fxmlPpAdMrnnzo4y56SFvoufjNnY+L1tQocg5TX
g2F3eThBTB7St/tJKbvjWHMoJ+VG10BFvBKPSC24yC5lQ9sbclD+LfaLOPpqJeQTX31aBeTp+yAm
idkA/Hj4iFkuUxffJb43O4VxvW/6N+BXiFISiCY1KlxkiRqMoKXCKwHUR/n8Msq/p5ERks6r4J8L
+jJCxwq57CrctXA3hcxiNDZhH8u9j1y251vE+T/jcbxJHOO1Z9FNbnsFgUjh5S/ymN463UsNw+61
xiG/Lo51azZI4nepk3vZDQC5N+UjAmTqma1d+6WNsbx7yJuCX4DVPNlINsDMLkFkQiOcZ3Q6GoID
zDCWerZ0jbe65GHRXy5/Y5sGiEqRjnKkckaeCFlPaDkaMNAsKdREfves6YYNN8FDVUTSKYCD+wzx
JRRDitHdabb6WDS5bqdBqyVLfv39KtZGSJhc+X0wASQ6ijDC9YkjQ3+6Vhhxb3MZRJQQrRxZPiPS
rqBULlZaO1tt+Suq/EIDrLZn5BXnPBLgkMcL418j9DKkvMgwnDh/EvoMgVma/L24J0Myug9C4dbt
3foIdU9XhmpQaM9/3WOl7JOAvNrGoWr7YtFQMkbMMnMwtcQzK+8kS6BirY47GEVWdJfw7qHuD3ms
RPwImAg4qcYUSLlrBDRZU77ZB7N0U0niR9uwlO1YRqlQ1XWj3jVdP1szWHfjAdLO2mzGAI7Ewq0i
F17Svl32x42bC98UeUMCrAcYAvW607SCbyoZqdR/S/ySRybxWZxMWx/v2gyV10AHVdNCLpstEWwD
5ZM0sjbufBoOh7G2QAXBeRQ7fg6wkMFNbtsfkv8Pt1xrpXdxbYLjF7L3Zuknu7gy+d0fNpPf1ne3
/gGUv9TdLEAFGOyHAQjPhUzZtZx4W4cyI9ve3kmokSp4jgPrQK0zU6MlyMt8hpCy5qRD5Eis8j/L
ArUQVaw4NRbKGZgyowCJSvmchjojgGxv1tcqKD9PEr2TpY7DbVne8rNszkludczB9E8IDf0NywK0
dMA5I0AtkuSIqzChC/NUthWcYrQqW/QKX3tojrrVA8gQWdJh8ms0tdKjtJ/2tc+9LU5uDw6GuT2m
0Nnmd/aZ1SNmQi2FWjD01LXAWLCpxi7x89YNd9IhBe2i/Dg4xT2YZHnTwBwf5ijv+s5Ufl3+ys/7
ruTrWJkn57HaCK4Yg2rSI8RrF5VSdd97paX6ylWSmYYHDUdXYtxCm060MkjldyImazOIfmDnwQxc
1WAg/JYFACzJweLxKVFnG0SZAqqydEZZNnnSsuqpNzLGm0XaPLWVDfqaW6BEE1ULGE1BMDwrj3jq
OnF7DSJpK+FBLBT3dh2Asmfo/L505DZ3ueFW5HhTT7Jd3T71WuRK9eLWsnTTidVunkNTWW6q4Pc0
xXgv/0QF71Cqgpn3j/r4Wo/qQwSQLLhZbKO5ifrUnIvbIv0xNz2eMQ9L93HZL7bXh5c7qntIjen3
xAjpapwhcioyz0nIR3s3vmXDjLeSYyilftmhvKHpWxmdS8TGwR0dyS1cDDZ2fuuFT9OhchaLtye0
cCYTMubO5RVuBhrU1CVo+iBfoUnmjZBX+qCM8cYo0tzs8R40iyq4Kgfp/u8NgUcHyqGE4RA9q9Mv
TIylAn9GRhSgElJNb2H2nheMj2qr0EwwxXhFA05NerSnRsI85ttYJbmdU/j5vfhOBlg+IgKJGo8l
Zu6Ca8wa2d9YGcQ9gAGTEbF1amWhkkkBBgRwd/eBPSalaVS/eNbStuIFuMck0LxAsRPVxNOVBbIc
qjrXzFYl/cnz66VnNUc3DYCfDnVKfQNgXHfSfwzo+UM1fcjtX1OGIsRiEgWlUEI6yX9+A+sQK4pF
rUMDBfLzPwv+tzBBZ6xxWkZNdzOSr81QLhDXwhinNR7NrQPgbW1C0DSCnBjqKhaQ7JE5M0U6t3JS
lVT4iJ6NgBfF6dFo4M4XwhnnH0Xvg9KaxvTHACFjPNdmMt1J4+PfuxugXHACBfP+oJQ+NZcZoCYN
FJirxcceeaIwPekaI7BvRQVIcqBQA6AoDoxKR+dc5wqhwFlp1aM4vQrVsyS8fGMZUNngicQGhAWo
ZQRak6YjT5YBahgN1AXdC18wCpRbPg0cCCoPkkC4YykbfCb0dVeSZUiyG7TF/Wh8o8uEB/uXCcrd
sqxVWzTQZivGO7JSf0X4dAAnvLxXJPzTadraCOVhoRGWcwfaPistfqVqadagdyohBFuzPp6tc4eW
OfqsUAQG2Rq1YQa6n4MiI36C4cxOKlA7CLvBxJzBc1M4EhlczjGazgqgm8tbWaX2UJ+KhssCWM1N
LgP1fV2ZmnFkuPTm3YDSI6R80BMErRtZ+yr+LFyVL2MIhyPMFYLdBGbhLj+IejSUR+5mO9lB5Mbh
WS/x88FexD0NU5XAXOsYrKTtqn0iyUsJu7I3HCt7wbSXWdikbN3aHNRBAJ7HSHpj1i6bIGmrN3Ri
nEosdK7G6DQpdhBWMsLNUf4ezBrjnJiVfmLRrG0V2k6sUe4T6GOpJhWW2jrRLWlm88+Rv7iLvfgo
1Ls64jD49a+1p+CGlyHeEzLlybccGINUEu4YCRRlMvULqkGK5P8j7cuWG8e1Zb+IESTB8ZWjJEuW
5bn8grDLVSQBAgQJjvj6k9px7o1ud0U79r1PXV0umyYFriFXrkyvt9H90ZdueLImsP6+3WP+U1j5
60W+nNd5i8F5GHCb9FRBuu44PF7LjCDTmaAJDK5vvq8xvrvklwggJuM0kHNFzymiJB5NYuAl9u9B
5o+Y1V9u6+vGz+Z5pFIjbsstvYOdes/8fd6D1whFr6sYNDn4bUKLEMsJ9EN+K5H+zR1+XQYaWm2M
vqa1eGH54HiJ1X38+w3+8WxAoxYSvLD+BPvm7wHA5pUcJh/FPPF/SfXSubft+k0A/eMlsI4LnBke
ff/op6lDLOF3CNRaAGhmj5I+DNU3Re4fH9RfrvHl9Pl2HVRQVUWrClV3OYfJaF7//UF9d4Uvh23T
lmPWZgN42A8fFRUvW/hdqLj+kl8z2nWt/X8f1Nf114nEeowNLuH0w5MM+M3KYeYZmcvIxx/T6O6R
rf//PpuvNc26+iIcZjy3mr67zpnCOMYbH/79yV3Dy7/d1hfwaeN6G/prom5nJ2nbPuOg1UxXNciq
gLVW8u9X+1PeBOvPh0OdBwzH+xLcAW4LZbUIdgpSI4Pxs4W2aS8gwPQdCvqnE/HXK30Jq/bkL5Io
PDsUpandfkRKfRN9/niFGBUHnObhtfdVQtbhvFILwYGg+oPpW0/t/h+e1V9+/vX6f8n+odpia9lw
B471RqwzaR7D6HX5r/eOkOuR6v/vXXypMfTm1O3U4/MPILAzj6eQTHkbPNLv6Nr/9MzDEAZURfC1
sXKNDfwvB22aHCSg0N2wy6X2XR5DSmYuvMOaQVR8ebruRDtYKQtgnOdDNXa4+ufk5EBQ5lSpvfuv
BQT/89tAyAiWAtej+OV4TGrq1CYIsm4fnwUoSO7gHsEU+eYz/OcZgUsiqN3Y6YJjbvC18/FHXwfx
0kOoXbOPeYRlkty+Ca7/DOBXLTXQjq7udOhMvuSITnrBGFqhSQO0pz31M60vo2Vl/34Y/0BjwGXI
VfsZTAagIV8eWGUal7cxs1Fns8faS8V9AOGy+mE8TNmWKfg/PA/lf79GgIuib8Q6/tV07yvHX8qW
65FpbIfV9a5u+UO4klxX361t/jMq4TJhhK7oCiuBEvz3N83gTQtk6wK0spZkq4K0RWfELGyMsm+3
168/6+/xFtdCew0f7wirtl8/LhKJhprGmFQZSEmtfiYdns7OSy+Gm9q640GbRAZDZevz3z/APx6T
v1z3SzRZtZyYD19v0AFQjrn7eMRy2vJNx/LPHImbg2MXUBPM1zBk+/uDjGi8bXChN6mZ/ccAVlgL
5mze1JSbfNLhmIWUfxOE/3BbOBYwdUGJBPfLr8OuwBDjV2Y1qQ7tvSSw2ex4NnfFvz+8fyZJ929X
+QIu1KHljzXHfbU+hRLzAtTRSvh6EEt9jK3vYKfv7ulLpFwrCU8OG0eEU5R9Vp90m5+tOvrmpv4Q
m3BTQErIVQgAqxp//7BaYjci7iOTWj47rY2+kd+60v3xTrzrGggiExQlv6T73vKWSUFqI6365w59
FQUb5VurcLDCr+Xdl5fqOpj4P9f5mopXMsOWmQ0woiH1iXg0s93eTky9nlrRj6kgI0lapR+HqNlp
0p4C4q6JJ2D35/nrZRHhcWqdXU/Vqe1B9x30w0rb/ea6j3EMrbuaxQl2O8vWiBMI5U9rte5kXf/o
Pa6SwY9uOm90i3oVO2wqnZSqMzkQzBC2OKlt+M2rIMFEo6Su/eF2wysFkpTWLtYrY9vKzDhPmd0b
p+gs9eAO1E2NwwuyzaWxTaHN8BAGps0rNkiYMdqFoMvD6sQXHcCZqdvkoZv8Vye6FlKzEycSWxvY
FnCzORSnZkGdpRikZMnShifoI9hny/f2miywphD4TW2vexHaOlijsJLK1BdbIOvWHF9BVpwcN78y
QDaxHKuaqzTomUqFFLkno6Lv5SEg8mA17pK663yGVMENOFpv42hY1rnRxySti26cew5R02SdpieP
sB8jZ/vJHou+7m4gknYrbdmnCpby3RbfT25E86Gje2E3R2P5dTrUlkq9ZX5y9PwpavdzJNbnVKt7
GuvL6nbHRlrYMhzs3RJXO2c0xRaa+Rl+C3du57uJNM5dzwOR9DW1Mt/GnlgTObcLMQfQ8l6mgGJe
oXkI54qly6CH+Wo35i2I+wur1ZBzWwSwUtaPapWlscAert3FLkU3320Ka+BOOL4akNAoDRLCIA7v
LU89Ql7UmtvIRpTVMDJQRD3ArxQiM8S/+DOkLuFJN6Wr2NwCPPMn+GGKBL1Hn7e8+7Tt6Bdogyff
g9VnFdhr4rjxzVY7OjF8OF+N1Du9jJgkhfkGHfxc0vl25vM+XqodXA0eWxuumtZwb6ux8Pr5aFF+
gilzOc7msSF2hWWErSSbDbkWObC0rpATgGyWWpo2AVw8JHUT3AN8ysFtiZAy1rtG9AUcOzPau+5O
dOZBqfWCWdeLXVU7JWHBHIwtuFiNfmNhdIbzws2kyKFaMH8ao0M8aL6nKrbSsNoe+NwfbWc8+J44
9m5YJ9HMn+qVV8AJffwNPBPsWidsdDHgr1WB73vWmt967ZbNrdzLaHms1zUu1ripEgn9+GTk9LOr
w0vrDlGOsuuIgfePeHUzyba7qfHeYkUfQl8mpFbw6ZinwqPiXXrRZ6DqMGmG6B5B5JavKAGII9dc
eENVhoyZZB39sufsKAiU9CA2x0DI6g9GOntm97fWCoVUPzxrU50HywLaKMYy8syHx68lH0bRJriZ
mN6SSrgvWslb5k8wO1yLirCj9qsmqYj/qmvr56zDTyP6HyE21Vd8DAm1t2Lumgud/Ju59jiU4YbS
qu087NkuiNSxiqSXTDGktj1rN5j2YYCAUtLi9U6ivgVDgpvP1luPXry8zdIK09mfP60IeRJu3ZCU
NHqv2y5OSe/GSVwFN2MQwLFv3QrXzFnsVh8bY+XmxXBAMfdDhYBkzwFJaNzf8yr4xXQMzX41fDIc
6a2r9oPEdNNZ4BgH0cHG3fNY7Ce/S6F5vq/ix8UJurQdLdSPkziTQKZO6120qndx3+VN4xQwACjg
dZPVxk40xIM60JwXhWlIuGbGCrHEP51k82bocu51kPpuV/AhyF2cLEf3Z79dky4Ky56tu56MqcZD
G2A0POKfd3Ou/RAv1JSbaEfcp61Wz9xyDk4PQYk13jvUg6APz6T1Y1tgIob55r0k72HMMSEZYMTn
uTuOj6IP7SIMptJQLBZo7yf0HvcVSHp9N5Wud9lkQ1EddON+7tmJVfLDqT5rub7jbK/NoevFOYz9
fa3HR3eEat3q5lONYLT6Z9ZAc1SpGwdWsUHYli5BNBinRFPrqZWiaLB72GmuExE+WpHOJiyJOOuJ
g4E49EsibSibOHHaOztmSBZ0qk9m1aRihbqPhwxjAIwolDDkzsNrskKgksRlIEB8VhdjQ29oGzMo
Frj+abPOawxBPXHT1pe2axIE/WKjYcmcLO5ZxuLThrZNvwHdSVaps7DDKg6+gUMJvuapkcdmXhHz
vcTA/jEKTU7DJlcV1vzCCeSn+w6siHmrwMo/juwO4auYtiGtyKPsjmF86ofnrgLJA9fagjeJp70e
uFgKVPHJON8KosuVyqS3z/F0N+FfrRVHpq/TqCblsH2uel83Veo2DwbLLH3/HuLyE3Tt+v6eSudQ
qV9h9dSo2249NWOcOm6TOPqxc2+i6tFiXuLWrzaedNSLvZD6hi0q5wIZXZ4HpUF+oMVcEWC17766
+A0i+tDA09rPQu1C9iGP2nc0Uwlryil8mmNEKH3h8xllc75WY8aaU9v93ORwAKEIy7HPnBwsJCnk
4huH/CZrn0bGTa0hTjg3ed1dmB+Aa7VlEZxA/Pl1HA/9nNWtnYTecxtik6d6DZ3xRqxPTdcmzP7o
YD0V+m0GHmnOIH/sR8dp3ns9PqtApSRMBvJsxOtSQZ8dP1Y9W/4ezXJiuZlV3Ss6pv302x9Oo5sH
XOeNPyVQWE9a4qR0pBnOdgWTi0EdVMSSKehyOot9v94O5BDSbAv3y5jL9jmoSgdUtO3HAJrEuhfQ
lqWqDDhLrbrNfKRkvKdS/Ipq+yh0lAn1KZsIZi5yZ7GPAaOVyG5vBJCPQT8FC3x06KULh8TdSqVY
0co2sye8BvGWRCPfWUQks+iyqLdSPenEFj3ErQ7ELTmHC48e4cH8CKVxF644YQ9a75DQ/sjWOCHV
nT1AIKEVdjq5j8J70MiQU3fj9b9i8atiJbN+hB04B2gPCftU1a5CWBeA0F3kP7f7MNN5aJ797szn
m2sBh0OdutJJo7hP7ZhnbnUbyD2OdOJUAN/17eYe6umIvaFixoe1yieDBSyvSVv+Oogx0ch/4bqb
pp2rX1b7QoxOJJ4lq5N6hrAWaJpj4CVy87LG9nIDvTXhjnCumG5bXRdSfNCoSlG8pFZQDnZZ01J4
Rbgg/g0Hs77E7dOiWDIOfTqvKGG2YpxOlnocl50a2NETNO0hjE5/o8tKZt3shwCup8G+pe/QsQEJ
NaGbm4zwInGw5U2RGJztlrH7cUXFdVsFc7birqoIwSNzIGHsjE+gbNDhfsNhsatUbzyhzmmd71R4
tOOHVb6itgvMnkS7Xk0okj44ObXOmPThg+ecN99PLLUkFt12DTBKPWEwFMGzBnZUZPCymr9uY194
wW9XRblnU4TnO0880umwiLbUAro2VnNc2yWXtl9yZZ4NoAvIPyC4W4h4vOAdTyP7gc3vqtl5Iynq
5dDDxci9i4lV9p2d1BNLjLwX9dvUTVnVyIuHX6UKmsSwqpgE1AgiFKfKTYIGr1rt57oOj1Uss3ZA
3Ayh7fq2uB+6OTvDb4bAEbmPYXXXQiF1tWJwU5cM35DaCslowx3QYF95Vsmbl8n0h6gdMs2GV2T+
zIG+5IZ0TV8h5lbOU5fIcBeu7A6PY40+1v6VWnbRURv4yUdd15nnoUwbDFT7rDyMadIoPzcqyhby
Es1rEeJTga5d6EbI5VNiBe1O2iSJFy+d+N1oXxh/EeYmWtfcJr/i/reY1oM3Fz3bd8Eh6izIvO6U
eq6HR1/99Ja8kjaSYi6skjSIDiqphxJOpZlEMrewfOiAeqIiN1mmk2me/Hjf+ZkBmop4Uq+/o/WO
xSodlkJ0vyNrLaH3sBvp+xDXb5D/cypoDUc7Qx74elYc+xLkGnctKBhtasfEG1mftQWdZWvfevcs
Mhlqyp3jqCSWwW6AvxvV5ijaIfEa5xJKedvPQ9GHcBTnr3J7MAHsTPtp51jOzkaKdAN6O8z2DTzo
QBUDPcd6o939yt9GNZcL5I2h9AjhL72Lws+VrkuyzCEkgbYSmq2ptmh23dgy+HuJ1TrjdWCVYAQH
jbDqwbj3sfzg9XnSIkHRn0YK6/Fbm6/sBGPlsgke3egHXiwv/mEBDNggAGuvdbLELwuTCa1BCB9/
VgizLIahAXsZ6goy2jdztfewLEhqggKqLVdOhwQwbDpr+AnoGJrqIh9YV3jtUloUXDEL9TnnWd+h
GcNbZ29uZmy+nwi7bwed6FGWHpjS26DSSPq4an8fzb9WSXOmnQQoWuYu/EB9khNiHQQNsxV/XnDU
BBpAICYLolpnVbvQq3d0BLKrj4OFoQMqQHu9p3gqxK5TwbfMx4scLiAQOBj/Nh509B+XMUyU6ydY
gXwS/fKGxAjyne9lEOXLPHcr+kYXhJXal/eM3bWiOcRS7XrEwNa1S4ou2vjBsUIAWtlv7GrBRb3O
ZueG+3AjdcdyQK7o5Nm34IPQ+qd5GiAxyQqfQXiMydT4Xcmq9sKqGDydo2pOfJzxEq0pbStcKq5Q
ppoTm0SqJMQMej8V4RukjBLK2myNaVo7ftE11WtMhyzEkZA4AotG1N7sfBKyrPwuI0ObchUXVWQV
64ggRC/q+pkgcm7QgrcblpuAlLEJsoFtReR12Tw3sE6fMrWeB0LQjtzWw1pM+kU5/Xn2XgfcyNpF
KO0saLxDJG7qD3KSSee65QiFZiKGD0bXcnWgzeuWdlM9XK2R++rQrmPp2yIZG1LKsc0D9WvGUDX0
RnTr/is06xPtQDEeyI6awMxWTsqYwAdy65GtCJUuZdMloGZlfshRY6nEMnwfbz0CIw7FQm97vzvh
vztqOaDM+vh3oDds4gwd6Z2276LZBYBxDCvQHgQimIQ0BInOyDDD4u8gfwAPuFfqiqOh+myjtLed
V0tBpLb6hfoUIq+ICYehj7M1OE7UoKe8apWbY9QPu4WObxhEpRPIMLZ1IZaV+BFLp1kX/lIV8Yg3
oH6+Fr9d1QJBOYn41oVlqOr6wujhFHhYtW9huAwH9seuAkrE0WNU9VpEtVUwQR/caHHgMOoVrKIH
wm0HzaR+rj1S6D5IWFXv5hCUv43tdD+UNspeo51z1Zifol1uYFGIUBCQXecsOz+uHuzA+mUprLPE
c+Z43c+pAutyYkvh9kCv57ojCTas79Rg7wU1ReCznEyoKLb5XvfxLRSQC6sfD0SYAww1kYidzAhR
wgZuFwwByzVa6k7xnWr8TwRCpDl6Y4HwGnXTHZwxi6GmqdA9KGnMJvvVWZ6GunlX3IszrfxDX4uz
WfmONdGJjU5G5rXEXKUIaIViR6MQJs9Q877fPAH5RxX83NwmNe721jgONIKmHbl+wWmtZHbYu8Pt
OZmEuhk6DwhAe0I4ecE0HIWacX9GwvoVUg0tx7h+sSzAPLr+FVcOP8Y+B/kU7kMpIuiU6cE6TG57
BzbCGSslNNlcucJpJICBM62eKhbuauVdbwk33Nl9aTnBAx35xQ/Znrv6Ga/AkPYe+tHR62rULeGt
iBzUNawqYRL9wxgP7eyI4URLeog3DR2eW4MSCzbDWpM68SYugYDytlCWjjOnudKB5zgJBJAIyyFv
pNpKrGvuuyvDZ152tqyOtUQPDw/R1z70z9R0e+mJp4YpfiDjfBln8rZZ0d1CugufdJdvQRBmUxzv
2kECsAwu48KxYLqQKncVWtU+8sXJnWwnCytUezKaaT7ZdlVA8+MpdCfAKv4jNothvufeBt14QJ/4
YVnqoFdyiAJ12wZDYQ0BlH2FCFPPal/E0D4sFcafg/NibfWz7Yu7Jdp+ksa+szDwT9vI1acerLlM
OcNTjdFXOvUcKj1G420a+1siSO63W5sxEnxMyoVQtuV+xJ28p8N4gtrIXGJe42JVpm1jxFlzmeYr
dBrXfe6gs0/sDpJ+KEeysZFXm12LpUscdkldGzezWbgWoEM/c296gqdwFq0QLK4qGSZ+s/4a5xD/
t5Dfst+mbG0rDclkAIt81vk0dbVJ6q2OLjok84E08VzqdQO5X9fxbTR2toSngmzKZVxU0sED817F
WEHLZbe5U+7z2D9pQv2XCfbCj2tH9O8OSkWJGiKQBlS4Xsw4xBnvlF+0KtxyPert3pN4IP3imV2w
LvJWM6PTwLZ8kAEDcnGcXr5zrllhFFsu0iApuGHAbhY6LHkHOOsNUzr9O2wbx8Jr0Xfv9kI/JmL3
6Ba2UYK8iuIGixo9thn9dnkeA2O/z5LZwIl869OO6/oRb0dT2KFqMtjY2rvBFVGmBfey1h6DhF4X
mJhQY7l1DVrOEKAjVkJ9TERCbZoEuSxKK27Rop7hJgtQcTBT6pMW3lXKxKUTdvPOiiZSEqqAVfRW
uEdsBUq34G2qHFvsCQ0cIAEizqzYZaUKg7qw3D481nwAJCVom8nKD0oxsqtGMgAx7WgBgQ7pNVlN
Z1lMdsx2FGt/+8b3LqPdjpe2Gccgj8f1P+1Ko72z5VbD797xANAMqlrzwKydZMkWttb4NEP1mp+D
aRE3QWPWMt5gANp3PqprBcOgUVI0V44nE3cJySv6DIjQcU+UVTMCm2fXWFzVTQ6B+2vZGMR3nlf3
l20AGugaf0i7qpnzVdHmU4VLd9fFjnXA/oxEc433rAwaRYrIRlLH2t8M8KSxhgMzwhSWvQbp4qGN
Zr2guTcFKHi3BSynyW72wVXTY5OWU7iV0JDxNVWuOjSXY+NAWUn1dUYIwDJrcZd3m/DgGTDX8ASR
2kBDKGPA97jR5HoF3zS9tbZg3FVTUNspLFqG22ZiCkVK3d6KgfIf2D6osFcM5vSPcOtVxiJoJdoh
Z6cWS7szTKRiWNcnKF9XkkU8srRMBjU3zg6DJyxdWIuD3QjmbfKNrgPOG5Vz3N2H2FSuiggVarTn
eCFVRqLOGfKeK2QsaNpNGEF7JiZp3RoLUCCszJKp1Y6BbJpp/aQdBrz700ZzvdTNr8m23DnpVkSP
dNzsoEUhGU8XKoVBkWdid2ep0clNvMU5dUmUMKzEnrQrrHMkKAFCFcwo38Bfmyv1gqJ3u5E4CPc2
jCAwpQ1vfThB24uLSFU/NEY8gWW3R8fKwHm/rpcoN0Tr7IVW3lqiu+He7OzcoA4Kh7BgRzElLitr
Q49P5vnDrSdsUBgknXDQ9s6idvRDx1N1cKfOR/AI/ZtARwEKbROeVpvF+eSBrsMw38r0jAJrWxi8
ZUzbwFTNtdKhCcJHzKLtXTeMcRmuE/J3O8Oedwm9QzwGgLAXw891oIbd4IvrEGI2ejetFj1Y6xQe
oGsWnmsi6txsRvxshE3LqY6XG4MP+diGXXXroco7LA1rmwQWxPNDtSgLk23u5fPc4r2E+1Yy8+rF
jNdP3Yn8dHAs8u7TKMhl3PVHxM0470Ktf+HALuehC6OfUcDccsPrfZpk3NxzHgxZFY3tM3rs6ra3
AKuRzqb57LY6RhtoBQHMBbvqGaIH9DLxyUk68FiPsBYKbj1bRRp6ij2OMgSY4NzBYhgwV62BDRhX
GjJCrMvtWIc5hSNQxuOJnFAkDc8Tq5fnIIy7356z6MxfPeddzFCYkxw+Ylss6dmStWQZLAinWxsP
s5wjVz3bFcfQu2fdZTQR4qIIO4YXiLKL10AWuiI10DGnivZiDSKI8M3++kTwpaSdIvKD8xGl69As
b+G8uvuBR+zorJ14bF3W5MRfm2foz2uOZIbKkXbWcudVgGXgMdZnbO742RU0QrsQTvylbxVPuUGK
hxX29KPnoRxzq4MtXtJP7bTe1X60bDcqVCyNm2g6MQjZODveYCn8VnXXMQ3pe5JEtGleJ9XxFW8h
PK8T24ZyeFLNzlZ60B3AMXTs+UyjGi1epWsPYwNnTLF1aH/GsIjuEnwZqMJwTTXtGjrPQG3689C6
kBFbHSDVNaCItGn0ePYxxTthvw3e0VOwFkPrWFHKOtqWU+T4ENRq7aOEmktBAMHXu0bMQ5RQSHBh
Q7Tz+MHbMGapyRV+kO3Q/iKEmz2UUOvCkT3qKjOPTVqhAXwPlCvQIdXTQXc8PJNlhTyxFUPlqaP0
sXEMPrxQAP3qo2vnMdEx6+YpROcBqbSd5wh4gkJmDE0bbfJWNk6UDa1x9w3IOqj+Yu/q78ojTK9I
cEPmVj9wTeyfzYihiyWiJvNQTufKdMMhqtw6l1vPM+F7SxZPUVjU3IjcbgBeKjTUBdJNs0PIbCHW
xJytsNthg0h0PXcZemKUtojGRa/s4VzFK16I2LT3VTVhlLZStPOGjGERNmx4bFrfEgl2/oediHov
J7Wln3xZXVvDEKGgjuoCQ1wsEbYLx0Jqpdzf3eKxvFXxklQqsm9HHMOfmE3EJhERJgk1ke0NX+Em
mIAG1meNNs7jMKxo0RvTe68epRg1+kxNL0w1MHUD6xRYElWgVczrRm7sxm3vUWfnbNp2QcBO8Ct6
oUP3Cj2Lx4UJkXJPGsDyGIMI58FdmxKqrRhhwjcYmEKPleB2em+InrJ2nXfjZPNU8uY0GVQHWDY8
bHOfCyrjjDCMhQ1rHuIoBFA2dsAoxU+IwOHtGYlfGh9zV9dd9uOEiSfgCglcs51KzLoZDNrcplRN
d9f7YZhYg7IhsNJhTus2qsRCd51STmCUxqxDIyukxClMl8Y+yHWpM9RnWKW/AqUeWzFuqXy7cFb5
COd2BcygvbSQ5sZyZUATs0YQyarEyeaDjVe5eWArnpqjA0w8Gd0HkZ6B0/tLSf0r/lRDDa3j+eyQ
c4ck60TtmI28fwqH8KeprZ1Na7DuFGEYXZmpYAPKUa9Dz+rVGDSZCTCbkRrzlUrKzCb4ahXXcWIx
6yfgeL5fpEVSrPh8SrDAdrbCcCeMo0/TmzwAy6drwxtG6zrFjjMgXjO9Q/QmKolfywQFEkkrhZwN
K6g7EtNnb2uAPrDq5fo/aA1VjuXLpViAsqBI4BIQJ37+HHkYs+LvuUs/0bZEuVxVex8tV1Swwy+s
Of5EmhYOmVBfyq8/DEUESUNUeknl4xosuv4wV6pcut7B6vHtzOnri4R6XdqN9JmsBlu617KWj2jJ
O6QOCE+Py0F5DGu17XDGpqpKG6e/na+kDtRKlzYE0NWEldzh5erSRaJN71r2FKBqTbghEKfhw2dn
ZpIqQd9I06wAyVELCg8of8u3FzMD+RRIGTRy0hXbJHmonF+m7ta8rlCORFUPhCDGYNwOhwzOtJDc
DvSlgxooyLkiafpoziOKJk4Ew1OlENNYgJaEm0swu7+dFVOThSHpudpegdBUP42uDjKKxx0kdDBD
rO1SBdYj6Jq/UR8cY6MOk/TrRFk8X3HWvLV6QEEN1eO2bERzu/g1wyWg+iDrKyhtQPBopH0PbBOZ
QNRjatHqbbw2X/LKkQjnqqhVDEzcX/cd6XGcN4ExCXtCGjm6y5L7obef23ont9/T0mZDoG/UjIJV
m3ZPlwGYbehimav71Gv40E/AArjnC1jaSNDKlvDcdW3eMF3OnoP5KD7nRP0Pe2ey3TbWZOtXyZVz
ZKFv7qqqAcFOlKjekuwJllKW0fc9nv5+cOafpmBcon7X9OYsl0wGTxcnTsSOvTVrrxmcfre8iKOQ
MLtrmnVGghiIq7qppWxfWfpLH7hrI9PRxesvwqa40hP9k2NJj63p0qpLO6+M5i0P9Te5FyhqpOkB
YM5m8IU3gSyZFvwpq2F3EVK03nids2HbkA4jwRUzWq1q14GY7tKKylNGqKOGAoqNIkUWz9IEZGOG
xq7LDtb7uLIrvswLlM+RKRykOhbs2vEOtT98M/yYyer0bEU7WMEzvv8yJMHXRivlIy/Z16wzHlPI
u+zayJ81zTzIlZyswyK+zv1200akxAWL9ltFRzWhvPQRX+EZ+0UNy26licpTzH2zRsbMJOHRHdya
skqt9feemHwVQ89cpzrAJo/UkJ228l3Y9sK25kZwQpAZWm9ItqQOuq0GMnFHQThqwsCQqPzSMm1X
Ruq9WYl39Iv+ulS1W7/Sre0o70pmMCxWgtW/dnrqbptY/+b00cGs3Gvi8q8gkbutxLQSBPUXFcCT
VdaE4krtBxKorUvenvwSdaldnDntKucSsjPZuRcl+Y7YtFpbJXS89IMEK98r3t0utzZ5RLeBZ3EG
grYu9oFXFxeJIAAqSp33rHT/zEQfiqeUN4QsZV/lLrDsJPWvHNPxbD93HkyF90YWy+1WS7J7KWi+
ZIOQH+VyGAt+irZxq5Tcej680QCJLGBOrrRVmvhS7ugXEnzzzWqiLwNNFqtOTJp1JBvRAjRXGdGH
59BvE2hnqkaB0Fn5CM0l9zTyIHQQBq0jW1mRndk1F56NRsgmXxNUHKRLMVgpV2R2L9uX9HH4ktnC
hUsBdpFmdxY0eQLKm+AL06gY3ErPRFun3mdwfOseGAWt6BAkUET9/bf/+O//fOv+j/vOAzjq3TT5
Lanj29RPqvK/fp9hFpbhIDMBGY7ELkheMkknaPk0k8rEIftuWw/mLrgYs8ZfpZW/CT+JDyTcuj1l
dxtKw02TI0iJ61iX++zTUl/gLODx5FdMoJu16scl+XvRzrO3rN5D4bXqzYWukBm08oeRTgDfUu2N
bNE9SF79ZbymPU9m817jOxewtbMA0ZPBTPZVH0KWlwnKCBluVmL3rGgP5xdtDlQORfKoAg6Fl6LK
ky0S+0PpRKYOGcNDeN1eA5670EQAHCtlB6/L5Sg4q12Y6ea82ZlFgjtAhFSfTgQyZ5MJLAtRG6Kx
GU6ImlUrf8kh5DHrJRTvzOwpmgwwmSZKXaNx6OOGVALVa1yTxorSae+cPv9iGkK6sELf2xQmR/+D
kQkq3+tIHjoKVTL5rv3m3Ta1LZD9tFObspbdUOwDzndBnKTa1a+A8+m3hYB/bFyE4Xiy11WrFxwA
jpROCshIO/KSpH1AnEjVAlB5dr1QYFBI5ZgisPmPM0lRSu9yMjrcnu8qb9AQieSlTruZQzU2D/9j
Y7LXycMOAWEYjUmWihhaXe2D3LxWvNyD/a379gsb8MTYZNt7ZDf1WmDmPMPYZeQMrJLkv9gt7PPZ
HXhiZrIDeXjkWSlKvd1lwR0JFALnpQ41adaGCjuKSYuGSYr749oYudQgf0NDF4m3C/aesnffAXlf
lBf9RWEnO6oMC3t+yeJkVHTA5E6VaRSGq2ETyuFFYHn/NpUR5CIQY4gqDCc04k9M5NUwllPovDKE
PiG6re6qitoupCNP5zfCTLPzR0uT8yt5bRcOJk1R3SCZO7pcKGB4nX+R5LFkp0Ut7SxB9y7dsaFH
HFDFDBQpf2waXT024MEWNsw4rp+8ycm4x/aOkzs0UzvTt0aqMi/yD6YT2zyzWz3bJRyJhYGPZ/ac
qUnDZlmoTilBaGl32/xJtvtjc6lt9JV3r27Hfn3l9ry9hZF9byQ+GVk6qGE+pLD+1DnCFyNssMU5
OleO8fm8oXG//zwuBG5HZRKNXpePU9izUoOpgJhPHRJa6RfEFVaxtsQPuWRl4nrLJIshIGCDuu7N
oF4O/tHzFxg2Z6I3yEFGKiY8iEx7zceByGaZIxfPzRLJ0lon2u2j+86C5sBUgYEsGJs90zANj33O
JppPk1mrQ0fSBJjP7TgowElGlEZfzq/LkoXJjPmdYUElRze6FWV7MxQvIevdnTcxuyhQkKARBA+q
Oe3sEqhZZG6NV5fqdiX73qoUdVukFnTezOxWPjEzjvRkKweRHLq8n7mpZM+m1dmWtWHdN0iBLYxn
dspgkbJgpNeJzSa+qW0SYP0mZ6Yqj1HwkoHH+4WRnBiYuBvPrHOvF1iTsgCLKtxw81K+/TPJFohp
ZxfmxM7E1zi1pEMQRa+njsBJUOsA7jpS/ktiW7Mnhkfe9wZxGdKOjwtTp4hSQVdFs35TEqEM3UVW
C3/2cX+tFdmNKcYLVDFzwwKZSOeuQeMbHCEf7WWa6pp5MwbPvlusaiW6CuLgMxWz/fllmrVD/Goq
9H6ayrSJq6rr3MxCLtxMupWDCgzfe9c8/u9sTPaaI5QiiQeWiJQWSOTXoTRWZZEsHB1p5qWsjNJX
dL1xzdH8+3HKWtMcvMFnyijxP2XbeDfs3NtRzcFdlIycIW+B4f7E1sSnRZrkmH3DkFobODGZxYNz
ARL/QrDBvEDtpGzim/rPJe6WOe9wanWyKfxOa1H4YhN65ZgQCEXyFmkN+DjYiyDzzq/az/qcyjhG
giSNYr72k5KOLyE1rVCXtr2regO2UPE2ze2oxqxe5DxBwEk+9RwFXKKdbDLbXXs7az281/sljdLZ
PXryQ8ZpOXGKZi9lfToE9FkP2bpK7nw52+T91/PDnY3WToc72aVBBeagal2gnxKIJtdpQCMXvWZH
bbSH4E/c5IBUPS0+AGs4doJ/oMfSW8l19wsO7fR3TBxn54kaMEi2sTDIr6Ui7R25oScn1NbnBzzn
0U7tTBynXGpq41AltaWwtNXqi14/+iD+jcSCOCzcnjc2ftk0chr7RC0a5mnC1idnM3fdQQXbOEC4
Xl0kEBeSE4dwfUkfffaAGKYuknCgRDfteq3girKUno58w6wuRXKFpCbWoQxoXCwX7rfv7uSnIZk0
XWt4TQjyJy7AgpoqqyJu0AJ/k9uQCj2a0CuTIy8gVTIBi5GYc74iSMzG5ZwckV+9Tw7VJVjL6+Se
tIQMAaC1XkqAzN3s+snvmjgJ/ENb9h6/qysaWjm0lbOkm/c9PDw39DH+PzmQsQf3vA+Iw877TXYV
qLZqR9sOdfiSaHKt38iAyeyRWym9lfe5tOn3v5CKgxfwx+SPk3DyC1Qyj0ZcMMg+fKZGnCTeylmS
mZ51Oyc2xr+f2DDArrfyyHE01NVFEJvXHTlpsVsiOVtar4l3w/EmUpMQWbaRBO5IhqH07vzhmx0I
xw65PjgeIMT4OJBcdhIvHdHWtZzu3OwYSwpV0rfzRmbdiaUZJhcvd4Y4GUbimZXemewJKLdofdbW
svUU5o9ia23jpeBo/vo9MTbx1VYDoz15PpJGR+Om3aiv23ADRts2vtDhg9YxpDD7JlhwmPPT+GOE
k2m0xAjRcY+FKjy6ckRr7Xqf6nZJRW/OhcHCQS2foA8K5MmuE1VvaPyRIc3Cih+81DwE6vLOX5rD
ufU6tTNZL8dKQa2YvMosgGEF/RNS9a6p/doBdLlIerA0qMl6qabQaHI++iSP1sfukygBmzLMlaIu
vDXn7hmDUGWUsbNgo5zcM0ULY+93xrf+0EAW7R5HzUFxv0QXNesBT+1MnL+qtF5GyymR2IVBa5YH
gR/ViGN2Kd+kbzpB0UaVV+o+suuV9RDY/nbJAX6/XqY++PQXTNy8wXVq+J4PN0bVSoAWffGlpEJx
ADMnvaR5Lh8apdC2mSekxyET+SWqS3tsSGOW0WvtOg2zt8QRvfeOdrutMCi3GgDqXdkn9RoAnrhK
NXpG3FiqjjFpaJLcUkH7ndBvh8qM0Z1ph9i2+MuuLyLvCCY4elFDWd3HmdnRw1Jr94ECvobn2HBt
eYXwGEPDb4dCm++jVDc/ZbGebmkSTmyjFvQVOQnjAswwouVIz1ymZpau0jZsbb9Ms60EVGvEudZ2
ooXK9SAhiCLkoHMbiJmfEXDPqIMH5THpUhEkelDQ4qZJx0T3qnXvVSKMBqpFf0MxbES5a7VV6ZbF
xms0bUPDvbqVitw5DoksHCiTtofShSurlnVle95Jji7ip0WjnR/NGZ52MAJ+9MTgtsq0EDyKLu6w
SZinNt5XjbuyhnITW9nORNzxvMXZsNaQ0Dcl2SOpojkxWQ9+rhoKR689ANhY+wdgj9rGudG3cDBd
LxGXz11mp9YmPlJS/UKJW6yl2TcJbLde/PtKXOSsTsYzCVshRBqaqOXBKg7O11yUrrIu27qwOJyf
t4WBTFmDPJqGgkzG2fd01fXDo14uXSczZPcfRmJNfIhEQ0AfJnjgCnLTBCAIbVd3woN6UO3cdi6K
eJX92d0nTxYMhyODY32Vg7iw6Udd8b8X58c7W62DNBjAKu6T6tlkXkua9/tgYF5bu1vT8zlGr/pF
tnEfJRs2N7tfoUPzKw/aE6NTiscsQqqu63nQDqpxU8TOnWaG264TNjqn8/wA527vU1OT2ZbjpLIC
n/GB/NzSuHOIJHGNEM/Cq3n2AvoxjdO8jW94apk0HACrDqmbpd19m6gUIoPhItccSDbkb11Bo5Tj
CPfnBzh7x55YngTlTtqKaRSRktA5d1Xj7FIRWtWWZzqkoOdNzR4OGScmQbAGr+Tkls3ofcscdTzl
lrOFwusoh93CRT5rQhEltInItUvTw+FkomMGChdslgb+qokqwDbS4/lhzBZYCVf/MTK5QwM1g61D
oE6h7vx7wVo1V3RB2tGNtwYo8i26lp7SrXcp7pdImmeX6sTudKlcoazDnIC8qaAIKkI4J6xDVEgb
Z0l0YbaEdzrEcZ5PHjGtZsYVI2SId+pB3JQ7Z90ctOt8DbDnEG+N2+H2/KTOpo1OLU4CWBC6uUTL
Fvvw6D1GX9UN/aDb9DAqd7TbXXqo9mhobtSrYE/j1W28re787ZJ8x9LuGRfgdNRB1bWGVPPioTNI
7kO765cEbOYdJt0v8KnAL0eW7KMNRRZKLe55Hgp7OuG9Da/gzbAnyLhBka9A4lo6AhRd8GKLVicj
k9VCDIDtj8Ig6k4/DGtj7x+8tXat7Aa7vjC38Y22sKKzLg2+t5FKEtDwVOo4y0UlAKLPZCZfK+ON
FhMjfAmag6SIa6P5s1oqTv0/xvjD4CSI0ApXN+IxswJa+zEkmo5sfx9tnbVBylE29v1VhHp4vCCV
Pr9nflidXIC5BiJaH0sveq+vJTDxvVYt+M3ZO4jiIZW37+JvExNSHrdG6+OiQVjSzq4WOwhBzJUv
Jtvzh3B2LD8MTaMX1c09Re7Hyxw+mFwCF6gvbIoZGnGilxMTk/u0MmKxrktMlBvWxzxUN+5lDjaF
roHqkgNHVthV1t0GqBap4Xopcph3M6N0owljwSio/PH45YlGC9Po2AicDsZN/Tq89d+0l2FN4AKy
liahVeGugidibfg8PnWbdI1W9gWSXPb5uZ47HiDTFCBHFvSS08tQM1NXBjY+XiKjRIqwUXblhbz4
5Jxb0lMzk/FqXd3qvTYWoCCFEWjHscKFAzB7V5yamFyHveg5rT6OBJqi1/bJ2OLO7Harv3n3YwTq
rpeC7LnzAOYHBZGxXvMTA2gGYloTfPgdDbN4zGrvKe3MK10rns6v0LwZkM4qWqZQjo5/P7kNBimF
l7imkAEX29C9+f6raDyeNzH3sDPFHyYmbtnRdC+yImB7NC5sBfVTIcFd03/NPfcYAZ+Gsmx93uD8
dvhhcPKsiyoangKFasXQAI72nPTWKcTN/87GxA8DP9PNJrF6GorDq4JGO9WqFkzMH54fw5h4xBTp
Zkmjk8UG5vpGB5HtSp6dB29NObJyQZXgFFB0fDs/rtn04clqTasRQh3KUpqN1YgrqbbVb8maB9fa
2fYv4HLWwwE6lB0+6xe8/6nVyQkWAzn3jJzdXjb0G0ohUHSqhzDSnB/duPLTHMOpmckpLqIcmErK
bpfhKQBibtxmovUkZvpjLsFyZHj9/rzB2a0oyXACqZImij85wECuSFnimQzSQpr6MnS/ZADAlq6Y
dJ9NUxhwEgx6LhHzgI+yfQCC/VKGfDbkQPXlHxOTrV7F2pCq2Xcnbu3zp+4xesj26spcGRvzpryF
Qm1tLrxw5t2tBJ8uZVYeU1MIhhtBD5RDdmTDsLGJr+VNtG6eB8I497O88r5zaJ9fqFk/eGJwMsgU
9gHB18GsNHCL+p13K5rujaz2C/t8cWCTQ52kbtN39L3ayk1X75Bf21MzXkkH/8q8MV9Q4l5Eq86f
aPJxiGJK9CZPVRapmeL2lRQ/sgvkdfpqvYz5CwFUuF7b8hs9m+tg422WsrCjW//prMmWAf23iW7h
dAkr8sBpVuD2q9S/MIr2MpA8GCDdXa4FC2XhWVOqKFo8tzXd0ic3jNtrjauiSWFbqWtXIkSlUIM2
yk6T24X1m7NE5hz69LFeJE5TGLHjdLB2woFUpk+uZNhODx2MQ19B9unf34+nhibP4LItRVB7tG5D
g7BSI/jwunQn9kvB8NJ4Rv91cv2bwSCWosPeGFLT1uicdMQn00f02F/i/57zhJapqgQCIpjZqSc0
6riD7oABtYoRbWFuh524LO7Oz9pcRpd9IGmUJg2dlojJ1V8VDeniscidXFVXynrYZ3tYLknSwW25
W8JezAwJY8RnIMUU2L8n265VqerDQAWPdBjbvgpZjriwsWctSDwuIU43KNpPrkUqCnEjBDRvG+6r
2j4GyfP5+Zr/fngq6KvguTCFBYlFAFQ/ZrqU7HMoXZb1w/nvn/GqKqvxz/dPfr+eOYPeUOqAuUGz
4G+N489+IrR2gkhWtnA051wrxkzwWugzgt6buHABDhDcDWez2ppQDSMZRQemYEff6rVia08ypEqr
JSc3P4E/bE7cuQBpMXQP8Hx7wjFtH/UlkZL5CfzX90viJJsIj4YFHxJjEpsI3pX3IX6wXO+XZg6F
Ck3nlrAIVT56gdLzqKzGOstkUzTrn+BAs92jm65aABsrcxtsguNSSmF2ZCc25Y82K6WoOuieuJXi
7KJoX0JoUA0e/Oc34Ix/4x3+Y2QTNwrvlehpNevjWPFWLl5V6BNM9VsUu+vzhmY3AqVVFN1BCqIj
+HE4SgLdlAWzNtdPQX/rs94shESzI+GmRkAE2KM07TfwE8sSpIqdYECgVHjXLsyzlbRPjQUXOj+Q
H3YmTq2DJoCu2lC0G2SMuxoeE2XhLT0ThFNrU7k8aYGSxKkGo9XkecrqM5I4D2FCC5qVLBqvuZUc
TR0ySbcWFtzozEtqrO6pBMgyMd70ViDrWuqVS7t9LFRby4W5pFpBF0jr+DrRH/3Wgjh09wv74cTk
ZD8EtSqleYFJSwWjUNGQFy8s1OyGOLEwcT2+lchxFBS4nqY+NEEF7E9YK91dJeULh2guguTepqMR
7IWlI0jycXP3sp6WQfDdP7QbgTKAuxE2pgDUdxWt2nV2Xe1gAA422uP5SZxdtxO74149iU7qFqX1
xMduB8diHEGApsbQU1lhfCsE0bM/dlMmprFRKRWftzw7uSeWR+91Yjmj61oWkDmz0wQylufYvBTi
yzJdwuXOmQGUq3Fv8XxDmvKjGclsO9MIOdSpG8NM9Uk2hq0GNY2w5OKXDE1mMu1UOTNr3tc0j9u1
UF/0WUXjVbbpYE84P3WzMZgkqaO2Bi9fhvZxUKKQJKAC8SCIg+e2ti13EAXt5LfkWrMz+qIWzM05
rFNzk4vEc6PIcws8r0JNwxTkjSu7Fyg/jPK+dgTvajEczPg2c8igiZcRWnyOD8FuvaQnNZf1JYX2
Y9yTxezaQoMvouEKWLcbpN4a24Ly0yYQ2Zs3AznW4YAo+7bH96yti6VU6+K0T5YYpH/odKPjDp/U
w5ifDG1nb+ww/D8Qq5y7vU/HOjkfWqDBYDb6cFH9LLUQPyOh57+dX9lZGzJa7wgdiry3JrH8AO6m
7VVaikfiV+i6IZxb+/lSSmjOx4D++MfKxFEXFUS/ucL2SR19jw4whPqQQsCC4h3iEOXPwtxShDw/
su9tPZO3MQA2khsSAZfxUyMulLySIeQMrVj3G/c1hPf6Mywia50OfkR21ySLurG+uiHLt5IP3Xu0
2KT+vTT102/gB+g8lKgRTI+ppyWyVQToInXbzl+p90BfbiCCfvG7tbSO1vFOfKjXxkFd91tnO3aQ
w1n7AjGCa/OWsn8hkCYeoDl5LBqqVNQ+Og1F91wodFQEr/Sqvnaz0NygubD03J1ZbPAbGsd0lEoG
2/PRimQktZKVxpgK6a5+1COW1Lu+d7z8NLcEG6ifSfBITtu65NzsAURycaXfqqvoAtAIUOOj/j2X
5dmjaHyzp9lb3Hrwk10UaJ5zSkdhOH9RZXXG82uAqqyxIYMqzPTu7hoX3RKRibXiYE3qfRWKCqQu
UIdFfy7s6nH2TkaNlBJyH2Nf9FgJ1X7a1dBiRloLpR01kuLKuOG2tsud+lnb9xuIGJCUja+kjXYY
NxA9srt82+6L7fnfMBntTz9h4gSl0hT7OktKWxmuW++hVp794qZkf583I41e4dxQJ/4vLCRZEAev
5MUk2u2TtA62gh1ejqwL+rrZhLfKZpTx08XV4t5aGuL495PQxIeWShtUZjm6EHcdQsEpCgw2PHI7
fQ0J4lqzu/tq0/LmjTb9JVI7FKcCO7tavnKmbuyn2Z54aEdJ6d9GIsKWHsInOJlW8UaCyHUdHiBf
/TyC3GGG3KU05t/LVzqEz8sP8PnZoFGTFwuxxtSLuXpRuaoPlbEB55FvPOYiZEiN7XcLNd3v+amf
VnwskaHJR0VTn4TbMo3yUTburOAC1pmDet9s+019HW6Ea9+uNsENZKLVRt7CH6MSIC+3VU2uw78m
m75sZOTBKlIX/LjuRm82Re7nJfz4/tEN9Vd24IUZpZ+kttttrfA9g8Nw82wN7bcsMg9aDaFPKVYL
gfHEg/71K0YXLY8vArIsH38FknNJCIdOaUOUCV0gKsrfYnDLsVau8uZrml/7/beFszbGiz/N/A+T
0uRqSNKha2BHK76ftfK6BCyj3hTXkOOu078u5v/4wKZSfmdXeUPmsvBdr5r8738f/bciLXHM/zl+
7J9/9vFD/32TvScPVfH+Xh1fs+m//PBBvv9v++vX6vXD/2ySyq/6u/q96O/fyzqq/sX7Mv7L/+kf
f3v//i2Pffb+X7+/fo19GLjKimir+v3vP118hTbGMEeYwD/MMqOFv/98/RrzyXs//W1XvCZf33/7
mv52DS3m+8zn31/L6r9+FxTlD0RsgVjLpIvI7olcBe37X38y/9DQJUSBdhQOZBMnfJU3fuYPk7Zq
0nK6SDlsfEb+/luJ1M34N/0PUvcohVrkOkk/WdQo/jUVt39thb9WaZ4SZxoKQ6wiAVwD0kuOXudl
NdkxQp/DRdnE31q7gHr6Fir2iodqvy05oEAulrRO/5IaPdmiGKTyRlnAHGMYGqEnjrCPIzUlhvU5
cBYiVb7LD9sIsDpWu8ZyskulbYabcCR/hWSOqpbotxWE1SnNBBLNWrR+i6m6V4ZE+wKhSn5MyiZw
92ED0QNFXziy/ADpIGcwumcBlts94nfoY4W98cnUghCRECUMvsZdXT6XPsSBtgCjmQoyMIVvKx1p
X1e60IPS7dABNHZjR420yguxgRRbkKBpVeWw8VZ147fyqoFvdxtEVY2midvGn1ME3wBPJaL+Am+v
kdgKzXfrHvLrzVC5yBhVMGg+K2koPAk9Ind1JyJvK8v6XVsUrfkkia4jsxAZUMugV727MtcrfdUa
fbLzwl4cW8Yd46IU2hoqDbVsfBtW//ZG9xIkJ6wyWRcCZZ2hHqJ4NQhqChYxtOjNi80hsVYlblmF
sD/3jlVVSD1V1lQNVtCZ6vuwrZFS8grI5+UuekZ/Ob4W5CRWqf82oN6MyoBqUGw88VNhddBgk8ET
tk6SwnkxCAok3Ans+3ndOsdUNAv3Uk/8fFMKefLi9aFwJ8Wx/jbkTSlfCHD7XrepwW/E6QbwdhVJ
dd14EgjNoe3jXSO7w7WPimaZJ9U69LXhKtS0EOGMIksedcupHvMy7ewqCprADgqF5DXnhRY5Qwxp
mi3C5oi0lXrd6TJaLEpeZfnaRHRlkxd9/6iotfxWm7J/J7lqhxAoSBE5LpJdk2fDA3aRMJAdtKPW
YoFCF4MOSLb2g++ra0VNu+ReUivjqEttEm0qIVLRIq7gDd8VvInaTd8xlRUgONNWtSDxLoXKzZ5K
rVD1TS4OEarZhdM8B0EZvg9dwF1YJHBnj0zE5dEjG/YN1YYm26QV8liGn78papI/q54a7FRKr0cU
90YBMN8ILzXReAoLC3rBNNXQ1TMSeLzcLnhJpbS9i7QQxJsvNEeXM4WIQlFbaIvlwWNc9406qtI0
R6+ruuumLSFL9AsNjqNMKKEB03ztncRAsVYypJJ61+BpB75iFVoiqjppHH3jM9Sl0D+p2p3XJ45a
bLoOLYI7Xw0gvVaHqEJisvHe2sTSHeRFBo/O5sAxXrs2L28ruOO/hGmMzFHp9la4L8xIu64CIb61
1E5+ZAtkYCeU3HsJUaa4hY2zfdZbyHZWsOIkjyGt7Q8DTfR/osgoXlHfgo4Tzaz+YGXmUK5hbBQ6
Wx0S/SIOMvVz7DSDsBtRIvAHqOxN25DLvl93QlfsmspATwUyzTRZZ2aSOPyTbOjXed+mx8Coqr3T
6PGlKPbUybyyO2qtIVJkULN2I9Z+9Jo5tRDTST0o+yKtrGfXN4NoVTspz1apc6hae6K3rjOvvLVk
zlEWJe6uSAJtZ7qSfNUEgXqpCmp1LUc6XKiQ85VfarO3bgtVcl5Q/Wlpw8nyfemSR9Tist5Uquv4
PFB0qjcjOfkB9t6+sSnoZShiptI+oyf3q+BCIdu2SfHS6UX6yeX5nsI7maWXsPgK3yxPhmKSQrG2
ddu2u4b6vCpWRus511mv0BYjK4WwUyunfgyBVOxUL+y+1r2vIQwi6Giw6e1ONqTUWXO5VNvOVeXb
VDfyvVFbNCAaQXbl+f1wpyRDfTQsQ1jJeZ49pCzzZVgH9XUVQ18paJXwlreSsIsTAT1g2nUiu439
29yUBcQw8+jBxD+/IdGX3xNGV3YoN8Mhig13o/SxtNLdVv2qBnG9ayPXuSljs+ExkZrKg1uF3n2j
SOmV5rU6r8e2PzBm5EEtT9noqgfrawWdwD4I9VBdtYLn7eIBdsmVWxQdUXnp43lNJz1EhpNvwyFP
nyWUg1au5ww3aha6D7EVN7TlVlkJbaFqIqiQSpZxK7ea/2cWttCyYgC5FcXMt6YQI0AWl7KzLxEt
uEycvDnkkkntNcmtPTSdgwJxcVbShpqlwt7Ms9QOBJXSAi814aKJ22jranFVbArH4i0cl5n1FFEA
j1dkT2IE/sKyQPNz7MijoUqwrvohVV5M6PyPpalUkOH7dBSsKgUWSdvo+vpQG2Z7UKAI/oaOPLIq
FNHCuy4KFc1WYEg2NuOlqKEJqfTffM13XgYCtaNWaYgpGMMAz6hYqtV9abXNRZBChJgEXfw8RKKA
BKaCI7OrLjFTMonwBq39onAAGzRm/CVVW6iXM8fVj1rj1PsIoGm+riqt0HalEvjFRSr5dM/3bUkZ
zxNMVbgUycOqKBP6+ULkPEYdJ1EJzJL0XrPRv7/7DZJcH2P1xNN8M+n0Lx4XV5TuoDRZeaFAKcxf
S9bTSbD4dwx2SkM4fRdgy1JIflI/HHu3zPGddvIqjYQgTOtS/wK7EW5RueuVXS6CbZfkFe1ePIkk
FwadbuEdPn0TAbPlKcZ/FLB1CHgmI2w8Wo+70PyGvgtiYNZK674EiWF/H9r/fxT8rhi6df5RkBav
fvx6+hD4+zN/PwQ08w8TLXfL4AU+Sslb7MG/HwK6yhsBghYogRRVMkhB/fMW0P5gt8B4AMOAYlH6
0PnUv54C0h9Iw49fOb4RwIJr5r/1FJC0yfNRwbLKjSGNDxaVetmkPkDkkJUIfabAKDktdk2HMqLW
nR8/5KKcP5eWGLwGRml8K1urOtTId+y65l3PkVBJTWldpQpoafSGULYIZBTErBoZXl8eo3jUA+54
geM6004ujnIlRYrdKULzVnaIVyEB2giI2nvVZa+5+R1K9BHs7TLyT2GvvkuSUz2bQ+a8S0ltXKd+
IVwhSRk/qGUsSau6LNPXyPVQ3a0LPTs6YZB/djwrJIrUkgc/9PIE4ZZmuJQdLRHsBpb5di3D94QM
lIF0i+j1hy7u8s9KLIZH2VOCmybUqsfKzBBnVv1OqTZFHpXHFjEDJD315DZ25PBSBat476U5rprS
6KXuOd7RQl3pwa8C/crsFPeurMEKe27rvLkI8Tziu7PC5mFUv3RBI+xryU8ve3SVyIU4TnNI+6Y+
agJBBrzSaX0ndH6zA9ySoYbThwCcBMOEnRTmLX8bWZVow9wOUSn9OXs5SUiKR2oCffVQolNkonGv
a7WyloI62kH6E36x4gHWx0EFXq4W1YOZFuJWj/1iEyuZjICWUT0OI22H0YdcSrI6bP1QNu5DJBw3
TSpaO2uMMpAQQG9Pds0/G1EqHyqvqV5Ly0rX7mAUj1CPqFzKQig8BOQ/kebMucJ7QlQ6/1KLJwZi
5O5lloTt/VBH6VYUfV4VGZrire/Dooyb3vr1EAbwEDvquikS8zmolXodI6pxMFC2fFQgDD4kbjls
0ziEOi00S31toVLweTAQbRJlR7zKTbNGvsv3Dy4ni37g2rp3BaXdVJI4fIL7R0PuW/cz5IpMGTZn
xyJWzPDCooludwkjMWKCvf+pj5FKHGpdum3lrrwsY4cHqeBRiw86SoSGonWbKNDdm5Q001WjRyjJ
cTlv89R0r3o9o9k4MNV1klXi3tKLeiPVlon6ce/6+0RtwyNFftXuIsDdpQMZpzbIgrJu9DreEy4k
G+jgw5Xbm4GGQT6YFE14W2t0mBW6fh3Hrfs5b2v9Skg7mhi6CAXKqIk/oWFd3ldqUKO4kUfqqupC
AcKBTuiPbemJDqXTNkvl+0EvFfmuQWpNzu51VWluWwG1oJUZ9/+XvfPYkhTJ1vW7nDm10BhTwEW4
hxapJqyMyky0MgMMePr7eXT16qyoupWn52f1pLszInAHw2zvf/9ieOKQzi+BJsOTO4UL9f/kFOeO
evR7JazibF6M181xdF8IGcBmDpP7gyqwTjcpCl5MJ+BH+my8Mo1Q3GbKw9y97aohInShPpgVthhJ
jp7yNM+23Jly7HdisiWRuhNZQOGSf1SuLW514BjnTJr6+9Ib7UM7B/1BU5lFveUsZw8g+xD09fyt
5o3ZjZ2cj7ZVms9EXuW3jk24OB+YLcWqBelZRnmfhUP9SL4MHxOf/jNlRoeleH7xkM+9Pu6GsT0p
Mj4zbP35pl3a5R/deWpPcqZZ2nBJV9G0KJKVpTY/aKgUTMTs9G5rN4DEUrUhGYySh7Z2LvzscuuI
caP1vDXcVd01ZUaK9axyFPQF7TnpNxO00rHw7+FbE1yRSXLm3TFjfL8sTfXU9pt/PxDneJATBnLk
+lbzs+lM7p6itv+sm0UdM3sLgfDHcrc6dnOfDtq5JfvrYgDv5cO5qyG9xjb6fSg9W3BNcamwOA7Y
dML2aZ028yZVGJ7Vauiu8AtuiYQuHIcVbo7Z1Vrkbcczo2Bf8HRn4KWVuJaDDdXAmp3qYfSd9TUA
aSmuPFWaxPMt85Mr3eprmipFdFrpParCM0iiMdYzSbZ0GekIPmAMBnF0c7mqD5NnyK+bMLqc+D3D
uVmnLE+Ig2jOvbtZO9MnkoX+g22NtinmFA0OHAPTuSJdYd/lMns0M3T/UW4N1hW+hz7qnXJxH/tq
rkEBG8ZFaz88evPE598IWSYbT7oky3rNfdv33n0FzMKftAjLEF4nrgCW9MmnKX/W7kRae5YSrlgX
ldwpOYm7bqnsT2nTVzuMxJfX1ViJCmqG7PfVKwNC1WeWvTC03K02QZhccbnz0DkRmChINMeNG/Qf
eeFTt6bmx6knBdodifIyAnO87pVBC6KtsvleVVYYE8Ou9kUwrKda29MxnLvwWI6BndSdu75as1kd
nXAMjltfkGg54M1ijX69g22bPetNDJHEaHs3yfXi9e8UB05b82oDjI5Zq2wwgWGTdNJbZzI9EMfV
rXGdGkV5pWfTThw7ta5ATKsn362CS/sk9g5u/FfAQnLnyHLYm+HqfsLErj22Wl08Hfo64fAITlKq
5RTW3sZulzs37rC2V+mqP4uVsNGcTKWEVBDrYHYSQWfR+wiNa1SztQ9qNq3hrTcS1kjaO9QAnLTu
skE1u7KxNmcfhLL/5jUFOZO0oaMTkXptnJ1GGId+HNxzs/XhIU0bqeM15fRWo+fvl3SA2spNe95C
2NWqcG28JxA5R+iK2Ctaf0z6btN3hgVY05LGgVltT0a0GMLpTnRBedChsX4tCj+EvcaBR08LbIib
98GeiBVf86C4tVddne0OFLIW7fYxNyXZsFjzHyQB9LfCks3OHrry3q668SGreQ2kaeW7zF+sYxEs
bly09XLSS0PO66x8/0mVg8vSm6eNBPkNTttSdurj1uXzbuxFug8yu9z3S1jGeWn3V6Xl54cUr+Ur
ukp734mmuzOIIb7y2aCSdQgYPPkZaYpGTZ6k403ZwQgynywcnT4UhLExb/VYmClmBRHArOwOTpjP
z5tVOM+THJaSxMuiJ3mS4JoOxPIaNwVc+TRxoqBCVkcY8LDAGQsG3DaAbNqTuAhn17Fxr1hh6U0x
jSRn9Vn/NK9d+6A7dlk3XaEQbB30iFZ11k3TtrpL+hqJI+HkCHyiLhXyurUt+mDFhg2sFv6+aFgP
WMGo7hiUVl2SomXZV06J+QcpmnjSRJUe/TuTD/SFrYrQ9WLB9X6Ztn1bhvYDCZ2kkRDBc7By8WVV
qz5uY7c9bHPV71Jqh9tlCZxbJ5wsNwL60SdT2ssPczTCH1h8bAdV46UYdoVxJrohOPjbOvAolPXU
0KYn4diuO2RLM3VxqcNrmS/D0wyQRlSSO+m9Y5OegqCEfuwtMYXHNPTx23/dSkcVAFiB/ZkoEw5h
yyOv13EW5x4dWnqEJkzUCjUGzTI7WaJVKtjxyuwbnXINEgJm2Y3aSSowkAc9WH2PXtQtzqrgzKt6
G4Wli2yKJGuwh2uBdIVUgrQPyZouyzZxGHxXUYWJ6a0cRHHWhDwmKqvGK8LaOKIvh75otPzkjl0/
HQi6U+DDS5oRiEIe01WrWR3C0uQymEOHvXjBwQ7oKwA6TX6fou6QhXxSomTEToARHCoxiIOQPher
SLhnchNeM0DDqn/gN+QmCWipyJWhwiXgZVXhtdnz8YKJHzH9pgNK1F3+4C6c10JRcRCol965ucNN
wKn7oNm6dmru+h0dFh8G0sxztij9XZoyfxBuIw6cce0pMImNyWzF92eC7JMwUVtN4i758iosS35S
vskD64yOv0bP9LUipOnQBbNxhoSjn7vBJEPeomYh4St/qBqLB0dxlpK5M4qbJVy7hGTKC7u26fHd
1tvJBaHZkYSgCf7lz7z9nLB6fnmsuSVVh3kv/Jgnc9TzfTt1pAUX9tpaSZWOadJ1jXnUQ5CZiUnQ
GmnIPOGMSu8sajk8lZcsG7NiGGY23BRl5ZxMZt/vZO26L5lo2tPmiUs10a8fptxPv3alVx/cqaUM
InPxq+nWlHBmIG5FCITMF+fOKI9vrjY+MnAZ99ahWqvcvE0ySX4OCQ3tSYc8Re03YmeKXpMqq9rT
24KqbA7HDHb7s55hr7RlwXCiM90XKQ3qRJcbDRrNQ3UvH58QjwM4vDg49iZu/vWvl5epCg3FhmjB
w35b02Y6siJyFnO1soZUNlC1pguf1ez68Bqjt35XbZP7UtLYPjBnSu9AQlmfldeXX11u2Gs5tjnP
rpf5R+k6FIC68vWzkRFTbgYzgbV5jb9D1/dkaFSDv1lMmENq3Et5ywKgVmTd0TCOHm8bmVPykxC8
S+jaSLzKS0ESMTm7+UdOOW/eU3dTACt34vFoi7IYQC5s96FcijvXHWyYLlhQd0Q7bgyhqP9Tfw+X
2aQWA4dPRnv2Ie+P+FOtVOmZN7QnSNv1Y6VLvoVSWfZN2Zf8tbcNZYasSvyv5pHU4Nhy5aEqZVhe
BE36j1eukwNZ8XPdN8ditPpnrS5rfHKxlCG5sYmIc3ZitzP5Bl6PbaVZaYrmy2vbtYIls/Ljom4w
gHJlTw8BdB9evy1uCd4fKxEg5g4ur+ZbINNmc3PeHokoeXF1x+6Qrf3yWil++u3F7S5hTqaTI6LP
spGboZbLEoQGh01gUF/e+XFgo6T/u+xv7BhKDdzKt+1RO059qAyHVa5C+3M1N/1K59Dxyd7Kf7cL
LjuxtMlGBUNddewya2Di47GiM4+CojNZvZVZ5g+zmc4v+NU1xaFiQlDtK8QVt2aq6Ma7cegIUdBo
KqJ8RL6zW8RgPY9+tRpRTYSOPHctoV6hEZoB4Qdl/t3ybWs3clc4YnlP8uvFE0POEvfVIYeIdldb
ecHhjceHPhQqmIOd2Tnmh6AgbZOR4hB8YNttbHC81Ky+MrmSc9QMvHc3xMhlDRMMfjPysLN+DSpl
1sfey9ozOerbyXJdfX0RnEjW0DBTvwU+cfMEkRgNt0dmL1vYZGlC39nxhwgiTRbifV5N2sWrSlCv
mqUiqIXgv5J2uBoYQhnTB23q5nqawuHkZm5zV66bt3cyWZSxyp3sx1Ztc+KSe3IrvGW8JTik+xQS
UPQqrXb5QMaVeTU4ZUAKtiBuyN3UjUeuICPBxWrvV04j7JGXChjGbg4yx3QlokYNv89Oq+8wVCfM
cUxr/YivE445hITL67R3zJMwDXFlVVbwoJmof4Y9TFD7YPrDPqRJOtpunR/EYlZQF4f6xNRO3A7T
GuwxBrikSW/dyXBzfarnTH+gt3GfxoEc52hjjJPoemY8axMT9kOlZJGp1mk/2ELyjgSa9KWAhjja
psmOES2FCSsj/TIyvUrUxdE/kqNsE9p+44hJ1Pitcvt5bxoV4rV+sjiWAb8dHE8TYYzdmQxKmdSb
IB1phsi7J990ubOCbXUikrUwysQUrPpO2KbLFzcfTIYlxtHSw/hgjCl6KGx9WGqFskERrJT1W+Ig
xrlEpinHXGNd9hmbqW9UGtKorwPKsa8tCaDzviwDNrqWXfk5y2d+OmMenZGVNgqSHHzJNjrSRpFw
bAZFQp5z+XXuOUaNgXTCK8MvnM+lYrNxKpmbCbNeNrOhnRAcUrcc9TwZ57LRvODC79V6u1qenj4a
WUlpUim0rVF7yb8yRAuw8vYpxKjYmgHReWHfju7gclS2/szrV7XsjXwIyb+J0WXPMrKZPGFF3Laz
k+gY2Pou4XHdulz2ew1OGeiM3HPF6+66ktPk7RTiJ9kmMFfjxrTTtLy2ZccHMCY2P6HH4YlRJP97
XPJNHGGvFqxHGpWJzPLWiv1iKmILJ6wyosInInnblo3ZIGecaQGemU7HXSgJxTq/RdARApN/fPue
mENSKGAIeZoJOSYRiWqe6EI9GufZIsTuDU+ZNSWGChvpH7pGi5u3/3Prar7W2GMOayzLLpPTfO/C
F4jljMukWOqJ6LHJuc/yID2xlEksFB310+CE4YtmkHiG8knUcUrPpsj1+929iPXK0SQGzmsZULZ5
dU32IaAWd+UkVO/vKu3aP4JqtbI4VWb2KgMSmydSWz+YE03JrNeUIZzrHwy7nCBBYN2vZBfu1jJU
u4Co0mvG6OSvi2yh70+DZt8MNR1N32axV/UsOyzwEuaWCnMC5Vzrhh11sWrCVechfGhNc9vZchvi
UIfZnWmkar9mTXWQ0p7Y2HnpiizVp76cmaEVW+YmnnLlKahZ3W/BgO1CUSLlRpS8J5dPeJoWH7al
wV3Y4Jzu6M7TXS2ArGO5pUQBLf4W0oDNua1po5f0qhOr/WneSlLnVOZWSamH9AOcC6mOTPLSJyOv
l3uIxdPt1Jod4pY683CyDzl04sJP5UdKatO/c8Kayp+XnLeco8L7ww76/yYzb3Qthl3/W7rW01T/
PKOxIXvx23/MaNzwt+Ci+0YW+S+uFhOSP2Y0XvCbD3mJwA7+Q6zgRTn9b76WHfyG6b2NawGCKTjq
Pw9p4H8FEIp9KFuXHKmLO8l/wdd6N6fEuuBiSQshm0oDr/23Cc5Ps8NQIxfGqHNJytSOVL9g4yIj
v/piDC/bL8VM7ns1U3Bhp+GAC5HScVxYo+8ojICYY5/ratj1Y3BHFWIPUxxAVmipFpbJc8Te61K6
8UgsWWDq2FDdHPImTMY662iWmUdSpq5tivdgwoeNgjAN2ihtA1xPESdp0XwC6FMVAoyLGzf6pKzL
i4YRRbVWgDGtQjpBCSLN5d5m6/FeiI+2akJb12X2RRSOfQYvX6SZ6kJSwOutREO2OR2o/kio1nhn
VJnSz3ZhLW4SVhP0FX2B+EgiX90vBvnq6tHuSyHuaxLT7htnKq61zX6EmUzgwjkrW05c306dV247
7Rrw2j1q9LSKZgIcX+piCV8CMjC8KHOgjkRboPrruej7B+Xo7LskTbBN0pl+MAqH3KhioPFFJFnL
qZwElVi3fU7k4e+tKiuOr4IQCuLJAxvpS9Dbp9BqIT5xJlj3ed34zs7bhs9biYUjsa/ma0/+ykxe
dT48w3jDbyLLxYMOpf59swfvA7eggDCDNvablwM2xKbXOg/dMHfX2Zh75IcaTWkfSt/1PizrFs6f
/IXIIGbumOqg6zAwXPIn5jNRY+NxF4VTnX3pEXtdgxtOkJWrhhPWgesOGG7lwLzBVJRf7YmcLG7d
DCkp73gmkZnRxcW1gJgUt0aKmLGlSyCufJpDkcwGdBa86SkCAaULolHyurK351ytChKKFGMZd6ge
+nhttjb4GFJurokTZrMbkfK0XC+b7oOo1Ty9eAmDehe4uTpMsxpfh9mYrp1x29I4GO2iTACRy5Vk
eVF+GephGHZeBVMgmsLGTokEHSTQtV9Y4yGl1lI7LGjF72lhugtEGSM0oi0FMEEtpSYb+K9q/X3j
j0zSHUIlt/2mDVJP50VudpzCdrEBwwgXiRbdeDmpmwWS7mELA3zddJnRIUHNq5nNwO+ISmYhYCjT
Rmp3XdJ0JjOfYYiL3DCtePBbFIzYOjThvg2tbE7WYmDRh8y+sghyoG8epEPdF7lBikymcwNCiykx
LPc4bJ4ed63GOzmpGOaBMW7jMPIuG9aAxfZMlCh2njKImTOzYmpIdiFSwmlg3GAuJLoazDM+spzs
ad+740LCtGk2Ki7GwAPm6iB6xirT2RD7c1ZTC85BAzLuk40bjVMhu0T1q/V77m5kKwmn9z8PHKd0
5kObfh8DJ8MnNzWAQzrJnIcpVhZOSYU0BZuF1B4RhIGHGhgiwFNMpiwjNVctnmR2mFrGSzuIMtxb
xgKTR1IilPu0Q8wR+97Y2jEQTgV70yqX57boRjtu9GLUO2EhRI5GKGpgjdYIFyP182G/tkxskzA1
DOzbisyp9o1JN7qztZ95sc08jdhluzVXWkx4l6zLrS6O8D3Yrgwm/GZEm+Q8SdPfqjtz9Ic6tmDJ
5dQ4DrCS4TluncCn27yjIbWxAnRXlz+sdNNdhU41NsdWhR0gZ5EV626ZLCOIR1K320RnQZXFDMIu
yIAhavQM+XapxC0LdmfBVt4hUuR93WnOCfxt8qIuYoW4r0p8QKspKgPyRXd5LsfnxSDxeNc0QUNG
PSIgY3/BF8R1OYds5JiPtCFcQm/8ttFZtjcbCDHWFzkAwL7x7M5g63UtDG3yJXucq6U99Q3pBoS6
+ynkWXCT/NEdlBu+lPXsTJdEbF76zPVIUwiECzguqnzSDAdGx915DOKs/TrX5vDCVLsd9+MwYw/I
fL1VdxeQuEhC1zDnuM+XRh4ZrDAtMoNtICq5aLw2AQ7U+Rc5TaK4thi3Ft/qrJ+8/eLZXnYrbSic
cP5bWIlRAd+a1ON5ss3qHjBL2neWzoV98h20n1dG09AO+KWc4KOu25wzvzUrkUWjPQJv1cRLz3Dq
wjqIHDOj+A/hb1QnW2NPFpOHxe7V9m72klYGLSHOvLW7p+hg1saOWVunQQrxtNl++bIGqVvHo5zM
bxsGonmSD35YXtlVmfXMDoqpjvNwMnmoMh9edd0xeyoMU98xqXXjwKuHxwEi4l26+l6eOLQ4t50d
mN/y0JUkimmb3lCaptPE6FndLWoHOVTnjRGo++Q7s/zgeMXYJ9yivIhAbSZ5KGRR7wzmaHSZi296
MQKxdbtfXA90XoNDLXunVGW3n33PhtEhSUvcEQG+pAnDzyCooqAv+jGeh8D/YW8Xc6wGM1ts/Ls2
V8c0qOfiW08MaxkZQ0Hg7Zz31XQK3aICqWkEPd/YbgUavtmoHzWp7k4CXmrBVrXF4t0tWKIsh6EQ
zWM1k7H16Dojx0i+iuyrTVyF3M31UrrHenb97CVrq8kdAQOwrSKAnaaT42FJ6TOixu10cZiVNgh9
hjTyESZdrW88CNzFzmWO3dzigxC+bgzHaoiDi9U/BGngsVapexiPDk2F4aqWAYJuuGP6aC5tlV95
pMQbSZ91FifF1LW02xuPGRhoqeBi1pIhy64fXLrIgLk/STe124wE1BthP71ox1X91znLLKbb6yLX
8WAXJJTuJ29wLwcyU0e2+uBfov//aw7+BznfRfLw/28Onr62qDtiJB6yaP/E3vrjV//dGYjfMLUO
PLQLoYmw6T99AWINBx4fuoYLS+tS3/+nL/B+C7Gg8AXln03dfrG6+Dd5yw5/Q8MpTIFK4a0zcP6b
vuC9B7HrW4gq4IehGqHJsP13ar7N8suhHOcucQ/Ofv1enOwYMCA2YvPOeEgjGfc35cHk7N39dLf+
hsx4+bs/ESffX/fy7X8mMzbQGMZ2MbukWpsiciQzcjtwfpFi9t6v5i9XeUdMs7aMHPvLtyuvrCIa
77q4QSwOq+K2eZZoJOtfWoG9Uy3+5Yrv5K9hPjk8PK64Nc/Q5LMSxEQkyvPjFKr4XBz++Ta+18z9
5Xrvnl9ZoA8piqlL1pPebfRG++I0H4dDc9PkR8yW4/Checabh0HEOWVyF0T+L1xT/vZJYp10MZKD
BHjpYX9+kjR/CwWy0Sar05W7GnMq+HnOL5aLfSG3/mW9/Ocq7/VG2eLX/chBmChmMch7w312dI4I
OEQin4lTPxk7eNiJceieKa+xrK9P7W65YYKdDL+QlvPO/uNHebd0OajqYHLLjnNN5Q9Np8udGYz+
Edaj8fGfH++7S1HQ0PoT1WCyZkxMnt+tplT1LXT3qUFz0ZB1bsn0OXRy+6oY0+3bP1/qvd727Vo4
SeCE5YUg+Rea6c/PUYhmS4umb5JLHoBS5K1FeovoSVQcfm2wdjb7ZEgu6XI2NMLY/JXV199915+v
/058WQc53igGgRmGdV8Zj6FzCp2nf/6Of3cJqK/4LOKagVPf5d9/QkE8t7Fc+JeSFMAPlnuV9s/d
+N8tjre7CCjPPBcJGwbF75APLA17CUUSS8+qvllT72VRYu+rJfnnb/LupXt/mfeCTT/3a44Nxvel
NI+L6VyNlveLzfMd3fztEgEG+wR3+HaIrv3PN8vx5Ip9v8slyEyzjuNR762dffyV2Pr9Hv12HazR
wrclzu7w7jq5nPu6acKaE2i+dv2o3l+k1svRTcadE+uRLKVfJfa+V1W/v+Z7p7zRXdvKrPhu+Jl0
R7qMpEHc3Zaxfepum11z6HeX02+MS4THMRyb5L9U0f/xCchucy4WhNg3/vnu5s4EQ2deZdIvXlLn
QaL1eXQM4IRfRrBcNomfts6/XOrdqh/A/KvWqZrkIqTfEgxuD9nOTwCKDvNh/WW6wN8tzUupA18d
Gwhetz9/M4dZbtqFfp90RZEU/rdNq/ifF7/1d+9xiM8h5RNVkv9ek6DT0BoC3TZJfT0xYYs2JPrq
oG78+/ESCFndr1f56VeGqX+9KH2LCLDAhDtKafauloCDb5tWZium8g5QwEOf1uBw9i9ebNzMLhvt
n5/Xny/07gbKbG7TYjXXBAk19CfRGjiyiD7YXvQy1vfe6IV5vHTrN2NYaU/cdT3X4XbhS69uussb
hw7K8/odnAsCImdRvhq6CE8V3OcynsJZX2HURT1iYZxuMsvchbUY98GUl0dgaLGj3ZGn1i3ym42g
jahtA/25hkB873Vdu8PoazvqVht7AGD4dXNWfMoK0iS+IRnueifO3QwaXDzNwjBgwUkou4zfSohr
g4GCMRo7CIhejmzKw1Xoh6JABT7bhhsGIsOTXY2wpP0L74IM6iSfKw2xIauup7J2X5moI0Nh7E3+
p1Pm+4xbgN9qiS6yboeeh79s+8kcgB8hXyATWifL+g7jYjqKegIFa8rgrm9X6zyZNSatACwratGu
iCtYqAkffdkZRV9elb4MzlPpF13U+0Z5civhnDDM9a9bMwtj1warmhA4PK7tPE9xUbuWiiv4sLu1
6M3HuQZASfESuE4zQIaatv9WynDYk/FkknW7CihYbR5vltedsEx2HoU21XVdTNMONU57yPgQcdl3
6dUwm80+9xfCFDcCmf3alie3t9fj0gTGlUI2skOP3F5Da1v2o0UDbpehdxYLqokoYCj+3bC9at+l
1Xbn2VZzyibHjzkHOwqp2fqsHLO8gecuPi+gL+A1C6qMIDRetqCxNOZcU6mTC5L1aMxG8bxAA0QA
NNY43G/lzkC6yThWTRngM3TkTZgoTbNg3AniKZ707BevRt31Rx8C3TM6XLEvUFjGBBHQq3sQ74p5
NF+KC6fAZ0FiDryVLeSBpuu+Bs6QndbsksF1rsp6DWCIziMytbWavzq6HvMotNLtELbwOKUGup+H
k1yniBGv+OKsEzrmwByypMYoL2E62x02R8gbSB3m1Qzydtc0/fDBWxBNpb0srgeX4WpfjOPtZFog
kPloNT+M3iw/MEvNKq6hxnMJc29NfOOCExpkaJmGj/Q97DcI2XVzXTNKj71y8HaetdhfHGX2N346
Sewj0uBpBaIHi7KsQ7a4H5sFLSZlSn4KKwnAFjR5HXud4R3zbXM/b1Y27UTQUm+h2kvsIUALCrX7
xpAM1qvA6QtEy3O+FzlUOF0zBY+FVDlj8WJ8FIZXlfswbFd9Gy5SNomdVdZt5veiiDAMVfkUaTFk
N7Ot7N/VtoZfTGtqEyjQqDdAxnfN5gpydx3EhmnrlYeG6fxVsfXbmafjM65Z0+IMWJGzVHNzPpUW
wEoOt+DGN5riAzrf7j40DXXfqax/djanfm2biR5FDJ4JW7PuYL4uvHKOtJkDj7OHud4I1dTO7ZNo
8/HJ8Bp3X6t6M2McQ4STNGMd7nDByb6O7lyd4eU6P4qm5BkjpwAqa5xUJsscuDQKm2U+XShwR1Cv
FweXyqQQzB5k3ju7tOr0s2MuoDwtkuOktwoBtmhIez0EVTnHpDyLXd0wDbgQ7XYbwOFrUPgBEpoQ
ySrbyhT7uRheV6+QX2w56YOH/HIpfFQczEXgCYxIg9Von4smZBstdWBABvSe5lSqmz61QM5rZ3hC
7uceOnbaeFJGkOTmou83csuuQ3hviZ2nGEGhPjkJ9OWPpZkvn+u2lPdVaufXHjTOI4Zo9UEZZUnw
nGBWEtJnunUPorb2zslhbgbZwDFOW6qIbfC62qPmkOLUhk6ZbIxTjm3TOLcyLGpWSOclvJbq4JcM
AYbMFweEKPKAPYBzgCUNySvI0v0GS7SLLK+3k7y4ZPLZhtizFXQ3qD2CozGEC4YH88U6EClu7qvx
Ck2Wt/egjRx0P6ZR7pTD0UptTMdD6RzTQWJ1rtZsDzLJ1hoa3RFwsrwbALWTxVxwXjEKq3+Zw7K7
NhDZ3xRpZ907c6OOVq7Tzy3bZlz5LMttBmit+0Ie7U3px1EGy3FmTn4U6SKOS9tBLZ/S9b5Fe3Lo
ka1FEBqXuCpt/CAk1hCj0Ya3Ctu+e9ynjGtWDjKPxclvxGxh3xXWdNVLP+66bqgPi5gVTP8lhD2x
yjXKBihoeTvL7xP2KHfSYP6xMRJ8Ba8OddQx+LkzRk61QcNaExQT9zIduntnsd3HwZgQzvpy2M3M
kz7OdeG+BBDNv5ey2Z588kYOc65gaZfpEFmV+RmmCjKtOtsIPLGFXqNhVfOB6ITuy6QN7Bkqv7xK
x7G+sRfX/ZiqScYtCYRDDDvJPy6eUR0qmvoTfmxuLEqeR+hrm41UGVHqANR7jY3lkbvCs+g3gPoh
DNLr0Yfs7jYqsyDZeJheXQQuqEibz5RP/R6jINwIexNDMxSNzI+qNarmHhsnvU3RkvE5DWxuzvRK
w86vqxbyn9UzPgLwqmO7bnkmdluXRyzz7f2MS/gz5V52aO2ugIqd1t4rXgI9Agdf1a+ZsBmCQf9R
Q2yV9vZZSqoft0ISgWmOJR/VnG13hVVVexvY90fHFBTjjWruPvYtbW+8hS4MII09xm2eFj4eCabz
0bGmifG42STCHDESs4zSe4BsJq9qOCO8jmFz55bL8DvRHiEyCF0zgyvXbA3iuZXlR5lyLEjW7bXA
vRlxkM8U25vdL5MtnTNeBQ42FhcGbKP7wYl6EL+zJITkR69M3nufOXjndyVsljHfo8kSe7e05nPp
Zs1jm5bWPlvL9K50xLC7PIJYYSNzDvM2TRB/6SNSgJz5jJ2+4JGSfpi2bD4Plh/u51alJ5l3pF5N
fn1V58acdJz8uylDwwPSDY+78YrjUpsXKlZFa9nwnTLG5XygyYrn2h4ItFrkQ7Vt42EyUepYQTXi
ZCeb8YzQQJ1tFOiJUVrO99Aw2Y8ZK25pUJ5JH0LenS1qO9kKzSZENrRioRhvSTBp9+NgDedKozbw
/A6rF4oyh5rP12k8VGv61TJ7p0R+jm9ElDUDW5ALhahPtkos5wLOV6ydonhZmnAaIx/e13U55cOj
ZLL3kCuv/FKw1A+NExgfnE5nt5B0K7SGmpLMC2+HMLY+IiLVF2eNoTikg7/+P/bOazly7FrTr3JC
91DAm4g5c5EA0pFM2mKZGwRZxYL3Hq9zHmVebD6wWxIJZhCj1u1IF4oOddXKvbHN2mv9BoQ1SiBd
n/A0zMSOag9cMUDZWsJBYhiUR8uovgNrGn+zgPCn9LuH6SroZBaDH9XmFRwwDeB5Hmzx5RuvxAhA
M504MLBoWYIvkNmbG5BTzVNjlfWhThIBEQy4CrU3lL9SL5vucsmsL6Qsr090+nMO3JLWPSxW0h96
QHWKsIMYfQXp3Dz5wCDirUgnhRZpbBb1RovS6ktugHW1iwyll20FkMnb9EEFrsBC3nYjwCNDI1jI
zGuhJEgFhOsa6Gn0EtagNDZTOosomo1yLeQiJmqSxcsEy+ifRloruivJlfUdBKvUoAAjD9s0pnlO
+6XblS3/0gBH+bnR+ugWN1ajhoU1CHtDn6bvbWyVTpBF5SPZv/jT6y0U9NTMF9GFaaL9YJTDUR6y
GvpEjPmXGtK27BTtGAWI21tTiGTGYMibaVQLxwBotcmSJgWLOEX7UYl/9z55q+9bSGtrsvIoBC2C
Yd3Q7zpJG7Ah4aoskZ9Ffzur3T5vVLRnfTwArKa713nV8O6psiurUJisAmG1Di0gpD6q+LIB3nbK
QK1emKMUfGlCJkkoG5j4nVLcVjwk0OvxRBdWVeJKYkz9HDyKI8ckG0NttQAHSkqXaoRpW11ZN9HQ
+wcgC7GjejHwh9DPMeZqMJdVBJzq4oGGKmTvnTCZZOrSkN2LQZcd6AVFTiakOkbQ/NnMYxdhjShs
lZKR633ou1XkT0+w2Yq7UW8HV6vE4sLqLGAOaFkADG/IGusSrpthDldRVLLSy7bYeuUgOuNUGtUm
zKXe1dRa3eeGVX8vTRA8ABKSH2Ggc1rqcvClbqPgkXcI4t9Jil0TTku/oe2MvwJBwY1ejRXpFqUH
dS9WGiOZPOGqV1Prvh5oQetASvdtVaDqN5oB2AboTmk00tGm3eZGkh+8KH2Nyp6ghBBimKmN2ZYg
EHiZaTa4yabdZCGr3fN5pQWyz4cLACQAUJ7MO0mA6FfUGROPWCSi1GUj3rUe/F2Vl+q3ICIahyKu
Lr3+DONEdzSrVA5dZuobXHLqW6jKwl5pjNAtA0k+ZcKsS1EPRmAnSUZhlDZ/CC1Y92ubBrJ834yF
/iTS6d0hJNUCemwsNKq88FvsTf6xb6vqthfV/qUtYcLZclOnP1qxza9TRTUejaZrrsdOFvepklgo
kbRKfw18WPjqi0Hc8kkVeVu1DegiIOPhPaCV/Jl3Yud0BkAEh2ZHejK9WPwaYDWhbptXuEMTqfJV
30rmj4wWvyNG1rQVrCkAlDFlNFbJ3x12HXqScFanja7FQWxPiLOcIIpNLkYPTWwLQ5TeKRPq11If
C82mbmv5RgATdBRMyXrG9Vqwq6yeDjlrh6y8GNnj0CztSUygSc80h4Ei9+UUeMm9lACi20C78R+z
OFd2iSan20omsR+AsSOeM5HmiaTqdhtlkyvlUnQrQCm/xOoMfvMQj9eZ0Q1bCB5+Z5tTD2yTIuZP
k2P0kPtNuY0KUb200tI7eIDCD15rgUTqox6kpy9a+y5FQa8OU1XbkBWRBLNnwWblU2THGh5TkNZ0
oLPDxByiMCqBRUKwJxOH9CGh+rJD+KoEoDQlkOurgIoReBgldCprlNzYY/vabMFy29XS9HsSy+ki
hDFqj6Ji0YPKBfm2sLz2tydr3osvRok7jSI51BD7/h0YZn8/lrH14psSNQRB8i1XHALhvlRUfU++
kPBs8fLvVTDJl/GA8ZaVUxaAf6I9SE1HKq6NFpliLX4b9RrJyNjCiqnXML6JpexeQMcALEkGLxBN
FjSwY5YO705jfpYNoeFogPTgcM2ZPgQ2Kiya3+Bq7zXXFOT0ndkb6o8cKuK1WAzldUeh5rcUm5YD
tZQrD5IFqVhvjc1WANWG3hlXlluEMoil4hW9JChTXm7SprYOo2cKJ0tThF1QSPphaLpiT9sz+a6T
C27V1iwu6fojCaCIcbrXW4oVuhDMZuOShj19SDc9RXH+IlLSZB+PifAVNkUo8CwdxVv0DPtHUn9T
3dSxPG6taBIOI5Q5W62k/NAqmn8bi6Fxk3gpyg2JKtzMfIJtbMn6bZSWwSOv2XY7VJ10CBMv2Wft
pF8OM6hrGDTpxKsr5IHudRd5riI5VPbdHiC74mbwfdWNIjfds6w05kMaNcGt5oXFrTXqKNUWg/kI
ybf4OXStmtlCFyWPidlr+6huyArSroGt1wqxmyiFBiWIt/Ml5bboqkb8wam4rlwwdOaLXujdU841
9CVMy/Y5VxvxZwIB6bKzOnUbKIDeeKQOsOZC9Udn5TUUVABuxRgVhyROilPB5eB6bTIcpCmfbti+
w4mVTZbqWSMIhaHdNpRfNeDQM2rO8mJ539XQNpyqhJDZR5lSoU09qLuCDuRRB1nmxnCXTjnKH5Q1
VDHloaalLwISAXY5SsbRTMvGUYxo4O3FnbgJBStCBhoG+XOE1tNNy7H8PdfgRuNlJ+0Hz9Rurc7s
Ha8N0afGL/cwS26gVlWpD4luTkdL7pKTj+nJXSxnyq7FLPVL13vdrA7mNbtmbOQno52075bp999R
pPJ2SjLrarWRtUt8pbE2wTDWDur71BFbPb7R2om9LVTDfcat+E3uqPZWeoM4gihLhwlxiJtpBPtt
hKn8YJWmclAmr79TgUJ+S6PcwOKn9mnJCMNlRVsbLrdCg1tX/PHKnLzpQkPLjBeRIP3m8At20iBE
l+guGZsxLpptIkhw+Qi8FwoleAwrGSYKwlA3Vi8HN3WpQ73WxeHLmKnJQe+H+NByJ2+qYqAuFohR
a3sCJAUkyoSDNWo60lxd/It6SsZJ7hfXclY2Ljzj4oYCrwFPXyrDK0q/xZNVwnefhrS9naS++onM
H4oSnVzuKtRXthO2r5BkMzPdyVItP4mcqEc/7BHda8YA+bfSRBpo0tvtBIduG0spRyEyDhuFU9jV
CoSRsxk9aqJUddsAxLuR6rS+BXmG+3wwwSTpimLTTD0vgdbyYA02yWMpSwXHxghauRmVrWL16pcc
T8Cfda+MN2lTxPdYeHdbqH3po26MwRXlpXCXt1bsqkMjogRpJM9T0ezyUiLpARB4VUWNd2yjKLz3
PVKxsoC6R6ZuTSfFpzQ7+rxIa5J0R25H5XooNGkzQfU5kmfBuJ2RtaopFDseR2TicJ6vRoqU10Eq
gOAvY9Ftp8rchwMVe4DNwZUY5D3/noc6iKKH1akcmmw3TWVkw9Jvd2bQwNuGY6CgiKB05kWoFtK2
xsxxA7hvckrBqg8a8pQQUQthHxYcZ8Ch/SO3YHrHPAZ7VUgEsJykiyFEjh0ukL/h2Ykbfmb8EMra
76zXYLmrQ0vW3pP0Wj4mb+DargJ4LldILiCnizRMe6BSXW6QeijuZHggtp9K1JyrtHfGCv9rqrjp
wejE4rar0Gez6sgA/4uihdzLAiQL6vDdqNCrkzuDx3WqXjZoNXIMBLWTKuwLowtURy9BsLJiwQiE
qHHoUvYS4VJ51wl69b3BAhfgogXKVNMaF7IkdCrPqHkc9r/kPo/3FMSVTQxb74QST74D2tkfQzHs
LgCxhztDofotUJqEfgnDZUBOC/KfwstnECGQoOQ1p06Tp7sz8ngbBnl20cZaf1OJguYmPG7RnqPh
GMqU16uk6imNyPllkEq+MyRWuW8FIGqe6jU3SjMTsAfyD6TaWjsPlfCmNaJ+XyAgeIEaCpKMUKUP
iqLHK33ZD+0hzZSBfQDaUVFxpXn4vr9WhKxeM6e/ZlZ3YnLT6c+5YvES/NV0K5E+dPLeR1o2mWEv
S2ZCL4YF8CvPvg/it5U+3twye9fpWgRYICnQJ8GTKzIIIHS7KTipIDcV2cmM54GKi5cKNDDuNU9D
3aK774v9XwlPgoGJxqx9vHTJKZo0Rm8QCDFK9lcwdq5ErgjKpWVbbqZp3Bhlcgo98M/+uBe5oora
/fwXnJlgBZYEQs8zCkw1FopudNu8SqDV42hSllIr638hzrjSLD2zXBQMgEh0wHcx0EU3MTfKug3q
oXDAOwLkLc0nWfK22ZDv0R/8BjM2W+lgnhuUrBgae0g00OtdKAMb0RhOXiHlTi4jviD0yV6phtvP
J27G4i1XjjLLY+vojYn4Hi962uIAjrkkkfuzpw0xEB10zRW3ijvuy5WF8qHzy+qQVfrNxFEN45Xt
8gY2UlgizaxgyB0lvpz1URV47yva5zO4ZbET4AGByERBTZdBUr3f1GrQlaInz7Ax/VcRwWPw7/zs
yC2zhYfqNMhwfT6BS2sKY4YW8uJCt3CeQWg67wPm/kQHsEhyp/vpPyk/0VOyQ9c7qHayhcER2+3W
cKeL2X7Uv4EqhyGod4qd+l7+ajn5yjaQz3zNdz9mXlJvJtjTgqbrO35M5eSPM9gEEZBjcSi2ZA3X
wZZa3iakZXAaHXmT3JoXwqr0+5lFq1GYEFVTA+4iLdfTFJfwElS6RpafP4BU+RaE7cpGPLOKmHPN
UGlEgVywFks2S4PCp3ecORmiSFF30uJ7pJ03n3/Xc+N4G2RxojRTrSKhYtJyBhrQmCJA8DVDpTNL
lZcGk6QBQ1UlZf6Ybz6Wj0Jd3PQeSaY2/ZL+EIJGxcU0vmo1csBiIf9sKnFl8s4FZZsbHCgzumqp
/t33fm22CiukL2u8NUBGbPwmuUB89sXP24tQkh+7XF65/z7iTPhgFhqfwD74X1NcDFVIWsFKgmIG
HTYCyFi4Inv9Rr9G1fmS2ojopFt/qzmff8LVqMutOQkVWEei9jaac7QiAeFpp9oZHbKXfX0or9et
D5Z+9vN5AJkAZAty87BKX9GBb75q2KBoZkxB6Xg/EOIJ96pNk0Y8Bg+IPewE27Brx5WvU38XHyY3
2tiYkZ04E1ZOgo9gsPlnAJXWxNkpEYTP+8WlNKmAv6SGnisgxP7UfwkcKH73Hs44UHyvPXtttj+g
3OaAvOktzKOhbxiLya6zAcYJhCjQZ/5+9j3ot+p23SH4zOY3ePGC2GamDQb3flxjbPIARjsNOhMq
8F0e0UyBfy1HVfXv7xRDQlXjNT2c5czeRyoNQURJOyodVBcPKFJ+CZP+RP77oGkyqe1U9OSK5sp9
fObYAcEnK2BVrfkeWwwvEtNJVFCkcpBBe/SU9DEalJVL+FwImoUKVFqcB6Sl0m6k1THionnpCAU9
Xl22Hun1r8Q495Xexljsd7Tf0PQLM5htMjiZMD8G1SWFz8/39+sXWNz1Bh6J7DTJVKwPZtGCRXtS
a5PSUcpWvKkmI/mhllnxFKF+ardpnTrIBsD2G6jhmlIXutQoB6fOp8IuAGQdzaCnVVuDQKIjMGyl
xjRGO4R3ZWySyIDd1Vih5nr9WO51yOiXXqlplxraVQ/wzDTThlYnPqd9pp04+bq7rCpMp4Gs5U7D
IF/FUN9Se5QqYRu0cmxrFk4kaZxy9/oxYGpEp9zaQxSt0Wv/twnz6lJBd+hFbAJx71ua96NrguCm
oWrgtp7XApNCsi7X4uzKDyx0Fhvk3lAnj05CVaA87fWqeC9lvXTj1R7gAEGfjmXoVzydJBU5NPAg
eB6nMJ96NK7rzrTHqtSeJVT5vkijShPMh7R7rSS9vjcQPb3TKl16osIbPcBARkNnNK2jHkaKk40+
0HCJZgunQfcNwY/C/fzTnl2jlJj4aeIZ6KPcppluZXxZmf4jIlqbQF6BFy/5Gq/nNPtM0xHFgFSu
L84rIYOap2ec0902Ps3+y/0OT7Pvsa1vOtf67ds4rDmWM67ki+dGZiomnXbyRTKlxUvNE2RBKgSt
cHpJ+FEn9bHPh1+fT965zfc2xGLzFVoPcBoBJEdQHk3sE6z65yR9+wsxOBQVXVWh6i8x7hSjhm6W
b3A8DCr09GcV6xujWkvCzo5EA+4IxpzEQV28gBLTqkKBtruT0HdsUKCQrv1o5cQ9G2NWE6DqKM+X
1/tjHmZqVwZmXziw2zejeoTQufH1L59P17nLkZepbABIJS1QFkEwciADRM399XKU9vPlGOyLVc7M
Rzg2l/DbOIusFfEKAdU3JgwgXnKYHN3Or6ZDspVv0h3IAds4ukifbOtDuu2/AolwPh/mubm05nqK
CakRvsVi5dEFlJOYyhbMg8uuua3AmIzxw+cxXosly1PfQq0fnLvFf5c+4G1RSS2qwCWY5cERNvFR
Pyi7YF/t2pVLbL7gPwu02KpU/j08CeDj+Mks0/NsiF8ycxZs3Y3eymm0IOW8HkbkxejCM3WKIS0O
oxyjnajRKRCh/AXysEW54blNMoRZ1x5PZ5fI21DzAfUmP1XExstNM6wc78rEsNE/9W54IW31+dXq
DHtkNV0J30TzOr6pb8C2rGRV55JyUwQfwwudPM5cKlrAsk1YodUfW8EbDv4Rc49td5xskJg4FiBZ
SL/l3/VsnGeYmWV7U0hhHy4ZK+g3NKpaEjYDNxNpx25MV0Z27vGNIZSqcmBxuH+oJ479YNaAdjhJ
dsHDcElrm/ksDu0pdM0DePqrGZ+JeyJQn+vCTnb5fo0LeOaYISx69PPjW0F54v23zVAUw6AhK4Ce
BbYJ+izTaaHWnZ3WuMgGT23tX8n6mlHlmV1PVAyIuQrwXFveBapOQoEWBsW3EhZ8ZVa7yWCfyJWw
8oycl+ZiQ850IHDsClAvaem7GfdAbYcpmAkR1Q6U7uVQ+IeV02XeaR9imJqicEfjGLc0se9DITF8
oENOs0VLAjaLtA+24o0KxwMx1Jd6ZeN/nDvWCqk+/XgSEWqY77+YCQrTq3wBXmVrIfy1M9Xezqbj
54M6G4SaPEeyKM9Zx/sgBpYCqdVQ4xOLnyL61Qi3OKW/4lu+FsR8H0QM9AY4MUEi7wqph02ugplC
R/svDIUyoSFzl1L0XkQhoyZfpPONGIF5mfnhw4TCZbFaJVn6I3Nc8F14Y6qqLKu8oBdnfyU14Gvm
2mvjRA+4og9YgzjW1/iY27GNA+5T6QCKglTlVnbzxVhbhR+vnvfhFxdpG6TmaHSEV3cZvUWP3N/B
h/VCd/LL5K7c5ofO7tycjX29dut9vIpIiCUM6URa0jxjFiOX08lQdSPNnbSgUVfl6U8p8iW3Kmni
qP328895JhjGdxZ8H/IiGFyLlalNWoSai4I5WI4vc75pkocqGNxx7Vl95taBivkm0GLdqE2syWrJ
th621k+aYU7odhfVvt6mB2FXbWjnf7F+fT628zE5qmiHSbQmxHnwb25awUJSFOFMuiIbSjD4rsY/
un2zAXIIu1ZxMY3Y5l8/j/nxAkDLmFRZwtyGLsWyzoYUs1dZaltQZzOPeJkftN1chFkzETyzPPGy
AQpEuwVa/bIz4UmBlGuIhThi/hMvuU0D1MJCN63tTrwNV+7VMwkfqi3zJiRb4G5dNl5KpR+4V4fE
mc2JVVvaq4fG1bfRcZVB+fHwBxf9+r0M3RA/FM0AfVaqT8Oc6cOGV3anveVKu8HGbsrWKZavMXVf
87r3t837gItlWVZToZRIDM8CTO5kwYRQii3YCqcebw0Lvg6qpnXioaHd7QwPnala20ktEP7Pl82Z
bfhu3Iu8wfda2QM1kyAhwosXykHS+m4fo6iFydrnoT6yo2fTpfmq43DlHF/WCdENbQcprJLXXTE5
9WbOjqJ7A3XAnXrfuThUbMRnSdiUbvz8H8Ze5L7ilNLo94mdXZI8OCidG9sYvmrhKsfkrtkFpzn1
rXDEXbMMPzvDb0a9uOfD2NS6ciBypP3sJnnTqAAL4qfW+v75EM/cwu9md3HmlLGBngoar0hTVTuD
N1EhOGYtrW3JD2F0KocKfQtLlrFPnY2Z3h5tKOUrWp/AhG2c3jVjGkzQjB+SDaR3E16Cmx1Dhx4Q
SJfPh/da3n23YQgsz5ZLPJdJOpcZbqyXYSSa/UzBhVAjuPXv9ogt3lNfQsgtbX/fXnnfLTs8GMdh
hzO9qrlTfAAzZwtOu/JjPpyC828B8qySapP7iotJiIsO/8lZUyA0xI1sBTgTwoDRjwjt7AWoh58P
/dyUv422WEEjqmpxNVHTrEVuj8q7RSLoLmzq+/8szHIBwX8KKrmBYNVhPwFIDfi7ENpRFr78lUCo
NfKCN0jmFmdOEPfDgJVB6pTydZM9NvKhCH5+HuLjDTx/IURhqCTKNNiWiW8nwf/tcMijxifbCDZd
AzDdTnsaIXvhtriLNvF27Qk2f/QPC/RNyMWJHotyIo1pgNCE0Twa40gld+299eEsWYxqMXOzbixQ
OzQaPaTNKBvwcV5kYEsNMrWfT+BKJH1Rfytov1idxvy12UvGKvDMxwgJvA45us8Dve7bT6ZtmW/3
yCj7ZsG01e78jVod/8fNsK2fpkPoBo58o+zim8yd+9XQL68HWobxlh1+07l08+xwazx8/ovmSfzs
B8nvTzh2mw6AgaGru2pu3LntVtitizasLJdlFbqLzKFMU75l1EhXxejjtTVuPx/JuYODTqQ4J2vk
hcuWUmZ6RWQBIUGcc9oZculI9fA77aC7fB5nXtnLGZuzGYpLpIb6Uogowu9zrEuFy9VKNmVyUIt2
42tfFe9rUP/2tR+fR/uYR1Cw5RLSsfXWwHosbwIoekqJSc8fV5CK1lJxkC5xvL/u9tjqSLZCAT9w
hV/CzdpdfuabEZkKC9IFSBUsHy3FMECtrIksBOne0Mpvg7ZWwv+YGM6jI1NCPcvURHM5mTBKAa4Z
feXApZ22WH4caS1txm/0iMhPwtX85NxR+S7gYr3jsyeVgEvTOeAsbgGHP9jw5NwbdusMT97FnBUF
KwWdM+fLu6DK+03WmzAvqnZOI4boypOuyzZwShTo23ZFWunMbn4XaP6kb55i6qA39GsJlBzm5nSz
J412/0JzevHVFnc02u5CORjIWcQeUFDtVAHKbZuVG3p1bcyz+mYw/qAh00CTxzHuw5O2LXeeo26G
o3JE252PtPZIOZPm8HblP5hSck+/NtLehKPS6WPixHKHA+CKEoLzFhxOiMHD04gK1ufbei3Y4vpE
7X2COs0ybItTVsX2GOZbwbxJS+T1A20l2PlF/2Zoi5sU0ZEyxvqboeWbCacpquC1/SptZucHRjy/
BcLrtfNjZYxLzRy0anu1AHbsZGjpbuLavBbj5ihoZuDUQnGoM+nw+aSeuQHgV1NjUSV0xSgOv18w
KTDjAah66kjiSe6+T8KNZFUrc/mx+j2v/TdBFqsyBsMNlJkg8q1YbfJTtZWPylZ1iwNstI30tdoL
V9lkj5fKVetIrvccuGsTe/Y4efMT5ol/s1JFuYWDgyIpT4+fGrwlrMdCPdzMngD/2YQuVmk0yeoo
1ox17hsmyfdotrkKhP8wymJ1+loio0PJXiiKhwmbNTO4S4yvn4/k/JShjCCK9C4QUXo/ZQHszYna
CpL34wkaymaqBkcbpo2lCO7nkc6kB6wPugO0QFWZ+u37SEaho0muoxRlxMGzJqI/XQju0HtPdR1B
P7/wvZUM7tw1PUthAccBn87B9T6gmGsgaeaiBtQDu0R6u1TXihnnQvB6kUwK62AVlhChzB9g3TY8
lhIYvoe+VNOTmHnD2t4695HehlksNxz9cF7wCBOk7TFDm1rJy2ODprBStCtfaS3UYs1pqWXFoZTy
vu6SDScVXDyu/4iuXNc5ny+IlclbFhGDTE/GNitqJ8R/1E+nw1Dq+78QgjOPIgU1UTof75dArkxw
LDF9cUrMh/ypazZRUq0crh/Lkxx8wFT+GWSe0jenDlgfQx8Q8OaloB+1/VzineyWDvtaZf7cvQFU
h3orGnKkvvOEvglk8QnGTmM0xig/NWa/V3xhwHJJuQ697KCr9Sqc+OwnehNxMX+yhUeKYjC0bsvd
iEpEtM2/xD/Ish3BVjfplWGLW9mRv1X0bZPhofsy35jBj1U049ll+eaHLOY4RNokjBHopnDXOZID
36dH/MCuv4S7Gc6p2YZudy/JDkze5ytoHuHiUcPHxRmcPhDacss8vB+DQfBTAic+Eg94wkSKdQg9
awW1vhZmcThqozICm6B6ViHppKSSUzXPJi7Hnw/mI+bpdan+azSL016d9Bw8D99z5E7eQtL5MRdD
Bju8gTu7ax0Tob5q5zvC9vPA59fRv+IuVq4ETzbHqJvhZQ9GgRxUojqfR/jYsJuHhpcIKB6Ve2yZ
40hoBGjJHGKW38XT7IeAcYLhxnb+xQDzMmf7xk27wUgr2hW6/RfKPsiJAXkEMcrlpi92CpIUCEOZ
hK8V4EPetZSsrJCzU/gmwGIHaDHKaFVLTqpZVwV4VxQgVmbw7B57E2GRPUWj1OutSoEx+wY3zw7s
/EVN70Ten/bkIlR/729nMyXP9puV0GdX/5vIi/sNu1urHCsuHUnV6XQ+1MZz7K/UC87PH+ArWrto
kywRWPoIvnJIGJ0aXmFDZw/NuLIEz4/iXxEWX0hp0ShoA7QUJ/Tzkqa3a+Eag8u/NFd0EmYMIVnb
IqupBTXVfD1PZwGvO15k4ywEshfaZu0l9sqU+XD0WVCeNB23HQq176+bLm4hW2PmQEIvgYSIbxVH
2db28BWTDls85Jff5W3PSFkfUFS3dGxGdHr+JEn8f2X0vyki8uNv9qiDBPp/vWRN2Iynp/Tlv/92
/1JBWXt5a5b055/5UxJd0f8O7FmfvYhAKMydiH+Koivm3yFaAQSyUMnGzeGtWZL197k/bFlzqQ7w
Jgyzf4miS9LfNSQ5gadyjIlo+xr/jij6Emz2h3MRAO0ZcAY7UFzs7EJWijjVugICRE9SZI92epeg
iq5HnMyzzLSGdviQua9NN7BmnVOuPHCW6Rnzwq1Ndo57CnXJD2XJMfNqM0bqZBMd4NiqdPs0t4VV
fxWuVkrm0bzZMR9CzWfQmwStNIYSgHVeocun3wxtjZNiW9idgihYbjxk2OzVJRpgb9bEzR9//X9l
bXqDc2RT//fflgy+OSp1QsCQqko5lALs+6h+XEkcegyw506fYXxjdDGj+NBWdVJud8P9PCDEto/j
fBtRXWQrajZJWVJH9SYdYkw2g6LaTpiiOjK6iS4egLEL+zvcZUYj2lGfBTf4xMbfsWgQUO9KOrdE
cWxrNs1wEBD5vCiFMcWNYkrjZ5ysRhPPX1lBY6IysPzxhG6WNAyj+G5KxmZyw7ovhctusErdxd27
LjdYglYFYhVW9hyZHUD70epOVsqBhCRM273IcQEyueupxMlxKUA1qlNRwmHa76rvKQqQVodCW4jG
E6pBMVKueD+gjJKkcbVJK7G8o0xjmUcDvacHjF6RA8Mviw5r22ZXIJ662yECUDXihvsA1fyrWc0a
JComenE8ar2jBs3Y7hupjC6lWlLudVwzUVtXw0SyNWjcN8iF9rxOEXWdNmqAHJoj5RM2wYM2fhUE
CcRPkvvRgdKG+hMxPuy9KA+rd8B4clgEZf8rjbXyWamkQURPvE2+oOBQsKdKoznVQVqik6mX/kUG
CgzP2gQ1PUeTPetBTPL8LjWktoKtj+I6VgIeBZp+6koMyJnbY6YLDXImXUqujXaUHG9aocZTJe0s
ubbJx6bqSh2i5rvShQ1pQgkDCAa7iChKFUED1tKpRFaxSO1QEqOt2UmsBTkprryoTSsHew8TpyHK
9Z4veSjgDslNP0TjfpRn5+Mx6RyvCVJaQlPeZzbLqygx5JQRCK2T6NTWdeCY3SzcJhe6Hjs+lxUH
DuyJNFG+d0Wa7iJLwE0JzCfefgoDno6RkOOhVhlyq+IHU1T3U4/83l2uINuGuxDmlbaKOoGrodZh
N7iM2qI4RE5hVPUxrEL/ToDRGGwDIRnvDbFrvpaeAb8sxYsJqcTaKb0OqesOsaTNEKAMKilllh7l
eGiF59DCHdaKS1HH0ARultyGzSmgaJxsxKqT7zvMtkc7kTvvoS6t6U7JNOubghDNQ1T06MpymLlS
lpWHuE3NR6Dxw71PsxAcmtSLD6nETAxRZhywOikvB7wZTyYKO4+W1Y4/cNNNfkUo3hyUDIErTF68
6zAxhdSWBomktUKUc4utfXTrdWNwSlVBfcK1Jr70swjYfa1PP/y6qm7b2Kx4smvJVRAKNUyRio6S
NSDBi2fZvpuy6oAxi7FttKnZAtAUb8VCg8GRIBSOcaQGGxyU6t5AwuQgdF2OxJ1R5NjG925iaBN+
drnOSkp5lUzQcfAri5Ez7FonKa1ffixTikDAGEPrDKWkqASXVzXmLW6/lq03ZYSio0zTQuiNvdaj
r6Hh/GbLPZ0aDozxkKehfyj0vHIbdBPtwtB8N0qVeK93ubfPW8zJ8TMSOxC02XgRlhhGY6uaj3al
aAHNnmo6WBpKmWZX5SiPVYMr515yDKM63ZZp2JEiF+Lj5wfuh/OWJw3i5oAewM1wYS8F5NGvq0up
w+ZY76qtnpXXuWzei4l8BFPnjBksoFD+no3qKWwf8KTblNqhxGmk8m90dqLaG9jfyciw3UvxRWBF
boN4tJZeBjH1xL1c6ht0UdCz/pH24raqOIrMnSci12FgKZbiIiiguhjAZRbvQ7x/xEBwLeW6qSWn
gUKqBzcmVoJDaqJOMWys8TaRVwv188P07c06P+rmbISMBdjvB0uFufrWjxp3HMAsBwZSo7nFNt8h
g2FtFNSoVRuhsJV7btln4UHyPujiYhVMzN9Cg6DDNnnQS1txpj1b2+1m3ibGW6vc6cULbBGQ8uT7
m9xLcxnrbL6zgnIOBE4kbx7HoLtMGnHlrbIyNmQZ3ofKkhDRLYuxzQAeHaR6ULqGnV5KeFLE91K0
mhst+wOvg2P98kx/TTmXSGf4QoGoe6SCmFReY2m9Ge0ZzQcljnXtoCuVYE5mg+hxOCJm8QEJOA/V
iDWQH8nth6X09ncsnmlzN8iQAx4uWn8vK8lDpH2BFvT78y17dn7fRlk8ntQ6KQe0OObRDk4oaDRC
pv08zHTCcIWk13e0PwqR/9ZL6bp4ye6b6uWluXoq/tf8R3+ijcutFDT/+/0/1n/8s/+Sz++Od//g
vr5BbtuXarx7IV/gj/IX/flv/r/+n3++ZB7GgpfM0680BFJbN1X4s3n7ngE7Nr8ZPnGH+j//k//X
zVOb5Gf+2D+codS/I1/Lg4a/DfYD7Ot/PoM05e+0yS3y39lrwJBmjZd/eMZKWM2iD8FXsnTcORCQ
+dczSNbwhjL4g/NLCM8Oevz/mIQ/U3Lm749JOZOiL/a1yo/j/SOKJOc0C/hB7zdbKpFgyEjnoewX
4Zotb5Bj2pleBGXz55vJORNpWeH7M5TC2YFZqqXOT7u3TxA0wnFbFZDfjA7T7FB6BcLSRmrScsct
mod3QOJ8EmAWYLh6fC121ofYi2GGUZkMMhNqt0WEgemdFnwtjbWWy7m5BNtvQJUCWg0S/f0Ap34g
OfSYy/9L2nktyY0kUfaLYAYtXgGkKq3J4guMZDehtcbX70GN2U4lElvY7nmZbjP20NMDER4e7tfv
VcX8tk/FO/6770rX/4ircmNsYvl0/HDos63FBRD4NbqWrLUTVs2jnCe3Rq/Dc1qHA2yFE6/YNHyM
KtT9ei/dK372/vXHXHVVo+5M88IAVDP/+afnJOMHVRWWmIc+yG3gmp8QxRVr+KloBn5tag73n+7X
/3g6T+6xomQa5uJFZ2h9a1YMqDhh6X8bkvx91KWN63Rtd1icA1IYAOoXvAiBmuvg1tgdXfNdT3/1
7fcwvv/ai5UFM9DV4JNJwN9Ni8P+ecGUKPZ11HtFdOcNO+DxOA6PCMAfik795+v1ydLFlJAehpWS
cNqduldd2fNtnfT/a2c+yHAW3wRUE/CmmVVJJgyde9NCG6a1Po9E8dDushdrzzjZN//1d3rKH4Zd
48T3SM9uDPGsraBCDIUwAg1tmlrnNmthgtqsCGSHsfJhX4x56NZag3zlEA+Qo7bJhr1l2X7eeLDF
KMRFpmPpbC1SHqNIk6Sbd0V/ld5V9OrdpLDrA8p5B6hzXP9Kd5M3cQ+y0fq7ed2SL1rZk2fWF1kQ
zZ2sMQZOWEmqKw2/IcZUeMF+/SG3jMx//ukYDwm5dJ/rouMndeyKgfJcK+U7dN7Hr+0sKT8u1nLx
8RJjEATUoKkqMG+iA8YGvQXjzz20q0eZzod12oIGrYSNs/VbBGMpzWMRKkjREVrvEKUjJJvm/7h6
ixhcBZLlA6OSnbqxHidxOpgykA6zzbZ24lw4Xx439qEEdneWg1ziE9AyjoVYGSRH73Mw47/yXNqN
MlMJhnJnmZ5rQVHoQQhaiOhbFVtYj9mNr6wvzkGKgNUQ8fMcDcnhRKcJ10HoOdTQSsEV7oSDAC+y
+fL1jlk97YAxFFCU82TNopeQ9GJHRsLO9NLAHv3M6YfSsfI/nrbVTPiYGvvkH00X0i+F2U1JYnoP
1oXzQ1D5QxENXsxwh+UbPWRmE4yGlSW+l5lBzq8IwpOgR/GhbcXquyDpgoMCkbA3Yew4RkUN96ze
I9Ottt50kuCNvItGNdupeotOkx40ThNB351McrFnHFU7hoGPMq2p+M+akRiOBZL5ljocWjICeknv
UVSU101QZ70txwnaEiSQ5n0Ei/nJcKOb66xLbqETFaHAhmzzuoddFVFeAWw/A4OMgyqVcK9Ovm7L
SQTotMpGW0r7cq+Lsfcgq4J0ROV5OOaKXlxNdShtnPTFsftYTMrzM2sUWAB9CRqOojqG6ZjFrE3R
Doq/Sm3DwPL5cmFhERjVUZa7MkvAmjIm7j2GR+mISDxiBbYIc9i/GoTi4v7k0iJIKjCYKF6LS9p9
djKv0iOkwjy1U8/mPcpjaQtwvrWEi/1IpiDklAypkTeIDAVQiG9N9l4ClNnyM2JAUYkq8+PjfMvL
UVO1xZiivEdbY7gp9tWNZfcHRsJ3Je9sEKhOdKwc630rKi8unP98vE+GF4lDb9UFjPGzYcQZqSSm
OfHyn7ajF84t4pWqFA0CJdhoUNborGer38jlpEU8vvBisQUFT64Huo9EjKvwqP2CmRveOn0fu9Ym
oHvFFp+IZip6ljpDoksOPx/ye7iuB8VJbrzDPMsU3lgHaAKQK9yCDl5iTnkBfba18CvqKKMjAsPK
uUiUJewIwDTUXvo9GkPOPBbaH4PD14F+ZS/SOQTBC/Eb7BKok53vxTEaG1EYO9VRH0VHhLXV1Ss7
fhIYvrOe9MCGBS4OdpJTPMFPe9qaSl03zwA6/UC4Hy6w+qpSNubQYb773e8kV72ilXyMnudvqjMt
hpaUhDqk/s13lf8URf6fT+9lB5JthOf/Nb1kC0GiXWuHdja973etgwzYVfTOyAwAptAJ7RdhV+0K
fsMQOtnVeNyiu7g8i5jnxmNydcZYLmcFBIOurUVF07H6RPvul6llCyI8t2HWB09ff+R1V6FhgGwK
IIy6xKCMEM+Eij5BkH8Fi3PpfKTT8xBrfNvY4WluuEZ3BtIge89O90A5NqPqIqH4WGx6yxrs7/CK
XZCJqirsL03Rqo5fh4yboDhSPPOf2R5V9K+dXVlXxiKYzqehO8t6L+4LPQSoKsaoI6rejRL/CBgf
9Ydx4wm2ZWRxSSBtJosZMcNJ1Zeq/FbXJ7PzNxxZtm/nNTvzZJFDD14tovaDJ3P7FtZQV3hqbKQT
Ds3B3+cbdBPL+tCFtUU6bSQISoko9jnqwWgPgRPv6hzEO+DsV+EnKgzyHplYDuPf6jY70MruOPN0
8Tyn4DzF+ojtQUKpprge5ZmelVYLEkdf747L231eU2pEnAPS2iWqecgDZdTmkwDPrJVRrM9f/7kB
mSyWwt7clFhiY3TGpftinI/aqFPRo04tf//fLCw+FCJfKco8WPAQ+orqm67bePBcjtzB10yRkOPK
Q5+i/OJzwGdsWWFXo+Nw6HfelXAfHvMnYY8ezh374nHmi6xBBNLhsfVT6cYv0y4nYt/l+8KxXEhY
vn3t8cppg2xQVPlZIC4vxvybzq+lpmacUR/SG99kIsNqnuTk5R9b4QLEAhAqkxtx4bWgJEHWwijo
9JA6+YV1QLlsXw1bkLb5rzl/73DP0koAek4DlkLy+YUre/Wo616vsbgz72d8+A9F1RYRw8qafTJD
ifncjKZ3QVEGg+agGvJDKttvWZA5niZvBMKV98Bnd9g053aaGd3ozXb0W+O+pZ94aA8dWZKo7uob
xo42uzQrsQIeCzIyGbLamS7q3GAtMj2IsJxGs/c5aI9xWzuScS0RMb7eDmuX5mdDS06hkWHnvo75
UL0DzUsdkiEMbnwsD9YOFvsC9nq7v4l26s1/XiH+nbjJ2rQSrRghYJxdByjF5l9cM6OfQILvV5qT
Dq3tyYojhH++9nJZS5zD/pmJxSXT+5o1lkk9b8fwya/3wHSey9ukdozb0OIhIlyNz8IDfJSb19ua
c3Biwd030wTqHzvrU/UrZ1ItDKG5dORDfWXdRw/pMXE9N3SQXBcO2jy5637t7CVwEWc/m5x/0ieT
qjb1ATUeNutj+TN4GXf9oX71rxEmv9UASEV7wfndf0/u8of+PjCcbLfNJLK2fT//hPncfvoJRdfE
PpV2zUmq2m395slolEe4ZHOnVsEzfO3wWhAg59KB+bF74NU4N1apmRFGkaY5RXul++Mh9g5x/o8h
3POiQmqqU2YEcLZ8QZSTMoxTxncsoffzdYaS0l9fu7HsEH9s0s8m5HM/WrWxlGLARLMfnU64EndA
BQ/eg/cScQgZxkufG+eb/JDwWrCu0r3wrj59/RPWVpJyu8EjkDQWhovzXzB18JYFnaA5SETZVaPb
AtiosHz+51boOKqU3aDfJXs4t4JOAQA3Dz8zLz7INcQU9WPYbR35OfQvbyCd7qbE0YMjdwnSAwaV
dkoV6LwG9CtYMU6/J/Tc5eMWV9XaVv9sZ7FmMerHcpDEuqOg3ZYIkMx26kkmiumh9fb1ws0Ls3QJ
6RGNW5VXDlPf5wuXlJ4yNf7cnUiEkxg9ZqVo54i+qXTlYm1jNnltL/COAXXCrDf8HosjPHrQeNbC
IDuiYO1CBN+QzriqIRP/2qe1RGFuus1kY8BClxQLcAJHddv2sgOorL5W0iA7ZIFfOM2Qm67WSvre
CuQaIkijfkyTRt6o46x9vY+uObU3YMTLJY20Msn6QqZF0MDIgVxTH953gjzepJBs3qS+PP7+2t+1
++CzwWVwrsBEMuOLbI2YHgfZOqIRfPjaxMqXQ4iBDha41zlaLZIVdCeRdAugkTTz57K9bdQrcYt9
YNUEwAHe9nN71lxk534uepkvWzBVdiis5UWXXymxFe5kM5qcr71ZWTCTKKHTO50JFpfZQd7V09Rn
Apz5SuMEtWEr/fvXFtacIeZBjzm/pmn/nh8rRdCSwJdkGQUeUAMCJXQkgJCG32inz3/N4vSa6EKw
KlSBZpLaczPDkKWdMeGIhw5ZoSeO3j0nv8yAxhhQBX0LCrHmlcz8J2LQtDgu2HmCIKioRyEoPKES
ASjZ8eJXaVPDYe3rwBAIromJPOg1Fgl4qnm1NEQ41daR3ZuvibFxQNde7ODW+TQkTxa8GotMmFgQ
521G0Csru90F7/1bugt3/m3+febKSiHZr29mTv+tp8VaYeKz4WVmXBITIzXFsH47uJMr2Ylr3HGJ
FHfbNCjL3uV891MrJ9ZCXAdZibK4E/PM86dIKGDpOcxTAgN83Dj5Ot1Njnal7IQH4eXrTb9yl2AQ
hAzIHGMui57vRgEpUz30SvqKcRPb1eA9w6mE6nfOUzDQhNZV/a35zZVYSxtsHtrRad3g8rnJjAF5
umOYTP3eGQP9IIMDj5PetZD3+dq7LVPzn3/KP+MSoWio32WnR8GweZFaEArhT8UPN+ysHTJtprxF
SItlXM5Y+6BrhTrsaZp2+kHvTLuMxp20yUO0ckki9jBnMhAO0U5ZrJw2NknYt+iHqoeZ1nB+Tc+0
hlsfaK0PcGZnsWx6lsKj033Ysb7PrRoEWt3wLxn6sC3qk9VzrXFzEFgBhREXzz8Rquy6D2OC5Hi3
8Z2441BfdcfkWjqUJwTxdh5AzJDG1xb/89pTEB//a3ex8WsrQ+O7biTywmaf3ch/vAQObWunP093
0oEcEeZeO77XtuLYWqTUDVIMzhw1nmU+1QyZFIK0pul1Uq8Em6fn9VyEn9kwmzvRTa7+VQAD/aVS
eefepE5yvsJAuVMtLxAlDk7hnYHijH/wnieIgaKd5f6LQv8MSfu/xhYBDObIlNEIg4wg+Zb0yDWG
t02/EbNW9wzJE5hJJiHpJizugjKUUx5invTRUmxOuuPvaJ47lOoO89A5NLH34X1yu9UsXbu5/2sW
wbzzhfQQd4cIHQyGn/T7MoHpP71NjZt4LHZmhYjQFsX7Wmz+bG+RwGVaV1FOwM0YsapaOgkCtN0a
0qca5/Ff5AmEFAaHkcnh9fwBvv8UKvOYiZ40p9VdVN9rdXCywNtFw+nreLz25WDe4hU2E5Cjgbb4
ckGVTbol0c0c4SJ0mxtgmQfJje5117gd9+2NBHmPevRdfYP4aN0w0kt03bAN//P5t0vgKRn6GPd6
R3RkpnoJM7/QA9ur7/JLMysvuSNs6wA2t0o/KweezIvWl0qw4Z+Lr2iWSLlbbaE4gQkbtPagtt++
XtSVSw60LykeRYl5NmJxvhlhqs1OoJM6VdGL5ZGAjTLCoNMYId9C8+trax9PofP8lZubPj4TldR1
Yfs4X0kNcXX4dSW0U/7wl0OMGtBFbI7jb52vyjJuoyIuVxCLuAaQEIaWCwWiAmCJBHBHcTpzQJ1l
TN/UekuEbMUG070ziy/1HchZFl+pCTyhCciGaORL8TEpUHwHDr05b3D5rVRyLKoqkNIzdLrsTU7i
IPv9gBnlPjg0v+cOcIREnN1c9cCgJVuDELk4KO/KRsiUVw3T1SfzYj6St/z5VzM1v0sLCktO/Kb8
zk7xU3Dq3PFnfOzcj9OwI04DK7KpZNMVdeHld6jwfhdvik3W5MsshjX49FMWR5FNrGZJxU+RCvM0
+eKLKgdHqiR3fuxdy4pne14EBXYsbgSfdbsz0p4oABZ+YTexxDwKO1NxgOAeEj35DUtfaI8k26nZ
HgDBPCeppdtp3B2+PjIrlVg8JmWCegr8C1HgfPHVvtNz9KHZwHv9qnPbY+tYiTO+DSfq676t/Whd
6yr6ObrlfifvSTv2x61q8Nr+RpgMdiNi32WXy6sCr4TFQ3U0H3Rz2vLQ3Aixlzkw6S/yEmgVKRzG
ZfnVTGa8RaJygnQdOezALqXMUYR/XDdh0Jsm3TxHoIH6WuzjZkSiKhFTmgRt4rQNM43JhoW1AHdm
YrlPRL3xhiKZWyH9bp7MgesFcpA5r4B587QFzVhZtzNzi0Q0M/1IqkvMVc1VlEp2AB2zv8kYvG6F
ixeYBeo+S5ahXir1stFi4L3GwKT5YEPdyNznRrFwpY3ER2HSfAZ68JZdZreWmU5DHMcm5C3hnzQK
7En4CbSQ/nALwe1fjfGjlwu3jE0X7jc361p7jHInAHUi1RQ/1PuoKn71lXUlgabts8zWvK2TsJIK
8Bt5es5YT+6VZQ5SVVrWakZofuCDjWcgjI7wzb+KnWqX3QV3yGsDE85uN+1ehuAZTy7J1OTgnuPx
cR4FxoqhRkOnQoyWQmdTkHmxfkWCK/0KD+mpuUN+TXr1pf8Py5dn/9zworA1tfGgMjiu8+2ZcVTi
71TdNw7Nlm+LvI52dsIk7+xb/CpTJFYMvnLXHnxj2sg/LjfymTPLQvFg9ZYxFliqiheeIdB+3Ouj
t2FkpQ5zbmURZig1KwrHBR5E2qDMxZeP9Wuwn8OAcKgbp/iROVuvixV02LnNRdwRxjIoagWbs3Jk
ftU9UJSBxoDyt2bX+7nxUznFrfrU3G5lxxsbZAmk7Trg5YEXsabge8nETm0R/lPeGY13BZx35Kgz
E92y2VPzmKsS+GKdUHiWk19dtUW7u+IDfEMfQrg05siDz09XPGSBMEQJevT+4Ho8yRLhz9fX+Hw+
zxNf7czC/As+vZCkaowbSPNNJ40gtUnuRu2hUDTHyho7lpStHTj/3qW1GY5uiJD0QIG78KcL1Uzt
YLngFjIP8/Ra+jfCAHb6ku3G62qTr3vlAKOFS2UdbVoZ2P/iAA+VryZWq5oOVHE7TXuNJePQNsdk
U3hrbZtjiTIZssKzewvHGkPzpopExalobw6uuOt3wwe5dXaM3kx7piTPXTS3r7dy4OWQzWzwzPLi
A7ZZ5is97AAEYObmbtVH9QmVoZO6i9H/+mHtACTP0iuIXLTP29TCa9vns99zYPu0fVKvS5Quwnos
v3fiiyY+6P4RuH1jWht7ZyVEnvk5f+tPlkpPQoUdQiOn0aLj4Bsu1PWnKdjKp1cSJdZTor9EHYty
7vIxU6ZZJU7yiJ29fhgQ2UNM5qifQsc4qLwbhA2k1qpbn8wt3YKOwuokzLVAKfvojzkqrhZsvm9X
TwJ0fhw6qpHqEgTNxLKs+DHfSXsed/kd8/W3qSO/GI/zsBlkrSdX2Bwg+uC6XZ52AzwBCa3F41pb
xH59tESQ1/gmHpA6yYVd/GTZulM6p+66uwpfirvwwYK/rXlrT/Jxq+C75jKtG0lnXpa21DJrU0pp
aMdUMhxpvAuTgxeEjlX9lJuN2udadmh8jBlDRMQw+ZLxd0qFqNdG0XCS0J7H7YOTeYCEBTGiWaIx
QJd6Hx68Y2bMs+/lX2AOnqWN37B2s6NzSomSigwvQW0R6BoGi/KwUACak91H77wAP4DuzCF431sE
SfjEW3orK+8/Ms1ZIISnn0XUW4S8JIR8c8jIOOEFmrmJ6te54Dvr0uug6+/1l9Ztb7Tb3lUc4ycM
DmSm2eu41WK/vCH5wirDjDBogLVe5p8dFW9RiakfxqnuObmfGwepa6V/HHxmK7wxuIXpXy3vLbnr
J0HJMWDmv6Xse6sh8Zvou6+v4lVX8IOlJLW8YH8bVR/OitykFFqjFTnBYJBNx//NxOJE5p1iJYNh
QPOXTI4Q0M82BzhBvjZyGdJYrE9+LDaGIQZaynnwnKyNHuJBYNdXKshPvRM2LK2uGBEG8i8QdheN
Rbln3ExKLM9Jxn1i6G5WJ+7XvmxZWLwytNxLM0XgmwwTvGKUCN8hZtrw4jJQsV40bWbQEG3mZQMM
ti1Z7RKV9crpaCtjo9hUOCMuOvCJ0iRsfZ8te/Off7pJ0ykfKEYpnqO0ggHxNJxUzQgxSRF6N8lY
bj071rbDR76H6txHD/jcXCVFvZiVbAdF92yzz3/qfWXr2T+voYDtmhFmlPtnINv8Mz57JaSyPMiB
4ExqDnIojl6UMTr9893AZB5tLkNHcWPJM5n6lakOpS84nhzcqlmt2CnyN/9iy302svg8wKNErbcE
zzHE6Elgwj1vlY0dt7arP5tYPNoFv1EY2cePMKgsO0utRyFUNypna7vss43FyQlLMBqeiI2xrECE
RHsF5Leovk3949cf5TIF5cN/+iiLu8/yIkjkRNYr6CV7rGEqyzW7NQ+JmTp6Yu2/traxdEtMiCGG
ktR7WBsS4dhk5d7Mg/f/zcTimT6SzUz1wMplmIilfp8V4s+vTayeSTqnvB1AlSJ4cn5YglxLUzOK
INmq8u+6BClwXfwsyy11vy0zi+umrepEbLUQM6MCR1nzu8miX0jvbHizvgP+683iwtGKxg89HW/U
aOaQG/J7ScnvDEFioje4jYp/swXIBgBz02u/ACwYU4RwtJUyxRx7yY4uGD2Gbmo3pnnW1g7AOHhI
QE6UABbxDPLDLmHmT3AsA4nAjMFchfqaGm+Egi0zi2gT+IIeBhpmcOY6T7+FZWYnor5RQp0P+/lL
AHzTjCJBolaiTrs4o1qXhGpRYUX1vN6t4kx9M7vkTqrM2mmrON+N7dgwDVMEu683+grQaUZWzfB0
3uaXJYARpTmae4GPplx4V95BcXutv/zOgWEkPzZhH/N+vnDzv8aW84hDUKrkxD4Kg89FaM9iNOlB
v+m/W1cweuy3yK7WQtEn15TFIY4VeZyK2TXd7B/oDd1GW6zHKw22s9VbwvqAiSJTZOFQ+Kb91uAR
oLbRO8mpQnwP4Q8folcJFJfk1A8DtJDIdYXoLQ4768/21MjKy/z8xyyOeWyOejeN+NsZp/JP+wYu
GMLX0FHqp96VgdVsLfDKFQY1y8cgPmJQF9rXdJ6FfsxS303Ik6rIexZ748FTQ8vZApis1I90TNFq
ksDJXVYdJquYCq8MmZHN7jPjONKi6e61b+ZJvYcFr7qzboM7M7DTGzVAYnwLTbPu6H+tL4JALGRR
JAlYnyBCsjs9gBdSe1dj68eUeBt5wcp7GVcluhUAeKG2XWIe4zKgTCF7wsdbVQjtyPUfm+fiOdg3
9s0NbINgeJDQtL1de5zBUluY9pWI99n+EvqoxkPa0AwTHIpVElx8ivKibub0K0isMy+XBAENI4pR
m2NlVlfICwogO+1bir60dug7G+Ys71pr3SZ2g6vNnsxKtD3zcHHt1jxj9ajCdgxXTPUy0Xx+S6+C
aN+jqnBbHce96OrFMW6caKAxv7WZV+IS5qn4UFkmM7vAUphtlDWVyQLnfmbLPejpdLOgtWqEGUfq
7hRfLhqzeWfBByIKguP/lP+MP2vQUrN+NoVO48p31CPKqBs35cpwP+Y+mVxktGPcm5WRYbK/sp6j
Fx8CEUAis4hw9LN5AzlrF4fNbznDrxZXypnRxc1p8QJVhQKj4tW4mwE+6mnc63vx+p8HO2teSGbV
KGExI7l4ExjW1JhaLwRuKslUIGH1Ft8QELI1WK6/vpMv0jUSJ166OnBZnoQXtcgcCiqKKTAt63Jm
jwEMJ/JJD18DtdsPELB8bezitM/GmFBTDYZLeLMtLsnaDK0h1+PA5UX1mOb5rWUNTml5Gzn7mk80
oHnHoxlIBrAwMyhNTyPF4m4y6z2krYrwEsrfYEtz+2Zwv3bpYuvj0mdbi+OtVHEywO9JllFJ8a1g
SMJBCKU/XxtZWzcgQ3PWxm64SHI9SdYFs5p8NzcZ7wv+5PovxNw3dsKqJ5+MLO6dinJB4eUYqdTw
WwCOQx6SjcGEj8r22QGa03TJgCZeRdXxYq6ok/Jh8E3dd+Wukm91mPyerE4XUltq/LY9SGakpaFj
6rksXcGGlubfqCeWjiTGkb5LZCF/bWpN/pklufhb78VxPABLk3lttsr0lwpMjfyrGCoR6sXQe+Ox
E70LjCLsxQ6+IsjP/ccukn+EsaYeldqjRCzmXWrP/HJ/aWZRXGdiFJwKxWofLasOfg+G1m3NEF5G
rnkNALJQiVf5osuzHdVCKPeg8N3qN7pmxYtx7ce28aTf6PdDYis/RTt93u79yhf30GwWfAyqbTO3
77JqGipiC3DDRzu56dXADvM8+i0OdXdtGHJ8ow2qeJo81b+q25wtXIzGfZSqCEQWtZbbo9R4+8k3
jNta04KXIpLdKVIHt7Ai35Gy1HsPw0RHaWwsylM4ZTWwDDFLb+Ta8n9nwFr/DsXKu4UVHLqKeLS0
11bUy62lnXfoxe6CX1QjeQO9s+yr9FIFB7fKAxoOZSdSYLXNh4PqxXY6/fr6QG5Zms/Sp/oWTwu/
oWuFTmciXsdKcfRAm7aCZ4vK8V9YgsyRQhqB84L/QPFyQ68EzXfLKuL6vimTXTE1doGI4teG1o4/
wZkBw3kuk3zh3CXZ9AA+SFMAbKaDplq3G3/DlRVJcZhxGMiAiITe4AU0sZd8n2tbDdwsUuTyVgp7
fXLSRDXfUnjRrsUgYVzDGKIBanFf/BmG9A7A9Xh9Y2ey0Lt62PenrjcMW5PLzNHqsXWUbvoRD1bh
Fr0sfbMabTyEut/ehqkan1ohTq78Wh7+Tnuv+pPAJ1ptOLV213z2aRE1u55ysmDJ+OSLB099zzTR
zqLdoI+ukJy+/kSrtky+DrhY2CrV+Yh/2nV5FReUiZrARbTBNv2rKv27rpNDK/1lpt1fX9tau3L0
T7YWqQ4l6KoJa1Ri67LfF1WEjA+aHlqz4dKGGW0BeNekJJOEogvcgOPaJqKd+AVUJfHua2/WzivJ
gAbqAGVE0InnK0cszrKw9AK3bUFDyuHgdH5wHff+K4xC5YaxtZP02dhi6SZfE8Cezslbp9VwzQhG
f5LGcNgKd/OPXoY7A7Qdc1V0/S7xGxFcl5RaAleNi1d0iewSgrqycUcCsW/FB0FtDv9mGQ1G/GiM
AS9eJFaxLEZaK/shiZVy5bfK81Snz2rTnHLN3H9tSvpghb70j9lwMGvaPMS9PFoqSKU2xD/QMMUe
JQ5zslNV66+kIrcOvTj11wUhZJ90VckjtWM4qo508zFJB/Gdm6l2U9+wDoGkx9eNFcIKnsXGHcWt
bp+0Re4wqpjs5W40f0yB3B+EaDJui1JJf+S0U23Vr0VbHsXh2m9kmG30IPQepLCp3mOtaTMoAJgX
tAvdy9xh9HIFnHrT3FRhKL0jDQJDp1JWmTuGSQRDKCJ6k9dY+r5XtOKQKKlO8SaDrKm286aXkLcY
s9fKKmIaAFbfvqmeULWvsReLPaBGuTqNA2cijcBX20NWRtetYfbWS6UNRuPy6enpN5WKCLgvnnrL
L35ZmpeMdmoGxZHOovaWGshM3ExtW6QPkpFM4a9wUCrzdy7kFRMKjR57thpF7c2g1cptaY7Alqvc
uhXJsm4HESbOoGnE73UPP6fcmPFNSJliJwZFcIUESv6Oxod3DLuq2/mh5j3x3bzcrr1kuAmsPL2N
Q6V0e7+a7CTt60eBb3LyhUm7VqD3OSppVO8VtCJukB+ZHDlKw10ZtSowD6WM9smEXJ/Zt0+t2Iun
0IcN0oIx8UGqyGFsMZ6YWpTk0pn0wnCQMhEyW41t0YcCzSpRPKXDVeeG5URV5l3rUi3fTJXaHxIv
DvZtMoa7GVjY71PZbE6TnGS7qkm760STQidKzeTFGFrR7cR+tLsuRbN4bIPHCAkYY4eSsDm5pjEE
N32gWAx3mBWAUoW/bcwjvbDbLotPigWb49ihz6EWXb1T0UJ+Frw+u2+tVHbFTmltxdMSyBHRF4lH
tZ3v37Q/9GhpO0aWdU6kG/Ux9vRql0+WdyMnskEAs0xnNL00ckbPl7+NhVhDtZM2GKA3nklR9GAl
Xed4gxC7saxBu6YI3VVRGiVDU0mUAUOSxvG6kGpESOKpFeHatmrdNsPCeFBLKT2JhRXs0iIIDp4s
er88HfoU9FM0SD6ysbmywkBy/WIsd2R0sNyJQ4a6rSjvvV40j1PQpDdVm0kHtes02xyt2BU0q7H9
QLeuMkHX92Pf5lDM1hTVhSovr3NBVW59WYM2xbckuzYzKOui0EDlqE2vexBjOwYui30xZfFO6cTI
ySzZeNO09IcW94YNuWB3SDSZTk1uSi8a402O7FWAv+IufpObtqncIBNRKQ6hojlMVZ7uBChIn1Qt
D/6ERpdBeFD7QO+KfC8WPaicckS5IWq6mzFv2+uo8aXnyOyHozkh2m42t0lfjt/xT3R9VS0fpVqX
73LKlM9eqyU/s1weXlW5rN/ktJv2aZaHD4E6CqdBNrPQTmVrOMUIDroewBVYx+sGesAq8R953Bbv
lpHlt4PSpddy0omIN2h983OQBPUhaTKFl44nvDZxNjitLCDqUNRx+Zv4aO2yvBNcuciUOz8QrMmd
pGDYQx5BxWkMIgciaH8/FkF04n+8fV4X8bHXre4vfWSsjtkvqkWCKDGe66fsMV2Inkdyp7+6NkgZ
xhFMhLe6qO5ePNloXxBx4lip4pDs60IZ/kJIfHpu+ippd1qnhnehl/Kmk/Um/qG2wqyWIgkDImE6
ug3uZHXIGUxy/KyIQX0LfLV1ci3OTh3ELqBvyaenVoN/tu+zU9iWyVWceOkTUJfMCRt1fKKCm9+p
UhMcclWa3grfy/fhGAVPsVQGj35VJE9m2ff7j3+jUMV4ipf1ezShGD4hmn/PAeI/wRUdXotZzR8o
rXcfi/ybaZD5iFVmHoSc/xtxWnHjqjcP/qgzpdp3+T4ozcYmtPQvtdaqr0ba9PtJaQYiX5C5H39f
bBXGPvPKsbeJf+EbqYHuO74pDntlLMydZAWT01RNci8wRfw7Mqb4NASjsY/LsP2eMJD7Q9Jl4WBO
nnc1+iGaMsS6I/VpI7YHoUofpkYv79JJEp9peAiSHRsBtJq6IhyMWEGwRpHuiB/KtQXN/eQgyDNd
+7lpZo5e9Z07qcpwDzpr3JVK2Xz30eL6SZodPDUGQdwOZ24OWx+E9k8hNNIDSkGFbbUWZIAU4xmq
NgXzmx+W46OWTEZ8MyVWuutBlzhp0Ko3SYTQ1zymIZz8knvTrgWzdFI9Z1BNbj1lF5GyPVXDgM4Y
t65j1pP4YKJ788Zfh0qqIAY8KstgckNED5B7C1M9cIxisnZ56Mt27Q91ysPLTDg3paUeTTSf6Dv7
8e2UKOoTTPhq5pjCYD6WtQASSQyT7iYexvpO98L+PrHk4Tn3xvR37eXVfaXWsqPFVMRsq8ijVykp
hseibMAcKo1IcPan4alnPuRFUIL2zzCoBRMbfuk9C9wmKLp2cvZcQya3a4xMfR7lqfoutuFfFajC
nScAugMD1x7rUIv/VFJv/R2UlVHZRqcXT/+HtDNbrlTHtvarVOx76tAIEBGn6oIFq/Vy36Tzhkin
vQUIISQBAp7+HzjrP5XbO2P7NHmXsWyzADVTc35zDLwTueVe03cpW8LgnsWyfgycmN8ZXnq5UbWC
VInbe2mFekDm1lN08LyON2nYehJGr315LYJuPFVC6XvYPcFlTeDP1VkV9c3ZCL/4HoZz+DtiZILI
BpveBkqhqty004hNdiqL04Q3c2pghJ4Hle98mQMHSuATpGBSlHrmXLtJj+U6YAN2JNeFPwOOU2w2
/Gb1/stQup6fRzy4HWzWxiVdlrJJ69LQS6oQk6ReWZUHdIYyCB7GY3lGcKyuK6dzM9kY9yIcZFNC
iKUlRx0kZwM7ntKQG7/cwmojhlPOUl6rXrbnoAxKDC/V7BcPRChpDrT13IcFaph1wjZlMNSXClmm
rc8ilUMNdCzTmPXJNhDbGKkhPW0gio0KWYd1QQe+TosE+aNUNY58kkLSHOKT/QHvos1sZJ2TW0TV
yfoyeCZB5e6lnIsrU3XJBTcFvSSgfo8Mry+3Ez7tHcQ+KTRKLJyfykUhCAv1rl/gHphOdBzO6JNG
G2iJ9R6FATQUl2GzXVDHunGxRuX4MZoTv4crW0XJw7iUiGZm/PE28J0rtA0RWNcJhIywOWlv5mQQ
WBCMfvbKxmI/kfFrIOBVXmg/uBQIRO9R0A1vRNcMWR3VZu/xlh3dYBhRXyqSOhuruLlq56q6hbYQ
JEx53ebUrZNL7tuGpzJa5i0O3xXfsBFLdGqmuDpJqptbNsKHmpi5heFkS3Puz/GTCWSdESi2XNkB
KGD6fg90wIM0M/zAoFpvmlsDO5UH1GbZ5egO+hr9upKkauHiAJs8/0CHLrl6v2VSBkFmjOlyvYjX
EN6CZ6cvlq2mjZO5En8VZ5B5wWFHYZXnWHdlHTY7WJk0OwZFmTXd2x5JSRdE53WDlYFx/KTlBjdi
I7F+6aQ6/dgk/GHCx6TZOTQob4Tb+wfexzO0vqyYcoFi/57o2e7dQqtzL4b4gHgtyjSTyE+OpX5l
DEx0igpJeTJzgJz9rIK2yjXEr56YUipv6rnMmTfyax7XbtpryMwox6kz6Uwst6YnGRzmin2BaWOd
VudB77VnUpQItyhzbwfHo6dqsngK2IO3lTdhaI4i3vdk7J6l1wd3/twOG9jIkZeWF2g04mO7x74a
b1Vo+tWBML4YpJ72OODwNyhKiDu/Lrs8tK15wH5c72g59UdunTDatAvz9o0c+C0dNHa9QRQaTwgj
03aG5mzAzOANHC42rJSLyHmx1N9sXeDZSuU5pyVw+8cwRnzqjvA5Q2yg7qQqk/T9/Yw+Oo5TYpfp
RfYMOTrCTXuUIYYTCR17b5Hey+S0BBmBOuGXTuCENSQFJesSXrtYJyYGK3Zj9a7rRbeD/43cKqxK
mYDVPfJjfEkLXUfbyHnT8hWjRSCUlFiupyBg+KhiN1XQdHD17cmicKId8MUnFjTXfVWOj8WAga+M
EJdNECY7jI7uiIIMe4MDZgu0V/vyO9MJvYVt+RBvgqaZdnpKoptI1d5p8oYWpoOuhhqOjUt+s0ST
OhPF4ofBaYc2rWOPndukFN99+EyyTVD21U3kj92S+r7jIIckA3aA7m7sp1Hk4KTZ1MrNjN/591Hl
JkciPXIZNtFyNSHj9hUsHqTbIpuUKvWkg5hCW4e+xFwz6F15aAOt3IpmUGhBCdS4hmydJOEXQy/J
qx1L1udx1TUqRxYtfIUiUQJ5ojLJudtML0bFicz5VLFXttiEI2BHGhfKw3yAg2NQ+M8ulY7au0Yn
U+rFdv4etMiQHtxYzGiHhzrnPcWBAbqP8DWE2qizRv0har9XbQlvRE5HDKKZN/yyVn3/jJE2vcBl
wAJHieORpa5AcEXWM8BOOrNzkn2izcltGPRziZSq29C5hRUegbPglUtwyt2QeDDR3ql9eehqV8Ap
yXQLkB0f4Xw4FciemjgW7OAphTh3IAmHQy62Mg1dmmCJN73TT8+Bb/WXkbjFoxRj+RSWU8fz1i06
+M1Oao7Rb68gvUzCCl9BignxYWiSC8mwRmbGSvgHssDr8PUMboCGLR7gkFi5tWTG4Me9YMjRhc/V
DqtnITZmMLOXSoRoQcqtRrxkw8DeS6dtbjuvS5CzgHvqkHdJOELAn5QVRD3mBs+UxmV5w2O8r4w5
BPFoh8V+S3w4eZ4MHyc09jidfYs6ob+jN4AFGQ0QBhcknOnW1DSeL0E9wElzqVuyJs7bQO2tsjW9
onNXfyNUlU90URWQk0jMImc15QO87OBruR8t3C0gZsxMcow6EnQXvgoKbNtlcDVCqfpQkJJYeHAV
bpTBrRTtTCW0IOC8B3/EVWZrLuAewVmy1a4ABk24LnsMCKplVnTvVhkutesf8HB6UXCKFblr4Qu0
DRm01nPHLPY6gKraiObypPq9tcyHgSGKZvcJFJ2qTM5TfB1bNksEOxUfNtxbxicJpdXiwHqO5zdD
UJwh+ehSvGYH+mxYTmNEz7jhl7pGu8uuJwOle1t0MztbPvTl1ib4kEUaIxgZRXY0C5wz9jKB49/G
xVkewkrzbO1eiMBBqNpx9gqds6K5QBCHl+0jY5AOtvIfbAk7C4zk0H+2tYexw8u6PwT8/ZtKTOyD
bNyqz03nYkg4k2xuw24ZaFo1y3IcsSUHmeMGnb9bBt2QTBHosmVBPXpHhXPu40pm03xB+mPZyaoI
0RDlcwz7ClU6PDJLyKFE2uc0xyBR09idxLZdSvvo19EQ4RBoyltnCpuLFjn9YMscWL7SaRp1RrC6
X3pER+ZQtAEa7oxM4jpv1/EKOZ4iyTHIsBPAffZybFEgReBFMTIWP4L0zzghJZCiMdkVad2N2B0G
Yt9CzvwhlRM3J8d3/GcsOetq4GLkMTJjt4+9YhHp6E3FFUAZTNAS64ujCOaMbtW07AGh8iiDG687
pjVUmR8Yg4MZifvx+zKMPMli6WKeBGyyb1JFEUS5i8LJoLyCCGVp8QsSJphvq5bHknPWlzcEX/2r
8OPiNomGeYYtmHKHtadYXDTuCKV7kIllWlduHaVdAD03FXnyGBZB8lwjWD17FFNzs4ilv49mp87n
yAxfhiBon3DyYbseudZ6U0CzjaSj0dAwDdCWl9qhSO64v1JACW8cbFrIjJzi0jaHcYA8xaD76c6U
cb2NBjojhCKJMqmGBG2GDsXxspJhcNMVM04HdB66MW0Wro5xULA3bQFSuVVQn/oljl5HElc2q+J+
uFVtFd4oQmasxbb8DqjDvsU+nGehDu/tzYT1rpaSlSmQzPZJUWy9jlcEMKoV3nJJBzs94vHTg4nh
BluiSQR20XG38bCHXCCXEmMQufQsp6DZvYfQC3quNki14TQ+AQxAfGeRUcDJGyWoZje2brQLa5Yc
urkbbso6UZeRi9x62sneyVUBk11W2+gRMrU0B4MHGSdO2d6ix+FCzM3yBdEaJo4spivOG70hTYji
TNA7CkJaIyaCO0CoQFF1AM2mIMmELL3Q2qR9L+kh9ntxGospRBJilru+nru9Wjwn77Qud8k4tudJ
D/IiKuhwZHEvD23PkAaxCkrea1+KP/v9RU8bfoyIbnehEc4WkKmfIXNLv69LN9Jd1D1ykfhHwhJ2
MlGBVQHP+mFkfnMsiSoOvg0jVBaHIJvKZskjjBc4ME/lTk1xmNZIGG1645V3sNcm+6pOkG3R7nio
Fwg/9qT5HWW9b20S6EM3tgqTpMKIJ26Zl8IPMyrbdtPOhbqejFPe0FnAFNhZWujndKDBaBHh61C0
jamOPaJKHGwN4fxelLY4wdZnOPEOvEBIOdzfMG/QWICiMloLYOHjjvgqJvD6Okf+udogy+Zvxsba
6653HmD22+504veHIalVHvo49dfrmYuLAecyhHbbGdkz9FL1eW0wSmI2mq8aIqGgHSnMdVlJm129
pmqQebNvSwwhthTe4OZgep1cNO3UP0czU27q+kG840EgoecQx7u4NPaAfSWAYXK0ZLMw0SHpl9fK
8Zrj7MLz2MfUvooMTjCRi+qj30q6nyLZ41U4za6BARdiicIzZtPJjsLHOHIPWgn3rUpkDVOBztgX
6zptruamvurdgW0k4Icvo+Nw+BpKr73sPVhbDVHw0tSIPTzW0COvyurCeGPwaLUWJ520QDh7Yp7Y
6IuspVN0a4eweJlhR53XsYDGRuOLaR+iAA+F9QlthCUrLxrY+54G+Hi/zuFKiyL/f3bCsN2OAbwq
JuRMLv3ab0/IKBXnkivzbVJ0OgdTNFzhxdB9yEx9DeulNxCSA9zYe73DeWzetz1fICtSlJuGhvhC
xJ1PTeKhVblqNSyu17ytv1iIQOregQrSiIVdwl3myagweiSqdPMYJvXIosWQIhAqrMpNWcDwvRqR
so0YPLj6zn1GqiXcD2NAttNCwt2swwiu0/6cYgZ7m6qem+2oWLKB40+T9SWS3QRi7OclXuITUP1u
UxWIKjS2tZTRyT96QwAbEG9tPpyGci/6ZNyNpOY5ZWN/gbhoPLqLh3RsNWG6YylCc7A28NoOXYjX
+Mt8IqKbczDN83cn8Nzvug/m351umrY4B6JmGXC/QxjTIx+NIJNdN4UOt0zW7IARWn/taqc9QRRW
b+pZNCot/Qae9iOtMuU6aDD1eLWD4sX4vSLm2VuQRAedDZP2XsjDvDjmFiBouxd40DId3GFMMt1a
8kUIH7O06Wd2dIZSb2tQQnlSaLIXKHTdyp5/2kLg/apci/YuiBhB1cIPPuKiqGD1iHhFmakc6u0X
5nJ+m056D6KQoqeZ7P2X6u4z6u7X14xXDwjA6ig+/rF2iyLPDMxXAUzoupuBAXxG9nGrNDbLT0qO
v6qvI6UMDhbyn+j9+lAlrhtpR9dggDaH+npCel5tKujTz30WXkKuPgt0Wk6Am+e9A+vEz9QZfkno
/Hz5D3Xj3iq06gUSJXc0rAerLAyKSfpQgY66hyPlqb1Cr9NF/S0GwC7vpp0DJacJ5+Fs2k0P/G54
+cze6leF7J++0Ltr60+8gY9+3qSc8Tz0uG6aSBry208e+a8K8z9f4kNFOXb1UGOjWR85QbKw3SI8
M2e+gx/Gd5r1YNj7W6P2SHh+hln/uVcfQNTPl/b/OK7GdoqYWt92TfLpetgjR3Qsjs0dGmYBpLE3
9y5KyZcFeibQqqq2n73uz+78A0Dflq6jbY/LIwLLwqpLObbDIP7CF/FJ1f6XE+jfw/qjNhT3yUT8
Cs94LcO5nGUsEWBUvv/1q/zsKuvnPw2W2fc5OgLWq6zAFX/h1TcOdcb/20U+IAEucoiNrjBFpgBF
5Rikl9Zn3X4mofnZvawLxU/3Ap9N05AFl1n69mwlzt7Vtun09q9v5rPp9WG5SRrW2yHBVSLUl2Eo
iizG/+adoBsPjt1grvyPnT4dMmEjRxYaxrmIN4K0mw6D9+2v7+LX8+jfF/m4SrBBBxIGdWUWpM3B
/73bBid9xfIim5+RSryHcnI2n5YzMiIvn5ks/XIOod0QSCk0x9Bq+sf3JHBALNwBl5aBTBMo9xGE
nmxQWYSE9F/f5i8vtRrWeWhtX50t/3gpSYM6LFrk61H0ydUotglFYNhPwbPLxONfX+uXjzRZ9Qtw
bFlbWz+sDYNXhPUy4WJ9hl6zAUmp07on9IduixTYuKf3HVZGuLPaO9mm9lMvtV+NzJ+vv37+0/iP
ES7XA4qoWVI8NOKt+0zn5s9tJ1h7f77Ah6cZ1kkXuT0usAoRtdvisd3iTBIdsf7vgN6QPNp2O1tv
aiD9h2nXn+ntZ7jzn5vRPnyH9Y3/dJNuOYB1H/AdmgP2+ni7+iCrDC0vITzbP5et/dUA+vmWP6wp
RHYxKlS4nFfzE1n8S925SJaKo8+aT8bq+vQ+gGFoUYyhswPQEs5THwKJroTNj6vBQjN/Setp2GpV
pjjG7v96mH5ymeRDYEbUArd2H5eJu3pTtmirKZfUY59BZ59d5kOIUC3CVMmIy1SFC/3IJI+DFgcn
tv3ru/nFmP/5oSUfwgEOIqb0BS7jl3exhnQHnttfX+GXNxJBvx7SAlCnDD+MgESwMLSlYpmpderU
MnOiy9mUm//bVT6siT7UJuu4w1Vw0ty4UP5BOXKDDpP/+U4MHYF/38yHMRZ02m2CuMPjUm+6aZFR
vZyl98m9/PKd/Psif1Ji85uqDnHWyxqV6eE1BqL0v3lYcRjB6ATdCB+h+MJWxWLDhqH3q2NpUHp3
lYS67RT/jzvVowDCYWh6JR6sR8Bx/3GxGaJm4lah6OoTB/100w1T0Wcb8S+fFlBQiM5AA/hPAqzC
DEMVhj0Se8fyddX9Ng/Jpcnab+Xe3K1Oct7hr5/en5Vu1rv66Yof5szSBd7oEVyxgmG0yL5G3wBZ
HqrDKDKyTY7Qunn4LGz/5U2ipyeBQvAvOrEZELwSYCvyfLHYiPZigKfqX9/Vr66ApwfZYbRF/rlJ
WSCtP/sWmUTVXzABVc5R/BjW//EHr1Tzz//E/7/LbkYpsew//Pef5+q7lkb+3v/n+mv/9WN//KV/
XnVv7V2v397687fu40/+4Rfx9/91/exb/+0P/8nbvurnm+FNz7dvZmj694uwN7n+5H/3w7+9vf+V
+7l7+8dv315FBSwLabTqe//bvz46vP7jNzQPrDoc//HzFf718eU3gd+8l9+/4Q+15he/9fbN9P/4
zSHh36FKh74tuKjiFI72yN/+Zt/ePwrdv2MCvTuRwlWMYhj89rdW6r7Er4V/R78XAl2ETMRD9+za
Hm0k6jD4zAv+jqKyu/4D/Q0B6/C3//8Nr39snD9eD57Jv/7/t3YQ17Jqe/OP30Agfxgj+E4U22vg
QiIGPi74Qn+czgzHj7jpGAerhoK1DOCtkunZIBsLPgNAiRgpd6Cx6rCHVTD5yh+Mdw2d0GAbh47a
aQ99ONpKumuTSj0QO8yXIkbHWho5Kjq5XQjZ2QVpuI2XLHyPzmfx1BVT8JiUbfwYlUv0+zyS6N6j
bXAN/RV5UsxLHnxSjds4KexFFHWSIo6KxrwrwuARkvLDsxqK9g7PlTzFoRpvEH7RLeBI9gwQAEkG
kywjqvSMXJbDrF54SAugrNGIKhMsSnXMoOagubMN6rV2IPSILGzsXsKrsDyAevRuC0l7mA20sbdV
OHBuNI6yF1q1lKeBEDxDSRvs2FzQ7WAZu/GljNHjXIfbxopi148QHUD0rbfLAIP3svIDoJzjdIoV
9CrckXi3UG5VuTDjvJsmwGJIX9bPYpyL+WBjFAskj+Hoh8xgWgUVkm3FIPMGiNOmHoHtbaPO+MO2
7fEaXMBiFOwwc1sX2dNAJwcfGjwn7AQoETkp0AToCgOTFaPpntA53J1MycXVWCC524Lt2TOvcjIR
eWhmcWpAI1SjEBI6ZQyEg3cxQiFU/VDnJeUTxmhzi5J3TfCITXDNxsm7bLwFOf0iVvoJKwhUhVDv
jkkK8+buzZHhuPMsGORxZCrvl7C9lhAVA9VvFIFf0ILpAvz74p0VshWQGmKWGdZVeiBzCqUXsp/A
qN97th22SdeyM+9dfq1kgs2naYv66Pugp0jE58eh8QHTCeUhnzW3fXtyvQ61xyGkm7G1YXVoltqf
dgvx211VDN656Kk5g4TBwcTCCgLt06C98m6ougcDx08ENxO4yyUonzCgUPOHAJW6c5mPMtz6tFEi
ADaCuvnOhVhHTmtZ3qA+n1xYJEOOLjSsL2mRLNNKz3QrMwfaCJWyzKz1AB6x+mR7xaHRHi+AwjH2
HzhqshvZuZPcFqsMQ14lpOsyOut6SKGI2AN1APg09IFAk3C3FOfOCzjGBx3hChPapUBG3q9Bffkj
kC6Uzx/qVqOooz29Mwb9owWq5jsZTHTvmXG5qsdIHQY+t4dCkBn1cTvkxI4NcvzguKIMWWVAEwA+
7qirwJElCmf7qPe8IXchjjMBN2AAcKda8l0L0PlAjZQmg64d6uLw4jzF0dTvAxa6KKovxhE73sik
/oFecTuTB8+1Dl4McL5NXxL93NsSh6XY8AXEIAoI6SAn8WR6AyZgGvAwLYS5n0j/XoHF3WcS7cd4
hpa7e9LjrfBZJ/MlkQIcDxnUmGy8AIWufVtz8QBGJwyfOWwJPUwINfENHSbzNLp+8aynyP8Kywr1
zRR9pXeFE4svwMPiN3SJeyJdoBVG8rgY2b0xlfvUihBzGD1tE9sPtV/bixLsO9Tp3Tkp0tgn3RN6
9e3BoAgd5hREa3LUEuDvShw2QEyGDlz4wssb9Fux67Gr45wYU1yVE13odjYz7baqXfjb3FawlIud
2oXiJ4rIBE1jNqiypqfeBZOOv1NOXZ4l1+QYeeH40BDb5TwskWBGeXDCGQO84z2Gs5u7AVRmwJSI
+OsPjow4wDLqJoxiwHILDDZ/0BqoUiUXP1gUFGsw+EMUklQaJ7q6MQ7QED4w1ESonMsbWSd4UUZi
hEBYhl6CCQN0twKF4ItR5rbFRM9sIfTsEce7Krsh2svax2vjPHnlbYv1S1Yj6tToP1vbHcAeEwZy
yrgtOKwVySPCvJfcXQGf8Ip5oPdMhM+0wjw0C+pqsC4sQa3MKAynpsOktKOhZ+Qkmp3rrizK+6y0
IgFQB8Dlni5iuMKUMF95XKFYqNp1hAWwIeKxSx4sD4orWHmDD8GkBC4GCJWeLbXFlV2wMG5MDCib
FLF9oz4FU9ngHhG2slcarVdjlXD3thzwOytKyZ0AtXgFINJSjFQLPv9IKtT9ueroTkYGJX+8dfCl
XYtX1wOfNEYAVWMck9GtnFeXBSQrYqCwMIQFfYEVB6KEQARXopJqYJ20WblE9IYnF8tKFELAP4Hi
MyqLtvLwAnw+gb/BT3MBDlFGDsT9S/wFU1cOUDbigTgqBfoeFHhDOWO9d+MpucBswJep8AffGURm
YQpgBISw0EUwvXAHvtkZGTETeYwB4C4BwA6UG/UXgv0x5aOdUkpxk0xi7Xv/bRutqKPBhLiQXp2k
MNCkO1Cm5c17gf0dcn8vkxLSuXsk1u32ndOTDEPICg1Eybj4ogyCP2lsQGSAFsd+WYPIM02E0WRX
1rRJqigdwxBOSaTpUc/GOMKsA78XKSzXPU8u1/35DoF4e/xx09G8/m0wDmY7RtW6DLZdBC07riP8
RkjAQEvgbagHYiVJSYkmJxYSLNfSA0H6I4ISwLpMafAq3hlMhrrXydZmvWMnwfBi8HYCs0lWjrV1
Q7TIzKFl6IlxyC7qaX/b0gAgJIq/d5MdnDvwVahc2hgEVTN7lxyH4nsgwNGNI1RwZSBgeCkKsJZN
w4iXdrViaGGgSP9ItJwmtg1PQ9n2+4Fbeeh5rfaRxwmYrE4/tVHZ3ACcajMSGr0px3YW6APrWiAl
xfhN1/yR+V1ygK+lPC8JeO8FiOEOU9nbx4X1cxDPbBN2LazXJgEnSDBBh8HW0UmTILkxCwGX1bXV
76HDSQbYyYN2owCVO4NtNXDryYO1LwQoW//iwGkErBp6mLgvy03kwSNx9haadyhqZ2BtPGh+mD7M
CPrDtro3PINGCL0AMa+2apRqawfmv6LTv80RxyUZdwZ2rIStcpQlycYdGvvYYNM7J6NNbh1shANq
+eidVLqc3rqkgqGIw+hDqBZxZcAIvNBFL19o5agLj4jKTWfhmlMzaL2PO05FaksvvgGA43dp27bu
DahwdDIU4K/uBwf5pFRjuXil7kyxshn+u4e/7+WhxjbodRiWCYHYWzqW9TRmHvSB4xRYSVSiQSwO
1yWCBTkJNQIAFnblq5h7/4q2VrwQDCwkiU2MJBWeuLptgKfBvwYbxNelqIbxEM4s/iaLsGvQckDE
Q9J6TG/QF1A8Ro3q9WYeRlQ6Aa5NTdahPaPb9nJEA7xYVPvAKtehQCXc4trIRh/Cwo/WhgYZyixE
ez1G7xCvpN5EyIPbJ4D+wKqBRUM46i85WyacIRiMFfimH414c0pVX2IdWwAHdmHAthacv3P5vnhb
S7Ckt12CEBWGDtG1WBbzjIgWS5Irk5bumarQ1ULfEcKmosHedVvgWF1bD202et6Yy2mm53rAWSkt
26IfMsmNf8nZCDRKFjEoNNo6NfKga5MMFPFBwzEP1fDc1YsBfBGC8SJrlw/8+4qgvDTeUH/jE8Fm
SGSJu+Bo9kpyA2gM29q07lYOIErwNljklFl3AAUX7hmz8tYHwXf2BiC8eRkFwHeXWSRntKyVNF0l
hREYC9XUR4iHmH3piWVrAGtmzrI4cjPHbKq2lKoau0FkUevv45WLsVZQsHAixFsORte5hIJrrI6N
4WTEs7NKAGMIzHPVeOJtAD/Wb0Zkg8ROU/TxpEUU8l2FMP0JEI+XZE3s9m06QtviikhnyVsW8bcx
DPpXA7mKQ0N6C+gsgPnObrAdYP9Ge9VB9MiP7EOoFB461ZUQOOrc+gwkq/0SGIauOL/ydY52CLTA
CeaDe+ExiIKo9gk5d7ZVGn05tKxwjGtmJ8MSgC4HpoKGbKirUcszba1tHjPfefFAcYAW7pIFRASk
8vgGrKobp11viuUo2JQAfrCAIzcInpFLlW5tmk2D3Bh7wcKJPd5St5kvF5yH5TMFb9xAzcwwcwMn
bXQXkGIUw1lip3FyT838BHuOuErBopMoJ8BPvifSes+WxPMZSA08BabAlzgHgtIrd7S3yx0OsWbM
q3gYzKF2NG5azw2aOKbBqyGqZ2MG3VimHYaeUA4OA0NANwcl5WhvKgEgJmd+Kau9u5ST3IMnIhVk
aopo2tQuwt9NzUw15LZq4mbT9cvam5tMBhEYmj6qTa+YewHoqRRoyuhmrNf1gHYmVZf6EHkUk8kp
WmdXGr30GQfY317O0zKadLFrQ6xuSnIaVRx9rQwUWKjsGzQkJ1PzJuKyemxwkPy6QGwH588pHE/C
DuT7mCTQjR3CeAHzjbbFIOsd9DvAjEhM0wF9DLhc6VYgboXt32BsB0V82zXtqcNaV2R05O3TODUx
mmsCt8owssYLHGS9XdMSfVA+1BMOth/cvBsL+campYuyQqNFdtvVonlioqY1zHjAeKYzDm5oziiH
lqaB7fvdhJPpczQs4+XYh1O9dU0MopdU82NdDVjzFgMwqYD6TQ1dDzaWm6IBDp7KsV3sBaMqRGSK
ubNZwNvUO9G1K8TYzUhuJ3UYX/ly9ivgndN0HcG49Ra9M84LTDm7B90UXoUOQo/daKja3Dhoc75F
vr16wwyIXuquS+KNKZtpE2sKFrelPn+Y3Wj8AhZ4eFsswqqAJv55MgOr0fWCAASCJv4ypMU8xlc4
rCYx+qZHaPwD0T5Vns8uIX4GgjkR8L/x4GA4p6Dyoq/TUtk7+PK6t/Fs6LNZRixzcTgeC6QfbziW
E7jahkE2M033Nbi+Bx2OoNe7YAoOvaeTq4mPQbPhSMdcaePYL6ojfm5jh0CtyZP111ipZscrMt/F
lVM963oiGU7zITqt0ckBx0oHXtA+iFs79keVGDdLPBCfoi6w5tQN9AMYcKwUAUywGZLl2e/skHYa
u3XqVbo8oh1i2hReKC94J3geUTQZIRPQy33s0/FU+nJ6I5IsN8XA1NbHm0C7sTbwiXI7ul241FtS
BNNes6K/jbquz5o51DlA/eSm6Zv4eRKsevJE0R2pCOssLOx4RbsKB6QIsgpps4LOvbbn/8fcuS03
iiRh+FX8AhBQVHG4mYi13T6o7T7YjtnZvlHgQwgkBBJIBultJua67/YN/GL7FbI1IB/GM3gj6Ivu
DksuIMnKysP/Z7JVxt8FZOmTWQU6NQLp+tWrbBBVwVQdqqUaHyfWoggZ+TofDINqfEpzfyYjKDge
aTSJztLEjg5KYxEfC7EIcP9Se4DnXZxVgQNnK5+t1RkduNxBvPLHlyICZn1f5TGMKyDxQTYc7gee
4V1YbmJcliNIqJk/c0/dKVuqsB2CaBsysPjPeEFiN8uJL0oSZl9m63I9IGe2HAyZPw0ifj48twh1
v9Knx/0WYeV/vdchM6dGeYTBxFufwv8kAw8KuSaKMmsMeP79Wv7meKvF0TwqXHCsAP+hBgaz72zH
AE42WmEYHtPH3Xv7UEC5A/M3Hh/Y0+nitIxmEipksP5mA7YfFAyIO4ciwHjEeTYeAAMcnYz8OPs6
tB0aABQqYq6z7UTjKz8bQukcrRThm7VcHLjTEqRuGiVHWTRKTqpy4Rb7Io+d66FS8KvuCbjvy+H6
szEx5GcnTsX5qrSKE+Fn0xOcKVFAr4nTyyDNoNAnEG689LgqoYLBTl5OZuU+p878aEhsCsMoTj+l
k+nkDOLf/MrJF3RhcNS6vLJ1z5DhugAZ7xvu6Dc5GxmfogpS3yQtGMi0Tgx17qTj5CTN1wwiHo1W
59msHF5hc9NDX2XEDRYc1O/WYh2ceWpK/mQoZFbu65aN0BarVNF7sYpvfC8OvqSaJZTO3cQ5mk7y
Cb2H8pV090eJdOFIx96FFxFhSuzWwB2K+NwvlG98Jvmjg5RVav976S+cfZmPU001DXAijPizM9Nj
3HSENAZmTY/A1ThMpQBwmq6JYpy8JMHlkMGVwvh1HeXkvPwJITft6mEhkkgi8Ik/1wkBDvHq2ueA
A31jQATJAbN9L7IZy+Tjgjtb3xMqy8wiRWNMwZzWKT1rAjsxg61+MoF0RfSkU2NpVeFCcfKcwi4f
XtAua3ShiE/OJvHS/aGyNL4SpFx++KuR/2kO0Y1ewtK4YtQQieGcVCu5tPGxUBHI0QmsO29Wpfhg
5TzipEvzwcjyyvOZF8GVNAwGwriz+RmxYHFVeP4xLbqSg6lTZmejcibPV0m1us5lAqsPJNWPFMTm
oaKu/6PKJsbxJPXXX6pKYGilvwwOXTIJV6OZWt+4ZYCKz6YRQZpf3UzAdwxAFKf7TkDqtqAzEdNu
MHchwOTqaoJzfTmJ0AMcHTxOcoUnRLCL03sxRmr5REBF8sdiflkwD/Rswykw6KMOu5JoN5+TZpB+
ibscLzPvhO71OUzIKpKPTef+VlHn/1WuaVR2ntVrtpULXc2pSxZX2T/70lNJ5OWFWgWgG2gzC11O
GsVZ2irlUHVpVX/qO6prT28tkISUqJa3FIgM2zKd+g9tSUmf+NRq9pIsHT19rhwT9Om2ksNgmPqK
DRG9JoS3n+95aez5Oq1HeLUIBtbqnVLYWaIpBWUyQ8SmT56eQ6CEQwWqKQXpmbRs9ZSFGZF8UUOf
kHuPpMDck82b2VRFt0r1XBfekIIwA4+WTRYzOGrIVVMEjm8qhrzQtM5zoUw7Gk/bLxFQ53/fbnhd
AgECYJKfBRKMaAqkG8XQphBc9IAe3qB8pHA9RfTZNyEIi1vrKgZhKoJOqrug/ARNDDV+oikGKU3H
spjbQVEWLCDJ476Jge7xjvA67wjH9IADgk9H9S0QCgEP2hSE3hS+H2A7kRGpvKB3+mAzeK2rOgQm
SQmMAsAdjwwn9J0dKWA92Sy6WaoHys/TAMt+mQabgkJXKTimLRj5pDsFK6JXLERbCq5lwm6k8u7R
1lEjKXqnC47natTgexyGV00kD+mQg9AegU2rcpbctZHKNmlYxzGC5dCTkPTg+Z5pg2bTdJSDIXCc
MIGeRWdlz+IfXnfTNMj6c3ofAtpyA+zk5oq9chmA1XQVg2/iE9EfU7tP6IN2QppScKTJTtCgG3A7
jMrWmPieKQOvaBdD9YoX/eqmMGwXEBUHhKVAUQFb93fEIANTw4P1iLqATBmOQ9/EALvI6mobDBss
mS0hc3FeSI3n23GflGvSZl2wF4ByMTfd2wi+R3tC79XOpsHGjQR3Ki3mpj8+ZXNPSMekaTKAfFwL
xtvQfqd/yqC0y9fpoNAGkq7juAuSSYnC1qC9phSURFcIJAIQKfoQ0RSPflkGGqZ3Pi4N26SK7LC3
BB2EpY+P1BaD9E3gyfSUxXTSnLw+RvomBmYidFUGz6RgIjF+Ak+SIFJP22lqA+eET1c8XCstgh7q
AqFeZyEI4mtOADwnVAsExW5UhYcJxpoggr8p8GoYbL9UQVvHzjEVyGELBhmBNoMyhV3zZZqqIIXp
M0KFAFx6OorrX4zNTrXQ0657QihsA6kGLCRNpQWNxtt7QjsNDLwnH0XChbiif74THECxUdIOWSfF
61ZQ3G2BVME/qB1H2lEmz65g1Hr0ppZE4X3bFgHTVQiOu+qDb3qUvQkwmdRSO0g4Is2N4eI3wAHH
hQQb1Uc5aPPQVR3Y/CSwyD2RVAKs6u7mGoiyoXJJcrXIyEUtNn5Kj1xIvSk664Kj4+yAeIrTAn4F
/2/rAkE2LlXgWBTepaUL7H3bFLpffWdPWngmqCXaBtjkHLCFuxaS9Bs/FwyP42LalvZNCrwgbc+6
edLUaPRoZD3jm3yKB1O5rQyOZ/IpzhUbUGrb0DvHAT3WpORuYhCOqWiGAsyBliH1YPu2GCRBuICD
wLgjTU/vo//0Al/r7+caLNwCBn7jQGEoLdjhO2LwSUxRvGBMxVP0+V4v8h1WdFv/PIji5LaufMZ3
RYPt9pdfeKoLPl/gsd5XM9vEljJWf08T4TYr322Jcb+08jF1Ma7x4VNxrvnrj8/3/Mov3tPTD0/i
uzzMb+i4XF/68S43BLt/3eR3zYJsXYP68y6ecfe2O+DNRZNwlIVFc91NGr/zwtNwnaU7K9ep8a4r
74dRHDZveFOP7Lrs0d0tsk/2XiI/buq+Xa9AF8eHn3m8yPYuYUpmzUfQ1WBOsK5XoMfjw+/tl7lJ
OXZd+DzMwzR6+KN104/1v+5rI5FjKLNFtneLbJbJkyD07uTA1Q7HB17kabHN6nUqsuvq38L84ffW
upt8zgesGz78vN7R9jpH0nnpuzwNp9fLm/YrVXWevuviFzGv8m5vEKZ3cd6+wCa58REXOEYluQgq
8wWicMs0PgaLH3uVXcXc+N5dr6FNQbh3AMInj9P2i954tZ0vwK7d+xYuk/Z72HhJnRe/y0fxrCX7
Rze068pv0sm35/I/PPSm4ay9X3U4SZKl602f8wqLvWPOkbhlhfXyH2Dev8Xh8uHn023WvssmS9b1
vi8y7nja0r7HALv7yuntw3/T9oG9TWJ0XR27G6btN7lNmHVd++Bu16hvgR5vL/2S57fFbz33B5/Q
aS/9WtvX1d+4SbitX/4HAAD//w==</cx:binary>
              </cx:geoCache>
            </cx:geography>
          </cx:layoutPr>
        </cx:series>
      </cx:plotAreaRegion>
    </cx:plotArea>
  </cx:chart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_xlchart.v5.9</cx:f>
        <cx:nf>_xlchart.v5.8</cx:nf>
      </cx:strDim>
      <cx:numDim type="colorVal">
        <cx:f>_xlchart.v5.11</cx:f>
        <cx:nf>_xlchart.v5.10</cx:nf>
      </cx:numDim>
    </cx:data>
    <cx:data id="1">
      <cx:strDim type="cat">
        <cx:f>_xlchart.v5.9</cx:f>
        <cx:nf>_xlchart.v5.8</cx:nf>
      </cx:strDim>
      <cx:numDim type="colorVal">
        <cx:f>_xlchart.v5.13</cx:f>
        <cx:nf>_xlchart.v5.12</cx:n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r>
              <a:rPr lang="en-US" sz="1400" b="1" i="0" u="none" strike="noStrike" baseline="0">
                <a:solidFill>
                  <a:srgbClr val="000000">
                    <a:lumMod val="65000"/>
                    <a:lumOff val="35000"/>
                  </a:srgbClr>
                </a:solidFill>
                <a:latin typeface="Calibri"/>
                <a:cs typeface="Calibri"/>
              </a:rPr>
              <a:t>Dim. 1 - Capacidades para a Oferta de Serviços Públicos Digitais 2022 (15 critérios)</a:t>
            </a:r>
            <a:endParaRPr lang="en-US" sz="1400" b="0" i="0" u="none" strike="noStrike" baseline="0">
              <a:solidFill>
                <a:srgbClr val="000000">
                  <a:lumMod val="65000"/>
                  <a:lumOff val="35000"/>
                </a:srgbClr>
              </a:solidFill>
              <a:latin typeface="Calibri"/>
              <a:cs typeface="Calibri"/>
            </a:endParaRPr>
          </a:p>
        </cx:rich>
      </cx:tx>
    </cx:title>
    <cx:plotArea>
      <cx:plotAreaRegion>
        <cx:series layoutId="regionMap" uniqueId="{ED899C04-1965-4F41-A850-8AB1CB733337}" formatIdx="0">
          <cx:dataPt idx="0">
            <cx:spPr>
              <a:solidFill>
                <a:srgbClr val="002060"/>
              </a:solidFill>
            </cx:spPr>
          </cx:dataPt>
          <cx:dataPt idx="1">
            <cx:spPr>
              <a:solidFill>
                <a:srgbClr val="002060"/>
              </a:solidFill>
            </cx:spPr>
          </cx:dataPt>
          <cx:dataPt idx="2">
            <cx:spPr>
              <a:solidFill>
                <a:srgbClr val="002060"/>
              </a:solidFill>
            </cx:spPr>
          </cx:dataPt>
          <cx:dataPt idx="3">
            <cx:spPr>
              <a:solidFill>
                <a:srgbClr val="002060"/>
              </a:solidFill>
            </cx:spPr>
          </cx:dataPt>
          <cx:dataPt idx="4">
            <cx:spPr>
              <a:solidFill>
                <a:srgbClr val="00B0F0"/>
              </a:solidFill>
            </cx:spPr>
          </cx:dataPt>
          <cx:dataPt idx="5">
            <cx:spPr>
              <a:solidFill>
                <a:srgbClr val="00B0F0"/>
              </a:solidFill>
            </cx:spPr>
          </cx:dataPt>
          <cx:dataPt idx="6">
            <cx:spPr>
              <a:solidFill>
                <a:srgbClr val="00B0F0"/>
              </a:solidFill>
            </cx:spPr>
          </cx:dataPt>
          <cx:dataPt idx="7">
            <cx:spPr>
              <a:solidFill>
                <a:srgbClr val="00B0F0"/>
              </a:solidFill>
            </cx:spPr>
          </cx:dataPt>
          <cx:dataPt idx="8">
            <cx:spPr>
              <a:solidFill>
                <a:srgbClr val="46B2B5">
                  <a:lumMod val="40000"/>
                  <a:lumOff val="60000"/>
                </a:srgbClr>
              </a:solidFill>
            </cx:spPr>
          </cx:dataPt>
          <cx:dataPt idx="9">
            <cx:spPr>
              <a:solidFill>
                <a:srgbClr val="46B2B5">
                  <a:lumMod val="40000"/>
                  <a:lumOff val="60000"/>
                </a:srgbClr>
              </a:solidFill>
            </cx:spPr>
          </cx:dataPt>
          <cx:dataPt idx="10">
            <cx:spPr>
              <a:solidFill>
                <a:srgbClr val="46B2B5">
                  <a:lumMod val="40000"/>
                  <a:lumOff val="60000"/>
                </a:srgbClr>
              </a:solidFill>
            </cx:spPr>
          </cx:dataPt>
          <cx:dataPt idx="11">
            <cx:spPr>
              <a:solidFill>
                <a:srgbClr val="D36F68">
                  <a:lumMod val="60000"/>
                  <a:lumOff val="40000"/>
                </a:srgbClr>
              </a:solidFill>
            </cx:spPr>
          </cx:dataPt>
          <cx:dataPt idx="12">
            <cx:spPr>
              <a:solidFill>
                <a:srgbClr val="46B2B5">
                  <a:lumMod val="40000"/>
                  <a:lumOff val="60000"/>
                </a:srgbClr>
              </a:solidFill>
            </cx:spPr>
          </cx:dataPt>
          <cx:dataPt idx="13">
            <cx:spPr>
              <a:solidFill>
                <a:srgbClr val="D36F68">
                  <a:lumMod val="60000"/>
                  <a:lumOff val="40000"/>
                </a:srgbClr>
              </a:solidFill>
            </cx:spPr>
          </cx:dataPt>
          <cx:dataPt idx="14">
            <cx:spPr>
              <a:solidFill>
                <a:srgbClr val="D36F68">
                  <a:lumMod val="60000"/>
                  <a:lumOff val="40000"/>
                </a:srgbClr>
              </a:solidFill>
            </cx:spPr>
          </cx:dataPt>
          <cx:dataPt idx="15">
            <cx:spPr>
              <a:solidFill>
                <a:srgbClr val="D36F68">
                  <a:lumMod val="60000"/>
                  <a:lumOff val="40000"/>
                </a:srgbClr>
              </a:solidFill>
            </cx:spPr>
          </cx:dataPt>
          <cx:dataPt idx="16">
            <cx:spPr>
              <a:solidFill>
                <a:srgbClr val="D36F68">
                  <a:lumMod val="60000"/>
                  <a:lumOff val="40000"/>
                </a:srgbClr>
              </a:solidFill>
            </cx:spPr>
          </cx:dataPt>
          <cx:dataPt idx="17">
            <cx:spPr>
              <a:solidFill>
                <a:srgbClr val="D36F68">
                  <a:lumMod val="60000"/>
                  <a:lumOff val="40000"/>
                </a:srgbClr>
              </a:solidFill>
            </cx:spPr>
          </cx:dataPt>
          <cx:dataPt idx="18">
            <cx:spPr>
              <a:solidFill>
                <a:srgbClr val="FF0000"/>
              </a:solidFill>
            </cx:spPr>
          </cx:dataPt>
          <cx:dataPt idx="19">
            <cx:spPr>
              <a:solidFill>
                <a:srgbClr val="FF0000"/>
              </a:solidFill>
            </cx:spPr>
          </cx:dataPt>
          <cx:dataPt idx="20">
            <cx:spPr>
              <a:solidFill>
                <a:srgbClr val="FF0000"/>
              </a:solidFill>
            </cx:spPr>
          </cx:dataPt>
          <cx:dataPt idx="21">
            <cx:spPr>
              <a:solidFill>
                <a:srgbClr val="FF0000"/>
              </a:solidFill>
            </cx:spPr>
          </cx:dataPt>
          <cx:dataPt idx="22">
            <cx:spPr>
              <a:solidFill>
                <a:srgbClr val="FF0000"/>
              </a:solidFill>
            </cx:spPr>
          </cx:dataPt>
          <cx:dataPt idx="23">
            <cx:spPr>
              <a:solidFill>
                <a:srgbClr val="FF0000"/>
              </a:solidFill>
            </cx:spPr>
          </cx:dataPt>
          <cx:dataPt idx="24">
            <cx:spPr>
              <a:solidFill>
                <a:srgbClr val="FF0000"/>
              </a:solidFill>
            </cx:spPr>
          </cx:dataPt>
          <cx:dataPt idx="25">
            <cx:spPr>
              <a:solidFill>
                <a:srgbClr val="FF0000"/>
              </a:solidFill>
            </cx:spPr>
          </cx:dataPt>
          <cx:dataPt idx="26">
            <cx:spPr>
              <a:solidFill>
                <a:srgbClr val="FF0000"/>
              </a:solidFill>
            </cx:spPr>
          </cx:dataPt>
          <cx:dataId val="0"/>
          <cx:layoutPr>
            <cx:geography cultureLanguage="en-US" cultureRegion="BR" attribution="Powered by Bing">
              <cx:geoCache provider="{E9337A44-BEBE-4D9F-B70C-5C5E7DAFC167}">
                <cx:binary>1H3Zkty4te2vKPR8WQ2ABAg43CdCZDJrkEoqlWa9MEqlas4E5+lvTtxnv90/6B+7iyVXdyYzO1M6
Lp+w5Ai3rUzmBrA39rD22uy/3w5/u03vbqonQ5bm9d9uh1+fhk1T/O2XX+rb8C67qU+y6LbStf6t
ObnV2S/6t9+i27tfvlY3fZQHvzBCrV9uw5uquRue/tff8WvBnX6hb2+aSOev27tqvL6r27SpD3y2
96MnN1+zKF9FdVNFtw399amLRf7+30+f3OVN1Ixvx+Lu16db33n65JflL+1IfZJiYU37Fc8a5okt
TZMqxQklps2VfPok1Xnwx+fyhEupCOVU2TY3FX0Q/vImww8cX9D9cm6+fq3u6hr7uf/nn89tLR5/
7T19cqvbvJmPLMDp/frUqW6mKH36JKq1++0TV89Ld67v9/rL9mn/198Xf4HdL/5mQyHLozr20Y4+
riP95LS6yb/ePfmqn7xpsc7HUw05IabiTElCLMrxv7dVw+kJo0KZxJTKIhZT9oPwb6r5obXt19Ke
n1go7PrNz6Uw5yaMbh7O6RHuD2UnymaKQDtEML6tIROXh1Bm4uYIQanJcLm+mcc3DR1dzH6t/POx
hSacZz+XJk519Pt/1w8H8hiqECdCwYcRzpVQzJTmtjYsdcK4NCWBP5OKcXuhjeML2q+Oh+cW+jh9
9XPp4zLKb+onp3fVTfSoWlEnikphEWoKm0p7cUUs80SZXOArpmkpQZT1YBHfrsj3rmq/arafXijo
8vTnUpBXF7//o4oaxJmbvNEP5/QIN4eRE5MI2yYms2yCfyDIbyYB1v3njElh2kJxk7IH4d+U9AMr
26+nnR9YqMr7yaLMs+ymeMw0bc4EhEUJ/lCbM2iBi20VIRkglkQgYpwJybm1SAaOr2i/Zh6eWyjk
2dXPdXeubpCkPaZGDMZPLJNYtiJwW5IJigPfujOINtLilHKEfsEoQfa2Gfu/Y0X7NfLHgwuVXCEf
/plS5ze//1/95OqmTR/Vk5kn3DQR/qWt7lPmpSdDjsCkFBLFDmG2aS3Czfctar9iNp9d6ObNT3Zd
5gBz88S9aW4qZAUPhvsYkcY+4UpJZANwZ7gey0uDhBl/zwicGPJmXK8H2d8Czfev6y9UtNjXUk3u
v3yFtqvRjUqb8pN7/41qjVoCNcNi6wyV+OzfiS2YMpXFkb1u+ot/99YXJ7PwJO5Ncffk/V319W63
EHff/4cU4ijCL27yu6h6VI+CAg8VAwIv45QxslAb8leqhA1cBP9t7zqUuYL+vnXtt9jl8wuLvb74
ly12gY78e/GSb1AWUtj13VdUGo8Kl1gngtiIthuVxGZA5hIB255VSdm+JNZp73JdP3kWAah68qxt
dK4z3dZPXABtD1dxnwfcr7fDv7bQortbuj+rgvn2z853CXw9+wvg669dD1IRW0ibCdOScs7gt1MV
pU4oPA4+pBb8Dgz9Yb//rMHuhuhW/w8P4nLz4eW+Lz/umO+37+/uev4qoM2Ftd4f/gbYuuFwDXhc
WzFKiWWZSMOYiVi/aRCWfSJnTJNIbln4olzgAf800ScP8OvDoXy/Eez+wuIAVuud/f8o3PnXWicA
n1BQ2zYKbGRDBEXb5vaFQGFuCUCL0iaU2nSRoO4u/ls4eszt78bb93f53dTepXvs/r233wIWJvHv
dWBXd1V+k31pbx8zxsgT2CCg3NlcUd4phP5NTZnWvaZMfEcxae+WEt+1pv1+anM/C+O8wnkv0oAf
Nc7/VdVc3iCunKJLUz+mbuBFBLXm8C4AjnAul4W3OCHKZPCa95foHuDazNu+c1X7tbP18EI9l29/
LvXMdevv//jymNWEjbgF1EOh/GYEMDtb6AYXRyI3I4rPmNYyrH3Pgvar5c8nFzq5cn4unWzY1+P3
r4AqAv+wAJAQxtCpQnjd9Goc+RpFV0SZ0prxrKV6fmxt+xW17zcWKrt883Op7FrnX3//f/mjNrHk
iS2oVEohA7x3Y8tUASA9wTekEpZEEr3ID79rSfsVtPHoQi/Xr34uvbxFu39O2OtDaeIPNucpAYZI
UFza0mIWsdkiMbAkcHtuokEPN/ett7IZer5rSfv1svHoQi9vfzK9AMCeNDpbj6gWlPxwaLguCCyK
CttaeDYBuB6ZNXI50xIUSTZ9EP6tnvqeJe1Xy59PLrTy7PJfvi1/WUgYuO6bjnvZN/1zUT9aIPz5
5HI7fyhtkYAiXW13a8M5U/3B2hAaUjaq3vlqAROgi5tlU7QlZ2IM6qNvvf3/BRU+29Ghq1OdfZl9
/RIEcHEN9235fzXjRh70qD0VCoRGmYIgX0BJLgVZXCz4O0sByUCfywR2fN+n3HR4R9ez/1b987GF
DV7tquM/uvzZ5uq81CCjPdjsvpL9B0MRP5GEKyQHiENggXEOn7bpFEwOMhLhCFI23ZsjbBGljq5u
v6L2bnGhtuuXO7foP1ptb+6qICoeU1XIGoD2oM0CsJNzm7IFb8y0T/Apqia0ka05oVv2wI6vaL96
/tjKQiVv4J4Xfvw/WiXP0ptAP2rGoE6AHoAiBnjatlERLRM53B7bBAJEJIDamSezwOK+Y0X7VfLH
gwuVPHvxc6nkcu7fh+gYP6JLYyeoTq05jWM2WBPIB7ZdmmUhuwYtRjJg4rYpl+y971rTfrVsPLpQ
zOVPFnWuopv29388olbmNimnNvIydHIYZXLhvSyGSERRqYLiYgpQKhGItnKAowvar5KHjSz0cXX+
c12UZ7fVY8YSkPdsySUa8ThweKgl7Uigh0LB3QM2yoQNSuVCG8eWs18X355aaOKZ+3Np4lqDSZnd
PFjnv56DwfBxynBY8ESmKcUyiKDsFNy20PECiCOQiy3IE9+xoP3q+OPBhUau0Yj8T47rf7G2zSp1
6yv3FdV2GXxwdgKJlnn/B9MRFtpoy74qN0/YIUrHQxL01wvar4+H57YW/+8elFgUlhuTEn+c0Qp8
Ie9+MOW7P73fIPq3i0f/6dG/3ZmtbT5cp/Ovvz41AVP+Me0y/8JWIHg4pW+n+/D9u5u6wdgLQ0tc
gQqgEGv4zEzGT/V39x/ZADslyGEWB0AgbHDJnj7JUU2Fvz5FjYOac4bjqEIvjlhADWrdzh8ZJvg7
YPvhl9RDXHrY3JVOx0Dnf5zTP///k7zNrnSUN/WvT9G4KL59a14oB2qExjQIUBwZIwqueSqnuL25
xrARvkz/T9XIJrLLKXRaGZYf5ECr1VQO/KJVpeXJqY6Rcv9xNHvk8S15AhMkcxJkM4buIrjzc694
U17LmM7jfAydfohD5ihWC+2MGBdygy5JVoeFzYv/c3OoOQiaaTZgZBAkwdMzF5vLDTOnfaY6Zyry
6LL1A/u9GprwUiTNeFVZRnyaJrV1Ja1KISb8wDbvJaPZjRpWgPAAHGF7m1VqNCyYptSJ6k587dsg
OFc0jRInC1R7RBZF6Ftu054bg7OlzNJgR5tnWlRjJasgHJyxVDl22/YRNVdR2oXystBDGL0U3fQu
UGnoWKJ+r5ImTh3b73prlaRGLpGZHNo7qrrt5VCkuFiNEjAsDKMgOmwvRyS2ao3OoYag53E7yBcq
0ja6jD8oBZky+ghgWKKMIbOhbRguT1ojCXTYO5ZR+KuxsevLDlZ9fVjKTDhfbAawHLI/tP9Q6AJ0
2BZTj2ZN2yztnXLs2xdSBHbjSO3Xq3IS/Jr5OnfKVHaeWZNyLQdNPVu2+csoL6Q7yUgfOdvF9QHK
i3vDcXukhVEsMjNNNncd9H4/TJHfOV2QlU7aZp3bdZbwSjn0R27qtmfA5YEoMAFQSCq4CduEC9oU
lYhM8lKQ0Ilsw1/VlVaOScvirMGf07yNi+eHj3rP1mzUSBLEhBn+mef/NuUFvOZJlgS9w7px+qx8
3z6PlVGviN8dO8UZdN3WKmeY3hEKJbACR3d5PaXRNlXewET7iddrpqrR66dQnIYWCdaZCjNPdIF/
VeqhdmLZipXRYo7RyfvWP2t1lbtK1Pn68P4pWSwKZ43xFSkwycVBoZp53JsHEMmWTKrEgRsme62H
8VOlG7oq7PCFNiYvrhvbySbf62h01oQMOP2h67R0lRAO0EDOhFEi5opnW3hSsibM4CucSZh07fvJ
2yHMbo0sPK/9vFo1CVzklErQjw9J3XFd92IlaKimBcNGBbAttqyUTqvOSh2qYnUetg0p3KGRqceL
gjt0KovLPmfCKwQJzi1GDLdhJDqXZOjOjixlcfwwOvT4TcEl+vsEqNX8+YZDmYIkTsdR1i4Zu2LV
WLK7qDhJT2VhtetW9+HN2NXcqaeugRvFCoeJvD68hoXn/LYEDrSMQf24couoUU5GnwxMJU6XZ8Wr
kpj96zYZlekcFjP7rI2wCDFoJ/EZcSDWTFBf7DQJqBqLsuncvIyNxuliU9pOJ3T1qUaH6ysXTS7O
e0Nl4xHBswUfErwwskIR3cZpC8FQg9vp3lhliRF6Y8PS5yOtqlWYZeS1EZj1dVtHxpHjXXiYed/o
sqCmkSbGWMGP3tZwEVdSjanfulYTRW5ssuosszv7pRBWdWSne0ShT4rmHBcSgqylJgdS24J0mdPo
uLoghcgyh+eVnpze8gv3sD4XnnreF7iWM8VwzglRH2zvqxnLOIq6e2GBThyzQufDaQpGilWciew6
E5YZHpG5x4YgDVGCc4b0lC8CEUktzbVPM0cmtbqsqugijvv8Nurs5LLMRutzongVHDnVpbu43+mm
1PkkNu5oGVkoV2WROX2VCadqy9RBQhRcNGawqvN4nRlG5Gjb9Yt8WEtrGM8oCcQRT7GjWzTrBBgK
yOgx24n+0PYi7Kgru0DwzJl0S13dDsm6LYfE9Yc2/RdFLbIP3+x7YRpW5qRFxNwWyryLLarOwsKv
ALwecsU7CsWuwI4B/YwjAFnW4mg5i4ykahWO1ppo5FqGH30KszGhSFm7Qjqq1iJ0Jwwo18e0Ol+G
Lbcwi7YBJSCpQcUjF/6omUw7CUaROUzF06u2ssr3Y5rb6y7LzVWTdeR5ZIXjmlQ8/jDZo76cyOXA
oHqfVKeHT2GfboHDzg0L5LCYQ1zotmLVQGmUOwYhCV+xkluT449R1azkWOvpyC3acfjYOQaIQfhH
A39ORrbFtcxMKpMgh0x1E75CHWldV3HF3h3e1B7VolcGlwpWjSBMLZxRXgB1lkaWO0wnxfvIHvwV
PHzl0KyN35qRaDMnG0t5ROqeo7Qpn4kJXIEOP7OuNu9qVKpS0C7IcUM70+0zap73acm8qun89eEN
7hWFGtuaKV7zUNa2qDKrQ7AkitwJNAvWZtQXXtlY4UqkaXxE1OxLF7Zqg8FtW3yuLe/7K5u7KqyM
x3lSDq6sBnE36TRZNZNtvrCzPDHhEcz23BgIdTu/TI8Yy070hJqQm8B5I1+aU4TtXYY+l+lg2IMb
pVwakUfZYPiu4LnSX1NRmOQyKAw/X41cd8PZOA5GuMrCQpdH7uueI5BIkSyUeWgx8Z3KS5m6zexE
O42obNcuWb6GDRueKdO7VBL/OtCl4elwOhZU99ixtECzB1Vpxu3Zwo5LPWZUC2twq0qn67AxLvX0
MtIkc/uqt05R1Y5H/O+eI4dEOEPwN+CXlulpnPBEJUkJG5aq8XiUWm4t/OrUbLPezeuWePWQxWek
EtJNuZFeH7brfSe9KX6h8VJGqZH2sOvWp6p1FB9EtCqtptNOWtbD5yFsuXB66Rcfetuk+f9A0UiX
MIqEYQ4g8gu/nKpGlD6r4TcEaZ2w7wLHirsL0/ZfhLjwK62zD02CHODwrvep2SZ4UQw6mBSTTotC
MCsLZVgq1w6XfS6crGmHL5OqaezG2ii+ZH4Rvmn6pPSPyN31IuCOogUBfwyHtVMCNUGOtLSwoOy4
N1dFTkOP67A4zXuWnx/e4q5iMeOOORhzbmZgamSRPXVBzKJ6jHMnklb4Pi2C4WyK7fSsM5rJrY0+
fluIIT7P+lEfMandw4Vk0JBQYGMqFUDNthPxZTwOTZbnjkVK+rEJC/t9T7Oi8ZqxsgtnSKVRuVXm
9/zI6e7d8p+C2cKYukLUfhQisvqNPwonISk5m8Y+XUcDo6ckIsyhDUtWhs3jb5SkbwD61TfvvIlx
7hON0TobxgQqjzUPRG767BavOugHgkhk2L6NTCZGjeVmE2OfqT8On1mo8t8iScvXJeMAlH5Y1WCE
w1Ni5kky9FW2hedssvLWNDInSUdmOYiYwUu/DKM3ppwGTzZCOBN1tB+Mp4cF79E0BKN7Q8AeBAlj
ceCSxLnsijB3BrMdKi9NQ8CPbVCMpRNb+MyhQmfK6eqxOJZF7ebpMxyJogBADmoDJB/bmw7TpjET
vAHL6Udiuolu/M95F4bXce/EIum82o/9D3WcBk6VKcWcghTWig7BkYi5R/EwceBXmPXlyGsXnqSK
OgCH99ds0uxFpZOrwGf+lcVY72RF7H9WacFfyaLUZ4fPfq9g9JWhdaR3sL3t/fdFWUWigOOO/br1
ukpGp31nK4f3dfI8LwO+LknErwfeFe8OS57fBrBIUBgOHtxpODEASWQRM2yLRDbu2eSGtl2bjj2K
yHdEYMTMMa0gGVya0ap2AWihVOrDSqRuHydj7IYsGSeH+2yMXGJlZvI81UwGp6HRJh9J2BbjC8Mu
jdj1S3EMZt3NgxmQF9Aj0eMF+HK/qc26LkwmWeUDXL5Kee4VIWmHc9+qe/Hp8PHs8fFzLgofgDJS
YAhxWzHKRgaqWaWdoC8mari92STdxzxEnsNWrSRVdkTgEkBG7otqwqbUQoFjmmhCbEukYT9gc2x0
h4nKUx6GsduHQ3SelxmKx6qlp8oQ4fOgMYwVmRLyKgbK+rbrhHXZxVx4h/e/76CRxyi8xIsCbpwZ
WZuuMJ0Km+S11k4VtaS50rGZ1m5HR0KOeB+656TRTxJoW6KThTbybKcbKhVVhGIjhfuJ24mVqzYQ
uOJh1479Kk75BKxvqC+agNSj2xeB/2Eo0umyC1s9rZJctdeAZ4bYKa1xvGjbLHvt+4CsjviHY2tc
XNPON9MmSvPCUVUhb2kxtI6wGv2uaMYf7HvNZmChQIFDRrwHIrQ8jsKfBIC2ye3RZzg1gHN9inID
SWSgx+JIyNmzrXkIFXO4aOtJgPfbR191iaBxjRifq7A9T6q+9XzV+6+zNgt+DDaet4XmGt6zADaZ
QidzEd2SqW+qvkhy+Bk7/401VuHmKgnfx1rnbkp57kaUVGc8j/nqhy15HmAEmieA26JrsL3JxOSh
6CTyiTguQr5OKz8O1tQEgnnkNO9r/q2Sb8bx0LlFw4XhGi+LAG3ZRp5VaeOYJHCizlwDIHB8VjpN
37uNZa+sDE2S8CwYX1XdR5N9SOkHn9nretCrvrOe53Z4OsbVqhbF2dC89unoRVXviJqg82B5g+RX
aSwu5CTet9OUrAJBPGBP7+qOOkNk3Caar0TO1ug9IT+z3NIQbpcmjoKGy4K64VhfRkSvCxm+GsLG
1Xa9bovUC5LcE3AoeWQ6Qx+sw0KcTfXgkiZb5Sr20rhzglg8j7LqDOHgi+8ba4X0t498r+ove/+K
lF8n9ZrY6Qpm+tIm74f4VPU3rPmtbWOnDrtVFxmeCq3VJIQnc+olIznvI76ideb4iPa6Ya5mV01J
nzM6nremfUQ7C1sX6IahaTGDRybyO7xzbdsMMppPVU+CT2GZx90aqaS8xqQYzy7qQnRHILI5dG4Y
AoCMeQoD+CqHuaEXuHDlE+C3wUaUdApDZOVVqfhIT/vJbKzL0Qji4JZGWSSO+KjZjneEYmwAg2sY
n8aMx/YG0SvgduCnoyOjMPWQa5CPegrbU8lDdJe5X58NrBOnhy/XMmrdbxXeA/XX/DpIEEm3pfLK
CpVK8tGxjWSVs/COt8mFX1fvyoheRHF7GZXxh64oB4fYnZfQMAeoXpVHlrGjXBy4CU4k8GkbTaL7
Nt5GDPGTyWfaL7GKdpSuATTOs8bC8DDePK0P73gRGLFh4LlwYjMtwZLIGrc3XEQkEe0Uj86A/s4r
VTTZ82lo+x/ekADvFokOvCVq6mVQVNxq4soaegfR33IsPVRviwglSS7N4UjisWdD87sY0CtGKoj8
Y5EHxlM0DZEsRie3M8o8SxVT4VlBMKojIWBHSQIWMvNYQJQEIj4T8zYDPSDdZhi4H7msCKzas0Wf
+64dlx2cZD5G3flhRe2a5jwpM7MAUahjW3JxIaY0TwvdcjRwkL+Be4N8FFBA3vTvdIlaKp+upzEO
HTseX4eCr5OQlI4Qw29HljHfgM17icpqdgVoxSOlhgOaj2XDNgF7qZYCEnYCDmfs2V1KIqcAOnhT
hDaqyD6LSeryHDWtg/CZ3kypDt/WaS2OZTFqZyUAZ+ZcDuAuuAF8cVeTwlBtVgPeLbomXxWhUTiz
NUdOE03VywqNvAsMXQovnCzzNMrIsa7e0gDmNwXcv9xCoeQDY2D2YBsnkcb9MHSkLNAaJbHD6jb/
UKtEvgiV1R7hCCw9MKALvEkLvWIAGOAILDMbu9A5iwbEll7W9FMQp/RMoCH0huku/OKTLj0SXfbJ
m309alCOWaGlx48DOiVgRvQu71X3KiI09bI2KN3ItEMUSVV9xLiXlxav1cMbkoF5gZGM+CIWRtXq
pOnQ50PbsB/5Oq98/1xpv/t4xHbnrGzLdkHCwqt+MQUAD4G0dKExFtRDkoVm5oBEQrlj1ZZeG0YH
t0Rr5lilPXm1XRlOlhl1fjYaE8k/DjGAZG7pZt11dXbMhnds6H5FoP+C/wuQZLlx1KUZ7keTORFi
ylmv6bRqBQDkRIroiL/ac8ZsfkkLmC0W3uDGFv6jQMu2azOkrDgXvFO7i8XLAnjgD4bt+QWJqDKZ
CTmo+5aW2vQ0rqiBDC2ZqjfNYAgnTABUl1Xue2Vf3fKy9d8cVuuOsc4iQXYDYozeMzr72/ewiUhU
luhOOCD9GR8yVF9vIyBDNYDxqvlsdSAhrg9LXFJW8AIxiMTLuhE2YUeYK9kWSUOdFWML19NKVX3q
SGetmNHRVUeAOPlVjgQWJnVu+OjJ2uPwLk6iHi+aOtS33KfOuReD/8Bw0LTbXkKSgzEeRMPglk1g
JE4U9ewNtYyjkNa+053JQjjfex80e+ENL0fTXiZ6JJmjVAUPS9F79MawUCFYdwZaL3yywdFR/Coc
CMBTUUZN7CXKZ15ojPHXeWrHuLDtxnpfR2n5vBqZ+QrUy+goG3DfVYLrgA2AOzpPXW0vlI0o8Gng
w0fiSr8jJC3OBFCOU5tm8nTiVe8qFgcrNDqb85z3VuIMYgzABUmF6/cWagvd+WCxgQll9o3yDqtr
7+rm9/HN7xDFWMVCXa2UiemPwGL71AyIE+kgPE+bQSFgTma6OixstvhtPze/tgP9XKhtbp4udBYg
Ne+4Pdf3aB6aq7FIh+w0yPzGelU2SI48ND8mfcXtclQB2skB/0HUGxcE1Qa66vC3gF12rDMTZhIw
ARTELLlYTzrOGkdLnoJk1hSpq0kQe0EbZeualG8Pb34nLZjfS4lXgSOtBQ1lh6bQdJ1dhSjDHTA0
TS+Lk2SdgLlwlowJ2lZln50aRlg4nSlyj2TthHHHQ/dyjiGLs4fjQ14E9wAm8zKh1n2e0nLEzpsi
GV6wRo/eAKf4OjH16JqGIm4jB3LEunadATw7qqT5XzCAwfklvCdCjdqcA2zv7VY8B9IXXBdNZ5wd
3tquK0C+hYMFrjcTmpdlSW1MmvZFyFzqx8O6GHW0qnmTuXJIhlVnt+mRunPfrkA0wcvk5ikydKe2
b3Ql817EHFkBSAld6ILeI7hnx+Dznh/e2H0xuVQaqiBwI62ZA7FMDHodx2XEJCSFfeNMpkHPmN98
kTwCQdyn0qPp8LmK2HPf6k+L2gLBKImrs9QcIjfkCgmwoY7c4X12JDAQNL+1Cm8Omd9Wuel3a1i5
Lqa5CWlntivDwVrHuQ+Ks2O2udTvmjYYChdNc20fSRR2Kg0wJfg8ZowX+2A0D9DBtuh4yJq6LVrE
cKMjbsbM6pJbYQu0ppxWdWZ8hPsNPFWP1MknYqxaWovVKGO2zkvZfzqsm10jwGIkxm1AdcZ5LJkp
uTlpQ5qI7mbhZzchXL9Y8TSJ6yPnfd8N27aBbUGL5DBXhY7iHHeIddHZJErLBXD5IjHZ29AMO8dO
u9jtVEyckIRndae/+rL9yLLiMs1B5U8l/VLUFf7dJux9oaYckG9sICqPjatawj1T+7bDMjW6CF21
002UrkZDMHccu1dZaBy5OrtXFdwaZOgg4eHq8GWyF/MyzfuCASRrwqR3Q6OPXnUGG19kFNc0C9h4
e1hNu/ENAmcVASuEZ1jmfSnQUqNsYK5+xavzIOHNC1D2rNOoFuPrw6L2WQRed4R0BOX33GvaNk+W
dxzoOVLMtCXxm3BKUs/I+/7LYSmLE0SlBbbo/O4XtJLAr1lWlzLohzAUBhpmoF/dBGZkGo7MydSu
ShaGl7Gf9vrHvPiOyMXGmnisDSL04LQkqbhXjkVxW5eRHI5UdxgVuKfUblj7UtYyaVZV1RQhyARe
0divotpmZQvwIrbQH9VDi3J3DZpjhzJfDoFNeteodQeSXNUaI+qlrgowiOD2KdPy1G5js3OSyreh
/dwudeeopJfZx7EN6gT8QLxV1LKBwegwylbdhEDcgGZQG1Xj9roiwxUDj5G/IymnaeLm49AJdKub
ArmlK/2g1moFjs0Uh247mboIXV636Oa5CFG6MN2uyvNyvk1WboanbV/57CoXVt05IN72wIdFX/ul
M04y6Rwr6MmwDq1g8IyoiM9jcHmejwUL0RoSRnyRl5N5UfJGvMhJoFyLpdxphyi7HvOua0FBsmjt
Ju1EvCFT0zXLi8j1qzJ6gSQqX6V9r15WlSrXU86IW1DAd7LMwR+EN7+o0tK8lj2pX6RR23poDean
eHUB+B2F9s/LjmTrUAyd609+5oqUVRdWwcazIbON8xrVsxehtHhhNMGwbqhZOSxW/DlHUYdJIqMX
d3ilerLWQA9fwalnF0FrCpxYrT06hPRTbZL4EnW4/DQMfXI52cOwRvpovJsAlPWuxmhDvyK1XVwb
nRG9HUqbfo7zJl0R4IOegXEaAHd1Gzhp1ZLVJEl/mWEqxJM1z970nYi+GKlGzj1Ew9sQfaV1NCk0
Gu0+dWOexuggNORd5E/VSlAjndxuinMwmDKtb2yzDC7GoHej+vnMRredou+axhnHpLsx+7QJHUX9
6VTljemg7xK6XXlRja2T6FZ+NscWMxo2KYNVCpxoVVWGPp1MWV0GtSLnHbWSV1lWlO/5gKvkF1X0
Au016hRR07xsgW1UTtjQ7DejIPF7EQZBAhl18zxOjWJcCQO4hzDksCKGaJwUeKJjJmn2Ik1t7fIY
2CynA/uMQZjiUvhttVaJb78ZU3DEGj8wT8eGfswGP3IA6YcXKqnyzrOzEBiZNvhZOE3Wp4kGrSft
nDnSVxXYl3a4aochuzSqibpAYmBkZtWFa4MH0mO9bEY3BqZ5qhv+umly5ZG4ESudh81ZDwTlQql4
3Yfcm4o6qJ1aTn3gDXY+cLdN6PAhzxtxmw0xWuAT8b0ol/bKL2mPGo5FFNB2Wa6zgTVIYmnYFacg
XdFrf+wwaTUkV9SK0Tluf8to8g5gvNdN0e2UqrNS12dxmz7P4+JdkZZ31Wh8BXTKXQPs0jM1ZYDs
wxwU23HInIGV88BH+dbgzTttg5weDVPvIVpUF6I02aXVFI5Rt5FT0TTAjVfvjTCHEmRyrq3+MjbM
NyQses8s7NIbFB3csSTWVexnr9I0GtyizjyQw2YCZo1qHNLIxFeGVX3UbfROROxjhzlgp8T8g2s0
BgpDvz5P0u4FErLK0cn0Gb7undWixxXQYMSsngBLIEzM8xLZfEMwr8JY/lqJ+G7K8leRjIJ1pH2N
HD8LHIBGo2OFWXim1RS4fUlgkqAI5jw/ZYYw10AEanfMoy9gaxduiI6xE6BHvsqzFoNspVrFYwYy
oW9YH3xqrYA0JhfTFDdO0vL+RdF1V7Doy9pkEFixwPVR8a3MoZlwXelFMzHQtNvs2uTZdRPSU4nz
dkpAb3AamPIweGat/V4EXicm5kR9DBA3G6t6pVqBvqyZMuxYhYZTSvr/KbqO7bZ1KPhFPIedxJZF
3bIs92xwEj8bRCFBAOxf/8a7xFFkmwSBudO0gI3qZKF8z4fmEvwnG5kXzuRdsQbdbmSy2bE+5jea
5k0lcgfY09EEmFiJfo9WDtir2ojaKog6ew3WaLm1wsAUAgPudlsmRh6NJydRYEQWVZZ/r15zJi15
XAL6iEn6A9sI1jYYnQKZg/vM8kOegSJTBlpdY28OGmZpkNPaD0ufllA89kiyFKOIDyuN69CXj4xE
pz6hFaWuJqMrxgYqBJtTzIgw4BQp1zCXdvNXY7ax3Jzcg7l4EUx8july2uIGtEYiL9ma7wXMgRhc
t4vdltfIuoc+7J8Qn9EV9/F2CiYys3h5mbbqrNbobJyqJngVOWKm9eKxx0nwvWT0ezG0KaBlCwBq
zQqIYDWZ1ltrh6wCG8xL7cnd3GL+mMLWllPqb0UzhXWnvQezJR/t3P5RGx4mpwqrzZPudTn03Vh6
MsJSwrithvWDWH3oRFwo5VdBBttR3yyvSDvhbjIjijbdvlmf6ioWpJ56/3vyaTnlgy5hWihpnhVs
XC/J1IYPpkmfA64+dLrNlU6RxFsIv7tW2mI2fNcIduisPGC3L2jQHJLenbw1Qu6TYC3De9gWYO/+
Zh2/rF6EGRjAoNj85stvtjrMJvy6MDtufrTXizfWcpRX0scP4+jEWCSrC9a9n3BBqnT0qCjSIeof
fUf0lxo5+4+lpD2Hkw0rrwnfrd0gxGzWFh1eUWLtXQaX19PknbZewmfIl+mPildby7lx0BfXHU/w
dFm5t1ggguX3ASrMYdx6WzFvdjs7pqIinh3BYbi2JAE7G+xn+Bu7BniRDPQ+GuhjK6P2BPxSprrZ
CyLrXoRYxhpLLIR5Nl4PWraiSOBTwOmjrvMQ7kg/PdiZl1ln72s8wQMUXJXf3rIuNYBiTFVAu7Yk
OEvK0UUOL4gmjFyTqXzR7D0ET5BRIBVx4S3QYN0UF9eGEYFX85MD5TKac0DMwWl+op2u+yTHGyPL
B/HAlWKCGr5yddoIu8QyjwuZZbwIFX/3W9ilzARVxYt3gNnFpOyHG9PdnJEdSRXwjUq+WOdKjnMy
26L3jjvs8xtWjv8Z+OtOzc1r5DkH66GoRWKhFm27kXZlPq9/BiFNwYz3tKbprnXpC9EhTgKmi4yH
BxayvdO0XmNZxeO8i7342kmKpUzNfwFt/rEkfEv8JcP5YHnV9EEB1yzkryW/0TF7D6LtOohkKhIe
76LBPcs5uMMvD/KHY25nr5leP9sQCeG4zDx3yxW5bMgzlUnQH0XeX0wqZLEm5I+T09McN/U4xBVb
8kpusBWI8JCHQ616cQb0Wgu7IjTGffa8+OoT1ipbLP63puH7tIIb1op+srW7bcF29FhS0nB+akl0
a9iSFNG8lM0c/hEivyZK/yEuV6AgOpgUOn5LLP1G2BbYaw3/5IEA39uQilvv1uUWzgz7GwpE5NgE
f/GP+w4ux275TNhcGRrHVZ60lyTaXrfGHr1f0nbQy1Wz5cgBirzxPzZPWMHBQw+vgw/fvAhxqVds
FCP1ainwLZAc6wF4g9PU2JqFMNDq+NYZvSNtciAx/YHsu29gRqhg9jIgQuR36/N/huDBRhz6Vfnd
O6PrWqRt+IjcwHcSuq0U8F5InVdEj1VucUWT1niFdAI3PkhLuyHm0nmBV6iA75d5VIWZm8p5gFhx
LIoliU+hCMVOxv6DFes5FHF+sB65rrKFc687i3b8vczP3jbtoyk5LaGDOSOsk3TbzyYnGAemM8x3
375LKHbWZhdz/Zxo/6aYbQ9E8f96D8DdsFjXXkue58ycdCTuSSR+om1+kltcqr7ZGa8/U4AEjOHI
Sv9DiBNIK31Gxu8PC/rTAoxPu/6AZ+doG16tjh9G5oE/GispujpwThSjzu6tz6oI55dalz0kC1rE
bQpxKjkOc1pHZqzjzPxpaSqLLJX3NYnqRQXnZorrhJLrrOwhRBisRygBsgBiQrEs4w27eCcGWyBQ
tZtGXmlvfc/X3++Ez1os/A6LhaZlq21ttvmYwNwil/S/wdA6AAky9CMy9a8ER9eg/Cd/i+7LQsIq
7GS2X3X/TlBggPPCvg8pnge3nVrRKtwcXcJS+QyJSCKhMDxBvXwYkd4uECZdimRK4aeP5goxbOwc
uAQIJSr90rj4buCT8WlXOGY/ZJTDe6+qZiWg5RjAkt0nXfLSRbqK8Bqc1/2YV6NkFSP2qnl0jDte
s9xdoyWr1pVXCx0hTX/jAainCCmVdCma0FyEl+NuR4XPxT7n/Q7uuyc9yZuH0Ruj/ZJsp6aVz0mr
at1theeB8yH9g85s0duXlOGkjbaXJf7w5r86eO7VvIdB/20Y8p0GABs5ZmjylvR/fPfPCYmLl5TI
5mA9xq98PLb4JVU6Fnz5pPLCF/UWbflp4H2VmbxYlSkCfdXz1dMvpMmxYtZqHuaCTV3V9V/Y7vZR
tB392cfB+OpN7EA9+YgPBFJF6wUXYJ1im2k1Wb+a3Hcs/DKTvOh0X0XRzesAF3x1jXVaivTS+H9H
RJMAGUtYXp/Hebm6gNbSjJV1sMNCw2+mqcjNh1K0jlh4Mi3M1OSbIXU5p65m/Z3b7DKH/aM3vFF6
U5spWkevXDkYo950A2dJO9QZg0Uh5rslWSsV20p5IcYCgeCSQgbsM3LyAUb8Ih8HaLFPMY5l6QNH
tu3RseM6jMAH3hmNFjs2fm04QuWG2URteOKms+/jrCN0t1C5X/G1vMvLhcD3BWEnx/Am4AcDzXAS
0VM87DzIvxGbqii4a+8YiNeRfyqUFuRE18I0uxUDjsHOn+4CIGqP/deufZVs086Lj7q/BuohlieI
LghCxZWKOghjRlck8sol/zPFTeF8WqzSQegJdj17ZfGjF+b3bngf2j2Nw0ra3dp/WoyRrsnBOsT5
cfVxDozxYorGfaXpU4vR1iXeflwiAG19tcrfJaypU25OYrr6EBNNhNGnzc42zi5eJ1ixLEs16uEl
W0m5pu+UicI6hAw+p3G4UuXeXP4Pij5YDl5zQaNibcZTh20/Wttatq/ErEea8qeki59X5u+o6N6D
EIiHmBq26npmtvCoBAYfy3HwTvFvf8mqiy4Zy6bDqaHk4TfCLfOH2Rw3b6h1u+62eT0m8FEVazjV
S/gyORRFsJd8/l6jrm7j5z752Py4iuRNpzc2nrZ8q4j04JRPHzy+T2N+dtCPbY8tVM+4H91vDQVa
PMA+Jc0uyvuTNvMedl4MKPkpS+w5xE2gTcsqHj8n+fQ6Tvip2xnOW1Yz9a9rH7NxBbHELxEWszTR
kzcfGjhF4Sr8TkPQMZHYJYDgXNmK2I1jVDinTfDi+vE0m3ZnJnfRKitbkPEJqSGc/gfQH8BDu9wQ
4vk7pYkowWnceND/Vb6+W7NgxoeC0fd9EXqeKskq7jxP/mIvOMzKayGpDE8x0pZ2jYD2OcOEpYFJ
Jf9pVo0NPATpgWaTFx3gxT41U7VG6UNI00Oeqwv+DNikvIem80rpP4BzOjgoGR2mA9PqmwVLH2PQ
G9OsIPxqlnoOslouMMrjLCttkhyCcblCoNxpODCF5Thhsn3MfZw2Uz10AkW64sR5f7GYmEGiTFWX
TlXSf8ruRhl/Gbvp30Ln0uXNgfhLkfauxvGKifknWjbsOR8TXQHeRN2bNKyQWjyPFCAXC3KOgZnt
Me7bB0XCy7Amd5nPu04xzCspKXyzjGWr4OtJP12QnpuNA1hDWFcpDoLxJ0xh4ve+vXS7e0TVCid8
sC41nTFZzFHNpmiPCa1Qsbj0Gmeph8HLvATyP4HNwg5kF+B/rEind2NyH+xy8rywaPIvEwa4OvyB
zLd0ygpMcn27gJkKUPDyhNyjK+MRdz3Mx4qKvra62Y3wtIkO5wR0yf0yLM8Ty05dmL8smT0BgD8n
0ZsM/NJIdsomUi1+U8fkecPgHMJFmnaHCHd068EQYVPz9PygJ/MGommnugiWmFee4KXBYG5xNJ7H
NgRbSqqWxn9ZGr6kBgRSABwq7cET0M0iJs8ZJw/AFoco7D8SH7g0aiqkyR9D9mKlXxLSHNspghOc
FHFSgygsZjKXfUaxh8I/nTEMSL9+WrODR73ouq+wT/ZejkvOkWJJeTlkz9bXtQsgdobHTuv/gq6O
6EH6uhrpP8FVhss4HMgcHGGYr9UWVhjlCufZA1pdig6FLkNKq8wbqza5wNCloLPMwIrdQWPpp+I9
HkcsnaEYsd/E2x+PRhWd20vXDxeZNmjMAk+RgkBIjhb3zHCN02MAu/RG+J4LVjJ2aPBFhMmLjSXF
huHHhf/BElj42KsiDP0Yu0807D5QxwGWYP1A38Ce5a+9w2mhvU+z2NOcTBXHFYv8jwEdUYvnP3K2
HcdOfmg82yDRillE4yGAsbkYQ0y8vEs/kK67CuNdpAF7tpDhP+qa4wJHaW3JGlRuDO9mdT+NESjz
8eUVdVWqEBiM4zT+T/jxWxT3d3gLnxnFb7lm82OPlBx6a+5R1F7znvzz+uAu3YQTY3kdm107DTuS
XZk/Po/pPU6HinWPYfahcH5Y95kEAwb0tqKBOjKGIy0imMNlReIz2a4OtsKh8R78Za0SF++nhuxY
qw6r/RkpqUzqoWWAlwnaWEBJpuOMTedLT1vdQgzJ8Nc4gaEBB0HuFU38r6HhjiWf4zTDroa6CVFt
OMk4tk0v+xnomy8xNcBeleLATRtT5dKUfkf3LYtO0mK7MgdoAfs0GE8k9fba2DsTj8nU/KUx7rEn
YNPFiunFYVBLEdqxPaTpul5h9AJjBCIK+xNZbljAx37bqoR4Ozkf5sGrlu2Ty98LPe6m7Z0IXTRJ
u8dwf0wNOaTsIyP0tKrxLBqBJIcpEFYv1zzbC/kPDTmQSsJSNNmhxdTtLT0042R5bpvtZQvkaUKk
PxKnJuxuMZovkubFo8E5TW8cVTZ2+t7oI1lwhgEqQakv2bpjZjgIgQ3FV1VqVbXN4yEXYGKjpxC4
WYZwp3UPbnnOmAeQ/ZfatMjQeNVOb41hpZ2eOeZ0jQvL+SkSoCjkE5Zywbe8UKuP/hzsU+a9DYfS
5pdkiKpxxKgCC39zUN7ht/6g05j6128VvcRgeChfzuAsiiHEG9jvzu+LdPvp9LIHmXvptvbvkMAd
2GaViCEAD6xWbVT2MoLNg9jj4ieHKbp16tZmL7PS+24CjWkLA/nAkWuXvCYadIYGkU/3mUf+zFlf
jSqoNxDhvU0KYTDAgltqk3M+vYWtua4TaK1cVW1LQffCaJrpgx/Oe8+ttQNa5lDmOR9O3gQBRYgR
7Oy8G0x+p7NDMweOEJ3rPVXNrkvlEXHYZzUkh1B0B5l6d5rqfRtCyG/c/GDb7j63aC4Rc+PD2Nns
re+wzwUxxH4whVtQez70p66Pz7DIHkTfSRzcY1rCW8gfGjvLaurYlzQGFS/sXQzmDoPjOV3TOvRI
3YfssC7stPjB36nPbhuYmEPb5C+JwiBJfMXBUTU4veXKC5UkP2qyYOt0PnxN/jwdEXhAPdOEyIMU
7ARZdr+0GMyJN/Yw91m7zz33GETA0yFI6Zn3bCct+GhrzR3m3qEYCN8Ovm0w+o2xAiBLDvHSHDbU
5BUUdj0UUtADKhpepqEPi2kmr308g1vpNlMSo3ZLa/bO2o82SB/jAVDDpY+aYkbbGtwRHeGB9FL5
r8s5xIIO3yCA1qQVR4EQcz4o7DTYQY3Dmcex886XPFL7cAuTEkQBpnh6pL8rUkIWA7TsruG6zGUr
oHjZef2rZPjZkwzEHXH8MZCbqaYgvJhs3ZkxOm6aDbvfPsJqEi2snEPYHwPS8N0YTX/6FD0Bs06G
82z1fxjY8tL1uLcaalNJqEM201xpttx9myVPjd+dYCV+JokA5k1mlNgkHmZDuASAICwaB7gSKFvI
52KjAwExFiUQS6I2Reqto412yIHMwXPmr92rJb0kSCbN41tMQSW+SlxpLPIwtEcsBgmnUj+QX6VC
nAEjZvJikyUb0MA1+NB5LAjrhCFkQlj/jyQUwYg2b/qD14jkrc3a2Lts49i3N9C8G//Hl8jmX9rT
VuziIZWgE/BMXJbERQ8mx7JarSYPfjqjUcSHNtEMg//hkKivwiHHUIqRooa80pwgcOrPcIzpgU92
qhmSF/d05FQXjqoFXmfdPkgemQrzwVaodnZPXhOkR+ZtyTlCFOYQtcLtwGzoi7+hSCQULa+NGGNQ
npERO0Tz2iqfx/uIifbIGQZF0qnoFlitReGDbau9IDTllvZZuarJwwAg5++ZGFH2swVMzkgpYC89
p+B3LpvFPqAoNIlRrbxWViXzrg3z4QhKqUMJRzudoTPDRd/m6iVbIGXimVoL1AiBKl7H5kkEi5/V
Hj4TZqvybGkucxMRbPgIagLW4d1WLdK+GKdOHiOyQCeZmP8U95OrYxmaZ4/O3SPWb1j5UzTCXZdA
6msCBk4khrajg3bezwvc8FnXTRjCM3eQNLW13gi9EJpmZZw2mOFy2opypSx8X3+X6KwwRscypWUX
CHEj6nefW5BSkSEyAV3kTafeZAb2ICUw5LNgXc994JprK7fRL2xDXAooh+0mNkF79EEG1m3fNHsa
+vQfTSOIrGiaca+sW4cT4U1Q/Wam6xV9RoBTC8iH1Q8hGvn5YWuG9mLHLtjH05QU+UqQX0/IAAkr
JafOA6GL1kAcKLnLaOFBnzhrL44eWIjWuZWRAJJkt9Sj4Fm9srE9z/J3HAHXvOu3TtbRBPTbIcj/
liTtn0TOWTGMdtrDZeL90obBS5JMtgypBZEpJ/kWDii2q5oOPVsQsyDgbFa3cIVM6h6jy+CHZ1NX
Bsqx0iFEsfP7uS1DA7pyEMN0WfWIg35gwbNqOxgFo6nt7R4llzOO2TE0yLWtHTRANOLkiDi8bi54
HGSXnHC5ZfNAPCbT/jf1JyW0sqaPmq4Km2Uil976EnHjCMR8z0AXqkadIxX5w1/i4+M1g1c4TASD
woFwhwXI8NpJvZuu9eO/8Klvi9vF8TYM5siSdVMQjbLOvG/eRvWtF57NXjZiU/xH2EkHBbiDGzG9
Z1kbJT9xOCQLhBbpBVDw8m3I1xPamnL5JAe0t54EmWMCNEKTbrdmOB8vo/XUrzLEUfwRFMNGuJdX
vYRpAWoaPgdBfQZ9mkTfLIZ38p/2WLb8tyFfjREh0mSF5JSibgAwmEaT46zuexnj86/7bbQPk9ss
NVWQLEBrxZoP3nbjOm7JKUjNrFESRvTSv/uyTxktSBqECQiemOCjHYrczkL3heliAl4P9BttPyUy
0iA9sPE047eXQTbDlN74zv8Piy0DQwxbCX6kos/4YD5HZbrxKY2nhRy9WMT2ndLAkaPKWEh/Miz9
9XHVdFk/EDF30Umkmg6lGzKGVth47JID6yab4mnsOYdBX3b+mybQ685pjMGiRgtrPhRudbHdQebA
UxP5c6Y/E2dCd1fZtPQAAgtMc+0IlzKqCdIMetkAk9PVGWOjajaIytTcjTSCBSVn2T5kq/e5hjr/
dHGeYXJJfEN5LcLNNZDBmxiW+LJFpV3rH3N0gYI6HGJ05M572ns5IESgfDn+4Fc2aY3YVQZRDpmg
n9Efx+nbLsQTvNwmNtnPFi4DgMl4yfwWvAPdBv7q+eOEckgwFrgdft+nHznBhg+KjvPNHIdh8QHB
RZps0YuOdPOfy8PFnJcuXu5ozxnhe+jTQTyS1IZt3Wpw4GD8osiza9nnsKdkRcfXADJz6NgEOddb
N+Z+M6Bh/xlPG7ZVA/oZSxW0DAbhQve9rwrksTSrFvjHA0zfLFvPVLMwe2bYBdvK2cn/RvPcOtzh
Mw/5fjAkMqdZQpf7WWFjR5ejUEaXJoVZlhYum9yCxBRVHENaOHllz8Yg2sWZA/i2U7iKc772gcHF
GbVn/vVt3vGd9lE7e/ZMYpPKLpsNf8yks6WKLPWTN8L8jX5FVk4PmYUuMv1686MMCg5jVO/XjXPw
XcjAdUAZsdRNZbjqvW8EG/P8LfWXhQHpemD1/+mh3/xnaDQbvTb+NDYXhYeqOQRMjOgd2ni4VuOm
puHvhn/1PrJOYPss1DZRi6YDv01KlGqv5oe6hMhn+Lk2fshTOEfhO4Tjklt4jVTfgSqblT8+OpUA
/DU6E/x97KEDf7AlW5I9pUOUXXKUiEwviV7Tvk5W7kVoomuV3/8J+JyVc8caYONxMK5ccEv+U0Hj
2B5vm8TFOkshqpiCrdmov3zFkjS/aZfgo3OWzDsXNuFhUc0cH4nN8/MmmDuFkaK24MzADeUNSzDf
PMJQAURpl18bKKNXbJTJfdEm/CAc2jRKTS0todc1b9Nih33KgFVVPia6nt2K/GrgDMgf1Xhoc8hH
HcO1NvH8Cq8a4Ayh/hnVxjC0xavk7aOQbf9PuDz6QIEGtAjPZdl3H+TjrsOj+JSIWN4jZCP+NBJR
A+tZkLUynyTwyoRZGbkTBwXFj+k1WKbVHeH4By2/jvny3PvEizGP5NTBZQEFoBzhbYFDqJHgqzvO
3FeIpp+5iHK9EJgJaLRDl0lYcrq6qzEjR5ReqvwpHfppexmU1agYabpv9ObwoRqmWCSo2NGbq+Y1
iE7t4ppH1POaxybwbO1R+hGz8RPw663PnCmdi+C7Mz0ruhg58mCeL2xz+yAd35J2g90PKVigEuLq
dojysk28d3+BwJay9J2TbLzYbm13LIS/Tk/ZTaHGF/Pk0p2ohJnK72C819vI3mgy2C/wzezWeQ5h
61UfkExIyyScjqp13g6gyiuyTDdnNHNse5yG3SWhkf2D4aIB4DcnCgNe6UTvVYmg4KgmsxWb0PGe
0SB4M4N1B9vP3k3gNPBLX/izumaSBg+wL+EiKuQ8xNpwwHmPP6Du55g7o54m5rYHmTR/83W04qAN
BhKXI96Su9ApUD4yrueETsExH/ColdFi2gcYC+D0abFI4UheDLmvXhidhnSMxjJI4aIuYHhxVYNW
z3e4S4ai18M3H3Raba6HrjNt4x6/zc/U9d5OELKBW9cgWhGb+JXY3K7ru7B0uNrHJXVxZXJ7acBx
pa1FduX3R/QCsFQrEsrIIEOIiJyJULRDvVL3eVsO60TqgMbvibWQ3rsoeYABHoZ2nK23vgGhMUfm
LTRgO/1Mb2cbUnYfzMZ/weFUdGH0MKjw7BOFuQU2/bJvo7ZcmjQuekOetsBcgHRgGKAZtjWybG/j
mMMcIlZTNjTY6dGyKluyGUUraN6gMWa6YMENGMPmtm08wdOXxCVp7WNsZVLo9Lfb8te3sSj4T+Gx
S+F9ywwyRnlS9WMWnqcxuQGd/PUUQBOD/Ii12m4ljKZoKZM9IGEGfD8hUl0kyYY50A9wVQXQXDSn
aLQVORoAO3YyU3QamYajyMmutD4p6aRaENawbeBpL4JcZhXpfP+06C3dJb2FqWEaFxxFIBLQNt5h
3pe6nPHsXlFXn0HflU3Z4lSCzfJpIWhA7w2eaE/+bvmQj47+wOUuXdAiCUP9GWplU4ZbQHEmtluN
dhJSodXhgwwDCEyg2TrPO12qxnzNEBH6LlsunoxfYpc56MbubUy3qHR+k5RrGC81Pq9KHhekjysc
P0MlWT/suVyTM4rxvD0cAvNrFv/28nhDXMM1ce6nGTCkQyG6kfNNNa4vLc7osjdzWOgoPCJ2pvej
TQ6mgQqyaJgJRYsioYZDqhzGijMMDMMkcJ+9Kaq3NPhjHZpP0VwBGavDBUZUZStlrNQRRHsA34CE
zMGAU1qp9vB1QEbg0wUf+gAlDFQ2pFl7iamD5CiT6IhV5ZWqBWaSjXgPkbGDBQLnN9temkX2VayG
s2695yyEqN5nHyICGw6t/ICeuqQgWXOD4+t1jEFZbHN/pzr+aADof20LYcliMz0xbeCEi9rpJoiY
d2oMo8q3QUWXdiln0r1jB45qzbFrc4l2HgJjY7kmUFh8NrAjW0No1/gaejJZX3IuY9ApGJbaX6FY
rfJ7DPy0kpGflUhjRVUzZF80HB8Dvn7Ch/vR9+bTjvYxtPmVN+MjSI1dB4RcDGiVTTvPe+MseGyz
Dlpi3q2oWs9BGY1vgaX3xvrRLtuCx2BaQaJxt/zouc33UcJBRi6tL/A2gC6oOpLKx0DlxDG2IViQ
MN1KKFDtcWlB2hY6Eewhi+UAT46PZZGjcnscomS3DsKvB7Rngnxw/A7SzEFoiNRZIEt/A/8w3X3Y
lt864rZXG8fTHe1a0W4iU/fQ52TYazS5XZYpbDKo6BqmKMhcSV53szDrk987PJTpHPClImlnYBjL
XgN4ddAyv6IOFUNjOuiKbl0AvqhvsWMb3z24JNqzyPeLbZLwKATxcJWL8d4GP113OfddhQv5xfwE
amBmMVyi3fw4YRKD5W/eToNv1lJyzKQajE/9P0fnsdw4EgTRL0IE0PBXAqCnRHlz6ZA0Erxv2K/f
x73txk7MSiTQXZX1MqumOwgdeyBh9sZEOUuaBNhXmR4qr9nQjou978enWdbvmCDzIIUyfSs7xiJT
sbQHeuQmGnSnO+Ul3X6eJ2EK4LJN2Uphmd1dbs9WaKu127qDuVyJ1rQiqRnTFqFnH68Nsq+hDqmM
AUKQETKvAkSmwdgtlatvKrNUe6huQWtUfjGiWu+GIeZca3poiXUM9NXzDwvi6VEnPv7S53wsfKoG
weVJzmSpt1/ijoyxKmN+KkRyn+TDHZIlkLeW8d6NHQREnDxY61zt/NgqboEC/IXOGQqQ9pvUqmBu
J/h6QlJA1GczrPi6fouhRylf56fVNwfEPrcDZrG6g1Ek8CdKj9ybElob6NZd3WTcc/kddTky1EQ/
ZvvLRk7N3p7xyEp1yPVxxS7gffZq/Gn6hVEvVfQORAMwKIl/VZrcMjcOTdEcuqLbmlqVn0mTuF9L
t9hgcwHf4qhHn4fpQRKnC9LnOFLT7fQEbrLXiWRo3w86M38UfnzkjA6HRPxkffNWjCjdRb9eB9zp
QWMPdAZt/eGWjbUlfebXmNM8Wlzrp0p4hNah1YNk5oC2h/YgChNfIVOn8UaUyOk5lokf0QNhLLU7
Y4IkSd5sJWQQw3NCtFfFa2MbT4ZXgpPlPvjispzdMX/Lp35fCpr0ZdB/Jj2PvLoYAeza+NWRHNBQ
HVloxz5qhSr2ai5OWFq1oz5yMCQ3ZmWyiu7sZQxTCJN64Io9qXhagipXZ2INj5VJ6VstDaRCxyxO
9PJYpGhbnvfJEx2MbnERyxIss3evZ/LVWKbrUMx7YTH5XhLjyywWVP0pZ8JElt4WK3MSug2B8Vk2
F0DOGR7vqePnrCsfUHbIAjZw8ORXYE6pMTqwLyZKnpO4ZAGCctiucl9mNzZa5tHSOlJss/zAhx0Y
uvbS5l6/cRO8hXkFI5oI91y6xm5OtDTsGkw4SCqA/3n+ilwJnub1DF/K1QJUacBD8XAFK/e2kZX0
UusJxamBU15ICBr/UnGDE2voS1wGY+BMdFSyWe4lhWwgJuOBpH8zsgsjbFGKQTPmry4uhpAdBLjB
jOFX+o17jxmaTFI5fi2V+sxLJjgClD+IFf1p14qHYjQf4qLbJRIXqD75T6meIXDY3i9ZeKAqriqC
FCAhGIYp4ztVlC1p/z7TX6Y9junEMsOY4dGh7eTM1SjaLXNtbTP0AhazaKPRbezt5JdHolvU0dMA
rE1prJGOieekGoO5bGH9EeEJleaJl6a2TH47RmtJ9VeJbGdk9qVhxI7dAo1Txsl+WJIjzel9M8f3
fUwh1CO2Z+706SXysaOHjNY2/VdRuqN2VoduHT/EWsjN2volR5wxbIwuftBgxzytuutH92wJ428m
3BqTlvYFcHfgHIQfsK1tkaE5J7kfEZ7iBsNC7CZho3HbfccegPzI/oN6NbtHd7V2i+f/mEnqB4zl
iROprTeM/lezyC+zP8anPlUfaTrHeNON9wz1jLkJ3b1Trx94K0Y+FW8vAekfxmWatwM5YIHukb5W
pueJ1uIB84958eiJkYDtQDjzSdXVgo+CmXqMJOjHxYZI3i2JMrtuwKbN0cTnUpn/dFFHRHlquwRN
0wiYOlqnYtb/ZW7/Ea8V7GRTPq9xcq3N5V2v8F3oese0TVMPGn8u0Id0l4ni4M7ZSa3ViQCMPsAY
oF/j0j9UmhIM/VKwrZGao5l8JOTRjhFopywaW+idvMmO2aQOVm2IsCjxVPeu85jImttfeL8yn57o
43ccjffS0GaMD/MfsfG3FQ7C3GPb/er4fZwJooG7KjLz8Zdr+K5iNBT5BbXhFPt3BNxBa2mPTmwM
IctqH1xVqaBoIWpp39pRfrq3eO2BB5LKsuYEnQ7GCBKqtdmeBUUOA6F6v8advpF26ZHgJUVYruo3
adM4NOb2U2lThNXyFWcYIJm41+TwSp1zcVvnm1UrNMlTXkedBreCcqadqwmDv9UmOyVLhrENAZMM
jzCvMP8evaSKUkyIl6lffcqt7JLr5tGOBUTR9GPM5ntc0UnLXjIs4GcBxcmCGAX2RruKoKNV5+BE
1RprFbpoQ3D0sCv5grjYiPw5S6yHURoPQjb9prGkgE7l8XUXG/gjMzcJhdkNiy4rOz0kmacYKHP6
WCVtX6xeE8slbwz5M46LA6EEL75Wn7TO2rsKPqATB1vKMC89St/E3nVNDuZWelwNdSgKhethdT6Y
Nbz7S8/+poxXMjksKao7sdQjOMW6rWeaS4iWJ8/JkpARVBx2HfWGPu3TWjCx9rVTTCkQ1KYG2gkd
oTr7PDv2zV+yICpmP3VtOBs2RB2qruw2rBvRD9gKdvlA5htXTHbxCu3XcgbMO0P/jM7TbmayU6Tm
nHrY1LE1sQwC1pk9pMd05hWIbFOPOudbJs2DUE3oq/mnMNuT5ileOXHXi/JxRO311bhrxPqe+nGE
XhbN1crsvF+eqkELzYJTLRPDpy1kErhTepysIfRLS9/RUD+Q4r5Dqtq1dQZXIQMmrJGWi80K+Tkx
IE8J8m8dlyx7jlYzPRbLr88KLIA2LGhcvc+1N78bclLBONtPyh52vU6yddre6IChXy61au9YU+Iy
3eaxa0s8C/MfVhOsjgymgzhbX6pseVs88WQ30AR2b58s4kh2U109LjxFAbmj+5pdSQoZEDuHfe+k
LqOy8tLHoBReglNIWZ9e5X7byn5fhIMsYvGw4EWMfMvZE3yYbGrUYpRkvdyrtDx0Jeq46rqtaJy/
xSh5pftjyUwss/R9tbqbthtfvKLaZ5N1QmW/MAnmIS3vUr8KS+XsWDWSw9o6xzYhSsowNDC42Ats
rboag1VFMgbp8NPp3l/kSRnVIZP22bwZPGFk4Iyc7tOG+YLLPFYxun8x36HZ9eA+/TbjidXUYG6q
pH6squ61McerNFRMQtTNyiTJqp+wdQ9mtiuHGfavpmzxXmxYgkbcueu4LzyApLqAQwdIT7X24Jjp
udPHg0zxbLYek3b3wVRZmPpaNMzxlcKZNILEe0iaYaeJJog9MEhSjooNTUC90Sr7VZtvdrIUm4FN
zVeX893sz9tllltU3YKzDDBhJcE65OC/z2Ocl7pfIn1kP27PQ3XjTEAE/R7WnkpP9gWLeoxTnI//
mlz/JFHkbFrlq6aPj/Y6L9HouVpoxPVhdacn0x62/c1Sb5XvWt6GSPwRfihqdJUwKTToqA3T3Jes
qOmamzdrjBbHgtXB96B78mq2mCLXJt3npXM3yulr9adnBF464vLUiPLIxOfYKVyXi/en08VtxGpZ
m76ToFPjnWIbRVCV7p3u6pFjOhyb8acmrL95VE8ODqKNOTpvSJg2ilf6t6YckZ1nMAQXSxHGgIbk
t41R3Zunrgf07mz3aCq7jUrTOrSz2DZuvl1Wm4FlHmBd2yc6ZgNr/IhteUhVekw4ZMoWFdF20bNR
LbwFaKqbv/TGPIpZBjwf21Rb/4yyD+n0zwYVRZeLcErN+1jQP0zOuB3T8Zjpyx9jRnvjetmFDGsm
QcCC8fd0A8vKGvBVqYMsp8dFPLEN4c3SdcpqL3RwSN74cwHob/erHfST/GxanQnWdIrTdCtIQ+Ec
7Z9J7H1Ap2OemA1Hay2ipETPmW5ypYzhhRmNuAFUBaycBO2S09CHoywPyF/fmcyjrmNtiF9nT5aQ
uCL6aevK9eqPxuuUsFatWpt9PGv/jKwiSzCuHn1dnj29EKFq4xc7pwMsl2KrkiZ0VodCbnQu3rJ+
LY599XNEEgQKWC/evgYsiZzLFeDNMBAjKuvoGuMBzJA+pdqJigBPaKNRFCU6H9JE5TTI5xUlfRtS
Gj4SGxcm8ARjOnGY25dkFV9NbHzHNZCpr7bxrG5P8C51gGxVt6JW69YuZ1LVe0bkzT5zWd73sr4v
HLZr8HKeXbfwooJ5jsrGn6QpHzGq3mV45fATtIdZyDCr3bCf+9dalAdiHTte0ESHKGvJAFPzfh7a
7662bgYhc4/9SgfVwsIq+jt9qM4efmtTPY49u8niVRwSZzn5mf2glennBGTT+gxOM+/ejt/nkiVe
sjmV+DLM2y/qWNt4ak59aSHzerjitCf2Gxy1Zt6zteOCNzrZOFiCm9F6FK4eJlZH0etpB8rhNpgm
X+G5A9MxSj3f9pDCan1VTEiNUp68uDGjqSz+0tx7dkhXDStcHKE7ZstWeHhDaQuqoK5RxOzml7Tq
fANgwwCoon5zmMSg3nbBnKEeCrk84X7GBo6BIK1yjE8WA4ZW5r9e492tPkOU1QVo54wpcuNhkv7J
XZvfwc0+zCo/6kbFO8gw1vSwELZv+kAOUDte24F4ZX4hyPQpFR/Z0DPPGMkNLMYycj0syLjlGSHe
jGSwwrQD4GOZtj5pRn/tjToEjoUuGOSfPsGOzS1LnkBDsUf7nv3Cix+VyVsT67tCePvU4mny6KbS
aYciGeD6BP8sDCJSFYIZjWyZfQsTAK0RYW96uO2ciWmFtHEv6lUYT5YKzWpK7vrVJTt8Rp+FOnCY
ZNKwGdbIQ2vI+X5McPf4jqIOq9z60sapQuoXy6ldlLnznL7ftqzffOgbrJY4mn/G2GlgL6s4MFoE
wkLXqy8XsyUhSayeKzqRhTrQz0UXHeESOuqTrJkDJTEUQRlHxIT/FVp9pNDbczhH7vQ9NxMBMc5u
rNbfLjMCFzUjLneMkA8dwyD2OQw4KMAo8C5yfhtuQ6lBuEQmjktN1GjLJBwlD838kigC5Ot4CPpZ
7OHDDg1mizynAKoK6CnZ9Tu7aLa+oe6ImdzgDN4kGBDtsY5sd+GB1a8ViSOS912WzeVmjif/Mxwo
tU1vuOr/t5/jRSXorhZBJXkV5piYqnwOXGPqQy0rDoBCm8wEZorVV6PL3TQ2v4WNZRPjTSmcjVak
z9VEO6iS7Gxn/btfORdeDtx95kaSi+LWeGWwgpjxMVbpKQav9mi4tJ9x0jl0rUCLjQsf1jktxb6x
cMzSGgDe7z2WsKae+VbG1o9vtJcqayO0D8p8p85CVJz8p5rqIWAWnW27uY9y4W+zUUCwdXxfRsi2
py2NbVB05bEV6XlmBoMb6qGKr/xU22pmfrFM1p+WGQe4qUCp4WLBN8qYH0yTr23MnA25x+3zcMLc
a8+7vEA/QvzxHfmaaQ5c40s9PdfTj59BxrvohH1xzRGGGAuxWGh+z50xGKrfPnWf49ZhdaJ7b8zq
xcnUVq7Tb6zGrQlSbo9pNA44kBmgfxIRwIQWnwkyw3jzJqSPTl3tBqPcm6ogAwlctTJyijoe4mb4
SONLpae7gZuln4cfp1YXnKJhEVMrMN0G6q/tYK30nQvkdduBuno0FL57ZE5yGPJhN3ov/N5hnS+P
I07dW8DDMnwN7hIpHuR2SE9e19y5dXmqYzq0Mn2q1vjiD/NRTeaJ8P9zvS4XnLO+mVAqInWjYqp8
OVmuTsRMzdc5mUcqvns9Tol79kK9YdSRzE8YYPG5ZcfG577UxvvEWsh9sC9APAa4qXuZLaRubT3J
1fsuIMJikut9jJsattZ+1p/7xDhJ409fi4NYndNAXd0gAuYLoR8twRabvuEIdMdPXoJf39YoQrMt
BdJ9QRazc2XA+ZSI8iLb/pKR1d1UyxXfBWPno49w4rEWeLnNG6XYpcwIFh8VbmpMRrjarnP7q9mZ
L8KlT7oJpd7kfrOz+acpJGY426lQA6pDaRvnfCi/C6955mAK52LY1oStLf/v3TTYmuNFfap/3aan
gyxORpY8LemCGwrJ1pmKd6cu3kTuGQGU1KWQYKVKe/JT1q+lfDHLum0GbjC2yGxvcxUIpn5DRQLv
GJ9IUsCx5NylTk3vUe8MRiV5Xp9qYjXtJg+9fkCsY45EJn+PI5uv58rjcy7m5a9wCospFxaFVn+t
WF3hGt1fDBqx0daesIXkU1DopMXwNKHPExK7VzFo6eSuz9Lm3koE0buOfGtvcp7dP5PIx5gPR3fb
71OALagNsWtswlhLHHgpejzwzOPQaw9mO1+ZBkeZZTy4/udorZjda1K77Vcn9W5+cwCZnK7BtDld
8Qaylof/GPp0/WpSYZ/hDpj65JVm5lBiICm7RznkX+y7CNzmYdJN3o3iaKCg9EQS6t0SarKLGij8
Ev9+ydTVkdPWaZKTCb09eMchM2hfWnk3t2BbY793zeolz8zjgjtiSblU/GGrAanKFfsb8RAm8+DO
fmnldN+5WhOgG3qbUepbBqStof3DMhMgi2AdS39ny7rO2XTW27eR/NY4j/kS06veF0c8k3s6yjtN
X/frWN6N+MX8xcSWTPC55dyaDhgaBjw0DX7BnpGY4jdDCB57ZOe8+BmJDkMWbw8DM4TB7H8o846l
RX3RNjdHiPVmGuOuEwrKXnvQxXpok+rVUTPJJnjqgHq1KpoBnkTrPrjdvMfgBRd2wLFjc1LGnCdE
EXTr31qU5Lis207NUVOxR3almC1O9fzKRXHkkviTJI+Ihugk/SX1fCBSwMGFHgJvmt/6Lx4XF41z
mPmLipxMvObzuEsqY5+Z6uAM+Vbr88CYuSWYZ3tUHwYWKKKcE7LW89F7sJA/ZospfPeVNWuYSp8n
2rtQvxzsXm5iOUZWmX5Ri22sXgtMEFwLyrZBNGupBPNKC6s5j+zG2CZw1Do8r7HQ5jUzyxR1/0Vp
+i+4yK4oKZAdVmdsWMV2EoW/TWKk83a6grqdlY2oY0PekN+0r0wr4uALu9TFjY4TvF61c235bwri
dkhq3CLOv7nGbT+sIfL0IdPY+YRPFB2Z/WGrfcxz5oydHiX+VZusdzOFCPYGXJ8En7va1hVdsJAJ
Ucf+lllHiCUMlfiXroD7u9oZvfk3DvLUIXlq2otH5EgomulqlcvRgpaokdoqmNENGOnd5I5n5TQP
XWZFicrPWQ2hX5v/bqOQdBbXyTLeZqPasxRqJ2pzt/YDw3qC0EiOcub+UEw+5sEqyuCtVzs+kgR/
7OWXnPM7LjjGfCRUNBVFo/3gGwZcdhXxa7+ZVvqIaPnBxqduE7sIaVhiEPytqKD9b+dy68Y9qZwv
Cw692SbwwF4hMKYM04IVsTniJFrCBxka93K0KDi6GOSOOB6Y0xy+Ll4thsJDUKGoMAktGcekmfk6
E4G5YQjM8JjHTn40FR7u4f4GPXWJOi6CV9h5JgsKAEsXAcRx5CMUiHJX2d3OpyId0NpC6V0EU4Fe
Xczlkudfbf+nt1Vgen8meUgW55Ip6y8x0wNNvRGuRnbEZfeZTP6BzY7Mv7LpvuzN91pzKOkgGtj9
QnjAcq4zL3CdU6mJrd1fB9walv6POKS7vrCicXH/aowQbBknaIZRGlEWVafOk/VtZRjv8znKCGlY
pNyYyd/QLHDTilnoHz0cDt7uJ81wt0r37LCzU+tVWPYtAlhyKSjGPWBw2v6kMql8ibzCsHUmBHKP
xksCIUeeyvujpL3y3G6XZwepJyFAAwc4L5YtTkv/rroy1DpseoUYnhnrsWQ9ne/Gwvx2Oq7ldajv
KIM/YijshaOAEwELrGdRwTrt8FXY3dUiba1t2sD2XCI15LdTAbDZSUtZ5NTBQPyWb4MAFnzUelIG
8ZBhYxweZpW/lOzZGLqbWp0TFQHuYqQkSvXJW8v/mlWu90vZnGM+0EnAZeNzB2hB0uAw61wPr/Nj
LL+b9IOLKbBuAzzbY+ZvAT5xtgwrP9c6LDu7TG4f6vI2p8ZngvJ+Sxz+tVsdjta95WTggk9iqinV
fFU6Tnshrq3dfqSG92kPr8jWeiQWuZOZvi3t5A3R7TPx7ucq/1PL8lKVu557HduFb6YfJJRtBY1Q
kz4RFvahT9XZN/pQ1saXSv1/vWw4xU4s6Ai6Qv5qurmviOCy3U7sdEVekUMuT+DHfhFibedmK4mR
yM+xpBqrtOUOG1r66M2L/Oxuj2Reqpc0NT3QQuaEYGQL8rBII6/w6gfVaGXIVGMJWfyQgOgIHQNm
753sxrMOolFEdBBHFancPEE1ScGrkPD6Et+5r3AUhq2lCNVw6e1ByAmaMEn+yF2Ftb5o49Oi2y3M
v2qD2TAxmGjWAsvrfQHJf61LzgjHbz5dwZdXGjdFW9SPZVvnW+kuX5Nt4PvzGQRqM+bmanatTbrE
L0Pr8G/awMJ40V7W2Rl2rYUC2mfklU7mfEoGbTjYGvQPCgMp4Ld0J9USKohqd50Mxt7kmRZBXDGf
cCgoRzvdAg7w15QMsoAi78fFe/TG1EVFLU0qsTaSAvdhMrAlJVsqsfOS9ewgHHLQYtcd6nE39s4X
NH5PwckOIjdmv60FT9e7MdJg9c3qJuIMDH4Di6BcHM8l86aNiI2ryP2H0Ua7tp19ztqugFVuCa5J
pure8ORVw77R+V+gqbIvd+t4XTir6kC+05eHTuIih2S9vGoak9PlZgIazLPfDbe5lfZcUE+urRsy
/u4RiNQ3YCMzpDFICoGqg9HKqu74qyHb+UxjaaabobExraj1O595Ybo1maO1pLWdDNJUEq9k2Dd3
uAT1qyW8A1/PP3KqHKyY2qFyioeJXKjRXR6Qyaqoc0m9Mm1yAIA8EFfzZmuL4uzW6GJMNZ8niEc7
n9/SHr0hA0cMZquAkvOGQ5muPoPYhnrQd767cXWuZVkje8muJq3djQMyZsKV4yglNYz1nSdPp2jt
k/4fS3Ow/NFCB6tVPBsq/2VtxCUrevyK6nEQ+pPu1f+sdbndQshixB3jKBubH8fUoOmr5IDXIGw6
61N6WDIsG0O8nzGkSlsLcLj8NVLHABPEudDXFAZ1haJsle1j1TmYF3F2OP56EMkCP0AM9GFO2/vG
SS6A7v9WyxBHutJvPtcfdhTqLKDHi22IK5jc503bqm9VCWufkZ+6IGlJamANbhosrkHYKKOOqfPk
hpzcMZiSKQmSbPo01PrWY06b1/Urv1nBWzlsW2ERHCTlXV3nF5FyzNHEpJuxTEkNGljJAxy0JTtR
wSCQadgYc7YVGXkUBqdyYPFqbTJVfykpnlZe7ooXm2+RVColeBkT0zQOg4kWPIHxMwqEfassIjlm
R/8todijpccBw1356je9uwEjgxLMSJah342UQLkmRJ7EMFxpwPa/aQVl005uCw2M8cttidYq4StY
q7Xvy/kXAWDad73AnJWNDyTo7xl00x3lBw04kYy1KexvEqdVaGjzYCFEzhyZe30Vlhc1/AN+P8iV
aab6tDTmFMVySdwSC7xBWokcdSrv20h/EsbZJoUpXKtx4lAQeH5pnN2MA9fMtS3DnW0y6tzOhX3K
7Fjt5NI813Px5fmYXcvG2BWEYG+ymfpyjO/MlgaOnOzNREhKEBslLV8+bh0pX9bFuVeV81MNPpdU
HRZFdR275rNVoI+1xhSSlZZhmtHiCPHUQJSRqFNZ4dTbhE0nUgPqr09tKe9A8s/dLE5ZZ+xNa3BR
lj9Ya6Jvi8V5IoPuZfTgLiB/Hqtl+MmH5H4ZyEnP3EuWofCUIPA3M5eVGNcuRQoRotilzXCvDOuz
L+O3dRpfjVa8IetThurmiUHpVlcaErP/T8DeHpKpn8NFoPKmmTHsVw8+vlh3ZqL/MtHaZPYt3xEH
N/5n/Jz2ZqnjFn8/IYRzH5MUkFHXcFhKazj0DcHt4IIfNGEmziPMgI7ZfjU5syc945xkKHY3T+Vj
lt2qwxX6VBcE9mUdD0dmd/dV7pVbnwFkKio9zF1uHA3AQPeyO4jleOOWZC4LlYJn25Z/uwXeSdrJ
NngqP0SMBX8l0sNWfQmsrDAVuaO7jbu2DJbabKMumQ48p1bAgP6pFR7cA1qqjYcoykcewFouvNIK
vw+G7HiJrxxExz4T316fn+ccewCZRKQhFf4YybaSbLACg9YF7I6YTykB+obX/K062vziUqcS1wnJ
ToDLgW2al57/PvaMPXrzIBtn2Wsj+yVcm7AvsyUG9TZMWzPCrdoMWV2r1Gkh1DJM7f5+ctTRJBxq
5Y2HxdmRiZEygBxPpemUEUFmOHiyjtUqTMVtzXvMavGP1WMsnB58bu9MowyVN+mJUcFeOdzR9cg5
u+SKw6kiDQjdNY0G231MEs4ZkiT2mc8z2TPxkQA/IFPUhvMYJb3/0Wv2m0uojUzlBUfT3k31B79M
j7bGkKHWCqa57KDf0No9smH1NJFcuhkXGtXGKcJC1UQ0CBSdFjEI0xGQVPrZgl+sNNxaHH/rI7FD
s+DEQt2GwxQHqnAGsfOQPimPmJHCrd6rElEUw1o08KuXN0Z3GUa0mgIZlu4wcxZ87suYbVmBZwZJ
3Kt97xPtiW+nO8f6SAfeAOaMLpyYPUn3Chvu7jvZ3MKRH4SwjK1ROS9+5ul4pklRW5VDPKHA41Kn
5FaOVauHqrQy4G96e1dfG6JO5J8/ENpDbR5A2+bbzEACxvUJ1tjeEhIQQRubk2bqNE4y9dg17Gvz
4tcMFafJnM9mRu+3gPJZOLi1gBUCsygvVZG/wlHx1dz21iUkYGjHwaA7MsEEEs58MPB1UXvlas+r
J66ja72ylWtjM/b3Vv19Icgqr1MShYV70Rdi71W1nbo8WschXEoWrDnZjV6/bdA2SXps6+aFeIVj
0+GNtBP9UzXTgX0aB7N139tp+WDblU6mysBQXrNeypxkUisTxj5l7x40SnwLj10YiRjmGHmTIMbE
b84jed0sjGs3XVd/MGu4G9GGNzFjPgIA9ac8oUBsHPtlrfunnqrAqvqD5hLy0a/7W++Z1emzlmh3
+LdfyH++SF+jvVcnKzHPort3FwQoupxb2EBgNPXJ0IhQGe0dRtN10yDaBj0xRyT2ba1uvjgVTrq0
nL/i+snPuhcizPcMco9DsT5WdU+nQ9xGzt4QR0PwRY0rFbIlZdaQuC88U10wQaIK7GjIXfK62su7
11cTTkL7z27JpY3pwXQ0V8YSZCqzTc8it5xHOz7BOLY3SPtlLOL7JZenhDHhQDILgeMbLqXQHcQL
Gxn+5UuylXp5p5AR1PCVq+ViERqV5d4bitC9KnyoVUYuqt8PwxcD4E3a6NRxdIvWepZFPd4iI79r
hNxQE9o9Oh24bPYG9hEU1efiEoC1GC82Y/dUn851q46di9uHMLBNNQBzgFbjGDvXvf4tdTAZj0vY
MtXzUDukKhPcSE5BPFGQ+v0fInQ32gcAy4307a1w+7Bewc/mwj1pHKYN1mYYrrt4LE7LlJ5Lv9ol
rOLt6t7huLVIdJHlq2yGN1NzjgV4TTJqb2TrEbpp308ULMi5Hu+qR3lQDiBLVU/0Y9clobR07v5h
sXfKpp2t1C4xEQS67E1CObB28pj4KkQwQYdtAk02u3XyCCX8ZNXQI6azPYbTT3lDjsDkDxkagEv+
r6/NzxaEn1V96YhpRgNEDKDTGyuhGo6JyQGKuYz3xciTssT8+SlkhXeorTGaSPXu1lefGzeO49Cy
yE1QPzV+VUrgBpB9Td9GZX0h0CAMz+qbquEJb2lILPIO695j73pR7brXtnD/Yb4g5mM5NqP2S9ka
DRJVzfAeJ1IFx0FtS8fnC69CW85ByTGMs3eNnNU6OMiHtJbUTaBOcf4ncnzbSwpbioyx5tPRZSfM
rRl8aemjuMu3hjPuDC87Sgsfl6tdLcDhQmMmnI8wm/rTWJk3RZgTgvQJg5Xh2ww9ggA0m+ULcjor
i2KzXryLYqI/1voD0Z04Xa2csfF6djnpmZ3nYZvxxPND7MaCfJHaJERwpRBb++lTtc7O0lYqRW19
xxGCUiv2WqedcUU/TIAQMa4yhrFLEpLxuQckPi3/cXRey40qURT9IqpITXiVhFC0gm3ZnhfKkZxD
A19/F/d9akYjQfcJe69td2vSLN/CEfGYmtN8DH8G9cDaGpEP1HW+i6rgrCEmwzd2LN3y2LgwW4O8
oxfXhM3eok82XQrROCW9cWXr9k4E2s4xsCG7LryaWu3WWpOtlRFjGqsQ6FwNT3OB47TSFThGxXEE
VbnRp+49LJu3KOs5ckYqHLJefCXjWrTy/hTpyb6mMicsjhkniD3A/CvbQOmuMWcE3Jx6zNYfOVlp
K8sWa+mCfsjTSfeySNePdK0vQjMx6qM/4+bB0JSuIyz/a3dGPF8O/8yivEp7QsvdrHpHf0Km2q70
AvZeVDe3Knb/Tbk7rockeIktsDoVrYAbnauFU44Dfsfx/cpQehPYYqXZ06EdzDtlA827wrGqrNxc
PpWwAbHW2RoIWsSXUpFHE80YvfqmZF8mCUMsrS8BbqTKAYOgf5mp7kpkfSncDOdZzV8BQ/CWOTj5
m2PR0OyzvlRReEXpG+YbSEkMtCGzwTYq6ZZytdwNc3t0rO7ZRQ0HPUhnlj01V0Y7CdigiI4NbtdI
PcUs1nK5bd28vDPwLFcdEtApSo5FNKHD5CdiYoBhsBJvgQIQt4QX1mk26KzolWJ1rXWGN2jTh0at
i/KSk81wce4MtTLtkR76MUL3VW5FOGUEXJ2oc28hDhMrVd6qJL+DUJYUmvqNiFn4D9b3pMX7oWHf
ZsOIZdEtKcVQf0TSynzHaby+6hdoI3uXkdzOVInXuf0L6JzTi1PG5Dat0vTQF1QL+j92k17bJEwH
f2Dsb7hg1kGmnsYaiB45bd7QLIBt+xyIhPF1o1xm+EUrF33KJohIflX1/k3YxmXuUecEtnl1K5dG
3FKozpLgIFgw98h1N53mbF1Zc/7OdIXWs6pHzzm5IqyNW1AjFiTDSa2o0Ebzyxq5mdEkb+CD8GDP
KpWw2cTUiuVddQwU2dp3w5TecKSHU5XtKLalET96U2PaTs2nitx3XwmcezYVoUcpeo0yx1d7pFes
DX7CGvsZcP2XRkkdkAxNum7yCFQNKbJyiG+BEE+I8P0kiqke0IExXWt9M6Wm6Tv6tpg02qIj+LHP
p9dSd3/JxqEXYOjUojUqIza4oeCTlcC+EKqLEIcxnLpS3CzGtusyZXZimz2yi+gFn9h3lGXbBqRY
V5nPem6/EjWJZMmIgEE1O4i1F3tZ2NJicjpnH66ivUy28dWrztOkjJSWwXHGVcZUBOu7xKRhVWQs
BEy1OwFKONEJlJaDvMa9eGHNx/Igwi2QW7/W+ITxAp5wg2+jsiOGzEHybo3iVpfGOYiTPTbMTWGh
MmRPZA4S2T6fQdXehljbZRzUYbcsNdqGxo0vR6dYDloOPKF4mWNuVWnBOgAUNE0z5xJKlGIz59pL
NWM3sIPWx6hPfR9sIkE7AWlYlc0HSpCRR+tDM4O10zo79p6mr+sMjIYwPEWzxoUYMtJmGfNWcBXG
WgSlbzpkQc70Xr/bZskDRITx3FC7jM58jsqFy2pdWrM79TVKK5dsgZKNeNaPvw3vcjEn6Ko0ldtT
fWsNrgJmD+9iJvJC75QneslNoCpI57NuPeLHntR7LvU1A45y0TGtFTlsJJdagk44iIazExsnU7o7
lBAbzQSDpNvXwFR4sy2O5pTtOWP3YWBmg7wwZvodMxegsdB2AZqzqOy3jnGPEPyHA9gQXaeWDWzj
gUf3wpgsOeEmK49u6/6I0dhhsT/gAcR7GKRYJlDgWd9GPfljAKCcKO69rBNKgvQKJOUX4QfXvBK8
DyZKSSwp87qLm7c+aO9z8F7H7DeS8S3M5F1rkmJr69AzHCW/Ju3o6SE6u9SgbmYLLlX1aDVjzjwt
hStTOmsTsKieo1THS7AJpmLeTDPOKdW9NXPhYZTxRtPmt5Oxl0/Ds2Fh5KuKhn2SSdyO0eZ/htXf
21AL/DoYqSQQw2LFypFMI8tnzFWjOp4talbrHk71txpzGzCno0t3I2uF8norjOIUOu1XqKMoc51y
3YZ2ThvC/5/Vtzt0H3WvZQAkdY/GfadqGglQKByrPP+HBYxisaae5Am9Mf2+802sAagc+qX6MNib
Od3O1tzjosKV5FSbFmoVV3i6W/xTkMeqXb+XbX1yu/iTqdk+LhsmIiy7SDKMNoYi/amtngBd713o
700k7sgvtbWKAZgNvKJumT381kgxyD8qqWArvze0nYl+smDVqTQsfUt31ICMtJ/9uC90fCvazEsb
Em4SSmA/w94S5Vs2RQszBC39RFpKysKfoTH6FBjDid1s69rZqdXWDLHX6t9agF6Q/5HYMRQie7gR
IK7AwE5SQb8AwrI3n0eJVrzLn8IAmFrSvLDpQ1sHuRdnrRbgph6n22yIZ5S2vmKneztk0o+WuudZ
cbPpNEkKMxEbv9h5EQzLSx/QkHLSbxMeVbVBGbhUeIno3bU+cevyi+OgEEpJtRp5ajFzGRDY4jSD
AgQ94QMRjMBI3MLZ6GA9n+tPV9OhBkTFAghuueCqgm+OJbVOdQvfZeWyOGUrAI8t5ziPi/ZXcC6z
htA/dK3/qyU03Dx4oX/bdbO4zJFxVnArQdJXuOEptRS8OmutGN6bpTFFcfNmFSiAsFl9xANjFi17
rlx+Satkh2MPK0Rk1Cq/Bl1Lm4TCj0OcT6OyDnLsSIZiv5UTISkQ8L7asvNkLDdZEHD3DjE5FkqJ
DR75DmxBT44QxAbcvlGNPCv6ynVkhokChp8tYMddrNnqOrQ1ar7Ks43EEzFrkGnuWE+j+hOdCzG4
YQuWctmqVXKSIUahKplO2ZR5s0mmcM8N3KT8yFI/d725N6HG6BHZPHEKAzKo02OnoBScTEpDgywV
5mLOZ41LqDeHIxKjCvVID58+WpTeRdGvIijLjhTP+eDetYpjOIyQBJNOoFyJKnGpE5oTRKqTwP9X
yubQG1gK1BrlzQ+z7LWiMuFOtX806uiyFGw88Jjvo959F03ZYCqGPyFC5d0Zree8kpQ+rfCmIdvi
+EU6VyBgTyzfpehc4TunkRrsHxzAr+UcPHKt/Z4CZmJMWA56/90YDILNNPJnNvQBHkl9QGYRxxYZ
G7r8K4oPZcaY4DjPBR1I4aZ+PoujIZ9zm3tKQz0+xLTEtqud+AP3oKOGR7ZytVT5r8+cB75PFEUQ
SXwRjzyHsfqepNplGG1gA8NfRCAOp7RTHkQgXiqn+h5VDOnVsv4y+HbDAP5CFB1zidHScncOzUaf
4Fts2M2UnbGNCv0BlOMXl+0hNZ4ENv/CPUIRei+YK+id/RPEylPBl9yM48FKzLex4tRu0j2Z4ydh
MyKCedqG6tUOmUMo+TmWLFwpY2en3UBO5gFkwBU3G3V+tVisk8Xomx3je+U4RRdCqzYaiseEGsqV
ODGCHTyk5cjDB2mvDaSYSVnz0Z8yuJQTq8cSUWqOKnbOdth1sJSN2xa7vYyGPUmem7ClS0PXPGgc
WXPt6Wr24i4iGQ45jc5txhmXMVQuWnaWrILXRtOt+9C8qYzwiyzx0GvJ8HNYjFvlq055ArSE91zc
ayJVOsiKPDAPdUwO8yIkVHI/tdDhG2N46uNPkbAZ5rWqyS1g9tpXys4ec248xy9FcTZn8+yYP5gx
+OWTVYa5dTLoYOxi1diPhN2BJZDNhT/O7K7hWL1MmfXJKt4Js0VLD1uSEJbd0NrbrsFl7nSM5PQv
ttCbZOz8lCmHGn4VC+XclZsoZ83dvQxMnyZuwFKxd2ksGNSktCaBnxo87wV1lap/WtwyJPHw0SIc
hywymCo94Feci6LaTtEn+d1bYdvbEUztIvNG6A51IPda5n65ySbTdhdI6WpkFu4M+lrvsfbW+UFh
QZE1zb5mzV8uWN9QMF9S9gP5Ww0jtt45JajWNfR9ncu0BIyXZNnODg/FCr0BtVFVfBUG+oYQNyYD
ozDYosbDjBr6jdIfdPVDFAgEZmNVAlOKDbSR7YdinCCe8vPDABheJowwA4chBnLKz305wY3FIQo0
D7Y2pzNXfKu1fg2FE8bqU18+iHNeZ05QbaLo1DYmylrjp5649rhWqpyBvELDzSJ3etb7UyafC7lT
8bW5cjf3+2SsN0IBYlEETHO4duzMT4bUK8Nvh/lECoVEzHdSLraqQt+w4NOtA0iSJ8csthZiBTcK
/zlqeJoK48+EST65sJwVrVj3er8J+xB4qfYi8pIpcuMSwWCjeOqHH5NzM0SPpA6Zpxkm53o3bfOa
wf2o48xtyEqgCQ1xB1YHMMMnw3GuIp9ooFIMpeVP00yXdjwr4HfEEBx1S/HGmOR4QGQxO9xxavyW
u9eUz/QLifHljBGrrd3IbK6SJlWY5kk4d/TYAGioZ2WNHZMhd86LzTJ3XuZALVkWVb9nHMn6g5RM
dJL6XJ3gWnamXKUhxEZF2zjYjco5p6ywd3P32bkMPoW7l/IWdxDeUDWlmNMpmJivz/VW4y1y2vzU
YhE1n8IIxl9Nj6919g3DNSEJl64+DOqLzruoxRtT2XLgMKX/TEK4x9pbU+6ViEAeeZOUF+F1bF+L
9KkzdSIUlr3FNwKmVcU6yNG8cFkaOKandQjcxCNhO4MjUozZTpes6XMIwYm6iXtzNdpL00m4RNlt
29D0iB1kMFuhHVRXKuyzkAUGxCJel29zAC2W4lRe+NLR5Bu9ejcLQg/sk2pv6ZIWer0Wfc3NW0VD
FM6M6qghx4hvNwGPhXFNQWpV7x0uCAMNvzS2y/xTy/8hrsvqUzV9FsioKyxec/jn/AsqnJ7xU0F3
yijYQbWocQlCDAAotBawKSzPHv/FKsjtC9sVa9yynWZyhpHOl40P3DGsz/aCEAcSlsAwA3Vo0SSK
aps7L232YjWbAf2xBaIH+zd9wkmEvya+P4N8snbeDAoSGPeJVGGvC8cDudUrxcQjnxaHkpuiy11i
DBpmjqPXENXTGC7nBC4ePImhgcWHZSwDTa+OuOupP8nto4jbk2bjBj+WID4vfSJV2R8dZZ0zw3DY
X09iUfmS8TfnJ9Pd884xeMb8XzMIxBugW29uBJ5VT3eofA9tDP/ZSn/LRFl3ZfPbKwIaoYoGYKw7
NHz4x/Ncuy8za0I+IpqxKILTMMsvMwRsX0IrJT8MD/GCqM+SV1dHgCTs5Mo+H6QAFBswGjE2kHK0
d0TMbXLGBZR9GyOmd3O2xKNF062DN1QaL2aFKg8jwlCsZv05A13ZqIkHwRrTP+TJ3jpErbFWm+5q
U0myhXgrBUUBO9Eiive5enFU+I4vnbiGw5mp1EqnLVZmsmvmfyMbqd5Uzmn5MWg4IZAGYsrKRfzW
TpztFQA3qzqK4VlJFM9BBgmFcEMe98FC0gjDjLZpI8W7ipEAIQoYo1VOk8asxSx3ufUOGtwOMCM3
m4JJZ1F+dMpbi15Ei1vPVmbENNgHYfmGJFKpy1vGfRE+V9FDqO+qdWyCp0GGzCufJpjOHa69ii3Y
JgHlp00H6lXLZn/HdNj8TpFqLysOeJks8F7IW2cpkO7bwd3qKe8ukTg5tldBKk9mvvSzb7r3khwk
mKMoI8u9joF7ML+1esT7+mQmoIF8gm3O7vwhMbQiQfKCctzEIK17GnAGnoV4mlA6xq+2s8+0Z6d8
B2sqLMuTkB8tZ5cEzxYPoEj2s7ZFrsMYAlGHo70Tj8nsAn0Je9XDIj9cNL4y3A0jdFwisV5j98li
oY6Zxe2zzdhvGbuJZGug5zVYecZ4ebt7QBCTQEjqZqeoJmTCa4mO4QmV2GcDaW+xH50qLlSQEctd
vcqgLRCzx8xObLVkurtlr8B9Bj1mGVxeTui8M0aQRCvw/jCODGKcy8hyMda6r7Mx3FQQmdrAkE7p
Dn2THmqJX6W6lHlJ3/7Mpv4ASv+aw7CJSnU9xvMalg8DhWoVsf/UUvdfjiDTpgIGBckA396Y05lF
IBBejcAEfocWfmbcbAVRfowKjOZRw6tq9y0ZWrNyleYprF9kexlxQ2Z+kRVbR8++44gHVenK46hg
yQL/x2Z3baC9DDLDh5n7byIQhzw1a5uqqV+gr7eRzbsDYsVEO3V5+ufgkmiFvFHYHRTCbhrc61zz
bKO0XcGeTDIdD7NTU8nD0JKqojCYW8KfzamDTVxjlxrX/D37Tv0xHXWjxhZELIqgavqZDfU+FMNj
duKz1s6+pTBQG2pO3dL4Cm2cwHC+5lysTAXcNWt2LCqwgwPOF5t8HBnMyNMSHRvdb6hU137yNMYU
3cfIrtdyV7EOBoDMRRYp0z6r8ZK8BhX10rTppvpijCNwuNvSLMOv2QVT4hHoQ1Lkbs7lJ4mIyE7Q
PLeFp9jDISWgIOzyN0ed1lIjlXKXtAPHq1w1RX9tEwDWvK1nKIBM0nKVyZ+6aVF7sjB9zxX0/obw
exWqqvk7VMeZKtvOz/Os+xZDHWc6KVrlDfUlhBkjFVKx8Dawux4SFSlr+5RhbiLGINBByR6UYFvS
FKaTcULJupPVBZs8Jwq5Ux3iqBl5QCzkM0ryzUBsVN0xikvVq2ZJf+jqVzBnJ4EKTGsR+tuv+COz
JbqSFldHgSEM5Va5ysPsWWpRkAV6tEvBgRXyijHlx1Tca1mNlIg5XBJy9cZwbdhAvCYeVtAtVEzA
RRCxBRuK4zt7VLAACxEo8o0YzFRj7pnheyQSEQr51zOUjNp3lQpixOKEVsyNDqbyXrC7aZRvORZ7
Xf2xAAZnkgAHJhJNdR6qB9R8Xm7KfDM4yNg66SyKsdb6kwSWzsR9cDgzmV/Gcu3a5GgvHHjA2QV/
LJoTCBnTtjYRu/XdLh9xXDfRnpyql8QM7nF37qt5q4c/nEAowLFcSGSAM12VReWdcc8oJ2Ga+xx8
Tj/cOi4J9blo7D3vvup8qxSDeffeNo9S8Ntl+7R5jfDGx9SfSYCTpw5fAtS/GRpcJBJeKiTa8f6v
WNAIMqKEgu5LdYvgKQM53mQmhFTPpS+3qop560DugrWpDZxW8gMDZ6QfmlDjKlL2WJbGijEpWm+z
epuixxwSExTSi0T0hfmVMDH+CcOr+ZmBcF76DjXCjKreObR0MDGuttjA15je8c3x82RegH9yGPim
5Eh4JAlKmnsfxWZKXjt9PxQTjfpNKWlPNcUHfeqhpbKV7pxHaHlzWndhvAV81ehAi+LLsW8OLL8a
DUNRXkbWgm72aOuPVicG3eLJHt9lcmhRVFXkwrFs4NNMv6jI8RUIThB7t9y5TtLsiFJeei6qFo27
ux2bzSSRNku5EiDTWMmuVRfiFG6seGq3FRDibmLbh4GUNEccejOZP/puyUAJlHKboDKn1aeVgkPg
lMfUqfyqsXzS4VeqoZ4RQr5wS0CPU9gTT+i+4r3sDS9Ng3VfM22JmnWBHWtZXeEp2dCHouc92724
xcC4NdQ/jhh3OS94yQk0A7qbFZ24GPOAW20HeeWEwHCvBpRdVfrAf/QckxUItXc9zsOmnlxwMAx+
AWVFZGhFTbcia9WLM8wYvG2VzgTTwtXKa18OPyrlLpcL+qI22AOs33SIf5IZb0Gq7eAZ74fcvanu
P5HEl4johFAqu0pAGG8ocQ2wBdzwk5nTe6pwZtVNjrnQSGLIUgFuxGlTh85zYnM2xlBZgsTHMX7C
nLq3MFuvbeRXlzlgG6wVqFoou6w4eR8smxGHTbdQT+RjsK4KV52TQSfM0t8aGG3Rwzkc4nOqj68z
wqrULgjerC86Xsu8z3yzNz6VBL9P8WjE/JJlv00RItaSb6MkoFgznkLc4bWRHNUovEjZ7jvh/oWj
+xaxo20qld9kuT6u4NS8ML23OcelUH/Yn/x22rBxLM3rJ0ncX3WAsA+uqEZ6WCMDeBQl8kJ3mY46
FG3tDPrbnv0m7T0UGBvHzI/D0D+VXf1opoax0yk1QR0jGXAhZglrC35eUQagLcXBYa4UldNzxCTN
MDXfttVbT1LoTOHaqgNzX+OOq8YHwcYI+73Kr4PF2t89cGCjd5o0D3z51pLSM8fhwHnylcZ8Rg5e
yHG/sAwuaYQXE2+9afCkM3tI+BwOJUo2FLveMc+ptrgKz5p0B1xOOjUynDvlK8IVxXtlf8xI2jv9
kwooI4fBzn8mBLdZomyiMXvtOEwiLfkA0MkhiKdEDe1VDFvO4q9M9DfkQgw4fjvBytjOaCRjejFh
Hfr5AU/v/4ZnGvEeaulTFHjofX9DvnrZq2vBJYa7HX4ItbUtEr/BZ1WCUSkLDbD895C9jIScDVa9
1XG0ycBCskgMgclGy7HO41RemjLbJLWFlRDDbdkc5raFlWnCqSRKY+weA/axQg2e5Fx5GrNU7qQT
IOKN3TBfq6KrzkjDyZVfRpkPkb4m7k9cvyYKsNNAkHQGDVuT1LrtxpwvUyXwsXUQiwDSmepnZXCf
pWjVhYZ7gLd9BvMpGB8UiDPsqdmUdrGtbVJV3GTHDbKRM/GB6XCKY/2Qdjjr5A0xw96MXpcYDzIn
+Wpj6rPUQ5B0iTME5T2hM817rEIU6Edi4DqwDcvwJzwpce/VqYuOR7+Fab3TGc0vGKJgoDOaoFXg
EdaVg3SoHnrjIGIWsVkE58qlo6ZCM+OW7BtKAZp+cL9Co2wqnK3FTaeQnUiU3B+ofF6yyssyi1CT
OcY5fkh7JO7EDNVl6IkQkwyctHOfCZzyqedWBvjNcItgpu0F0AtmtgRXj/mNydc9DTr8AvaLlS2H
EDtP/sUaAVsrDoK5nu5avjarH2qwQGYEG0AYLUpHl5+g5Uv5CJ2CljnvtZsqsoPa97/p3II3Gr5S
bH1U06CMohFZw5jDGU6N1FoN/fQNTPDmjv2T5FOu8zlDvIHvc1HIU9Ar84KNgIWT52Lb2M3El5Bm
Lyji2ksxTcElqstXxyTHWyOryC646vP6OQOERfRR96834C+QUscRUQRI9VLjZYrCH3xvDyVKf4GB
PBhD/I5zRO2tcXrWEkJMTACdZ9fUr0mlfcl+pC0wWA6Vk+w9o5aYl+XcAjZPhQ9b7TgByA74qaum
RxItmorOvcx8V2A/iMeLFSUt3hDlxzDSK7E3sT/HI8ut4J7TvWxavti1NMsKg0cIbiU1X3XJ4TtJ
vKtwPTXfnch+EItq2igCUnP4P5MPTdKj5vYYjDgg6lb/q1I8bWFmoF4Z5JONq565pY2lQ7WU9VBq
Lvr06lllYr1Mha46gLY1oEkeFSE+wnjynTS49kW2Defy0DXqLtI5fQv9xaGk1ArD10f7CVe/vdE0
ODZWilbcvDcG43vSuVamrP9KFUR5qD9CEK/Y6SNo09hGhaocoqZ4aSl6V7kBNgK/niHlm5qkwHvS
6dVQ49e8Ma1N0Vtc5aAJY+ANqdYf8YoCN+3QMdp+sSSOp3Z4EQ7qIteGbcvCtFTZCYpcYShu4/hI
TwMxt/EkT1YzHFjY7ABcl36Sz29xiTscCD7ON3szhHSRg7JFmHaXGaPHoEJ/LD4dWV8xlHlG4l7V
kaHRiCAEuHqQjh8oUk5V2TKBQczLSNKIbOLcmgdpCeesa25CoyHFc4kHXbVP+jizdNS3I1HazYKV
4ohjHvIqGbnjfLmXZgctQdV2dWPtpMm2gRkF91ld8Q33+bMThrchRmrS6M6xbLOvKGZw3JLP1DMC
iOY/diH/zJqwZdlvOqN6GwQhWJHBLC0Vz6UxP08jqzJ4G2RTWOlJCThxyMh1LUOj/greSCq7GdrE
UDq9WHn+GLLoLLvwc0ErGXI8NYw/id7Yh+VcbY2+3wY6o4CabW+hei1pYkasPVV6+MfcFRzXuBeq
uW+RjmIFzTdyNKpV21FS5BQ6Ua8wClSfUs3hFNJ3sGWwLqA9q7hfyb5tGmefsKnNlfEA0WrXRO0G
fgrCwI4alS0CEqaTooADyKzX2mH5oKeYmpY2pqKJyyf7MukprVfst8AFCBMkisNiTVvsg0k7kNex
daoM9jrgJBecI8sftj5qep/1YFtUEDGG7zomtU7u0CR4Y4Xnj9uPOMJV5mRrqA9DQ+2LGpH5xRmp
uU9w0r509IsluhfYT/txyG9EPW8EVWbY59teU65Z/RsjLxsEKnC8Of6CF46C4uZM2YWTaafH/XFU
IW6wjlFK+9Gnyq4pn+35XWAWUfsXVVW2RBP8c5QlsdC+S/0KsPgpNAASDMlRsumTCe5KWgJE+Ot5
sm+1kXqRlQPXIzLSQvYwoxBKnOpgTxPS33LtuqeFYkVy9Abfz6azMRtQBxZu7OuKTWFIMETdc7+b
yPisUxh/6cuYTqkPBuYxRDit+1VMJBl14NZYPkSR4dkTBRYvYwHqMHHZmbl8HoYl5n0O6ZPY7JXu
m8p6uGFmwBCa55k0ctU8dEFwLhyD2C/IKNyivVX5qo69IfjNe3c7Zua2NhSf/KYd4RZeYWPWNnWG
RtjUXebgKZO7pTcquSWp9/nR/oyq/MwUdFj95CDBPas2ISN4BOFFBXO6CwNm0+nEi139UTvuG+1V
z4sdCRar1kL8EHl1lp4asO9q+pkWj6rV1spkfhjjacKJGWJ8EgS0p6j+SUhaF5ISumYQibaIq2UL
uQ5HzUsMMLxALxur5NyzeulabAkJzJDSoA9kbAyNsdJhdWVNf9cRV6ka+PNsPLhThHtiXGtKTtfW
ICRA8AzAyTFOTv7hMFEnCYgJaOFBXgizmzZnvkpbZyy0siVGJJPMSUpqNCCIJWiMkSq3aPXtIrVp
JAc4HooJ8Er3bQ2v2jLrtZ6XUVPvEOdITlwo3BNhGztDVdazGx0b6v4SG0lI+FfQf9faMZVi0yLd
E/M32ZTrUNV+dALsV8nMyJDtWh2wWe6gjFj5ZtLCLy2N7pqQXhEnp3iuz/kMLG/krm+CfeHmnhNi
9I7/kFwlsrpZQ/OthERKSZdqIGGVi0+F0RTZEUfHIegYvxY+wb1TGf6Acm+0n01oQ/ALyOywkaSP
2wDFlkv4DzL6rc1bbKdgh6rPPnrLHZJ0mK9oiHp1EBHRUrVMC1GAMfhAiWriz4OKgwrgpJjqIYzw
ew8cq9P0jyNsww1+qtvwpLKi7udLaLy7qqfIN4CnrPrA16rhdmztR52Mn4Vlk2FZ4bc2Htpk/XE6
HqAoA3BQzzIHqMTGSs9vmvyz0KuEtDJAMvFXL9oGtz27GBfs6Vml0iqXn7Usd8UUeEhAvUy8EL60
lvdaCUngOucMwy1erq6CbwtADhGdrr2OSvEIGvVL62qM1Hhg0FLyP+1rUDkzzA38r70L34MvC2bO
btSbP6no30A0pmRkNRUxTCXKgcOCqVqSkuM0H1o808xjMuViL8GxiJQl2rCa4WOr4EbhvM5VJFVt
tpvnZeMzHgto9ZMBCITNeIdDOzHys4rszEEkNdQNFqRmQ7glumGNCFswM4D0/xLTRRVeHxx2ITzp
HY9gTtR0j8GJmBse9Uc64wvmp41Zcss6XlxAD4JteC2ZbuPaI/CbYMsamkPmD8AJXPO1ze744KU8
Uxs6KJaVYxXu4u6UoPeFXzG7u5QuBw0sQfD1dK4Q3YWJ16k7Rpdtt+eilmA6LhboFfddr1+t+T0f
ENWh3Z3N99z4FaxGnIMlrnapeUxLOL/ibN0xC8X3JY0rQMhZAdoF3+tTw3NnbbGRsiSERAI3W+Nm
t8EAZLx+SABQ1FDOtUtk17htOBUNPITiK5/eM6Yn7S9YmjnxmQNo17Q/GQPhJR7v0kKhb79NEO3w
MFndTfSE1vQKRoDcgedZwLcCYpsdAxM7G7Wmn7Oti63Il+FjHChBorMNv0sA/H52jK8xQeGw0dwn
pH671v6H0gEDrg4gLXf7fajPwrOzd6d47bgwyaHyYmhkbNAENoDRD8Ojkfu9cmB4ThS4VyYVzaBv
ggYcnIlsqRcqr7UZIZlT0Maw4v6nNDcr/ivHWy2gXMJigxH3VPcrM1/VGQjSVdX+KFja2zcr9231
TFmYz99OtugoQS8BCyE+yzjJgsFl9ULkfZLfUAgkCjYW+ZAVomSvED9xTE90EhBdiIBDupf68RsA
FMcB57TIheojUP1G7ImfyZyNOWz1+oPuVQXkGNQAFqF6kBXdlA8AC3Z5t5UEfjZ9yx6IKSgExFk5
KjUYYgDevQKD4/hna954reip7PopA5SjPRfO5yJmt+3z1LD/fc9Qg6rS08tt71wy/dEtKZSvoF1m
zDyIcGZ5BsFY5Z/qkpIxeTEbfh34NpaJkCYBTLaKZd/PYuecD+HeUq5Dvi01jCyheWWMyl2zDuB3
rwhiytxrPwJpJv8QgyfRXTGVlV9Y/0aTZMMQYFt5iJhSZPyhjtmQwkIn6cTaNUICqdlP3LTxHXFQ
1+776JlMD14tTHnNVyE3A0bKwe9rPG2gMOCtDxerfMWwz3VZolzGRBGy4ieQFyU2b0/HyP69eitI
7hGcrN80OdinnibUJQHqO4Pgd9ysTF1e2vTKk2LjqHGNC0PnpIJ/tiSkbDMaHUHdJsH4YZUtySRi
gB55enNU8zedT5dGt7T87YEeUG0oV1EBiUfGEuXbSN8nct+1Nzle8ecd8HTVps8iZeASjwYE/D+A
PmN7Z0AqBtrPDPqEA+wFOL2+GB5HeTT40V2K/7Rd3LX4OWMiCZBS5TBXgOipfFcJHqqN8Q1VSAkP
AHa0+Wl0XpX/ODqv3caRLYp+EQGGYnqVRCpnS7b8Qthtmzlnfv0sDnCBO5jQ7ZbIqhP2Xrsj/GGF
wig4SyjAEuDmvDi4Zkvi4VrgNJteskikPNbjVWP6pdAzVPH0HCTHm481bM9FesQHiQxzreMZsdtV
9+VPP+SkhMEfqxNL6hwZbwWZi/jOfdKDLmO9SZnyAlCfnyzUAqt+PveKp422rVKoC9W/WvVXwYi4
Dc2IT60vD2wd3vAYdOOnJr33KGly8atNW6QcVehmppMRVT5aK4sqrPaPSrsFEBOjBiTwVuMBia2L
4u+V/J5ihmqgNo3/ouxQqQc4eDQLR1iLhflvZNpu8kIH96R3cbHyuwfG2bKffuJKGDAZk/Z/Me8/
+WHt3QZ/Km8MFtrtIUUORaFlaydE1LXZzygPoPwwHyiVUMyOx9F8hiSgK5yEbtaBm4Apssv0r6R+
mYXb+ec4eumaG3o03CDm7hjI8B9W6dfIkynW/KN8WpExefVw2VvbIGPRkq5isYuCQ4f7ThKbAbnC
pHxAYGhsFrkQmQjAsbZQ3s0WgzUzNVkdXWlWvpKjqGIgQh81PTPghY38T8YMWO9H/UjaOlGj4/jT
B98NsQbcnZALcns9qkuEZ0FPdY5PkwSD2Y3+yTzcIL3HAoS4mCcgnH/62cJqQVwKTf+9C/dluyEz
UER0RYwxmFaRK2hy/E3JhZFWNx1asQrmlfK/qGkYpS6n11CiL9vwcvrdMtUcRlbgVBFZGz6LcqSB
rXRO/WdafBQBc2W2NV06nbC1lzWuWmaGHNC2/xmo37L9liXADebbaB+zJ7UftvY2Aag0nZn1JAWg
MUM3SW/V9OGzlDKl7qCGwcqPrnP0UJhz3XTfNa2Zv4qT7RgdDX9jJWtI/G7XfmClRTH9SgDPyz+h
9pWW6Dno1Gr/vSle+JMxlgBPTzImu+h+nMHfqvV68D/k+l1Sw52lykucfzx2Ngv/QXvEyDgrwZ+i
4wPJ34IfFuT1LRr6ndXh9RwXdXdI829KoJWuf03xh2Cxirgo/RcF3opRCWzPcwXZUIUKXlJnAVr3
9PNgqC6bRAN4OFLR5i2AcKMMs9/t5XcvveucYRpWTYJDLGB0gsxbx34AVamZ3jIOLjyZsBU5lUlR
KlFfsRvsiWEzKSBUx4fon6PlNGmiqgx9og6b/QTka0K3kuSb/pYY6pm1RS6dM92VFNRX2sMIx4Up
jmwstA9T/hfxHCa48TINnhDqWxjMj8BysMUuLOnbRAIE/kWN3ox0U8fbNrnY0UN4Z7xEKDMS8D/K
w6hXVrNHaW6zEuo4LjkU2e/LCJccn5M3BL5U6W5m39oW0I32p/DVMNCBGbpX67uM1DHT77Ab0duu
p8FelP0gFo3+x4cXRGdB5JEwHNIEqKhe/L7hoSV5EvGP7Z289OrZD1m7NvpWUU69camK97QH6ev6
6YeYjhVgfNUhFGLAJ4HlICYFbKJBL/KDBLqhIj+ADGGZy3mjjqvCfGTFS6Ho9G15ZcG2lJg3sj1W
CXFGhtJwB0PRWgTmrmvIKK+2UfMndV+DfwVmgbhqBc0bVH8La8fpdAe1T4xVEn8Wkb9LfpsxuYrQ
ke1DqL+LlkAkcs1DSiWCN9Gl/dUsg2F/8Tihvyr5FqutRCWd1+YpHhnmAtDLl9KcWtU9ZOnK/sfO
zrPI1WOsPS8crhmos1DWj5oloC1jBFpHCiXYr4x4L/lsTfhP7OWmb6X/stl8B7q2Npq9VbwbjFBk
h8C8EmMZDRgFIf48RjAC2mY0QIyU1hl2nBxXDlaUCuF1dPYi8rZZQUOvgSsl1gG3xsSs+d4EH+o7
zBFhsKkg7EJXAW1ig3wranbyze+U3sFTNMmuQhrHvCcgpCUCy1/gBP4Zo3XfHC3jW+dSqi/9+M1C
fRmMH2LcWp6T2JSh3BOsUKXxGQascmg4l70EuIOxkgVsjJTBjalu22Evo9CPtD0qBHv4yyAaIKyv
SZpgjeaRghYSqsGkGhHZil4HKu1oQxzZlMz9Q7bqCrp79Jh+dZIQNI8ytrBx2WpP1GRhsJnjKQbm
0zlx3vm846kKegMsrv1mVFzPePjKK6V/RUPRor/p47+0+p6wfyomKBpQIix5mSO3EhzjjknTURQX
BYJyYFAt8FhMzE1WjfozwIjUU5A10WfPXKVU1yWnExhlHSZvtInKN6vFElbslYJbs6eCEVuT86l/
x0Ewkoo1vTMWAK2649lj5Zlp14BpXbkxyk8DGJ/NnBek0EtRMK/MfwX8JN400S6UeTEyhkXFuiq/
4oiAp9Mo3KnHzt698CfM0jJ8rA7oYJ8wqLo5kHjBZHtYloC/PKr4JgNd+pOj02+jQ8v0s3IRaSxG
HoMaZmAcn3LvL6LuU+LENYVrFhcNXRTkbI4Ng/9Yd3qfsx2INjZAdujvTQR19EEK69gip9WeVvZS
aWqR6wXlm6n8qcWltgHBF4s5uDovcbYsa2Tk6rvHvAMbAhs+wl3Sq0Gci81fsdDN+GWKUw+BeAZ0
oU+e8Glyhr4InxZhvmJ1GcqgJTE0FByWSTguE4jjhCFU5iaznuTJMy80+OjD6qEN/1LokuY3egIM
WFfrBc/M8N0yOVXTr19SCRA/by3D7DNB0Fo0Tz/g+uanoOm3p5760V9JXOErJbjXHfMNDC9udyt4
AqpViQCk1TFD7nwdGUMInG5l1H+iJuZrq6gfNX5i3UZBWJ8yczWcsCUuZ/WmAoYfeKbPVQ84rNX3
A0ejR4vAyMJP9yF4han/USbSpFfSeIiINqLDAXsJNr8Pf6OAR/Yvz/4VSFiI59rG4teaPoN/OuoI
Vdom2ic2LldPIzKM1j1fWzU/1u/IPS3pJhV4e01uFJbIzT3qPjvERMJG3YVd+jiOZ8KyiFbW8SSZ
HvFurozUGbQyx4oi/7E6SaSjJ+1KiVjEO21Ix5a6mk5thOMsISAdpK8ebNqyWNsRSbJQSAx8HXQH
ivJrkALGv4NBjd01qt2zgTUNU7M1EqOJH+ypMYTOTOEYHPf8VpyjoNbs6TPBllUVPyLYd8qhb72V
TFUSJqsQX3IadEcyymX+QHG8j6HpTUcAe22/t4uL7O89lhneU7+hnGv6D0Ni3vZIoNLpo5sFNF1s
ab8EiigLaZxB/lQT38sfsudgWATdT46PkHkPCMCjj8AVUqr6pB9pgSYYG8tjLroEd5h2MxtlMcif
ivEbFTTCrGiWevc0i59Kf9OiLfDApdHuCl5LFSrgXZ9OUOLtiAnvUWEl4AnKkPkr1rh772b3FYVf
5GwE2IK1ztVzF8kZGCJeeZbI5vDsE/gEWzngWHcUa1mYbp8e9WHJLrlm0KdvucQnA78JtBGEgDGH
KU/HmG/pV/H/jfaqrW+6NS7K4XPifuLTkzmo4yOc6Bp1bMwy1rjT4pG0EjNYVzvGajsyWl0Qjyjn
FnbgxsUVYSoTXSPdT+HJk96D/CV1LpM0Ed+DFJNU9tklrB/usozOcU0yAbxIE+VqJVxPXCxx6hQH
KlOYXOvxxkqsC/GTN78x4roO8+U4+5o4IKMuJFFlQyWuq6e4PozNr1LEm4rbHbTXaiJmNP+aD8A4
xUwfMtArn/lsTWeEqZXz0JPGNv00g+9CiXdG8W0xYsXaZnWsIJa5ecloXjCBkafIRp0LCilG5UrW
oWyZ923S/hi1pIaT5EBsG6mMqIzbL+gLqMq2Ufr7f9H2UKy3AM+gYHy9SjFl1py5NkeTgXoaBFfL
xd3l9OrRU2gYmU4zcL7n6wkCHLWLYM7G+Ec2OKqiI/m/Wrqx80stnTuOaRJVOg6a8aASJUyAgKVz
3O9Ug9i4XajvCMTsfyD3tMXvpAKVgZUHdANNI4hwlAgogOPnyFYi+JnGHxNRQEsxmZYHVUOQOhDM
xL6zZZHKK8tTua7zi0mHGek/PrNqOcIu+BzjS1zf+2xTK8ghN552zWxUEJjGc20hRZCUuAVjdK5g
HND/5KtuQGlKnmKDsAGrWYXR8rf18bfedb/jpwdFMLd4TDUkKFeEapPL4B/hrYSM33GB2VN3VJ5s
l2JevnY302dRsND54E41UOyyVMhSV/zO+wrNCt2Zp9lNaIFAobzFBgbJpYj3LBJ6KOWczu2HXh+B
2QfTliC7wnom7Q7GNeolIFUlnXI6AFHXFvIF5xfPhXVhT9k2BxBUIwlZWnvqpD9TO4VPycNRg82p
QhbDKjQCpJCwMi9q7poTfC5yEhzcZzRWVs11t5jxiZYG9HCRv9UMy5soXMYKu5y5wyPiFIVBw4Zn
QQlmVRsWqbgzEajM/0KtPov0nsuzqw93g9NIL2MgOmgdWPQZ8OJHHpppRR5YhriAexK6m+Qj3P4t
dccf9n4doMQduGccxSDmA/P33YstHEggtb+Edi+G9cieAFOgYHCNXQnlFCpBmZyKnPcCVdJiPEbW
G4kl1BArQldF+UC9Q65HnXzmWKLgCdVw+mN3SuhAYJSvNRtVt0aHcGppWU9+7DbdFUQI1cyRGNmC
Fyi7saeTBh3WNm0IO2nFDYNtwesTjIfA/Iy0r0C819O/QbrZ/bdabJjjtqix2WraLexxYbJn5Yyo
PhX1HjQeA6YlawAGfghv3brcG7qOCwNS3VmwJdPDXYaTF6OPTnywhW/ZVO82+++w2DLAIHQVQgx/
4x/llTznAqBZxsq/jsOdPGn3FnWkoswU92qBwWahKvsUnk3yk2PIlV1KbQXt+M68mwh/ejFugn9y
dyybU84G0Ct/Nay/HQNSmnCZ7bGGSHjti2fvLShbU/HDx7VueZ0M6x/MiWjCAtwXKMevXCJY9ydl
37ePqMUVzxeArg/SSPOqv+LqEqanIT5n07dA3KCx6Sqwq+wChivmXi+vo41ZlNs4YieE0qXb12hU
GH1oWAwvhbhZFqVZtVH1XVE7HgyRhm1ut/GLSxd8d8CCywm4Zds50LPWFvT1rP/R4w2ujc4iqls+
ROix4IER5MUEAxx2Fr415Pcm6Z8Y9qV8CBI+LftVjtsmtNDT4+k/y8VHnRcOAA4U9LLFjbENeefy
fkO8O2SVSxytB0QjiQLeguxPfgQ7OUlgBel8xNbqtszMkuQ2Kphn9LP4iZQc9eZV7nbdRHhiuk9J
8vIK3rhDzIZC3qYTMThcR4N67ZUL/VwRX0JcXIzRlwYdlHrSPNeKHTPWSI7ql5L9hpkbmxZUvJwq
nDt5ciSOxAJjBwmFVEwBkJC0eeacMsgy0/JP7R2EaSod+Mgh39a1I/P/De6fiGQfESxRUDckbqX8
2egQSEMv0ATH7xRNMntb7/9b3uH9azU2fQrXBbdYPU//C9ZktX5N9VUjW/tg+ErhPXSAh3NqyRaV
X42y+9ENbyA7XJtwFyEvY90Blgr28EfuvnX9LTWvBqpVZG/US8zGqnfAlVp5YUXSzWy0JfvollBS
ojYmI1yRAL9OYwYVaC1qDwZlcMTPtIlJCjbC9MurDnpyT0BPMWauOP+oFl9oV7CSh5BosJBZJNVR
D9Ubpt0dkGmuC//PwHlpB7ihfcZnR4JqSFUxp++aYUXi7ZXuT/yY41kxXEN16hT/Ap/KL+zbEZBl
Eq8jFMfjleJPY9gi3ozqUMc87WujY41/NqqNovU4pp0mU7eASGg5XT/C0IeEO6/ijQ0jsp6qNzRJ
IAvGUFtxIw4EAUY1118V4qblLB+XUfbVRPu5EAlS6vVeWWTqro8+o2wd0QZy+hB+M4onWZr6rHTb
8ePVlG262Mqo4LZEcNZQADTrMHyQD6RrS1s/sB/yum8ruQCw0U2wT9E9ts5K8WR5h1BWGOdeBt6F
Xoweg69gb6eXqrupOVF3LuujItEcq7sw4NasPR+xF94s/VYheg0wvk7NzpQvknzquPUR/rC7sZjW
qfG/XsFMgVIM5bhfHHsfoHYEdLU9G/UpZsiu1OewPY4AvjoGDeRPyfOZRG4rQ7T5jl004ZYxs2FR
zSD4gF2nEEKmv1S9YOgGxIO9RxW/KyBQY+Mfi0r0YmQTbsk7dLFTsDgktYpI3H1uwdl4Nu0Rvz0c
K5YwHwUcbchTC6Hz1V4l7WKb+NIYQeXiYnRXPbn6VAmqehcfpf6Y+i8yjlSCKelh8luQvM2LWQ9b
pvgR/tprnCD/DhVvk+kAkIv3cngG2a0nLI+UQ4MGctuU99HjCXcKm1y6HjvyYgowNpDzSzPMklpC
PYwCqr94DLQzZ2pZZKItSLYe01frGit7aTz2NgfaoxbCncGUFVDIhKL/J7IYuyhukv0msnZsdOZe
jP9Rwx8ibY6t6R1lgtWPw9ITtM5WjgYyd2vKw1JAgfybxyrquCHcAMtTwufA2ZFczP4WKatRvoTi
XCgHUGEUcxERvixXUg05I8kQzTLSXqiiPW1VdgB+flPLTRn6UtK0KMMFI52CR18p3onnhMi6rYND
Rm0dgC2o6nAhvDdDd6xpWaOBrMMPm1NnHK969oM/Xe/dCakb21EU9WpxZu1f5gHC8meakza09qiR
OJ9rro3ZuXPKlG/4DPgu/RYS0bH7mZRxYRvTThQEk8++3yd/Z1NDQaghPxjoJjLUEvi98b9bTLLD
F/oUnn9AnZb3COy9zBfEbRHA4Ij+ivmI4i2vot80/+RDZS+c+Z8NYzjIKtasJSgAFKYH9XfM2chy
E6Ed1dB1yiybHwbdqKey7WLFgGuJycPO5A0TTNOuEETNkeMKL5T0xZMZD2tCSkx8xuXGNm4SA8tK
3ZflWualq/Gs5uoGD1+M+TEiLyOeR6GHyfulEAElzZBoqeWbMkbTuEKJPUrcfgyefQAJbVdutJ72
6WEW/7TaIFDgR2a+MTCK6L942yBaaOKPnUOZ7q0MqQMiDd7UPYMrOwLr+kI3Qr8GJzdj7peTFLGz
WYfgS4tVlNoMV4mO0YBt3GtczACDFfvctgynOyK4uAk7h92D+gzqZm/bn0rymMlmiQLq14qW4ykI
zgX9tpTazMpKUMutU8nnsGpXQ/HbIhhQVpq5jWAgT8p7hqqQhOOlND0j4xkNF4guduVmYGTqZxNR
PubXoGEIG+9CAYC1+JRZT2REchhNc2iwG0b6oTJ3RRGyVrpXMUG6Gg2LfDfZHUdPLXjDR23JLNlP
tRSvTPlcTOinbkgD7ArH68XT3XbuM9QLVFEq3oMcvg0cTZZB/zE4ohjX7AQt+GI5XRGyW1re99B8
qkzjRsCJBA2MvWNG77J/srHclOVvRSgMnwBzAm8PW4D/yrA4eGBYttSfDOHyJQT8TRjdAjxyafdh
sp/xkLsYTwudIhJirJRcsDHFTvwp+Ve1PInyaQ3XeHQLa9ufovRIAwMepA/difsp/8vQUuXxFi8j
U84+XanTNW0oy1tHxr0DSjnesd5K6o36QHemGZvJWDf5TQxOqtDsO4PGqqBm8IzMMu++UhQpfnYn
IxVH+zUzzqypGFV2rDh22QAMd+UPV2gK6rAV7VvffqpAyoMvNT55yUZjcu2Xj163mRZPSy4KRxf1
1hCXwXiTgUDI9lceY0q4xSnFxODoI+Nr/C5LQXAo5Vr1N1LcFtYjKU4xoQ/DVht+Um8zG1P00Vgp
4WYcfm18dyliUH4HvDb6KRvAnXE2E6uj4pOO/W+UF8QvDAYCozXlr2Qj+u5vWoLcncBJnD9avc2C
b1SwoXmL5/ZmDazAE6eBwpoPOIr+qu4bfVWcbec5p58eB+AiTI0C0y0G+m/8pXhFu+ScWW9yf/X4
bFNE/AIpvoOOle0OG55u6/cu/heP2Fr92LCai5gpV5DvMcF/NrSmAbaHjthaCRRIkFxCVP6QVUX+
YUExTh0Qf1a/Rm3fRjfT32P7C4tvyfyns8RGMMiqX3Bc1+E6III+XIpoo4r7OFE4NugH3kSI3ddt
XwXRDeplQEPcoCyR55utJRTJ7f1rCUMbk5z2o8X4q1CyMgBHP0KD2Cb3Ojh2LUeIvZK9OzMMYZbk
p95S1DkF1i83DTc4HYf60jXeys5Oo6Fh2/9DC7Wu+wIVV71shb2Bwb7qGPVP8c2aJer1p5i9Up9a
OY9tCY+LGV97gjv8p2qfhQUY2uLnp5VlWbMYKcA1CpiYKirlp2lk+U5m7XDIKjIGGZa9/PjVU3KU
4UUy2aKS9ZgDDGTwGNA7F8qruqk+S+FnfU8i9MhkR/CS0nNy+YnWleRDO3xKUr7hCqCYlzlUmjVN
M4SRyvtVmSKZy0Y7GRPP96Yy4FG443c4bdSAEn/6hKcisbfvh29hPALQSsQWEN+1sMyzJB2s4TmH
pYzrsHMk3R1hcuMUEfcp3zMjHcWm5g+i/Qv7fx24kjkCPOn3vXil0VYZPzzYI7U4+gop3xcaIQmP
VI8lCOWY9cwRUpbn2YSd/tWvMhuWFQowFlhqe9dQhxQ8gjRdSehMxlEYp1HbxeZHSq5zvkHPjVxB
ezCj9TIo3iucGxSxgJsWJpryiffSmrNWnxlbUpPbfrKciefVyKBfsbOCfyKZGAuYCrzH1ZswGcJ9
TQn4B+9PSw+yvhcIE7BDd6gIgweeMG14qto+S6hFeQQIb6CZriqY3UedFyM2XGv+On+0/FDP87h6
j4syCW4aNjCVwmWgwolZLI7+bSjvRaxTwH5Z6VnJSbGdx6zruN0hMcH8m8JHbv3doH0qPTzDdGV8
y4iaYaw04znCvJgnH0H2HdlXPd+JD79Z2vAqmSDDZxM4aRkHKClSckSGKp8nhWU1BAuQCb5xk5uZ
moVOK+GCpjP21H3fBbsOlFzEWUswjYIgcVbWz37Fxm9XrbwZNVeCaJY/c/SWo7jqeAIiFP9q5qTZ
XsKdBbVBLNVvVd0otHGJd46R/2bSmb4xRaUtzaCyf2W7Yuc9ZtQFiPhYNZxtEGQ9caeEp5IH/gF/
yfxsgmsyySSBAdxExwViifiptk9da+yW/rSf5IPS/ZTSjTTiUD3wsaLAbsc1jo9F9SXN+48O7SyD
P0abLQ+ChWVND1dW+S/1HKOnwvF/pcHpxQ/D48RzdQAOmkLPRYcTKP+K0l4YSG5aBhDiI1aXZcBc
4ZFwRSA9dzEQKEeRAQR7jBoamuJpSu8diIXEv1n1BZsYg0i9e4NPXPvP2DQZcNJAtJsBZYPSQ2nA
BefbK59fGZngfAY6Ek7uTvsy63vW8qMnxy4+ggbrcY4n3k4r/3B0GvK3Na4ESbo4vNTWVSRCuCeP
b/JnaM+gGrvu2YGlHey3gbJMUj9DtVgbyXXEaNegyg34UQiKWMaMtpSZwDfLFdlj2hFunpXsr/Mo
c2T10XibmQ1lOmL6GJll1ugWW6rX/JANrq1j70jPKkwZcyOqHaFnnOB7M94H4sTeCA/fd0mM2KSx
JibmZVIudICGOObtsSc0O93FxUoyHB/vr7zHayjyz5pBZmw9Av1utX9AHQrzMuR35IkcBmV64Equ
Il5jZ6wony9tyX/DphW6D3m3sF9XdbnJgkPJe16n6SpQbwJtOYzB+SIqgs3Y3LPmjl4dSOehLLfN
F9cq51BBelHy8AO6mkWiQGBeoQ1JzVs3XBniWxPg+luqHrmi+pehotp7B0G1LO+smFlpsMIMucNy
8jI4bQhNwG7ebBA9CQJZ1FuX35XPNL41bbds3jM2nTKfKkkgL8Xibm1JPZRjRyGyi+MYlX0Y3lEQ
5fx5GeWwH0ffa911erM576FGqB3jZlVRlydQjzJb22O948F+GQfZXmfluUU2H/p3r916yioz90nT
XECWrUImRqEPDxGmMBlgLTpulcXwGqt2KRhITe6syx+flekjtb7hZZYTyh43rhwupKJ1wkdndXe4
qStGM9nEdi06gcCFO+d1v3Af6opklBDdIPla2lGarnoLXCy9ye11gLvp7fXkOwZ4kgy/uX6JC+5o
RkmVayGgAchLoGnFQrS7xMHLGz8aJOwcSB9h8FsJRKbWHrBdQVqxPazKwl5LlH7SixLBmq9KLL4Q
U1MKF5nFDqUgfvociQ1mWDbeaffm99vkGYRoYoUAUHZFfURzLCGZRR82wHxFbVPp7yPcjg5lr23/
DtluYotheT+9/KGqo+NDhzfaF43yWIDYtJCXQIcK0GIIhlBJyLka7STd6R4GTFJ83MEOhxBD2yJZ
cbkXEOxQ/CpM8y0id51++mZcr3c/CoqKgextJq2HWNllxqGkPBz0Rx/vR2kz8AWpI2QwhQ1Irm85
ZiY9vsYZY3BlybsHKl7jTxc07z1pf01DQWtCgboL7Viwrqqu0nQEZ7SkqcZYwimYBa4BugWeElHf
nux0fAazWFo4EajiujjyyGXsDRn75OZvSpnFFAGyUW1whfTftXkekpMgqKuNCo5u0nMAHKtfowkD
hfF7g2IuParFwqTyGlHDIk0o1zzgIjrp8tan9yeXkqYcekK5YOZTG5/KI4z+oeuWZCfSl7L/oVWv
MvoVwJBlMmmneQGoNs+i3NnwXIs3lRsZc3+zF8OFLxmigrBPM+mkZ19P2jgNf8kILmU6XP0UGqzO
vYpgBJC5vTFq9JyIBTcdKCyYh/Le08nZQ41WrxrUUJz2zBdmyQW6f86XgvcgGZAedE8sKqsqvsfG
5BodSSFD81CNb4xs7qTjRgIL6y8lcRPooEXeLEYJIP+AlI1/N1MF239+O+blYeohqs4/TMQMZCdd
SqtY5jCsO7LRSb1pdXkt1HtafURStdWbJ97sKnx5mc6dhdrUvHbmqw1xcDKT0rr7yDw2oYxuPWU9
IRdQolNb/xFs6NSI6lQKA1SCgz9utEigxQ4uJeHlFR+/zeAQNGlQLyUgFQXCREF5Fuufcbpt80tV
HX2sByFkYi3KHgnWfxvzXam4kndJ0D9qqRNSgNswdkaSuhPVYK40y5sZtYjnAF6dlMtlD1COuPtV
0KgLAVel7UhBdEv2bjJhsehIO0hIWMLcyfsbyVYLvmxocKwK2djWh4ZQraS+p8RL+JyKlu4Ovhsx
swUGvOhZN+J4gJdEhA76FYs99BQZ7LFYDGH860nDBepJ/7AhUmrbTSRUeY5FkELJBCNqOMPocfA2
LUWPjoIxi0YWll3G61H8hIZB2aGif0G3OLrVyKrEmHC+MHFZ4azM2PKJMUS1iMMf6xQj1AGGgoEH
1qb6USGRAl7nETpiI3Mi5F3Z8E5ozGaKbkPIXpWLI0b/g8EAcTXWMVVfqgq2fPLQhNm+wQY9IzPb
Cc1GgJmgb62/FQ/eQVXHC9YVUbRNCUAZbbeeTfkPf/xtrSsGK9yVV6/iHGRzC5tMZFdbekneV2od
4Cwuh/HReddEeYnyVQHNozuYTll2CqJPVb0WhFf6vHAVt944sIJkuUI5AqFghI8VcP4wMyzVlCv3
Hc/0MlLe5OQums8p+lDsY80abbSeMmodVp4Rq2699Ja+zWRVZU6tcj4G3FvkRbI/ZOQyTdYpHcp1
wNQrrI+z/76QUXFVv3Fk3cdZJRuQypiG/+yCmhE+YUZXDS1hUSlnmfAZ69on7aLv5xsMrAd4zrg5
B1axJ3LUDj4ixPKqhu5QIp4p4FegNujSaJMwM+zwiZEHt0wZNKqo+wzsF4WuARaZv9D+KePptzvu
GTV3Bkly2CuA6GYVbTRMMOlbSrEh0IELQ0Eu/q+rWJHVjc+JrR3yvmRxW/41QOZMngowZVzUANW1
EHxV6ZRttYHg7YQIFYeOoib0kGZu9OrYR4LQtviuVP8iUh0T0oiq6r1sfGKAbkSF6M2mH3ZeVpxD
EePVsRYyy6lSo3ntRocgasY5n/n8o88fRt06o21wF2Tswg0bxercVgFtCRlgqLtC1fkiGoCwTfeX
atGp1pVfCTVT0P8vUFm2zC4l600zzmQXgKLhgoEXomsNwtMBH3W7SlAjMDU1bGx0Ltde0OC+Y/ER
AY1Swx+cEUA1qZkC9Olboe9VNgdIUj1x9cwPqzuIiOO2X4s62ZcfKrXNxCI5x/TamPrSjz/N7n+z
FlHeEtieI5HdJRLCrtaAGJPUEkduSOXWS8HCo+mZAAPYNabE/p7GXBCblGmaYbEvnIhAEhR/rDUP
tTL3hldhXMLeZmcMGA+KXr+20dB06TIV//L8Z5JjnP8T/EG3YrNcF9+oGU9S9BGgPpdeFiUd9Vll
uS0aX/SfoY+wiKXoVql4zPZFAw5I28kNuUnqUfa/ZPbVBSoVecmQ7lJo+nnU02fGqo5GRGS7FvR9
ghxvUsgRjQ96IOZMhKWMJtDCtmPm/8xidNvhD8RMjDmiQqDGOIa9/gyZ106SWHfyzjK0fZyZGK56
KneNL3smgwENoCazKmiVw00x/hHRNiHvgWeP/6VuvjV0NwTbsqrfAW3RGB0O/T1SZwTrotEYvulk
+m58FncB3p8VLwEBP8E/c7xQIKvSe2RhJGIEYqGKSbpHUUJ6kB95HAEao9aCkzunOzEB8NJD2r/Z
aowxj9IcIYq6ynmaar4EJfwoLa4T0s77DKGsBSnUjZJvxM9+e+uKqygB9/FnTpYWcgAscovGxAqP
VluwMWceudIUMPur3v5AThBl2kpjI7r2vYclAQxUVzLnt2R1LpztRcRwC4ZKwLKCIyu2VhkUqmAb
K9tAN0AePwcP8RmETrZWrGN+BM96iR8hN2tXxyJJQie/0wjAn8nfEN9tg+6z59O6o36t+KvS2wj5
Io/7tNoNfym4PmuUliVykbmXZcum1BfyK1F/EH11yDM06JdpQtLBXs1DUnOiaYq6jYJhqGPwN4RM
DZpT3P8IvQREjHFgb6pkSCv8tP/ygr30zCxLqFh7t2KoJdIBRNwKfCRmKFM3Fz7mqUSeHNPq1rFC
PUWMcApjEDVl7Yyg9T3sATNFpNM3yN9SpIG+nG9N9REi3R+SfDX/KinDlLzBxxTdGwiB/rpsjmO7
kyzmSdv0kUnvrf89ewz4X4mgS3Mqb5fCy6rBwkxvUugi5fTZ/Wg8Ald8OlZxM0O0kzDNKyIdlXkF
CFJLA3KlYuUYkSORw3fF3Hn0UKvk7D9GxtHxfxydx3LrRhREvwhVgzjAVgxgEEmRVN6glN4g5/z1
PvDOVbZfgICZG7pP0/HmqjrPybLQhWXaTGKLGmobYrlP8R4QZ/c10QS0fbdvvRSXOrMmnWFsmO75
psjmtJlUVk+q6HxElymvhiJe78gUd7L8JZ8AeBypVAMAnQumpdDc5mR3iC3hXl6yT8eNkz6lJCiq
RxoIQh4WITJGcUW4Z8+8HXcjIawumkxmmOPaZnDfAtV87kof3oud+NCasI1MLGDK3WRsDRPdxquG
y/1uVJfCWJV4e3ISZYI4gdlz5wrtZlQR3/w+fRN/CLavSmxHFi3sgPG9oMzwSIBuzO8CF2nZXpxu
X+f3Fk3A+NdQa9cVl1HzRpjbA90i0QOpvaRn/PRM2Md65rYgtaMtTimL/IYDW8j/0aKT+TGLS9Ow
pzB8Q3mPdNNM6CzOijn0LStaV/Xso1fH3WCOGgqZV4MWKInfprjfFvVVpWyR1L4kYythOwupNxOB
P9pUDhdlYNkfuEpGpjp4XdubYO1sEVnMAzR4YBa5nWzGM8bFL2X/bwZv28AHx/FORM65Hzetfa8Q
+bfuqytqyu+nRD220UlSBxqaR4H9GJoXr32yJesVcfTy11Gm64lO2ik/TB3CqiBwG3MrTsiqAK2Y
qu0CXRnTU2Zea/NfyFpC01/LBWU/HDwsj3b2ZXUZM7gcAfeJyGbir2OTToz/oiEFq/zKSkLbYDJQ
Lp1dcU1JaMO+Hb0VyY4kI6YwCHl3U1wemNLpwVOBHiLFTqXJX49DYqKZrJt73W1NsMI4QACZo7iB
Kga+8TmW265R6zxM7gU5bvrTGJ3C+QPRQOQtE/XWrskms9ZKklrqvXfTVdnniiochvx2znewWDAz
mTYOPaSqi0IvwLeekSv/NjPj6PjwmKnjpVZkqyYbzWm3qDd7SAQRU/AgpzjGu4XKTDeQfMCxNv7p
oGniwcW96evlPgrZzit1ENFTOPwkqP6N0qCkiH3XZoOgvbUc5DqWVkctXk6kAAt/ms1HF19ESuG7
xWm276PzHNzc+i6Jg3ByVD/jVi8uDMygJqPwpJ1tWXF/K2uZI8FMR+LxFxnrlJik4M0ZTn2OdAhB
kO0BFEOpHls37d3znLWnPmJiPCu+FUtbodMins2xsG2uKhZ+OVuKcJfJg4S6W+jGUWkssG0aC77t
+OrqzwnIBig621abCXput2kDtKvWmSEDmESAJxnM6mbtV3HNiu3XpRHCpf8gES3ws05aPKg88BpX
CWYG7iQ0txtAOw4aVefDAt8TjfvAOVTB2zgerUr7Y39+z5ucVbSDz55LhNgHQS6q4iggXG3nuAHn
C/SvAhm8xl/awK8t9mHyq0cfHSu0UU77bjjk9UAT2m8J2/R7g70EtXyE72JgMFiSOFFkELm7rPmM
tQjzk7dOo6fSc6EN2hJpOhMq3el3ruHtl7e3/GyYDZBajla5ZDo2vwiXxlv0RFZnbzO7YSP56hDW
lFh4MlQwVk69gRQjDVC8ld6f25/isWNLiIlND1nheBvEnV8RY7hADx9bE12ZYsAXQP6t+9PcTihL
APIzEe8wViib/DLANIHHTWWOzXFw/u9WyQKkF1OBs5b0gx2ZWlpeI67HR9OMjV+hP3EMfOrcvD17
XsquxGrec5hJ+APGvUssmqFbYAlwdIz8MWbnIbVqv5xfHea8lMvqeUYW45EOpBtwrikRkTfGzPFN
Axccb1pqNgcEMGvZOLtohocE2a5qJXrpZTbyEs1gukO5UTZxovi/jX5di7s9hhsCCmnlX0def4Pp
YE9MHGForfMHgQFYR3TKE/LQY7Y1WT78wwTHOK0JWG6RG23J7VSk2E/ktFWO+WnjaE3ZRLl3rWAm
m/oDVtOMwyNBcR8o2Jg4fdqR+SN4YxPBf+Tyacs97RjVOWtXjCsBjxkz3Eq2HEVN/a6hSauxhnfB
QXbf3FsK8UuBgSHNSW+T4jVi/wUUDVeF3MyEwKM1D8ix1azyms8mwdLVG87abGp/Kgey/1hAMyiw
J5ExiCgyiYK11n5NAtCGZT4qvs7cXdTDap9y0BR2RmeI6YFXtqqGbdgyn2dXEXOd97w0RY1HXO1b
ZuhD+5V1TwQHXUgVXxGJ/SAxfXvIrOx6OufO6wJZEN5jio5gmANMu93KTRG6tQmsJ49wCQuph/LC
s8N2Q1Y//IfXrjD3Yv7sCwydzKfqbNuSTOcV0wtGA9Y6+UIy3kQIjQKdkSVO5KT2jm52FODLnMrz
uzS6VD2ztkz7dOvJeOgB1sqvkPWowouZMcCKzZUJslaLEdXnxTbBlO71Oyd/7FFUjNnejLu1y6cs
5p1Ctz0VJw3piMfwzgDjnA8/JZ37hMZG73F6AwfnMufvbm064wJ7bzvXGHxJYZDQnusU9HVxb1FI
BMvjHfktEpTp9oSAY+qQj59LBOnEmD/EnjjEIiNFJl7lRnZIZ6YraEXRTxXdC49hT9YdjCsuE9QF
pq58LXsk9IbxGhzzspqxxCxEzm4dpfpjVYeXesL9g02mg9LpOO1OH5j+2jklb/1EQOTOWOy8RnrL
5LgrMYhYiBoLFrdGe3O4Hj2dZrenu6/CkrgxjZT6f9mUTg9111+ikDRMGHKe8GjhfJhFa6/J1nQW
vmZSJdGJBuyLqK36jvVYSCVpvwRYC4OGUzRy+7VemY/0/89JyLTehexw6iBTU0StPcQPeVeuTNpU
DUtBRvbN1EGuhenmmCBhW3etmTDbMVwBXergW5umttfofDsOkFdz8DvD+x5oUgPe5djS/83sxrg7
2LZaK9ew1+zMMd+sBBbuwqQ9MJP32C5fQ5pMncVumxnMLPptixUH5eVD3/9J+H1zReEcVtAimOsr
56IP8XpE9p0i1IHgvF2c2czxtqYa2H1SP+h+mx26wtnY8bNkrK+RwJhOv3YEmdf8mSp0H1+2C46m
g3htxicPVbMm05fRGT8m7YSwbzTQPropyW4QJHs/F+UriSLI2ocBJ6OlfoopOfbKW/Sx67wsnx35
3BY2ZJwGMHahIGHA+GmvXv0i3ZM0C+Rbn15NHNaI51DB6W7da9kOVxuxd8CV3XAPm2jtutcGjRVh
KAms6+xlkPIYKW+XmQ2yAE61bLqEmvc7VRHkPKTJI5KYOsS5eO88zJoFdS9wJ4KBDRu5pLFYqe5F
rzHbtg9RK3dDHLBJR9lQgY4j5QHzLsr8FqdeRNtj/cJqXRUxresiauB6hENt2TEd7rthvidMp4zk
u5OM2mP7j2xZuicdsA3LToWpL2p2yUSWXhsSxxrTP1x03vuuA76Au6NQXzNi3kB1ExuaGn85aKSw
vBk5lhvNXqMYwc+f5z/MyseKrMjst/bcHy9aJFwEtujD2mKZyKqAfa23KRiuTVjYhgZFNQ40p9MI
Gbl0suZnvdNQ+5p8PCZjimLIb+mS9RlQrpGz1w+vJUdl1XMGX1hjCtZvoXkHKV95j6VN5VK/eLiD
YrqX8Gh2CGMIAygs5s8fMfZwUwXEj9AHs/2OOsU67OTJZau96IsGVM9/U/VdWyBV1VOWIAYesAJz
Xi+xGMUEproDD0IQkM6kbpRbOPe0+zGdLxCNKnI3g2HeNfgYMwIqGN3rnm1thl/N4V4OMpCeQbSb
2WaHy/KXF6PhZ1aD9BOReAkwBXSGgKo+IOy1djGxY1olH+coPsArJFRs+bjJ9gb7eskagj8CjsoY
Tb2FY095IM64SjzVb/VFYosohz27+deY3QOO0cqrN3PhfvTJmDHOkj6VH0FwCUtWyJ1EoDlwptGo
evZ1DBkWMPidJaogXkYDo+wY3hq26/yPvJffJE/toxYOOO81E1kM8wcXAlHdAjgX7xZ9YWOsB9Te
dkV2dg47516TQ9JgNSwxIlVtD/dSPpT592zjamW825gebjdS0cpm6+BdkBl0ffcQ40DUWQ+NWbWt
8USLrN5PdkzLGm00FtulcUyna6DaY0OcclaLk4k9wyrSVWafgjTbRUSkQ+b7NPv2kLkmEIyOaNRD
suTQ2bdSGKwC0aUyoDH67J/GVjERGjcPNPRsSRY+NnxnlY3ICzmSgSNmYOwYJdZuUPm+7tHPm5Of
IZkkM2aTUO85SBoNN/LLBrJWXX1OvXxLnQmR1k/BBFIHXCsDYxW3H1lhnmKb9TOHVeq1N+LK1yZb
7642WHvOZ4BuDxEDikrAQhiK86KKTwDsFQwcwNXdIH4QgvPs2jTJLdvEVl9zmRIabB4Nt9uCFaiL
p9HolsyR3yU7eaSercVtjLsnnZonnyVFXevXnrMnjfvBSquXNhzoK97w7oFeTTeSqqWoqo1u9fuJ
4sRrA8hpr4vUTKMqdIlbNKjuemxrSan2gzMdLeH6ZZ/71dL1wKyjnCchhvwAl6+DHTnpxDGI9TwR
73RbqFLENkZYKIboOVKvKtMvtocMmJleO5GwdE3RAlTUh9l0CwQxOXio8LnuPQ3cGWfXxIEW4/rL
A+PVwGbLfiLqyP5kX2YQBUu43zZPim3wPy/U3lD08qH3vlWisAiIz52LS8xgy6o3Lp9YqX112ZPl
xECj2VKRbzpEgEFwBk7iXDWMA+vs35jM25JmqdWDoxdGvpvml6HODxVwBpfHrTggSjBHef2O4pRu
oL3x8GM0Uhaiub6bb1bx2FuUIG7E7pqiSoNC5jbUirl3blVwCmRykZ27Tkf6NhIRK8yubHvipPbH
ytzGJBamRry1EK16idgaujyoCIwabbBgIKBzk2CCl8I4AZstmmeLQsJ7iSPso4GDhIgch5Kmp+aP
+csyxzWi1YAPv0G2xQpxNVbFZcCpqQDy5AFpDWwNA4vVAEWxZLuxd1gelOWIVhD/Pu26kIK4ksLP
m4OLnjXFZFXCzLJxuwP5gHLsB3BpHAmPJX8LaVCjOuGqZ1TE/ZSXydEllUrW6kQhiaIuOEeYXaw+
34QR+ypN7fRJ7pq23JTU5YD2kes2tzbQXmrcty1bgRED9MyoZMo4i4Nuw6J/6JmFiBDOnL4J4KeI
fOAbZiu7Mfk3RIKtpJnuQou5yhAcSrKOHAdSE38ox8JK9uq05Dcg/eQZJDrfCL67Eh25ixnV+gmq
T/IDg/hNZ+KQK7H2QDHkwKW8Ykdl5EfB/OY5ZFuFA3cnfRBWb9v8rgGFhWzzB/Gc5etEoPODT9hb
1WqYKQ4D52m2NUYExNLYwH9QcCxaETkx5MrBcZmAiL1h2zF4DXr10ZK0mWToGrOaTwGpM2yIAPhH
jbACucHOmhGyp5Ri+HWsOD3ajvdrWt9JQVWttLtnOqdBH/3BHDGn65uJ0n8MtWfNI5SibU9t8K+b
frNo3XI5xmqpj/Sj9DQYaJ+N/RLP3kaJv8H50+zgJugvlnl9U/0znWGlkEmMqWAeax4qlz4nrTcg
+NYmThPBnCDjr2qYVwMu+ZixOaadTDgisPFq7HChugHZ69DFNdCH2fdh/bEqoJpIk+p5RzP07IQe
hjCsu0yJGy+lkw/WSQO0wh3md4ncqcc02unRacIJU4ajH2oMNivroJvtvkzDo81edaxfrObcjWx+
BGPAILBwZLNGxe7gQBrCY3XGgbfThYZ0w7vCCoSxjbmSUhxFwy6z+kfF7thN8CxEGGcNFzNRTj5K
sJdoPXSBZLTL+Z/SZlOn9dc8jXvJZMXtK9+Z0aTJjuuCpz2RqwAIARj649RXr9JND7E7X5XBDE1G
ewsbeAGBuRfMK+fo2KObFhNRqw5IBifx4TD74/im3OmZoo8JqdgkHrRaEymEVcCBiOwc/UKKA909
eLBmBOZ3hQWzC8jOKGowiyODIIUqleUsgmQj0YHeN7fJOXf0zCkpvSLI/zVQ0x+K2LwqlnwdwSUN
k850rvy8FE8JEofOM4hE/YnUC1tyX2rYJSA7NlWN+nfZPcCa6R1ocuax5r/WGqyj4MRYcx5bVi4W
Z8SAyHcYoayEOpLy5NyU0TMf/XmawzfXTrgnDCdfjfqrzlTeqF4ZNu1kAXgVQVTJjipDrKVVvwWB
P4Q57wD3/k2lD397GyLyC9sPOkGqV/VAoY+xCJnpZQgptU0HRUwOyghPLS6jFNp9LI+F/lOpfc3d
yDt3tCf3WSeNvQYOnY08gSXKkC4hmOdj742/bcLAHntbQjZLSCalrjglwfdO1C2u/dmWkV+wGZ4K
nK0jiyX9YYnDaSS3EXq+MK5+85HsToemK23S7YTvQDCk7kPqEY4fF5ic7vwbGB9pkzoFcBFqSAdl
pN+FvlA8aamBxtnWHVkuntJkZYCZbzu6U7QENvrgWPzaCL6UEFgtK6wd8Fct82kUtb9MYXPD6Xzy
bhc3Ftg6BfvieWzfBN7aCB5QMB30inpXcNmXsFvYbD6GfKlVZb+SDPKCiPMatHhznGw5tCNoetEj
jc6TjGHhsfhrzbWkUNUI7WFF9qAL5lYGI4Oc4WYQmr7Q9NPIeRxNYCIH+S/KlxUuv5iNBcJi7Qws
40MxExgR9tU2+nbIO5O2HbPiVnnMl8JpH7N+9TDxZnF+UBabubZm15ytWqLBGhwHmlPtM51kPjym
00BvHcofIx9ea46bTDMouCz0b6Z8TSsEjtTXRaIW1gsLsOpoqlsO5yRX/VM6Wxu3Cd8VUEe3SI9j
1tx6NgZiSvdazdu25D9U6GXM5IVf5t7Ir2oeT2EtGQiVKwD7m2LgU22JnILHZ4zTZmD7bywGIem+
WSGN61geckARVYo8xfT+2tSO0Kx2wHbkjQjCCE+bHmSvNccNUQQIyqP50UrA+vEMCyUI/so35eCd
OrxiYu6fQwrvecI3lYD/KYHkFVs+mb0cFb6FdvaJrqdgZ/qtO2IrzNfWooLTFf6DlBfCadDLGbV4
i+srRjMvcfblUKBXpyRM9fRCisOTNXyX6evQz8fK4nys7EfPFNw930uYiw2Ur7TW+ojlD6yzaL3j
PE57WVbA5Dx9M7SMlUIs+6r3yApApyhaqETZuYWy4KUetgfK5qq6GzmCljzyBRF7TYI0wmV+2nZH
UzpcIYokk45CjabBRrEa9PlzOTk7RyD4dQAQVfYhzF5FgBRlSREhCqGT3r0Al1QNEx6CZdFXY0Fk
IoWCS5n2NjFOw+y8qrrdNaZ57iPXN9k52nm40kV5qOS4ter2mLUFMiAkZows/1VBdhwq3sPlEhwa
vMPp1iLUypxYiEhnO5T165B8qex7boGbVMUWwDfHEFumvN+aszpkYthHyfwUlOXGQ/fMFojJd7Ky
ZmxfOJvN+dFkBhZ0csPFjL4pg21EzKX+2Xpkq3trFzppJeTZaNiTJGLXIVfJ0lMUcJmonvzeX14K
DD2k50ExHmdaKOiMpLtzB9tnFYOphOTeK3s/eLAUWcIUEEMqXaLNYWw4JQZn7HBz2fkPZLOEUeQb
ZC1hlrDk0jUsLlfnQPoVAHBWIiwAQ9JsRTHgLvNOIGnavrgGiAe5a+9T062HHDuBrdiNUPrWAINm
7TujKzWQYVqqekxD149j50cNaDZEs9OtmQNx48b3pQeJRfNOv8UaIWXZ1qEk+SxRxo2IvWcxHMqo
RmL8p1oU+RKv5iJFaNG+6GV/yQT2FF1cTOn6dl3i5BoPow1yPwlJgmD7rUn9VHvBPjDlxu6bm6Y7
GOcgdzBRlZPCkHZ2SAafXb/Twdp95Hq/SUsOU5SKKRPDXsdSW+xUgxKWktuu6u9s+KyRSOfel81o
G/bsszez3paFT3gcKc5p+plwI4fRhClnDI/hwIA2br8dJ7yXrN/XqdNh8QlYwFv6sNiQEgzQwn6V
/cUt85PyktWY3eViqceU6EaPokoPGQ7hng0QEAQmbHxrw8D56NwX0kkO5y+Jd0X1ns7xUbZXC4JM
lEwnzB5+hafBc8ZLGs9YOnECIBo3rQHTd7OKR8q/BSwwuB8lkgGzG56nKTvKwbgbxGwJVb5aITOy
0dm06IEeJgFPEKirM6CGpLAM7Gxx/M+3MJyBaWQ3XVZoGcs/rQpY9g3MieIfvSko/wZeuq6zwebE
4zsqO9KQFHOhJnIZdlh1QAxV4McRQUqkWUrgFUWZ+AItylydqym/mjoZV6hP8jh78gw4BPKUqAh8
VZMRf5doFCPWYxn9qlzSzSLqC9nSVHa6ZYJ3GHFI9gUgl0p/CzOmmFOzqI2BYEC8tZKMEAyk/ONv
ZzFNh1a3EUF3EJPD9Kf0k0lhiAcE3hqnqsEv5BXrYFAGOhqqtNk7hXl/s5AAxxxtmmjPynWuZRKd
pZi2RmLvhrzj/uxwWEjiay528TIHT9pEOTPKS+vqWP9xEWTlNS7M4xQ2exf31ozGuDG0J82VWCUZ
DBN1afbdJYE4XYcw+b3Z208KWaMJ2HqZOZO9kGhYMOmmtLo7KcjK0UILBJIHMZqLOjsmo1jV/buX
tr6yuSKhxw2yXrWkIkYcQ/x+LJkQcYfpcTGiV6WA7Gv41OcL4lvn6FJ+0mV7W7PPGpf1oBRvPVHn
YKSiDKAkGUH2SGe46NW55GMTPa9gMIlWYpwp8EJ71WSLlhztnBkzXmwxs3OA62pfid+J0AiDvVoa
i70HBSUBWAx/hvRuc98Z067S+CUzA5MF+jMb/kUgAfZOIeiv4RpKV12LpvuHCG/XRPZLWEUN0wV6
MUy56FMHFI5QezujeHWXWO8YsWaHjCpe+mDcS603XKj80FpgLrM9zi4e61dKn9YsbheNvUaqW5+G
1j72QfCsFc0fR8llqu3zFBf/LIkqKEebKegVnRmCVMLetCAjvnc9g0GPwbCyo2/MuCFAqYK2lTP3
thuZfNDdd7EIsJsM+6MROMcuKQHsujgXwyp8YZC8VoXCmwUs+IE77aErMQ5Fn73+Xk/3qpz9PkjY
0xGUOhT7JbqJnvLBNMOtlNNfq2pOPUrVqq6I9ISKrudUx9wnPSR0SORoYBp6wDkibCbO9nqZPtfy
zTB5Y2qKB9OSAJXhIwVQmSQSkbEhoXagc9VctuFR7d4SDVCeER96zqoJtoMc1NFKzXNG4A6YJgs1
O3/yCBBfr6qPqTReLY84bNp9LZP7tLVAkMCuDHTbz1xtxwBzRY29s6FSxa7wNQphxnvbwRie49xY
1ns4GDB0ceJqaXOI4okFhsOwKV+3in1m2t4bFnzbkC8/H4btxFGqkB5MjXVuAOK3svjq2uGgO7Ta
mb2e0/KUwc0zWf7m2r+geE6IwmM8i08bk46RE/M7I/Ah9ojmi4Ehbn4LtafWgm3EzZnHODrL+Lkj
x8cuCsJa80MSDju3+h6o87tmXvX93aG2oVvBWY7wrU1uJf4tPKmAaF7dYnwvZrRAA5Hn9p2u96PA
0xfphm9iTdbSkmlPA/cYd4+CK8l9rS1ABTqsPnpULVKyeBF+rAdAnYFFHpjTPjaqvCXxcHdy/abl
UIdnEygJuEfhPI/p8GWrbldOOxd7ZFVr67KjBrRJ39CCj7JxVjO7WZeBgxgwezKmiicdWcLET7rV
mTakv5HmEou0+ARE9EsQ+a2f8J93uvsylP1nA7fsIWwWQLp+hMVJq6TgGs25eUM4e5MxknhtxNFn
U6Lo6NVK0wFf5eLeEp8VDumUB5jhhy30EebbjAenKp8aJznopBsZMviBAP/IIh7ur7p5mEM6i59m
PlwrUz5VJnErZBoZiKpRiFy5GEYmWUy0NJSvUXbJ7OKmM9eLp0ZjUh74Vl0c7Zy0z5L2sEAajczE
1rzP2kRbLcSz1uon18TBNqiWgKPIN9HEzKZ1tnLXV2HsNx5SIuQ69kClFRvPQPwhGcEmY2JzHgWT
zdzhcOhCdh8iooaAeWM09T2urK0u3JeiorFpk3Fbd4oa0UJVRtZKZn96KALwdv1FlCfEj1ydLnQw
0U64n2GuZ7FuUysgYVEaYe8BgGq15A51kViSt6GNWDFbi1rVL3qjniyvvw80oQw0QS8agOHGAhk7
5DSevd8AaWoZ3NELXzKEICIJmWI2jx4/6lLL5ofRIxDPVQXdYerrbbtxqGmbWLsytSAisIctjBVw
Gt6Khp4ZY3hPgx8ZPZAlyr7E5lBs45CeZXij1/yjQ8UnhMKsKhmOVRDzUcgzeWRGL63XinVFiu8y
HZtfo2f3aZCjUs2rMUVJrsZHg12nBr+Yh0OznO2ncNw6ubcRlo3HUG5CzyWYGlgFlFmddgWR9HqG
AKB1xtrB+yOhvFpIVRzGXV0k70Of9uvMXWLB0KqU3nthgguk7HCahv1T/cUN66yy0N13ekV/gVM8
Gr0Y//qCpKYtXkDajRL3PkWzWzpnnHiE3wb4yQrAGP+aDkZW/p63JSWb+Vhb07EpnWPZzOcyS69Z
n/hBBnfMqK19ZD6HsIDMFiGsw+ACCbrFNnY11QYCBWk4OyYjT01oroplzuiVJxbef2kJBleC3Soi
kuGyuTuh5ERjn8XnKgShnhMAkGoueyqErwVn52ZurLvknA2DAllliWcUSzKGuyyGUFWgho5lfdTq
9toXzZmgu21JKQE0ynwvU+QSZdyxodeSVVG7+HEd+BrGpugr+lQzvzsD09ahvDAVO+N3wSigv9ZG
J9BkcazLjt6piB16yeyrNZ2SjAuXfa2oDrbWvxVT/u3Fw3rOnWNrRjdG3MyUwLOQMAncV21xv//0
Hmv7tiKMseEzxKzNP0iICLYs3o1yPqgu+ctVRpiZdkzQptulw6sQXa0e6T//kuUFE6m2Cba6ZFSU
qaNNSRS7yBIrjQVEyPC9wZfIAUnMiAHVbSYruElYOAksaSqkpHUpxQpc2XoVfHdZ/oi+f1eTY6BM
5LBG+CeS4ak0AP8W2uzrCQpmb7KeQ9f46m3wmTFyrokyLewlKkUqaVDjU808hhwpOTvew9gx6cxh
xeR2F69dMe8HcyCCGlOZ3bBo8OAT4+cJsKpVbX42gvLkjNm/RPZkfYOPLVS5SYyWYD+72uYD8WJa
fMiIJea6KQ7UqbgakH7o7j6np3HqjxRtYDOrSy3gW0tIWMy39JTU+tRbWTJ+rhLhE/RLgQ/t2SKt
u2rqZ1aHGwOGN+FKuJJC8ZSxS5ytbq3pyIN052wI6stiwlJiVHseHiIybTMszqika7aMl47DbJyD
CLkMBWud9ydDmPci4sDP8lOYeNssF/8SDV1PhRrIdQhZNxqFK7zcetAMkdzgFdXZrVGjDC46IolG
lWmWgYgtvdoIyx4m9qGZZNHGNA8BIt77eX4eJeTARmkY8YW7namuR4RSehwdpWQdlbD5E3qFoHi8
R3V7jr27bqR7JfpjFFk/5IVtCic+loILuRIno2X1bRJkJdHHAadUZbAa3fIj9MLnSk2o0uzHxGNP
P7FQJ/YWzQmAAsThVv6eyfl5eVTFAPxNFFs+A+yxWHtYWyWMLpUaMdqqf3UAaKHUikun9ZcQk6Xm
cUXE5smG4hz3sx+HHh2Mgekl/NcX4LYNyzQx+I3UbGhxwuI8avZzwx5L61iWGDgLRxfyCBqKhyJN
mXW79Em9gR6BQgv0mnGcdOGbHYqhiQA4i5skbO1rNyVcU8BSRnEjpPch7+01e/Odk5LSRp38kBPV
mesdwHSqGBTkfae/BR4CffbJRFR7eO1wK0Eazpz6LGwGGwVmt8Cmvx2p0zFdE6XY2uuwxIwyRdlj
IzBCtzbqvLbHCJkvAtgmPMyufMliAu2waC4eJ0Qq+waHTy3090ofnztnUa4UgS+8edMP/ad0NH7v
0JcyPKfwdtEt6usaVxe8npvWsXxvHOueB9WuneFv6ergdM115rkXNqqUDBh0aIVINH5cG/RVNN1t
06XuMnIWe+lLVzJydTxKtuGSeg0nYH7t6NUcwHBmkN87FT8LJzxM3fySzRqLKPw3ZXLPwCYUFvAL
VtdsYRgpg60TAO+Jm8POCYAB68ig9gQT0uDCkkGf1d9s7P50XVtXLVT3YufG9sYc0pNNaLThAc0T
nffp0oNoHPJhZ3sQ4FBpjsNP475xZrzrQXfXXQbEBITY+t2anVVU0IUP2q0DijRRmtpOfXVxMDm5
8e5M3lPIyC0jFLyiS0EBsDfqK5hZ7BP1xrReEvApXD1wqlgXoQ00Ju08j4gpet6YMpMvEcsjB2uK
Y1V/SLTeQhnj23yxB+OKS+fP5CQuojvb6nMV23t7hOsffdgp3ydykMLm5q0gB1vDo56hf4ny5qib
44kQQ9ylL5aesuGM0JclTvcYyyXmBZW4isgTIL3MEwzbLUSgxfRdBWyA8Laa0Fo0TIFsgJ/GiZdK
OquxeNXsBtddSi8NLq4y9r0R7JX2W8AHbNtiNzlA0Y2uoViFAjE3/HRbWG29+1IV72PCI1LTa9Sj
jmZKqgNiKVISlDGXjhaDrSIkZ4TgpolbvJtx1HkZdCJ4IUkOCANU9LJrmD+iGLlH4PzZOmdlDsAq
ARVIoCBgdNfCDSa+arrhAY97MkzETnePRQJqvPVOGB7PweB8mlwL5WC8u1X+UMNxGNz4ZdIt0tp/
hrp4kQrA9dDCykQOzK5Iz3tfw+cko0d97nEgYSUzPRQQSVowM00Pha4xovIWutimJBjLTQkEcQiH
GeNTLEBGaLXYaU4HapFVRkRQ6BhAgpqpVOFSX+IaNZrtRtdBNWdbISHVO5t05I5oTnbw7GBQtfhG
1Bwj3LXS+pmXZYvjXPBtUJ99V6Pzm7jtZS6WMTUKgzS0PToivE4V85Rh+JkQN8+SiPNIs66lW7NN
n9YBZAiTNQmM6Ybdq4k3qK2i36bMkUr+R9mZ7FiOY1v2VxI5fkJJFCWKD/VqYLe/1vfmNhHMzN3V
t1T/9bWUNYnwCHigJgGEZ4bfjiJ5ztl7bX5y3c83pG7sJ+RqdPtPM9LrLiE5gSVid8ErqPg3qyUX
C19Yhbyz8PSaumhdlIbzopj9q2VAa9uVzOm78oB6yt62M6OTlEl0iYj7onWrEv8GmOmsSNgPS5A3
sNst6zOPZqSHOjyquT/aSXepbTZmYZEeXSzTrTXl4I4MN7Xiywp8+6qsmZj5I2bgqkQvmkXkBw7a
kDlYY92wzfLW2e5Dm5tT3eOgFVxwW/MT08ZDXDNmpedO0JNGy5O3AzEMlUbOMhywhOKZysUPOWNY
m5X13qKI5wroFxfr4gioc1A8IFuYgImUA81Nx6V/wDb5sJSG2EB1hagE/0Gc3LYrUsxpmIDZ440c
6ge3p9VOWwC0Q3c5TpBDxkKcOW2oU2ZE1KPPnGEU2Q3QMQVAAnT7UiyfVlXfijJ4qFMa803De0b9
d58W9ZWIyqOsCbdW5l568dkiS93rshcDkmHESlQQtYY0QH/z6Ia1XNnNaAH8SqiTAwkZOPd9rGY4
78n2W6MaHJhvbsf3njbQAWa7Pi05InRLVcjy3evELh511HxoVPKjsjFFuHjqwHD5ALyI0/JdsoPz
hCLDyb+DId4u2c/A8JNawRlA2cM0lh90D+4IgjimOYfzkH7BRHL3vZLIzQD7MUOitc15ohlUJLl3
Sjm8L0b9IYE0e5AKWkxayqu/+9J567PlTCfy3pvqQ9TFT3Ww7LWYSFS16HdFQ4A9LTpnuc2NyMKp
DqKKMJFNmHZPXmMeXa+4bSoglNxWUaUQWoxyLF2IYscUMKH30ByfmZDv6RBtm9x7TFuUzzM3hRks
VJqNKOtQpk4O2XkB2YcOFtFANE8i0c+5gE4d1PpJ2u4zEQ8/Rlodkwkgp0KLUPEJiMeVPw9wzIL+
3Hr2aeLhj/LiKqrba0ZTu8DG56qsmzEMNoGD+9zujmEC9y5l/+ZijSWVMtqXb7kEdtLN2FzncRsm
FHODh5EbzZ3jJxDxUmzTLgTEsCaP3QqPWRVfCju7nYXzmpXEwxlnT/wBRKoVhwjG1VV0gX1kBvXQ
3ugeoyr4wMRJt6O6deAhTvR/PLEGMdjtfa+rA0f+Pp78U+ueR89zAI3k8tp3ILaV8R3R0fNmIKuq
K/u9mHIytehqokx1ZjRoHgrccWrJlJjT/ex6BNCY3ZQ3V27G2JuPSUJrfNfnsCxD195h/syI8IJx
KSYqh2gEob30K7aLELSCHvMygoFpbBqf3FdmBOdzZT25KHxmJ71qDdjiMkJsYXEXrMlG9qgAt2KG
3pdZy3lonQcvXU6lQ/LO7KC2MVlLTKb3NfTBTdf2T5MDgtWU9jdh3LegoA5sVkj4iLLUr/B8aZOx
pdYovqekOppy2bcVA1uRFMcQM+FURHI/tv6yLeL4uQsEjje2eQGnIZye0zl/dg15Iszq2YQCa6XN
sEuZqj95sfs+ptRkIH9vE27le2fU+4WNyLcktwCITvQlql2Fv+DCONlnFflf/+nyi+UtccmMjRbr
Z6T9p9rWZldZWEuJwTwF+XRJTN91liwfgR0iclmC56DAq9618Zl81cMEmZSTDxPUBOWsitVrH8zv
9RLd0+M75KRGNmN/jKnVEFb2j5COQjCm4bYvywkWPcwjG9Ny5dYP0i+erWJwUCMO73Rzi+OaND+0
o43qajxFLZvpGKy1dYq0o5voaUEuZvJCK7fICkyKdo1mbqXXlcumFuGuk+NTVaSYx1NYEUPH3EmW
GArjwn3gTrzmzNWPhe8xt0XOZNzLZAxehxmLY5hl4xqtxt7WOY+t6fgBY1hidVRe+1lwI/PR23Ch
IKpjGhlWzPhkQGvaNhNaNVBFpKsJtnGdh1iX7dUYABnnlb9Gl9luE/gv/sB80hm5v3ZU+heWrl4K
GBR6hChgJr4E27LavUM6q85ywpDH7rtVYMceccAA6AFkE/TNJyqRp8Se5dZqJiiO4sEaxvcyrdGA
OdTbMoqP0ZjRTCov2xjZRYLKfSGjsLjtw+ZLSq4wmcD5ravx2jjeNxbqJ7dcw+CnAY3EW6Ok4Ged
ghkHggdksE7o/kFCeEpkr248pPD4p3KL4z8Hh6bSEFVZAtRJ5AqCc28P9nhbODF39ymMmR3SRk8K
cClleSjp9iZJ9nMANWeR51X0PVkM5AYByrRrBkwK4nNAFvd1VL2Q/LjzAn02w2dL9yKkcYudNgm5
/6XvQOyZNqUMKd9BzNxH5HLrkvp1Yeu1qN773jDEKVkmUbQvayzMeXVt9/OHIgEtUzWA+Z453a12
7JvJjHu7r26tFPcK+qOIH4y/51Gb7s5uvAtI+bWZN2Zw7ud5uPTVCGX6A3LW1l6lGwyxF6E+ZFRc
ER98qDHFD2QLjAhvtx5pE2cTO8WhQUtH6mj32ZrmB5diHH4umSwDfrJdn8CqNLEpz1PjMx4FyBTo
vrmccHPeDQ4CE2nAk9FTQgABXLyt/fmsujx9aPymxkBcocnKyS+N7rIFPC44/66mW0sogU94bL/C
OyY2mA7Xik/BGdv6wS5DPMCV+FkszLwy2B4tZBQgV3iO5gcXyRlKLUarfKVXE9VMcFOvkvt3dh+7
OBQAZ9o3f9z2zU233DjdKj+hiPCOKcHnGSqlDVi9IT2o3NpBMt2kwyNI/5hJumCa0jwv6uSZNzc4
NRWxC0W1C9pyG1YfVQR/1NoLANoTSVAqOgKb3DpZsQsNfAC9RTg8YgUm4adXd8F436NSMO+4MpmV
MPW5qMcXTKk0IJNuDx+t7q9BWrkViPfjwjhujc5Y2f+sIQSvR4FHgNFpXD66MwNUVKprSsJNMRwo
2vH8ZqhCyug1goYd+uixHyazC3o4aLB7FkAL8HyqHM8sMs7khgtjTr3vetdz/ZHgrYpDTbn50wI+
SaAA7aAfEV6iYSg2Kfo6301uaW3yyFL1s5sq5nya5etG6SZtGZNbHBMdz67V3eTI/nwchwmvmWAT
AImCmo2mL9jNj4HZFumE3ZXbQiuuTo3m+4A+/R675856ZVJPJJgVXrr3GEe3TK/pv5O9yuh+I9Sh
gHgqY6jAmAKjUwXSHAZO8jr7/nFqEaJdiHd+HqchADnYVQguKeHQwl9OdMYlhygjPiqtKrldh/9N
81KTHBAzmWbKWBHZW3E/JCwD0DuztlNe7hKJOon7CoU37hYOnWFtPG9KVL528QLT2eFZILIsaL/F
8Zll3HcHOickn3nDeRr2aH4uWiZo8YXFXamsf6zfrbmsyyvPWWFaVf2tTE9ud2eghPTYNxI6XJtm
YjxSb1R5PeR3sTNt0GA5P1oauqAPhHtLyIXdf04Lmo8bM95noG3FwYtsEsoOFBkXzndFEe/TFHbU
sWr3AzqedJ3yIFHOblT5gM9NAxSkpI3hvpYEXhj+6tcMPUOXnNc5PeZV5LOl99J0D3Pzo84wk0w/
alIPAgoLTb+HaLGWnzCrT116Q2XWYksINcIDUPqgL8vyQtJ/od5BdlJcpvP44MBhrBLr7FMU4JDh
GMSccBnwjpbHJr8sNVJSSgbgQQ2fAz6Bwi/sv2KmX+RDG8A4eDHYIK1drU9Wf2q7rz6/XczD4l5i
/0AeylMRcXt7APZEnEJBz81qts7MHhzCHl1gJuZPggAKUB8MEOkeYfxRwC0+MDeY+IUb8doHX46j
3CXRdqoQfB+X7jBF3GQG1NkXY21fYFKhSkXvfliFWUw9cp+zgdVXJvSVkS+KrTD08h9gQLjQy4eP
MH301WXhCPyK8liuyAxZ4oLpdwGTS3MzpN+sPD8sK5Tf6S8I6kArI8x/bK1rLC/Vd2Fd13CgGn3d
rsuPfoq/daqfrn2fVA/29A2PZIFjFSUCMLYDmzohH1n8kTXHxn2mL+ixkUyStQQiILvj37a+wv9S
IXSkgMPakV3bCYTY9qoIyV/f2oyVaiplfwj22qBG2TkoTK0PbwgfC3HoPf4CLH6zBHDNrQPXHYOn
i2S+mRlKUYbtTIyIbgCXXj/it902Ng4MyRApIWtKkeF48KZvkEj2AAM2Ae63yOMC41NL3rXefZXs
In1IgTAs4t6dTgNdj2VNajPPISrZbmk5P4++tQ49vnHwxtlHHOybCb5g/WLkS4XAy3oqspUmgcdh
UwT1RRP5lMGf0NCSYZ8C/vS7S58zZiWaESuL3sE9Qvggv0ZYOwEfTACJoHacEzAr8PmDY1fdJOI1
oZ8gYMtk+Q1jMRQmZ2uBZWrf9hzIU0/SldwO3Re4UNldTvE1A+ysQqW060cE8AnDmU3HCi3uY3TX
HI9Cf2+nq3j+btwPkKkN2tyKTks2XeXVwzgKlLXHdHXCTudmBrYX30x9ex/VV/W4bEh0O2QpMH1Y
jOF1l7xG8XeNp2FKv0U8VmxbA7AJu77qxQHYwBA/o+eRt6l3R8qN5pMDAdLV3sFfGPH9tO6r6/y0
ucksW+2+UcJKd6/EpT3dQpZEc1BM+znHI3M3oggc2Y54xIi2nLNXEdEuJPltulMld1q+kezUUFaR
KpIbCDav7Xpg0PmlN3qRsb6rcM8d7+QRNRQfayQ6800zPju0471PC4NW3JNb+ggB/8JtV3hBDrCh
1veRuSvnvceNPQRcBz/YfTPENzEgbwVKT0Tk3hmXS9FetSgALQCAwEj77phjTS4WzbZ+jp3Lzvtq
rXdlnQbiMFLy7TzJ5GXnvBucMTbqRnNyku8OGJm+uLfMy2K5uJ8A13gcHrhdmL2WPBWS4My4Oxny
YS1Lv2YzYRvAMtPlqHyw0TRpuTrH0daRL2kFh+DcBmY3ui+5JRCXnUr/rTN3NVkl9luJxCakPG8J
X0OTNhClM688iKsJESRu+VKQ4PLgJdnWhW7ph2eLhxdWEIXa1uWAyfubUKCJotnF1lLshW4PpgRk
z4pLHlZpBctTRC7GhOPKkurhONIGxJ5ej0ia8ToAOi7ODTW5iL8Rr1blZwWQM00fUv1cO6i47Gcx
rC0rurexJnLl3gbxwBgdfsGRORIb77tn58C0XFT8123yNBVvSr/0LWOho8tQLmAj80bO3fHdo5Ne
gN7H2kG1U3OpvPbzGgFSvyUUbt8F7QYxIjsDVMv5qp8HpjH1ocuYhu5tHZ2MO+9nOrdUpZT6bxXr
sJ2OINsPiykOY3kjJeZh9yYovaOxgIC7x04i3AE2nx6lelt5+yn0OvRjrXpzsmSHfHFjUMPixl0I
UwwqZpb9lxPceFhgkKfTcEI1j8WX8w+HVAv0AAxaHzxa0UcncGxhxNQJBI4JB3ALoBDn9SqG8scX
BcdpjNVRVM1D5cTvIYk5QSNYPKvRDG0TOgIHyXgQEILELDisKvzx4sL0+popJ/EW09lqrMduoFGu
cXPkq18j8ZMT3ItDTPKck6AsBpICkfcbil1KvwI+qF2Ct61Cj73b23rMNmxi4GOOnnzMd62/mtKI
vpp8u76u2kpApwzRs+jsCX0IIF5gUIUtNonSx26VF5Vx/IhmmbkpWg83wQGr1WGG04Dv3FzaHlC6
aeUeWAyMN03oHrxQHfIgJNAsTH+g73qoKxZQ0OXRqfeap7lB6qbpCt/1nglPIoYLPEeaQPt6KrZW
0tevaddg2JqhsyNunblr6T75nPR/OiDQR5pZX41anSa3XvmHCwZrjyfAlTzRNfkRxltiaPC9d4pK
606pKDuGRd+ce4VobTYlQlLPvq4a/zVwnAlkEUtuLGpabJHvsIvDL4c4YG4C3u5FNvqvRCUzZFSj
3PuTF74gc2Cw4HYgVCdmshAQ6d+o81JA9UcnyX1umW60hWGnqF21fpt3YyX7S9uKmo2SxE+pERu9
L5wbmrzUU8t1jtdBuy23jXG+TLjo5YXALBPcuppGYszVaiNa/NQMFo81VuIutT9cFxdlz/mBcIAK
td7YrfC3RcOgpmL6UUgeWZH0I4186CI90D+f8BQwA1k1n8sATOfsfQUWOnVgmRyzHV5x07iHSXju
EdnJcUrWaKL07HkKEJGesFZIPk9TDDeTm70mNE/w+ganhWJnRqA/Ow0zPJxh80o95Kg1TMirAPBk
269ZBhlDqhpKo+375FiQS4BBKsC0MgOND+P0J2pcUoFJce29B0ESp5VCYk46EGYlKWszgnKvp3lS
fUtk8DCg/YuxIGzNMBy6Wv0ol+wrapiP8N6Y6EzQT4z1McXY+yRDgrKzP7putYdb30Ua/Yhd67ny
wKForvaudZ2T+9WjFTCiBXhXXacyOXUxv7hV3BRBvK2nmDRK9rjFPXVc7HMZvCDeQfqoy2vmW4IJ
O46erjjhONwPirI8iI4peOAkxU9NMpv0DaZOc3aVObi2/VKMaCWR/yA+S7ZpC9ixw0Cx+HhL/PKG
4hginJ/eFy0J5ln3lBjqJaNhrEActAwFjHjPQ6sDjeLgRu9C5ZIY7ChoBeIwBPNo/4BJM2HQ8Ezp
jZ+2m0j/I8qQpX53hr7pma2B/ndtkrFym+DHEUMDJE/XyjNGEWU1lFy6Kr8qM7GPWllxknRWs4BZ
4nhmNBu7dc6Ay2hQSjQzCFohL1FxfcTrF8W1JW7jKvCAAndFCLpw45alluRLGsganKeqrdHCkjff
0s7iSKtyml9LsYqwW8HPdgHwriXyGLtsKxlpLsymP+eEQuenjfKSEAe1GEGAlLSGcHgL+W/X1oB2
ol49NIMqYHUVac7MCu1v2HNpsIq5Dr7FoY+QgSaYiptbat0BjmgVmIy9QQGhWoc8PT+V3GbS6ij4
gYtSNHTMJOiJLItDO4iukuBcqQYGlJdjVgxlvm1U4Y1cPSIu+tfGJfobVJsa3Hpj/IiUijHW8uxl
Y1pwCo3MKLYmcAtYdDjoYjKLEdeWlKQZcsb83WhazPOmtOOK9liGfCn8DD3mEcUOM52kl5+QNczJ
VPRJ3qttlE+hIYzIC5HnAvuICAuo4nDxGoSCw+gewU5W1AMqrMnX2KiAqWDBwkPeCVOh04Bg63mq
fi6NcMR75UL5QC9np3E2o6ZsByjdMl+0cq4QmE3JtwB8GNGJ1lTFGAFLHUeRBcA4kowE7TCe8h9t
3/gw+42dRtO1nQ2ZuJVzH65Fd9oEXDxz/ibEy9nirSEl0eS39XuWIuRDneJHSKvLWSHprxZrZOxN
xgMd0wspnMBj5jYW6SppT1T6mLk46fBOBGAi+h3+Nj1TxSdzMcNTcQIJRDASTQosl0tOfKN0HYKM
HrSdMQKd2Dzo/gVJ+3Py05wcVKutZuByceTMiFS9bnaJywgydr9xB3E+8J+UK3AhMRsIEkkwrDsH
2t10Q1dwWSh1Lq0FpUFRT7dKcb9EduA4HuZ69K95vs/jeeHXwwevwulJlnW+9n29KQjfuiFNMNxB
cJuT74kKUqyohpO1//JRVGI0Y+/oTvNgzauX1ejWYaBmIu6GOxVj54hHwu4ZTir8kvQIxTBkBrkG
09JEHLsSO/l4VsKqSNGa41QxTe4tPwHAWEBjyQT0eFe75MLYRjjWvtd1Nb142Dmw0qYyzXx0SG6t
FFebCeWphQJcE8OGFihhlxdLG05xdGzKPBzAD0XdgHraMKRBn+jXTrzjLbbBUTRLw7il861Vy1Ng
Qo0GkCYrjj9CYAWYpy9bilKMPxXXxq5rB8h6LVp85kJK6PmlCExkrMvS9Gk57Yw1RoG5tl0vL/xt
H0etwa6TuysWNJxzWX8MQR8tCcAn08hvIhsMUlfHtgubDjGIwUxueeIiGiGIC7oh2ImkTcSjEWGY
97smNJXt3ueQxdFwWtgD+p8O3f2+eCx9Jo7lD2msCL1tygpZgOrbSUlPoYuTIP+Qocyc6yiLZUOf
t/JK9GFjgwsaBo5TSaz+s6UKvSb6Gr9/CbMxE/Mha0ehJ+QiTYz6mGvDQM+sxvQn2Zmt2r8NdSvF
2S6akiRFwU/5NLlDRUmL94wPrZDeMkuMTMRiKJI0at5QCbHSNg0CweE6RP2C/qzL9qBe1FNke0Qk
TZI56H1sxwRZzIsqoe4PAkoyeyjKJT3r9YoZ9/T/UI8Vl2UfoHpHZhcMP4TMPbI+FWmz0+tsppqk
Xt3NgiKpX5rW+ck4PVqu+WwshXSJsuQeymMlr1zPWbsG0Ec4wFM7XbJDnCeOe+VNLcd6wzaOzzD1
qYeajhprR38xSK8tGaydwLbV1tXAVHY5gTjuoBnyH8+PS5fkD/zESXqZ6NYbPpUjpuVkV0kOoSt2
MCxBOvfD+5nGgkIP0Tnl0V36QgMW6UrdH2SU21DTcosCVy1FAnGx7mKffuuUBs0DZjILymFQlXZC
M2xpm+GIMFJ3sGlTjENY5Rl0vJiuNPhKLXSPekfDVMZb2bVLYHOQYI9710tN95Ql7NJjEC5qbzoS
85L+VF5RjDigkihpH9EFF3QS59AiPSoSWdC8jUYm3Kb5jSx6IW20jPgl8zBExRKV0ZgwN0KncCwm
8s2xkFcLa4c+5qqvU13FhYY4Ny9PeYVwqfLhnEGnCR0yXQc6ZMCdIxMyo89tf7pWml72mYei9pld
DC0uXq7Y6Pq4Xc3e/GU1AynwkbZeWpR7iPTStF/UpSXLTDJ9yMo8BZ2kpwhN8zTNgO5hMsBv20VJ
2DAhrWEAsaTnnWSCB80yAvEX5AtVY6XnOolRjQSRBjbSEEtRTUqGhmR1aQFtLdqkTxCJVEMOjij3
4+wwOQHz78JjM9u7JHGpQ4Cdw/qc+iyiCzcyOj90JSmBV1ZcYcV3i5noEU4iFJxBWQOyVEAswitL
S+bmth308ZfGJd4zfomH8NBYkZgvEWUN5pkokQxzV5uVkPWwMk7opFwRsnlYHM93c1ZI0EsOQaA0
r6qsZJerRUbYddx9d1nQ18I0lfM9Lk3LTav1REHzxvV6uwfaFFTFvpE2ZjArRWXCWI4y7HrRYAfu
zGAC57IerZH9gjXbnEq3aeRlEy1hTZcjcrr5Rxi2Kj8m7jLTkik5HLcisHii2rAzqAyzTrbEhHTc
ZS25lOlz3BZl98yjWqWb0VgktgWJ04837NhzekZIEbJXT960XHUdz7gzqTramk5he8Wm0j+VrYTs
kwXZJAjkCQCSTYGfEEDIBIhc3D6uWHsWcFevPo/TSPhrwTwqvmI42ncYBivo5agWEef4mZeMZ9fj
pngxeVLF13bZMKYZaVkOu3Zgqr+XoW1/d6S/rGfbEMg7JwwztPX1gJYHnpofUezVDgFFY0lHs7OL
Vn0sichwfZRqHO5pwub6UEilULIq1bE3tVmAqq2y9JifILj1cufxsMhN5tVsi+PkVh7LsAKc2IhW
wL2fs4yLm+7EV+y3w/dBVx1vJ3bJBHDmQcN0KUfnhg+T3koh44Y4KDb5rdWNzE1mhdaOCLbWStFn
jBnN9Az2EP3CxaI9JzsYxDPCfeKCYk16r0C1daHGBYtsbivEgOikI5SePpylMz9Jg8WsqsdgbZD6
6Y1UxeRtaqDQRHl2fveZGSkZ9QGIWrM5giKnGeSk+hA0PZo0i9m48yASMaFT8DMtH5ZkYcrqOEin
bjMgLLeiDtNv+EWAq7hdGkGmb4oZRYcgRsZDO/7e+O18r8IA05VjsuisQkW3O2JDQbKGNp8+r9tU
pCpFitT1pgLHHeKt/ayMyPLNJKqSf87D/B1pPBcMg/Q+26cY877ZIvQ+tDNh3GewTN5u1owJ1pKI
jQosgeg/gZIFgDSKGEHpTCPpbWas+gAdsflK8pqQHa8uYzx1bVIhM+NqCWBfpj1cHRSfBPZKPyZp
E7FscnQdCZfT0krAmoSk8Nja/kJ0XYerDioSxLn1zs4qsDxX5nQnA4CMVjta83Zml+EvNmMBKsfN
OkQCRlc0GtnH593UO8STdJjZS4w+ijzhqLUFB5IV4GDkxctoVzoOHINEaA/QPGYKe4e/E8bqHCfM
ZcyYEkjvQ4TA6ajscqCP13ZPk4VkalcUCi41Lh/P2rOb+8FVyv123KReVOpTHHndd4D9Q0nsN14z
bIezR2nEurI4qSV6VCtGtQCoqjzXRaCARAPXhRs3Zn78wOVFwrLJBxc+cCWIXI6kB6gFxZMiqjKL
4RDiTORu49n0SPfzkNvNM3ylstt3lGHZGwuyNLd4jMpkq6Vlo/6Np6I9BtZotR9+NZKhGsxmjN/b
vsc46wAST77nUc28vOoddDvwzmZRkpcBriu704DTWPMLul0ZcF0ZcLI4md8ER5irc/6iEWFlnFu1
P1x1jK7G0xTaVfrF8ZmzSJYZTA3StyFmYMqNwAqvhsRHSUDBo6qBa2ELOo2uDrq/gS7ZiuZ25uVu
kgTwklO4zBMoXJNW+8H3RH0ftEq5xAzoiUoIXpfKKIITnG5Do/yfYqnThSu2gijNOo/NMYTXk3yv
HVNyP2gSi+yAuCbsS8sE+XxWBCj/u3KhKk0HK38Yh9pCVzZXDro1EUzeLQETajpAPysessEX6kG6
HQJZkNfRB/fBpd0NTDbkMR+kHz1H0ELJtelsu2a2Ezcl28I0hWkIWExWY3IYENdBhuxbH2KDzsdr
rxr6ZCfruCpuULbSGE0wSZ7afHJqnnJF09zrPZi6Q1Nk2WUztqo7JIhSxqM9lVmM6DcqsKVF6761
9FUJ0mxRa1hCPmWV3uStO4a7mjMuflXoAjU2Plkwn80sXffPaFEM1/YIfwdjmKmdOxSlUgE+hicD
Lle6DDj/K0wSDJc1ez7urS0bKNPdr0Y9SrMSJPvNgL8lgsIoa/xYGfaqdr3ie4gz4hytQtfRzW8b
ddEyFrerCSI0jZsle2l4jHs0XHmMZg7Fg5bT5t//+l//539/Tf8d/ajuqnyOqvJfZV/cYdXpzP/8
W/77X/X/+9PT9//5t68CTwSBUK4vpGs7nnL5378+HpIy4v/s/BckjD6vY3zROVhMKC2eEyfbIgs7
9+L3L6T+4YXWN/KHF0qdeI6QmlWoIjPuqp2TE/1j7IlWXJVVLemtVCaCPEJTpVe/f2nf+7vXlkqr
9ZM6Suk/v3bABSlqNYeq44+G9p9l7WsrhNVQBmTTxiSWUA6skI+MICdafjTsxUZN2j3lcsj2sapJ
lmRp0E+RLwGPyh0riJv4iNdYO1567hHTRWWldjNlJGpfYgL9HtCgpdQtt+ZLhjTPTScfrZqqEtIl
klSAzdzRfw5lSqWhUPaUmcUdPxtWTt9LkfgQzinenax0qJfxti1JNJxryfydljp73ZR9pn39mFbj
p6MAaXIXRz0Pi9zFLZlPLtnjMeorH0tqd5e4xQ+T631WZshAGnL4PKzUSWrf93F7lxnvlb2JrDXX
PPz+u3fs33/3gfPn754+g+XP67tOg0qDdQyjkbTJGIEPK7oEjYD46WfMjdFhSpGlEs0OIPMDTVUe
uN+/F/8vb4Ul7mpKZ+l6AbeyP7+VopvgJ+V0VWs7WYmSnX1du3Z6IEekvARFOJx+/3p/XXauZwdS
KFsFvvb1+kj8Yclrpg40ABi/OA28NtISnqyJmIkxVd7+96/0N5+MV1LK9jEZBfZ/HoA/vNIwRcq2
uNkjphjaH3SNIHIYapZyCG2a4U309PvXc8Rfv0rl+aBglBaua4v1o//hBZs2aYwFv/piaoZ5vsAy
/4l0GqRN22OQifgTT+LMoFi5IN55esL+x04G12wTOUvzT+9mXUN/3sRcTjVX0qp3PAdS1J/fTcup
GucuQW4eGPILN+x+Vm6Oh6DGhM0B99VisvgZ2tBay8ixj6kB/1RR3/zDXvo3v4IKwOv5AHeVEN4v
v/cwNx7VCaZZaZngW24mnLydVC7lLdRAYjAsV4f/8Mv/zRrjbrOaMZXnKE+tj98ffog2muqUlqW7
Ce05sZ6SSWGJbykX68+RhJP5x+9/+HWn/PWbZl6stM9G6mrxyy6uW5NiP2XwnvSxuXSLGIViHNUI
FyssPz3Afx1jKRjgIdzjnxd3v3/5v9lNXJr0yJ1tRnJK27/80lYvgqLr8E5iRHN+BCqoEH9xjNaD
Z+88RPoHE03ZdkI5vnaBRHnKUBrufv8u/uZ35k1IoX3JkuNI+fN3TkCscLhuojNF5cpY0qd77VTT
MkD1rWiMJfin/v9f0be5KWrN1oVe+ZdXFIxTS8b9EIjb+eDKSRBPDqXXCvv+FtCR/odP+DerKuBu
IHg5AVNN/HJgDmgw0diyn4iC4VI1pPWlxr7xavPH77//aH+9F9AMZ8vyPYdjiv35zx8tzkq/Tl1u
AaZ1+q90bJ0nykT3AG0YrZusvmvmH6+/f00n+Osy5stEuSl8h/HCr8uIGRK3QZcLAfPR7jJOoZy5
APX3+Yqz1Uk2HVAC4zta5jcVM4fWre4O3ipfsz2m7wszIMSW0OMBDPrnUc4/kzgCK6Rr/x/uLn+z
00rbFmQkKccNmJH/cn52kW+QrHFvYkQ1k0lRcRBce46Ae7P0VEMXrdXUAyRAZdpDVi/oUAafSQJS
yoQkpjptUBBK4Fefv/8O/7pE0MNLXwgtOAa8X3+3MpymHOcz7n97dG+7pXBeexrkF7Hyp3/Y39dN
5c+bDiJrNlXBUSod5f/yFeg+pUbuWI18AbPZxnmKGlHMXW/+4cD+67LwfAm2yRMS4w3H6Z/XYqsH
AE2I8hgTG8ZZTYMEfy7oXKbc0CDdzP3/Ze88luTGsjT9Kmm5Rw60MJvuhQMuQgtGRJKxgQXJILTW
eKd5inmx+RDMqnKHezuGWZtedJaVlWUFgwe4uOLcc36xSTjQ78oGHPWvDudh6NnGGghB6ZuFwA27
kINNzOEBA4eSYGgI+e6XQxmyztlrkDGQocz2UFnpmpL781SPjcEx93X4ILlmCFjEDRdOp+PFrTGK
CtNX05gr6uzLIXCkcwqCN06VzIAY1Pfil4422LNo9jBDKMYiqJSUvi8upHonls0UWZ+OYQSq9fn0
VDJdBkMhIoWBGrFlyg9+x2VaqvQrY9LM7LHtjMavY1G4ay0Da04VvQCxcX6kpdPv/6+nmH3VUSuT
LvXGHNm/wbsMmmK86I0UOai+RHRX06y1FlfVFnvHElUnFfEx0Y0eJb4ZlQHLw5JGhzjnanSDxzZH
TGCA4KsjI/TL34l9kOUs0wUUNZKpw4lP6sgio3a3aisJD4x8VO+THrF5bC76q8KoSONiHwzPwvAc
522E1ThI8eEwZSpCh2H1TshEvwHSmuu5AWUNaJ6yEhJXvFexcXjUSqn+muVSGCJcAbMb4Hgaob8A
VxRRUyu0FibNcXKjS6RuAEpMRvhottIpSMNagwRWSU9wO4orslwIofwDoySFDmACMx0amvxGBx9u
YTCmg+5wlzuMPhuMIm+a0Z0YYdiev2hFH15XuVw9lldNPnS4zDgKqYxtRHK5Bs0ggcEigY38IUEj
YzHBP564ukw5gCzKkDidzSn/30srG8DRAXUDhiKowaUWvcgkha0wePVWhJtSOWFf0zA/PwbH+y9R
FSa6penIa1uz/ddsLF8IJpXRenTFK3MCuLnlrSmAN9UlsbnrK4xwEsWIF8b+OC53Qhrj/Hea/eIs
LrIHWo6fdYESJdwgqrqWgSqHD2qo+VYXBtKGber6no3nlZq/Qv+AZXv+zY/HmzquiugpHE1VN+V5
FqR3o1B02DmrUSdv6YRUnxoTrQ7DrfHF1HLaJlprdAv707T9HEw5ndRCNyWFG7FqHd3isNiVLKVq
A6fg/H4B69ZsqOZlCynMNHHnUaZkGbCGpNF5mh0CTesCssM6A2hnIelX1hAhXR16JkLAsEU9/eoX
h5KXUk2TU4cDQNWM6WPvTd1s8LuM5jxVrK7F+2UiB/pJSA+7HfSb3te+ySNK8edjHk0gYpJzcdnX
TC5G2myfF5qOepCH7VwEyutOBkHB7AG6hQyceJW0svUDHS7vWjCa8Ov5yEd3kVnk2a6hqxlIGkQU
HL+nvEETQvRN1MY0M7OFCYAAPVCATnk+6KnX1bn9SZQALIZ5flxomjfIMgA9n17MiroOGiZDDVxk
dLvoIUGp46IpInaPrvY1wz4f/MSklalwSKSf3PZVazadKJ6hk1bXCXqoFeqkhZrcwswCmHQ+zIlZ
Kyvk22wKvKBlzgaW7jf0X2VA+jYwlFtKhqqjDiKG5F5fL5y+S6Gmb7w3Y12kA1BEaRCKDxLsLqXS
BX3py1BB3fH7+bc6MXhsL9ycZa6SwHpmb5XLfol2OK0+L6zFaxp7xq61TMk5H+XEC2k6h6hmwFTm
YJ/tp42aK3HdEqWsJuseY+iaS7iJObpvwJh+PZahgnrjbiAyI2bL3fIrmUPTZOeUjAQ52ImCpsX1
pVGkw8LOcmKt6SIOHmQsVA/JVw6/UyMGlVgbVslVVRnBhasiBbBwwG5oBVSMDLIfff/2/OsdVzzg
+yuqJZOuT7csa3YySKIkV2aaYBtQ6woqmqOAnDMtRLj6yjprQTJCXkUmB83xHeV99SXpxWi78BDH
H1RBC8AUJUkyJZOU7fDN3cQchyADf9wlZQgKWdfyG5R8oEaoUXbdaYrwpoOX/QyYob+BDCo+qkOV
3zU6lKAoBMsMvkwFmZJYN8An0sfzj3f8XaCPc5+x0AEQdUudTepAERvFQufWMdmO2gslU9L+lQkj
44GDRLgiI2wkR0uH56mo1NzAxk5lIHV+Mc9rvUUZjj0/hg+DfbYYmsgnZUkyiZmBZqk0fIAz+Fu/
/rLMLF3RcHkxqQwcfopO8ryIVqyPYq8iFzeqGGb+F9yjRu82boIk3FINNeSFWXi8bSiML3uGpEqA
qtVZ0NHTAL8i0eEkrQb7jf5xdyFBq4wWFvNRGkSZQ+TslqcqNtN9Ns9aqmg9yreeU6NcSNrV9UC8
nLEasW+zpSLFONcOKmpEvSO0dHkXjpaPFXyYqpDv6iKTXGMmHd0A8AUJh0BFZaKQqg4QMb5NQZnC
QhyZvrgQTtwxxBLdSkIwY5yUiNCJQICEfHzhUU6sONJuqNUqhU6y4dkWGue5UEwP4yARhai9K7iw
J120JME8/ZuhZsU+2sOx0dChoZtc+Q9JhiE5wA59V/qq8Of5yXvqrRROHpQtqNJzgTicvLIxgFhL
aTR1ZYuqchOhmBE2qQYPgvvlwin0cX2cfU1TMRWFOFOpT5uNIailvKO0CJwzlS8V1NCcsQfPnreY
4CEhCfkGtORVLQvGvcWMvlYBOwKv0+AlCCZKjVlePjQTT782c+PXlzGrGGg4X5mq/fyqg9sXGrhl
gL1dWSK6rijxcDMgZnMtNzU+H0GLdPcvjT1jQDrDZFIZEkZ/3iTxMkw8gN5hb9jmxSYDinCpRFaw
lk0gAedDfazTvZH/GYsteWpJcGQpyuF37iDay5IPM9XEzFD3XZpfOhLAktYztaoro4d/LkkOSnwy
XBDLQf4SdWSzx5TQb68k81e7kB8PRNtAUlR9ynrmd5AIq4rAqyb5b6TutzEw/wfZLPCwCdGiauMq
3xpBK+zyml0bhHKKRebiqMw2t5/PQJGDcxystWnO1pmqxPz/Le1Ht9HIJge4t5ya1aghuZpbFHcs
fZI2Fg1XX/ges6PqZ2SgXTQPVIlryixx0dQeqSzNp5wvob21ipC/reyYVloNQEyV3kkvaJecnwOn
3pbGJ4ejIlP9U6af7yW1CW4xmWBApugLMw+vSjF2k23pYV9k4wmX4tPXo9s4pviqnw8822Oml6Vy
IFPWl2WKxeJsjxl4fRcKAF1XN0VpveiDYo0RUo8vcOT5n341mCpOpU26u2S80vwtA9BWVlfRj2qi
JLpKPTTFB6PNLzzoAgvb2fGAEoobj06RQqHBODsbdW4faZoM2HBIrvoqRp67K6lXQ9wyhy9y2MsP
kYWc1S9/RmYM3SwSXzJQbvCHn1EtgNKQDgPSUNhER6X/LJfZow5zcG3BcDB4mO35IZ3e43DvYKbS
DzJ1mmxTSeYwolAlAtoOCQCopEGUIYqsJgMhoaC8ez7Q8UQhkCIaCvchFsW8aZ4rJshgEwKR3NYY
YQ157aD73D/4DeTRvxGKGgu1RU5ztsTDdxrUUdKiFskcURrStZGLGqW0DBAsmOu/MXwGKdR0yor0
5mfrbuxEMNMafRmxrNoLNUsa2Kh6uDDvT30kk0NcsTjFSZhmURrLDUId1BmcVkRk7DZNgsRWgTI3
f+MjmRoXVjqRJzAUAns5uT16vKBhtc8ebuiI1ZRkgWnnP57/SMe7JBN5L9QsybVGUukCyOSq0s3e
Bp/srq2x8fGWJNtuG9W/OR/vxBgaFvNbYn9UJObh4aSIvNbVkgzSgZFaKMIPmpUKG3NUAQ+dD/QB
PJgtKZOWFgsVRT54MLPpJ6mYd7QDokn+ADwc8cThc1Wrn6ueylAuh5btUYr/s0rA5wh58jjtk+jG
9XQnAmSngPGiaZb4eKQpZn9ZBi3ot8Zq1xxj/boxM3OTaejEeVpc4HmM+3zB3dsxCuMVghq8G2gH
iFvrIrTn7rPUBj66p96l2kvahL7TaQ4hCB2LOT5VsYTfmS/ZmuhfRUKDaYrynlsuVrrmTVNaPwoz
Ep0GSN9VLifmFYZbn/M2mkQcCqpeaPJ44qDZvSgnN2ldo46hRpfWgPCxLJaeLY6aZBcVQNvzAzzN
9jPjO0/m5Bjpq7HokCUJ8e+hPJl+CqFqOEUiW3cQfiGtCKK8gAmQpq92FJWqIycd5Q8qnYfzJ7Ri
OGS5SLeyHYPIBq5NSou1Ub1WgeaufUVObvsuMxzDD/1d1PT5pHtfPI1tWm/zjHuLCDMFxv8IrzP0
lPgxspIGHQcwM5h7msp9nOXJ0lid2HVNJrxIVYZcjLrG4VPn9WCag46ESzZ07oXfcR+Egg5Jpa00
VM/Of5jjJa2JVGE4uyxwDJyeh8HGuotpPFKl6aJRtBzRagDqG3h9o4QdB8B2zVwbzYXlNr9FkoEc
RpUPo3oVCUNNn5iNxGdvpCSOVCaKYTsSZfkCLdBgh/cxzGJJqYHY+iyIUZZ9325owi08zPFwMzck
IA7AtTRyh9kIIF6M99DEk2sLHCtgb4CBRy9hE8GtXrjSnAxFI0UHZadTKJhdt3K1rEo/R/6sMfQa
zanCR1BfkvQ6RGdH1xdKEuA2GcbD+U/SZUybF/wXNrXZfo1RILjwkpZ5pUFSR/l6OwgVSrg2ZX/+
3TQoxvyZ5p8TBbe7+ruLWmzf+o7g4QZuoLuDYSGHyThA/rwDjLoSShmlDac1EYDpgP0H8IGeSgRp
xrHGmcYuvFeA8qxx0W48hPvjx2a8NzNxU/aYAqTRGsoNENAYQHJ+oSBHinILBguojhbApaQNkhJi
sIPVYyf6bS31iHgFNhXSa7OapGauBQTtLRiCmpP6tA50XBqRIJhMR5BCRKXTnGhlqOKWWIXkOuqo
PbLxrhlfd01YXCZ+/0UA0eIJryjJx0FpS27I7vzqAYmDDokVL8SfRvsT66Cu3hj+jvyDREf6qKxc
R5A5pTuzQTTJVZ2RYqYeynaGzgyi5+rw5Jo4cDz7SDewXgftBUoO2kzPagtvHme0BF7KU4yZL12y
XH5sGsgZxmWHtXhXKKtivMOzCFLNypBuI2xuMuie/TNuITB2EdyCb4DbnEEFwIewb7rfRsymFf0H
bo2jcot72Ygpsg9iIUJrhF19zL9p1J6i+i1qyEXXFir8CRpbrYZOsFjYWfpnbRWXqoVoUxTdkcOu
JMTrxuimxUaxSTYp5ChQ2aqx5j4IuecywtrZ+lJp5opPiyYUIqQ4OAsNBR95JyvuZSNs1XgTNZJt
hteFYevIyri3vlvd9vG2Q3YjKm8mY86QpQ43IvOekeXFfUzCYlL81BVXKF6I1tcMSb1oi3onAkDN
pY8nSN1eAdv3cKtEiFzKHnsVnbP23m23nlWvYXPipHGvIoaf+UgxQhYe8bp9kUt0FKNPQfeGrRZO
K0ieSAiTde/e+JzV1zIodhDjZLX1pR49YoGkxQ9ytGlTbLfJACoUTqvitWd7KsOvJcjJosaqJQjW
GiwRGvIYYMGJGIEcGBbs1hGZ+4kBcJurF0Yc2b6G9i17eBrrCK+hvVS/as0thg8JOjoBXNt++DJa
71nLOfgpBg4fRekFfWTJvTPjVw1Z7TzFVBIWvKYJz2maoXkF+h1qtRb1lwic7nKEW2t95YZYFTXh
JtcvW+vBR2sCLxK4ovB+BxXuCG6YcbNDUhclBm1dNqITc0+o9fsIx782MW+AR/IjkoNU3YQtX0lf
W+6dnDnQTUSkeGThq+z29+gPrCWaZRLrE8gqenrnD6LjXO9wr5qdesrQ4jsZoFCVtB1CS2nQOZLV
mgt74qkdkXYB7SpNEq3jCoM+mGPr4aceAsoKHTgJjdP7rX/hihZNLPxaRuml6Czt+dffDuAU5x50
V+44s0yE48BC4ZudOK1RKQRuHO/g4rl356N8YHbmGz6ZAxn/VP9W5qd5r4VeVZYuN/teu1b9GCqM
YqtqdZOpCqbJRh2tdVjO301X8679qsIIA7PgEabkqkUsd+FOd+qTIv2oWJoCIpXhPjzlhdKVw9jj
wp3JwXDtCREi2jRiF3pO099y9M46dx9jOlUpZh5GgZ3mdYnE0Cqel1+UVh/ujLpHHjhOyzekMqAF
lmGLa4iC6dD58T4+z4Gsi1yMJ9S8ie7PYegKem0rZlAcAheP7Ab/tV2ewJpK3GrphnKcp3GFkwCS
WxrdRupjh6FEGMmGiwPpSm1wSvEbtfs0hop+3/c5kip0ln95OYKmnLC01AStaWwP45mBW/VjhgSn
35ewhv2ht64RTLaWCm/HCxJ2nsp935i6dxR6D+NMrButHMF/lYl0Pfpw09FyyEenD1DAwqwtvc5i
DvHz3+14YhrUiBSyPZkFwGgeBtWoNHQtZFEKqn66k9wSwmvpeRfnoxzfPibMOcU9i9agSsvmMEo4
5jr8KI/urpY8I0Fwgw3Qnw0IeKdEdFsTjC9ciAwnV9WFbeB4RYA+J80ENqwBQNVm6w7Kt9VUNTzy
EaLfsx/78k2rSRUtRnTkcODuNr7m+xsMWpdqYUuRZ5s4GvVKqHtEVjTo22WCgEfhYksG2VnZhT4m
oJBEjZ1bWc3CJz2xPsClTXhN1HUZ9tk8yuUx0vUA8zUJ9NRrrXjNjt4BnoPSqISpXQyTfO757ztH
UHKLoQvGzQEUDRUykGCHHxjxLiHMjLpYxRH9RCVAHNqSCv+yKjFm7+HjrTstDl6VpB1sSsAm6CgV
G/jeqJysq9P1+cc5XkmmRCUTKCn1W3rvs8tFiawsaDyRp7Ho5IpuEa/rQqQNCOeO2ueT1+jFwv43
b71/jIBOgWZq7/LPvMglI1qSyvhIwXpF2k0xt4nwEl2ZNMCb2ixuvdriYMlkBf9gJGLPv+9x8I9S
IUuYYjZI3fnWQZ9RqIxcRzgWzVDVNpXuMUrbZzUcfViYunnv5QM8GxC+8QOlVGQqpb5ul7DCR3sJ
TwGgyVSnKr5kzRv/ADANiQILsvscvIg5K76Av3CYN8WvFsOmQBT4OEkhygJLO5xtRuOhylDSeS2h
ZnrrJtbDxyZO23j7N8Z1P9BsWnvwQE29Qxs9FN1qUw1ZiUlcG33LdCW8inR0GBstQK1zGPAw1JGl
7VK0B88/xOFkNlmjtAqmD2uq7J7gFg5flpIbLtlSMmlLU3BBJ0lHOwuGv0BjGetK1nUULFYCDj/l
R1CgWqQqkk47mSL0YVBL90sNkSmSfwlCYFSL0pOFfsTu/KsdJg1HUeY5GsRi0c0UpV9Row6Dr7SX
mvw9BvMdf5J9zE3efzkcRRM6IrReJJqX0+PsdZkyleWZecWwKnJAKduBxSle6jKetpcaq6H++Xb/
64AuW33QZ79l+VAGOK/N/vU/b4JvZVZlP+r/Pf3aP//Y4S/9513+nn6qy/f3+uYtn//Jg1/k7/8r
vvNWvx38yzqlGDQ8NO/l8PheNXH9D2Lv9Cf/f3/42/vH3/I05O//8fvb9yRIHaxJyuBb/ftfP5qY
wBwuE4nvn9ThKcJfP759S/jNxyD7bVu+pd/ff/ue/fapiU/89vtbVf/H74Jq/cGZgXAxC5mKFpP9
99+6948facYf046KbgD/UScawu+/pbB7fX5NNv4Q2eA16qNg96d7zO+/Ycvw8TNF+QOsjQSSnouK
zikg/f6Psbj/mS7//EynSc+H60+nQkU2Rhg6JKTUYAkPZ40FfkauO0AkICooT/e2EoPzi14FVNZR
Ddwbpr+CHzCspdnpDSeQ92XFWaTvU6VrljdYZVnnfhdRtamNO4Tz5KKxjTDE8XOV9Q1o9A2VT6Sg
4PR6BkoJXG9bC9+mRkAtbdWWnoYWTRfLmbkFQKpMt1iXSo+bGgXyUZyHZoLOhFdF+NTB2KSqoXqT
3Tru5dGAhkSeVlgv2mx6Yn8vkz1oz2KsIelup0PPUYLuQu7hBGK6iGRYjsJhgiRPM6LjQT2lgvN1
J0Re1WHKIvWqY0WNOOw6CR1QIE+D+ir0uVs9ynlomvexbIr3idIE1x24NQ9xN1TAccFLOUN02VW+
MuzAVNE3vAd3jtYaYlHNc4wB5rORkkGjzWGitzIaVY4QQp4/VErnveNGNYndt5mkrCwsKCNMJKre
hHNdux2kaXPARy2Mym9pFUYYhAY5Lhxxacg16oC5fGlJqADZMtqE9z7SXOSnY/FlDEG0u14ifs3J
cltbFXyK40ZPIcvzzYfOKrtvo1xoLwwBKMYGG7PvQEJlH8HOVHnIijbDM9fHDbESklDehrqqvfTD
aLWf9T7UENTqJmlB2cccz0ZCAxJHIodQt60m9l7zuBqvUyul/+NHCRRG0BGkTmDJQu3RaILwTW5C
EBRS2Gqd7Wd8k5XoFeiSx2YmZXYquKhf0BBGbCFvAHE6LeaHiO5HrokCvYHUJuICkTw+YclRIQxZ
UvtF3cOLMBpIxtT40yqFZnCQyMS7IteG/rofO7yk046vZ/cWKHtD9att01b1V9S6mmulHkf00GsZ
2IrqR+GwFrAAey1QjcO4OGKdrhorwdosiYuy/aTqgVRvXTPCMAaylvnNDUQVZV9RsFBicE3KojGq
PrJjGZAAN4leo8+v5HVIhasT8Ohq+xLGgysXBU4unYtrCHJfmr/u4kDobLQfDUBhXeihSQhAMV7V
fZOTDfq1NVnVjVVkx+SkndPyDJRgfUGk+6OnJTNdRlJwk6LO2ILDmEQfrAglN7zpO13cloo4CiuV
G2mA5BnaO6uQW6u6K0atq/GjK8aBtrRLASoYa1RgjFCQCocphOIM0CdKc7pqMWNi3XItG9ICuDFN
xA7OFsoy+pPphJB1rtZ9gCKnmFR2UBsU1KxssmitEJMpqAB6mPwi6ZhE60DX2Z7qJigzp8oH6Zuv
jgXOlUqufylGF0kusUjd99pQvMJpXCHJsVEtxc7Rew9dgGiiE02kkjpzxq5PBLtToq5xAKS3Cpp+
WpltRFeiDAeK1tpIQt+CLOgSvITcDKNtW9dq3LIjX8cywZDC/ikNslpGtKkX4rUppQoCsFLr34D7
RrdTcXW/2Awo4iHf7QoCEvGBp0SbRCSdXcv/I3nz303yRjRGlO3jIOHq/l8J3/Sg67zbUg7R/KRd
jZ8ZNuwQh2B6f4jgZEJWyndS55vypa70qnwhJIln3eohCAcUHj9UcVIxMr1VjYFI6sRotNEb6KzY
WCmiN5q7nzo5csftwC4Umd0LGTTv2Y2Etl9FKeqJG5IOAyohtEXpsihN89Mo6yjsIuYS2zW13++j
1oBR9QvdCi/kKPRy7BiCJrZ9zMDRMSp9jNTjDMeLQMBxx5VRYzFoWj8WdCHv3EHXfMQzcE7MkHT4
jkIq0ptJJw/KquTWghBZ0+M+nRb4312N6GWpn3SlLV8ULajxXtFk7FziZGjK7f9o9vx31uyRAakj
Y4hz0kei9z+Xg98l6h9cyP/ry8G6yv/v/ymDmovBW1pn+1eDv373r6uBbP6BEteEGYLoRuF1qt79
dTVQpT9MKntIASgU1PkpEf9xNZCMP8DJAJahkU9vA/rWv64GsvQHwFZuFZQ6oKuBi/+Vq8HhLZnu
wkQ9nJiwOhIeE1jz8GogREjcZl1Ei3jSAQrpXeLasjc0Jy4Ec+DGUYypzrh3afWjvlFoXeE58tys
xTX7HXaKq3blf7VcG8qydosPq6PY4RqYKIkB3cKFJ5ju+ntdhfkT6LNqmlwmaiCyb9mdnbwh0Ioj
ph28F98aJ6w3yN477OwLIWeXIM2aAGncPUiUUN7h7nX40oYZyGqL7ODKvdE+108wisWX7JXGXL3q
bQzqHnA3pLWcbg3nfOTDioQ+DzxHgVcwrGuc5Ctq8M+5eicq1zGCoP9ejNmFsq8RkutrYlS4h6Co
XOKmRUPy70ShDKrR+5K5sM+KHTm+B17ToTcWZzCgVfRZhda4bVXZWwg0h1Z8jNlUl4IUalDcP6r9
egkI+IJI6g2639inXag2Hhbvwu2HW9eqfhme0svgTrnXns6P5Klpsh95Wp97ayN2PVM2IyJXib6y
uCh4Fg5QcL+HZKHiOKcHcB2nkkwlYJIwUkmCZ8MZKh1toJpUpna69RCQtK+qzE7syEa+0AGvrqIA
/S447sLqM4/ecRZ4+vneO3KlEEBcE5jMB2tyZSNJXERlaM8QExAMclRk4AIfV7m7sv2syH/GuJ3L
xqbq4Wi06lVq+NshLB1c4jBbfnClAUHJbqVXeIZb6ro3tfs41C/NUX9pxjFyPF1cQ7Z5rnBM7APh
W5RpvJ680T18p+ggFoKOgHi0srh4F+iK+EOFS222yU3/DoyJnRnVpsnjNe7Aaz0S79JA4Sbmbfwc
Jfmqt0XImKkVrmMa7F6oXwVABwQ8MlxX2FjIQDHO67K76Vy8Ab+P1oNoxE7qZbeG+NKHW6t7k+sf
QJ9QgGux5xZQLwSBgiuDmUprpJYvukBzpCoBDIADADePTL6vC+lKloaLRjEW5v7RdjF9HID4VGwM
unZz4Qi3UpsB2ep6VY73Fiib2hCR7vvz/Cyfl4R+zr29KLNpPlL3KjC/YO/bNC+TWLELdGalXvQ2
19VbtNajLxSi/LXUrbyF2NNfvb/3f0z7vdCzad9GgyR0LaHV+qVGd2+yMz//dktDOJvfoLs1P5aI
EAwoFAAJxmNijZ6bcz7MyReBi/ZBmafdOStog2gFPqsQRpAwgMK4cmy/nI8w74H9/Ex7IWafqfO6
WGpFQnR2xzld2eNX/Z5L9nW2QX35F6msk5waBBW2IzizKnoAsyMysOo67gM00gbxxgt+KPl3V3k7
/0azMZuHUOYHP+XWnyFCDcfTPrR9YDPnQ8yKqz9DaIDDLbqzx2eHWVZJPQ4cgAPOOpPHTW085Li1
pNH3rr4/H2s2037GsmQ8TSfgCWTMw520rQuTnBBHQdB6ALiMK71DXzVdktdbCjObBk1SRyIKoKEt
t+OqtgJHjEFv5unCwTA7F47eZnqMvXOhbqUalXnCKCFlQ+FlVDTMAtkjqoUW+lKg2QIFteXlLmbO
2Mf0dovAe6LeWhHIQnFJSOzkfNv7QLN0uhDUfoRZHNqRWz1EMoZzQBvPz4EPCsrehvYxbIBH6Gkh
+TBl7YfDBkM3wlIaqxFxi/lwqiFG7Ig/fDt2kq3X2eWP4N76Ed5SibsM7kWH88kpFlA6p15z/xHk
w0fA/qTB1IPXTHJvJYevtbaA7Do1A0HvM8PZGZSPVs3+1BBDwCliSgC64I6USohLQ22qllin0x1r
/3D4GEvSSxauCteHNP3wRUIQ/moAt+PjYhBe9/fjnboVbQSa19Hauyx39SUQQkoq7id1k2yo5wR3
S4M5PxyPHmK2Dnx3wrMLPER6Lew0B7e6t+zSe7fsdt1dC6/jGrHUrb89P43mqO2jqLNFMcmuQ99H
a2i4DO/JonaWrd9lF/IKpevH87FOfU2Nqiu36omSOJfFAn8e4W5EOV7GfC/9rPa6PQSKcz7I/PD6
+UJ7UWaTEqqHFqkiUcD1bo1NduNt67Wx9Wwktp3FK+WJJQBUjBnDvRHu1vydPMvTzVoqIxszQ1Pa
aptqG22N1/6HeN3aaD0/1ttmodf8sb3PVv5BzNkbyrjraFlInZ+Y4wbx5xt8n1fhW+d4NiLQztJV
8tTMPAg4O2+6HAlPCvyRPWxrJ31CLf1VRqnLtyV7GlaMw1g4w5W7Pv8pl8Z2tioDEAmDkRVcTNRq
DQwa9bSFyXJiRsooIsBFQgsIsuZsnw6Qy1Tjpo8mEwanKt8ncEKhLcHhTkdBzmLCMh3LCMgRhs2G
iyNcLX9PWlJsv3bieElpen6xmyY+L4Paswp6BtWheZLTu4rQjbxM9qNZy4kjOcUWhQyMIOxmM9rV
xVTh+EUBv4+gaAZo9CiB3YGyONw5dTB3Fm4VsY03059aXl/VnvgWLEsUnNihYXGZE34RUiaYycM4
lUILsS9l7I8/kZKuxx13pcuf0y+1lyb8qbN1ImOCuTLQWz3iqNXIBIpSrdNvvQx2yS0jaXtrfNUe
jCsYXE+9LWzHm8jBEWVn3GNLvnC2n0hU5Elmcuqbo+9izRZ4kI+FFKJsbLeDvPW1l1R+y9320vLe
zy+wk3EQzkQ8BG4ScKnDQTWRAxURqmYjQaRd9iQbqzasQbPLUfcWXunkpqWhb0G+AkoTmMMsFrCY
fqgFHMsv/KdgN161q3xdrqc9K9sEm8WN+dSi2483W9pM2BwJbje0+8/hk7iOrrjRjzthDdvAFttV
8q1/RiFhfX5Al4LOBrRJVVNqG15SCpTPY+LucsyksipZ2LZObshUFdHO5AIAF2h6jr2UOWlK/K8U
kAyqu1Z929spV+aF8eriJWH3WIJixeFI6/TB26iLFc3pOjY/ffZjzz7kEHHJxelr2mYsyakvupup
eqQ+wabw1hmVnFW7dj8rWGCvoOelr8bF+TE+dSrsx5992CphJzX6iY3hvXjKdWE9nP/7T89U6rUA
fBWZxG+21ehaj72I50e2cqdejo5vV8/Co7oy71j0z93V0mZz8n24xiGEx44DmeDwW1alZcV07bAB
roKtxn2+Qb/2/CudDAGPHTgjsJojpSAl1Nog6gyKs43gjIGK98TCRzk9I/dCzGZFqHdl2mIFSPJa
XkiYTq+CtWCruF6tlEvh0rxCf9wuN8nCDWT62EeTcS/sbDJ4kgBq0cVNMQ4e8UqfXGhE9y6KXiPo
IOcH8eTa3gs1W9saWh4iNiOgGfIvvflFlu/Lv1ppBzC7fczUvAD9cZpSfeF/IR+QT87mgtJ37dAo
FBFU/JbWJJNsWUD6dq4DAWzX26OtvVBZjDbmwvZ8alFP6QOJw4SVnOMX0WHsq6Ixp1uAt0s37c67
ELb1tlr4XB8yTfPvBRANdU2Q+ogjzl4QTayel88iGwGHrXAlX4ZbZaVv1QfylX7TO8WjdRVdCmuM
q97cT/VlE+DGs0rclWIjqeUgB7mwlZ74qiTu3PpQCZnkWKeB2dtJRwT8QB7REjKrFxwYJ5boqmwX
au4n1t9+kDlRulQsUlkfHf6sevH1q6ZduCafmjcToBbLxIlSb83z2KEq5carRYT+Y/vj0rOVu5X8
hP862/Fow2NfZXd4uIeLF6APic7ZF0XyzkKBjiYloOnZCvTzECUE0QhslctPcRk6id1vxHVlp58E
27xObsor4zl+G5zEAYPj3zT4pX5SFgpiJxIZwPoKEnU8ASSw2bRCcBgzqkQI0DeSd0Kcr33NWEtQ
WYXg2y/vAkQCyMQ1Flk5ax4pLySlxEjYnmgIrejCtRpW2riUvnw4ChwN616c2X4KWisCVkQczLrE
xyRx8B7d+U/lfbE1L9K7bKs7ylZ5Qbkp/mrddA7s/xvpBj2fhfVxauruv+/s87a5L4wuhlDwT3VI
opzx0uP5ET11bzkY0tnGqniYQYY9M8i4I5fB8qWyQ8d1xlv5QrZWlOfsXl0t96NOz5l/fcnZyjcT
L9bjiDeLcclOwwH5hC+h/1SDCjr/gqe2mH8NIQDcwy0G8x2190QCFeYnxcdR5z4M+38zxuwaxhVW
jwKFGBTT7BBbpaCynALmzPlXOVUo2/tWyBkcvgt5makOUxzlzrrGW8wZ1rqNODc1b3+T7gRtlTz1
W+SA0ls43Ltqpz6Ez0vXo/NzUhNnCVoOkqEVeh5iwIityG/y8teke6djmLdEPAHKANKPc80heazb
kk0vwMDqWnEDJ8MfVkHn4vxgnn6Nf0WZbSXIW+QF1qqB3edfUvz0ytJbWLynamEHLzLbRfQBQ7sg
JoT+INv4F2KO61DfW/Xr8SZ9qHb/3gvN9goB/2tk+xi2JPsaSfdl/vzv/f2zjSJH7UEepwET0Utn
5eKE/ng+wsk9AUsd+Ec0QpHUOpzeptXjRt+rgS21kq3UeK0334T6iyeGC99+Goqj7X0v0DQ39tKO
pEXVsA0YKkzgcO65NjUSnOyHZwDpw2vz/FudngZ70WYzrS00s6POMJ3R3i6/G68oUT7n3L11+nn6
sDDrTu53e9Fmkw6EPHdEjPTspr6u4tu43FRLjeTTx+NejNlUQywzbktq9ra8zS/Ey+RRXccbTHjX
2rrbFtvERmJiTT3jnuTRXxWb3PY2f/Nw3HuK2YRU8rJXpJKnMNBX8RpxJTfx5vy3O5GYK2hr/3NG
zk6poapyTcRumKTK2021ZW2rbsrlNsDJmQ+dlYrTpDilzTb2vh7qepwGtP42XOqXzVa4Ta+01+FL
uRY3mLRvcVg7/2bT4Bwtgb2Is7U21Cru0dOk1PzoKsvE6wqDa6xNndy3nAY7ENxIrYVE/KMGei7o
bN3VlpRoucsWUq1x9HbSu/IakMhzto1s6SF8dO9Ep7RpNd03n5arQyfT9Enm9R+DPFuHKSWpoKl5
ZXWrbG5wQv1/7H3HktxKsuW/zB5t0GILmZlVWZpFsYFRQmsRiPib9y3zY3Oi2E2ionATj+zt7K5d
GunpAQ8Pl+e8A/FkEi0nHqLzwSLzQXYzf6+OvtXjwSb7b7nCjbT1rqG9wuXeo19wQPH0Kb0Brn8g
HfcSyX/QEVtMGK3hI1tCtGPquZxghQe335sC7I5+tk88nuOFaCRznY858IAX/PYEb3od9N4V9JXw
ZIuBOYiZadKlCAqGrIrIAOLJWQ8UTPBfttpN/Rwg7yDswHYqVHztuSkYMbS6hZzxAzlRj/nyicdA
2pUU0LsRcJ7PiTefE3+vhrN1QddyhW84tUk6zxKi5NkG3k6OthLrPKx9eyz+cVnFrZNcSxJ8qwZM
R1bwkH8AC3U6PFUaxiWdHf6rTSGAWDQ4RhPYagQhID7RtFHX4DrL6yF/Lmes4Xy4rMfmswfoZmzc
od+I2prgO+uBlMzmWTHvzUUkSj4B/MhXSmTDMhKKvZxN3F1+CRsdwIVzYkAkiGIvJCZ6O8cprhk9
jUftYB6Lo+0Cfg1h8I5mW6/CWpLgrYFcZiizgdNbQqBjXGcP0w15YCjcSAH6Ip7xg4bTUfWBmtme
92rcW/VRbS1ccNwZ2HT7ruaO+3aGD2UHK+CKUp/3jJPdY922lN+nKrhsOS7lOZegqw7y+p5+B0s8
KHT38Nn4vyI+DGulhGs9AMLFmGdIoc0Vw7gT+3r5k21qAVY59D8wXmfwSe51wFcqUhynOf598D67
knprqJMLPNPLQjaVwJ4p33YGyodYSjaG0cp7BVFlOzTXhpQfMUy784JuX6qVDMEPsbIu2wblLGSZ
kqc6theDTAoIOORd05mYR2MPjGKmz8rpfWoaYZHKnWuay46P2tNUcB9AGfx3hjZgzyaRHwG1+98d
pRDapWpNnJiPiufFO0u7xbbM5X9/2x5+fyrBN83tIGEojScAPfXm5JOZ8ZXWPwS//umRABxkY38A
SAYi4IvagoqADQilBpNdo50UTan6KMVScFkZftpvLo+BdBlWJzv6y+T/KptB0gTQdhnGbWA5liSo
QWI8wCzPuX4NCmn3srDNk/stTGxzx8NkSj2DsBkAR1hjcg36mdDCvyxl28utxIgVlXzswTgALxfX
2jO2HoNRYidwPITzlIZDDlRpIs1Xdac9OHhl3EzLb6o+9vo0GXdOd9PWV79EcB21BK7xjKcAWGv8
jGXS53Kyd3pee2cquPSmo8pEIcVrzR8axqvMUnIVKdkpU3PXcMFMRBZV/MM1R4aAIu0P0HV4av4s
A7G3TfYYS7ZfYszvAx4BO/XgWXvtbZnTjKwoEYSqURy1YRWxqDuOUe3tvvlbWQxfcP+PJMFPoKcw
LosRQ1KbYEolVTspavQaEKxtEgN5MTO7xJ0GGcvuFIvqDNCCoKDHtMlSORTLuTXzNCI3nizZLZjb
gc2kz6Vy15JufmwnYu9EDps3dfVzBbdDsFRsWA1+bmoisTN0X0Fpo1ef8lK9Hdu9mHXTrP4jDcwW
Qi6AjfNWYSOkAYNTbhDrYdfAqr/s3NRNnQCFgXAcvxhTE68/dqHEicQwOOfZZ/oMJMygDu3j4DsR
jpYnyxj7wkD+38QlwH5DuoyxF3SJxZnBioC03KoRkMsMlOeYKrenEji8mrzj77Y6LJguw5wvqgAA
XRObG4rSOmOW4qkY/dnn09i9eTYBcxe0j8kSNIWLAUXMpgRTqCCNBKvCkLp14cZLhl6o5zztHDd3
N8ItfvVzhAAApCSY+jThjsjJjnj4117xMQ6UnYP99hyIxN6IQ5KA/43xcItX5YSvS7Okw677Unl1
qwKzM04yQIkzWS5V1xj1GKUdWgOtaZw5DU1rSvJjrw7mR4qHCiAS4A00AbzPQD1vATnhik1Gf5/2
BT0YBorwYKSLP/QaDNXT7Hn40LK4uAG6GAAZakcajnU+YQs3Q1/Utjt2v+gOc9sW++MJqDfBu00M
cp9xpNfMqrqbSUMnQcml+gf8KQfeHBNUXUGSfmoWjfjLMgFyelmYVw+l5I+drvjE7ughZfmEvf58
AjVIPHs5Gllg5VyscKkXgEJTeWkUV+lKjYNZ2IMHcrACeL4M0ya+xors1majjfHNqtCe1UolIca2
q2OWVfRTJXXzFbqDiDZLy0zeNcTBXj8QYpSHuay0M4AsvjrNhF59DyCpoRvVCDAIywPo94pbVXbQ
zksagIU0GCJjRJ8Piol+rGKUE8LXigA7QO9netRnvftayTP+r7L04DWJS3rd2yk9KPKA/GthWIDr
B/UakPrAGDCpReTDCA6QD4PUpt+IUmKlp0/Vh3ECl7VS6cNtWoCjDzy+U/vZwIBlE3SmsqAFxSZA
l6KI0rtW2VSeOaSxm6rL4hPAZ50rlZm3GBTOrJssa2UUzeKfHMYSvVsSLGT7bVF2GoAJ6hpsWWB1
0qxIaXHvvlstaYHwxcDudW04cUmuwTRkYP0HhF8g2QYChnMG41FqhLnR0e6KWbRWhxDstYmeApEM
tMRAoAERFFZArLDKgaPh5mOu5YEmV9qHWVLwCDnAdxgpvpkbWzI9ykULMA46qtiAmoBlHI04vitW
FcZjPmW22yHZP0yDlQRakZPIsHISIhkq7tWsLu/SqjPPFkCwPmB7s3owu6n2CQ8Qqm7WHxId++Ix
lt1CI66UQw16sDsld9KgUsvpDgCkXQAmY/A9DtrkcLJr8zgOFhBiQX3wMZZmzUxcbQBGaV87+lO3
kOwkGTT3WNWC4skYsu+WGeMIwXU7eMDET8Msk9tjkTMKQGGr6B9sqdOPcqfogYXNiG+ppPb+ZE3T
TYkxlQWYoJJ6ADYitqpYlp+tpeh8Ak8Uu+imAXaVDnDlLS2eNAvQ6xqp9POkSABXAZQM0EisERv3
IKdj5FhWhhNpZqFedzEprzDLunhZbjDQN1hdtTzFzqhHDJCS1k3bx9NtGnf5B0kb1Bt7nlXPBia3
N9aAeqVF1R2MqQX30KI54ycwrzpBrxf1EFhSic0XsFOSq5xa6me9Zqo/FGn8LGN5bD5RY0nPeWbm
ACAEhO0VSlRqHmXAmn1fkSY54hpVQUaa7tC2qoaTtYz3lVpn93Uq5Xd8Qud+oBKnbweRBxbqW7kE
Kuw0HHor0W7UqXfu4AJMV1eaJtStJL+LZQIIugow3/1sOMcKyF7nFAv6j1odVzfwRfQaoM/20UzM
7FqXKwn4ca12GAj6dQMc4Y8umUkoE6CVdFqZRAPQPqMY0BdnWjAAfhRy+gA8DuAqJYt8mC1aRmNT
mH43ZWPUALsyKiejvk4zQ/ZyVWt8vR0JjqiNx6M9VopnOdUAsF+9R7N8TkNV7adgmrMpAi5WfsoZ
jLmmWhwSMM8AJEitgOoZO0njxtqAPURFH4YfTR4zy53V1AqLMS+ugf4jPRDLnKPSWei7bmqLFjAu
4AAJUQBsb/sYBMsAXHECCrwxbJfVLMokp/UBOIldvySWi2tbHpJzRjL2AKqN/lnG5lviAXpNAy4a
Y8Gc2+NJb2j9jbFyfj9mNdhw23I6EafBBqKVSOBUyfT0PZkcEPwlwJ9x28o2A42a492gd9ZHuZnQ
MgSxaew3pV4+JQARCepJy1VXarGqUTux8qRxBijMGEyfW3BRydjvK0zAJwPQupdAiDipGHmtvaIB
z2TYG0XlJYDuLPwsBQVEBhRDX5cBVlI2VOvdWJnHyEwaekfYR+DvDNEo58tXXa5JVNMqLdyK9cr7
pG9L088ABPrOsFEs8IAjaTzleqvcwZsrUdm1cuDIKMRjhDe+KRsNaLNTPPi1wZQxAHNqV7oWUVXw
V6nlSRqmPjQV0ByCVgnoTgptUfCa5ypgCnGC1uixORlT59pJ0rgBNHY7nACUJp0pGDyusQzQXFmk
l4+1NtZfHKNMQknu2A2Ra+NU1UYWpjbNbzqjglmZdK4PdRZXt21OlaNBLP0UG/A6WmvY3lhO86EZ
wXcqTaP1tNh4GcxGc2kO6J6Fdt1ZMWr50BmDBITtMvYJD3xJ2Q9hgyfmXDR17M45DKyfGsNVZnU6
wgssn4x+MQ6jkRjPc5MWkZky+zMmB7EmYRt2ZMi9CReG29csoHvSgRR0qovEOqrUGLx2yTEcMie9
6YM2T/mErbpPIKC6HRjezdboSFBmGUb4m89UXcAlD/1pnRaPcWIBaaMwHzW8Pa6eVosL2ADNTbvM
uGV0sc9SleIqUcnx5rHVA0mph0Om5nbsGUsTn5fetsrItshEPcpsgIqU4Nj6xmDoQdU2ebDU/ch2
4tS3aSoACjAvDXg/jKXCg78Ow22k5FNuJ5UnU9kl8g2WfXckbEyKAAETtWLwr9g26hk831jVGWjZ
zqNCZ9jkLbaztWvm5j62A0IgD7kBlugTTMbtDcBsFLy4UAz+YbwJu0FiepE0SV83tVx6vS974zGh
5zJ0AhIqeBiu8tNebfdtzgRxJo4P02h8mks4xlZnmKZaoKNuGOGSXqlSc8jAnnU5in/7sV5L4X++
OskSUQ4v45XeJAHovwIEVPbxRcL/hwX5Pw7gk5Fqrg78DWrg3WdABv7f/1kDgvz6W/9BC7T/BRZL
MDYrBrctYIP8ggQx9H+hkoZ0lhMaYbZOwx/9BxJEVf9l4G+8Ahn8D1qgav4LuMuo9Rk2tj9Rzf4T
RBDBDoFVIeNHAXoWZCXgQBVLhwrCb6lV1NSnbX5EihUOMxDXpJ16xFspYHfD0BD6aCDnA2Phazuk
UqFpU2Wmfp8DwNExwQo35Y4RVdQ4rj7A3c8EdT1buyUJsN7Y89HAnQEuFkGSGS9FqlaZr5WDXzaL
O8bvsz66LET0UDoqrvzkUX9X4AbRJHwtZUELvehYkmGYVQnN+bopotQnd2MgA5bes9MIlAmt50Dd
nQv9Rj0IxtoP4GIQWGKVX1AvGXN7sXsnBZN6FU3oDvoF23OFgtN4UQ5bIggtOJ8e1oxeKwcSXqKD
2wXt8QqkRup31dw7Pv4vrGoLPyUADZejk2MKQSRcxVRHbVoSJKSaZ6pPWlijdldeSc034jd+Guxp
JFQk38gTymF9N4B4gX+uARvOwIXDHCDIcYAbYatsx9LfirIwl4qNHrwhfNQYd3rtcae4AL+UnoM3
N79O8P6DzdjrmvsUg7qXbVAoh0EnCHIUFCThW2DxoiVocmdpWQmdHBqwsQKEo1lObt+DiYqZFfXr
vQXut7ZnwRw0bvjgJcMr+Vo1p8TGZW8BIj8msgppxjWCz2PDBse7rJq4ZfCiG4YngGGPJQYMaQmH
qADrWSdKnPrqPVIfWEf8MXvXXi1ecvexPBT+IX4oP1yWuaUcH3nUMJMPCGGROpwoUpeVCjyUUsRX
oH9/mLr6SmnI42UxW19tLUb4akMr11NBYfkEi14qdpVwEW8HJ7tLremoJ3tj71vWaGKhDgwHwJDC
AuvrT1aBbWwERBz8lDT7lvndLCS3Bw9VASKby4q9dRoYkuB8A6BSBhasLHyyRVX0RQMBu0/HUFa+
SYD2+K8EvAy/rEIZR6+Y05u4w+AA8QCY6i/dTltVnPl4MTuUX/EQYhUQ8L2CgXc6SRwQe6S++Ul6
5EsK3X12cm5YAgyn7IljPdwgGfKHK/nhsm5i8PkimQ+1AM8B4QDGUl9/J3sGrTWQMfFqudlVyx7j
CRBZKIDJYFk7gnPcRzXtssgNewdnmKoCqgzvGJZBXkvEpP+stTbeSaAZP42J7Y89uZ0cWu3YxaYc
FNAAhwycYEQ5r+XkrTJY9QI5ymQcAJbrFyYLnXhvMHrD0IHE/EuMCPmVVVOdzgCqx5uFlrg53Nfq
906+SZadkeFtOfhAgFZG2CTyk9dNa42xhQvVqfKxkLRjrKRfJ6fU3Vnr9kxeJBrmZoE5An534QpB
+iocHt7frsgotIo/EY24ngyIXTyOctTdjt/zSI+q2z/MSzApwJ0uf5sBOcP3715/LykH5Gmdqbhm
7Uc5772qroAs/P2PjO+NEMEtlaxL2QI0c9907izUErWv5r/zkn/csRLs7o0I7ohX7mJQnSFfgN/r
d8YVeMlsJ3XT8Q/TK5T0AeUP/4p1Pku1UMx4LSSf4mQZY4CzFP1nsPK6aa77l09KcKv/lsDBAbHo
DTpS0QKkyZonMuKaooPK6vEGBcUdpsVNERgbwACVhtaL+MV1dAqmoZLhexSQZxbnTn68rINwZ37q
sBIgfG0nS5e8G4Cq3I1xqNXsWa/yQG1jf1Sdneu5rYsJIkBERohTBFF5OZflMkGXWTopoLpaMKJy
WZk3doVPDjQmlKtBNq7hs7/+5Cxn4CdeFoDkKIsSVqV8PyjUDqTMvrssaOvUNO6bEe1DjvhZqlEu
is6csc2Vzvcau4rjr2VbntGg3PHQQkjy8nl4aIAZTrgacOu81mjsypjQGGFdozWTt5jWQR4BDRun
i9fN5q2t5Huv3aZELA8DpZ6TanFk/vXdTKSYNHVJMt9wZ78o3eTZPFUBwMStylWwgsuoC8DssF7c
/LzbyecfaJV7/FR3JVwwEdNOJwf0uojAPO0rDWo/OdHcRWM1UtGrc/8QOOGnOFxdTsqB3qbJLXbl
h4AbuUh2DnuZysdCsk7TEkeLYYV/biyYOvslRThRzcLSaidDqVzpQiLLyOAtjw0sGNo2uCxq64qt
RQnnB3NJddpCVKrU74GFd666ZS/LFfPrn6fG31ikiJgbFSuAZZ/j+vUKME4e7XsOzzOB/vAASGXg
hs5R96Qiu977UpuKWXj0VFxvIL0I96CzupS0xMLLZxLggT9r9p+lGD+Vgj54XOFrDRHJiZbd0g8U
J1dNX4o0dWfA4qt/OOLzRojgn6o+b2xlgJAR5AkIHVymPs3kD6O6Fyk4JBU8FmBRwk7qa6vuRvCW
Wxh09IF5imSi96wGAHWN7F+2NTEAeiNH0EYxRgMNG9welXroL7bHCshFyoMxuOQrmmTyNZ/ib75c
lrrleeHgEa+iUvUWqK4xdTabKY4QbG3Y0j/FSKYtGdPty1+8vCtB4gx9k7VAs2fQboSzDeLEkI5m
S6Yd3yCinPw8RAXlMMSR4KcQp6QGoCjIrMOjWDy3x+4GG2jhFCyqO8/ufFQwv9wHxd140yB4toF4
UvlZuJeH7v4GIT2c5piCfy7BgkCfl5iC6GbsmWaNOYOO0poGxQWOBygwJOebqiYV6A+H6YbNGjpi
WGuL4AlaT6lz5TNhIL6dMn24M+sagDeg/Il0MBPIbq3Hpd81WaeADUDZLVnxUE58NmDpvw5R8A6a
MRbEXHCI6G3/aI/0E7tK/Rq7+lrpyun/Ysxc3GERPht2vl/fMaIXBrqykKg8mqCfC+cQg2SDK7m1
Dy4X7FnQ8WSnLg1NMG/4+amOlJ0QZMsj/tZZEQfddUkiU9fjF7Ro4/fd13EvXOOH9s+HivbLaxXZ
lFOTphAgn+KoOs2HPmhv1MOeZxcXY94cpRCnA1pONekAOXNInqeoigB8Glgn1c2DP86fEB+uz4yf
6eq9L4peX/KB8TtdunrsIMhdPAVQtJd9lFgx+KmSivQDIZT8FodylJvOqtDx90e/vybP1tVyNbqm
q/0gAADYq59uBb3GSpiglFw3IFGgOt58Uw8le44s9qSpe2xs3Ae8sQa+NIXSMyBZRHMDRUNfgvUa
iciAuYtOBUtLFmZ5GzXgeG4k9diTeic1+Ydj/C1TsEBM0UzYBIdMwPBhvQegiuSofgSOVoAr1Yb0
D3ea//3ZEGQj8EVLSMzn0FkHyPuAqL4bWfWcTe0UEs1qdtKgf1DrlxjexVpboYMxYqINE4+f1JMR
KgfJi0P1g+a9YIPtJBCbbgKI8v/WyRKCATMr1XEEgYuvDhoCmjNpdwA90dHasozfEoSv1MejTIHq
mfvlUfWA51n4MrDcH4Eli3EWoFkDKRkzQMBc/9LJGLVw/5DfWPxqb5pkZj8QmUHDxpK9Ou5ce9rZ
QxBrj29ECFdMymJnlhgMYw6dr0Aj+rA8cWSdNsiwdVFi3Z5/OeVbetrb89lKxozV1xNSB0wv23Fa
Q7fZoXdxylzaaYE+jnf1OH8grN95U7Z98UqekD+UxAbwUYsbZ5faeaHJQ6XlJ405fkvLg5aAEnJR
1HuZEQ1LaVnKyYbeX/ade/bKT2TloiUZ5qoCwdtXARvWNkdranZuxGYEudJRiHZAwFE3FteRZGnE
SgLCr0ewPPgZWK7+QhcNeZ+OrhOauMLX0zRaGB3mIP2yHT7TMn/KnN2nZlOblQzhi8kJQdGIoMqV
HzvM4z2VR+ZDovFeSTBt6oKwPiCPY+1X4d7DvfmlUJTCSDla52/2WnSzUcB8yLUD9ZcJcUT6q3u3
EiHcO0tHS1XvUGBDqiSfUNEJssLtPo2HLvEXTw37U38vHzCKcpz25lw2vdpKtPDtpIlYcZLgVS3K
QbpVjcV201jtPdJR+aqaVedHAxarawmseF/+3GrQrEFBGYj5wIEXJMeNMeYdSDLADqaEnQy0onh4
d1nEZuq2liFYjYRMF3oY/AkCA4dPeAKvRS8QRdd8Wr+Olh3XsmUta4nCvW7aRVkYeqL+Eis+CnXv
HCbvoYNtycB52QCLRInRftlIWfmO3JFZgZ4lwq5+ugNTnJfpxcfLJ8cPXwyD0HviJC0oZGLT4bV7
IqwAnyEfIJ6L8pRKQDowc9eY7R3PsSdG8FHYwpeILjWA4Kn6T7ZefyljZ3ExlPTw36kjJE6z1Frx
Iss5uB2wLI4uxoxRaFP5C4teHdqbgQwH9HJpBSmsSbzF+pgMT5fV2Pzwv7+KSKrZ5SDMi+MS+xgY
P5uHu3gvw9zysmsN1NeffSJmX1s1NCj7ygHRhNy4kmR8kjIFw1vlznrnnjAhIRqlQq9pAWEos7lZ
VmCQ82lyBmw6DDtP4aYfAPSuiVmVl1q2EB1OU5MpS4cbo0ZWGaqBcnACUC1/nYMegB31qT7/TYzN
QVWBVSs79pvWplJIRg7eS8wMKq3HWuyFNXtwHZuXZyWC//nKDUiNTUG9VuS+2odZU7pUwbYvqcLL
Nsdv+htPgBo5By2GGo5wdCng+qQO08UY9iFqBOzi4RGD6divirG34RptgkWc2SL+ZambEZq1EitY
oj1VdldQLfdl6vG1ujREBxyB6DfN66O9fHnbPlbSBFMcmKqjyQkl53B4Vq5BmeR/nb3mOBzBlg3M
6XLHIDcv8koe//PVp5uXXGqw74VPV9+ZzRAY1S52xJ4IwTpMuSpNksFXcOodnlSmzlORf6V31VH2
u1sbw/nl2ch2nr/NFGL93YQXd6JLXMwLvpse+Vrqz80th5KRgu6rhXG72TU/JOA58gokEntXbvcr
Co+WWTWYneVf0UhdrGwl6bm5maL5UFyXA/g3T1KEDZtwLy/bqh+tNRbfMFvpsg7TVtCYTwnNBxJK
UR/thaHikvBLcraWI7xho9Ew8CPgZEFV+7TE7hTh2TwmkXNub1KsQR124fq51f/z1X8DJifVpTbp
WCqC19SrQH3hZgHotstOxgnrUf8LHfmtviRRcDasLeNxjuHSXs7SZ1daF2Gh3E8PfaRqh72S0uYL
ZGgIcTCoySFWXl/DtMrMxKFw0k3LgjTWDkCauLd7+aPhkOfLDm3bjf4WJVjJaCe6MgB61487YHUM
800zsXvU9sF+WwRNqr+7LG6zeYU+0i/VBGtB19aJsx7yeHtzBlVn0DVe8b193wdqqJyV7zLw2RpP
2UWG3/6EvwSLQzB2VlhmQ2iOYpYWml4eVjNwsLEeC1wn4+OwlxhuPoK/9RSbQKBL7X8GqrbUu3Ke
+Jb6ZLfpXzRJVqcpTh1aC2hb4g6GopMsnKX4PPXmThK47a9/n5vwBOU5G2WngYgpS9x8uCHx3pOw
J0F4dBS9NrEvghdBd1pXmX6oZunuWN2OlYst006JDYCCKLlPqVeW4fJhTP3sAAPv3Czik5MIFPLx
mgO07heI9/QTnp6ezi0KjshZJuCY5uq5Ql9nR7894xYcRo3PVxk8LRoCJcSyWjAfZOICyAUbGvIh
3kO329NIcBpVlwJrk8EmygJUeeAgtNsdw96+Phji5YxhmMQTowTQbSe6DQmLCVwdU/ek8Utt7QUF
m37WxEQyGCkAZismrG3eJ6nivLj1+XqQz2C7wc4UWhKA80lvGt3r5cNUedLpf9F22XzEVrKFJyWx
ptR58fFoXCGui10ej8AqgUpwlR7Gc4li0mUr2fxqK4nciFbBHYAnUgXLNrnvYDs5B3SkbbPwsoiX
E3vzUK5kCN5CakxiLZh8xtP8E3QiOToRH0jYC403DWQliCu7UkavVZDoqTyMlHTP6VBDGYnbYlf7
skJ7YgQ7bO1ESxCAINyXaxQqzw2MfaLfLwvZfhRXyggeAghtcw8ySDzC71hIg/nY3jo3GQjhfYsD
daHEh7Y09PsvxQpeQ2+TaiZlxSM3GWwNruJrAB90AWl0nPzxufmoyi64MHYelL0jFZxHkyY9m2QV
Xy5+N0nfTPtLbO3NHm7GvqsDFaKMJXYGtWMwdaWPwdcN+oJ+9kdMhwH93Jvi+tAyqXCNmB4uH+mW
buhcocfpYEgGKz2vrVK1aGaZ9YwT7ecSSAaFjCVRvuJKhzKN/8I2sXFgmJiKtjAPJL8W1i3xLJkF
RjEUiwFP5QuQbrFpOnmXVdrykTZIwUAMpGJlwxFuNDgQNasCfBKyeZREga2e12APbQJmO39zeAY2
oYBFzyGpBX3imFh9CaALP8tmv6q/2Fp+UKrPf6EOmFewpYGxUcz1vT60Qs561seo7vbqGJTpXW0q
UYKN3Y78uCxo0xRWggQH1TBA9cq8jDyS/KAn9knNxh9YmH+4LGazm4k5dTxi4EpAL0AwuawletyA
6x5Pv+wND3VYoIHPASZVX73ao93iP1p072thwhOSMCCAmBV6N/GQA72hcC1p59g2JVhYM8Algi2I
UPptbZlE63BsWnLXMt0b2R4v4eaJ8fUwJKVYMsU47GsTqPRaV+oKI7fg6/J4y5RdYcIfsyIvqcDx
8vfZ0geLyXx5lrP3iQOkZQ1ebI1H6DNxfMyru7nRRJdFbD4fDo5M/gkAJGI8WhMAQEgHhYYAECAP
VkgC5gMC2Ou/8AZwX/vNY/puR+iWi10JFeezmNTPtjbXSOTGaPnA0XI5rHZzHaduc21hjCTS3ena
PNCD5u7NqW7drbVs4QuatLKYFSPcVc0rubhRdNRvdt+QPSGCrdNxwqTn0CIJBz2mY38lsxqR+fvl
Y9wUAgYFvg8HQFXRHdnY/FeJigJwTx/tOgGRKcANVLYTTb+Ey+K9xUMB+7Nty3ozWWFZRFn0mn8s
F+sE7+wzdi/Hn2aCsTdeQWmi+QoNId3Vv6bPQ+PS3ld9sHvtko3w5/3CTxGnL7BzXfYGwU9xas1r
y1sKMJ+2JKGtfxu7q1IJLx/wVubngA/DRK2bn7EQCcj1Mma5xQM4wtxU+TrSI1i37ezKUPfaX5vf
8rcoMZuY+mHB1jSsUktLHxgTV6Trb1pb3WOf2lFJXPYqWkqJUyJrobLkkv5dVoMqfekwDPCspbuk
RntaCdfAUtOOZgShlEFvjOnFX+qNx8GM9Scj0rSPiQdg8V1ksW0vbWH/H/4RdNwinQvQQ7GS30Pu
HMpeBcgpbMGO7vRB+1EG2aO5A8u3qaWNkE225JdezOs3YVxSk5odglLL+lL3twStv8V5vmyKezLM
1zL6XkPDksAUyxJZZvvZaXLAbexx4m4+OCtNhKAeqFfEkAgSI8UcP4A6HS3MekeRPRFiBC8vVtVO
+DRaJnus19xy73NslswBKWhz6kFbRzz9+qzsDpA5INDLMVGqAF7Ka7BmWLvxUQKcHWYTMRDp19Gu
VP5uvPFNK6lc8VVSWSdKqwG0B3nYGQReB+mhkbDdaJy0gB6KPez3DXMAbJ6G8RADOM+WWLur8byM
imMWOMWcHKjSfqrtAuS2cf/xst1t+Au0yFDgQHKPXRmRnrXMJGaqvYEbvIBKxgG3DEZ7kulWTpzA
Rrn1srSteTQAJyiOgRlx7ICJpZu4KlSNAAoU4ZXKibSA8qZ47cF4MAJQ3M/uCH8xjW4LYi1Dco2n
y+K3TpUnfg44oFSA1AnmX9K2HJ0Syg594esTCTRJ9rqp+fNcBUoCqwEbGHzSX4hAciNN8qG2Ct/C
dDWZJJcBBajt2M6s4sZN07HngUADRQbMOwjXwECDoNI0CaXDnLpO+z1bvv3Fca0ECBY/6a1WjjME
9IORda5FgWOUVWUbKTTfG+nZskM8wzbSO+R4qoiQW6sps6rZLtB6noEWpdGTUdqe0yugxyvrr3aJ
Dtxl7baP75fElyny1X1unQVZcw3tJO27TBc3pg+XBXCXLTgMfJ/fAgQzIGOdAFEPKvVJiQLyPSPM
0yXQF8rFzrXatOuVJOEZbjIaz2kmFb6Bdrc/pfY9ENpav6jkr5dV2jszweR0ozLSCrjZfkW1j2Y7
XGPSJ9lRZitj0U0wDmObHOPZmEV47Wi1GXN/9YRYV7udfRlgpdJNcjYC54xsxVUPWOy+UnYSsa0n
5ZVM4fmtxpwY6Yil13oCr+CEDyUfftID625d+Q6Qv2psCuz1RzfPE4NkwLnBJixgyV+riq3/XqYM
55nko3ytU8c6zA6Ayy5/tU3zWEkRDpR0Rt4Bt6D0l1k7sbhxTdIGSrrj9Ta/G3AugGCAfBY1c8E4
+gpz6KqWIC94LG6Yj8TynJ2nKPbbg/0IUgH2bvgy7o1xiogXvMOMBfnfUoUjJDUFKUuO2i6IHsL+
zj6zEC0i7ByFtq/fDkaQeOZhv2+/daZrscKZOumAxkQHg9EVqwrs3LJ94EeOJwvj/js10S3XuBYl
2GZeK2PaNEgb0Pe9t5VDO/1AdS9Sk9jTpL3bt6eX8ESixAIkBwW2kmhW0JTFg6SCo7TeQwPYFgOX
hRkdxB5iVQJly15NDOi0aNeS+g6oe9hIsnY8/NZcB2zjlxSxDGFUdpJIFFIILrXil5j1PS2NP32s
jj/Z7m0vC/v54ACbd0f2joKa4PxTM88rynAZlvm9XqDJkTueku65LZ6gik8MRt+wHQs6c75y99p/
NMSa1NGIufG/IB+7w3kZXcwfYMB/APYnZxrm5E6fxiIg71vdH/a6fRt6GiiXqajKYUFTETMxZ8Za
NUvK0q8BQGkOmg8+Ay/GbfhjF/ZKjJBVWMQqEThA0T6dQRBIArkDFiqwKC+L4c5COM9XYvh5r2KC
egbUVj5AG2s4yMnk0XqP6n5rRmwtwhYK2SqwhtSihQjWDQCEvaH2jdIAkbMEvKJTu/30LRmX0JQd
sN6N4WX1RFYw7ixfCResUqsSCWOFED4ic+K46+/YF+19e5fCXZr+ctAOjcdJiWcUiOezOroG/rsN
pePeEMv2QSOD55iBGNUVfFo64KVIuwJRuDm+y3P5vVz3e/SBW6YJnEUIgQ/AZpRgM4lCe9CP8TRR
D8xKP8ToFjfJjmFuvT8c3/yXFMFk7FKuawcvLGb8kwPcJgZIUk95b2qu/ggwWmzjl1HW+tWXy59y
6wBXYkXG3DS3lErjVU6OOhqjJy2xHeeyc3ziDGWV2qT6f6Sd13Lduramn4hVTACJW+YZNZXDDcqy
ZZAgmMDMp+9/+lT38dZRWdXdN7v2WksWTWIAGPH/1IQXs0s4x0OP8vdZf9vl+t1TPrmuLB9mM7/G
n82SidwJWnpm83fJt68XCdAXbAAoz6G28p/7enSnaUWfKLJi/3VOQgMfAI72HY27Vkr+jDOKm6UO
q+86fb5cJmxWKDb8uYaur//3gULLBh4ybFD0/U/HgjSD13yTv/2qxw4b6L+f8WkvTUpgwHC8RrXo
7xACTOw8wcSHCyGk9k6SIN9/t3uvv/HzMYlADXUL3N+4vj/ZPLPy2nVMuK3t8AwZ5ricHlSvQujf
fXNgffX5/nrQ5ypmyfLWd1s8qCa/e7jmPZm+279XA/vHu3wO1jmE2yaw58s/PsIVHlB2QRmqoNu5
cBud139v26/M/e8X+mTu2m1HzdFVEo0aIMuWZxKayyWGg/79mG8WiH5yxcdizmvlwSl2tyWsuzqk
+U9HzqExf9e/+oVzSv5+oesK/mXgnE/t5HUIcqWxxG1xxXwUQb7ZB3N40cv/59f7tJsgkj7UZYWv
1w8qMLZ3mWvIkD//+9t9aXPXLvhrTRtV4E9LJGxlNdziZeSX9zrXMZXfJfeuF8//MDlIRV2rsnjQ
51HWflIbSAeIHfytzUOjv9b/hgJlJHR3WMgscuswW+U3x8RXJoHbHwgiSKoiGPxkEgWFvCjNrTKq
ljdHHGZBdxvHxP/wne19ZRHUwRQOw5QUpus++aTFJIkJ4XrYHtLXsvplFx7kot2gd95ab/3G0L9a
rL8f9umO90sMMsiSlFHH20AvP31wFP5tDl/t2L+f8Omsq3uraJoKT6At1OMX9cPi85NTGt+8yNeP
uQooY1QG0iCflmerFsjdeLihWnknlj7joKcjzE7/X17mv5/yabcO3O0BfShVpKspAAKia/2wNL9D
xX1lAdDDwtw7ktfgaX96F9sbTUpcpKPatosUxLXFhjrQtVMZfVItyb+5JL68AD0UZhxYGzQvPx/h
omO9VWFsABfgf3Xvlh/sDP8ZkhwaIt8Bvfu//4p/P+/TCbGsbrWWEmFl31zc7YHzJVbTd+M/XxkE
9hBKWQiQITH8ye46u9pIJfFSo10mhOYp64efzOIP/36Xr/RFIFb3f57zOUaewR8ZSZ6Xf0KC8iAO
/i0bgyUSGcFISROyGPppgK7QoNlVcGoPEPOvvq0LfLWPIYkDAdFrNAAf7T+vESp63vXXSN1/xCbG
6MySbTocOMQ60IUdQpbpRL+zm++e+WkZ22qxVquXyM32jRfYdV8HNqjW//6+X5UqwebBloZiLwGh
5NNm6FC+Wk2KyNVNlygPgcwWcRlWu+Yi9+u3gh1fWc3fT/u0wT20PfZgvWE1jeEMAgXGVxzMIDVT
9/Hv9/ruQdf//te9P9hEuBvBSVL4c6wn8bvWVmYZ9Y9/P+aLNcKlBWUH6Hyjj+1zqW8TnPta4+tx
D76FBZBhY3/XJfX1M6AFfNWnQ0fxJ9ubRmOsSoVngLcQznwbA1Qjum+ukT8q+J8ufbzJfz/lk7U5
EJfyuIOn4PcP0ZZYURlfLQEU7kgl+mj8yVl6d/1pi2jY/XBjqBhgBqqIoaoaQZH77Ccq7nd+Vt3Y
kQucaKBSmelQn76ntn33ST4ZLSqCpdiueaXe2ilaBdVMv/kef1SW//U9Plnq4Je5O5h4BJSKdl5G
Eu+dX8q9j/7064exd0u4gl3w5xC/RSd5g4aT2kW30JA4l38b2Vdn4H+szSdjtkrPEKTG34W/GTeg
jSQ4zaUfTAcFRej0iu5qgQt7nzOkr6EbdPxTX47//Zf4U+H61we5OnB/7ahRDm3f9ti6+CBHQHLG
PhAkYO/dGybSEM1t4UCDoQ/YE6i1y0dx/11U99VR9R+f4ZPnlq/AzGwbPkN9vB5VznOOBaCBHxj7
6v67Hu2vSi7URJ0H2v5ovkE/33++bwt5Agyg4WlyV2SWH3BM+ywPeRmWSEAtEBgP5LYvtp/dN+n0
L237r+d+ekss84zJfgVraltQrkRmePY3a/mVAtV/vNsnt5QKUZKVI/4ysjG+lrA2YMshiWAGg7Mj
GIMOJwje67QzA41qJ9IDkED9aJtvPKPvXvWTD6GQl/KIRKCxeh1oKFU4ySL7xmy/cPb+ftXPIfrs
E9Xqq9H872qdV+8Guver9/LkpGukYjLvdJmqNa3I6TuAIrINVzv5vG8ABEHJieJ//of40WB3hVkO
OfQwTYrKtMcyIowlcZyCxBoafHsxj/1lGBq7jgazR2IXOcd0Xhd9q+2xDwGZwHCiIFtQ8oaHQ6MW
EKHcfF/U/pxVI1QtgHxqdmQ0mwtD+nZXQ7Inmeue7+kVagN43nQQZsufNsvmj/jzeTRadM6gDsMj
X9TWocmRkLfdoY0bMtU3m9VZSevm0Aj1xXzSbPITd7EghgrpimGGGD0IbxtaxXj+u8PNeID2ZecE
PmBVadtLtwoGWzvobgQguYXUaeBr7oTd0lZHp+NDIAwhnpWR43XMaix/emrmXujIpfu55l1/tPJp
PWG+Ru9y5VQ3XtX0KsCoWBXZ1ji+bbQYn0hu2Uneu/RSybmfgqb2wQyCmkLzXNeQ0AqlEvKxgTNy
N655f1f63uAFtWNAn7Er1qEL563p6mDsOuu1nDR6WWauyLs3MQDyBmcr0o4IBqav4V5stIokpOV6
Z042JFShkQiwkrnWHei1mCNCJWrpYk7EdgA8xw3z3OzCLYd0omFZNK6GGae1Hre0LJ02wQhLe28M
vnUvcxjm5KKtC/zDuobsvuGeFCjxweKuSx64FTTGKkl1OHYAH5HJskMGcFPUdr0bAteHT21Ae2YM
WT8ims0H8orc13hA53C7K1QtdzMwMW9X4cM0hxe7BXOvNrDq3M2JzNJ8NSREj+a8zwHZImta6Gq7
r202fnj55D5CJG56nla1RR04hEkB6ypCg276pnO1H3NI5yWuWCF077igNcJHct87Q5fPQ9OuN3ib
7gMqEW1I8rpfA38Zxr1oi/IRC6RSsskBrC6PhgtQHDfIhecnp61FbJmecdQr728qwxovY7fSY2v4
VSy6cUqM1nxTlaizYdisO2XMyx46FKDsOUxlbSmBLNx6NBI7JUsnfzJC4bAlHNtcXf3nqs9AsrIu
uhn606wM64C6EX9cV6kx7E8X9DlPvbyRvOQptA2XwKLTkGAC24sx2ididxudwJtMKNiityD1hgkN
Qd1UpFY5uYmg/bCTi4/EHB6FOSWxBgNbvGwh9nKC8oNMQRPbEpu0gLsrw28C6dbgTlX+BmClC3hj
m2PgebSqDFKsTVAQ1ad8Hggaa0sdtb3yTviFY1Zu4N5tnORHzRon6pUDs0QPJ8a9MJES1sPqoEMF
bkHJ2jq0rZyFvh79mLLaysySkKzUojgS5Psukzktr/7WjXdUGM5+bIsGBgLFqqHQ7RH5mvky9YYX
1VtHQggvk3TB9Nl9x60qQAKUHevUW5cUlLJo6Zd9Yds32qKJPw1PfBiwiJhVHKtdz/sD6oHxCJ6s
R4pbx/65cH9Xu78mS8UjgF1Wl4PUPJ/7gR+Z4onKIeDLMauBID0bHPQ5tEMst+V5NtRNjsqCvZZ7
s1XBdWhrcLe49ncOmRK5aAxfLPHgQfONO/u+789LNaTQNAW4j3tJP62ZcppY1XqPbtQjBMCfCman
ZV8fx43mgWM2Wd8371qVgCiS7oOTBTkC27wxfC8ZSo9FQ2VzgA8xhFlMj5ySy7CCHwDMa+DYXbJw
4zIPa2ZM3u3C2oO70YiCe4ae1/Iny2crog177evttmmcvVWAdFlqOxl0c5D+fCdku9MTRWwrbsqx
fTa1ythq+AF0/E+IbO6bckF7Ln+2TUEDWuc44BWCYIziodLUBbk7HU3zbu0w9jKyKlgrcu9APzsx
R/vGMNmrPeRnOrtu1LrTZbNL+LTOuCsG/WHkZsR6mtVbPYWit9fUzCe/jsyFMFDoNF+LUyFK+dD3
oNLZnjkEC0YIwo6QW+ZB8FN7zptrb7gPTPupGhq0WVI6BP6w1mG+rtCIWQwXvE3rOffHBhbUd4HA
deRKNEiYMgH87GwogiOtvbEV+zmR5YfXdqehxbu3SFHjiCkniQlAtBGXw4fXiwOr2M1i8Ru0Xb5s
zKBRA8ZSkAvnTg8s871NB5jOOc25Bt/PQfzS6yYdlpaG1CKpuU6gFrnZyt3YNssbwZx9S3jEeR8z
+LljDglrMV+RhmbrBrRogI2o5595t40QYy5TY5UPUsjXkS777RrVUlIevdVPpWJDLMbtqLfl0dH9
qbXbW7WuTVSY+HXK0LgWDT+klTqo1Tl0vYr+CKiOfh4vhriBR5SWgn8sHWYTwBhGyFOhnxQt4zGb
oDuhBy9C5b0IG6NM5qqA+LBd6XACNj7IJzuuG+PUbeQFBL43tRWhi5tUN91t0zbI76NkAYATQn5k
TNSwvjDdZLV0A6VMDGYpiIPkyyPIeGWgRCeDim4foqUARUoWT635MYFPPPlDg45gN+RIZYlxPZKp
sk9dTu+tQr00dAP5h/IpgObjXV+VOsC0R5JLNFfqMvNmXOxo9SEACxqrA/tiHYtgONALd70fYNIc
V8MBtg2BR7CZ+U8zx3CQBxkRY3nfNtNJm8UY43Isz6x1T+PYyzEgK5TbUyhUSRbR0eBA2Q9Oe2P2
rPmpMAn+S1BWHTC2aEMbzH7WcA9DWIgOavxEiLLlcej9eILS/NaWW9gXy/Sm3BViurgoA79YE/By
9hucRg0DkcK/G+AgZOPW6kgYc5/oEXhnZugxAO23CpklDgDHVvgncbbwQ6XVpM7Ab8D7rfb1uoQU
XErJyriVNsy4gYnZOnXcNWvKChJRJbUCECbP82AnrJ1OesYJWuu71Z3iNrfOyqwuXg2BvWZBZwwx
ex2y4YrE7J0eP+BM8PemLjJlnuI8KgPWM2xx+2I1dpyrQp5zwSR+utj3RCUj+tcAkOwbCCSDHlsW
AptHNqHdXMPOSUJ9ulD7jYmjW/puUHpeEdiqeDarPoSX0AaF4Sb5BrdUAQ880mT2WMIoAJmtIj9F
3YdFu0be5jzXRZ+xbYPlmK+WuSZqzh8do0cMKWUsiY69aUsw8Rj68/oGeCjOic64XSk05Hv6wBr7
sfFAG/UKdN3ZIu0bHq/un87ZxDXccw3/M1C8+wXg0Lsg9hNB83egLcwC5q0V+HMNWOviX/joPVvO
dh4AcQ1I4SbO0N+Xs3VXwS0yjAJXhXiEDvZrZZ/phDlMo7/4ih3BCrNDYrU76bfHjsoyWAl768vp
dnbzGIjjSCxou8JJuEg7868ze608rMa8BnqtVlBOxf1iqlezKEjQcRue1uSCN8pfxVpfNmvbIewP
uT3fVsy55GLBAMy8hPlsv0npn4lq3ljvo3HNAUxR1MWFaP7BGygIuav9Bnl/6PznLCq0cal9jTtN
FzvfnECitn7gP4Ir2gX18krEjPIErgKfVEfibI9brndGC+rF0CznRiw7SKHdGGj8mCeYr3VqPRWZ
YJdIkKrdFafEyI24lHgEA+ExLEdrP6EwJWzM1zfupe6ahFUkYy7/jRRkCsTtHPk2Ht4a5Qf4FO8d
w6722PiIZoVnwVdQAir7ZmvUB7H7DUUajQ52P2LNGPkan5NUnRGUvcSqWzTUm62C2rCMQFkQRJhH
FEfnPAKY+gS9dhksxN3bEizZ0jUxO7QebOn6mTbYGbTgNDfqg6zG62e+h0xn6kzQYbH7CMIiMaHI
rnQ+C8CdPmy+/jB7Alg1ULhu0dyTxrwooasM/KxfrVEDBybcBoxVdj973X4j6m7tvQ9j6W/RRRoK
zuLOaA/zFdaIv3+3vi+DHy8evW9m4w3t+9B/qVNetxk2zk7nuLr7IhuFEYEOHekCbXwa197YeHcV
8EEOLi8Ft2vygBt2K5pAVGw3zKDYdmPset1bhYaSwKPl3UqceFHWAR59TDg71xSw7i2PWruG916c
FttFTmPDEV7LAShaB4zqEZKoxvrsr9cnQS8+MGsYC6dh1ei4A7KZjDIoF4q5Jw6yt8yURFs8e2S4
twawMzRnd2s12NFmai91l/KZocMBf3p8Hig2Q7/tGyFUILsuLNftHqJfZTjr4bZt6tO4QRu1mfMF
EQ9FpwDY6wBh4dioYwtpVtU8IPC76xwvMHkd9EK/lA5u+xl6TCsLDCCw1lqnFjEf9NJBfrSAF/yb
DiwaSxEJps9N4ezcugAavD87iwdljau24AgK8Ac2QDw5DkhrC7Dk3VEaiH0LJzALmfoFUm/5eNtM
5cUAgTDPTwvZ9nlV3pNKxU29QdnNDHLWnhpPB61+wLBxaM7Lw1y8SfOts+6Vs6aN0T4Ng580wwZh
EiggsyfSvpn9ey9LfDwSFnMLe3QfixElDQ8TKmPQWS82ZJcAuvHr6lxUfA/wZ4TKdgD6QGA152Y+
G80Dy31YzfpHUEBMNXJIP3HepY6z7WqEGKbxaEwiy+W8J8M0BoivjnB2cAr4EeRYoqn/cKUZesCb
A4gUOc4FekWBNtXZbSA7Q4+5+WPs7NgcrXBY6N2kt3Nv8bjsYKDgxJt2ie2BeL97UYrHjrD3XVUG
I/sQCIdm2seivctNckRQdeOLJ2u7QKAyYLW4KTCW7ddPTb7itNQxgVu7uUWyEKRoAJdShh0aGPwT
0GRTzavTlydqdFhrZMOtW6jKByUGyooKYYbYYfwRDoJxqABeFuPPDXdoCZb4oDbsOowKmrjsGMeI
ew3o+Ag2L8IaJpJc0dAXXSivAb0299K5dYfEcKrAERMgOpio2VnycSxeFeqSPmti2eXJWoLrjaOf
JtZEIkP8qtY2IhsCVXfXtGcLZJdyDxwo4i83Ug6guqxrIsA5w8V/m0Ce700erCXAB5gfbMWjcG8M
27+rh+ehSsEjBLcu8YcXBShvnyNg1K6/W+GMB6O7dEHl/fTl7aIm6PSobF6AGbPLs1ZmQkQe06Lb
y+lsFvO+c+bYqbyDdr1jPwjsqmmNxmZ48FYGJ/jFhkwqYMrF8jqR9lzR+an33x1nDjQt4kJyoJjz
cV/j6HfWKi6rR9atO06LW1K796swEy7rZ8uGy8O6OC+gHAu3weBlQP0RIzPGHpqvARzfoMYgXl7j
5lBlZiOiKKEr3e02Y4ibak22ed0R1DeC1Z6AMniYeiv2xIM/f6xODZLMfUteNtONnPLS0IsY95u/
AaFkxD2Hln6RUrc49GYV6hbHaDNjPbBjwMXzoC2AFvrEgdpL080pIKKBMv29R/TBxiLwvBJR4d4T
f3ocJ/ytIReejyIW6r1GBgocZp8XRwfGXHbOrTEji4CER9d+UFuGkPNKCHzwQmnok2wFYoUDehke
+hbM8a5Kuqk/NsoLUQQOCIuJ6/+C128F1F0uXct+TBTpN8/pLoXV/lBmc6e75XWz8utbtIFtGCpk
q7wrfPID50GGtEUVWny4dTU04kEPD6dC+EHfwCkti9/52uAQt9G6UajpobHwwybvpmh16MnmNPN9
dcT/h9+kjFNeG6iwn/yuBld+gAeMy7NqLto00JtzZUF6ASvO3RLPlof1KH47ao4cZJA0UgjWuJz5
KpKuITFYGonUBS4bHPcFxLrpFA+1DBsl90XRHjWoqgFvp6imU0Ta17K+cFE8jPX0vvA57P08Y8iq
YGgD6gw6IPlvZ9lw9LwAMAEnTsZIJNoRtdvDyOHswi5nF76z3rltdVLMPg4rQZIPRHoF424pC8xu
GcNKAe5HX3sLwjRbAQfbC9GqGzn8KtUEfLrxgXTWncFUrHDZWytoHTMijNmJQRNFUhjPduWxbXCt
YoM43YNV/pI4RxBWJhb+xMrbsB7J3aCXvWHYQe7/7GwrQPrwxOYLnbwAER1KuUE7W4Fl3HoV/F93
xOLb/hhx2cYaCPTR8wNZ48ogDsqww3I/CW9f2/7D4uk9HPF74jyVFmbBSrFHgjJazDx22f3mA6RZ
WzGtMwcLu7VTjGnh0GjmEyqqT8prElU7O9Y8FgQ/ag3dxXXGwwhhxHplUcXdH4LaD5gdDXwL/mip
M0N61+OuPHgFO8HNyBy7fQElHX1MQNM6/o0tHnRphozlu2pyAqZZ4GI4Lkdmg80hJGFxlI4x96Cr
VEDSo+ySHEF+Xf+0W5ICmBTmkOLCmRIO3r02m7i3jvZg7+qm+WXVscOz0kQHPH9Ha4GHzzhkbLZ2
lu/EarMjhHRBb+iMz0tQA4w6UB55xhhV5NhXkPeY2Ay3sc4a7AAqn91xhOlg8BbHjru9GdwB4bQ6
1u1wLGke1wO8MEjw+mSnsWZd0eASgYSM88SKtJAiFLgq8S8VWsY21Lo2XYe9/UvAxzBxZDkI/hF+
77ldv1iopXC+vtjMS4X/2Pa4NBrjFVyg/YyewAJfzDFfhs5FUG/irtt25tqntKiSBtscmfxgls6Y
WYuPc91G9FvU9GUQ9Vl2xrHspgXh8/CL9/lu4b2ONVutqB/tu27tf+ed5BinLs8YIodDhSAZCiW/
pImJare98+h8LzjedPXmm3aWD1AXuXPQK+u37B2A6Dvo5o3IHD6OOVTlhoR5Z2GO9yO9QxkiEvWN
7b0oXCW6fyXWgGAdQ7mW2kHeetc4DDE55mncA4MfwHx0Dxgnc1kj0rvplLNEVCpb9e8RtIyOGkHj
FSHhyBwUIUXbjad+NhN4DHMTe/hHl8zBjDvBN5C+eodgdiLI6zjNGfXPFAH1hkutwAlqeL8H/mSW
CCIggUZx99K8QzdcF5o1ZmuFs0cmDXn9bJloSq1xz6iRNp1GUu2GTPkP7mKdDQn5D1hNK7NBLYGt
xyqjdF3PtuiRPbom29tXtlxgxLt22yLCjKScs3kwQO98LcA2k+aI0sozk0hhkSpFoL+jHcuoePEY
369qPMhcBhJ8K7Opw9X3Ulm+TxiK8aSNTL2XQZjmYqCJPtjIcl/l28OGprqJYvvJfQ4NU7fZcAw+
XNvtKL0UqF7o6WPjNww6lR7yjpBzCsWaiG7IpMShYmICR6Nvfx4zX1qB6dzacKNL2w7c+tQv955A
nVT+4JoGHpuCanrKO4yZTPcFYvYGH7Yo9o5EuqK8hTkHxeYHV6ej2nBWdc+VPYTaP5LBicYRkYsX
uXmmUD9EdrFukAFYP5Tz4CLbw4vlgPxFMNj4BfqjhjID3X7XzZIa2j7WW/VjIHNIKi+SrhGNg4hV
BTWFEupNDdO7xSTZ5Fxqdam8h1k1aT09cwuSwqMIegQv5JFACXps8nDiqWewt9lrwWCz4k2McXtV
B+sQzyLPVJGDPz3ZFcBIEK0TPhAgFY8XJF8Dr8kgXZFCyjzu4TgX7pwWxbA3pinkUo6Bjch26Pw7
PvenrsI10vhNylWe1OjRJ755rwaS2bLOSmrccdqklc3QVtqjVlbVd3NVIfc/52ZgI4GgAZgaPAtF
IYKs4WbFhllZYd26ByQqY6se94QtNjICI4W6k9snDsep6DiJzpFyHjaiQ9VVD5zglBaD+zv3nXxX
dm5UV8OjIyFGUfnr0V/WARSC0kh7j8TFjNjQL3/ZbL3X43zMQbeYTAvJzG5PrOrQoDzVobhhVL/G
okL/m0paK53JeN9C1dVRb6IBDYkDELo++KqPV2s6d6V8qqrlDicmhoaQmi70i6jkYRPzXV6N+6ax
EMx+bJ3O7FE90IFjzeScEqT8p00mPYVEbo6yW8+QH4WbNlR+yoZJ4lsIePK6RK3Et14gKnIzLwqg
9eWms9gRydkEJPvI1EbQcqhsuHAoF2qg4Qs95W2lEsyehdMiDmiYvV8Kladi7U/o7ow8Qd9p36Cu
AHqOzUMLu7eFrzYMv1fZI4VFkT6sdtJGxqscj6OgJ3NzI1rKYzET6D9Xabvg9J6Mp2Xpr0ldFeSe
vBAOpuDa7mkvEunicpiaPXfXuPKbmCMNZ5lYGOdhXUGBLvSDXSKRPln4cR9eyxyqeogR2Ebae616
vVtzdHdZfuTlOvMRNfUQjgjMtr0gRRIrn+LM/WgMtRcVeZqbMunw6ka3XGUzbtbVA5vUf5HT01xM
iSe3bFym9HrDz3WVdsscN5YI56p8QF9n0hHM6Ncy3hi7Ny1svHW6oQhu86lIVNmEHDMG5ohjBZ7M
KLYWiWE7c3pspJ4mplv+GhhkXrDv7PWCuxhSJPNxZKgMWf25XPugEIdKe1HL+tDs4BjYVtjYRZrn
2943i8viqhR+YIxB0kAhAcbWIukNFmopjtwbE9dCGmhDSc7ZiwEFpZynRVOfAWA85DZUu2x+t9XL
eV2wuxcsmNvCwSvXjCw8btyPtsOY2dBljKPIhPSSq6uz2ebvTjkg8GoPtdPcdgWLK4qGh84NRenG
GI9+4Q7WY7R2c1ns9cIjV1ThXPQPo/SQDLUjExoOdXVrFU5mmXCSq8J7GFd8HAFo9Ii5qOubexyl
wiL2vDryahYOw5NjoHZmxS0EumyrDTyRR8PSn5nqQktvcBdYops5naGvmpsaNo9WqmG7VdsTdJcy
jrMI+tkJA53C1/YDr+yAOiLs9G+rK8JFeSg5tkm/eomDi9qb8n2lhtTuxd2oSeJM1cGX5gtz5n1b
1Teeno2wML20QS7ZGzCXU82HYiqOFR8zKM+gwIpsOLdSY8QauGvKFjezFzRga/GzG120XKLuI2q1
bzzkErRCDgK+TYFggLaB45WxtKdDg/RxZ5JoWto7qDYcrU0nqMaHdlWemDfHcl0frbJDgwEHBNQ5
t7TN8XHGDAflAXryP9y2PNYCdSJipEOVh8v2lqMuBf15uO3PRFvJUEAmqoR9MtrEgwt33vOTzaLH
oVLPngXFpknu0WG+L1n1JHIK2Extn0x0fbQzTbcRei+LH5tTfZoku6XOABeiX+95jqhiRKhUyyKh
sr6VvuPslAeHFOmdDX+RZq/zFnNMyNU2NdlLBE/ztszB6tIzb5DbY/RUyLoJBpgM6jORNVmZNIuX
mq1vekb/dzkjBjWBADL92Gmgjlj8cY0HJySb87RKE7XH9VLO8h2jyg/26Iyh2eoXa5MLJI06NwXR
91lyDkdgEW1oKOYdlCr8CAlsK4Qm/g9Fu6etclADMKzzVcsP9TqkfbqC7+rV3tPF35t59wJzuyCl
uaf5cEsNkHgMcjOVAl59Z7zUJTB4RLwKrk50REOXK+eEaI8E85Z3ga79H4s9AxDafWCldACxuFDQ
+s6DQLCsWjNYlNsGcvpf7J3JctxItqZfpSz3yIt5uHarFoGIQATnIClq2MAoicI8O8a36WfpF+sP
qqxMEhlFdGVveyMzioOHO9wPjp/zD6p0kALlc152H0rBhb5xTCAA+fgh6YqbIK0BErBRKQekzxFE
+/0UyaUnp8XkRWF/nWt6fQMem4BbDh+nTDoEffJkZMF9lQjaRUGD0rL0eZhwcoQdj99m377Ijig3
Y0cLsZepDebmk5TEx3AcflAsdTbwm+7riG5FnRhbSlYVC5OX1A+VfJPJymHSgXPoMj20SiIJUDq7
3/CEzM2QqdlWc6Z8q5Qi2JdTcV1oFJT0cDpRU/nU6hC1+twOtjmsjY3UyV8FrPa9n5ofecZ4P8rH
fNIAGFhO4EYRnQKlbS50IxgPFtfMocQLoiv9GzmWjqMxTp4ok2NE07UerLtAcTJ3qmJ1gzfnd7pY
FM4tX90UNbY9QrIPA02zjWWU4JBHCjYGb3lundLDWNnDtRIDEpT7rnBtLFR2tmP8SDR6UbqVtJsJ
AMSmsgT3boWuN4buD5Nqx1xUlf7GCfNPhLWPvRaU+yIyP/CCUg5aPH115Drb+FNh79rM/oan64k+
5C0ai+Omz3r5oKvhpfCxfcx9PDWSeDpZAXNyKCtWSSZ2SkliypoOB78cvKHhnOjcoytNphtoauOm
EyI+VIN+72TN5yQwU7qkkbWbYvR6bBsUQqjTTgqQxt1WcnBLozOjz10G3EPVjzCb7+JMIl1lj2/S
rr4Nsjxx0f9DgCfzP4Ya5UGKAxYoifjTEMiP1Wg/l4GTuFOHsmaSJMGV5fc6dUkSR7/R7n1Do20t
BduuS0pXlYHmBLr5LE/RB8WKExcQYeQGYQYcXbPohbA2oABs9OST9BOSfQjjyuTaTc7dNvct1VWn
4KUUTePWUnvs8qrme/l3qbFuFKOH+afSNccV06EWqbWbXpU0HpOR0ifmojpM3bNc2veZCiC4NDnl
TVX7NBjEZaDawEIqThoCRdwDm3vNVxgmg+3d0T2SUi8DX3AsjFDnqsJt12pkvN0ykd1Ocsr70O+M
o96zGSZ6bEdbkSYkLRX5pHXqeBTCsjxZsthMsWSB+ghACA6s9Wc7nVO1uBBHGSQ01cXG7F8Suelh
/Cmph0YCPp9WPY1bqXCaL0nD1+xPzPmMRjraVtXvEwUNC1MNpac29Mtd46ji6LR67Blq+GQnqnxn
GIVK5ZbXH11fvE3UlpvAlKfRZS8FFO2QZYm8jKTGI/7VTyLv20sFg8Or0QrtBzFY2h7bqeCpURLb
nZRAbJqG+cV1krp6TByO+7Q7xXXu39phnLtRphrbKgLOEzRkRqMx68ymvkF8yblzSKNC09fujnHs
QCyDa34IRRg91H6m7H2urMCDDDogUTHtFK3l4lQ73L1kLTgCLDUvOtB/H8qWa9w4VNlFLQ8Op9+k
RSRb1XWDbRTG4DZFryaT9lxOc6+10+SCoKxeteFU7H1bb0BnaooXtfXo9bWqe01gIMpMvec4NEZ+
XdV16KHbIe1E6GeHdKDl1fuDcWDptMswbYZTXbaVSyehOvY5LWtzVOTdqAmJVN2h7ma3JUyHwh9u
hdVm2wFs26fYqpXrln4yR30k6oWSvaOpYD6ZBNRjVQhpNwJdYbVEXt/0U1ffTIrTXsUIEnmFPKVe
Qmq6Z2lHtvlY3Ma68lWWzJJzWfRkmuwO2xxBFg1a6hW2jOjfWFlXhHLnipSnpPtAo6W2CGvq0Njs
k354ssPevKx0pyIqSKL0fLOejp0+KjrINIk2A+tNG7autgoGqC9dKYXfal0fb0bUmE6xJdr7XrdI
aVgW8zvpXnzZTWGwtTU/eNHiQL03ei36DFhIIIVZGNrJFlJ2qiWr52LX183Gau1R3xSYRNMnknT6
wLNdhz1FB0k1mks/SRHEkEVKE2OgKPLQqSmNq76pxb2fZROik0hRxGwHKfBoQuUfq0QSBGEj3lGy
EY+qnVgAkEOQclPqwO6hDrWnUga1Ia2SiySSY9omZA4fczUYrqIhyq56jSWcZJJfxgxTApMAQ0kq
lXyRlTDkM6LZuGvCODzJ2fwEckX/AE0/5Lrt+5SB25HzrgdD/2IXMkUGDg5OjAPn7HOiJ3R9EgQY
PrRGTmvZ9+MENkBeDdMhqAEZgi30+8dkGuLnvuQx2orPyydofYq76P+QzAFlHb4GmqR+LoekuRRm
o9BEwO7gJSm76sHWJn6hH0ZaBbJqTorbYyPog29lBsBHHftGz3GPaxIuNbuCftW97ZSqQUmL3vpW
1WuzORpWFt84w9Bxq1Wc/FC10kCJukdH0Y1auOmbLksasDxA4Z5secj2vCtDXgCZE39t2tBK3UFN
KH/x4jLknZT69gTcQKHq2SROj4JgPiofgAoFtJvLxK+9QNFK1ZvEaNLAcSLgfsFY8NGS0AAK5Yem
eR8oSXrfkNsbG720bUxc5BiRgQTkbnHUlah7Fnkp/8B9hRREVWIwNJkiLOOuIHiWbiEsmbeaDPxm
2wxt41zAOgVglneOxq1rRo/ZUzBZl4Hf98W+V/SEi10acMlnOcL7Uk3Ek9wJPoldwZLeNn7ARwEP
HHzvOWK85ww1eQEezxHQZLu5BrLRPtfUxLl/lzqJVwH32tqUzVRlTxUolWpvqiq4gRZsOcDlwaAE
ktWS0e4yqQ3ybSlL7W1q8+A2+PiUKa//LEfWLU7TBwlVW32b6Vzij61liekapJyNMGohOT3GhMyZ
Log6pSfDEqjbJwb4yBMNr8I4IbjXqG6ip/bdhKjJPpKL9rHOtNo/ZEk+cNiqmF5wG8rH2paKq9Cs
u++dUwhlA+qWWpihpzF1OqHIEOCFdmMXwnBc+KPJXZxQL5l0Ybm1VgzHPiiyvSyXzg9ZBE0JSE2S
NvrQEwI0Z6wuYy2prq3QwQQrhc3KXTHUHjqHnkcFjAj9DKE4nhV18iHkvXmfJHGeHUTVpldObyVi
p8dDVmyUnhJCIiGtylUZeFgahhRNbKWV3VRX2pMO8Xxv9VMGhb7NZM/xG8stpqb6GE8OF9Y6jC/j
FH0OOslc3ssouzB0CqNOkvQeOK1iM8VBi3KZUjwJwAqbaBzTS70Jp2Mzxv1J0yP72EuFRjFKDe+V
VPIPQVD0Oz+peblmTfKkgAr2howXS2TlGlxqmguFMgbHhN7npTI4FC9VjXKCRTdOS0FNFn7r/Bjy
TlzIFJQ9bvWSC6BioNPST0BgRXgAUUOVptKqE0ETtb2xrz2nGhIvSYsIxCS1hSZPpZ0lTPE1aXQd
2kvWGSdflZT9lCjxLmzVgQaxXe4CkfEIFS4KXVA6l+PUJhd+H/s7ak75QzYQVTpZD1y9puAYUlnb
xyH8z9jvv6hpBfaoUOWtNhqDF3WmQm8aOcpEpuEnaUh8xZQg7B4gbip04zK2evVWJCrQslC1P1tW
rX2XOWS3JQBS2y2ygNDYqO1FacnFo18L7q9+GdW8G0L5c050PKpTBKXWSOjm9oblfEWlMv3sFB1t
Fp/J0mcZ9kWXonkymIbz2cwazdwVqp9/6xRn3PqFnHiVLWA5GKWMwapB0zOy6/ilCpzw1q+K5ibQ
LeNWTWQOBJa/WboBpaMR+WJALcIM23ze/FVD5XCsP0yJXQJ2S0yR0BEJqDs1kSaedezXPpa8TVm9
oIctmJOIlW5XV+YON+nmhhKAuEyk0OJCGPtfVYELPTCBgvtf1RxNqoAPjcgrF6x99x3ZnOFRqmR8
1hO96/d1DvA/mGhFOFASDkGB6XCAX2awUTVruransaJ9bo/JJyXumvs+Z6XdyQpIbAqTV9tY99Yt
AMXiU5cNkacHVQ+lZWxOkdPL4Bd6KPMgSm5SsvQnMwtp1jRG/EUbnPgUtWF1b9A9vHKKvhObWpL1
u7BwpC9F3qlgLcJYgtg0mMoEVhLj7I1C+eurH+lgqwfSiG9mZKnf0THr9kPeUFIEyrLPHVvcNHVe
PShNKC5BB04XXYQqIjjkMb7suyRyqyxeYb3MhLD3OCcLMh/261ahz7REI+XlIjff02a6igA3v0+u
WRtmQcMbJe53dUvrC5DYtvBrhBWyjdzWK1y8czQhRf6DQbOg4tU4fqpgCFGR0uPvrRTd5UH9F4RQ
zNdjzFN9xW6r1RqCrGAMSkfNSdZzcZ+qwMLeX7A1LtCCUzaVLV6MHc8lzK8H6dLJsQ3ah8grvT/M
Oc7T68ksKGRTYgV1YSFLUtWm2IW57BUizKlfBwBfJNpdrSNWdtw5kvubBVxQyqDoKJawWUDdE8do
N31No33iip3m4gFyC7ImkVdmubYtFuyxoWgrG14G2yLMoN1Ue3tNfPbs41JkuCumrs4swLebYj5D
SheCueYo3Sflva7+MCeV8nW3Qsg7p01oKn+MtBQWTzKNrHtiLtUPM0SoZqNczTZfkito4FH/3ab3
+mGdR/vnCc46iEjvaxpKvnR+306wUehrdT6v1hz8COkasRXwii3R/Hp5f0uekTiah0IKmxvMGdGF
0oQEZSgMFT0VT8O2ucn30A9voJBEGLZg7ep1X8rram1bzpHubSR8O+widkhY30EVZlgglfkjTXPE
/VU6M3vjAsPE/Zpg5p8j4tvhFmEk04YQ/CfDSfpLmn6K1DsnXlH71tfGWASRUpi01hGVRLpCCSsK
KFIHfiYbSuXQmTSuNQhC0JC5qsHUHaMWEAaYvtZUyz0ZbUiPKYN9AnnC5T3ekXhXJQCANCw28jQ1
DyD2uy8YsAY7nB9BrJFGulXZDJ9i6mmumozbKOU2A2i4HZQb2w8cT4TAcHPdki6NWg2PsAmsnUH2
6lLxtm4H3Swv8trESqFLYi8A9b7LI5g3BkQZD8E5k9zA0McN6WN3kCpFvqN8MX5Z2YBzAFrsBOoE
BoZcimmrf1ICNMkeEzkVYL9p5/4YXW3fevqzdpDQd7Y+oOH/Sb4CXie8frMmQnSGSzwLBPwx9iI4
mnpR2BTPY1qLSkBVPeMo96J9MsMQ1RHUduDcBykwtEDpuY5NNJUSP/YvKloT5a61ABuR3QeejiWI
9/66nNlNbz7aIsbFQUOTP8CJHS2hBDZadIsVyKVTBysk9jPs7TdrsBQW1GQ58ul/zWbz/sWsKLiz
kQ3otx1gKi/YrjFvV+a1NErJo8jq4pLHneWo5Q6dq2mP1X/ugPF2TnP0eZU1DE3WtbEqR3A4Q/AG
D2b8oclP7z8g9UwIe/2E7EWWFYSDY9YNM1EeTG8GhCMWau5yOPCzHBjEt0tAxonbfJL3YbapUVxA
NTRak0A5v560B2xlVvT+GZVeTVXScB/SWkiBxQRYrZysR0dU28IaVhQ1ziQS85r+MdAivE1WY3dD
gzNUfFU8w6ZrEMOjmXbyb2dxCQwBd++v75/TiLfjLd6BURDbTTLU4Ium9sZp4gtDHldMudeGWBx/
yxHm2PqsnSnsiyJut9RbVpKhtcezOMZOZia9JhjCzr+PwW2hha5jr6zUvBJ/jqC/PxljoVII3xWZ
94ExpoYaCrfr0tF2vQP+0L+ga7GSK69tBGOhezJNNWRuh33f7HyP1tvlBL8IwQ3HK/Z00ABFHt/f
CedylNdbz1gc5xBFTghMbD3dMy/U52yXAxq/BB6NxsTwHLjhDh2E9GLNmOqMtMabLbjU4NHjyobE
OG/5CJjADtIwbTnnGxB4Yz9v/wTOzxbEn5Ht9GCb3OU4Lq8ZLK5+iEWmVJC7hZXK0+0vAAE3lZuB
kG5J5tM9xt0TAOhNf5WFO+UHADITmfO1iL1ySox5i7+KMFWnYotU8wFUyMIODSkIpisic2s7eBFb
bD0ZdDlxMOgyQKZAwgHxOvqfC/EpHsuV/XtGZOPtU10EFnOIxzg25wV1y6vAv+kwNdv1H3BwZUsl
V0Da5AJU22zQcWnuAdztV/OOtfkuAk8YNqkMvpOkO9umj7oLBPmrgzNjvzX3zsnaWZ7hqofUM1ci
xdqjXEQjM2XQ0WLcPLGBedIOjFZGWNuu5iIYNXIq933HEPKF86mkhBtutU9gti4SsM1u98PfGIB4
ACFvqgfYNPerwWLeju9Ew6Wqm5zJWWXJHFoK3ibHxDqAgLwN983e3Dihm92Zh3CXrcX5MzfFN7vK
XMSoDBYktT9z3lWzpHa+BQZNd+pG0MLfVsdZzhe1sGRNyPDfpLC/B/+lZKc+iKnwZ1GAGoYi9tc+
mKgt5ZLt4KqtK561XbZ6m5q3yXtLvAhJeR6khdMzpu7Vx8ZLPM0Dm78qSvZvUtM/5raIPHoWZrBv
WdPiB6gCrGzFQX1ot80RR+X92tlYOZPmIgblMsID3N+iLeRxIGowTr4CaXA7CFImWJ33X2krB9Fc
xCCyYKnMQNvjzfZQowZh1itqRfOnfe8RLSJMVfDGbOdHVNcNl0JwwPVFnj6o4/f3J7K67xchJbBN
kXU5xy15im6GrbWn0erfOTsYvs/pTXeT7aXP2ceVQVeWb1mWsRtHNIPFoOFRFJvip81xsLkHN4D2
+laQZ6+F7H+T7f++F61F1iNNilXhMTPXSRjSVjyndZVv1jcn8OpoN+f7kec/ZDCckuMIuC04AUAF
J3zdX65mYCshzlrEGnAGzuzty/VmLxeXNGQAOWvbwnPc6Ci3bk5+8gMwqnpYE99aG3hx5emiyikK
mW1r+NclLUar+6Iayu79p7s2yCK6QAPonFDl4coQ9iz/E2iUTVV57w+ytoPmD/EqqRFDHid0cZhJ
A1EnxEB4N8Tgqd4fZS1ztRZBpU0QCwP9Nr8VQrJUQhg4/l0/7FMKHahcDR40JTe8TqX/x/ktAkzc
0h3u0b/ZDsOD3NHWwb7l/bmtPaZlhBkb4ZSVxUtAoClQj9iNCTjGrb9ySTs7joOaqa4oKGL+fAG+
elIjMktmYrHnghC7AWGyF060/leywvPvmlfDLDZEWw6pqUksmIC0sIkO0wE22il6xOJj57tr9U91
Pil/is+vhltsDN2Efg4wg6T6hDYMrRl9dFMYIenGfI523eVIF/gCu2yIZHv5yvFmcLIbuMk29dby
+7UFXmyVDvQLEjYQy+O2Pyoheg2V7xVIQPyF/fJqxov9Emhj0ZoSR2EKxwdF7z/lRrLLjHLlsrg2
m8X7aFBjJY1pMm5H51NQ2Z4G6xqA0crmP592/TGbn5eMV7syLVUh1HnRojnpaiHAb+N9RlvAzG97
XE5RGHoMPr6/gufe6RquFLKF+4VpqYtXEMoheqAnuGYX+mPQQKoZD7Uxa9+sGdSffam/HmnxgtHl
FkYaSnhULdQLrYDAP8HscMsOloShAiOMpaC9ZAGsOweU1ZVe91jVCPQMbMn2adGX9amNFKQn7dJa
iannV0FXdM3BoFpemh+XFe6r05zfW6MJIQJkiGqASTUf5DpfCaLnh7Jo6zu6TidmcTLiDPh7Ops1
JeU3TCU3UdXsOsva1WC733+0515HGkqyikG1RrHVRfTpU0h0dcSjbatvOdJWun77/gBnp/JqgPn7
r/brmOflBLmYYxFJFy3ukTAZ0yuzym6VbApXTsf52ehYbIJXwLVxkSYUwagarcMj6iADVsU9TL6V
9Tp3yjUsBv81wvwJXk0nLUsJvhPqEJk89RvHl/y9E0MvMXSQh++v3PyQl5H69VCLR1OMYV8oFo8m
6yFkOimClFxLBq/oRvN6CI1v6gS+5f0xz0/PwlfZNg28DRcn3UFL0GH3scfNeyl6FNVlkv+FOIn3
EuZxlm0hgbmYVpuB8UpRcuAGMtwqWEzloBDhBfor/Z1ze0GXFVNTMLRUaWi+fVJQ64euAZVGjGwu
TQeYT66tbLdze/v1EIvNEJV4O+CNQdsSdfpC+Ro63yK1QQb2+f2nsjaVxZLFQY7+pU2VKhdBB+ym
MaDY5sbKST0bfHUim2nh+ywzsbcrFkShGsQKGLPetb1ZyBk5klRsZiVfzUWQT1BihVi36oh3fnp0
EIn87LxlVz33MzspMkKEcts86S6iLQ/WTvEm5PC5x9AKClfC67ldrtN++23A5S2ucBRIL8Uck4ji
vlCDTV6O96opVlpc507w63EWCwr0VVNAnpLgiF0OWyd5gIe3FSYkW7Hy8M5vxT+mtHhxQgS3hrKO
sGOua4QlgPiO19DipCsVPu2xjDr8Ot7flHPatAxPrye3OF+SAVkFWizQlRJBNQrz3SUqqghfT36f
nLJcaY9tlaiIiYrQWHPKm5Op9wZfnDwR1ObYmKysfBEdtEtxyI7tEUTaSjHjbMvh9SSXJw87lNyZ
GMcg2Zqd5bWPc66FosWe6v+FvtLKX9uYi5elmUdja+Fdu6VB7FXZdGN3yW3XIeLy/rM7e+l4Pa9F
gpGJtDFQAZyPOmqM28bNH4ZLqHMe6HGavivnbeWAW4sMXBYRsGCf0RAu31t5NuduD+/PSF07a4v0
u4DN43c6Y4httxXH/PMgw9PdVl64T07hAyZxW0h7O/jmN2K+zbjDXXsXf2naDQjkLxBs3/88K09y
2dx2wNa1YcHbh5O4a5Vx5/TfBOyO90f5mXm/cw6WTe1yik0Ro51KS6zfGfv6AVC/tGm94lpCqF/y
IOpdBG7nQYDaQVH4sFa7XJvmIuzYlPJLQJfkC0WH8l2MZgNA2f4v3OB0/PCQRtZkXLAXoSaT/XqC
5c4Nzr+NZRD14gPQ0+37a3l2k74aZBFS+jp3okrmiRmjQKuocKlkrlQUfsKn/vS4Xo0xL+er7BFq
j5TipsOxQ3fgk3mhbcOtD4fQq3CdVR81wgqio4prrUNO1qa3CC1gGRHpmdOuGrteOVXdyFhrpq0N
sQgqWiti3IGZXT4hspwHd1nQ/Hj/IZ095a8WcBFJYPRJcLWYRYeejKXdV5xfK8j3WnWVqWsJ+Pko
+Wq0RUzxi1BvZOS/t2iARYeKEprYhCm+MvI23tFW2b0/ufNvGxtyNR4rsAGXqTECNzoqoJzmGrdL
+7m/hgzt//SUGGdUTDq4ax38s10z/dWQi22R24rQun8GkPqIwIf2UdplOzhwwPjnxvoWRfT6Q+oJ
l5posF7dnlOgP52IV+Mv9kymq0HSB0x5fhHR09nAhtENDoV9pROjd9zuXTrcj+q2djMU4jb2l1Uk
y9l9y0Vb1oCxYAG2eMxIqjsJMMVoi2r4Fsb9YyNXH99/tGfj5B9DLDPODPVbiTRovmaPqClZqNPo
G5sM9P1hVmay7BXYVfhb/qAVtwVCGhlclPdHWJvIIuCLolYmZ2QiyXhKUL+QEWds/3MLM+69r1Zr
Ee9HGASV8IcYvQ7DHXsIhXgMBJtKZPfvz2be3X/afa8GmtfzVTzuMtGW5oCfXVygZKOifZgaXxzR
fyn8aW1SZ0PXq7EWsV8Oyhh6BSs3TTBH82eqIFX8NAtBKahHvz+vtae0ONWB6OU0wwZga+nWF2vU
rmV8ooIIjZD3xzlbjXz9pBbHt1K1IYBazaRui6fm2TpEO3/buWiHyd+UXbxztn8p43i1jIs3gDH6
pu3PeV6WvUxqvc3Koxb+8972X9+G/w5eirt/7oDmH//D19/wHaijIBSLL/9xHX2ri6b4If5n/rXf
f+ztL/3jtnzJH9BAfxHXz+XyJ9/8In//t/G3z+L5zRfoikViPLUv9Xj/0rSp+DkIn3T+yf/bb/7t
5edfeRzLl7//8vw9i/Jt1Ig6+iZ++e1bx+9//wWzPpvN8l+vR/jt2zfPGb9Jff1//6/mzK+8PDfi
779IuvErjiaOY5lgu3BUneEG/cvPbxnaryrlg7lTotjULGWObV7UIuTXFPVXbXZOlmVqStC8dE5a
U7T//J7zq25rqjFX7GQdh1bjl399vDeP6o9H97e8ze6KKBfN33/R9cVB4/Vp6bO3imaZQMvR6nx7
qFE9LGHWBKY7Krr5uQhzGyVWFC4RiErzvBb7WofnqwcoTCJwoITfZUhspWcYcRtcSjBJxNYetNHx
0OLpLBpLhtxsafoW3b0hrAGmTiamarys63ja5pKE/YHpdNMsqmij2dsoThkjDgkX0tXqYsy2Ul5C
frOlodA9atoDEFcU1yF2NtLYb/NuSPvbSJd6eM4l8tgyFiPhaG5mm0j0jdVe+tYNSMy7vpkPOl48
pmG0KGv086uSf7t9kpQq6ueQ3bWdXkFS3GhJNDxOddWNe1RR4+4ywUrhZAeFWe6kMjbbB8T81Rpa
6NgWiEpodb9LmowCu8SfAVUmQaXfSkKGsFsYxfAIVSp+TkYdsfK4ntm0GIjA78HqY5w2kxDwTPUp
0X1ETovhazFGWYuiRgX1Sx+T3IMfKT7BO+pqJIFwRJvQ5Smc0jXFZN3YdT97JnT+i1T2ab+RoAz3
V/IwtYYrGXUstlI02P2V6qfVuNXiws93ZeYnKHY3rf7BCdIBHw4p6R/tLMI7No41SdvL02jYODSN
yNhKpi9Zt21d+F98JbLQnuKvlDS9EBu/knU9OtX2UN8lVmQix6bYN51h32lJdjfY9l1m+xruVnk4
KxOX9vDdkmDDooQZlN/DCQYerhFmAmG7RQL4ppJ9/7vV1g3sbkfuA/T0I2e6EKlaqafcgBJznEzb
GndIV4zyrCyNRuE9dGENoezSwb99aMwanJJVqcO+KpEb3g5QTCF1F8bBopeFTmcAmNnNmK2zQdNc
Di96qTEmcSWFeoJ0W2BmyY2Muml307J9UClrHGTrzJjy7gXy/BRDUSy2MB9I4CNei0xI8o7zrhfM
EFsDGWmXwVc/m/0kd8d2rMPkys4rEzVcP41haOdS/wj/lv/QEyNlrUkJcPHpFcr7gSBD5/KUyMF1
YduwjiGDKcFRKiq/MFANEkaIYFYSk09GFvzmomhT9rlt+CYCf+iKQOlUUvVWa8cGFHXsZHF7hMeO
+lhcAAX8aEuthNCgGdWVhwiLMx5CLeF060qX1648iUry8oYxYYb3FZRcZABNtygMdLDHYoSomeBE
jn+G7CAxhufBIG2ttijBr0K6aUDeY8Fy4ThlUu9ie1KeAyfrbwul9G8TOw1Ll+OiotVZJGF+lUYD
1a2+k4rPnE6JUFPU/a1wLAWbPG2s1UuUAjWkes3EubHiXnpyJExpkFuCvEpwAeW41ZNu4iy3Zak/
hGra0tVORcZHRjSmOkaIx3duHUGXdZ0ork2P+BM3H9FPTYyrEoGEp1JqevtarQm/W5Q7GsWNjTT4
KmjuJDDelRSFVQuPFzdDJas4ZbodPNUWGg2tGekTksx1b27ySDQ1MiymDijZcVIZAWQTEewPUlUX
KsR9G6GPXWzKWexVzjhNqJIg3X7C8brVPjUToml4AFnSfsQbZjoIuy1y9BKkXD8UuerLKIqPCXYU
FZY+wCuy+gZGvSnNgi16h4Y3IXY3jD0hFFimWe3GMCxStx0sZ/KsspG/JgAI02PDvwEN60pNdUSd
kYpmM6vzxmsz4lpvOPDfkQnUu33blT2ScpnP/0SmNX2UzN7Sr8Yekp1aZ/gsFNWslhI5RnHR4JMk
X2OVmqC80XZChYtcwN9NCXd0puEHH3TLdtg8SYK1RiFrRD45hzF8r/dakV7AuXeukr7s0fHO7V2P
+c62QG8ftUU0h/VB1fw9wh2a/2gjJPzdKiPrXhOFMXsFVianCOE8RMMCFd6XK6l60SNEmqFApc+H
5XlywKecUJpogltfF6icWTVWTq5m9PykoXRt9uAIze9wjhhTOYyQrg6T+FIbolzD0IH13WB+PLDv
1SJTNgJ1FfxJAhyUMqHYH4ty4NyOecboSIY0zfMwoqKgmpWBbl9VJN29iKN4dCVIxB8dp0ix2YHq
am3GuEJRAg7rOD6XepsgRWsnuE0k3KWQMZoKS7mKlAwQcYhbTXpLVKhVPqTWFIiyhrHxBPcfUgYk
eUwUkK0b0AYKRxnx2kTqlasp6QdsflIlty9TNVEzT1byAMUixLWkPXI1DZqsYa361a0VKtLgTeZQ
1d8QNnMQ0BgMTcYeK9GqXVXLkrPNYhyyNhZCFeMDsiu4PUPy5V3UDqWNFQawP5S4Mu5rM+o5Vpzm
hzxlSKVYaS3nqMuQQmzo26aotBRSAAyFuKOdZDhP2nXXO3D6U1vr013YqCiqOHYxrxS7qklvazpv
pRcqqY65lBTmQtmPKg42G6nKdRT21AxlWTkg+brFkbqPPTnihbExYpXdZwoaWpt06gQiRmHdi2vb
F5WF7lKUfLcUMcg3ktQZ6oNqTz3SEOEQ8i7ATgp5XXIGdZukCMdcQmWefDR78kj3Wh/lrwtDknJM
n/q46Q9YnA0IBnWa0p9i3TDFceyCNjjx0rTN62byq+qqa6vQdptuys39OAxSeEXJujUvJQmVLFQe
xDSw5zXkmLu8HcXJsnGt3VGenbU6yCg/N3ZAvtEjwQqgTYx4nMCAVvQbHltrfZWzIAjvcjlpUcZW
xik7BkmV+R9wtyOutTn2LrkdFQ4SgKmWPsnG2OElkde4IqJZR+M3KlFM3BGkzRqdNMrc4d6WiK3l
Jkej9WugjhrCm2iEtQejwUHLbcow1u403y/hHyKLcIgNLNmuLNUQ0+5nNv3/rxa/kG47XAb+/dXi
Osqfm795L/Vz9OaC8dsv/nbB0Jxf6TtDC1Vw2sRdXKYa868LhvKrrJmySvOYn9Bslbvf7xcM/VdV
A7/AFQLLEBPjoz8uGKr6q4OYpSnLXA1Mw+RG8B9cMGiDv60a6BBzIXU6cw8b1iBK/W8vGN2QO/XI
eUUPJGypHWBrEe5TkkL7ZEt6yVan0i/2JZEUX+NIsvVdbtkSisASxiRRY0t3E7Eev0QH77t93XWt
cdVL7f9h77ya4zayt/+JsIUcboEZTGASJVHpBiVRNnLO+PTvD/T+l0MQO1j7+nWVVa6ixYPuPn36
xOfhpqPerbAXugboMiPLYG6pJaUGQUjr6uEWbDcwDeB3KynFCiFIyFCXgzAzGl69S301be6AgRLa
L1HRKsGfeuEP8aM2CO2ful42JBObKBoGwLO1qttPud7lN4DRRhLMhE1V3E94A4QHEp7TQ96U3UPa
NuH9VNdj80kGdAN8JSkstIPaW3B8O/QhhJ0DsEEIfJjXRbU95ZMJqQ9Q8h4xARj/uyQwGso+hTZl
j40Fdx3Y6L1vOWPaksA3wcETdtB1QOQoil3e2p0QMf9ps2VijAuhaTS320EMSJVLE0RKe7mvqxVd
QKZZP/czBMyulbMq34kGw0C1PmgfOxxAgDMNCK5OgdWooOoPqvST4ESVT4rSQY3RxXTV7hKxBeks
gZjD2At5pIX4HWbfPqmqbxoOQHYyw0w0SwvHTKhnvBbRlD7LqTfEblAVYManoSZ9ncBBp406sib+
D49G/J039nIHxZgEWii2zdByp2sBxbwrktCqgWjqcuBAgbj17EjqgZw15Xn8HmZZUAhHqCnZmEIC
TErK1Kbdg6NjMfjNMI4PBVJvmI6Wz1xkeqx11q0RJE3vTBNjWHYTsgH4s7wuPHuynB4Fs+vHTwnA
MOCvTjNUHdOwwNtkadIrvyJpAgSgrcwAFPqkaPeBp1o/8yqRk0PSNDjlOoDM2W1aGxCBEtF0xY0w
AMp3N5ht0NiA9/jjh8LAN/o8yioslHXiibeqHGoCSCRaF58qoyIFyehqbx10z/NAx0y06XeFq/a7
CdLqk6rLHpBqk1hp9OTFJp2p/VAy7NRUivasGvLwFa96/KmXSaTvxwrwIN4x4Hdc1QNni531BfUw
aXmn3CTClJeHBJyX+Bymup99DsbJ8/bgJbbhRy3wU31vVXFOYKs1gDCr09B4HyGwM34Woa4pIOFa
4q8uyWe8KU0T9M8YkzS/KzwPGshMFdRvaWsJlBQHY7DsYuwtAUAZFV4ncKgUCX/Ab0CFz5m/hvSq
FCx9T347FRxt6D72NMXgLHgE2HaoN9KXEK4aksBJnuF7WGm8V7uWY2Vo/ibqwXbjL4AmLmllsfcE
PRQeisBQBjfLlRDGQY5Qc1SZVsBPSRcCNKgD/266pVJ1ze3kFf5vTVbbCD6mES4Jzes7f2ZpwZ2c
+kEFYXRQuvIxy9UhsoVemdmnIAfce6KWH6oRKiGxEsLigK0pvJ1f9KPqZlUpz2RewghxA9j3gdvX
jTSc0xEYtGNGWEboluLe36QkbSFX77W8woAZoMj6mRlP54rY3Tj0ndlB1SBkwLFrEe79TseBb05t
Tf76AH7R2ENoC8ceyYI4aIf8vuhxgfejl4n+eSA7r+56HU7HU98XwGzpQGHmN1JXjPVRLWuwY3yr
x7UQWq2q4EOAScj2A9OXnVFIpfpr7BWz9lq5EAJKVQE5c+ePJu4BEVKUnlu0izYXQfOUD34X5RW1
fxlGRVeq/PJz6hsw/uVCKdyDejlNew1YOGgvTSGNbtVAKn6keWbID2KrxgzQa2MC+WbW5BOZnMw3
Pg0VMRzxhBWqDiwPWgrobiq0boY3TEN2YJb5UQHHDjid2lKjm5A2C+ANvcmbmZ0YyI/29JDX3n6a
Jln+LAU5AMY6nyw4QqNlwke8mx4AZ/Jbw3GwlL47yIU6FQ+BX3NsJtB4+ljAxBKbgChOqWFmduaT
LzpKPBLpeRDNfvo9Mn3OCFqRZJpLEFELbij1Y3qQFCl/1PW06k6dpxjSYSz7sDjG6uhHvt0IjWXZ
/jD4ym0XxCEY4KFFHAYZrDeDP3dlfQPAPjoYewN/1nENB1bf6QOURWJjpOVDxguVu9BgWrrbNUAG
7vOx6US4DTvSvH7xkkPI5Uj04S+akws0mxM6gfFH1sqvK+hJ5vpEQwZsTkyYZqvpjpCSr5hJETsn
rEaBUmsqC9HtUDJYPOPopSr93XkSPgs8c7mbTpKgl06reh50esVQhXdRk7VQQJJSDxxMbiruWyx+
CXRUOY3nFMi36THuikk5R1FjCLb+kgBqgdzyAQjP1OgBk1cJj5IH5tWeDqDiN4iVjPvpgu7/kQle
lcPloUDuAnr296gd75ImuuvVvi4OlRGI9W08DkDTwkCrRW7hWdrXQvLT9gNQaLrMkyPK4IQrrTS5
iuIJhaO8pMNeMmN1YahP+Uu+LIoKgY7hlzyaqed6c9ubkdbuqIs1mgM2DLaD5eE2a1Eedn9YnnnE
t6/EvRLWMSGaEgpcnUrKgq+dBF8qViiSb3Iz5rEgdzP8UgcLLD7xJSHopz4pQtUKCZTJsJI0FHMD
HHmye9HPvDD7z347JxhBjiNA9wmo070IXgQ4gy8JSVOcUJs8TUlFqrkndXafwy5DVgnit0MEz2J2
7sa4HV11TndWkwW7UCH7/rQXY2niY+QS7YtfMqX9S9bUJJU1/MxBJE6cNC2IpAzwK3/kmjxZsP1I
cxqkS2Xo85ScTAc8S31s7XolQC1kgjB5D4qgj9UuZYPetDTV2gO8esDayVmU73mqath/8lw3HLNN
yQPThRb0ADzlRuRUZRh3h7jKGpiWFUu4aVqjJZ2MAen8j3kRYyTkKG8NDHUzWAeyjHWxKyQ9zm9K
eAzBulbMjvnFFJwpGx+1+ZkNPA/uOArkEUiJSL2w1+S+iLGxLXYQiIicE5y3B961KRKg6gsq9VD0
uF/3BemDZC+UMZcmNsSxnX9/VX8CwcOoPZKrQly7fW8W+Ydu0vRxZygGdIN+1lfqQ5WkXRDaEVCY
6Z0Rkzz4VGPCSNJlWT3ln9WUEbpvXQhGoM0SIMUIoSUwHK/VR/1DaXL1gdRW4xYs/3qk+taJWrKv
KrGduPhqmcI+lQVRcooj1Lcn9M4+miYYwo+KOYbVE+kDzT813ij1YB1ncy5QVAcf+jkDHq4yg+fb
aXhGIQMmA1x6J+j2igZEUwYuPnh1kgVHKGbA7eRawl0bGbFMUsCyWsmVxBg609ZS/eAxqfOKocqM
k7MzEupmB4eBNMEslov5n5UYAz2W0j0owMUFTU0kUWMb9arIfuKYMzzUqa2WHlUpHn71IAoBQs2v
6G9JiYrjKQKSKf9k9AJIQnUpzlDDOjymPFajkNttLoXQbGhKITl6aJUBPD7E7neeP0qmU4S+5u9S
HfBQlya1CcBWSUt3fZ/ipfVlgGs74a4zGOeL4nSuPYW7ZAipYp3VliU7U5hOUDuULWjAeMshEDVR
EkJOGyr080BW6MM+MEcBnH0CIx6bnzuJFjNwbo6KLN20HBYjy5lkMIeZ1mnxGRLEpr+byLlLoAXj
KR2jTCP0j1qpzj9AZyt0O7NTTmVMt7mgg8tLOjiPZowXU76JiODN73ESAt0IW7IYAmhYYkt72H0B
0tUakNllefLCm6lt4XP8/4F5M841PyprVOL+e1xu/wxCGpL/qh++/oX/i8eNfzH7PtfRTM0EdHSe
+ft3PK7q/9IZg4DaXlUZiTAuC37mv2Cik0WqeaIhizjBF/G4ZP6L+FzlV/JjdJ6/9zfi8Tnavqjh
a7QOgsUlUYqkm5xPXHRvZAJIWT3EfvZUZOFd6/nGF2togjtKMuMHSn0wrAMM+cFUK8u52KZ/lx4v
S42LPMAseZ6G0ag18kCSC3ibBxBqjHg4m2J5+jF433VpsMPO3yqxb0lZrM9QY+DbdYPHj9TzvXc2
3IQxa2sPGRmcLSfdBRFzNx6uL23ZC/6yNkM1JRlqZcuijf7t2nqv9IW+QOr42O2mXX8QSzvaYfx2
YOefIfrZw7Lx+7rQ5ajrO6GLDSXOUwRR0BB6aOlmzNxOxAt2oBoMf8woBUA07KZ9eyucm0fxGN3B
hEEjwF+G4E3t//JUFz0hy49YDjuNLbnCQOcjej85KnAD5SYPTP2rHeoNSeubrJHMUkVa0RnDebvJ
okp8XowKohzv0TzDq3vuvjbHYm8+eDYMQHfwPPzNabi/lnchE9Nw2fLia7UWpxT5bLkbpx8W5BGn
yBLqneh1+en6ea5prqGZqqLR0MYQ5VJz9WISxRQdisUfEErUw1eRMcPrMl4UcXH9dcOUVdMgKy6D
Cfl2PQqsFHrSclxkTQ5gcNYOw31PNSVJasq2djDOptvfFM/p1mD2slvvZSfJQ2EAga+jCWaRBpTi
Mc+Fl4sJ/hKTEi/gB8YesIdDAh6LsIGtuaKXdOuQdhTprZCYQXu7UPhdIA8sWWhFUXRSYXM3ofoR
P8NfsaWXM1TGYk8vRKkvM6QXbVFpT+k71nUwNGyQM9BK/5Ce5B2Viw0z83KZ3kiimVcSDfoaGTfB
kC/20K+CgL4oyBujW4mA/XnG2JGO+R1krr+NH7fKub0db8dT9yR/hQCKK7mhPovHQ5cUVSfdLJM7
lvBZlvNOwC55skLtAhzvzvWmg6L9ilQoJUb93JvQaOobh7jst/y3QAtEXtFkilBe3InaYE6i7Gtm
5PNPsOgAqNOdiDwdspB2HssO4FN2pieHzOzOVHEOVm25oSlSsSZzXKintP4KwlZEoJiW2cYMyXI2
ePlxygJCRfdqFSoTPg5APFjEXfglz/XTL6KkdB+4nU2d5s8I7vcvwz7fJY/5B/kY3I3VxrO6eiY6
+bYZ/tKQlxAVVVZTy1OYt47qkycxiZS0NkGeQzziiE1tU+LZ0IJlG9tfC78QuVBDOTfbLEwRqd5B
QS0C1nJvudCekBPqJeYGarQ/gTt7w0AurvQ7sQtlYGTB6PsA7Us8hnnD7zQ27XL51+RvgdmuCAJ5
3cRAKqqMs7I4WKs24T+wWgPARYjV/IlhtWrfTzeJ9eW6OZ6N0MV9nldkIUFRJE2lYrfsvSqjqR66
nO+PCsUnFR+mThmBOiwBBGIkSfQpGvSNmRl1RSTlIJn2FAPT+GKmL4xVKIxdHvYmmJFJ/hhG99BQ
byzqvUJquLB4l7zRcxVp8cTAkO5jkFN4hZjEg54CrowOjCidqErvnkLZPHZxfPy7G4lMpBkSpgIg
2PltvVhVJwb0ugfIrDX5KSr1sxGQhRIYdzLLexEmv+vi3m/iW3GzAl2Iq40gUAdSSXabUk2AXshU
N3R94QygGdTZ6f1jzFiX1XdDfkZD67VelrAxFuadbkRwgkOwTLUr2Xi9VpaiiPRoEZeYpNSXwyL+
oJmZHxXwPXjyU67G1Hy2MG62RMw/v9itWO8qUYLj2EZlemL2yYVH4/n6iby/shhA0qncIkMU5WVY
k3jQ1xYyaN1m4DPJpHi7OtRvYUMAdGUSt6AY3knDm9GJovBBKW2K7zYNHL++jVoY5cr+vmXwgca7
/EAdo9wLjbLVRP5u/zTmliXQATWwNbhRiwvVWkkAK4Qo2m3LTFb5JTW3BtwUeWkVFiLmn18cUQjJ
Cf1mk2iPZ/1QnFRHOaZO6PDvHgz2DxlDYdZ9fp6O5i2sLbZnV4+jO0NTyzfZk3wP9TcDVIetQbh3
l4CxccXUeftxGi38uLdfZRQdmYtKEuFIIyUK24eU/qaq+PO66iznVrhlmsHWzh17tGgY4vI201kj
tZT47HLs21tT9w0oRnJqxOWkax9lL8/sMjG7vUIpxTUHeDoNHsD7MIPFfqK1YuPqv39e+R4yBRoD
typQA8Zi2Zkap8QHBMrzFKVF0ptBSu9U0AFiy+4MqWWdtnZ6U+biSVeMIJ+oTdBDFdvD87DTQPeF
KxvGQYIC/0N0DM7537XZ8zIJc0xmzlWTjMDb002kHjx6n4hR0WAJ1/7oPNXWum+AL1PcqPbXD3n+
ZW9e2rfClk86/WlNGnkIo03i7EGU5RnxZyGlRBMZf5pC86jR9DcEUHlcl/v+7r5ZpLa4u1VbQkFV
z0kPK3YHTXRGeoGui9ha2uLuqnQwTEzM9HZWq1T/2+E8aBaAm0JxW7fkc0M1/1apvmRHydazuwzq
Xq4Of1A4pR5ENLm8OvDnzTxPhBovQV26Z7jfUU+DI7q5K5y2nJf3BmHezVdxi5sxtmlQ1zq7aQ3Z
3oS2W9dQlizYUJbNZS1vQzgCsl2xrMbt9woZpOEmvDP2qj0DBGZPW7HqupK8LmtxE8qQJUMjQlg3
fY2Vj7X067qGbPz+JQhOlooWdUR+/wAxPc0rP2QKoxuKvm5BXs9mmQhS05ZWOw0hnZudwo/q3qdy
5mh7qnYM8Ds90wNH5XR9YZtCF7pfWm0EnRkKUe3Mx3EP0My+uSluAFYmBKkcqup/zbr813TXpsRF
QsijmjZEOsvUeBTsGUM6PGup3diJLTn1Z/mGDp0NQ7mu9XR0k7CBM2qZ9+ryJDKygkUKY+SO4SNN
pnst+3R9K9+FIrOBJC9NT5hMpG3NH3HhAYgdJY0sJdEFsx4lCy+h9wPyaaX4riQGgCMF7AbXJa5q
5YXEhe0oKuDCrFboYMvUpVPUDuatReHv83Upq5t3IWVhMtKSJiutYl1KAYumCFUVbQbShve5KgS4
fXw0EWflXV6krCxq+mQmQ+mEIwWt/E0bbkGIbglZaJ7fez10rbCYdT6YpUmbdoBeqvoeltJ+/w82
7WI989FdKEOs1ho0w4jKFWzePLhCsn4CvPm6mNWX60LMvOILMV4FZpxZI6bQyPCU1P4bsGD1Z1Ml
e97/yotPQrHlTK9fYF3R5gkqBrCW+KG0zydB3VKYTG4r17/Xz5kbuPrvDpTq8iTeikdjd32Vq3p+
IXChgZFWxGJJ6toeldGd6vjWaosv10WsqsaFiMV7pQP7DIscIkDbvNci8xybANLosnNdzDID/9dz
r8MsRrxIWLoECepoGoIUfC7q/imfRUIDIgZKv65xqE/KPnfjnbXbguD7Lwf2KnShjIBZJllMgs+u
99VJfJqOuRMe/Fti/VP1OEtst9Kcm+tcKKYo98y65ohMbqVvNKFKoEG6M9LgdG6hq58c8bY7FIfN
8fJ1VXld6sIktlNN+0z8slSo43bScU4jlju6+T/Ok93kdB+vn+iK4piqTi2QJlZZo/X+7Q1UgpFx
15L5UzoUD7ouHIuE8RPV//O6mLUzhCSH4UPCLEXmP9/KkUemd8q5PgbtQgt1iHI0dxm4pM7kMMLh
MDWfHbbu3cqL9kbmQm+iKZyG0CzA8bAgZbRruCdLJxIHoAxDRtmeYP8rrT3duoq5Ydek+b4tog2m
oeiepmQ735WF/tCDNwZSxnJBdgabQHXA9QH7lcZmNz/ADOiOFFwOuhu7yV2/WWmZD+2a9IUWTame
DgZEM1DTAYN2DCdmG+zS0kbp0FGs8x3yaCFQ6rS7Cc6kS/Hnpu6b4mYoDb+xpTAN9Q3DsaJmc3s6
uU6iWsVYpvGFUNB63ad7RGZ8oJKeAdFzlGgriF2VQtaMqrs2l9EXhtaLJ0/OPRADjHY0GQkqNaim
CtgOob10ryv0mm6RahRVXTVJTyxdMg5eMyilcW/CINkrlih+y6eA5iYNwItQ8+rjINOueV3oinUg
HUiohaU3ZeMF0+fiuSxUUTDFWSjQ+Ge6kHbpIG1prryiO5cyFi+JRrXMsuKMPRTiXSYHf2gz7WNd
PRGknMOovQvL6GtX0LYjGt0+loLMURuaia6vdNbQpQZffsUiIAqNQZKygiZbcRgPU6k4g89Yi1jZ
lvjtuqTVPWXomUS/MTu/i5s65iEU49psJMY/Oko5UtNsqMq6BAtPg6EK8ktLExv6zLkOSFBxcJhE
hZti68avKT4JfZnJIGNuPlkoftx6gkmv7mhPGjAv8pOQ+7Yu/rq+U1tCFpoRJsmQM0g24g9+jfI7
g6HCptxKrK7dK0XiKBSFKj9xCIpxoeKiXLaZUShQkNJqL0n3iaHYtfDbAOp9mqz931+RoqmiTDZX
lKRlxJq0BY30PffJywK4Pi2G4n6H/Z/Xhawd/6WQ+cJdrAi+TlUxZyGTl+5ak5azYoOUY+1g2C36
h5iSRckWe9bCPBKJANjZQ1A7GrQYjdqeZGLSf7AQCy9hbhxinmKhZA1DKUofMzEhhd5ZMhsXJP7d
dRFrKyGVZJCGlXWmRxZXpZn8KhIZLbeZEXkww/Gce35t+3qv/21BVPXIKM/jUTMdxEJQ0sRN0Kls
mdxrD5nYPkVpfZdUyqe/ux7EaDq7Bb4q/VsLMdBHe7VncC+bIDlL43AsTd78NNmokr/ftrdiFirG
FL5glBZiqrL6TSPZvjXbRz0yNurd750axFDPIymvUxpdllgCsex0cTbKdRPAqR590ZXgt9+WrhYz
k6tYhAHq3y4dIfBCprWoxI5+0A1Fw0EVJRAPapBMth/rGxfo/WszC2Ecj3KOCnH24gKZQQVpM1gJ
ttfg2ht1fh6q2q2k4aOiM+j6D3QCEm5wVtE+jPVbe5CRO9JS8AtgEyVHm4DdNAV7r91IU723OiwJ
F9TQSK4jZ3FZi1CM9XYieT+QlHugkxcO7qHtD9fXspInRbepTDHrIBEQLneOYLbphEHpCc3yyZnZ
Y6DydfTn9lYBNBAgz43NW7YvIW0WiBGauzTVl07NS2tq+n5tZYVMNofSSHMr7WjynzF0GrvZQ8uM
o3BfOb67FYOubOcbsfPPL4y47E++UPqIlRlEzuj8nrtdru/lihIigp4D+mtwkJduwjj0HcAHam+L
44/M/CNszEMhPQShtZEyXV0KHI6yqtFjxpvxdimdnGl+E3FkXujftt3o+MNWQWJ1Ka8iln0xWjtO
UsljAWLL4GgWIGXlJ7/wHLAHdtc37b27gDowYGrgEdPr9aKfF+ciDqEljoxg2/LYHGSmGZNU25dh
5dZSuTOy2L0ubiWueytvoQdFNVZm5RNNjaU18963fSgpQMtDcnunpRoDGYLStrdgTGiPzLZnZKS7
6clsPSfOq1+qXn+x4iZK7CgY4q+9qRT1jum5PHIYFxJ/xomQmf/kuC92aGHbstLP9FBhh1S4OYEc
BC1uA6Xx5RV766y/3ZRZHS4OQY61LI9kRAzPwrMQ2lJgD9Azx06v7UjH26otOdY5OmYDk75HObCl
0hZvyq/CFvrsqmpfrHVh9BJjNLJyXmu9H3biHnStx/jQAMcsOd6NfGOdtsrm6+YIdmNJpoWHkEx5
u/SQyrwotUhUWntuaqyd8ikf7O7YOeVt8zM65m51B/Lh8boerjz4qP2r2IUaAsJheMWIWN0r7ASc
HaOaHKvYcsaX+Jsc63yyr3IWyjMUgp9Es5x5QwW7cHVzHzDsedB3LZ3F42m4o9cOZIdiM3mzUpRH
Nk+kDoMAVnFZHa5DVVfGkY7emadrOMVUFpmDc+bGyuRxi0FwNnrvVNg06E4FvUgkj//2HOW0nDxR
sebaVfNClNW7Ko3iWwmK9UVdyFl4apk3DMwMI6fZ9TBRlE7zy+DBpKrvCjvp+3UtWUm6sYUX0hba
2Y0MmVT1v6VZ36Lv1fdwLzit2wF1C0hXtZ3AnDfq3UaSEGEXJTDxl+3FourlqZkgMjlp7ngXgMbZ
u4wOPW5zb0tbshabCbYXb2bOjDTzYU7xm/b3I03+H6tHf/f3A2x28mJZi52sB6Zb5WjeSfNZm547
IIdUfQOAfyXprEt4hHgBNLvQVrS41Y2ZiQbJ379q6RoFzT/VCY44ihM780GvHuHb3kVPm5d8zWpe
il1c8izruqjPEWveJZ91+ljpanKmIzP3+9g6SXsRYsV/5McR+aKdPNo0Ei/Ozk8K2kdLAz/uAeoX
l8wIwOh4cdGXqbJnGFNkHrKnrQbq1Qt4KXdxkGlXkleqkDvjp8pOwEIFnijjIO/E4ybF4ZojdClt
caJq0iSpWiPNuzMZwLSD7/JeOeYH77N+O7oSzyGx1P9AgrZ6NWitwUE2aSQyrUWuRhsNtQfNvrfb
8+QaLnDJt8H9/+aSr6rPhaiFP2mZBTPWEbfQV/x90dKanWT7DUO2EnnSa/5/yyGZ+tY8D2KZVG3/
Ysh2wy76TpvJpyh0FebI6ViT7AHkW1hAjz6jedaXrcu/GuVcil+8DmC4dszXsZvBSSN9zQMBCPW9
/KAdtHPjiDd/v96PIbhY7uJyKGZsCBlwAHYQeA4UFiBV6HbXx/b1bV1zni/FLO5CrIIiVQaIsaYP
wvAMfbrD1OghN88JLezXZW1oJEMZb49QS5ml9DrUpNbs4pTu84P0Mfgiug2kwFuM1NKsD8tX6HJl
C5NWyP+nL9GpOyWfUucZzEm3eNqqMK2bk4uTWri+oQR4ZjnOMB2qW5wKd6YabsYjQGkYzhEglI1t
nD/82sIWHi64BG1szH6KyvioXuQ//XZ6zMpw07HdErQwICqgFYzzs7ChgzRd3sd778R1mz6WzzoQ
4gy67GhE3G1t6HVjQv7irZYkchMroYTYAibPzmJof2uIbNUkv57Yi+pcBCvBALxnmSChEmkukHZ9
Wu9azwQkwv+7jfY4zzq+q6WZL3MZCyUs1QGgxpBYUda+6VJoZ+qGgPWlmHPkQbMoQwRvN8sb9QTL
i3deCaBf5LldT0A4JimclqeN27slanF7raAVi0nGVAAnTn3rXrATaCzNz5bzXH4b3Rn4PN6kE19X
htf1LTZQCVJRbYI5yhk9t8ibvZF2u42Frev5q4zFBZaqUe4AmZgdf+8Q31QP0k139OHJFV15p9/I
x/6rtZGt/S9G41Xm4hKHgspwicFm1vtxpqMDNsgWTyBM7aNz+TXfiorXzfyruMVVHmO5TUDeAQHh
gcw68I/h/TwT6/8weD4bu/wGrCBMpCqmmBHyrQ1ec9KpgP9HSRc3umgNvwNji7YyTHHmRkDVPwOy
6+YPW6/majB+IUpdeAmM7GgA6aIvnTtRdz9Jx/DJP4ASUO+6vUi047vaKbv7h+7Bf5a47KHI9Cj1
gjkJNffAij/zDoZBc1cTIOcKzam2sBmOrAbml0tdeAh+3XMhZxUqFEc/Q7vqAH8qfPT/UD+QWR6/
ebZoB2cl2oFpvuVDr15LmZSbMc+RvhvvgfQ1jeOAN6jvP/rRL6vbypBvCVgszsotI9ACAhLBokAj
CWDsFhvv6Kx1797RizUsTOcgmIKVdIjo3Nmd6469Kxz+h3h/1bxcyJmXevHaiAPgtcYc0jEXylh4
7YSxnTyYO9XGvthPgHZk207JqrG+ELqwm0kx1OkMzWYPll2RIg+ewXdzLXhs63oPDeN+vKl/1cfW
2bClW+e2sKVTV/ppliK3IrlhhAxBpofQaXf9bXSM7MoBnHbjGFdN28VKF5YUYLjOjxtUkX6EiAqU
/5wnNfnFVD8IdXfUik3bvbXGhTFtDN0HnIQ1imfZ0R3paN3rGZT1w36OzoOSt9hOvm1s7Kzw17R1
YUOzQhKsVECoehhoA6OFyHJShn19Z7jbZtB+P3M7Oy6vu7p0kRiKtOjjni849swS7zN5p9xOx9gp
9mJ068W3wyGEEEo+9F88UKy3izyr7vvFByziLR8/pgQIeI63OtKOylG4Vw7WOXW3BkrXI7sLSQtT
A5PnNCQROyvUZ+9AfpPZy4/6bR7a/W3zowyw3f8s9XEhc2F7ZjSwSZlVqNwnp4oW24+1kztMTdjj
s/gc3AM864pbE63rTgdlM4YkmVyjbvnWEjVy3ec1kLA4Hf4xgL/M34OU/ElmTKMW7c1nf/2e/Efc
ksBlEOoGfB7EzYnO7Ltxk7zERvBrmY64i3cCFCUbxkDekrlQG/DGhagIkdm5ils/DsfZvxJr9Gcm
Berd5ovyJ6hdjsWZyof2aD60p+ou2CiHrEe6rzu9JH2Pq27owTmZU6D+sfo02JREz+0pOlunTddj
3TK8bvNCl+Ipyfp8ltU748xLZydueqiOxkHZxw9bD//6Y/YqbN7/i8esGQFDKuZEoafflOBqhvX3
KPx93datv11MhIGSAxSOsrCvktAlSj7Ozmqg7ExlB1iWZOyLeGtaZU0OuUeVIjsYuKQ/364FiPYa
5oWEpnaltlP1kTKO63V0Rgofry9oTSmBupHJHwN7wYDFW0GtCr6dHFLGyIyjkk67St2qtq76vRci
lqNtfjSoYTjGw8tde+EDNW1ZsKfWTW7omps1njuB501IvZWQ2FjecrzNSzqt0XtkZyDv0bq8C9p/
kjqSRZPZCgpsM8zBQu8AgKzUPhfnECI8dhguPMKT6npft/P8a2YSWVhIZvEBT142BmmtoZRFO82X
NzzChxiRfCc+kph07SFp21mfr6vHWkX5jcDFCzRlkVEqxjiPE7X7OSGtBufw0YxwYuzglwTDnQw2
ri00u1jep5tB08o9ADMa1KIZb0aDsumteoZqZEZ0lbHezn/WoAQfhY+G1/zOu3TLLq6LsnRGW2lw
oD/2rSjwAYu2Uuih6LpyV4nGRytjmlfsJFtU4lMm0xJuJd8rKfluhtpRj6LPSZx8q2e6YBprW1O9
79Xuj+vbv6K+DFYzOC6zATRQLlzloPWkqmxZfjEOQPdBd1KUz9dFrPkYdFsAm0K3Cj2Ny+bMIQCp
rg1RqZdw/1ai4GBA7jCXpffyjeg5/2AoDvdNAYgKwG1Rxsa93elJDCylM+u/5oenW6gFEhds+Mfw
8/RFvs3d7DBsBVRrtUZk0toNJD9l1GUQHEVtEBojMnsnO1Wn5kOIf1Hs05PCMvXjdgy8enQXAhcX
p9WCKS0mBEKGYBv9k8yYxvWTW3nvZEkTGe83sN10Pb7dRskqlcDSKg6u+xn3xtcqL3aVNxyvS1kJ
RWcgHSTpgAjxz1sppU9TmmTNkD5YHA1q3hiMMtD9DtfFrKvhhZzFyxrIeasHvt7Z+t3kyqAGgeUJ
5+nMVQ3l0qabu3rbL8Qt3j09bBJ4kzoqUJq463qK+Fm8m+RvwdYDuxauXG6guUj7ACpnpVOBpO4b
6Zd9SzkxALYgPswIU/rn3lXO4062a3m/XYNeVZHXVS6fCwtqk2kckF2U+UNn1aWtg+9te50SOhvn
N+vzIgh8s8yFvpt12colVTCCQBYo2ZA0/C72444gkNmSnbV5o2f1viZwof7i5KeqX7K2ei+xo/WB
t/CDvhscg0gsUO2twGj1Ql/s5fzzC/cykhKvCXoWOEwfIHNifn1r3HDrtBZ2URSB1zdaVhQV9UMi
Jm4dyb8TS3Y3jmq+std2br4bFysBUpFu3AY5II5CobQPj8mOOjPdKx0H1rf0KpLr3fe//knY9UZJ
FsYkUIDUBzXj35Z/J9nJJ5Oquuja+hE4so0nfa3z6424hU0ZusKUxoYj653qFu70Az2LpHiN+5j5
1MYGmI+OTCimjsYZjqGjdCo3ktvrOsMLJzGHQ7FlcaKDIoHdgXWx4wGILynXP5ZV9fn6cb6H+cId
lODvM5nqoWvyxYW7OE6lLb2479jU6QHL6aQ+HadgsIq2dDPQJgFMyG1ha050bm+UP6o7zRH/l7TB
ulK9fsXCoIq9MRUea+U6eof07N/0P1rVLo7poQNsIf0+3g5f8t14HIMtdV43BP+RvEQPMHpP1KPZ
EASnydXcGl7fESx9G6yJY+x6gEpu7Pj6PX0VuHBK21GcaigA2HAIhOLmt9mEB8CJrh/rf3kQX6Us
DKpqdoGXTkipmHOy23tyeQ6IdofJwaTeB/vNy7luwV8FLgxqrYY9nIb/PkHoKM+JBMROu5P21QES
xX+QHCVmYpDCAGuV/tiFPTVzAB+gyaMxIxfvk6J061x+aL1M21X/j7Tv2pHcWKL8IgL05pWe5V13
V/cL0W6SLpOeTPLr93C0uLdVKkzt6gqQRoI0is5kZPg4Z+r8XCgfRRh3NfSHwJvHKPY8LRMBAuXq
d7U7uYJCpT9iJtzDMO5RWUled1QIukyP9mbvmgETAIGAJwQu1m0W04O7tWTLeDbD5hDRJbtkj5bv
pbsyFmhXgD7pFpAY/m7UQR0vlECe+sv/shoGvXtZvp7oKt9AmFyWcx+17u7aV8AxYG0WI/ygz7kx
57mSKWkMHnJUtKRPQJGsxUBepeEyKkU28zp2p32uugtxPUb5qJ29PUS7uFOKlX/+BDcWXuWmxhsN
6am40ny6KuHDwPsR0v3D+PTe/f6UdGPfwHemGmX2O016+wsfFIe0tV3rLvigxfejcOPuB/2vQFCt
/v2D6lM7TcTE0Zb4hjYOQ+lsycpaLJpHGHpzp5eHJuCeKUXPDJvzqG3hlxubkwljNojjb5ncxfIC
Svk0MN3C1lZDkJ4fOei75QwIAwkKNlXhIG8s6WiV6MiAKdUG9XR1WQZO0zdOMC+1YBIPpfOwoL68
gtvQR8awLkBKlzXv24Q6GwSDzsvic+NrZ/NoXFWndhIfMK+9XTW43WWslrj89c/G/K7y/BB78zjV
RFWHucC91kxuo5ymyDewkPRgAerehCZqeEA1RLEAzLu3JYys0MGZQIBY0rmDW56AeQkemdomHoIs
RHathCKR+//gOe6pzU+5N68QTDEdWBAgd5y11pdBpwU0ykQPEhWkk9RKKNYMSHyoS97amQlaGRQc
ut5mYx+Hfdkwx9Jb9igsuOelFQNmCXValOZuDSJLEkuQkmREQlk/k3Dc9rqTnTlGUbDUrzn82/ie
PoyvP3/oR0JvLKJilXpjTRAqk4sg5W6JadUhzew/S7mnTj+PdnPf4BEWcvAfw9YLYPOZOlC/Dikj
p38jRUWBBsC2gK28iQdAPamZZU8QgHC2NuUkAcht8egod8Mc0MNj7R5wqFjBv72xTkwm0lKEAe/C
JyEAfCZeswYRmV1GLXhSHw653zMBPwXeXF5pdmBQHSBwyDDeYr0N7XNX5O5QPbi+u6oAIPsFxwUE
2rfjT0Wf5WadZCPofQNDnwHFeDEk7d9oAjArfoM4IAe4MaBSO0ozXVDN8yoJ5k7YtHp5/rMa3D/H
f0XIf/dDrQYAHH1RNgHUxcLYhBI3QI/RK/KDs9z9MD/OcqNvdOzAZ2ktgmRiyx2Par4CkSfQdPsH
adl9pfshanlgP1ImRJlgtRsgauk2MhdAgicTgC2T30fJSouaR1p+72iqguVk1LDxx28Kwp/yGipk
qsGR9/aKm6uiW6Txxug/avic//+vhal1dCLgw7FBdxM1TP2gDVqMMEUfqV2B94vkpR/X+iPrei+Y
htIhLEFdHmAWN4qn6qwkTa7BOFzpcwGMLFAbYs7nmHq6O37Wjbvg0Dxbz7lP/Edx592wYcl5seet
L/AWN7EYuOLnXuLYRSQ79dcCfJOifSo0SHJzl7ia++crvdsD+SHudskX9FHtgv0Nc3vMgcBw1Vdo
+rt1kGPPqFsJx+KUX4pT4bHg39QPfkq+ueVBTUkHyldIBvHU3OTgf30QM9xzJT8l3LzuqgfSmllD
ApVpBJTiLR+mB2WYRyJu3vWUsELKZYhQWG3XwzqTHj3n5Rpuo7qfh7h5zgQE6TDhiwQ0qSavtfOV
elhGqkG5EPxZGe5Zw5+iln//4yXXoNCsMgu6QKY61Hkbphg4GVTjfz3SYlF+yCnipgdNJo7UYKMA
jEVIx0mgBaYPcsdH+n33Lf/3Od26YIZ+YwUeyL/KZJMYSrFddejJxC5Y6TfZ++Rmod4G3Q58pOGf
r/ORbtw448KoWwtkvajdtLqjtM/SUP4Lg/jzg93YijpNK6ZTSMBiux2DKbHEgR4BWN7TCgwDYJ9l
gQb5R7seWRqbkhb2XW8Vmwmyo6aiE+eP0G/uigFgg4KwAoC0t00sU8uFRtGRLvGx3rKsDhShvpZE
9v78Ue517OFAZGzOi9ia/wfAbwl+sXa20HZUgyayfG3d17bpVmjGMAzW82BaA1DhcU/m7vF+iL1R
Bp0n1EK/Fc9YqSOmGq4uDB7JHw3i3i1b/DzejUo0tFJzUfh9PLpTsLVJbQro6CE0vKXhJG7YjqAo
PIa52x/09eP1sntaj1EBC1DgKMlot2XhBGtRMzjbERqq5pOuVGdZqx446Pt3aSmmsuC3/GPzvAMR
pAzmOwRTWuGDB3MHmvGIdNKjYfHFeN+aXqC//0fOjellQy9j8B5HWbrH41vH7AXsoHdl31yDd5A8
XM17dLDl3/8wjGKMgVXOcTBNIQAcR3yhSy52Mh6Yjbvll58HuzHAoKbtlFReLjCMj8lrhSW1BDRN
4ysKos7cYnyZvvz52f3GHfjTXS52+sfRVIlWgzpC5OAXl/QcO5WLAGfFN3yzFH8qD6SDegQgyM/W
5QCoM5wSqoq1PdDT4AtkaCCqpz//THcj5Z/XcPMmQdJcSXS5blRo8ncEy74epVEC4A6UStT1GNJH
nu+RRt28zrzv8hp1MRi5q7xaGsHNeg4Av4mN58xD+eKBQ78bTP444W37QACloajWkLegmS8z0Fpn
L9jyog/ESPaQJOSRYt1GzrIOnCppeZnaHo2SU39CAQqK1Xk0thVvIeJ65OAfPJnfPF0/9IppLFdE
Bokd+ZhlBJHUxE7dw4bsEir+QX1/96l+iKlNiumoRcwAUOp4pa0THx1FgBt0p8dZ/L2Y5edXu7E7
vWzFhbBM64CyNQ80ysC7WRaAiARzKcjIkWTJXw+ewn2r/R9Td1s7BF1xO7JFMeUg3sYBCI5PbUCQ
78yr7p2Cbvjxdsq98vbPU94YIcO0OhBAQqS4akGlBGCDTRkNR+HhYtvdHOenpBvbM3AY8r6CJCFc
moj5emA25U62Z4tFTx0r0J6Rg2AdGH5/a7YPzO3duwUfpIQGBsCHbgcVTDCwCFkCI0YIGIczECk9
Bta9a1h+yFj094d+zqqoylYJGYt+VgeE1B7dokEZjZH6wYJ/M/wq/z7L/z3TTd4jFdRSykWetFc+
m6gPEj/2Aa4CuAHvcRH27iP/cbqbBzFQkTfiCGkqVnr4eMAstTurjyLQxdz/443/kHLrfXUzr7UJ
XSYlFYOJHhqps0szGsAWDZ5YW6fW/6gYNy+gYlnfMzBC2kVT2TLm+VUl/PO7Xv4PfzrSjebXhMha
RyCBy9gJkZmNRp0b50lIxEe4vY9E3ThTtUWxlS5x3zy+9EAblawXTQhAa+z8+Uh3GwEg0ANiLkCH
wEd440NlEdyZoox+A/BCNh3IBzF2JIUcsC/m3vo17Oo9+BYfONL7CvgfmbdjvhY4p7NGRQ7Eaqra
asmbS5Uaps1M5VE75b7P/u/5bsd6GUjHea/gfI3PMUyfe9gwbdb9sujpjx+PcBLuGScTHESGid0E
ZEQ3VZg4Yz2GMCtIw4yt3ld2+a+a/ehUYEQE2FogILz5YHNOzbzUGrxeNBclt9iLgi0Rm15RIDSC
2h9Dc3wUut+pmoBLRkQu+Rfj6c1b7keBzqaKXlgObCDZkez2aRnNBy/B06MG+J0PhuvTQBZjIgaQ
8Ze/214hyWUwLwORCnusR8Of12BG24wYDltWLR61Tv/5vSAMDFVoWmBk0brdJTHMZmypDGGdkG2J
gCjLeESw9U9lX0TAXWGeQEYad3MeXZ4z1RowrQjAlbh6Y9W6UOsHpu+uDCBmLnS8+tKQ/fudlbzS
+qZdvk9n7OKm9gCwmwCf4BE/5D9tOs7yQ86N5+DWWGXqDDlsllx1TD2AxPrmDPjEfS5tRj16YJwW
P/t3g/t3eTd3l468n/hyLnA5rSofVN5YLl4m2JHHuI+QApaH8ydhN/6jbscarPUQlmHbRQnBpO4D
lv1hU+muyi2oziKUQfpHZWboM5Bag9ETjzZ9HiTxS4ilpz/f230RprawQIEI7RZ7QBmRvesT2nFx
+5WYlVPm1/9JwG3rAND8iT4bEMBkzRUQRVTs888S7mq0CWhWMLkBnVq9+RhCKldiG0OC2qXOHPtN
AyLKrHL/LAXMhP+ImzHIDpheoDz9VZG78enGPHAKbnnLHvvSUK/6yEVmgnqt6owPlmudtBZikJaF
E5f17n1MjLbZzjOT+3cxFzn5kDQOQhp7MjthPnTVwNBbIB2L3YSDFQpoGkYexlMNQgF5rjVblVNh
CIF4rel2M4AYMeitfnhvWnGS3GEw2Ssbx24j8q4+NOjXbTEwyL/aFAB8dlcJbe9gVVRxMzkHh14G
lHLDFoBn0GybvjXjN2Jlkqt0jXqqSgodk8exT0IgoIqR3nGZr6s4b6utqdIi9zRRJPOrCGrDg07K
mL5WxagmwUSyUYzQK8dQRat24WSl+VGXlo/RaEo/BPmccBT1DNp0qZ0SNc0cy0ixC8clrXTj2JpX
sQAGU07mGl6QZn195mCO8rjSVjYYHsDtbMn9kQ5jDxGWEOaKIqzVdkheaWnkwN2p9K2h9eVOHzT2
hmWcQXO6SkvtBhsQr5gDoZsZ8N4BabvhtS15cbIEXfE5BkQOamKA5IxreaiSadVY8SEncudIE8Me
uzBInjYKlqNp9DCzSnNGRiKBCp+0pyEpibSSZkVxSE0zr46Li9RkhzqpXs1usuxZIM0uLuiOi9qu
aJu1RNXBSYuJ2MBJPOaw7WqM4X2tJhEfko2o56daHNp1o1SpV1XAqLfEOfUauZXW/aBbDkIyaa3H
hrgBlqLua1SRQ83qchsOq/SHSgYxnVJ8xMNQuTyvZGcwCTJytHe3emySS1IbaBeLPJq0BDu8Gnmf
U3YyBzK44ijCP/esdVQ2Z06fT6ldtIU/kFl3qWj0/pyIFAVUZGiFKjWOOiTpBrC4lkPw52yZb2pj
Vn5eVgHoh1HUnUEXl/AKPBWTlB+AQ+6lLDf2QDd/T0kGp1MVsT3zcS9306cqJdYlH3q+tYwhPZSq
ClAPln5L4lg5hjK8yoV8Yua0KWe9dOrBcgqOvtjQYR68S9yp0tZ1kVNPQ+fSMdTmGx1t2e2swk/n
LOon+URK87VngHKpFUUDcq9sbVuiZm4hVbpNOGhzhV7eaOPodTO+0qSeiSTbBsgL2m7XEj+ZkxcQ
OmK9bBjDgQnOpGySqT4po+gLtRIm4H3NxsrnXRmIA8aAYzxBcw4rAHJiKGVvtpPbT+dCxNSVVe0q
JXUrK3VlBVWa+hOAmF5c1F5t+DmomxMF4A0a/bQSfs1ZuiGD8iXQwjdasq6z8WC0XHSQl4UMF1WJ
GjA0mgHHGDChWtS53Y1paQMI61rX1kbm8XPJ8t2sFGEpJ2uN6AerVy9tnK7Ged7rc/GVyZMv8OrS
p/GO6Ma5B3huYqLLWucO1wVvJMZejHVXKlq3q6dNXbTrYqDfYo5Yst7lnZ9WDp++e+t5KCRbVm2U
v2fLph+5eZyZA6bipvDNyabIjpUrqf0sfTUpIFx6Zz5U5kH+kA4cEPExmAR85VNKnrTEna235kOa
YRZdqoNykIFM7ppc1BOQFxGjs/eWPKvSDIt/UsD3JibuOB2I7FrUtRSfQL2ojeEcydjmT/G+Vhe2
vZee2SnCHdMMhXw1EXcAlhWq8WfpGVbIHooCDADPShKV3aXHrKgigOZAR2pNZ1tIMT8gCPY44RtZ
RfaEQdotE9g7OD5c2GtsFHcnmVcvwLByhOHcdhkoGTwuxscS8PrGxOyxNY7CkNpJPewZICXBbOSR
RHJEFWCSlSu8KwxjaioQpYMC8wIvCkpqreWllT9e2XCSyjU6NEnmkDXmnAphJTXHguymBOPCSM63
s+WUKbUt0+tbpxAAwQN6oWcAlMEkthk4aiTDVSBSr7dDAZyCePR7azhLzTWJ0QhOki0wLlyWvTOj
DYTkqsrYxtNeBCO3YQSQwbYfhbGV50ui1Y4o7uW0CQTgx2d2Tb04DRmgCOHGykgxvDZzVEBBwQ6X
Su2ZKUdXwhlL2WmU2DaMEqyDwRA/6fUnNFzsv3LyWlqCDbeXVik4xl6S2XKn+NxrGKqSZhd0xAYw
FUdYIoy8iyelXs16hA8qrdXOsQq37QND8xl9mbHfqvdBp/mdXGIg/5sOYaIFFcxHHijdecSGMuqw
4qWeo7raJah8czfRQmZdpAH2Ld+mY6i9JMzXisJt2jSScphEr2MMzNJujsjZ/G7SrdiGpHcwa4Zt
esxsBxLwXqtrn7v11DocOZ1seBL/sBLHoi8lmp/Wrh6CGaOA8Q5qWHxr+WbUbFp5uPy0c7rsgJ0W
PcVU/7oYN0xfxczOTiKGXEFRTwPLcJG2VSwac69B8j1h3UzpbKtxesue4rdEdJN4DagNoQupsioN
d2xOcuJU59HwuiawBm7Hu3YMSH8uUKoq/ekjEbzGOsTErbGmnQSxYUvjas5ttm0yMHCKDq3c/DWR
VtmpAsIM/M/WlIKs8JepPNkn6wRdEjBzdtsBLs8IUS/NBCcZ/D4PaqxHJI6Zb3QgKhCnu4jdRst9
C9m0tWNkV4ueUtpQ3kHexaIngVK4d9W+c2I8allwzP48vWDrzqbU4+WWAoKa7Gi2VZNIaGCH3DQ2
nFYNe8HVxj1vc7cdVh1BSKB7BOkfxWgwytFV/lxr4YSbr3Z1t2oKTGfDVHRO250xoNWNx9G4THKU
dQG40mpshZlRWQJwIgnqKrFnay8gIhDXZbElNBDMfWztUv5kNVuqBI0WaVCLpLjG5KmX/CyBGXZl
0I+LkZX1Lqpl4EbLdDlgks2GnVlTm8A8bjP9Omg+Lic2vtrEYxoA3l0ZJWd+UKBtSTgX17QVnV74
ShGUZV8cRRbBw3yKIxVvch6lv8hZ5r8sxSazA95Qs3ju6zW4RCfdkbOg631wYVWXJPGGdoKGvACV
TdAcPOf5vFy7uW7TsMRcugX9IqGeHPLvtvQEAGpVZ5b6QxY0Tzr+CZkb9DNL10rmpSZmMTex/jbn
gZSuZLLLL2BfaAHmQEJzeKl6JPyja3wn3Z6ZnqTaVDg2zfuUekbi4L9klasNO5RVOjifFyyuCACd
iM1I0u18SjDTFvLhMhHFbVmUaGejPhVzABYj0LPmqSOxNzatM2XTaJ84eDdGJirHrHAtEodDf5p0
6qqaJ8Notk4/ZJgti5QhRHveNqagxp5xvZZB6Cf3gVDuZLxkcFkrFhS0xd74nie/OGJs0Ofwl35U
/WEODSy/gFRU1WU7VhJHi3EFQZzsphxkgYCRUonb6TbrnjGiald0N7a1oxgvpnGqTFi4LbjIEJYZ
zCPwSgo8mWCex3RjxhGmY+zUCDPmyhL3piagmGLVChYiAHUN8oun50I4N2LqKTXuBeFstRXzCHD9
5vts/Ury1jUs5ukNiouFA7NJyDGnCviWTjAqMZBvkhT7eZsmCxJgaxg7Njj4G1quTLZOe590n0X3
WafBkEVZs9YETxx3ihTgQ4oK8phXvd+OAEBB69UUXa06UOtdMd2S7zOKuIlz2+T7yTARHgZFb3mF
yZw0owdLad0Ui1Bpe2Zm7ZpTEbbZJeuLwCy+R+WrrPFDigXxmfBRi5esfJbGj7lKw2SeYGLxMSxh
J0raoRtBZz5kJ0wQORqrdZsraDIpVb+NReLVorSuZhqqsWQr/JeSwe3NmgsAPa+WpLdO4X46Kd5Q
wxEWlc0K7B5LyD3G6awpl3ZaSUT06/KDwSvopxEWvJndStjLfKdpft6fCRC0ZERWxSprvCTdD7Nn
5Qcoh9x71rRLSnzB3QTYHd6tmBV21Gv0SBej0aL+1L3msydiFBzfjWUWgsgo5n7VeKWWuaqRgGhS
sdX8ycLOSNuvKF6TelUzIUxkbxpyhHF+rsieKeheavmU7rU6AHlvhqeuyS+Zsk9gB0TSuyiN4vOu
BLRVlAoUBJhyJzR2kIwIsdePRxOJGnlX1TcpvqSxBk2U7KE5L+EHhrgn0POImMmhueTQUrAboLMu
Ddn22xBrcDwjrlD8pvfLbsNFlzeYg0L6mcy4aqwMwM2yecOMdT541by36nORNRh/DRsROCP8TVKd
bi6dLH8ZGs+SMUzXRbniZOzYpZeGe1j515ENqI7Jv0oelKrTl96YP4vdEIjSpsaPUMzELau9la1r
WMpu3YGTMWm2Alpj0jPjTlE2bomr7LH+xQxMGsmLETU33EyhQ5nfmKKfd2aIdX+83RoLMhur86cK
kxnTis+vqboTuYidS0cR3IIU6GGGOCXiZFfMHTJv5PwyS74i+gW8IWLD1F0yPi5EUrkl+sqq3UrK
tlmJXfMlGF0P8Wno3kQIEbI+tOb3Fl6EfvIh0mfuxHPj1hXusrRNpD8M3B5VGV8SYQI9/OgK9bDj
Rrmy9NqRS/y/iC0AEoHDcg+miNTvDEAIu9Gr4wy4BnvGKIZriXtBshxzMs5yV9olgS0wPZp+t3MA
+h0E2l6KLkoPSLF3Yrxwshn6gzF9Du1Z19w6vea65g3irizXRruyrP3IDkX1ltbcjS1HFza96TAz
NIXKFoYArhfPm+nfdAYJ7Aw04dyj1aZOiL1Q1/xqrUuTfvPyNHVrRb4K41Zl21zb1Ije1A8dwqKU
2d1zoruEOSM4Eswzah5Sdi5b8JW5PRBYjVpYkakN+pQerVYIZKDnKyX6oAelf+9QDu3i1B7a0RuS
z7EAr5BX06sVhwLSZONoIqGPdQYt0RBDXDPNqeGuLUc8SfFzxj3xIJKVVXrVc5/YGtv0FrYaNYQc
Dn4zAovCn7lPHG2O8t4WQFlwlIfnZlgb/TKLWr3SBNDCCyzFmerR/IropUtCdUd3OSLQHDFuBM/f
UsCMFcivMOJWAll6M8qrUXa55hva2ioC6DxRnvADFJOLsCrRD4iham1FUbhpxYucA4c9h0tqrtKI
RMtWgev/XeSOwT8MAPuXdt0vEcZJP+moQXShJbnklwgwSmAs0E37oelOve4UOHvQ03Poqwne1NwR
v+HiC199XeCX9PWApfhxP2c+X1oc8grAiJrmxbkryiu9PlgvcIcikrvn5BNTdB0MbOWgVPVaPo9i
YKKBoAHJGfhj2rOFJxTDmoBq2841T3np4ai4g7H7IjJi3/qcU3eESxijyvTFKH2dAyu2LTUS5NAQ
7cbs7QYMXoDARi5jJ9OF8bAKFwg8ZOkBgwaukzJseCB0QXWRKWDIEWcaNs6bIKk4jx8j9omA8xKf
5OasTyflmvWY4m3zawac4sQpVKdJXW1Ne2wm46K674n66rirU188pYYLJZ+QofTUMz6LL7SrQUK5
x7QziXczAnJEcUaIKRmNBMgBdc9EyB5vpnWJZRNprUh2Kq8ywaelK6TPmbweKuIaqWMczKd0L/a2
RaNOdLgS1plNDmAPM3uH9qEYxd3e+EiDjLsGnsK1Tm15U5XOmPkwwU8id5oXIQ1puS9fNc0ev/IO
WNP47bIL2wD+jKK2+bd0pIcKHPK93eZRg8JNuVG3yLvUQMO8mT8Pz0a5rkxHJSvmloXd7GfT1y8z
dWl7zD8ppilQM5ADgS+C5w7c8NhfnoFBtkU91cjdyjiU3Tq3LoZ4TYCBG6O66M/Zdyk4me6gLqeV
yCleKn6so/6z21Hr2A/O+BKLyEu9NFc9BcE7uu/JdlAcYdNxLO8pjVPB475PuZOUDsNyHUDVXir4
tAHr1MqvFs2C5jvflpuB/B7CXuboNRhl05V0T1qbG23Vf6XbBHWueV1IniAFhhry1hGVfXOFfg7f
peSMI+DTxFWcR7GVOWO8S5Igm3eVfkrnvVJfJtO1tJMcZ069MpADUw8e0uRBy0MAiEiSn6avjQW2
icuI3pnan5DEdDHIO2dQzntEwW+CV+2DosBmCVsZ3VnUz0bG/bIFbjC7Tpi1NYVTJTlqZaMbg6/2
2ZRAto87j6SHWP1MjEue2t1730WKGM0TQvcnjWw5IKmlQzJ7sgXL69YYAK2w/kScmFRYuVpPJEJV
znS48do1AHIDeRgSBOTImwYmYnIKpE6uitDe7mGqD+IvFYNfzDExZXUwa1tqneE6bFCqkX8NsISn
qXfGQzoee+6geNDxAISZ48pCHu0jK8XUf5y4+NqmBPblsEiRG4YjBpugAlntJmcFP8Dki8+kQn1u
z9fABgTC1AY/EeJ2uQffi18i60L7cc0ubB8LUQn7o7LNvErWVe6Ny0jUUDjtB99KqJ3hQ4NKvXHM
IaJX1DSkl/hCZRuUi1UkGEFzoRP8m22sa+FX8tzo4MkLdPjoaacegElahbnsCtIRCWLrz/KzSNfI
hIvDCFyyJ7yu2av2KVQnltbNhinn+TptzfzTIJux9Mphg2ITmPhkkH6kJ21yaLoDtFSd4SPUQQnA
PA5j7tUsmKSVom/ibXLFt24kGyn9ElRhK5+rUYWs0EJMAWwYmDLLoznIeaI2CzSwhxz0t8z0ELcz
pPKjh4g51sPknIzAVU/1gL+hdjFXTrMD49hUhZhxR/VR64KmOo79r0Rz2TGW7cIEnJ3s4qHH1kWN
EcGhehCUn3PixPCoyO5BJPfJ4y/UZYr2DTtxEyj5YItxT68kBJV7IQTjS4dvPe46DXxFYQ4/MArr
ATEXnF6Tr3XxUxThdRAuu7k2280FTY9a2Q0oEgyHGRhzs8dTNxHcCeUJAD9LXvvFYRiqCMmilCHQ
Q439y5BRttNX4gppLPscP1p4VBYMR8bRdFLCxukKu/seQVVe2X2zaO28p/0BzWvzyHFKHTUaHdQv
mgNoFZQLe9egz3QvfDHc/WueIBhh68raivrFKFBtqPbjENUBazzpQ9l1IL2GcwRRjSz5aKZ1ZF3t
9Y2FwAUZ/wnfW8fIRB3NrmIGDCno3nLzNkBPopUQKK+6qKjc+LkQgEXFpDA2ffxgahYKqoccSDfx
Rj3N8IbXJSS0npQNvBt9n9EzEO14djWOYq09ncTYo8IhE7aoAyCEU1pfYmuDHVLqFKtkq9RXw3wX
G18t8ZkI1K9FOczJM+zpvvSo77eRvmfnuAjlp0ILCEBv83MMnt0PAIGiBidTV4czJjRsESVUAoza
lOFiHcRVFmr3FtwMSSWnjHcwfNWICpzdiYY7Ka+TsqLaq4iMEr3z+VmZihVN6nCa38QJHFP4WKLg
At7K12Yk46z20GlBPRNVvvQkFN9AgbF7sQxmgsKQmjqx3gA1CPyibY9qrKfPC2cs96dJ9mLLwAcO
1XTFhneBm3tTz6IRU2BFmR1MYVopk+AqAqiLJc0uDXlj1td0fuYo58ao6XTS/NTTD0NF+VwFJig5
6WliW/Dy2Daw46kMBnM4ytW1y2RnsuQLWheo2BWn2fyYwHn8m54KC4eYAHeUuXG4+CYNEbI6itUw
5TlWDiV/Yekqqc95GhTWpS/xC3kVqoM4r3Jjg9zLlQYgo2VHQnwiTA4b4W82AivBcKXaDWIEbLzQ
5pBVW0kXUAs8W/Grlh2nNjTbvVzsRnKaJs/qdyaYjNoCOJg12bYC9VQMN1fsVWHnXvxg2HtXwLwQ
r0zxJUZg29QHrVXtjspOOb5Vcb3l3QtHBDvmzBUF5kh4OEM+eorwZnT7roi4Ecqm+TKImV9D0aXa
snMJlbmThNVBeVxb0wuztNDoz52FTCdxKy3KVKjrrxzfRNoX7IkBKFiJyDCsStj8jhauESMwgTdV
OSb6RHh2XGz6yo3PuiIvJixNrLxaBXI+kYUg43GKBgCxlIcE3oCoIFSizKuQ88yGGalWFya5aceI
lTvcbwukTJagiS9fiGVcCoRatRL/H9LOLDluJsvSW0nLd2RhHsoq8yEAxBwkg5NIvcAoicIMB+CY
t9NL6Y31F8rsail+2c9OqxeZyUiGBxw+3HvOueeuzeJGaW978zC1L336OM5TWKk3UWRhaP8icJQQ
snty5iyc4ISynOSozHy1P2UeulQynJkCinR+KgT62Om+rdajra+rvtiZA93GB6ARDNnqcrjNuFzo
vruOObJTc16n0atnFXtLI12R+KSTC+EyzMYFMBgyDvy4e21Rd9HfaO+NFTANyUZhlPsaOLjDNd7k
elQV08ccblWlWG+m4ibPn2btmzWX97T4CPLmUIrjUnx3k5mNla9qMlnbUnaWoqy1ot60sXnSa8lC
4WHaZz079ZwyRaStpSPWheGszELsF208uvY5sflwioe6rLwQKmt7Hn2j3+pjHVAoG1g2nWznN9Ng
m8J6zYCNXo5VGdhJrh6SnnypVB6k8h10NL+Ey/G8NtXvRilXIi/XRpRvZy092Nm8q3oO/RnECVxD
ZnwZkW61pPc1ON45/1IWhV84jt/hfjFQvTfpx6LvMt8obkF2YhLKtBk+d5GED512S7ZPa/qig2Wl
/ZCGlhev6e8bJk7vTwtYuc27EAqZYEQxKqVydb0TLoX1jdpys5XH6gLWCqgPJUlYwo/z0G9HpHdj
jIZL9zYTSZ8e0XcSsV/treuBq6/6nKaHOaepoh2vzJG2dc297j5XDcRv92wl5aav7a0zQmkZL6Mt
b8Yc6bZ3KcJWRAiNNYuz0R81a1um94Jch/ffmAcvPqXzVolvM68NZCGPFamjJruQlxcZll8AQw5l
slXz5y41tqUj3oTU9jYJx5SxdJv8qzqnx3bqQt3JXtW+D6XU7oreOI+6vLE79aH3nNBzTmmmB2lm
oGulva6ZA0PoCxFfqRXHKbX3QyYCq+v6bdd3X7tE1r4miu+8hXurE+RjqvmsauNOL6GkrJj2jkq8
lp0CGMzJJNV7vVTvpTedjJoeHyKD7qBoYB6D3vneOfXjkCc+ZRI3XccRlNXuqnSOdbLs1ZSi7t4Y
/X62AgvigdBU0KkwE/omjjNCDriuSvtWV/q6aDJfAVwZUD1MkH6JhaF8aR0s7oBZexmkvGlsCapU
hHXVBUYMQ0I3YXeeVvlATpXCVzUwOAvXbF+E+chpHLVbNy4OHlvJraXfOnGYVJihGZtmehwJ+x24
wcW81QYMdghl65k/tG606ij0mrYYY5jRJ36oGt9SlhXtn1fl+NrJM6jhZOZ+BLAKkQBZ2+jrJf+k
xuckCsoyGOipkW7h7pL5UHifmwVgzdcAISGohuJJN9ZeFfSt76CJW4jTwgJAsvQNa5NmJ13ZOc0u
kY9VzCSuO64OucvUYNR28XRa8MyJSTdIMtxP0jgr5bkS0s/HW+IhF3cUC3JR3dZ6tsqXz5TQYnv6
5tlfE/fZvOTc5jlu38Zp0xD3y8ziIieXx8vIuHHafWO82vbkp2C89XdddoEen915Y1dPHkH80hRU
+wagZQaZXvU4ghQnOhd7DSofuPHeVj4P7hcAwmo66svtCIo5f1KqnQuzmCH36aeV1R46DLS7Q8K7
FOSoSnGb2589Ivfis+WdRn1j9aHpSd/GMUv9Fs1HzfsuoWpM5L+59nlxbpPqZQKKM8hNnhftm958
hQ/s6i50XV/P4zDCACeuICzJ9BPrIFR2kngz2lsoUCf93HdHaRyiak2aUmffangyJ3q2vWKrARXV
oPGLSe4M0ldwvJ4SY9tpXwSRxSQf8sx3TZKNNnDoCUN6rLvnDC6kdZ5jIqNUPXWo25u1abwqLlQe
WLOhhJOmH9qUYBZj64RGseeWdB1LX8N9HljlIgc0nB5NF8rE8xAthVRwh7O4Z4W48HpWRfOGtocf
JMJ2Qe6cdYZIKG4TUobU7+DqknkI4fqfe7MMpAPkP+Wr2KGqkqC8VI1A4S1PHUQJsz4zLW5TnErN
Dipi1862djWuTE2q3iXDt4Fry6IRvAINn9R1qEViVWZyhQeEMdzNwwF5x8opvvf6w+Ke02XTNAfc
QkLXOcbOzvXuSvfcznc2QqAlO+YKDCMomncJ4p68fl9y3EZOvRWV4ye2eTPJ+FYb+9gfRveYFUjn
leHzoDXruFYenQbzOFLFNG8/2yp8JniH6Z6lwErfnDe4chwr1dzUwMVzpe0dzYXGFqELutsk9DZD
UuuW89ciSYLW5j6Zy11keS+IxDZtmkfBktxhLRJUSrxyhx4yQu6cgVjZMAODl3v5Gh6qBa9S/Q5W
WZ2c0LAE4UAPVf5lbGWQXTIgyXtS9HVrv5uAOqmOUUL6PurG/VSxfqIeQP+S9cfbWOufGqCfXjF2
lVbcFJN18hJjMy3A+814M5Y3VqOsEyXdDwpgbRsb9FDS/aqiVrGedirckrQ0v7VTID62SjmJlQUt
QnPn3dzQwy2tj2r3evmSyQBF1X81vVcxiJMegR/PRPRWNW/6ObtNWOOTiukrfM/Qc17Z9XZyq3WP
wCLWuBJyN3B7zlLQsAZSAZH8VoVZGrJ2Paj2Sh2K9zaSG01gd+Kmn5Sx8KfShphONoXdI2lCneQ5
G0+0d1L5IsZ3VSJtSGDFlOTkFIlfDt2NlkKLjJ8SUWzjNsZTTnzulvTTZb3VZdoG2ig2LQoHHUFD
QefUDD7erlcxDWVn7zSjYhi0cicVeoD0/b4wxckh/hgQW5ijsY8GvIOrPogm92mR6WOXVfsUXijL
k7DThjAXyiUHeYzdT7P8PM8uaKhUN4R4gTXn4bwoOzOT6VofgV6XBkpFaVnIWTIczIEQtjbFjur2
Pe00Pin9q55CxHbl2U6zTza4RdKTEaT6iMjExPoLbGdqER7l9pO6mEcrS05iNoAbWeuL+5y2042j
XdQh0Juq5FBu1lE7HQbNvQRcr6nhnNEUHi23Bj2sN1rcBqaqf+7q9JOKfk96kV/MvEirCpqhhFdo
QO3FLjOgLMXS3bh6e1voURD1y1OuIC/phmhfNHTF4w4INEV9jOoumFT3SGOQQ9JWd0uSr5NKHGee
texJVnoTPLzZuePnJAUGscinRJH6EjzY6NuvXpnuJ44NBfKqmNydN34rlGbXWSTVbm2/15V0wlgV
y6prY/ib6nXK87Uc4cpbtXieSTF4iIER68naiKb2LS7AsSjvc7n487Sz5iQYlod6uDHF9zrqV4k3
hLwRMdy0w+OErQeiT0HspRg3FqAl6Avd4GXzrNGyznD9aMp8DYIOW6+VU9eIEfbd9JDHechJsqTD
TpAeDa5HmXUMirXJc3CdB4z8/VHb4qLsi4mbb6Afq+b6idHfSAuBmtkd8+Ze8V57vd1G0UaUp6Y9
pLqJ9qdDKqcGdfbaAJJH4zm2HyoC2bT8Yi6oOQ4iXpuwNWRtA0pJZcanFdFlzmU8nAfAdkX0KCRP
evLixawBu4Yj8wdlrbdfhflaWdu85cxTdd+6lFC3T5N2MyxmGE3IyAiMSECtzFkn3bD22p21BHkn
fE/IoKy/pIAQFcn7BnqnA5OdaCQ4strteufqb/rsd17YguMb6bc4OhT9y0SRLxCDlIcy7vwsslce
eOF0ssA4Shzu8J7re+4f995ReasLecUjl/kyxAdzfNRjm3yOHsyx4RMau9ldq05BUwlfJQbyQAls
W7nT3HMN8aiR1nUXCUNubYaBnvcGysQwM7AqNFEaQtp2OmKD9ZA2Qac8jeJUpJzvzcYj5RjGs4as
JgeScoqQqohgQCQ4y/s5MkC4m/WiQrDPR7ybNuy2lQb2XJS70sv2iYWqBb3lnJOM3UUT/SlZKnl1
LLskVGYjiMZbhUWkplngTY9TvyMPWs0TAR5yk8XKb7M23VU5TrtZcTOJArOqE3B73eFXN3f7Is53
AiEpSw6KEhBVnDM3Ja8BNuk5a08kwoglMX/INiSBodrwGoxNbrwNHm0egZBptNfgJKzmuV/Fqj/0
yI2qKqhTFJvDd2thbxXlFnX4STflWYcLMDQKSmwuaFq2z9NMHIAarq7OGM0fhJSfl8UNZ89bIbZZ
dYDwihVm2Vet2Tlozmi74tfwyIPR3Uwd3TuxTLLksm49Glvk+qEWBqpYqmflDPHXrXnsXaMjChzp
V+JhtSzRQnn091qQR19u71nFpBCNfKZ8spIuQHDhqwUJGZPq5jABAJh1Pj1bdNJOmPkh3fbQu11s
IG6FErTfPHXadAWgNeqZXjcD96IO65E4Abp0Njq+BmQ+htt2ggitgDdDsXIl0+3oqMbtpkq+TMZ4
yEcA4EjFc1rNtw0CxAjhXWsbviwt+kbh0NYNvj46ALiAasU5ojpMGRb/kjT2Y0JecJ4WVCMlWuTq
GJWF7zj50ZBOkDlU9KtfXAsoJDS8YJkQ/nREyJJ+Tsq6judAKObtojSnzLXX2WSsbCbWIqUfZv1T
Msy+yydDPipVhuzQCQVYrNq9tEYRGAsunRBq8wK7fJMYi98gf4qBhTVyoqKIto6w0OElWthP2qoT
1gErUaSe43ZGqYcvEZ0Fp4PFdWFAuLTgVLkIuT/hvB14BZexUc/SD/BymBrWe0vnsPhMgdz91CHj
7JxTizjQSZrQ5HXIptsCtE7GmjOkLWq/dvT3siibbVxU996Sq2vPjjdaCc5MYetb7Cn33Ti8DSbL
oqS7digwLropSqXaKovehTagnywJx4asJlrSd1LjovLcYY3ovQhm0uhcU9CwOzPxPd3HV0nK7SFb
nqQvLS+wW10g9OwLv0JeFLXKfSR6ooBG/1Z2Kllx3343e/PL3MMzzEr72VVrsrolPuqFxvXf2iri
CkRoXrzcTYl26zrJTS7Ul671to2UD6MJZDsA1k2FgFOErLdq9yLD8zaOXlMuJqtvmgAUwj6ALDvq
9RDb6lshB92PeQ/+kIo93hNkaWOrrDoHVeBspwc8B46ZPu2txkEDT9cMfx6sE8UaF+Ec2aMed/GG
7ZkGneZEvm6V88qZoNttUd025aivYne56TL7C/TUTLKvH5sO7jPpqntrrNtANRik0RDil8tb7ekv
7pJsRZlEK6nU99VQPoGUQeDW3sqtxLaKxi+qF311GhFWng7djTTISynBHKsHy65OdjMChqa3YyQf
mrR7a0hB69h6aUfzNh2sm0qiPNTKx8gSj11i7TM7MsMO0XmWofpCb3aKuwYN7OWObuPZT8yM/WS0
G2MGKKNgMtQsSOUiK87JgFCqSR0/rjKUIt2bmQCQaW6+Ueb6MNLtFPEzmmtHNx8bV16kFY63spzk
bMoyzCd7q7fyJlfM7VwW225UuFdHAT6lWDZEhvacJ/HWmbT3IZfzruzHEr4vvpgZJtyjWf5g9+Wt
aTskoRGReGPlwO5x+lYpNX2ZzMyGgDArhHr1Pf49Bezz0qL0me7qcQAzo7lmJG9aSUzhtsPtXJmZ
n5XF09T3iFaRELtN+9W1ixuTGg2qie5FVd1RgUHej1qowlFQG1nuTeMEpq0+jUBRwdJyxhXpwl6f
tFszT7t9nhXRelKUhmRkPNadyQfX9aapljzygekgvGRKNtnLY9FqoL1lsVet+Nyr3l3fczroQ/Nd
LXszoK2mEbam/XWkgQzquyl+zlIQd79ZXPu+igF0XLN+auUUP2QkenexqlZ22Ilh2ahVRMI4g1h+
Mj3HAk9oICd0Q+1Oy2hnYodRLe01zMk+40cxPaYDIVCdZdRV1uoSzIIImbQJ6xILIqB051fVTvWd
FpfuXZ96+lEZDfTZnpsngeJU3nPdeu30yclx+rkk50rdQMFkKvLrVTo0hbnlcHDSL7od9/QMq1rL
C5Mkoz8inUtZG5zllTar0baIKhUCriYJQlBjZF+aMi0hB5a0PsiimHbYunhrs+ZEnCIw1NGo7NvR
i5A8lWP/aU7gCNokg7DQ3GStkHQFMuFAiBRDfVSVIX8cY1HvWAqL3+tasR/m2QrrbPI2CbY7W9dq
F2pK5oQTVcx+1rgESwhY5kPdWkNQ9xLrIod+71vEffnWA6IL67bArdm+gG5uqW49r3G52fRmMxtm
vVYXdbpnLYD8O96wraMFLCubktAyEvc8QB6wh0C3vawwQ322I+Sw3bPZF8CEc5oElJ+QHNBdgCoa
ZdfYIgoK+6sVJ2urhHSnwqNAZ91nJuiaab47Y/lqCDwWJ5TCcQ4uIo9NRJy2NPXJhtfvC9zNCmP8
GkfmXadlZ7NUH9xowRCqotNhWeUqGvd+r2D0QMic29h2AgqXPTFw11QEkaaFTpOv19jVl0GL373Y
fq3k9F3Lvd7PrAEzIYpVtJWdGygCcQJ1speJGlXYbjla9TlJUxMTX6frq13UotYGrlHzd2rOVXtH
+X5CmUfbzrEXWq0Y8WyUlwBzUvOu3QNdE9L2I2IvvSjz5EZZrEjcZbEdkS5HMnLEo1HbpNiiV0Zz
X+WuQ1yLkLz1lS4pZeg2o+luWtVZ9HUi8d6/acrK69E7mB63jmsBW7pjrJQ9UFNSe5ucPtQzH61R
pxDpNby9lwwoWHRH2O/LSJC8KWTj2lur7i9XVqcrEh6lGgrkJ6IYgnFOEWTz23BPUSwFV7sop2FT
JvEY7fIkHxtfKMKOD/rSl6fUdqvk5Lnzoj0YsenoFNRExE0Cx0EIm9TMq51qiWhE91Ojkkq1YRnD
dJiL6Gjo5kBfhkFZxns3N0EDM6vlnGyKzhBrQ+a1uRt5CII3I06t+8TpNJiYbNbmTdq3o/NdJA3Y
ZUZNFpUWVaf1O2FgGupnhidZRBaI61rGtV0e56xssdjOZqMI6d0zeOtBVhphsj3adRh3IF5E14rR
vqTWWLUH3YgKKmlyJU4ipN0SWUCk9sW0rlQjany8TnvoIxAlDguj9WRomk3u7I2pasuDKA0qzyqu
235SpWB/ecN4NBubM0TS1URDo+ICCC6RNPEoKoeqRrySIwFYrNKs95hzz1GQkQ/Bx7pqnnnb2h7b
5Y4dO6XkgBfTTqexQd4Xo7S1MHIMagzmXFrkPoaiuRuNsEr1Y5F733ogdWDCBIZq1XEYTduchL9F
iZ3EFtyO9PJgltkkgySvQFHGMVe/UGf1NClxqZKBOgrthdy6v8x9UYl7NaZC7r7PPLV7jCQu32et
NYCZ6MrUNN/coZtIqri26m0iKTfaDWWPGCGfyWQCp6irks0rpi5IxgQN+zCLBXVC1TqKRkIxz/Zu
dNpuRHOZ1BdVcUXpIZ4CEusbDFbUsz5VE5pzoUseU9fIeJeyWQrIXFM4664E+Tq0VmHWgakPzD5f
zcqfmsotH6UUSbVzpllvtsKqM7nrhjpzj+micDTasJzVQzXoChRSac6gV16iK9u4AifbuJUpszB3
PQFbPmpmfxcJt3YOojZBHeK85F9Rt5V6L7K2pW1phPepL6NCevucpWOFnRPDQMCt9JTPO4VZKitV
OrH2WXF6mNFLr412Y+Vm82aZSDI7Oxdd0Ez1gnYHyM96jTpXn9pV1FhL/2guCv5gugnBuXSGhROT
K9TmMC4X0jBKdSFfsqI3x1tNuNHNqBnTbTV66oyWye3i9SjjznhSLHifMK7Usj2WZVQCmY1ifJVj
OVJv6xa2A1OZQ7VbFMzFNGmYbBoxDY0eI/aOutbeOJlIEJVoJm1hvQW+0NUzHZqiGZcUWWVsPEs1
nm+n3oqe84VwdaOPrXC36pKnD7LM0uFGmy9w9kyNo7ISTZRhT6xwKvr9ZX9hxW/bamjps1U8UZq5
IAgsip4SC1qnuruIBg9rK+ut46ymqnigCtYCkXcsHkUnBDKC1CriL5GQreZrrapaAWjO7J7wrBfP
KcV71rHuUy1+MZVystdE3yM4DeWpgy9EWjc7TiMaBU+1idDN8yotfzLHFhFOIzKqF9VStCg3WP95
OJWDF4WTjGr9EGep1Wws0TVmOAyKePWGiqtxWhonO3lDbWBHVlMI4I8pxOo0WOROlcy5TFyvzuFE
Y7OK9qLSTIQXmrGo5NhT2oSR6uUII4xoKbaTIB1DVZ3ZkPi1mbj+2JhAVKWcNDLTfirGdeFqUROY
qcinl3YqDG9lRC5VDDnlmwAXkcBZKrKyONv2WltQjp6RP2y7qDo0Uhk3dVaN2xidfLeJ80wqa8Vs
Ba72kWbHAEoxwCxokczTPXVrWbK1pkzUkPsVLJmcTCkJd4i9Np4u1WlbapLUVauMtL03UwbhCGgz
ICMtH5MnwjqL8jJtIPAJq2iJMPVzDKDNXhIwH5xkohiYC1Iptu2SI0dLhlLp11M0t8q+qozYRcJQ
mvRpSKc0fYqylj71FlSLpDYIfhOJSOXot0ai1Z9nwdV2Kr0x/iYHyeVNGWdzWrpEvMhERRmQxZ37
OAk3dsI5k4VHhaRL+Sz6i5FEMcO9rtwjP0GXp2JvnJ4Af0vR+ap3KezoGtDYp8XLAZL1tLRy6EWr
bdlQLH3cYlwuZ3WoUXTYi24g1h7rWXuKs3ludwSduhO4rSuMnedGRRYmedJP4gaONSnblZZry7jr
ZJPMG6h6p9t1M+a6QWZNow3w5Q7m3mM+oTpINZN9XtRxs/U4HHBNakXVPAEruvZxqsxeDeYpoiw5
diLSSKmkqN7LZBi/OyxKcixdp+AsFkuJyLXQEccUOgb481SqaxXya23kKRgOdcpo7MzJGJozSB0k
m4ENVuN3Sq7mMGazBYI6qV22xigv/qY6s6kfhJ5OCoSVQ2HNGE1e/yCrsrDYc0bqrOfREiNioV4m
d/XEmg5j05ge4D+MUJaLesB3tgqMhNQQk2ho2qarkUjZaqw9m06zGNR7eG5KhUOHFHC4N7OioLJs
8ub2Mmbv3Su2bnYvoisSM5ibTqRBPDk0f9Zz9suGk8h88ZjXi0Q/htSrLEtBGjY4GqWTea69SWWO
o03PKnkzlqmL7iOrA4EvDVFRipDmsFKmElXizihS6AVWZwXN15dJUnQEyPbykUXdH6wYbFM1NA+H
AYuo8w+d16ZI8YTpptgL0EwO4Fj6WVBTPLGqns01IQVh0kn556D/8XX6z/hd3P3Ts0L+47/4/1dR
Q/LFSXf133+cUiSnUnzv/uvyZ//9a7/+0T9u6/fqoWvf37vTW339m7/8IZ//r/GDt+7tl/+EVZd2
87l/b+f7d9kX3Y9B+KaX3/z//eFf3n98yuNcv//9r2/fypSqYdm16dfur//60e7b3/+q060Eb5r/
+HmEf/345q3kLx/+9/8Sf7l76wvxmz97f5Pd3/+qmObfNFv1PI9PUz3LUXFLGd9//Mgy/ka7B49t
h3OC6+Bp+te/VKLtEv5M8/6GEaZheKpns40MA0sKKfofP9OtvxmWwx9ahkqzQh1f3P/7FX95Xf/v
9f2l6ss7kVad/Ptfr7yfyPwp4HdVldWClRBf6Fc3l5IGIrHee6rfVlmQU7aoa/XGjfCkHT9w2dAu
H/WT58m/hjJoEKozF6ZzZbCiKjKPpRLrfrZbKNqLTxdXQ4hQL5zX0KD3xKZxSe1EHrBr/Z/ezL8e
++fHvLL4+MPYV4+ZZk0x6Uyo31/8M8Z7K/lE+PWBM87v5hL3dse1cRJx2YC/zuUyElRWEXNpquI0
luoNv/diDOPnvG32f/4811YiPx7o57GuPLuSWFaNy1z7adudaYBwctAXXYgYdGUJVVN2mZ4zeENO
VlRXcfX65+P/9lHxGNJ1x8Jw6LI+fzati2qtbdOG4QtNCzqXJMSlVgBJB6HWB7N6dar980k9DN2Z
Uc8F7f91KMcae7dFlQpPE38CPn2dyXb+/Gl+tzo89gHtXjTMUK5blSUmuWyVsDqG7sUuv4z9S5p/
YGj+mwnDn46tjjkTDXK9iyHQTy5/RpbHdh0xhNuhuzAn2J9ztmQbrFX//fn6aSQm7teR7DQF8me3
+3I0A506D7uUH+wm7bdPw6HGXGl0tlav3kkfl5rVx8gm1U0fVo/eugimT/HT13In7qDg/Bz1s/eB
MdjvxjQ4Qy+XnM1xebXkpIIlyFhf0tiI8oh65r6WVlfCbOZTAHdffDDedYfMy8KjGw9EK97Zumq5
HN0/vzKnRoE4XFbFuC9v0BxNAYWgckMNzIYKa7ozQH88q2vAdO+9ezLu/u01+cvol23x04KZsb3p
nIkdRqxG7PR10F4N4Ov/2SBXR/JUROj3kOX6cUH5u5oYD9JoXj1F3f75ONpvNvEvT3P18goHhLlc
Ss2/uNlSCFmvh223sm81P9nqNI36uMn7RyNeHcZaKXLV7CghUvpok4HDmML9H87e1RncJpoXt/ic
4wTgnRcVZl6/FHv11Ucr8coS758r0cCC1KP5OvN4td0mIDElNybNt6kuWfIv2HeGM94aqWPckCAE
XrucooEYDwF9VX/UrPzyGFf3tsMu+O/Rr/ZBOcztlPELvpXOYWHTiGpAljdJEQyCKleCeL933cc/
XzG/3e2WqRv03qHbvHdlbliM6kBEwsqMymQ1X4o9pwYJwvfIcj56i1ez6+CV5zqGhhADm1fuzKu1
2YI8Z1NEZbHqxSinlXHBxaL11NemogBGGopCqpDlm75X2xflIshX5klZu9BtW1qiIuUA4kWo3UfL
TqPQ9SabzQqis4/CxE4uvhwA08Wi12tsAKxtmsTOveka8YPlFA6WH6qOJUXXWCiPc/M1y2pqLxNJ
a2M9L+bblgDSRVZ+EZkF2fEATHuaYCqoEUC4esBfCmmrorQUu5tmslaNVrk1lxhuvci0o2wpCb0Q
qWuEcNGdbiraVq2GCecGu96jbtI+2OlX2+7HZNJw3uK2tlju9tViyQACllllMqWrIgT81lgfDHBt
/f2HES7f4KeD0Zx1GKeqoENqgN/xGc04nuMD9kErlX7FH3fM/nDAq0PSaOvSiHoeybpFlLrHuuuc
+z98sfXVpbHLR7HqR1N4tR6JFMDW4SL8EtWNRV0Swog/31zXtsr/nENCEYNuPNol+fh1DvWsa/sa
ZMyHWA6mY71uj2SNG6pmw+bIIb3RfMrwfe/1I/fhq0jrDwNfnWRUbNf0urwMXD9jKSBLZBb9Bzfn
b+fvp4e7WoKmUXeq6jEGPWr8wXvwxg9iuR/9/346Ef/wFFdLUIl0ObUjI6i0lbS+wHStkht7jVnZ
3Ucm6b8Zi1dkkqCR0Rse4civryoWXd/OM0XYxTGiTfC0TY/ehuplTCk/an2q/fHt/DrW1XNlKEly
8zIWbVVDvOXGTRZQEu5fmoED6eACP24/NLq/ul6YTIOAjhyCdp2QFpec++f9PGdzh/RgMH3zjCtZ
aGioMVb5PfLd0Lu3UWmgc0sw4qzvMfneiU//9lZgeNcxLSI87rhri1vTaDp3Ghh++HqxuDX3RmBs
s4fLO8UyJOzFijoc3/4UB8buz4f+8WS/LqNfhv7ReOGnk8wqGquf+svQOH/jBBW6++yVboABpUN+
unqk+jJEMUJxpF/t563r//n4v3vbIAwutrfgRQS7v0684lg6ze9UE1OTwsJUrfRWioqjWlqNyf2f
D/X7R/VMQhdLd0jkrs7Q2fLs1LAXk0rI8hl7ih/htB4u2/zUrdJd7tMY/cahHGcdrco1/PmHp+pV
QPFjmVm0una1S7N0w7z6BqZZ5ENXI0WNZUqNJnUJ9QO/Rlnyv9na5zKSpUJd6xjxYr163VXNTpcW
7hf3EhN+M/+cUA8bI6D78xn9zcv7ZZCrSyICqkE8wcsrzce2+SQl5RIf+YJf2yP/4UmuVsgUSbUt
O55k9LW16cMP34Nsh94GKuDj9mmXT7vaDr880uWg+Gk7OEVaLfTZYd42Dq70fh5K4Qu/3SpP/4e0
8+qN3Fq28C8iwBxem+yk0Mqa0bwQMxoPc8789fejDFyrKaIJ+7z4GNBxF3eqXbtq1VrCTwj65B3J
dQ7jXwBh1sTUFnbHme3Z8xwMzhjpA7Z76TWJ8+tB7jY+TFxWsUoDuzhKckScA8JabebP+8xXBm06
CUp0Y0F3VmYvl3fG1+tP4eB+MILrSOwYs0XT4SKgljAdtQGYEi1dpfz9f7MwW6iozZMxULDgjg19
PDdtu/Lg+XC6s62gkyTkuPLQl1GoPd8KlAQsK5iAzOp+0uwQ7qAaexR26bE4sS8efCeyK8fcKDYN
3cfCgWQHSKBdn7JdbltO7qzdEgunTUeXV9UUXeEdNF+0uvUqqa5qHYKk5MYz6ay3oGqMny/P64IV
LkAsWNxI3IizUQtK7KeNKdPzHUPDBJIjT2kTB0182cz0M7PJhVZb12VeVtOrbmZGdqtB190OLXrE
QirkAidp6nJfHS6bWRzN/5shxXy+hpre+nnh99pEIvxDKppvqZ/ariavOMKF8Jyw4ZOdWfxQt31Z
upMdaHzvQPRSktm3REk0F1U3tECtkmov+ApDQiCLHaGoIu/T84FVopo30sQSbIZPfgOSogI6ei3h
MS5P4NKl+dmQMZvBwS9BZkQsVGervl1RBd32DrjjvQWPn5MfSiK0G+gRbv5+hXgn8bDGkL/gTGh/
ohqpm4xWn+d5By9Wat+jwS2hT82VYV8J/lwe5TyXOF0yZyZm/qrzNGuAEHbajsGjV+2GbftU3ALV
pj3V4iEiXA1Pwr1LOXxlfudJqQ/LKiz2YClVyiAfO+vThZOhJBwEFQ2Q8r66su7C++QQO5OqDKxg
wl6zg1XlHHny7vOz99nkLMJWtRHACw7G1h+Kn/7zsO321Yt3jYbOrbYj9NsJ9nv3PT5l992db9jp
NrxaE8RY2r6fP2E6t59Gnbd15JFpp42YRjSql49GrTxAwpLZlZpFK3O85ASIuXQEG9g94vwyKkEB
BCGlcjtvrnSP1hh3T/vU7vIWWtqklJNMnUQZ0iLzFwS13n4YU9axEJEmg8MxT35dtvCRYfuybp9M
yOeT1qi1BT8eJmB/o5HmStzGpIHde/eZVpdJMCJ5qu1v8j09KDYtDDvhTX28/AlLM0m63eARSBgL
NOX8C8bWMHNwcpqtqLC513Ra0ucZFE//3goVR5W0m0Ri4MubwAtoz4AWgSboaC9XgtNUD0G7duQn
xzWfTZ3qpsTRQ6tCnc1mHolJq5S+zmtAv4KP8fg+2tE9XF7Hy6NZ2uqf7czmLKr8RoZZGwlPb+Iz
Hh2rhV8NL6YH1utlUwvBq0GWVONW5ZWjzZcnLlxlrL2pOhELRzF8SAua3JoM/Df9x9qKdO3SXuAd
I8rc35ry5S0zuAhzVEIv26IAubPeAGlur6o8cy6PaSlQmIpuIK7JPAOxOt9yVlnBvtJ0MowKfnWt
JH5KHwztCTWgGEdrJB2OUHnqrTeqhySu5fvL5pdW76NqTjoRMef5lIZaEaddLlMiqIGc2r7QwaIp
yMNNIlHsSTx5eL9scMmPfDY4d85lNGj9iMFeTA69DCmnkO4vm1hYOXO6bYjxjMlbzYIVq279UfYh
wTKzp6K5rVWw9D/+gwmAAyLZIsqz5iw69zIRPI9sQUjY5sUuy9vsSgFUBqttONqXTS1MmImX0Kmd
ogbzpQqctdU4dlOnsaXUsPMaG6V7u2xhab7weSaYgQ9Zm9lgFGRCfRp64InpQA0IpNBhnB2GaKWc
Pv3MzCGhGa4yK2SBTMp95zsdVFnSgiqDzwuqvpyeb719in+ZPoUxoAr6GhRiaVSyxKBU5KdksDrn
5nzfL8lHWcCT6T5rB/rDohfJSv/D6sgyIHCK45JFDvHcSqIBAe9DBtVU4aYzX2Jj5YDOER1TAIVk
CktD8ISi1zwSxhdEWZPi9AowiFv/rXtNtsHWu82+t1vS1zt1V91wNe7WnhZLiYnPhueRMSIMaqgm
GNZve8QxpQ2kQicukfwkrwqILYWJJiwKJFMsxQInMwtQs9T1xlBAD0PdNzaNkDcASrfey3iCTPdK
2Qr3wvPlTb9wl2AQhAzIHGNKi54vnJCqtR64oOKqCHWOsneflIkKqwAwDZ2+AMm516w81hZ8LWUw
ccozU7phYc9NpmJpUR3DZEKv2eDrexme1SjuHAtFg8ujWzM1/f1T/BkVbRQEXgnmT6XD+FlqQCgE
P0H3r9hZOmSIUauarOpMoz5ztZ7mtkIVdBRNW32vtxAuhMNWolp/eTgLl6RJloJIRkY5WZlLbmlD
HQddA78KXIlXf7+mYejfry3QUh3gzM5s2vQ0AXbdftixvk+lGpqMneA3IGjbXwkvFs+1xs2BYwUU
hl88XyI5jXWPhgbJdm+jk7jlUF/B2XgN8dcxc/wtfYSU7Kk/rDispacgY/zH7mzjVxbdL31VSxNf
3i69kf+48MFeWVv9aTxJe2JEtBY30Z225seW7jFUkPCSKoWAL/FU3UOwFCYKRa+jeiVseHpeT0l4
OEid+iQ68dV/cmCgv1Qy79yb5C/OZ5imrIROKJ3Y5hicjJ108Pbu02jTtrK1nP+Q6J8gaf9vbObA
VK9MhArcqt3E3+IuoDX/tu5WfNbiniF4AjMpEdgAeTwfEfwldGAo8CBPJcX6qNveluI5GsLRHj5R
my6xu+Auvl0rli7d3P+YRSjq3Kyrd5EeqWAwPJDuBXT8RnILjVQ05FuzVOwgWhnnkm/+bG/mVWgP
LkknMMwoAN4uHQUBKirNhUCf8/gf4gRcimGKGvktBQ2388Fl0dD1SUapOy+/V2oPEYK7DfvjZQe2
tHIWb3SVriORy3yebIWyY9QtiWrmRL/p1DfAMveSE97Rn3o77KAnuxId9eA5+um/GLZ0maobtpU5
iiwexKrvIoYH9aaNuIKNm/mV70IYpuXneis6CRRetgFgc81pLxx4Ii9KXyrOhv+draJZCEVtNTkM
1/DbZNq92ny7PLaFSw60LyEeSQm6zazZ+ZZdqzJbgUrqWIbPlksANsjlqRiHqTWZ4tdlax9PofP4
lZubOj7Yb/K6yjxE0ZoyV2NeUHbxhx+HUtGnioia2jvUBAPTuI6K+DqDWGRoAAkVDdTkbGvmAEsk
gDswY5g9miVD8qpW/z6AVekWtMDeKQZv0PkNXvsuHZBEQxTypegQ53LpAIcWnZXJ+7pWmJmyKops
6fQKzGIf2l1lr6MXwkYWYV+/TxVgaDogurnqgEFD0bhXtvleeVNWXIm8aJiqPpEX0oy85c+Pt6mh
uJWTWLKjV+U9PUaP/rF1hp/RAQWY6TRs8dPAijZksqmKOrkd22R4v4s3+Wqy/msUwxx8+pTZjc8m
VtO45FOk3DyOnvisyv6BLMnJi9ypEXLjujDR15G44nyW7U5Ie7wAWPiZ3dgSM9q/TMUGggsBVPxe
FUqwGQi2E7PZA4J5Qq5a3yRRu7+86guZWEZMyCRKIvgXvMD55Ktdq2f0L7KBdxAdOs2hQQTKHl4h
caWNcKP9gHf2Kvw5OMVuK+8IO3aHNWzHwhkCLS6KPARF+WuVyy19t+gGGOg1KFkC+nf1bsXFfo2B
CX9NoKvA2ziM81NqxhPeIlY5Qbq+kRAMKOAhVYT3y3O5MA7OjQo4m945UF+zfVwPwmjGYkKRgL6o
pi5QS1mxsOTgzkzM94mo126f0xzU2d0WMiE7e0Fazp7iinSLSM/KtlyYtzNzs0A0Nb1QqgrMlfVV
mKASCI+yB0Xy5XlbtsLFC8zCUrkszrdgJxV6UWsR8F4DPvAU4kroldNmJZpfKCOxKBo3Ha6NF/sc
+WCZyQhhVmTaShL8SeA9GYWfQAupDzcOBCe18aODtrKAua2jYTaF0W4IIYIDdSJVJD9UyIlyWOus
Kwk0bUcLmeaunYSFGIRv5Ok5YT25V+YxSFlqaaMZgfmBDzaegDDawjfvKrLLbXryT50zwYTT21W7
X13whCeXZHJyaCbz+DhfgqEUOaE6GeLagUeEhMyz9QsyBglRBTQXTrG2oSkP5a1Vy1/PzLnhWWJr
bKIeLVMMk/2C1iT6TtZ95dCsjW3yvZ8e2pSz4zLWprFFLzJJYsVgldtm70Ew8G838tlg5olipJot
Y8ixVObPPEMQMrjTUXm4bGQhD3NuZeZmSDUrCsdFtyvKoMhoFw/Vi7+b3ICwr2obuWt77XWxAJQ8
tznzO8KAHmulYFPde4fsqr0nKcPFTPobSsXdVPiBfOpWfaxv16LjlQ0yB9K2LfBy30UxATK1LZHY
scmDlUzxkgnd0KcYFb89NZKdbZCKxxyUop1hB8KTHP9qy2RlyRYMGDJ3LNEVhTni4HMDUZ/60J7F
pl14yAHxJIuFP5c3xfSJ54GvdmZh+oJPe1wqh6j2SiwkYWdX8WnQ7nMYkq20hvV1TbR74Rai2QkX
BfcHEK8v42kDNVVbA0ZAWtz3U/da8lewR6PuOd0O1+Vurfi+cIANOgZBknGpAvufHeAe3u4YqVXT
HhGq0bSXSDL2TX2IoZC4PItL2xxLpMlMWNf+7lL8PI21QfswjfGmXVLeRCxo2237Y7D1nfQQvpob
xJEeMmc4FNdrMfC8yWYyeGZ5toDwg3pKl8CLWDv0zd2qD+rj1L2qbiOoaH9YWwDJxJ3xxrObp8BZ
8/9L2+fzuGehf+K2sQILuwmZ5VsrPmsi4tQH4PY1ZI6Xp/jrXX8+zmmtP23Ugvb5MlOY4VoLD71n
QMUnHFEWWAlcFrcoKTtY+HhQq2RzZ3aStBRHecDODhEQR8dZtQdUs2xjr/JuEFaQWovD+mRuPizV
yK1WwlwDlLIL/5iQHWrwW1+evIXEILMnKaToNLKR6hwEXcWFrHgR66Q9DdvslO9o3LflZ+Nhajbz
t8bREY5rUHV5Cr/mvsUAT0BAa/G41ma+Xx8sEeQ1YxP3qB5B+ho9QvFpF/axvW6vguf8FNxbWzik
X5ujfFhL+C4dfko36NFTyCMHO1tIpZD6ZkgkAzHxUxCjGRmgtPlTrldyn0vRofHRZiwRBtGJPAtC
R5j0Om0QDfTGNt1WJyGJfJKjOf1uZPf4qCHsYDk/QGCmUYL4DebgSVr5hqWb3bC4KEiXTC9Bbebo
ahqL4NlQAJoT3YdvvAA/gO70IbjfofmYljj6dXlLLbz/iDRl2rJ5+ll4vdndFAfw2vcpEWdFVQDo
TfUyJXzro3TQQdff6c9oF9xot52D/ObPfO8SmaYvw1qJ/esNyQqrNDOaGq9fcR5/tmS8RSUifxgl
umtnXmbspbaRVs7P11M6WeGNwS1M/Wp+D8ttNwpKhgEze5fS740mOKRKt5dndHEojIOpJLTkXX3u
eQbVk1R67EiFVjl0u92TnI4rVao1E7MTmbWKFfcGPIYeBGaCTz3b7JEIvjyOxcn6NI7ZxjBEH5JE
ESNpE95HPTojBaR2cGW3woqlxeHgYWTe5yZB0iz+kpFF76T4g4B5FxvQqlexc3ksaxZmrwxIt5JU
EViTfmwQdIvFN9HIVkbx1VGxuSjaTKAhyszzAlgaV3B4xbCMpRkVbWWolQ0ZTlSDNPCJ0iisrc+a
vdmVk4xZTzJKceGOFoyN6SOMWw9tsckD9yYeirVnx9J2+Ij3ZJDIUw34fFuXUtiJacF2UGC6M7vs
JyxcGz399zkUsF0TiI10/wRkmz7jU3yQCIks97Iv2KOKXkQWhc8QWq4EB0u7gc48ylwG1CZ0Os5s
eKWp9oUHqZvsI6yJpA2q7PJ/2HKfjcyWB3iUqHWW4NqGGD4KdLhnjbKy49bGMTs3AqxVtOwzjsBH
Wi9FLlBAiPXyyVnaZZ+HMTs5AUIAJTrBgj0UJYiQcKeA/EbvZOweLhv6GoKy8J8WZba/LDdsZU9k
vvxO2gzVaI+ZtmnM/aTMpsfW7rK1lambY0IMMZCkzsVaHwuHOi12Zua//W8m5vcA0cwIxaeArrZw
iKRul+biz8smFs8klVPeDqBK5flV42dakpgQwtoQ+H7XJc8RqvxnUXgr+2zNzOy6acoqFhstwMyg
/PA0JHDS8JduGCujWd4B/4xGOT+WGizfgaszGjXMi43SZ3fwkp2gwqOj178N8/+yBYgGAHNTa/8C
WDDGMFIFK6GLOXJjNMRyagzt2Ky0mC7NHYBx8JCAnEgBzHxNOlZtTM8fNKHQgEUpjbkoRsmo3/z7
nfDZzMzb+J6AeJuGGQYD5+K3oEjRYNFXUqjTYT9/CYBvmlAkogxHDuQ1sxVq4wDSRKyorts58E6p
r2Ybn6QSXrGmhAp7aIaabpjc314e3gLQaUJWTfB03uZfUwADRGEU93zP6ezgVJwqu7/Wn9+hw3Xi
H6uwj2k/fxnmP8bm/Yi9X6jExB7as095sPEO1T7Z6zfdd+sKRo/dGg59yRV9Gpoy8xORIg8jsh/U
lc3untrQbTisXEULBbaz2ZvD+oCJGuStGVDwqr3DeDflNjo7PpYoh9qo/WyRVwLFJdnVPXTJ8II5
wT7f9lvrz3rXyMLL/PxjZsc8Mge9HQfG2xrH4k/zCi54m+0DW6keO0cGVrM2wQtXGNQsH434Gkwt
8/QelWehG9LEc2LipDJ0n8TOQDAWoZ41gMlC/kjHFKUmCZzc16zDaEFQ6RYBPbLpXWocBko07Z32
DXm+O93alCf0bE6mj56r6m/r1eLl8kD/sT5zAqiShKEkYH2ECGnT6v6Nl2pvamT9GGN3JS5YeC8z
VIlqBQBe4yvmMSp80hSyK3y8VYVgEzreQ/2UPyG5tbm5yVqa0kI4VjfutjlMYKk1TPuCY/1sfw59
VKM+qSmGCTbJKmgAbUV5Vldj+oWEy9ko5wQB8AlCVJthpd0pYIhJgGy1b4kd8SSHRhvmLPdag145
cvyrtZzc8mb6Z4bnNWGYHkU9LLGNtIFTPo8Un1+TKz/cdb1d3ZYHZIKRNTpEiIn0FObXNvOCX2KC
yfiQWSYym7/KNLMJ07o0meDMQ8K3Az2NEuKKX180goQOeXeSL18Ks1lrwQciCoLt/ZT/DD8r0FK6
k92Q6DSuPFs9CKsgsIXmfsx9MjmLaIeoM0sjxSSqzE/hM+LqE0jE2kr78Gf9CnJ2k+9X1/JrDu3c
6OzmtHiBwq2OUfFq2E4AH/U47PSdeP3vnZ01TSS9aqSw6JGcvQkMa6xNDeZ9J5GQM/bh5BRffdPc
aE2+EnJ8CdcInHjp6sBleRJ+yUVmUFCRTOl9R0e2c/BhOJGPevDiw37bQ8ByeaN8Oe2TMTrU1Km5
hDfb7JKsYHPsMx3Sel5UD0mW3VpWbxeowV42szQmCtC842WQe+hKnQc4vVJ3FFIs7iaz2iHZpQjP
gfwNtjSnQ2z9sq0vW58hfbY1i6oV6L37OMeWAefrrWBIwh7W0T+XjSzNG5ChKWpjN3wJcl1J1gWz
HD0nM2nv8/9k+q/R/deeYhrJJyOze6ckXZC7GUZKNfjmg+OQ+3ilMeEjs30Wk2FDkwzkhlSNzOhH
VPEpL9BKWd9DO+s5clvKtzpMfo9WqyOFIdVe0+wlM9SSwDahwpauYENLsm/kEwukwKJQ38aykL3U
lSb/TONMfNc7cRj2wNJkXpuNMv5WgakRf+V9OWk+B+4rj53wDXbKdCe28BUJQzJJt8k/gkhTD0rl
kiIWM1TCJn6530iK5depGPrHXLGaB+i5/ffe0OBIvryWXz3XNAcAWcjEq6zo/GzDORzIHSh8p3yP
gEE9G9foIBmP+o1+1yM09RMllqf12q/8JeqfzIKPMYihpgaHWcAWKGIDcMPznbGGC3oTZFn4LvZV
e20YcnQDsbx4HNH/QUMuYwvng3EXJqqxa/JKQ8pCqiHl9gzjFkJ2/zlHaHUM1R5t79CzpTRx34Ig
1hHCHuCXDsa0ApYhpsmNXFneewqs9a9ALN3bOIOjyYkGS3tpRB1B0stTO+3QL7sLflGN4A30zryu
0kllHhUqD+iM3RtC2Otl/V5FmyoZf/1vliav8Gkf87TwaqpWnuPH4nWk5AcomzeN4G5E5fAfLEHm
SCINx/mF/0BxM0MvBc1zihKhze6mQPl1RLMXQfPLhpYcGc6ZBsOpL5N44XxIsglncSeNPrAZJIAk
fVN7K0P5+In5+kwNGRCRUBv8Ak3sJM/j2lapw4aKXNxKQaejGRar5itE7f616Me0axh92O/d0BN/
BgG1A3A9bldvUlnoHD3oumPbGQZyj0WKBNfQ2Eo7/oh6K0e+XZa+WbWGkgIqJ7dBokbHRojiK6+S
+7+Szi3/xPCJliuDWrprPo9p5jXbjnSyYMmMyRP37qRGh7YXwtv64Ajx8fISLdoyWR1wsbBVqtMR
/7TrsjJCIwYQqSMrwgZxiTL5q6rifSP9NpP292VbS1eO/snWLNQhBV3WQdX4TlV0u7wMUUyrNqpW
rwxpxYw2q9dpUpxKQt6idMxxbWJxE3s5VCXR9vJoljwDwYAG6kAkW/zhHD/NHL44TYPC9Z2mAQ0J
UzfKaT4qFt4LjELFirGlk/TZ2GzqRk9DIRMeeSdptQquGcHojtIQoEZ7eVDTcs+PkwHajr4qqn5f
8RshXJekWnxHjfIXoak3BQR1Re2gcLrxLHSh1Hp/2eLyNBq0+FEYA148C6wiWQy1BtEnAivlymuU
p7FKntS6PmaaubtsSvpghf46PnrDwaxB0a/O2RpaFaQSakfMIxQwO0sJzXGTqFp3JeWZte/EsbvO
cSG7uC2Rk61bmqOqUDcf4qQX37iZEHj0DISFJD26RpN7POhpZJxIbrW7uMkzm1ZFpAnbwfwx+nK3
F8LRuM0LJfmBnCdZRK8SN/Ig9tdeLcNso/uBey8FdfkWaUjnQAFAv+Am1+H87wc3U8Cp1/VNGQTS
m1k1MHQqRZk6QxCHMISaHaKctaXvOnQt9jESJyRvUsia0H+uO+nJENH9LNFJoABgdc2r6gpl8xK5
kdgBapTL49BzJpIQfDXCUEV43RhmZz2XWm/UDktPTb8u1Q3aauKxs7z8l6W5MWpCpp8fqCxqrwni
XMLN2DR5ci8Z8Rj8QimiNN8RvinpUECZw92oYdjc9Fql3BYmipBDmVm3IlHWbS/CxOnXtfi96uDn
lGtETgLSFChf5/6VnObZm9yo7iFo0YVC18Z9ZN0QwEIqpL/xLaRAo0ApnM4rR8QCu+pBYE2OHtpB
1wr0PgcFqdsdskHZjThmoy2HSbAtwkYF5qEU4S4ecyTOu+axETvxGHiwQVowJt5LJTHMRoxGuhYl
ubBHPTfsIW6FdKNGG9GDAs1CTz2nwlVlhmWHZepe61KFymmpotvmRv6uiREonICF3S6Rzfo4ynG6
LeukvY41KUChzIyfjb5BPVPshk3bJpmdDI3/EML/b2wFwpDRMZGgu+l8xaK5wywBlCr82pCFaPQ2
bRodFQs2x6H1xAc1b9HVieTiSXC79K6xEtSKWwV5SleLIUdE5CIa1Ga6f5Nu3/V6jbBi2tqhblSH
yNVLdLMtF5U+2cCBWaY9mG4S2oPryd8GBJ2h2klqDFAbT6UwvLfitkXvVUDIU9agXVOE9iovjIKm
qThMgSEhTnOdS5V/SqKxEeHathC9NoPcuFcLNIXF3PK3Se77e1cW3V+uDn3KRiw1SD5ShDytwJcc
Lx+KLREdLHdinzrpIMo7txPNw+jXyU3ZpNJebVttYw6o8giaVW88X7euUkHXUUVoMihmK5LqQpkV
12hCKreerEGb4iH1WZkplHVhgGIFumXXHYixLQ2X+S4f02irtGJoo8pnvGpa8kOL0KmEXLDdxxoK
N1FmSs8a7U22jH7wMYja6FWum7p0/FTMECmHimY/lohBCVCQPqpa5v8JjDaF8ACF5irOs52YI4En
F0OxqcO6vRmyprkOkeR7Cs2uPyAcuEnN+jbuiuE74xMdD8GkB8R75FNGmvIJgYz4Z5rJ/YsqF9Wr
nLTjLkmz4N5XB+HYyyYKvYls9ccoCuBpAbgC63g1yeCiWvLA4zZ/s4w0Q1eyTa7luBWLja519c9e
EtT7uE4VXjqu8FJHKIM2smDBQlxFxTv+0dqmWSs4cp4qJ88XrNEZJb/fQR5BxmnwQxsiaG835H54
5B9oBVd5dOh0q/2tD7TV0ftFtkgQJdpzEaRBmFEInwZip98teh004whmVkKTULXPrmw0z6IUcKxU
sY93Va70v4cgG5/qroybrdaqwWkSzQtsGTHoH2ojiPWmlIS+2IR60Q/OiIqME4xy9KSIfnULfLWx
Mw2JrRZiF9C3xNMj2k5btevSY9AUMfIfboKmeJDaQa0Oj2Rws5Mq1f4+U6XxNffcbBcMof8YSYX/
4JV5/IjkWLf7+DcSVbSnuGm3U4OY5hO8+fcMIP4jXNHBtZhW/EFp3LtI5N9Mg8hHLFNzL2T8Z/hp
xYnKztx7AwrEftdmO78w6w2upXuutEZ9MZK6241K3eP5/NT5+L3Iyo1d6hZDt8H/Ba+EBrpneyaq
48qQm1vJ8ke7Luv4TqCL+D00xujY+4Oxi4qg+R7TkPtD0mVhb46uezV4QYhoN1pP5KeNaNMLZXI/
1npxSkZJfKLggeJUhK7MIdAVYW9EykENFOmE/1CuLWjuR1vPyvHay0wztfWya51RRUYJdNawReuq
/u6h6vaTMNt/rA2c+CaYuDk2ei80f3Khlu6D0cg3VmNBBkgynqZqE9lvLyiGBy0eEX8dYyvZdqBL
7MRv1Js4dKN0atMQjl7BvYnMplnYiZ7RqCY3rrINCdkey74XbtpJRNusRvEeMRnhlZ9rHFMQfR6V
hT86AaIH5cYKErRAjXy0tlngoRPt9RVCvug6cW4KSz2YVlRQd/ai2zFW1EeY8FV079C1eUD9BySS
GMTtTdQP1Ul3g+4utuT+KXOH5L1ys/KuVBFZ0yIyYhsrz8IXKc77h7yowRwqk3Bq5I39Y0d/yLOg
+M2fHiEXOja8wn0SuE1qu2zl9KmCTA5lrFR9GuSx/C42we8SVOHWFQDdgYFrDlWgRX9KqbP+8ovS
KBE01PNH1iTbRVJcI3w8asqzZ2ThK8q30VMVoWRbFSECNL1YS5uAeoAjhr1+lKRJJ1pLpWyDCot/
nyh5ex0kRfnctlmOaiA/FzqBXse3VSK775o2aH+IkVUiGy49G6bQwrfTvuWS7X33Gu367DqWwmSr
IG3+fVAEmMB7qGA2lHqGbSlaNe5a8dAZpGkWfQaeU95QRQ9D6lYOpevhrWXi9n3XteNmHP0YnfjK
PJkFMclG8gP/SGeoB+Gh0fq3BMfFfSDkopPFlXijNVnsQ8SSqlelYt1WfnvjV+qDjI5kFRlPUjj6
9+japLeKr/hsryI+jBKIUDU+mqkkviCJZIeWN0mSh6eCLNMOte1iCxto628Mr7Z2SrIzSA2VvQ0p
NhWyHL9QKjL6Yxb5o00RC9m3LMnMLeST9ZG1SJ1O74Rr0UWbtpMz5U1VAvGQZYN7VwW5dRNVrnlS
Qf1eeSzftuv5ay0Q+2zgKOk2WuKPBUGYVu7rETW8TW+2zS190rSB+vh7CgM0FPtavBupYz2gzIws
EFrmW1Wu06sqMNWXdvSJZgZ+PFVk4Y62IXXcqAkhIzIn6cNgNQkOoSrfJD/uuE8y47eS5M0WYUfl
lBCIPlPQ1R6SPG6cUA+rgxSl3pWoNC31JdcKnTYw4rt0CIJHuIWgMI3CdGuKoXWK5A415kwfhx2P
7yCyvRYXval6A8F2s4wfvTbun9VqSK+6MTW3kTwY3yolCx30Yb27rgEKuPkYg9kwkdWQBB6s9VX8
WCGn8kJt1ju1YlPe06+bqZtijJJjnGXy0Wxy6+5jyKqvKE5VVfm2HJPfWl56t0LtorttxoIjZvwq
b5ABYXSrwMtH+N0s1OI9Uibx3oNRZkr3plfIiCGfJIYxnsGL+H92UcVAOj2ZPtoKrv++JOSm589q
vBdMxX9IxFo+RrUxwPXVJf02odh/UMuhO4huWdzWSWMcidd0p/Qy8pOtX/72PDDRGyok/nU1KOTs
h0JJA6TAJOWbVxTFNg4Hf+tJbXQfGaG4qUtoZgpBCJHC7r1tV9WqI0qee3A5Np2QllulltJb1fUJ
t0xPfGyQQbwO+o5Z4A7eBVLP1mwT44DKbf6WSbXyJA9pMwkEq7/SyKXRKGqR/IPKZldoVf2YGJJx
02Rlf+CBE/0Fo0TyJId+vkUgsnrhPp701ntEdDs0ge109KRDnDXRo9mU3HpN4pbMEDuzyytz6zWc
jChG4cL2fBS1tpE7hj+70GVus0ISrkdFrF81g/hUbAtzT2xQPGWFb20+1qeV6TjeqN3Y/8pqjxyd
GlXpVaaxnVRN6J470ntO1o+Ko8JO+D1PeGE1lmuqkwsPRfxE76VHverKfV4nKPwacbYr8EpO0qQ5
+bFo3LhlqO904a8y+81uSQglM9x1rygefwq8h0CJ84EHmDoWvGgbPrz3lPi+Dvz21W3Y+EWVJKcY
Ac49uyO/oiDj/YXqZgq0F4ntd6+0zEefu9FAICzu92Vv6Q96EUrXvdSkhSOLJWw4neFHD6PeF7dq
4RkvjZBO0lWG5N2mlp+8ywE1fVvx6+BBl9t83MiyIJBDQhz6CO+uIW8QLuWlGYeF6FRyLj/rgWhd
qZmknrRYH+96Mm4/wOJB3aajqlhspEwgpig7wfxlRKUH35VEG2ggBqYDQwsl0Eqs1J1gWdFNU2fq
7671vXprBHlcbMmiab9hJLKgJ/KRBhbj/ldVGFaGSnDg/fbGzkLotiKNa3tV1Fg2ao3ym2hmQnEQ
q9LqN5LRDe9KSob0KBrJQDs87JzPJg8GeB+9iiMyClPUr1H7vUv9kWjLbNlEQxRHp7Co6zd2Wv8L
lYEOOIphtN5m0mN+Uac3wD4TBuE6q62yuhZjD/5cNcuK3DaHVNYA/mTunajyyrVVo6n0gxDK2TEP
xQSlJGQ9gezIhPNa75I9rQwj8Y5SURDnNqoVoWHOVVbCS6OMBlJvdf+mIOz4vVVF9zVLWv+b5vc5
On5ovlUo1heDQb89SttkxQI+AU1Z4kOtsm4yhNdQc+mQprvzFAn9Qvyw+mJqKRPYWB0qz+rA5mcs
bDlzjIZgj/d0E7tqqkH6P9KurDlPHU3/la5zTw8gNk1N9wXLt3tfEueGshMHEGIREgj06+ch3TPH
+eKKp3suU44tEFre5VniDiEaiWt4MqpY+0Tfd1bLb3sHlsjJRCqc7j31Jwj4e2UFUY+FY06jsCxv
6hDfKy0sD/Foj8N+A7+7Xh5lPcFjFY1L/Rr0DVy2Yc1I0oggDM49f4k2kkXhcgnUg4TrM2u9tXDe
ErHTQrPoKlp69uxFovwUGVEBchI0S5MVLKrHFJdwZO0mDXcLiBkXkh6C3iP9yRUw8bRkSa4mKFXv
c6/0NDy4cjtI2ZKDzlRCC0InSg35KrO15HCPqAu6GewGMGivHkpYv9fR0KV5/8Mqw470+gccZC+i
wf/KbA1foI1fQGs9s6TR1wSqahPI5bT63urCFbFE0+yeQtGpSrtlDq9DXSwdgp2qHhNYDk6fOiit
5vtC1Zi/BYLi8BIv7Aif2YI+G47TENEzXviFMdBdtsobo2in834pLnQNc7ONpvhhEQxYwagoFgdp
4Jyx6ygcyRMbuTyElZZF613TEAuhal/DKpDaOT8hiMPHdlExiEdduQ+6hJ0FVrLvPmnmYO3UJVN7
eBGuT9phY+87blcqk72NJWHNHb/1ezNGccWNOUy4kklq2aR3t2YcuJcKD7psKWGTcxDIcx9XZHaU
GZQ/zLarch+EKLgCQqkcXTpMmfY8+JtLclxCIFHj0J6bTWtK/eiyYAyQBMry1pp9fmpR0yebwuLk
KZrnaUg9nO6XjjcEEhbtBIQ72dGQZe26XiHHk1N4GOOWMA2NLqcWDVIEXtFq7+oGkP6ZZpQEYhCT
7SZm/YTbYfT0q18X7hh3cy2Plmu5Tzhy1tPAxsorvAW3fejkpoknZ86vAJTBBi1xvljCw54ZWjGb
HUCodZA2AgJDMYMq80NRwMHMC9X01YxTTdOwgzNtSopZv3YiCCDKnedWCuUVRCgGBqUPnUP066rl
YbK6UOWNh0f/0rhhfkuDcVlgCybsceUUNyduT1C6BzKxjFllsyDuCfTcROB0Bz8n9IkhWL1wImxN
mPoadR8sFsuWQI6fR0LaT8h8iq1CrZUlOTTbvBhO2dAwJaDlxXrM6V3triggWnMLlxYqI3AN1Xw/
jZCnGAc138kyZJtgjBaEUB4VMh4gQZuCoThdVp1Pbvp8QXYQLWM/xdzU4hCSvHgdNIBUdkXYUZkw
+DZ5YaXTCpbgt6Kt/BvheQvOYl1+BahDv4buIFKowzs7OeO8Y11XlDEgme0nEeHqtZycDGnVOOYy
GvX8iOmP9hIu7UkJkkg8LGGfOLhDTqilhFhEdnTRwaZ2+yOENuBcJSi1IRufVzd7hY9pO8i80YLi
26m1gy3MXOm+X/rxpmRUXAb26tHad8rKRJ53+4Lp4BFuMVEGDB5knOqo2GlwHE7Nws1nRGvYOF0+
X9U1HxKP+2jOEGUJCGlN2Aj2CKECEYk90GwCkkyo0jcwO46V6qJ96KrmOOWzjyIEzEIVW/qdMI4F
z/mh3NJpai/mYexOQR6NhyJU3b5VBcogWkDJe+WluIurTiri9SHwhnbry8baAGTqpqjcRl/Xoxvl
rsg+1A11D15Bi6MMcpwKmOuHqXD5ofREvne1H6CzOJJ0LjkMZbFe0kLP5VbMIYxdUTBKlHTKOweC
oLuKUVRbBnvaMwPhR+Xx72jrPbeUDPt+agU2SYUV79llVjaun642qkm75OJ6llZ5Ey3wBoYRcwv9
nB5osCgP8DgRaGOiLx7RJSYb6dX1fVPq/Ahbn/FY98AL+FEN9zfsGxAL0FQGtQAWPvaER5HEUSxD
/blKUGVzk4lrfd0r66GjXbsdqKv2I2Ui811k/WzNuepmRF6G0G6zoHoGLpXKmMQqCYtJfhkgEgq0
Y0RhGVJGfMvWUg0qb/rVhBBii2sK+3epBnri7ayegqUQdmy7JNzWhHTQcwjDbVhKvce9Qm7sPjDp
0shgT5X5VlkOPyw29zIXW/sqkMhgAhvdR7eFv/McdAqfwuJbDgMuxBK5I2XSd30U8yqw94No7NeK
dgymAr3UL9q22kwsnF0peyySDuCHz5Nl1fA17Jz2UjmwthoD8sIZYg94skaHuiqrk3Qm8qgHmK4P
tAWEU3nyUzG5TdpGc3Cr4Tr9sljWnLGwgcYGd5t556MBD4X1GTTCsihP3A3Icex0+23xV7Qo6v8X
lu+3m4nAq2JGzeQSjtbtERWl/KKshXyeRTRfkDkYr/Bhop1fSHYN66VXICTHQ+irYYt8bNm1qjaQ
FcnLhEc+HsizlyOnDqjKVTtcVXyt27pGQwRyUBZUkCYc7B3cZT5J4QePnijtLNQtUt4hhBRBI/yq
TEqYdx8qOJTvAhgYp6q3n1Bq8XfjRLzNbDx/uwx+cBMJd4mxg52kYgvfTKKgCRx/eKpKFLs9iLFf
mNCER0D1exiVI6oYcK3B4nh2D85IYAPirOTDeSx3jaLTdvJYnUXFpE6Ii6aDbRyUY6sZ2x1HEcjB
gxQpBKYgXuOa5eg1/ZIB07x8tYhjfx0UWb5b/TzDm33tWZLa7RHGKNSjEWQW1zwffLgMs2KPFcq+
9MxqjxCFHRK2NFzEpct5ukxw8xW2BYKpU1dbKF5MXytPPjkGRXSgs/NkUk23X4wlbwEEbXcNJrqL
R3ucaDq02vvcNC52KVdLcbDGctgwoIQymg/erkGj67ZT9YcUAue9di3oXRAxgqqFS84lMtHBUoh4
mzIVGdTbT/JyeZ2Pww6IwgicZm/nvlR3H6Hu3h8zXD0gAFZH8/HnrjeaPAtgvgLAhL6/GQsAn1F9
3IgBl+UHLcf3+usoKQMHC/lPcL/O+uuMd3qyJRYo37PrGeV5kVTQp19U6l9Crj4lQ1zOADcvOwvW
iR+pM7yL0Hk7/FnfWGkBqh7p0HIHYZ2ssjBoJg17WFE793CkPLZX4Dqd2HMIAHt3N28tKDnNyIfT
eTs/1Hfjy0ec4fca2W8e6Idr69uuOfi8tFwwH8O0XpooGta3H0z5ex3lt0OcdZRDexgZLpp1yj0U
C9sNwjN5UW/hh/E1ShUw7OpWih0Knh+KFq7Ted4+fzu0+/O6mto5KMT6tZmXzdfjDjWiQ37gdyDM
ApBWvNp3Qex9NtAzgVZVtfnoc3/05md4rLa0rUErDI8ILPWrPq5xHZLwc22aD7r2726gP5f1uTZU
7Xqz51aY47UNZ9dFWtAGGJWvv/+UH42y/vzNYllctwYjYB1lBVzVL3X1XEOd8f83yDqpbwaxUUPk
Q4UtMhM0lUMgvYbhYmg/ktD86F3Wg+LNMPDZlNwzGMao9kJ3yL2rDe+HDyAOH22vs+OG8kLpkWKU
AP1ly4L36/LvfBOw8eDYDcyVe8706VEJm2pUoWGci3iDxP28H53n33+SXzUvACyM/hzk/JQoxoF0
MKgrUxLzvfu935DjcFVkebo8oZR4D+XkdDmaC1REXroPaFnv7iHQDQEpheYYqKY/f6cGCWJujxi6
I11ModznIfQsRpEGKEj//jXfHWo1rHNAbV+dLX8eqosI8/MW9Xo0fTIxNRsaITBUM3myi+bx92O9
O6V01S9A2rJSW8/OhtHJfWZmDKZScM1GFKWO652g9v0GJbBpF933OBnhzqrvujbWH3qpvbcy346/
/vzN+g8RLrMRTdSU5g+8ee0/0rn5lXaCNfN2gLPZ9BntA1thgFWIqN3kj+0GOUlwwPm/BfTGy4JN
v9UsYYD07+etuohuP4I7/0pGO3uG9Yu/eUm7HIF1H/EMfI+7/od7WyJSUF58eLZ/LFv73gJ6+8pn
Z4rX9SE6VBjOYfXRM+7l0NsoljYHt+AfrNV19s5uNlAUQ+jsAGgJ56mzQKIvYfNjD8BCF66J2Txu
BlHGSGN3v1+mHwxDzwIzTxi4tbsYJuxZUrag1ZQmdoqPQGcfDXMWIlSmkRWdMEyV29CPpFlIWiRO
xeb3b/POmn87afQsHKiBiCndBsO45V04QLoD8/b7Ed59kQD69ZAWgDqlf7YCaFP4vi5FkUo2xBbr
Uiu4XGSZ/P9GOTsTXahNsrDHKMg0ExvKP2hHJmCY/Os3MXQE/nyZszVG+sHmJOwxXeJ14C0qqpdL
53zwLu9+kz8H+UWJzeUV85HrpVykw/gtBETp35ms0A9gdAI2wjkoPtdVbrTPC3C/+iImpXNXdVC3
ncN/makeEAiHgfTqObAeAY7758NmDPhca4Gmq+tZ4NPNN4UIPrqI350tQEEhOgMN4F8EWBs5jpXv
KxT2DuW3VfdbPtBLmbbP5U7erU5yzv73s/er0s36Vm9GPNszpifO5HgYsYJhdJN+CZ4BstxX+6lJ
vQ09QOvm4aOw/d2XBKeHQiH4HSZ2AQheCWAr6nxhkzTtaYSn6u/f6r0RMHuQHQYt8leScoOy/uJq
VBKFOhUNVDmn5h/L+j++zv9ZvHbX/ziK5d//C//+2vULWomlOvvn36/61/ZODa+v6uK5/6/1V//3
v/7953/iN//5l9Nn9fzTP7JWVWq5GV+H5fZVjlz9GBPPsP7P/+sP//L646/cL/3r3/54/tZUAFyh
QFZ9VX/880f7b3/7Y0X74vP+x9sR/vnjy+cGv3n33KrnvyQYeKhaLN1//NU3v/r6LNXf/rC86K/E
DUNMbQRBqDWO0q8/fuCTv4LlQDwYlsCfJ0Jt6Y+/tN2gSvyS6/8VqkZwkICoJWDcdohTTXZosqw/
o38lPioDKJGsdvIgMPzxPw/506f489P8pR2b665qlfzbH+fanR7g9dDsRLgMDzUYvAbr8ngTFgBS
wgTwfh1CE7JZXquDm7Rpl4Dzd2Xd5PEqkMi2QLF9FGCeLbvzcc+5cY1EE7adUXuqgZSIwStrYjck
H1D/z3fsL6Oc7VjHoKA7rW/H9k4VqyvAWZMpDmBX29wPiHtQUN2+WQX/nOC3E7reN2+CkV9GPItl
KahZ+HgY0UBYcLoo2AHtxlSi45v3bTJVHwx3rnP2y3hn349VqgCaZUQN76AztHzpZrV7EFsI6Ze7
HNbq9KZBUuLrzD7mDdoY8b+odfmPJ6Ah+Bmg6kEz4uysDwI6h8q1AP4GGibjNsyLgDnIfj+t52oA
56Ocy+0Wc8B71eI9ZYaqLNnQTbEjO6CFonS4X7mpVgYNOzj/dfduSuH/xw9tNl90V1DL+iANOwts
fnmUswgt7CseIrTtUl1JQGc6DWR4qILdUHrWp9+/9tlQIEFhg6P9tZYCbRzQZ6splz10rMaxSYsK
Tf3AGfJ7Skp3XwEX9O33Q/3K3MZYng2FDOpTByK+Z98xgtJwXjXAnqt0AgwJ4UGsEU+nk0zoc7OP
gBBORbraXLiARCT2R+W399717fhnkRwP0RZ2rRIAf+e6tm4pOVBy9/t3fG8IEEcgBIXiMErX68/f
HHa+1zhek0OJPoKBvbfP+/tO/WuL48cXg/lrBJgTDnacqj8PYUcFqtlofkGSmV8suf8wy2gTyDn9
/ZucHZ/nw5xXIYIy4Lg2YHXJBns322SvnI986tYnfXOS/RgCMS9qKS7MUn9xliD+sLS68jDEfhXW
Uzu9cbJ/x6EJ6w4i7vTHEsfpcDZj5TD1vGkoxw00nWCPyJEb02zeeaiHAk4D2+gduf797P2akP88
5rluIpDUkO6r8W7jknS71ZkVJp7bliXuobtssgZCIuvtB5GCKlkFDMFe/SA7+iU//vEE4EYQGJJQ
6Mf/vE6A2pSADS+Qp5r9lJdhqvVRgecGmOMHAd6v2iVnQ52tegFsWd1CBwHqKXZi0jIR21WwQMV0
O22XnfxgB7y3NNdQJwxhx/MrT4sAvZl3NICPc1UBjPvNANj0+8/3a18GbwRaPVT3wCdGfnF2Auuc
osGu2yblp/HAp9ikaB9s5UVwDbzIAjfKZV8eog/EQ349PGD5tyr+Q2cTnqjniqKoP0B5onBlagBG
ajSgBvAtqz9SYIMD33rQ/rzxfh7o7NAfiqnNq8Ve0k52aLxGrSXqJEI95UHPil/7CpjLZO6Wb5ZY
AMAASgRtSeP3gD14ObrcJPju+n4PdShaxu4UsReYL9JDTSrFkpFOeg9aB+IRx4IlhdAkozxSm3As
2Y64UZSJdhwOrVeVF0bgr7ZtqJ/4DJ0fv+taMFKk2WngXDbQewVCayqqz0DE6+UbDNO71ZXFKyzH
S8YpsqwYiXNr86TFdcmuheUP2FQdZOv8svbi1R7wu0SAum+4ERfR4oo7t1YQSQ6ANg6taUnLqdYb
OhTA7jHuvdRg5FUxuOplCjRHCXCOWNy0Y/n0ibeix8efzWa0xcgSC1B4O15Gx3mtRTDuIj5CcbJh
4VXfLs5xtDn9DAhTtQCS01UAHi1tikefM6vq2Z4FQ3gcWVB14LxZ7ODVoACyqg5OrY1erOeiozui
a367tNOEdiv3HJnUo7Gzpert24kD3Q8sRnXKC79NgQGgl8NAxca0rp30q+ZuJNoyMY7fHSDjTW4j
bcsTr8YxQx+y3RZ4iIT1Xb4XaCtvymAGs8kARhVwdzh4vbvs5ia09hIU6qzKh/ZkqQINWgdNO5dR
/xjNK0kgZEX0inSj3nR5ba7Al29WIiOE670GGEczOU+S2OwCHoTR0ww/H7SV0ecNQmo9ADOOXneH
AESnNgAJt9ZkVfezCJ0v0FjhqT0allkz9IIBc4YPHB9Q1zeRrS/AQ1RZJP3mTk9B9WLxrt8FczXf
l0MPIK+hkDEJNU+AXmZxNSn7AXWJIQ2wIE0yAZLXJBpyGc+gwxUggUA9Sx5rxpcw7vWkVAzA5vRM
NCgAMQU6agvBcIChdF8mkzgMy4je0hh9IcvYUcC71noK1I/SYbC6rSERMCiS2ntk8vVV0/TiEdiU
Oc77oToJD3jEHuKyl6PtcLQ/ldOg822zx6AEmRtjSHVkHHIBaWAVwNRYEfS2rUDFHHBCNMY5EFIc
gj4+E37mO7P7BejT/iLIx2FD6zwEsWgA2jIvCNqszudmhigDwpTyQOuhnbKwKcGL6yx/VxrjPRmn
WMFWqIlHOR1QegrB6J3n5sIagCerQ9JDgGqYyk1UogGgeS+XJBpkeQSjUN1Gll+zDQWqQl9S2Kw3
qVugbFUEfQThI2JkOcY6EsXF5Er3qzQL/WIDx5taU2A21Wx01hgvGmJCxHTIW59tgbQHK8n05oiv
E4BRsOTV0YwdUIqstKcDWvLhbemE5iKwmupRAiF0TW1LXney6O+JIfylbUD3o5HwAfmVvCsTMD3n
jAxukeRq8lMyKyBU3NI9RG2p7iy/8TZccgN5cag8k7RRnGYNKGPPQIHXx1y05HvVMHxjdNTDPm5I
PqTzFHpIFFaOUFR31c7tvQdibJwZ0diB9deTLK87fU/s2QPX3jM8RcsrCkfQ8twFPCI2JTC7iDLe
lHI799pkxtLWS1gFoYghN6E2OFbGJAAg9mXxq+GLO4wacCcgqsHGTzgLPIAwVZsYqVwwVCiOUaZD
C3Ui/27KB3nR504TUw6MOPQdvG2HkzYZpRWmpT3raxMM5YlaQqI6m7dAAlnkEPm5umV2OT/xlg3X
NWRAT74AUAcyyACXWYxtwZKNEqzEFrgvQKjh6kAOJA9bEGmIdTC5hEq033EfMccQHQCRYqlpGwBd
ANm8HCh4eW7R+Sm2pdwGDNw8UQTRNujHAZwwLFnSgJI8hQUQjRysuNjxe0ifVdYChCMQ+jgKuosR
2eDOEkBGey60RtrItdIykCvVNPc3vkWXre5VHpeEiZ2Tuzyd6EB2OZhBODKWYiM0QF4jtbpd4Jfs
SrSSprM9900MoZn+YaKsO1kNkReg3DrXYAuC5AFw1lOLYzOpAyxLM/VTwvtq2LlG6ls1hPNuFR/e
QfMBuKa2mw90zJdreCYtWyCEsSQ4/Nlq5hY7YHVAd7BaVBLnEq7WdggasV0WmZwBbIwmx7qaQTNN
6NyrDFhsvgXJRd5rb4bOnrUMS1wIYLfKdhpeRxTLrgZrqD8ZFEpfFKSCNMRh2+DKUrjVhOag3iCY
uB5y0V2T2fVuBcD1WRcMIoMgwfRplS58CHs1vbKhMXeBu0ABppTgp7IcwPfafgKYn6QOB1ErQaQB
zq5Y5LSFRE/3BYSFYFfXAdvnSvELd/a8T7mE73jrzlokllcGu9m36m2NpP5ADTy0IobvQQOYRk/g
j8U5cYbEb9w5WbwF7cbeQItCQBPypAKjrzy0D+CuUvoMiAk1XxJM/hPCp34TVq3ZQiILKBnXCbJW
10AzTT0MaLQZwTrAc0LjA8S8Hm8a8BocHO5APpOj4MUTcJLxTeBjyXYoXLrAcdn2PcK9Ytu6XeXG
c879l6prepr0geQvRQTuJzRbfAlqCnPNEwxpetCCLaAxG98ZbuVUmKvKqesN1OnV946JimD2pu5T
D4xvkxjqAWirpaUvy7wKwLWzySfijOMXS9jgYtsK8neOxXzwVO1hz6mm2I60ufKAi/9qjUAzJoXm
tIjZUgAnD+wv+zTkuBYGrNtTBPu8BMjbCV7ik/dldAewEz209GNpeLRtNFj4cY+K33Hox/J7D75C
6gYT1krQgTtWA3sNfk208ZgzHZlXNLdtzpxNsTBAggn0HNZPkEholR1p2eZpQ8HbacFwgwGfmz9Y
UPd7HE0xHQV0NjZTK/PDUHbVJkKZfs9LawLxRNfZWAgAOscKhIfGr3Yzt9sDIk+klg3eqSh8gweC
QsnEQT6fl3m4qY1R29GW2IFhrcY0HBp1HMwkj24k+tRiDnmlFgA7MI1NTB6yo64IiGBgMZqDK0t1
VIAw33U0Upd+ULYbJRwBmYrWpH7QQUgeQRlBzBdo6JLXS/7s2D1hkEwBSgeSRwJHkFcvTp8aOI8e
KwnWliZV9TA3FPIQQcuLExtLcTs0C7sppc++VFjq24aE1iPpdHFZw4DyjlGNkMynl4Imzie/QL60
Iquhmy+C5eBFUHSeNEdq2NoTqj0Bwiqr8zkOkjBEeVQweQtObf2ZAlHbgJM2m4sSdJ8iLpiMLvKu
9Hde25Ub2U7Lhc36lZxrgwkBwoO+d13szTiXs3pWgDPvJecrn99BZJfP4luTt+a2cyJ5dNpOXrLa
QJWwEhQ8iEIj/FHDCEKo39jsUz136rnwiq7e2FWvoAhQR+BE+qwZHrpQCWA3WyrbzeBLL491OYD0
SV0QnC1Sj4CwWG10ZQkMMhS0vAKzn71W0ELKY9NwOxkiRa6szq632qHITJyp/Ro2kgSZ4w70SQ+Q
TIpnqGBvmlqqlx6CsVsBOYCvsx/SF+VrdkNMBYesrp2tXRgY8zTWVICezsQjon/7a66pBy4EdGXA
mFGw2QjFfHDnVsamrJcE8ggeQKXEP7Ay5BtqKrIbZtCFzALfq3AGrbHlqokj17DdQurvGkDptIBq
wIb5Lnm0yrGAS9Sst5Pjz8DE4qoUFl/RqS3ABp3yjrKDE6kFl/c7YKUL5D1De0F72OdpyF4ATYSn
MPNQn5RVN5ettvUxWpzyQVWYJEuocIPH628GJBKJ6nM7MygUZquW19buW2zpGsHGLCl44rVA6RLN
8cwDh+iageO2L+VSg0oI+rBTFd22kSDGTgTAV/CG6L6Ei/cWRFxE6s7c3tnl1O6FZ7O0tZogLUr8
bptjF/W+sDYQkYB4kK6KbGCFeY7Y3N8uwThn/mD3RzpRnoVAxMYRU4gapfBu+xCAWAbGVTyJsd/k
YrbTxQhwdavO0ZnvSW8H3rd8ElEb4Uwt+ZeqhN9dGbjlgwSo4BF5SLNxoXaB3IG43+dlWr6VFgnX
HUqcG+kpbwclBbyJya0L7TX0Ts4tyhBOnu/Goa+yeonKxNEtwky2dHs65yxjTlG+Ei15tlikyvDu
uoijEaovCTIzWK9hzY9xC3ZfnBfI0kq3wIcrfVT4lGuiWweyIsdewpI7XnhbXPpCgVeY+6iDI1P9
XDKMhkMRKFsdvICbF6Q+FWQ/tVEQy8nIG7cA34eoEAIdpeNeQsVh6hMQUAAJ5i0KowVYKyCkAsub
jFHl3qmlD57tdoblhAnHE1OKZhbKqp/BFiwOehyGG22D9TEKMurEVbL5Aohrd9UQL3wEY0NdLZNr
74D0pXbMRqKvpkLDSw288BGflLibYVTeACLhUN2RsepekCdOEKVtHZWi2dFcRhBR+VSaLvI2qgCH
NVHMcy80MO1f2hI+YuC6mg1EEspPSpp2lwOlgd5PW8hssBbUewO/LsHdCJ3uEogwky3CqDqBEVRz
S8wCczVdW+C1j9K9tvyWHKzIoS/LAsXwoZVm32HtICrvF+zxrhoSY/MysSwQYmYUuU+mzPkdPA2B
NG8AGH5s646sChbNZnAR2M/EDVIBZeGHyUaonkDM02RO57Aby/XMKUIQmk5zvUCmdpo3DBD9KYmM
roGrd9yvEY7RfVcosWG97Z1oAy5BDkj0Ph+pDfAQ08WVXdh0NzXV8l1CMsuPERUhCMaevaZRZ1hS
Q7Ejo+UUFODkGMzhD+pO2fUaTLi5ueeovmxz6K7ppDS858gmUDFKQkaqdKCLA1ootm+CLSg2k3TM
d2MLc6y6wUsWm1D0oDrLvelpPn4HvSV/LUDUzcxiI4aa66K4dXxd7BZR09ciclBDsJyCZvZcWncC
YmY7xAscaUvePQ2lccHsz5FhwSciAbLSv3fUhFDcXygiRWl/Bu2mfgQBCBIz2o8+k9ppIcQCYDw+
nIdbo8pBLKmxdJB3hmtaNleAZjKvTUm1RvrgWaHC4hfqSzTm6goFuWAb6dD70jlDc2X3s7gCk59+
d+qIplNHceXJeUQopumiNhZBBhePuLKyvnILuBMbcM4Si5gOJHEl6X7JI+uSQv97W/YQyJnV1O/Q
9uRPAWLBDfhn/YnDtcuJiV03u2BEsSKAlM5WtQ5Mwkpo7MRN4ZgjIw3f1Qu3PgmIKlhISxf7Zp6E
fkToH3mxBNtwQ5mx9gtwBAnYTd1+JH5xU9tVCPR6U1+43LOuB6edAch1gxvWiBLkDHfczMPk7Cue
8107muA0qzH6OoOCeomsq0KCnk/HrvOqayH0BC6cTbIW7F4vJq6aXlyiovuGgVHl51V/Q5dAnSCx
ED1aU9F/nacRYg3WxPgjBJP8HZMKUUEzKSAzoOSWcdL74Akjdz6h3MYgRRiBf43rKmtpG4HbGEzP
Ha6hh6oR40vnKfsrQJvlaQItZlOSuk+QpM6ZRA3/y0Q7uYXPH9T0Ftbvec37yx6XQ5aPfN47kCG6
xvadL7GyEaXmdDmKFRCkUH6FlM1gjQuwcbW7m6Rs6hTUD2+vGShwiQ2w7bZHB/IAOYQJvl/VeAlC
aIWyhmc3SNT85tUKS8RvixMeogZ6XQDbzci9cCfGlUUZVHqhWPfCSGuuRxzLT50P2ilfjLOb88i/
oVOk0xxQD2h3oDAHUv4CWZfBu4dCvTlQF1LuRdk0t7Xbku1IbDCJdD4xaGXkYDEuyn0OR+M/0ajQ
T57K8y3huQc7VUa3vCAQmCohj5EGnUQdcQzqa3+ELnNpDfNdi1vxszvhDB0CZW0FFGX3RkTRtVnA
3Q6rxr2nIiJ7YnJ968GF93PDujDxQTlBS8aaTwPa2vvIgnNnDBmI5QKiJuboNyxHRmQ533H4lVuw
2tlpYVEYL3WvNtxywAXDwMDck/KxGlz7EHUOvabaLa+lCGB5FNigCbUe3wd6hugf7mRoO8yoi5U2
zOVyq25TV0J0h0IH+lIh+P6GegpM7kTRX7kt+GGLrvtrFHhDEAYdUV2g9Ns/UzHx1MzNeGMcPXwd
nAVSG5MrtgPvcKpAgIPFuBibrQtJqWcwO6tDUelmO6mlXGIwg2nsm2DcmCWoIOzR4CgkITr7OIUz
v28QqoipO0HWldxAC6G4dmQjbyAxXMSQhKljPfV9rIxGJgDe+9621X+zdx7LkZvbmn2VGz2HAt4M
O4FEGjJJFl2ZCYJFluC9x9vcZ+kX6wVK54gE8xIhnVFHtCZSREVpJ4Df7v3t9SWPpSzNre3jYCvN
qLiK1dOrqJvdc90r403aFPFdkUid66tB+qgbY3AivRTiWWLFW3VoRDpejOTnVDQ7OvQ59Hhyc6qi
xju2URTe+WAwtmURNdwl2BSvFJ/U7OhzI605pDtyOyrXQ6FJm0lNgiPnLIu244K+NVOAaSZmnMTF
ajqNJCmvgxToVFTG4radKnMfDmTsfcyITmKQY38qgrTdKHqIifjQZLtpgtPVS1ELf6AZoK23qSJt
JKWDd6AWklsHibWJuXA5pWDVB00KaNeMCmEfFixnkdL5R3bB9Jb3GOxVATqEFXNcDKc82VnJ+Hsu
BkgHTSG+D2WN9mBNwbxhaDm19xx6LX/aTXIknAKzUU+aMcRUDjj3HchUY8QjJsWtLAyD7acSOecq
7WkPShqbLG56MDqx+NJVUXFp1ZGxizj4QOmUhU3gkYfvRoVandwZXK5T9bLpc/5LDQDTKcwLowtU
Ry/ZAxixaARCo9jpUvYrKgP/thP06nsDNmQ7QNuxZ2EXXYf5zBIyai6H/Yvc5/GehDit4lNlXUlo
LHZDKvRHOv27i4lxvIPCjNKQ1KTTxxUGerqlbHxf4eYziGgQqULOR6fJ07fIng03DPLsoo21/oYu
O22bcLl1KCs1dkjf/L5Kqp7UiJxfBqnkO0NilftWKHCKUL3mBjIYw2Hg/EHjOgynUAlvWgO4WzFM
1oWukp8KCnk6KIoer4haPpSH8JNEg4BoB57uXDx8XzksQkavmVNfM6tbMbnp9J85ndVN9dJ0K5E+
VPLeR1oWmbsEsUBCLYYB8JJn3wfx20odb5bfvKt0LQIs6njFRCXdQL7pjEK3m4IrNf6mKrKTGT8H
Mi5Awihg3GmeZgtGd9cX+38SngMGBJpZO/xBONykIB1kv3TwLTzRdnUS2SJIl5ZtCc1n3BhlAs6r
YUsf9yJbVFFvP/8FZ14wdGttFr3PYgFjLhK/0SNQbfMqgVIPTXEZPThy/+J74Uqx9MxwUdC9ctBB
38WDLqqJuVGCNa2HwmlCrd1EpfkkS56bDfk+7fJvMFwy5+8/FIp5jTkkGlifLHTSRjSGE+yt3Mlp
/NsIfbJXquHL5zE+qtn5YPKsWTNUZgBl4PdvThxyyFoc5P6saUsbMFs7bSu6yhan05WB8qHy+xqM
ejNxVKwsF5+pAJpaQ8PIHSW+zPsviXKc1lpwZnHLYiYoIG4NZCMGEvZXw8M3I0ENulL05Fk2pr8U
UQ+F4NbPjuwyrikKTtMmu89foHxmWGAVK0kyTRekFpc9F7k/UQEsktzpnv0n5XlAFhBuvYNqJ26q
bmK7dY3tdEFO/tq/mbbyJth6V7FT38lfLSdfmQbymXXg3Y+Z58mbp/e0AJxpx4+pnPxxFpt4u/5Y
0P7BqeE6cMnlbYBMBVejI2+SL+aF4Ky1p52ZidhRyTPpFbkLeNn3vwBSQDT3gOaO5ef3KFW+BeGa
T++ZUYScUzNUClEoF6xFiCwNCp/aMczILN9E3ZUW3/mjvyL2OPccb4Mshmoz1WrJsZmSM9KAxhRh
EmQrC8qZocpNg5ekIUNVpaUvj99Eetz0cGBlbXqRcjWidjranml81WBX2WIhPzeV+A+CMs0NFpRZ
XbVsJuh7vzZbhRHSl7Vio1rPN36TXPT98MvP24tQkh+7XF7Z/z7qTPhgFnwCZB/8G8fR96NCSFpA
k0Exiw4bAWWs5WIweqNfm5vxktwI8CXXd7WV9XM16nLFnoQKrSNRZ0PVhlIkIjwNZfvocHrZ1wcw
O6vjXz4zcAzWN5YentTQX9WBb6Zg2ORyaExB6Xg/AGiEe9WmSIOy/r451DvBNuza2crXqb+LD9M2
2thAka9YE1ZWgqVgF0dpFDZIpTWI7Ah7xHnZevMzlCYVxknUylcRYn/VP9A+b3t39PvbqZteY+S6
8rY/qNzmgNzpLZW2OnraFy+7zoZYD8awfG3Nqnfkt13VXTeQOjP5DW68KLZ5xI+4eeA+XIAFuuxr
6N+bLo8opvTmSY6q6u/PFANABYoNjoeqZCzeYGkIYgjamNYu0ToA3XkIk/6K8y94WJmj7VT0nBXN
lf343OiR5nZB1rV5H1usbZGYTqKS8BZDaXz0lPQxGtacAc6FoFiomBb9Huxbi7NipNVxYhp56QgF
NV5dth6p9f/9jd54G2Mx3zGfyqUwnFFmMjqZMD8G1SWJz8+33tcvsNjriYIfBuungsnBIopgUZ7U
Wnp8lLIVb6rJSH6oZVY8RR2oyDatU7Dt0KLKgRyuKXXhlhzl4NT5VNgFgqyjGfSUamsUSFQEBldq
IDXYUDItA2qakag29G9t6/VjudeFLrj0Sk271JKhvReQceP2HVbiz7TPtCtWvu42qwpazydY1tMw
yCeId3Jqj1IluEEr4xkFfMxO45S9148RU0u6t609TXcbvfZ/NxOxvFRglvwSm0Dc+4C4f3RNENw0
ZA22ree1yKQwipghtycfOPa2acZsr0pedCVURQrlp1fFOynrpRuv9hAHCPp0xIys4uokqRdyjh6E
/pj0bpJ7xS7rDkJvVWo/JeA0D9KoUgTzcfW5VpJe3xtD2N1qlS49keGN7oOeVMg0mmC6wkiB1ewj
DZcotrAadN90dAIry9fZMUqKiZ8mnpE+ym2a6bC6GT/UHyHobgJ5RVy57Nd4XSCZZzjCsZjQpbJY
r4QshL6SsU53bnzVXAJ93EFc/x7b+qbD+s639X1IO+e4cl4892SmguGkyHmRk9Ji9nm0HgNw0Qqn
l4QfdVIf+3x4+XxenFsi34ZYTItCA3GmNoQQlEdzoMG5fp6kb/8gBosiSncVGMJS404yauhqGMUA
qFVbT5+rWN8Y1doh7OyT4DHHaoUHGXjZ95tYYlpVKFB2dxLqjvhIBNK1H62suGdjGLKOAGLunH49
RLzZKPVYgmVr9oUjo30b1WMwkcbSHz5/Xec2R26msoEglWPB0nO4iAJOgHCbXzdHaT9vjsG+WO2Z
+SjHZhN+G2dxao2LQujpryWlMdBUP1vX56fpgFvBTYrH4mQbxy1sarc+pG7/FUmE8/ljnnuXNNjh
vCDisaYsPeuoAspJTGaLzoPLrvlSoTEZ4/vPY7wmS5arPlgCRgXnV4uZ9H5QtEWFo+V80EguB0fY
gMg6KLtgX+3alU3szM0OpMtfgRZTlcy/p2MSCy028TeC9dMQHzKz2KjWbvRWVqP5u3x4Jvw4Xm/h
ivGqPH8zCLHY86JGJ0HUJVAfqxYS0k/ot9DS1y5PZ4cIR/B/h5oXqDehgKt6ULzDyvFOJt6C/lW/
DS8kFyAy6IVhb9nNVrJ927yOb+obtC0rp6pzh3JTRB/DDZ1znLlEAbVCkDBCqz+mgjcc/GOz99zu
OBuQxhF9cqZEvcVeowHNj7V4wzg7Mb1JpDAPlx0rcu81qloSNkM3E2nHbvyzO/Ndc+bbhrVzl2+T
q63KgsXi/iGfCJnSrBHtsJLsgnsMLGzgO/vi0F6FW/OAnv406zM3ML538LLsZJfv13oBzywzhAU0
MV++FYDc779tVniTmItZgfQssE3UZ5lOCbUGql6DRgye2to/yXrmfj4jz8x6otKdzlaAa9FyLwB6
0cMGTEm+lRk2p2a1mwzmiVwJK9fIc9+QvA46dgWpl7Q0/Yx7pLbDFMwNEdUOle7lUPiHz5/lY4+H
Nvcla4rCHg34RFysLn0oJIaPdMhp3Mmd6GaR9oEr3qj0eMDz+bXW4/Hx3TFWOOpTj+cgQg7z/Rcz
UWF6lS/QV9lamwhcv9oDUF6xzzsbhJw8SzK0E04d74MYtU5bUEOOTyyeRbPbDB3iAP/y8ze3FmTO
drxZV8RAb5ATEyTyToYUbXIVzVT8t/EBiO/o4TYNmb2UpPciCidqzotUvh1LNS8zP7yfauECpsDa
KvVxJs1xaLxRZVnlBr1Y+yuMIf7IvTZOdK/SJSJvJMf6Gh9z3F9DO3nClsbxaaraVnbzsOZue+Zw
+j784giHX4Y5GoD/OC9k1BY9zv4OHL6L2R01uS3d/NDZ3TZnYl+v7XoftyIOxJLK3ZCSNNeYxZPL
6QSDwkhzJy1m0+I8fZYiX9pWJUUctV9ZOs4Ekxj+9PtwLqKDazEytQlejWfi8WPmjzTFbJrkvgqG
7bh2rT6z69CK+SbQYtyoTazJasm0HlzrmWKYE247AHS1mx6EXbWhnP9gvXw+Ic7HZKmam/IoTYjz
w7+ZEQK2eLGocMPQcPDtHyUn/tHtmw2SQ7prlW2yDd386+cxzwxbCRi7Jqk0Z7J+LcaNmkCZt9S2
IM9mHuudedB2cxJmDabw8WRkwfJBCkS5hbb6ZWXCkwIJ4jplbjF/VlAENUgtrIImwO6Ku+HaXJyX
3PdbN9HmSchpgb11WXgplX5gXx2SGbhDf5q0Vw8NoJ/ouNZyfmbxRxf9+r0M3RA/JM0QfVaqT8Gc
1/cn2mc2Bh5srDVsnWT5WqfuasDFsARGWChlTMBOaLaTRSeEUrhoK7A9+II9DPnZZFMnHlDvbmd4
na3W2k7Ci2vz+bA5Mw3fPffi3OB7reyhmkmcbOLGS8tB0mIsEGsbX0xWQn3sjmZRUeatjsWVdXyZ
JwwitR2ksEpeZ8Xk1Jv5dBTd4asBa/yu2yo23NWfkrApt/HPzx9zNfbi7CtOKYV+n9jZJYcHBxc1
/HLoVy22yjG5bXbB1Xz0rWyaYJzPQ599w2+eerHPh7EJj2YgcqQ9dxOAE6xU1Piptb5/HufMLvzu
7S7WnDI2ekFViTNyRDK4ExV4aNdrfJ2PS5tO5lChbmHJMiaI1uJF+vqAV1lCJ2zj9FszpsBEm/E9
VlKI/OlL2GbH0KEGhNLl88d7xaW9WwsILCsUE7guc+hcnnBjvQwjmO5zCy4NNcK2/r09mjv1qcfG
zYE/v29P3nfLDg/GcdilHYx9rEkOaOZswWlXfsyHVXD+LUieAZoqnH3FxUuIi67PkpkpEBogLvEb
nAI6YPRjngV7gdbDzx/9w5ddRFuMoHGwMGWYyGnWIrtHhQ+2Ut2GTX33n4VZDiD6n4JKbmiw6qJD
j0gN+buAoV0W/vongTTS+CwFHOYWa04Q98NQlUOKT+F1kz1im1IEz5+HODtMZaAwZBJlCmzLg28n
0f/bTX5Kjk+2Vdu4RmDqTnsKIXvhS3EbbWJ37Qo2f/QPA/RNyMWKHotyIo1pAGjCaB6NcSSTu3bf
+rCWzCPhTYjFm4tEP0NqF6aOV9L62eh8nF8ysqUmWMu/rUTSF5ehgtqS1Wm8vzb7lTEKPPMxqugs
Hdeqxq/z9pPXtjxv98Y0+mbBa6u38zfCPgCh6+DWT9Mh3MKhvFF28U22nevVtF9eD5QMY5cZftMB
NKzArBr3n4+d+SV+9oPk94c3ZpuOgIFHV3fVXLjbtq6wW4c2rAyXZRa6i8yhxOYudaJGOmER4XTV
6H7+JOcWDiqR4nxY41y4LCllpldEFhISRzGnnSHDp66H39OOdpfP48wje/nG5uMTySWOhvoSRBRF
uTnWJWjtDE/BEi5v0WIs+lXxvgb177724/NoH/dyErZsQrOhMQQ2Y7kT0KKnlMKU/LEFqbCWioN0
WdvRdbcPTHJJCgn8YCu8CDdre/mZb0ZkMiygC0AVLC8t8LtprayJLATp3tDKb4O2lsL/eDCcn46T
EvQsU5tRae+HHx2lCNeMvnLopZ1cTMWOlJY24zdqRJxPwtXzybml8l3AxXhvzEIqEZemc8AZbkEP
P0aVbrc3AFgPT97FfCoKVhI6Z9aXd0GV90/Zm3ReVO18jBiikyddl/hGlxHTv11BTpyZze8CzZ/0
zVVMxRGVei2BkoO/r3fNnmP09h8UpxdfbbFHh7UsYK0AziL2kIJqVxWi3LZZ2aFXx8b8Vt88jD9o
YBoo8jjGXXilueXOc9TNcFSOIiuhv3pJOXPM4e7KP/ivs0+/5irehCPT6acVBrEOPQBbUdr7pAUk
gcbg4WmEgvX5tF4Lttg+8SqYaJ1mGLbFVVbFNqagrmDeYE1oe4G2Euz8oH/zaIudFOhIGWeUZB3a
ZLF2UsiC1/Yr2szODzzxfBcIr9fWj5VnXDJz9AYKP34hGCGk1Jri2rwW4+aIJzAEd6E41Nkab/HM
DkB/NTkWVYIrRnL4/YBJkRkPSNVTRxKv5O77JNxIVrXyLj9mv+ex/ybIYlTGaLiRMhNE/iJWm/yq
cuWj4qrb4kA32kb6Wu2FUzbZ46Vyah1cLX8G27UXe3Y5efMT5hf/ZqSKcksPzlRmXD2eNfqWoLGG
wI4HfHs/H6VrL3QxSqNJVkex5lnnumGSfI/SehMHwn8YZTE6fS2RfR9TTaco7ict2ZjBbWJ8/fxJ
zr8yyAiiSO0CiNL7VxbQvTmRW6mo6V/RhrKZqsHRhmmDD/3280hnjgeMD6oDlEBVmfzt+0hGobfC
iJsNqJ/gJw4Zm6wQtkPvPdU4IhT6he+tnODObdMzCgs5Dvp0Fq73AcVcQ0kzJzVoPbBLGVoTTgGf
P9O5ENxeQLO+ahWWEqHMH+i6bbgsJXT4HvpSTa/EzBvW5ta5j/Q2zGK49XXn1YpHmCBtj1kd20pe
Hps8dhQ83T5/orVQizGnpbj7hVLK/brDFrDJ6MVj+4+oynWd83molZe3TCIGmZ6MgOZrJ7Sio59O
h6HU9/8gBGseSQpyolQ+3g8BHPnosWy4oZeWjCFY12yipDp8HuNjPZqFD5nKv4PMr/TNqoPWx9AH
a0bX7vSjtp9TvJPdUmFfy8yf2zeQ6pBvhSHH0Xd+oW8CWXyCsdN4GmOUnxqz3yu+MNjipFyHHpaW
ar0qJz77id5EXLw/2cpHjt48GuaPrg4lInLzh/gHp2xHsNVNejJs0ZUd+VtF3RZX1+5h3jGDH6tq
xrPD8s0PWbzjELRJGNc9W+Zl50gO/T498AO7fghx/BgdzTZ0u/uV7NDkff515ydcXGr4uAbXJsaQ
qS7P4f2ITaefEjjxQTz02TFSrEPoWTf/WZjF4qiNyohsguxZBdJJSSWnan6aXrMyHT6WlV6H6l9P
s1jtVRxz0fPwPUf2ZJcmnR9zMmSwwxt6Z3f4ZgPqq3YgwN3PH+/8OPor7mLkSvTJ5kZK3Cq7Nwpw
UJgNfh7hjPUBsxArB1Q8KvvY8owjwQjQkjnEjN/FC+yHENm6sY3t/MFA8zKf9o2bdhOymO0K3f4H
aR9wYkgeUYyyuemLmQKSAjCUSfgayLzvXUvJygg5+wrfBFjMAC2GjFa1nEk161Sgd4UAsfIGz86x
NxEWp6dolHq9VUkwZt/ozbMDO/+lprci90972mbb9M53J5Ajnu03K6HPTrI3kRf7W5RkVjlWbDqS
imnccF8bP2N/JV9w/v0hvkL4B5tkqcDSR/SVQ8LTqeEphsw9NOPKEDz/FH9FWHwhpYVR0AawFCf4
eUmDu5lwPSn/aEGapQKzhpBT2+JUUwtqqvl6ns4Ar1tuZPgQZ/S44k+38lFeO2U+LH0WLU+arsJk
XB5uuhjLuBDDRw70EkqI+Ivi4OFnD1+9Q2qLh/zyu+z2PCnjgxZVl4rNCKfnzyaJv8U8P4XPFY0I
vzfvAefvQen/z5HROZLO1hf/Mxn9f6dPxf/577dE9D//yr+I6NZvJlIqCV0hcnFRnVPo/2Kiq7/R
aaFRBZbQ/r/S0v9Eoqu/qQgpkTbQhTH3BehsNf8ioku/zdZs9ELOqFr6Uiz97xDR51n71/hBMoEi
aLYtQJhNt5y1lLZgelkLop7jjq6aYQhnIC+uDE2ubSlQ8mPUVvm11mbKdU8r9UqKhJL3x+BEF3UD
u1iSg0vGKK2kBrxHadqYodI+6W1t/kjLuLhEkJseY/r3K1vw9DAAiSDlj8jLpyuMwY1voKHwKY8q
yGShagEc9/0cj8FmUmprk6qTD7R5HDGkFUxsmDYGZensGywI4UdT0nb2hY7/QD2pUQXSbUNz9UD/
sT5Zl75Jp53rSxxJt1HiwTeywiBLNiQAg34ziUbd36kVF0tXavX8K0jYTCGvP/p3VSeXL3mXygBM
ZetFhV9a2mpBY7ijFnqj4gQdCWV2QTk+9FwZhwdQMdhQea5Zqp7u+vHI0IE4Vaf9de7pWOfGo6/X
D6mPLt7WaiFUqd4Lpi7AqYviuvvSS0O8E8gQu1rbJi6QhebKlGtrcDNoWAZqMhneD37Appuxdmyj
SO2dVpVL/1ulGdWloHa0E8ejVrc3ITaM/clvK1lBd6RM9bFTtRrfv5KuOXiUMnyWLNJycYs1Iyrz
NO+GWbfmA3pXRxXdvFRHtJGa1iCjSB+GyO4MOWy3GQXCG+zUhWMaK/UvlCwkLMvck76NXiIMm2zk
24C60xJhV9R5fAhzIS03YmtxxNJrSbrqgqE+Yq8MpySZAGUYkQRXxNTVYeeXEqxOL2+/VTliwdGj
K2sjNV7wKJhVcOtFcnmVFRMvLkkK604qAqvbcP6Jpa3Zx3SnlF7WNY6UFhJtVYbU0Rcw/y8lv6p3
UkWX+U7CXRxrZCHAWE1VBTly0krWUvgORR5swYqm5W1uWmHtdlrYnSDYhk9dUw6By6AaQ7sKlUYE
2tJ0NRbNk0ArO57E9+k0O16bkA8wINR8efhe6UZmOoEC/Q4+jZy/tKBfL0z85imN+t7RC/RcsGkZ
ACRqwDdu8cM1y5fCapJjjGE7JqpFPZ1Ms0vSTTt2eXuppnOHxegFrbrBZBJs5TBVqbTTJln+NTVt
sxcqaqL0z427KRRPaaoZF2pYeKd2Ckll93L6YFamejUlo/QABMx8rORKx9coMUHBpAzrdoPn7VBv
kl4ySwyzasOIL/1qyMi4UypyDdhwW9hGk9tBZ9n6WRHha42h5U/+3LuG7SDchz10io0cmKNtxbTy
hQVwQdCIUDO63vwJgswKtpiL4wuKj/V2iqTRsisti91GTYX7ATiQY0jl+GQmKTwubkNXk1YG9YFt
Pd8ZdePfAkys9jQjAuAqImB8LRC6vTQoRQCYz5q28D39K6tr8/sxSZtdKZTKVaHW04VqWcYdNDog
Vl0WXQpJkN6pkj46U2Hi0Zwyty+zXpFOFDZpZu1H6TILhBaKVV7tC6nLv0pGUXyppty6hXBTDbYs
1fqxhdCGJZXlqc9SrCCZr1EaOK0oqHsvL7qjJcX5oQlyECLJmGxNOqkOY543D0MvRzvdCs0XMZ2N
hTszQPMotXiZNJOM4i3CqrU2o+6ujIT8axp7ceJONViGDcwd9SsoXvGIc7vnQgTAS7sUJ7uOFRGQ
IA6+sZIFF2IRg2xoKt7iFBmnLgzSqwDj2NYWWQf0LSBXzSUhlRyjrqXkoQAASKZI3UfNjEEyAIJm
USb8qAaQMwZbEe7FsXhI20nd9oH5M5MrstJSJ5+strJOYHSLE14L8vfIEoyfvmIFR8Wvh3s8rpRD
GljCDctM71SlFLtl0OcXst9Gu2RIpB1zi9E84loOsoUZ6Jvas6wX3DZZLp1AFiuQofV47FJyF7kk
g1UNKoKIQRDuq1yHJh0qPMykihfTmKU3kucHTN8Y4aLm6T1QCUBIID1pf4zV4MgCGjyDeghPiddZ
cA/Tfjf5unGoxqb9vbemfDcGgej6LZO4b2hFHerQ42vW8oWRiJi44gd/UDoRcFs6ep2AJb1f/sq0
UTyVeZ4fIQejfQsq8MJalNUPjdSJlxbYjZ0A7sUGNpVdpz38vjFVWRd6NXzI80R68Vmgx02BDOwS
WIskk6mzxoOeSSKw0z69lqpMuqmlwmJml6pb+Hla24mA2eqINfixYlB+J6eRPPlyUW3behyupzCZ
wdSVfxlISu9MYdfexrEPiVBIi+KojlTMNxCu48veU7wXIe98H0vVRtgDKSonSNSJZnt92SM1BqML
55ZWagkJKByqcisVqnYKWWsvVGi1Tt63ZCoiw3/IhFx9Zo+LHhqxsW7qVvS/dlEA5aSs/S9tE0fH
IQHPUdejApk8g7CU9yObjSg6ylTI+7BSK/iyUg8uL4JDqaudE04jTVwThrlC4GFiRjMVtwsFOh8O
5pdDYkS3qHK7x3zqLAmzB13A9ReH5UMYFxIIUC1U7zJ2NvZG2Mm2HOrdhQqLbRMgct1XUxw6Psih
Qz1KkV0pA4hqyI4vKliRgxFaJvVcqX7oJyk5WuIUHsFaNTus58GeYOpkfE0jHwxRzcuJWxWoZ5MM
Vwj3ot8B8RAENCV4PlGG1BCp+c6fZPFkqT3OQaDpjuBLkb1lVbfJpsG7x3YezGrR024RR/S0F6l0
V/e0rkVdKNiD33gA+CpvbyFndmNR6+/iRDTuUjWQ7NRo1A1wNC5H4SC4VTwWdlwGoSNxkLkz/VDc
lFIY73JFtL5SiuxhDXXaodS10vXEsHeNBHVoV6ZA46nYXDStPD0bzO07qfQm+tMC48EH+XhShaj/
nnPM3fh9i0KXMu6xLNPoGHtNdWOUlnLjVYn+3bDG1q1BRjmJrIJrxy57O1p+/V1IyvSpGUrlwuOA
4Y5i223rMKkfvK4zt50uNztNCGDCh1l4PXTAmlvTjGAw19lFMEbRDbQS79bs2uSQN176TbZq6zYU
wmjbF512NwDQ3vo+L8yaimofBUl1TFsLn8YpBeMby+m28NiVRE9tD10BhDTuc3GnJ0lyW9dS5TZD
kF95vVwcw6LuMDgrFYdBLV+Xqi/vS8MDRDBEGs5aUXQowtK8LoAc7grmzzbUG9lV84ae70G06k3Z
t19pGfDceEoePYPdVq8KrIqgGDFV/V91XZt3gTBoF81AF3+iZ90RxxbpVDNOn7I0NLZW3MKdErtT
kCZs2Ub02AryDzWJhx8RLkm7qTNhcI+l9iUv6UdQRD/8nkhieStr3cgZWNZcz6R9sG1L4abNhWEv
RmG/9cZYuGoLDO+DohPpYKtAF8Rq8SI2jfI4lCSlZ5nYIcoL8EzCyHnPzzKMVjJusyAlBeuLhUL2
NFTGFNJMM06PGGynJ6se1YtRmGoNKuVYbakNpjsf5VDgVqbWf68MbbjM81joNjnD8LrIhekip73y
URZy4NVGWR4n0/uZIm68buS4O0LfrWWyIj3Nby3zmV7P3LzE4S7FxmYMLxN9qL7SjANMtK/SS92P
qq1gBZa26T3EErdNb+XXrSZD/Qn9Thu2RZfTMOprQ8ERT8aFXCxHl60AuFAjDQHuHllTIQmfxMHO
MKOGrwMyOzP7yk4Dpd8Fgg6BiCsZyq2gjS+kpjcuKIWot0EtjveYqQubkFxIsDGSAnF5jiPBTkzl
4DueAtqRNbW057nIPqMU1bMfdEGywdIAbaphhTdi1jeXWElkD1NYjjilT1bihr7S3gCZr7nKAKeK
IFGJAlbqoZ5yfu9E9v1GCPV9KoVZwZ3HM78HwciXAddoXepK3n2RurR/9iYlfBw9PQCaVDP1uKlo
obYxzDx90gvfuq7CzryuLEbQpvJLGbphob1IXPZCuzCH8aUdM34INPVfadB1O6tIAK5ppcdep6hR
zTEy7XoIyhmrguAZV1HSaydefvkMG5Us4TTkl207Nek2MYwg3hWiJnxF5QfoMmyQ5mphmG49tqmD
VmewQpk4xS1QpyjYsabVzwHGEl8kffC/xyMHSxhJY3wCMyHeT2NSPoWiWj/lisGxudEzhcXMMgbf
lrs20w6p2Jutk4WtFzhqYoKgf5M8uPnj5v22P+mVrrK4kL/eyMmjcxv6UMg3Ao0bjaIMcP1q1mSc
7Nt4J5djEG3gZjHNZM57MedlNX+Y8b+qU/hDeu1nZRtuvKbOrslsKT6VTuBqOzWhsrKrM2VQHN4S
x/aVnzsno5c/Fx8FU+fX0gmvzhm9N+WOXC3EMvfLGQQOW9vKB5+bUN7fKJ5W/xgb6BVSOIm/a9De
2m1akta2aW4Z6Mfoquab6nOJtT26pVdy2WfSGvSQySSbaY1XtSW1A/rdEAS60G/SSouefCVUgHYV
yXjbCkp7acmB9ESxMThFXtKvFWTeJzFfUyp0JpFjnrVn+EEu9HjkCrhfB+WwqaWouYkbUbq3rKL7
o0zw/1Nu/4v6wKwj+59Tbrdh/l8vv/7r+JT9Cqv8bertz7/6r9SbiK8gze2QbtgiEIOR7P0z9aaS
ejOpFJmk90A3zQrmf7sRir8ZOnLhWYkBzuk1Yfev3Jus/IZ7E+2Q/ESqTTAn/k7u7f1A0RmgbECA
EtHHzdWI5dyJ6zYsU98sbUv/WVrWphvWcvbLsif8HRkCMfga+uTQ/C3Vz3o8qFMhKaWtBeYhTvpj
JIeON4yuFnHWMcoXuM5HX2MNDf0vb77J+kqm/xmbI7Q6N7SxPLxfGiA5V1UVwwqWd8ONr0Ng3fS3
iRv/ojT+Q98ov+MGojzE7lrfy/K18swwTgiLwyd2qeoixT+lU2OogVXZEquokb9U3fXnT7aoIcwP
9jaAtii/e57Qi02hl7ZYFgexzrZF3H7h+rdW7HnVGP21uL6+wbeBlitJNPXpYOXR/AZneaG8JbG/
zy7SB4tyYPFEg8Ku2BlgpHqcylbb2+b3tIwOd49yKl1fOgCk998PokWCP6+OqqANubpjjVSrsJTH
TRLHgH1NO7fos/a/Dj6dNyQ6A63f5UPpwpx0Gkvk7Nyt7TbvE8Z/vBBK6vLMXOGnvXpJvdltmrib
qjr2Klv+oiWYDNBeQPfnPnE8B8gb3kYYKSj0zyfb5EFdUSeeG1aSxKGJ+NAUtPnP38T2207i8KBh
g5NW+rbz2jl3G6+WSFfC6IsC39CoOQnGrLbVL/0Tt5CjZeeXBt972DZYeLYAAT4fzUsW0utwfvNg
+ryXvn2wxhPjAW8Xu7elb97v7a7MbY6c6mNp33u5G9Ja5W3Kl9ExjvMv6CWbl0Ca/G61F+/s56Wn
EYGyRYPXUn1kGaHWFQErxvCc3ZN0y2BQUSB2xG/N07DLsab7YWIdz63KXX0L8678YbT/FfsDIS4u
y5kGwls4znWQO/OoOP6xuv6ZnpDU33VHO5qb37Wn6EtyCr9+/g2WGsc/vsGb6Iu5Fo1DMWlY4Nji
0fqmP40n+q3Qi052/39J+67mxpGl2V+ECHjzCkeCpLwZSS8IuYH3Hr/+Zmt2V2ATl31G38PZOBET
oWI1uqurq7IyD919f6Fu2WNtJEqdOAwaSIhDgrMDHZTjz46iD+jhM4RJFR34cFatHDyjUN9AqU13
glA3E9FwIUDlnHd1LXhCf/c/s9StABod1EV5xLRaftTjyyZ5kDtGF341cEno8JPLDwkYFZ97sHhM
CbSMrE7akfdyFD1yGJGJEKd+4st/hjRqCYuBq8RhwFkd43CPppKV+8VNysWMJVs9FqBxAbIX/wVn
x/GXwqhPb3AjvhSgeVbd3Y0oNmrgylY/C/HhvEerm2JhiooFEVdxgp+S6LP5A8EmFCg8kwKBeuX8
E8gBywdFJ+HplKgol5QyqL1JIFcvQMV/8FEOM5O9tA12PArfllbjOYkYk28MyT7vIfHgZNuj6apg
OUEwQfPJ4nECXSt0wSxQrzmQwDGa3yVPODwG0/cfcibk9v/jKijKJAHK7XgUHH+9OWq6fhiL2mqc
ydFcMu8bbEA9icONoeaNYXfW8OsvQbZ/4omK5w+m8IELkKnv2PZ9BMERpCj+0Fm91JpZ2oBW9rqI
788vJ01NemKJOmyQdSlmsBaQHdN6A9qBklk9kQHRfgMdbR86AIz7ig4gIEQDEZSMIWP8D/0XKoCk
BbjUeZQJrAKkRgUavlX6EE9P592ib2HaCHn2Lu7EvFcBxs5n6P6W1xz3lGl/B3RR6L9P7C/+vjoN
2Cm8iiiIwCvI0BdhoZ/pIPhlwSBKhqD5BAEU9V1a8LfEaTx3kHq8rOrLEqzsg7Edir9jrfjjyLcZ
hXrsTkUpyFondtDDkD4bSXjM1XJXysXr+e9Bh0B4AzIuEVkXeEUQNigzfRhmQ19U4J8Oeq8wYmhX
bgIIDww5v0Fx6Lyxk9v4yxpQYnj+aUBd05R1CeQ6oTOKteNvelsEyIp7I/MGhJupvhwO/Sa1WEPm
NOMPWUgJoR3jGxjLwquVChN+V4YFCFowPY5Rtu53fi8ckIlZkOm1QQTuEt6fzgU0X8qdAmR0GCH5
wY45+gVUzBhTZeRrQW2tHNmfpuxUH12Il6z7dX51VzYmYDDwFLSqyKTp2yzTE5WfuQif0hivRrSY
HEMDFxWkooCYBlvkeWsn4fdrXRfmqHUNKz6UdbKuOeKsA8TcE6EnwIvBI3llCkFLt7Ajm8Xx8IXz
Xd4ztF1qNXU+reNJh11RIVMrF+Q69W20cxRXNWU3cw2bNUGyurLg5wCOHqybmBY4DiqxXNdDjuav
1beDpw2hK0vJJjUkT28ZGdZJ1P/yDuRQqC0Q/JJGeVejSYYGL06Idje7CnhiZS/wILcDilj22NtK
MJaAcMMIoS4TtlYqlEmtoQjzwHeokwD5AUGyrGREMQqJhHsEpw8M3pjYRaFCgpTv8dJBjU0bNeIP
yXtadGPsaNfuNRz40dH3iZ1uIvDy2LnFenfQCdcfw+h3SCgWCieErGKTJu0QQF3zT8KVbCTMvGXM
mgg9jvaPg992qAunnZpaKhusYf7Fx9Z9hva7bNaPqgstLUu7P3/qVu5oxE3B+Bo2guQZdX0WXM3x
WggmTTQE3bCGbwVKsQqL7H1tYyzNUE6hWT3mlYj34tROj0Soz4QG7vN5V9ZtoKD7xRqGS+F4Z0BL
ceo1pQUgrpJupJrbGRpr6IZmJ//6OMhI/7NBpTR6UKoKWEprbIL4WvP6Jxnsy+huADX2SEbd9GeA
HTbKjYyt/5E6hIhY8kJnJOw07CFT8nHoyLX8NdTHM0oUPns9aqzWVjf+pttwl++t03itBSgYk4p5
dX0VERO60N8jzP3H69tMYllAFrCxKt83PGi5NR7aWIN1/iuubkhUsQCrJIedRn4DYoQkuZXxUgvF
Oz6QI8hGg5ccvK+MROWkmkIONKmX/WuJeqzlyTTp7QypxNDj3P4puq1uB6e0y4PauPJDdNN6qV1Y
kD1FR82ami2nQ9zNFLfGNYvEb31lv38JtbJGpxfJzEO2bRB1u1dlNBQj1u1Kdv/JXll4S90DWtaB
9rebGqv3BVer5CtMQQFTiOGqsgchlh/w975g/GqK0hl6w03KjFGVW/2wgM4KhARSxRzZ8fYpOrEI
wgGvASMd92oYPVczpCyFisGbtrqWGFADlaWKS4KeUaqTvokGyMBZxRBhTjII76W6987v0bXrG9IL
uIjQ91NxII5dmUDXgklF8vYOwB08mX7ceWH9Wgo+47ZbcwZLBUtYOB1YhmND0PKVMuikQey2FB1I
2FlKnzLO20njgRwDDL9jXgAyD7hZqSAyB0TBfNLxgJrAtdjKer+rFT7d6KXcuV0xhK9Tj/5+Q8a9
ZDV1MM7I35xfT5p84CusquDux3sR2GOMYx372cztrALd2FgQAxQhBQ1yuGojDybAatEm8yRnfIR4
6T4QzOaXf8tagi+WO/psLMzTT6OqjYFdNpBP166+GQ/q60W3rRweAB87cUQnAlmAfBdsCs+/g3Iw
CJVEAq00eVfBeI/BDLT0qMCf5SCjAoB6Gyiw0kdFqHC0o7C31BvN067S+9BKHHWnP+TgoBUfUPXV
beNlsIGuwuTFhHI/Bo3CncY4SquZMdiIsdM1gM/BD3T8WVIAgZWswts39OrUnQix6ZZz9MMI4bN3
0Yba1AXrabMWJRYmv3br4rnNNWoIpUOEQtA4ul34oUH9eRgDVjRcO1gA2UmE+54A/inPMiNVfTlI
wB2HxkS0VX4RptbMw+CFDc4QjGz9xC88F8FthBY8IiBlUE8MPKY07PAgUF0ufDbC0VTkzmYcpLUo
vzBDv75nSYA2H8AOyAh4SyTT9w/BJr6EyNqW1WVZ+1JLU+SnLL6UXtRtbCQKRKyUD1/Fqs0clEFZ
Q9sr6TDoX/GZiPYCKG7pJ0Vci2KTiUiH5U12a0cmaaypd+kX2ZBvlawFJC+v41BAzOl4WOAC0U6m
LGLITk6T8mUuvW5A4ttuoXt3DwlXRunidPkM1DbRl8bkCLqfX34vlm+aUtJuBsJWniA46KeRkwbD
S5SzplxZdshJWNipW3BtAf7QWRPG0ANwTTTpwxw/nt93KxHr2BvyKxZW2mEYCvBFdSid/uE+bt3s
dXIIVUF8NZqRBaHL1BQxLwgdwp1o8iZbKoTlKZXPjQYkRCFP3KODnv/CtM6Gi2tMYOohg1x63Y5O
uvRYO6CNjn2t44HjRGDHLQUQ+RiyHC1UuQxG7CXx4HgfkgX9NkI503JQ4JNiGEk9xZW2fxhW/geK
xtOAcWyHSj15REix6FDj4XfZbelmG6Jp5D+JYHhjdfvF07SJgDyA8kCVW0RliYoY49ymqpqClXEC
kwV/Mz4NjmCTHBv87eT/uaiD2NImuI4O4a1iJa4IQjFC68l6yq/+EtS0UIDBXJZ8wl5dQOO9yUV4
jVm8J8kt3doLbonEVL8v75IH4Ve/jyxpU3mD1ydmvO0OAX6Ofxu//CVhMa568EujNKOQQ4hiG5V9
hYrvD2oWglmjk7dcJDhtN1t5pjnnD+janiXaNUShCEyjPJX9y6XUBn0Glhk5Q280nixlDLwUZA7n
zZBgQu/apRnqlis6OQ26LBosI+IfUApy9Fm9O29ipeSLFft2hc4QBl4qimnCMQ894G5tAPItzmpN
yFBj1xKJCdZuEdbOyNIitW+NRgM4h8c3kpEcluBwSg6VBxSFA7o4Rja+8ig99o7K+KWglYROgK0e
Es+m4fZejkNZbiEid5HeGU70Ca12dLfDbYvM07g3CrdwS4tJ3boWfwx03nA2RJ5X6bOaxFLCdVEM
pSfLvwm22a59S+3oFmMUpjqYQmaiGLzpb/vKbO7QRlUYG2l9v36bp5ahHFQ54GQI3madZM5qCbb1
ja+557fSqhHAdjDhjrcPBj+PA7nBTyHGJmAkVkD+V94OzTNG+Bip5urVCIzTv1bolAwcI5AblXEm
4oO6g8gaJpmsfGsAAQsmMC0Gd2LvQETK7t7w2HHVWz8xiz0BC/3AWdKIQzbPQ02HLMbihi4LqIxD
57ezJAno04Iz5/61DVllhtUlXVihrq0SN64xpbAit8BmALJebzOt1y4xOvuXLC4kcpIqAp74eLOi
GEyZAjS3rrgRjySlhvDadNF1EgARgakFLI2HlXcQTOEBrqPyhTlfGptnNFGXQfkFqrMXwG85CTo8
XGNKmz9dYcljQz7ItUsF0iOL1NfqgRHsowkWmxLU/0opu4ocOH6kHaJJf0l5nsUEu9InID7iKYSR
fh41burEha3QoEaQYzlN+Aj+P2Ef2iRvA7P2DTMVWAmpgDhKvIoqDWHQohogQ9T3iShBSQEKB5MF
3ZGnbhOAXWJw1QNnDZvgRgQjCchI5sqSPhXObPY10+XVRVaR4IBdEWQkNPQ4Tgsl5gY8ArW7wnyR
rWRHvq0OvltSRFUe4t1dYLMi28oViYceWJTAtw+8jk5t2wYjlKDVwDw0l7yInDfLjJLRygk8+vtU
QhcLCibbDKxs37S/s1EErcyQX2DDMKCVK40YbBjAYskxBEMI/YSeCiCnKw73cOz1B+QvAMdGUI8x
HNlM8d60UxPq3KDzZx+O1SWENigBpwA3Sp/8MZ3QAdVhWVATU5ruirb6+2AJdvRvC9QiDqgMdFWP
2FLy19lwE2t7TWC8ItYP3MIGlZK1NcbeWh4bIfbAuOyM2+AwA74XoHIf2KwK88p1Dodw4IAQRVNe
oRxq+myaxh4JL9fHT22CB8UEjtcI439JgdKHathiwru1GG7P3zrrn+rbLuVk00QjOPvhZMB3Hh+k
UKdvnn9ggsC/MdOggbiBMpGgY9wYAskHZzIxZuYVqwaxGicWFqg8AQPkHd+HHYIVBtTFPgfb+Mtc
FhjYjmyJ5c4JlJjca4Cs44YGsZtx8qnaWpUxh6lgX0TmdNsCJPtuvPMOZJMcw1I26h1Yipsn8Sn7
IOkuOwVdCyBL+9R6BgGIB8Wsx2UnPKdDiMnXJ+Hva0fHPlIrCkKIKW4K+CgJkVnXDQTJgge+Z5lZ
qSvDDu4XrKmG5x4ZK1gmPUkgGBNG9fDlMGXdmsJUS/tp6qatEOcAJOd8YuslXzuFGuk2WAjbbTMX
+cdQ1YaLuuhozorQH7pYHJxkSP3W1MHmX5hg3Ri8dOqTnJEsrj01IPmDzjm+vAx4LXULJ2o+9iMm
fa0a9bviVthHF4RatfkflFVXvzPa2EDO4A4E8P94beo5qn1QBQwWhpIOBcd5WjreYBTjB6GUdMv/
NUM9cPkec/2ILaizZuEthuxehKb8hHC5+/dRAF1sXYDkF5Hipcy0MWgTokLCPTS+6Q3kWAV+c97C
SiUSBR8DnI6o3mpo/VAxtGy1UI0ylGS0K8GVbDAWgORLNQULtXdH81hPwRU8DMBzyNXhlqpicouy
J/GpkofEXvsEml1wRn2EIIpTvciTdnpt978lWObYXeW1jYGypIJhRyLVSsPnjSGK0nqAXeDake3+
kWxS7cZuvHoz2eBpZnLiskySf188TpJu5uO0wfVk1L7uSmK1kw2kooke/ABlRFb12zsqJMihP7U8
Rsss/ULeaaKZbUH462F6V7nQNqrbXKU3+UO3Dxm7Z+0iXJqlPiY3aUMiT1hUA4BWDcP5WssMHiQy
04+GpQ0qco/5nGdVDOgdqgd2MJsKBpUik2B+2n34q3kXdhhXdnXXeARVEANnRH7/OdtURO/lUa8n
qKDi4Vds1CC3ZOMjVjOLEzD/8pNnJl6MGtiaQKskgi30eL9oehtUoNmBXlOfOCnY7SdFdbqRUYNd
+2ZLK1TdB51sPGdz0oZrElONY0xC3p+PKWv7fmmBisGxrMThmGd45s0+SN7L/LdSTI+ZVs6si4Vl
iYqPAgjQIkXB94ESeu7JTnXR8qb/0e/Ed8kq7HAHHrqravt/c48s8OJYR12Q992MBWzz52iQ0R66
LbP38zZW73hUNXBZAkCLQQJqDcEB0glKTFp5tQnaKdmCbIljOM1LsTGc1smu5dRFs1a0awwWMEvJ
q+u6sE6ta2LEYwP9BlSSgXs122nAe1Uu3kDvwuLDIyeIPmFktgttITLjRdeRmrydjVpAaQWyTQci
CD7uiIKCzoBprF47SzvUrm/UUggKhRSK7ox3Am6S3nJgMDGh/O6jg1MBXcTvq7fzX3F1GRfOUR9R
HYWgr2MYrWPpCSTiz31SPoAqlXGiWWtIfS1wzgagSEAHIj9Iboe437nDQdz+oOeGMdbvT0Xtez5O
UE2BR9akdA4PWrIco8uTMLEONVmVc1uCrOrifI19yxeQriG9Ue1puPA9kAfueqfGtGF+wcI9sz7R
ycWZy0LNEXhuCMG1JkTPEi8hVuGZZYW6J/0qghxLhbu/rbgtpLTf+ol3x2L6++4rvhCmhtF4hcYo
LX1ZtUi/lQwJB56nW1G5zJvSlTIm5+NamWtphjpLYj34jWAgAIaeOJkgMHMzp3mQMbCWX+le6chP
vD1ctb/JxGCJCTqT9e5fvcI0yDuiYQJ05xeecblDWrFB201GcByjbdkkr2KWMApOq2dKRw2N4AJV
dEWPN2HOt3WvJ/BxLm+S9qUo77vRC/Nro7oeh70UMReVYZCQPi53fc+j6ovWBElzBodDj4S7iqCi
8JXoyIBByoA9jPtkF9o8ZneApCtAVys8ZNfhZXnbXA1b1slYQYUakHP4bwkM6jPLaCRoBVjlLO5O
cEOrxPuAd9Ir+Vn/0B6iB/mKlPoFJ3jKL+oLzSNTWtNOAQu0fsm6ctfD9+K3UJEURIWTmpI7F3iJ
y4K30LnZC5OlXg02EDs35KUieJz3AzjD0RJQkXVOel/SCpzbVDUeh4LbI9Ym5jD6jJjH+vhUaA3V
FoRs40Du29wtJ+2mB8lHO0SOVn+KiWDz3LzhhYfzt9Nacrv8vlSc7UtdatsQcTaBClzIbQhlhJ/G
9ti9Tz6r2kTi6ElQX3xAOs7Wal8CjoaSWSFsEu5j4gwkoF7P/T7v1GpXA9gT4GzxnJVPnszhWFb5
XCJx8i/Se303fYKL3NIuBns6CK8JJi2SN4bF1eC+sEh9PDWK89EnVwhBibSRQ/Rw5NytHdGN91lp
Zu7v9ELnHYZZsvdOV/TbUerzBWIChHuJd1HjFPlGwWAfZ1V201n+legi8F6wem2rtfHl0lLfEPSX
oMAMcQghfFmAxdAMwDZllnfYMpkJppXBllIzeA6s6oowaDPOyHpKDBwTcG0oiWJ08jhCCiPIauZa
Qv4BZqP7yukcCPlhpiXfc6jOK2DiM8G7aid4ybMunPWj8m2aCoW+HCtgb8E7Q9PexoTDNKNoghxh
M06ZkyENP/9p1zfUtzXx2NG86HROatEmU6N2I5ElTsAn1MnWeTNrPVxEt287VHSLBiLZU2FB0wNK
IhvjStS/sKG+LV3Ol8JN5EEbMfDEp9zJIQPfP32UG1aEXb3KkZbgd2AWF/J7x76KwcBzUYeVzbvK
5PoXjlWrpznfvzqq0P/6zwJ1PP3ZGIaAvEYHwAfTzCLAGLx8waRqyXZnQ0n0HqRZkykCchCBPILx
MVkOUseUG+qo0joUa4sifp8byIhOMuNButp0WbpIHcxA1+JRJ9fUsBN3GrSe6u18k3kEbKR5LDDh
mkPQiQOTpi4DZmRQ9RhIag/zXKD5UfpeoCK5K+/O78tVA0hgMTiMmhZ4c463BMhnBxAooqiUdLWl
9SLa4IwH09pxJsXhfy1QB2yUjKAi3TBLi3knRoIqgxWYH0vH58AuEv7kSkK9EzAxMmKFGuuxQ3Eh
tQjUiJux13rqxjDTZ8IY0oMLzhZd7bN+YL03Vm9BQKKgZY2ADVk/yqRcVUbRxeQBv+nt6RUMuf+A
4MKtshsvAnRYzn+0tZi1NEjtilaO2oCfSCyJFJBg+rLZqy1eU530cN7Q6u5YeEYl5pUWJGElwrNQ
+ZhSVEBmVjF1LRnTiJwe6DbU08nl0uCxdClpjKFAY/VgWbCzhAvBPCume0zs1FDYyfgbLpCa266J
uJvzDq6uJOTpAavG84anm5rgccY1O+lIYECArdaZJc6PU8MaSFrfIQsz1AerlHIeoBjUW/UTdE9/
Y2NaM+S3wLcoQuPMip3gilX7X/10C5PUpxNmQ/WjWQUYo9UCNxiQ2II62D6/fAwjNGfRjEZfr8b4
euADB2Vl7eiGe94C4wPRE3nDkOR+GeED1Ql/NXXNe9FChrQBbIdxdawaAtMAhpSBGRPoORlxAJR2
LtGzVOfqKpnqfT+qth8a9+f9Wd8KCzvUHTyCxGGAus3XDVnb41Py6m+kLcHJiJyb3Df37YZF7sRy
jXzFxQs+aUspawSYrMCaBKZBs81+s4uo5N6jU+QvCQMQVwKLapBfsbDSjH2ayL6BWAGmr/caAtSF
NfIm5vahZ3OjYa6egLZ/aYPJzlZX7xgin/CPbepOFvUkqpIEzeDW1jNH/a2BJSpEn6vfEywyxJBe
p7vmDnAFxv5fXVlojsrgNkGaTEuYJHoG9SpeAsZQHdGdTM1Czi1uKH6yNxdmKPdmvSt7boIZqcYL
p34opjtfeT2/MVdcwa5Hj5sMikGOgkoEOmGqBODF0f2Mt1zhYYrATFKB4cjKdwJLIhDhGmItmmhU
UGoStL0JxbQ1c6nrz9ovZehaE2xIbqL6jSXN0dsPvPo2SD9jjCAHaLFHh1pTbsfonm+8mDXitLpw
CxPUwgVN5Td+KGPhkm0R3Kkdb6Y8aypn5XAtF46OTnEgzAn232Apg9FfRbyQOlkXVFYk4WDxct14
P1k3MkYHZKQKdffjwyzMGR+LGZzi88JJoUCo+pjm4xkl1PXt8G2F2tdNoVcY24OVtpYvFEgZyX6I
Dk+8MyQ3kFlos/UP9W2NStOi0chycYC1IHOSS2S6e0ylue1WFEy1MyEugamtaVsxQForVyRIDDDt
DBwOqEm/5ggWYTFMWrkVSlgNJeEwyu2hFlkg5LU75cgG5VlSgGm89bHL1Yvc4x8xMPMlBhfcF96X
Xiqz2b5WHjiySCU0fotue56pgGRc1AfZEjwVCO9iR2Ye5PfZQdS9MjaKxcYgr6HbQZ6ALQlBHORs
KrVnQCcHnvYOloNX4Qn4ptFOr0uvdkmBotmIToxkX4OgjdW8Y+Y6uo638j7E5PwP8quj30GtuYZS
gQ/xGTA+69LL4PdXk8QqVK4deqT56E/zII0/IVbIekWbUO4arVZ7m31v6Jy2CE0IRZw/66sfE+xp
qOGBAJUHIc3xYVfGriqmEUs67NDsFx3CmQKKcFezpF0NGCbAKZd43trDllXqWZvEIMRt/5mmvibk
X5CN9TAdemhsvCZbAUOUjV3viYaVYkkPbEnatTCwNEl9uFHB4FUUGwDTt9VFnjz0w3Q/pD+IbEsj
1PloW7BkhxV2R6m0+1a4HgXQY7Vg8wSbZiT/IA0/WkXqWpVDqPlFvI+ZGa3ay42yBd8t40JYq0cu
bdDtLqnEz1YiLFvjBJwjtm9EQ2SbuoZTbgGeQE95fglHWzwQuK7I6CivfjMwuIGkV4UgFb1DtTAK
laDMRqsQeTudW6ivAIrHxNOSq5pKYTXgP/8zQ+3GJkaB3lBhJvfnByUYP3ptuo3b/KbO22d+FN0Z
alCBMbulpO2EUtieP4gsL6mdObXqoAZyCvbPWjGLYl/EGyEzGLWDtfto6SO1MzW5NqZaSODjXJlD
GVidzhpUXoO5Ha0jtR/TTqlBAIF1HAWz+02U68cttFAas3tCtRyj0axXFVmZMx+O3pzlrHKhnsOp
zOBtufWdaO7MSvwMeWNTQbDi778TcHwYGEHiD/oG8ThezqBxLuYSyZg/IDaHeyFT7gwpYOz5tei/
tEI9FEWogiahASs9ao1N8CuHilgP/ayIY2Qo5GvQi0cGNjArDJZsvD+P3emiLAg5CdnDv6xEmEd1
6w2rTHayu1FkEXUQuuHaxLrR3C+p2EIlChqPYPK9VOXrMboQa4YnayYUHi5ARA9Mp7Q0rB71GWj6
cyjwoqzSc1dQYbFE1nXJMkJ9/aTsBx9jqNjc8qemXCTaezwxbuQ1E2gW4oFECEBPJzrbWkdfDeen
jw+z8d4pMZQhEsZb7LSQjQ+ytEKVBZQigE5KV464e0uP8N9CKxITebVJCAxYMWHdJUOXgEMVQBFC
/n2RBmcQgeGjBJpYhc5D8rk0MRcNtRuFEd1YZqgIXvtFHvJqO0J0CiJgkQD9uSz/FcsV4zFBouTR
mflau293qFBdQvIzzpMKj/56VD9RoU8gJ6dJBy3LE0wbFlLncSMvgCkHUPu/jD4wjcEfWQQcGpO4
NLY2JAyjgQ8Xq+YgaLdcfKfPjHN0EnooE9THiow8CzO/wc7gwNjSStq2aLOHJkw3NZdvzrtz2hgj
xpDm8qB8RA1dpy6kIp4mWQg7fLKDZComEUHugEMCvtDiAlO1lQ3Gxy79OzLXgnnZTdCabGa2tX2D
0IRpJJQ+DJ4uXqmJNjSiCo9jsEW13T7CxNjM8HRtVcEXQibyATEUaPD3CJFALZXx4YZyMsfkmSve
ee1WCD/PL+iKGXBdEKwByphA1FDr2enQkgt6bM161l6DrDpkuZW3eg4Bq4rh0cqqoWYEgVKw3Roi
mi3Hhxr4NWPmyFZMOn1vaCAv17vrSp2d8x6tmtEwAYQ5rZWhf2h5Na0vwaOhmMyufay7VymoGOFw
1QiwXKCoAQoJap7HvkAxSmy6FgEqN3pHy24yQbUa/fa8JyfJF2hwQN6CKhuwKwRremwkyVF+DiK8
6Ko24PASiAbIZclczfgupwUByg61B5IsyEZeRXYy7abfkyOBIiGpTPTtb7ib6j4DMENi0WOfviIp
m1TSp0s9CIcG2ExBOggA1UZ401EB/pXuq4NgpdvxYtpr12lg/WDe6Ng0jeVOjHqY1AkhpAVTtsq/
SMquS1hUxKewKMoKVegbxBqikgP5eI52pW9A5buNLqJdtAlfBSs2Y6fb15u/JncgRkUM8gBTirc5
Ta4IMSaxVDB4Z4llfFfLs2lU2Yugj6wds7b9UWogdVlMNmC++3hnymNjFGBVw1FGEfu1vp4uAgcD
yvial+UeA6D3uYNRJagYnj8Qa8FqaZZaUyU2iroP4J46NQEAUc1jDpSHLkSWloaMhPokzyVLuXBR
PHaxKyGj2c5wUas8bUYvoiakaLsofkvrCMTSsZU3LMT16oFf2KQiZMEp0VxUM5LFufL4ESPm0Ds9
v4QsE1QaNxVGKMoFTMSIKEF4q2c35w2sbw1gkVGvR3OApk/q1UCqUR8aLS7Vzbz7rLs3f2BN/a9l
o/g6/1mhn3Cx3qtdJ8IKYU4P9tUOeLxbf4t45Yq/oD3yf/KJJvOftYZvUwwBW3Pc2WF4iTYBlE7C
v0/Vjnyid1wjN5A7k5DHy+IGYjwXUYgkR+YZySjjA2n0Jitx34wYNbSyFnXOxO0Gzc5i9/yKkauJ
ynjhC5hFAO7B/C9916NCmAkQ2ERaUReg2Wm5i2K+jAo+w9DEADp4MABuz1tcjw3fFqmNraWKKHFS
OVnxsI+a2FSkF15+rAdGqW79slx4RpZ38TSZOwzwA2MAgbtH7kpxp4viod2n+3FnbKRHVLOek1/n
HTutepJIhHyGMAYYPOjjji3WRV6HNY9ss32aUrO/J7SvhvUFNI48SMqCyiOwfee81dVdsjBKbcas
zasCosnYJUpvluGlgTey3zJiBUksTnYJZK6gb4X3N9L6Y89QUxIajuS4UpiZavjJyclWGaD5nlZm
a7yKUumd92p1Wy4MUntf5KdSD4nBrpHMhJ/Nor9vdWifh3s1eD5va/UCgQo02DSh7HCiY1FBN7T3
ZQQNjNvvCKdO50IlZ8Ma/fgaNzpZRBAEo/GmguWBpjkNfUVPR05DcALX1a2EyhbnFFnRFodCDP32
QQyC6cUo9N4cM3F608FZ9hA3EHiBNnE6xJuuUoFjkLKqN+wWmvKjCVpObjcqRXsYKg7lpMxo6+2Y
leIBqQUX2oVsaDtD9ou/xX6Rjb7whBzxxdFSxVnLgThEVlHOlhrcY5bL1MVXiQectWdc76v7G/Ar
RCkJTJMaFS7SWPUH0FLhlQDqo2x6GuTPcWCEpNMq+JdD30boWAGp1hJ3LbabQmYxaiS6iZNt3jPZ
nq4R538Ph+EqdoxnqDqf33xr72R0FFAOwstf5DG9dbyWGobdK41Dfk1GM6vGrDG7vyXG0ytAcq+K
e4TIZGM2duUVNgbzbuPKBMMAC/Kwkm6AnF2CzoRGWM/ohDQAC5hhzNVk6RpvtfHdrD+dd3TVAFEM
0lGQVE7oE9H1qgfNgAFoLUNQ5LNjzTesbBQ8VYlcpAAa7hPMl5D3CYZ3x8nqItHk2q0GuZY0/vh7
L5ZGSKBc7Hx/BEx0EGGE62JHriu7UhiRb9UNokuIZo4sn3Bpl1EmiqUGTdKm+AhLL9cArO0YmcUp
k4QEDOXCCO2GlOUpxhOh6w4ygd43IS1/K+7IPLDugVO4cTu3OjSe6soQDgrs6a+7rJR9EpIXy9iX
TZfPGorGiFpmBq6WaGJlnsQFKtrquIVRZkXjBy8f6gaRh1LEj4AJn5MqzIEU21pAmzXh650/SVel
JL43NUvcjmWUClZtO+ht3XaTNYF4N+pLq9AmMwJ0JBKuFTnfxM3L+f24cnfhTJFXJDCBACJQ7ztN
y/m6lEky5UXok0eb/03rae3wLs1QmU0EMUUt4NLJEsE3UDxIA2vhTqVT8DGWFqgwOA1iy08+HOnd
+Lr5JXl/2OUaK7mJKhM0vxzQB4UXb6PS5Le/2Vx+a+du+QOo/VK1k1DFCfgPfXCeC6mybTjxugpk
Rr69vpIQJFXwIAfagfIzVcPZz4psskCg5CR96EisBgDLAuWIKpacGgnFBFSZkYNGpXhMAp0RQNYX
69sLap/Hsd7KUsvhviyu+Uk2pzizWuZo+heIhj7DsgA5HbDOCBCMJFniIkzowjQWTYlNMYDOV9zk
nnZXH3SrA5QhtKT96FUYdk4O0m7cVR73MjuZ3TsY597ozvljdjoAQbbnV16PwAzBFMphPxA135ix
qMY29rLGDbbSPgHxonzfO/ktuGQhnY5JvnBb3nStqXwwzJNvdrIQC/PkeywWgssHvxz1EPHaRa1U
3XWbwlI95SJOTWMDGUdXYtxCq5toYZDK8ETM1qbQ/cDKgxu4rGqr+5EFQCzJh8VjkAb0+2GqgAwt
maDhFj9AIP2hM1LGq0VajY4LG/Q1N0OMJixncJqCYnhS7vHYdaLmElzSVsyDWijq7MoHaU/fel3h
yE3mcv21yPGmHqfbqnnotNCVqtmtZAka9OV2mgJTma9K/3McI7yY31DD2xeqYGbdvT48V4N6FwIm
C3YW26ivoAlvTvl1nvya6g4Pmbu5fT+/L9b9w9sd9T0kx/SLYlCFGd8QORWZ6CT0o50bXbOBxmvp
McRSv+1Qu6HuGhm9S8TG3h0cyc1djDa2XrMJHsZ96cwWb0NbHbTlxrPKOHirgQZVdQmyPshXaJ55
I+CVzi8iTKnmSWZ2eBGaeelfFL10e34p1wyBSQfynYTjEF2r4xMmRlKOf0ZG5KMWUo4vQfqa5YxD
tVZqJnBfvKMBaiZd2mMjQRbxTaSS3M7JvexWfCUjLO8hAUUNhwJTd/4lpo3sH3gGNROgwGREbJ3y
jEv0RhY7JEJjx9lDXJhG+TFz2/NG1uIF2MckkMxAtBP1xGPPfFkOVJ2rJ6uUfmfZ5dyx2qOrBsBQ
h0qlvgIxrlrpHwN6dleO73Lz16ShiPCYRUExlNBO8l9nYBliRTGvdMigWLP2lvOfwgipsdppGFXd
UwwNZYbaAlElDFFS9WQLAHpbmdA0DaEohsqKBSx7aE5MnU7yF+m7QyU1PiJpI+BFcfxpNNDnCwHE
lawwfO2VxjTG3wYoGaOpMuPxRhruz++EtYMEMBc2gYKJf5BKH5tLDZCT+grMVeJ9hzxRGB90jRHY
V23ogLRDxIVgx6h0dMp0LhdyfCutvBfHZ6F8lISnH7gBoQ2eqGxAW4Byw9fqJBl44gbIYTT/uWif
+JxRolzb00CCoPYgCYQ9lrLBp0JXtQVxQ5Jdv8lvB+MHfSY82L9NUNstTRu1QQttsiK8I0v1I8TR
AaDw/FqR8E/vsKURaocFRlBMLYj7rCT/SNTCrEDwVEALtmIdnrXvroF7DGmzCoU3Omcw0P/sFRnx
Exxndvz/SPuy5bZxtdsnYhVJcLzlKMmSZXmOb1B2nJAECRAEOOLpz9KuM3S7U+3a/7lKYseGCALf
vNaSIHdwdnMCpMGzEjnZEjtT4Mj8zoD+8fH+suqXPYxWoayOYlWeWB3I7weZhPHxmyP9p+JxhOIj
1HzQFQSx2/XZ/2J/jCW5WSocuCt3RRuj/sQe5l2XQHrksmVsB5Wb3P4uD/9jXBsCVYmZa6zufF01
mBjxTI9VvXI+yswA7ZWIjGXXaV0L8iAYngckXSVD8T212596QxDS+H+LfwkrImsAdPpa6riWvq7c
HP2vORkA5wRW+uk7mrU/lV//ttqX20ajpQ+YxKPqvL67NrPt53pvCpOZPSbriwhWGPz6t+ETPdse
1Huq/54RCrYfYCYCD0NAUeZ9+QRyJrXnDTZyP/rSqydrwtTftzjmPxmVvy7y5bTOW2zqReEx6akC
dd1RPV6DjCtJH6cJFK5vvo8wvlvyy/3nk3Ea0Lki4+RREo8mMRAT+3cT88eK1V8e6yviZ/M8UknM
XwOM6x3s1Htu3+c9oAFg9LqSQZOD3yW0CAFOoB/iW4r0b57Q/+JwVKeN0VenFi8sV46XWP3Hvz/g
n0xbBI5aUPBC+xPTN3+//nZbCTX5COWJ/0vIl9697dZvzOcflwAcF3VmiPT9I5umDrG438NMa44y
M3sU9EFV34S4f9yov6zx5fT5dh1UYFVFogpWdzGHyWhe/32jvlvhy2HbtOWYtdlQOhzUR0X5yxZ+
ZyquH/KrP7vC2v/3Rn2Fv04k1mNssIQzqCcRtDdrCzXPyFzGdvwxje4evvr/7918jWjW1eehmrFv
NX13nTOFcIw3Pvz7zl3Ny7891pfS09bqTQ1XN93NTtJ1Q9ZirGa6skFWBbS1kn9f7U9eE1N/PiTq
PFRwvC/GHaVtLq0Oxk6CakQZP1tolw4cBEzf1UD/dCL+utIXs2pP/iKIxN4hJE3t7iOS8hvr88cV
YsQbkJqH2N5XClmnbSu5EBwIqj+YvvXk7n+wV3/5/df1/+L7Q7nF1rLhCRzrjVhn0jyG0evyX+OO
4H7gbf/vU3yJMPTm1N004P0HINiZx1NIprwLHul349r/FM1DCwajipjXBuQaCPwvB22aHDig0N2A
5ZL7Po9BJTMX3mHNQCq+PF0x0Q4gZQGU83ywxqqrfk5ODgRhDhT0dv81geB/Pg2IjCApcD2KX47H
JKdebpzA6w7xmWMEyVXuEZMi37zDf54RyCRitBuYLkjmBl/zHn/0dRAvA4jaNfuYR0gmie0b4/pP
A34lEsPY0VWeDnnJFx/RCy8YQytEyxXJ6UD9TOvLaFnZvx/GP0SiWIZcuZ8xyYBayJcNq0zjtl3M
bETZ7LH2Un4fgLisfhgPU7ZlEvoPz/8TGAEWRdYIOP5Vde/rjL8QXatHpoEOq+td3bUP4UpyXX0H
2/ynVcIyYYSc6FpUwkjw32+awU0LROeiZGUtyVYFaYe8iFlAjLLvSGv+M1v3d3uLtZBcQ8g7AtT2
6+siEW+oaYxJpQGV1OpnwmnT2XkZuLqprbs26JLIoKlsff77C/zjMfnLul+syarFxHwIe2McAOGY
u4/HNlmXb/KVf/pIPBwUu1AzQXcNLba/b2RE420LIsekZvYfA0hhLeiyeVNTbuJJh2MW0vYbI/yH
x8KxgKgLQiTIX35tdQWGGL8yq0l1aO8Fgc5m32ZzX/z75v3TSbp/W+VLpFeHlj/WLZ6r8ymYmBfU
HK2kXQ98qY+x9V3R6btn+mIph8bEXmXjiIwd+SWsIek3Pwu675DEf7BNeCjUSciVCABQjb+/rI7Y
DY+HyKSWz05ro2/Et6p0f3wS7woDgWUCo+QXdz9Y3jJJUG2k1fDcI6+imEb5ViscHdrrufpyqa5t
if+zzldXvJIZusxMQcKS1Cfi0cx2Bzsx9Xrq+DCmnIwk6aR+VBH6oaQ7BcRdE49D7s/z18vCw+PU
ObuBylM3YNxX6YeVdvvNdR/jGFx3NYuTapzLzvATBsqf1mrdibr+MXitTJQf3fTe6Bb1yndAKp2k
rDOhCDoIW5zUNgTnZZCgn1FS1/5we/VKUUdKaxfwyti2MjPOU2YPxil6Sz64irqpcdqCbHNpbFNo
ox7CwHR5xZSAGKNdcLo8rE580QGUmfpNHPrJf3WiayA1O3EigNoAWsDN5pCfmgVxlmTQHCZLF57A
j2CfLd/ba7JAmoLjk9pe/8K1dbBGbiWVqS82h9etW3wHXnFy3Pw6/7Hx5VjVrUyDgcmUC557IiqG
QRwCIg5W4y6pu85nUBXcYEbrbRwNy3o3+piEddGNc9+C1DRZp+nJI+zH2LL9ZI/FUPc3IEm7FbYY
UglN+X6L7yc3ornq6Z7bzdFYfp2q2pKpt8xPjp4/ee1+jsT6nGp5T2N9Wd3+2AgLKENl75a42jmj
KbbQzM/QW7hze99NhHHuhjbgyVBTK/Nt4MSayLldiDlgLO9lCii6FboNoVyx9Bn4MF/txrwF8XBh
tVR5a/MAWsr6Ua6iNBamh2t3sUvez3ebBAzcCcdXgyE0SoOEMJDDe8vTAJMXdeY2smFlNYQMJJEP
ECwFyQzxL/4Mqkto0k3pyje3wJz5E/QweYLcY8i7tv+07egXxgZPvgepzyqw18Rx45utdnRiWnW+
Kqn3ehnRRwrzDTz4uaDz7dzO+3ipdlA1eOxsqGpa6t6WY+EN89Gi7QmqzOU4m8eG2BXACFtJNht0
LUKxtK7gE1DXLLUwXYJisUrqJrhH6SnHZEsEl7HeNXwooNiZ0cF1d7w3D1KuF3S6Xuyq2kkBDeZg
7DCL1eg3FkZnKC/cTJIcqgXdpzE6xEq3eypjKw2r7aGdh6PtjAff48fBDeskmtunem0rVAl9fAWa
CXatEza6aO/XssDPPWvd3nrdls2d2ItoeazXNS7WuKkSAf74ZGzpZ1+Hl85VUY6w64h29494dTPB
trup8d5iSR9CXySkltDpmKfCo/xdeNFnIOswaVR0DyNy264IAYgj1px7qipDxkyyjn45tOzICZj0
QDbHMI41HIxw9swebq0VDKl+eNamOivLAt6Cj2XkmQ+vvYZ8aESb4GZieksq7r5oKW6ZP0HscC0q
wo7ar5qkIv6rrq2fsw4/DR9+hECqr3gNCbW3Yu6bC538m7n2WjDDqdKq7Twc2C6I5LGKhJdMMai2
PWunTPegQKCUdLjeSTR0mI9ozWfnrUcvXt5mYYXp7M+fVgQ/CbluUEoavdddH6dkcOMkroKbMQig
2LduhWvmLHarj42xcvNiKKCYewWvVNhzQBIaD/dtFfxiOgZnv1SfDEd666u9EuhtOgsU40A62Lj7
Nub7ye9TcJ7vq/hxcYI+7UYL8ePEzyQQqdN5Fy3rXTz0edM4BQQACmjdZLWxEw3yoB5jzotELyRc
M2OFAPFPJ9G8GbqcBx2kvtsXrQpyFyfL0cPZ79akj8JyYOtuIGOqsWkKSsMj/ns/59oPcaGm3EQ7
4j5ttXxuLefgDCCUWOO9Qz0Q+rSZsH5sC0TE0N28F+Q9jFv0RxSE+Dx31+JVDKFdhMFUGgpggfZ+
gu9xX2FEb+in0vUum2goooN+3M8DO7FKfDjVZy3Wd5zttTn0Az+Hsb+v9fjojmCtW918qmGMVv/M
GnCOSnnjQCo2CLvSJbAG45Roaj11ghcNsIe9bnXCw0cr0tkEkIiznlpMIKphSYQNZhMnTgdnxwzJ
gl4OySyblK9g9/HgYQwKIxIhDLnzcE1WkMqRuAw4Bp/lxdjgG9rGLNCZ658267zGINTjN1196fom
gdEvNhqWzMnigWUsPm1I2/QbqjvJKnQW9oDi4AdaMMHXbWrEsZlX2HwvMZB/jEKT07DJZQWYXzhh
9Om+x0zEvFWYyj+O7A7mq5g2lVbkUfTHMD4N6rmvMOKBtbbgTWC310PLlwJRfDLOt5zocqUiGexz
PN1N+F9r1cLT12lUk1Jtn6ve102Vus2DAZhlGN5DLD+B124Y7qlwDpX8FVZPjbzt11MzxqnjNomj
H3v3JqoeLeYlbv1qY6ejge+50DdskXnL4dHFWUmN0QdazBVBrfbdlxe/gUVXDUSt/SzUbrIGedS9
I5lKWFNO4dMcw0LpSzufETbnazVmrDl1/c9NqAPGiZI5flxNAYYMMHVaRaV/OeS39iG9MJHUUnHS
tiav+wvzAwxbbVkEMRB/fh3HwzBndWcnoffchQDzVK+hM97w9anpu4TZHz3Up0K/yzBKmjMwIPvR
cZr33oDXFciUhIkiz4a/LhUo2vFr5bPl75EvJ5abWdW9pGM6TL99dRrdPGh13vhTApL1pCNOSkea
4XhX0LlQ8iAjlkxBn9OZ74f1VpFDSLMt3C9jLrrnoCodAM63HwpzEuueg16WyjJoWWrVXebDK+Oq
Cv4rqu0j11HG5adoIui5iJ3FPhR6K5Hd3XAUP5R+ChZI6dBLH6rE3UopWdGJLrMn3IR4S6Kx3VmE
JzPvs2iwUj3pxMa+tt2BuGXbQohHj5BhfgTZuAthnHDAZK9K6HBka5yQ6s5W4EjouJ1O7iP3HjSc
5NTfeMOvmP+qWMmsH2GPoQNkiIR9ympXwbJzVNFduEC3/zDTWTXPfn9u55trDIdznbrCSaN4SO24
zdzqNhB7nOrEqVB/17ebe6inI6BDxYyXtYonAwyW16Rd+6r4mGi4wHDdTdPO1S+rfSFGJwJ7yeqk
nsGthTnNMfASsXlZY3u5AeUad0eIV0y3na4LwT9oVKWIX1IrKJVd1rTkXhEuMIHqYNaXuHtaJEtG
NaTziihmK8bpZMnHcdlJxY4ep+kAbnT6G4lWMutmrwIInwb7jr6DygZTqAnd3GSEHIkDoDeFb3C2
W8buxxVB120VzNmKp6oi2I/MAYuxMz5hZoOq+w2Hxa5SvbUJdU7rfCfDox0/rOIV4V1g9iTaDXJC
nPTRklPnjMkQPnjOefP9xJJLYtFt16BMqSf0hiLI1kCRiigvq9vXbRwKL/jtyij3bAoLfefxRzod
Ft6VmrN8sZrj2i25sP0Ss+rPBtULMEDAvlswem3R9m0a2Q9sfpfNzhtJUS+HAUJG7l1MrHLo7aSe
WGLEPa/fpn7KqkZcPHyUKmgSw6pi4iAkiBCfSjcJGly12s91HR6rWGSdgukMQe/6trgfujk76jeD
7Yjcx7C660CSuloxhlOXDD+Q2hL+aMMT0GBfeVbZNi+TGQ5RpzLN1Cucf+aAYnKDx6av4HMr56lP
RLgLV3aH7Vijj3V4pZZd9NRGCeWjruvM8xCpKQPiPisPY5o00s+NjLKFvETzWoR4K6C2C90I7nxK
rKDbCZsk8eKlU3s32hfWvnBzE61rbpNf8fCbT+vBm4uB7fvgEPUWmF53Uj7X6tGXP70lr4QNv5hz
qyQNrINMalVCrDQT8OcW8IcOZk9k5CbLdDLNkx/vez8zKKjCntTr72i9Y7FM1VLw/ndkrSUoH3Yj
fVdx/QYGQKcC3XC0M+ShXc+yBWSCXE2vBRKjTe4YfyPrs7ZAtWztO++eRSZDWLlzHJnEItgpSLxR
bY68U4nXOJdQiNthVsUQQlS8fRXbgwmgaDpMO8dydja8pBvQWzXbN5Chw6wY5nOsN9rfr+3bKOdy
AcMxyB7B/aV3Ufi50nVJljlM0b4tQduaaotmV9CWwdcF0HXG6zFWgi4caMKqB+Pex+Kjrc+T5gni
/jSSQMhvXb6yE7SVyyZ4dKMfuFhe/MNCPWADB6y91skSvyxMJLTGRPj4s4KZZTE0DdiLqiswad/M
1d4DXpDUBDFUV64tVQkqsemsISmgY9Cq81yxvvC6pbQohsUshOhtmw098jHcOntzM2O3+4mw+07p
RI+i9DAqvSmZRsLHqsN9NP9aBc2ZdhIU0jJ3aQ/UJzkh1oHTMFvx9wVHjSMHRNFkgVXrrWoXevWO
jiju6qOy0HdAEGiv9xS7Quw6HRuTeZuCpcIEgYMOcOOBSv9xGcNEun4CFOQTH5Y3OEZM3/leBl6+
zHO3Ymh0QVipfXHP2F3Hm0Ms5G6ADexcu6RIpI0fHCsYoJX9BlwLQup1Njs3rQ9BUncsFXxFL86+
BSmEzj/NkwLLJCt8Bu4xJlLj9yWrugurYgzqHGVzascZl2hNaVdhqbhCpGpObOKpFOAzGPyUh29g
M0oo67I1pmnt+EXfVK8xVVmIIyFwBBYNq73Z+cRFWfl9RlQHFE1cVJFVrCOMEL3I6zuB5dxAB283
LDcBKWMTZIptReT12Tw3UE+fMrmeFSHISG5rtRaTfpHOcJ69V4UHWfsI0Z0FmndMREzDQUwi6V23
HEHSTLj6YHQtVwf0vG5pN9XDVR15qA7dOpa+zZOxIaUYuzyQv2b0VUNvRMLuv4K2PtEOSONR3JET
RrMlANKM44XcemQrQqlL0fQJZrMyP2wRZsnEMu0+3gYYRhyKhd4Ofn/CnztqOZiZ9fH/MOGw8TOo
pHfavotmFzWMY1hFYBmHBRNghyDRGR5GLf4ODAiQgXulLj8aqs82onvbebUkeGqrXwhRwfMKm3BQ
Q5ytwXGiBmnlla7cHKNB7RY6vqEXlU6YhrGtC7GsxI9YOs268JeqiEfcgPr5Gv/2VYciyonHty5U
Q2U/FEarU+ABbd9Bcxki7I99hUJRizSjqtciqq2CcfrgRosDkVGvYBU9kNZ2kE/q59ojhR6ChFX1
bg4x87exnR5UaSPyNdo5V435ybvlBiqFMAUB2fXOsvPj6sEOrF+WBJ4lnjPH639OFcYuJ7YU7oAC
9lz3JAHI+k4qe8+pKQKf5WRCRLHN93qIb0GCXFjDeCDcHKCpCUfsZIbzEkpwu0AFLNfIqnvZ7mTj
f8IQws3RGwsTr1E/3UEcs1A1TbkeMJPGbLJfneVJ1c27bL0409I/DDU/m7XdsSY6sdHJyLyWaK0U
Aa0Q7GjEwuQZhN73m8fBACmDn5vbpMbd3hrHAU3QtCPXbzidlcwOe3dae04mLm9U76EI0J1gTl7Q
EEegZtyfEbd+hVSDzjGuXywLlR5d/4orpz3GfovpUwgQpbCgU6aVdZjc7g4DCWdgSmiyuWKF2EgA
QBetnioW7mrpXR8JD9zbQ2k5wQMd24sfsn3r6mdcAZUOHlLS0etrxC3hLY8cxDWsKqET/cMYDxnt
iP5ERwbwN6ke+9YgxILSsNakTrypFSiCtl0hLR1nTnOdB57jJOAoRlgOeSPVVgKxue8VRYd82dmi
OtYCaTxkRF+H0D9T0++Fx58aJtsDGefLOJO3zYruFtJf2klDMCoIwmyK412nBGqWwWVc2iZpFlLl
rkS2OkQ+P7mT7WRhhWhPRDPNJ9uuCtB+PIXuhMqK/whwMfT33NugHw9IFT8sSx70Sg5RIG+7QBWW
CkDuy3mYelb3wlX3sFTogCrnxdpqnOr+rhbLT9LYdxZ6/mkXufo0YGwuk456qtH9SqehBVGP0bhN
43BLOMn9busyRoKPSbrgyrbcj7gX91SNJxCOzCVaNi6wMl0Xw86ayzRfq6dxPeQOkvvE7sHqh3Ak
GxtxVdq1WLrEYZ/UtXEzm4VrgXno59abniArnEUrOIurSoSJ36y/xjnEvxbyWwzblK1dpcGajNpi
O+t8mvraJPVWRxcdkvlAmngu9bphul/X8W009rZAsiYArhkXmfSQwbyXMTBoueg3d8r9NvZPmlD/
ZYLC8OPaE/27B1lRIlWEuQEZrhczqjhre+kXnQy3XI96u/cENmRYPLML1kXcamZ0GtiWj2nAgFwc
ZxDvbatZYSRbLsLAKbhhwG4Wqpa8R0XrDY06/TvsGsfCtRj6d3uhHxOxB2QL2ygwvYrgBkiNAYBG
v1uex8DY77NgNkpFvvVpx3X9iNvRFHYomwxKtvZOuTzKNG+9rLPHIKFXBBPjciy3vkHKGaLuCFSo
j6ZIqE2TwJdFadVatKjnwLnWFZWZUp90kK+SJi6dsJ93VjSRklCJcsVghXvYVhTqFtymyrH5ntDA
QTGAx5kVu6yUYVAXljuEx7pVqEpx2mWi8oOSj+xKk4yamHY0B0eH8JqsprMoJjtmOwrc377xvcto
d+Ola8YxyONx/U+60mjvbLmV+j04Hmo0SlZrHpi1FyzZws4an2YQX7fnYFr4TdCYtYw3aIAOvY/o
WkIzaBQUyZXjicRdQvKKPAM8dK3Hy6oZUZ5nV1tc1U0Ojvtr2BjEd55XD5dNoSDoGl+lfdXM+Spp
8ynDpb/rY8c6AEAjkFzjnpVBI0kR2XDqwP3NqJ80ljoww1EksNcgXTyk0WzgNPemAAHvtmDQabKb
fXCl9diE5RRuxTWYfE2Vyx7J5dg4IFeSQ50RgnqZtbjLu03a4BmVLvUEntpAgytD4WfcaHK9ot00
vbW2YNxVU1DbKVRa1G0zMYkgpe5uuaLtD8APKkCLMTr9I9wGmbEIdIl22LJTB9zuDB2pGOr1CcLX
lWRRG1laJErOjbND7wmoC2txAI5g3ibe6Kpw3qiY4/4+BFi5KiJEqNG+xYWUGYl6R+VDK+GxQGs3
oQvtmZikdWcsVAOhZpZMnXYMmNNM5yedUrj700ZzvdTNr8m23DnpV1iPdNzsoEMgGU8XKrhBkGdi
d2fJ0clNvMU5dUmUMGBiT9rl1jnilKBIFcwI3zDCNlfyBUHvdiNwEO7tVXlo1Ia3PsSg7cWFpaof
GsOfMGi3R8bKMPR+xZdIN0Tq7IVW3lm8v2m92dm5QR0UDmHBjqJRXFbWhhyfzPOHW0+AUBg4nVBp
e2dRO/qh46k6uFPvw3iE/k2gowCBtglPq83ifPIwscPQ4sr0jABrWxjkZUzXQFfNtVLVBOEj2tH2
rldjXIbrBP/dzXURLKF3iMcAVezFtOc6kGqnfH7tQ8xG76bVogdrncIDqM3Cc014nZvN8J8Nt2k5
1fFyY/CSj13YV7ceorzD0rCuSaBCPD9Ui7TQ3G69fJ473EsIcCVzW72Y8frWnchPlWORd59GQS7i
fjjCbsZ5H2r9Cwd2Oas+jH5GAXPLDdf7NIm4uW/bQGVVNHbPyLGr28FCZY30Ns1nt9Mx0kArCKAv
2FfP4D2gl6mdnKTHKOsR6kLBrWfLSINSccBRBgfTXMwshgZz1RkogbVSg0mI9bkd6zCnEAXK2ngi
JwRJ6nli9fIchHH/23MWnfmr57zzGSRzooWU2BYLerZELVgGFcLp1sZmlnPkyme7atH3Hlh/GU0E
u8jDnuECUXbxGjBDV6RGdcypoj1fgwg8fLO/PhF8K+mmiPxo2xGhq2qWt3Be3b1qI3Z01p4/di5r
cuKvzTMo6HULZ4bIkfbWcudVKMtAZmzI2Ny3Z5fTCOlCOLUvQyfbtDVw8VDDnn4MbSjG3OqhjJcM
Uzetd7UfLduNDCVL4yaaTgxcNs6ubYAKv5X9tVNDhoEkEW2a10n27YpbCNnrxLZBHg50v7OVHqgH
cAwdez7TqEaKV+naQ+fAGVPADu3PGCrRfYJvo6qgrq6mW0PnGVWb4aw6F0xiq4NidY1SRNo0ejz7
aOSdAHCDfPQUrIXqHCtKWU+7coocH5xanX0UIHQpCKrw9a7hs4oSChYuQER7rz14GzotNbmWH0Sn
ul+EtGYPMtS6cMSAuMrMY5NWSADfA+lyZEj1dNB9G57JsoKh2Irr96in9LFxDF5eyFH9GqJr5jHR
MevnKUTmAba0nedwyIKCaQxJG23yTjROlKnOuPsG8zqI/mLvKvHaRmhgkeCGzJ1+aDWxfzYj+i4W
j5rMQzidS9OrQ1S5dS62oc247y1ZPEVhUbeG53aD4qVEQl3A3TQ7mMwOfE3M2Qq7U1udzPXcZ8iJ
EdrCGheDtNW5ildciNh091U1oZu2UqTzhoxhETZMPTadb/EEoH+149Hg5aS29JMvqmtqGMIU1FFd
oI8LFGG3tECkVtL93S8eyzsZL0klI/t2xDH8ifZEbBIeoZlQE9HdtCsEBRNMgg1Zo43zqNSKFL0x
g/fqUYpuo8/k9MJkA103DJ6ilkQlJivmdSM3duN294izczZtuyBgJ0gWvVDVv4LS4nFhnKetJwwq
8+iEcOfBXZsSxK3oYkI6GDWFAZjgbnpviJ6ybp1342S3qWib02QQHQBteNjmIedUxBlh6Awb1jzE
UYhC2dijRsl/ggcOt2ckfml8tF5dd9mPE5qeKFcI1DW7qUS7m0GjzW1K2fR3gx+GiaWkDY6VHq1a
t5ElEN11SlsCrTRmHRpRwSVOYbo09kGsS50hPgOW/loo9diKjkvl24WzikeIt0vUDLpLB3ZuoCsD
mpg1Ak9WxU92q2xc5eaBrdg1RwdoejK6DyI9o07vLyX1r/WnGoRofZvPDjn3cLJO1I3Z2A5PoQp/
mtra2bTG4J0kDN0rMxVMIRz1euSsXo1ek5lQZjNCo8VSCZHZBN+t4jpOLGb9RDm+3S/CIikwPp8C
g2A7W6K/E8bRpxlMHmDQp+/CG0brOgXIGSVeM72D9yYqiV+LBAESSSsJnw01qDsS02dva1B9YNXL
9R9IDWUO9OVSLKiyIEhoBUqc+P1z5KHTiq+3Lv1E2hLlYpXdfbRcq4I9PrBu8TfSdBDJBAFTfv1l
CCJIGiLSSyofa7Do+stcIXPhegdrwI8zZ6gvAgR2aT/SZ7IawHSvYW07IiXv4TrAPT0uB+kx4Go7
dQZUVaaNM9zO17kOxEqXLkShqwkrscPl6tNFIE3vO/YUIGpNWkPAT9Oqz97MJJWcvpGmWVEkRyzI
PVT5u3Z7MTMqnxwug0ZOugJOkofS+WXqfs3rCuFIVA2oEMTojduhyqAaC9btQF96EIJiPpcnzRDN
eUSRxPFAPf0v9s5kOXIrydqvUqY91JiHtq5aBGLmmCSTycwNjGKSmOcZT/9/oFTKIBIVaKm3vzYy
WYjhcSe/ft2Pn+Nm+LRA50kSDp/0Rn6TOqombcClJ5diR4bGfRlK95iYVrWHRYcyoifuMl14ALH5
RnxwaQ3ZsU40b5UJ4aZjr6mde09ADfFxtPNj/7rVPIjvdGgfEm9MSg9gPPxEvCO3yU0Qe5UtOO63
anx8JSNMwmjcrZdZ5MS17pAqOdu5jymTBJ+5Ri7ltt1ohnpoIm+f9G91G60LvbzIGgLWcogOTluQ
szVkurnS72Vn3Oc1uYBQ1WJUbRKQZa1xk6bRxg/KXaNKlEhZ51WmWXvN4PS75SGOQsLsrmnWGQli
UK7qppayfWXpT33gro1Mp7zWH8KmuNQT/bNjSQ+t6dKrSz+vrERHHuovci9Q1EjTI9iczeALLwJZ
Mi34TVbD7hBSt954nbNh25AOI8EVM1qtateBmO7SispTRqijhgKijSJFFs/SBJRjhsauyw7i+7iy
K77MC5SvkSkcpToW7NrxjrU/vBl+zGR1eraiH6zgGd9/G5Lge6OV8hUv2eesMx5S+Lvs2si/aJp5
lCs5WYdFfJ377aaNSIkLFv23io5wQnnho7/CM/abGpbdShOVx5j7Zt1U1JlTsTu6NWWVWuvvPDH5
LoaeuU51sE0eqSE7beVPYdsL25obwQkBZ2i9IdmSOui2GsjEHQXhqAkFQ6LyS8u0XRmp92Il3pVf
9Nelqt36lW5tR4VXMoNhsRKs/rnTU3fbxPqb00dHs3Kvicu/A0buthLTShDUHyqwJ6usCcWV2g8k
UFuXvD35JepSuzhz2lXOJWRnsnMnSvInYtNqbZUw8tISEqx8r3h1u9za5BENB57FGQjautgHXl0c
EkEAV5Q6r1np/paJPixPKW8IWcq+y11g2UnqXzqm49l+7tybCu+NLJbbrZZkd1LQfMsGIb+Sy2Es
+Cnaxq1Scuv58EIHJNIJObnSVmniC7mjZUjwzRerib4N9FmsOjFp1pFsRAvoXGUEIJ4DwE3Qnaka
BUJn5SM6l9zTSITQwRiEFp2yIjuzaw6ejUzIJl8TVBylCzFYKZdkdi/ap/Rh+JbZwsGlAGsvdZLN
4iZPcHkTiGEaFYNb6Zlo69T7DI5v3YOkoBcdhgSKqL/847/+9T8v3X+7rzyAo95Nk38kdXyb+klV
/vOXGdIkGRoyE5zhyOyC6iWTdAKYTzOpTByy77Z1b+6Cw5g1/i6t/E34Wbwn4dbtqbzbsBpumhxN
SlzHutxnn5caA2cxjye/YoLerFU/Lsnfi3aevWT1HhavVW8uNIbMAJY/jHSC+ZZqbySM7gHz6k/j
Ne15Mpv3Gt+5AK+dxYieDGayr/oQvrxMUEbUcLMSuy+Kdn9+0eZw5bAkj0LgsHgpqjzZIrE/lE5k
6rAx3IfX7TX4uYMmguFYKTuIXS5GzVntYKab82ZnFgnyABFefZoRyJxNJrAsRG2Ixn44IWpWrfwt
h5HHrJeAvDOzp2gy2GT6KHWN3qGPG1IJVK9xTXorSqf95PT5N9MQ0oUVmqHihQfhxMgEmN8DWPQc
hSqZctO+ebdNbQvpCuwc/X3gSij2geg7tNsGaTQ4UP460T/WWbb37kVojie7XbV6wQHlSPGkgJG0
IzNJ4gfMiVQtQLBnVwwZBoVkjimCnf84l5Sl9C4np8P9+aryCg3RSV5qt5s5VmP/8J82JrudTOwQ
EIjRnWSpKKLV1T7IzWvFyz0o4Lq3v7EFT4xNNr5HflOvBWbOM4xdRtbAKkn/i93CTp/dgydmJnuQ
p0eelaIE0UMWfCKFQui81KYmzdpQIUgx6dMwSXJ/XBsjlxotTunqIvV2YPcpe/cVpPehPPSHwk52
1BkWdv2SxcmoaIPJnSrTKA1XwyaUw0NgeX+ZzYidDTeGqEJyQi/+xEReDWNBhfYrQ+gT4tvqU1VR
3YV35PH8RpjpeP5oaXKCJa/twsGkM6obJHNHqwslDK/zD0keS3Za1NLOEnTvwh27esQBacxAkfKH
ptHVqwZE2MKGGcc1CSU+jHvs8Ti5RTO1M31rZCvzIv9oOrHNQ7vVs13CkVgY+Hhmz5madG2WheqU
EqyWdrfNH2W7v2outI2+8u7U7Ttt+e15ewsje+8mPhlZOqhhPqQQ/9Q56hcjdrDFPTqXjvH1vKFx
v/88LlRuRRyjRsPLxynsWanBVIDNpw4prfQbCgurWFsiiVyyMnG9ZZLFcBCwQV33ZlAvBv/K8xdo
NmfiN/hBRjYmPIhMj83HgchmmaMZz90SydJaJ97to7vOgunAVAGCLBibPdPQDY/NzibCT5NZq0NH
0gToz+04KABLRhRHn86vy5KFyYz5nWHBJkdLuhVlezMUL2Ds3Z03MbsoOre9Dv2SZk7buwSqFplb
49Wlul3JvrcqRd0WqQadNzO7lU/MjCM92cpBJIcuL2huKtmz6Xe2ZW1Y9w16YAvjmZ0yiKQsaOl1
orOJb2qbBGy/yZmpyqsoeMpA5P2NkZwYmLgbz6xzrxdYk7IAjSrccPNSwP0tyRbYaWcX5sTOxNc4
taTDEUXDp47KSVDrQO46kv5LiluzJ4Zn3nuXuAxvx8eFqVOUqWCsIhprSiKUoTtktfBbH/fXWpHd
mGK8wBYzNyywibTvGnS/QRPy0V6mqa6ZN2P47LvFqlaiyyAOvlIz259fplk7RLCmQgOoqUw7uaq6
zs0s5MLNpFs5qEDxvXbNw//NxmSvOUIpknpgiUhqgUV+HkpjVRbJwtGRZt7Kyqh/Resb1zsdwB+n
rDXNwRt8powi/2O2jXfDzr2VkXRwF3UjZ7i9oLk/sTXxaZEmOWbfMKTWBlBMbvHoHIDjHwQb1Avs
Tsomvql/W3p2z3mHU6uTTeF3WovMF5vQK8eUQCiSuUhr4MfBXgSbd37VfhbpVMYxEiRplPO1n+R0
fAm9aYXKtO1d1hvQhYq3aW5HSWb1kNtjX3fw2HMUcIl2sslsd+3trPXwWu+dhZWd3aMnP2SclhOn
aPZS1qdDQLP1kK0R8vPlbJP3388PdzZaOx3uZJcGFaiDqnUBf0pgmlynAY9c9JodtdEejj9xkwNT
9bT4CLDhqhP8I42W3kquu7/h0E5/x8Rxdp6oAYRkGwuD/Fwq0t6RGxpzQm19fsBzHu3UzsRxyqWm
Ng51UlsKS1utvun1gw/m30gsuMPC7Xlj45dNI6exWdSia55ObH1yNnPXHVTQjQPMtdUhgbuQrDis
60si6bMHxDB1kZQDRbpp62sFXZSl9LTlG2Z1IZItJDmxDmVg42K5cL+9u5OfhmTSea3hNWHJn7gA
C3aqrIq4QQv8TW7DLPRgwrBMlryAWckELkZqzvmOKjEbl3NyhQbrXXKsLkBbXid3JCZkOACt9VIK
ZO5m109+18RJ4B/asvf4XV3R0MyhrZwl8bz38PDc0Mf4/+RAxh4E9D4wDjvvN9lloNqqHW07JOJL
osm1fiMDJ7NHgqX0Vt7n0qbf/41kHNSAPyZ/nISTX6CSezTigkH24ReqxEnirZwlrelZt3NiY/z8
xIYBer2VR6Kjoa4OQWxed2SlxW6J52xpvSbeDcebSE1CZNlGEsgjGZLST+cP3+xAOHZo9kH0ACvG
x4HkspN46Yi3ruV052ZXsaRQJ305b2TWnViaYXLxcmeIk2EknlnpncmegHeL/mdtLVuPYf4gttY2
XgqO5q/fE2MTX201kNqT6SNpdGXctBv1eRtuQGnbxjd6fBA8hhlm3wQLDnN+Gn+McDKNlhihPO6x
UIVHX45orV3vc90uSenNuTCoOKjmE/TBgjzZdaLqDY0/0qRZWPGDp5qHQF1+8pfmcG69Tu1M1sux
UnArJq8yC2hYQQeFVL1qar92gF0uMh8sDWqyXqopNJqcjz7Jo/+x+yxKAKcMc6WoC2/NuXvGIFQZ
tewsCCkn90zRQtr7TvvWHxv4ot2rUXhQ3C9xRs16wFM7E+evKq2X0XdKJHYwaM7yNtKaesRVdiHf
pC86QdFGlVfqPrLrlXUf2P52yQG+Xy9TH3z6CyZu3uA6NXzPhyCjaiVgi774VFKjOIKak57SPJeP
jVJo28wT0qshE/klqkuPbEhrltFr7ToNs5fEEb3Xjoa7rTAotxoQ6l3ZJ/UaCJ64SjW6RtxYqq7i
jLY8p5cKGvCEfjtUZoz4TDvEtsUnu76IvCtQwdGTGsrqPs7Mji6WWrsLFBA2PMeGa8srhIcYJn47
FNp8H6W6+TmL9XRLp3BiG7VAEtssjQOoYZTL0Z+5SM0sXaVt2Np+mWZbCbDWiHSt7UQLletBQhVF
yMHnNnAzf0HFPaMSHpRXSZeKYNGDgiY3TbpKdK9a914lQmugWnQ4FMNGlLtWW5VuWWy8RtM2dN2r
W6nInashkYUjhdL2WLoQZtUIeWzPO8nRRfy0aPT0IzzD0w5awI+eGORWmRaCR9nFHTYJ89TG+6px
V9ZQbmIr25koPJ63OBvWGhIipyR7JFU0Jybrwc9VQ+HotUcgG2v/CPBR2zg3+hYipusl7vK5y+zU
2sRHSqpfKHGLtTR7k0B368Vfl+MiZ3UynknYCivS0EQtD1ZxcL7nonSZddnWhcrh/LwtDGRKHeTR
NhRkMs6+p6+uHx70cuk6meG7/zASa+JDJFoC+jDBA1fwmyZAQWi8+iTcq0fVzm3nUMSr7LfuLnm0
oDkcaRzryxzMhU1H6or/PJwf72y9Dt5gIKu4T+pnk3kt6eDvg4F5be1uTdfnGL3qh2zjPkg2lG52
v0KK5u88aE+MTnkeswi9uq7nQTuoxk0RO580M9x2nbDROZ3nBzh3e5+amsy2HCeVFfiMD+znltad
YySJa9R4Fl7NsxfQj2mc5m18w1PLpOEAWHVI3Szt7tpEpRQZDIdcc2DakN+6glYpxxHuzg9w9o49
sTwJyp20FdMoIiWhc+6qxtmlItyqLc90mEHPm5o9HDJOTBJ1C3LJyS2b0f2WOep4yi1nC4/XlRx2
Cxf5rAlFlJAnItcuTQ+Hk4mOGShcsFka+KsmqoDbSA/nhyHNxkAnRiZ3aKBmUHYI1CnUnX8nWKvm
kj5IO7rx1kBF3qJr6THdehfifomneXapTuxOl8oVyjrMCcibCp6gIoR4wjpGhbRxlnQXZkt4ROR/
zuM4zyePmFYz44oRMsRP6lHclDtn3Ry163wNtOcYb43b4fb8pM6mjU4tTgJYMLq5RNMW+/DKe4i+
qxs6QrfpcRTvaLe79FjtEdLcqJfBntar23hbffK3SwoeS7tnXIDTUQdV1xpSzYuH3iC5D+2uX9Kw
mXeY9L9AqgLJHFmyjzYUWSi1uOd5KOzphfc2vII3w54g4wZZvgKda+kKqOiCF1u0OhmZrBZiAHB/
1AZRd/pxWBt7/+ittWtlN9j1wdzGN9rCis66NEjfRj5JYMNTveMsF5UAkD6TmXyvjBeaTIzwKWiO
kiKujea3aqk49R/G+MPgJIjQClc34jGzAl77ISSajmx/H22dtUHKUTb2/WWEhHi8oJc+v2d+WJ1c
gLkGJlofSy96r68lUPG9Vi34zdk7iOIhlbd3BbiJCSmPW6P1cdFgLGloV4sdDF3myheT7flDODuW
H4am0Yvq5p4i9+NlDilMLoEM1Bc2xQyXONHLiYnJfVoZsVjXJSbKDetjHqsb9yJHApO+geqCA0dW
2FXW3QawFqnheilymHczo36jCWfBqKr88fjliUYT0+jYCJyOxk39PLz0b9rTsCZwAVtLm9CqcFfB
I7E2jB6fu0269hHOQZXLPj/Xc8cDbJoC6MiCY3J6GWpm6soAx8dLZFRJETbKrjzIi0/OuSU9NTMZ
r9bVrd5rYwEKWhiBhhwrXDgAs3fFqYnJddiLntPq40jgKnpuH40t7sxut/qLdzdGoO56KcieOw9g
fhARGes1P9GAZmCmNcGH5NEwi4es9h7TzrzUteLx/ArNmwHrrCJoCu/o+PnJbTBIKeTENYUMCNmG
7sX3n0Xj4byJuYedKf4wMXHLjqZ7kRUB3KN1YSuonwsJ9pr+e+65VxEAanjL1ucNzm+HHwYnz7qo
ouUpUKhWDA3waM9Jb51C3PzfbEz8cBdlutkkVk9LcXhZ0GqnWtWCifnD82MYE4+Yot8safSy2ABd
X+ghsl3Js/PgpSlHai7IEpwCko638+OaTR+erNa0GiHUoSyl2ViNuJRqW31L1jy41s62fwKXsx6O
EKLs8Fl/w/ufWp2cYDGQc8/I2e1lQ8ehFAJGp3oIJ8350c0FtadmJqe4iHJgKim7XYapYCXVxm0m
Wo9ipj/kEjxHhtfvzxuc3YqSDCuQKmmi+JMDDOSKlCWeySAtpKlPQ/e3DADY0hWT/rNpCgNWgkHP
JWIe8FG2D0CwX8qQz4YcCL/8aWKy1atYG1I1e3fi1j5/7B6i+2yvrsyVsTFvylt41Nbmwgtn3t1K
kOpSZuUxNYVguBEEQTl0RzYcG5v4Wt5E6+bLQBjnfpVX3juR9vmFmvWDJwYng0zhHxB85HztBoJR
v/NuRdO9kdV+YZ8vDmxyqJPUbfqOzleQq129Q4Ftj17gSjr6l+aN+aT8L/ik5080+Th0MSW6k6dC
i9RMcftKih/ZBfI6fbaexvyFAC5cr235ha7NdbDxt0uV6dGtT/N59EUZcICbSBdOl7AiD5xmBW6/
Sv2DUbQXgeRBA+nuci1YKAvPmlJF0eK5remWPrlh3F5rXBVhCttKXbsSYSuFH7RRdprcLqzfnCUy
53Coj/UicZrCiB2ng7oTFqQyfXQlw3Z6CGEcOguyz399P54amjyDy7YUQe2NotI0rKqRbAtduhP7
pWB4aTyj/zq5/s1gEEvRYW8MqWlr9E464qPpo3vsL5GAz3lCy1RVAgERzOzUExp13EF4wIBaxYi2
0LdDUVwWn87P2lxGl30gaZQmDZ2miMnVXxUN6eKxyJ1cVpfKethne6guSdJBcLlb2uEzQ8IY8RlI
MQUK8Mm2a1Wq+nBQQSYdxravQpcjLmzsWQsSj0vY0w2K9pNrkYpC3AgB7duG+6y2D0Hy5fx8zX8/
TBV0VvBcmMKCusiJJSFiukzjKZQuOv3+/PfPeFWV1fjz+ye/X8+cQW8odcDdoFmQuMbxVz8RWjtB
JytbOJpzrhVjJngtJBpB701cuAALCO6Gs1ltTfiGV8mWHkzBjt7qtWJrjzK0SqulUtP8BP6wOXHn
AszFED5A9u0JV2n7oC8plcxP4L+/XxIn2USYNCwYkRiT2EQwr7wO8b3len9r5pCp0HRuCYtQ5aMX
KD2Pymqss0w2RbP+ERY0271y01ULYGNlboNNcLWUUpgd2YlN+aPNSimqDsInbqU4OxTtUwgXqsGD
//wGnPFvvMN/jGziRmG+Ej2tZn0cK97KxbMKgYKpvkWxuz5vaHYjUFpF1B2kIFKCH4ejJBBOWdBr
c/0UdLh+0ZuFkGh2JNzUqIgAe5Sm/QZ+YlmCVLETDCiUCu/ahX62kvapseBC5wfyw87EqXUQBdBX
GyKGjpJxV8Nkoiy8pWeCcGptKpcnTVCSOJVhtJo8T1l9RhLnIVxoQbOSReM5t5IrU4dO0q2FBTc6
85Iaq3sqAbJMjDe9Fci6lnrl0nAfC9XWcuEuqVYQBtI8vk70B7+1oA7d/Y39cGJysh+CWpXSvMCk
pYJRqGjJixcWanZDnFiYuB7fSuQ4CgpcT1Mfm6AC9iesle5TJeULh2guguTepqcR7IWlo0rycXP3
sp6WQfDuH9qNQBnA3QgbUwDqu1JXkp1dVztogION9nB+EmfX7cTuuFdPopO6RWw98bHbwbIYR1Cg
qTEEVVYY3wpB9MUf+ykT09iolIrPW56d3BPLo/c6sZzRdy0LaJ3ZaQIdy5fYvBDiizJdwuXOmQGU
q3Fv8XxDnfKjGclsO9MIOdSpG8NN9Vk2hq0GOY2w5OKXDE1mMu1UOTNr3te0j9u1UB/6rKLxKtt0
8Cecn7rZGEyS1FFgg5cvQ/s4KFFIElCBeBD0wXNb25Y7qIJ28ktyrdkZfVEL5uYc1qm5yUXiuVHk
uQWeV6GmYQryxpXdA/IPo8KvHcG8WgxHM77NHDJo4kWEIJ/jQ7FbL4lKzWV9SaH9GPdkMbu20GCM
aLgC1u0GvbfGtiD9tAlE9ubNQI51OKLLvu3xPWvrsJRqXZz2yRKD9A+dbnTc4aN6HPOToe3sjR2G
/xeKlXO39+lYJ+dDCzQ4zEYfLqpfpRbqZ3T0/JfzKztrQ0ZtHrVDkffWJJYfwN20vUpT8Uj9CmE3
lHNrP19KCc35GNAff1qZOOqiguo3V9g+qaPvkQKGVR9aCHhQvGMcIv9ZmFuKkOdH9t7WM3kbA2Aj
uYG8lGb81IoLKa9kCDlDK9b9xn0OYb7+Co/IWqeHH53dNcmibqyvbtBlWMnH7jVabFN/L0399Bv4
AToPJWoE02PqaYlsFQHiSN2281fqHdCXG6ign/xuLa2jdbwT7+u1cVTX/dbZjj3ksNY+QY3g2ryl
7L8RSBMP0J48Fg1VKmofnYaiey4kOiqqV3pVX7tZaG4QXlh67s4sNvgNjWM6qiWD7floRTLgls9K
Y0yFdJc/6hFLDcLvHS8/zS3BBhJoEkyS07YuOTd7AJFcXOlbdRkdAI0ANb7S33NZnj3qxjd72r3F
rQdD2aFA9pxTOqrD+YtSqzOeXwNUZY0NGVRhpnd317iIl4hMrBUHa1Lvq1BUoHWBPCz6bWFXj7N3
Mmr0lND8GPuix0qo9tOuhhgz0lpI7aiRFJfGDbe1Xe7Ur9q+30DFgK5sfClttOO4geiR3eXbdl9s
z/+GyWh/+gkTJyiVptjXWVLaynDdeve18sUvbkr293kz0wb0n+xM/F9YSLIgDl7Ji0m020dpHWwF
O7wYeRf0dbMJb5XNqOWni6vFvbU0xPHzk9DEh5hKG1RmOTqIuw614BQZBhsmuZ2+hgZxrdndXbVp
efNGm/4CvR2KU4GdXS5fOVM39tMsTDy0o6T0b6MTYUv34SOsTKt4I0Hlug6P0K9+HUHucEPuUohJ
7+RLHcrn5Qf4/GzQqMmLhVhj6sVcvahc1YfM2ID1yDcechE6pMb2u4Wa7nt+6qfNPZbIEOajoqlP
wm2ZRvkoG3dWcIB35qjeNdt+U1+HG+Hat6tNcAOdaLWRtzDIqATIy21Vk+vw98mmLxslebCK1AU/
rrvRm02R+3kJQ75/5Yb6MzvwYEbpZ6ntdlsrfM1gMdx8sYb2LYvMo1ZD6VOK1UJgPPGgv/+K0UXL
44uALMvHX4HuXBLColPaUGVCGIiU8lsMbjnWylXefE/za79/WzhrY7z408z/MPkuhHay4ZN06Br4
0Yr3s1Zel4Bl1JviGnrcdfr7xfxfH/hUynd+lRe0Lgvf9arJf/7ryn8p0hLH/D/jn/35v338o3/d
ZK/JfVW8vlZXz9n0//zwh3z/H/bXz9Xzh//YJJVf9Z/q16K/ey3rqPo388v4f/5vP/zH6/u3PPTZ
6z9/ef4e+3BwlRXRVvXLHx8dvv/zF0tSCIz/pJYZDfzx6fVzzB9uX7+/Fs/RP/7z374+l9U/fxFU
41eFZkiaevDwNEeOXZHt6+8fmb+S/jAgQyBbOWZF8b4JDJsefyZpv471L96OKiBK3m1cHiVqN++f
6b+OLQmaZZHkROeIv/v3RNz+vhF+X6N5ShzSlh83DIeDXuoxtoLKQJK5jj7uURj0B7OM4bbvCgmc
QyjprfzSNXLgXbRN0+bfsyS2jGspHiWT8su8seDHzy8qSbrIAzgGcy25SqsYuZnYOjZxdPR9fZfQ
6laa5ie1VS5oHd/URvLZqpuXQqmRsgibzeAG3wmLj4M8bCxTuOq0RF+FLRR5jgcn3QCDaGK017QN
Pspx8bmN+guhdO8tbyAxRV+IgmRNDmF35ze3beltDNfblmm0a9rhYDmIQQTSrVfrnwIHWHlmQUuv
vBmu/2a18W0k6se+zHgax/lO7YLnwh+5T42jYIlf5bS8kSmlyUmMJp8b7sK458PuMlXEfehZu7oK
7h0rSVdRot/RSgsHowppPB18atBciZ61jqrhYNY6gkFlNKxyod5rlbCvekA6efXJKfOdhoIKTVUb
1TAeoNm6c8LgIqkaxKosB3ZdD20lHyUa7XsgZqi6wXZVtrxyqT1c6z706YO36019H7bNTparz3qM
npEVfU0j/QAR4L7wi+tKgUptUJwvbuRvO0U/xrm6jhXzUROkTevLe0ih95UOzKvfm/pD+JwGOZyz
2XaQm0OH6qCCmg+sajiOpLKdPEWDy99KIdd3Iu+HFPr1bjhkWX8kO71vILvPrexGLBHWcRIke43+
Sg+F18rTvupuuq7ddBcSocIEujHk9F6KocWO8i9uoEDhnF9VenXRSPmx0+N90qDTVLniQQiSO7BB
D4Ns3NEYvU7VZpc3AoKo6OyJUBSXAryRYb2N9OgzIu/Xpt+izSEawOArUP3Kp1wVd65s0EpbSFAm
CvVXD0LEzNPtWqmblSIPEMYWF26isLbZtq2Mx8CRtp0jb4y4f1MdZRdqxXXqtDRtehd+KF9oev3Y
uDxG6mEnOcO+RAlOCcMDXWSfujjcQWb9XAaZsI4cWhAMS/9i6M1X2AUNW4CLV2PLrJBsRI7LcmBG
zayNGkL7X1U7lGwfuqD+oriRdNAqs7NFoz7mcrwVczJ9FZToq8BS4M5pYJUGOSuviDCbdemXn/uu
fSoE7ULJg20cjsowQotuE7yuK9UICHrKWsilzG610ORfZi5X3wRfNZtdaKFnZZHSK60cHrKq3Di5
oG88Hnp2mdMzpFQDbPqGl6+kIoBy0myLa4iI/ZXepPfdoKNzaoa/oTYISKrS78vSMlZjdLsNukCx
c2/UthyQ1SsS5JMgL1f2wAC3IGy+RUJ9H9LstfIF8SrPS9kuNfe1C9tLP/OfTRVsqZc+QYz3vURl
Mi+eygG6N1SlslbZiQaEui46cWpqQdJs8CIUCNjRG9gGmQSRrQSrvqNCb+jht6CfM3+jz/kyHmIT
3ERuS0G/CwsFkjf/srL8izwNd5R44IvR7UDqwKgM1n3UKJedDDdgbGzKPr3UCthhhfI3LeEK96L+
TvLKrw3szjoCG3rfXfqVtg9KYVcaJuIV+mtVDvpqMMQddftoVeT6mifuNnLSndQGh1JKab4uDxbv
mrpBF68kOihz5Dhq/9i2+kH1ot8sBBr0xPkSuM3WbSESDETTTv3gyh+iSz+AlDKLo1vfUq9SM+JI
Sztd499CF620CAmCYmhRMAthepLvOhQ321j/ghI04hbJbVx7hwDO75XW0X1kRQpClqp0iVrqpQlp
rt3p4KXDzCgREys8aWOFonWVFBrScUUk3BsIiGpDpq7fL9P/H1j8wkNvBJ3858ji9rVInuPf6pf0
NB7548/+CCpk61dFBexhEQQooGUMYpV/BxXSr2NKYMRTUi+A8+HPmEL8FWwUZVfLGoN/fODINfbv
mML6VQV8zGf8oUL9lMbOvxBTTKN/2GD4YSRJ+FIoFCx18q6UYTLXuCK91Zjbs+S1Bxt5EbSb6MHY
IlC6RwJq32wk23pETfRKBtOxW2YWnLI4jFLPIkSrpBUUCkCKNQ2+JbnM8tZ4UnfhnbJHj2zVbtWt
vHcXswbTbOLEFG/6jzGUZDgVChMpLMs8cxz/SoCG+ChsCl44lf8k75eetVM5Y9UCnkJcCEQAKhwd
gMVHg1Y4RAle/klw9NgeBpE8plTUyMBZgW2G0aHMxMfeUlDRkC9C5HJPtuQfQeQpj+LPUzsxP1lg
FbfAFmO8XBa7SFnXu2bfgMWHIB2J2L/6iBq53Mg4vnPY8ZSaPOVoyXOtRnOegoNzHJ8zys7bL0/p
+JM/vJsmViZLqAh6EBSy86SFKmJAX4XFztWfXqQfDUzRA6lglKmQoMIGe7Hr7NWbOl+YqGlNH9zc
h5l65wA9efuRupTyNHaexGN5nX7yN221zt5Q7KPpKtlxxnZ1/7un/vACPN0J49yfmbXx1XSaXlEE
VHxd0XmqIEnMnK3pa5tEfKhQM8j9B1QjFvbd+HXnzE22vQd1vTDK3USXtGrb4Ybg+9r6xiEDZJl+
OW9sbr1GbrdRemMkmxo/P5lMBT0WHa3fJ8GskHq5EvVyFS691n/Kx7BgpzbGz09sVATsqVcLT6GS
2UZ1iDJk5kwHss6FXrLpgX3fGSCjoc3S30maJmcolpKhaEX3a+31yRcji8YnCKSrKi/jdtWR8L9T
Ah/9JTll6YasoBaTDEjMlZneLJSX5+YVLkjSMiaklLjnj2OWol5SiBGfwvxNV28T7cEM/1qt932w
IwYIGsix+318WJ/OqqblXRIMxlMipevOIMIiYoTXfOXxWji/R6Zoz59MTTYJ8nhuCg/+U2u3G6JX
WqPB0FQrkGEriHvW4T2ad/Z5m3N75nR0kz3jJIOj94bxpCnF3hSuGxE9ipE0XlYWDE1LdD8NbpKw
FHoLreTQfELj8+jBy4E6xkHaSutyF+98u9l4F/mBx9mVu17Cii2NcbJdE6tuB3hRn+jkhiJtL5rd
StTvFJSBz8/lnNMni2LKpFhU6Ngm/qS2cqGMfespQ7tBtD6L8RICct4A+f0ReiCJ03qCCmF5VdXG
UypBSC4W/heI/hb4vWZMAEIyLINRqCOW6+Nubwd04MvBeSJ+L5sUUv0lLOLMgf1gYDJJei5B+oGP
t/w7S71Jo29R+3B+GX66uEYg6og80g0AQcSLkyJ4P7S1MYTIpsdv5bMQb+tP0dZEoQ5FhZX/VXsc
vhX5ClH682bH/Xt6m7zDXxUFHmRiaVOSJgMLJVUyrBIAbFjXN11hQsdnyTaiWveRNNxIVb87b2+6
UuR/x+iaAF2XR6K0yShB0iNx1dBww5tYvPNT71NZmd7X80am8BMcKlYsJM9oh6H7+r1V9eROoZFW
chUdK8V6K6KV5nxVqXYoqE7a0M73vAGFe832NgICBAsTOjvAE9OTY4teSp3mzjhAq4EeocmzTZXp
xnZhhNMU9zhCMKtguyRiexiaPu74CoCNXAvoECSX5tH0bXRodsWGBjF0lPf1fsHaeH4+7pKP1iYu
PkNM0MgtrLU23ZmXg/xubwxCgcWJi3xEP13V76Oj+WsEewEaeG9XO1k/zUlc0zOwFxz8fXcPeMgu
15Ld3C3HvIu2JmNr4jB3GT1k+gd3X0irsexYbfp1ScvbYhw/derjwHTIAVV8IcTaU3RmqMemluvk
Sf1R1LQsUrJKUo7cAv/sEnTDFnAD00fS+0kYETUmFN4EG9PmHGSKxAHGe1SbFflT2qEtnqI3mRne
ZSogIFNW5KkG1KEkH4lQecEtT1vCR+vEOBJ0iGMkwgXzcZcKNOggp4MGb7kRvQIF2jvJuUEsQINh
qNqTodZ0ikCwv3pXoFUdOF6WHk6LP2FyHvUhToOu4yfIuzLcG8O1028QFd1565f2JX9Q05ssvYBM
jEK6uRA8TIv6fwyfCE82gRjrU5dekLMdmv/H3pct121kW/5KR7/DASAxvgI4M3kOZ4l6QZCilBgy
E4kcMP1Tf0X/WC/IdW2Z1i1WVb/eKJdcJVvEGXLYe68pHde3P2HbYEYHUt/wsp5FATBfwYNP4IDz
Q7BFauVGnvm2vVmehLev6+LR7D7cxu9vsd+/jj9fz7trUhGpxooiDnmdSSTTo9wiIx5FzPQE1yIw
4M8T6vsP5eM/7pB3p8da6cIREyz+GKKLv66CAB4OfuMNVRZdh58xjF1dD5E09zn56l8F+3rbf7To
/36prcvujwe+x/+4sgiDoXgglh3oFPV+lXXzHLlf+yVn52bf3/N750NJ2kdv9MdR89OxhdwnRLUN
eC68CArYA0A0U91jiJrFu27rfvrI+ODXX+efb/Pd1zk4y4j5MJZXV00id0RzU1LvmqlUf7CQ3892
/rGQ/3zSuyphmdu27y3emCmSHdJb+GbY17hKpc7+k7HV35737nZDQKLHhME7Ywd+t1Jfvi7gjA7o
cD/qJH75GYJug1ki0D+SvOskrO8jzFIgG2ycmsrPUl9HUMTFYZrTAbGh//wefR9A8vv7+ulp785D
Xdk2HDg24Jh72wVxk2XmhcABNtN+XSbshWzS783eh2vLS3cgG3bnbtNd4GfJHnjAs730h36LCJmP
B0zrMfi3PfrTK3t3TLbAQire4ZUhMdvblmX7MFX8q8Orgy7hpmNaleYLSz7iSPxyp0JAAM8H+CbD
w+ivR8O4GC/qYpzO/abtYUryCQpS0j1reYPAtRgGV+e0l1kfZatlwWoksvaVPhjfAgdItZllg0T0
ARyW9fz+iGH2q9IgxBj3j1f3rlhNvageRGWrrMXcbSe31bbObbJztwa01P/vp73bziwVM0x78Fk0
B3VYd1iPO4LmfCvyj8SzwS8KOsSLpRFG52Ccwafor587yPS2A+r9+4aOQeIzB4IsSf6JAjFZ4rs4
rnIZAQnnWbsp4U47b5FsvB/8awcRIHsMXNu6WFg230/DK1BkXByIzogjZEbjrxtvKsLv9WdHo5u5
GW6DAOf8xxLgXx9LP72Ld4u2Thn3Rg8p2+vowU4Fxz6ScONCpbjgIvtw5Lsec3/bJD89791FFotR
p2OLTy3Y8TPThdxOe5MhExm0vZuu+E/XxJ9PfD8wbRCjOPsE7zDYsRuLmYPdrrNMcaw/PAl/XSn9
9Kx3q71Nem2rBu9Ob7wtJmV3wdP63ce5vjLBc8z2PAq2A7jmGKV+/GX+ojL+eUW+n6ImbTX3LMbT
x0l9noCQpxjja6Sfsin756fwLzptlAfAeiI02uie3HcbrV5gL8AXfKhrGeQEcLdeyyAohXVBvps7
AqDmwwSYX6/Vnx767grV4YLAPfVjrXrbyLn/r7Wj4ftHjv9CX/PLm+2nB767Q1XazIhYxwP93fjE
6CtSQE9aQ+NGNykMRVQE2Ux4Vc3/caH507PX1/ZTITSPZkFy+I83u2xlikw3gqnuhv+oNiX/5JHb
tsmYtzcff9C/vMl+eva7G12g2TbgcVTo/c3VhMD5mWRMQ33yssoKYCfJ7iQ7RM5j5087ffm4pPj1
RkK4wercGqSgov/13S/cTgRlxLq+hiIA5La+GHblRvjwJ5zq7hahkJm/3PuZm1HEj32wvn95qf70
/HcbuXOZjcrkBxLXnYFvYztzuLnuy8OabIbQyg5/c74H/zYk93t989OT3+2shvUdSEig6qwH5O/H
lTh3uMA+Ktv+m+3052f8bju5fW+EcPAem4N9Wc/9tTAIv4OsXNDio5nO30bcPxqnFJAyHog5pvvu
aQ4Y0S74nFU2bcvdl1k9rS1cBJ67Xda/gi3iYD9sH391Iq5DWfgZrMzJv7mvmsTUcb9UGRIF+0/J
5MEJu5/CIya2wSZZdLP5YN38Yqa0QsQIqgKkDiegdzsnjJqAlCXSOAh7kJNXhPyh8+ARMdh7hM6d
wjG+icCDCshTGH+ka/rVmv352e8KkmX0WBOkeDZrrpYE7Czn4nVXjYvAwo/CJ6Ae/9s7RXYjdGkY
DyKTdIXG/7pDhWUwGjAI+h0QYt5u4QVg/NynM8Oh5CTyVXDVf+3SavU8FzZ+8XVfA7TXkXye1NzD
qMtvHi1+xUCbdklUKFFKUWC0o58CYqOHubeTtzFl7ZNM0qW9dWIl46IqXXoyOhyaDJzGkCB5PoqR
FIEEy7w28G7BmUgMblxpg+DU17J56xHmrPMqjMeHqhfTLmoW389Z6iFBSoQ1gFSJGcueMsprZKsO
0eeEteH3pRut2HCp+H72JnfcqJKCu9LGo+mONSHV41KVeJ3xtDzU6QgmD2vmIchCONnjem/68Tqk
ATlblAW0ECRuXhbky3Mo1z141xhXi4vr2OmJgO3WXcM/fmaF4XRkmZjqpJh9d7ryWER3DvdVvQmm
MHEQljQNt0lE4aEIgltQFo6gLtkjf1UjEpQ2Ac28gYyXeXaDJjPtKExh3XlONuPkq5ulGfRn8EcR
GoM46/gAhvV834TIEAXXrhfn0R0bpGtDi/dGzOAjS8Ig/Tmrpdf2m2BI6RMNkhZBz41si0ET57RQ
jKNBGZgRNgHn36MbheODrEBTrJEcVeY6jvu7Str6EjqyS29MGMzgsHErn8owtt88MnhXYTgHr/VA
FXDtGRsk7lVzW6kKWtVEtVgcnRt9d/xQop62ZQh5QSudm1qN7Lp1XPdNVD1hoOtJxHe2zhTuF1Cd
TlE4ibtuYbGFw2+NpntgBPwqZxI0c6JuvE0Dr75BDvAqcmx58BLCjhjiRiyzxHGSQsc+eybj8L0c
wIkTqRGFIbWzxmxL8i3S3P2qZVMeO9KnOzL1Anh/g7qdVMn9MGsEPwd1lD6xmGjEhMKg8gSSY3Ri
XNRmA1q7ONqlKf0MPDJZhBWTn50pao5RMoLMAiLnIPKJTt5trGN+GvsQ+noTeOJRymW5V+2AJS8r
N3l2Kzri6+uiPQxrkCU3ToGTEdgn309idEBjbKf6NuJ8uQpN7N1gR7F93TYRzkVVpfeWU3Xhdftg
+llvOaTCcVYbf3DAVZuNtyXpyJ4V/GjOYO/VnxECQ45ehQRzAeNN8MiotfkCIVE+40DMfU66PZEB
ggTAqxu3qpHy7HjBcB3Dex0OvMHsbecwQor3Quoiagec/WkVI0OQgDkfBFIexBRGW+1bDBJkEqQZ
fOJLODdzt4WXMuufaeQqRNWSNr0ng6vvU/hsF3MwDNdOW5srG8oOQsBeyMe47yOkpC7T+A2c0eTa
H8IFCdewOp6zIKihZZVTqs6wlS4vOhjZldIRPMdjBrNUXbXTs130lOP/AoWVMd/xIGxvJlmVzyOP
g22bTPFubPr+wMdSH70FjtID86e9Vo7HsagkhTU7+L4SC0DAUacLo3OsElvYsE1xTRjeZotADHqi
XXJIY4kNM3vsGUTmWuZdMrnPtK2HDXFMc53SPvyGfOrkoUoFIuLg7TCMGaigGAL6CZcPMk6cXR97
82uDnfC06K56IyVIrDTpxhpU1ok8z6jphwwwmb6e6NKfR0R63Jkuma9bf0AMeOoJekh4HTymtevv
KtNHkKZ50uvxant6nBcfc7lQNGlhE+SQFBXoIq8ShgU4tR7lRCHC1N84KK7KKDgJxfpNG78gZYol
71xHTptHbvNKRYe0hjojgzo3flKkEbzQZnbmw7YHjpZSzAkQIp4sGyeNCxdHYwAX2yyqyHcnVFkp
E5l1CiHyBjalOsJZ1zsIBA6Nvg/bLyPtjyTgV2lcbxhNvzkMRTsWkhe/OSRW2DYE29BeMe8hQHjz
qLynGIVu0taZW4258RqW2XTjiuRY9eMlRaY3HIEzblneLcktlu8Vo+ST1OoIpO5gKnMAtHqFO29n
aARqZXUrRyRTixKOnz0MAOmNDM8e43sH2cZB8iWoHdiYw3ten5WBk/hUbalsLoyMD7r85DoB/ALr
L974qUSgPEC6gjvPyKnPZ3B+5vpbh7jmyJH4wU8hHCJ9l+eVfEZ42kvE220dennpn010AZ114IfI
tNuegIKLL6fpvzJEW4Ov/mQ7C/Lz5MB1OJQFjYJXHEe7KK02sGsvytQpRoYApoh+lxDYcCRIFz4p
keGhSkyyzHCn0iUs4oR7G9vYt47X1ZbHoO4otV80L5RDiwGkCbW8LmraMwTDMw/00OXGpE/Isr8z
IoCFm4V4uHxrBqQZg1ICHajzNTHyXPvNE3qvegNUeQOQC6TlMSFwD3YD54uWcY2zmCJPpXVvECKu
CggOYJsBc4ttw5JHV8a3Cpi/VysI2TEsZ+4GiT5X3O1Au5encPKQMt/dhvXDEJJdkjbblvA7WQWF
XaDh0fRkBYfzm86RgJabCA5VKCQvxKfIQre7uvKfwj64msdki9sUCdaROHoBKWJfHEQZ70oxH6QT
voUTeORyCW4wF8iI8raI7d1243zxZrtvB6ydaWzzTnvfdA06/jAdIgmrcsVv3VAfmt538KmQvSU6
RNBv2exbGKqdGRVvczO3u6ZJCp/K8Diy4B5l5kEOlhcO7/XnZV48qPSrL7iwx4yNRL7E2r2pdXpD
geO0WmzDBvzrXiILFPKCYqGozVG4Jo4NQW4Xah+myttNsXBPy1IGT6NKN6Ord3E3ZdCyb0kXHanv
LUXtSg1LfBNkjT8njzDQqb7OBteumLw6T0fvm6przEF83HMiBvUcJYtTKORK5EsYwC22r/BeYYFx
chj853wOForo+wQB7vDCh+IE2iPlw0UT0vctTDlyEbdp5oya7/2V49zNMAPqRM3ycWkNhFEhrpAo
zlnZcFw45TEeCcLC++pAqMfyiZlXbvke7iFXWmFMqquRF6xjUP7qptpXSs0Z0oKPJYC/y1QaZ+uS
5M2VY3qVMC+9CmYI3xI9dk0Gw4np1eVpcsZbqlCeJAs7uk27EaWWG3deVFaZOLjCD5ZfyZKmu8QV
5IagF9mXY+KInFYiGuFP78a3hrjsppo0+K2dAuZCmLOrqg6eZRxh8DlCMpftFLTDLplq/0vjSRB2
YMDR5okczKuCeEPvJln7m3pqxQGjYchgPQ3Tp3QZMqQsLFBYeNHrbKALqUoPXEtbw7xW92DlI3/A
vcWEI0Ap0szNmKVuFzy2pq0waOjSq9b2+MUwDG8pfk9bF2mACJ2G3w9kG7aQ1meHjmgApSOED89j
KPE/KWL9jq6VctMGIoFWY0quW/D9LlEHgTmQY9jOum71TKbKK1K3d/mpirW3t7QKDi4+HlFMKlaP
rTv2z5WyjBcRczw38/xK7WlPcKN4Xf0KWYxOMqiJvGPbNsnODiWG/ELMcgu6Mr2dagPCcG3YZsJ3
ZbMgXJJHP+bmDub94owCHKZwvW+hAKojlUGMRSG/5stc5ShtbYjCy50+jx2SLwfeUb2NpKDHSk7d
d1+W5lTC/BWCbneZHqR0ozdjFkCkrY895pWpOdAZ9FtoF6i82I7Cx9t1om8qHkNEu8eJZVlPXGTZ
Jn5wbROnvVrq1jlUaKPvxx6fbsZ7vuycxjonISEmoFanT0g86m902EHEgOL2xY+m4CmKu/JJt0y9
MtX0cM3363LOUGO3J9F55cmmjjro2o1RDATcblIUc3FGaLUcYT9mnwUL0mcsLGArygn2fl+6u6CR
Pm51jiBhzGmNvKtigenTUtKLdpmzTRwPkR6d6FEw9/g3XW2WazHGJ/Dn+Il7Cr2HJH4Odi40/qN0
mzCL/CkVu0riQNQjAasOAlCIs7kZqqTADU2di9O4pKhsxx7bsU+eZSQtLvnRgJ+8wGmilYLtQURp
7lIt9dU46+mRVV14GpwAbk3c057IQwaf+6FO2NFMsf2qqjpudyU0WK8gOPmnSZu6zpj01lPKF1Du
Ls2Ir6m39efa7ZdjY1b5ShwwqKfbzr71MfLJnHYe6aa21N7NE/rMPdgPcNng1n/kapZfe2jhMatz
e2jqDdFHnELitnd8PI+Zr/ix4kvplvNDoql4oY0XF33QQFw0oUfJDSZAqDFkdKU65SaZddsUc0Y4
Wj46NuWXiQbOEfQHXCIU2FfjBSbaup7ffA68KtrrzqAF7qKpC9EIDdFrYqhzBZQzOTjOEpLMVK1f
aNmKIoi65Mo1XXBspwiYhY16DrahP7DboZ3UFtPW9rbv5vIyzop+VaMyUJvw+pMDf3xI1tBSLrJ0
zmOZBudw1uldpCAUE9bHK2hcmwL3wigkd6AOP3Jnbr61XRtuZx3Yxzoa5D6VcKMlbRSi5wi7fJoW
ferlGoHAJi/O+qRcMokzF1qpCmzWdBRvqbMAUqn1PH426CvuldeXV8paUDJnFfif0ZDyXccjcRN1
g0SN5idolg17TPt0vOKhV51CP2pfkriTm86IZJOM3bgdI8bunI7BWR83WY3J7so5wmM3VT3q78PS
6zcr+2ddJ+5OcEc/uuHk34vFOCzznBoesbDxQTUzSA5/jjSY17GGtT5Kyypy21yls7gC+MEoytSY
fnWpQVJ6GnSgrY68L/wp5nHmMEKbrGxS55UOOJ4zd5IubKsHze60PwePOmxB763ZAvQM63vcUE+I
Y2cm5wQSUH1ylxhOEl0gLOaTAfNQWAz9QrKOVXVUiJBGn0YHiGQmMMFPd54/l8EJJhCKblvdzPMh
1qy5ULjsfoUNZ6fzRfvVQ6xnI7IpDITMBczexKFK3eqhSeDLCL6x09nr1CH9/cRY8j3EbX8zNdO4
7Qi1S5YMU+Ifq3GQXmbKpqOIbQw19ic+B0gbpzA+xrR0nrib1HSzhrz3mTCJStDoDyw8ikHWQKJK
d+6vkHyIGh5rtT4tJoVvBxwu3QtSkOMzfPWDgzMkCPiBoNCigoz1yarGv9PzgCMjCaS4sP2+CXww
ay0KPZqNEXiBad0NNygp55swZeN3E87Jl4VD6DiiQ37saltfiRqFVtcOyxmyd4hAyEBuVOjKR5RP
wZZWtbsbg5Z5eYXB0yEVuPd7RGOeYabie9mySEQFlTW3KOCHHscgmqd5ldw1tyomMszt1EgUaH7Y
FWjAgy+Tap19SqPhMEgSf+o06z6r0h3RD/q0+6wbTx25L5w2Q60en2vQpL5Enm2/cFu3J1oGZcb9
JNnB0AxCOy5hLgWn2h7Je0ZjEoSfovidLyDUnMoAxyf0AFsZzPLYqEY/4uHurmnRQeUwPTDXEemH
HetrAypg3EKSsjQEW6RRcX0aaqxMMUHGZWi4AMNcwL/EoqlRywufkuelNOkViIxf69H1z9PcjajE
O+w1f0nbDL+XXCO2b/zWyWR8gPu2LXQPiUPWYz/s4DhZbV3cU5nyZh/1FUnOXQtIWyfUHIJxKC9N
otiXAGfkW2ctfmIpSXpr0Bt/EY0VR7BdzTdZ+svXzgYjhlspcsxsV/XVB7SEd3TJxAM3jIAbtqqz
XcxE30t3bGnlvNTe7QqjjkgWR2KOOa1mDMFWX63D7Tlj1x9h0D9+6p9o6t+e+h7bdHy77kTvtt8k
O3+jX8J9VWAv7Lrr9E7AHmPIhpxfe7sQAXTmcdrxC9/S7fIMx5Pdx5zDH1SDf/Zy3qEmjVCzCPFy
GuSzxgXa6Cu6hwlJkazWNtfRTX1Ij+OFwM3mX8B5VwDhnz38HXDiWeJA9+jdltfAavZ9vlr86qK5
+x0h+gd68j/awv/tA20D3PbfawuvX0z3v3awa9B/FRf+/uf+IS4M3d+gmAsjhHz5AAcwiP9DXBh5
v4E0AZUgnCzghIT//qEudOBzAEUicj2iCBokf2Wh/5e40Et+c+HnDZcb+BnAmwr/7N8QFwY/bN7+
XC8gdMKuFnmd+A9kcB7ccf8KYPDEjr2q4cDrMcnLncvn6rsRk1DXfOARhPVQQdp8EKVlu2TspT04
dRzZ2xpeayDvdoL7e+WUg7go35r61M5TA8wuGUwKlqZV9gGhYRM2QpmST2PNJsTHVYuHSUHqTfph
xsjSOaNad77T3gwNpLgwzlnVmJdWrW1B61HHvaGep/S+rOIO5t+0FAJCcnR8l2QJkCoBnKTzUGjA
bhMjJCcRu9RimMiyZmiSbjviJgwuSzlgcokGpq8JVHxkZJuo94NvDFZb/pmhoGxukD6HiWsgUffk
DuZMEmOwBMoeN5FNsoGENFHwW4bX65kFA07PqQa8cpemYhqLyC2dpSAKmARqPdSFBfYtdAqcdno1
DzPRsmetQ3TOe4QmZ33j0rLo+5b0G1IvZswpdarKy2dX19GZdakEiLSEZdMeCRzJ4aYDiXuco6mR
8y7yAho9Taqh7Y6KYF52YlImPs6lnf1iDhULn+xcp3e8dmLQgGDZGdx4npXRxeUC1ZRbMVxinR6n
Dl4DEFYcSUpHnUt3DN5cv/KrTThOnGcKsqNiHiMNVNTx4CZByDjlPeObGGMBs/WrBCI/0cCNOE8h
FEIPh3jA6DImvrhJBo/g0/DTWxjzebdRqsrloJbAwgWvthEpGi7BkqCrouCFc+tOF2lHYA5jaQde
cBVE08Z1h9VhIa6TELNWxdMC3TQ4HSbxWnY9l+0ivwVCIdHXj2bd5lXcarnvltYbtq2/QGo28ST6
3tG2S2DwT+N4Eytsyp2jKI0wsJFed4wbX459tjhtA75PWgbhAwTummxQiafeNwc9cHDs68S4e5sM
6N4KwUVSiW6LFdVCa7YdHD8p48JiHGhy0RJYJ6dd6dkvHpUeWtuhwo/NuxiOb1sVYN0/Qa/gk7Nf
Qrywq2sXqn7ToiI9jsOE1Cve9KjbCO5UurWMhmBMNqwVsF2F59AmqecyzrxuHPmdQcmJMhBqT5hn
pCYqUSJ5hqXXURBxOWXwbZmCG93PHMMTXbcsR8FlBieLAGvFe2lMIjeixcym8KN+sQ+tg+E5yWKO
AcsRNaPHXl3UXMu+aqN2ukljNpUHCtgAI8GWEtjwO1b7Z+XFHGYdJYDFC1aWBsrR0NLbqMWlwWMF
B6WywkTJ66R14X9QizAA8VNG/FJFTtxuYJkymS/DqLph35XGpnlLhY8OrsY5uhlKVEw+wJRli05Y
S8yDI+eVRbNyNm0dqLCA4jT4QmQaD1nTDZWCkwTSvLJJWBfRdTV6a8x/QYTKFZ1ht2+4Ep84Ovll
F9s0VtcKrgHursTgD11Z1C182wQl8morQ9L+m+gFo/loofr/BLGBIIelLFE/68ECQQ8SnBCJQp2n
I9GJWzjBsiAnI2wF6s8AC4AQjUMUmFsLTfnnpa1rZEUFMFnJ+wlDja1nRJhkHRxdvMJ0aQsm/TDh
KClNQgSmwLBfOtYLSU1h4n4UYS5SYcJj0FPX34de+KaDxHR76aE5OFAvYf6t75E+PFRTENuNv0wx
EuFXe8xX/IsxoFIG2UdBdc/spjVKv0ajC7uFZeLmwRV8vJ29pOpgnTU30YE7niNebNhVCg4tCuOq
Sgwdu4mFtNWG4RRrt8vQEQ8WFmQINxqtt817C7ETzEVhIkGbpulOinnWw3FNYM6iEC0SZpSJpb4a
hph/B0QX3k0pwM1C0QWjhRQj5++OWmCLo6I6uI6ixEUjQTCygy19wr6gqVPfqqnun308W2/QH08u
jM98ZXcQSLiP8+DX7FQvZcv2Et4uIotKtFn3S1wiOB6nDkbDrZpajiQr5KY2t4vFqAS9erkAAD/C
GTAsy23LFeKms8EZfI0TBAbOHt+N3UKcnEdt4x0s7Cj9LMYXkh4DM8joltpBQWGVtl5DtxzXgZOr
vsW5jQrBlrvGEvUZzhGYDAaTL6BK6QfVZTR1nuDrIYXMmsYu8ckRmM/ukGeG46AhPvoNJ8BEAQCN
YM2DCngSoPupFlxXkVur8LOH5jTNKnSVJvO9ifp7f/SnXAJEhNZMzmInGceaE5hdoygfazqftU2A
y412RKsIBcvsnrpGgK8QUGqaY7g6ozxbKKEfAdr18aYigL6LsW3i5JCSRsnc1QxNFQJt4fvR0JTS
A2XOeDUZkvBNtLhjeXA4A3wd1W20XGN4UsFr0h2xNXWz2HgXpn095iViL9JDyQIY/tRMJvVWoIWH
EXgyRd/BELCPUMSAPLGaSh5wxnS3XAhYwOGGTZIO46iAPo6mrK6BQ3K0AViJFyFs6F/PiW4Vcm7h
6JHrdoR1XjWyITwgMfuoCJyY3LC2FwDZuONgIRUPB1ambVyA8+oMW8xAlb6Zugb+cmUD1sJXtHrp
fBhgh4CZYaCEPYbaAeTpO8aIrSGIRXycOsxVDgO0p3fAPjxxAPAMY8CQN62/m3CSVweImWtTdLYe
YEhYd40uQnhOLBhbkT4a8A/Qs+IcYZN7k0xMp8fFC7AEAonrdRN7NUuQq0vYji4eFk/jYliTBOi6
hbLlBTCaS7JhKIEQDf4ym9sREVJLpgnBr/E0jN+w37D0NB3pm3FFNN/9KIf/pzeA7wgEZf+sN7h5
US//9/+8vvzVdeTHH/pHY0CC3+LUR/qvCx5YurpO/NEYkOQ3sMPgtYcAE8RlQ/X0Z2MAtzIfNHIE
/rloDfDnf+oMEpijoQSF4BMHe4IU0PTf6QzetfIRslrgPBJEBHKr1fEvesfhmpRimEusRn4beWje
6KmqzvOXPnfyOne3iQ8gGiD5/uP++VdkeZzkWOvrW0VuzDvOJ5vmGZ8Ynhxe1MHL2uOAyJ+VGP0v
cFtXBuVP7c/KM4RdXBjApBTOBLCN/mv7szSyaeXSY256pPtVH4KqcAeW6eYjk5GV0f2XBwGbJat6
DfrYCO7U74h/fivHFmOB72saHUfY5gj/VRS1h5+W2c3vP+9nBwmU+X97zhqwjqURwhE18d8rltoS
s0/BAHlQNcTffGO8pwHKh0tgR9SLaWsccwCVGY7UpA2/oH7stxWGoTvuY/aekRXEoSucE6/AziJN
pbewYqnPdgV+HEcMYeZYo4IsnZME8o5yCbLoB1gkeuBGqhq9/bhiSdabzZ20dLrjLJVuhiuEbk0C
7F9Zk55B/qC7PoyHb3apMErFoPcYTpVZuQCkfnUkIK1KS4CvP3Au+gPzcueyf26VZx/CZJQnzyn1
lJkVI6MrWgYOrcdP/oqhhSCBYywO+TZ6hHZjBQy5GwLAbVihN5cNyW5Z4TgaTeLYWi4A0TfroLju
G0D2QPnwCRKLi7VVQ3ULvwoAftxNr1y4wly5BL+XrMCgRxhQ5YErUAc66FBv2x8oosFs/irVYPdE
pol2PeDiF6Ird+8rMmSort1sQjF8nJHZDj90QJUkYAK04qY0r45w0xbO0xZTrBXgTEsFYzHPLFt3
iIB/pnywu2QFRYGN1Pt6BUrjtpM7GXbxJz57GHunPzBVf4VXk3gmNxg0Qv7TDtETqrzyOQ5nuYG6
7ZH0pd4q3BjinMAN6150coAnQQMyGemsfDSpNx98wWzmDjN24ZIg2YZP84OlpD7qqe/fKgoEI8eY
W5+jkpYXf4n9kzfMY5PT3hoCAhRPjumIeya3WLZBPpHGoCuRPeDVQFMfEG1rb1ND/FMspvkeXDX3
BeVz98Tn1mJUPpL5FuPf/hLEGPtmNORkyhbAjKRgPBmHvI3stJmbrj9FwhuODIDEtnVEjbQ6CI4B
4hqk2hdLM1FMppd+eFamry8gg8QWcZiQT+ZNKvm5qmC+D6fiDq7JOgn3Y0ycF7etR+f/sXcmSZIb
67XeiuzNQUPvwBSIPvuuMqsmsMqqoqPvHIAD2I328Hagjb0PSV1dsiiJ9w4lexMayWwiMiLgcD//
d86JsnJU12i0CBCJE1ZhpIuQIRiICs5bc1zLKlIGFVC5YFYrUlgBYTvTXeWqKYtJ/mOH1E+Gcxnt
3Boj7fX1MWi6Ookwx0x3XeqOuFqbCss8r9MYfPJs2+esMJBStjr5Z7cpjE9jK9pXc5ALx64apmbu
Wv80G6jujN308AXdaBjPttTVZ6Y27TVdoEixOeeYxSLaOhZgeS8c24Iw6mx24jtdD4sVeRZtggeH
0LWS80CYfFmnvDD3CSImmnOW9GTZz6N6pZoj/27NKBJRwFH2ne0k3DKzzjNbK/vFm1dPRimv7CGY
muZY5s186NMyk6ft+HrVDvX6TrWUe7Jmy4LPzQoAxAXL61OwrPNtKQLrWQ8LdxS7WO/GMGmv+jQV
kP2SQqx9UQtp7mFful8t6gNof2CabFwtTcDYq7UyVqaB3JX+nDpT5x29Ppi7XVlX2J8S6d+0rq45
kE5B9SXz0tA52tDQ4U5V5ZjGriw7AgJL08gjKQtM960Il2tLucOjkZYp+MTg1Yz4lRpuci8jICKo
l1/b1GDkmfcVgXZhkjhenLDRfQDbbH8AtyZNNIlAX+qG5MHZLo007stxKqKioTY0DtKqv1nXxnkj
3HM49kkOjlrpQl7lXRB+N0qOFbTdshCT5amYJSSrHX5yauZgEXW11qNGROyiPgjLa9udjDP5olMF
/FOyG24b49S524ip9vvVQanLQkzpwXpa62y6DL7tXNXKTk40CAeckSu7O4zJBuJYojMj2+uy99YK
xX3eKHAwIn1ADcfQHJvIbV3jMU2T9c5Ml5Y/Jqxf087FTxgkzQX1qiZ32dUAKI1YSuQ+IYnf9FGJ
eIDkNBoVTT86hcYKG9P63mOmZA2UwWV0ILW148rHOcuDJyq7AtjR2grvnLwCNlql+93WlgnVwuJT
hyAdk792j5mn1LcxZfgrnWFPBzqVomHWNcCGo3E051W/2hAsZWM1J91QVcI0MiHcsWuf2BMYUY8g
cSOzZX3oer+5DkZS1vSU96dFuvY9nWuoXJldJ7s8XfUxF4v/PC0Z0wTIyO+lYXfnYp2GJ8fpwQ4X
R7eRkdjhbRoaqo98PjmXrNXuOeEZEimSBcavWVCn5GROW6CkZxov3WzJDcFrwcKs5TskDI6WpWux
ekzrFE9CykvSNLwxJByZF2+V9X0xCDbyiTf8CFU67J3alAdrVd3d0LbWg1p8eR+wvYl03xssmZ0+
0UyanlwopSiskwUrJOYmEyEhzLOdLUrnmFEwF1drjujmCF0/1qOsZby63QyHp7IHkA/vWKH+xNjR
ydYmhKP8Xtp6fkH4CzmE5rW1d8LWRikrM/pJBXijBCz4UbbSIGCTsoxoNYvhwIwtAX8aLEV8lyu/
+YEqoZJ88dAS/Ho0zLmjSrdKpoNH3mRzUMzcIL0F7+IaWrfpok1eytYxm3iUct6SYpe9TUrjYZWZ
91xwAx8jY0DRLouFqqLQCr62uUGki/ZKxs/K9+S5tNfggNzYPysvaH+tum56zqhtGvalNQGoolLt
PAbCB9OX9ovup2Xvjl1SkLC5sj1FFltTVMiEptcVifkWtbs5uQNhrKwv3r1vTsYVA+Tiu/wY2rtl
EjXbID9reeeKbbjffsz5BytQVxxIGyA7MIA57+VNuqEBWVVOL0Hae6ANpENGNrTBbgmnuYinzAnP
Yml9loiwMF7djTyYNgZh2WgEg/KIPR9C63FmGX912IwdE98d35IhN5+WjWnIbac/lBvn4LndIGPf
LwAmSVpIrtCM1uu6DLzXpQqHp4Bl5MEdDEaOSznAIyX+e1ODPXPlbJyFsyEXQVMUb0ZjjP6h3ZCM
LG+qg94wDTkBbLgQ/XAheCmiuk2tAC/T6l/z0/IAlesuNMz6YqeCsf5qbFQIovb0IBYpvnrdVD+g
VAwXV1rj7ULyZh+VG2FSZsJ+yVzyZ/3K7cZT1qjxEbexH+yCvit368aqqNKqYPQd0cXpxrLUwLBv
9oAHJUo21qVVwEGx/kBgEqFI+Jty8Lygr58ZvFvFgZv3+E2YRXVBsVrP5QdRM37QNXM3e1ejWpcO
DG4pmTRU81O+ETm1nUiCVRm5w6gC7OQbu0PPSPECWw8emQxJctcbYurRS1epI2surIP3gQNNH2hQ
ntdgQoy+7bgCN9uTQr6Bo80+k1Vx0UzSryquil+DTDU3/QYg5RuKFDaB/QDy1iI7zDMpv4lrSYTx
VO3XjFXECTM8mWkXfk5za/hsb8jTbDdQvckHCTVsUNTIon+GBUuuZqcCmVod+WTZYmBS0E8kO/R2
9+5tiJW1wVYKRvdrvwFYvkq7e2MAyoKacq6BJJzHgGuPPWueuk/LRnPBBxXXuafcmw4i/If1G/b1
gYD98/rD/7SodEKUQgxL/9DU8V++N//yNJZ/0Bh++/G/Dx9DGysU430fwxl2rP/QGLzgFy4nztc2
LTBmsMWe/z0uXWxfc+nroLdDWKT1/X36aLu/IAaQueRt3TFMLf+p6aPj/XRadbfEdQJUSd4kFW/L
jfrj8Tuc57DlOU47ylGGZr+G/rC+L9IIi8eBDX9DuMkiC+96yAdP3k1rQwdAVGKyqC6Fjw3j0nBV
+G+u0aagqIU0FMXAhaOMe7MdVfq+2Mpzv9reZHtfRvZiYZxBrLT6YDBVtDerkhyse7fgCIbFpqm6
+UsjXGwpLpObia2Up7x9wSGELS9TSwTfQehq72hbNPdjlYz6uEhlVXvTm8r1mDqWHONlEuwi2KL0
4VVR+jp8pv6qtK/ZPnMyTdba7u/MsEuBdZnOttZroaDKZDSZzZRcVfQgiM/W1BrUSIGb+LvSb9ty
nxM3Li9BnxksSZ0rxQuhTeoL7CepDmpI3BedpB5yZakZ7OlFh811S1DhIWxzj0TjzShzT9Z1yh1Z
yW4+mZWvGCpWyJfMvMCUo67ny4eFGWY/w9oNutmjHcxU1OH3sPZWXklSVuzSKT81QdaEV3NjKWon
QtvOPkERrdV5LdIBw0CZJfI+V3KLtG8CoioOysUQcqdZV5soEJkiNmbBxXwMAovpia5HFEq3Bl+6
BPOAfUmyDaciuCoy/1QFZbne4a9q8/Nq1R31eSxB5qVj9eGYjrTSHNya7TOFjpq3TcIchrGeurq/
Bsf3RVSsoge6oKQvdhOPNIhNLJVmzpMpVm8b1xTp5O/ND4G1EN2ynmS19sFTkzW9/6BlqlFkUZ6R
Z3XKNG+3oDebR7PG2rerkOAnOKo1MB+XEtXhdswrozyTft89LR9CcIsCMbxgX0EgDgWJz7H7IRzr
DxEZMR5BuXZJcnyHfQ9pdvENd8LMVCtnR6gmMrQ3J7nYeR/ydOdpXNcqC2eEXrF6xaUKuFHHFrb7
PF4/5O50bgyOHolDax2ZKyjizWqmN7JEJh8Fc/G4/k0+d6UxvJmDyu5shAiPEcNgf0tLxayZRPP2
13xIOvwlZuVUOxXOXndMrU7MkW/kaxeZVTuIo6+DaYns35T9pnfXG1uCm+7HbC6X8/IxCcB+6Pzg
psbnI8s5tN5Ouk7KaM6EwGqLzzs4l0XqBDu3DalS852qv5+6oMngK41l/QEd2jdP7RoG+mr4mFk0
a53Mt83HLIOBNHMNp50z45BV/fQ4SK31efT7oo5qERoyDpPB6Rn6UrF97DNYxzjQ5NJhraMYIB5X
7euoW0Y6DbTRDVSlmZSa72WVh+9MZTgG4/yBw/sks6RT123rtZFjGOwJzQS7k9o+r0G56vXkFxl4
PI0K2pyGCANpPV0F+VB0UcsZ1mWXY2A4ICq9Y1A5Slvtmlm4ifo0yEIotR+yOv9BjIw3gS/O6biT
RuVp9o65j2kW1cCIFha+LfVuKjnCGia79BzFeAtsDxpWKY8ncHDKSYtjuWau3Dt23nn3EztytV/k
WKhdpb1OHYc6ddLrdiW4ZjdWadjvarucCWcYdBYHlKROu6Bu3eai2ffSTOav2o614Y1+ZITuJHeO
Nchmr7VR2o+114W/Vr2txSm0UPSOnSHt5coO24lMfRo3ywvWlhFbHRZJmiR6s2rOZpZQH++qwn+Z
kzYsyXZv/GGfWphkIkqdDHUidiQJGNSlbHZn0Vtv/bwMWSxYBnWU9bOqjk6R9cibVoG9ZDRNNUWM
M5PnadT+05xV6/Pk2zI/ek1RNyfZ2gXRYenw3fGX9mbUI3VodCt0TFVzC6uabTUVetIwEwXCFpZx
FWy6qPZDUQ0OBxa2wqe1L2vjynfrXAItirU7LNCCaRwaw2xHFqDii6NqjLCinVNQPgZ3eOXzEHdJ
FwxqullDzv/3alKBddVqQ4+fkirEQldzMHWvTKNnRK1V2PdXq9Pq6VHzDP2HdN1g4iTpidHInHWp
n5t6kHJnB0a67PpkUMue1dztYxQhDXwBbJ6/pH1VDy+UgjY5v9PwqjjIrFHfpmpccuQylgl0UxSc
62Fw5ldrFkxh1SBceRBiGZ/r3h3lnmaC2b4UIiC2bw78LDmRkbCYMTPghiIKo96jVlw0Tp4yqlwG
tddVUY3Dbi6bJTzgF6qtmENGpi+4fFFTZs8V6Y1Zb8N83WNW3NOhPYqDmyA/MptYrah1pgBwhRih
8MFvJxO/Sc/J9vTPbxX/l3bvOEBmW6D5f72ljH987f/tX3+/jQQs++2H/jasEr8w8nLJ2KRB/WO7
+B8bSdf6xeXyY4sZMN5iUsQODt/0R7eO/YsIXPcjN97kawxY/r6RFL8EHoHr28/RvuNa5Mn/Exjb
fzKs4mGEwyCHW7hl/9zXOLmNThdRcCVec9cszsOzs6uf8GGeEDSsEgNytDxjHdhZ9797qf6TgQsh
mT8PXMBMLJtiP3JCyUV0f5qTpSGDkEUi7OSpAQZfpIn9VG1sPLcV6zi6Cu8s3LzcCHpvkhkuTfYe
gDnzcyHykL5BeHs9z7DtrNeHeqPxFY3Oe277xdfKTdIr+kWcm6WjzQSJuPbe2o3sL7yqPs4b7c9Z
EwW02zwAc2W1T1ku57dUBtYZARBZahMkRswppyn33NuWzuEiGpYA7SL/0DEkiftFNG/yhrIH+8Xf
JI9gEz/GrLevBykCc88HZHpuh8Z6cV1KDKsl626rTT/xuGUe2SHYzfYr7INw5vwEpJO+tvi742Ix
gQBIMTiMXYVNtwaxeHY2ocbM83U/beLNOExUd2Qfmk6aNfZtswk9wyb5LH3YqD1UUnbT11mPTW+T
h2DfxMNimOUZO7n8JgEdyAFoUdPruh8OypKKVh4csfPY2M88bPAoUpLVcayzqHpQA1cVZMheDBXO
s2oTsNpNyuIu2Da4wdGC2aZ7R2sTvYxMzztlbsPzEKCFt6QUhPNvUtnI7eAoQo8Iq0xMFKd4wUpD
ibNJbKBOCTdT+JdV92pfzj51mq5ds1pqC0Zufg0Hdzmaq+4eciJ2Lm3T+Zcp6fN9D6N43Q0iOSvX
St5saIT7uXTUFygiqBLd5+NtrxQ3CTuxr1Wde0cj8dbLqJS69wychJOsDWwYSUNDYDuwHNOKG76q
YnVOIUpMHZuY2b8KlxoJVwuTqIXMRkQjtmMXTn51hS8PD/rQ+zcwg7jaAvhBK1a0Vs87w9PsDTJ7
pKXAbrf9qYtlBnNdO3tRVfVBtcu1Kfmdeet+5ol457J25BK3bF4JX3WtBW4/NxjKud1DSl3mtWrM
+cmBPXkflV8/+6LNugjlYX6d/QEoEVjXUrueHIInLbNeR+QxJQVpBlVH/oXXdl+C0ueABRqVHCR3
lYTnJ/tn0im8a3+BiokEIkUY+2G2YtEs4EXTPUpzdhzYyrAXyxNt74YcgulAcxSX8LgaGhmcbyFP
wlHJ5xlMvz6Ag1rdD3yWAjykyrrHyeDz2usfOhMO5iigOwcrqx9j+TTGL8KH9IpWoCz7wL1Svaam
HtR56Bk8E+6YtpU44RZoV4TssYB+JYVhuWfNbPDoGkW/R+ZfKJSkoN52nPbg9rO8bpN0mikR7xsN
qSSTaZdPwvAO/HvtH+QsZg/OqBWfB3otEvzBnXXFlt0IcZ/PZXjwak0Euc3ZgjVrkj+8ejLkYVmN
8oaWD+fLFvbWYM3EHBx1qh9eVNNhVi0cyRysG+zh1sq0iHUt0znOxoFeQC5A8b2kvkceS3P03GgB
EMp3bpKMv66JOX9zsfmjvVvWW43VVB8w1NinuUyRxVEqg6s1l4ruq56iiMLyOMAmihzrez9cthTu
pA5u01mWt3Vlwog1nU1+dla+6dXrSQoopvTTBP569GVXHsoATm2v1VLg+FMUTUVYrg3IR4LqpqiY
suBWB1UTMeliSGdaDRaRpciqu7yo2vdcBc5b3xROECEmiB+tFYyH2jO7By/fXC9B0XxJ4T2BnvuZ
0OdgKpy9gfAKDyHUaWhNN7mdEIH9A54xPEZL2jv4RGy3/9rORVdFDdLC57LnMaI1mEmvEogUsb9M
MFB5zyyJ9MIK63dkDjWk5shakIXN8JZO5ESITGLhJ7YBT6Onh3dbqfzZdpP6znYb414FXfmw3aSy
KM1n674QTf9splNxQJV3dlkz258lt0+Wp2lSFD2lZl/EDh9WJkJJvxJCoxAdgfKQncPsWXcU1dlp
N16cwAJWanO7vqkqk8sTuxTOqzBLym+6Fc3nmRecxLe5QJFnjnYNJd48lVBvu9JsQ6pNiGJ+oK9q
4OQA9c7/FeaLiRf16CWug5FxGdclruq1enGyssz3w0qdTd/pdTmFWVuEe6gDfwf9GlwmEpQIGmf+
uWJAtNqUoYNpXJHBycy0XPLr2nJHRIISG3sdGO1xoIDLfMjbATyY5qn1h6iX8Ae+MuuVpbe7KTrB
vSXx7fDcBDU5wh2H9HsC7b1DmPjTrXC6tdsZcy9B2SZNwLIsz4lZpQejDttv0p6D7+yEUcQBw+cf
Ykyzp4knfas8pjJFMQAn1FVC7sCUMwwzoaCJwTaf5Sizm7ox2kew8eI9M6buVc8BQSxQrM5FWYZx
WWs5c5ARw7BLfZ9iv8wP8iuZYeOeLFXsNMVFTjxDC79INuVvTa2TfeXU+jZJKu8LI0HnwZ1lCOqW
E12eWPb3ZZbp9yAoQeStyp7fRNVaVyqTIcJRbw2fMjkiayjDGU7kwZifOBTlwMapJCrIrIT5Xumx
vWur1mXq3QWWd+T2p18I+Bg+T3bXv9QrkdUPJdu/Zw/H1RwXMJBZNPLBtcm/kPUDSogi0qFZDbJH
ElO9kGvkdVGhLPuxclOn3I2obPNuFZXl3uKntrxLNc35F1100y0ZRNVZuxmDKmUGJVeAaJ/Tpphn
VLxubWLL1sZVslDEGAjMYnxYjbhupuW2xt+33A69V5yMQnOma7KBZI8GfeN7v8zjU5tONh6l0Tea
2FcwyyelLcEYDdb1kn/YA3mrsAoyD2aqDY4uwiNjHQqa1nb0X+sPkyFTRgyH04f5sP4wIlY5tLKc
7fnbjG6vYrwHwtoBekOL82yGc79ZG+Goy8dCTSuTmHGTILH+y29t0K2PSmuCoDQbYVIHVINQM7fz
+7pZKMFi0m/+b77KzWIJQA7Lsn44L4MPF+bYbo5Mlze2iox59ujKw1x8E4pm2P33O+KfJF3mxoJB
PXADHjBODD9bwHSyVFYWshXvixfh3oFC/ve//8+BbS5UHGga2NzGiIntCfwuErDjtR+WgX68fjfv
ArY2p4HMNrZ1JWm24fmv3GV/jmxzMe8EPlI6RwxY/58CxVK1mDl5uxsIZx3C4YMS23i04da0o+nY
34x3f12d/WcI7qdH/UkZbxeAq8XfWgAJLvauGoxcbkRO8j8QXG9vnrA/sGk/PdZPaaSTQ+aYFfJY
84FgDtYIbpm8tiRFYdm3TsGOKoDDIO/yffKNaufTUET4tOE0/uKj8+ez1B+fyIez7ndvbYbiZXiM
BEn968/eaTo5R3y/8T/A/f3pU7o9EgVtm+sJq7P/E463pXmia368qXSj7ppjWJ3VjnzSxy32j0nE
W+7+1V+3sYQ/v8wO8yzXpzOah99Okr/762ZcvX5IWhl/XXXL6AKUcoiCqHu2/7pnYWMk//RY2woS
wIFuUax/fKyG+/q8pFpGiNd7c+/usz33qni6EBm5w1hz99eh5dtB9w8PCQNi2jYZ9WT1mx+iw+//
vDwpuzBXBFTZq9yX5bSz9sTQG/HH5f//qeL/QyokOgpv5H8t1Tw29fd/+7919vWPas2//9zfxn7h
LwIphFV4m+/xr3z2/73Q0Pd/QW4JSM7f6FAOL3zpb2qN+AUIGc+h4NPy20zw72qN5fyyrX9iGwm6
Qpie9U+pNdbPHfYOj+J73BuI8GcFt9yfLoVgmHqGynaxs30a011CpOKh1WvsY6g7wzah4mocMp9t
zypvZRFeuSW9xxXRZZHv9evrMjn6ZoJ0uvJgCb9ZRb88C1jOPSrihsIQkroEHRUcvbGQhmUPnBKo
eSGeiIzvFlJKGigXfDEOcvjMXkzqcazEhrXiNBmJFfCHh75qzPNgGOKr0NJBG8mIsDQrZAG/sOLa
rylx8kp5rsrSOcwwOjscRSLOSGq6tseGU1Di2csNuUND3NHZiqWL7cRNUBHJY4F7PFG420R9OHon
xyFQxmCrFcR+4tXPzJvE16SrFRnlUudfgqFkZhkW6lU2fqLhRrhB0qAWuO99FrJvnss1P7TguHGS
DqMRL5BZDekf1nKCh8jOLraMdyLL2r0zD/63ytH4JgfPUJtHrbwVKphuc8dbXlqnwhvf5XmLVXuz
BeFLICAl0LV4yxNT8FNt3z0hMAR4oXB/iHkcCboQ3XSxP+xFhRds6QtIdTfSbTAh1BhHVOxAwhYR
blNZEcTSTQch+/UTZ/7uoXMI+vPpFzli+6tIibDl7SrG5uxLq79RmVOf21qT9VX6LgjUUgbZHZTz
cpO2hRdxvFVxI7MRL8aSxWykQ/xSLm5E1Yojfzy5aU5hRoQEDLS80oMUQMweLXanJ9XVIcATWYY1
W4rzXHD3SwaxHa/thUMZ79AjETf6beyQdDw5uieW9+6ywk5EzrzRb+AdL4Miv6ChK+7YWyUTVKBC
NIvW2pt+30ODFnI3p8EQD5ptqDT7rU8IdvDYlIoyk6CU1hHnXHcoRQMfJTANkgwzdL/WC8dV7Dxp
FWdAsFelHquzSenbdW203qnPsxxCx6HderH5hx1WD4ZnkZhjzsW+dCbOzgPHiT7qzHC8ydw8uHGw
SjFqDlf3VXletmPnqIgyo/hHlXK+c9kWXorFc59lZYuYs9AcW1mib7KEVIKBrruz3WMyisYpbA6C
nLE4VYMkR98Ku2NYBuldqmYXJxuxO1/7svVPZuf0v65ada8cnpObzOhVSd5VN1+5hs0xr5n082wX
A3NhwiD3AZkOz9Rth3uxuDh1MShcxtEKL90QqBfh6PXBmmFqheUVV73lpmN36GdkE/cQsCXf1a5d
HjHsZiTwYMDdacvAZhWyXsYi4ZOJA0aTyjF3AUN79s5KpvmVizfsojXMFMM9J86ZfR+MPN3yMLfv
a/rgqFIOSIylG2x+hpd/NT/MfwWFRk9mj3BbwJ0/qG4iG2sKKVceqQCE29yeRxCOZEbhMgUuzVvn
M3OUeodpiuyV0E9fCbkiewU0/ggex3N38RpB2Fr8TM43Nnm/acNpvZNFVz5qDT/08cP+kmfcxktq
naO06JurcRi+4dswD0gMnFHtkGW06yVHxMFow4N0vBUpIVQjWim+ogOTHSIa06F9rrQzb/JM8Now
+XoeFhmYUW75+sobCa8MiTkkkMpGQPOylYW3d0AsIQyqLY/bOHrGXD3JtkrviHfM1ihlIvpkLjrb
d2YSdlGlVhMzHnlkWefbl5lF4NUqzfybRVzoKTcM/4uRDt6X8sPGmQxIswWi3a5yHYOOl7ET94bX
ePTM1+PbXJTlnSma8CEIjIQIuiW/1zOQm7Kt/GtRVcExSMDUfntFm4HzVOXxiuYfXlKz52XnYzy/
9kHuPqiwqPXBbDg13hUA++1eY52cEFfC4FbaLhyBFGT/JH6rH/yaM3exbnlnH+8HJt70tXFTBr8k
Ds/PbrJlzfD2pa/aYjSvtWN/Dgzdv7mEoGyZh2FUjA4mec1Rr+jClVKE2s2uxOy6L5sD+VKW2eLH
jld1l6FJ00ddLs4uWNvuycX1AciQehju+oVInY/kD9Ig01dXbZK+7Lr01QxXnIXmh21w+2DLAjct
kP1SX2Th8NeYK9eIg0J9MnN8wlKM6NofT0+xdWhxbo79W8Gh+JyHvfwOj0i/+QIPgrE/c/amdDDk
KnvLPkG1dV+CkWtjadlTYDMeA4rvCRwhgMJ9wZAIXC4Le6N9q4p7ZNGD/etWze+6I79Euv4COWOy
VEN7zM+NxkLbFCv/0+1biDfU5uegnPgtv11HhZ1uV3UHaWpy33gysVQjeHo5No1GAFvKgstYevwu
rZIgUpDAqAuVSvmbLVX1Qx3DAlXrrnAaTdhmXeTo7AvuTMZeszoFFd+B5gVz15uOjWe7rljm+jXR
O5s8Jcze6zx/q2xcqbE7Ova1FTbuEco1NCLdcLuZjcl5DYjujP3Usqxt7Tb2c0+CfQwPBBU5OWYY
O6Ox3vDk1icPwgcc13fGW5/AXKbQDrXrU1oOh2otzC9Yk0ZyrtbWxgAqoLvbpBAPiE48uS61+PM8
6hYJOzYCErnqTrx4ZqPffFMbqDgg1mCVJK5lDUjDuVyFOPeOkd2Nudn4+7Zzhs+q9mHpp0R5T7yo
SRMTfVyf9MQN+DHLSH3b10Y9PlS4Os6d2aidPWv1SFZwRVSUE/4QzqLfa/6C73Par/cUgqSfh34x
n+TEh7LkzXjN0GZP6cpcSKe2mcednyfvCVeXR+6Q6VwRGiBeWG1lS9BAUHHfTRz7PBHjfNsW9sB6
sljei65W+YSilF/TbRLeuiytX3RnG2c5BEzG5nSyjtU4lp+UX011hOeXazeVyXHz3x6qqgWNcduR
XLEsqfRN47RE9zIqeyEAIHxfeXVF1JhCXNuY/eEBijGkGoaYB/tQJZa6WLonT3r2TOwOfGsy2u2n
CR5ekvEzG+dwzoc4l6wyOxuSIoaK955Hitm8yDM1GxqSgcDV3PWCkKsImmrdXU485k019+0Bd+jA
R2hMqP6l1rGa4hyrxEUSC0BAKbwPoaujBnprV3snMK/E8OnJg4tL+CynSR5zFm4kCtyd0VDO9q/u
EnbffXdub8RUBAcxOi0y/YxzYSD5mWxWiAA0NgMSi+RMj7M+/y2/hUHpvPktMYI77rTie+ArF1V3
sJkQtoVJog4Qyg2pAsldaZTtPbsY8UCCRnfRprU8geXQ24KJpj07Om1f7XwtrnHCk6xgB6Yf8PH1
A+NAEMP4eU6BiRkSgdxHBlSXu3PZLzw3DZbZtDDxIzheZ5ADmFVonpZS78lcF9dLadE0RsrtHq2s
eR/T1fhczh4BpB05vs770gX9xXYY9shWsAYEHABM4jTPc0coGjei+Xrqi+LdMA1qSrsCF6P0m0ew
8+C7U/DCd4zN7hNSUk/sfsLbhGFlPC19cQbLYJ1piRoZgkYcldtXt3bLxCvSzNDuO1/SeIqpoD9O
I/s4lzi1WwGrY1NyU86ru8uIEXnKGVFetYvd7uxsIC/bkY0ZtXopT51dUDHpVRRLTvlw6gqlYgvZ
/apBeI4900Lf9yq6JlMP439ROvHaaueuKrkvs/Rmh8XUwdmWqjzBu1V7FTTOLmEkfLVWrfmZC8nG
c2QOFzAVdcoG6uGCpnzn4y4fmOzC1lik5Gqi7yI9L/XjxH6qiZg70nHnJsMjwyIDO5GzfuLW0e0x
43EViTZ9Voh1O7+X/X3vpXbUDHp9TBJieu2MaLSgWZsj42Jz11RL8kCgwXRt2+US1z3Mpsid4tZp
G/tor658TtfU3AtOZjd8fqQDpy/0d0v79YpfyBnOSVKiQ4W2sfP+H3tnshw5kmXZf+k9WjCoAooW
6UXZPNJoHJ3cQEg6A/M84+v7gBHV5e4RFSFZ68xcpEhEkkbDoKrvvXvPjXv00BOiky7Wml3ipc2N
7EPGrU42fS+ryuTbaTb5M+OzlMLceNXQLGt+9hTnefBuA0r61IDHwqfNnGfmDBUS+BruLMmppRgE
j05XfxTW6L8p/EG8p5FzNw3ou6SeZYoFJq32o6cNJ6Sa5R71H+10lFXFtZsYWGyZswS/GSwA8San
DfWa1E6SLh3TCW9jHQ3OIkK4XwEj04L3KFYhh9AoaVdZ0LEjo/jxLkKTuLcZhnSfUwN1NxZTdN+M
qX0XQ4VBPToJMRzGDDUSWm9x5+IvefU8OZQLUdnFzoD5/KB1Wf+h5U1JXTXkJ1/3gS94XVjexi0P
0aIxS0aRntWIhwhYxSVLJmGtEYviMZwGdnzN9XYJ5AMLEXcnsHTR9B0Xbc4yi8qnsL1FXKSdWidu
abiLCv7YLXtSU6+DFIsXmI8x5oRRlcWDkefDGW+WeagjQB5AHILs3bB6YsEqgB3DcqQCvUQYeK4U
wNGZvc/J78px0ID/+34BZhjrCfD49B4dZVAuRiZRW7bB8rENM2fbTFX3TTGoJwxtDK2bnCG+Ax0O
hfEi9Fqxbu1IOyOoazZth8tnEQoGgwtSXgogDXmyR9hW7CIWE4nLAlTtxtdRrPdKD36z7dH+zYQb
xLjMckHpeq55y2EIM47M6l2egNpIOUW8Ombu32AhCHdNmzFrThLIo4xf8NJZTSteW9orh6ogbW/l
TqF78jgQoEGoDbWqEjIgUNdnxWWw+uEaaboyFnRKvDcTe8XeG5vu+8C4ByuYN0QsGyOAcCAwmoW7
VfPaD457Duuv61u4a2rgnmutmNQLAGsEKpMdB2fVT4a+pAbst0llmpvaEgYbLkpwXJS13wQryBfN
Z2O3zpGL7LbbbqSQXNT+0FzTvqA0FkqwyZKwdMbEwEjSCY2jgcV3p7mpmoCXVunJN4v8xRyE/5ue
NOomU625L6rGvy0bVtyOMHHEvTWEw5U0fOxChU4OW+mBPV2K0nTuBKJOXItV/pJpU/1YJKRvIhWt
2xAFSV9/Q7OAh6arQuMGXmvNTtYhlcAQG1DnZUxf94ZWa3vE7biMW8GXD93iwWfDRZs3Wvk8os3u
/EqHYEQtlKWLAVzSVrRZ/mwJ5W9x34Y7ujbNQvMNeu8V+EqezHAXmZE+M+IjwgwiLTiN0eTCRCnc
V32wg0tv1P2O8Vj60Ju5fHDZHTQzuE76uHG1rn3ULJvhLGt+8uHX0tzjJE6+hxgx+6Vbae2FWIDq
xEQtvDS9iaMC9BNWxiK8N6LQfvQMvbqpyqzdCeFNKDYTX4GDjsR2NKlTFnGS489IMxyBkS6atYMU
4qkNxHjtOL+eGyU7F6tKqAEyF6lzoqbTZy9NfQoDw9/piRndSFxHqzKxYagMreMvnLLv1lGpWSsc
y81ZwIrd93VI0kCEUjRqYVEWeKMOTS9dlPF19OQqvTwMWltKxPimfQ/qKnvjkDcdmWzHR4SH/jYX
ptrE42giolHWMSVCgWSMqN/Q0GaKpwUhc2CvS05iyKp15JvGGrH5dA68HoywlpfrMpApG10e7mF9
O+c2QF6RRom9K3LhXXWCwlexjZ6Sc8l3TkzBvszr6C6bzGljBWD/e7NNduBC1TetIEJiqKbiLDtv
vC1BoTGNC/T9yATmkX2zXwdtUQJrb0CNJwlt9QxEDebiuB5/U2AQGZ3YTXhKeVM2bTMmp6wnZaHv
c4CpRjbtmCwL7Ogq2HkDK79wrVwsAwyya0uv681I+Xhr18xRi7p1n1IwZzuWSG07jQwqFtBss/vc
A0aV96C0xkkhrm+aZqPCTNthJm83Uah6ucgzI9pmWivX6dAHn5YcqpU9IDkPrVHdjQJakVHqAh0y
nX3mg6N8rcrJZY93s0MCLWfn0Vy6pXLJ0fzTkMLv6qxlyyqrG1V7tMfRo3tRxx+cwF3U9qq65Lpb
XRJTK1I2LVtn4h7owUrHrbhJktEjR4nPfSqCOLyzZOU+huFg4650xVNqGg77w2ja7yGY84sqPOfG
iD1tKyCZb/B9dmuOVxHyL2g9QOf644hVat+iol5mOhkm+iCaozON+pXaAZoode7wYeVxtQc4nDyh
I9F20i2atU0TlRDBwvpOdAdVdegZd2nmY47Quuha1gA4I4Hex3Nlu/E7CwRd4zbfcz8lwtLwg7Ng
U/awa+jaHXxFYrjcMnY54xrxo4r1YGuDcSEDpCSQ3htjwkQ8M/w3TyVsxv33//u/MBRZfzv3eMg/
3jJU7/WPc48/fuqPqYeQjCjYymdD0QxN0RlP/TH1AMJIRrbJMBrJqQR3+MPUQ85ep9kiJQT73M9A
FaYejOr0+T/MmV0ajf/a1EP8MpTjb1J4riyd+bUyXP6gn4dyPmY6ByMslAlJPya3VKCvWHsducBv
iamRUxSSR5/jziMJNvJitjXmJBaLjSO1kt6yH6yqHr1S5oblo+jb8SZ1GhYfWyvtI+qTBoCd9Kka
3Cmmrdanz4U3WE9ukDlPeFTs38ZO2A+GgryvsPsfS7q2j6YIaca7Xn+y7QK+FXI+3jtcMk/CN9uX
svWye66reHZk2V2bKAD7gQzthTSgEPkHTP1tTb7LTdCO5TvNfw+9nN0BTBDRsnJ8hHywdDc4uAl4
x5hBSePoqLkkgbC2adxBZWrqpZM5xqYUODGreEpPbHGYaq0U52ZGoQ5sxJudur5/NfPcWU1mJDdJ
j7u36cZmaRkSTjejhU0QsmcmshuOeHisV51DwR2IqnKd1t24RWQbIp33ope0G71x3zt2AtGYVpQG
u5wgHVIyIq/NEWt2FOBdRVFpz+wsVLncBh0fjaL35+uZjpzHqty9GVnekRnQx9RqoCacpaXhW067
unhuc/gFZOekl86LqHNJ6dn5Bg1bDF4oNLVIANSs0oLmacCEwojpHuUBkKhNLwRtxZbGpdbmEXWI
W1u3PpKOm8SYyDn3nLJ6zosRnEDELElQjg7Fp5bLbgaTd0faASXqKZnd5oQf0RjEJ7EdkdN91oro
BsQrkOhnZLHAuUrcatWKEW6DJ3YD/IgHAzMWprHMP8eNHt+WFC/aAiFhdDDNMtkJOx6fWqzT7jpl
8kIWC5Llo24UBL+2UoEK7WVIq4kosu2E3nXLyds4U/XVZwEY11ygV0LX4gx9vy7asHj8aqXWEd1z
SBd0cRln4X/CjUE/yhSPX1c7N4jYilUJhIWj1lpFOUyWGcfS93T89BYdNUgKbGNjaZHbquUUza1F
n9yu6czbfnTsmxJ5GmapdDUHrAPTnymJhQ7+0ostc1yHriiKFa1OekkEZDWM26J6B7+EtkpQTN65
MCwyciLVUbXKfvLqRW/OzD+Tlj/OQ/EI+BdeXmVU27rOsp1XpNU2twa1M9DzXKLOLvctDKC9l4rx
QluiRXvbgRSkKYTLz++a4b22h/Ke01OzjxGfMRRr0N+uYS/qw6IVfudjDs/jbTZCSlN1TjfOcXXC
aVojPjrs9DvLpzilMKzpdXAYJDAT+/IfDWeDpiA3RkrIg4GoXojFhtHioAp+srSae9LmQ/pcN5i9
OflxMSG00VwmWShGRWwAcoFLxTXsY33H6VnfxaizxxsBBYCObcvogzZqORm7jOL0sZ8GKV9ihmQG
L0SJZR0XZP3coVl+qQbbfAUIUb7VNPurrac56bdcVc4n4iICoyYY1wJkbOc/kOemP2ep5B3O+Yaw
RDiA96fA8uh6NvroeugnRfFM5mC/r/Uh5cxZiga1G4BRIodsPdnpdQt2vcabeCUlzr/tishZY7bz
LsGgkLCP9aiKTZlN8eeYzS0LQClkDnhQCOccux7dJUWMcfJzzcTTFAVnjhjiwIi9e0zoQ65jGUgG
owRLZajHdfeBx1lf61YUi6VwUudVh9xJUa5Z/UOUSBuTqj7l1YrmPAVG7RDAong1JJNJm4cfGziH
Ccetwmut1TxdrQ/9Q+VjcM0jlxuFILfZK0tTN18Wgphm9w0wFPoGvQfeyJ+YvRpCMy4BirRdHpnc
tjh2v8dZxvqVh8DfeptxMnJPBl0YAPuHWs+it37CfCCoRbnhkw4Vxw99SC11bfPvqlLf5fWEOTZG
+Ggh2Jz4TnXBS9ljYjoLkxUN6xX3++ut7FPMXP48TlJT2l54JerX2AmDqyqz+Qmz5pgYhxFCH1ve
JTd1+v68lF6F0Y1f1ys6IPwV/C01kTVX4Tn9J9Dk8EgTQJ3rtvXn7iSf5ocpDoqg5WcG5hqxZonH
vJwXOY5mu97psoMIGcfEZaG2uV0jzOOuqxvGjdy6BuhGXTM0mrkv/lIPte8MOQThZ0VNaeV+/1px
/NxJkAnPwz9YlEcwVvMkAl/LCVLkPKMLXU7fjPD6kIO/b8aMMzT+33EKkC+3QSeIgN9QM7FjqEip
CjsF6FRWMszLOSA/6w5cKd4G/phwnlo2A5MMkp6WTN/5q9t2eI9JKUVt3/Emxg4PAPij+enRLeZL
7I9Im3vkj4ov6eesfV8/3dsz7g+MjXvKjcilt8y/jt0+uFajw2SnZBYa8QBiR6WAd/R5EsnVX+c+
j1Cf0rVZQp5h9DjbKJ2aodgXB+JrNlonNk9TD75rkbihvWC+F9/ogtHbl4mFt46p6Wx2UU3s3sz7
MzMBbsbvXxpPCL/bUHG96exwXgYRyDsLFdO5WiNhrr7peYDLT+9YSRYM2VwgJszWNrmRcHG/TlDp
qLHFfs1lYx4+Hw37sY9QjsNicnm8fERY5PAITIerTJdtB06n93eUGGJrN6q5y5Tl7Bo4LfdD32r3
I0mMhCQ5zYK5m3ETF2b04BOxcCVJyrrUltJvEPHSDkt8gTctKv2jLVS5yvPWIN8pAwYRZM2ujft8
39AU39kG1BuGV9VzRlT0FaowgSOyrpZBl40Mc9AWJKjyu7cqip/ombg0FF1SZFyj3U15I2A7CmPn
YE6gkaP7S1lkw8ka0n4J8d7bt31kHyuMSdd6Ev2G5NDwN4kxeZVWIJ4zsGa4rCWPHciOtcWY6mya
I4AxR5Cwoo3hOjZzMjuMAvOiMal1Mab1CsSXgdOzbuRK5E21qRBNr5AYq1OrqXJTEnO06XGtfjeH
JFtzjnNXsdb6hzBl3gswQyz1NiEomk3v7Ha9e0dpWLXrlDzfY8lI77MAQQFL2lePspxSwnPK4l1N
1fRNESp5MkQaovFIdZAoLRFqThErogsDw7nmum7OaUaZfjUCImwWnu46D7/TVyuWi+9KHxUrWx3/
hofAN9b0kclPKHgsXTEkGnO1aECXlmZ4RcuxtIOV6p0Z89Wh7xG0Wch/k0XwPR0b86KyPn0XPpKQ
hVs7uKi54uUdig1rznaNmM15Ydvt5cwoyT1ZYHiBoPHoZgZxfF5eeU92UjZEHkCyDumo9wO5pprR
VrO/MZAr3Rkrqnys4EHkj90CPLR+5JSSsyu1qU6bJicKQ8qBAUzfOoxx1Twm1ht3blS54dfUWTen
tT8NFBI+KZ7xsunq9JN2dHTDYjahCSmk5W96mRkk1MwreN8L1nUosZxTo9Swb9Npql841rIu6cys
FGlSYXKnq3ln6pNQWTtdz75SC5nsrjrD6Nb5MFIvtxRMYIDhNK/yGPpz7Hd6Am+EfiCeYZyuKxU2
DKPRglmcfIGQrvVqwuzvy4yzZw8KayV8/Ok3tdEyuB8EO6LIA75FrEmAz3XGIh3Xw7xlaR1LZMto
WpT1vA2UQ7sYeTXvTI2mkNE6Sb4ObAthCuNj92zKMFALw5Y6p+O0TKLDwMK/CwxIy7X0x5U2Tei7
R8cfiFtWgJEWyu6tdtk4A+VY30PWXZUp4rIFyZrajZlNDnk8dSw6rh0T4mWirPoFl3X62ZYCCXfn
TX26xfzUkHJiy3gbclZ/Nkcw/qvEwcoxo8CMCyaNaZ35dvzZSav5Tri3uU9E09srhs70ZNu+YCYA
QyDcpw2hRjtpgM8taNH3SwsuzHkEuf/Nqn3OCjCpqjUERYd0E98kYjR2khm5bQpxRo9eVuuSEjOk
lktgXrEOtGzoBMQS8IjrA38vs7d+7fim9m6UCtOyXbg0OYSy6HVmOmKvRdHQRD6k/oB7J+0zCH6c
oD0oVEiik2ViY6p+Z/Vko6dJnow3kyFE/qKikicBpJNfXwHXkScHRjttzznbjbY2yjE+KmmBmww0
1FRrUQz5h5v3xksvHOahsJmoiPEgUQwS8hJsFQOleyrZuluHTtuSkadVfOmKUSB9u9aITELwkP+t
6Oho/g7jmJ6veASqhJ4f8qIrQAA3g/cc5OFOnyAj7ITMRbgZhGcPOOc5AzO6rcOWuihxkmXRTB6J
a+5QcwzzqyFcEvmpn4IUO98iVQUxnFbU4qIpo6Da24biZdK8jJS6uiJmNPbx6N+Mw0QvdurViNor
CcSxKx37FVoPaVSoUmiUu0PymTpB+ER+qPU62RbzExJzuiP9Y/HRue48UJIOyBNyTDPSZYh9ynd2
mA7DXiVAO4MAJ86SsWPzieO0hSpaJNkRMkHsrTAmZc/dkDgrm7FEuOLJ6k5Us8Y2yUS1L80UUDiA
In1dMPD89IepsFfeFxG/iNLkGe6BipYcrTgDj1RvuLkCzDTAGJtmO1Cevtjt1N10uDuijV477SoQ
4fgUhS0L3wRmeQVvCi0DtUqHYT3Rk4FpOs37k69KyfGUd2c5hVTj2/QL5+8VI3olN5LOxczRs+Es
GYZbe4i0O0Hc8LtbmsVjlXgG2UYYUq5VNflXjUS8u578vk/eAPs9QhhJ6DXp0EunUnEPgsyMH0co
at/6oWw/p56zlaVc8zzULSFTqckpBHWEObULD27LhYqVnNXS7MZdGajyGBpoEV0DlZZy09RYAMyx
IUZAs34dprC/tzSp3zljrV7qqWOZc2R38MD0XmOWkyUeUkyBfqV2UV/aj5XscsiC1jBT9ir3MsSd
lSxJ/rUvVa3138pCmOve0ZDPScRir05ZJlvQ9uO9E2rhSxUNAl1lKE9MqPyzqTvkYGtmusn6rjmU
bq2vXCPHeh/hRkuipF8a5GNHC04x1rJ1pxez6NtFUbFlM5WrgoNOHMfSM2SOOC2N17YaFLOZCoy8
Y6ruGJj58ClyMV0RypcbkzuBxrKqu42tE3QLXWveyhCOVRAR7oDUNKuE5Ik1I0/3mjSJ8zKkfvhs
pF5xQNURraTXd3R5Q6okkECcGg2fh7rqz7wq0dVESborhjpbBvaoXZwBlqvhpnIlWxlhK2wI9mGm
cPBQWuyzijjUGI4K89I4gFVG9livNeHWpHHLGTAzDhy/69PgWtWwrNDInGTu2YdwVNE9MiIMlwPs
VHRxhP/lnreAA+jc6YQq4jDNp/tcFTbIbl6p2rCopI0lVtuXqCmbE8xVtlG6ZjcFsI8DjbP24CGL
33ii9M469e6l1kL7NmCVfyLvi9O6QB/IgsmRPbXRLqlZt8MMmNIrI3Gt6CbxzXJG8FpBba+0xiIe
JYOqeuV1dNci5qlAhWwuiYszkN+QSIAfK1oaaEb2qCzEOpKkyRpjER3q3IjPYpQeE5s8Ori8fTsf
Vs/FMywSWWoZqH5lMP94UExHEctikaKEaJulnfYl+3aQbPLAT3ZD39j1gsB1692TMt0nHVV313vT
UYs1cbTCDK56r9c7E2zSjhMVDmw9DLN7F2o7uh/wnQ7+9N7s5xSTNibai12nhBg8qPcsDjMCJ9L4
ZBt++YBmCB8v6sT+AcMm59iprryL0mz/m4AbuA4Gyz3HWd21iynR5NnKIghrFRQKGPXjGfOV98Ca
m62UhLa2hixPd6iZ3BOT0tlKijWyR39igH8fwOGdBJkBH0CI3Juv0K6stBGnpXEVQ8usRkEeSYLT
0C5CB9s4ZaZg3TpgCg7PqpZKI+8rmyuVMTOeW9Wg9KgiGDMl6j5la+HRKmbM0IzLi2bBm4Mh8e1L
lQr8hlLGmlWDtTXbTk3taSLe/eqrmLrbcfkJdxaQSjSBX10BNvHhXbHBIVXRWvFY4fq71nnBryGk
jL9swjC+QGVNn0ZL0Vp/9fX0eFa4wqDdxSjiKKHm/lg2DByh2Hn2ZBx4dyqS/p2kSDnFBLG8whUI
H0z6Lq/ADNSaCJd6pdVCe0BRRHe4ot9KQy3amjJoAXBBwXUKcjXw+ZZgwRnRHXzd6c+FE0CS1ZCV
86CX5NnH9UPtKNKgiYxGdI7+oC/EeYTx/U4ABBKAwSakrO2sFXMa1lQwt9s4U9PNMJgstIIp/cqm
nfDgF3L6gKXFI47OlEpNDR+xIw2EMFSmZNfwcMNObxAjmNEbdELwCkyw7uOA54CDDidOGoY7ythm
35kRV62K50AFhRLhvpa0ErsBPcbiS6Sp25S8VTlrMlTPcTlsc2fHwLJqV/Qphffyb0/L75MdzPyY
yf57Q8t/pG8kor79NNf5/Wf+08wC8Z5xsc4c2jQQFljMTP4Y6zgWCH0lDI4vzgy3m42Cf5hZTFK3
+C/ZWpawOX7ZTGIQrn5RSdz/zYuuC/6VrvBHMYT5F8AjADN/dj1ZdJwQeQhyCoUjbah4P890iNBw
y1HJcmUDxBxzXP4cIWh7SpNg5YFEWjyeYVUNBRVCk2Lx7mhRN+96xju6FqoJjG3uAQ2BuejE4wf5
uU34ZjuRk6zJoOghYnuqa70FnFsXpoIjCofWcjCm0xLbTULRObB676xAuNCnxyGN5cos9RosCMNK
OL1hwNG3EIUxZ13njnOMcpvuohw7486vp6j6BF0VqedsYLc7JVMn04vhRbUk7ULGUxidnV502K2j
hhfxVNG8UuiQlUmaiVZQo9xAIXfMz26KaOIoAc9475A2Y99FJuptTnsGhV7kMwk6BBkygkPWqtZf
CaJouk2eVpV9pWyQc2QlzmaHwGCaxln0YkUQk05DnHremXm5pZ+I2sQ/k6ZSEcM1GWZjvmmF7Xtv
2J7LcQ1mI4IjgpncmT4Gs2Ipak1OWE8Ae2vOoGmRU2gv0mCo2ivvuZfcGrC2kepVSZfpabwc2P8V
VojC9wIPp4PTMdMBlDk2QUDbFODVpmdHgMEREhZrPk2ZzfKzpEPUiFeXmwwn0GDeZF59iBfJGX+N
IIi19g1vg+4lZLSuicrbuTXK+xL5QBfXoE1Dzb4WpRiDVwvhTsG5zQOxUhJ+LNONTML6LYojXXtB
iqiqOwRtTvPiQLlmZQ+UNjyhNClxKKfSD5OzY0pO73I2IYzLWAUFq6zZRsmSR862Lk0+onTlDKLF
HZxizErKf9NzgVCFQ/qoU1gCfpz7LErVqXnfT6U2HWqOFM0dL2iLC2fMKFi3Rhk51W2WYHDYAxtv
wpXs+F9+y0C6DAlTTFxjKjw7I4iTiNARiwxpyJ71BoVMC+F2dD6bK3zkohK7jg599qnGNu5GWhmZ
5W3suIFO7FQ1NFpGXF5CCZIFU5T1K7i3ya4GBx3TCU18KD9ubkVHzbVTxb1pR5QdjZ7H/re8VG26
9ZEfTWuEpokgs66S/rxTjpEr3/WWvF2aIgntfRDaFhE4g0qNC+adKninzT//NKRUphd0kDyogoXG
FGCpW2UwvuSMBlDO1hPen1u9RdjbLFAPAFpdVDL17QHErG/aaxjqUnGcT+vxbJadUx+0Kh8rZild
F1mHocqt8iCbEdEClx3LGZtlGPTOngasJBVg7JT94NAgoOgWTHCqamnKfNTPHdJ/UHww3tz8wB2p
mttO64mCr7SOlsxY95bH2K2r4OlDBfOYkg19eA7JIjD2eVwQiCArE4l56Ykif4XPIdPbauTn3ntG
B9Dm8U+Btx6VNW6DJG6Hp9iuYVVsiLsQXbnGCkT600I0OqO6JGJb3pPiB9l9oRCBh99D9NqOWtZD
FLcfNryPaSWBcnJulSxnZ4Kxxh6gLJgzaMgZbY0wXjtBTTHZazZtM81JVBcstLGzlf8R0/uanlTK
qZVQI2tMyYWzWQ7Gx5xCECu4Si2U+HGhh90xCvLEfXVMtEKIxrqgCIkF1JzsTiKN8gHxE2VNKA6p
7L9NNB9IJKuhodT7JPWG4C4ga8uSaHdJ16G1r9P/jBDWFfnwJHkQyGqLRBQDquvcyBUPJZXPeGcP
SkTaqtN5q45tDzkowQ1b8fvQVtGjMq6GTzrHM13RQnsuY8/Pr/Rc7OSx12kQ7uuxNqJTZxfQabgI
1I0m3AnrwFlcA9A2pjHwui5AhrYyAs8ZNnQc7Wxj0jJN3vvR8uJbEvqs8nsrXSpLrdFJcIzjITQ5
GjOiiJcscHE8rTLsfHTQ4ilLXGRYPselD6ZiUXZomqrzT0PFEHii2iWH5Sll7a7yvS8krWQia7Hf
rUyv0atTIBqEltsOlAyVPgwGADorx8Y8gxbNRABtNnD7zQaPgL5SBrSexp4hSk30ygRfi9Pjvw9S
vx+kTGm4mGT/+5MUkUM/Q9z++In/lMdwjiLtD2e26WAAJvHz/5+jYAHPgTH8MwtEJCKVH89Rc9gQ
5yhFoxTJic3p5odzFFAVzOW0/l1+6F8Sx/ysjMGMjADH0OdzGc5kqA4odH70jgNSl9UIyHMxD08d
raNQS3JaMr7z7YeLcvu7Hf3HgJz5OPZfJvWvD7LNLxgdnyatL4nODx583nnX9ZjMLQql+mWSZtck
ny5zjtmmbuJjgZT17z9w1vT88oH44oWOKJhzLPlMP3+zlGGX3/WkJkz4M1aVDSapHU5K9+/9uiAV
LiEfL/BX//KHcrbFsS2Yfdsoon7+0MplO20bLictEAEarhTeakzZ76PASfe5PrablAr0UrXTP+Uc
/XwneUYU1nOp23xfsAry1zuZj4lsgarRwJjyb2RBLJzppXb03yumj+H/+J/5X9zGv/gUF8aAwvSG
5gv/+89fULXIFmuPfA29+N4PPqGor5ZmL/7+Kv75Q4TLrIvH3oJmwgL/84cwZpGi6fCldo2zd6Jz
weGxmrrN/+RTSOqAR+GgXOPt+/HRjxoGZT51OVg3QC4u42xBL835h0+Z7/h/PYbzbZm/C0QAhd0e
OMMv38UoaKpbPU6bxnhiwE9UQX9x+ks6fvz9t5lf1D99jlSK1xkNnlC/lEOkwA54gwJuv+Ue5ejM
jc/kH+6LYf3Vh3DXUYHwaiHg+/mSDZJefVVx941hbuYkSylmnnJ9zgVasc5p6GV6Iv6u0Iicgrp2
kEUED5OPbaGDHrT8+6/858dE4lGcq1S8G7zlc4X4w5Li9mZolwxSF1kQ8oBkZPvmtlgPfpb+w2v9
54vLJzGzskxok6b8VT+oVR4OET8tFrkZjidfi90VIe7RP6xYf/UphonoER8H76/8ZfEIaZ6bXkD2
8TRZ2Opk8C0Ysqe/v2Z/9RmWrUsTXaUwzS+e5w/XTIulDzaTeGezp2tX6AfY13d//xE/L7zzE8+F
4plnxM/OByro59tScvrvU4OV3sI5ssf7Eu2cZjBWTEiqtzFgChZXUYdTxMqa/8F9Erriu7kmTbtf
75NLOT8YHOqhIY4OB0Rt2CV1rT/8/RecOym/vGvS0HWLo6cg/kO3fnnwcCAQdTK/a3LRrcIdxVCU
0ZM904zUgAXpG/MEXcCOl0ZLotl6DDf9+z8he/68rvA30GqBXeLoCOd+WVempk+snOqLOKxJd1do
ZSZjgT6ROVmWhCVNX/p26h+u71/cWlIB2U3R8uKO+crA++HpsU24SPCscL1rxkcTqFcu0FPhlyvM
E88u68+CYdY/vOXWF+fp56WNo4k0DcnKpow/HR3gcdsePBHAgfIYDmsPTSV9Tp/GTsvUbq2cZZ4+
Z8W3lEDvvvnuFeFi6BB6+s2idFYoLkj+XQBcXSbxJYECBOAZ78OqU5i+ezRWpO9pDxVu4IkRYpgu
S/8Vf8pCRToRN+UmTu7a6Rb/3qZCw0Axv/aQ6TjrRKwlbksA9LgElkl3MTMcrq2x6euNHu7iwaMX
e9MYw8ZLGajW8oT/Y+27J00HCviGyY+qulr2FKv+kDKtCtZjsIynA8Eii4DM0yot13PMTDIEzcJT
yalvsXvSRXmhmFr42qty9wnKWZpG61a9AkhYUPHswolapZXPMn/sm40T7PJxRV/cMPylUZ7gnTEn
US2Ib0+g5x1XzK1J34OqkVzF+OApaKSPgbELEOKN8gnPCCT2R9HZC5uZTHrth4dE30SBvyzMu7Yt
lpZz6OMO97a1KKeLrV/ATS8cRDz5bwIFQTs8VhrLZXVoNH9NOx4sh7fCcwyX+gNVwsKyf8PJPlk3
aMamytzg+EC5w+RXbqfiQw6kdjVvcXtnq7XbM3GPSwRPGLb1EuXSc+OWB+FmRM7ElzLEk6WYVcTn
rgB5woCO8Ph22QkWg2FiST3E1qp3XxgmLLi1+wGTqKo1iG/w4M2daXkHcqsEEXbIivA7l86SKi/w
bgKvvhmYtffI+aoz8xodpAp+h1XuP0puvncxpkuv3/flUcyM1/c8P+vx1oT6HXbtIYDN2HRHs7j6
iJSQOBv5HayOpd3det3Wd5s13D+mzLeiNZkftAgWX3DLTO6TCddGj+/D/m2w15r3gqjSgK3Sf/rT
Y96cTHdFFMA4bPvmYMd3frSWydWMNx32O8Z9JBWQ4FS+DmRPVNF7VWVgRG2Gv+iFYPHQCcvmVsdu
QnHnuMSSTbPpEQH2TSH2TkKi+xx+Dswk+3+cncdy3Mi2Rb8IEfBmCle+6IukJghRpOA9kDBf/xY0
6lZ3qOO+cauJqgKQefKcvdcuTGYqC7KEb8Z4JXixrJJ96qjuvLyvzlctnrL0qQCpyUzgMGcBMjti
oo3CCFBGHW1mb4YhvSCCDKTcokXjuEY+H9Ex7RstKDibRhnRaiMkHUi8zkNChpQuolDqa9dcdG9F
BCQV5AyBNB50I+hG2S9a4Q8mjs7BFaV9mRuIJjpRQ5UeZtBGO5NgOObZfi25Mk4btBZqNN+3owiI
ZsSBm88Jkg0p/PPe8Pdjzq/NjyadZpI2alAnWL8VlYAV7FUQvOVmeM8zP1WjEQKNSGBWwpW8Rnm3
KjcAHsbLn6/7L7UQ17UwW9AZ2I49f990G7DS9mJyp+oF2QodLN7exM6am+gZv/5HHfivFwNwtW3u
vyqi3y6md32XNBQRo7WlGzKJYgikQG7C5w+M/Prnr/YvJYvJyQZBCrRhyFrbp/nLpiNBeiXYOW6Q
m14U+30hjuvPF/jnPcNlyQ1TthrdhrP19wtgnO8QhueNC9xR8HIMtmtZVthard+oaZgyAP+PPe2f
X4nZCTW6xRdiHLKxx/76lWTFdJQVgLFbDWAEQE0Ue2uDnfz5e/3zNqE84+hB9i10dkfeqvm//HBy
1zd5yaEbcv9Hpn0oNC+N7tv/4xo6RRCxxQDorN+euxnBISIhrWbYuuFKJvws2mGWxX/cot+pjBSV
lKt8GwoAk1J/46f99bvg2NTNgZMzvnTWMqGCMHM1xXYAeEGsGIB57Kd+RmbKtH2Xlwxf3FVVE0jh
Y/ZfVeY/Sy+uz0lrG0HRXd0cVH/9LHQ86Vg01AvCyg8YbF8SO17dpjAP6tB8/s+/L4Isih/mbDI3
87d7iPqkQw3Dk7K0PIpF0QNmTZbKzyyp2f/5Uv98KPES0aeifWFSwv9OLozT3Bp4kTncJaN5SM0a
n4XMVv3/uAq6Jzxf5Bfov9fOihh40/LtoWQxc7NxquDpDMc/X+RfnnzeUEZ921dRoTH+/Q5pqzPh
hGDJoB/MxEhloj57RfHx56v8yw9mWVvnTKE23Sriv19FxzXbWttVtCEJCjxIoD3+47n/l0vwFfi5
aBvDy3R+uwTxBmQCNSzri2zkMLHsi4kl9H/8Gg4PMb8W67lBg077raUzZSqqpplHjMV+Txro4BrV
OP+vX4SLGIqhWNqWeyb/3p7QFlEqcsqRCYjzfIZVhRjGEfb/ulVwFRRSqqzxJLPibT/nX1a81Ep7
8pw4n6zrZ6IhVPtfVzv+PjNtTrXbGNv8dVL5y9/vFSAwTHJpTLVFfiZNBhW+kqYwZVrtPwqJfzzC
fHoZkK+CJHw7qP+2sDp5URIFQN9oNVhNB7AvoKXw5Ev/8T7+23VoyNL9JT7CpBP9958MCoEg/qxG
ixdNVL9GJO2bskr9MsLb/z8/aKgS8CDy0znco98eNDhig2oQLk1w+BWwEoad3PvzFf7ty6h8FYuW
Hvv577tEN2YLgD2WMIgYvshetYUJtfofF/lHueAo2uZ1ZQcgUN62fzt5d8yHZkvmnbTRoa6jGiQJ
oled1XJ6kwAa/q9fSdE2UictIbid/Hx/vz+dPsVRCiiDq6V3mqPsOzM7JnbyH/fmV7fzb4dsTvPs
q7ycv0qG39vHLQKnXir46eZWLItLoOeHbuB6kTuOY8z9XLiSm3oQV5IZLfMzM2jDGwWp6LGyts9/
/tL/2GEdBeGPTldPw+Cqadt//8t7Nm8w1AzWP+BH5XXpIJ00MSnTpI8/58jb/3yx35saDkuFrdGp
oLHBXf09wkaaYnxtMTsSSXU+vjbSB7XlKkzzAC/8LAbU81bzHwsVd+7X3/3LL84qJdO1BCPAf6Ju
/32TUoTi9L3Gkb8WNufKSYxahfZNSFLQJEUj7YBZ4ZrkaDQNWDjz2FhvOtPOcoHXkUOadaeqh4uB
xYAU16Htx17l6JuAEEgTWZS30YxmsKNosFQshc0v8QZ+LIUhudEAD2X7ZcIEZr1h7n1Ikf6rj8rS
xv1zs5o91tKKDOSPLBnhWTT2QtsQfohprxaCB5ydt6STZgCgxN6Oe43mb/xWYGDDfOpoTXOhrG7m
S8ywf9gpVSOR1pUtsZmejTy2xL3edE1+KzMD8Xad9lF3HDHKcZbfVP+xcFIGxb8sAc4ve4Dzyyqg
TQb2GqarSoZUOJvvnUhawuWXwyAyMoyyv4wHdWrgZdxMICXM/s2boP7yKWC2XC/yGiX3FmbAcnDH
tm4X1W1kS37qyyE/dvTrPaA6xVtTUQtBqJacmb0qtVUAKCsz98xNQHWR94Wj2ej5EH5uLL2AjEHx
5klGhAu8QLiOz0VGVeGDlkqA9iyKciS/Jgss1UQXUlT9pihAxkO0wNx6UxFHfmqqeLgj5CwHBx7j
kz0mF2skCyW/zi1+5WaYkCEz3PdGvUjDeElIpCiM3E8QsvpaashXAu5Wvxy4LncwOYxt3O4lJTZg
q2r6uQWkFOiSrEO5VGzmKgnmhdF2cOMU1uQRb+ecWphPvswBFf+lKC9GXssXAF68ikol+bJhJYEa
RzimK60OBi3C6jsgAMglEL6lyYo+M4oIdBrmd3WXaIdxrNKwjuz1MJJ2dlsYUO8UA/OHlDaFBzis
P0Dq6e9My+6OC8gIf+nr8r5RhHTh9LyFLZKAmcENCVuDxJWtw3ua5Xz2yppmkTU5C0nT63hptKTy
NCMrfXNU4kCaDPVnv+jqU1olzlOO9sAndgHkRkZcUF8nxmaLpfiMNSnkeNggYpmB/S2j89E77XDs
hawdSOfMdyieYQ+JQfEMbZRPpQIhRyE4B1eTqHEWIzV3snG9a3g7/LlKUP+06friqC1J5cOqPM1L
Npw7bShOpYUfVk1zxUWsE/FLOpmXtI111SW83tw86TiVg3yJ25nIyVLSqVyr/lShg0OdMRSw39Zx
l62l2JdOJt/HceGcs0YfjkU2AqRpxXA2Yn31uqQSewmvWoDy3jn0tjER5qHLbsdjvctXxzmNspOc
raj70NGq7IQ9l1eWSX45hD+BLQnVy+i7kNDR09zOdPORv1EdM00Sj46ky49rqfd7R5RTqLI0fKil
Zh3oQmRhmk8ZgViNuRNImbE1ZdJVlK1zhBzEjml2/dW2k/Z72eAaNNRheUTQ219XrM++lNjqvqew
DmjvaxdpqXovTc30iLGzDEA29Ye1wbnYNws5Ma2ivC9jSXcPb/tuBQtMYwnTvuvUjc1rKNbdkufL
uzTSga3jzjxJ5ZgSJyI3/iQbU5iQ6nVrZl15IGzM+IqsJd4pay2ORTMBWCpEHsQLjVPm8JsFgfRJ
osyTnWBROhQ90Ddl2MIcFjOhs5hpO3Q8zUkUMCMMEiVBYetEyyzTtE/jTDz2nQ4V2sE/1yFcDnJA
ih6D7/JkcKpFJh/PQdqOzadjsICQ91GmWQg22LknSLv47iQmYjh+YOUo1rY76fHMJH20cvs74IX+
2jWxcs8t6k6wLQvom7b00auVccgAfJMJTwiPP8Ex3NfR0L1bRtb5jd7Zp1RPzNjnBFD8mJs4+Wms
QlYoADTnWvdWhvEhK1/x8kEzRpNMf3btoSQYNuOwuWk0haAdLX4luBPrXCyLnIyyUo9PxIrgYyJS
sbP2NEKs55RMqENf1WYVsJGzwCix3T1Xc5pdcXC8it4Zw0lSwHGrKl1lpdVh6qbouHkwrDONlOpt
xpj+olhOf+tgEz6sM5lSC32Wm4R+7T2pIY24VR6ZyJuBaYVgC0pXj43xNmEgAA+ZTSt4RT2j5au1
tn5jTpK+DFX5Dt50eUoScokIuNk1Y3Jaa3T13UoakS53sW9Z84WK/Yxq2bPYM9vafNIzeeKpykOq
xAPO0++5Loc2gaf+EpmXstJ9bazORWFf12LtPbPJ97bU74xS3VuMUfF7lXaoDN0zUnIU89oxsoEH
Klransa8eIWoEcaWfWcWuJ6S1pbctJmDFcaPFq9mgI2vOiRtdRJgsmg/zzYAdPtkbtBlptl2AGPg
QcnqR2G0UDkh58l+0/Xfx/lA0qjiKyujIuivQYzW0xAH06hfC7ADAHP1bVMnq7dKzwgPhTcyjKDe
C9vW3stkYcXqSag/lKgaqAxTcI06F5c640S7K0eZLsHdSzzoFph7F18eymscTfspIxdMWIG2WHya
+KhExQPS7wfM1E9zAWiObopFI0VK23DU1r0DbRsqqeUaqfYlRuOqFdPdGIFPJ8slzMwfmtwRXK+T
7JQZAHbVxUF51cWUpQaQypqdSq7WgKd164AJNq8s4wNlMNORuHsSglO0Eu13lAGlJyWV7cMQrPym
qfZ6OweNKn3NmihdZwYiDpWNeUyPxrHqv4AOxK5Tqe+qMv4UffRIhAfNbWUP++NuTVi2KL3copC8
XjLBkKXAOpRKvHU5/lvZkF7NauC1acr3lMSjRSmewPhSV0MsbSzhymh+m/KLVyTsM/buNNaP+Sx5
EQATRlXWK1oPdvC8/YBPhXFu8gtiOje0ID5+qT4bEYo5ZcaGPztBIwBwJu2uiJOPUtX9KoN22mat
O0Agoa+Hr5C5IewOS2N4gK/WXVZiRgDLvBgQbvZRp/pyjpZFbrLzFDcJ7uvlzCMZrMhLK7K+0fNz
kyf1Moz6Aeb+g4pe0cMlS35Ym58GCfQI3g62UJS2Ljys763tBKMuTrmD/71tR8YpSZmTt4SvIUmb
EKLWUymcR+zRZEonRkRUGRlbDoI/GCzdeQH3YSylV09UjZqKG7kFG/g5dTyFcuopufJNwmTiWqz7
+LWbx1kdfsAIYVQWk59mxNIbvIensgE8lZAzvogiTPRpY0JPdw6xBM6oYSBcuVuTsD71VrzUa3Qr
lf7HAgbTbe3+qI4/Ok1glMiT3Rqf9agjZVAwumG3inG+TD+r6h2z68qK/VRh262cfFeuxkmbnghy
mn0F1bhIaTiznJz5B4+syinNquYehvC3sbBva7PA5c1zbWekM89hKr9luXInZgs7jPiZTCWNCPKk
j0ZkPDd282NGeYvpTAXMw68bRzYxYwmexo3h5cBYbk5jVnttN4HBG7QwqdQbEWFfWbuwe11xoniV
c8JT+1aZ2HYG6zNKpWvFj9zN89HM9Ne5wTkIkDVSuQGW5DZreulj+d6KJ3eUygs4PU9DekkQNouU
4AEsvCXtfHl9MRVosDi69MFyJem0JHct3w4znp9RNDLY85qIYVDiklnqxRDwoZ+GGbQ5y7wWcXW3
aBxBxX1bVmBb4KwiJF7bOcT26U2JACAp+XEv0ROmLauwZK1toMrFs9MXUFfnQKkqDwsTiXSyV/U1
YMiBB7IbmPDqDzIpntVWm/f3U/xdyJ2b1S8q1UhXFrznxmMr8uOgclCY5Js8Z8dVdcJsA72YQ+Jq
JAOO6Xcje4wjXqt2Rfw+n8YGQNxcgkcFImFUF33VL7b+OcBJxWEIt2FxFw10EZPczrpl7J0Q3p8q
0Bqr4xn59LwU5ve2+2HHm9WgJQk5msy96K1w6Dgq2MBAKvWjMWSMMXS8OxaW+AOBvz86k5+UL2U2
PAtsrAvehVqy9nlqeBmSeZNDTa7xvFcrmRoqjgewlcWJj5ZYRBQXy1G2bhTaF1wV4ZJ8pxoPDaYh
swYToRb+2mO+HWDcErtV6m0QWc5hBskzEzxlUzOqOAyatjxKlBxk7R1aIhdIWXdZl18ojA6CzkxH
Ttpon7Ol2BIhUfFXdJq5OCL+aem9pdwAc4nXVB8V9YYR/0xVwTg/CpVpAiIU7+A1HlX5ndSBYAEq
UusdoD0wn/27pOFss7j9ggHiM3wPV7AYQgZWnfVQcy4qLbJhLdvPCYToGSX1Sr9rAapuQJ2xvuHm
xWEeNX6SnCnXRtJLPrGZ7JHncy5sNz88U69dvzyp47mYnqppD6XDdab9Oh6yufUNaSKgMXI50m9D
kV1GCVnHPxgluDkhIcb6KPFgy1LudUoU5CaJFvXV1qvQLCoPdMY3FIrnpdJ+6oxcOQ8lHohmb1TJ
Ih/j/VAoz0ZZ4/vtOLVhXEFiIj6JOcM5l/myKCgf6EQpwxKi+SVbVsXdgTuD2j9iYD81RxFbZ6Yt
97QRYsDS6Nnrz65b7vr5IhlAd0R0Uk3I6ankqU1M+gViigWwEnuvPj1Z0YlJks3odCJFcusXT7hB
dSXYQkLw1WNmpMic2t3CYZg1nZATc7dGHNZIWoyImCkaI8SWGyjMe9W1OcvK90Gf3DzGFiYpvs0k
v6bngfJ5vw7fB6dncOwcJpzkww0VNOvjXUK8JIoXauBQ4S3CLHHunWDWrzGim75FtK4M1kMuTF9r
7ob2KORndYM1pr7OSa9zPLjCWdxxLn5FXC3RvEunh4nyIr6f+5cqvw7YPonahZTxA4Mh3QGqbiWI
6fYRiR0owwRc/Ya8zi1nF0n6Xp22ngEUB46YKcKK2bLQYJe7pCYRN9aDFdivajZ+ucgU9RgVYLeq
GoYD8UMXSDhyCR8Mb0iy7DhfPuoV5at1lq2QiQ9CceYxH2v32pjc5FXxI8Czc7KxKwh2zTHga7u1
PXB6czVM4hMUMxV9QflNLk5Fe26W79VEUDhNmzX+aX+LgJ0Z6bVKtxAbD7WNq7AJrutVSXKPxIHU
DKz5WyqfxuhuFoE5hykhfQJbybSbup0ecZy7WLSl0ZVwgggzJAVmO/C/hqX93BfPZudDo3DNHth4
ypLfcx790ulMaSTroS8Q4C4652pjCxni+Ugb0JV0HD85XD52iqF0aAB0u2yLFHLKU6dxvl3EMVNV
L9bMz27CKUjMFR5xqPuD2zDgqXizVab9nyaykDW/QhTczbbk0UCHpEzxYSCEaAS7VXnWnQPv3OyA
X5Zbb9BNAgvNVxjBRPrm+6jtj32aIjrIvwBzeEPdfY34XmNVRvM0t8O9gPfiikZ7NJ3Vw/pC4q9I
khBMwASypMj39Qo/T17ncMTcsRYZbQBCZAwru68681imOjDnGB8IqqHZAlXW+SXoUMo+GjghQtKw
cPbJ8jBE06HWnvXmxeZxUCjgV/UJFtypk7MAjH9IrgocdvOY9BqxFMO9RSWZJCYHM4qCiWNQAshC
vrM5kynPgwHG7mLyrdXe3kv4d431G7FooM2kS16/C+XSxhI8rDwsjfS1X1jbt7geszkZ4kkiMhjJ
os94xx9S62g6YWKRzNxziDbeZGvxFR3kBz4oa/K7NNDrfWm+OROxLyhEOx8kCVFE74P02mNMUtI+
sKQVIIbNzwL3pQUvs71l7BcxIZA3Q36TgesQ5gru1bCuizIiHQrG5kFV/Yw2orIcqVdNizQmwHv6
j7xYDkaLGoimXz8/l82CFS0/9MIJVdBzdgUYsBSuMeh+oT+PKwyXx7rfQnnJ/Y1rwO3jSeg/lBbt
VH0Fnqhau6WILxj3p6baaTm7XD3TnuP3SpCfrV5lXJdqX6Uvln0olCe7ftNY+U0OZRCQTKAD0RO0
fc/IDqtCXOWHru8IeLaVNw6MUb/DVOeu2ZHThmvCQASMJOY7kCPW9II1Gpbxog+QjYkCHMN1DQy6
AJj2tSQJ0ixYh8cIgYthZC6w4aSlMxz0ZrXjCZ00OYgmi6YYLz4bKgEE215NtxFScEHei2qESrY8
OjVBVU4OrMDU2Lzs2H5LBzH5Ws77M8NfS+mHAOII5sp5WTXxINecS2nAR9JwZGpzbKdyNzR3dVkH
avm0qMmxMNf7Ujb9hODrGZO/XtAjnRs3AYyi5M63cso+LCpgKbb8QkKVt1xW+W3UDsp0Qt3n9R1R
A11okL5b96HW3VprhyUIPpi3SveTfo7b56m/m8s3qdhVRRXaavEjTXhQpaE+zQg9FXVyp566Ua78
qNB2tMi/LRMWsNE2wxwxVmU3zxbxvQ64iDZTzkOZ/7QVjjrG9EBhd5Tk2O9QbLLNewWHuaoc/Ekl
b7c4d810FL2ofHjfgWrTVFjwO48I0Qgs5+8cBvlTt2VfTs2D3FAENcvnqsmPohK31Ua20q87U4I+
JVpW3Vr7iMkwjyfCM0uYxJLS8ThkyAtHb4xYX6x+PWL4d9MlU92h+4ql5n5cAqXh93mfAUea4EpU
VCkD0xg9Xg5F+6ylL1FDvbT4w9LeafPsVenDdliGw7KPliyopcUndWgtp++ZRPGPApfI4UCyxBGH
vxcP5SsUJ28iahOEaS9YXidE1eN9n5VU5C26QCclmKWUr+DR/T4CrJOJt1KS2IKM3Sh3cEi+RHNa
qbKt8rISemCW4H2Ws6Q0gWjvENzRG/DzNXbxhfJ/M5uX+2sxby9yEKlHJz1KUUiygZcv2rkv9P3U
0P4gRbFWLs1QkduMqT41piexspMka9AOI91f+Z7AJJqN7YukWGejvxpKT2Cr9dLGWOMKb+KIq/Yk
tmgSri/ppo/yLqMgi9Rknw8Bsdz3jpZ86pJzXzczJSKUITyeNf4GzRq9duFhVdszFdOOspRQGp/i
+FFhK1dxJI5GstPShhAN/SBNRdBTy9T5z3E0w6R/k6kgZibGuDid5KhLb5VM7Kz0Y5qrgyp/Inbx
CmCQEh2JrkG2eCNnmZebMl+PjlNqntVNPGoru2XqDvMgAmGzZk6vTNA9xyLcfAP+VEVQ8c/waNL4
XcJWdzB7DXtY1F7ZJYci7p4zPXpMh8vYrKEaf7ICeZbyzHE4aNKVU5VJ5U0msZDOKOAPZdGFo3gY
2CTkJ5hdRMK4sv1Dphgsh7e+u9UG96445N1LkoNjp/4kou5ctvFzlPcsBrUHWSfIjQlB5vgT2AOK
zoQSqj3VVLfy6hULBd+WEo1Mj3M5DBN3Y6AQW+a3mu4N07vaXxP12MVALMkNrAcUfjFu5p4omdcl
ua2xSUXDWYTpyjYvkJCJTlrQcpuVVtyNw52hra4128eeE0yqWX4Kmm/JH+txuz2YvA1eR8EvNUEo
1KT6WXEeZ+IHspeBCJxq4aD+INUcTxVpF4su6JpvljRcykRxzZKju6G9RvzUFQCK6sO2HmwgVi1q
76q+m0kAdIpb37736goKlSd7fpsAKHQKnBWbxI6WT7N8LWg888pgBSEQj6XMzjqas2I7c1G1YNpi
O+tI5jE8YyJMsYvJMQTy5tBEp4GdLn3Y0OUfluo0KzrRSomf5OtVxptJAASLdR1m1hBw1OcoVbJu
1ZBcGSN15i4aKc00+SJW85ldwiOoHTLXcqbvfJhGUijyyBtbui0IlIGBoYqu3cyufM6hQYMxfTQe
0oaTbEuOqjHvS17wmhUIMg3LtRqAFDvihGI6EJ87OzqQRXZA9XOr8/IpLYk+NBUPSJPfLugGaZzk
zriFVgRJh5jTsYO0EIHO29aofVCZeYC8iynpp0y5y+ZSBnMfHdSU2Mfeec9WnKO5ssfTfRCl8yA7
33Bc3iVrdBcTVNIY5mFTc68EM2w7/KKXnD3lgIhJv5x0T8vSA7Hg4RgtfhvbT5nF2phKAUEfuy3y
qFDtgwme37PiJb5bI3OnK9UzDQ6NzMzsTZhQqxaL0wLYY946RwGOahcmD3f+1UI/qcbJr0VKcMH8
ApbKy63Kk/IWZapDshBoy1H7LmWfhFreOmN9LoqvrorDxZpe50llP9KusZl4LSZrOYkJNusPg+H8
jGfnNSEjpmtk7sm2fdwLoO1x/tiXLJeG/DmZ49egCN82lWBcCKVbmuOW7NY2rUdFQ/DXrapBUjlb
d9SmaCOgh07EuuvyERFx7Nt6eRJivNYD/P2lo+10znVyXAqFlkjtGWaIAUaSxH6NqyNcYC+paaHT
SSPXYkfD/wH2SbBSuPayoO+rPeo9hJG5PTjmW1PeC4hcjnNkwcaQvijBEsUhmINAn8WR9eQj3/ha
LLxyU3+1w3CXJ9Cw1iIAPOHn9B4yPodNiQJAYD/a+iVXTD+fL8pErGkeq9TI889a+khWOrg4od/X
Oj+DLaACKkwGEuXnMlnMAiU/mYuXgcUkUbL3IqJjosxlKMeWm8LwNfmTmfra8crN+ddAWjhneg6S
ZF7Ghnkc11uKIm878Cwz9BolRykeVDJUL376aZTJxtb3Rdz3+KnzkJnLriuHfW0aPokBQKR/iOJ5
1jkymRvmacOwmoe+aQ6Kbob4XC7zglewLvysNe8BQPlS3R3XHvjwrO+0ibTfebgJqdmgcddpbQKF
Xip70rlRWt/q6K81yT2gPs8upS9amTcjf8mcTxjmmUREUmQwztsSJCdq3d7X1ztYAcSGDvX2Bvu6
/L3R2M9yUlwMpfM63va1UE8G7QMc4yEYRb+2KoSyGShPMsaYU0zrFIpcnNNUPeYgbsvpYR6zg568
MN4i67PlpyX7ssAoFqd3aZGe1rG6U7u3FBv4jMsd9Ggo0q35E58luHDQ/p86Adchb/cqrfmJQ3ck
OBkt8LmlH0JlYmpTPYzaEfQgk/VkODKDASc0uHraP2oapQCH/o7ei0LZVEEWZ6eT0Mxr4CoLijyG
/sQmEw5CsyRs52NOgAXpOn5bx4ERg6hSZv0yFsYRJG7gNBrOkThcOSaNhkt+p5sahjeXD3S+iAca
TsloPZuI3zP+IMaTtEWr0DMJpq+nOibjRfldBhrbmsgp5jZYpIFTPqEmY85HGCSdOfqoPMhGcYS7
+JWv/ceYiY/cWTSq6dLaJTOxcXPJZCrXcuCv4/IDy8eDM4/XiU9JqmqBsNjmJKLmtI+Y58z0BiMw
HKURdhYq/rTKi+epXPq7ilyJu6StX2y9DUsF85xVsdWX7RPpf5PXq8O3EZsR+ybWFb2KlmDOtecl
iT+J7rhJSf5l1s2NNsTXvCbU3uj/wnZqiduDXhBYLfVr1igfE0AWD7BgvsnTx0Aj2CSUmMXtqyE3
dhPjtqUz/Ihb3XSjESYAQTm518UOcdCZgMc7k/m/3+rSp6bl9yYxrrsV50/VRI9wJ2y/54f1Jh0V
m+3E867K9Rd1YvFdyAHhsW6VnbNYtFVHmpJkrhdoaNv6kWxh2h9EhP5aINpe/dkAfKbe15jgi+lq
9aAZuxjMg5BNIrxrBQpF1zzJdKy3rtA9qhIWREPjUTGM9zhdduSs3o/EE8drfRw6eZ+QnjJW6jOD
PSZA2k6drSucGctXlPkeTJkfCf2x02jfV2yF+tT+JAjvKY7VG+ywt0aOYECDPvAMWTomXfUMTQV8
oVb8TCXphTjVV3woKE3y5QXS4EvZQc+qRkhma/1upRkDDWWEx56+IOF5WYlOq4gcg/0c3xk2ehYc
CccxmkO0DIcKtQFNcevRHPOzkPr7dCGXgHQZBjZ7xLT1LivX17QuaHgPybMKOp8sZ88RElEeM3GZ
tB6jJsQW8N2e2ntJIQ06c+7lmabRXFEdwI/L53cigM5N3dOBUU8ZLUmQMQekQDfbSi6kHj8g3Knc
RlGRb8sEAs4rQ0c1nHHIdNPk2Sxx9ENecB6fU714rHWsI6PMOLYz9xOcEI8eBfsZigpfGcsnm9wC
kc5kqqj2qe6LjySlcQzoDpXHY52sP5mFfNPbZV9PZOxqzavA7xInGr203HiqtfVpmRmVmWsRuZKZ
n6WIFUdD2gExkvorenUm5UFT8FfZ+R1JgjdRJJdpiL+XU+dq03zuaH8SPHOAbNeE2jiGkUoroB0P
E8Eq/TqSTalcGzX+Sd/Vh1l2AAdw6KGsuHRBmcnjqu0HSoqSQicZJVqB8jVntus0JMbEzQNkfldp
2F+VdNd19iFjUltK81HK1T1CRR9DqebGMFDB3RGHZJ8laXxPC/OltRk+qLh1aBXSReMQh2PyblFB
wMKV6EnTSZaa/DuTMS3g/EU5JrR9bOgvM1lqNgDNbfjD1EfOH1c1gr6UUCX/aFPtlk/7QcTBjAOL
KAoW7cQtAMBV5kV01L5r7NO/uEhi2JUlnnhbvTON4blK6sMsyocsp5NClRnj3hoV6b5ov1J8RcIg
3z61cwCYRpBE1YO9FHesTHs1HZEDaW8bcFiqrduYS/uufrLWN6O+OfL4LMtS2DTRN1uKw9qwHif1
HnXqNdYWQoeIJ2DSB8wZ2UARILTz1sV6aLUcpm15IOv5WJtNjAKBobHdHK1l2RdD7TmQzch/UrTV
J8jBHwCtRNSBpIPsVAnPWKods3Zkf9f9ITfPcfqhbm06qT1qJgNu5bl3Pqql2KkDyhCGD0miBdZC
gcXLWEUIyR1mZg6fh2aJ/ghuxx+Z7NXOq8x4uKNnQBOa53nBm6IfyQK7gNN29Ur1e3ZR6DE7GfGC
HH2VoxPOhR62mrQrRyqRFvqfZXpI82kaCeQ79MFzOnfb2ahml6Te56b9JBbwO5hTJLqLfeysi2x9
Z5LoOQNDaAJO0H/RWVt4sZuf1I6HTnlRy2rfctGeiLwsCTZ5dFeOWNe+59Wt6RHtLfq7Np+XkVvb
MmdAxpkT0JdkDB0nSmgCJ3OUU2wt4YJHcyqe00qnetboEVi+yuhlIJURjY0bgTrJMBwxYdo3hGoD
7R0f1YFtiwDuuZiPzpJsMXqeIpWc2rr/4+g8lhu3tij6RahCDlMiEMxJpCROUK2EnDO+3oseuN4r
u9tukcC95+yIkKBzyKG0TWVv5p8miHpbwgIv6FCoFsgu0kJ8PmudUg4rgh/jVTaCk5TMaNRkliWX
O1Nu0coej/WqGTnA8ZfNxarsvvXhjvLC6/XbC2rqzYbKUXqMNGtvkXmniIK9WNGuYe4vzdwLCw78
/ruW6CHWnDbjVy/fBjxPKEo/co8XMlmADGHX6gBmuUOnpmMMlcIvKY2ukja6RZzs46U+5EvkahN3
fRNsCit3TZKv5/iPmppkrC760HwLYbsqx1fHegKVS5kY0BSi0p2JP7JaUnSJFFlUyhpdvjMZN7Xh
e+DeNmODTFksq8O4sqR8oyZo7HiLjTRjSf/XR++5OW0oBeW0X1y5Qnz4mlpm7sgWGHxgRFUJQkUW
iQpgj0xsG0ayswwcq/P85AhzuMH3dRvuRShqRHOh8oFITRjfByOB6iOrVAy9qTUedTL9I+0xYobt
trPykKgB5HTcijAMbSKSkZ94HYyVnF+k8U9HrxKyykzJri7sl7bBag9WCvM930QmLWrqV1lZ+sUc
kGqZu5n2FkBWj9daCO2pOBBoDxb7EtrPs00aOtFdsnSfhOIRNOKX1NVeXOqko5dIaYe+BryU3ovl
5Vm07qSVvejv0Sf67G8U5O+s283JBDVFy8UqGgMOC1C1JKVsh0SvTFuBx2QErRJ4hup+T0mgTViJ
g/4aJYfCkt9eF7pEF7Jxw2XaFWR7zYpkZzDjlGOtEiXHo/u6DXtgtWZl5BRa6IxfVInc+yKxJ2P8
S1RqYvR6a8KF8KQTT45g0qLSFvl9/cmj/kgR41V8tTEk91jHN71VHsE081qCbmsR3tCA/K6a+s9s
PQwEBKs0xlwL1R7JjX3910EYdlXox90+wVyNa26x/JQth4g4zGD1TG7HPsKS2ok+0CXRU1zUIzXH
J53GQetDru/68pEPIg8a7JSKf/tXgxoxt7p2NkrJBS3h/IozuwML7UTg7XM3fS+CW1vuJP+T5kOk
ewOECpQt5O98lrjZjZwMVF4/JAAoahjn2pHwCcozORWVYrC1r3z+yEBP2l/R3JPCAg4g0ci5V4Z1
ELi8S1m2SdpvVbVRNiJCX83shPp8lwmzQvS1aDei5FdStgvUZ5sza65z2LpYj9Zj+JgI0JFQ7ZZ2
qLm9eDOVrylB4YDZ5SiMg98aT5QO4uDIGW2BVr8J5QVlZ/ZhFveOC1MoSNo2TxoLpVb68kQ3xk7J
172wBTxfZbpbJhXL4FodqJI051OXvjF5UXGxODzAgQHF/RSaix7/ldOl1tZ1uaa8kBj+l6E2X9WZ
bWDibX8EJXPadz1fGyJNsuhSvk3qmSfc3Oa06oZ1puzHAuCyeiONMMkvKATIILal8TFWNqNdof3E
MTvRXqtZJ4SCIDGC199rcs5MIn5ecqF6pwX3Rtv0gpuZDgF+cv3J9ioSkhDUFA+3nhUTDVc+snJN
2SjNLy7CsMLc4NltYYLNVY5KTRBgOBu3CO7L9GdI7nSu2KmM+phpziTdCrSPKKwM4zA38L8fmVbb
4ujKJbJmuvEe3bQWmnufUoIIfGAelvFQSLsq/ye2xMzTPQTDL0fv2kD6C0tCwa35PsVr0vcP+RBu
dOE85PReUKoVqmdgVO4aO3gL8eYrTmad+ykBsfe5PKHZlZjJal3oz0kd18gCV125jUApMn5RBzYk
QOgknWZbSmiPKLLTizR9IA7q2k0f3axlxasVzofmi5y9Idlrw7onwSWQPALFguGkl/dGXnNdlqPb
lSm/1MujDT17CW9PB2T/Ub0X6S3QOFm/WXI2OtQZ6pIA9Z3iBwJZcaAub2165kkxMBxYygnQOak8
/lxaEngZi47G3DZ6IdEFSXkwGgB05N7NTszfZf501Pik5W+fAqTDWpy16kjyJvLP3IvkTTJuOjIV
p7MUxNt5dmt1DZEycIlHA50uP0g1Y8NXsOjLVgIGTRlw/LYMtpyh8JvGncKXbjH8p+28glyHDiXH
ASkV+dh0L69EPqtkJ3F/fPdcMuFWKbh6j5N5FwbipBwURtFJQAGWEYDOi1NR0566Su9OjT8KOHqL
QztfFNAvXFVI1pbHJLjB61gbARvywwBFLXZrbdx3Vu8M/8Llh27SOPqDOkEM7b6C3C3QR8IaPsbl
PLc+qZarSaVDXYWuX5zxde5VVHBaHFzMhajP5dCJZsRtaEZCZn1xgnV405rdMD8V4X1ESVOqv8qy
QcrRxF5huAVm6tl0TKawNqRcYaOgrkANGPFx8ICk5lkKd1J5y3vyD/RjPH8nxb6R9/kUsCwcRBUi
+ZtMb7Kfvs3olo2eDDtDw4V+Mq1HmHlC5OjApONfyvv/CgS9Wf1aEH1dumr9PkcOxaBl4VOPyI4a
tx1hxDMit5RRqVtZ82E2HvFImwMnoVcMt7jfj+q20P5l7adReUN4SpNPTfHigIXb1Ywb7RoYpJr8
38yTqa75R+Xi6Cll1OnGMjco9rMhJ6Z7m0T7YeBVpwoNucIifYzlgcxBWw1sxDqzuSmRY+OF4C9b
lGdPQC9ZD60rJyvQnGJ5FCY9UOK3OH8a7W7WDlSitvppnn/G6KsT6ZGVbMJASou+VhvhWYQuO3dy
cT9Q8FSIT/BwPbMVk0iJ1QsB4fzTTtQpEOwusvTfhnhX9z7JaGrCVgSMAVo1NLbB8bdkZyCtYdn3
Ku4EKOXvpOuAUu3lE2fHS7TDxDwQwuwCWRkipUTftGI6DdLAXjjl4SOvPqoIXBm2ZsiXY1J6dYs3
BcyQA9oKn5H8RThbkR21/2+jXQpPat0t5W1REQi74PIrIdosEf7g/NosHyGkFFFuezmOnDC5BKz8
MWbefPhqWc1CJ802c3LQQ5/WpLwsvKH/mHmup+Azo8RF/ImVf3mNnoNNrQ3fu+rTgJCxLtPLtgKy
i+6HjKWN3K6nkKCxd0Em4UEWbUH3eezQrjuTck+RcTYqP8XAB1K+RT8Q5O01mcatORQeV3I77PPy
ixHI0bR/S/qhQqwiLsq/EyzHQCUrMN8m5HQu/aWmhqawnEA7TbrswSSivucOjrq3KDU8aUKmOX+G
w6c2DO60TE6XBU6CVr5V8LLSgb0I+255Kzi4ZpA+BsBM8hKrRn0FNzg+rNBggJDd0KTnFS2nwRLV
FOgTNTetjhVacHQrWemP10yXT9AWpXAqNE8gm1RS7jrZU4Z6gLFQPgzxO+E5zHRAVAK94UoGd+7w
h7sdNBV6fAMJEGlwtBvpud+meGLOVnJXg5Pe3VBmUJeiSHe9dcxuVyNpgRIaOC45FOH3RYRLLs3s
apzuk0bzCov4lZ7r5E/iqwHQscNsJ7c3lN4IFG5dZqO3XS+TtarHiSBX7Y8PL0pOKpJ9yj+osWWi
+uS/G9MvBOdY2VZwDPJLYN1F5dJpG0k6jvq5qd7z0QlNL8w/1OXQ0H4uu/HiTITx4lKgBxjTGfqN
ci+EMJWKLYfQ7VzOPtkylXEvqk/qx1ehRRBlodPWcaIzp5Urp0eG0nEHSwjRImM7dPSCNZuk+xOG
f1N4qQDPKe6hqsBu495WVXfQXNQ+6UhJA2RfAkssOjOhNbFLiHisvau9tKr7yCNuc7W0Erq0vxYy
eDAvPE7or2q+xWYjMEnjazimM2Au1Sulje1xVQx3USAOnhT900vkGgBrvwiHS4EBIRaJvjdVP+/W
Iu4biRHsV0S8lz17gyhZeLnlSxr/WTDfkUZ1dLczq3cdCEWkccapTVdgAWMgxFYLBKNmCNan1BmF
dSG9zeUnPS523CC8Tk5Bojg9FLQU8Bs4ziNuDXJg4lsXfcjvWeuRur2KUm5gme43J0nfKpJrqQ1f
8tsw/+uybYM0DrwnUolxsY5KdV60nzkhH+Zg6l8vS1R7HucvCHU7mmkv29BPhT8ofN0TUKjC/IjJ
V4hYOGl1qG0VWMm0XyIIFHTypp92Igr9RNmhQrCmv6KDCBXYZGsXGi0QxEMcJzZINSIyh12HWKCZ
bkLVr8H9SVbKqI0R0GOGzVFA0Ew2qUxWcq88UJPFkS8gsZvAp0n/pdMNjqehgJR+CY6tmTpg/R5K
nzn7KxqKHv3NmP7lzdfSCo5kfCWcUTIkLzhyLxBmNIA0HdSKWNaR649pgceCXNXO6eSfiYQwLZe9
JHmO4Co13YKcTiK2RsUdEz+p38y+44nZSRW35sgEQxoO59P4joNgVl1xeQcWWIPQ8+xBeRbKJQKt
q329furLUbDAeVeF8ClJrkyldsHslaR+l2xjkRejACyq1k39L01OUnycVW8Z6VYePvEnIFTCZ5S4
VgcmwEKHbSyqQLYnuyb4NmCK74qDKP+U6PT7ZN+DftITBv0+8xi0OtRXeiyDv4S5T0ozz1A9ozor
6KKa6R/Hhs5v1twx5GwnfKd0wL2W9y7x+/Ieh+7cI6dVHmbxKbPUIteL6jdD+pOrc2sdaXFfEbft
lbXN2toiI5ffA/AObAgwfBnD5UVP7Mzi/0HoFvxrquOY/mKidlL0ycuxlDhDP1Vhr8Yl3bK8VD2G
QcrcOCyzmHAu+uPpL8UtVJgPOnnBC3U++ri5K9N3Hl0N4ws9wcoKLuYnHiM99Ors2Cy/IZ3QLMEd
9pfimSForbpHGHF986dg6bfoECcR2hG4wgn8vFGigiZx0rzhWvEENE6NAKTX7LrcYhRaJbGzaI7e
/qmtl/UbSf5oFy4RCwVheywMZzpqqD1f6k2JYC0ylUOu+pYvQ9tNHI0BKwKQRZjv4plzcfyRls1C
/MS8T9Jjw4aTraLQtMf4N4l4ZP/K4rtCwmIs0iZVf83lGX1rqCNk6kKVZ2QRQp4ne7VbY1Zzm9dj
/Y7c06QKu3JktiUTMWXe3ZLhOSAmUi3UXWvJPMzzKZ4cXfc0GpCMYB2nnojUOR7XHCuS+Ad1kgmH
QNjWgj0NN9aQAZa6WY49PUB1RuxVi6Um8vu6WltJ7CbBbOv4OtgOJOlXDw8Gv4bccbhrVLsnXa9X
de6b81oP3ykhUgChC0N1dY57/lOco2rqWcszqxII6x812g0SWWaBIzKVxJkTD1Be0XCIKl/kB0rT
XWq41nJQ9Ld+3FnVWQx3AWRG8NCuKOe68UOnMXC8Z5REabNXRCxdsLT/VBRRJtI4faLcJr3VPxSk
JfozGn5KxSbZjKy34BAicJXQUz/YR/pX+ppvUitYE/rOgASuh8JAfEr6b1KxCEPR2NrwMKqfRntT
kk3fhLbebyteS3ldBDdtOUadbyUgvAcJSiBQGUNeX7HC3Xszhn9J/K9EFDe82sw8raTr5E8ObF55
SGSD/PhsozUbMeJYdyXTJnx0xHI7EYe/agH6tA2X+KLjN6EuAyFgymHK0zGXG/ZVWp1my+nbKync
q3p6LtxPfHoiB3VKTSolY0jUIGP1GyveEPylAOvyAKy2DYLOU3GR8zxZkZdWF4SpILp6vlviYyC8
R+WnMNB3u1PTW5RjkiqeQwb9cBNFdI5ritrHiXOlcRqV6p2zqR4HySXrM84u7XyFEhvintfqN0Vc
N1CLNL98TRyQyRB7QesziWuU1rX7ufuV8MQ13O4NL83SA0v9ex2A5Pc4ZQygVz8oeOTe5uOrX6An
i23+NKIvOhW2Ot2FQKzKy3YABWGXxrlgecEEtqpqGHUuKKQYjSeY+7oH76NGjeo8r0K2y6ME64uq
Pen/CQFqmm6T5L//D213yXyLKP9Sga+dnFi0ljOXKGbOmz9zfqXZpaih2dWTh6pgZDr2oIKE1ZkR
bSxc/5DF0jfpxqiKDhifldy3ynMrnAaOaWFHiAG42F5umSlQ+2oc91jWd1OwjbUt/UDjj2ys+up3
kelo6lKyw4HmAM9ZLXUUwOljhpWIfpb5x0AU0DNM5vVeVhCkTj4iD8zLEKm8sjyV67Y8G2yYifYT
glWLiWSLjzk9p+1tLOhWQg7pB8qlsFBBWBd6S1dConGNMGChcx3oJcIc7wwTStNX/gjCBqxmzZ+i
//bhh7bctHDgT0/C4mvFA9UQIrIiWpFWq/AQ5nYM/I4LjI7yg/SAXUp5+fptyLeFgoXNZ8AqgGIX
UqHIPfX3xVcoZowfF8PGghZoFedvqe7Klq2mO4iEUYPiJy7oQ2sPi3GJlk0aHirzkfXbkvFRcLro
s2ZTzicSR5WVeMb5xXNhnuEpadeQs/Uc0ADUHwfhz1CO8UMIcNRgc2qQxUCFJiriMyjzquWuOSbI
hqfRxX3GYmW2XHergpoGKhnh4sq3FrC8S2IbG7fAWRL61gVyHzORKKwYwczGh0i1EeRi5+cXtPKj
ym+l+HL14W5wO+GTzMdkWEcENhY0Vs48NAuBBpcCcQH3pB4dhBDh9m+tueG0C/FjT8XEPeNKujvD
KFa3IDVxIGHP/6cqt2paz/AEmAJVgGvsSiinUAmK4y4seS9QJa3mQ2K+9ZAlAVY55rr6jnpH0Rnd
niWWqGpG0Pknpt6SsYH4bbZWLFTdlDUoR4rqyiMu1264DB2UjHDoU45Apymu8HTCpPmCxRoCJy15
cbQhu2IVzfvIeCbKv0h9b6kEEa7W+CVXPjgucQArWE2rJydVxR/MLDs0T0m+RV0AwGRDAwD4Ibz1
2npHLCguDNvqTyosmRbTYLsKMPpoKSEdHXebfLPgv+NqA4Ax9HTPafyNb8Yr0jGyDs3yWsDuFG/F
RbkRuU0IJmNi19CkgVtP2uWRF2Q/pexh3GXUltCOb42bgfBnfDm1v8XhUHfHEgYwqH8VGaMgAClL
uAh7rCASXofqg0hKxtZc/eHjWve8Trr5XQlusky2SUN1UF64RIgrWKTd2N8Tch5Rwdjo+moQws/2
X9qc4/w4padi+VIRNygwXfRqQLgCrhg7rb68sqlnbuMETgily7Br0agAfShYDM+VeqV5mIPOl7Vt
1brBTE4nbO7gh9V5iL6GNORuo12O4MMEGbL5amscf7TUx7UxmHuaXQgQyM9BOK9GiMbIHD0aqTqF
aT3/U6ddTf1ixqdlfdYzQWsmevptntLT8UEdlpuPRxT0osmNsYl558rRb015b4znNFlPiEYyCZ9+
8Cj4I1jZUYgPr81H3ZgDXTUOHWyzhHlGO6k/NMig3ryIA+52Ee/QLteNVVDxxu1TGApxQ6kUg5WJ
p+kySmf2uSo9x7i4gNFtnQ1KPtJdYtJiQcan1Y22YL3Jk49Nq9C/S6Zw7uTFFTgSK4wdPbwA9e21
QlrGo+SUQZaZ13/y6CJMk9nAZw75vm1dkf/tcP8kuV2pxMlNPrmkTc7PxoYQOnGFJjh9Z2gS4W2D
/295l/evV2D6JK4LbrH2hf5X0GStdqFVr6OiIpr+5bjUh6pHDc51g8qvRdl9H6a3WRk9K5NRX9mp
5iYqGongRxy+NO0tNy46qlVkb8xLYGPNu8E/rc9QJANyCujRxekpN5nq7aJTnV5Va1qJPAGtRRuU
ThXRSJL4aVR/63H+L2j2WnbLpoMOzNxw/jEtfqJd0dTfuJvh9DxT3WXMQ60P2j2ILolaRfhH+iVj
A27oEPjsECznRearJDMD3CPYScOf+mPMJ0n3dNltc/wLfCq/1q82J3RgpOsExfF8YfhTAFvUN73Z
tylP+1ofoPFPeuNLyohj2u0KeSPzVz95YYKhDwl32aS+VdFKvjRvaJLS2JljxeFGnCptlbRcf02M
m5azfLaT4l+X7F6DSJQzr4/SqpC3Y/JMCtIz0CRzjqnbWX1IYN4vpduWP17L2KapGxEV3KZAvmuW
AIL76aPrNppiW9oefigYvszsXJCfSopDntxS8yRVD8g7hLK0SY7ijcODyF+x5SvYWXS6DFe53EiD
B31UZYprDmcAbsXc8REHMZka1wbRa4Txdem2hngWxOPArY/wB+7GBK2T0+9RwkyBUgzleFgdxrB2
9WSwo/6kt8cUkF1qT3F/mGOOUoCGPPkWX2fSHuyo61537KqLySne6CbTDIKPAov0ci+0T1mrAN1S
9JxEHaTvUkKrj/4NUYle7DNcNiZ6OOwUEIe7EAMs4QimJ46Prj/gt1+1BSTMR0WxZsipp2p8tRdB
ORPwgngPmkI968OFONqQKUGWb+pHrd2X8Z8crOTaHdhhymuUvb2IWTJSOT/VkJQaNyq/YinwC02E
XX6vp0dUXMfgqsvMJSyQm66+zcRMk4xs9at+xI68WiKMDatlYBmGpBZQD6OAGs8BgHbhLj1EJtqC
bBOAvpqXVNoJ82EkENa6t6rqVf2pa1rAX4b+n8QEdpG8rPjNROXQaeBewP+o4feJMjmWObrSUtkJ
DstAZXU2SzSQBOwyHtaqYcvkHVNXOfvwwlieMj4Hzo7sbIzXRHJm8Ryrp0ra9+T+UmJTNFjb3VxB
zpjYZmcnyieqaPJ06qF2hl+iIXJAX0aaHmW4CqRT8ehL1buM8bAONi3dm8zWEbEFTRvT8/uma665
UMEK5Rl/WJw683zRih/86QSdUDDIF2ajqJerE7R/XUYIyx956cnmOmBG4nxuuTZezp1jIX2Rz4Dv
Muz3TX0YfhZpXln6slUrwi5evt8Hf8enzxmBOj8NuokCtQR+b/zvJkh2/Ik+hedf474J7pG1E/mC
uC0ifdUlf9XriOItb5LfvHzyocILF+GzA4ZLezqXYNhJEi/zvfw7lzCy3ERoRxV0nSJk8534Mfz1
sF1QDLiWQB62Bm+YCpp2KS0OH44rvFDCP55M0qiMGX7Vk2rf0q8CgGUj7+p6LfLStXhWS9nHw5di
fkw05HIvKHS/BL8MIgGAh5bbSunXKZpGByX2LHD7ATyHBCT0Q+0rI+vT3ai+lVZ3Yk5p8I0JKGL8
x9tGooWi/sE51PnOLJA6INLgTd0BXFm0qnaf6EbY1+jwLcD9yu1sUBpqZ/jSUhmlNuBqdi8VzxCv
Bj9IYqBUPPU94DQZSBk34eDCPciPqO12lvWUsnuTigBsidfSHjwfo+hUsW8LOfHnzBuR2buNeIop
Upyq3x7BgOQoxiYpUcajZEBVmA1cmcsj0R/JdF6CD6vxinwbto8uYXwsL1EHCJtuXxlCSfUUoSeK
Glig6/YddsNE2zfGtqIfqVVuTUpXmcLCIt4MuOPkoURv+KhNEZL92AqU2ounakE/dUUaYDU4Xs+B
5vWvPUM+K/9PvHsxfps4mkyd/WOiqXpewwmaJFKXbEXIbll532PjIYPGzRIoET8zldrJuxgeLSw3
df3bLLuATwCcINiRLcDv0k0OHo34LOZPQDhqyIPAj5NrhEcuHz4M+JkAuYv+MNEpIiHGSskFS7C4
mD6F8CLXR7V+mNMlnb3K3IzHJD+wwBAPMsbewv1U/hVoqcp0g5cRlHPMHXm55IREqr0r4t6RoSS3
0FsZ5a13dGeK7i/6uiuv6uTmEsu+OylQBS3AMzLLcviXo0gJi5tQQzMDResnaCqgygGKY1tMvzOq
mulCmoI8bdT+beyfcoEK5h+BYUHmKyDXYX0fNTKR5MXmonA1td3o6nnS30RCIETrX5liSrimOcPE
5Goz8DV+F1v9sNjqrOaPLOlVZd6z6piqyGY2yvSTB/7LmKLNuiPF/jz9WvjucsSg/Bfw2mjUndLp
y9lcpVsZn3QafqG8yBkjdARGa8ZfwUL0PV6VDLl74Sc4f5R2U0RfqGBj45q+1ps1YQWBepwYrPmA
k+SvGb7QV5Et/sI5w/wwES4CahQZXjWxf+MvxSs6ZKfCfBPHS8BnmyPiV5Hiu+hYYXdgeMhoGz38
L0HsWtqhg5pLwJQbGw2cLT87VtMI28NQdLZAFEiUnWNU/lJLlNCHKdpy7s7kpI1UL/Ibr0a4w/YX
V1+C8a1BYiMYhOpXOa7beB3Fdh3bauLL6m1eGBw79ANvaozd1+s/qwRE/TyhIe5Qloivm613cT+M
4aUO2Xo2s/KjpPirULICgKMfYUHss1sbHYaeI4SQwuAGhqEa9cosrznqnArrl5fHPk7HqT0PXeBY
1KDrCrb9P7RQ63asUHG15MZZfsN1OQD1L+nVfEnU26f68ko9lfoF21ILkAJfByp3+E/TPypihyjL
RHoZoBuC7GcAVxhgUqaonD9NJ4q37jee9kXj5ahrhs8w/RwZOer4LBiwqBOB9rPMz4fBgsAB6bO5
yiGk8KO9ZQl65L2h85Kyc3L5qb0niPt+egpC6XMFMMyLHCrdmqWZhJEm+JVBkQy7U476wvPtNzp5
FN78FS++HDHiL0/yVAR4+3H6UvV7RJDlHDyFBKuIcRKEvTk9GubYeR0PrqB5xFXHOEXU21LuwEhn
1W/5QZTvePweiCuRmV2zcTeqn3mykeaPgOyRVj2EkpMgj36tNXY/YglCOWY+SoSU9ellws7/2s+6
oPsaBRgEltzf6CVEEwO8nfpZ7C76QdWPs7JNjY88g1jw0XMjV1DuYLRBcepowIVhUmdHAExGU77w
XpqYpYVHAUtqcNsvprvwvOrFQMmKietmIxgYC0AF3tPmTTUA4f4tGfEPwZ+S70VtpyJMwA49oCKM
7njClOkhK7siYxblEYjd1zLdNL4aHTRejFT3zNfX+aOU+/aFx7U7XJRZdFWwgckMLhMTTgqxOIfX
qb5VqcYA+88khapcv2T3LTt3v0Vigvk3D4tVH24n5SmNBmJjR/8SETWTsdLNpwTzYpl9RMVXYl20
cqt+hJ1tNe+v9guiJemMlIEDpBwpOSJDmc+TwbKZKGEQVqF+FWkzbGt0WhkXNJtxIO/GIdoOA3Ax
Z21f2hKCxJey/uVXpArZ6UV/VjwhPQflo0RvOasX+k+ZvWZbLty82Am4s0htUG35S5Z9iTWObocU
+W8hnNgbc1TaAn619rsm2hFGtmAuQMQH1XCy+ms77pr22Om7xPogf8l4dtElW8R1Y1AHg46LiKWx
c/ox92iWJPxwt4h7afiphWuZuLG852NFgd3Paxwfq+af8OI/BrSzAH9Amz0PgollTYsds/7OA1cf
mXDCX2FyR/UH8DgLPI0AB0Vi52LDiaTvqrZWOpKbHgBC/Uhlu47AFe4ZVwTScw8DgXRQCwLB7rOC
hqZ6GML7QMRCFl7N9oxNDCBSG96aiZifR2oYAJwsEL0/oWyQRlIacMGFlhPyb0Ym+DoDiQ/Ek6L8
M9pbQYmGkB2G9EA02IhzPAu2Sv2Ho1MXv8zZUafAw+El954kWA6GPb7Jn6k/xWSWDY+hQphqvU2M
ZYL8jOVqrWeXGaNdhyo34o+iyKVNqRx02WhXL7kiPKaV4OZxxHBdkq8nyvcu8F/ZUKReLh8zWGaL
brFnei33xeTRo4CY+iSTKUPJdLN9tdFDThjpLlKP8EZ4+L7qtOJVgybWTGeRzmyAunoo+8MYOVO+
TStH0N0Q76+4w2uols8WIDM175F2M/s/Qh0q4zyVN+SJHAZ1vudKbhJeY3duGJ/Pfc3vgWkl3Yf2
VV1CFFz7RbSvec/bPHci+aqiLV+S8XURVZE/d7eiu6FXd+RiX9ebjloQm3OoUp9mdg8jtppVJvm4
GNCG5MZ1mC6A+OZCW+s1lw9cUeOnLqPaeyeCyq5vUMxQGlCYMXdYaeMqM5faftnNOx/RkyqBSl6H
8iY98/Ta9YPdvVOuNYp8qrul/pRM7tZ+WmOvdyULKbuzoLKP4xsKopKfFygHfhx9r3nT2M0iXrUW
oXaKm1VGXZ6RelRYyg7rHQ/2p74XrXVRn3pk83F4C/pNIDmFscu67kxkmRODGMWhcaZOZzt3+GpW
rQwxvMaqXasAUov30uXPj8YIkVpf8TKLGWOPlzZENK+q3o3vgznchpJXEDxggV1LjnKyIXcuGH7J
fWibweljdIMhDN9BWC5aT7hYfhX7yzRBv+607Csl8CSbfkvtTNkp0kcbisFEQNMRO+bSqQwbcU6j
z2D+6JCwcyB9xNFvoyIyJWmx9qrWWazJqStrLTD6UfOi3szXVYnFN3WHnMFFhNhhFMRPXyKxwQwL
450PbyGJk48oRhOrqgSUXVAfsRwLSGbRh02VraO2abT3mdyOAWWvZf1OxXaBxTCDn1H8kOXZDdXE
0ftPFuW5UvEXIi8hHSpCi6ECQmUx52qyFTR3uOu5PePjjrY4hABtq8zhcq9IsEPxK4Hmm19N6Y7L
F3C9NvxIKComF8CP/SmVtoW+rxkPJ+0+prtZ8Ce+IHkmGUyCASk1Ajwfi5Ze0gIYnJodg6eaVWqD
c+99FAGeOgZagxSom6ocKuiq5iIsB+KMbJZqjCWcgkXk6US3kKck1DSruAOfwUssrbqJ+MquI6oR
c9hZBPYpjd+cMQsUgWQjCnTB9b9a4zRlR1VrOGcpzAv9nGFMl//NBhkowO8dirn8IFcrg8lrRg2L
NKFe84CryVETNyG7v5b+x9F57DaORFH0iwgUM7m1AhUs2ZJsOWwIpy7mWIxfP4cDzGKA6el2S2TV
C/ee69CUQ0+oH5j5tM6n/honP+i6NbFJ7JWQ72bzUSd/Vgw79Nyy8WA0aKh7VR/8hiCgF4MbGXO/
OlrjM18yRAXLPy+kk4F9vb8iUgp0BxJPpsPNb2XuTD4UBCP21vB3QFVDDbHgrgeFBfNQHEP7hOIZ
PulaoYbitGe+sEgu0P1zvlS8B9mI9KC/Y1EhkuyWOvPW6f11M6pXw/nGyLadbdxI3nmSK826kkoN
dEE9TFq3nkakbPzawrDY/vPHMS+P8xBRdfnuImYotO659qpVKVjrhKCtRrbhIrCMW968J1qzt9Ud
b3YTf4SFzZ2F2tS99O5HF+PgZCZl9reJeSwMU7S0ejAjF9CTc9f+k8m8aRHVGRQGqARHOe3MxEKL
HT3X4sDYbKP5DA4juvV2pQGpqBAmWpRnqf2Z5vuufG6ak8R6EMfcdknxmmH99zHf1fpWC58z9I9m
voG6zAAMJMVCjCUyusJrVtiMWqz7aESrbNGIAZSLQmZ8yniw4Kp0/b6OtjV7N5FeCnSkPSQkLGHb
Ofw3jcCKv3xocKwK2di2j6pP11l7y2vaMU5Fz96Ocpswsx3i6mFg3YjjAV5SuiYqlosduVrisMdi
MYTxbwgrFDOYYOTO5UDs59M8hhvPQbXCBCNRnGH0OHibVlB8HziLwdE5X36dBpP1GzuEdnF5RaCj
rGnbTKxKnBnnCxOXNc7Kgi2fNcWoFnH4Y51ihDrCUHDwwJL2sjOSlqEZ0tnyhI1skyDvKsa3srB2
c3IdY/aqXBwp+h8MBoirsY4Z9srQseWniyS2e4EN+oTM7GCZPgLMDH1r+62H8A6aNn1gXZEk+zwa
9pO/bRdT/quc/jrvgsEKd+UlbDgH2dzCJrOKi699aOFX7j3CWVyN02sfXjL9w6o/GqB5dAfzuSjO
EenGxqWCGy954RpuvWlkBclyhXIEQgHI4AEG7czMsDZyrtw3PNOrRH8R2c1Sn3PyrvunljXa5N0F
ah1WngmrbrsOV2R0YQlhTm1wPkbcWzLELOQwcpln75yPdRAx9Yrb0+K/rwQqruYvTbzbtKhko+QI
gPjHr6gZ4RMWdNXQEh4a0s4bFMyXIesehmG5wcB6gOdM1VPkVcewQQH4niCWJ+7madaiVRTxO1Ab
9Hmyy5gZEjUP7mVaQVKGMGZsHewXlW0CFlm+0OEu8PT7PfeMUW5GuPLsFciaZxXtEChn0bfU1i5E
ANujP3Hcn75hRdYqyYltPpZDzeK2/qeAzLk8FWDKuKgtNoJLjHm9qbtmJwwuVYSKY09RE4dIM3d2
cxoSq0bFcdObnwTCcdaW66Z5q5UM4urqaQdb7YbxEBbVUwxYW/GtCJZTtUnz2k+bEK5w3HyWy4++
fBhtt5l8h7ugYBfu+ChWl7YKaAuEZN84VIbNF6EAwqr+X24m59bW/zTUTBEAZwQqq47Zpea9mM5T
nbmgaLhg4IXYpkJ4OuKj7tYZagSmpo6PjW7LtRcp3HcsPhKgUUb8izPioVpqpgh9+t6yjwabAySp
oXUJ3Xevf7QSjtshsNrsWL8b1DYzi+QS06ty7ZVMP93+f7PWLuXmjCnCONmREPatua5A7LgpxGwq
t0GLgIK3qxkwAMEAPBC3POWC2OVM0xyPfeE8M1Gk+GOt+djqS294sZzneCCMlAkYG/Z0CHw0NH2+
yq2fsvydRYrzf4Y/uG3YLLfVN2rGs5a8R6jPtQ+Pko76rPG2HRpf9J+xRFjEUnSvNzxmx0qBAzIP
Qq012zgJ+SXYV1eoVMSKId1zZdpPpBHcC1Z1NCJWcegk5yVyvFmHtZw+2hG4eoaeAk2gh23HLX/c
atp24z8QMynmiAaBGuMY9vrunxOZZ80KenEgFfiYFi6Gq4HK3eTLXshgQAOoybwGWuV41Z0fs4Qc
wLAq3uN/adU3EWFQO0dW9QegLQSyc5TdEmNBsD4ok+Gbvc7kTrK4i/D+rHkJ1GWOftzpmQLZ0N4S
DyMRIxAPVUzWv1Y1pAfxWqYJoDFqLTi5BElKJgBh/pgPL76RYsyjNEeIYqxLnqaWL0GP32uP62Ra
BMsIZT1Iodsk+0b8LLtrX12sGnAff+ds5SEHwCL3oFys8Gi1LTbmzCPXpr4hT3Tw35ETJIW5NtmI
BjJ89TSAgcZacH5rXg/3f3hIGG7BUIlYVnBkpd66gEIV7VN9H9kOyOP7GCI+g9DJ1op1zK/Fs17j
Ryjddmtjkfz0XP6kKVnnTP7G9OY7dJ8Dn9YN9WvDv9XhzhLPYjrmzWH8l4Pr8yZtVSMXWXpZtmx6
+1x9Fag/bMt/LAs06M/zjKSDvVqIpOZM05T0Ox3DUM/gb4yZGijSA38tuwZEjHHg6BoWbwM/7U9Z
sZdemGUZFeuwbRhqWfkIIm4NPhIzlGu7DxLzVCbmjev1QapTTwXRnMMYRE3ZbqaK9Qn2gIUi0ts7
5G850kApyr1rvMZI90k2Xy+/S84wpVT4mJKbghAog1qdpu6gecyT9vlrob118nvxGPBPjaDL3DTh
IYeX1YKFmV+0eIuUU7L7MXkELvh0vOrqxmgnxxyoZ8ygnpkFSC0TyJWBlWNCjlRq4oK58xSiViEX
gRuGNoiOt5D1eU6XhS4s03YSW9RQ2wjLfYb3YPK9r4kmQPXdXvkZLnVmTTrD2Cjb805pE2JETF3P
suwCRJcZj4a8zfWRKe5kBakHwB+X6DIYj9UTpqXI3BbGhvTOGpNHus/GjZM9Z9mjKx9pICR4M9bo
GMWlt0M5wZ5p6D5k5qHJZIY5rkmacBVQzZeuCuC92GkArQnbyMQCptpNxtYgXNO4a7jcb0b9VBqr
Cm9PQRRlmKQwe25cod2MKuKbP6dvkw/B9lWK7ciihR0wvheUGX5FDW5+l7hIK/XkdPumuCk0AeNf
S63d1FxG7dtEQirdYpWsM5s5XPXTM2Efm5nbQq0iVZ4yFvktB7Zw/0eLTubHLJ7alj2FERhEsNJN
M6GzOCvmKLCseF03c4BeHXeDOWooZO4GLVCavE1Jvy2bi8zYIsl9VQuKS7x58S0XYTDaVA5P0sCy
P3CVjEx18Lqqq2DtbFUfGh+gwQdG0GfLZjxnXPxa9f9m8LYtfHAc72sbyuG4UfatRuSvvLsnGsrv
51Q+qvjkUgcamk+B/RiZT756tl3WK+LoF/fRzdYTnbRTfRC4Fcxi34WYW3FC1iVoxUxuF+jKmJ1y
89KY/yLWEpp+ryLE2cPBx/Jo519WlzODKxBwn/QoCJGHmHRi/IrWeJAV6QxXPGCZolw6e+KSpdsS
+3b8Vqa7jgWLyhDy7qakOjCl08PnEj1Ehp1Kc399DomJZrJpb023NcEK4wABZI7iBqoY+EbCg7Zd
K4m/TW8lqbf68xifovkD0UDsLxN1ZTcPFrBy6W4Jon/vpou0zzVVOAz57VzsYLFgZjJtHHpIVReF
XohvPX8J7beZGUfHi8dMHS+1NEBybDRHbVFv9pAIYqbgYUFxjHcLlZluIPmAY238I/hmmwwe7s1A
r/ZxxHZeyoOIn6PhJ0X1b1QEPQ1J4NlsELQ3xUGuY2l15OLlRAqw8KfZfHTJk8gofLc4zfZ9fJ7D
q9fc3BSJCunAPCJ6+cTADGoyCk/aWcWK+1tayxwJZjoSj7/YWGfzPgzfnOHUF0iHEATZS6QVSvXE
umrvvu+sffmROIw9eFcsIqeZ3Pt0xNg2VzULv4ItRbTL3YMLdbfUjaPUWGDbNBa828nF019SkA1Q
dLZKm7cTctCsBdrV6MyQAUwiwHMZzOpmE9RJw4rt16MRwqX/4CJa4LtOFR5UPnAiXxRmBu4kNLcb
QDsOGlXnwwLfE4/70DnU4ds4Hq1a+2N/fivaglW0g8+eS6T0VkKUa8lR0HrpzvFCzhfoXyUyeI2/
tIFfW+yj9FePPzpWaKM77bvhUDQDTWi/dXMR9AZ7CWr5GN/FwGCwqsptmUPk7vL2M9FizE/+Oouf
K9+DNmi7SNOZUOlOv/MMf788vdVny2xg1Au0yhXTsflVeDTegvRocIgzu2Ej/eoQ1lRYeHJUMFZB
vYEUIwtRvFX+n9efkrFjS4iJTY9Y4fgbxJ1fMWO4UI8elYmuTDLgCyH/Nv1pVhPKEoD8TMQ7jBXS
dlYWYJrQ56Yyx/Y4OP93q/uuoheTobN26Qe7Tm21okFcj4+mHdugRn/iGPjUuXl79ryUXanVvhcw
k/AHjHuvA/GgW2AJcHSM/Biz85BZTVDNd4c5L+WyfJmRxfjmAP4WzjUlIvLGhDm+aeCC40nLzPaA
AGbttg6B0vCQINvVykUvvcxGXuMZTHfkbqQdrgz830a/bsTNHqONn3i08veRx99gOth3X6ngaHP+
IDAA64hPRdrh32dbkxfDP0xwjNPa8BaF+boaHbKcMuwn7rSVjvlp42glLr7yblrJTJb8ZaymOYdH
iuI+lLAxcfqokfkjeGMTwX/s8Wq7e9oxqnPWrhhXQj5mzHArV3EUtc27hiatwRrehQe3++bekohf
SgwMWZGsfVfcY/ZfQNFwVbibOUTkpd3Cll2MVV2K2Vzlev2Gszaf1E/tQPYfS2gGJfakfDUgikzj
cK2pr0kA2rDMR8nbWXiLeljuMw6a0s7pDDE98MjWNfkzivk8u4qE67znoSkbPOJyr5ihD+or755T
q3jqZm2VcPm5mL59ZFZ2M50L575AFoT/mKEjGOYQ02638jKEbiqF9eQTLmEh9ZB+dHbYbrj1D7/w
0pXmXsyffYmhk/lUk28VoWN+Ob1iNGCtUywk4w2Jt+h4GVniRE4b/+jlRwG+zKn9oMvip7pn1pYT
P96QndUDrHW/ItajEi9mzgArMVcmyFoyfEiUKrcppnS/3znFY4+iYsz3ZtKtPV5lMe8kuu2pPGlI
R3yGdwYY52L4qejcJzQ2eo/TGzg4lzl/d2vTGU+w97Zzg8GXFAYX2nOTgb4ubwrOe7h8vCN/RIoy
3SZWLZw65OPnCkF6oU0PxD4dEpGvLYrMwsgP2cx0Ba0o+qmye+Vj2LdMDReUuo+6wNRloOWPKdte
TcAxr+oZS8xC5OyIyNYf6yZ6IomLehABMJROh3B0fWD6a5PN2jfPGV20sdh5jeyau+OuwiBiIWos
Wdwa6upwPfo6zW5Pd19HBJUO2kp2//Ipmx6arn+Ko3Qzw5DzhU8LF8AsWvttvqazCDSTKolONGRf
RG3Vd6zHIipJ+zXEWhi2nKKx16/12nyk/39JI6b1HmSHUweZmiJq7SN+KDoidmhTNSwFuVnAZYFc
C9ONtDTcat5aM2G2Y7gCutTBtzZNba/R+XYcIHdzCDrD/x5oUkOe5cTS/83sxrg72LZaK8+w1+zM
Md+sBBbu0qQ9MNP3xK7uEU2mzmJX5QYzi36rsOKgvHzo+z8Xft9cUzhHNbQI5vrSedJJ0B6RfWcI
dSA4bxdnNnO8rSkHdp/UD3qg8kNXOhs7eXEZ62stFeH0a8eQec2fqUb38WV74Gg6iNdmcvJRNWtu
9jo648eknRD2jQbaRy/bOCUEyT4oRHUnUQRZ+zDgZLTkTzmlJOz4iz52XVTVi+O+qNKGjNMCxi4l
JAwYP+riN6+ud3LNEvnWp9/kD9WI51DC6VbepVLDxUbsHXJlt9zDJlq77t6isSIMJYV1nb8OrnuM
pb/LzRZZAKdaPj1Fmv871THkPKTJY/soGrIC21vnY9YkfwkhbFg/CMNGLmksVqpb2ZP45NqHWLm7
IQnZpKNsqEHHkfKAeRdlvsKpF9P2WL+wWldlQuu6iBq4HuFQW0uYY/5umO8p0ykj/e5cRu2J/dcX
lFijDtiGZafE1Be3u3SKHiIVrWA10T886Tz3XQd8AXdHKb9mxLyh7CY2NA3+ctBIUXU1Ciw3mr1G
MYKfvyh+mJWPtY/W97fxvR/iyZBwEdiiD2uLZSKrAva1/qZkuDZhYRtaFNU40JyO9CaSgNyG73qn
ofY1eXlMxhTlUFwzUnOMkHJNX039cK84KuueM/iJNaZg/RaZN5Dytf9Y2VQuzauPOyihe4mOZocw
hjCA0mL+/JFgDzdlSPwIfTDb77iTrMNOvrtstRd90YDq+W+qvxsLpKp8zlPEwANWYM7rJRajnMBU
d+BBCALSmdSN7hbOPe1+QucLRKOOvc1gmDcNPsaMgApG97pnW5vjV3O4l8McpGcY72a22dGy/OXB
aPnOGpB+IhavIaaAzhBQ1QeEvdYuKUBj1+7jHCcHeIXrAUmXNtnstb3yKW8J/gg5KhM09RaOPemD
OOMq8WW/1ReJLaIc9uzmX2t2DzhGa7/ZzKX30ZO6xjjLDaj8VgM4cSQDvTMHpQNnGo2qb19GUggb
Br+ziyqIh9HAKDtG15btOv8jz+W3P+r7WMEB57lmIoth/uBBIGoUgHPxbtEXtsZ6QO1t1+9RX8DO
uTXkkLRYDSuMSLXq4V66D1XxPdu4Whnvkk2G203bRFW7dfAuuDl0fe+Q4EDUWQ+Neb1t8ESLvNlP
dkLLGm80FtuVccymSyjVsbV0ViviZGLPICpsldunMMt3ccE+Xx8/zV4dcs8EgtGtQ2ysOf4x+1oJ
g1UgulQGNGQj/tPYKqZC4+aBhp73G284trxntY3ICzmSgSNmYOwYp9ZukMW+6dHPm1OQI5kkM2aT
Uu85SBoNLw4qEsnCpv6cevctcyZEWj8lE0gdcK0bEsSnPvLSPCU262cOq8xX16S31iZb744QRJ8Z
N0C3h5gBRS1gIQzleVHFpwD2SgYO4OquED8IwXnxbJpkxTZR6Wsu09XgmUfD67ZTc2zK59HolsyR
38TQdyP1bCOuY9I969Q8xexS1Kmg8Z19DcHbyupXFQ30FW9490CvZhuXqqWs641u9fuJ4sRXIeS0
+yI106gKSV59MKjuemxraSX3gzMdLeEFxCYG9dL1wKyjnCchhvwAj7eDHXksjwmI9SIV73RbqFLE
NkFYKIb4JZZ3metPto8MmJmemkhYumRoAWrqw3y6hoKYHDxU+Fz3vgbujLNr4kBLcP0VoXE3sNmy
n4i7ep+wLzMsvKLhvC3Schv+zwu1NxS9vOh9YJG7NoTlsz+XTwmDLavZeLxilfbV5c+WkwCNZkvl
GechBgyCM3AS57plHNjk/8Z03lY0S0oPj34UB15WPA1NcaiBMxAqynGKxA7MUdG8ozilG1BXPvwE
jZSFaK7v5qtVPvYWJYgXs7umqNKgkHkttWLhn5UMT6GbPrmdt85G+jYNFiVmV7Y9SdoEI7HUSTgH
mZFsLUSrfiq2hu4eZAxGjTZYMBDQuUkwwbvCOAGbLdsXi0LCf01i7KOhg4SIHIeKpqfhx/xlmeMZ
8WrAh98i22KFuBrr8mnAqSkB8hQhaQ1sDUOL1QBFsct2Y++wPKiqEa0g/n3adeEK4krKoGgPHnrW
DJNVBTPLxu0O5APKcRDCpXFceCzFW0SDGjcpVz2jIu6nokqPHqlUbiNPFJIo6sJzjNnF6otNFLOv
0uROn9xdq6pNRV0OaB+5bntVofba4L5VbAVGDNAzo5Ip5ywOuw2L/qFnFkKynpHrmxB+iigG3mG2
shuT/0Ik2Mo1s11kMVchJbsi68hxIDXxQzkWVrK7o8hvQPrJZ5DqvCP47ip05B5mVOsnrD979REm
bzoTh0KKtQ+KoQAu5Zc7KqMgDuc33yHbKlriBPO1xOptm98NoLCIbf4gXvJinQp0fvAJe4u02Jni
MHSeZ1tjREAsjQ38BwXHohVxJ4ZcBTguExCxP2w7Bq9hLz9Ui+Y3R9eYN7wKSJ1hQ4TAPxqEFcgN
dtaMkD2jFMOvYyXZ0Xb8X9P6TkuqaqndSOM8DfoYDOaIOV3fTJT+Y6S9aD6hFEqdVPivm37zeK24
HBO51Ef60fXJNI0+W/s1mf2NFH+D80dC7lXQXyzz+rb+ZzrDSiKTGDPBPNY81B59TtZsQPCtTZwm
gjlBzl/VMC8GXPIxZ3NMO5lyRGDj1djhQnUDstehi2uhD7Pvw/pj1UA1kSY1845m6MWJfAxhWHeZ
Erd+RicfrtMWaIU3zO8ucqce02inx6cJJ0wVjUGkMdisrYNuqn2VRUebverYvFrtuRvZ/AjGgGFo
4chmjYrdwYE0hMfqjANvpwsN6YZ/gRUIYxtzJaU4ioZdbvWPkt2xl+JZiDHOGh5mooJ8lHDvovXQ
BZLRruB/ytpNkzVf8zTuXSYrXl8Hzowmze24Lvi0J3IVACEAQ3+c+vruetkh8eaLNJihufHewgZe
QmDuBfPKOT726KbFNK8NBySDkwZwmINxfJPe9ELRx4RUbFIfWq2JFMIq4UDEdoF+IcOB7h18WDMC
87vEgtmFZGeUDZjFkUGQRJXKchZBspHqQO/b6+ScO3rmrOf1CYt/LdT0hzIxL5IlX0dwScukM5vr
oKjEc4rEofON1Zj+xPKVLXngatglIDu2dYP6d9k9wJrpHWhy5rHhV2st1lFwYqw5j4qVi8UZMSDy
HUYoK5GOpDw9t1X8wkt/nubozbNT7gnDKVajfteZyhv1nWHTzi0BryKIqthR5Yi1tPq3JPDHo38D
3Ps3VQH87W2EyC9SH3SCVK/ygUIfYxEy06chotQ2HRQxBSgjPLW4jDJo94l7LPWfWu4b7kaeuaM9
eS96LncNcOh85BNYogzpEsJ5Pvb++KtSBvbY21KyWSIyKXXJKQm+d6Ju8exPVcVByWZ4KnG2jiyW
9IclDqd1uY3Q80VJ/VuMZHc6NF1Zm20nfAeCIXUfUY9w/HjA5HTn38D4SJvkKYSL0EA6IG32JvSF
4klLDTTOtm7IcvGUpisDzLzq6E7REtjogxPxayP4kkJgtayxdsBftcznUTTBMoUtDKcLTEo03Fhg
6yTsi5dRvQm8tTE8oHA66DX1ruCyr2C3sNl8jHhT69q+kwzyiojzEiq8OU6+HNoxND2SwcuOZG5Y
eCz+lLl2KVQ1QntYkT3ogrmVwcigYLgZRmYgNP00ch7HE5jIwf1HyjOHMr+ZjQXCYu0MLONDMhMY
EfYRVW+hE+8nbTvm5bX2mS9F0z5h/epj4s2T4iAtNnOqYdecrxTRYAQMo9Cq97lOMh8e02mgt47c
H6MY7g3HTa4ZFFzE+2ame89qBI7U12UqF9YLC7D6aMprAeekkP1zNlsbr43eJVBHr8yO5MpfezYG
Ysr2WsPTtuQ/1OhlzPSV3+bWul/1PJ6ixmUgVK0A7G/KgVdViVUJj88Yp83A9t9YDEKu92ZFNK5j
dSgARdQZ8hTT/1OZHaNZ7YDtuFciCGM8bXqY3xuOG6IIEJTH86OVgvXjMyylIPir2FSDf+rwiom5
f4kovOcJ31QK/qcCkldueWX27ijxLag5SPOKgp3pt+6IrTDvyqKC0yX+g4wHwmnRyxmNeEuaC0Yz
P3X21VCiV6ckzPTsiRSHZ2v4rrL70M/H2uJ8rO1H3xTcPd9LmIsNlK+y1vqI5Q+ss1D+cR6nvVvV
wOR8fTMoxkoRln3Z+2QFoFMUCipRflZQFvzMx/ZA2VzXN6NA0FLEgSBir02RRnjMT1V3NF2HK0SS
ZNJRqNE02ChWnSR5aSZn5wgEvw4AIhK8o/wuQqQoS4oIUQid699KcEn1MOEhWBZ9DRZEJlIouKRp
b1PjNMzOXTZq15rmuY+9wGTnaBfRShfVoXbHrdWoY65KZEBIzBhZ/qvD/DjUPIfLJTi0eIezrUWo
lTmxEHGd7VA19yH9kvn3rICb1OUWwDfHEFumot+aszzkYtjH6fwcVtXGR/fMFojJd7qyZmxfOJvN
+dFkBhZ27oaLGX1TDtuImEv9U/lbHwWBB520Fu7ZaNmTpGLXIVfJs1MccpnInvzeXx4KDD2k50Ex
HmdaKOiMWeZyB9tnmYCphOTeS3s/+LAUWcKUEENq3UWbw9hwSg3O2OHqsfMfyGaJ4jgwyFrCLGG5
S9ewuFydA+lXAMBZibAAjEizFeWAu8w/gaRRfXkJEQ9y196mtlsPBXYCW7IbofRtAAbN2ndOV2og
w7Rk/ZhFXpAkzo8c0GyIdqdbMwfixktuSw+SiPadfos1QsayrUNJ8lmhjBsRe89iOFRxg8T4TyoU
+S5ezUWKoNC+6FX/lAvsKbp4Ml0vsJsKJ9d4GG2Q+2lEEgTbb83VT40f7kPT3dh9e9V0B+Mc5A4m
qu4kMaSdHe0sZi/odLB2H4Xeb7KKwxSlYsbEsNex1JY72aKEpeS26+Y7Hz4bJNKF/2Uz2u7K+cWf
WW+7ZUB4HCnOWfaZciNH8YQpZ4yO0cCANlHfjhPdKtbv68zpsPiELOAtfVhsSCkGaGHf3f7Jq4qT
9NPVmN/cxVKPKdGLH0WdHXIcwj0bICAITNh414aB89G5LaSTAs5fmuzK+j2bk6OrLhYEmTidTpg9
ghpPg++MT1kyY+nECYBo3LQGTN/tKhkp/xawwOB9VEgGzG54mab86A7GzSBmS8jqbkXMyEZno9AD
PUwCniBQV2dADUlhGdr54vifr1E0A9PIr7pbo2Ws/rQ6ZNk3MCdKfvS2pPwbeOi6zgabk4zvqOxI
Q5LMhdrYY9hhNSExVGGQxAQpkWbpAq8oqzQQaFHm+lxPxcXUybhCfVIk+bNvwCFwT6mMwVe1OfF3
qUYxYj1W8a8sXLpZRH0RW5razrZM8A4jDsm+BORS629RzhRzahe1MRAMiLdWmhOCgZR//O0spunQ
6jYi7A5icpj+VEE6SQzxgMCVcapb/EJ+uQ4HaaCjoUqb/VNU9FcLCXDC0aYJdZaec6nS+OyKaWuk
9m4oOu7PDoeFS3zNk12+zuGzNlHOjO6T8nSs/7gI8uqSlOZxitq9h3trRmPcGtqz5rlYJRkME3Vp
9t1TCnG6iWDy+7O/nySyRhOw9TJzJnsh1bBg0k1pTXeSkJXjhRYIJA9iNBd1fkxHsWr6dz9TgbS5
IqHHDW6zUqQixhxD/HksmRBxR9lxMaLXlYDsawTU5wviW+fokkHa5Xtbs88al/UgJU+9E2hgpOIc
oCQZQfZIZ7jo1bnkExM9r2AwiVaCfHgeXnvV5ouWHO2cmTBeVJjZOcB1ua/F70RohMFeLUvE3oeC
kgIshj9Dere574xpV2v8lrmByQL9mQ3/InQB9k4R6K8BLG4ZXeap+YcIb9fG9mtUxy3TBXoxTLno
UwcUjlB7O6O8e0usd4JYs0NGlSx9MO4l5Q9PVH5oLTCX2T5nFx/rV0af1i5uF429RqZbn4amHvsw
fNHK9o+j5Glq7POUlP8sF1VQgTZT0Cs6MwSplL1p6Xib3vMNBj0Gw8qOvjHnhgClCtrWnbm3vdjk
he6+y0WA3ebYH43QIXS+ArDr4VyM6uiVQfJalhJvFrDgB+60h67COBR/9vp7M93qag76MGVPR1Dq
UO6X6CZ6ygfTjLauO/0p2XDqUarWTU2kJ1R0vaA65j7pIaFDIkcD09IDzjFhM0m+16vspXHfDJMn
pqF4MC0XoDJ8pBAqk4tEZGxJqB3oXDWPbXjceNdUA5RnJIees2qC7eAO8mhl5jkncAdMk4WanZ88
BsTXy/pjqoy75ROHTbuv5e4+UxYIEtiVoW4HuaftGGCuqLF3NlSqxBOBRiHMeG87GMNLUhjLeg8H
A4YuTlwtaw9xMrHAcBg2FWsl2Wdm6tay4NtGvPnFMGwnjlKJ9GBqrXMLEF+55VenhoPu0Grn9nrO
qlMON89k+Vto/8LyJSUKj/EsPm1MOkZBzO+MwIfYI5ovBoa4+S3UnpoC24ibs0hwdFbJS0eOj12W
hLUWhzQadl79PVDnd+286vubQ21Dt4KzHOGbSq8V/i08qYBo7l45vpczWqCByHP7Rtf7UeLpi3Uj
MLEma1nFtKeFe4y7R8KV5L7WFqACHVYfP0qFlCxZhB/rAVBnaJEH5qjHVlbXNBluTqFftQLq8GwC
JQH3KJyXMRu+bNntqmnnYY+sG21dddSANukbWvhRtc5qZjfrMXAQA2ZPxlTJpCNLmPimlc60IfuN
NY9YpMUnIOJfgsiv/YT/vNO916HqP1u4ZQ9RuwDS9SMsTlolCddoLswrwtmrmyCJ10YcfTYlio5e
rTId8FUe7i3xWeOQzvgAc/ywpT7CfJvx4NTVc+ukB510I8MNfyDAP7KIh/srrz7mkM7i2yyGS226
z7VJ3AqZRgaiahQiFy6GkUkWEy0N5WucP+V2edWZ6yVTqzEpDwOrKY92QdpnRXtYIo1GZmJr/mdj
oq0W4kVT+skzcbANUhFwFAcmmpjZtM5W4QUySoLWR0qEXMceqLQS4wWIPyQj2GRMbM6jYLJZOBwO
XcTuQ8TUEDBvjLa5JbW11YX3WtY0Niodt00nqREtVGVkreT2p48iAG/XX0x5QvzIxekiBxPthPsZ
5nqe6Da1AhIWqRH2HgKolkvuUBeLJXkb2gi1Ee1fqV71Vj5bfn8baEIZaIJeNADDjSUydshpfPZB
C6RJMbijF37KEYKINGKK2T76fNWVls8Po08gnidLusMs0JXaONS0baJdmFoQEdjDFsYKOA1vZUvP
jDG8p8GPjR7IEmVfanMoqiSiZxne6DX/6FDxCaEwqyuGYzXEfBTyTB6Z0bvWf6SdWW/kyrWl/4rh
5yaaDDKCwYu+/aCcU6nUPJReCJWqivM889f3R1+gXUcWVID9ZvsYh0oOEbH3XutbTxXjihTfZTo2
P0TP7FOQo1LNqzFFSR6MJ8Gs04BfzM2hWM4OUzhuVe5tTEfiMXQ3oacJpgZWAWXWolxBJL2eIQAY
nVgrvD8ulFcHqYqi3dVF7v3Qp/0600ssGFqV0nspbHCBHDtU0zB/qt/YYdUqC/WhsyrqC5zi0ejF
+NcXJDVl8QLSbgLzvk/R7JbqjBOP8FsfP1kBGONX08HIyl/ytuTIZp9qZ7psSnVZNvO5zNLbrE92
fgZ3TNTOIbIfQlhAdosQVtG4QILuMI1dTbVAoOAKtaczctOE9qpY+oxeecXA+2dagsF1wW4VEclw
2dxdoeREY5/F5yoEoZ4TAJAamjkVwteCtXMzN869yzob+gWyyhLPKJZkDHdZDKGqQA0du/WlUbe3
fdGcCbrblhwlgEbZL2WKXKKMOyb0RrIqao0fV8HXEJuir6hT7fxeDXRbh/KartgZvwtGAeupFp2J
Jotl3e2onYpYUUtmb62tSjIuNPNaszpKo38upvy7Fw/rOVeXrR3d0eKmpwSehYRJ4L7BFvf7e+8x
tm8rwhgbPkPM2vwHFyKCdIsXUc7HoEt+5kFGmJlxmaBNl6XiVYhunR7pP/+Q4QUdqbbxt5ZLqygL
LiVHolgjS6wMBhAhzfcGXyILJDEjAqrbTFZwkzBwMrGkBSFHWs1RrMCVbVX+9y7LT+j79zU5BoGN
HFaEP81kuCkF4N/CmHdWgoLZm5yHUIu3XoLPjJFzTRzTwt5FpchJGtT4VNOPIUfKnZV3MXZ0OnNY
Mbns4rU258NgD0RQYyqTDYMGDz4xfh4fq1rV5mfhl1dqzH4lbk/WN/jYIig3iWgJ9pPVNh+IFzPi
Y0YsMdtNceSciqsB6YelDzk1jaq/pWgDmzm4rk341i4kLPpbVkpqfeqtHDd+qBJzR9AvB3xozw5p
3VVTPzA63AgY3oQr4UoKzZuMWeLsdGvDQh5kqbMwOV8WE5YSUR24eYjIjM2wOKOSrtnSXrocZnH2
I+QyHFjrvL8Spn1fRCz4WX4VJt42y81fiYGup0INpBUh66IJcIWXWw+aIZIbvKIWszXOKINGR+Si
UaWbJRCxpbcSYRnZgCEiEAZtdPMQIOK9n+eH0YUc2AQGRnxTb2dO1yNCKSuOLl2XcVTC5M+0KgTF
431Ut+fYu7dEegjM/jKKnHfywjaFii9Lkw25Mq9Ey+jbJsjKRR8HnDIo/dWoy2+hFz5UwYQqTZ4S
jzn9xECd2Fs0JwAKEIc7+Uvmzg/LrSoG4G9mseUzwB6LtYexVULrMghGjLbBr9oHtFAaxXVn9Nch
JkvDY4uI7SsJxTnu510celQwAtNL+KsvwG0Lx7Yx+I2c2dDihMV5NORDwxzL6BiWCJyFo4Y8gobi
okhTet2aOqkX6BE4aIFeE5eTZe7sDsXQRACcw04StvK2mxK2KWApo3lHSO9F3ss1c/O9Sklp45x8
kRPVmVsdwHROMSjI+8569j0E+syTiaj28NrhVoI0nKn6bEoaGwVmN19S346c0zFdE6XYynVYYkaZ
ouzUmBihW4k6r+0xQuaLALYJj7N2H7OYQDssmovHCZHKocHhU5vWS2WND51alCuFvzO9edMP/aur
DK4d7lw3PKfwdtEtWusaVxe8njujY/jeKOc+96t9O8PfsoKj6prbmfteSFQpGTDo0AmRaLxrCfoq
mu6lrTl3iZzBXvrYlbRclceRbbhOvYYVML/tqNUUYDjbz++7IH4wVXicuvkxmw0GUfhvyuQ+A5tQ
OMAvGF0zhaGlDLbOBHhP3Bx2TgAMWEeG4EAwIQUuLBn0Wf2dxO5P1bXVwUJ1L/Y6lht7SK8kodHC
A5pndt6rpgYxWOTDTnoQ4FBpjsN7o59ZM14sv7u3NA1iAkKkde/MahUVVOGDcdcBRZo4mkpV32oc
TCoXL2rybkJabhmh4BVVCgqAg6hvwcxin6g3tvOYgE9h64FTxbgIbaCYjPM8IqboeWPKzH2MGB4p
rCnKqX4i0XoO3Rjf5qMcxC0unZ82K3ER3TOtPlexPMgRrn/0TaZ8n8hBCsnOW0EOdoaTlaF/ifLm
0rLHK0IMcZc+OlbKhDNCX5ao7hS7S8wLKvEgIk+A9DLPpNnuIAItpu+VzwQIb6sNrcXAFMgE+Gac
eKlctRqLJ0M2uO5SamlwcZU49MI/BMaPAj5g2xb7SQFFF13DYRUKxNzwdFtYbb1+rIqXMeEWBdNT
1KOOpktqAWIpUhKUMZeODo2tIiRnhOCmiV28m3HUeRl0InghSQ4IA1T0MmuYv0Uxcg9f/ZQWa2UO
wCoBFUigIGB07eAGM99qquEBj3syTMROd6ciATXeelcYHs/+oF5ttoVyEC+6yi9qOA6Djh8nyyGt
/X2oi0c3AHA9tLAykQMzK7LyfmcsPqfmNEkmYgIrme2hgEjSgp5peiwsgxaVt9DFNiXBWDolEEQR
DjPGV7EJMsKozb2hOlCLjDIigkJHHxLUzEkVLvV1XKNGkzq6HYLmLAMkpFYnSUfuiOZkBs8MBlXL
TkTNZYS71nXe52XYotQ1vg3OZ9+rUf1IdHs9F0ubGoVBGkqPigivU0U/ZRjeJ8TNs0vEeWQ4t6Wu
maZPax8yhM2YBMZ0w+zVxhvUVtGPpsyRSvLIvW46k7qxHZGr0e0/TEiv24jkBF4Rs9XPoOJfjJpc
LHxhBfLOTHpL6qJxkTfsF9mkTnOP1rbNmdO3+Q71lLmuJ0YnMZPoHBH3RW0XOf4NMNNJFrEe5iBv
YLcbxvc0mJAeev7enbq9GbWXnsnCLAzSo7N5vDbGFNxRw0kteze0Mk95ycRMDZiBixy9aBKQH9h7
DZmDJdYNs5lfWtO+q9PmUHY4aAUH3Lr5hWnjLiwZs9JzJ+jJQ8uT1j0xDIWHnKXfYQnFM5WKn86E
YW1yjdcaRTxHQJVdLC+Hps5B8YBsYQQmkvc0Ny2b/gHL5N2cN8QGuidEJfgPwui6XpBiVsUEzBzO
Tl/e2R2tdtoCoB3ay2GEHDJk4shuQ50yIaIeFHOGQSRnoGMuAAnQ7XM2fzeK8lrk+q6MacxXFX8z
6r/bOCtPIsj3Tkm4tdvcOjI8GmSpyzZ5akAyDFiJMqLWkAZ43yTdsJojezMYAL8i6mTtQAZOlcJq
hvOebL8lqsGC+Wa33Pe4gg4wmeVhThGhG26BLN++iszs3guqNw+V/OCamCJsPHVguBQAL+K0lE12
cBpRZFjpDzDE6zn5pRseqaGPAMruxiF/o3twQxDEPk7ZnPv4HSaSve1cB7kZYD9mSLS22U88BhVR
Kg8xm/fF4L05QJolpIIak5Yryx/KsV66ZD7SibyVY7kL2vCh1PPWEyOJqgb9rqDX2NOCY5KanIgM
nOogqggTWflx+yCr5t6W2XVVAKHktIoqhdBilGPxTBQ7poARvYfH9pkI5zXug3WVyvu4Rvk8cVKY
wELFyYCyDmXqaJGdp8k+tLCIalE9iMh7TAV0al16D45pPxLx8HOg1TE2GnIqtAg3PADxOKmph2Om
u2MtzcPIxx+k2Sko6ytGUxtt4nN1jfPg65W2cJ+b7d6P4N7FrN8crLGkUkYr5yV1gJ20E+FoLPKl
n9GAlhi50dxZKoKIF2ObtiEg+iV57Ia/T4rwUpjJ9SSs5yQnHq6xtsQfQKRacIhgXG2XLrBCZlD2
9dnrMKqCD4yseD241xY8xJH+jxRLEINZ33ZesWPL34ajOtT2cZDSAjSSOlfKgtiWhzdER0+rnqyq
Nu+2YkzJ1KKriTLVmtCgSRS4w1iTKTHF28mWBNA0mzGtTnbC2JufSUJreNOlsCx929xg/kyI8IJx
KUYqh2AAoT13C7aLELSMHvM8gIGpTBqfnFcmBOdTYTzYKHwmKz7VDdjiPEBsYXAWLMlGllSAazFB
70uM+djX1p2M50NukbwzWahtmqQmJlO+950+t3X3MFogWJvc/CYa+0Vn1IHVAgkfUJaqAs+X1yQs
qSWK7zEq9k0+b+uCga2Isr2PmXDMAmc71GpeZ2H42GqB441lXsBp8MfHeEof7YY8EWb1LELaWGgz
rFJN0R1kaL8OMTUZyN/riFP51hq87cxCpAyHUwBEJ/oSxabAX3DRWMn3IlDv/+jyi/klssmMDWbj
V+Cph9L0mk1hYC0lBvOg0/GSmL6rJJrftOkjcpn1o87wqrd1eCRfdTdCJmXnwwQ1QjkrQve509Nr
OQe39Ph2KamR1dDtQ2o1hJXdPaQjH4ypv+7yfIRFD/PIxLRc2OWdo7JHI+st1Ij9K93cbL8kzff1
YKK6Gg5BzWI66KW2jpF2tCM9LcjFTF5o5WZJhknRLNHMLfS6fF6Vwt+0zvBQZDHm8RhWRN8yd3Jy
DIVhZt9xJl5y5sr7TEnmtsiZGvsyGvRzP2Fx9JNkWKLVWNta675uWh5gCEusDPIrleizkw5yxYGC
qI5xYFgx4ZMBrWmaTGjdnioiXkywlW3dhV5enwYNZJwrvw82s91KqyfVM5+0Bs6vLZX+heEVTxkM
Cm+AKNCM3ATTMOqtRTqrl6SEIQ/tDyPDjj3ggAHQA8hGd9V3VCIPkTk5a6MaoTiKO6MfXvO4RANm
UW87QbgPhoRmUn5Zh8guIlTuMxmF2XXnV++OwxEmETi/vWK4aiz5jRf1O6fchsFPBRqJP42Sgsc6
6gkHggQyWEZ0/yAhPERO554lUnj8U6nB9p+CQ3NjH1VZBNRJpC4E587szeE6s0LO7qMfMjukjR5l
4FLyfJfT7Y2i5FcPas4gzyvrOrIYyA0ClGmWDJhciM+aLO6roHgi+XEjtXds+u813Qufxi122sjn
/Be/ArFn2hQzpHwFMXMbkMvt5dSvM0uvQfXedQ1DnJzXJAi2eYmFOS2uzG56c0lAS9wSwHzHnO7a
s8zz2AxbsyuujRj3CvqjgAfGv+fea9obs5IXkPLLZlo1vXU7Tf2lcgco02+Qs9bmIt1giD0L980J
shPxwbsSU3xPtsCA8HYtSZs4NqGV7Sq0dKSOtt/rpvrJoRiHn00mS4+fbNNFsCqbsMmPY6UYjwJk
0l5XXY64OW96C4GJ04Ano6eEAAK4eF2q6ei2aXxXqarEQFygyUrJLw1ukhk8Ljj/tqRbSyiBIjy2
W+AdIwtMi2tFUXCGpndn5j4e4EL8ymZmXglsjxoyCpArPEfTnY3kDKUWo1Vu6WmkmtHncpHcv7L6
mNkuAzhTv6hh3VXndj5b7SI/oYiQ+5jg8wSV0gqsXh/v3NTYQDJdxf09SP+QSbpgmlI9zu5BNi+2
PlQFsQtZsdF1vvaLtyKAP2psBQDtkSQoN9gDm1xbSbbxG/gA3hrh8IAVmISfzr3RDLlQKTSvuDKZ
lTD1uSiHJ0ypNCCjdgsfreyuQFrZBYj3/cw4bonOWNj/vEMIXvcCjwCj0zC/tycGqKhUl5SEc9bv
KNrx/CaoQvLgOYCG7Sv02Hdjs9EdHDTYPTOgBXg+RYpnFhlndObAmFLv2/JqKt8ivFWh71Fu/jKA
TxIoQDvoZ4CXqO+zVYy+TtnRNa1NPlmqflZTlzmfx+trB/EqrhmTG2wTLd+u0Z5TZH8Kx2HENSNs
AiBRULPR9AW7+dYz2yKdsD3ZNbTi4lB53A/o06+hfWyNZyb1RIIZ/qV9i3F0zfSa/jvZq4zuV8Ld
ZRBPnRAqMKbA4FCANIeBEz1PSu3HGiHahXjl8VgVAch6UyC4pIRDC3850hl32EQZ8VFpFdH1Mvyv
qqeS5ICQyTRTxoLI3oLzIWEZgN6ZtR3SfBM5qJM4r1B4425h0+mXxvMqR+VrZk8wnS2+BSLLdP0t
DI+8xl27o3NC8pnsj2O/RfNzUTNBCy8Mzkp5+XO5t81lmZ+ktcC0ivJbHh/s9qaBEtJh34jocK2q
kfFIuXLzqz69Ca1xhQbL+lnT0AV9IOxrQi7M7vs4o/k4N8NtYm8dsZOBSULZjiLjwvrhUsQrmsKW
uy/qbY+OJ16mPEiUk7Ob3+Fz8wAKUtKGcF9zAi8a/tXPCXqGNjouc3rMq8hnc/lUtXdT9bNMMJOM
P0tSDzSFhUe/h2ixmkeYlIc2PlOZ1dgSfA/hASh90Jd5fuHQf6HeQXaSXcbTcGfBYSwi46goCnDI
sA1iTrjU/EXzfZVe5h5SUkoG4EEVvwM+gYtfWD1jpp+du1rDOHhqsEEam9I7GN2hbt+79Hpu7mb7
EvsH8lC+ioDT2x2wJ+IUMnpuRrW2JtZgH/boDDMxfRAEUID6YIBI9wjjjwvc4g1zQxM+cSJe+uDz
fnA2UbAeCwTf+7ndjQEnmR519sVQmheYVKhS0bvvFmEWU49UsTfw9uURfWXki2ItGnr5dzAgbOjl
/Zsf3yv3MrMEfkVnny/IDCfHBdNtNJPL5tzH34w03c0LlN/qLgjqQCsjmn/YWpdYXqrvzLgq4UBV
3lW9vH70U9TaKn7Z5m1U3JnjNzySGY5VlAjA2HYs6oR8JOFbUu0r+5G+oGQhGR3eJRAByQ3/ba1c
/C8FQkcKOKwdyZUZQYitT5lP/vraZKxUUimrXm+9BjXKxkJharzJ3r/PxK6T/Auw+E0OgGtOHbju
GDxdRNN5YihFGbZpQkR0Pbj08h6/7boycWA4DJEisqZcMhx3cvwGiWQLMGClcb8FkgOMopa8qeVt
EW0CbxcDYZjFrT0eeroe85LU1jz6qGTbuWb/3CtjGXp8Y+MNk7dQb6sRvmD51DhPBQIv4yFLFpoE
HodVpsuLKlCUwd+hoUX9Ngb8qdpLxR6zEM2IlUXvYO8hfJBfI4yNgA8mgERQO04RmBX4/HrfFudI
PEf0EwRsmSQ9MxZDYXI0Zlim5nXHhjx2JF056759BxfqtJdjeMUAOylQKW26AQF8xHBm1fKGZrch
umu2R+H9qMdTOP1o7DeQqRXa3IJOSzKe0uJuGATK2n28OGHHYzUB2wvPY1ffBuWpHOYViW67JAam
D4vRv2qj5yD84eFpGONvAZ8Vy1YPbMIsT53YARvow0f0PM51LG9IufH45UCAvGJr4S8MuD+1/Wxb
v0xOMvPas18oYR2o2eLSHK8hS6I5yMbtlOKRuRlQBA4sR3xiRFtOybMIaBeS/DbeuDlnWu5Icqgo
q0gVSRsINs/1smHQ+aU3epHwfhf+ljPeQRI1FO5LJDrTuRoeLdrx8ruBQSvsyC29h4B/YdcLvCAF
2FB6t0Fzk09byYndB1wHP9h+aYhvYkBeC5SeiMjlEZdLVp9qFIAGAEBgpF27T7EmZ7PHsn4MrctW
vtfGq2sceuIwYvLtpMPkZWO9NjhjTNSNzcGKflhgZLrs1mieZsPG/QS4RrJ54HZh9przVTgEZ4bt
oSEf1jC852QibANYZjzvXQU2miYtR+cwWFvOU1zAITjWutkM9lNqCMRlh1y9tM1NSVaJ+ZIjsfEp
z2vC19Ck9UTpTAsP4jQigsQtnwsSXO5klKxt6JbKPxp8vLCCKNTWNhtM2p19gSaKZhdLS7YVXr1r
8geFdLWP7hZpBa+nCGyMCfuFJdXBcaQNiD29HJA043UAdJwdK2pyEX4jXq1Ijy5Azji+i73H0kLF
ZT6KfmlZ0b0NPSJXbk0QD4zR4RfsmSOx8L5KMwWmZaPiv6qjhzF7cb2nrmYstLcZymkWMjmw7w6v
kk56BnofawfVTsmh8kqlJQKkbk0o3LbV9QoxIisDVMvp1E0905hy1yZMQ7emFxwae9pOdG6pSin1
Xwrew3rcg2zfzU22G/Kz42Aets86l/vGAAJu71sH4Q6w+XjvuC8Lbz+GXod+rHZfrCTaIF9cNahh
cePOhCnqgpll927ps8QCgzydhhOqeSy+7H84pGqgB2DQOn1vBG+twLGFEdOLIHCMOIBrAIU4rxcx
lBqeXDhOQ+juRVHdFVb46pOYoyvBy7MYzdA2oSOwkIxrTQgSs2C/KPDHi4um866YchJvMR6Nyrhv
exrlHm6OdPFrRCo6wL3YhSTPWRHKYiApEHm/odil9Mvgg5o5eNvCl6zdci2ZbZjEwIdsPemQbmq1
mNKIvhqVWV4VdSGgU/roWbzkAX0IIF5gUJkpVpHr7dtFXpSH4T2aZeamaD3sCAes5+4mOA34zptL
UwKlGxfugcHAeFX59k767i7VPoFmfvwzdGkAFrxAuk2DQyerh6lC6ubRFb7pZOMfRAgXeAo8Au3L
MVsbUVc+x22FYWuCzo64deKs5XXR99H7RwcE+kg1eafBcw+jXS78wxmDteQLsB2+6JL8iEbOITT4
Th6C3Lhx3SDZ+1lXHTsX0drU5AhJpXlVVOpZW9YIsohXbshKWmyBsljF4ZdDHGjOmj/3IhnUM1HJ
DBndwdmqUfpPyBwYLNgtCNWRmSwERPo37nHOoPqjk+Q8N49nz8Cwk5W2u9zNm6FwukvTCKqV6xA/
5Q7Y6JWwzjR5qafmqxSvg2fXnDaG6TLioJdmArOMvrY9GokhR6uVqPFTM1jcl1iJ29h8s21clB37
B8IBKtRyZdZCrbOKQU3B9CNz+GRF1A008qGLwHEbFeEpYAaSYjrmGkznJN+1gU4dWCbbbItXvKns
3Sikva+Dej9GSzRRfJTSBUTkjVgrHH5PlfXn0U6eI5oneH31YabYmRDoT1bFDA9n2LRQD9lqGybk
hQY8WXdLlkHCkKqE0mgqRY4FuQQYpDSmlQlovB/Gv1DjkgpMimsn7wRJnEYMiTlqQZjlpKxNCMpl
R/Ok+BY5+q5H+xdiQVg3fb9rS/dnPifvQcV8hL+Nic4I/aQx3sYQe5/DkCBvzbe2Xezhxg8RBz9D
23gsJDgUj6O9bVyl5H51aAUaUQO8K65iJzq0IU/cyM6ZDkFrhKRRssbN9qHlYJ86+gnxDtJHL79i
viWYsOPoabMDjsNt71KW62AfgweOYvzUJLM5qsHU2Rxtt9nZpvmUDWglkf8gPovWcQ3YscVAMSu8
JSo/UxxDhFPxbVaTYJ60D1FDvdR4MFYgDhoNBYx4TX2jBY1i4UZvfdcmMVjFevKIymJSVP/yO3rk
d7Okd8+YJw5YyoLWxPoL/9GWIZhx4mcp651WRgN7Ra1/TJlVT4dEmonzouTgtydtRa55H5SZAE2j
qw54shVP+PfzHDuDgrg3IETDnRIWp2K2Z8VLHWKudBxFkmLsgDNhNRrxvBtDB38tyROsM0E8wUYT
BrbMJcWWNBpDSEidtPE1kNpO5Xazpkbro80wJJhrYsHxYjM1bTZwyJia9yZdBElxoz1vH6bggHlf
mBrtIHmIAWqQJnrEi9IS6/ssFm1ArDAgyiYT2T7t4wn2lvBxKFoyducr1m27JcrMJ4hxiMZKPhRc
m0oSBlbMEZk5/Gy8lRjqCPUZ44HvJWUn41b6YrTknRnJELdYn1DNeAzOiytt9bYHjLZoBVoB7QAy
RB3M6dilzxaq3OcbNW2oFbvUCh3nqteUGJwu5oyp7MrxvKr64VpowxETF1V0mfleOO/R4s356+QI
hwqdtvmY3EL8JX3TiCYJsi+a1GDdZHHKrA7Ns99xWEJm3qLSYno/XIa+QsZBC9ANq2sq/R6KqijM
idc28c36Uqs09tCOt0lqQ0OOI21iRDANWZ6rjnPVi1Y0PHdB007ZDdxV6qlGprN9zjNrjmDXzRb9
sqZBufSsU6ENmMJDlAhxUfSMcy+HJOvzdN1MbTE90bvMiJgaBhLMIC7zJUbSFsYp02hof9KaptxB
DWOXq0YFJH0Moeccc/6lsL1b1vXovSkm2+0hPiaK+thFrwQFKIWGPa9sHPrhC4LtLj+lnWmzlcHk
xfuQGZqaUHvMzt/CnIHILW5wq33Ne8u7G32sb+VWNcjlTN5gpG9mgEytnAJHUD6GJo/NMRnc3uW1
77Y/HLct8m9dXQT62jKKqdkGxdAx77UF764cXEeipKxLcVuakDgBfNjx4O2iqh3IvzaaHPRlxRiC
vIcpcwRumkp2x15hDBsozAQfE1lWMnAFdSW0S6/iXgFsn/Ezy8gto5dOFQsP1e48X/7KG8sMr/NA
dB4IKSON+1MRofuhn1wteuTSLUbiPCoVxuzgTLNy/3vQjC3ynokHWNwJ6fasneDaSgZcCVoMIl0H
nxKSs3lnsCEL3y3piPBZ2M91VaLVHJvAeWxklnfsE1lKv5D6oPOTeCq34+BPnYtAUveU0eu//+1/
/9//8z7+V/CzuCnSKSjyv+VddoPsrW3+++/q738r/+d/Pfzgv2mc1qallPYQdkstXJt//v52F+UB
/2frf3V+ZIuuQ3/uZzsLUllVPDYw3aLUOH19IfnJhWzb0kIo6Xme7f71QukQzWkQghEthlJvOSEP
q6nsIBA16vI/u5L+65VCiXnaHtlX/PYfZVOhEUSAthOJ6a++vpT1+a/SitOW6Sr18fbpSEYTwlzi
W72L+lSc8Zaso5/BjnjIHdnV+/7W3OvN1xf97JHZylOWtl1heXr5m357ZEEU6dGuEQU1nXGOWr3L
esa1U/yDI9rN15dabtXHt8OxHMFc3Rb8QO+vl+KUWyS09+lvTPKsFZ082n+oe3w8DUkXH6u6oPIZ
9l9f9ZMfaDkYcCxTClvYH39gglAGRRHj8ylyVr1zwopGq9dZsa9dfH0l519/n+VYrvRM2xOOEB9v
pZHVuWXS1jarH0wjMY1Hf7iCZX12CWHh8rWVEtL78IFNMrNcK+ASmOS2rr5A63+athwVxMpYx394
Hz95HS3pWEJLR5rS+fg62tGUm6NgLOpH4IdsW9JSieDjm2lS/uEtXB79h1eDSzm8geyUtnaW3/3b
W9i0uSuiEGEhTOK9nM13Uyx9NnvvGRkkfY7cArNfYzp/WEc+ezkkY3XFUMVzbevD/fRs6edFAH9l
FM6TbAumMdNmEv0dOa3nr9+OT95+6/dLLW/Pbz+x6jmEzC2X6sWNIC2yFB5xlPdzl145CeFQ+vbr
633205TtmFK5Dl+d+eFrM2sndH08rUR1ob0NO2e4n2NbcQzuaBKgYNr+G9eTjnKF1MzzrA9Lso5K
DwkrYaSMbi4M1LEG595qrA4uA6+vL/XZi+mannK0pbTk3fzrrRztlB+xyFCzgcSthqgjn3Sxue9+
fX2d5U/+8FYijVWmkkrbnC4+XMduBxcoPD+pNKhUvYVVa8ZMd+KsffRKpsuedMY/3MZPFhHBpWyX
6zoSJsVff5uO/GacYfleMIitC5bK0TuhZPDUH+7hJ68H16HzhQRG2/+ygxqa/Tuya764qW23mcqn
nQnsOV5ccoUDp+7rW/nJIxPUkZ72+Mql6354OwTfcN3bHRQNKEAb4ofiW8vXMf0ZP/7DHfz0lyEb
EtJhObGcD0/NaxOv0h4ekKUVL5eM03aVzg8ZGtyvf9Onj8p1BQsHXXbaQn99VCjx0NE5PKqKaVqt
AGI6119f4bMXEMuKEJZl28r6uNzbSjgSoCTy28w6zWGKqiMMyhnuNP1DrG75qSBj5A8/67P7Z+Hg
NjHUOSyJHx5VlmG9bmJGpA5kTJOplkEPoI04gAAO+/r3fXopbWs6X1KbQn942aXleaMXoI/S+bkH
ql8l+hD21w75El9f6LNHZXnsZabjepLX/a+PSuSWm+CXxpzeB48dShOO7cevL2GJT1aL36+x/A2/
LfB2oQRNK5OjNfgnT4vbcOgVSF116S6QEiKMvWT+PleVv5EFw33gzBUtsq//ik/v6G8/9MPLrzQd
rixc/oiE4FJf7qLk+1j7tMWSzddX+uyL/v3nLn/Jbz83CacurKELXlDBU02AJpmfBeiqr6/y+e9x
WQgdaaOm/PCN9ZwjY99E0xlDh4sR61ChrjVU5uxPi/0/NqiPqz2HgP9/qeX5/vaDZllnQx7wjhT1
FByhaM2H0c1xLo+EMKNq8TYybZodSSQ1BmQHn7zpJ3eWNEFRz14APVk5nJUkW8Xcl/heJrToCsfr
9utb8vmN/+ff+eFdtmdO6whTlzPLKRF6XRnpNht/fX2Rzz+Yf17kw8s8znFoow9jEQiuBMqMmC7/
11f4ZG1T2rU9tnBHCvXxfIL1G6SGYpnJ7QJt0TyO5rfB0s6jqUc0c2NQYDXP6jA0//BKfXL/lNam
q7XrCc/+uD/4c+vXHO84pHTRczRUybrX+T5sUPN//Qv/dKEPX0jHmAI7JRfqJ4WwqMG6hgGZcel/
dpkP67Xf9EmjIi7DTUYH8DYxlULg/m9cxOMbFNw7oT+e7jj1zWaX87QGUT5E2v4RmMgIXbw6/9l1
PpTblmGUzhjapH0xwEzdh6LAeuf94dT/6YP57cd82HZoHVVtuLx6eGUaFe7zqlx7/Z/Kp89ecBwQ
Gt2y6fGqfVi6QhmVNU+cctC8Shf/bfhrVg+4YHf18PD1Xfvka+UE8s9Lib8uXRz1kyhBBcucud7E
zU0cR3/4Wj+9giUtBxeOZZsfa9u8nj1oFNwy6dFw5p7Jzn76N37Eb5f48LkUjLByz1oefe/+mJtw
rzsg7V9f47Mn77HqUKFrS7vyw9qJe8gvK6R8OKaLFyPKXyvmlVbt/KFp9Mndck3oJ+DpOB/+SydA
ygRrVMLzGHWY7y2YwrheAWZ//WOWG/Jhw+IqrkfXRhAa8HFvzDyV5KHDVRjjkjkZrYAmtxfsYyTy
IZ/9+mKflK/E1KD0o0K3OUF9eDrYE+xYBRigbUTvuzobw3Pl40j3S88mcBz+C+AOd+83fzwC/OnK
H9a3voi8DvhhxSabto9hGoqrXtKhdn1kEwDn/h97Z7bctrJk7Vc5se+xG/MQ0d0RP0FSpObJku0b
hDxhHgvz0/8f5H3OpkC20Pa5bd85JCpZQFVWDivX6rZ+w+iegOxhYc0nXqPNyIBj2IYpMy4ws5zC
2FBnr9TrXf0UReO2FsXCOzyxIadtqE3eSHOceSpLWVcEtkI3XhNMAEcxNGVDK14yuIzW77/AE+7I
URTZ0gybA6zMMzCJUXSmBpBeaIUCy3sx6rdpD50yRO79RWkJhR5aQJf6fasn1odVqmIKbZSpkPTW
M2UpYPE8kaEJ7nMIGj44NiLz8Fe8b+XEi3IUlczSIWthk85crTAIHuQYKyZMlzaoIg9GqfdNnDhs
jgoDEtVt+AYZ/X67kB5yNGGoBKLtxA8iGbkMPh2WY4inqL1J6q/vizfmphUfBKNhpNh2GxLktUjd
wzvNzGnIWMjuNxbFY9OmUMg01NlFOFI0BdGAFbLAmiEzpD0z85kIdhN39tP7tpRTT5ATg9/FaVlH
lQ2mdlrHzwmRxUaBBgT4kWu+JFtzzaiOOz4xj4Lgni1cf72URJzaHgeWLfntw9RrU0gAwnDHTHF3
sr1SOuXs/dWd2ueHJmY7sDVVp1WyyUQJHEdATOlV4JT9hRe2tJLZRa9RzIYOgztSTcdvsYe9aGh/
/Y6k7qnTxXEMQ9fmLqk1GqmTfK6VIs6uJeW2csZLhvIWfOvJB3ZgZdotBxu86bK6Ggqs+L0FnPpJ
DNkm8X+8/1ZOPq4DIzMHngmPpC7BiAKPFcQ80aUaN79+1795XNP1dbCQWGlEHkxvAo7ZiXKiugzr
4eE31sE1IRuWQ7akzJyP1WmEklOPP6x+2N5Lm9//e39/5m1gLglToFboF2vNB6dGt25Cu75v48Q1
TpXx7zXMboJ4KPEMHmuAPRllkVq5kWGAHBRI7zQE8bj7IM8GSf2+1VPbzHS4gAhZFJ063du3o9Sm
A9c/Vj2GS5QYYQ2Z8Yt6ycypjXZgZu5hbK+uUr3gAebDi4ISk+wt7LKFdVgz/yIFXSqZdP2Z5IQq
Sr8wIKdqy5f3H9bSKmbeJQ+ZOpGnzLiyX0orWBOQL2yCk5cA/U2bPcx9Y81DKrKHzCwm50L13LuT
N/J3ppXoLkku0N2J2mA1XMKN7ULOIjvr95d3KgKiP22pdI5V56ifpbYM0SXh1J2YVCRDGJurLzZi
4aP/GEYLldtTj9Ki3IglTdcpeL/dd0Ej+ibufaYbicRpCzIXni4s59SWoNnCVcpqbGr5b0005VBE
UuBwF1TFhRjlrTdAu982C5HIqWv7wIwxvzyVEdBoihk/8PYMd/K40GxIh70Uh7+xyeEIUdCPMykx
zMMRa3Q8XS95QXZlPQotQ5UVQt/2N9pHzoEZbbaipja1eogwE9bhBpTJVvGcTd/ICyHBq1ee5Wdv
7MzObC01g5pP+y0Qm/JHdQl4yUU+xW2NC+csXzPZvmDx5KZj+swgU1PpgMwM+hmzG4wwAl+WHqtu
GkNMN+8foWlPHS3pwMLMQ0RjYTpFgwXLSD/0TXoF9dFzUyKVUjFobEjWp7LLrYkfeeE8ndqF1J3I
IDhONFtmm933YzvKswBmtxG9z0qOz9VG2QH5gooAiZP3V3lszCZ3B4FAa9GkuzPbIIU6xqYZwvSG
E5M/1xr8blU4ERxyFqIMvOs0q/e+yePDjEmDFhm0zzJNuZm/6ECtGcQRUKFa/p1tIZZgjuM6A1K6
YOh4j9gUcehEWxwBusIzQ7rjD7XHoOAKYOpNHzg/IJkyFmwoS0ZmMVGeRIOTR21JqK+fm8kuZChl
A33XQ4NOBnQl6CquGeFbCFxPoCOmtZGw0z0FRzDv15qdlMtBw4AQN7FFVsGgg7aSUk++1RHFujcq
pf6SF0oUQQMGTw5jeFkMmxXMG6vQcKKl+u+pbUQLi2oJwAbzqBEJmMuP/YxHnWvOHtmzlcJ8VxfI
UMwsAa9OPfBDU9NXOQhCg7FI9DbBVIdcIGAJ7Rm2uQXvohwffvaNalLO0lWadfN+p1ExVgqdBgSI
Z9Gt3q906LTgWvVRTo2dy/RMX/eu4iLH3N5046Uw6lWH1Dw8jQvv+dRZmVAN1KJkHN18CwNns4QF
gytj3rYKkLhs3L7wL6XFsPikoakPOh1JcG3Tzw+eKvoXowCeR3TieZCZgc5fxUifr+jWZgtrmo7d
W8fKs6UPStEQS0fYKPCbhp52BseyM86Jic1VHSS3kfDvgcUgMZ4sxMXH0fhkD5wB/g0yBW12Qm3g
iFJYwq1Uj558YU+TFF51bUsMNuGimpteoLiYalayed/PnV7n33Znfrxh5jDkreEZwppxr7KXaaiB
rRj8+kxm5Fuso76GRPc3rDo62AObCpE6vxjHQZHQpwUOL/nO5za2bio0AAcikHWTh9eAaHbv2zvR
CwaagpMFxzdhz+axGXMfUpRbNWwasaVeg6TyGRIrg3OoI6BeLIJ80xlJ+FlL28GdWi4uYHDi0d4S
SH7V2cJDP7WPD77NPIRLRy2GhJRvI8e7yPkEpwPc2guP+ES082bJ8xqcUgvYHRXBjmJkc9VAJ+0a
8gpkqqqsA4gE3ZgZug1x5MKjnoKa+ck5XJz69pAiwGdEgYVdKPy+6hsIxD9WT7UbbyFmXHitp7zs
oalZGg4mzQ8UE1NKAe2yQBcloy22sKBTtwbVoglvNNXZ1dl6DElQrAKNDwGsGTLiOrZu1KA+loh7
v4qXurAntwbQEgumGA2g08wPpGObFv7kS83KRoZQKi+6ADZ5AOvKb3g43M2/LM1OfsVYfBWW1GgT
J+7Wslcmm7qU+7UE51PUq49+Y5br9/fGyfdFq2KCl9AfmzetaGSNPlQ8FNdznmc32FflOH5638bJ
B0jIMSFLwC3Oc5ZKTrKgqaah5GYCricvMmRgWV4vxL9HS+HSpfEyeWwdqO68jmE1fkOxniJW5emS
v2kSM7pvkqxNFi75k3Y0Gd4P0DgG9+vb00SEZIEwh9YW9JkHd4WGZCNT60VTXr3/3JQpiH5zblmR
RXSEf3QoCc87yr6fK7bZUQaIZE9sxZBXcNW28dfc1KKL2GQctDFChoaHASplk+n4LmMEcuFLHDmP
6Uuo6hQLA/I7AgcjgxUBC+axlgryxE2GTGFYZQzdj72+o/MzjUq3uusJBX6ocSLeM1sDvi1JXToe
p5/H1LtA7VoGhz07iYqsqMLOUtSxalODLH6UUC0JEKGtA22Tt2iwwNECGyTSOjuD+PcphQt54e0f
bWbVIMrR6G5MaDOCkbdvP2m1EFAZUYhomRJX7O5cGNleN+wljNm0mNnLf2No5uS62BGJ6mAIBIHv
6pl2XUKVZZodM1IhEjah/WhY0Mq8/7pPL4/3zfqM4w6EV+iMhZpauVLbGFmEiOTKTPyJrcYKN/+W
qXlBMAskP0p0TFUQwxRpc8b89TlCPgse7vjWfX1j/1rSvC5YFk3DfBXxlIcAoFH20aWA0e6+umiK
oUOZe83Vr7pWrFabgk0LiFVGRTEYUniFS//xNxYNZRpb1daOOwdjDQGQbxFUSq38oTN61+jizdBo
d++bOeGjGI4gdQXOT0dzHs15em/1WmrDsqKgANm9jOESpOa0BZ30eMLIHmGnkX7Virg14SxBrC1R
CFrGqP7+/ipOHfipmUhnVEFVA2jF28OGY5GEVUxG4MRAZFjr7uOs/aBHY3APctC+9RlyQn4Vnb47
6mXQMCh93RYLMY0yHbWjo0hXgbCe8R3Hnnl8vfaYV51GRW25IFDLYG4Yr4zcuU68eAO3HMwlCaK6
vbrtPGOtNPI+KapfLfxNu/jgO0xZw0GiVWg5k20ysUEOlrCYKABgYJz4K3/nkR/YmflYVW1bMEzY
GQJG1TWGXaQn1Bcjgq3aLq/92hlWba7ClozGxoLxo+yZNVJ9BqdBX20K7d6uUc/iLKoN4hChPMKb
VV4QDUG2yT/YujKolmwoPIbG9NdWB9fg+ys/CipfjQMxUDE/3Xhvjaupn7Sixk2MqfJca4qOak52
36A96Tp9tgRCPXV8KBlT5iej1QHZvbWWqt4g0snPllV66dj1w1ikS/3D42GpaUkaGqRMEp1Izr3U
HoeQ6TzILyteYGwaxdWgyJBV6HF+2YGJeTGZYP4oBXl/BT2XfK8PorhpTEha4ojpcsvjjleb1Lkq
Eye7f/+Bn7pqDr/d7FSlnZ4Hdci3GzpIZPoaHGX1IfCdhSjq5Hs9eAizg2P4BsMyNh63mziBKMZS
nTfWABsB6vX9+jfWZBIa4hOBgc2xHAH6AmEz4Hcb2YLYr9qEEBqApvodMxaVUJONqoE3mu2e3JFL
8Nq4dyiIsqHfZrCPRtYvo6em/XNgZnqDhz6nC7MRWSDwMPFUz+5QihrAn4E+y7/3krZUtDp5JigG
GMBUTFWeF88sRTHVenDKVRgH13I7bJIoDBZczMndABBmuhen1HEWvpUR6jSlFFRAsiPlzCiCB2Z8
L+OEiKoJM3XhPZ22BjHElCqoR+D9MIrUUtIlVoQY0CpQgmepjZ8izfhc/3omR58LZI/qTMkCZfLZ
yoJyLFNnjFDbaKF5stCzqJWmXHCSJ14RUQW+hLYdoLp5b1KBAhSEG7mP3Y/NeVxDtgWxSrEAPl2y
MruDIgZgvDRLeEm9uB3zHmcU/fpCAG8QVtAatMm4Z14halIE2gO7Wg2wm5ieTwPSWsjmT6yCd0F7
RMO/60e4Lq/IpLHrvIki+atmPXrqUp/ihAPFAJC4iXpEBff59nhKctfIQcUasug+iaF382BOk4KF
PXy8DJNuI6UWaq4AW+eXMiFxyY0Yo6kV3pfRV91IFo7k8TLI6GST08HTovw4u3gHcPSQrg7oR4aW
dt1Ikr7WB1nfRH5fb3/VPZtksFTgLQqcBuXxt08M/SlaSxptDfRnHOPGgLBXhYT8fSPHhx4u58m5
GMzwqhRV3hpp5FDIteWweytthBmI2DkHg1QhExEZGSMt/RgEv1qrVrE5OQAyQoYOnOklHnhqKY3G
vLDZCgEMNiun0hCEUOx4xejQmaKIeLok7sdFXP2JvWEapDIOJCpAU+ZLRXZaKXydLd60SfQxCeiw
Z03gLLy1U1ZMOpqUjtiAR7ddz5CaaftYGfri1gvjR+hLl9KZ6by/DfGn6NpgpBxQF+5g5g/iyIfY
2IwQAUPgKkjQ33I+Oll6OQ6fRunb+xvkhC08tQ1KiTUdDwoUaoT+qZJOrKFpc2kguA4rSo4IEzUU
RMloosZhVK/fN3riIeK5uRk0m32CQ3q7Q9SsEVJVwS0mJR3UUNqogJU00v37Vmapkq1BNYDL4xyT
3DIYPX+OKD2V3A9km7nV7GsLBpqAGgUKA3dA1lcRXL891IbhMO4rSd7aiPj8hf/7jzcMC+KVceFr
XgxViPDN7L//fRV+rXKR/6j/c/rYv37t7Yf++6b4nj3U1ffv9dVLMf/NNx/k7/9lf/1Sv7z5zyaD
l3+4a75Xw/130ST1P7kgpt/83/7wH99f/8rjUHz/rz9eUEzP1qGoq/Br/cdfP5rII1QLEPvB+5gs
/PXj65eUT96H+T/Oqpfs2/d/fMv/cZ1XU8L9808ffP77i6j/6w+It/8E5cyeIAuRyXpkro/u+88f
2X9OjTbndYxlKgln/Klg+syfzBLjr6AnIBemakzaAin268/MP8HYA0gBy0z0S4lO/eOfj+L250n7
+ZZO02TMNhJzy0AowNEDSKPmTvNt5kWloWxttU1/dG6VbItbcZZB9b8atqLe1GeZuzSJ8nO+8cAD
YJCbAViBDQcC6BBj5gGGNNFzWBlCRuidQIZWky+2Afhr12et4xUXGof2Jg6HdGP7mTe4coiMRVLl
ErcJqSw82nKu77QxMz5TUC2vMtGyt+O2RqJNCaRzBXhEs/JGq3+WMknZoTk1bNt4sD7YRhTX8NvE
0be0b8SzCL0qd6XMCHSUSPOehhclZsIUCZ7xdV/ZoXXWZjVsoWjXtaigSzAurJgsh8WyaUOoUdto
TLdRUjcaEuNd+ilH66XZ25lsfiw85FBcTRrV9TANXYy1T+etLqziWctj6UmC7OVT08stTK2qeddV
FTBnRfY9lRdR+DjIQQ/uRGnWJjogAwgdyAQ7iNfRURDQJSG7oYs2RJIn7G7MIJMvNEeAfZnU1Mdm
xLOOkp47pBTowsB3OSKFDh0PtGilXwZXdV2R4xt6rkdQU8fmLu4QEfKDSmGWr0+epUROryU1S2EX
s9sBlcjashGdaQP5Q+XAdlk6nSZtoSxwEEmRtBYRGfRKy6bzrnIZKNsFutDlRkhl9jEYYulOSVPz
61i2Qt1Lmhxeg83hO3KDQ3LjVVl93ULNw7hiN6RnreqP1yFi3KJEvS8OjfEyZpBFd4OqgMHQ8erH
km64C4U0o1JRpUHYy3kxG2q4sQaWLm6voknHj6E+wPFaycjG2m7gAS6rYXjU9Eb9Ct9UeKf4OrLC
uVE9qRBmnLUwMD9gF9Ut1UthmRKVD6elUFpofsrRj/W15kSIQSl6baEH0EH2VkuJbpwNtd07Zzo8
yN0GtYnmqSYqtl3diLLgQqqR3RVGpZubUh5R6TEqr32OIhF/H/sognAwS2N9I7pAXAVRo/9AfxiN
pLwes0srLL/CwF4+64EenaFI3V0hxhRCeB9a8QUkS08xguk5hHsVFAdCa/aB30cfcyWnBWTEiRuG
Unvlc6a867JqGOAPy+gxhT8RrYsQQa6gr/vrtmOusgorY0DbXhLSpjRC43sRBdVaKxDBo5Rqb6va
ASnvyMMuzNPkB5+ZgPpmWHdnwZB58Av3fRBmd6EeATDR0dkgJGqDr12GiiIDQWMQ0szzrJe+K8Vt
PVjF5zhP0dMR/uDEO+I247qOJNSAdXpwbIEC+L1WBh/jqqluI0PtnsHrBuT8Up09xoUBYwWT2uis
dPIlHbciY1KzHs4dVDPobDMl1sNunpl7yPfQpPTaceLTMmoYuHX2pmupYiBIlPrqrK2tImPu084z
+CiyzONXipGh6KGD7s2qEapozfRClgcNLQ60UiFvIp6V9KLbyE2YvBReI6VuFY/Q4+W18+yHdpRA
34bgEhpjHgCgQA7WTRGIW0flHKEZ6qOHFhlntq+ol20U6Re6pNfXagIJ+6pLNPEZVQLnttIV72Mi
Dd15qxXlDkkztk8qJrI7nzGFmF4SjaGqQBVkVMHfi6EsLkcpV2BQTcZvkp87bodUx8feRBXI18qJ
STYu8gv6GtIPJ1ChkFYB2m79ruuv635AagbiSu+6GLQOPKdWSWfUZZvHmECLDR6jqTyExnnWSOZj
liMmr1pK7q25XGo013X1Njetcmc1MHaVVlRcIps93mkZsoVMzCDLWZbFQ85rvoBmp7muUwcibKOW
vpadIp2lKF5BSd6xb7s0vC1t9Is9rUwebPzz12qUoMt0BB11tR3hQYR6H8UfZWX6nf5Nj2htdInv
3YjUbtEVRqfqwa/j4L7VlPwSTjv0PJJuOGfN6rfaoZVl6kHKOKzXersIIjkEl6QgOEtHMSYrv6oo
lY0ixPPaXn6eWB76kGOZPyvB8IpAHW/0IvYfUied6l11ISCX1u0YiWBGu2/Vzgi/FHFXQarttdqe
q7fcooBBWRcVPW8nTFW7QGSnPS8Ve9wVWQkBoQnVnIu3EgFOOZd2cAUhpy7pTYo+cDaR03bJ1jfS
utog9gtbbyoK5ynphJyuqPOmpNexAI49QPU3nA3Iml8OKCp9tCO7vBI2LCKuxggbhI5a4wUUL4YG
6kt6a1o1BD+6obWSlZMm8V2fxJrhakORWZvpUjRAimrDD1ihvI8jgdqVURvweVvj6Kfk3Xp9L5yu
3Ud5IyPo3afPYyLD1VcxX1UgpJDZueshDO6sQ3q58IAiU/w517sMVAbMmleQSDe7ZKAkva5ro4JI
W4vCap8rYQsKuxNQjAaSrUsXci5zg1laWP44COD+iosO6cJmuQJIMibA2ehTkXgqV8yqOhkjsnbW
m58DLq4kPzNgyA5ocXro1ivO0/u2ZuX3yZZDXRs0Hn0jWvVTYnuQRCZSFOeNMD/rk4RBoNHZPitl
i0QSRmwLKSU6vCvLXhp6mKX/bCdKmKRdwNRsc8IHvLVKsxbuvNj+0UIeaXoOhFefo3/WYv4vKfiD
esWEI/oXBd1RUvDwvfLD4k0i8Ndn/pkImH8yW0mCPUF5qRxq5Bh/JwLUYokI2Bfkq2THf+cCzp/0
4yZiOdo1IEqZW/k7F1CUP+EDYpAFYhZqElD1/Eou8LrJD0JzvpfBV7BpzNjgOmB7ebtFCpVWY2q0
jImfQyXeuIOb3idrVLDQN3LxjusJOdVnG0D3rr+13XZdPh88shPHcN6J5LmACAZ27xj0bfkes11K
HCHsGKGYVbQnBp4wVAZU0CvlKlwvlcGn1Rys9sjULFMvLebj9DSHOsk2b8kHtpHfFG6rmeeIqD1y
wV2IUu0XipXzfGuyysgmNRyYsKj0zdGOflxxO0wL7FxlixTNZkDJw0X73U3X8Db21ub9J6rqc9c2
s6jP6n56NipZIii5wAiqPNZBUSGzJOdrFVWYTTuM9MX9KjzLrFqGwh2BK0cS8Sc76yQUMJJ2U6YF
9GB13e+lISwuSmlAnU6CZPIL0ddgr7pY1aT9gLozkbxE7I6rj+L7MRlIyULRldJl2zulubGzUZQr
2UwrxnoGJ/sS2S1MlYPTXjupItHLaZr2uxoXFboFHWyyalxK6dYXqazcja3fVp/SalTgg/a0EFYT
D77YxIUqKhtusiSlWp5WcnmfkurY55Yh9Ed/6Hpmh0ScrIemya6qRGnv+qiFrjh2pEffGJ/tyiDX
0xNvG8eD0aElUiPXVytldKkIRXsw0bTOVrYegkIzzNK67fuuC9yylIwR1TvDQSA0H+1r0RvDsyQR
aSQJUlD7TBlhrg8rB/UnLdLvqZVCKqSU3bc0NsovGmGhzHxwk3yI1azgTJVWfS2CtLRcGvH+RWZC
frSuEygskb/xnEc5yXOEbpWmcmGNkJ5TEXijO3RjW+7sgGeLlqhUtzSNUiRlyRapgzeSaJGKaB1V
ALJQx+pK76P6E6oDCLOMMH0O6CXIOrKU0eBdGelYIkZRpGijydHWbhX2gpoUVx5l/AoyeMdem31g
MwSseCSefXLb9dGwG9BYOxcDQHqvDlKxkce8Y2yqEAVwN18dV5pIoutGiAC6HMKgjVqYZrwmYSa7
iOWdnybap7ZI07PIAQm8yqQIUTuNBY/nkZSDqa4stdFXWVNUD2OXgkTONSY/XFX340m+eJJ1tytk
FEZ0aWS5j9aFVYnzkJrWvRSETbANUHx7gGS2fi49qyO4TIWbFOhuIOgeukAZUIDuA/S1FK3M0nM1
7hvpS+iE2ZUTl/IUOBrlGl6D+hr2vzJZyVWrPrQj9Dxuorbeoyid8V7LDOejNhrDY1R09qceZ4ZO
X1bu4ya1n0JJ6h98+se+2yEj+ZgqPImeK3ifIElz2WeyfG0XcfnkIFr52TeG5BtwtHyvZXZ9XWej
dxMmxI8gL4B8w1EPk16Ui+gO+dXgOiV5eLGbPr70URO98aE+/+yLqrprYrtah46RXAWhJHZWX6F/
4vSBOw5dsWvHrNqncWxta2Mkfi98+U4ujLpDrSWWmVEmIbS8Ud5ZdlrupbbNL1TbQmcAlVa0/Ixx
a0CNw05KezccLYhFFPQDEqdt1vDEffPB+rgkQvpGtjPJpTdOhFPV9p1dKo5r1mV05kVqi5piZ+2M
TqgvhtfmrtoFKaxY5rDP0xDmZNh+N7Xho5BmGf4mSrV4Z7a5tyOIIvJOQlQCHUjjLsLSDlAfd3IU
U+Gw3lkQlu0dsqUdLE05PPdVv1FzLzkPI5FuyxTZjzEq5IXo7sjfTrU0SnowYlJ2nib0396iXl+K
UmmZODERsjIz5ItU+2FSVTEMYz1k6FuG6qcMoZSwefRTeVUa+1KGtc2/NTmJemetvZZZguxBiS8C
J9rUFfpz6WUQ3ycoBqByRn7hIv6bdvK2qnBF9pkHE/MIc5FIJ6139OOpaEHsG1r9mRxIG0e7qeF0
rwUc5cGtnberPrXXqdYDdr9L1CV4yRwJBjs9eCWikYkIhNmv+VQElA9aNxjccSgfriNtXRsblBwY
ykD5XBvp1LjFmbdwzy0anQUvkt16FOww2m+TR7N0ydR3HO1NO25IRP4XnKRTmH4YP7xdJU2o2XtO
c1WUMe9ZQ2agTqW9LT0NQXuZ1EsjNQtrM+RZqJIlcAwX06RUve42ppugSr5BPeBScdVV/ACUbyk2
ekXhzBfH/jUZrplCzvnkfdlT6DM9QsHOlW663F8Nbr/WXYFGx4rbE7GolU8nZSPWuAhtM+xQUycs
PIvO3g9fCG6PHvLh95jlSlM+Y6kBlQije1C15DEyPtAl+/G+kZPP99DKFEIdZGS6SMp+kF5X26Mv
bGz1zbiblolAzNYn6PXXxs8Ozv9lSn8wNsTZ+58Tpf+XvPj5izjsmPz8yD/zJONPxWDg8U12RLMV
giGbzMmExOrv7MiemitTY5QBSTBedPkOsiP5TxInk1xCAZtJOmH/Snb0CvY5OBLk62B1waPDKK7T
djNnnRJI9tE48PpkVXxsfnQvcKhv7H24T567rXUefoy3v7j3jwxOZ+NgV9YBGpNxgsFWKy/akKhZ
UKivHBiWD57/iazr6JDJdM854w7IAx7YHP8OuqHR+jFMUU8W28yyPjt1fatXS4whcHPNT7PMS6SB
DrSF0YGjrmXlS1rsAbenxGgYwa0kN6CPTARC71N6LhnaxEE0XhZ2qiSuBvW8hDxIl+0NpY1MtDKZ
QWVYPhxLZG5EHt80mTFQ7h8RaqSuq7lhQjvGB9GEYNKgukHYf+BDxioyjVF7bEJuRSiAhnXSKNWO
Wl50T62fFmGMPCFpG1JIQVij2CdCizRX7++9TpjbAmFwwpHSbNaRJAs0TslddkgViL2DesmTYrRi
rddOfx9ZAULpZa0GyD0z7Ib2r6XcMEYXrnU99y79egyTx7bv/Qtb9OZHpfSyDuxnXzxMMgoXbSX0
fZVTAlUQkgg2QDn89pwxi/GHIVdWsm5lFCWTvmxIoLTBPldDpX3xwQ2KtRd1JEZZAipjHcl9tpOZ
4f0mxWn/VFnK8MWpqK+SdKfFoxml6qXXtVDFtq2UJwzAoTHj+aXx3Yrj6KpEEgFe1zD96oxtgMIC
+eMnwj5vEvnU9nJmVTu9Rp2jKWU7YELebta91pjXUZCpm8psbNx1DGBhJbxOTalmq/1OHXlVjKaK
8z4qy30T2vU6jXx0IjPDfETsor5PCis9y2IEjNtR9EDD1e6TZ8lRzKycMqztIksufUQZb8reqa79
os8Ylo2ZikQML2b4SWoU+6plMuK7pFSBT6mT+uWmGnVxaepJe2X41bAeaWg/RFrsPEg800ndSCs+
FTXpf8zIBQq4DPWuCgZ1KcHWpX9u6EWxbzS0qtmhJrpRVa5vw1EL1wgxt5Nmj7JtmSOk4Kw2LXRg
Xn6dUwDstpU6OGtq8vmuty3THeIe2WikAdyKYBrgf8DwX+SX2rkdlOFHMeb6te50yad6GGplG6pD
w1AX6FxrVeiVQIU8flRbpbxBcMF+MJXBoCjKlbhDnF65NdJ0vMR1Kc82BNQorsLf/xB3vc6kf1Fq
+z4dvK2ARnftxKHzScRtb7q0u8YHpPqyD7qe0EewhZVeoDek3OU18GTqPoZCVyOK4nMj7fono6cS
1I6Rp67KDLnXNM3QqgrywbyI4J0ZL1JLY7wuNJ0npJJSEj9JC58sxSOt7svsU15EzlldRN75kGvj
V10vtO+9V8WlK5BhWYuxJYy1q3yjd+0P4eUJKoaqvxGjY6xNn4TE5xJ4SSNq5StPV8Jb36LNZUk9
7Mq0TPJ1CkFbyCyuYTQ7w+iz+6z1nAuIpI1drypDzxx2jpKn2VtIeAZVl1zhGb1bQQe4uhnlooAA
hmboj9ia8OVFV8TIclXRne9F3hRZS0CaHDvSv/QhLMgNfZjvVRIUT4XmQB2kKFQxXLQvwpe66W0S
3L7a0x7sPsI33T63cul9jURnb23fDD6mqIncxkqfWeidkeyvqqooLobXpBx9EBJ0v+/rT0aT9eFF
z0TxAC6bP7nyX1N7tJNI89PXlN96Tf/trO3FuRoAeaYRRoUghk9NrB2v59WK10LCZEdeZ/ZoX0Q5
zCiuVFB1iF4LENZUi1BfyxLJVKEI4Vj+Bndpvran+kUkd/EDnUaB5sdrgcObah2ylI7P8lT/iIVS
t67fZPaw0plx1119qpZYr4UTk5ycBFsO9AcxVVa01yILNDsUXKQSKcRxyo0c3XvRcyilp9oMIYNJ
4jCk136a1ed03fQ98iQyLHFTZSd5LfK8fw1OUfTBBQ/WEhKYiRIccAWUC9Ysym7y1hjoEhLZDoii
c418rvolCpOTNoDhMclNw4FBvbd3eukVStCV2LACDyJWlRbKQsQ8/YWjVRxYmOVBZZI3PXMTdCez
T22kXmpokjZM9MppBm+KvRA6LK1nluwOqtGqwWSt1i6t8lkxn99/J/Mi7es7+Xs1xizoavPSbkn9
0fTrPVR6fP85D9qNMrbPVYsOq+bTH8qqBaMLi5rPD3OfI+VVTS/JovYsmc1NKcKf8f8b9NRhw+k4
5mKzHSxsVpUNENkZEtAAMGZGW724NMpqXUfVwutZsqK93W7opld5MGBFrsWVgjuLqVfG+d37L2nJ
yuzg2N0gSo8UdTVC0abtteAqThamC5SljTB9h4NgGHmnUZalIVkFl+q5vCnvQh9pulW/Cl0mEd1u
rbn2l6Bf2V/8dbLwFJf2wywJpYuft4zHs/8KhM5iG9U9bQHMuvQIp1N9sDxV77SoSHiEOnLpXfBQ
ACmK5WjBypzz6qeLO9h1M+dQxLqcjjorQR72DPRgvQfchEbySl9RskPLcwu5xLm/XnITrynEO17J
mPmJqNCqHvkAYs3zeh3dUuAqr4OP3TVVg3P9ESlqeECvPRvYyNq4/bd25zxvqxKpBkyC6VC05jcE
uPy9oxBNrSAEbRZ2yunXCJ83swF0445gmX1jSYmFLUXpV1XXrnsjW6E/9hsrAqwHXzmj5EdsLpqn
5lYudB5mcNf2l3kcuZ6+tJRpUx+9sQMj801fjkFjahoOqo3q636ozuoo3wFhF3saIwuKBSefG0M2
JCDk90esgn4ttQpNcwANY3sRRmcF8YNi6Qvb/6QPObAy81NQwKjCp9cDWC9FpWxEU6KxkXKvVnqY
bWQnvKri4ez9dzVvqv48cgdGZ44LxFauSw1G5TMmOBG0unS2gDj6VbTtPoC0Whcv/mMEU6cLO5sb
roNuvyRRNh9QO/oOs3cZ4J7rsuI7tNvgtvvhfM3vYUpeq7f2Q3TNsf//7J1HkuRMkqXvMnuUgJMt
nEVkJOeZG0hScM5xnT7KXGw+i/yry90c7ZDI3s6qRCqqUt0Mampqqk/fm983p/7u9sI10aq9dqD/
fFMppNWNV2bNIHYbPqP7qO9UFMc7Fy3pqrLgr6qrF2Oh24fKVsN7agb0b3Q1vnfVadj4KWveRV8b
dhmKmaiHSp+gVvvEi3KiXtIXBzfId31RnDKk6m+veO3EnJuRdtkB41XbEEj6DIz4Bu/3IQv9OviQ
TepGmFkNp+empL0ttAFUWcmKuj2Pvew1UPZDBqvkA8KWh/mzZx3L18nB29MT1d/eXuXWZkpXiDHC
nFnWmIZTHrOacawaUDotWMjbhtZu3fM1SleG6cZa34NFRSfW/jor+mvNzTYC6YYJeTQeDU0HcnRx
HXoO+gvjfTQlHx5X8f/rvP8H4i2BJfifC70vvoGRj/7vf5Xnpd5//l//1HpN7V+AIajrmo6g87dE
wvIPJsZ0/wUvAn+y9T+qYfzp3/h47V9i7pOJLPBTtJdU3P/f8HhN/RdVJAblVX6eEBuzn1L0FT52
FsPoYDG+ZMMariIkRlNPen4gXp16aVoXFOm87mDFGS0QO2hORo/WbNH26qGd8uRObeBNyiwle9pZ
ezQPKkjXgU/S53DY7vOs0FgmrawMJEgAwml3qH9/VIBNnxyj3JgElA61MATmnuYzIgGAkHRpnWE6
5UtWdtTTqnq6G0tt2ff20vipa8cbmbx05oQpmOxpAWKMWpohRcmip9zaIBxD3ZC6UGxzC9vTlsKd
fPn8scIMDpYQdcLc5c5pEDSGixWXEMQpPxClPeS74K6+794AKN0Ixit7x0CDC5UrH4pxWikWMzpf
2yDE8RFvMIAWaMb9mNUUQrshOJ6dn9d/HO/80Sg3qv4si28FVRrULIjVSMtqPDWcXJalPkt+Fvfu
t+SoTjRW6QRP+/oYHgtl4+5c/VwMazBjRCNQk8GK4zSGodXB9MswR3g3uzAyQVtY+7cXtraH4M7g
SbSAsl11jIEH1SWIT5Dmc/imy1LUsKd36bzVJBafQjrOAtmGehN6dsxmSW6eIwWtmF5R+pY7ok+d
U6b7vnitxhBBqVTf86CK3nVjWm8pVlxvok44YgddE3Cd5onln73uet1IG0MtC58zFr0izphvm6TR
P9zexBWnxwzjYND1s4eMx1+aqYwxrVrh9KLvHnysd9FevS/vx/fznfnkyIQpYQg0K8zC8k468VCj
PgA73lL22o6SU3rs6yndBVOfbXjg9UeDBQgeIkCrjMWCm7xclcq8kFUGGgEjReO8aeJnCTC1H/Hg
pC/qfDa/pp4FYuz2Xl5/MYwKmJ5GV0z0Di+Nlmh6N65w+yWYC0pp5Xu02LdYDFaMUPnHJ3jIEXMf
T/uZW4wq4R28DuhxCwhg+QO2jdPtZVyfK0LgmQXxC84sZGppl8pMbGrmJlL9mAmf+6ybvNEv5jnb
/++MSZG90VvwWzpeHg5a73du+WqqI21HFvz1tiHxD10eYzFCRnLw6A6uXBQEgFTo8dTSWXJb7Qvs
RojbQ0vzTi+H6HugIud9297ad4JR0BJjsVCryxUEdGXcLOid3K9c6k759KMM56cVKQAGk8wQmGjC
MmDuyCDNwLbogw0lSzKzB3cp1a+lO3oou89bJUEZgfpoCsGxR1EgzMo5TQeJdhrOEM3qXrK86huz
/jhnhXMc8gKoTj6oD7EZzUcVYOQnMF3li0V9MaGQbCACv+Ge8sOUnE8nvaJHD5kyBEdygqPPKqrk
YcCyFWX4oKpZdQcjdnpytNw9pdUIBxoAzJ3OLMZ9YY2wZE02Y3RFndm7YDTt3VAOwYFxw/BojJ13
uP3dpdPz59eRezEKTboCpuny9BRpX9D1p4MJI+ouzapndAgPYaRv7YL4d878+dEOTQemIXFpOIGk
YKNFZV7NPfX53vWaL4PKbJZOQYR279QcGI5jJq/Q2nslKJ2dM08fkjQeNwow0pGSf4J8pLpYjeua
aTWfrwW2NK0YHuYHtxR9mu6rOSCzu5HLrG0uwCLxHkDTGfjB5ea2bQDwsJ9ywLz0jSLvjsHNU5Fs
UYPIJc8/K2Nin/QFYRlUsC7taNnopuXMgIznNQryG3jxYY4q5o7mWlFfgAF20CnzrNfRpCKiY9dx
B9zdC/RDpKA9Tm3FUJ45Tmd+bOMMqqRZB00HS9tWve16P9A5YU6YJAuaHLzh8neGStIlQdIUfj3T
6TCq7qFpmcUv2mUj15cDADuCJQHvhytFFNykHVHGwKyXhjRBoMlM0GQ0iUGe75RTd1IMf2vkV4qe
f8yR+jxyA0HSId3flWnZQ5+nqHIipPemB8rxEqGuLRaQle2D2drg36CCCGGgVJagrKuGhe4W/lDF
H8M40PzCTD96VbvFBrKyHEdHIZbiLnAgYvbld+rLtBug9iUogHE8Fk0Q3HtlMHy+HXpWrHDBkX8w
I8Tx0KW71Jlbby5jWJ4HDy6BNgtsX2EycyPyiE25DDymeEzwwhbky4ghXa7FzIpOiQNFbBrEQ7oB
qD5PxhG4e30sg+pF1Vsv1XjaWNt1rLm0ql9aheU1GAMn5RET5u8nkBY0Qvv3jT59BID1F34BzwTU
MIzWsJMygT6TqYqrNNAAA73eJ6G70wU8KNviNV5bEzk3wCYHZBMzVpdrGjw3xlsQKQmcjl55ixpX
p3yDGoTJPR310NveseLsxDLBbEiTATSVdIKdsTDcueQ2rLL8VxEt5X6YG6KowozwbUviX5I9hFQL
Qj7uJlOV8+DcyguMAQ2bgurktNnHNLY/zayqDbQHp3a/P90cUDSGj6j5kGpJN2EV6GMcVpiLy5/L
kvhlwTRJcxdapwLGuNu2rj8ZPLZAQeDpxxI7efnJkiAOlUakq8zpwMKvnJxROWp5+is1P9y2dP25
iLii5MEpg7RBfsEwZtwHE2g+P4eYQq/iYVcw+Iz8V7yV3K2sicNswaqgI2VNoeVyTd1cJ3E8UDDq
ypDuqMEAJvOnlQ6fYgL4421um8YThSzFFgqoN/mRQE+Qwl7aDIxxtA0F6DoDFfqux8yvhAh9F1VB
s3F1rWykmJ/j7Y5JQbt/aYrPqamzxnMmcWmVW7WbPgxtxmiY5T2RsPlxVTycKCExEiqC46Upxcyg
hY9KCkgUL+9MFDMOvNfML0/2DDgYoQUR9RzClPRiD4HJmXrG23ZyvovsbmDAKsqL/W0rctlILIbE
glkEtCioLrjSvlm5HRaNQ5x3wn1w6k/RMR7uOt/2zWN+dHNwIf4WdZ7csH+0KYotcC5ym0PUdLmB
ethOaR5BHhAECkwPcUHD3mzN8kimz/NTa3XfrJ3l0DqN4ue50hZ3ueIYI/040/rZNtMUw7XhhQ4S
eSYUIRRDQeZNSSlYSsvuOAxt3u1ub9TK8RHPSiFtBmqYWH75m4vY9AYxfeL3lvnGnZ1D3jBTP8Qw
dKa1tvyFNfjExP7QLCY3vbSmdBMwKRc0rGcqu3EMT0r5y+ipNqQbUfX6mudpwQ2Ioi1TKXTkLg0x
UEySIZIJJ4Yrvv6FhtJehyekS34PUb7v69PtbbxOXi7tiW0+qzpUS1GkpU1qb0YTUMQ4PoZoWm+E
b7E7lzeThXouU830DZi4kb+VpccKxBCM143mosU7UwniLzT5Uo2+/gAXkteWNmNO0ChtcVitLQ+1
cIE4F80LOaEdq9rrc4vTlMTu80HXDhQHfj99BykCkKZT4/WYFL3cwVTplNQuWVwFSnmfR1a7s83h
020ja94Oqp6rVqctekUDm+eTBcEtOcuAoOdkTYfI9HaOFt917pYq6ooHAp+neCcEf8jipPVkXmcj
2QzCG2Hw3o/GAcRJMjwznOB5xGDzvizzT11KHLy9wpUvRfWOMVt8H9Nygc1xkwSCGgdgOZw3e+rm
vyO72vhUa0s7tyEdrmUsqXJNXBRxNygHpr7V3TDNPxzH/B6OzEnOCYN13RNrbSK6AiAnenAG8EK5
1KvOijXVFRQMMxOyejR9aLPi5eA1b25voPjx0iHDzCNNgUpWK08rD0GTdRDSsYH9B8VkIhbIUPLz
L2zYZOcq9J3mYzPvPFrUDLJCUwp7S1jqlHHisTrUnRnt7SxLjrdNyePlf7aNsSaAAFy2cOpdniun
1r0e6SNeA9aQpQdnyNQYtLeVfKsiJxoh8E3UbGcVHcOz/BPZN7pi0XsEL6D6vP1THpmH5a0FPkt3
ikuZ94n0UzyHHlGpE5RLJkqnD07c1MkudepB8RHarVXgWHY23iVZknwq+57512yK1FdBuQQwR8Qk
xsxsBvkerczU8mtBpH5IOnvUfKeCEckfAHqFSE6FirqbYTQx/MFKvPeT0TAc15ktTE+6ETYMDai5
1wOgTobCOIZmy6QgStCC4nAp2tfOQLt1f3vtK2U/iAZsELCEcI6lnBvkmTrnPMsKNCoPwSk/APv/
VB3GPdyUr/Rj4gvZxa0yxMp9QRQQ7U0mXaA5F9Hw7FIqKjzQVXJCUJlWHxmNDPYIQEIqlvfJe8QG
4FjJEQb9cHupq1ZJWCl0kt7Rv7i02o1awuAF5zRdmnfdpNjQiqj5rm6YDa7H5odV98G72yavz6wt
arvkMaQxvA71S5Pwv1RUkkiSl9B7KygCh8F91s3l04jSOUqwMzB8JQ6TKLyIlZ/tpxuMCRRoFEdR
UXpFjgfCp7qPNG1jA+Wm1j92GBYSPBdUYY1LO7mtB0NqUBdTtAKygWZ5CckYnGOiEZkzK+vOL1Un
OYZBDW/FYH8K+62O9XWE5zFqkctyWnkLmOLvZyvNST7KAE5HH2HayFetmvHj9NsQW3f0V/pdnatf
oMsZNwLE9We8sCqDkFWm8ac6IRedJjF7sMQPzgIHXtwmW3fJ9S2JJcFczqeE6Vp+NNaLMqaT7qX+
UOTVq1o1RsbGZ28L4rpmBj/hzgLswYeU/LLzlNpQ0pkHQf/NHl8gH/3U2x51HU3nKUVw4T1vSR5Z
RynDIwWlHsvLrOJQRWo/3QdmO9obr7arlQhDtIOge2diDojKpUMQEW0mPWjWZG4Zfs/VcHhsJb+9
fY6vBg6p0RI0sMLT0KJuIBVDvMlW2qoYaN7t5918KPb9BwJJsHd2C1jB6pnd7pz72zavnO7RJDUR
Ihb0065Y+Zmr95Yx0vFJKJZryZGxN6eO9woIjb+xIkR9yGDIZCRPSPl6Tavy8Ombj1AdT+Ebk4Tw
to3VbyQK3IxykN3KN/0cKW0CZVcBRnbc8TxGCKTcOKFXsZ3N0hlnZC4U6BKdtMvNmmqoK8s6QjS4
6t+2+FoJhdgULvvWqw5pv+yfviJAJh6EaugvcWIvzRVm4jiBxwVmm8HzeFI6PwkY4rpt5PpqFos6
syItSq/qWKlsIBLmKbyz7oa7wkiej8fl8Ac6E0a7/qDugjTaaECteR6POd4hlK04UpJdq2zUkayD
gnelvi274OiU6cfFCF/fXt+qGZMjRalWIx2QsoBFG2M1Ubm1zMZCaPc3A3gI3sUbeeaa86HgBHUr
b3shDHn5qdDNc+joUvtoiuydag4vNcXtNxxcbMhF/siH4kkFLofipZhZurRRu3EGxTBpcx9okJZ6
DOfF+9rsBCVG3U5fp6i3oA51g+rTSC68FWyvNxLNMkjEKcdRLKF2dWleN4ayBXDCI1hQBkZMMhmZ
+i5pfz71ewGMIJWBiABklalLZhBlbLm5HguaSfNMrcSgnFU0zGeNZlBtOP/KmnQdxSngTqgiXKlK
1Mmi9K4CriD2OohnmwYCQGV4x/Rfcvf0ZaEXQuov3sM0Ty93z2noaGsQF6H/rabWXq8R3vERzW66
vcvzZKvSdJ1E0XdjPB4vIecWBi/t1bFpAJCoKJY0yJ80PRQ24ATCZwgK79siOeYKA5HUHyHTn46u
OcHnoIb2xqKv4yVbSrMfvQ4QXjQeL38EYKImNIFf+6XR8lBWTiVMhFZS3VfudO+FTw4ol9Ykz2ky
2xsymL99d/46R3dK9jsPNvKA6yN4aUL8/ey2pNZW9rloZHV2Q2e+1pEtVEvlYLjZr8xVg7dMKyvw
JwKkvO0+0k5yaTrc0ABfqW7w/JLdJ9WrLIFfsUAyVdsVJhOXCWPsmMmQ3J2sLfVg6Vw8mmM0g0K4
gKY4Mjmi4fYjTGZMspggNmsveWPV0ak0ug3/kKLmHzNMedBnAu5K9/NyOxnJmcraJC2EHeA5zfl7
IOBPO+HCBIATNOlEj5iGtGSi1Rd2qsgqf4BKFrai6nWoKebOnpr3t7+QfI8+WuKqJp7QxOWJJOWI
Nv11QBQkB0m/6PW+D+3KBKvfz+M+yayF1xLDul2otvNupCH6aWL668UQ9cy/poXXv00MfUr82pzn
Z32f52+CgFrdxm5cbTiXoChhAj8DeAmU73LDlapSmsHreNiMCtl/Zb604nrjGF65qqiQck3gPTpv
KPmeGN3O7uBJBvrYDMu+M8qPvUcV2mqHd1qUvYFBbWvITVx8ZxejUOgQyERinUaR50p6Jq3g8M5b
8qSKIfR9FQH6iNXUjv2OE/KyGRXvGRUi+xAtpnGKc3XeOJxXp0WyL+1qn8ZwhuscTgBF9wWae3k+
/tQteiC3Xez6612u07j8epNeIskON7Q/BDlV9iH4Mqrm0xpuV3spfsNZhDOtMh5mDxtx3L3u0+XZ
zMCOHiSfby9lxUk4lpTT6VhyQ8lo7SGo3MyccMR+Sk5K5L5YInXXTskRQcG90dZPHfugGkxthI6L
RT/2Cm/lFUGaDQ4eYhUqvNPqc2j3NlYk7jLJCblrIVulZCE6blKgKS2IB/MFE2PiQpBmOndakdzT
B4Zxzy22svYVV7iwJrlctlQOQDpq0E3cq93rMjGQ3xq0WVVPtz/UqiFKllB0Pqq7SMtqA9sUlAHU
lob62C/Gaz3JnzYfIFyOqvZ/TEhrUTpDyWJkiWj79THkLsp72+43ZFxW/I1bhujHNJjIhqSjo0dV
1HHRANlX9TsP1om4eKu4wcuZiukMS/XtTVsJCBfW5EO0eHbURAANpsby9bDzu1CI5/68bWXl01xY
Eb/i7KgOiTMHbYKVoCW9mmjI3tNyKTYcYHUtvKlpqqik/3I4d+syMvRBYHxLuOGXbm/mDF4zfHB7
MWtm4Gyi86XzH6B+LhfjlpOVZbNCZjVN32gGfJhTG2JIZ0vtUW4ICG/jwfkfQ1IKFy5GN1hOUUHr
gbfs5yqb8lOYB535qu5itzqQxS/la1rShn3nxV3YPbMU1YBcJkDwbsNRVoIGPwYYBXGQMpxMujbA
uFZ5C5vLj9ir8eusd3yb+2lktO8v9pdapnijAt6QS0tdWBSIFBLXjWQ09pVQL7XKqDoVo148raT0
Z4cFcJ/1MNorly10N+mbOSR5NAwQRE27dyb3k9lunOgV72fiQYBCmB8BQSQ5jDGVUWzoQGzCevxs
2Nm32KLW/uRNwwaOAEob8ImMycsSdAwhcYGGa2EyX2/74lMLJ9hzuAn6pxXXxaYJZLbwTGrOtIAv
/X8IjKyLM+GWTeX+0KoJVRKzKz9U3byl0LbidEhLUU4C5gwSUHYFpjaSrIJn16fdJLBC6fNsCCwf
hN6dPYXjxh6ufKdza4/n8SxKYWyMddAo4Mea49AN7+FfKv/GBuUXEk5D8KtLkRDm+sgeXB7XSVJF
1jFrgiQ8agYMSxuGVqIUGADGeagXUEKRJduaIbW1pOUaKbyov0+bsT8E3hi8yfs83LgVV78SL3hC
vKg0yt1Ct0eLt0I50W+itNlNtCbFy/lYqcHneXS2ApGIelL28kin929r0jU/VHYbxGh5QIEVzDZE
FJl6B2FsdoyhUTqpsQqPKy3SveJYydNzM4tIyxqJhGCTpas5JkvM0pz3QuWG1q6em/Aeok3rcPso
r7khJDzArelHCKUl6XyF7eCmJkmGsjjftHbYz6G6sZCVHIPgSmwVg5XXVBCBm8xTl+Mcplprn6Hd
dj6OWl4hqwRVduVPkPk2uyYPwJzfXtvax9NFBZ8gooHv0y/Xli5j18BcxTN6dorfemdWu8JLo49J
WRYoSFuFoHdu7izURzZu7TUnPbcsfbtmQm2N1x2HG9S1m4bP0/FBC6d9E2wxoq688ZgcEXNTDpMj
1/fXMDhkVNyUFCyMQ56k6REm1uEunVNGcusxPylKxCvfsOF1yPtl47ZZ3WISYArJ1CUBd15ucd8g
ejOBN/cVJ3CAGiW0z3b5outftWCevuqRV/yOXa1+U+vojmx837WoQ9eENBlMF2U06ftOeezZiyAl
73XrGLkkLWnzU0cL5S/ciGe0kM8T87rSjTqEiR63M8/Y2DWjj0hSTXdL4mR3gwI1GQpUyfvKnpL7
fJzLt7ctr50cIje5N6Ua74pExXKUyKshyfMjaxcx+u80/mjke9P9XgzDxgN37UtaMFLqVCWZQXGl
QACWq4ntiip6EiCqM6D5dRoHB3WMsU0fijq0jrUaW2+hUKs+3F7l2mER0pgUQ4WKrCcdFkDbWds8
HtPkgx3/UqJPi/IOWvoNb1ldIEqVcI1Rf7kqqqF9nYY6+mC+UVv2caG310GoYGXH3OuqbFeqYXKg
ZZ4fW7V+f3uFa0GWTIYoSAbPHLZ0i/Dupl2lEIjoHpQ7SjbjIYHg8P62lTVvIe/jwciVgRHJT6Ga
z7R6ZoGkLtNzvQNSMoG6eJMa8IAbiqfu0ObaEjFfO4NUKJnZo7QFOF78/SyNyfQqCpVIHI7C+TAF
qMxZ2Rf0azbukFUzYGcdh7IoBXPJjOjTomiEmSQvj9Q0hMDVbt6Ca67toKiWWQZMC0J89nIxrpoU
7lCxg5B4MnCWZRHkSH1YIRCfUC51fc0uc5Tk2rnaGgC8dhFQlIQYQrgLo64cy+yopAtikXyOTm8/
gIcK31bA6O5uu8iqFcAqhDGAX4zTXC6wQcsCKktGdui2DNEOULxtHZzEy6INX5Rb9ng76zmzJLn8
WCZJHUOy6ivRSPPIQH9QD7rvroXANn0696Bl09cm1h8CczxVrQksP02au8yY4h1aEmDRFG9/e/FC
ulJK5sSdzGCp6FKD2JFW3/Lhy2oR2Esnd3ZuNJlH046j6tAWozniwaryVfEWKzpojcn/jHOWBb5N
1pX6gY1EFfDwRoMQMdcAy7VhMD9vJ0X5aVdZDZDbTaFKrSsrVvd2l9Y/RkZ3AXbldbT4XR9OZB/u
1NvPFc/+eHtl1xFULAyXRTOGC1GeBhgGlKHSks3W62DvZf1DNObvszTdl5P98y9MYYlwTbBm+vjS
g5YsA0E6cESiKDIgnQWUEXLt7vqwRPlk2kgvHrual/k3KzszJ4L6WXgpvKqMk4JjARHo3WLXdCiG
5Hlq6O8jA74fJ0P2cPBQDkRV7g4RhJ+B23/W8+pFVti0f13te9U2P8pc/0g9oaDtkChUcOdu5/XM
MRhl4Pg6SmRgil3gYYsG4k+x9d08D6/yaIt96voGYjHUWXnGiiaAHCsLei5Fb7CYNJt1lPAsI3wZ
1FH8znCX6UB/wIY30C+DcIt6Sx50fDyNGGT2UEgOM8pxuY3okHVtX4GoT5VB3eW60bywzKh/nSU1
II1c+UxmEB68FoXPYlGVfa+1kL67iX4sanf8ctuF1o6hTpWWFza3IT/q8scUxlIqMKlyEVdB/i1i
wsXeW1matPvbdh5LHWfOQ/RhOAZUMMh4sClE1UtDFBbsaZi70o9mJZ5Q45g/t535WYxj+JWeeLvQ
HpVPbe4p0L/mb6eU6Y84mzxBb1P7jZ0EOEekIrznTs8aiGeOfe8Nh95SpkPvlu6xRL5tF1oZ3H19
0B3rupj3Tu18XRZNh20YlYmgZOyoT8bP2kDgAyD1zERLZJcRef3CKMpjplbhzsq0e9OEIcBSo4dU
6e/C1vhVecFDHLov+sb7zXyPuu8t6LIrPXcfsqD6XA3plyxEvTGCPnkfqjNCx8A5XhRdh2qcmT7z
5ppjozbhTl0sDUnMzf6O9CFdXVQMma/igJLZAPC43F+9GCy6djzssl5N3kVLmh2UYhy/3/6MUnB7
tKJTZscYeByqDJdWlkAB0O7gu6OdunddazewAJXTMiAAU5q+EYdbI+BSsvHHokkhiERDhW1IshiP
yuyNLRdAn+bkvmGBDLAzVPchSp0bPrq6ODqPjCDTQb/Kuhc986xiYHE2lNwnA73PPbq24Ssl6PtX
ltNuDfLL+Id/1vbfBq/KJ7Al/gGR6gjiwGTQ/S6NLHmRVMrvIHCyH03Xlb8D1Y53Raipd7DLh7vM
3eRUlDKtPz+DEqjAfetERLEvZ3HdNuE7KPKZq1gLzK9qGgZ3zdBXe7rJ8xedV+Sb1EvyauMJsOaw
5P68lgWhFgCMS6tKCj6NqWWqOUW6V/Pss7fEG9666jtnJqT7MWPMXKk7fCdorOY+TK3uOY9KE4pR
e35z+2DIJfs/m2gL/CVJ6/WLRunJrzphC0lr7RfZBtxE4UJs41wSwzTvBMkjOnU62rG+U1LQRhp1
S1ZtdcFQgnFSYKskX7zc02GqNCSiBDazLquj16MxTQb/0ay22mHrrguzFLV6TiYPgUtLYT2ZoSfy
MrVHnHPJ942tg81Xn01E8aDq/TLOdyrPSd9q1Zc9SvAb+73mPlTIYFuj9kZjTlrqiMqyrkUTImh9
frCj4DjFNreYxsCQ6rQPztR+Vcgg8oKqoN17+8mDznVyJ+VeiYYHzW3f3v5Ba1tPX8g1aClQIJSf
K4MBn3xXglDUczvyyyGpHrzEsT+p/Ndfb5taO69irFVMzYFDk7+yaWSwww0Kbs3tZ+7nuAe6nLeL
5YdK5bV+TUtiOKLKEGx1dFe9nBcm4wpEYuKkFI1TqltxiPKCP0xLB1ml27zR3do7wHZTHoespZcS
81CqutY65rFePLh5sgUbWwvT1A0ghAPeSttDuukYQ7EKOhFgQZXW/ZIhWRH4HZiLaKdM6ZLtXcXw
tijO1racHo6hPz54qTtdunuUFnaVGAY1xEbrfyRjo70HQWKcghD3R9H8p9eb9qcnf2Z6RiYr5arl
HSoFyLqOs2EuaFHVTfuyraJTkRvZvpjqV00Zhr4VVIfbBuXMVMQwFggvHXAHsmL56ZLbiNsp4p00
6FYSH+NEn74jzVYGhzZTtR9N2PfRLhqK4oM3TMrB6Z3ul9VNDlIXlQZNchmmw7C7/aMevfk8cXz8
UUCVPHJl9uPqkszrNGzEtJxmjy3KK4pyrJQA9AwPOOhyR0jZYEorzDrd895DLqKwdDSEPeM+43Y9
Rk6VHIMawWklND+6wApfL06A1vVY0sfSrORZr4b7sCidw6zP+b6Lp2xv9/ZIFdV55bY5vEP9h7oz
3ykVqsnoyU/+oqPLqDGmWiTpKXIY+EUfJNw76XBYSvdjHttfSNwXX0sLDSEMyGaXGMmUyoRUSy2s
3kfy9nvSV++ScvwOpKHfj+gI6E1eAivJX2ST8WFADG907Bd50r2OjfxXm3lIgaSt39f6TreW1o8T
9U0fNa/T1vrUVUOyb4ytmLZ23EnyBKEaUH9q99JRK/RMsWfxqxO3JDGnuzzOfhpFjETOdaG9XgZ1
/A2lIbwm9pgm5o6Z2D4/xUDktpC9K6ee4isnHmgvxUk56EW1OY3uFHAa1DfpYBwn6x72tT38NBsO
t3K1UZABxygY8TgLV2c96zrjsdczzqqxS0F9fy2GKHqbjEj28IlbZDc+Me+CrHXuebpfIf6816Zw
43dID1QOIz+DFAvUO82aK0lW8cRB1V4U85ZSf96U6esw0IPXFI1HjlsSfPWyynrlVnV5d/vEXd+s
0JMCSKR9iOLuFet1k1WjVYibtdchGnK156RMG43kFROIX9EEolgJo518eSdG4dC3I5xGMfMWY1t8
SVjRRopwHbOZ4TMEUJttBFclZQgJiuhhOCILmdRpPPudlg2otqgTZsu0BEXNhGet+3PelslG/X5l
fbyOwEyAtXJMTw6kczm3SjjpbOFiB88rVZ/2BtfH0z8UVmi+MpLDiJR8Gdup02dVxGWcKSoSi7Wl
RTFqvUG3NSO1spOwUgqdHhJb82ok26xjui2Cxag0Cv3ZYkyfmRB9a7vQiXpufyBVCE63ffA6mxLT
34I3kl6rICO4vG+VGhKezPFwEFgWud29Y65271S9+XDbzurKDCDouAiwZTmqaAaiN0rM5VK26YEh
3y91lXxDaPhQOXw9KByf7viCWEzouYgpejm2QCs7OzZ9OESNwkPdJ+9yg37d7TWt7t2ZDf1y74rW
Yb7cw4Y59IQvZjvteR8j0XPbzHVAFuM+/1mKdDdY5tRUsYW0qa4hveOnrZ2iXoujdkiRmdqvIm94
6dy2ubo0C2w5rshIjgzAgpQkceIAmxRp0IYIk3int8vkd473xKkLEX6ZIhFvG8ZxYO6SMr6Z5ljg
RUQnLShad1dPcU0W5EL8LUpT7/5iXWfGpE+m1+2IkhDvl0HRvkfkVX5SdKo/q85GyFjbQPRdBBkr
zneFDUmCzjNphoMxbZtnoTs8L8riHR65sZ413zg3I+LjWUUh76YKTTleKJUaBye96tQXlaEmpzpz
iofFyoaNDsf6skBnMA7A9NHVx4Jrw0oHkgNVm4uDU6kWGrJIUzV9sgU1XAvtdPf/25T0qSYyHKYf
WVqaeyeGPt+4U/7+6d7gkHoAMhTE13L31+16c+5sYaKzXzRzUu6syHtAK+RpfbxHFz+zI2fWlQHY
ZHRxBn3optM4V92e5sv0JupdYyOZWd01Xmwie4MGWI57TC8pkUp+C5VBrzj7NEWzi8zZqIf97b1b
C+ji9cJ1yJQbj5lLzzPUumwCnb2zwtdBYyL97vhOEfmh8a1Fv+62sVU3pwBBHYn8jJG6S2OTN/3j
C0X0sgjir6ZTvloU/SDKQLctre7fmSWx7LMDZQ6l2iwK0SgM81dQJu1nL/x924RMjfToDvCF87RG
d5PMT4p4RaqXmmJwFyZT3z1EiWq8NDKzOWYpEnUeYzCnJpr63bLMn52o03Ze43UnS5RVVGv2dovd
mAguLgat4Mx+Nprz7zgK3YfYq+yN9GrtuLPdVDlosDPlJ33ksta6PEbu0kdo+qBZyJXp033cPG1G
5M9+gBAA0QLe9zpJ9ebRtESsTAvrjZNl067r57tkMt7VFpd2Uc4bBleXBWwHcWPBSSOX8Kuxd3lL
47vLUB2soH42MniqO8pfHHsoLhgRhqiKJ4b0ncPJ03IIzUsfETOm+z7r+oQw5hPZif/s3pkVKU5G
bd7O8B5BI9X1ge9a4Vur6ZqN0752AOG45ykB1FkwFF8eCw/EawmsCmpx2512DbjAg7f00UNLA2c/
9Ga0gXdcO4YUIuhEwA8CKZCUlvZeECc2cHZ/hlSx3MFMQJXTjEqj31jYmiFqHZQ2yYBBIEjfKAhA
FPOEKKlY6vN9NwYxVb1sC6+2tn3MGwPIY01cNlL8UlXOLOhNKmnz8C6tqjeZo6B7MCO+Grrd32RU
VBIEMZCBQbmYQGFgGiyRUfUZPDDauAvi13CUHm6HsdWdO7Mi/n4WKZdRbYPKEjSeTTvcm2Xen5bW
TjYSnLWjypCa0PoA/grdyKWVMBttdSkhqzUm5xvy6uxar9zHffD0xMYRXA58InhkKfhe2iFzyg2r
EV+o8U5g314g3vnaio3T7U1bWQ5mwPPQ1qOgKj+3imCasrBn0yx1hEd4ybVPfScGqB17en/b1Mr3
IaeBtJxJdyBKMpLWqJ0qH3SGgojs1Ngy/XcTPFHFUMQeOllUrkCOw8Ump4NlSBV3mYXigOsGx6Xr
uCT6e9iet/hVVyqmWHosS1GYAnwvNvbM27rQbjVzpsZQOs2s7MOSb/kCnp9K2y193Zp+o9TVsC9s
p21gDl8ySpb21A67KIjj3q+SGs5Xs7DV77d3ee2DIsIG7atQYqMhcfm7wPREk+MQqJCFvTdS9ZPp
om5cqD9um1kJIHQv/2NGir/DFDoqUDpe6M7Q/FKasnsVtXH0CoFbdT8vdbjhPKvLEtexJQiqrkZD
PTfQmtbAebRaT+j4ZO+VCcD3mDjW8S9WxjwuQz4wCVyVG83/R9qXLVlqa9t+EREg+lea1ebKtrKp
elFkpTNFJyGBBEJff8baL9uuU+GKe679ZDtcLEBIc445mhYZxiniPwoLighcXssY3ZluxE7Sz3+/
0m/v6W9X+uVVDS7ko3BYQjgHkI8RqWqZs51G3tgfasjfviy4CMA2FI8Oj++fa4JHZqTc4Jb6SJ7c
AB9bGTasImSpuN7+sHH96WK/bMNoA0bkm8PSrDH+ebLiYiN3uvKWcVy69g939vtH+N87u/73v32F
QMZal+dYFmNrdlnb3Gar3edN8wcC1O+2Lth0XXmP4DgCuPznZUI4n3f9jJrMNdubDXl3ZVv96Uz+
zUWuRzHY/2DLYJL7S4kRx+0V+QJPhtk5LOJpPk8Zefz3JXf9of8cqWCmhD8cnryQgQIk/eeNNB42
K+jHRhg12wPL3hgId357E1ML04P636/1u/sBkBJcU4zRkv166jeTyRb2nxOMJFW68Bozker/7xLX
n/C315+bjkSdxi6ELXibq2boAluSTZv5D4v6t88NRxd2BbR8/+tcQek/E8w4sc4wNUqjv+D18ah0
vlsCovAs/+Sn8NtHdzVUwHEFIPlXHGCOjT9t6rrbwaZU0t0YBuW/P7nffDige6DhSMlVNflreRFI
lLhwvBxhfKst+EIw3JsamtezUff/fqXf3svfrvTLO+qXOBegDAIAGBddImzrezy1f/37NX5/N4DR
QtDrIAX9pWhuZ0TMe3zF65mnN+BntBw4+dJmIH94bL+/mf9eiPxzwfUMUjQ+GjjXitwN5YZ783aZ
izA5/Pc7+tOFfvlQl4GwBOo+FLMZvzPj+DDH7uvfL/GbjRpL4L/3cv0Jf/t4RJr3U05wL4rL29SJ
G3ju7zLdvqcjf/r3S/3288HxcxWfo878VQJETTbkA6xPIW+KKx8AUOfOLPQufmSLVD3/+8V+++j+
drFfHl3SKSFodK2caTAiSmO+jSGc+MNC+O2K+9tFfnl4uWx6G1/dMqcw/1r69qUT8kOESC7+95v5
3UuCzSkadgg9MQb/ZcG5XF8LErykMM73Ho6ECTB0SnZoE/8PdwTyG1DMBH+TXxWr6+AxNL94bDMy
Dzru7VwOKlz6p/nO75YCUiquvAaISTEF/Oeqwy6qJ6fwqWadWHbI9BJPHWTMleIkv0sR/Ffmnk/+
gK/8x6f/13Pvb1f91XEa1HoFZNrHBgHjwr50nm1Z4VOr6yiZYb0REn5r1zGt0qZrDr2x8h5TDfXN
LULv5Rh7sHJsQVqmLukeOhYOjwguNzcUf6XQ5tjwnolg+H907rh2M9dq96o4B/IA2Oufz4rHNAQn
D4sMoY9DmXb2qVF9rdDH/R9W2bXsIJiFgcj2a1lw3TFzFWOV5fDvQaDfHQPe1Sf0xYzen1Y0zGR/
t6j/I7G4Cvf/t9TI+lJPIaiyRTC4pC9Bumx6hO12ZrzrucKgoPN1v1aJTA3fbZDbh7tmnUxY2SZM
9Z2XTT1iYja2BfsIf5Ldzy4MmgvMlVh4yyeA9BA8JHwVBzYKXzwpHjbuhfgIHX7SkBc8tp5Yupq0
dGBP85xb9r7449DsDag9a1+MI3piFP3xzPtvboXH3U22wI22MmE3pKdQ5PxHnjdJdNiCmY1PcdO3
6a4ZLPFu2iHwtoqyCYHbtEkFbjKCrKoQ7dV9Y9MuVrWwSTgvRQ7dsXvPWtu2NRKvtu7eDPk1Q063
6odQZhhrLhJNCrH661BGOsNSGHEr8qgTsfJynFLZfw9Fp1dECLmGgRPlRewH6Du5vYQdMXdqoOzN
atOQmvM0Gw7OSS72S+DJsR6BQ81PEFaMMofr8BAOexDM3PfYJHatLRwr4pcBxn5g0FgFG+SW535X
d6iF2ipZu1Xebu2qVOmZwSHR0k/xW82CcVYxg2o3nBBbI25dQAmpcuxkr2QS/YfnFHnt1xa58jnA
yJ9zIvUN2uTkboxDeF2kW+wdw2HzD1jo7rtYnBZlHkUmLBMRLaKyHP8OStV0yDB7XAzSKxrtGbif
K9BoRjqAK9NMC1QgDGsHk40Jtsola0c1VxRzZxgXz73+aLd2ePCGIGMlbNpnuBrBd7mEU57tb0wW
y8/eiyAbxXzQuxAAFzWP6PZu43n91MRCGqNAQB9LaMrShyDQc4kpg5wK69SVBahU/0N7cwra96zn
O+TOjUFttiT4ZGbN6wlxOrpgKbSTxYbuvC/TuCEdgsCHTZTGbvMhJQbtEuqanoPPaVcoLMA/7Q8a
xjTHILTJFzMauv/BmqubpB6xOOBEu2V1Y6L+hqgp3q1um6IywkiugS9eA88/NvvmJJXc3kyn4q+2
beCgta3LIw9m9+xnjEUl7sMcgmjudlIGBvW0pF+j77p7pVaVQ3ezDLWR8fBzdWyddkkElHwQU/bR
4+YPvO3T8wz87J6RiX2azZf3ngCxKeXbeoliCZYQ1u0u87lqC+5BADJSoh4QRyd/qmZA75NKqd/g
FAxDUUA4+a7V04JZg99M5y608c1iaf9FTJrfd2SeOngNisZUxiNwHDRySG9Nm6V+2cxdTG9jx6Kw
QpYY/TLpkgw1ygO74wRLGq7bU4SvTnsCHJ9GfEI72upKL1EXQ2Y6urlatyA8cTs3OJvy6S7J9VR7
lL5FzHwPVfci01mV8xz2yICTDBlPDkX7ut4wN++DxLzANRdmubHpS8xe5prrMCvh1f/qW26w8SWv
0AriHAkivmOkX3A+pfcDGDoYMlhxoj3rwRuDhlhsKXtpIqo+wo2z+yzgtN5yeYAzR1LGZDkOfPZ2
ZhH4gNIR8oWtc3u8KIHeLpx+0AaiiixXJzpEQTmDZ17hgdDSLsoVrhthrkmD4EXpaT5McvXuO9b4
UCo2iRlulRjJRSZjuEM2cFJiIbUl+KftBWLxYzar4WFhs7v0cfOebWbqDqPCTjJnSDPLZjIPJU6x
qF5jugTHTDt/KUOr+IWHlLOCD3SC8MSq/BGZ2uFJAxI3ZUA5jHlDAXuOyMn5tXFOF3LUn60ek8rN
Mqu2xZk97gZcPOntujx3RZKNXYmUBVEREOZ2QgpSznjaR5vMUaWy6abJ4mPCJ8T2XX+iF6R7tpn+
hFNE4HKzCiEHQr7fKDNe6m3Ja/DiX+NpmupUhPEFliLQzZFY3Ev455RrqF6I8kjhp6M7T4SyR61c
e/QlXMwFCS96IGc/H3I4xYQE9tAhLy2OjUKq/MEF6iZsRFT0NB33W27dizHZWo3dBjUJDXajmcAs
tOlarpDKFzTKobiwyBg0pLl3ro0L9FZRmfPpLppguT4mVytFN2EPGsJs1w9YGX2aKkTKZXElTUrO
i4nvkR797uF8K1i+XbNMuCs3wxAm3cuphCRvOS9A8Ys4dhrugdDZJR1kluGa7DPZZfAoF+yklvAE
qVlWJHMvysnPS7oMvHZZs+/AVyuCDGKYXPgghY8u2cVygkPwYmyhPMwRVS5ENWFCVK6gXN4CtEoP
cL9vSt5ibYb+g0VvhWeEwBWvp3g2sVuOvm77XWIRngHd1HlsQfolOFpKL+QOnB0/r2Cx8ZZrHRRK
G11nGcY0QwP9XyDfpUjtjddH36I5nStonF6QJh2Wsw9FNzRgtgaK0R9t2qkqZ76ueib1vu23+OxR
4e0zf1mfU0x8i87TUe3b9CyXFfpU0Q1wul/vh2aWGEIJWUq1EpzR5IgcmnFvpvigmqnK7RjXruNg
8jXtSbfaVC3TTaGXDu/ZW8LaJcGPaUZsLGS3qmgEHjC6AVf20TAcuwGCtGjseRkwlRW8H/Zb1LOC
tssNhlaumA0HB59MNxHFkdX0cXjEqvLQBUNP1jfdK1l8WLJdZ7XMfWtsL6to0OeRe08pzvJNpm9d
yEmp1+SAOHFwKNLmXsb02UROlW6Vj3SM3poIu33OQbJlkVoeYCYpKzz+5b7Lu3U3GBJW/hRU1HJb
rrl4Xfs1rMd2pVXbA4DPRSfRMQuv9JlmkPEQUcOETGISyWTZtqjpuImnggNRL4at/zTwCqp6uKCX
sEQKq0anHxQlTdBu3+EV/Sal+j6Z6Y5M2W3bmDuZpzsBFUChEcmbCM97aVlwx1Pk1a2Z2Opwzk7W
Ny/BRB+byQ93qQvugmVrEKgz269xRcRnGLcSjpXc7/DHZJtsi7UfkPWzzN0xmki7MyRxpYcAoaOF
jR7KsbhjlzTqdZmtPpZF5rna6DBG2dr5tYa//37Uc/sowJGqOMjr544hrJUO2/Loy5G+iBzn7hRF
yyO0zeFuyRdxkQh33yOwpruxC2nSGuKCzZaDx+OsFmuntgdfzvgoEa7Q2ipPhDrEMn0O4jbSsBdF
jmrhTYkeK+pE4Be95NixlT9f5jjcs9D3MWfuaQ3DE33bW+W9aD/ZAJ/6c4UH+cH8eC6GdAIvenXN
cbFLXphmddib1Vai1KWokBddjzJFHRgbhGzFWLTJ1jYl4gUauLRksnCIrDzkOTtbOr4h87Iv2zyw
r3zKTb0OmzrmV82v8ZPp3HNOwAxpYBk6wtPF8PsonG772EZVrN20S0243cO6IKqpF6y7TuoDc3Lb
sUAfW8oOUPVuICoLjK1k2+43kfqFCLk+eCu0KXHO34PEuVtjGPY1Ca7aCNma77L8CHO1/OTznl3m
Ho8FTzU4zrSBWgeRec9gn6P47pCPQEhz1/TmVshoreB0iu9umUIEBjYPkbNin7NoKKlS+AOTm8Wn
oKVDQ1Giag7LxYNvXCdtWAm8rs/BzHwPpemTy0MD19J0guY6mo7BAEgefKk63UwCK9CWFtMoO5xz
/S2q2V2kV2iK4nwr6CoPsUUIK9XH3l9cAdOnH7NePiQG7+UEd5N9B3/nKmvYp26bS6u6oxzkcRqm
XeiJ/ibS3Z1D/VzEaohQeWIH8ccsL9J8yQrMH1gNi0zsnuuC6gn9EIo5iNT7R6RfnbBHV+gmPrpZ
vg7LWtFhdvcGo+ZSooEsMTj5nnIZ7fox/gxs29dbGn2IBksIYzHUZBYbdGzUEXy3nWewUheibjq6
fmO0yWtiYbgK7DtYr8rm11gTWjICFmchxfAi4+ApyPgDcnfzOx8xdjfp0qOXmA+coN3ajP+x+n2d
jcOyyxPFXhKKDZp7QVfFLFeF1sNB2+GMNF/v5C/YGBpvtHBuHqabrEPHCdPTBxyxZ83WDcx+fQNT
HITs9hviqWFWnE8DhMozPQ2tq2Cy+AMrGlX5cCEbDPHRNvsdfQm2FX2cPZAI5fvWBO/oZWBxsfYG
sZlNu0NWblOlMpvLrgOnMGo68DRXwDoYBuUFPqeuHJYGK18wr2qDJSnbNewKP2lSKJa1KeNUp882
ZYEqTEKjU9+CAoxQL3gkTOqiekio02ZsYdva4ywg6Q1Pgz3i/tpqkqFXTD5+Sd/3L/OaTbCZm+EL
gGgWdBoyrxLovEuHczvo+AsG3WcSz7LYgu3ONstXSxzO8TEJir4bljJZTXND5XZHUciWZA0e3JCF
NRia0GNAmjNF9n1ig6k66H3LJDCfNJfpHbJvYQ9Ol/dN6B89JwyqhtErmfYHqNfIw7CED2yY9g1t
QOtb8yc4pMNkO84+4YTSlZCeDEhh5mtpzNrhnWqULe38Zj31E2EUfyUNyn2EIoujmqjF0UjUzssH
rzAzgXZkUPWSSrRGOT/1idGnzEslFJiBq32izFnLAFD4EH3Bfq5B2B55lghfx90piNrElyDdPuji
i+wzZEHPmUOr3xzM1pwYHe+kZXczQyE0h1PRpeuPrKGPEwx5a6favwRK92JbxHFyy3fiYGrgVM6x
xQWmCCb24MEmACE0t/OS3oAi+GWRig1Rr/e+quyIffDUtnG0g9PyxTZ9XtuYpqVBHvcEozympp8s
o49ikagEXTg9pi7ab1n+ETYtwtwnCwekMXpFH3QfDv3F5gs7I1Hwe9tahiji4A0GzrycWzWWyei+
jx4ENSHNDrTb+AOcDezOwEas9DO4BPP2ZkVr8dAlU3ixtIOZtYjLmK/ncMtshXVccWbOXc6GAkO1
nbPtHvDNcDVewnMR4V8+GWu4eHn7hkGsXybQmpwH6//VpfN35oRX48z65lhzP4bbG4QzpfH9qYoa
T6Nlt37pm3bfkeGY2u6snThDTjqXxEv8e8bzo/AARPSkbQvAPKjJ1hwZSksMxG9au3pRNMSZ2J26
VYMmEpBq4HCemdPksaEjTn+SfdJ+fWrGdI+t8Y4Gnq28yH7BpVwXIHGFhznW7xPuJ1m5hexzqsN+
+cQxfCt03tb5gNpwZfltGGTVEHmPCQtMNYziAU6lGtXPusPt7dRCf6TXACCDBYnKEvkx8XoMFvqV
eKo7gB4Po9ZmPDgG9RHGDqAie7Cf5U5/NqplEJ4oQAxrDTuGl6blj+1EroLlF9Q5l1QlP00noxL7
zlhPXpIWxhfejVhhdx7BLVtTnu47CXuhDPdB1WKKJWtE3UI1e1lnl6Pc6i69H55iBvSmXz9ynb3B
eD7c0ZnSc4LfUhCvg3jf62Al4sGtIctuFUf/i7GSrtJ0mQvGrSv6TcNHhPTfuiZ6WGjwQKicCxlR
UgwBli8An3qCRSxAG/oIz7+Si7g9Nl2m99mM3SfiaPuYRvebHjwjMXtlwxF57M+5N569KTqk2rvp
J3KMKa16nqH0beI9MDfkNvEMR8NYEaSGHTKXfN8W9pZv8x4+B/gkm+MGZ/0CpukLECuHgBE0l5PO
n7KkayorKKumCfWGvx7akZCyy70zQylQjiHwJjiL7fUU39gkrjCq2Sq/6T7GMUCKpdcdxcSnAqN8
/6il2PcG0fE4YrpLNnifUWKawjPzN0ZSVVgkT1IvOQNwLhYF98FsBAA2h/Ww3uATqGEUVU/JT9rI
B6JllWv7MYTq7GW6BJ57OxP+uEArmOtlL4l7a3NWr2FaW+EcyN7bkzBeFQ7Y1YAH/ogJbcp0bcHS
NFXOI3+PhvoBOVN7ZtO9Grt6ymkpCau9nsAwxtUrZict8gtVkiILAFtr2J6G7TO/wmzojlAbBfbb
mNm3qwwWUXPxk47NfvazcmjVbnGvZt4u4GTfQqkGoWCOZad4TVL7BW3LFQOEAw7r3LPottctI0+x
BHklnuMzjA69/TqKxw2rqDStdxh9tdMRY+WSxHdJmz54Db/MyOeFi0xzGHX0IxPpz1jHb7CFBiwS
YbGoWNd5lBwQeQZYblaq3rTPD7rlx4kzmHBP047I5GsLOD7p+cRX7FCRfxAuhfxyec4GcejW6IyR
xaUFwtNM/LbNBYgTyX5G5CMMaJKTahQtgsA7NBSJzohivA9MJGpoRFfwZ9e7fKNnHYhjR+ObUI0g
X9JtK9pk+hHTteT5chIsK+hgwbulc+Gk2gnhHTxtwkI046MQ04sMl/trUYPloU6IV5A12mSkCXC+
l9oBkFBA3eLnWLNaklvirQeOgtmOQ43DmhWtp45JiFG/3Y5ItjrjlV+aKX0IdVe1uVdbR++kwRGQ
NdlDI83eI7JkGQO6ludDgSYA0zsRv3jgi5WgKuAdoeZbpuUWZOgdzBf3Hbp+bLg9nApIF1XY+O96
5h25CHjZreNHCuELNu+CkK7MZ7tHHnqR9uh2HIaB/fKX7P0fycZuwoi/eP7yGDuLkCG74f+S7bHb
5qcwNrv56pwS8TevVxXbvHoLLWp0BHYXYYCOGrKwA9dLOUlWL8lSb0lUUYA4mKPS+1BpFDuyPfQ8
uV3o+u7y9VuWb+iI+RmWHqfY+qdJI/x0y758dHEFvGKiYp5oYbblVidpWgqeIt/Lr2EBhm2T/fBI
9GUX/bQYUF5UF71mSx+Xrs0/qae8YoU24dSSbajGBlXMCi3J5vobOfh9Qab8FGrMA3gYHZUlO5n2
u83Fr5vsy5Hi/cvglifqO4vpsdXtqcEmwxVQxDi9BVO1zsR/Esjsuy/DE7G0pJDgtJ77CvhcodO/
CVBRTD2p1ja8YwT9wwp5eOTWk9biaxuBF/GhveSALNoQwlj2c0TJqP1m3oV0OlK+Pm7kCbmHrxjj
oKzOqqTRBxwfxSK3+zkwcek1zbtUfhGO65khWDWeI2QmhuYbUiIeEm+A4pVNJxWIuu/h1rRe4UrK
ZFauk0zLCdBzKemCUclq5grG8UfAXz872tfThLRUnmePNmGl9OZ1l1J3D2/sl7UZYPPk5IFZ76+g
ExZtmHjMfXqT+QOptGLPcY8OkG/DDjaXVeIAyEdLcsk2974l8X3eAyQBQLHjWAOl3NBd2BX4IlwD
AEaI6JQGy7FH4xwbsSdCg+pJ0abAMN9PAU1AEH57FUmOq6pQGj66rQPzZCsWzEIQdnFpHHmXLPjJ
Rth45nrHrK4CNu7bZEBa5QTagPGjfU/D05wFdWZzDF3mHRzV7oYkmQDqpDcpZhv1wOZKd8tHA1Oc
Uce3nUT9alZ1tIRWHWaVs51fRsKPrjETPlBY1CcGZjNa24M16uc0RkC4VXiYDNxvOp/Vlsy3vsEw
S7U3oX5cZg0U0JEjZGKwLIgfPN7+WLekVvm8i7rsLsboiE+VpvLMdVaH1xtNoh2kleeZR4B5sypI
vSf49Jw8aQ/Bwi7Wrk2RgBAjl+iRpH7VRDCK2TLviHIYEeNrrsto5vhQud/v5rDbafeiwwX/TM8Z
k2G98uGr7bNvCZjYlYj4lTvUbTuS0bFEWyBKTOeOHeYzMITFYpWkqZRA/ZY4xGgEMcxoO6CHhG4w
L0SPMnR93QoEYcHQPywU7T8zmd263H5ELn2INPaYoQ8eVpojz05+mrTDQK0/YRKObxCfV5hhtatX
H9PHTS33ylwWfMebZM8wDv7emdnsUGQ2xQCCEwT0sJxY5z2VpG7QK+ZoBzY8e889ecGML2asPI+A
Y23ol782QO8VMoQUXDMB42TxMz78mjevkvn7gWSHNsJqytBNteseiGSp0rwe3BAUFNrntkUjy7uf
CK45GEmqOcwq5iUrphWwSx60Lyq2YvwVirW5nR14ksoCnzUiSA5xj4YtiDBUWQJq75aGzICRNOow
kY4XxVq9A3dmO6sNTgdZMs87NYruAQQoVgTN8rGwRFbwm2ZloAAQDr4v3jHLauBUroNqmEhX+XFn
Lj6ZYEbkA32iY/g2NUyUAWe1H/GvwRtPKPQO2JzrdP1p5QofumS/CPc5dUGZAs1gfK9TdpzyCjxZ
cMcpkFdY9Gjs30EqUWpADt2R0zYinlPlpwBIHjDzS6Ph1jsyU86WHBaZHiXimvoeBZAYZlTS07yP
B3ikBBrjy6WwC7rkYNzHy1jH6YYF698LDKUovnfK5cWM6MrDFOOltUbyzL3/n/ZzuWj4yc0RzMx6
UfWePAtQF9JgnSFMH44YExYd/MWZUe8r9fbLVciPkCMHpRonCdjP7Tcf7rQFwmZvuDVvYecu6XUC
jd6EmjeSgqI3qQIi0ZNMGGYLqszQcHkfy4okijWCp0FwwcO6aTk5yCgr0Uhhdx4OXpee0iV4bUjy
keTjRXSqBvax90QKjBge3/QWUE7/0Y6pLpMcmRaTneue5LtuIQdIO/HSggrj2B26Wzhk8ZMi7Y3F
IIZE/cPAgG1MO9BVMLcY6BecbI4px8hQm0vkY/dk+HUefVGMlC0wn3QGRxfqgtju+wEgEhCgHLSC
zkvuxfA8rt9GNBad6MoUYOE83PdAhzAbQv6pfeuTpTTic27Tb0wlBzOmd4HVzwGMuvXsPpleduEC
9sXS1o42UdFJ/sPS9okuC5ClT7pgk+PtY7qOe6uGQ6jh1wGIoRNBj8oOK3lm33N5EX67NzheZms+
klFfYKZVgdqNwjTlpZiQxiMSsk9X/wJ/xsJl6Cry9IRhydH0Zr9kz7jvauy3xyXEWKkB5mPeTbrV
+rqaSX6aUnMLRtV5ZNGLR9RTAE2/w1BRr+G5i4ObHn3Kuqh9DK+wsEHNCMwbcKbutzM80m84G6su
XMNToNmdz9raZlnlS6DMnH2LJh88iO4kcxyc3nLXRNu5BzphNNJ0hykF9xaYt+fO1GU/B5YUVzJJ
7rUHL0fwuvW/zU1wpsGX74YjccnZoMCWQAP7DfQElVrAJxJ7Ybr8wNfwmYMGIxpMhQm/G7ajSe4x
6Xxq4HZG1XzpYOQsxXa/hdPZdaccCErmmmK7Dh4p2bcYFmw54LhVhseRefspne/DKXyG6W4RXRHT
bE1/Ct1+yIHGQPwTAVhAHPn1ERn+c8jkN+xQlR3MbgTNasOZCQ/RcgAmPrf+e56aG0OHc9A1T4ix
B0sKM5NkHd6ScXgliHgsTddeBtpif/Ce8jbGt7eeRoyCpcFRBkbu7jpgaWI7F1DHIECTnVvrqtgl
t20yogkZ9wFmJn0/nkdKj7Hsq2w2QO0wUGrwNEV7g9dzjyV0M9jta0gGVI7IOp6V/yJgIpEG05cl
E3CobarXZPyREwkccH1a8GR6hLdqphCtkLpvNMYB1hC5FQl9VVdcL56/BYxi3mfqXs2HltCpjAzZ
ryiPCwmwA/9ruUKcbGbvIVT2HmPhuouChzT/gXDzOsQkfTDbS2Ch8lnSphaAwVwG7BeAb4OsSx9P
Nkf7v6wYf8sASp25eZFuPAZk2TXhIzX9O3waylQ+rH5Ywf3x1FvkVfcUJ7+rPDrVcoPn0jYiHF5U
CV13iWzOYQi6bHYyXYA+RtFbfIdnzFIOaSie+y48bSnyyFucLrnZgZBSUifvvMQVIQbDU/ys6Ho3
pZ4sASBmiBXyEcK4V4H3l8DWAHwEQR/tp42ie7j43/jqdVlwtKL/GE17788DVHQYFHTu1vPdwS38
dtnk93wLjxgVFAosFYrZNLLewO4HIDnA8YOhCu6ACC8z8Od++FjgVAp8HAIKDBNMOH+g3jthcUkY
jPbntI1ew2DZT0Sf+sl78Ik7In7zJdG2CHuHjvku8kRtJ4CjKn1IJ3toxFoM7dHQ+xi7JcOeAmLJ
5L7cwMvFud0EMq4Uyb6BtN0fzqN9wYlxwmnxRVdWE+kVmf/cZvmhXfjNtC31OM07IMPPzsx7PlhU
+o2up9i9ePG6b2BC04X6mJh+B2sDOPXhuMBgO0MZEizfVi++QMdR9Uv2EAEHgbFXwaf3RG0VsMUS
/kSXbYyP8UyL/2HsPJYkV7L0/Cpjd030QDgUbboXEUCIjEidWSk2sFQFwKEdDvlOfAq+GL+40yS7
22gkV/dWZaWKAODn/DJNxngWxUcJgyJ68mDIhRY63JSriGxtE1BjkE9UxG5r7TISz8xSRtafm9tM
iZ8ZPmvD/MkMY19WTMpey72Jg/dE7t4uS8HQu+lu7POzpnyLag6WaoMN3BExD75I5Rh551EBaxrn
RoQvugmvh6x5BWr5npv0LKg2Bac+SuOiXpRcAJDy8epeFQWEozLjLLwzJvHq5PJUltP+suSYbb73
bbVdKrXFNbSD9IgaywAu/kFDvA1C7vbe+T0OyUmBfRrGM+lC6Ara6U5Uy5VANkHO2UNtu/nGkvJm
8sez9tp7JUWc6eIsGxTVjfN94UQoKbibhPUyW/WBZpO93Tg40wZYezQ9RRdjCzqWiIKKqo6lb0er
m15ZeXXVJx/JXNxwyMH35ch4aqZH9x531e6SI8+v/eKI/AH08o34c4WcCERtTnge1SIuwQG6udr5
ab9Npuel4nBynZHnGVKMSX7OENnN0p5sGnV7JoM+GfFMIzmIqQzc0rOFtopQWd7fpR0IWXoPoEQr
eJlcOr9EMdLZbrJJQKCXw61rUi2aadq4uHe9JzujlxrGGOGCG4dABSaF6h1qjVZFduaBmzbXGRih
q2785Fxln12fovvCUMl/HR9RJo8kJ2k+bFoJ4okC+NWSV8468TALARQcODA53Va989oYJHiWqBpo
WKZWbTk3Mtj63qkybHbRu8Fm3TC/y8W/6UsRk8HxmyTgGwJUdjl9yW2xcsTr8yQ+hUTIX8yxXIvN
kiQbJ/s9tEtsWBo+9Dd73Cbo1Fcus92S+GdvLrZGr6Oq7wDBsuuSgTwIr+nO3GYU1EZm6W5oIzoP
TLg1isaNzdNOF/1VwooV+DjC5DExMzKnik3ecU+59mnpX7Ui10iV+aa0hyeoPcHBMN+MpfPpKU7k
dWhuGIXf6qKKx5QDIWAQ2ASCKdbrho/SVXfCIA6mxbQUcF9byadXI2pzs46pyGu2A7kgoVtuALUQ
5WQVgakynqzhftbFc0X/wqAuiHWxEwaSFytPr5Y+e+n41tiWb5eqPae8oBN6PnOQF1FLSeRpu1F+
EKn+IU0+2/ytdc2tuJB4bgDvLxA/8VgZ6PTmx1/2bpVdXtTlZc6t9wz0fUMEx4/bmSFfZYSf8exD
ljJM6fajNpeXwLbvOrd7y63g3R1+gT2Ysb0k+0Sau8rNXgDe3rPgdq6L33pZnutq3y/rrlBPoZO/
iXTe2SxDbf5IUt6bOdXn0EIE2FgfOg+/sYtuWutEXMlWlckPNUqH2ss/XV/Ze1OnPKdSRClhGgLe
jAWHWvWTNMU5TRjEamO5SfosfwjmJXlXl0uyqPRznjvBwUovxaakUAAR23kc0Mp9r1ujinJo/Kiu
mRHVaptxK/vg5LYBAWCtLiIhEWvogqnQzDNn282h2iYkhR/qOWMHFLplh2a/X0y7jEyn6DaFr1dW
iS49LabbbcJad9vZcjok1HRwplnwMc3ex7oQ2Arz9u7bvHmVdUG17eah6ppil/jLx+RaEm0YZKAx
Y8ysZ19s8iV9Hjqi0GpjYGKwu+t19oZ9J0BBe6krpE/zKRuM4ejiAtyCMjQ7w+fkRkh8qauVd5MF
9U1MEcrLGo4CMwNXAslyfsKXqSCz/Nm9HZfgIRhzHyS1chjCuhitqIVzzMrRK9b2PsjWs9fit7Ik
gRFDM+7H3vsoOO2YNSmW81NKz5Eaw96kwIP1JxLnaCgY33NBpUDbHio4J0rOrDu7CO9HF/za9Q4F
2Vlb4k0zmlJh1oPhMaiHQ2vyLcjWa3N75wUqogDwOHnpRwBW4gOJyD65MwzY00V1D97gnEM1XLgr
46nM89Pa+REUONOjrz8lN8BsY/YsbZCdaeOL+oYvTYIar2maOPkGAaU6Igf+xEdgbtWazfFasd5O
1ii2WVBB+M1q6yYmuV/Bkbfn27Ebb48I/Vh75f0k2/3oL/dAZXWsUK1Hjot5G6EHAGvR7ly7PPtM
txdm82la8EAU80tO2MxBIkmksKdEKRcMxwr/HGRs627J1vikEtO7q6oG6CtRxDqO6Fe1LKKVx1Ee
FEe6kU6BibCkz/pvWoww+bFGUydYPlm6+MnX+VqW/S519cNgm49m0HyLdbkcQEBjVEwNBI60X55j
zIT1ZcfabKJWifck8Bg3XONKEJy5GfIO9+xY/Vi5ZyEVnPxN3zATNDXEbl1w5SbBRyIqyfq6Hu1s
QUNQ6vlITs9t62XXsmm/V0z8gJzDJ6/rl1W15nYt/T1/eYdU7v2CbzWXgYSmYSAotc26PgcPIW53
8Ym3GKA7JhUkG3wD43bKJrIP5fRu6ZWY6vx6XtePQqw2aNKw67DARWGS3DRNcW3nPObYX/LNWOXl
bhjWAp1luuuTTqNDCNmuLDZuW/ZLZPFU3gpurY3UzYdO7MeVm7vmxuZdXHP08NyMGZGyx8EBD55U
mkMHon+rRTJsZs/8ATuY46Wv0VMmza+w7S+l8vBHiWwIf9VlrIlx2hSUjFpLSCtMOP7kNUqbbvLR
bOv81vK7MhorNBZUwB76av5h/58OqrcNitjG+yLwDpDdLEbF0UCguM3aKeovMKcoDfB5pCFVZ1zB
fX2UIohb/mcjJ9Qr08zgKbAOIPS5JibR3NB5iFZkNBm6L7T+ZFtnt82caK3HiYeCjeCYvdmXPHCd
wthB8Oyy0eR0Ll225FTvk6V9aubyg8kMWKS19iV1IQSWMFqO6Y3TsbvRKLKZEE1vW/jeloSZnZck
z+vi3era+6qJglV9E5VlfTeq9r3TyB8bAyaSUqQol2w3tv3YoiqLQi61aOpd+jqyxNiIuTl1VXIj
wuGsZvsklXVwxOCDLr9RMG3uysV7pKT6eQwu8fX0LNfL8FUM2e0y6GMt/Wsp5dmtOngfOR1EZt2p
HCTEtss9Uci32hLvfZW+rNP4C3vzS2bO/dY3nRNk6c7UBjBz+G0vo3PMpn6OFhukN5fWcFiDEdBo
3TuZ+QOrtZHuug9r96i8kluGIqelSbuIdGmkin1659ck7WE22iZiOPbtgvDdVm/sX05kuH4PytV9
tAX8kyl5TkKMYYmpHqS8DIYXzyh2cGTkiotDuuq2LgKE6ZCQhL2aUeFz4pDCCs8ib1AtM8/hN9ja
Ou9Z1QUh7/X0miGs3jiLerPTIIto8npIZ7A539cpD/DR36Wqq7ZL43SxIt6T61TAHOnHzg6u9Ex7
/KXcJS5GLsAmWWApV1Rnun5Ll/RuKoerpFFfIxzXXOQi6hHyglGRFJ90dbLLWqTQJpUlhJ6csFTd
WkH7ezXB5xcfb/JoMERZdpEd22a67vn42EN99M4xab3l4PXcm12CaCfHRKSTOkU1LcGRJNC6UevT
UoZtlLv97eTpKyedjyt3PHqcPQVsF6vAeKocr4pnq+kiNHLU/sKMu0bwIBv723L6LCKqmNNbGoyh
CTQcYChiJY8zuhl5zi6F5uFUu8UW7DUn/N5/yEgS2HRrepAh12QP65Mg+kE2FS/5PMZZH771hvvi
WyWcQnLtc8L6uXkfVvkVXYSsU0YJo9ugygVqf6Bg7TT1CBFInuUZxpBe6uYezBAwpwMHmmHiJ5G/
d0gwVnZtI00/8UTl29nmiQXCjRbTPjKFQ8bOQ/6oA5JyCP16tWp7Rq/jxQO/enXR6S4DMcyScr/L
Yii9xaAZYJQ7DKkOMGavD32Y4a20G3VOzZHlu0WcM/qexGmV+HeDM/gHlbSXRO972xbWzqq951AG
5hFn0RKt2iMs1W5Y6HKL+7HuzEhXQiIAZ61XKCLuTLQXW5S2xU5awL/litiu6RY8/6hBupnagUkZ
h6n3Uh6fybMN5dlK772dAfoDJ/uF44Eq2JKY/7L4hXjqwVTlMUMrNlgsQw66gGxBfhfca994WgP7
bvTFrxCBoQvH308SWnqyGTRs/1qv69Oo/dNS0X7pyYs+/dLg7hQysg0e362y4Fsz812303FAsuh0
/ms3LW9+aJvgjf2yq4qcDYJQ7ENOfxNCk5T5rFpgOyxnjIPJnrYqbM+jYz95qU+lgmreoBFuRhBf
DCFTEo+j+VhkzH2t5z6vTf/Yc9iLuj8aPvRgvx4u26Rs8icjM27GOn3OMu86CQ0Wdn3CnnW21W2I
wmxrK7T7bXMiTgplW2nwGK7ybS/yndkDG6v52qtr6m2r+QPfVCjVM+UTB7jZKyxED3XD/RW2p9Ez
ztJWz6bPtDSAbpgFQ6vtNQlgVXK3usurRp+0VaKGQFP+DKugI94h9nKx5apMT0gUu4gwgGddMq0X
ySmD5evd5hygrGSlTRn9nezepY7JdNyXOrO+0GActJOdxqa7gQAG8mzG7RjozwZoNTJs43YOS5Ss
8gVFxrasKQIr4jKbnzNLvjadBum1D3MD/2UiLiIc9Nz05qcre2+XmOnT0Hhn1AExbzbEDLOhRGOi
RvAVsNokdHe230fNihZsLv2T0b/pEe1fOpYneqsymlWcrZlP3kbbpsVUV/0ia/3FMbyrEpELNqEX
sdgRtTS3EyMDWGrA3QIhX1VDwCM1l8AKAuKsd7x9pVnGMDZmTs3GJ1+Si8xANFdjET4RsLxXYRb3
lvtQmyUKXvddrujuEKcfJVu3b7iH0JifBLq6ya0iq0W3iyamt9Y1pt4LX4GPTlecpiU94G65NdYU
1KF+TSr3IITLuPPVdJBYxFgjFl/zl1GLD7APf1PN+pNT+bEyeXyHqFg996H3g7jx/TsCBL97FNgQ
i8YPM2E8EOVcWcGDsoGGqgxKsYchjrUmpnmakQ2leISKRm6W/N0sy/KJXeq5Yw3hKIQDF3Kb+cZd
WQY3shjROpqPOPweAFCjrrHpmKJubifZ4Tcd5rRXDflNhCfMgpUgW+BJCL9M7rTksgoNez+WHROq
Qyb4yqCy9tO77ry9MFYmKWN99S1OnjbM7i+ptOnMCGO5S4YvgE1ggYhZpHpJZ2RVZsVIPv52OCW3
3gyx3nXVIWuT67kvH5uwOanQXOGlNNspXUSA+IOMdDEA11Tkwfq2f3Cp/wocyrLC0ITUNqsrYxbj
Bk7gaipyiLTWNuJ0rE+zb8DqLPo1bdSLrxxnT/Pw3ig5GzzMrfjRjh3jadsMUec525xKhQ3qwwy/
3VDEo1h/TYnpw6TP2aEqFpubwbZPrGxPrtlA7GLtxD+Ub8MV1XgzvuPJvpuIDDdGPr3OneEgMUju
R5k85Z5/lbTMu2F23Q7EeolhPPAwe+5LIH1/ueqhkzvHji8Aup2lgF1oCidjOgmkUKyfUdMKqAV+
sTCLgnyBkA1Bm9wOGr+plxspg9hw1alWrKxusRHKiPGQ2EAh+dEg4RaREOabIgzGveGQi2Yu6m5p
F/hchslwXg4oqvdeyEERVs3DYMwG4l55qrMF6SCvY5uZIZf9VG6sbhoQsmbPDFVbSzvxaC1vFjMZ
KkFueyfEZTJ2xnJEJocVDq6c3gBcHe6EUq+CiW1l9WAtzsRta9/TjXkwMu9rsfLjqOCCiDDfwsZO
zAr8btnklfsgUBjyBm5/VuZ2tva0PCIGgG6NBm5KmsWjtiiu2tm/gTWLscxF2GOJsLde566OyTMo
YiE5/syWwXrtln4TIpiIkmxuYPindpsVSRmHbcg66BnMCDK5cqE6B4SjkbaCXZ5A6AmPnN7ssaLE
iGOrZ1Z0AmBjexaf3swBIjTYpjVyRa1cNrZQ2F7z5oGcYzTBhMwDDzvBFGuHW2XAODPrjac6b7sU
4qal921vJMED/kiOohLFgzmg/JHt+p12uJ/yRD0powi2iFLB5tKMLWTM7xPXvUH/vZdZzumGBAlQ
p9+LgsN20KwLOXlNtR7Zx6vlubHDnxZZzHaorOsmqw5O6vLjNDFBz5vM5bHhK0rh3HsPpHDbFKzr
vhhg+7Mn7ElfYvQfdSse7cp/DplpNzajgiPUwRvFrX+hB9loHiZZvoWG9bT4zmdYuAtem+S04mJi
A+/ehglTgNfOd/5MI5u0O+C2cbrr8QqDTWcL/rG5YtziyU4Vs4xaPwPGTOSrN/NjXVRFOP2iuWm+
7JDvZVovjlu9phqIfE2aLE4T1OuB2JmTN2yEnXwyl68b20/6fUOX+oZmND6m3tAPEEmUvVki2QZ9
cIAkE/sw8cAmVmuKQNaYRLvpJTec56lbrsqkAum1H3zR8GabjMeKdWfpeQzNnnfbC7DQDlFOmKzg
70DBw/yjUP7Wq0SCY5kcAuYLAU8d5k8OTFsbN4uw0l1SAqza7QOLL0Nw6J8mXBIS/WiSjddB7pzF
FB6smWXB9u8SYQC+e3yNIosZg04SuRlW0ChnR2TItA5GnR7DqbtNiSIBDkvwVa7DFziJPGMpak5h
H37nZtHi8SzQy883SK/2NDtZGLEMcuuKDFswKsDKSF5HgTgOF8K61bl6aYf+vcuXa2KXqURSst75
dgsoZubfdtr0u8JhioLlnEzzRC+4jk2vCbaCIG27Qo6MYJyFqF45UTrmXC0f6FTmdZ7yuCKij0Cs
PGprBUkgsnGTj8rY9inh210y71bEzJhB4JgN5PY83zHjJAYcph7YsJbuy8wdfYFfWL5wrdOGCz7k
1Oc06D9TG7FQGDR8NZ+y8jzj2BhRhXeeeWYRO5gWIgWjG+O2qt7TwdNMzAwDhZwh3wxzLxIvJ0Oy
oLJrybkdOpYuw6rT66wKnxyCZeHTXLZYXJmY/wxzB8qQbykeQ8xT+P3WUFBuZpdBs6XIrSBVFh9v
jblsXRf9QZ8L7qdC+V/TUhYRsB1PfR9kdbFnrJju5KLOCqpgVzeVjK0i/3SI6tkaCbHvXiO7fd1Q
TjUv82fH3rcDQHwKTHH2PME6nxQO8XC8Hx05nx9WQDjbbK6IdYXzG8hMwABhyKuN6Vx5xRzlyO95
8OfTVpdBh74WSRd4z6E1OCDzJAm/bJkFUIV9+sy1hYAjNJbt4Nfx6nCGGB2SFF/RM1YWcLxyhLgz
jFtK4n/E4jmnYmC5c7uZ46tDNidEPhyaKkd+oMBBYDjbHbUAxZYDrrrnKJsiq2jvO2ktW6lc2hNl
TqQBOOWvvhAPLh6sG98W9WuK7GdrhAzQ5tSmN3W50KPVWsPO7yiM59JU+FLEE1QyKMjMuTKVrhFp
oe5R2rS7xGnmyPTGih+QGajtuULmVE48jtxUXqHOQ7lNGue4obIHAUhJHUK/5tfEWPpPXuKmPxZ8
3QPBrVzXcz+HO7U69iGphyxyJgU2W+NE6Bp8VW5uD7T1mO6u1oinhobYhCAb2kNbOuM9VbGsLlxH
Maj3D8dtH7vBijmlzz65VKZjAwp/l2p32SWJbg7J0qCktSpntyrxITTaSZWB8OHG+aLubUFbhkpg
mKDSba/imvHQdbVDpu+rtVi2qB/QVdNFQ2vkPKW/S780vod+nNHUCxWcPFeqiFFXvTUAeYeqEWMU
pLRMQlMOzi+AX82UkSM6sXTSnToUgXfZUPY32i+CD7E4Pq/02qGVMAz5RHZI9TJnojrni1ExZ1QG
mhsj7eOsQq296Z3s8tTh9N6TrzYfGq7/ay4JdiseNQw9Pt2YDsxH1fCmLL1l0ImpfDiqdrleM8GN
gLiR2Uyh51q87Mqt7eR6WJGWl85FddKlF2W3Lg4WJVJx6RbTHmEG8ppsDOyYVDn3p5kRFOQNGuDR
dCfCFceW9pQhj+pUeSe/BwtYi2J5mywFw+0xpogQM/8yL6RLKDkhL69TVoPOst4UqkugqBA/qWP2
x0op9Aq5hzc2YOI0TTu46yVQfJIF9sEpkRjMtXV57bLlgT8ZJ7NfW8Sc9ONUyPYIl0YAJhzu6ont
/zBVrbcvFC9nWXr112Bp9zMYK3wX9FXu9ZqOTzUYzq0XcDrzkiWPnN/1NfwHD3ClMLj2PSsQLEhM
Mm910124bDlT4NvZxsUiF2bnoDbDU5elpHP2fU5oQFruxjwMjmkemjEhlOxZCA+jsBv1uZADlv51
1FfJVBXXuuvm34kG0qkMXOyoXspbX+ODSPq6P3kV3U6tlweUx1jzLW+aceUYwkDl0fo3Top2J8Sc
EDt5YTG3VDieQXtPyyI11r7VeiROwb2SXb4+a2kx4oKPRFkn11ukyfDpDLBHuzFpsxkDHgO1M53I
AQdqH3m8JKtp7a3UbtDdsdMOTvKC0A7pJDku7amRk7EzaxI5VAP1647C3BYKg7tZtibnpRv8cnin
Hoc5c+G+LV41kUCfYXTfYjAfrumgT/YFbqodDqeMqvA2ubJ4gmM8lf3OTBYrlnbCkoIP/Dptw+FO
4MOOe3+yDpZT0gead/mR6KoS19ic75jvl/1QpPWvOglgAxCF7mqVOUfR9fJ2kgnX9kXKWWIUIcPH
4Y53EraFfm7iYbX9PWEQCX0g8HT9NH93F15vKnR77tPU3+BD9CKK08NTWHK/VgnhwlYPYk29qLye
oDeJUpwly6ijxVl1rtgjP+4OhguQWOpliIrJQ5yQu+YN+8iKTtilDlb6FT6GMt8JlCrY4WVzi7T8
PsiFehwsOR/hw2EfUNonETFgyGYxGEdMSarcjlaHmr+Ev4lxzHG4Deihh928+vgD/aKC7p+GEG2M
WWKKj+Fquzu3Smvcj4Msr+sAMSZXaRlZWSI/uqTuHiT9lnv8mJNJlZBnV+AL1dgrLbfWkpWvvYVl
Vle6uGpM33yshrkbCsQT3cwplfjTT1EEpK4ZY/YieVnlRtU4gTDuESeHTtAi2sdxzQEKYBmuizlX
7a96Jrdxa4i6fFjV2ks0oqMNxkf5OuYq4anXPkiKMKoTH4uxTEeT+quit2/SOsE73zHPAeZb/hhb
/RAsILMjw3xAGZzHklXkGnGTYjRIeeI+rE1YBwe/kUa4CdqheyTcpXjDU2xNx8Spq2zH5RkiKrX9
0j8jPyiMXyN6MHHjGERh3FNWWHVEa2Qp0sk0q0CsHQij9Ip4GcXgKVY5ICZTk6vQZzDLxHULD/U1
UE+WIm8JFWdZJueRzIPJnS9mpMl/btyhcuNsqWR6lTsl6IcfXIIl+9aZvF2Ki4DnDJ6r58LK0o+k
rdQQu1MRPhCRhdxsaV30YVpfbIgIYNdwWzmOQqvusUF6G8m13W0c1T76o2KOrOpgkdt8KFDmsdDM
2O/Nbl02Sqe1guVd9GT8jFU6ecgBepHd+EMBCF1Q7dQ8puul9ooo5SK4DlKrAFhNA/sNn3QdNboO
4tUseG1NpAZtPFaqawGDxnw4pqLnbcYXQqrUZGMkjNFdE8wRzA1vKINM6eyUzPlcYiQH+8QjpW23
a9Km32nl879OwKEQBQNP033RdZdPKh0kjCzotTrTpzU00VRepiJD9l3wSG7H9OSwpz7Nc10FkfQ0
XbpNu6zOZsxEC69fZRDnkv/wEHBnxFJ9SgrSbkKWQolV1XO5rmgAZSxIXWKFnYeLFCsVXNdGgF/t
2FSTmR6NJGzKK59JAR3R7GFjGAOst7eZjWIBCtgR5T7Vk0vEmWNPX6Y/r3n8X4j+5eHWmri1vCQK
SmwIxWfnPwqGsAxPek9Jd6qDSODcMwgMSNRlFXfXapOV5CURbsHd1fkI0gGbsD2GdXUc1wK5rbvN
Yb9cuierBJ4Od+yfOXT//jX/1/SnuWtIy2rq/m//wZ+/eD1Unmb6X/74t+v8SzV981v/x+XT/tc/
++dP+ttt+1M/avXzo68/2n/9l//0iXz9v3//6EN//NMfYo48vdwPP2p5+OmHUv/5TfhJL//y//eD
//bz51d5Wtqfv/7x8c1pG+W9VvmX/uPvHzp+//UPx/cu6Zf//o/f4e8fvvmo+My7/GP47//t//Ap
Px+9/usfhjD/4vimZ4YEgwraai91fdPPf37I+wuUEgmoNhXdXug6BFPWFExlfJr9F9qzHI/InEvT
EVF4JOX1zfDnxyzzL3w10+Uv/VDgD3b/+J8/3j+9Vf/7rfu3mlSEJq91/9c//iUQkXuHalcS/0OU
AsJyxL+UJkBVSlfOREU1GVzPhNu5/vyHF+Tv3/Efv8MltO8/L5nLK+h5tmeHQWCSj8o+GJj/Wstw
AZW7DLXMhhyhw7DXB2dv7OVV///osIHB+L9/oz8//g+ZlX2rqG1ncIfetPP62NZB9UQeCINZmCzl
VUqXXbFFUSGexdgH8aAn+zYRLShEL7rgKfeL7slYEu9ZO6K3wNLJZCIUue62jZ4FJBAZiBlZbTDA
lD/k+qCTlbtvGaYZMbuXjW80C85PM7Kw8oCWPv/MmEv1llW8EhDFs3FOrQq/XCGGZI04PuZPXacC
HDapvAmlROd1u3y94KbVkgfjpmXO+Faky90qt1MXQu+SfEQAWfbQ2kRs89QhzxYxmSzcPb8uLGg7
92xigTGFZAgMiENZFoWV4XGQzjWRau0tayBhhVyPwetE1/oLTbnzXcMqf67ClTXT5MHIor/m+qOZ
s+Zd0uJ5ZY1DRYUHKTFPTZdV3wDg8/tqGaxGA4l0O6+aARYsFeZPOuGo2S9GtlyzfxoxkS0UGNZV
evGtmYXaJdZi4UkYfRskqBlLF1vPbKVHt7RRF+pJIL/PkahSUzWQmsbKa3WPY7ny4guOzep+oJME
m2lrEKful0A6iO4DSJUAPcFY6NfAyh8HUowy1C4+aG+IxIQWltDZrs4QnkU5lQ8GGesPqEenfeAv
iKW7/rEmuwvMdQquGA2ZOPyCf9ysokKAocWL1hMBNvXg856T58Xp8uds40zMUyqtQMBKxi9wqHa8
8ipii0xM8exli+VdpWMgdxNGxnBb1H12XxsFtOHAUoxPV3PZxCOv2tWlBOR6DVf1Wuo1eDRaPSJq
ZaPpl8l2N4Mnx6s8UNWTV9bOG2oGvl66NvAtnO9gCkxIZ8vuW3ujpgrP+DIp553KaPuqbCwAycwr
iokOnI7MO+2X7kPj1eZBzV363RAzAnlNgQqJPPWIQAoGXb2qOcd0Qg2f/Vz7qruvy4AQlCqQw3Gc
kJ7H7Lek6phMWvs0Q4OzMKLKjUc8zsVHb8uP0MrKI8wzns3eqW7U4vQHa+rK57xf6xtyReW+cizz
JNiPNqZhhufAUGBsdImS4zgE/iFIAsCRygv6s2wJjWYMIvYPELG1yd7oy+ZVUTv+gix1OpaqNw4c
jAIzs8YjuFziqpxl6XAjQoE/pjIh7GhNbP9ZuUv3EubV8GZUYUbpANJbCzuCSO/MxSxOTuDhYTPS
HL8V+NhuapiafNmS75BP7XXnDNVzW4zrDWlbxb7Oh/w85oVETet4V1ZL/W3fsExBEUy/i6Rb7zJ2
vDuZFe/Apa/MN2iqXUDqrF4269HqcPCs5jXJNN2h8JEk4h4YbSSEhT6RD5K9dUlF68ww4wddZse/
wWxq3i46hPrOIdVP1VQK5Fq03IYnGthSnoMmJ9LB7VilN0ao+I6WPwBFuDmtTlsX++s9P2sQbpG9
FJ9jVvV3LUDwukH1YaqrsTcW8tRSy3wgJuLCPcpCPdaBg8+NcW6xt6GFHW5LOR7FsyPi+TRCKWwa
8aDc4kByq7ncgAuIm6kncsRxU+st8LPxscCTgfIZjBw2ziyD5yl0XRF5xZR+jQZhDUmLvt1th+Et
DUzntjLruYoWozeYlSq+3uhMdCfWkMsoEXrLfkB9h8YRO51/tox1sjDR0UK/BVOo7zE3QZxrixQj
q15N1H88wp+aFcXKvUmx+g0lrQbUPa/Bj+4Cy0WC2Aoes0ystyKf1GMZjJrMCCtFgEZqlvmrsA0N
Mmpg5PLIldMoBVeeAuOwWCeV8sCOppHtYiP70vkuFkeeSZSDscj7xnmqMd3diAl8OQu8/FW7tnzm
/XRRRFpUgQv4qSNhAyo2rQmMUGXuoCOTgllMYcDWOK7tg9+vaPW97n+wd27LbSNdln6XuUcFEmdc
Ds+kSImUZMnyDUKSbZyBRCbOT98fXH/PVPmPnoqOue27KluWRDKRmXvvtb4VNq/TMBHWY4T1l6SL
0wuxy+azbnAb5H0W75H4Mgot8lawHXXxjplGfl91gkmM048//MkECZJYY/B9lrr5ZCCY7KoIgZUQ
lrEQNOIjn/fcbMieAfgzOO6O1F33KoOKWU0njfBYND5Hk5sEzUWMUrxaNF4xtYS42ZwphgA6NjRS
b30VGHKfE9C9z2GgvfaW5d185Cx3DbS7ZInnbmaE+ZHPNpBDKRyZavIMNXAqD7IPi4sCI5dtq2ou
vxQT1/41Lc+l5jbSdj+GlvFSNZPN3ZjmzU34QtnbSRgLq5G5t3aCiHckx5QqUqxaA2XYG8qX4jPJ
KeS3VWmmnF+lri5UbOxopYeNdNX0ns0MikVSwK560ZbpcQQk5jJFGnqUSXHelB+V4SRH05mKFyeU
NiWJwL0qhXpuZSCu+QAKa7mTFLeIqKArjajqwdY6e9az0X5E+B1SMGcjEDiZ6m06W+1XO0nSs2ir
ZZsePIk9yeguiDo6+dWs7fLij2l3x8pjPhJY2l0DjyoyysyFrxc32npLrbz/GgwUqcQSKBvZ2xQx
BY+dAC6t7CMQiTSvnqSJGhitZ4CwawoB7q27pAKtJ5I8btZVlKjPiM7KQB+9HsO1B6Rs1430wNJo
kY2WQ9LuAMg6jC9VFR+i2B7PDWPPFEKEtPNFFbdwYVQwLVYuN92MOZ3uDRnKNHzFAulUTpf/TBdw
p1gQnr2LSQUVc9Y8gNh09TqQsv3KDA4rBdELuCOjbixefXPhgyYLKpRpO8isBR8aLSDRbpDy2hY6
Zpf3Mo99GeJo7Ei5EZ1anAR92z7Xk9+pHTSc4kMswNKp8BbI7YIxLWc3/MmbjhZeoVjtJ6acEx05
3o0FgurpABhbChi1LDzn59yHGNdlhapn7pqRcXLCX6L8mhwEv5bOb5jix2CLmGZJ2PiTxhpBbFgZ
dp3+RP0on4bOaj50NrtPaSlgYrWxn5V0C6MJpegCe/US4WwNCwzlqgoHqjwvHmaYofaQhKvmFyy2
Ljhu+oUgO5bMgDaJZFbF5BmJbt/E8QsXLxRXAQA7RqOCHdadZHDz83iZeTbMY9cCMdyPYqHY8o5Y
dBOUccnDSuOipiXyIy0GTXtsIUXtLJQM7jpeuLjRL0RuU9r5zZVCf7Zynr4z8muu05TYYA/R7TPd
GBfUbhFFWP5U17nvZdNAGC6ThcwboaGrj0Xmwmd1/2T4NmTVrtXk62rdzHJ+cxbgb5SP5UGGfUQN
Hg7eg1nH7XkMsvgjjzqvp70VsveAbP2U1dC+9kXm9GurCNRPiL7Gc+0WrH+3diSiXYNRla16lISF
nu5Mzl06UHztFzxjrNfGsnFJeLVMr2Eblp8G/R7qbsuYn+G68G2YX8E6thGx3IhkhGCTcug+i8Fn
45hQcCyN7U7jQkY/+RJ1QFG5qfcO+1Fa32auxrjZuP4+xU4S7qO85qaaIGRlYm+343tU19LbjJh5
L3EcW1wj6LoWOZYQio8+fS1oNM04rJJsIY/2LhprlWNYGUwmKqvOpJNWt8Kk7WRiTlz19ObpCEym
w/BlSCJAWvCPR2QlWPuhgcnxfk784rX3svapCH2NfjqVlxT1zd5Jxua9gMn1DKUhOuH7L79xacHg
lfouDJ9EqullTHVyb06x8zR6vrMHgM3suR8bhX1yhlG4TWuAtLrjyo1ygo4VeBtjhgLQms1LMHR8
c1ugP0kMrFZG3gLZQ8WxAuQNwNCciuSWdRr8ot+2r0li6K89KKZr0PTGLveaBp89Zza9nOxaNUIj
dvHT5BbMJT2+yAqhnnlNdz9aiANQZeRuuBJG7j6owqmPkTXooyStaFFwtLfJMf1i6471+OYpn6I4
UYtn3iSgd2sNM8KhXEhwHcWki+8CbwVlczAIwAY5k85sZN7O4qE1zqR2cho6l61/seekuSBoYGBV
RBXK8HL8pd2BZ3mogjx6j0Ez7gekeOwktUqfXcOesQoFnLMrDMzmsUcOc08xh85magzUDT5g3HTD
Tho8yEY4zqExk5+NP5s3P1U1j3jY9zdL2fOxRfnzMUghvyMvkT/GbkgfqBKKL6FQ/SG1RX7wm7TZ
jCOyNKwp+sEw5oCJDIzTPmog1EbaP1tRi5y3jot9ksn8wcq7aUcre35QgXT2c40xTEEDWIfoY1FL
owkZJTpYqhCr3zae5+4DJ07uMgahCSuOe10jcu+pX0ARDK9G+mkCdoKszUPix/Jg122iGGTH7CCO
XV4zGcDAi2ZnfLLCtH3F4hF+9+KouVl9l12MUPSPGhUWXp2p8NfzNID1xGQ3bbiJimNclNQLcs7g
V5uNFx9CvwPMHiR4SKiszow/IMc6vbiEsW/tXU72LXJhtRNt6cHwchoTo6aDK1i69F+B0+pp5aC5
f/aZyq/y2K0P2Yz7RcwN4zcggWcdODWgj6E8IRyT+0D1Tre1tS+2ruMWh7Fg82EA2r4WQHHu0XNU
x54Sh+2Q1XEXWmjEld/aV2Qc6RrbmrkJ6dJ8M6Q9ocUorAeHvus+i+z+o+OdfhCdgSbHqdC9rPUi
kPFF2N47fisPUwqiw/EnpCHRWLXDhmu5Oriuql8ME5Jjhebr6lEMYacYk1MNW/rWtbLqIFQpH46N
UIxuI8vZd1xNw80w+I6HH7I3uWoM7fMwmBPUcNqd8Ef7YOPPXXDvjGBwWjlEhyzqh20Waf1KZ7Fp
Vi7JMl+KEBskzo5xF88IGT1P5N9zpSuE2YX/WuQxz8IYPsnpsY00moCSNv0HcSRTtfPSee43WB+g
X/F4l+c+q2CZEEiBElp7A7IQ6WMFElWIxyqNxCkBRfmiWTwtXpB6MNlZCv8yIxc45mqE/GTV0Qi6
hZngSRpZchlI3uGmSsa967WgEY2U9tkqMDIzYGMPRmvdOGnxY9RTgFiiFNz3zRJqJ6e/jSM7Rzl+
1g59ZOywGBFOyIqbJ9tS44c/xfjkNXwztKdV7jMtVGBBmO3aI02F2i0PXdqKB8OJ4ncHuLrDuRR+
jzmL+LQLI7h3C6J/V8qYkgdJOXbAXoAkzyfu4PznaMXrwwdOcCPdQuFMEZkpDPtrLrP2s5xy9XNo
reTVjWIwpiXSMC+IChghXj19qrEO3bUKdPRkCYDhsqCplFbDrRGpHW3+311B8VtIimf52AwZ9BN4
bjqm+XvGOkTNksFyghXqa7BXR2srd9VDskvX/TbDS7uS62qd/UOMye/BfP/2Q5fwib+0CHG+MXpF
/LlCIbcZj8Um2RhrZyVO9lbuvcf/z5e4xJ385ad5XM0UVibUWE8AVnmJhERcINz/+RLZ4Db//BLd
3/Iz/u0l/tbQ1bmYUxXwEmnn4Bk/xnflVhxC295kx3m3qe/dnbe274a5W0c3+l2H4SKsal0dvVN3
7x7ckjee/3Z39kbyefhrE8lEuZHbcI8hC0iCse82Yk09vDHMb86mPmar+csX6yzhTjDdWMWb7h8S
SP5xrfyWCzP7A5ovckBW+cuwhYa7Qe5y9+dawa0EdGNTrIt/WitLLtTf+tZ/X6D+b2GetEG5Q9i8
kVhl1vO52DAAPdTn5CD37j/EYAlmCv/+szh3qYEsQuR+D77RcGYg+S8vEAbGC062jXwq9yBONjwL
jJHX3T90y63f+v5/LpP/+xN/f3UCxmoral5du+k36Ij4QVxPNsNlPrSH6BBYw8rbAIfguWAIsVJr
g48Vqqm7T5/8f9oL/umX+S2iC81JJIqBl58dvX1xDXf5aTwsjwk6NWtFk+8fdwLrH95x3/r7s+lP
ClBIw+tPzvMOLfqhn8VuvpOH5ozI8RDvujU2hXKX7vwNNe6g12o/3EVbb/trk/if2dn/8hwe0/96
cva/P9WPv87Nfn35v6ZmnvcHzm7WlS+EY7l+wIL419TMt/9gKGZaDgF4wsN3yg/5z6mZ/4cQBCHR
AfMxkBOLy973f6Zm4g/hQEXlDx2eMs/6b03NuKL+/YklUQvrh03ryHXpkKKW//v6iUekAOEQmxud
9U3xrgWabYmgA+dsWHsGE9gxPgVd3x58OC6PSWmW5yYf1YGySz3HyMDoAdSp/5DEjf86lKVkqqC9
CTX9wGigHkackHU+tBB2AH/1ZP2kjBlstWtsoAKHpspJinWQXzCkriPusEKgwR39c21ROCGvyjT3
8dC9mG4ynccy89e51WDOH7vxjMzL/TEHU3gt4sb4HLOqfJHmNJxkizifsY1NRwzGO42Q4qjHWVzL
PtTHpO1RezQBIgc/ttGbqIDO4CRQkFLhm1v6xeWpRp7fns28t85D1qlbFnTu2yjz4t3tqx4HWKSc
12Gq4HFw53ZuoM7FLkwsth2vxTFQllwiJf2nk1+r/Nh1hnUpld1hADTLN5G71mc5OhiJGRHchjwf
H2y7z49z5gJEYrS+m8wCeGvmO6eJ1KWHtB7b+yYV5W407fhFu1WE7SCsAPDVKW1+0DXnSbURqnNi
Y7etSUKgj9b+aFll+eRSwm1NIlJONpf2+9gXlAG+KbkDes60IIrTTe+U1i5FgE0QSsXcaEkaaYgg
OQJBQ+bC8t1Gc+evm7j8ZhryOk4WATAVqqrZ8agVIzi/Q4QlE9lTtsfHyNFrdkhu4RmNG79wqBlL
Hw016rYd9rTirDqVP1rNDEJvbHAMcK/ZthyRm8oOcBTP9L5zv8hODC7szzkdh5MK4cWD+ApRKhm9
saLj1bzMAQYrr7Gjh1yRixyF+gIwQqyItsqxVE3dqbbMcpMVlVgn7cBAyQm9x45Z8qGUk7due5Ph
aCVB31EwICSB32LahnnNZRpf+ZHtDsAsgXSVYYOknlByYwxub0muZfMgxJC19pFWYJ1+o1oP9dLm
miPlv5VhTGW/dWuF9XJrGEa4NGSahvSuDVYIuxIXKUhawLBjVbbyWlIxCh6WR6Bt05zeeaS05eIq
w5H0kBgQG4sjOeatWz8bhH5tuQI6u2jKxJcCwveNuBLxHOQjT0c+gUD1qDGrcS7RDrpmeO3dCLkL
k6tPd2rFW5Mkehsg/F4PIgmOBYk5u5pVDXcqr2hhKts/RwQSAEqqEuMFaGx/mkmI3SKlnemhh9bV
dEX+5mDBweNbw0geelzo2nPs69zo2VxD4s33lGTBPeCcIVohSgIMIQpTPWRGbjQnOZA/1FWzI1d1
m+MlIZDC/kZQSn/F+pUvQb7OEV6hPPgFMZQsIm/YjYwEThltwgONwemmukJeLF7hnvl3ca5huoBJ
yar5e0KFebRbWx2ZdNRPKHE1/WKHhxPTy7dGmf0X14jQ9vq0OC8IpGngIQPYB2kUPJPKIB/C2C3R
CZn1NoUJc+0CFb7KflEC556hXgYV2hy6xEVw6ygS5lqTUTU/LNz/YDpEehsJaizXLuPij5ae49uQ
CuYpCJIRLaWWs0GjApp8zsvsOxJh2FhmN5vTapRuhYRhpACEMtRtoEbjenBctwdmaWWeQayZoe8T
P0muiHbzWxhg1CoshfPR8dz6kvdVcUOBiKbRIi17CfXNvXIzkP+3a5HAftiVio7SzNNtYlTJXWSm
oOqcuL9jIutAJ8EIrytYnas4a53nUQbeCbNxc29Z05DtmFKoJ4SM7pNg0rEfJt99j7DAn+YktE9T
VMhvhT039hqaLVJ+lel6yxoKj8g5F0yxC+zfqHneYjT6uxTb+j1NKP1iA/Xfq6aFW9VlebgfEnf4
BNMujsM0q02fNjHlYWbgmyExdtHtP8y5kWCM0v4hDWSE685T+6Ke2pVK+QShLrd4BPosQ/fX2mVw
CsscxWKAJSihv79PBh+aQGm57bEzZL7LkXTvdUy7fEUniM+DVvAmyczqoHOLlCd4ADt8N5x62krU
VbUtksTIAxHclqa86xqYR2p2h68pWoijqLX7FXqCPIwIENcaMk4L/qCK72HQO8hrBUr7MrHyn6ad
+YdwMOpvRDsVD2MviMOVQxwsy7K6tBiWdy3b0eJRTB2w86X9XKCu/QJxAf0B49+RzqMuXosSbTMi
OJvJsmF1+9Sy+qeMYI1rMznYU61GXFxNpxCkkkNYSiN3CeWySXINtsDW6rPws6otzz3yd/1bB+oM
L1xk3iPu5iY5giHdTgbuGlsbzC4ktppNa2jnvcMZCJ4rkxt6gAU7qWPcecokooPcR16Lt4CPKsuL
vviz4ezTsR1gLza9gGhJjgTtN28YCIC0aXI3rbjZNrwI5OAl9isW1PSZMD3ZThxUH1HQTD87JxuY
FUEv5BhH9LJFb10fvLosPuN68VV1nh3ciGuSK0vaxUPJk7Wx6Z+TCW54nPmjwKirSRyNFaZtMXen
MLXAWdoFPM7KMtcCTz7Dz77o9nneA7IwXYaqzWSe/GAAwIWZ/dUX4BYCJpagJJPwbu4cF26s9O6I
VPQZMVQuJtI+2vShopueMHfC1wIaPFMF0kvh3suAD0llc3R0QORe8NDp/WRxWqCZF5s4B5CeKyIi
vXKSB8uUYj/ks3jxQj+9n1VJhyiaYOaOiO/xTA3UPjRfSXzo4sZcFbZV1luPoIq7SeEwapvR/W5q
skKcaBkApIiNHtoRW8TOMrCcyJUPM2QwyFhycnEp+eDHjQKOOa/L4gfDmRAKch45RHej1Xuqa7Qv
YBHac0YLLdzWc8IEQ2LO/RBDFx9nBuRw7WL/yNCKY2SQlqKtBKZLROZrXSsKNU7/DfGgwdugm3cM
o/Y3dB4DBMtg2uXGVLybbOhrtyEiTyWeBUuYqVzSBzgd2qa95CmOnKQrx7Nv5Sbm46xbc5ErX4kV
HT69fvS3vfZzvCXEy9CsDZ4Q7fTXVvrjBWVhdjMG0BAYtN0N2Eu6tZKL0moMtHGv8jkmycSOr96M
29yLTIE3O7HCR7A8zpI2kx/ooypirrwR1I+XbKzc8zae6tCg8QFXl8Jq8g/fiKFEVU6Mi3lwDz38
9pVvW+E1aRBoc3h7ZxWHi+TE7Ne1HOW20Z69B/4y37UBCslljs+2b1dvYp7GXepmGVQ51W1KmbuX
rGrbHVRpYCKG5exI/GFG1YjuSDi63KcLZmUSTX1oRM/JJuP0UIxevZm93D65ttHtpdTm29RGNfBL
f5lPakMc8M3SdbbnYtNhQt52ZbaEccifZYp2J6qnYk/Kjo/pewyPQWILwHDZiOtSIPhOvOrq97V5
xKkFEmYqu+08DiQicZCv44gwShT2/qb2nJkNgKgZxvr2GhS0u46CwFsFfk5cTMFdPp9B2fHnFdKq
PN66VUiYd5HMe4OT7VJPnT7ERSFPszZ8nrMRG5RGfuMiA0MIETRPfEl4FFyYDlIF5KqA28K6hQ+R
cfCiOwcv5mhS0EIb9JmVP3v44DcMgqs7/nW9tW02l5Z0RczUajwMHuTVOQm2sRdAdJmrDZdsfYf+
xT2puTY3vcJLPSQNoenw+MGV+vGWyDZnq/QAER95GOjcvhE3wwunJycKrOP/lOHt9J8SVvot/3Uh
/lir97R8/2stvshe+Tf/qsbd4A/qXIpqH2faUnPTx/xXNe45fwQCWoFvuTbV+l+rcfcPC1Grj/TT
t7FHomP9SzH+x1Kc8y0F8mlKBjf470hYhXB/69XZ/GSHFrIIhI3Mz3d+6+bEI65Pr1T12ikItV93
KkEKhQu8fGoI7nmFF5C9Z772f2oY4yeuVt5+JJSlGXcYLXEpcwQzmY4jACqwJdZ92FXHCjn2RK6P
J28BFyMu2hBaL1YrgIGOttF/akShtxFBFeDNOQHzgrDupquuODPli0jim5wfQkTtK0606IdAOXhf
p8o4D4yFnuCc86x1WtdwMxOgH53y5CXKs+aNrKv8PnXd6inNk4YZOJG2d6DqCMfr2eqGjTX64VeD
KccJTt90GsuxebNBpl+sxM4WH0/7TMjaL4vZaEP8bApiW/w63oGHqa5lZOXMg8r+Makb4xCkQ3hH
Ay65hKqPn9I2887BaMc3jbj9M4mH6DMe7Pq5bBUZkFxJuq+cCYwMmGVzOHpk9DlR1J/qqe8urpFo
ZMRF3d1I0e7Z6yZATPaUmzg//QDJUKCbdMf4xwQvmBTb1A3Kg1VViNiKxfGRzbjC6qCvd4Rd2dBw
umJfcb/8FpZzsulnTLyYptunoFYmR3uqtqUtrbMf++3znCT5zp/y+SC5F+3S3PIfcw75LVtquGem
1q+LrBl2pEoFH70p9FOb9O27DsN6E8++eoaST6vTo8B6ynAaSra2pnia6hptWVaHoDjqzo3vZJUP
jzMJzDvTTM0viujO05CmcjtT1tEHmIE2u2bksKtVwWsGkmZT1i7k7ThLgFe3HoEemkCZMmdcTyKX
B13XDd5mHwO1aUXmuQmC7jDgBzjFPFmkb3Q4Owwb97sw5y8OhQq8IS+VCV5ZC7x+FHrHUmLmgqnW
X3XrhXskEylKRMM4zp0nrsjlNNerqD0URkIRhl2NzHDbHbdF5sUPtWWYZ+JvsZ+GqoDnHsTnyVvQ
nlkAZ59B/SHkdN6KLgyGJZIxPVTOQBo1l/H1yPUL3R8kIXe2DHvTe115KMOJ27QmTDWeggyux8g/
rFSfXxGNQg73vHsiEuM3cAjemZw1tfFGEp8aSPlfmAjrx9bJGEAWZNBhsSRtGfSgMRE+lJjRMTMg
ZViPs6dt6waxOOKGRu3cX2E+RIrUk4kDzBmSV7CszZPTQSdb5Z2d3tXGhCMJefCdWUH1NtvW+cI8
LX6YiWzd67RJbqapnS+m7fMlMm6PphEG9xykWKaqGnNIDPZkbxIfNZKBFGanvrcQ6qlWboPOUl+J
T5MAAcbkVaO3B/xqEwqkzOHHKI3qVpHltB80Fy8pQCS6OjD3viz67/Cg621bM5GnAWQ+d7pO7nGG
ALM2JrYUUQQYWI3sGoeIlk2msDcTifsdtJo63oLbW7yLrlxz/a9OOq8XE87ySmtM/a9O31Un1beo
PGYdAz8aNZ0DNZgvQxDYSLKt6GGu5gm4sa7CRydUfGhTjTVrlVFarLJGTfcMzvQDbiTK+V4n8dpP
wcFwo+3MTdam3tWoIYk2sWKi6bSLOmUcy/ypkrNH9dQmBHyhf0HMkPfPpt05OzcZ5Buqb64h1hw+
4ZDLthN37mtEKOI9ZRJsCFTuzV1NX4GANfSgSAhm/0y3RDcgCdh0wuoJFaB5iTREjkI3NR2LESsb
agmbFQ6kkwSnhC5jXGXoP+Y5KzbloAOseBbyfgFz4dZ69vTB/b1Kj67OzI0LS/jJUcCMIybWsFUy
IDOpi6LVMaY7N51bMjjQu2+Jb0Hl0xM889K5hnqfAwNAQtYaiOw7IAtRpEiNcWaBlV8Rq5LkbGtV
5q45Rf09x0B3lyNz3tWJih/N2C5JuBKNOCrG+GhRs9F5RFtc4FkpIc1MsnmkhcHvP+f9g3Bq/IoR
jcgrKkYXgaGPKCDFj4fCqw6Ole6Hk0dR+zw4HTlZcZQDwkxzGlAKxUg95ha8HZrKacJIejImQnPK
Jv6c3MxHm9Oz7PEPqO1kKbnmJ44PJC6xPpoA7HqRke1V4Xrmikgt0knSw/CV4gPwzfYstQGeHI1a
ifFPhGvpQHxM/YUBMVjdIezr8JC1YIyL2pk+kBDkBzts/QPKx+yKnkZeRAsLpQYf+TzMOApUXYAv
WZxOlkZkx2lrHucywfxfhWwwPtFiMbXdnQLhBKiQFLPISLPj0JvWxrYiYEckEzx5Tu6fQNYEO7uj
oQ2qRyFYzBqwYpPzdSon2MsDIFs5yALZnuOflNLjKSzA3UcI2S5OM1XHaBre6LLRa5QEWQS0GvYm
weonnPDerhoKkD2FZ9Eom8J7t/W6rSHIgO/BYz+gycTDTK1MsGyo5He3TCHtVrXX0mcqJuOODotB
VFPj3JWzRBMWYRlcTxGnt25dbzeCqdvDnHKe59CN2akcxNe4A6IV9iH2CqYDlK/z8GAAqkQiS7tq
hYbNWCMH7lBS+tl+ADjwnqYeeX8mB1648H1qWxV7qyMueUooi2lR5XdW7XerIqhmUIOwDGEeZEDM
Q+M+EEv9TQoYtNS6JYWRx0CZAmyIB9ExRcOyTquCbspY6hJKuuc96axBSF303XyMFVpJFOS1fp3r
pEcbEkTwpy0SA0Y8y0lmQbAVXrKP8Nfh3WkseqrE3hhd3R09NihUmD51JHF54grWltRpt4v3FAre
fWIP0S011XwAOc3CjDzNTBrNUL2HadE/I7C1nzvVYEwgbgSjMp53wN6RdQZLMwEgRanWDwSwrMB/
jLTl/AY/wIAv+UTVDKkEQtyRFRZd0q41HqgF5VM/Edk31OyyaCazTQgDEfqmrpfivxqYlBfzDDpx
aIsCHmGAIdESxrHXbNhGG4efI8Gi5gq6d33wM4F4twdAerSzEWzhiOhQr2hno3LkF/rGVmWtxnRM
NwWOw10F0+82a5WsXR0CokiCb7BUhsPc1vON8F6c8dwd7sfRt+/tsBMOTUw9nExljQRXGeHPxKzm
vS4MeQjr1LgjusHfe/MEgHTU4ql04aWFLaHIISZa7sXZEJ4Vc4anvg3xSgZON+xsC+1pILwoRJOa
QSEC4IdwYPnPObMBprJZW29DKDmEgZlC7Ia9ca1LGR3QkAPn546x1zY7GSzNKGDHy+LvdMeK/YDK
hZ42bPe8zWFiNQKvpzk7KYmUnHl4SvDfOEWBlysg2eWM64k/GCKJ8obvUm3sVCwiHMsN7lUTpHdg
Me2NjtEV5sbIEb0c+gFN+a9OWxNlJkDZQRkZo4Xp3HnjsRpYHYFA7gd7pCb7I+Vgr31g43ow+fdc
6vZxuFg4SdiircL/0hYN0Hh5/LBc49ZpVXhGFReQZse/UDhVtlXOW8MNt3gMJh2ekd0H9Mf5EtMr
sY9S5iY3Z+S8DjQ3Dgd09QP2Bt6EjG+NP5af3teAPAix+UqE5/Acj3r4oUyF1NEpgz1nXHXyybDc
xZbm9Q/QhMGhFaLcOGCBPgIhME57IJhXtVHz3aiZ3rHxBvva7w14bA55Kw3xDbXgzmICt74hHVy0
mvUYPdRpGxALSoIDBmBiIR1UIiMziJMT8JvNmFl3dcq3+fV1AdS3G0J/3pK8JlJDeDYIhaG/Vpil
Ye5YUyU2edRGm7ouzcPQ+IxRsarIdS74hGNuendBoZqnDF/AjVY77QLCvu61SDiZwFAh23WcL3FQ
VqfZpaPqJnJ66RIveq8zt9g7XcU1iCzsd9MpuMKZfnAfhIuXy6h5Z7TLK9czv7ImknYPrDp5BZxD
IpKSxSM2yuqEeY63xCuDrRnIYWc0ujr9WlC5xeEYQ315HvASbKuMpgnyXOeLUmizkPOOHwr1zd50
ll+/kSyNkYVuW3Nw+fNvl4cpDw3NhrjY3H+taTNqWRF0P875xBrSccOtNRr5Xc1ahme/ZP2AtXa+
ME5NbvbQM69jtx9XOXmI7w5v2EfWVotpWarkFcUkF8Ah94ZnI3YGjBV9cMngLfLJS0k7MW88PNem
DLnjLtdbFgB3RdYdk5LW5Wljsqy+BgHP0txDGkWbzCRk7RDG+Moph22ZezcXYO10fDyD4FrsjxOR
aSFusQfUknjn6mbgJwXpPNFQytwI13qloaPGeQhw0+q9m9u3zT6euKXHboP1LUuLx3zIeBUavMJ3
bYnFZ7dsKL3AudcnAx9JQcYkEk8kwvTaXMT8vIZfj1xNWtyMvE+WB/Rz8hnHEWu8c+Q6gNJSIn9m
03Fqk1fgSoTUZj5waV4eW3K8WDITXx4UuC73CHWpIWgdYxRcFjc6dCzrAfPujb88mnZasMdZvDm/
PpIg48EdanaHeJLjR6756l8Pbj2ymkw7WUgDccubAY2PJWh6GNK1XyzPfLuQpan/lv2NHUPrhrfy
1/Y42Haxzw2bVa5D6y3vGbdSOdT8Zr+u/07tLzuxstSw1Sbmh7XDSBhGm8uKjl0uFDWKRFJ0s+QG
c5hxHdsMNvmqihjVeAuCIdJU43XbAAZ3BsWbl7R0g7fYOMUzdD7Aq0WbBeoOZ7iCGR9iSvXJz/kh
PEtsW94Vjliek+Q8ku+esMTpvyee5z8UIoGRToqPHvbpQu7dYlkxX/wUQtRmihr/hW23JHp9jMz8
vZGzosGHGLO6aG0vdFKHf8nEc+Rmnmsok9KNqztlNPMJqfMA8j1ipNVaTc/9zfcKTgsrgYszAGT6
MoclXAzqTkBtQx1jOBkm48OkXDzmAfdVM9PdhMzazCiH8+YlV0b3MphDee6YSpyc2CkfsmlG/Rar
ZWaU2PHPOUdw6qjCvA9cpAR5Z9Rfwzq0PpSoxpcoEOaxYQq1y+JgPMXOrImJEpgCZjI9rhOn0UNg
En9C2VHuVZIxsuWOGv7o8YE9tCBesBpHxfCIyPxXwKKryM22zVNgGgEtWOH/B3XnttwmksbxV/EL
oIJuDs3NVG18jONkMmNvdnKlUmyNDEJIBkkg3mZqrudu38Avtr8GywvYzjrbrlo2F0lsyw18fOfD
//ulYK76K8CtcXl0ZzMiHBIknQmXjWCqZFFeNr9LzhklZ8PuZhecpJ6VfGTQf3nOWFJxnmxndL/G
tnu5vgOn410lFNoh2VLeE1FR/M7EHgi+DKV9ESpDRoIiuIK7Vqyz2mzEoW5+IbG7GLNOeE1/bjnX
7eHMohwR9lNPjFfrG4akgTKw5stTe7VxMMtbFlzMZtQnrDWglKzDOkoqNWcP4S04OJlblaCLVzva
q5gAYY+ByufTJAA56WLMSF5FbHXGhCjbnNfj4iouwIsE7CZnADZ2xvBvnFnaLoU7beYWjtYzghkF
gO8yC2B73LFJSo/y9iSOAxQdY4Ll1Ywl8+QiAg0QmIq1kmczP0ONrgmj3i1h7uiIQap4sl1hRq07
xk7fW34kvzLBt34v59ktADapxou4SzdUWfBbzortxvoAfj8CrvxVvvu0c5hZ/oc1i/WYeR4hyyzE
kl8tlZJYqe9CrXNUM/MeCGxtugNtKlOfngUmytGN3AQ4IIdq7aKzrNl2uT1jSjaSx1mRoRmZIQBV
Y1dqfV+Qpwz0Iultjri7ACZWjNtghfgkaiJVJYRJN5vyWxovuQFrg/JTxfruEoASvl6Xt5WipOxE
8COBCs1EK9o8fOZYD51dXLFsJ4kYDq6qsjrLtI2zAa8EsWIJFeIQx4q5BZbAKExO/ZypKHAUNkV6
vh37DoV+vHnW3BRr68OWzoWzOp/CUAsKPlxk/ilYGepj/c1qmWiwkFV6vrbK8niWbbYg+7DAPNsC
Ca3oggH0biM/z26D8TmsrEeZlvhPDLaGfy988LPTjYw/0mRenucgh1y7FojvMZ08p/QDuB9cenAv
aDUhqQVVzlW+8o/nhSt+D+Y7AJTHuT37ltGlxYIH5X+xNwQl22I3vpxRTz+1REwZZh1TuKZlkLIT
qABU2uILn1LdUa5mJXE/NfyTxV1CRLNi7yFgRrBd4IDlK+8Ykhnn8gLMZQsE6eTuZwYnw19S26Zb
NmM/YliwCNK2xvnJbraYnwIwxVrUDKGLZmP6sWIG799F1cw9YnsqizESuDufh/jaJU5JllUxxb+s
/G3hyOhLVS7AlNdgO0ui8/FxQq86MxHVOGGVoV+FBGCscywIo8vx+6Xaid+2Vcx2nnzmzo/i4m78
JUyqLD+jm2d8ad0m5Wc/8DefqP6wiyVKZh6oRyFGB8juMZi087Xt/wx8HZ4/Qo6UYyq88uL/rTLT
wiF5gi7SwKA8YI/UGBtXdGT08Ele9aE9hocGMXl60OvgShwBhnOv1lOfVYOlfO+MZMI9b25ANLEc
mi9pbgwoylPPAZyE1ln2z7PXs/m5G46InaSy8ZxUqLsz2y/0+dt/itPy9BFf85nOI1wvNymOxq/T
GcBynfIV5Z9OvesFGvQOaNPAHsn6j+14wGNojJUODTw5Erb+EwBuIkMi1v8RDV5ErhGhr6cfXkOG
3hktMoiAQl2oAG7xIYKrUWg6nKBGHt8Xtie4mCREGxwVAkWjryEVpD2yZeiBYmNT//H4f5cMnjOi
LAoWoVQhe++Ero9C95ba+O+Y/YcFovcip7Ue2teAjZnBCUeho6iz6lquo4KeSLg0ZkvP5yNSUtJl
IcPQqOC4Tr8j/QXF0CNkSyLkCB0LWlIIJlNILVzjJbVFwodXSLEKBxAvWti55NCoABuL5qYaeK9H
hf0jNkLIkScl5kEFYS0RnNgmg4sNEbScEPvQqw8tBscMT6cTfpgXkAeQQ4AEhgs86Tl6FKtNBD+g
OQJx8MHX8oNmimFYekHQhmGqHR0BGQT7Sejy0FMVHRJILISNaaB3hBlOh60pQxOHUNJ9qKefDC2l
N3K1AQxtdJ/CHPZNJU4TBpTWFeiAerAbTTQwG2FKBm0o8RS0Y+QEntDjbD2ZwFbaroJdBD4DwzOD
dBk0RJ0hOyAU+MeQQXgYDLvPDZiRkMpcqP9mCG946pG5EHOHwRsBSeM4tutKGF9IjEBbP7roRxSD
Zyt8bD6oBqcc9K0bk0EQS9i8ZltSOLb5p28r658Tufm67c6TD277gFSDYMSt8WkNXAY14j3jJmuW
QDdow9NmBuniXbp0lnsO6JbAYg5OQYLtZJsqSIoSTDYCuhmCi+nqKcW+fgQUFHQBmIAhjAcve2g+
g7CN9SOTmlhL8gdMBdm4B6JHBrhBoR818Cny8hDCDUkimDI1lggUAx4BU16uTUzh+FC1LRGeC6vg
NLUmVgcWVobSlzj3psZSjkCvlsz74iqSd/LCHiG0E0muiVSMo80FVnN4TiRjBzogNvMa1CjwyTUx
+Kwa+cf2tDnCJ8QGYA5a+OC0Qamh0UEygGZMBfCNgTfGOQoUCPA28MhdKrgKe8p1FPHlQDUkwIOm
vOAQTyBfNqoB7wiMlJ5QQAXa7qnUYklJzNVexcAMBbm3Juw38Bq8kUa6xhjCCUg+2BhdZpCMGTi2
B5sEYLANUibACWgUlgEZNOY3j8kMBk6UFziil4KUwYifYk9xIV2tHAaXbyEoNPYawhFeE3mGwMOd
xm72NQPMQM+6g6wAJqmTlAP0IckFmaoGMcJrcHUOUjB3IzCKXZlwXRQkEQepb0keUg0v6aIDHWO3
wRshEcwcBQqMXeEI1ZMJV6A7HGwpSQbtqGgQkWFpSE0GUw3JQ8JScAOvmfXcfl8mSEj7HgNRDoC9
BDA/lHB5hcP9WNo8vI2Sm7ryGU3z1m6G//iBfd3z6QEPxb66gCEeB8Tqz+m1Dc3JTZFDf/1TJ2tf
l19aP9yXY9q//vB8T6/87D3tv3kWTbNJdn27q59293CXzTqI50FtXt408egvfvfQhH3Hk7xd4Wy0
6b8f78kKi9cdvJhUy7R3cl0kMT353eQ2mrRvuMk0mx57Mr2B9snBc6s6moyV6RWO89X9X1m0Xh5c
TtL1sv0ID8kg0yswiXH/R/dlNlV704M/TrJJenv/Z+emia61wTE/G4qcsuAlXx7cQJtNsj9TSycF
YG2D3vAi+8Oa0+u8i+npnyfZ/R+dcwkncdPf4NzJ/V/fetxe50iMj55m6WTxjR2j+9us6dFk40wP
/zXiVU4PzifpFEzYzgXA28JXe4sLnMKSXASW+QR4wnR/aP0YTXjwtlfpM2ZT/je9hlYFk4NDGnOy
KO2+6KbLwvgCSO3B5wkjox0KNZVa48OnINGuOrSnVUHHJKYnXy2voUyUdrTZQw7A9Oy/LSarrrxq
b+kN5PUjrzA/OMWORN375vg30JQvL4Qy9AK+M6ZvfHJ6c//PtGuwAQRtUlqmLxK9O0m7b/Kx5mp6
9uG0r9QfU5LfP/o5z++xY+epP7jvxHnu17q+rv7EdcJt/fQvAAAA//8=</cx:binary>
              </cx:geoCache>
            </cx:geography>
          </cx:layoutPr>
          <cx:valueColors>
            <cx:minColor>
              <a:srgbClr val="FF0000"/>
            </cx:minColor>
            <cx:midColor>
              <a:schemeClr val="accent3">
                <a:lumMod val="40000"/>
                <a:lumOff val="60000"/>
              </a:schemeClr>
            </cx:midColor>
            <cx:maxColor>
              <a:srgbClr val="002060"/>
            </cx:maxColor>
          </cx:valueColors>
          <cx:valueColorPositions count="3"/>
        </cx:series>
        <cx:series layoutId="regionMap" hidden="1" uniqueId="{7409AA20-AD47-4754-86BD-C92B922822B7}" formatIdx="1">
          <cx:dataId val="1"/>
          <cx:layoutPr>
            <cx:geography cultureLanguage="en-US" cultureRegion="BR" attribution="Powered by Bing">
              <cx:geoCache provider="{E9337A44-BEBE-4D9F-B70C-5C5E7DAFC167}">
                <cx:binary>1HzZctw4tu2vOOr5UgUQc0d3R5jMSUNq9vjCkO0scARIgiRI/s2J89xv9w/qx+5OueSW0qou1z0+
HW092CGRIAGsPa69wb9+HP/ysdzdtS/GqjTuLx/Hv/2Udl39l59/dh/TXXXnjqrsY2ud/aU7+mir
n+0vv2Qfdz9/au98ZvTPIcL054/pXdvtxp/+/ld4mt7ZM/vxrsusuep37XS9c33ZuX9x7dlLL+4+
VZlZZK5rs48d/ttPl7vW3FUf+o/2pxc702XddDvVu7/99OS+n178fPi0r978ooTJdf0nGBvIIyQZ
5kqoEAsWKvLTi9Ia/XCZ0COFKSdwjwqlwEg9vPv8roLx3zan+xndffrU7pyDZd3//3TskzXApeVP
Lz7a3nT73dOwkX/7KWrv5qz86UXmbPz5Smz3K4iu75f889ON//tfD/4Am3Dwl0fYHO7YH136CpqX
H9vdw8Z8B1DUkRKSSUQFlYwwzPhTVLg4khhLwkMacsGExA8v/4zKH03neTw+jzpA4mX8YyGxzcyd
e7HetXeZe9iU74AIBkiw5BRhwgWWgj0FhJIjRRiHWwihiiNFH979GZBvndXzwDwdfQDQdv1jAXRz
Z7q7F/Fdd9cCVA/b9B0gCsURU0oCRJxiSZk4gEgeMfh7iFjIcUhAtx7e/Rmib5/X8yAdjj+A6eZ/
rkdPLdwjI47ZEUb7HyLBVisRHiw9JEfi/rrgYOAVZWDkPzuQf8/SDxA/MOzxXb178XrXfgILemjc
49f/Acb9swvu7IvV7hPYFfBB3837gnvlSDDOH9mNx+6XySNKBJIS4ZArRnD48PLPyEX9zlj34mUG
nvXFy76zxla2dy9iCA4e7nxOtZ4X4X/9tAOBjl9+ZXdetnq/M3utPgTy5e946d+XaXUUCi5FyAmV
UsDin6qzUkcYRBkuYgoCjUO4/limt7sx+2j/PzfiyeDDdW/ffrXwz/d/ver9rRCOHQQe95v/KEh8
pMkBqPI+EsOIUoIxCwk4kscCQcHzKyEYBG2Uwo1SPl32byL64iFsfLj67ULw9RMONmCx+mr9fzY2
+33U0RFD4D6FAHcqFEYg74+Xz/l9OIrAkAuEscAH4ejXk/99VX1eB75+wuHyvzbkr3dmN/e78hm5
f718XgIOROJ/Nzq9thANVd/R14ZHEiJPCt42BMMleQgO5QlM6IgzQUGOcQhwskNf+w0Teh6dLwMP
QLkG83LgVv6sTP5bEbn59b/ti8u7vvyeqRy4eUaI4kqC5jBEFH6KCuVHPJSSS4wICgWhB0Hqt03q
eWAejz3A5ubyB8Nm1+qshmDk903Hn8yxMQKrhSA4BU/OmMAhWK3H6kLEEVyVShLBKafyK2D+eEa/
g8rDwENIwCr9SOoS3aXZdzRfAQ4hwQ4VBMwK8X3k8AQNSBQg3CLghDjHmIQHLvYPJ/M8Fr8NO0Ai
evljIREDUfbrf31H3YDUBFwIVgr2HBEBavA1GlIqhIGAgrjn3qg9jvP+eELPw/Ew7gCP+AfTjOvM
vli3d+bT7sUn++Km/67JCToCBQFOUCIIuPYO5Sk0DB+FwBwSSDsVRTRUBxn1n5rb8yg984gDwK5v
fiwFerqicwu08XfUJnYkwZMAJR1SBLrC2EEIQBhABvEYEgKDnwF9e3j553zyT87uW0D7bYmHsJ3/
WLBdZnf9r/942Kznsqk/GRPsKRuGBfC8kPyHOJQHykUhxkZYAf9LBeHghADJx3bvjyf0PDgP4w7w
uDz+z8bjd6KVxyHak1vus66naea/LINAiEbuf8DRUMguD+kGRo7Cf0WhPWQbvz+h5+F4GPdk8v/h
xY7LO3A43zUICBnQXMDIKgTkuQR+9oDApEAGAaMLhAhEZBwsGCjLE2X44xk9v/1flnKoDj9YPrm2
2a//5R425TuYJwy5ooJ4DDEGCWVI5EGGv0eESSKBmoTEJYQS1MPLPzuSP57Q84A8jDvAY33xn22e
nkx3X6oFgfz1Hx/uHjblOyAigO9EFHY75CGC7CQ8qAkClSy5IEgxgb6mQ79lQs8j8s+RTxYJa4x+
LEy2eyORAvHyHUEJjxjQz0op4FNCFkKK8jREpvSIIMSFDIGiFgTosoeXf1aTb5rT87g8GnoAzPbl
jwXMLTRL7MsG39V+IfAYSEASL4GoROKQoaQSgIHSugQ+7Ld67mOH8k1Teh6XR0MPcLn9wYzYtTWf
fv2/5rsyL/JIcIiuFAS2QA0Dg39I8EMhHcEdUu15sK/zk2+Z0vO4PFrNAS7XPxgu2zuoRa6hI8l9
T1MGlSeOqcKKQ1eJYEwe+BfGj5AiIbiW+8LLfQvEY5X5xlk9D86TwQfwbG9/LHO2dPWv/2gzwGjf
EvA9IQohSQFnAv4dEEJ7N3/gbe6vh6HkQCQ/Uy3+EzN7HqavHnAA1fIHI2NeVnf190xk9oQZNJ/s
E8V9Mx2gcNi5BZwZBHFAPUO0wKEYcFgZ++MZPY/Mw7gDQF7+YLWXPf8EVObJndll7XdVHWD8920U
wIwxHIboME4jR2D4IFzY/yu+Lo19+7yeh+dw/AFM1yc/lol7ZK6/P+0MVg5SfQpcAApDIJgPCgIM
WmYw1GUUkXSvX181fvzTO37D3J6H67n1HUC2/cFMHaRx39PSBRgYG0U4AoyAMJMcHcAEATZV0MAD
to5AL969r3ocLvzhfJ5H5rdhB2Bc/mAZz8vyTtu775nvqCMI26BCA71kQoDuHOY7QPwLaCQGmKCr
at/CesCgfcOMngfky8ADSF6e/VgmDRzobKF1+CE//w6MDfgUMGB7ckAxhTn0cj8N1ziEC9CvCX33
hHIMbfYQzj1WkW+Z0u+A8mUxh6hs/8eoPCXVH/euHdTRDynB/43lfFnnAX8OxxL6r9vx9qcK/mQ7
HiCkBDQa7nkEiB8weQqhwND3va9fc/BW990E/wYIvzZ2sS1t9WGfqB/2XcaQ2z635D/X7XRw96Pj
EV+KKgto6F7eH0r55qv3sgt9kAdDf9OBZxXws3ocf/rbT4QAe/OoyrN/yBPtecTDfDVqd+c6OPtC
IeUFdltJ4Lj3+ocg5fW7+0sMHQkKPbcSQxsiA9YVeqUMFGtTGAalOy5ArQWFShGDDjjgMJzt769h
ckT542Zr9uVM0KUtJ23Nlx377fcXpq8ubWY697efMKawpvrzjftVwoGDfQ8sI5BzKwlHcPbRUP3x
7hpOHu3v/z96JJUoa13Elk3mxBKZokU7OcGikc5hG1WDLIJIj4F+tT/FcxH2Dl8CZUlWggXNusU6
XbTeyrVRWfOK+n46r0SndMSDhp+imnVNNDPtYqzmYpMHvnpTJyN5rVIjXvN05r9MA+W3WBpyCecj
7GmjsXoV0mxYCZX4M85rKyNK+bCsE0ZeUx3275o+MTewr/SNYM1w1eWpXCXtqN8lQ5BVkVPzsHa1
pudpPzUfCiaTiBE+RFlJ87gVuolIWwQrkld6gap2iPftoOfpyNJjB/b0OrGyc7EwAq8aGmZxW8zV
WdsYWUSkqoqFsaSO1JTIVe+1vgqtFYs5zNmq9FWy7oapiwlm7WrufbNKs5CsSzaMp6KZyHs0UHyd
t3WzrNwwrcexzOIkSfJ31TAl07EXvFzbQpA4aLSKMpK1cZ70dlmOwxDnQ+vlitcu7FemAxhQVDTS
5pFGBm2YIa06DnOSnLJSf5z7IAI2PyZBkwGOrn7T26Q+dWlRXQxJ3kWGFGqjcRYsKqBu0kWQ03It
26pesyAVC4SLWqxtWlVk5SlN34CMltdBb3MKW+zIpR5GfF7imfEoEU37xtZTkMZ5Ba4q6uRY7wLL
hjX21XA6DLpZdjMzl5ZlUxFp19D1NM2gLtKrM120cukzV15TN08uGtqeTlHaJnQzsq6/xd70K1Ub
vS06VFw2VtEgKk2Sn4RhU24oL6bXfRnOalk12OXxZDpzinDdHZOeyXgwnmXH5ZyH43qmoVlnSY+3
SSfdlraTCSNPBB4iMXq/rPusfuXK1CxcPqZXeibpGxCoyccoZc0N0iF9db/bFpPgtJCNXCPV10uZ
2/QKVUided+ZE9Tn6lwmah6jqSH1Mglsdmp7QhaOO78quM5PfdcUaaTFXC2ARqavCp/Usa3RaFdJ
QcJpmSla1ws5tXkfDSXpVoHK3abvSKWjtJ6TbY1JAfIhh8xEzM+Ji3yYy6UMB3VW6IC+yk1rz3iL
27VzxmySumrXloxyg90wX+QDb477YjLHSUWnCzn5fkn9UOrYzjTjCz104wfHx+ZGoqY7LlQTVDHv
MO6XKNRojHqqB70ac1uszaTVsXTWugXUYbso7XFxKvjYbYhmyMRodkG1Lkqr8siNIjst/ERfYeQD
AIaxKe5S2r7rfOrzWLhifk0CB5j0dqzeuM6lV8XYw2Z6P6VvaNfiIvaw+oWF8Aj20BdoQzvQgWJq
1XRObTVXS9o3g4oxaWa8MXlRvfLzyNi7gowTBoVoxiKW/ejeDChM3rUjD9/zgjZ3Lumydp0Eonpr
ZSt2BJpdqmiGRmW6FMmgb53L0BtTMdBhCyvUmz4Pc3+WkoTpqEOTSiIR0voN47k/dmis2FI2tFMn
rc36Js45KjfI9TWO3FykV0YjfTnUuVhS55KLdJSzXE1ukvWqMXOxm0w2hrEIciSjRM+eRiz0JFuU
ncRn2gbhugnydGuLlp5wzIZXJfX1smApS6MuaEYT9S1StyDOaIlIXtCYikq8R3lZNBENiL/NSwj7
lxLNtl0UvmVd5EStziSoBovkyEH4WThmTSRUm125wIF09RpVkbRTemVzBUA5CxIiSSDPCwGiX7hE
nuuJT3Pkk1Fu9UzlFtMAX6R1zzc2DwG2olCfCmPAftls8DvPA1VESHd+RXXgbx0y+Z2fjVzSyu0B
n1FFY51pnEbOcbjWNmhj3Zx1ywJVKVkU0wxrcjUopR+c3ELtplwj5ADve630lSrX2lbjrZyr/gJU
wr0vRJZeycbsJYykOioEoq98QZILG6KpWoJSJm1ka3iclz65gFnAXJxo0iuaCL+Dolx26ktYo+t7
/Uny/dt0VqGNT3sYM2YglQGhr2yzN3ISJNWLwZzQbEwuiqaWa8vdTCJAXZ7L2gB0XVsvnavkWusC
lBFlwSekCV0konYRZMSf7i2OtqJc08mCvrc8O5VllekIOu3U2WxLs7B5piJrZLn2GQYAwmK8tQHc
XVSuXloekJim8ASXZ4ECD4uTC5RWZmEaBGo1gb1HYlRnoA0wmQwe6LvRnGgvSeyqHmbd9+OHIrCw
7XQATSwECACayV56EGnfUvCPUTH4MZISFqkt2L770Z4TkAoHCnFmca4isb9cKJ9etZOoY9l4v8pB
AGNKa7QRqPUrD7u/tBpEyFdtU8cOwUR1W5hIOCXPaQeLAR1QkSs5SJOfUxOVKuPRwFhxjmjZHYNH
kEvQOrl2vAFz3RXqfO+fb/QAYHxeNJ/2z8aycKuBZ3szaGouIlm0HEYw2r5FNu2yGA1gSSKaFirS
jIK5triEzb2PoKopABfrAApdgPDpaQ5Ofe72Kw4UiJcG9jCNPK3LfmEQ64doYl5viiSga97J7tpA
G/emU4G7GX0f3ExM9CfCiy7y5YTPizrMb3Wn+FVQNeTCQQvFeZXoZFOWmuKozht9CqWvZmFtj2Pl
DTvtU9Nt+sLb467Imw3HBY0KX7dvDE/Lq4Qys6DMtXE6mKmKal6bckGS4a7Ni9c6rNXxlCi7nRXu
N7Pt6BpUGW9E4sNlUCMds9qMZ2SsfJwqlBz3PuenLZA7V26mfpXUJvuFBQVdVC3CMQSrZiknBmKH
ZLIkwthtGE7dhwBYh7gLpmxZhDaNOa6b1YRnuaynyi1mSbCJQtexBbVdu2o7Vyygm1ee9YFsVs1g
m5XvdfgpHEuzhDhOLYqg1ydZ5bMlgwXHqC/96xKc3lYNXl0H4Aj7ZSV0etq06birVYYjFmj5ijVz
deFQU3+Qczu/lVnQnGFaZSiaKuROy75tN6IuZBX5FIsrCwxWHRlj0BVOM1FECZw+uu2DtgujFszF
J4kmCZbNFb9geD5eshbcIK5BLBUdyyAa0nwcFrgyrYiaqeHpQnrB9iZCkyVlLQQAmtXpp2rqwgtp
fPWBgmDZSDmRzhHseHNdupTkUQkO4v2cZP1wzCYt7mzC6jIyDa1eKYN1Gye2TV7zsunaeOqHKov8
6Mdy0QW4b1c0gfBmgcTUblw+kzjN9TREaaLQKUQpFrxSX6EI/DuzC8ZGCiLci9aCd6D0FerUlK2p
yoo+3pNH81LPIyQSWlEwld3gql2QNvk5GLM5Wxc1I3rlmcHB+b0F956CXTe1gjg1rzC/rObZvYOw
FuwSssrIjW6y8hrJvWfyZSbJBiGTqGVt8t4sBoyHpR0nuc176FmNUpN0/cIWLjwv9IDKhU2EyBbS
BLlayKxr33poBScQ+Q4wU9TOLl9qZiD29C0oJdUJSc8d7vO7YqTgEalNYRVFAAcwls6AkS7cuHdZ
wQAmsu/B0jVu7waasY8mUM3rMHDzFveitMuUE1NH81SpbciyVEaYMwTRcdWU+ckIhn+T4mpeOaan
RTDPgY0nocdsJWWTg0vgnvRxJ0ZIx7yvJF00FQOoyYCC89DMojkpXUEH2DvfVHEpiXuXlbja9Q2d
u3hIZl+tW1l1Pko4K9YZxOpvwgn6TBalQJ2JBjj6f0FtMC+N5sVuYKT75LgNj0vaeb6oSKj9uvd1
0UZli7PjqsO02zDsk+O6qVMfkxrl2wlb85Y4DbFCmIXtkolBJFGlQ79qC1GiiOchpdvam6ZdNpBi
ZpDLlVOwADvQg0NvSEljidpCL5zJW78UOgw+4EaOYcRrNScxlQQVsUEJElHduWQ+qfSo0k3ljdcx
RNAJiizKXRmXwGPqD2A9wdF7icrpfIYOG/tO5g1IApdOuytqi9JHNBmqfmvB3QRL3EzFKXwqQWRR
GkjKl7Qe7UdlPX7nqZi2leMMMmISWkgGc9yma9n5+QYyWTcsM9H37jgPWlh0O5WYx2OP8zAKvNB8
YXQb6A2pCmQXIAJtedxYO/irrGqVWeowtdkGzeloN5RZmq1GmvAxzhHEwHGuXdZDXlSKMq67OTGL
UY0OwjDdjlncNRqdpVWYVlEl6wmMdt6LOmrytD2GFghQpiAxwTp17dwtCm0bcz6N8+Ci2cspi9oy
padDI/h7IH34B2m7co4qNZa7SqTZ6xKyyfczh6MVUTay4bTyPf04KNWWUc/EbKK8ng0B6zFzu+FZ
NY7HsgzgdSnKmlhXvttVgeu7ja9Lc1qDwUsWcijMm2EsxYJDM1q2AMkaziCbxevS0Pa4CauSHvuu
R8t6SOxOj3PNF0mrNV/VeVW+0VUu8xhCK4iBJ8je8gVNeyMj4rtuPUJ6+o7383A+dGzMV8iJfpHS
bHqdZz0YvtkVfpFAeTWPIFcZ0jgpUTlGdjCzP9OyYRCegu7EcwbZ+LqqjcrjpJ7yNlI5ExehncIs
cs04XvIxD64pyYIPqgnrV22Z4Cwacqyv2nbWV0GB/LUf+2wHGsA/5HWtROzScoxFKwsfGxkWrybE
h7d+bPrd7CG2giMQ4XZ0vc6jKoQoJMpsOPdRMg3iAjJWJRZNOEybJpXNaYZDfQ6EcPpGqqrCERxj
5VMky4K/H+fM35CAoWsxOfnOzQOYOcGGkwSF6qoAcxLPhpHFpFu5yX3DX7VssFlUk5Ecd7hVF2Mx
kDIugJO5aF3g3zY1DZdeBFRGDNv8vWiacl1kdLoRWZC9a/ORLiClZ2cjRDFbKIwGcRqE1cr4oTtp
lEMLhW0ZVXkCNicvfYy1dnkEUQyJezW/C2vfR3ULLjvCWZueoAz2KcHMnhV1VSy5HOUAdEBnNyKU
w2ka2nFHLZ2vkl43qxCQ6IHMccOKo1qu5sLuXRkZN61Oumte192inFi7dK1VV2VXindjpbM3uErq
E1mxfMESP1zIOoMsCQ4+QtSINQh167egKvlVKMZ+U4/OxCmfggsx4uoUq4otWM/ydYk6d8eCvjlJ
1JgfmxZRSLtmsjBpkZ6ZEqexD7psHYadghjQ4BMIv93ZqEg7xm09szNmE36STTK/CdNsjoexzTZd
UPdLZZMkUiIQ14iXwY3Xdr6xsubHvAKVcphAJo3jMAnf5V3TndkWkgwPrNl5Pfv5BIiz/iQJQ7FK
aJNsEeS7Fy7I+GUKVv71sM+bwWvso2wIjFHF6xhJPFdRgYCaoKYsr+thpm+JmLpVkzq+CDqCIcrR
qr4CdVRLWoBUBIEI44wPeBGOQ77AOs9jXFXdsU9rusyZmi/xVOcnzuJiSyeWLPPG5icKtG+jZWYv
Ekw6CNlZKv0CkzS/lTaZY64nBjkc6ruYV74Bv52WK5vqcjP6jrsobDPyIWGsOi4HyLoHn8ynQRHQ
U5KZcDt55DahtNUGIqrQRSjLzI0ylhZR2atEmPXoQ1/m0dwXtY/A6zSrBBLUD6bIzNIUVXHGsW5u
Sds14GjZ7G+xayCOnV2bXMiA67e01sEyHYnaFsYNfTSXAdsSk5cb085hTLWetrb2yS3YXLOQzELy
gDykN6ib1ZlgFZAoSUitj+BUhizjcTTsjKbwvQEpMnVuxr0ENbwkq6poC5eCU6E80iXlC15n4lqk
kGZSsFsnPAmzrXRMBqfAAO0zlcngN73sSETb3EDwBymR5EF2SmpI2+7TpLztxkiUU35naFiuczND
KkNaDywXARqXhsHrOW2B+JIF5N1wjj7OFbBJkP1kp/esADjx8YMEB8ciFPT0VZtBJuxsDY9pcwcz
mwfIl6lFwNMEFSLRPa+HCsjqbLpnaHSxT6H2/JgZRwihwPMc96xMrmXO9DWDJOWsyHr+nlmT3YbA
u7yXk5bLxhduETga3DpCgB1ugW8FQi1fhyzto7KwNBL1aCAG800Kns60JxoJv61FqlYkCFwMgt6c
QULobp2Q6073ZVwRb8+0r+l2KsfpQ0tLHdGR6/emH8iCqRpsqi2CdWHkfD6OIRhaKnu14EAn3Oqa
zR+5VyDidZVCpibHj4Vg+IQWkJkSBfytg0adLtonbXfWmPG2qObmpkhBDiDQgYgTCMMNpLHd8RDm
sGttEboslnnY3DgGVOIwTsCIBBJgRBxS3rYBroFKD+Fy1luxoaFs+wXwlDR597hQ86RW8BF42TbT
6W+fEPvy69+3D98lu//CxD//vv8I2T9/u6h35qZrd7tue1cf3rmv7Hy59Z9fIdhXU758t+KgPvP5
c2a/U7z5lxe/sbIDvWtQbfnyGbOvKjtfPgLwqK7zecxvdR34aoqEmg4kCWLfQAKHrL7UdTh0yWNI
VQXUVCgcv+JQB/+trgNH46BpTij42ggcC95/5+lRWQc+LQTVEwXHuKExVXEm/1xZZ38O73FZh8Cb
obTDMFQUBZXwqYTDsk5eO161NqYl1H/ivk0pcBVjVt00KGyA0Eb5XS6c+MV51Z306cDX47Djzbji
VuJFZ0kftb1O4kHnYRsPqjfHJguTCVhwXl/J0k51ZMew3YYdLkk8kmD46CB2vRp7OgRAZqXd6cR0
c+VMX56ZOYSEoJjoDuOkeyPnOtlh04tzm7XBmde+uqGuwjjqoSn1rtRpngNpyettAozFuyRVxXnG
mLnJirQxcWOG+TRMmAniAQMXA/5HqLdBLYYTgtLpZKzG5h2pULENITG+GArW3Xay7ooIODfSLdum
dFsvrF4NmpvLKgmLU6BEh+vUNsFGZl6d8jRJt6od9E3W5fxMjkRfOeCfP6baJx+1J/a2ApaujaHP
tX875kOw6XFmT6eW5zWkFslwYqeh30IhxY0RL21/FYzZsCbBBEk5mQoURIGQQwMpdZOtStWhWPdp
ucyYrDahMRwSevDE1/nsSGTlYFec9WSB875cm6Au3qtqThfgpYMloW13I22LVrzK2mVF6vBMaNHd
zmlarMRUzJs6pPMqK0JxXSRTuBwsUmsVTkNc5uDbqlDLDwPC7qZLh+7OKWUXehbtLeTwwClx8K43
uUKsjiREfzeTteCgc6taHNme6dPaFP56ho9RrBDK0Ku2rsiJz7J6OcMRxVXWz0UeMZTQxdAa+QaS
9H5RWSZOhM7TW5J1/ASqkfPKVgXw54WEeEOlTL6b4WsGMVDz6KyRst/4JMtONGjWcpx7da2BuF52
GM2voDjIqqjhWZ3GgQzLkyBR/LiqcRiBbxkuXcfVmpZT9mqqguB47jm+9OHoTl2VdJsySPMhykdb
xtDhMi7LnGtgfgN0NnBgAEtIeFaNlfps4nUfmxyScFN3aKM4EEi4VxJy60lnG0N9sW0aS+OxZG7h
ElxGbA4Dshh4D9GImswycy2UviDcY/BCGGjaobjsmYvLlvPzqvL6XeN7fhbYsV1wYIfWTTlUr0ha
u+uOQhEIlU0J7MEI4U5kxmDaepcC5wZl1dqG1zN3JLwaRJqE9TWnZLj0gQevIqupubEUXLw0UMKi
vRrnqOgJFKSCye8KibNTZCD0Q11HX5XtpC/mOrVrt/fswJ4DwQOZMRRzNUSLAfCt2jESI2OBa9cG
AcNehNm4SDvwhMMABABqgTOWfQh8aQGlMarAzTvwVedeQM1Mt8jvxjowV2YQ9do7KF5BSDqeMifR
WtTl8KkEjVl2th02Ic7Rbe9sek5C369gwmBScCmPbRvkl1o1wAtlUIRANoTlgArqJbCvUGBLGdTS
GqjEucL+P/LOa8txK+nST4S14M0tDEEyvSmnG6yqkgTvPZ5+PlC/upMoDvlLczl90yqpMgPHxYmI
vWMfCgunkZZBSVAy9MWxAdl6pMoUtjYIUOv2zSh+Hk2CpDKQg6elWObQTtrCelWthkWbSypZdrKU
up3UzfwoqHP7lCdh6cVDG4WOEQ8Ug5W0F92kI9AWylxzairUhq12IYW6acrTt6Ja9Od67iK/oW45
2NqQDu+i0qs7LRqrb2M+tfsQFPOtV7rEmxU5fw7qUXmcBdMcKEBH9V2ZoWjlyBWzbqqLcV+VAgUB
mbxftYq3uV/Eh6CVJztr6/KgULGv7SEmXrITsQsPcxwVJWuW9I/TsiSZm4+tCbItt6SRg5K+dNTm
fxglkNNBaxPR1YxpeFMbNf0eBC3FqirRXttYE7xeFeY7LV66xgYuqz2hFkqFJHhuP/eagNamCTJg
JxTmH+YejkAQNPldpS6SJ+rNsKN2jlsrEs3hFgVkjpv+LhWaihCxCV8BO3LFjqRaOjTCoEe2SZr5
WqVDhi5VHu+SuapftaHn+5d0eJKo0qk2SWP+XFBoeE5HY+ZXSjM/qJXmgSh9POpj1L6Pat/5Zhik
uZ3F6ZoW9uZTOaXy1yCvUi+OCG1nYRadPK/Dn7OWGKEtDGx7Uxgbb5abysHi9KS1lFjt2tQLPKgQ
2EU3jW/lHIhf+hUwULuldQQqbPdVKyyZPUpJ/keaSpZTqVm7i416Pmaj3O+tobT2SWfIblaq8w9p
ENO9YnXGfqni5Dmrw+pB6vTMK4MkfB8Xs7abMmu8HoYG1XAl9rltxcOSR6bDXsXBGILshGIl3TWR
aThJVgj3gRAnhxGM01XkQDqgvJS+6WpqHCOg4p3Sj9lhmIfGU5qk3onWrH6d87nYF2M72BXFG5fL
wzg2TTsdrUxb8HaR8qDWK2g8j9/MWQHrrTrJNadB8sWyKY9dXOkUALLItTJddud+th61Tu89QZpK
IopgeArrNveo9S7wSKym+l3LY41idamTusiUBu+U3BT8qqvVu3ypLD8I8mZ05oDbGxBA301BXfgB
k/a+WFqIp1Jlx6q6IbBhYeMrCr1zq3IZnwQYch6R91jaSlULoEtW/2SWRuKPljB/j2Md2EHkwiPZ
bt1SaTJf7pXImSMjfpTnMb2TS4P0wiyWL5HYSNTqisRvZEt4NKUm92RS2mc5LbuXMOMYgHFEXqhP
0j42JoL0IpuO45S3uT20uv7WJpTj7Wzol0PYLINlA523X5YyGryuMoMdhc9kV01UnqJErg4JRR6f
GmNyqIpa3pVmXj7Bv+gPOg7KnWtDYryhJD0LWd34itaHvkDN8TFSxuAlprK9NyONjRnolFyWymxK
X7Gi4X2RYuW9b+opscUoru7KSK2dMgzk+0LVZycYm2k3jK0EyjDWU+CPgJ0jJImoOJoTsMDc5eqB
HRY8xH0nUD4Jq7dhRq54LLlP1GBOXGuBCWAX5P4PeVGMpVtlC3mtMHZZZpeB2dwXsiQchhaHLXSh
9XMa1bVSPLVUehKJBB2ejHxQkmmp7amz8hbMqtOfRD7oN1yVbE/xBAYOKWBXJJb8Qn4eOVprqb4U
mb8Bn4/7pSuXl2VIYV8QO5C+GcqjYvWSai9cEUexkac/xU6w/ozEYvHbTKj2VhkLd5YmGL6+zDVL
0UpvuZZ3rtUVs2dJBvl+k8BYATSq34bOWoFbtR93irym2pIeWDaFQ3HPMoElnv5xSRSSOpy1/G20
Ki5hSQMHVCi5PZd5FexH9AfZlyTfrbLiDSPQOR4vCX+nFE0VOxNMu+xGajYdbIGxlirqNfAz7tqY
O4/cksqNmmVgFGZRk6nnGv8C1JrMkd9CbTGW+MeUfuvHU/44thMsFLLwQypMXNHrpW/mIzhGV1a9
L6lFC448BeFs670+HYqR3WFKK+Qp1uW4w2zzFezZ9NpR5OcJ6nyQHrDOAojVnPjjiRZzQqVJ2sFD
u2YFpRvTpwrffG0W8O0iZZZOtSZzhk8AU8x8NHr+Coku6Eo7QqcBWmW6TghvVAdPagSETEIAuL+y
XNqhBJkuAWDKBRJDOIHCNCKlC1MFOl+hoaOxgseh3DL+MY10uxqo8LrqFK0VDKn52uoiC3ZCxdtw
AvAR+MnSGIBsZ3V8L09Q+MrzEUOmPs0lFo7gDGpA3JkPkzWXrtSqMVdxXjlTRelNNfmyZaUwQGkQ
7k5/z5QqfrjLTN9My/ghknTlTezG4bnooSLYsUzVxk2DLgC0XWkDtRGKLnIGlZNKrHBIpAe639Rv
ibQGZBSqYK0RhrVSxM0kVpXXZCqsJDMvjotmrtFEBR8q0oPvZQLUqvYFYVAxJt9PSLgoGhANrB74
XSiZmZZq+fd24ZPbhW8cFaK1VIUAFTZV9gq1sDiOFqs46jkIulmNO6Fui+NpQ6Uyl2NYQNYYB+pF
xco5aEsIFE0DEySkqvWjiddFVdfPr1egf2KjK/ICI+H0X9fDlILX4BAlSqCnPS0GcAPEiM2czjAb
2rAmag0mvlUs4aUYOfsnXag9JSS2L8o4QKTA2092qlXJd5UJ+5F0BcSEsmqiL4DRBIAj1e93IVRH
TzQGoMIoA10sqwoMM631RXJEMOC7U3jLBhj/oFKLPbXTOG2Uo5qvpslZWoZYz+woMSNS6xkAkFtO
G3bE3QTArdqzPKNEWGxQuCl2FjDNk6rWwIxlPa5oabxADiH+D/RdWLQisVhqiW4nD/qLNnQ1dAGi
9FCroYckQJ7pmDCKtg3D31t5rdCeHMpA84ozRCNLks0KdE2quG2L9qdtDIzhdOTKpoZyMGRVvo87
qXofW5gfba/CrzAtflE543RORbpRqyAknOpzp2N7ooz8RSvJ8hXWbVb+S9qwX06b+0TSaE2DOrmx
Hk0lzsQ97MfCPS3JiQc3lniHcK4giJyIHOvBLSd2k6hE1MPCsGMy2mndgug7rmyabD3zXb1Wv9q1
Hr3gMdq2ZipP7nFUFGCHlUUTtpb8LR3yaiZzKPmyU/ivlsbqiRsZ9BByCIQltemxIWrs6FAjoChF
dm8qJtHLIAbDJ2RCc6DooghSyHiAumLQko2XXQ1aARDM5EVdn0/eZNbSewfBEMJhl5jNHRTcxrEE
CyjSkJLoj1VQxOuYFa5YzkkEEmLWEVtcb/1I140ncICYyzsU2tGPW7BRTywV8bMRh73uzkFtfMbt
5rKtTYGYfq+rpRnsvObcPbStEubOqPKTtlZRnzTSFu5YpYXFXSPUyxFoE4psFSwNe6geiN+gj3Jb
yBEkg7Ftwk+LlYeBS95Z8ovKMHancRZ+iKSLh9QkXgU07We7AjwlHU7rz2kj9J9Hcczv+96qj2qo
5k/JvGg7JWziBBhLCf9c0mVw1SYTH01t6h7TXii/WqUl/2ikYvocoA95qJXE2CWhOR1DdWkfNFHq
YnuZpOJ55jZ6MsUppQwjg05HiVrZxKjWH4NSjE/gib1kd0E2vupc3Sl8Oq25DypFPJqiYB6kFNLF
iHj9txI0cHJrUa93FknSHqoXsOwkpoDOdXaElm0+1v1s7ApNyB7yYCmPghqNx2wIx8/kNupbV+fU
hBbZxDtkQ6fbcjyOf7bBMNltoRSfKa5yRuDevLO7qgjIoJcdne5zl50R/NYJHSTRKV1Mu+mawiXt
F/Z1UnW/p2o17EQhLX2xgoVjFoNmK2G4uKbQlXdNWjVutsAqgvwRZrtGXaYnyVhmxc6jToCoYbbp
H5lRqgxcfBEXcqu9NNbdi9AFkPVGkbOyxC0F+EQK2L9JI6z3krXWisdcWv2MnMHOA5IWsnuDcOx7
MRrqsEsSA0dX4Hffw2jgb4fGXIReIXdQKkIdgCPtSKPsks0NYUJuk+9DxTUq1L1pHAQ9Vr6dICNI
pytNvOhwZnXRy4DpZbMfh164S/KRA24C6s6Ps6SN/RchTFb6RBtzlosoUb4JZkFh5fQV0KxxzWnZ
c2BPV7exXpWFPnD80gLfyEc0/DezU/FZQjiUw75diljxmrHBMzZVCtFtnlZ/P1KnNMbQehxajruq
Ntwmp1uIv4mbKMyJiSlW0lqRlHyA0INQmHBw35So5s/dFC3mngb1mP1IotLbalVIjh73sSPNyQLJ
OgNla8BLln2z3nGiRPFMVEpmIbEozIcalYzQ5Mo5jbOQYQuW/Vgch0CHIZkSzYd2OXagNRI+81RP
GUbYdq2VN7pf5qP5cPqXf/H3uqo4dsI0eWHTD89qHBhOM4hMyZT1NqxoCNiRERzZymFhmyXxU02j
yadRB60vAEYekoCcrQ2t6KcqpLmTdKLoV1qh3qkAlPdJp1DUYlaOZlvpXjqq8p9GOkuhE7Ri+KMx
qtHtA1P/LPYkJcM4B29hp+q+ICe9t3Tg4iuo6s2J1XpGJifgZmPvtmY4kfcHRr6D40JGA2nb0dKK
bWdIhhsqdQurqFXuR4hy9iRl9VMx1NZLIYqLJzdLDWfNCp9EIWh3c5inftPIPY6dQxeHwXiskqHP
7XgJVVdr1eZ4QrLa1CLWBqYlTV2S71Dvp6+5pMSflwk4sliJOiXZeeBlUEoap1mCbLAnfbFIwIZI
Hkmjp+BQmrP8dViS3G7aUE1d8PHgs5UtTbuvuyp4E4Dwn3VD7x/7QiwluglCzbAbi0sHGDRovhBS
i/qTYmVE/hxyTjlXhTbRyfbfFpr/n5EZlCBlgIz/OzLzUQX4v+DM//zY3003Ku0zIu0zq64keItI
S9XfTTd0zIl01hjoSf792MzfTTc8wIGKDvLGADAiopMKvTp/N90gH4ZaOD9Inww8iVWI8m946my5
6DX6nz9/bLrhF32EZlQ+jnhiVe1RRAMldmCgjx03uZS39LBYotMUCa5PtmWp8s0gsYPx54fJuWBp
lTW7YEpBWhOxGktd1Rg/mhIFvGsrhLKTHJYY7vjD4rbQT2xO7U7eNa/5YIf5LnRSN3YT57rxbWPR
X8P8r+3NMOOkziZAMtHpqwRI9lWLvtRGhubTf5b/wggvzSVSL4gcovIKL2tjZBmnWYYIKDqqWEIN
Fh/5e1+VYfwtbWp64q+ZksQLk/nR1qZTKgrbojYZrxM3HS0/2YMBq9Omeg3uHS0lZIX4JWkUwqwg
J1oq/gJk/2p3/N8OVZP5Hw/y8J7DOhUfGrWCSmpA2jGfSeBzJtGUCTO8hSlE4ez6UEFDf9k2tE2I
EjNKlGRuwEODW5vcnVmN6/DLlJXfZl3yrpu4tDsszgFd+ChZwEY7H02klnpIgiY6Q/dVz3+M/dc4
/avV8J9MGJQgjjp9bcoalZ2boNEhJDLGhNkZdqTShzO9cIv71aD+8/n6YImJO7ekx3GjZJx2px1V
Vw7ofcvbG6dJurDTUZRGCQ9pAg2pyM2a9GEuUd6D8yP6vVe8W7vMnb6En37mh/J58jonfbJc66+b
5h/N4Cr4BpQMWi2t7Ysftxyl61Iaq0h2pCCZdtVcxm6rdbljTunkDga47vVNsTaJbzeegQQQftFS
ZBH9v3ODRpVn2bDuivGYPzaxPblZZbc+IZ6fOr0bHnU3+yzuiKKsP7pPCuIk1074hT15Zn09Fh9O
2BxNBVRbTlhtaI40/Rykb0o039grt4ys//2DkSkLRGksddBemLuuGClvrVJ/swRxf30w0oVDfDaa
zeJlxiQINEFJjmYPLjWLajfsO1t/kpxoL9uxax2CG3v0lsWNM5byMhXVLhCJrAM/yWHK0Ll5fVS3
Zm/jNppIssKm5EJrO+tlERcfNcPYNvvi1k7c8CfWS9pgH8LgMKF3KPLmuE0a/aH0iRH+j6W3pD/K
UgL+IfCkhGyZgWs1y0MwqLtKLP2iEm4Mcx3Gx6bcrfXNOaATtJkSPs+hV9LL9MYPB9hclMZdkPvU
iSfB6U3z/frcXvIwiqaS4NC0TEvyOiUfdmY2isDz9KY5QR7BYy8c2KmOVf4ZEORet7Rlp/D2HOGX
Iim834FqDg+bnZtqwqlKJlocHdEKjRGi9GLYkE/Fb3VhCF4LWetV0JPU73uqxYKkC44wT8KOXoNk
D7GF9lN9BFZT+2A5SKZQPSazWniq3gcQ7qPO6ehBJcOWqx3yCNo+jkLjFQp5+KYZmQFOJMoPatTV
midEqfotSar6rosokNpyms1PDQGk+ZQIWXsw3OT+rhiyh4nmCnoui3q4G2nCzCA/NvrRoCuWBLAR
ntQlpHyQJdJ92xSzLUFchJGaBs8yLW97sRimfano1XFpY+nGSd8cu9NkoroB10fV2O76ZrMkCc2S
s8hkgp6DxP1eazcMrCIEH7fjLxbWL/iwM9RZloe6gOXTuMEDwNJe2pvu4EyzLbrQ3N1bjuSmwY2T
VFYGSdAzJO2pOJjHfB++0Ebi5YEt26kb3oxVb03hZj8SKQilrmMv70oHKN6R27vrW/4U0Hw40n/N
IaGIghAxatzG5nTJSdf0tDIpzugM7nRf7Zp7yybx3Fce/UWO5ktOsqeu+O3WZG5c5i+GN56MimQV
CcDptMt+loL3Nqc61N+4OS/O34fBbbagqkCIES1sdGUCV+zNGm/EctLGH/8yis0WFAK5nZoRC+Ix
3ms/cgfQ+VHfpa71bLg3lupXWywRchtobujo4Cqb0YRlB74+T4qT3Qd+tZv28b3lJzZNQm5/wxNK
v67Oua3NuJJhllN1tdW5vSfDFPATV/AMB0DxqDiKl3njPvJvDHBzvTCZvKmwvgmnGvS1a2vO/fE8
z8nciQKyC476Ijqip0iuToH/VbBjz3qFbdECiUSe5FSvnSMcyi//xjycRI0Ijxt2fa3mo3lVqREH
GDA//Bw9yVWPiqvsk7d1TXV78vrSlhy4319CVzlcN30a2fkpZOT/Na1sInUtq7V+6lfTu9Hrnd4z
j8k33WHOndiJ7XfBa7yKb6C7pjjOe9O5bv/SalNhoJlf440EQozzkQurph+P+KjUuDLta1jnli2I
TQ9NYIxer5u6PFQesEM/SzZI5DY+dEaTJFb0RXXmY/5Zr51TOC17yz596Oz4kDqqnTwai6PuYGbu
KG7e9KqbgOK0zTQUR0C9JRnHt/kCVc3SoavWBq82psGFvqPqjb9mB1F54xhdmFdN5Fmjk54K6OXG
kh4vDXV/iQ0d3Cvpb5GRw3Wd//ninRnZXBIBpRqxwGc4ufreQKFtD+YQ3hiIJLMDNhv0zMhmh0yU
Xpu1yY5rQtqpTuYKr53deZbf+eGuvHUprb/tmrXVUXy42I0sLhZxWOfNN3o/clLgdKd0mr3wSfgO
T1XedQ5Nu90fyKZoN9zshd1xNtKNF1iyakn1GduT9DnPqrsZFCEKB9eqqxuWVh/66yipEXEOCGvX
10k/jhIOgTJr60lQ0nurSKBQfbp+1i4ZkIliKeyhgQMt/NyALgfJWM3rUZt1Knqh08hf/98sbBYq
Hap8iRUsBDSFJe39MNxIeE5OdzNJPN7Gvcf7YSKPIWyWozRqy4LKqLMVRi84Ck/xvnwVdsWhfmRf
vEQuIK1Lp52j2/qhdtN3IG089mO5qxzLrdxbt8SFI81jsiLUF1oMkfLZLFo3hK3Uwdx19CmnO6+0
F6t7lbP36/N6wQoX4NrEyLXAjbgZtaCg89Ijru6M9H2E8Myqwtw1U3fjWK+/ZjO59ODReUpmteaU
GzNy0M66HoyQHX2Qej/1FT/aN367/xej+Y8ZSszn+1DTh6iqUTFyYBX+JtU9MFThBJp8wxFeCM8J
Gz7Y2cQPHW1qTbDa0R+Mp95wA7/3B6Ik2t/ae3BBP/GvD+yCrwAcIiJbxR55f3kzf62oAqOmg0Zn
zFvU79MeOSnjTsJjXLdz6dL8aMjYzOAcNfJImyj7AW0MuChECJOb7mvf8nrJrfY0v473iafe/5WF
hI/i3vSuf8MFZ2JI68sXPFRC3XJb551DdH6isNGcnHbyQEbXIv7zuoVtLXG9mM9MbPzVGGrWTAvE
uh3j1xCczRve6ocMxauH2CIREY7zm/AceNDAbli+NDhUzSyV2xpvedpZHy6cMhi0OG4DzZH99mg9
Jc/5PnMDN3agvQm+5sS7W9H8Kkz5y9n7aHL9pA8mVTr4oMJabNaX+nv0Pnuj334K73KvfNB2hH47
wfk5fs0ey+fxKTKcwkuO/2b7fvyE1Qt9+IRq6NKQSrsGzR+medi9Gp3yktAM6bS0ot+Y40sujZhL
R72W3cNDXOfGGrUw4iTRNKfqj7RS+mngp6Wwu76QF9fRwAqFMm19J/jcSL0gobQUrGMtIk+h526V
/7hu4VRh2/pMEKv/mJDPTfTIwyjVhIluNzuDcBQ9hBz84DlArcge3dDJ3zrni/yc2cicHPOd8E19
vf4Jl2aScjt6phZhLC81nn/BgjhCFQ2C5iCvCcNDt4UeoLd+++dWQBx5jpnKPs90bdZLCOMxlQPG
CRPJl1vB7duXeLh15FfHtZ1NHXSTF79QnOTNivOxVMgjDUoT6WQD+rF/CA4/Fyd9lvfG4fpoLnnq
j3Y2c0a3ai9HdKI7CpJ/mbC41qAeZLyYHlufr5taJ2Y7JGq0KDQzebK2XZ6sDpSF1grQiUw4iMkL
Ej60I5VPKqhcqiFU+g+wgZPLJI8RZe5vTfkll0EBR1daARkuCIJerPeuQLNZW5XudTOXAoUVdKOB
kMqzrm/uH6tpoWP1I23VfdTCgY8Kv4jCCm5KabpaL+k7K5KRx6N17yXPOvn5uvlLq3dCzSknWnCy
NquXaHVWjJUMRNBFCBVEwhg/DYI83+cSYA+CHvPP6wYv+ZGPBrfOuUlnbVowOIn5fpItmt8L/7qJ
C6eYV6RAsBBaXb3VxlVZ3RAtcmTCwirf6v6hU4+i9tu/MAFxQKRaBDy7vpn+0b+HpRgUoWxJTj+g
WlRWQ3lEWTH2ZDNZnOumLkwYD5uYiIrybj0l63UFP1wl5dAuy1jQ5GEpnRO1BtIX365buDRf+DwT
zgDqpMC/5xYQj8iiEOFhB+7pYREoodcxSo3pDTh9/TWb02vKIsoVPFNIVrZqnH4cCD3v+WAsDCSg
+b/SM0cf3rIfZgQwBlVBv0WFuDQqWWJQqgXEwWui5+aiKGqoR1ky8helDbvMCdJPklX8i9WRZRSO
AMdPgq/nVnItaCUUKei3pd9iND9lxo0DumV0rH7IRBd9TSR40/aXSBhfAFmuwOnVjd170bfxc+7F
XvhQfh08ytc7ddfeczXubqUWlwoTHw1vI+Man5ioOYb1h8ldXMnOXOORS6R6lPe34qUtdnkaJa9Y
UEyxeG+cIuX5PJYFMoeJUKGl4PfO7CAv5jLIT8vj4mhHxROehffrm/7CXWLy9hmC/2t3NpHTuUGh
UDs9DmpwRXos7GYK3pQmmO26JBWMUPhAFKq/kaxd8LXAYKus89qmzZDPTRZiY4GOYTIPaWyKdF+G
PIguET1Tt/gct0xtnEZaD2kch40Mk3gXde9SD0Mh/q6EsX19Fi8dMo1AV5NVVIUVfeNqQw353TYe
AU1pJ9cHEymi2VtbJq6buXBJmlQpiGRkjQKnuJk5be6yeOwhsqq+efwrm1Z3jX9rgS5gDrTkf7Cz
mTa9QMhWHE52rK8rVIOwoRv/LtuVE90ILy6ea42bA8cKKQy/eL4b5CLTw8ZqJSd4QK/Q41Afh312
J/n1oXQjL3BWyB784YbDupQKMsb/2t1s/NYqUnNqO4m4sNsV9/KfQWanR8vT35ZHySdGrGwgtyft
lh+7dI/pBiEGZ44az7Y2TF+qFCe5Auh1UI+CTep5txbhB2d0u0fRzY7/yoHB/lKpvHNvUr84n2Ga
hXKtrHRim0P8aOykfegHb4uDvIkHpfbGvF46CR+NbRyYGjZoXw0GEUH2JRtjW4kfuvGGz7q4Zwie
4EzSwwiasJ6TD7FAHcs5iVggnSDF7qA7dNJ5rUOpzu9sbji7f4qfsodbxL5LN/d/zUrbKlOg00mT
IsMNg2Xc1ZluG/lDbtCpQ8s3fPk4vTHOS775o72NVym0oaGcwDDTOLBb6SAIlVtogVPDM2//RZyA
SzF45Zr6Fu9hbhauTGe6NUug7ormMHVyigjVoulw3YFdWjmLHF2VJWIOHtvarFzUFItuSaCZc2NX
bncPLdOX3ORJd42HedffS0fRVfehq/PK9bUs5rJha30SAuESUMCNm8lmsZ3GlOGhZu3ITuTgZn5U
u2SnfpPfO090c3eWHDpZ6G6+bvrCgSfyAvpScTb8/2YVzVqoO6uvEJY0kU7UntX+y3UDFy452L6E
eFQMEFOxNudbDqzWHASQ1KVJ3q2AAIx27cd6mRHSSAC/rls7pULn8Ss3Nzi+Rd6ugxFvNorWN7Ry
k0E59Z/8cpGeMFDEbj//pDt/ZhpvsyJ+nUEsMjSIhNB06Io/P+4VxBJel6JrazBh2Idz/llFl+z6
sC7YUAFk4d4hG8PzOptV6qJA6CKiIYB8Kd1nldy40KFF97qVC7eOSoxFVUWR13cYt9jkIk7oSk6Y
UZ4iv/u5IsB0DKOdfRyhQSPE6ite5SvflPfrhtc3bDdZB4ZB9Ym8EDQmlz+fQ1MLaRyjsOSkn5Wf
xSF9jQ6DO39P94N7Og0efhpakU0lG1TUrZzMocL7Vbyvbhbrf41izj9lcxTZxDS/NnyKVJmHJRTf
VTlCR9F6DNPgTlYCGxXC0u5S8YbzuWx3ZdrjBeDCb+xmFt1D8WCuzX+6j87Gz7ZWYnsm2M7N3ocE
85bllo5Yz+DfmPw1ltgcGQJsyviSCP8FL3A++QjL6yWqX2zgnX4c3H7fO1bmzJ+nA/X10NZ+613r
mHyf3XrnyTvCjt3+VjX40v7mKQeRRJCHpX5BuQI6gWoE5FVHC2E35z2J5g0X++vNT/hrQl2F3sZh
3J5SM1v5FnTjOp2u21If2bVUOIrw8/pcXhgH50YlOxdFDdbXZh93s7CYdHgBEqBh1vPERpHdsHDJ
wZ2Z2O4TUe8COjZXKGT0VKd1yk+pMzlrXFF4wuEWNePCvJ2ZWzfPh2CmMOkSa2vMNd0RXQg7Qj2A
juwbbvuyFS5eaBZoD5ub+too1XrdaSn0XmNyp4LnBAxECvob0fwFGIlF0bjpcG1k7Nvo1jLzZUrT
1HSUPP4zT+gcFL5DLQQf7t1a/r0zfhvlyq1T00UH3C3QFJiT0kEB0JFaih/qU9JUP8bGOkqwaceC
tx2CWyfhQijAN5J6rlxP7pVtDNI0WoGOa2ye+MHGGxRGR/gSHlOn8YrH6HF0V5pw8XDT7q8ueOWT
88rrun2Znc01Nje8X2noVIg7F90lCjLv1o9EcKUfsZ8fusdMs6VPofS/sPzrmTk3vClsofc4qXGC
YapfdqmkX6m63zg0t8a2ieuAs7Mm09axpZ9kisSKwSoPvY9A8T/eyGeD2RaKJ5rkjLnCUlO9k/Mg
pfOkz8ENIxfqMOdWNm6GUrOicFx0pwUGtQa7fmk/RbvVDQh+2znVb4VzK7u4QJQ8t7nxO+g7oXal
YBOh+X15HJ4pyjixR/lbs9vdCvw0TvWgvnYPt6LjGxtkS6QdBujlUZAwp/B7icQOfRXfqBRfMkGH
4Bqj4rfXRrIzL9eSzDVZPRpOLLzJ2Y+hyW8s2QUDhswdu0oMamscfG4gnYpImJLMRHtqcgNSskz4
8/rVs37i+S2unVlYv+CDo5aaOe3CBgt5Mjpt9jhrz5WiOVaBzKWk3BjOhVuIZidclCHqtFb9Mp4h
Vgt14OF7biHTX7vX8j9QJLDz98Kb75rdLfD9wgFenz+GScalCu1/c4CnJlQzq1dNZ0kFT9M+0Wzu
o7ebJTcLL79m0XQUro9v8UjvOrzNQnWGRtM+gYrTAG9OruiN3nSIvcgt9sln3nnZCy+li+Dz3a0Y
eNtksxo8s7xZQLRAQoUucRMHTN/cg/qivqJJfUC6mH7w3xDV92rizswOnf4tdm/5/0vb5+O41xv6
w/bJA94xQirbdFL52yC+a+KzHu6h23emdWPv/HrXn49zXesPlupAQmRCYYY7LdlPIe9ZpYj/Rbfi
6YtblJKdAnWKggHV3I0ddIbFRZ6xs0NE09VxVsNeP8SO4avkDcINptbFYX0wtx0WsjDWIGGuh0o5
Jn8iwOVq0c389uJJQDyUQ0c1Ut2SoNuslpUwZZ20t9krHxFme8gd+d14WZvNIs84uMLNBiJ5Db+2
vsWAT0BAa5Fcaxvfr8+WCPOasYk+Khyl4KWvlq07tXPgBbFj/F49xs+WN+66z/1B3t8q+F4aMtDN
+gIDQDkO/nwhlVqa+jmXDLr9H+PMD6LYsZrvcnej9nkpOuQFrJUJRhhEJ/ImCF1yIRm1WTScjCc4
PJ2CpOlXruZOu4XdEyEmsIv9YF8YrgYE8TucgzfpxjdcutkNXvuj0EV7J29WbxxdR2NRGVcKRHOi
++QbGeCJ6E4fQvC1l+11idMf1y+OC0wcIk0eLF0LQBZeb+Pysrjr+qkg4mxBBaDetJ/Wgm93kPaI
nVL8eu/d/l57GF3FMb5XfkBkWnxCYen6Z/x6Q7LCKs2MJwVfcRt/DlS8RSWlfpjmeoDoWWn40oDk
yHUrv57S1Qo5Brcw+NX2HpZ5IEhQSgyY5U+p+Iokokup1Ltu5OJQ1lfeYaisQNImPJvVEP2X0qQU
2lZIwY5vPAlyA6W6ZWJzIssBNYPJMAKKvYuDUupC8yc6a9fHcXGyPoxjszEMXp7JOQ8BrwMlzymy
pnbdqDA/9UG4YenicPAwPKoJw+4XYFEeaTeTMitwsnmXGTzO0Wbu9bHcsrDJMhD0zwseQQscRGr/
D2nnlRw5kq3prbTVO3qghdntfgAQikGtMpkvMCbJhNYOuadZxWzsfmDVnWIGYzKmql/KihZJnnCH
w/34Ef8XI8smP8lWeWIUnzcqFhdJm6VoiDTzYQKsyFpV7zOd+UJ0x9MmNBOJcCYcdNQnKjMMxl+P
6ZS95fMPJ2k+o3gWQJX0tE5CYz5ycl9MiCVVcXCeTfWpa8ex5fDu76lUIi854J/NNQoKN0XNctDM
wLWH8tkcGtcs/noMhdqupcKMcP9SZbZ8jY+jknJVHRFK8mZksNwyTe61Kdn9euaOrQY68xbIr6mS
djq0ETa2PtahhN5/dIGuHgo/MmKf/5mRg8dDeZRsIGYZeJac3Ep0uKOKf2IFnBrHwb1FCoVGyz7j
QCEVgcPcuZFi/UTk7Ngq+zhXB28OWsPwPmVsTHVDRUiyhilGSfHjPNz8er4+u6A8+A8P5WB9OUHS
A69kvqJBcad29ubScOHCZTZwy8xZ/9raianTD057S44VcElYQ855K4p6bZfR039m4vAcwJuZ25GZ
KzCRKsO6qOTnX5s4+k6SOeXuQFWpenjURKWR54hJSigqlV8BZABiqJ7rOjyxzk6ZOThuuqbN5M6I
MQMpNzTEiyiS7xDpT4zm+Ar4czTaz6++UYkwDkxGoycVLOCxvFK08tKSFDp6o4uk+jtLAG+AYm5y
7Z8KFqwZ5qbk5HQxp0G2IgtGjqGfuxPdPMfmjoJx6iEpciIEcLDXFHPbZ/T8SZ4DhyoFaiuh+ozY
7994RB/NHOw2UYgMWGRghsHsy/xLXAPNkc0TIdTP12Pqm5YqEllFIwfxmoMn1GexXjVYQUp/8CFk
6I92n10qjd16HWJ2q6kDshygyrb69UI/Uui0VFYt5enczT+HACad5BGqkkjCefFlfdl64968fykp
w8i+nSz7WNbzzxeen4wd9iOOUa3jE4ehb91VsRtu202+Mc+Hr84Zih7rU3VVx7aiD0PTDvaJBSk8
I4hJXtkerskNXSTTiaPoSILt5wEdvMCUiVrErRlQ/Gi8wHRaYhuDl+2QNNQ9sKir1FOo4lK89npE
Z2s1+fGmWo0r58fprpEjN/Ofv8zBa57ak9nPE+PtrV39o3ukLnhVbmJPa29hRlBWc2qCjxxhSLO8
N+IbKLUchvfIPEvDVAAVz/CTmiS4kwfrOtBjxztVYHIkTGpiilSTQp3c56jD7FQwNOqYHtniqrC2
Eyma/sr4Yu/0K9Nxm0vnIrq0IzcHLLQSJ5OXxwf6p/WDTSCViiRRJKzPCCG5KLSfh4XxpKfOtzkL
TvgFR+7LDFUhW0EBr/W55jGtI8IUaiC931UlEJF+eCPuqrtoLdzz87KnKS1xBX2lq267FEudqmk/
srF+tH9Y+qiniMiRDJM8glXKDPNQu9dP+vRHcuI/jfJQIEDQopjAZ+dKvNaoISYAsjK+5F7KlXwA
TZ65QN07X6R+dHYqJnd8Mf05w4c5YUSzZTNpsJ2iFdPczySfH/OzKFkPo9deNNtpLYOe2qbCS0YS
86cW85F9iQkm4kNkGc/sUy2F3SWFaGwmuETJUB2onoZOemJfP2pEY44Ng+DLp8Rs2TvogciS5IXP
6o/puaVayvTLcwKd1lno6VvpZBHYkeZ+zH0weeDRTukAPrzA5HDm3EHtRUCEIhFnpWySZ/FI5axb
bU4+y8WfPDhSfjJ6cHI63EB1qcKofDatlgIffTetzbW8/+ubHRphlL8gI0Ayj2f38xFtObOwjUGK
/FxRiUBWriw/RjaYwK464XJ8ctdwnLjpmpTLciX8FIsskaAimDJGvqkW7hShcKLuzPghQtEUEO36
1wvl09u+GKNDTQcBS2nWYaFSa8cOXNYUdoEU3ORleeE4o1c7f/C1/p/aWsfGRAKae7xK5Z6tH5zF
oyYGEikOZ5Pdrotiq0n3sfoFtbQFs33iVP609BnSR1sHh7LWpNmYVdiyGkh8kqVIGylWfvz1eaNk
aPHaWA2fnNxAUU3JBn/plzbtfdEPkKJz8Jd3imUkH4wcnDsN4YIqKDHS6PGXiDoOeM8nGhPeI9s/
vUDYMBTAt0SAiYy+exUf4gK9Uo5jaJuhr/aNemGi5Hfr9KaUuwrEOOTxUe/OUamGkqucoYaWl1+I
J9aeIqeJucpUqXwQraE+F1kpv5iDPE0bytJUbpudNr/qlKnhf1VjIyO9GAePXHaSJ4lWhLXco1ck
TXl40yfqtzg19K3WBoSI5bKHGUFZ2KthV9W+QMN6V8ExuHFQm36BDdyf6iH8vHMtc0AhC5F4ePH0
hP/8bifAItWBKny/eUkpg7q39mHqWrfmuXk1gq96lt387nTuV/3k9S9mqY+x8KGWBocDhy3W5I7C
DWgxiNFDmI7LMnmRQezuLUtNz41xYZ0EenjWdiVLuJqsqyTXrXVXtUbpTooI1nNoWRetYUT3VaL6
c6KPfuUkoacUefAUx5mZAn+t6l08F4AVZ7nIz9XWCV8KylrfYrkJLrISjSY/nRzjoUNb+tTULiv0
0+pCX9TAeaN65zCvMihIFtc6F2iYG16iQcotx40epG4+f//1C3nK0rIrfFjHXC1CQdYq9KNM3qda
tQ2oNu2A1cja9m9YQsyRQBob5yf9Ay0oLbORjNCvm4Tj+7zOVtUs3Go+pfNxbCNjc6bBcOnLxF/4
eUiqDQNgUOCeDXrvlorpivDEUN7/xOHzWRoyECIhN/ipNHEAT8uxrZOHTTS1vlDiwZw9sMT2Y44u
2l6OMto1rDEZNyB5ZPgx5A6o6wkG4RaqNPgmEuK7frAs11BB1Rnt1HlaP39LR6fyq0FVvjjCmDax
GXYXca6nu05Ks7OwVce3HFbXjww90ebEoI6dNR/HdLBr9gPhZMlRGVMobwL9qTBkt0hWowlzPNv9
ei0ctWXzdKiLRa1SX17xD6uuRPeYMJGIfFWDAhieNflb22abTnm18/7117aOHdXmB1sHrg4h6EbE
bRf5LTrcVZN4o2hd3RAnhnTCjHEQwTOUDFJ91Ud+xOvaAanJwgqpknT169Ece19xBgyqDlDppzrx
55ljLy6KuA4iH+H9ECn6EVJStE+H8AFFofqEsWNv0kdjB1M3hzC6HG1x3nqjRWtGsoadMsXjqe1u
+dKHr5NFtR19VWT9PtdvJGhdEmqJfD2tHqROuDUCdbXwJzbi0Ek3ki42f2caLVr8SIxRXnzgWKWq
nBidCuiAGtezsNPu5ha4pBA7BNLXvzalvKtCfx4fveHUrEGM0A/7MXvQImYXMz6qYaq1oyU2DHXd
GM6UqnQ2gzwP+4otZJ31DThh0dMc1SamfZPlo/zEydT6eWg5m0gx071w4nlrFql1SXCrX2ddBSxr
mrO12k/2t3nRKZeS2bqoai3/VpJOdfWwlV11ksd9KFSUbcwoDq6VWDRPIC+7AgkA+gXdylzA8VMA
n03OhDhv4lh5stsOhU6thlswxVmCQig8whnuirkeNKPaZFoOCWosEGtqF/qQcmfJU/HQOBWcu8IZ
ukc9kJruIQ2gnVPUqDa7aeSdyOEfoKpe1Mm+s+zBuUcA3RI+j56cvgDTFlJ6u0PivfruGEE2ga6P
qi2ZReMxt3JdOp+7rsqvFSub4+/QOhv7BUpNQ4cCDI7A1ZOkA7DRahf1wrCfUKC/kPGyLkYZJc5I
CPlrO6DPCdEgPY8JU6zkqIrO1KIqn9ROD7Zx3/SrMDaCW55bAIQkyMbzyCnzizTWan8Ay+VmUPFu
JJ7JLpRmY68h77PV8qRda5VZnstzOXtqkserOul0yjy0Ollnc5X79tDddvIg72KI9a6DYuI1MAZg
DXI607WoqLU3m5XlTVkvFa4OzSZEAs2pE68iw9WWluMlTRHsTaVVz+dGHzZZkEbrDnTlaiksXEid
ttjNalasGpH3+8xQYi/J7ezeGjvZ7+Vhcvs+L718gkSTKKNsrSTcEMAT1hidD5Hm0NxhNxSUavy1
qUzMyu36It1pDmqOUx/KN6ArWvjeEIilYCiuOidXfbnXoKwHRoY4InwAOK7dcv7mw2YYTeFZRdF7
iWm12zQwm1U5O8G5mqkWG5hje5Md5AnotlD9MlVyi9ROLjBAbrxQkuTayfreC0Yp9QEKIbsGSPas
qq2apqksKShDUqZpXyltdJnDl5HR2nZaE5BOZV3rtZLvwPZEq7yKAKWpcvA9MJFPceXGQOSjmMSZ
E0eKH1ZTvcKjQ+VOHgu/mGR1HQyyvYVSm583XaFs9B5Ghw1Bw5cMB0JNZDpnhWSa62noSiRmW4Lq
UlMCYJR07SJUjQVP4ChuaxdI1iWxtZrCLoe9o1grGi6rdTUX6Urr5QQImGo9wiv/ZgAmdBEX7DeZ
oZKpgbR7b9DeBMe9ofgr7dNHVXSi8cFkg5+IkaLZzE2ZryQkSG91o4x+xFZfIHjQhpTeVfBWq4Gq
nHqqXZGI/nwqu26fiFC5S+xh3ALhBXshLrKhnr4yPtkPgRHdKK2pXpaEKe8CsNvPRamOD7pat49q
3s/rvCjj60ifpN2o2kXs5qoz7tI0RqeFwhVUx1uBPGCThTdcbqsnxyrKi1Hr872a9XLtmsYgnkdF
0q8zUWjcdALpQaTF6HWq5KBC3Kb1C/ujsyrKXvLVqtAuw0hyZn9WonGNeAQRpylKPISgw/VURcmO
/wTrsq3S7WA6/as50VZH7xfRIgmqDAdxzhozpeRuwnd67bsopxlHgoeLTELb3weq1d3LSsxrpctj
tm4rbXyd4nK+E0OTdSuj1+PLOMi506mmSL/pnSQLt1GkEcatWY+TPzt94cezmt5BF4ZlY+qdVxpp
sesRdqH6Fn967gz0Z4eh2MUd7Jk0C/JbSl0KLxb6dEsEt7zUFbCfUETnxyoMynU8JdFtuvC83ilb
dg0e/f3/CFTRnhIUw1pfwEo2u/nX39FJEcDWd0yrrnWQWmQop7a1EEgWABskL9ilYqHENQPIowmI
UjSADY5qW7hsLcN9a0DMsnI4X7MmQNwEIL7e/x70DCg5QT3B+IPy84hrYIZeCKRnrU2VvVKcaPZE
I7IriS7iFyAy6W6MIOukddx9zWjI/QYESdrYcxCcwcJN4PKq9Zb4tJW6o9Tk17Mw68t8VuQ7Eh6S
4qZWhKymqUkbK9W2eqwpl+wf2t5B5n72zLKZ92Fp24VnNkPvz7o2XlGdNa1qrRZfwyxPn3Gzo1sB
jCN240WbA3Kg1P2oJKFcx7NVueDNEAMkGE9TtS3ZX8K4nm6MbLbS8zlz8tVAdYmXR51+niUBtHba
NKRdWHNuuq1k17DiSxrV1C7QVgku220zjtJ5z6nr2e0sX9tyJD3y5zqQPnLEpbKOZj8GetC4Tpyb
kWdVs7Mq41B1AcuBf4T3mi2kMUff2g4knAkA38WcafotSvh64dnSaN/UrUQlkhxn/Xk6Tu2lGcTD
VeaoIwjHKX9pg7K5avRWBahCRMx1qjJ5ULJqvKlqQc2hJmQ253Aebwf6Q+4lLep+jKNe0bER1vBL
OE2E1/RqcdciJrcSVqHfTercfJW7+LWhqnAVSBTdUQPXbYG8pj8aZXDeorqxGshiZnXLMynXqZKJ
yg1nQ7sPrTJ51CQrvWvTSFm1dVIjVSIL2CjkA3w5Gc2dolQpJOQCmGSUiegaPHW/j/O6ue/h97Vu
zp9L/NgU2UWbq8GLYUzGD3xkHc+GQ89DKbSOgLv0HLJjFOxHnsw+A6i60mJV+jppEkrgI1IwLqme
adXIDqQptJ47TiRZhs/AdSqc2vRmKoLWJ3U9PfVM3GYchn525znK3CRqAeLV+CQuqK5oR2doiOCh
1UcXOMf1dSxVsl9mrXxudCVUU6Mr9LNGcy7aqD+PWv1GjdagNqw7JZmj61qUxYUWwRDN4QptZ4WK
UD3b2YUiP8Cs8xIn9CKtSy5rokxrNTTrFWqgfeRaoXDWWr62CA01o4coNhmyin2h0VQouw7xI7fO
pPJLmcNyQ3wSgCN3E38wIcHJAaC8QS21J12DUrTgbq7aGFheCk3y8p0AGPL4VsPIp0LC94FW7IAV
yyMAm7ltNBsxhyCpRhtsOX3StIFG7PckBmgojoxsDXHSuZHZo1b8M3ulqwtbObb1h36O8GYm/nih
qdIVbUP67Oo5LiOYk+JmcrqcDaFtnpQoGzhPSutVy6tuFTSqdpnjiN6T0DVu8irr/MRM2q0C+ukM
LHJPfilwEr+PreyqmOL4Fm0hJEzTpFjZcuJcpuqQpW5pztOay3ecemHPFu22I7Tq0m6y27DPxnu9
nSAYzrApU3WyvrRamfg6ii1XQ0cpoPs+BrtjItspj0NU69vstgWn8kBuNrzs5a65pl+31N16TvNd
VoJOs7vKuXof8juTsm1bGIxz/mpUTXgBpWteN3Ym+XLJX+UOAs3qnVRtp+y7vyMZTQteJooyS7gX
2F9kg6+Tk4ydIYRedgvDj4EMC3ExVWH6/X5IqN3Ix5A2JVuLbnJZAHET1oTW1wCpLifZv9XBZW3l
oKkvRN5ZO/w102/CkvhkHzWvv4P3yJBE+3YCK+5OtVbEqwbxqy9AFmvo5xP8WgUseWolsisaZGZq
SUrgZ4/hamiF7stKGGwDXptBKpqVJpTiQg8i3C07lG87SbH38TgwC5zB61gBXSn3ubUVel89lYrQ
7qBddh4Iav17kQY0GqV9seVctda10Yrb3FKs865sxi0XnPQNRYn8Tk2iamUMRfvAeZxs7GgUZ+kg
GaZXzKGyzcouvbUXdCgeGKQvMEw876qFQNjxZqQZhAsvjMo5X6UBeKghCZjbslak/azJ4tGw8E/l
HqwovgGg9BqSK6iZbNOrdBy7+jCP30sBNBqXHcRUabCcdGNBXhLeA2sI1hY4eP+1yrlhdU5g68sW
vsCzuzEsdmY7NJCM82oD/6Zc1+xKft4VFfGxFJpyk5hrU3pryldWS44rWbJdj5oW8lEc3sRaVk1c
wPS55kYLsswdQy27FnHUPwYdCx+Qcn6ZaYYDt3iszkjIhG/wMQtKexu1fAkbx76NOBstT8uycdOM
jnlj1omyH5WuqH1VBnXoDVaU3szmWAN2Dq2HTiq6wk0sJbwonCh/UWNy+p4WifjGVPtqdlVVkogh
lVq4Q3fXUl3TlLhpZuBd/Vat1Hszlp0zvVT0SyMz56uRiNs3avGQbjMHJ6pdpZTwKZpBsmEaNiF6
VwptoLEc2z4KLaRAW7nV15LjpOedKPXXAVKeWFlxldUromjGK4pEDvJEkQPTMRu/t7XllKt0jMPX
EAoj5NuWMK4XtmnneLoWqE+yXUr1Vm4bZ3QVa5hetIII6U628ol2eNQ5720uDOg+hmDNaNhbvH6D
3O9VEc14W3bPIprSLL1MaiGeWGkw53JzoBzFsnp4uTnOlb7cATag5sFNCqdp93IWop+rlwsL2J4K
iH16XwZXss4t19OtrjW3UqKWuyqRc0hJbTVTsqPizsOCJHraWlYe7pS6xs/tdCcdfIOjrEGXRpst
D/7g+KSpQ/O11+XgsczBnBnRCMe8kIOqXSdjPVn029dIL+tGzFeANot/CCT5vAzZI30gu0V9FWoK
jFP2Yf3BNgomsHOGcj3oE4ufsbDk7DkFBMruGeRe27Xw7kpcNA0ic4O/NBgaqFypyG4rpXKIWWgx
u3vlGD0C/noUI+oxZQuU0IrA4Fo8Lz+UoOu2FZv9WlfVqt23aT/S2CNVw5tZ5c0LvQHwRW2IkOtA
NyZ73Sa2NV1S9dAW7pwUEInDstBqYLlDYl/Z08J9Bbv5xZ5rSKxsnFO+ChM77XwOYVva9gN0C8SM
wYeemZWuVedqrQUc25F21aNUvQv0SB9gcAWy6SdTQDtThBbE4AnRBIvMFvg7w0pDZ93IOWXQOghE
wYKwm9IPqndUhmwPyx9QuL3UOf9qJQ9wgdZGiNb6Smrn4VpDVa2nudyJfxRDqNZuS9Ls3kHRKV4o
htY1/MKpxNmJ0w7279x/KVFaDXahSJm/CUHxkOCjbPOYJfTZ2E4tvGcG/D1JaHfZCL2z7S3o5ym8
GNJOROvB4cPwnexIRDE8a2fIGdvSyYAjytzlEVaapmHY5rkm4apWafiKzlmQnePE8bBVIgZuN8Tq
wxAtnFa9NIBYJwprJ40SsdPS929a8mLvykyOobNXMktCGsvs1qjmzoaSN89nPUcy8G9Zq9TN3EEr
9msdXTZfS3rlrOae+7hUZgNOJvwxb8o4MGiIUlOWfUyWjikbdH0XEfbZT+DdddeSx3xdzNHwqCYw
qrkEttGtNBrZeUFMX1uHUqY92ePYN77O7n6p6I3Z7oJCo+GuLR0rWRXLekWOJ3BWLDJOggWo3Bck
SHG8bFbGrJpI//RwfCEk1+84zarndOj04c1IIbi55Zi2e0mV1Ce2nGU3kFl5oT5x2gNmh1fZK5Ci
KZThBY3YX6Ra551pihp+JEWoqennNQJDboIq80MYQjDTLdG/zF0P99IqZd4TLRwhEdemiSh3EEg+
yit4KHPBL5SKNrwtWh7zKg0FrGy++rdctYJbx+ymCSxYLXdLT3F+nsk9SvdUJgJmjOUEDLaGnltt
KuWZEWjOE4zh6EKxeTW9OZ/FvTlJyWoy2+5rp2nFF24+4UYQa028AM02HZR9g4apRlueO3SBc5eq
SxWQk2YShxaRkb0VDdmu75Cn6Box3rWRlazNzp5woXQHAGSDBK1Ph2J/GZeGdlMFE7cDe+qq3s3m
tD6ztCB8awYKqeRYS/ZitszXXrfiwY8t0d3WRWzc1Lo+sRcP0QtFHcObpTa1byuGsm1H9rukLMPI
pSSz+FLbHL2SEmiNH+fKfGl3A5DaJLV3rdXTdY0gv9tMVuUpnCHnxFIsFpFsX5QjyOF3F3qm58oj
1MZtfKQw4J3CKi/sT1JQeAmFbG6MJHR21VR1N1Hi1JemTGwdqq6QVnUQlLswGcxHaDH2iho8ZJxS
O9wO9Dic51M2f8Vb48Upg/EqTbPG0zOD5IwmpBohrZ4XQe4QKqjtekc1W40kE1H6vGlaV4jS3lmq
yPd9MBoEIaZyI5Kp2tazIq2qpok2Tt8XF2PTledmYHdnoSXKXSGAznKvQcl76UtRJ1WcCztLz0y9
KTZGm0trikxVn8it/bJs3YS7bPkszR0VHrAT7tuFct8x1w99qGZnkV4HO3UwTDKLneaPUTavTNaL
Hw5jtKlHC04tASNPwCu/UxAE3caJQ7SlkftdMiP8KPTsB2m958LRml3VFzUvScyK1+VoFeWq4dtl
UXgFqOTrsZXgu0+56c3SXKCfU1ENZgcmX8embayuwkeyxNq61dP0Po+GYA/Wp9unFfUChp1Cf+O9
obGApDKtBSB8ZIjZXqspIlkRf449omyq12fDcF0J6aF0ymLTOKrYdU5SrwyVW3+y3LnSvONehmu3
noie0UslVknLKrHCvv3WIBJKtaPtgAyJ7GyTLKEaIm/D22whxOa+485bAeE6K0bxZE5hLbuyqlmb
VNNK9Bwsa2NF7bDjXNFu5Mqc/SlvzZ0j5tdYUrKzSc70lcqrfWW23GBMmeyjWpT2djRLwaOQsk0G
gAtfIlDa1qvKynaz2JR3TZ3Lb7FTJkAFqnb4PshSsaqnLLkSchd6JcUPX3tJSuEalkpxKRTQVp2p
fc8SfA8lzOyzNI7i81bptcehafJ94xSUcAq9/RL2au4D2TVvh84Ivk+SNK4SK0djI1PzcWuQgEdh
faSNMAqj80w1tX1XDsXrZCzVosT/LyTDKNa9BqtiJGZyqSZqsSeiFFxEad0+j7U9Xmij2V3xYOyt
EbbJNeilNyokuzPLEM2G+9i0LUQ6IysSRF5mG3whXZ72maPQqhwXzVUMo5knNg+IQDZCQgWph5Nc
Qpf50taG+ajXkbyyhoIrb2MhRZDXRhx5UeDYZ3FPyNYMYXCJSn4i1GJsu17T1+OsG5upMcwbu1Yn
lzdY8eJkytZ9HToexJ/MFxHBbpi7xcVszdaeUv3KiwO8ioZjDWDwqJ4pnQYGRFmaD8cu2ubC6Te9
nqQrO+zFOX5RfybPCuHYeOR1ZyuiObhpax+BKcRr1Hna6xDRV9Q0Ty+SpsgvjdCmH1I1jmvugeQs
tVStcGME8WiczPA6CxpjHZZJuGOFJt+qRCr2iMI2XjLlWe1Gapb5U2/HALYlGkyVNN6geNG/xHr7
pMwE0anODrxe5OVumqX2lkLQYpsz0aXbyV3vQIce9K95rvKWZmIKz6QuatYJVUIrJ2j0bU6i67YU
6ckWAuVYupb2LkSMULVQtUOxeDJYAo83j/x6hXr7eXs5vY37ZktFoU1Ps75Vv8d3p6rujtu0FgYE
xeokH3/O3ZLkmSjzrSlMqKqbLqTwmejjum44LE+kHI/l1wkpUweL/Ce9XwdZ4iQrh15uWaDZLrke
Cc/XXow+/SR84xK5el9r3GikuHnaSqATT6kzHK3Q+Wj+IG8shppWPa0k5U7DurbIwpBManYx1VH3
ECn3xRW9TufJs0UBe3k3biSUnEbuw/64GR/Su+77KbzVsUT2hy/0Tm39UG+g0s/rRBPz0fTLoUnQ
ML09MeXHEvMfTRxklC256RIOmmXKdYKFxRr3rL1IN/AwXmxfUMMubtt6S8DzpGjhMp2H6fOPpg8q
9/piNMN6edqJvhqvuy0xorPgLLujYZaCtPBNvjNd/euMnglaVfH61OM+NfKDeqwikqVmEJjHA/MN
uOgpx6FmfU3n/ETW/ugL9OeyPtSGSlV91NWYOV7ScDJM+NDJqVF5+fWjPGVl+fzDYplUNaUjYLGy
FFyl39P4OUWd8T8zskzqByMyMcSsiXlFRo2kskWlV9NcNMUpCc1TY1k2ig9m4Gy2mT5jZhbFxVBy
947XWdWcKHE49XodbDdOFoqhc7Bikl8GKEoU4+88E7rxIHZTc6UedvpURML6lCg04Fz8Dc2txl2n
PP/6kXzWvKCw0P7TyOEuEXaNVgKoi3zNzXbqj2qt7ZurcBX40xOhxHuUk/1pP18QEfl+CrJ09B2i
3ZCSUjTHaDX9+TnlXBADucN0qZWug3KfjusZdrVvEpD+9TCPmlqAdYrhUIZ7WB5X2lpiBAXxepI+
q7rP146NYyhG7UkO88df2zo6pc6iX8C1ZWltPdgbOiUwknnEmPDpNesISu2XM0HsqjUhsH5r31fs
jNBZh7uycIeTLLVjK/Oj/eXzD+vfwl1OOpKovhM8ZPlbdUrn5nPbCWvmo4GDzcJInMqUBQYWIaJi
HTwWa+4k5hn7/4bSG31lrqvNkHgJJf27cSMu7NtT5c6fm9EOvsPyxD8MUo46at07vkO246x/p7d5
tU/LiwGz/bRs7bEF9HHIB3uKXlYWGSrMKUm612f1sqlkgqX5mRpmJ9bqke2LFkULnR0KLSFPHTgS
VQTmR26ohQ7V2U3Gbt3Ukcs1dvvrZXrCjHPgmOn1DK1dxYxVJV5U0FYTza4Snio6O2XmwEWI57yN
nR4zcSCjH+msLK3g4hSufz2aI2v+46Q5B+5ASkVMpOaYUaM7q0G6g3n7tYWjAzHRr0daAKFM42AF
OHloGENUh36bNK6UlL5kXk5t5P1nVg72RBW1ycSqsMJN05NR/iEd6dFh8tdPYnQE/hzMwRrTqkbO
NKtiuuq3JiuIqF5OpXJiLEefyZ9GPimxqVmcGNz1/Kz2m+7VokTp70yWZZiATuhGOCyKD4Y4mAcj
C+n9qkJXi5S7uETddrT+cqe6qSEcRtOrroAeoY77582mM7MxHWqSrqou0U833oS1eeogPjpblIIi
OoMG8CcB1rztutgwBIG9s+h10f1uH5zL1i+eo217t5DklN2vZ++z0s0yqg8WD96ZudKUXtGxGAOM
zv1v5jNFlrt41+e+vnbO0Lp5OOW2Hx0kPT0OCsFHOrFDSvAiCluJ81m5lxfnHUzVX4/qmAVmD9lh
2iI/NynnhPUndSCSWIvzMEeVs89/X9b/66cGpfbf/8XPL2U1kUqMxMGP/76q3oo70by9iYvn6r+W
X/2///TfP//Ib/7xl/1n8fzTD6tCxGK66d6a6fat7TLxbjN8K5d/+f/74T/e3v/K/VS9/eu359c8
puCKAFn8In7746Pd679+0ywaKz5M5GLhj48vn3N+8zp+7v7P/z7yK2/PrfjXb5Iu/5PFAscRfRga
wFSTA3J4+/0j859LKzrqHPBjYXUtzdNF2YiIX1P/iQ+Es+DAY8HJIyn82z/akvQKnynyP/lrMjgd
611x1DF++58JuP79pvf7rDMhf/z8j6LLr8u4EO2/fjt47rpDL7wKNAXVKFrGtMPqek3vEiMZZRS0
o5FMauVqxfcPE3LEwsGNkz2GQvP/pu68luPGknX9RJiAN7dAoRyrSFEkRUk3CIlqwXuPp98f1DNb
RbA2cdRzde4mQtPMWgu5XOZvkGlCq3vm3f+iil7cOKKa+lugw/aZbz3trtkrvOGjVTl+qjHsJhdP
22WgpQpWXVSCpWfUv+oc54sDxovpo4Qq1ehY3ggjQpNoxcSDRle1o5XfNr1856kAOe1aLc3H0IjL
R2H09KdGUWvJbmSrdmO1yEpQcIPq2bmv07nMKHaCAMvCZg8qg57MSPXfsg096L6oXTw8DoLUJHtT
9MLvQSYhaunT91JtdYZ7+VIKZDGebeahbgjD9ybzVZpbHn1fVGPQkt2GkycadjqGZmcXvm/8qCi4
31VaiSh4OdGERFhECz4WsijEtmCODTha5CC0HcOlYF4MNcZOpoBLtxO1AoJg2GtIAVXESDmPo1/c
yYYVCTb5aH7uu0igiC0PH3JJSk+pNWmxQzsH+V9rCptvMCTzr5EfJUcErWZxeXW0HkEzpD8ien9f
6QnUDjjsEGf6dDDpwVdW+Nh4VdbsRiEYz5E0Cm6aGzmc8tSPndwT42rrSSMqcEFnyDSe8i7RXLAm
kn/QElnMHXhauW+HgtbTsGylotqYpVQ+dMnE5KuD7qX3bSznx2QsBMmZjEQvKX8bJkIb5ngOurj5
bErhQ5v4SCXLsTFSOfP6HqwAcMZJaa2TmvTJRyECE1OFRr+jwCnv+rJ+yATP24VgHdEM9+TJNej0
n/JJTb81XqM+N6A7pU3WGnzzrCzafIMeb/VZ6Q1s7P1U3VmJVCb2aFFZ1VPF2PNGwxclHSX96Hcm
1Gc/7iwnhiZ2n0HRQQ3RwubckQGyxG7HrB15gZnnyQI/lzST+SAUIHBzdRKA1oBQ4PoXoVlnVumj
nmTKl3YK+Xv+lANIUhTauQUE1JMk14VMHTgVcmekXfzVMxL5mOTSkNmBHscAtPyyo3dCNRqkYCbu
K/SEfuSxyl9o0nDEPDGjf70tZhxfNYQeWlBQ354yoyrvs8SUDjXCLS2UpFarXS0otcEWa9Ru/EBV
EPuP0FjWaZ/TzOdS9s0Co3WIg6D7SLM1vUWGBThWXyZPYT1lt4KvRztcO8QbtQstWxRE62QKIMIE
qxtwK25NY2/SZ3KMVDfrU1T4VAcBNTT07KuC6jh6W/nnSo/pYOdhf8APUdhXY61+1eQGvNwI3dhW
xrHUHBp24YMPUqeDlSAbT5U2ls9AK9svQmoFvS0AdZNsEzbgB3EU4xvsXUtzg5ueuKPcr277nPa6
ERXaGf5FcS6VNn0q4g4LIYCNuyxsw1MXxtETBXodskZp0YCjlq1bSf8z9srpQ5BN3YcoiL+2qvrZ
Au40qJoMVDAb7QlIRnZP6+qspE25j42QBl2ad/JH+oMNGPA2+FJ6qcUTYFCgXw+KcZulhng3UpyO
KOG34U3aJ6pl42PgWTehFvjsgyIn0l4rFYubt1URUTJataPu1o+0H0ddvee3mhbQ6Cz+3gVp/aGY
IMPaYa2IFS12Afdh8FDixyC0pNYeaLo9ZKaC6VmWaiOWYZKSxU5ZRBDRO2tUuOR7nSi4baXF+yhs
xPF2UEHs9HWOX7fmQxIxgu4hruk2OGEeD8hli4n51CPup250mEkvndDUjleIyY1WtO0XIMPKXSpm
A+UUoRZeANfw9zqllwc6MQGtkKSW5I8RDqBs46NonCRhQoTJbxuch8vMz+6FDAHTQyPp41bCnFq1
Q7bwx3wSZfFe5P1zGws+rVWTOfiLOr+k7cq0UNlmU624U8O+ekjMrkE8XvIjAyaHKn4CK9vsB0vQ
AAnrZk5FRJ/YBbp2lG4qnw17A7qopbJbJ8qPeFSiU6kkA9CDOlceM9ABt2ove25g6uFn2prRE98T
GwZDGuKNGo7BIR/yyhWlXhidKtBadFUzf3iEJ+LfUPXCZLGeUqSlSqt8Hvtx/AwSPn8KWj88AzoV
H+tSng5xF/k7LIc8EB5xI7Edtf62D4v4Nmtpm6ZqN/xljGKh0ZoZzB9TUZcvgpgG4LZ1bYuzpHCA
legf+N4gxTxP7261XtW2lWVoHwozQ66tLQTrkJQGR5MGKugsDYX0LGu99ikLLG+GcAIBdIaSntJ9
l5lCsYubJMI9VJGfO1nW7w3A/Df0lsvAFY26nNwJXXK2gTgPboahTlhDZT+N+6KzknPVJSkwi2xK
n5IRoJqDAAS0SlRDmt1gycKnrBxpIAgAMe8lQ6oUd5QEzQ5NU7urVdNjRtBHl6QwAQeZFcUXL/SS
lyAGk+xmQC04v9KajlrUsqOleqQVdtnpykeRdtYtjh/Bp3puDmwoYlexI/RdA6Q9LtPvmaAGB1Ed
k0+qVYAxwlkYUoBUPTaFKX2I+8II5ztJcu+B5fuggBS9U+o6eqwnofnuFZMU2t44aO5UhLULLaD5
rAT0RKUmm7fpHtx9GwntGfnNtvgs5hSBjSFsb8g8BJNNGdtdvI+SaG7hY/5KeV/+EsrAB81eoWUz
BZUSOgVIKzw+VFPdj0XnmZuxNYeHQrQE1QEX79UcXOGA9H8AVgjQcuyX+IcG1YsnKWBsFTMfLEdP
PWXbDvh+hR5gci3tg2Y7NK2auEqV+XvPV4ZTmQWwi4S4UOJb1Wrb1BErc3ySDV0LNwPtudnq0oC7
JrWG9aFS2/hnqAzaSRKD6qbT+hCNHzEq78x80moHfnrzuelCLWRr435te+2QPBtiCp0nqIwCVFmY
7sx07M8eIMenln7ZhwY6C7u8HunsyzFUc7UoNhJaYD6o86Z5zEejrbZdoSXfpbRL3DHRC8suxAn7
4EmzfjLpOElU03DuxoG+aFkOzIZUT086ljAfozDoN2miqz+nzhIROs2UEBBSOSD6F/CPs0uZamwK
GYy4HjSD6aIPhwRyPKCPz2Uvy9iPlTz8GRhp8dC3cvm9jibtATBJGLuNb0TptmOGQxuwUL3XA0l1
Bbnh5IMmJ3G6+v0EckrpgZWWtTXCxkg4brpRl/4aUjXoNgieWz9qoTZ8h0KC/4mLFzooJg2Xyobi
UrP5F+Y94DNmRC+LCvfrxOr+QgFy/MaMyK7WV8I5trI6ttHkKP4Kk75OOHwCIdzKSourgp+O9dFL
JNMHm6bE91oh1S9NMY0/4AaVH8YxUAqnqgyuGsLQqM0m8TzYQ1Xbat/SsixyNw1AjWNKAgXukESa
Hm40pLkhFpZew5VqNED7lFMxfVFxGdp7iObsESr2gBRZvX4n5n5zGszI/x57rY6eTWyx91Rq9FJk
ffPcJZHaOXJizgToWHjMtYT813K1ADwo6M1WqbrSrZJ6vBE5d1vb4P/7ZFYh+YpQcQFSJi/QBm6s
dG5/q+ZGlYXpseXCENhBaomRq/Bcvh8R8pkJI571KPUGG8foD4B2x6GtC7iWYQ2mFgQ0N/VOZT8K
8/uJq3E+457kB18NrJ2H/yJ/MoLFaAfQaL55Oa5im6GDg+j7vsw1QpR2STxDjLOwC5+TyqfkqDZB
VLlG1mkNBkVxnnKUeppPr3xsz3kjgUJgT9OBJeQDxMB8FFUoXn2AHVvViZCiqHTro20ExXA7BUby
3OlR85BYRv2NxnNxpkYEfDIYym8g1dpH2CzeUY3M9CuXFgibISIRtR0UFW4rIVQ6cfTVh0E31F1m
pUBouqGsBihrnRy4YZ5i/d1y5bbFcXbvE1phwqeqEctPMBz544pUHXtIW1seNfjZo23p22YVg34T
xwTeYVubdAmbBoUOoZ6xb/kHs+yEbayX5ZcI4NCu4eL5IStntwtuTyB6phTUoCdb5ZlXVXs7yMk4
S73EmmVLQqzdARnMD57c14fCEIW9YLbN/Ug/EZGkIR++6BXal+wwen9MRX3qXBnQNu1KqRi5c4x1
8kNKSp9ns9lL52GIaUtEgxHMyWPBRp53gNIVxMY4K1NQnmUVlQY78bJJttNhAJ1Tpq22z8zY++Zr
obrrzV5mJ8mr8FETlEkDZcs5a2tdKB66UGlveczpvMBKLKPxR0s8cBR+a94VpaSq+1IMfpbGJN4b
YQVNTQSkdS9XynRo4lT63oOi/REDs/5rAHl5xyshebKkqtvDkor3ECNL+jtFdPSLtL4TIPqgNFY0
uw77SlggtXGSvYbWT+4nuyAq4js5bkGJ++V0V5mFupvyyncrNGMdWDAA6uAtO0PRcP5Xvdy5YA21
nanCPI+AqEBKCbjXlVKsP3R1iiIJCeiqmdSeuyIX94HhF3slb4LKDjtQLZWqpB+iAuqF7U3q8AB1
oXmeWrY33ffKe7lro7NgSd1HSIRmxa6RGM409jPcqPXHDTdR6QC9i/dCMUW+CqALdXjLaPMHzQzk
ncnL6hSUEawhtZPOlm/IO42T3YUYVW2lJtUHHtCl6A6VqqV2ocG8HuO8Hm218sNHY8wmO/a1fB+B
ADpLUznseWmpp9pU82+F36fHLlPQt6o6tXWV2pBcRFKS/ZCw+eie1jwnWRffGoMK948nDtsh2XFj
yWP7UuHp/gE0Glb2kSluLKo0XwVwlru8TOQ7dZrkXeQp3feWmb6TWqHTN2omtrAdCzILWZ3mFvRn
sR9Dr7hRjRF1PG/IGuwQxbHaa1qVfxLEDGxwW8gfdB5DjjIMwTHPh+y+bYoMz6qhMjZeicAIu7SM
cypXU2vT95T5N7nUQSoq++axR5Fm5tdOoMT7ztzQ8IEeNBii2xS9t4+8Dj1wr66fqRmW4NDVqHtK
rCY+eaY+bP2pm3WZpfhHXNUQZrTEeE4Aw4b2YD0U48fGqzGxSXMr+y63+Zht9XCaug0dSx8TS9lK
T92M3bYna/SBt+u9v/UKA6iTlFnj3AWQjkHS9Z9qkqexO8AuIjtLYpynMg8PcYXcky0DlKzsLK7U
YyFEwbnHYY+bqimdNL0Rwo0QUj6zTSESTTZ2wFVOCZPyr6EezWKrpRL3fTE1J4g4gJtjO554xNYq
AHw6s02RHKu8Lx9gXA3fjRGZBN6vqvfU8N6AuwvVUrYDNVUGigpoou7bsJHuBNXzv6l0NQAmy9YP
n7OIr50IJuSHCv+5ShiDu4Ln2D4ZdZ0NwR+lE6RN81bUO+uOE1wIgQ8WIegvHLEpBWmF8liMcfWz
b+TgWfP8eDOkZuXqpofEa6vn40s15BZuSWbtPchSLWyxauL6lPX3pRQq3ub9quASVKXLBnVmREWR
2xBRGl+KJQP/S73Sh+g4fDZ31UF2i212F2xDp3OjbDNboq7LAS27n2+Czu3Ki1qkAJQ61FVqkT0q
ksMh2YC9dVRbwgK42Okf/8shLtofOlezyswYIpl8mIeobNpzilzkryGywW3Wh6jNQ3hVBV3M66IT
VgPyDyuTIVLOgTR28G9SV9pb8Iow395u8lsNoXzlpp9ax7un3rXvz5IMFvagH9tbba+lTDz/W9sq
m4LvYTji1vNQbHKtHZCgc+IJu3Yj4R4Lr138qm7yAxTupyf5VBSTK9tsCpt2pTexmiuLtttk9HIj
VEwkqH63OkibYivd/J0rRolUY7xJ8NVb+Xpzh/WdiVyKNFIG5Q6BY4WtoTk6nRIMBat9fgr2xW4N
efNLAexNLM5d3kCypr0x4a6HLhazeB4gJLhPygYw5EO660DfsRYi1sKaM4W8qPv/vRJ+R1yOTrK8
rpFyRtdsuo3qEAXRXW/Tn6d9s/f2ptzb+gYHcNYFtmd25Qh8VgRstd061nHZUXvzYxbN7lEPPCnp
GX50wEHwg7WNj5C5WSbg0GSbIt+qKdTSOuJNSPn1TmDMOh9+yfiD07T199K+m6TtdAPS/YS04d7f
tg586HQbbo0Nb1xYWdWuv/Hcfzsu/FFX7By+VHmd/2xet8Bet9L+v+udYQHybuvM/haENHv/7sPN
zba//4N/N84U418KYnkUs0wNpR99VhD93ThDEBCjSTpqUCkMkTD/aZyZ/9IUxMRx96Wvhrbj3M/6
38aZ+S/6Wyp/kn+me8Z/9weNs3kfvViyuNgYqkzdV6RBh+HdEm6SCUom9SkWZlORhefW841P1tAE
Zz1uRqoaQsSTrVY/mGplrexMC0TFHFlnPjRF1/ECsX758F0eYnWsWKEZ9rY8fR28L7o0zFflP9xz
30RZ7LkG0rttqRudjZBMfOsdje28A8Jt2iWlUx50/NGtzbhb2XSvjY1GjUSDk28PYuf1suy5EgjU
yzp7vEelYdPvEADhMWnzQvmpHIM9tZq99uP9oPK81hefkofp76CLc1oVoPyLAqSwcYd6xxbKgAgj
yaHxEX61nJrTLt9MbnsSjs29uI/ObWpTylq5EC3O7V/zffEjfoHHLr4q5TihCHR+RO8nPIp6Xpa0
G+rv7VCvRFoep3+HAj+oc++aOVWL7VZUKUYUo0IorgDmEaGYY/fc7HHbvvPYb6tzhJbH/v1Jvvph
L2KyZi9vXr5Wa3Ea+yQtAlRfLbgKh8gS6o3odfkKQON6KFOFoaxJKGktM1cvJlFMyaGYBxOl3+EZ
F8W15XH1c9E5Nw1DR23FWsyh4ns43bZ8rmZj7miZ1A5KVU/1VqQ0QjV8ZxzNbX9TvKRr8PTlXeHX
1wPBzQaoyLOs7OKCJ8Vjngu/FiZGS9NmXpU8ulzkoXaJ62/X3MGuDHQWyWYxItoJWGixOAZMbTqj
ZKAVL6UJHYbANOxApF0eruXlooE/j+wiFEyL1zmS9qg0x6io/LpxdWSlj4GnvCl2wco282sxvVrx
QFxAXhiqAiiBjXwxh34VBH4RZb0dneAJCi/yt/mSnJ/js/7D+HpSju1pPI2H7kl+Tnazhs1K+iwO
Dx2gBehhKG+IECuytJSUKwvRk5WwpV0fdlv4qYr2PVIVCIv6EYVnp9NXLN6W2Np/B7R0lKpxQIBZ
+XpqayO3OlixXKfyh7JV7aTtoNdSWjAqjGpkB2KznUE9zMzuOPXdzqqtbWiKNgBBOyzUQ1o/G8O3
qCigh2R3728Nb+5if8/G//64pWeB7tUqyp78OFSQEh4tolMe66fvTWenbrCFc3bX/QQ8mHwaXDwT
7vMP8j44j9XKsXr1m1CLIjGUGamzSPSKvjzyIY1O1+7gSeaO5W1T6ILGjvI1MpAyrfP3B/7m3vtr
4BchF2ko5yY8baTgbfXsJ7ZIv/rW2iISpBZ2L20mpyb7kSNZk59fLOm/k+Ei7CIZ/Mk00Doi+xKK
wV2I4hbPOPk7SrcrA7wSCNNQkw0SHD6XlQVW1qrNUmis1rAjmoWCP9m5VLn9BH3u0/szOX+bi/U8
jwgAEyqukgbMFK/N1+ldRhNPqJzfHxWK/7ETQ+qwoKg1yQ8Ruk+ih2j4Q2/XXyE1rmFoNBqzrvNi
swqh4AM4MHUbAMJ9GN02g74yqLcJOcuTc7vkjDbQ8FgcMZpHNVJCNNFOI58HejTTA70vaNMca717
CmVz38Xx/k8nkphEM9BGBxq2tHyhMdAWfkBMBKefolI/GkF4jgQR2El5K5rxytVLffPdXoebE+ji
0lOj36AOfcLKT8E/WZBB1D+7DPCZ8NDUoS+AQJVhZy9y3Whw06NJAGG4MM+6gUG0CQk8Axm1cnpd
GYoiYkLPu8RUYEUu8sEfNDPzQYeggiY/5cjwAslZ8eNZCzH/+8VswTSqIIljLUXK9HasT9s2WHNp
f7tk2QAlrOYl0hrHzMV8ITOXJYUMUdUMfHEz1/3qUD+pBtcpa26TvZ9ub6Jx5gMPlLiDYmmIfd7r
EflUB/s2alF7Kfvb1ssDR9DyndD19E4a5H7fj/Zm/mDMyDMGUaNkwYpaLKjWSgLZCkTRbtsJVMKn
1FxzF1bkZUIvQsz/fvGJwh66delNoj0e9V1xUB1lnzrUr7FwzbbZB5ge99Ztfpz25km5x5TXru7H
rUI1Tb7JnuRbMMU4Ve3WjBUWN2LSH08FU+fs59L4VnzdKLq2BbxGe3qiXREnH6X0B2Dqb+9P75vq
Kn4fEHpVky1RZWsUl6sZaJfUpqAF0P1rT6aONoBt5miklZOufZQ9cJMop1BUqkVMy4Zccg0OwNsw
K7BHNsO1d8Db45XfQ6VAw31VxTHPWJzomUrzS5V4KGuYkFg5vq886g6FC6NY3qabcGsd1mZ6Nebi
SFcMVKHKnpgmle2XYaNtMWs/Gm408ijwP0R7Oix/umfPw+SZgwwJ9Q4qAq9zLpH6Xo18XowK7q6J
9lfnqfQNP1vg8MSmct//yPMfe3XSvg62PNIBQjVp5BHMlE3a/9nGM+JHIU13UmT8NIUGRcQOwQaj
/OO1+2qQ2mLtVohgFmY9Fz2seDtoojMGa9yotaEt1i44y3ZKS4aW1SoCMO1wHDTLRG6yONVtwT1Y
BWmIQ6qNqNrKJ1w+6lih8/A0pIlkil1YEr3+hnWJhiXCJDw1fj3qUjeaGxOHgep7vhUOa5eXtxvC
63CLlTHCHqxrhOWhDyJ8F3kbXSNZslXrs3n/fpstv4e1XA3hmMZKxbCaLeRuKkjDTXg2XFRbDqjt
PK29Vd9u8K+HtVgJZcgMd+hm29H0HCsfa+n7+8m/8veXCHNAYlaNGH2PYlp8g9LvV1lkQ30/xvUd
5HcqLAtBatpOHQbjvd1tEX/9qLq+K+Fc7Io5YgOV0yMnulcO/2XQRe6XVhvVI3I4NnDr+9FF3c5t
boobmIE8QSpn3Esf/suIi6Pfy002KJ1hahwK9kAPIjzSYW9sUKpO/SjfCKvk9+tZD9yPgo08W429
XmRorUZGBnjXFsZoO4b3aGW5Wvbw/sDePEXmlUxd2pzv7jNL43UQsUvDELA7Oejh+EJ31bWqfqcp
xRclMQI7KZByeD/i1ay8iLjYOwrQz4ZF/x9ciy4donYwT1aYG4/vR7k6eRdRFltGWuYTkp6MSynu
DaBKmpoDJXv5B0EQv+WOJnJZeVMXKSsrVufKZCgduEg5/ngD6MD574IsMs/vvX6YQq+zOz8tqYSk
ndN1qu4iB9O7/12o+dNdXAdjtUbnpCRUrrDnzUqSFOsndKTeD3P15LqYtkXOeVVKsxLoNfgUKjwl
rmAoluv6iwkwIuq/5wVUgrXL9PV9SldoWFqyTBtkkXal6CcBsH8Etk7V1r+daczBFlUtR2d3F0/i
fk0S5WqeXwRcZCAQhlgsKV3bozJupzo+4Xv66f2JvJrkFyEW55U+VV1RT4RAXe5WixAnMtHa1eWV
DFxW4P8+7nWdBCfJZdgZr/Oik7pCrVLilD/lo8jTgBeD5bZbY1cfFBdFZKjY5dod4/r8/Q66SMYu
LIGcUOCza3roKAfvweDv/BNv/UN1P0eErfL+dK6Oc5GYotx3KbisOUekzzI7e+pYW9iSm+mIzPaE
YuCp2wGPWll2/0du/h7qIjfbqS6GCoVNhqoAZJD2cxmxRFkl+jgjS6jp3r8/0iuJY2JTRt0EHUkN
RtXrD6qgXT4qpTTaZhvskC7dF4m6z1X/5/thrg0MCV+YhDyzFGxdFokjj3lllHN/LDsN2ABtlb25
yQwbzJuDGBaEBztbNQC8cqK9irnIm2gKpyE00YyNLARNQS+FHqALcdCKAzLU1tOU9jPZBQCguZY/
83pb3B8tdDwwr+F1w1pZ5E875GMgZQy3dZqNtMWdDWYalDZWTL4zD2il0XDZ6dt4m5z71U7L/NHe
i77IoimF1YZNGA4YsPaSPZx8OJKlpY0SBmxF4DvU0ULZhf6HrfAEhu2xqfumuBlKhLdtKUxDfWXj
uJJmVOXg0tMVx9VyWcYXZlqc7jejLdeJU0kviVg5SrT2iL0ahaoZXXdtbqMvNlovhh+VI95vG+1o
OoJcaq4K286FgDBt30/oa7lFqVFUddWkPLG8kvHhNYNWGusmDCARwH/+nE9BizIYbCU8Ver9IHf6
7v2gVzZCyoE8tdjpTdmQF+MrVFGAnklQfYiOsW5soB+uZa58JXcuYyxOEo1uGVLDULsMfEgyOfhL
a+OjV1dPPFKOYdSewzJ67ooS7pzRubEUZI7aVOXKSOcMXWbw5a9YPIhCY5CkrMCWRxzG3VQqzuCn
B1/EUkD8/A/mFHsuCv3GfPldrFT0Cts40eZNYvyro5UjNc1Kqlz9agAtRdpmBvWl5RYb+gI+ikRA
UNr2abJC6PsHy4uCPpo6mMYCPlkkRtx6EGoFpmsCSG/ITwJMVF38/v5MXVtdl0EWmRGimQ2gn8wo
vecoPxsYOjTlWmF1/qXLD69IfApFocvPO4R/v7h4inLZZkYBqDRBSV+SbjF7tGvhB9hcTl3L/fMR
KdC7Zaq5cLyXL1ZspcpJ7FlPXobFIuIb6MKH/c/3g1z7/JdB5gV3MaIaFKlizkEm0IitmSKMt+LT
ee3DMFvgh/ADJckWc9bm6P9ACBztIYAgI1UoVrQHmTfpPxiIxS1hBg5J7OKvB9IU2qT0MbhyHGSO
ktlsM2R53w9xbSSUktAQ0GTdBNmyCDH5VQTpakDbI74zw/GYe35t+3qv/3EgunpUlBUdMVGTkvHr
QEkTNwFcYc6jXrsDfP4UpfU5qZSHPx0PYTRQ4JoJeMtaJpg5+V7tIatuNwFU9HHYl/hcxGmy0iV/
O22vwyxSzAh1wSgtwlRl9QMgmdua7b0eGSv97reXGsLQz6MoDzv0TYslEGEVivOmXDfB59CIPulK
gER6udVibGOwYd0a6h+3jgh4EXOpWjT6QQclgw9VlCPtZgR1MTXQVxbQ29NmDoJJI+0cVXtjpmkG
VT1GCfcGr+Fqb9T5cajqbSUNH5G6WLNwvvqxcGlVUEGjlbO8CmXUjrQ0YhsFnGcPibaBXeZ67UqZ
6u2uw5C4giKWQ09MX16FilDEjW+ieD9QlLuzMF24mSDRrBzTV8q/5DadKYkc50G43Hp4zDadMCg9
7xWs4LRteLScwdFf2hPOTZtwsybD+Kue/Pp8mAOyCc2gy7cuiqaPan1WAPJVaI00J0ithR2iXgeV
2R3w43WG28rxt2tv0CvT+Srs/O8Xm7jsT75Q+oSV4fNkY7ud0S7v7xVXknBud2EPOXfn35SQxqHv
LEFBeF8cv2bmX2Fj7grpDgL7Ssn06lBkWZJVDYwZZ8broeB5pPlNxCfzQv/UdqPjD2sNiatD+R1i
iYvR2hFmNIeFHdeDo1m1rZUPfuE5VuZv3p+0t9cF0kHVaYoqGlivJZhBHEJLRDZ5sOWx2cmD9jFJ
NbcMq20tlRsji7fvh/ul+fIm/S7iLfIA1mBlwmKELVlaGRhaaGkSxgFJF5hnDWkBDOqUtj2JNLvv
ux5FaBeVzSez9Zw4r76rev3JihusP6JgiJ97UylqCEltHiF43IvfkI3PzH/yuS9+8eJykJV+poeI
59uqmdtKi1yfdn5/Un6dYu9NypwOl4sj1rI8kgkxvAgvwkzCxvXyPGAfoG0ox9vwVBzrGO2xBzSb
vRzYUmmLN+WzsAIzuFJkeJ0NixtKYoxGVs5jrV0ImK6xD+9ngcLJkRzvRr6xDmtt8+vbkcpinaUm
eZIpr4ce0pkXpZaICiQDQI21Uz7lg93tO6c8Nd+ifb6tzslurXN65Qwh7X+HXaRhCbJxdrZA+Mgr
7ASpAqNC6rtYu4z/QmS//bK/4yySZygEHxukf0+oYBdb3XQD7B52+qYFWTwehjNYOxRhitXizZWm
PB+TI1JHaINdcdkdrkNVR/8ERG/v0Jg9xHQWUyd2ZmBlcr9GK5k3vTcDRe5NNFHKFqnjv/6Oclqi
XqRYc+8KGu8u3qFSD1B8rUBxfVAXcRY3tcwbBg+gP33FTe9KGzzivhscmHT1t8JG+vL+wry+Hi6i
LbKzG+sUivy/o1mfoy/VFwQOnHaLCctOrDfVegFznqg3E0lBhFmUjLkh/HoiRdXLMWElZHLQtsga
bdgFtsE+u1+nwkhrsRaTOahYguAhNE+m6BQ/gL8j0YU40r2/+fMHNsl4MazFTNaDoHlyNM+k+aJN
L12LKpj+deVzXVvV3Ai5BQB2AVa0WNWNmYkGxd+/e+kaDc2f6gTBiebExrzTq/tZ6TR6Wl3k859d
frLLsItFjmNthzc1Yc1zgkCTDdMbT4m95TQuxlKSK9rrctpXN05evlApObQBEi++nZ8UwEdLg3vc
HQx5SNmwJRDQtaNPE8Z7rjzH3GVPawDqqwvwMu7iQ6YdegBFRVwMDxzZCRiowBFl7LD23WsrZ+/q
KBdfVE0aZHdqonlncxdBy/8Cl3Kf77xH/YSqD8chbynUytfS9erSAFrDBRmWKhyfRa1GGw21H2Kh
t9vjtMVPbuedgtv/tyv51fS5CDVvrRenv2UW04TnUm/7iu8WLdBsPJlXVsaVlydY8/8Mh2Lq6xiD
WCZV2//ayDbDJvoCzOQhCnGIBNBv48E1OAOMv3Hv15jYfFqdzTkp3qyQi/CLTS2vpM6DaNPbAVpv
TsUB4W2kW/lO22mI+4s3f8g5YavRXw13sTgU/IeETJrjBZ7T+HA1Qt3u+jVH+muX58tZXayFWMVz
uAwIY00fhOElUQNHzLJdbh4TIOwrn/DaZn0ZbLEUtNQQUq8jTWrNLg6pm++kj8Encds4vH7X8mXO
h/c+2GJLK+T/5Et06A7JQ+q8aDRbiqe1zu717eQiMxZX31DKYwoTjGpUtwV6374bO824H5ycjRML
lrXm9fzD3xvY4oarTkUbG/M9BY+TR73Iv/ntdJ+V4erFdi3QYgNRBWFUMZwBMdQ96DvZjV3vwHKb
PpYviD0g8DFuACJu1ib0/c2E+sXrhZ7ITayEEmELc0KZ7Rltns37iXjtbXqRh0v9+2AQsOZNiFCJ
gAukTZ/Wm9Yz3Wbwb9+PdH0stIdmYW94GYskLNUhb5OQt6KsfdaRysrUlQDXh4LePKgTigbLZrw3
6gk7L7fzCgeMLkdFYvJnT3kn8P/RQQYW9z+hFqvXClqxmGS2CvMr4sHhrWAnGxqZj5bzUn4etzPF
Pn5YOz6vT+DvoIsJVIJURCxofuWM3hYHMddIu5VsuNLon7fa3zEWC1iqRrmT5jyHzrSLsUKQbrq9
v1N24lbe6Dfyvn+2Vqq1/8em8TvmYhGHgvo/pF3XbuRIsv0iAvTmlb58qUot90JIanXSJn3SfP09
1CymS2xecdE7wDrsTEdlMjJ8nIPlEg2XWTsDkoDYBhIiwHKc0Ym35eMa68JiEnd7xNlTHhKxTTsD
4oQTKuuUONFx2oklLyBVDhuzfKpzrFCZMkzxtDT+/SP4fyKR34edveiiBQ9YOEL6ZIqpG9uB/T64
qpuf1rzmcrT1+1vOqYewsqPkQwR9YS5AIpqN4Ec/iAe02RqAADyyHeIqG3r4y/Dg3yPOZyioGmdB
OBWhphlY/jVnduzqdo0EGYBaPDW51XRk7ZvKswiB1B0e5KRChWSp29qcWNot7kI+5DMqy8NTYAKT
ayvF9oiw2vv+ky4+SxElNwCkY35qvo2QMyNLkhA+qOsuJH4z2FqFfE3A7HAGWClDwDJi3BFIOKLA
gci9WAlHJq37w4/enGEW+vSczhkpgwgGpJHaY37nct5/ke8vutEbOdNRb4JjHlibhTaldAOKGFN5
KAKY1gmYbCbsi/kDkGx0PShZ9As3Qmd2MwWUcobmGny3YVYokYfvEdYRDUvy6trhXeoMu/qt9lvr
e71YLDeoN3JntnQEYl9GM8itUNwAdGTmTJgxrd3tYx/QP0A6WctdFyPYG4kzS8qwHAqKa6gi5hFi
dKDIO7jpUV/MVI+rma8Uq7Z7TTdnxrTRVAKGa5yR34qWagGg5qhSt3Z7Z8rOQedcwTU+rVzspPDf
aevMhtJC4IyMg1DZ6zEGhhEiw8qw7Eus/vBfJI8rj2MeImEp0sAc9/TAYc8M/khFW9qPfmIVDh/v
g2TfexGAawA+/RA0gM1ZbfIshu+/P+unT7l5NQRxTAnq8SnfYjZnSj53lDxjm7lrC6WL/asblf10
1TeSqkgc+zTGzXLAhPRQ38Tu5UXdg/C62zcv4GHh1k+38jznPQtVzUAYPakQOOY3FUZsL7WVWxOc
0/DOv4dH0U5cIKn/lQ59bi1ic+1PLkARDNc1hdTaIX5o0StxMku+iljTqHlz1e0vv5N/xc1henqu
bgCJCHFToZM+a7v0MzfqXAXcpDYgmOxmbSv5D2igz7QZnUHsgU5H1GZpugBM3riIIBOk6W591/tT
fMXX0J/gswzZPEi/gBMGao0Yytv6+qndVIdwpR2yHPHc/IyZ+0oq1oOUAj8j3RC/uvYmWqLbdhNv
jc1q6LFsGX4feebHkjGlXT7J6ixgPdm1mYJyqvI1cA0mpzXHv+zMfgubObMGAOEASoSwQN2Vmm5F
9XMc/fxeT5cfBzbCgJIDKBxpZl8FjqVSPkzBaghAYskm2UHQnCJZ21ZZkoPaI3h9sO/wJ/sKVwJv
Xc5TDLVLE4TiHdo4bsAwGcldvj/Q0kMA1I2Iog5gL7Bg8TUCAIdUo4kR2hhU86VstCt5rdu6GPfe
iJivtpG4l6NoSPrPtwbseTvUTZEzx9ZNd5iamzQebwKRN1LqtYLEyvHm621BChhXtYNsWhceRpft
sP2b0pHIgyZHR4NtgjmY6R24GSq5y/kphYh8BsOFiHAju8Hjep1/KTeDLJgP7OLzwJCf2RCl1SRQ
JIzT4438aIrkVRv50YQb13EWsY3779VjqaP8ReDMWow01kpJG6Z1otaZCtJyuI3udKBMIzt7EzzZ
FX1dM7nGTkQnW02aFt4B+IeAWjThzSjKvPEVARk3xlQZzsvIu6IHzsBdtKD5mbNszS4uiwIL0DRu
jlGRWbCWx2rRVhJmKBgDPxSvXQyKbV6eCSYvJRsqYiTcSJ8rIX3WI8VX4/g+TdKnOsFGIQZrWx1w
/DL7+P76F9QXi9VYHBdxARignIXKYRsIVdni+MXQu10XvARF+f69iKUYA9MWgE3BxApmGufDmX0I
3uA2gkp9pvt7AQ0HjYe3R1vamXBqrb9YikNMA4rFT1pcETbuq80B4YghMb3+Z3943AfESl3DUe6i
+/FB3Ocu9YAIvHLKxZsEC9PE64g26jwJjuM2jLQBMjvAMFab5hwhviicbCPhmKq/ngOvCZw9nFYJ
x6wYIZAXC1PrfohY0/j+TAv+TgTCP9b7QWIAXJWZcxWMUgoNpcKHYyBH1R6rvLCrVV6+hWh7AtKB
JGB5afjr68cqCYbSBGOC9IHFUXaNnwCjTNyttp6nXztLIr7ImXnWUMxBvkVUZqqH0RWBGgTocaty
Rmui/FwPcxdf+82xZn5PjZq0iFWGDpTC26xDE58m9ig+hWsO9k+IIFjrmwvUZ80hgMoZ2VhAEntC
+cVp0U4MAVuQeBPClHrfudJ2sEWzFp31HvSiivw+5dxdGEnCjQMQz5GA5idm1KWpFlghDxiYC75X
xkXPdHvMmb7rddmKJbpgSAJxQMEMXf3nxCuKJBC7Jbax+qJXFEafqT8/ghsIjDuT3RJwo7UHX3gG
vrulIRMLZXMt7Vt80Dd3Of3/N7lYLKRBE3Y4YD+etVLE/vrauuHa15rZRZ5PQ01rcaK4qE8pn7p1
LP5MDdFd+VQLZYkvGjm9jZuTAFIR07gN5CjAlEUOEvmpjT4zplcYPljXYlYRtV6ne/ubtOuL5Jkx
CSWQ7QA14z+W3xbM9ApebhSbTBXwr2upztLk1xdxM5vSM/CEgMhrMvrVntsDlhw5dGxrxwT7qY0J
YD5MZFYWViq3ud35wqZcGfla1hl4OAF7OCoaxF9vupcEYHfAuoCiAhBfQq5eyqq6//5z/gnz9Wlg
0GPBVg+mJudEcFJbBknHcKnjCZbTysDy5TCfAx/srseYBGBC9gVoaONtu5M+qoNi8f9N2WBZqX7/
iplB5TttLAKcFc8x8LIt2XXgYzILf4Lb5d3sedj3D6D88IdwTZ2XDcG/kufoAVoX8Go8GYIQQMyK
W3uZNSgIYIA14SduAFDJlRtffqe/Bc6C8Hbgx1qZrOrIg6q0+ak3kQdwou8/63Jcpv6WMjOosg46
hmyElOqTtvmIWp4FRDtvtGBSj6Gz+jinP/BPD/xb4Myg1uBk4vr8P18QtI7bVADEDkCpncrTmlX0
6UWFwVYnwgrgcmAF5evbAMlO3NFBwmBGzh/TonRB5XNqA6rY4DxwEy73Vi50TeDsMQLCH1zvHASK
YBBBtTt8KkKzvcNMuINh3DtpKzjNnUTQZVrbm100AzoAAgFPCFyseRbTZtGY02k8m2JziKiCmdO1
5XthUcYE7QrQJ9UAEsPX6wQLA5cDeeof/0tLGPTmcfp6vC19AGFyWs5da90t2lfAMWBtFiP8ujBP
HRIplkBjh9SBucI7oEh2vCduI38alSL7cQfS9lMi2xWm+TDKl5nxyyraxUIpVrz9BTMLL/e60oNw
bqp3K262zeHDJC/0s9NqfLp0v7eSZvYNFFaylsefadLLP/igOKSpgBJ3wgdNP9bCjcUP+lugOB8q
UocatJI6jjbFN1llUZTOpqysxvb1BkNv9vC4agKWTCl6ZticR20L/zGzOTHXxYzvPmX2NpYXUMoH
CZSdmsqWAaB8zUEvBo0QpgKjDMCdmHv4qrSdkaMjw03+MTWL+2ngNHrpCealJkxillurBfXpFcxt
HAhZDYCUTmve84Q6ZpyWjdPic+UqVzA1PclWaQGN38HUSFHhdqexWmL3z9/bnkXluRE7e5xyKMts
THGvJRXrTZJFyDewkLSyALU0LYAaHlANUSyQDX1ewohTdTQCAsSSCXw+vwDzMgeZnUkcBFmI7GoB
RSL7v/AcS2pzK3f2CnVwlYKbFHI7UIu5olENQKMMVS+UeeKCBDLDmgEJzmXe12ast6qNgkPTmrRr
A7/NK2oZak3XwoIlLz0RSguo06I0NzeINAwNTghD4O0fygcCOoZWteIr2FoYlvoVCyR9H8Ob9vP7
D70mdPJBN6G1ZORqZQwQKpJ7TkjsHNOqLIrN76UsqdPt0Wb3rSQtl5AcUmSugJFttPrAIkoufyNF
RoEGwLaArZzFA1LAFB1kPwhAerrTxXAidAEb3vdCFsMcSZexdg84VKzgz2+s4cOB1BnCgFfunRAA
PoP0aMcsauabmv0XoH1LJuBW4Ozycr0RZYFBIIsx3mK8sPqhSRObFSvXt6gKALKfcFwEoGbPri9t
40Qvw7gDiYynqSOgGO81QVm5vkVNAGbFJ4gDgsWZARXqTgCZBjQhKUJvbLh9rebX77/Q8jl+ixC/
qnStAABHnZSN40Db2lW+0Gvg2mklceUsix/m5iyzC8u6Rq3/wxhLTLHpN2W/TVE3SIN2JS1bVrob
UdO13jxTRJmFpDKcaeo2UhtAghcdgC2D227CrbKp1rR86WiyhOVk1LDxlz7d8a28KuNiWeuR97aS
nci8nUbBXmvfQBG4colLXwtT6+hEwIdjg25WbRpapjAlQJiidqDVKgA4luRuUKpr1nUpmIbSISxB
XR5gFjPFk1WakypRYByesocUGFmg4sScz13kqHb3Xlb2hEPzYDwkLnHX4s7FsGEqqmHPGzS6ALT6
ep2qKo2t0GMXkRzlXxPwTYQtDq5CkpvYxFbs7x/AYg/kRtx8yXei456wv2Fu7xIgMDypWzT97RJr
OKrdbLm79JLcp5fUod7f1A9uJc9umckRafIYB5ULcHpXoBuMV2KGJQNyK2H2ukFphvnQEhIyMdsA
pfjQs2Gls7ImYvauh5CmQiJChERLML/uYmHtOU/XMI/qbg8xe86EqBlM+CQBTarBqc1kK5+nkWpQ
LnjfK8PS+7oVNXvJJVjZi9iALpCh9NW+9iMMnDBZ+1+PNFmUG4uRBlWb9NORKmwUTDxCE2o/+P7c
8G416l98y7+f09wFU/Qbi75EYjyVyUAJKgQm+NNTN7A1zPHEr4Md+2rtNcfmsLbYtqYbM2ecauBZ
Dadt3xC00lL9ILD8Lwzi7Qeb2YoyigoK2ngUVTHGGsgSWP9ehzUAyyWtwDAA9lkmaBBsK339WsjS
6BDWsO9qLZmUEy054q0gWUO/WRQDwAYJYQUAaedNLF1JuEpSkS71XXmgcelJXPmUg8r0ex1f6tjD
gYjYnOexNf8HwG8OgtB6NNB2lMEgZ7jKri1NHVRlWPfCYH3vDTsAKqz3ZBaPdyN2pgxqP/G/MoiV
pHJDwfSrcswhydog7mLZ4vZ4M5WoQEOe8Nzn8bKjhK1NULoCOpr5mjM1nPg9PRIUhTs/sduzultf
L1vSeowKGIACR0kGzJRf1SXEWtSYZ/gBYND4oUrFVVSKFQe9fJeGpEsTfssfm+dNhuFYlsFOcUrq
Kkp8ZA3bkEZYGxafjPfc9AL9/V85M9NLWSti8B5HmbrH3Qv4QCewg9YWXX1XodjlrtVF1g42uzse
LJTgt8fBFAmkvC3iC1CHYydjxWwsll9uDzYzwENVNVIkThfoB3fhc4EltRA0Td3zxNI3gqJ3mz1+
/+w+cQe+u8vJTt/YfFnICiZ3EMnc9D66BlZhI8DZ9vt+PxV/CkeLLXUDIMj32u4BUKdZOVQVa3ug
p8EXAIe7JV++/02LkfLtNczeJGuzQsim60aFJnlFsOyqm2gTArgDpRJ51/nZmudb06jZ60zaJilR
F4ORexK3UyO42o0e4Dex8Rw7KF+sOPTFYPLmhPP2AReB31cuIW9CM59moJXGnLDleReIkXSVJGRN
seaRs6gCp0qYXqZyQqPk0l5QgIJiNU4WmJIzEXGtOfiVJ/PJ03WjV1ShicRTSGzI2ygiiMx07NSt
NmSnUPEb9f3sU92IKfUM01GTGAZQ6mCrgEkSHUWAGzSX9dH1pZjl9qvN7E4rGuBXnaZ1jKZMPCWj
sRnlKSAi09bOPpMs8efKU1i22v+aunntcAho3dFJMUUvOARes2kvtUeQ74zb5jUDh/X6dspSefv2
lDMjpOlG04F0dipv16BSArDBPt+wO251sW0xx7mVNLM9rIchB2HxZO6mJmKyY9TMeis+0cmiR5bh
KQ/IQbAODL9/0OsVc7t4txqgo9HAAPjQfFBBBwMLGIJhxAgxTBKDSGkdWHfRsNzImPT3Rj9HmZdF
I4eMST+LM0JqJzugQbnpNvIb9f5m+FX8PMt/zjTLe4Q0M6R8kiecpPdq03qhG7gAVwHcgLNehF18
5Denmz0IlvF9xXeQJmOlp+/OmKW2R3ktAp3M/R9v/EbK3PuqelIqA7pMUsR7Q3auhMbM9Q2LiUlp
baqZ8T8qxuwFFDRuWwpGSDOtChN86aYs+d+/6+lP+O5IM80vCRGVhkBCD3LsTKQmGnV2kIQ+4ddw
e9dEzZypXKPYmk1x39g9tkAbFYxHhfNksbS+P9JiIwAEekDMBegQ+AhnPlTkwZ3Ji+g3AC9k34B8
EGNHgt8D9kU/Gb/YsTyBb3HFkS4r4L8y52O+hiI3cSUjB6JlJpty3lf34MnWTapLa+2UZZ/9+3zz
sV5axFzfSjhf5fYYpk8cbJhWu3Za9HS7t79Y9MQEqgbAEAzuIyOaZXdBTFsMYRaQhhlbtS3M/K+a
/ehUYEQE2FogIJx9sDHJ9CRXKrxeNBcFOz3xnCkQM3tCgVDzSrfz9W4tdF+omoBLhkcu+Q/j6ewt
tx2XjbqMXhhouzHaK5j1j2k0H7wEP9Ya4AsfDNengCxGRwwg4t++2l4uTMQ6r4BIhT3WOw2EwGBG
23cYDptWLdZShD+dCYSBoQpNC4wsGn9wU+lVV2cihDVcfCAcoixtjWDrT2WfRMBdYYBBRBo3O48q
jrFsMEwrAnAlKF5osUvlcsX0LcoAYuZEx6tODdmvd5b3hdJW9fR9Gu0YVKUDgN0Q+ARr/JB/2nSc
5UbOzHP0RlfE8gg5dBRsuYscgMS6+gj4xFMi7Dt1s2KcJj/71eB+lTe7u6jr26GfzgUup23hBhuC
5eJpgh15jL2GFDA9nO+EzfxHWXclCSoIi7HtIvkTchJg2VeRkxZVbkJ15qEMwh+VGdbGXAJCNNTB
SfTABP4nFwg/vr+3ZRG6MrFAgQhtjj0gdcje1QHtuKD+GeqFlSdP/5OAeesA0PyhOmoQQEUFHPTU
LOj79xIWNVoHNCuY3IBOLc8+BheJBV8HkCA3kTUGblWBiDIu7O+lgJnwj7gZg+yA6QXK0z8VuZlP
10bWZ0FBDbNrc01+Uruepzqo14pGe6OJ0gg7LgBpmT/0otq8dqFWV4dxpGL7yid8T94EpQchjTno
DTeem4JR9BZIQwM77MEKBTQNLfGDoQShgDiWiimLEcd8IF4rqlkxECN6rdGy16rmB8FmTKfPtOua
Pd835blCv+6AgcH+Zx0BgM9sCq5uLayKSnYsJuDQi4FSrpkc8AyqQ9XWevBCjFiwpaaSL0WeQcfE
rmtDUMnr/EZterHfFUFSFwddztLEUXiejM88qA3PKsmD7LlIOzn0BhJ3/Aa9cgxV1HLjD0aU3KnC
9DEqRWqZl4xhj6KellVNZEZEjmLL0CLswvWCkttBYIzbgAODaU/GEl4wi9vy2oM5yumlujDB8ABu
Z0Ns7zLWtRBhcH4iSdxOrln4nOVaAtydQj1oSpsfVabQFyzjMMVqCiUyK2xAPGMOJNuPgPf2SN2w
5zrv04vBqZLbY0DkLIcaSM56JfFlMmwrIzgnRGwsYaDYY+eY4CgdZ1iKkp1HWihWR8mGy7j3rM18
khNhK4ySZJEyi50ySO+FKj6XYfGsN4NhjhypjkGaHXteOaZ1tRMymVlROhATOIl3CWy7HGB4XynJ
pmfhnleTS8mzeldJReQUBTDqDX6MnEqshV3LVMNCSCbs1EDj98BSVF0lk0RfMZrEhMPKXVaIIKaT
0reAscLuk0K0mE6QkaO9e1ADndyHpYZ2Md9vBiXEDq9CXseIXnRGmM13PPxzS2tLpmNstckQmWmd
uoyMqp3xWuuOIZ+hgIoMLZWFypJZGO0Bi2tYBP8aDf1FrvTCTfLCA/0wiroj6OLCvgBPxSAkZ+CQ
OxFNtBPQzV8jEsPpFGlgjn13EpvhXRZC4z5hbX8wNBadc1kGqAeNPgS+KyxNYs9iKl6oPuzzUc2t
khlW2qMvxhrMgzehPRTKrkyTzFHQubQ0ufpAR1u0GyN1ozHetIN4Ibn+3FJAuZSSpAC5VzQONZFj
OxUK1SQ9aHO5VtwrXec0I77SIF+JIJoayAvq5lgTNxzDRxA6Yr2MdT6jnDVI+3AoL1LHu1wp+SF4
X+OucPsm93iGMeAAT1Af/QKAnBhKOen1YLfDNeUxdWUUx0KK7MKIbFFClaZ8ByCmE6SlU2puAurm
UAJ4g5K9G2H/lNBoT5j0k8tSV6vJroy7s1b3vIW8zKe4qIJXgKFRMRyDYUI1LROz6aLcBBDWU1ka
e7EPHnKaHEcp9XMx3ClEPRutfF8H0bYbx5M6pj9jcXC5vrhvo+BIVO3aAjw31NFlLROrVzmnI9qJ
D1RbSGu7KYd9mda7lGUffIJYsjwmjRsVVj98tMYDSwVTlE2Uv0fDzN4S/W6kFpiKq9TVBzNDdiw9
kdKNo2c9A4RLa43nQj+Lb8K5B0R8ACYBV3oXwh9KaI/GS/UmjDCLdqaCcpCCTO4pvJcvQF5EjE5f
a/IgCyMs/kUC3xsf2t1wJqJtZLYhuQTqlZkYzhG0Q/IjOJXyxLb32FIzQrij6z6XbAdiM2BZoRp/
FR5ghUyWpmAAeJDCTd7ct5gVlTjQHKhIrbPR5CLMD3Cc2Q34RkYa/8Ag7YFy9BUcHzbsNTaKm4vY
F4/AsLI4dq2bGJQMTs8Hdzng9bWBml2t3XEsMsOSnSggJcFs5JBQsHgZYJKFzb1KFGNqMhClvRTz
Ao8SSmq14USF2z1RdhHyHTo0YWyRHeacUm4rVHcpOQ4hxoWRnB9Gw8qjzDR0p62tlAMED+iFHgBQ
BpNYx+CoETRbgki1PLAUOAVB57YGuwrVUxigERyGB2Bc2DR+pVrtceGTLGIbT3nktMSEEUAGW7+l
2kEc70OltHj+JEaVxwE/PjbLzAkinwKKEG4s30iaU8eWDCgo2OFcKh096tGVsLpctCopMDUtB+ug
x4IfavkODefbnwl5zg3OhNuLiggcY4/haNhDcG0VDFUJow06Yg2Yih0sEUbe+YtUbkd1gw8q7OTG
MlK7bj1NcWn2OGK/VW29RnEbMcdA/kfG/FDxCpiPxJOaa4cNZdRh+fty3JTFMUTlu7dDxafGvcBg
35JD1PnKY0hdJU3tqo42QgKT6DSUglnaThA56x9VdOBrn7QWZs2wTY+ZbU8A3mvx1CZ2OdRWj5xO
1ByhfzNCy8geczQ/jWPJvBGjgMERaph+KMm+U8yscHD5UWM18Rk7LWqEqf5d2u2pug2oGV94DLmC
oj7zDM1G2lbQTZc4FZLvAetmUmMaldUa5hC8hLwdBjtAbXCNn0nbXLO76iKGVnHtNKepPIP1ZnCs
O4+01xSlqtwd3kLOqYxzQOwSa9qhF2im0G3HxKSHKgYDJ29lhZ08h8I2vhRAmIH/OeiCF6fuNJUn
umQXoksCZs7mwODyNB/10pizQua2iVei7xtaerJXgahArOaeb/ZK4hrIpo0jJceSd6TchPIy8Rjw
jgBK4daW28YK8KhFztLb6/CIrTszy5w+P2SAoCbHLD7I4YarYIfsKNCsWvZbzla6U18nds22DUFI
oDoE6V+G0WCUo4vkoVT8ATdfHMtmW6WYzoapaKy6uWJAq+nuOu1+EDdx44ErrcRWmL7JcwBOhF5Z
hOZonDhEBPwuTw8k8zj9FBjHqP9hVIdM8iplo0AtwvQpID9awY1DmGFbBP04vzHi1ka1DNxosSp6
VDApO+plZhKYx0OsPjHFxeUE2s86dKgCgHdbRMm5P0vQttAf06eo5q2W+xkhKIt/9iiycA7mUywh
fRGTTfSLXMX+lyGZZLTAG6qnD225A5fooFpi7DWtCy6s4j4MHVYP0JBHoLJxioXnPF6na9d3deTn
mEs3oF/EV8Nz8lHnDgdAreJKI5fFXvVDxf9C5gb9jKOdFDuRjlnMfaC+jIknRFuRHJN7sC/UAHMg
vs4eixYJf2drH2FzorojyGbG3VXV6xA5Wmjh76SFrbAjyioNnM8jFlc4gE4E+kZQzWQIMdPm9+x+
IJJd002oXLXyko4eWIxAz5pElkBf6LCLpX2lvOPgTbfRUTmmqW2QwGftZVAzW1YcEUaztloWY7Zs
IzEf7XlTG7wSe8blTgShn9h6XH4U8ZLBZS0ZUNAae+OnPvzVI8YGfU7/2Hayy0Zfw/ILSEVlVTQD
KbSUAFfgBeFxSEAWCBgpmdiNatLmASOqZpEdu7q0JO1R1y6FDgt3ABcZwjKNOgReSYIn4/RrF+31
YIPpGDPS/JjaotA7Q+VlmGJVUuojALU18quPril3rfjIkUrcC8LZ4sAnG8D166+j8StMalszqKNW
KC6mFswmIXdJJoFv6QKjEgD5Joywn7evYi8EtoZ2pMzCf8nyrU53UeuS5j1t3svIY/EmrnYK5/Dd
URI8fEheQh7zrLaHDgAoaL3qvK0U58x4lXQ7709xhrip7029Pw2ajvDQS1vDSXVqRXF2NqTajrAI
FdVXqpe2PqR+Hd/Hberp6Ucn/cxL/Eg+JS7l3kr+Ps4fhO5tLCI/HAeYWHwMgzvygnJuOtCZs/iC
CSJLoaVq9hKaTFLRHgKeOCUv7Iox8+VAMKX+lxTD7Y2KDQA9pxSEl0bq3WiQHFbCEaaFSVPsHgvI
Pbrhqkj39bAVCO+W+RuFV1AvHSx4NdoFdxL7o6K4SXslQNASEVml27hywujERsdIzlAOsXWM4Rjm
+ILHAbA7fbOlht9kTqVuVH7TGZk7NM/J6PAYBcd3o7GBIHIT9G5RObkS27IWgmhSMuXkh4Gdkbrd
ZnhN8pMcc34oOgNLEMa5iSQ6Oqc6keFm2UkpPZD3xnjqivgYS6cQdoAnrY3SKD7vlkNbRSpAQYAp
d5IFFpIRLnDa7k5HokZeZflFCO6jQIEmCiarrlP4gSHuAfQ8PGZyskSwspwzK6CzTg3Z+kPjS3A8
I66Q3Kp182bf83ZfYQ4K6Wc44qqxMgA3S8c91XYJc4rxZJTXNK4w/upXPHBG+hdBtpoxt+LkkVWO
IWKYrtkkkhXTuya6r3oHK/8qsgHZ0vufee/lstXmTpc88A3zeGFf4iekI7Hz4mTEuxKWstk14GQM
qwOH1pjwQHsrzSs7x1W2WP+iGiaNxMmI6vtej6BDsVvpvJs0uo91f7zdEgsye6NxhwKTGcO2H58j
+cj3PHYuLYmzU5Kih+njlIiTbT6xyLgXk/tRcCXeTeENERtG9pTx9dxGyA9E3RqlXQjxIc6xaz4F
ozsWXFjzwkMIF7e+Mb7W8CLZe8826thbwVjZZYG7zE0d6Q8Ft0eRB/chN4AevrO5kh17Ld8aammJ
Of4sYnKAROhhuZnOI/W7AhDCrNTibgRcgzliFMM2+BMnGJY+aFexyc2cwBboThZ91KMH+h0E2k6E
LkoLSLFXoj32ZM/asza8s/qqKnYZPSWq4jD+mOc7rd4axqmj57R4icreDgxL5fatblHd17nC5JgH
14vnTdWPbAQJ7Ag04cTJin0ZEnOirvlVG/dV9NHnl6HZSeIT1x1kekiUfYnoTX5TIWwTUbN5CFWb
UKsDR4J+Rc1DiK95Db4yu22wnl1yWzLUXhtld0bNeSLQ86UcfdCz1L42KIc2QWSyunNY+N6l4BVy
yuzJCHwOabJ2pyOhD1QKLVEQQzzFilXCXRsWfxGCh7h3+DNPtkbuFA9taCp03xrYalQQclj4hxFY
pO7Yu8RSxk3SmhwoC+5E9lCxndZOs6jFcxYCWniCpbhm6mZ8RvTShL58zI4JItAEMe4Gnr/OADOW
Ir/CiFsOZOl9J2470e4VV1N2RupB54n0Az8gHWyEVaF6RgxVKtsMhZuavxcT4LAncEnVk9Ah0TJl
4Pp/pIml9W8agP1zs2ynCOOiXlTUIBrfEGzyiwcYJTAWsn39pqhWuWskOHvQ0/fQVx28qYnFf8DF
p678PMEvqTuGpfjuNMZuP7U4xC2AERXFCRKbF7dqeTYe4Q55JHcP4Tum6BoY2MJCqeo5f+h4T0cD
QQGSM/DHlAcDTyiANQHVtpkojvTYwlH1Fsbu040WuMb7GNkdXEK3KXSX30TPo2cEpiFvONHXeLPS
W7MCgxcgsJHLmOFwT3u/8CcIPGTpHoUG7sLcr3qPa7ziXswAQ444UzNx3hBJxbV767BPBJyX4CJW
V3W4SE9xiyneOnmKgVMcWqlsVZGt7LIWm8m4qOZjyFy5O5aRy18izYaSD8hQ2szR3tOfaFeDhPKE
aWcSHEcE5IjiNB9TMgrxkAOqjo6QPdgPuxzLJsJOEsxI3Macm+U2Fz3E4o4VxNYiSzvrP6IT35pG
tml4q5f8MjbJGexhemtlrc9vguakvUVe3NsansJTGZnivsitLnZhgn/wvVU9cpGf5af8WVHM7mfS
AGsa/7howzaAPyMtzf5DuMvOBTjkW/P/OLqO7cZxIPhFfI85XMWgLFly9gVv7BmDEQABkAT49Vva
y+5l17ZEEN0Vulp1ewnihp/CM3BXuI3gN6vW+S3hR5HmIT2wgvcbeV3TKn5Zh2JQt+5ngJsCnIG/
dczjF68au+Exv7wig+wMPjXpCpE8cX3sspfE/aiRgUvALlZr+487eRvn4OUiDkzxLsxt3E8/+jJk
t2nOl3fiApeWTReWAZp3qO/1eQ5y56QNhvcCmQtU3D+2y2ueMwzXIVTtXaCmzRinDn4VxAL5rzvz
00z/N2E/fPQRLuW08OLSO6an6DD9bc41eK712Hul422TcGdU7gZX+YHzOf/jXr4siE9zD6Tbk6zN
F3Kp6227XkR8b9ZrML7YtMiiu0/afDwkwMBDiQqZmq0yOwSIeF7VNJ8yw7aJlwXaWTjdAWI0wfLO
FSvnSxrgf0JVnbZ9j8kSdkj0sxs/J62puEJuMPuw8Nqmzl14eSg2UGPw1H4kR7I90SVtnkj4Uycv
XbPRfya9D9z9atG6v0b0bBBJ7T3Va+lnuHmLEQZQgfEnmhMqMHJ1tHQPVi7NTfKpJYLcsDwMAAEY
+SRxRdi8B3QqQrT2mwlX9ZP7G8L4xfIULqundNx4Kp8/5hOoGv93xk14t1O+PDXLbTI5yANttliY
uRwy4OgKqBSuf1IXeNqph+3Lu74BNtwtMDbhCLRjUT8H+ANs5b5RAX7uao7IBkTC1Al/Efp2f8K+
l4oDdUF+PLIXdiXOnuP+CdlpPdRH0ZXLwxI197n6NmcP3BkeNFapyzyd98MHOA3vnbwM/gYrF8Xe
SbbyZbCob5vkODq/9ZuMsSdvG6NG20v4hExSsev8wvFuAIiqWv03dzgCCfdPC3LJXvF2raW4Njg6
xDvKEwue1w97TrufhJ4WXvL5BLIJm/h8LP1o7pHNh+aCaKmxxUMYtxyBeQaXeTmyrfUOQXwi5/oD
z1p6G0D6R1OFqXwT7gVQYYaeAtkwuMqycuiwnGev2m2E7SFP8VeblujbGaD8UqJjJvGufq4X5Ko3
8dZ8gbtYRS4v2DhmxQ4ed7CPkd5KcVum3zoq2I34mz5FnJ1f4EUn2UtI0MGBPdjyn7XOCSoq0D0W
yf0Y8he8TK++MBNnsZIPdzG+p0+6wyr33tku7xrPernoCPuKdh3qwOIcZ/RcKHqyO8buj+ui6qBd
Lrpo3cgXiB5jcJlBEsxPK1ZdrKVpitopLOgJBD97pfprcDGIPcCi16LRA8f+N/FB28UH9wAYy36W
b4WKyrbzjRmITsFO5rrf6H8LVpWLzSQfp3a9DtMTxOv0ZvApY3A0MVa/RDmiVUAXTkUyvA1X5y/D
d//Z1WhG2FFkZzd+SXqwDeK6zPtxy2TpfQcXjaXXKI5YVON7FcQ0TY/iGp8yNC5A/Hc87xiWiXG/
FkG6ZYCg16zo1BaahPLQKB/0vhcFeesdZFExb0fSCn9Y2O6csAQGilO8o2WUlPPnoyXMXoMTqtvw
Z4Vm4G7IWkQGZO3G3l1SDs5T65zBA6CFC1TlsWPCnpoh7w/1ORg/kvSPK6uQ4zFRHD8FOizvWszp
vk/g99U+vrJn0u/81z7aUoTeds8Ee3a/EQQKDs4fihjFmA47hS5BOLjUbIsvNkdflYG7z1BmaOPl
nFxw8YkFDNxGu0lhg08bHIbo0wWihHa+vgW2Pwz1uLPrl2uxYwoPy3UKxFtV0QowzsYSSgv4TLB8
zd3p/yEFZjO5fLtSEENhk5NYIjUI+0XVBDa2jNfHzlhTWeuXJEvwgHdhc2DzH8ek1zRu9wtcYD1v
n1LHHgLrFIGD1cVetOGJf0rHj2Z9M6BzCTgd7a2v0/CdhKDPQ2SC0nvc1JsMVR7TBhti+XZO55sv
PnTr5zbzXyBdgLHr72v6bbHz+P/1VBg4hAM8D1aZG/fLm/dAdQNGw4I3Ejxx886aQz0+d822z14m
jn/RT0c8ueuhS07AXoU3IxmtvVFaUcfmbEG9OTmMY8NVuJHoETDxMsinVpy92AEX+JyRz6i9WbVL
1dXvLwu9W1tm0yXFJiPVIwdzpGflDGUIc7NgnwF7ntxvhrn3AJsXyCF13wkaWzk+RSrc6MHP+fIl
yHg2+t2gg106VrgOyz28OHO3lIHzleir7vcm2flp+j67bTXioHtjtuk8MHN3D6OD/nLM7DvLol0y
PesMSKcuRLRvQxzX3w7PxLv27JUhKDjY03k+cNz5euiLhKAxQTUNDRx9Lio7vtjm0yQ/o6DvKW4a
EnxmPTCfy3ZYxpP3EgGxg9lRVAMaYqHSwEoBzLMm6T7M9K7u0g1Br6zx/SokZbIaIr7/QrPkpUer
NQakCvuLI69TeDTyY2peFmtK5l4IiRBo/8GRKMGVfk1sWxpoQm0HcDS0uTud2wy+VCAciwGKxr72
HP5Yc5esWmK/YlO/D2dsG59BjSCQTQzztUVxwfbdiuLKbkJbNeQzi/pD5AGuKOSkAwshZRgvLgiD
ucWFT/WnhLsL+40O2cJA0wBs9MFwEKCDNVLjQ5RH1wlzhMNtWIPozYZfuu7Ven8jO9yx4qPoxuPA
T2v/m9YWL1a3EUCyceTsI8epvF5sJQ3PvlA4KPgw8s1vzxNumZ54lUp41QfJJuz5YfWWUxrf6hg/
HMNDuh0egkoV2yUPpp2/iAKDskUUY5Ot/RMGeE2helmQjVmHqDJwJ517rCfgpcF5Vs4v2NHu0S5T
W4XubzCoDe+GKiDdznrNMW7tnk249C0YJ/AaqsUfw5udV0+5B43Xdt9D3+d9kuQa6RczpveMf+on
3eZBfwWzQwEom3H+0kRBDzX7tT00AnvRwWU109yUUUYr7Pct62TKzQquPMaz4A6QIMEwKkblhNjz
FIP1oytR2YYTe5C1HNKHU9c4wi92nnYLrHcLhYfLz7YGoM8n2DsJs5/IKjGj9LGvpjnaDksVY7oJ
F6ytG+9++sZGCL/6LaqH7STiXbJA0go+llhdlg7W7ewxhO3wEjKW5bdgOnnRbmjuHFgHz38Mjxk9
N3bn0GubyUL16sQAHT2lSzw8EkR5DxpyHuqd273pJtgNCf/DlXeIAThMi6M7dj+ubU7S6NJP2k93
mkqlvKd+Cm6Lry6xdp+nLCmz5Ny0ftG0AXytWK8bdqAh/BUd3+D1J9PEh7nlRaT1tNOT/tG1ErnH
+188hXukOfCYG7653rL3B0hSEcV6R4dWSjsgg3EzKffuD+5dZeYcCOz44C3kDgwN2KWYkl+diJe5
q3OMSVy0xhXUinQzJCdRrwe3wVD3FCz5ZKMigvCA1pRjU2HL/S2lLVoOaF3M+yuYX/VjmzsgV2a4
HgxEvzpCoPwQHSPUAOt9zEpdxliBVepLwXQRUCgk2CacWrPpZmCqBnrVCAVnRZmd+rJbcBsTuUtp
f8zwKqVC5TKhZc0QhhZsR/OyoO1PoA2u4dWbEbCDVlZY/I/RxWMn7gusxVjKFnviZzbmkbNusP55
MyyfWt3AGpqwywmIVQgJEGtHv1q7d5fealIMQzFjp0azg3ZX22OffY0riLXcAwkJgWruX/2gylgx
yTyBJ25Fn1b2ICSHPIi2TXv2nX0y7mv1wii+xEqjdKh96xaLt6fmvCIzhwJuAGSk7yq4OcONcZV3
yxX9UIp0lAjiorsTfrvp1i+M0CL29E8W/9TpW/jA3OGNyj+L2Y7o+1UboZADyyPLKLgk8jAGn3Fs
8gYcr/j1lS58ekvtNmavGZr4dewx7VuALQuA9NjLAqa49lHYBVj5IqWH2Pma028QhMyc/PW6gMW0
7w7bp1AWW9h9JrOJ5FEjQFsfazxLDozq9Ncu/srQufdfUXZe/G00lWGm8hiJWe5fYk9e9qsg1YSw
/3be15pca/ZhQMUFwCZvq/fXH3+gB2qhyzTN/Y6WBAE4lEGwBNKvoyN38SbxP4G8QgJNmq9Jn1Rw
JKwCTBHtXwGdLCFvcdbvPFBFAmz8GgI7g+nrcb2e62CnvW+OzsKo567N0xBgQxYJdsIAHvvprYUW
IpM3is6occ8a7vaxCoNPJ4WUB645cErj+UfZoJlFsHWNRbE3CbiOSN8gfZtxynkH0tC8hCkkkyyD
aanEBHdp+R0nJIWuFzEsb5AT9EF02CmYu6RqYRKisgZkaHINra62cwmt/20Kh0IloPxNt6EJpirR
lA9uUDh4ykZDKMG3bvG1pGN/Hry4YOhddRztBVKZxsZ9que/M8pWhEXwDmT4WojSI3wztGqDDIhg
frLzEfaOTdL/Tv7zmt6adTuOR6SFlGlyosk+zZ6G9CbtUwwj0NqeOgcKI1i07NHEvWbTYcB1SxKx
4yzJ6zi8GEWv3jLRfF7SU9vDOu/MX7M3VlQ4L8mI8DhAxaaTX7ELPRN8R5jeFEeUfmi3SOU4MTfc
CtDFlnmHxEshY/MyBbs71thtBkttOtifvq4LGaOe2GFPouwDJrGtbDpSrPUTokUK5tBNOk8QI9Q+
mdErB2ER4OE+/owMroWMubmGquyapAwijnZgglT+vUhVtA8EpPCcHL+S8b8QpE7jIyih+bf4wd0w
nB8ygdB/oH66o970OoL6mZxgz7z+0pvonNXB1qyg98flsgyXaHSq2mkOswOyVtIAO5T8nDHMKgqz
d6EtqcjLZdyA4sOrMhi+iSCLYLnz3o7Y4daIk6s/H39kPUOimn7C7JPP/OwT8McWHX3E7Hay7bXG
GTcuQl+h98wT7qtY7EzKqgkGC+qhJHRpkU64S8GGjRAVYJLfuVCW5lZWsxtv3Ln/J4naehxxJ2nz
7ix9boYYwnS97eMJlia4k7Jkm3H5pJxvvvxzFawNNVQxpz4nfZ0Ps754DWSR5b3m/Y5Kikw5/qXX
5v1x3sTQyMJb+FbC4eDD0NBjc2oLPT4WG4qFsjY7W7gYZm/YKwc7QKbp0If8nKD/mGG2CJfgQGZk
B7OpICZ9XVXzolt2aKALtV1dam8uO+48MMgLTd+t+rI2BRuq3C1avCKyXWlXZx+2qqn8BdTrOkJS
cSQOclvPx3BGCytCvsd0+wHrNN6d6dNvIMTq4RY37XsM3qKegAgaf4HJJET0F7gdI2E86uJXdw1P
UVufuQ1AN+Ksr+lbI80l8R7uEMibrsKlPFZEmuPspY+G67MJkhs8hacoFWAPxdajsghd/0uL5t2F
f09lJO8tHmTEinEeoCuMYO35vg0gWfJVX1JfXnufFGRaXzsH9hI9k0M/YiseakDhOe4LEbowbnrC
YpBjLdnTWndVzfjJ4rMOE8DKFIIPH/fp8lU3oEEi4CneN7kCHxxM8icbmoPBteFAvOpNus+Wv70z
7nUEUJ2K+J9gKimpy9eNlhT6Dfs0XVepBVq5dPs3C4iBDzHjNwoTbfko8ggFcOmHe6fW3Jp9ZOti
Xp/FfAn5ryDTps7mEk+Ezxc5vxgftB2pOHovJ7hEIC3BvmAbvBrfPKysC9KcmDb3INAh1muTCAEz
wkGb5452JW6StZn3HPBoTjOMWVOwWNuuA6/zjCD/fPF2SFHOuUHlm7GP1UvzOpguKoJBLdSnbrw7
2efkyx0hWz6cR3ls/BDeHw2rnFuI9nMESU6WG42fGRrZZvgOV7g5jpxWIdQaoLYZTknHIqcVpssO
xXi+zSDbHT7BIXn264+M4gzEAhpZPjuVL394+MmiXSdx57l+Hj1GqOWr8S7zGpbEwEaGxggANGqT
qtZzlcl9tBad5nnGVTGI7wYkBAN430Le0eBkDRYJLjjtsdin/h/f5jorJXj8oPlLybGfPgyGfEEx
KHUcqM5bEm8y8IXmHIHjGJBwh+y5aUL9Se+Ji6e6Ale8oJivMz2Gy4tPY+A57GCmQY7WOG2fpGuK
kfHcRQ+UgSWIY+fJS28CwqMHWKcfFoYu2s4zdt4HcCaWbYCowhBOQ4i22ofZoJqbsdDO68LPfYP7
fdxmgBzzcvNgq+lASSV9iamIYoZJ0Kq7JQEY7rFaXQjs9oTspi3eto0H7rkf9kPWHuoIrhb4LW0H
MPZEDPZT4qh07DTounRsUJDl6uAQuU1bZObFTHvgoI01aPBgN1mj7trKZs86JO22/cXwHmFVZ9Dt
QiOvzupDT7s9h5EURw4SJUhUfmvTBrgGtMmEu/YMIAyzJMIf2i1AYOmOeAzBtgv+zBnWPIJCxqK9
EUnCbtfljLr5PMFuxFghGjg2599oxbvVDzu4w89+qG4+tIDAw0BJjAKNle3WWPQBcMMJdkPQ/JEr
9bWuaWmzbAOzzUaDhHeism1/vHGfwHOGtSu5gI48B/piNLZ3IjIpUmslMyy26Pyj4AFcsZieVRbC
n67wsfejD1Pggn0lGaKWFbxQGfZ7rbBHP6q3dRFSCI9867xHtS5guMjdHoAMX2raQQkAgSk68xZh
k3aNb35udhPkXU0DmFshCcZ/MtdsdQ/SGu6ZyQ+L9OEOm2BxAumiY/j4RjDzFNp2UhB4BTILiRUl
GduOTi6VW1Z/m2A5dgsIYOIic9rtdiMMiATGOxkHuRoi7I1CQpuec39JQOCCVOtvBNNhzrzmD9A4
LTVwwc2scI0M8CKzExn6PEm6U6CSok0w0e9+pxGokDLIitXA+KPRISvsc3IqQW3BnfC6OuO5TeOq
NcEmxhcbAdLP1n+vZ5un+MkQHx3WwnaYlBxcrKs/ZNAXwYqUTghqdoW6fKmDNR9hf6KghT1gor4n
u4RH8OHVXjkZb6N5dESUKKyey87CqYdcImwWNMcI5SKA4CLBU3W8RP2E5p1AV0jxu+GexT7Ax2Ua
RP8kNofRGwbk7kbDxqmTs4Q5MKnHMsTjUKPegWg1QYU7RPYiF4n/b+iHcUd7ds/Wzq2ymG69ATwz
Blv/0My562X+M4c4FgO2a5ccwUWXfnDYzll9XcYg/dSAdmxuBbolf688FKosnSuY3vvCAkZ3ngMP
e2LR32P7+KZuUD2UxCeZhigrYulzGD2nPmewFxHp3Amf0AWM/t9Bu0DFk/wNp/DbTtAZrCO/UlcA
1a305Pceyr+MXZgrYELL6Ppkau+aJvWl4+6HltluVOp5CUHZziDrTM+hKUKsj0T6sOFl28QXGBdT
7K/HQQohPgAom0x+idjqK1ezn1M8h3xu+AHZE0Bpi3Q2OoEr0MbNEZkDp9Y3h2hM4IHH1ozcztEZ
wxoP4xzQo0813eL1bArtJST3o8FuEgO5PebsOg6Lv6HpetFt/A15ygLs+6dRQ/usNbtHi5CFG+CX
jB6M+MP6R2T+R7rWOz7UZKMccWfz8AqmDAKuyDYp4ztGlm83Iz/JyEuW+ZC7YQ3KGoxgLuw5itk5
HheQoc11Iep5bPSfERBU0OhDLuG1maMLU3AeesMLifiLrqNDG5Ow1DCdty1cX/Cbnake4YF91GhJ
bV6HLd6nQG4DC6IMA5OlF0FU7tv+Vs8wSo1NklPWwimi/4Q1CDIv7baOFccF205hfobnOvHDlzFV
D2tFkm2ipL6Faig7E+98qS6dE+7s0O/04qCuLhz8lBPFEDK8t66mu8R4/+ZO2f0wLQP0PvoIM6xR
R9vuOZ6GaxgnAKEEnfgYdaDdafOHOQJ7mcI2hgARMhj1xB35PT3U51XC6WOexDKDM8NyTaIuUqGn
SOV8tSxs83boX800wbQKC3E6yp807i8hZjQwTXTnjD1hAgO4H24hhkRBb8FxH8ekCGP3dQEVVawS
d1zfrHjXjXcNu0YfurYnlXGcEWBkOQkd4gcLsR3Z2pEcNB0EL9UATU7q1EsPbO/QH9yI3iY3e5om
3A7+PP66wxQWWKsZlDKMfxYskIH7ztC3tgHjno9rGt8ZBaGThuJVKkOfWwC9J+q6LC41n9etywgA
owVj+R5mSQQ+YYQ44QeuPq9L3PI9gmqxXiM08Q15FOalmdECibbFXKVw18JydMiATYguiSAEDKn9
dOPG33t0SJ+mJvNPzhLAn52lXV04CcvehMykeU86JP08wLkjRkgwrQv79aaZxz7c4XJImm8/phN2
hjEZZWVdt9iPiM2lOBu4y5lnXbLrCXMhwAmAIBhqgvZ7HJoB4sDaiKPqe7NHrEtWhQI3oiHgUJeA
xdclI7A8Dcv0bmtoBLJuIVh4aV05AF2FqnEhECdwX1xn7l4WysUeR2HNJ9/rD7O1USlak21rxO7s
0kiumCmxNW5UbvN2TNEswcBij0JGcyEmheiiBPvedzD3dbsMFF0pZI+05vhBuqWDu8uyMUVl88et
DUJRuatr7jgLYP6TbN4JsoLLak1dRkGd3maIB3iHwG5nbR+Wvo0J7LD6LZx60IS2qQuMnwAcYLsA
pmic/RhzUvTxT0TrKhogumPCo4fPempDsGth+C9Zhs+AI2PRwClMO/Ai6jQS9GnrKM4xdP2pR7pZ
Hyw/lIRP2mtv4eA+p2RFIBTDpsOBdS487tPBQdADWuYuRmwnSOFhQg+sR4YmMozg08SfN8bse/bo
v4zGn0yZX6/LpryNZoQJYVjF28RdAEcgkkCT9sNgRhVqt1oicaubJkSIb6InticSbm3QNW73DzPn
brzH+H6NMQ8pLc3KSPIFmY3q0WAat9PyAOoaLe20wOzl90NXX5w1IvyppTEBXCaKJPwlEDEgNp+c
JTywLk3Q18JILnNH14Mq03EJ0610k9WvaoXs/cs4sGyC3yHMUHXSCLRlulBnmEA11SLbdthDbfGj
PcwpEF9At8/qGQ4WP+Hxv3VBk7zt1ZjGu0hMj5KlfUdBR2FzD/sJ7+disQ0M2fivoT0RqjhKOx/M
vB1qupB9V3fLmHOHx/Tor9NwbuKU1ecstav3HNAw8TFQQ9A3cSQOQrBpwo7t3YiTBb4fAZdU483r
Ujaz7ckp8MMZexlmZ13uaReCDWwjiXty7HXAq0B1Itwv+BBo3gLaRPc60R6UmNZ6dttMckl+eT2C
u2wxk4VJC6a9ac8DhIbmbZApHKIIjGulqIiHk20HiYjt1gZ9id09c1bNinlok+MlFiXVYLzQXTuB
/GiihcmjH5AekzSdQ2sCa7eCLYC4U28q5gZkzJF1OkE+AqOEyyKQmSrDcOySQ2CYHI58CDB5xlBu
J+Mqjvcrm5dTOMa4QxS2mnjwqKQgBFeiQmQUDTMTMK90sACs0RCKA8K5LSla4CHosanbtdlOxItc
n/DGmgYY8BHamYwxmPc1GGKvJEmAGQPbqQjYJ3C8dOuhrXJzyrvs7wRKHTRhDYVqo3EZmV0HwC/h
xK5pBG1HZV1hVWtUUXcMLMqydO435qxejUMHFwg0cbBeKBXT47vvGb+7FBNy96nNXP1CFFK+b54M
QDNhK9M4/k1nbQCqULbErlYYN9rPwwQzQmeBZIqkF2zAy8uNLuqlhod9tnyFO4HJxPEAKKyN90si
9QLPZS0ermKG0UNkCihE3yBgxb35hhl4zrmv8DF9D4h3Hca1h5gb8qTSA5ivo4z6UBShP+Pbx58W
da8jS4cXpXjN9omx/rjjkWjVXs+iTU/N6uBqjKFysmc2+w4kpCG0YK+y2nd2lIEn26YsVG3ZpRmH
Wr544fREeCqSIxchWAfaDfgnF5K5d95KibWlBNmnuSK9yg4djk5U6oRCgYC2MmF8PunDwdm4KqHe
l5NMUEYfuzbkNurC8U8UwpKp447rYjRihXcHlF/0SXTqG7khY7ROL+HqIB/MDyFwrjqIkMSUcnc8
LutDNCSNz9VH20/hcvV4Si6LF5grWzLXwsuUalotiurg1Ymg+5SUuYM8DQMZQJktfPlUy7Bg3jbt
4wRKZQepPcLAHMWSBhNjEdM8+hRmb6JlvE1aXsNU4oVYC5ut0AtTv/UhU4zL2sBWSYM35VJ7NVNE
3roV7erWXyRPd+7aNc9qaJv54tkHnW0x4+hs+EhaxBM7uBXz6fF+IYo/jt0y8m3Uv2I0c4UhsO8n
jFhgdWq6J1jwUEXtFCEksHH5M6ZgIzDySYSP4qMFCoom6uk34Up6uSddNyrA5tj0jMx6/tZgeC86
ianx6EfoDCau0H0v4GkwnjrnnDdi3OM2wqJgI0IY3bKMed1ruEiYcEbeYnrRHbiEcwPnvyvNMGek
NIoI/0jbJhq3EddjWM6zwz+zmaE0mnVM2nM2iwBxZAKDAPnSQFg1cwTsxFSHYpJmooMmSkNGDpx5
IYwXXrC6wNimGUviZh2MEQFZ+53hgGNwVbcxRHwR1mm+jCEoqkEZD8h0Mv1S9alHxiJseGc+pOmD
bBOQFFMMHcY3QVwQjmQpErW03U2e7DGO3gI/7DRhx1E5y1a0bNlR+OT1lnatcionlByp9sSLKQgl
CmIWbJHqmgPm1tp6F5mWC4j7DCqZMqFSaHfQe20zX7lmN3gK0NVjQSPvYYNfgitAtqCMvG6pX9HW
RRgv82Y0PiUjK0GoXxKA2pwUGuZjUhsMA6NAOv1Orh3saPU8OFNliJXOgbGAprAwDCH2NDSmaV5J
K7GnPoLUojAbBH0TFhGW+Neg9sSX5Sht5yFb6F81KxRvjHGO51XX/EPVLpwBLdXpi+EpTUrbqj7D
hGSK8Vn4LxYAxRbpdcMB9hP48lzEGzdnkL8D17mbPQY79Ag29nXNOhDJfjNEHeTFSEq8UDj6SItJ
UZzdWcDREa9+ALP2Iqz3Sltr5R5Np58UqUx5sM9S0rdl3dWT4RdorPUgN17nrcteq7G2W0j1id5r
i3Ddoo3MEoP4SufwkOH7hNQBqFkful7QcZfhckBqkuRsfAWtmMYnw8LJLawhGEumCQGMVE4D1/tQ
z8tvgkMJjOX7GDijfB1gcu19mGN6HwH41gxu5UL8qoKuAYeDOWV47EITzOMNTB1EtgAxWGOunc7t
oJjZCAyqcXVbISiP/nUTG/pH7jfGgWCVYLBmISabnhUb+gjvXNAklV0ivsAsNKn6SRic6ZKGgXmG
/hGUaljdI3JnWRHUgIYIiYZMO2oBi1TsUu8tTMY1wLxHljaYcNCwAs73sO17TJaZzMrH75yyuxP7
of7guq/Dwo6aNwU1/7F3ZsmRI9l63kpbvyMv4HBMstv3IUZGcB5zeIExk0zMcMzTbrQAreJuTB+i
srrJSIpUXT1JpjbrbqvMIj2AANzP+afjMPxZJLwvW3Yi+cXjvs4S/QBSL7csDWlY5xhYJ5PEeKy1
MfC3LU/JozkNjX/jWw0IfGaqHCtClMBKSc3P1ZWZRtALPJ05NF+bhWHaUCDb00cRdb9FMdhSNw2P
hAGLqvO3yWuDr3lKuhHxAgyTAziul/GqwDyxyB/khpKCMulc+2PRf/sx/LfgWV39kVlR/8e/888/
VAHJF4TN0T/+x3mE5LRWP5t/n3/sn//a6x/6j8viOb9tqufn5vyxOP43X/0gv//X+qvH5vHVP6zz
JmrG6/a5Gm+e6zZtDovwSed/83/3L//2fPgtd2Px/I+/Pz5lEa7huqmiH83ff/3V7ukffxeMbCWT
5N9ervDrry8eM37y6rF6/M//8f3xjR96fqybf/xdM+UnxxOkSugWYwXFIfKlf/7jr9xPjm2RqCk8
h0F1xhyamquqCfkx+xMTIDydqSm6bVv8PFEltWoPf+d+micUktEpxTxRxWGu258f8NWX9a8v7295
m12pKG/qf/zdOIp+kp5g6IQkuZX8BZJi7aPoi6GqUl24Iwlq62IXPwWnId60bxS3h6TBGXmlaTZO
GEX1QRrGYYbGywQUoc/JAdacluTx1B5H1aTDiLbOY2XrstoZRCN3J1DoS3UlPoyA+i13g7UcOQd7
eBaUJhk8ryNrppi2sJjKYDHu56jI7sTYats5oPKjsKnjWBdh6K7J/FOGH3IvqR9eLySSok/G3Pop
ieHL9s0JhuMTLAofRNUQv3QUHyNg9F1y213LNhjFe7jgF5lxiT85UZ4CYAVV5zyLpjEeOq8sLmXb
Q+t7SaM1hGqgT1BmYn0zVF/ifNa0bSZiJsybBVaooBjUT6fIg/1UIO3ZDCqMLlqpD180Le8s8gya
SoKDu+7G9/2JnTWIMAvmJUrHKoTY6tM+v2gZZHZTtMFwk5GJry/aElymceESqrbxLiq3Dbal5XTP
7UTVDbls7K0hbFyoMjP6DhCmnSMrqk6sVDPQnVZtmq300S+/0gm1d5bbF6eG5oOLNkEoOaRq44Rw
MQM1NijryiJC4bYyJsa+JmSMtHmMXczU9MsOHvFcB7zfTu18cthDvk9a0gO6JsaMraIyzlZV0s53
kEFldCZVF17rNu2Enunemc45cKab/JmrK3lvmGlCaFlWwXgqT+jXCWcvRiKOvjOvtpEPgaCiitTr
R5PaAdwQeZzmcEWD4Yf7sXGz3VigCTJlihzSjf3mu5ZTxi21ES+xM0Tim+dXgKwGJ4Te2RyXXta1
W5djdFsheDkh+tjZOHM+RmEp53M2Gq1aeb2LaFMMBjiQM5pX8N3eViadTafd+F8da2SUaNXeM9+u
3lQ5AR0Xbt+Ut7kqOrD8WNefTNUW941njDuRp2gZupG3ECBrNWXDeNcGZrSvB1q6MPAKVFhmgH7M
D/xLMTni1OjGnjAB0EtzhS/TRcEYINtoeWwldpW4GVCfkDixkHUgEHMn7bXXmALB8jDeqinVH2mB
1EM2Ji20QW+O12hZy0vpIAdcBASU4IuX+mSu0sztu2VitzhdY1We2rnR7dMGtxWUNEocD/x7ztzM
kP9MMVKXnTeV3deqKaNLxpFCnSJ9yuQy9vDYhmGrd6vKUFjUatc66R1TI2DnoBhJgTnrsVcSDaqX
cZImHlgZ+kvlLfR2SjNgb1RysQN55oS5fuoIs7vMiJOBzx6cBkCg08x9K2KqhN6q8q2rShT6hR10
l2Uo0deCpXiA+n3Qug+keNnXrQfPGkxm/FWqRHtoC6f4DBc1YnnPc585lWgIB61HOQZk2HyTANzt
TgTgZg2qhjMn043rPp6wjRp2A7GkxcN9ECn46FIYrQHF1cDRWkaXexvTZnz3KoD1/zZ1cUJrn1sH
ybFfKdREbf25MJP4yRgsP164vud/L8ac+RPUaLvMJ2DOGiYLeTJ3duN2inIwVsOmCtMoAKgLrNOi
yafvNS8N8zgMA4dalEDFjGQ33gIQDRep4xp3fUOcuyOS6bL1/OIUbshB3UfdqK+T3An0tWtG5U8D
CZYkuWq0tdNRudA7hQFFsGjMOKp2IbWmtbUqd0DKmhPRUPqBfV5IslAXdudm3yKLeb5b0bqht6qz
tGVGdJBCgumprgHQBsms3HM8lGJQ8TdamIYZlBpu/AWiweY8tiIfMX0+/ixCzWNOYZVlaCb9WYAJ
cZdcO2VVPBuiA7fuHLff5xSV+0GkWgin1dIpJtD+9MJU7IQ4KfNL7brYL/yYwY9ZnwSnYLXek5Zq
+G1Gi414kfS1jkZ9Et6DmXd1inXeNG5A/wT6Z6Y847bptF3XH3Qa0az6LlC0ltLCRZzb1cTMYBV5
J5VBcAzxN4QZ2MI8zWsB+GuP7rgYMkRmLWNWd7BBpb4QVhl9LxigdhUrGjjAc1HRTXp6S4tSSO0m
DP3pkkk4uCeVl38OS9QlER3jXq8j/EVK9oQSK2fEpBIyTyZJ7AR61e+Yn6QxXW7Zhw2BDUo3nkhz
ctkDA3ffmgYZe6YMboYodm9TUbgCmZ7hXWLCbrfRFEgcdIa+ywc2n9zDod/ZU3kTWXX9ow1F/CUw
m7UFLo01MyrVIkIxg8iK8ErhlZepMtRJr5B/9qHtnwJHFbfUBJiTFdbvIBqn67Ky1ZnbemLVo0s6
GQMprpxQbzYiEoRpxeHUb6EK7btujKy9FSYDghRR7pKpa25Ns9K25Wj2MLu+8C4Y51RXC5snZx8V
vSQFQ+DZ9CNX+xmBi54G4Kr0UZau3Zf05HcyqYq1NxnjU25zijYjhl7d7kgN6sCG9r5SfDGKLWpv
TUF+RcgewSV0Fs84FBoQTkZXGVNdXqJSMVCU2sGVS3mz6CtowcAqe1Q+Jo7SCPmil/s4hCPLcPVl
Dp2O4cFJzW0kyFLIptge1qbT5zd5G+TBcpJYdvW2jq4zFVhkE6aMrJ14xfE0E/GTin64jycHzY4d
58ba9AqxLyNkPDmWWbUM0sJ4ps/UBEpgLNAA5ND6VYzTTW8MXCMw5T9st053JglB1wW03VbTBxyL
XuZ3G6uMEfDWTgIKSADUZUrO/0U49jid/cJEFNgGqFj10BvXQhsw2QIG3yUc4Jhsm8zfpslonCjP
cB/J4ITx6Ileoai1rWCXImnetL1W3eENKH5mZdlhZZ/0Zg11a184rV6urDrGfEbbfd9X3biW8+zS
RcSQ4nnPSTFDNa6Pa2UCRLgAklInssmiLfuLhWKx006FHJOnAP3+kycxZqui906Ro88iXWMWAyir
xHHuzqlHaOxEYlubIa6C89AGIY2ytLt3MRxv5hDibCHApuCsuwFjZWR6O2csbLYIL4EbG2vvpvM9
eQHErl1oXuWueQih2dnGPzPWtdn6tmy/+E2s3455B50izGpDz55eW7LEpgXTgBJQc0r/NBwk9vvU
tT6Pmdfcumwj17LREDOMabPTXd/+DmBQcKSpBojINEL7xFVJ8kVTWmsjSSDBNYpVtukxZeyDzoPt
zIL+PqtssJK8CA3SPsrJPuOn8bm4So5oBG0HqU+bP2q6P94FueyunTFwHi3Ugtd9FDR7idzxYuwq
gS6/GosfaeSI+0iGNulusmxPIlW3N8xksFEaVtgfpkS1T9A3uOM60yEPSy8ntg0n+iIaCymGL2Yy
rK7nAIG6QTnoO7UgcyBGQ+5W+V2XWgYUweC0Pxw9yfYyjaddaiAhIDxFBgh4CXg7betpRCrFrdn0
QzbcxkWenuSC5JuiR2mo7KLFUtyX7lfDdJL7IEE+6/g4PS8rzYFhgrBCqWUMibGxxOBhXCv0GIwp
zlG5gQUyILdJ3bWcKu0kNdQ6CrJk3/tRdprxVvx0o1qdo3bTNvHk4y1Trrjup6a4sYZhyMgwkMSy
Cjus11PELmJ6kcGpXHpfw9hovooAVf0glORulDJr102Eaatl099lyvBPBzNLTvPJDG4N4TSb0qs6
VNOVKL9bjvIfDHuQQLht9FhZytzadVheaU3tPVSaNM/GSTdvXN49albsS7djlGiw4SI5izEbnSM7
Cp8Nx8WPR41m/Zqj8pfwh//rkAWGXNDR/a+RhZtI/W1bPeZPz397Un+7ABZ4fgUy/PHzf4IM5ieX
Z0r3Do20KXSazn+BDJZrCA+JFP9H7OWfCAM/QpYdSKSt2/MwlXk6/J8Ig/0JUGKO+zU4FySNpvhL
CMNRrCp0OPG6gBWS6s0Gsjia/KWNZTeP/PhJmFO6Ka7qbd4s8A3hE1k3249Hy5ve3GO/ABZYEOKM
HFIicE1QTOsoZBOthsRoZpK8B3Wj8yLNZaU2FRRfYPPFKVj0dJkg6l67AQckory+OUkrxaAuw7TM
CkMj1as55dY3CyDxPK+JET9JuoaoNSMkMy2K8bXSgQ+YFDROnblA7pLRuXetmBy1ci6gs7mUrqO5
qtYOFXaXMmVyxaBfBHvIleqYOBRIvG13KM7LigEzK9gvZ07tTDBU42FCnNPNZX2cNvBuxlzwq0x1
7c7NdftL4UdOjip6gm71K2M9/dExzM2DObcRyA7jr3CPgJBzk0F90LsPhh74JKhxTjPxcpThdV3a
jb3oyZZDTjAHqAtCsVBG91Cb6aGr6fggl/bc6kCo5qtqbn+mQyc0Hbqi7tAhZe5ErGltpVTsZVCG
501TYcO2pCJpwS8S+yTp2wcVhBCcgxjSz1qqZxeamJsy4XYjGr3GwXmkd6F+X2EbobbrTW0DfOoh
z9XMDjsJ1v0SgONc6W4V0APChdRamX8Jx0S7NrLM/kHTV4sd0onoolfO3K2BOUPbVnlz0YVGDFkK
IbTtRDBdRBb8RIn+LYms6QzKKJHLsCryO9vzm7uSpE+Mr3GH6KYy8XLzvtjtghMCbLtKuvN4MrEh
2AJ3jwn0TFJRm6l1WY3jnSlb8aN1RXRtBERvwGlUDyKjF+zKYrpl3SbFSpaRhFJXAYkstdExXqCc
AqYSm16M9MqQSOZso8/TNU2utLZACCg+ZKhXJEy2cfvQuCBES2nFlJhaExQPtYX0hlijKZ2wy/jd
5xhO5nka4piAjDwjRKHuw5rwv5bZdBN1x1o1U37mRMRHyrz8zDDYeCvzrj/Ppj6q1ypyklOShR+S
ymtB/FU1LMvaZBJhMMRfKLL76xRF0zIiY/Y84J3yL8qq9fCNlfFd1o6dXAVR3p2HQzNcdD3esSqq
LFy8BMtq69KKrOciDivkIkh3qAAwRDceBRP0JEd8lv7kZ5xmSXxG02OIyn1ZrYchjPLrSMYyX8gp
JWnCmENccgQfS5OIzWiZxb7zyBiq+qoZneJbojJ8E3VA8XRSuamF0k0jYkoOAmHxRMpGa5bhl6Rq
8dpaov9s9ya4Tqs1+V1SWPJ2gjz+nga9fgZiWzDAIGjGvUdIFJNuJo/ACznl9i6LC/mVKnbStunc
nC97ybO5dFC3MpZKQyvdNSBty2mAgVkV7tzV97KYRpL+0CDHTtOcMMwyO9V1tMITE7vOKVwwxmqy
6Necu+kjqnUtW1bJhNFdNd7nIHLRWLe+0peVMSB5NkLyK9sirK8ApKla0zzYVnnMaDb0kGddHMtT
CI3mQjCMN1j0qVl/a93Ru6qk4X9JtbHfd2ZRntQBjjUrqykRZEBOTqLbKM3iqgj2ySTGjtqQfmXS
lHFSBOn0pAXKw/qfV18Gu1L3gVmSDZckhTr15g4I7pxmSOhEYgVIZy+aYSRswulD/6I4tFBUp9jm
G7+9S1zX5QGn12rnritvIVtyZfdb4RhIiDhcCJKYOzVlO+UJ/I1YwaMWZ+Hc0Zn51J47c5cn5n5P
8TWfJrwmFw2TO4mta7Qf8PXgnznE4gKNTrrss+iqdIW28s0yvXXZn39UqGtv1NxwJqKb9mmG8c8c
M4RBQS+f5Nyd9inYV525nb6IlWveBk0S3nRzR2uFRJJXaT/uuWbx1MDWr21JmYrTin4YXRKtMdLA
cJtNNelHQVWhE8dfws47d9Sp45ebZCrVZ2Put9GcTJeySILbDCRQ0eUUtJmadGnT1dyxi96id0/6
SifQiI6eoxdIRstmSdTc8deH3t8vu3054wFFXnon2QEkYLcCMPBn7MAtSYuJNdketN1gC1mfbgDe
yANEmlql/KrCe0gPuIRtWhneoqSe8YrYHeEeK82j/APacGO3PK9xneEVjryWOBiz9cMlKot2387g
iFmN4c9+JISafg/wZEgTcBRzLHKEygd8pbPM8Wc0gy7YoJpz64DEONOE/VafAZraI44hVi2tbDzM
IZ0zisPYua7A0DeHkdFyR94qqirf3FozAAQ6ARZUzLCQ1fntSTpaIxLRxqqsbX3AkNQBTxrRQaAI
1lABnuoHzMmZ4acXBdwv5uUl0zJXHS+qEpszlvGnukX6twfjczxeKQ8t0IDB/hZycKVqa5E2hH6P
1I1oZXgP76/1GwshmHxmIPu0PMeUMBGvWYhUQ53d1vY36ZNQEJrXI8ZV3dkoA+WeQ25cTa/guMNf
nAsgTLBOm//MgxQcvEmvV+3COHOHxP3ZER1k+whph28xbr3Dpf2lcv//TbrRELA5L77nmdB8RTdu
VfSf/71+2Qf8+pFffYC0PnlQ7tBbLrSh1G0q8V99gGV+EmTOU4pLRj5bztwi/NkKGOKT6TFOEdkL
XJJgqsO/WgHD+yRhHy0ojcPkdki6v0A2Snn0EtBwEBHAM2JCfdJgHI+qqlXCztPg6BnhJL+iw3LT
NcELzAxfpnleNZtKauEPGUwaDhrHCJ90H7Rsi9KiDU7JQ3ealTuYo7fNangvCiFL5yB2etXdWI0z
sCFkzVSOp1UVT9gzNVJ7ba+bsqXuu0axr4nORuzrK0+nhlMjwS15Qc3haoOSW1P1Q7/qKgWkmMDt
96scA1B/GUmNECi9qFtbh1oLgdTihFnnK1f02o9usCP2HjsfJPYDGN92HyOcItmT/+02HIVi+D4h
YTHXsnRIk0AwMdxNVdmNG1sr4+40MUpoJiROxVorYru9nZCfVUslRhieajCp+JI6i3AR8mswoWmC
P9fIuiBn0FLDXWz38WMyoupD61AQ2SynjphDYPNxWkzNjP3LKZE+uh01fFdjRCpDUiJpOgW0yrco
95svUq+RCUSBEtO07Bo1o3zN5FwwsmQRRV3nP2sFfB8KacSSDAyYWgsxUhU3KEYHRsAI0sfHlRkr
n2SObJ4w6tatvPeCdAj4xEl/52ZROdubTM1EYTxaRBcNY6WvNNvXnMu2Uv4334gcopX4LeClqTdN
Z7qU0TUIf3WVOBE1Hk7dC6a/X5lJdjW4Lp5h38QfnYdluUxwqDw5GlUfod1B8RROXYqfMLeT5obi
SQ3kBfv+k9OiqD/1PR2eSksixgc0qSjFdW45jbub2MTHNQX/qIOX1J3X38T5aMIPFl6OAqy28Z67
kCHDpgRoJKIV+CsGiicCZVSg5gStYjjIuFpvkSe+Hu57rbam5kwLJakiKrCz5ELvrbC7aHl8SJ2s
vSjf2bEXi33nNojHVJdgmi4SVNrnTdZosCHM3lBcYdDbOilugy++IirWO5LpqzA5cwk3xROGTmgg
FVHr72qn4A9kYqXcayQsBKP1hkX+dlPP5GeV6MG5ct3OxiMEJL3TUNwpCydfY4VXlp+AjAWRg0xJ
KVTdK9e1fJuqQEU2sbpGin6qHWtCmWKPcQs7HYtGtiSboc0+u1qreQtqdnK2TG/yxhOy6Hm7JeRT
tdSnptS2KK+RpvGuQbuS8OLbCH6sskWUM0vZkoOsDXEEErcibwdmyrUKkV1xkME1B0mcd5DHxe5k
YA3K+ktlFP4lCT0hbnWzIizMV0mYn6XRYDnLflbe8XYSxK5U1V/iLjaYZGSOlcCZQqsISpx4pGT1
2oOnFUm8Mg56vqYtO+QPSTfxLkMiy9tQEIK4qA5aQNX0ZbmL+lkjSCKL3y6xECKFZP+J689zK4em
kDkND3Q7vXsuDqrDrMkwMMWzGLGhfiFqVBrIra2DXjEbklZdZ0igH5DBksBuR3Lal1nVg6VGTU1i
d2bLBo7VS+EAQnvw23utrJRAtezqGL7wVGTxtvRG3HyFCKfqunBlC+80ifKU8QqOthlrzZlOGrdV
+SntSi4x1Ati9uQ0JiEZGrBQoJZZdWGG0tZWpY5yipBUttg1uR1soa5M7HI9hlivl+3geNPWKWr9
e8LYhXTH8JwogMspBWpz/Io5Rq1OzA9em7Gv9QybIJ0hVehE267o3S3QP38S2c70WbN7R56NvfTQ
FGbjsFRomxme6FlqX4e51M9HmYHOVswWEHg/VfAUMHtNbGtseNMJVZDHw5MkWrJRusnOp2PxD27w
c6sUBpvGNOmLfqMaYqV7JIjw1aEH7RTQSQ4ovTf4x0z/zg3b4MlhQNiNiQuOccJ8DN4isFvUjIFg
HtFSIzWKgACLwSBLOb8sxClL1V2bzUgogS+bZDxxgFgUwRwIaWfitc1u4b39jujAMdVpU90gTOJT
c4hy8yIMuL8LaThDeuIJ5u8uGiPNv7KJtd0mgzX4rIqB93ZkhgBeJmus68dh1E5rYZdWtShLlXQ3
TYwmfqm5VfzZ8xRTCBpcCQ51emkSF2pq4/hYyBYDOw0EuYRJ2JAI0k3KMc4iI4NqhFnJ0kt2hUrw
Ic2aKLw4jK0HXRT5tMQwnXpnfdQN07YJR71bw9T0xtmU9ITMxCmxRqepSERG8G5OxS7jXGmbWjdr
JkmElfDLSyc0tGE72QOuJQUgCU84WLPJuUzI9wcA07xVFmsRbFdSR+OtjAG4CLFAVsKThlmOs9eO
6B8yG+w5XSAR8Oqf+oRi+cRJK532ei4hwGnkPN9BaUG0YiBSZ17rTWiY5x0CfELzXbNP12EtAvPU
c9V8p3iq6vSycly32IZGKul6tBAjwWbEmCcXAExSYBnNmCqgBxRfl50m+nirRxwYCF8FT5/dDADm
KfQgXrSw6htUtU0J2D5FyRPufGJQNa2zxK1wJ1xIWTiEnAWgGPRT1AzEa6d2nZ32YIz+lhyuSG5p
n/Rqjx8qr666Pq7h9ayAvKyJZrO/jqVlN7uxC9rgmkPTtc/ryS9LsnlLJMB1ByqxGYdBC8+Yy9Xa
p5pGnDDtWDMNPPMmPpMub8fmGjIeQbsLdEHSJRXl19oNqDd6xb6yYAxNLC6hoAx5wdfWOt/1LAjC
q1xPyOu2jHHKdkFSZv49Qx3Z19pca9e5GynvlK3STB90a+ysEw9ZvyCvSyRk2dPEGozmqWxyysZy
skJaVvZWArZjvf0eiNEkR4boqfbEqouaOMeCMexXpu8X2oUhybWILa+yzhxhAcf+/9aiGQ9KRr7G
d5WMM98A17B/zJ+jSr1sMcQfP/pni6F/QkHnSccU9HmEqNNZ/moxpPwEQCNd10FkZ74iG4SO1NGU
f/YQqPD+1WEI8xNyORcC3qVhlbMM8q90GK+bbIv+Ap2ftAzDhsGw51bm5SjVpG6jMgvcEgfY99Lz
Fh0Iy4uW6402/lhKaFn8XofsC5u+yPVs/WgJO4E0LQykzVbo7pK038ciIimEaNk4XvdO+dTr/T6w
km0RBdcfrD337S8whF9rewxzQwMKmjVTLS9UfzJBrlklQb0U2+EqsBc02v0NEqjnZGl+YxDBTwA7
8x4u8+T9hedrOloXeollMWwZUFdHeMKUTY3DcVKRRcUUFvWEG/X9Behz31vAmgGNFxfmM8FLbwpS
y/Wy2Ok1PQRKsd6bPhrnK44GsM138OWV2EdkVDz1GTlu8XwHp02zE0ikCdY8ze695bAsHsWCfOit
s6pWTJ78ULZ5LLY9rM4oM+kaFuEGdNuvLzNVY4rb0Cb2p8WtwRGQ13KjAdghJ8d07y7puxYyIKoJ
/M/IVqHVb9VQbuY+q6Fn9TD4v3/jjaOO/I+PBD0nLN4aXXePyLKG8raqE79aimsrpeZaophcZSfp
isCXzZwmDnrL/Il9uk7v5cX7i7/1WBmGw42QQgJLHL1KlDdGMtY4iG0UA2sQOn/jllAg769yrJX9
dYn/XMY+usShkUpY2Tya7Lp/FGvS25lP7/B9D2uA3lX7+aM5nzOX+9vj/OLCbPbel48zugg9GUK2
oX5pfPF/ttuSgGrCih/K5Z2vNtGWJP9F+TSunP38CTg7uQlqE9x6Tx9c+5tfL/JgcEC4Xvd4xDoi
CKsrQnaM4Ud+V3A6Czj6pb0imOCRmN9mGX5zN0hK99Hmw7vw1rsGzvnn2ubM0754qRUYA+8Cgox+
HzGo+9bdm6tgX11+xzG69G+7/TKellz6Y3ydnkefP7jyt7aUl6sfvWv41ouJ9o4tZe99sR/H82jt
rmaBeX/W3nXn9gnA/x/Y5CsnxEuI9wh2/eNBM3mSYdwxYuhHAGgljLLRM7ZJ23bW4URuTeURf0+I
GBMVgjmWRHgbarz1+5f65pW+WPboVCCbrTDIZyWnUD64MZn19/gS31/ijYPHgT+Yx4aD7CKhf/1V
kiUFVJSFzMQhr5xIvyh60AjRj9in3l/o7Wv550LO0S1UvVYK2CSe1zgEpJmzGNU1ePYHt+zN14KO
ysBebICGHh1o0I4d5B3flMawo6q9HdqfPTPKpP2MwvX9K3rzoXix1NFeEGmlZviIvpdyG5zU2z8s
AfrJh5OM3/yKcKwIah8Ta8jRLodPuurVvJHTCqwx9m4ZrZecmifBXt81MDGwbpwvm5wwzQ822PkK
jqsDDjRg5VmFQg129HAgR4/seVh4po1rrb+gKyuY0toh+/ZpDWjL37+jbx+jlovOw8BuAdfwesEp
qtuuH1S1xDe9djbo6XfB1t/NLzdi+S1TQJgd8JFf5c37C2UmPN3Fwi6PvscGGUSLZ6tc+j1jUYlX
zAgT0hhsEN99cHnz+/rb/Xyx0tH9xFhK7BpZMDwxza4HxzMX5ZduTQbVVseouRz1D/at45fOE2xY
Nv4Yl//CHxxtIKlK9UInsW6pEGOoGiVCeh+PX96/rOMz8XiRo9Mg7wgiHPOJ2KbiStO+ZM63/7Pf
P6//4rQhpZgnRbfZBdl4DfkNUfAHz93xE3C4AjxZVMAU4Pbx8PqGSdox0sB2mSiUDhcEDS56D6Xx
/v0LefPb+Ncy1lGJOqrCkE4r2mWVm8+1yZgiu9gTGfj4/jLHWyBXY+q6oOoyUJPph0r5xf3qwjDr
O0XybRKQX+fFq5ANamaoCQ3vrfP3FztUti+f6cNqBqiOi8sMg87RI5agoS7kyL3Tr5lutwyXRDsu
MzxmEwMK+rNumy4/Oo0PjOpva9JcGoehznSYr58IHzGEMv2g4z2qdu3P/M44oxJbqm2+Sk6KDVPp
Vu0GbMvM12rT2EvEIH/9iTE5XP75CY72jCG1Br3Ck0EQJ/oma2/7F9b4LWs/v39333gwzfmJdFG7
UUkfn2aZm9j6pEV8ld5wOaQ2wekOs0D1mHhFhZTs/dV+234P3+WL5Y7ua1jqoXTn+5qzz67RTH0Z
VnJJx7Cb68oUEfkGTHelPrjK3+r443WP7qarp1U8uqwLxcVwgvP5OPVXDQNGN/ZCbrKNtzJ271/r
m3fWgh5lNLjlIJh8/QjFEtFc7sZI8xkViGqFgN6ERH9z5zYfVFjG/Ab89rTCPIAt8H6w3uulKhdq
acDtvHRup421MU5wu+3alb7KNtHqo8Psjc0Y0aMr6OelZ4PYvF7MbDwLB7kOaTEPJyI9Oys+2MV+
ayznb8skxoSakebDOrZ3Ihh0Bme+nrnuaS4LfRXtm1MC2mm7SBtagUqvdBTYy4/6jvmzH99IspIs
SGZup+scHTSCkPumR0L+q+BiYuvWWGcfYiLG/HveW+fowAHsr8iE4R7mZ8NKW7TP4eoHsxse7A2J
4kvn7v0n8Y1TgX3T8NioqbGcg+j1xXaNOFXTnZBIkVSpTVhxU2EWMiv6oBR468F4uczRRQF4Dxg8
6RfHZmQUM76jVnlf37+Ut9ewmPUNfSs5FF4/fIwERwZkNfXSKM1r5F97ZFvr95cQ8x50/OVQkf5z
jaPzxg0K24oqnTnj2/iKuUBf5B6B/ZrgP/eBOmeJSn8bba1ryaP/BB+w9tfmLlyTqL7++G1781F5
+WmOHkmvAPjsUPAvCa7ckhiw1S5+NGuCZ5bFkoCC/8p3iHEQ/zi6Dff43KuhLZQQ3N/S970d7st6
h+iz/2CVNx9IUCxpeRSNTIh//S32RkuR3Eg6tVDcQhMyeQzOZzEa1QeFym9oyryTzHjZnyvNm/SL
Rz9PSFhGi1Atw5226b5EN+UNw4dXxZldb+R9dM1knZVaIiM7I4eTPA2iR9nVxIl35X5wzW8+uS8+
ydHJ57W4X6Dd62Uv3FVnM39Vjz46Xeen/7cn98UaR+eAg3HCMqDXl1ilN04pL2vilpORyJ+iw0zl
B+QtG97nWhEIRIJVgp/1/XfnzS8WU77heEh1UAW9vt3EXqLShnBiJPZwaofR13JiyoFRnr2/zJv3
EpmaCy7FISGPlkFBXUd93fIy9pGBuD28M6vuv3B8W67JQeQAt/JCvL6U0R5MDORz701qJNGPWC93
YfVYGP4Hp91bF8OtYiVuHKEGR9vNUDQYaLypWlqFWCuywSwmkb1/v34jHubXAK+GTTYY/Ithma8v
BkVBnPIm0ECNXbEihrDbE0HEVFx43U2r+vBx7Gpy3iEhATLSNUZd/fqDzzA/fMcPp+3yEebQCt7v
oxtaTw38rc9ncL/l+PzUwliVW9KFY3kSbbOduWaywjmWR+ZTfPZvProF4oPlj1sjgkl9O/Kop6uN
ux3O7MdzMv0IO14aq2Qt1tEehO822Kqdf+suGF2I8HhhpAt9Yy1nWOCjjVbMt/y32+FRSJE44AGw
Hj3DykA9m0YoQOxrZ+dcpnfMu13b+/9J2nstxw0rXaNPxCrmcMs0SaM8tqQbloLNnDOf/l/w2d82
B4MzKGvfuUpV7gHQbHQ3Vq9lngrIgMkndH0hDvg2upAKz50J2jytjY7r3uB8SszMGDrm8HTDUnGt
UscCKG2r5VA5QYTEjA20Dw7SVvCgYju6wafsgnDxyCttWFFiZZImoBBaPQKaA6EwaKCzE30ZoLwZ
wXTPcTjWh2VaQJZKqogtlqmV5VYG+tcwhRgkHibirfZz2lpOvpO81AVl84ZfsrHWhUEOFY0e5I44
1vOvzEwBMgC3RwvtUd0XolcrAiWv2rucdbGi/MoMXX0vilRhdgJmOld0QEnuADq/SW4Lb4YW7HVb
nBXRwGMTw2UQsdJap9K+AkJ0vQh20gu8k7r8FgjpCVoToCWR0IOkNi5pZLnNZaTD6iZ/dDF8hYc1
/Sl7hJ6MD+FI3gaSyuv80/vDsYLCAheIAX6d83NKUqMAqdQfc9k9iPY80lgtn0HFzmldXG6fhd4m
3qWB7MDr55/cbpV9zDOmbySpQRcBWHXwXMUexkHe4qLf/usxndshX8LKTtMpChidQFQBVng71DFL
lZ2W5Md1I4yIdW6F2rZuHEewY8JK60m+TrbNz99nL3IgenY32bEz+xCclG0kwY62l21QsnDDJm9H
qXxusgKtyNsOhPBR8RPQxo2QNKbdmRGHDottB5OPlo69w7wjtaMA9AlyJEB5ITExmeurXW0vFif2
Erc+90OyoX+NUIvpBHC9KQmMZDvNh+TPVkO1mex5vELSZcA4t0OlniIipFz26PGI+/yx8vNNZ+t2
8AIKRIf32i+T30yvCTjyP11uGZ0l8ltWrjgtXabrGahxoaToiw/Ty+gBMIkcO938+ZePPoirbML7
+CZ61JzUl/GNo3DiPyGyfgl6WmjAYHxCReF7/ktA7xm1hYxVyw/Si+JXfrMDpM/J/OFQPaUn6edw
iB0MN+zGHcZ6wF94A2ibHzwmb+03nMlCawYcUgbBX1DZV6QFwajn0AiNe3ULkjxgzxenACHI9Q+U
5bOWBoIvtJtk0IZR2b9aKV0IRkNEmxxvo0D0gUR7l3UZJ3ySYEKf8NoMFazLHhA5EMyOAK2KJ7SC
PHPRn66vhNHyBUvZ36XQGcIoKmU5z/jMo11poyl4JKRiUEFwdXht7PLTMeY3srZI+a2FOflJFXFG
KpLDCixf6U29A4rCA1mjc311jKL0fHVUxq+AOBXUOrA1+J1sg0l4V+CjrLb5RjtmT5YX/+rsCa/b
0bZD5mk9W6Vf+pXDjQus+GPh5Q3fBiY4dPpbTRMlFfo4GZEgBQ/hFpxjH5kbP46bBYz7tgTpQs/a
DI9DbbdPeEbVOI7E9te/5qltqEZdDQV1GaFGDsoPSCyV0SYw/OubzTQC2I6EbhGuYjonw0BopDch
jCRa7gbV49i+gnWTk8Awr0ZgnP7PCp2SReDvL6EJCys3OnTOC4wNOsXWynEpQik4cYLt4IVO7vYf
KHZ8/REEIVBFB1joG4slD3HI5kWwcJLNWAXfqkxGKDIAT65ggj0oBXsZ3jsIBv5vVqhrq8KNa4F+
G9kaCDFAmQYFohzMlreYK+I91zJiOOkioMRHzYpmMGVKVYymFiYUSVqjOPF87HsFgAgMoIU956Nk
1EEA5KEAx+gz4RaksXnQKegxggZlseAI/JaX4oWH6JqD64+Uf8qOD/m47DOeW6ROawBGcIhnWGwr
s7K1SvU1FUqCsXETz+ZbJooJ5+AY7wTEIkohzPaJ6HFTX1zUSS16BAW208YancKVDpFL8jbFyx64
qQAj7QDEEbO16NKAq5KuuAH4HlJZgXgPhvshAeQKL/0m9KBr5es3gjNuwgcZioKb1l0g0PZLE+z2
0HCXzNxkncxMAsFkqoQNc/1JJJiuSYQRRaDxVNpvqpPuydmar9CfQhNVOyX7p9DlRTbGFYlCD4PJ
GFUDXoeeoWylPskHEPNgSOgN0pqLymkZMYLa2f9PJXSJBFGyyMLODm33O59kFZxgxREOw4FWMh5i
4DCAxeKJHyeJsbvz3QPVLaajBNzDyW64Qf4CcCzGuveWB9FX1Jsu4eJYPEBhuHgo5haaIjxHIyhi
+sufshkvoCYsSzrG3kD4B82hfw5juriyQG3iiM4ApnQQWyrxPgcq3jgYEifxY39wKxtUStZhTDvp
QCWJ/cN8ugcV6hvoOaG9BLpgl9dhZlznWBA+OABq8ChPc5e0Qz7P04CEVxiSly5FQTHHPigawItQ
ovWhW64McaRGjjjVJ/uo/tqlFtm28QTCIiwyFDHQFWZ7I25fr58V0wTe/4E4QP8SXLPnfoipk6G1
JJIPLodoTkAkyutBMOPEygLt6RWGw4eoR7DCKKaMYY9OfVswhjMHsavwlnMBJQY5LYCr0GnE2yYA
DfRRgfdeBY2VBr+I7fmxA0j20/oUvcINPSihbvQnyN62L/JL/kXSXX4Kygoga/vUfoah2FhyDuXx
QHrNRhAthi+Y07h+Zjwb1I6OSQPi8xJrVCBADUEDjM2FJ3HgmSHDCHQ9AjQ0GG3RV0a5R8YK1hE+
DSVrrmr4RlEnGP2V5kY5zHM/b6H/C0AyBk5csxIbr9Rj013w7rRtl7L4GusG0joiJtkXDFnd9ImM
Udkxg9YamC3+SJy24y6bIV7Au4VZ96KEawEoICAIQb1E/WCM+w6TgWQRAllO+SgdwP6Owr+9+1a7
RCfP2EDO4A4E8P/cVLPETSCU2uiEU35TCsIOxHwPGMX4Rihdm6EKXHEw2g6xBX3WPHqEAtCb1Fa/
Coi3X/coVhTAK7YJmjdMg2OI4nw1XSKDZriEElQ8fZht4ACUvrlugfHaioYPuA8A+wHyACnnuYmq
MyI9hiqAY9xB7tktN4a3bHRbctB794wdrxRk4GEAnkOujmXpmNX6cwGvMnZFzLQiIva6l2wXLl7x
FYF3Xd/FO2VvNu7wG4rTuF15hQKrwIZdQ/vDryVZNHzeGuM4a0bYBa4d2W7uSdvIx4Su2+6azexi
uJ17o7Piwdok+ftqqWm/iEnW4nqymsD0FbneE9kgJ8U4I+8LY5UNa1NUSFCjYO5EAYrh5lHdG7Kd
b2tgPC0ocB6Nje63d9lDceoPEcd7WP65Nks5D8bHx1SdsakWAK1gxQItFTd4sKLd2gYVuScw/oGV
CNA7dA/cEHQ7GFSKbYL5gb75z/ZT2su+6pu+9aO80zg4I/L7qc7PmdNQEX2AhG0z10g7IR+70cPC
Ua2vRM8dQcL8y3fKTFSMhilKMh55dYXCTxlmF9axCshWDjmPrNfBc6tDYZLTg2Wd2doK1ffBSzbK
2YI8w7UpplYTpxuer8cUlt+vLVAxGNOWSTSBY9jBlCVoDKvit1bOP3KjWnhuz7NExUdJRNmvaTgf
8GUVO9Wrjx3EtL+GvfypOKUb7QMnvKu3/9vyyAavPusY/K8D+NkH8E2/YqQdz0OPVf553QbzjkdX
A5clALQYJKD2sAMljQR+PHh9YyvLrerUDjIlr30rN5bXefm9mvl4rJVBy27zW8nMfV1Zp/Y1taBt
NcxA8snAvdrdPKJeVUHtBXYH9/pCyRdEf2FktgvPQmTGi+4jtdD4sBpICOFFYLppN+lm2gsbeWty
UjPmtbO2Q3l9q0OVpNRIo+jJ+iTgJuWjAAZT2qif0CO0oZ/tiIf64/rimNu4Whx1iDqYGwZw+gKc
nCgvdVq8Dml1UoyB80Xz9pA6LZAphTEaIARbp/g94n7vg2Nk+403N4yx/j0qyu9FsDVK4EIanBl6
02KRQVO+9KAsx/uoya5ccwmyq6vvaxrAKKk0pNu2MV7GY7DL7GU/eGCa3BRHHu6Zd0QXF2ehSo1A
4LnRiPYXiL4yVEK8xjPPCnVPBnUshkWNux+MHttkrj6GWYSExPzvr684IdUiD69ACxrUBVJ3SL+1
HAkHytOtTNRhK1/JDc4BMaDi1pkZ6luSG6jRShBJxFuFPNudK/m5155UDKwVd+au8tQX0QVzyG8y
MQjSEjDjO9e/K+JpFx5igCAMDyZAd/7BM649pJNbPLupCI5TvK3a9F0G++91E8xvClIhOsEF6ngV
PXfCQuyaAeqng7NUD2n3VlbP/bSLinurvp/GAxSXeJvKMWhRZzeI6PriaYKkOaMn4I1EuIu3ZGqZ
gJsBg4QkvDMd0n3kipjdAZKu9CHee8rvo9vqEaJhW96XwUCF4pj/boFFHbOKhwToXJPuypPkR06F
+kD0sjv11fwyTvFJvSOtfskLX4pjczR2ZEpr3mvu4Ju3vCuXHb5Xv4XEjNWJZyqo2UEsTqYT8luw
OOLl5iDNjn43ukDsPJBKRdoJu2/AGc62gIqsSzoEilHiu81068dYCgfEWmjKTwHn9HmHT4XWSCfc
EdNI7tvCr2bjYTChxjrGntH8gr6WKwrQ/JVO112cldyuz5eKs0MFAsIuQpxN42YTCZuoBvVrBqbd
/nMOeN0mVoGyNkbH2QbMg4CjoWVWSptU+JoFCwnobhB+X18U81UD2BPgbAmb30XJHE0VtJgrJE7B
MXs29/Ov8pQ6xnF0oVzxnmLSIv3gWGQG95VF6vD0OCmgJYYrhKBEutgjiklq4Tee7CeHvLJz/3d2
NEWPY5b43kUQXJmlji+UUyDcK9RFIJ8tNhoG+wSndtvegdqMj8B75JbQbIf5u7XUGWZLBXWXCB9h
66FdJPR2+Ni2dvUElwF1sOKMrgKiztfQqe9id+I+bLAKQaIVBVwbWqIYnTyPAdKkS8bSKMg/Gjt5
rr3eg4gKZlqKg4DuPMRNZltxQA6DSp534bBX/tc0FQoDNdGiKkOdYRgfE0QX8kwGNXK+mcAwlyMN
v360bIf6a40KdkXZmwL4lFChxd1GIVuc5l7Qq5xblPWGi+j21w4V3eIxBF1WjQ3NbtAS2Vh3MvQg
gQ0Ffeztcis9xDvo34Y7+aXwiqPpDC9foPzhpCzMqxxpCX4HZnFBd3h+qNDlEYUYqtsYj6ptYXgT
eL36P+/dF9/JygL1eQaLNY4hqUZHwAez3CHAGFS+iQs+Krd3FUd8rlDi2DIgBzHIIziHyVsg9ZkK
YxPXRo9mbVkmn0tbbioIIF/3F+aji75aIvVhhqaREK5kLHEv7w2/3jTb5SHfEbCRseOBCVkLMkCo
AoSfCpiRRfVjLNUcoc+Dx48q2IU6krvq6fpymAaQwGJwGM0X8Oacu0Qhl2O5SGgqpT1UcQcZz+Cc
gon1OZPm8P9ZoD4wKF2GNXkNc4xE9MAlaKsR5EWnygsEsItE37mS0O8EFxAZsUKP9XxBSal0CNSI
m8mu2+kby85eCWPIEALeI/vGr+bEqzeYtyAgUQpGTTDbZYiUSbWurbJPSAG/Gdz5HWxb/wHBQXB2
Px1DvLBcPzRWzFobpLyigzhtCDpuxJJY26IHr4Lds0M11Sun64aY3rFaGZWY10aYRrWMlUXa1ww+
MnnhNVNZyZgBpCwe30DEdDG5XFkitg6SVE6BBo0zgGXBzVMh8uZOzg6Y2GncKM/FByFU2kcIAAkP
1xfI3ElNVQCrRnmD6bVzbwEfMK7Z2UQC04IZuMkdefkxt7yBJLaHrMxQB1ZrFbjVAgTe5mXw5d9w
TGf52WwHBMIS92jihXe83j/z6FYmqaOTFhDPx+DSd8A+C4WbEYmt1Hfu9e3jGKE5ixY89A1QjcfH
1hOC8MYzLf+6Bc4B0RN545gWQRXjgMAMejf37WfZhQ20EYR/pIjGnBiZNlWhqwu8qgG24XNPAGW5
ai4V3iyh53WXzs0B7LluEFnP19fDdoWVHeoOnkDiMEoGKaedrnGnl/Q92ChbgpORBT99bp+7DU+T
k7mHK5PkFFf1XNpBxqCVYLIGa1IzY9Ij/81vopJ7j776cU2J0C8BGRden8+ttNOQgcnXQqwA09dn
s6v80plEG3P7qTM9QNZLIKDtn8Zo87NV5h2zsk3dyTKY5+s0xWMwSJhzT/9tgCUqwjvXcCBYZPml
eZ+f2ifAFTj+z9xZiLmo4DZBmqxQa07NPAG9owKMoT7hdRJSc2rhCJDNuO40PDPU8hazrwZopoDA
vkGF05zK+SnQ3v/ZBryeCNBiUAwSvlQi0EtzLQEvjtfPZCuUO0wR2GkmcRbCOCfwIAMRTujm8TRJ
BaU21QCblmAEKuk+ZGp+amPf2WBD8lOdEMIv8cc3VvXXIF3GWGEB0OKAF2pDg6Tfs9juEt6IE+Nw
1mvSqI0LWwiYBpGKjUu3Zfik96KdibypHMbHdWaEik5JKC0p/G90NFCF3sWilHl5H9ZOrODDEtWm
3X1n38gYHZCRukJDPaUlFxM5x6LEovSyZnL1ANN8IqceYbvDXyuUX7elWWNsD1Yg53vUIJWrBmBu
7pO9pfihykObsQ/qrzXqro8nKy/kEdbC3EtvkekeMJXmd1sZIhoQRAWfwbCZtzUHpMW4IkFigGln
4HA0BbMC52ExSju1kyD96USKdDOp3U0j80DIrDvlzAa1Muhfgr46gJfrx2In/sDAjCs4qh0+l7vQ
aYAG47UrWS9mZxaphCbo8Npe5DogGcfmRnWknQ6Ed7knMw/q5+Ih6t5ZG83hY5BZ6HaQJ8AlLchV
aIA1nO8nKN3SSuphOXyXXoBvmtzsvto1PmlQtBvZS5DsG44UOe0nZq7j+2SrHiJMzn8jvzr7HdSe
G2gVBOoSTtCYVN7GYLibFV6jkvXRI83H+7RoALtBEyvkg2bMaHdB68n4WILdCOGbMrJLg9N9Zx4m
2NPQwxNVVID0vLw2QRl7nrClENrBdLpHOFM0ADYMR9k3gGECnHKL8tYdt7xWDwsoQojb/muaOk0h
r5GNDTAd7fCw8Z5uJQxRtm5zwDOUAxGWE5rN/35nn5mkDm7SMHgVJxbA9B0E1NLTMM7PY/aNyLZe
F/V9QNlAi6Ma3lFp3aGT7icJ9Fgd2DzBphmr30jDz5ZEXatqJGhFLAaYmTHApt5qW/Ddci4EFlZ3
bYN+7lIq/Gwtxra1Xih4cveRx066zXzLq7YAT+BNeXmLJle+IXBdmfOizArdAGYCNo8kXbtgdDCi
ONLCKgfzuiy62dK5ywgoHhdPS65qKoU11mYob2wTNOgtHWaKYDmB0vprMOZHaJ49QKPtVZxkf1lk
P7QWv1KMvVRJ23+/dNfmKc+cO33UQxXatlOjQd/gUCYbKbc4vQPWfbQ2QnmmoTbW3Egp1rjU9lgR
RXTeADYL5na2j5Q/Zr3WgAAC+zhJdv8bcifutJV3Smv3L+iWYzSaV1WRnblycLRzVosuRGaBReWW
6EKyy4uXHgrjvyLR2tRa7f/7OQHHh4ERJP6gb6CSsQU0zuVSIRkLRsTm6CDl2pOlhByfZ0X/tRWq
UJRVdUih4gsgFnqNbfizkCDmPWWQ/uVkKOQ06M0jAxuYFQZLNurP8xu1j/MwEhRkD4QOiaBCMI/q
Nxtem+ziG0aTRYb6JZqZuLlxT5+byaB4O4dTN4PJ91ZX76cYyhOclbBMaCKWAIUhMJ2aVCpuxkOu
ZpCyckS0VQbhbgR1vMy7LnlGqNNPq2EMMIYK51Z/GdoxNT6TmXMjs0zg/Q4FEiEAvZzo7BoT72r4
fobkZrE+ey2xjSy1r3vxZSMbB7K2QiLFqi2glWFvorKccPdWO8J/2/2ZyINUBaYHeDGBvSTLVIBD
lUARQv6+MpYLySjGKXQaSxPydFAdx1y0HU0aJ7rxzFARvAnKIhIheeBkUrMVYymy67z4mag1p5gg
UfLsm/mzd3+XQzlzpeZQt0xrFP3NpP9Chz51wQOk3Bh5kWLasIQWpTCJkLEIALW/fm6sJWLwR5WB
usYkLo2tjQjDaBhgiXV7IxmPQvJkLpzv6CL0YHVrE9RhxVaRR3nQwjMEMLZ0irEtu/zURtmmEYrN
9eVcPowRY0hzRVA+ooduUhdSmcyzKkU9juxGsTVb8iW3Bw4J+EJHCG3d1TYYH7sNnshcC+ZlN2Fn
85nZmJtqyphGQusDCj7UivXUGKFZghUnYIvq+kOMibGFs1LWroIvhEzkA2IIufTzT2CaJ8vIVBzc
WM32lL4K5adoPErRr+sbyjADrgvy/I82JhA11H72ZheV4QDXbBbjPczrm7xwis4s7EitOSti7Bp6
RgpR9JMg3UlPngO/Zi0CccW0Nw+WAfJys7+v9f+oX/z/klczzRiYAMKcFmPof6nDtoMSJjaunO2+
+9H070pYc8Ih0wiwXKCoAQrJoE/HNBO57TsEqMKCgkz+kEu605qP18/mIvkCDQ7IW9BlA3aFYE3P
XSAt0H4OY1R0kLsXUAlAR/lJUoWGcy6XDQHKDuUDaR7mk6gjO5n38+/ZU0CRkNY23u0fhIf6OQcw
Q+HRY19WkZRNKukzlQGEQxBSxXdMCsh2I31A+XL6mR3qG8nJttNxPhj30L/5xrzRuWkay51azQhF
OYSQDkzZuvimaPs+5VERX8KiKCtUdjHKTWjVIzk8z7gzN6Dy3cbHeB9voncozNiJ1x+azT+TOxCj
MgZ5gClFbU73ABQM+VQaBu8cuUqeGnWxrTp/k8yJ5zEs90er4Y8MqAGRFCoJVKfWKsGqhk8ZTez3
5n4+hh4GlHGat9UBA6DPhYdRpeGfkUpkeSuz1J5qiVU2Q4jl6RCoAiCq/VEQ8XMpdows4iTUF3ku
ZYtK3PpKzEHWhyUa9c5Y8BbREFK0fZx8ZFDOq7PEKVoe4pr5wa/WRyXxpaDFS1kvSBaXeidOGDGf
LE6yyDNBpXFzCSFjtYSJBBEljB7N/OF60GK7BrDI6NfjcYCmTxr0kAhSYt+EzLSL/lfTfwQjb+qf
lY3CE/5rhS7hEkj+9b0MK4Q5PTzUe+DxHoMt4pUv/4T2yP+0JprMfzEgvp5hCNhZkt6Nols8E0Dp
JPr3VO1sTbTHtWpbZb2CPF6FcpmMaBEhyVFFTjLKOSCaVhYShIY+YdTQyTv0OVO/Hw3IlfnXd4xc
TVTGi7WAWQTwIcz/0nc9OoS5VOoq0oqmzPyoE44ldOpLMcfQxAg6eDAAbq9bZCUya4uUYxsZFGEF
pZqdZDzEbWJrypuo/mhGTquOfVmuVka2d1WaLD0G+IExmJzwh3Cn+fOxPHWH7DDtrY3yA92s1/Tn
9YVddj1JJEI+QxgDLBH0cecWm7JookZEttm9zJk9PBPaVwsNewCN453oEyqP0A2861aZXrIySjlj
3hV1meX4wHJtsKvoFnp+aElyYgVJLC68BDJX0LdC/Y20/nxl6ClJLaTcJ2g757Ye/RLUdKuNkLHN
aruz3mWl2l1fFdMtVwapACuLc2VGxGDfKnYqLnY5PHfm6PbRQQ9fr9tiXiCQyAabJpQdLnQsaqu1
hkBF0MC4/Z5w6vQ+VHI2vNGPP+NGF5sIgmA8vEE09YKfOgo0M5sEA8EJXFePCjpbglfmZVfelHIU
dCc5DOc3qzQHe8rl+cMEZ9kpaSHwsmvmDPJ/PeQpMRed14Pldnk4Qc5uqIT9pJXdzVgLaCflVtds
p7ySb5BaCJFbqpaxt9Sg/FfsF3H01UrIJ776tHR5MQogDpFVVIujh8+Y5bJN+V0RAWcdONc7078B
v0KUUsA0aVDhIoPU6whaKlQJoD7K55dR/TWNnJB02QX/s6C/RuhYoZZdhbsW7qaRWYwGiW7q5ZvP
XHXne8T53+PNeJd41mvP45tk1cl4UUA7CJW/LGJ663wvDQy714aA/JqMZtat3WB2f0uMZ3eA5N6V
zwiR6cZu3XpXuhjMe0xqGwwDvOcTRroBcnYFOhMGYT2jE9IQLGCWBSFrxzREp0ueFvPl+lfGNECE
ikw0JLUL+kS8ejWjYcFAs0BYVPzV8+YbGI6CUlUmNJqg4b7AfEnFkGJ4d5qdPpZtodsakGvJkq9/
X8XaCAmUK88PJsBERxlGhD7x1KZ2a40T+ZjLILqEeMxR1Qsu7SrOZbky2tlpy6+o2hUGgLU9J7O4
ZJIAXT1qjP8aoZeh5AWkm2GEkIEOgV3a4qO8J2MyEKSGyo3f+/VNu9N9dStuQ3f+51dWyj4Jyatt
HKBsXiwGmsaIWlBXRck88zJPsgQq2pq4hdFmxfsSKh/qBlHHSsaPgIlAUGrMgZTbRsIzawqJ02BW
7ipF/oSiu33dPXhGqWDVdaPZNV0/QzkXklVD5ZTGbMeAjsTSvaYWm6R9u26QcXfhmyJVJDCBACJQ
9Z1hFGIDLVMkU7sYTf4YTf4IR8bTemJ9vGszVGYTQ+PQCIVsdmTwDZQnZeRt3OU8HA5jbYEKg/Mo
d+IcYCGDn9y3P5Xd/8cu1zrpQ1zboPkVgD4od8k2rmxx+5vP5cf67tY/gPKXGqL1dZKC/zAA57mU
adtWkO/rUOXk2+ydhCCphiFxoB2odWZ6tAR5mc8OCJS8dIg8hfcAwLNALUSXK0GPpXIGqswqQKNS
/khDkxNA2Jv1dxWUnyeJ2alKJ+C+LO/FWYXoc+503NH0PyAa+htWJYjZgHVGgmAkyRJXYcKU5qls
KzjFCDpfeVPsjKfmxnR6QBkiRzlMuxrPWumNsp/29U54W7zcHTyMc294/n85AEHc809ej5gJwRRq
wUEoG4G1YFOtbbLLWz/cKocUxIvq8+AVj+CSFW0Lk3zRtnroO1v7uv6VX768UubJeaw2QijGoJrM
CPHaR69U3/eb0tF32jHJbGsDGUdf4dxCTCdarZfK8GTM1mbQ/cDOgxu4qhun/5YFQCzJwaL8VKiz
DaJMAxlaOkPDLTkZWXXqrYxTtSjM6LiyQV9zC8RoomoBpykohmftGcWuF7e34JJ2EhHUQnHv1kFp
a0O360tPbXNfGO5lQbTNJNvW7ak3Il+pF79WlbtOrrbzHNraclcFv6YpRsX8gR7eAcridt4/m+Nr
PepPEWCyYGdxreYu6lN7Lu6L9Ofc9Chknpbu87pfsNeH2h39PSTHNFntqEsLzhA5FZnoJPSjvR/f
84HGrPQYYql/7VDe0PStirdLxMbBHz3FL3yMNna7dhOepkPlLY7oTnjEmWzrVfeur5AZaNBVVyDr
g3yF5pm3QlHrgzLGlGqR5naPitAuquBYDsrjvxsCkw7EQwnHIV6tzr8wOVYK/BkZUYBeSDW9hdl7
XnA+KlarmaCKUUcD1Exeac+NhHkstrFOcjuv2OWP8jsZYfmMCChqvCkxdRfcYtrI/cbKoGYCFJiK
iG1SKxNSs1XlHonQ1AvumJS2VX0twva6EVa8APuYApIZiHain3i+skBVQ90UmtmplN95frv0vOdR
pgEw1KFTaTIgxnWn/MeAmT9V06fa/jNpKEIsZlHQDCW0kyLNqSTIclGbkEFxFuOjEH9JE6TGGq/l
dHWZkXxthnKBuJbGOK0H4gKA3tY2NE0jKIqhs+IAyx7ZMzd3I/8jfYnqpMdHJG0kVBTnR2OAPl8K
Ia7kRNH7oLW2Nf22QMkYz7WdTA/K+HzdE1hfLMBccAINE/8glT43l1kgJw00mKvl5x55ojSdTIMT
2Jk2TEDaIeJCsGNUOjrnplBIBc7KqJ7l6VWqfijSyzeWAaENkahsQFuAWkZgNGk6imQZIIcxgtey
exELTouS5dNAgqD3oEiEPZayIWZSX3clWYai+kFbPI7WN96ZULD/NUG5W5a1eosntNmJUUdW+leE
TweAwut7RcI/7WFrI5SHhVZYzh2I+5y0+Er10q5B8FRCC7bmfTysczckyGFiJA8Kb3TOYOH9c9BU
xE9wnLlJBXIHaTvYmDT40RSeMtuiS1DRvADKXN7KKrWH5lQ0QhbAam4LGcjv68o2rBuOS7Oaxyaa
j1DzwasgiN3I2lcp3iJU+TKGcDjCXZFa6D8lT8M2syE98jC7yRYqN57Iq8OZea2BqUpgrmFdoq3q
faKoSwmr6ma4qdwF01524SYuQesKkAcBeB4j6Y1d+3xqN9bbEIQ0/hqn0gpTqDE6TVodpPVFuDnK
X4NdY5wTs9InHs0aq/16Zo362gJzLPWkwlJbL7onj9nij2i3+Iu77ICs901EYfDr3xqn4E5Uod4T
csUFWO6LQSoFN4wCijKV+gXVoESqWouo/YKfZXMSeqD+uHPMrKCyNkJ56zBbSzQ2WGZwDEFdd9M8
kySDkPTlgQ2F6wM/w+CZpL7/vF+kGHSuqDhz07a6xV4gJnY9xDA7Vqtl0RM/s6oqYQX8NYZx1b3o
qD/S92EHXCMYvQgZtLLXMjvwDQwnBB8FlyKds0J6GKjJ2mVpyaVmjYnXSKotlB/XF8j0DXDUgoIX
2p9A35x//mIaFk2vIZVXtF9F9bOUb7OJEz6ZJjCOiz4zRPouqulAUoRcKxGm2xxt5uS5CJ6akJPi
MjdqZYPyPk2M9BCsqihUwepeDIbdLS/XN4pngXK2uRWkZYpntA7r5iMM8p+zwQsV5EfS9xkZa//P
RtHjr71itZ21wIRUN6dCTw9TCjVPc3no0u617+Qd7ur/7WzojGaatNxoBuxbFLzL0l0A4Ri1e7q+
cyS8XFsW1Xqa03ZuanJNZ4NkZ1ntpoDV9IQNMvShrWVft8a6NYH60yBRp6KDo1LBHa3tvBIyBLsK
VCPNorljkDl1DgImXg+U5RFrS1RYFXttLJQKe4eU1BGzD7OqONGHacFCvgGpeYjt0RSyUpqG1ajA
IYL2I2lv1Wr7jb1a/f/E/uruN6rZEsYZK5CEN0W4U+Jnw3wZ/3nuCBUObtv/roLKMNpZirK+xvnr
INgZuqOh9F6mPwc8uPalaB6eYABVBF4bI9eYwKccre8lXECGPGOWq9qVngUqmcFX95MLUvHxRGai
JYyU6VDO08Aa2xD9HE/ZK0hzoKC3/WcCwT+/BkRGkBQgrki5R1/1ZTXnCm7d2rrLAUGSG/kGSBHO
GV76CGQSAe3GTBckc3W67tE6rdWtsQZRe5t8DB0kk4qZE1wvAzjhUgPsiMjToS6h7oiyUPXOEAw8
uaI4rQPNbduHThDc687IyERhRiHcz0AyoBdCbVi4xHKaWYmILDt5jlQnf9RBXBY9dfvend0K+g8/
vjNGAKOoGjGOT1T3aIx/UWRp2yUtpsOiaBtl6ZMxKV4b8sY2L6MSzBgmaiLSVAIk+PxLW/Cl6UUm
o2UljPYc6k6GuigRMDGa8Ehr/mDrzuMtbKG4hpC3iVFb+rgUM4+DJV4Wp1pAJTVpbiGlziD9rPPm
EAn3qZ7Z5oJHZeHr+gEy3WRll4omU1v0iQZhb8ABkI7JO6tL7Wnk1CuXdyQWB8Uu9EzwuoYntvON
NANrniFDvzjLoD3rkMIa8cqm9vFmLk6t0blGkHKCMGNZcAuIuiBFgvwl/dSlL8qihcu0OK0h7goF
Optl6g6lf33zLi9J+cwK1VqIDEHrohTryrQATMwjeo6CnU77fIxuLIHXdOKtiYqUdbxYaijCRbpM
+VUItV3OmqtnvEliRmzCotAnUQgRAEY1zg8rU8Q4t2pzcQQtOU5xeyi4qnTMlahkDASRCYyS1HVf
C+rYV6DacML6R4m6KgAahasVjhda4lfUR0WeJf7PDn0VT8oAXeakgYSlEh0VNXBFuRbtJZqOWV53
Tq50ip1V7XNj4j1UyY66Ik+2mkPuT9WmhzE3bvpM2tZBdcxqwH2b9mkKst0sy8+WBa67KLHssBs2
2ZIfASg/TeG0LaLotVbTym4081CqnexHU77FpNKxqiK3aBS8IMyWHYkQnK90G+8Zm0AWP+SyeQnQ
R3IiGeOVlii4Szf0rlgvkl8K1ZPcBLKzSKmvzMNmERe/XZonQ18yL0yaAmKMop8H49MkWQ+tDmWm
ci72Za+9SCZJpAbJsgtMbWBaQHYHIz/GI/KsKoHmsDJmxhH8COKdoKm7VhkhTZHjl4pq+TNvhb3Q
5YIdLtGDmOPWjVL8BbdiL8kewX/M+XgTRmnl6HVSOXmRe2ph+nVd7HWl2AuxPDryNNyBquAAjNZb
1y2JW8rmR18ID20sPaYgNbWnvj+pSvLapcmuFzu/jsoDSNJuC7GonQqa8uVsPfayGXhNGexyMb5Z
BC1ymkioHHUcTlI7fOX/j7MvaY5b9777KqnsWSEJjlWpLDh2t9Tdas3WBiVrIAgOAAkOID59Tv8W
KT/Hea5/Vs/PskQ1CQL3nnsG5n5OxPqcmbynsbpoV9zWvQWV4Wjv1rjaOZMpttAsz8hbuHOF7ya9
ce6GJuiSgVEr823oxOrIOa3EHEDLe5kDimmFakIkV6wigx/mq12btyAeLpzJMW/sLkCWsnqUui+N
BfYwc1e77MRyt0nIwJ1wejUgoVEaJITDHN5bnwZseVFrTpGNXVYhyEAS+YDAUpjMEP/iL7C6RCbd
nOpucwvwzJ+Qh9kl6D2GvG3Ep21HX6ANHn0PUZ9VYOvEceObjTkqMc14viapC7VOmCOF+QYf/Lyn
y2lpln28VjukGjy2NlI1rfHellPhDcutRZsjUpnLaTGPNbEriBG2kmw27Fr6kaeswpkAXLNUvWkT
gMVjwurgHtBTDmZLhCND39XdUCCxM6OD6+46YR6k1BdMul7sqtrJHhnMwdSCi1WrNx5GZyQv3MyS
HKoV06cpOsSjavZUxlYaVttDswy3tjMdfK+7HdyQJdHSPDHdVEAJffwNMhNsphI+uRjvM1ng+56V
ak5eu2VL2+/7aH1kWseFjusq6eEfn0wN/RQsvLTuGOUou24x7v4Razfr+XY3195bLOlD6PcJYRI5
HctceLR7773oM5AsTOoxuscmcmo0SgDi9DrvvLEqQ85Noie/HBp+2xE46cFsjoOONRxM7+y5PZws
DYdUPzwrU51Hy4LeopvKyDM/veZa8mEQbYKbmastqTr3Rcn+xP0ZYYe6qAi/VX5VJxXxXxWzPhYV
fppu+BFCqa7xGBJqb8Ui6gud/ZuFeQ2c4cbSYnYeDnwXRPK2inovmWNYbXvWbjTtwwgDpaTF651E
Qwt+RGM+W0/fevH6tvRWmC7+8mlFOCcR1w1LSaP2qhVxSgY3TuIquJmCAIl9eitcs2SxW/3cOC83
L0YCirkfcSoV9hKQhMbDfVMFX1zF8OyX4yfHkt5EtR97zDadFYlxMB2s3X0Td/vZFyk8z/dV/Lg6
gUjbyUL9OHdnEvSp03oXJdkuHkRe106BAIACWTcZM3aiYB4kQHNeJWYhoc6MFULEPx/7+s3Q9Tyo
IPVdUTRjkLtYWY4azn6rExGF5cD1biBTqnDTRiQNT/jnYsmVH+KFmnMT7Yj7tDH53FjOwRlgKKHj
vUM9GPo0WW/92FaEiGG6ed+T9zBuMB8ZEcTnubsGj2II7SIM5tJQCAuU9wG/x30Fit4g5tL1Lltf
U1QHYtovAz/yqv/pVJ+s1+9Y27o+iKE7h7G/Z2p6dCe41mk3nxk2I+2feQ3PUSlvHETFBmFbugS7
wTQnilpPbd8VNbSHQjUq6cJHK1LZDJGIo48NGIjjsCa9DWcTJ04HZ8cNyQIhh2SRddppuPt4OGEM
gBGJEobceXhNNEzlSFwGHYjP8mJs+A1tUxaozPWPm3XWMQz1upuWXVpRJ9j0i42GJXeyeOAZj48b
2jb1BnQn0b3KQgEpDr6hgRM8a1LT39aLxp7vJQbxj1FochrWuawg8wtnUJ/uBTgRy1aBlX878Tts
X8W8jWlFHntxG8bHYXwWFSgeuNYWvPW42/rQdGuBKj6ZllNHVKlpnwz2OZ7vZvwrXTU46VkaMVKO
26dWe1ZXqVs/GIhZhuE9xOVn+NoNwz3tnUMlv8LqqZYnoY/1FKeOWyeOehTuTVQ9WtxLXPZq405H
Q7fvenXDV5k3HU70/jxKBeoDLZaKAKt99+XFr7GjjzVCrf0sVG6igzxq39FMJbwu5/BpibFDqUuz
nFE257qaMl4fW/Gx9eMBdKJkiR+1KeCQAadOq6jUl0O+lY/ohZmk1hgnTWNyJi7cD0C22rIIYSD+
8jpNh2HJWGsnoffchhDzVK+hM910+qkWbcLtnwLpU6HfZqCS5hwOyH50Oy97b8DjCmRKwmQkz6Z7
XStYtOPHymfL36NfTiw3s6p7Sad0mL/98Ti5edCovPbnBCbrSUuclE40w/KukHMxyoOMeDIHIqdL
tx/0aSSHkGZbuF+nvG+fg6p0IDjffozgSeh9B3tZKsug4anF2szHqYxXte++ImbfdirKOvnZ1xHy
XPqdxX+OmK1EdnvTAfwY1VOwIkqHXkQ4Ju5WSsmLtm8ze8abEG9JNDU7i3TJ0oksGqxUzSqxcV+b
9kDcsmkQxKMmxDA/wmzcRTBOOIDZOyZ0uOU6Tkh1Z4/wSGg7O53dx857UDgkZ3HjDV9x91Xxkls/
QgHSATpEwj9ltauws3dA0V0cga74aebzWD/74twsN9caDus6dXsnjeIhteMmc6tT0O+xqhOnAv6u
Tpt7YPMtpEPFgoel+ycDDZZXp23zOnZTonAEhno3zztXvWj7QoxKetxLzhK2wFsLPM0p8JJ+87La
9nIDy7XOnRBeMZ9axYq++0mjKkX9klpBOdolo2XnFeGKLXA8GP0St0+r5Mk0DumiUcVsxTQfLfk4
rTs58luvo+kAb3T6jUYrWVS9HwMEnwb7lr7DygYs1IRubjIhjsSB0JvibHC2E+f3k0bRdaqCJdP4
VFWE/SNz4GLsTE/gbNDxfsNisatUbU1CnaNe7mR4a8cPun9FeReYPYl2g5xRJ/1syLF1pmQIHzzn
vPl+Ysk1sei2qwFTqhmzoQixNUikIqOXseZ1m4bCC75dGeWeTbFD33ndI50Pa9eWquP5atW3ul3z
3vZLcNWfDdALOEBgf7ew6TVFI5o0sh/48i7rnTeRgq2HAUFG7l1MrHIQdsJmnpj+vmNvs5izqu4v
Hn6VKqgTw6ti7mBIEKE+lW4S1HjVmJ8rFt5WcZ+1I7bOEPaub6v7U9VnZ/zm2Dsi9zGs7lqYpGor
Bjl1zfANqS1xHm34BDTYV55VNvXLbIZD1I6Z4uMrDv/MgcXkhhObvsLPrVxmkfThLtT8DrdDRz/1
8EotuxDUBoTykzGWeR4qtdHAuM/Kw5gmtfRzI6NsJS/RoosQTwXWdqEb4TifEytod71Nknj10rm5
m+wLb146cxNpndvkKx6+u1kfvKUY+F4Eh0hYcHrdSfnMxkdffnhrXvU2zsW8s0pSY3eQCRtLhJVm
Pc5zC/pDB9wTGbnJOh9N/eTHe+FnBoAq9hOmvyN9x2OZjmvRie/I0iUsH3YTfR9j9gYHQKeC3XC0
M+Sh0WfZQDJBrluvBROjTe5490b0s7JgtWztW++eRyZDWblzHJnEfbAbEfFGlbnt2jHxaucS9v1p
WMZiCBEq3rz224MJkGg6zDvHcnY2Tkk3oKdxsW8QQweuGPg51hsV97p5m+RSrnA4htkjvL/ULgo/
NdVrsi5hivFtCdvWVFk0u4q2DP6+h7rOeAK0EkzhYBNWPRj3Pu5/Nuw8qy5B3Z9GEgr5rc01PyJb
uayDRzf6gRfLi39YwAM2eMDamiVr/LLyPqEMjPDpo8I2y2NkGvCXkVVw0r5Zqr0HvSBhBDVUW+qG
jgmQ2HRRiBRQMWzVu3zkovDatbQoyGIWSvSmyQaBfgxvnb25mbGb/Uz4fTuqRE196YEqvY0yjXof
Vx3uo+VL9zTnykkApGXu2hyoT3JCrENHw0zjzyuWWoceEKDJil1NWNUu9NiOTgB31e1oYe6AItDW
9xR3hdgsnWqTeduInQoMAgcT4NqDlf7jOoWJdP0EKsinbljfcDCCfed7GXz5Ms/diqFWBeGl8vt7
zu/arj7EvdwN2ANb1y4pGmnjB7cVNiDNvyHXQpA6yxbnpvERSOpO5YizQvRn30IUQusfl3mEyyQv
fA7vMd6nxhclr9oLr2IQdW5lfWymBS+RTmlb4VJxhUrVHPncpbKHn8Hgp134BjejhPI20zFNmeMX
oq5eYzpmIZZEjyWwKuzam53PXV9WvsjI2EJFExdVZBV6wiZEL/L6TLBzbrCDt2uem4CUsQmykW9F
5IlsWWqkp8+Z1OeREHQkJzbqYlYv0hnOi/c64oNoEaG6s2DzDkbEPBz6uU+E65YTTJpJN/7kVJfa
gT2vW9p19XBNRx6qQ6un0re7ZKpJ2U9tHsivBXPV0JvQsPuvsK1PlAPTeIA7cgY1W0IgzTs8kJNH
tiKUquxrkYCblflhgzJLJpZp9vE2YGPEoljpafDFEf/dUcsBZ9bHvwPDYevOsJLeKfsuWlxgGLdh
FcFlHDtYD3cIEp1xwoyrv4MDAmLgXqnb3Rqqzjaqe9t5tSR8aqsvlKjwecWecBiHONPB7UwN2sqr
Xbm5jYZxt9LpDbOodAYbxrYuxLISP+LpvKjCX6sinvAGsOdr/SuqFiDKsYtPLlJDpRgKo8Zj4EFt
3yJzGSHsj6ICUNSgzaiYLiJmFbyjD260OggZ9Qpe0QNpbAf9pHpmHinUECS8YrslBOdv4zs1jKWN
ytco51zV5qNr1xukFGIrCMhOOOvOj6sHO7C+LAk9S7xkjic+5gq0y5mvhTsAwF6YIAlE1ndytPcd
NUXg85zMqCi25V4N8QkmyIU1TAfSmQMyNXEQO5npuhJJcLtgDHiu0FUL2exk7X9iI8QxR28sMF4j
Md8hHLMYGU07NYCTxm2y1876NLL6XTZenCnpHwbWnY1udryOjnxyMrLoEqOVIqAVih2FWpg8w9D7
fvM6OEDK4GNz69S421vtOLAJmnfk+gWntZLF4e9OYy/J3MmbUXgAAdojtpMXDMRRqBn3I+qsr5Aq
2DnG7MWygPQo9hVXTnMb+w3YpwggSrGDzpkarcPstncgJJyhKaHJ5vYaYSMBBF20eqp4uGPSu34k
fGBhD6XlBA90ai5+yPeNq57xCozp4KElnTzBULeEpy5yUNfwqkRO9A9jPHS0E+YTLRng3zQK3Lca
JRaShpUiLPHmpgcI2rSFtFScOfWVD7zESdABjLAc8kaqrYRicy9Gign5urP76pb1aOMRI/o6hP6Z
GrHvve6p5rI5kGm5TAt526zobiXi0swKgVFBEGZzHO/asQdmGVymtYHGdCVV7kp0q0Pkd0d3tp0s
rFDt9dFC89m2qwK2H0+hOwNZ8R8hLkb+nnsKxHRAq/jTsuRBaXKIAnlqg7GwxgDmvl0Xpp7VvnRj
+7BWmICOzou1Maxqccf69YPU9p2FmX/aRq46DqDNZdIZnximX+k8NDDqMQpv0zScSEdyv93ajJPg
5yxdeGVb7s9Y9Pd0nI4wHFlKjGxcaGXaNsY+ay7zckVPYzbkDpr7xBZw9UM5kk11f03atXi6xqFI
GDNuZvNQF+BDPzfe/IRY4SzS8Cyuqj5M/Fp/TUuI/1vJdz9sc6bbSsE1Gdhis6h8ngUzCdtYdFEh
WQ6kjpdS6Q3sfsXiUzQJu0ez1kNcM60yEYjBvJcxNGh5LzZ3zv0m9o+KUP9lRsLwoxZEfQuYFSVy
jMAbkKG+mGmMs0ZIv2hluOVqUtu91+OGDKtndoFe+5PiRqWBbflgAwbk4jhD/940ihdG8vXSGxwK
bhjwm5WOay6AaL1hUKe+w7Z2LLwWg3i3V/pzJvaAbmGberBXUdxAqTFA0Oi36/MUGPt96bkNqMi3
Pu2YsUe8HXVhh7LOkGRr70a3izLVNV7W2lOQ0KuCiXdyKjdRo+UMgTtCFepjKBIqUyc4y6K0aixa
sAWBssAVRzOnPmkRXyVNXDqhWHZWNJOSUAm4YrDCPfZWAHUr3qbKsbs9oYEDMKCLMyt2eSnDgBWW
O4S3rBmBSnW0zfrKD8pu4lebZGBiylEdPDp6r84YXfpitmO+o9D97Wvfu0x2O13aepqCPJ70f9qV
Wnlny63G78HxgNGMstJ5YLToebKFrTU9LTC+bs7BvHY3QW10GW/IAB2Ej+paIjNo6imaK8frE3cN
ySv6DPjQNV5XVvUEeJ5f9+KK1Tk87q9lYxDfeR4bLtsIQNA1/piKql5yLWn9KcNV3InYsQ4Q0PRo
rvGelUEtSRHZONSh+1uAn9TWeOCmA0hg6yBdPbTRfOho7s0BCt5tBdFptut9cLX12HrLKdyqU3Dy
NVUuBZrLqXZgriQHlhECvMxa3fXdJk3wDKRrfIJPbaDglTHie9xodr2i2RQ9WVsw7ao5YHaKlJbx
VM9cokhh7akbafMD8oMK0mJQp3+E2yAzHsEu0Q4bfmyh212QIxUjvT5B+apJFjWRpfpklEvt7DB7
gurCWh2II7i39W9Uj1hvtF9icR9CrFwVESrUaN/ghZQZiYQz5kMjcWLB1m7GFNozMUlZayyggUgz
S+ZWOQbOaab1k3Yc8e7PG83Vyuqv2bbcJREau0c6bXbQopCM5wvtO4Miz8TuzpKTk5t4i3Pqkijh
0MQeldtZ56ijBCBVsKB8A4VtqeQLit7tpsdCuLf16GFQG558hEHbq4udij3UpnsC0W6PjpWD9H7V
l0g3ROvshVbeWp24abzF2bkBCwqH8GBHMSguK2tDj0+W5afLZkgoDA6dcFT2zqJ29EPFc3VwZ+Fj
8wj9m0BFAQptEx61zeN89sDY4RhxZWpBgbWtHPEypq2Rq+Za6VgH4SPG0fZOjFNchnrG+d0uSOhd
Q+8QTwFQ7NU0ZxbIcTf63XUOsRi1m7VFD5aewwOszcIzIx3LzWa6j7qzaTmzeL0xeMi3bSiqk4cq
77DWvK0TpBAvD9UqLQy3Gy9flhbvJQK4kqWpXsx0fepO5KejY5F3n0ZB3sdiuMW+GeciVOoLC3Y9
jyKMPqKAu+WG1/s493F93zTBmFXR1D6jx65OgwVkjQib5ovbqhhtoBUEyBcU1TN8D+hlbmYnEaCy
3iJdKDh5towULBUHLGV4MC3FwmNkMFetQRJYIxWchLjI7ViFOUUoUNbEMzmiSBqfZ87W5yCMxbfn
rCrztee8dwtM5voGUWJb3NOz1bOeZ0ghnE82bma5RK58tqsGc++Bi8tkIuyLXSg4XiDKL14NZ+iK
MKBjThXtOx1E8OFbfP1E8KWknSPyo2kmlK5jvb6Fi3b3YxPxW0eL7rF1eZ0TX9fPsKBXDQ4zVI5U
WOudVwGWQczYkPFFNGe3oxHahXBuXoZWNmljcMQjDXv+MTRhP+WWQDJeMsztrO+YH63bjQwlT+M6
mo8cXjbOrqmhCj9JcZ3UkGEgSUTr+nWWotF4CxF7ndg2zMOh7ne20oP1AJahYy9nGjG0eJViHiYH
zpRCdmh/xkiJFgm+DFRhvB41rQ6dZ6A2w3lsXTiJaQdgNQMUkda1ms4+BnlHCNwQHz0Huhhbx4pS
LmhbzpHjw1OrtW97GLoUBCg829XdMkYJhQsXJKLCaw7ehkkLI1f4oW/H9ouQxuxhhsoKpx9QV5ll
qtMKDeB7IN0OHRKbD0o04ZmsGg7FVszeI0HpY+0YPLywA/o1RNfOY6ZTJpY5ROcBt7Sd53SIBYXT
GJo2WudtXztRNrbG3dfg66D6i71rxGsTYYBFghuytOqhUcT+qCfMXawuqjMP5XQujRgPUeWyvN+G
Jut8b83iOQoL1pgut2uAlxINdYHjpt5hy2zh18SdrbDbcWPJwhaRoSdGaYvduBikPZ6rWOOFiE17
X1Uzpmmaop03ZAqLsObjY936VpdA9D/uumjwcsIs9eT31bU1DLEVsIgVmONCRdiuDRSplXS/xerx
vJXxmlQysk8TluEHxhOxSboIwwRG+vam0QgUTMAEG7JaGedxHDVa9NoM3qtHKaaNPpfzC5c1ct1A
PAWWRCWYFYveyI1du+096uycz9suCPgRkUUvdBSvsLR4XHnXpY3XGyDzmIR0zoOr6xLGrZhiIjoY
mMIATXA7v9dEzVmrl900203aN/VxNqgOoDY8bMuQd7SPM8IxGTa8foijEEDZJIBRdh/wgcPbMxG/
ND5Gr6677qcZQ0/AFT1wzXYuMe7myGhz61LW4m7wwzCxRmnDY0VgVOvWsoSim6W0IchK49ah7isc
iXOYrrV96PXKMtRn0NJfgVKPa0xcKt8uHN0/IrxdAjNoLy3cuaGuDGhidASfrKo72s1o41WuH7jG
XXNUgKEnp/sgUgtwen8tqX/FnxgM0USTLw45CxyyTtRO2dQMT+EYfhhm7WzKQLyThGN6ZeaCjyhH
PYGe1WOYNZkZMJvpFUYsVd9nNsFXq5jFicWtD8DxzX7tLZJC4/PZgwi2syXmO2EcfZrB5AGIPqIN
bzhlLIXIGRCvmd/hexOVxGd9ggKJpJXEmY00qDsS02dvq4E+8Orl+j9oDWUO9eVarEBZUCQ0PSBO
/Pwl8jBpxd83Lv1E2xLlvZbtfbReUUGBX1g1+BOpW8jbYcCUX38YigiShqj0ksrHNXh0/WFuL/Pe
9Q7WgG/nzsAuPQzsUjHRZ6INZLrXsraZ0JILHB3wnp7Wg/Q4dLXteIZUVaa1M5yWK68DtdKlDQF0
1WHV7/ByiXTt0aaLlj8FqFqTxhD40zTjpzALSWVH30hda4DkqAU7Dyh/22wvZgHy2eHIoJGTashJ
8lA6X4YJnbMK5UhUDUAIYszG7XDMEE4L1+1AXQQMQcHP7ZJ6iJY8omjiumB8qiT2NB6gJWnMJVjc
b0djarJyHHqusjUQmurDqOrQR/G0g4sOxojMLmVgPYKx+Y364DY28jD3Pkuk1eQaa83T1QMKahgf
t2Xd1afVZzC+C2D70LMrKG3A8ah7+x7YJk6Cjk2pRau36dp89VeaRLhUBZMxMHFf7wUZsJy3DmMS
/oRj5NZd19wPvf3Ssl2/fc9rm42BupELClZl2j1dR2C2oQs1l/hUOnwYZmABjed3SLXpwSxbw7MQ
bV5zVS6egxEpnnMi/Xjnh3j7K7Xv2gZltl6WTAIgBsvVy2dH7qY4eN14lYUywHht2zfLeBv0wRON
ncc1qqDVhZ7XJe0BjfqHu1kYaghxADcnN7X1YQEl8/lP12v0vsHcOmea5lg2gMMAcHX4tP60ZtwW
pZgweZIodbzGQmijjSELi30LyTFmSWelYXzfTemEH8Y4+dFG1sGZOyudKTvMtfkO6w43SwcygR5s
RBu/vZmefy6+co/oZN+lDh8F/LvSORxefD86uJPbZ83YnYZ6zdcWkLgVQ39LAgQnqJsa+StoY9+8
RunEt8lzh/MmWybMmYWtD9WMscrsb/fM7j/thkWZCMBtYoCGUrG6l2bdrGLGiUAbkDP8LXRSxzNB
6nEXdceIcjSCBUPv4TdVYk1CwT7inh3rcTspz7+rpyAurgmvQAabMbHi7V0HoiqWLvimW3uIpuqE
uvwTZGRdOLitKIK2/QTuSSKXxk68zQBAXSvg9sCXMJcqO0nXZMAhlEqX3tuOe0FtOmWxgiMvJCE8
qdn4VekhzocWggMW4x3g6zzuOJvHfW9Z4BUJ+iVV9VPaNVyeBHoI15GfruZx2ov6lkaUpfVAHyKC
fkN27lr4vbx3+PImjTUcXWWuAz/i59UkgK0P5gMKSEQnDMBKV7J0N66GZMiqo494ad8MdBaJtvsl
a92w/Qs7l1wJiP9GgPuN3Sm8lls6Hq7sXGBPVyMEDccgZNGRBOhMuexZipiQfMhQVBycG5sn5BbI
7s36Kh7Nm0ytfYUBbPo3JdkfeZO/8PJ+oxiKdjTVFEg7DTDvC/H6zhuYFNCiwyEBQ9T//t/+x//6
n/9P59g/mCa5sCGLwDO8Orsg9RI36RfCvJCO6inQ9zR+iEq+v6LGn05S582T/QDATe8weU/hapgv
AzIpsXVkaief/iYM/CPn8Zff4jf25uzVnQJ+b6eD/JDzDi5eyRb9RRjyB8LyPz7pb5xvZ2ZXw+gN
ZN7g9XpMM+Zi8Z6wd/6FXvtHjugvH+a3dbU18MuTFrmyhpfE1i/Ef/j3h/YnXjlckq9B4HDxIp77
2xLpaqNoGwVwY3hoTusJ/Lm9b4PDkZASxi4318xZfx+J/N8v+4eHBPMAG776ECMAOfvtBqrR9k17
1cNZ7ZKs7tsAR55o/huR9w93j/guuMnQUQY+tEP/XJCEe2ypImgrFF0vdBveotASf3lCf7DihQ/C
Lxf5jZi/gbDIKMGUjJzXb3a3zKklEnDnoO8DrwTDPjD69muxIBoNHij/daN/XB2P7T/qRdgc/7ba
vXizKFiOGJ6McCTVQCYB/IBz4kx/oWD/8YkhhoEAzIlscOf/eS8xlgr0AEwH5+eXhy60QU7y3+R2
f3itrvrh/3ON31Y7kFjDUYhBnRR7SESbpx0fohNhA4MFnP7+/1iCv1zst4XPgG8Gs4U7x8KwlEAN
YgX439Z/Wel/XIO/XOa3NYjWY5DKdmD0IPkFEApK57/J1Jw/XsODQUoEnUYEkPufzyYcnMXvBFRd
gN72WH1kV32B6b1X+20/pn2JOcNfVv3frvjbp4IMZqCT9DEankzeuM2ex+y/7GaElQ1vDNuDyQm0
+L9dYpjMdaAC+VVobT3q2+kyTZjuwnfk+d8Xwh8Uz/+80m9vsMNW3ZgIyihtnKiE1AUjDKbrfT90
TirG2SljK2A31VXVYxtEY3LiDI/LEnjHBYywvyyY6+f6rZT4x+e+ajx+OUWlp6M6vrqVsbY+RLRL
0WivgSx7vBJ/+eDXd/bfLvWbalONHlUOXC1TXQzPbrodlxs/DxJ27xX/sS2/+/fr/eWT/UdN/Msn
E8ZrBiNg/DMPSL+4cgdXbI/0loY//v1C1/X+f38upNza2Bh9CF7+eQs3PCkTEdDmBQWkJd6QsJB0
/t9MIv92ld+2XtXLDh4EWKBVdTbejamPrP6LzeYf6jf4g1zdmLCDuNDY/PODuJEakBmPs6V1nSxA
vbu19zqG00HkgQjyl4v98Z2G3fBV7Bwh+Om3uzY31PEt2J+nHR9BlmwxHH399+fytyv8dsdqHcZw
k4MkPW7lLmrsGzj2lv9+iT8+lACnfQD7JT/6Xd5lYWohqxm7+v8m7byy41ayNT2VWucd1fBmra77
kEikI5PeSS9YFCXBe49x9Qx6Yv2Bp6qUhNDMuuc+SkkyMgKBHTu2+X6p6VZy4K8qUbdFskGfD7O4
lU+GmWZ6spXDWI48btCcVLJv0+9sy9q4Hlr0wM7MZ3HJAElZYOl1vLOZberalNp+k3emro5x+JJT
kfcXZnIywMzc+GZT+IPAM6lKqlGFa05eErjf0vwMnXbxwZyMM7M1biPpMKJo+NRROQkbnZK7nqD/
OcWtxTeGa957l7gMt+Pjg2kylKkgVuGNtRUeytjv80b4NiTDlVbm16aYnKHFLE2L2kTadw2638CE
fBwv11TPLNrJfQ68ctUo8WWYhF/Ime0+f0yL4+DBmgoNoKYy7+Sqm6Yw84gDN5du5LCmiu9H3z78
z8aY7TVXqERCDzwiglrUIr+OlbGqyvTMqyMt3JWVSf+K1jeOdzqAPy5ZZ5qjPwYsGUn+p3yTbMet
dyMj6eCd1Y1cYHuBuT8Za2bTYk1yzaFlSp1NQTGxxYO7pxx/L9hUvUB3Upzkuvl27tq9ZB1OR51t
iqDXOmS+2IR+NYUEIpHIRdZQfhzuRGrzPn9qv4t0KtMccZI00vnab3I6gYTetEJm2vYvG4fqQsV3
2ptJklndF/bU1x0+DbwKmEQ7dXLbW/tbaz3+aHbnhEoX9+jJF5mW5cQomoOUD9kY0mw95muE/AI5
d4rh++fTXfTWTqc726VhTdVB3XkUf0rUNHluSz1yOWh23MU7GH+iU1Cm6mvJgcKGYy8EBxot/ZXc
9H/BoJ1+j5nh7H1RoxCSbSyM8mulSDtXbmnMibT15xNesmin48wMp1xpauuSJ7WlqLLV+qvePATU
/BupBTss2nw+2PTH5p7T1Cxq0TVPJ7Y+ezcLzxtVqhtHyLX1PoVdSFQc6vo5kfTFF8QwdZGQA0m6
eetrDS7KUgba8g2zvhCJFhKcWEcyZeNideZ8ezcnv03JpPNaw2pCyZ+ZAAs6VV7HnKAl9qawIQs9
mBCWiZKXkJVMysUIzbnfUSVm4/KeHNFgvUsP9QXVllfpHYEJGQagtT4XAlk62fWT7zUzEtiHrhp8
vldftjRzaCv3nHjeu3v42dQn///khUx8APQBZRx2MTj5Zajaqh1veiTiK7zJtX4tU05mT4Cl7Ebe
FZIz7P5CMA404K/Fnxbh5BuoxB6NpGSSQ/RMljhN/ZV7Tmt60eycjDF9fjKGQfV6J0+go7Gp92Fi
XvVEpcX+HOfs3POaWTcMbyq1KZ5lF0tUHslASm8/f/kWJ8Jrh2YfoAeoGB8nUshu6mdTvXUjZ1sv
PyaSQp707fNBFs2JpRkmBy9nhjibRuqbtd6b7Am4W/Q/a2vZeoqKB7GzNsk552j5+D0ZbGarrRao
PZE+gkZH47pz1NdN5FClbRtf6fFB8BgyzK4NzxjM5WX8NcPZMlpijPK4z4MqffpyRGvt+Y9Nd05K
b8mEgeIgm4/TBwV5tutE1R/bYMKkWYwShC8NF4Gmug3OreHS8zodZ/a8XCujbsXkVmZRGlbSQSHV
PzR1WLuUXZ4lH5yb1Ox5qabQanIx2SSf/sf+UZQonDLMlaKeuWsunTMGrsqkZWcBpJydM2UHtPcd
+zYcWnjR3nESHhR355hRixbwdJyZ8VeVzs/pO8UT2xs0Z/mOtCYfccwv5OvsTccpclR5pe5iu1lZ
96EdbM4ZwPfjZW6DT7/BzMwbHKdG4AcAMupOomwxEF8qchQHquakl6wo5EOrlNom94XsOOYi30T1
6JGNaM0yBq1bZ1H+lrqi/6On4W4jjMqNRgn1thrSZk0JnrjKNLpGvESqj0lOW547SCUNeMKwGWsz
QXymGxPb4pPtUMb+karg+EWNZHWX5GZPF0uj3YUKFTZcx8Yryy+FhwQSvx0JXbGLM918zBM929Ap
nNpGIxDENitjT9UwyuXoz1xkZp6tsi7q7KDK8o1EsdZU6drYqRYpV6OEKopQUJ/bwmZ+RsU9JxMe
Vse0z0Rq0cOSJjdNOqa6X68HvxbBGqgWHQ7l6Ihy32mryqtKx281zaHrXt1IZeEex1QWDiRKu0Pl
AcxqEPLYfG4kJxPx20Ojpx/hGa52YAE/WmIqt6qsFHzSLt7opKxTl+zq1ltZY+UkVr41UXj8fMRF
t9aQEDkl2COpojkbshmDQjUUXr3uQMnGOjhQ+Kg57rW+AcR0dY5dvnSYnY42s5GSGpRK0jFalv+U
qO7Wy/++HBcxq5P5zNxWqEhjG3dcWMXR/V6I0mXe5xsPlMPn63ZmInN0kE/bUJjLGPuBvrphfNCr
c8fJAu/+w0ysmQ2RaAkYohQLXMM3TSkFofHqVrhXD6pd2O6+TFb5t/4ufbLAHE4Yx+ayoObCpiN1
xT/3n893MV8HN5iSVcwn+bPZulZ08A/hyLp2dr+m63PyXvV97ngPkg3SzR5WSNH8lQvtyaBzzmMe
o1fXD1xoR9W4LhP3VjOjTd8Ljs7b+fkEl07v06Fmqy0naW2FAfOj9nND684hlsQ1ajxnbs2LB9Cv
ZZzHbQLDV6u05QWwmoi8WdbfdalKKjIc94XmQtqQf/YlrVKuK9x9PsHFM/Zk5JlT7madmMUxIQmd
965u3W0mwlbtuKZDBv18qMWXQ8aISaJuAZecnbI53W+5q05vueVu4Hgd5ag/c5AvDqGIEvJExNql
+cvh5qJrhgoHbJ6FwaqNa8ptpIfPpyEt+kAng8zO0FDNQXYI5CnUbXAnWKv2kj5IO77215SK/Iyv
pKds41+Iu3Oc5sVHdTLu/FF5QtVEBQ55W8MJKiPAE9YhLiXHPae7sJjCwyP/9zpO63xyiek0M6mZ
IVO8VQ+iU23ddXvQroo1pT2HZGPcjDefL+pi2Oh0xJkDS41uIdG0xT48+g/xd9WhI3STHSbxjm6z
zQ71DiFNR70Md7Re3SSb+jbYnFPwOLd7pgdwOuuw7jtDarjx0BskD5HdD+c0bJYNJv0vQFWAzBEl
+ziGIguVlgxcD4UdvfC+wy3YGXc4GdfI8pXoXEtHSkXPWLGzo85mJqulGFK4P2mDqFv9MK6NXXDw
19qVsh3tZm9ukmvtzBNdNGlA3yaeJGXDc73jvBCVkCJ9FjP9XhtvNJkY0UvYHiRFXBvtt/pccur/
M8dfA86cCK30dCOZIivUaz9EeNOxHezijbs2CDnKxm64jJEQT87opS/vmV+jzg7AQqMmWp9SL/qg
ryWq4getPmM3F88gkodk3t4V4GZDSEXSGV2AiabGkoZ2tdxC6DJXgZhuPn8JF+fya6C596J6ha/I
w3SYA4UpJCoD9TObYoEljvdyMsTsPK2NRGyaiiEqh+djHupr76JAApO+gfqCF46osKese4diLULD
zTnPYdnMTPqNJsyCSVX54+tXpBpNTJNhw3E6GNfN6/g2/NRexjWOC7W1tAmtSm8VPuFrQ/R47J1s
HSCcgyqX/flaL70e1KYpFB1ZMCbnh6FmZp5M4fh0iEwqKYKjbKu9fPbKufRIT4eZzVfrm04ftCkB
BRZGoCHHis68AItnxekQs+NwEH2306eZwCp67Z6MDebM7jb6m383eaDe+pyTvfQ+UPODiMiUr/kN
A5pTM60JAZBHwywf8sZ/ynrzUtfKp8+f0PIw1DqrCJrCHZ0+PzkNRikDTtyQyADINvZvQfAqGg+f
D7F0sTPFX0PMzLKr6X5sxRTu0bqwEdTHUoJeM3wvfO8YU0ANt2z9+YDL2+HXgLNrXVzT8hQqZCvG
lvJo381u3FJ0/mdjzOxwH+e62abWQEtxdFnSaqda9Zkhll+eX9OYWcQM/WZJo5fFptD1jR4i25N8
uwjf2mpCcwFLcEsgHT8/n9di+PDkac2zEUITyVKWT9mIS6mx1Z/pmgvX2t0ML9TlrMcDQJQtNusv
WP/TUWdvsBjKhW8U7PaqpeNQiihGJ3sIk+bz2S05tafDzN7iMi4oU8nY7TKkgpXUGDe5aD2Juf5Q
SHCODH/YfT7g4laUZKhAqqSJ4m8GMJRrQpZYJoOwkKa+jP1fGoCCLV0x6T+bhzCgEox6IeHzUB9l
BxQIDuci5IsuB8Iv/x5ittXrRBszNX834taueOof4vt8p67MleGY19UNHLW1eeaGs2xuJaC6pFm5
TM1LMLwYQFAB7siGseEkV7ITr9vnETfO+yKv/HeQ9ucPatEOngw4m2QGf0AIkPO1WwCjQe/fiKZ3
LavDmX1+dmKzlzrNvHbo6XylcrVvtiiw7dALXEmH4NK8Nl+U/4AnvfxGE49DF1OiO3kutEjOFLOv
ZNiRbSivs1frZYpfCNSF640tv9G1uQ6dYHMuMz2Z9Xk8j74oAwa4iXTh/BHWxIGzvMTs11mwN8ru
IpR8MJDettDCM2nhxaFUUbS4bmu6pc9OGG/QWk9FmMK2Ms+uRWil8EFbZavJ3ZnntzQSkXMY6lO+
SJyHMBLX7UF3QkGqsidPMmx3AAjj0lmQP/739+PpQLNrcNVVIlV7k6g0DatqLNtCn23F4ZwzfG4+
k/06Of7NcBQr0WVvjJlpa/ROuuKTGaB7HJyDgC9ZQstUVRwBkZrZuSU0mqQHeMCEOsWIN+DbQRRX
5e3nq7YU0WUfSBqpSUOnKWJ29NdlS7h4SnKnl/Wlsh53+Q7UJUE6AJfbczt8YUoMhn9GpZgCAny2
7TqVrD4MKmDSUWIHKrgc8czGXhxB4nIJPd0gaT87FskoJK0Q0r5teK9q9xCmz5+v1/Lfh1RBZwXX
hXlZUB+7iSTELJdpvETSRa/ff/73F6yqytP499+ffX89d0e9JdUBu0GzgLgmyZcgFTo7RScrP/Nq
LplWBjOp10Kikeq9mQkXoIBgbng3640Jb3iVbujBFOz4Z7NWbO1JBqu0OpdqWl7AX2POzLkAuRjg
A7BvXzhm3YN+TqlkeQH/9fclcRZNhKRhQURiTmIbQ175MSb3luf/pZVDpkLTOSUsXJWPVqDyfTKr
ic5jskmaDU9Q0Gzv6GWrjoKNlbkJnfB4LqSwOLOTMeWPY9ZKWfcAnziVknxfdi8RLFSDC//nG3DB
vnEP/zWzmRmFfCX6WsPzca1kI5evKgAFU/0ZJ97684EWNwKpVUTdqRRESvDjdJQU4JQFXpvjp6TD
9Vlvz7hEizPhpEZFhLJHad5vEKSWJUg1O8EAoVT6Vx742VraZcYZE7o8kV/jzIxaDyiAvtoIMXSU
jPsGkoly5i694ISTa1M5PGmCksS5DKPVFkXG02cmSRHBQgvblSwar4WVHk0dnKTXCGfM6MJNasru
qTjIMj7e/FQg6lrptUfDfSLUG8uDXVKvAAbSPL5O9Yegs0CHbv/CfjgZcrYfwkaVsqJkSEulRqGm
JS8586AWN8TJCDPTE1ipnMRhielpm0Mb1pT9CWulv62l4sxLtORBcm7T00jthaWjSvJxcw+ynlVh
+G4fOkcgDeA5gmMKlPqu1JVk51f1Fgxw6GgPny/i4nM7GXfaqyfeSdMhtp4GjNtDWUxiEGhqAqDK
ipIbIYyfg6mfMjUNRyVV/PnIi4t7MvJkvU5Gzum7lgW0zuwsBcfynJgXQnJRZefqcpeGoShX49zi
+oY65cdhJLPrTSPipc68BDbVo2yMGw04jXDOxJ8baLaSWa/Kudlwv6Z93G6EZj/kNY1XudPDT/h8
6RZ9MElSJ4ENbr5M7eOkRCFNqQrEgqAPXtjaptqCCtrKb+mVZuf0RZ0ZbslgnQ43O0h8L459r8Ty
KuQ0TEF2PNnbI/8wKfzaMeTVcjyYyU3uEkETL2IE+dwAxG5zTlRqKepLCO3XvGcPs+9KDWJEyxGw
7hz03lrbAvpp44jszOuRGOt4QJd9M2B71tb+XKj17LLPHjGV/pHbT4Y7elIPU3wyst2dsWXg/0Cx
cun0Pp3r7P3QQg2G2WTDRfWL1IF+RkcvePv8yS6OIaM2j9qhyH1r5suP1N10g0pT8YR+BdgNcm4d
FOdCQks2huqPf48yM9RlDeq3UNg+mavvkAKGqg8WAg6Kf0gi5D9Lc0MS8vOZvbf1zO7GFLAR3EBe
SjN+a8UFyisZQsHUyvXgeK8R5OsvcETWOj386OyuCRb1U37VQZdhJR/6H/HZNvX31NRv34EvoHNR
Ikcwf019LZWtMkQcqd/0wUq9o/TlGhT0S9CvpXW8TrbifbM2Dup62LibqYccau0LaATP5i5l/wVH
Gn+A9uQpaaiSUftoNBTd94DoqKhe6XVz5eWR6SC8cO66u/Cwqd/QeE0ntWRqez6OIhmw5fPKmEIh
/eWvfMS5BuH3jpff1hZnAwk0CZLkvK1LLsyBgkgOruxnfRnvKRqh1Piov8eyfHvSjW93tHuLGx9C
2b5E9py3dFKHC85KrS5Yfo2iKmtqyCALMz+7+9ZDvERkYa0kXBN6X0WiAtYFeFj87cyunlbvZNbo
KaH5MfVFT5lQ7bddDRgz1jqgduRIykvjmtParrbqF203OKAY0JVNLiVHO0wbiB7ZbbHpduXm8+8w
m+1vX2FmBKXKFIcmTytbGa86/75RnoPyumJ/fz7MvAH9t3Fm9i8qJVkQR7/ixiTa3ZO0DjeCHV1M
3AV93TrRjeJMWn66uDq7t85Ncfr8xDUJAFNpo8oqx3tx26MWnCHDYEOS2+prMIhrze7vaqfjzhs7
wwV6OySnQju/PH/kzM3Yb6sws9CuktG/jU6ELd1HT1CZVokjgXJdRwfwq1+mInfYkNsMMOmdfKmD
fD5/AV9eDRo1ubHga8ytmKeXtacGwIwNqEeB8VCI4JBaO+jP5HTf41O/be4pRYYwHxlNfeZuyzTK
x/m0s8I93JmDetduBqe5ihzhKrBrJ7wGJ1o78gaCjIqDfL6tanYc/rnY9GWjJE+tInnBj8/dGMy2
LIKigpAfHL1If2UH7s04e5S6fruxoh85FEPn2Rq7n3lsHrQGpE8l1mcc45kF/fNbTCZanm4ERFk+
fgt059IIik5lg8oEGIiU8s+EuuVEq1ZF+z0rroLh55l3bfIXf1v5X0O+C6GdbPg0G/sWPlr5/q5V
VxXFMup1eQUed539eTD/rw88leqdr/KG1mUZeH49++d/HYO3MqswzP97+rV//9jHX/qv6/xHel+X
P37Ux9d8/pMffpG//8/x16/164d/OGkd1MNt86Mc7n5UTVz/i/wy/eR/+uHffrz/lYch//GPP16/
JwEMrqrG26r/+OdH++//+MMiBkcI8WTppzH++QNXrwm/e5el3//v/0mD18Xf+/Fa1f/4Q9Csv8OK
0AlwyFO5C+b+j791P94/0vW/T5AKFBBpipsu93yUAtj0+TXj7xxB1CJApiPGJKIB+cffKsRups8k
5e98pkz655Ri0Z0g/fGvdbj5cx/8+Yi8HyBh48HL0r+lTXKTBWld/eMPjrXpTTjZMEj7GXQCcgzh
18j0dMx8CbNuy3RUZDDBOqZAjT3FrinJtvUgb/bUmNBq3SEG9kXWpPjKi6wL4us0JbaAe0mwIxfU
wjxvzSC+0JSwfpOickCpQu+dMs9qR0nL+HIwC6TSSxi0K02uXbtC6nwFThQcvLBvPcHcaHxom9ya
t6XRVncNqsYqANOAVt9c0uvbEnjEHrqB8Wp0nuJUckD+Tky0raRHNA2izbmptNiD6BUrm741vHWd
lIYdEL67nLCo6srV5OGomhF6NaOWWqsE63g0E91AX6rV7iuBAF5pNdpOUWJzKySESGzd1dIHz++M
V7dIKyrLvS78Cl+02whWVD17mQ5iKs8nOZxoMNVvZYD8s93HY7jJXde1Xb9uYOmjNAHHjbTjzk/0
YK9anvdtlLlOKn2tvyVKR5lJrSEmagGvvDIqs70KFW14zJWEqpQiDPNhFddl9S0Lq6RxwHMYLyGE
cX4rL4v71ktNG3BVboNuRTEpNIr2IE/Xym+RZuKgMn3z6KmZqKyg0kLxVfQ6RMK5K4DESUpBKNEr
x6fCG4pbuvkTMl3iuO1cFApKBL6uRqPJ9ronlccqUFCmSYE9rGJdRUBxiM3gmsNkOPr0/q6UQiIa
6nFjVID32brnWVeBrOa2Bc56y+QNoIHQuizfqI/BmBMu7StjK8WWsasK+gUTuFl2OtT1HjRstnVr
2KZokdI8iSqBd6cz9ktTiDna040Kz09HZS0EWqn0RMgjPW8eaxjzdkan+raUYn8zVElss9aSI+ol
cgp+5FFiZ1JI0ZUCdM+S+peS1gbQ6pXP14k9aQvKs9hArQVtb7hw43S5Ln6mQ9SSKkt8khdKp1zE
XZPsUTMcLmml1nZlGITPyAUH2whe/TaSreQWQqqw98U+cmK4vRkKYz0Y10K0mmOghuZRkdvMW5GD
UZ8rTYNtXOAiuShQ2lXs9ddQ07xDNGjqA7JwBlIaLaVQgdsdAxc9yDqPi71cquCgG5DIEDuJDvtV
PYnFSVaxtWLTv/arXgXfFhbxa0kNxk4slPLn2FXFs2JG7hFidBUjWFH0F6ogh04NOvChlyNYlyaH
t2MmcvqgwCt0jEFVLiLF0g6oNFuHojarR0PpxlupbwMbpz66KCUAqcWm7EOUhjamBiAyVeV4K5qA
PFdiFqfrThJodKWnwbANl525QoWu22Q9zEYRKN6m8vzwQpXr9NB1iI95AURIpBh43UIgkwQm+bms
NLcVGUtv5XmZSVxNC19BayNlgu5acS+W7USC7P3bqmitS7NF+KFqQn486qbvYVqNdYkARRauaO+B
ovuOfozr3Mks3X+mqQLAZG3GW4IkfHe15wdNV+J3QhiRWVjGd1Xsp2svKuK7rhNBKk+/TMV7IKyb
WPdx36Iyu2iQWunLEmGdzO22XB4xo0XpReuuFibZDkUbLwPLqppVmqtavDGGpt9Vfp0/JJ3S77pM
Mp+zLOkf6sEz8YslvbugwrjbWGloXfiISds6ilAY3imYU3QWwT1fKYWtJvTJvZcn/nXgpwF8erCa
9+LQBU4hosm3SqpRfBxoV9kHhc5lGSPwLMVi+CYpfbELBUH/Kvi19jUO1FJbu3UQOxEQ83WiKgIt
201h3Ahaph0G5IJf+iiOr0Ujs25NU3C3gT+EN12vsY4y2gxRkphbVEdrNL6mFaVG5y5KNFYUxTsU
WsSSlWMb98/I6KHxZ0VptxEzMyuuI6vSc6czY2qFKpy8K09WG8v2jMG9dvW8u9XTwt9HY8cfe38e
atn5z5nqA+ZUraB/UN0Y1WQen//cSb173XWIMJhCV76ohEqgy7OhokYJLuAWqo9RYVFtGMGyvDB6
VX00Qjk/xHEw6LaiJcWhznz/rosHGOVjXtxDK9OMFTeLHKjVIJe22rXutdqO/rNadVa08orCfxat
sXzpRGQMt+8b24s6yHsqfVEHL1KYDTf2FNZ6ACg1dKltNBp0mt6/HhczLXdwCcqXKAvoGbVK73uk
M545lLTHDn1AM5oH7QH1L6XCYGSi+giezNwOOT7FKgka8zULm/RQ+ZL6KJLrk2jZkklYdUnCGRmR
UFp1edV/6woD7qoKltQRRUy153n9QwYX1Mmikf9Uy0klq/T7BzNu+St/vkeRjHTeCml0loBz415s
fVffeFpY5HZmtMKFF/Eaexp/q6tcc1WR3KQNJal85gyKn0gSRJI2GdeRknXm2kqRzyzqIUSkURF7
9JGSSYugoI3LLkVFjldtmmDmSmQd13I2dXzVY9+/JbJAUF9tFPlSsjJ1a6SZha5BxnHTCy2KVUXT
2LqPXzTZbso4yh5WlxIgohG0imgRBxXGI19uvNeCOgAfqSvNla6hElj7CgGA1o/rTQJT6etYeM1B
F8ccEoRiQNzP3ci4FVKLL1f4E+Zay5GaXoGhJsmdFsajJmbdiy52wlPg1ZQ9ooyNjihpymIfj4ax
LxUhuG5AgepOXij1lyrVc4hsbqXds6huZosIN+26lgP4LgiMfnCQ7m1uk9GQ94WYAeLvu+ouLazk
TsgU64ehDN23lBl87/1yvCFt5H+py0G891o2ZczDeA76st75Yx/uOl8WQ7vQQ/eby9ulraxAVC5G
IzYesbZevh46M+HcdRV532peeJVHlGehd0HkvUtG794yII4nbm1dqZjWr10hT4xIM2xWvd9K26Rp
4qdKT2C9uejC257vISwniCFdvDl4ADVv4sIO3KQ7ZkpuXKeh1z9KYW59G1ldg/IAw7iUhYnAX0do
2ayytvBltI2l6iB1ZXc99NqkYMOPug009VZsOE1TuRf2Vh/WNKtgZdYyWgQ0l6TaQ1OV4PE1scOh
0cbxAOxpPPitUm2gtKrr0MWJSdAY2OgJjQ6ojbmA/9BoT5AJorzk4AWB+NRkhYYQU9N0B7wN9EOM
ughI/pXurdqMqLa1rbcNMdzcJhVlWNVxL/9UB6v4rqt9fjTayNwYU1QNnm/gvtS6QBVJWCbIEzZC
ULG1PQ1CLP/23iwzVl507mXVmpPW+G7qFQo0VS27UGwjMTtaeagf0Ydxr2Mhzm/wYoxborDFoaOs
/74xrUFekZrJ91OP6bMcjtElukkdaEtiyHBTXR3xqCgzmy+9P8Q1wOhSBy8A/Vxdq/gLDxndlXd+
JII9ULRCODZmkOgIc1bVN7dPo8shpqinLYTMEZCX+YZEqfAlBi2C7rM3Fsq3oTDLg4wuClxnenQr
kwuAGGfRvi8EjOIo9pdtGUXfBFHgNCiidhKYze6AKpvflYiFL9qpHBWgxw7vx7pyFaG326GM9kWB
pcryDDUoMzO2lQrVVs6ThLtKZ4g3he4lwF+LvJwE7+BodzqOdSqsZD2x435ECdHMw/swTcuLfJDz
tYy+51ZRPJT78m6Id4VMamBE6wBSfljviqgibGNKwUUmEEvSREm4oWfDdwRf0w5qFCv2mHfKdRJz
LmN6g80gduZe9qp4F41G4lRmpqzdPpEuxiQXv/AiyVszE+tD5yE3F9SptDOz+Bvb3bvN32GxEjKZ
XcLx1/VDetfiT2WIaqKP5KtufRf6rXDbUSvyxNFROOKAW5gZuf9QSaq81kuvvCk1X0Ybtxvv0J0O
UTntZdvMxmw7BAX9agmlj25ttpcycqF2WhIQMkIlulLyTN7Ko+o9+OMkI8zN7Mj+8ZRVpRvdd+Q4
wKvHgVLvXfTMrkNLBr8ZdcIOoQ24qZFQ76iTqa+0LkjWo5GO3wu0NpidoG9oqn4GJiZv3LJHeJff
vYyyzP+mK0L6QwiHaJ8LqfFcdIQvdL3a69iJVaH2oMSgZr3lyuC9mqqHyFMfGneo5I07TUxTqP5R
Uu4HV+gvc8Ev9jrKlfGq4b2+bUcL4ronK/5PCQMQbTJLtb7GlREntiEbwU0kVmy+cLCiCSkm+N/C
yAxwQkNUoVL6hEeq1ToOd0EzgjUSQ1SV1KN/HaljeI9WhX4XuSEFTSL6Tv1hAH++6/tevUOVJvvq
ulpfrNRSp64qRtsYMaDuTcjqgntVn116otfqoIyC4iZq2ESrWi4AG7tKrT6EwRhfp/GoEhptqX00
x54TX7DcXSxXmWJbYauieWBK8oD4KGZ2laCVhahwnrSmE1sFMeuysaIbzqS6cvwkRkNSCoYID6Ms
8gcpQ9S2LTT5UFFN7FE05yNCrHR0j6L1x01j4AZ6HdKdd8sFODxy9hnZXTH0grcVPC+/RE+mtylM
Su7rOvWL1YAa+5ZjsHhsgtTY1mPZvpjyMCJ/PgTKVeaOSCpRFiaT3Hcn0LYeCsfeb+pN05oNwk2q
IIQro6ZFOxGyeN8JGvqMGBOEDC0FaqgnRsK+M0X/p05fzU85MpXIVqC5oyNryTc4Q+JB09Jql8WF
todMIX41ZJRHWoQE4Pyn1UaKYxf5TIj1KspSjfq1IbxyKPMC5r41Btali0OQUmj3rs8gEhCIyjS/
7tF7uA0F9MpXRErcV9nEglHK2H7vgW6BsXd7opn5YHH1kjJByexQcJs33D0D+2t5KMB7lTuGjpCP
5pcuRoFkNeqRfzS7UaJyBA3jbVzK8qZSKIu2yROjORVVXu3Dy2/rH7XeGBcsstVs24GLJB3nfX2b
dBNcXzVVDlmj9I+16wZrBIylC8nKUYWxEhPNhbpMLj05z77Iver9ROTIvEoR79nnBIJvihqL26YS
4Ce5SmtzrUmefEAZIkVM0W1901YL2bhTjazf0LOfAQ0bq8c8HlEv7YOqCVYpd8kXQ4wNytDLQLoK
wqbiJIO27m5LtNYNO60TfS8JlbAH6Ec1a0MTNEudP3gcuDJ7Q8muWrVO77xSLOoNd6EUCHYDP0Bt
0uyZmhhvOzR+sCNqU68ET0psGteghGs81VAOxWMkt2j+BKHgX9J2TLKY0qKvKCD5151UdbuEe/pD
J2fag8XpIMg+KtbDxhLa5lGA+8NtORPjN6/S5L2Cr/c96NK6Qy5QaK5VJn2JlEhwXXeystWVINpq
iBDdS2EADV4Sy6uySJudqrrjukliJGxNOUTSROaegpxw1qLCnVoA10S1dlBKcZ8aXx1uW/zXY21O
6m5mFYCPT9QE5SrQdOgSDdVl4EveTkTG5UoLknhdxEizRejseCuj6FonLARlLRFbOqp1EOy7KhjW
Qxj3G8poLI6vsj3UnWY5SleFT1TNFodeaArNMSNZvy9CMX3FyRsv1CiJLmAQknJQZRM1p0G2m8RU
LhKtQCVdQDCQMsge8Tk/SB4Vt40vVdC3TujJkpNJ1Xikyafee0JWOAU0Kw46SpdbQnfHxter5ySM
9V2O4titWDewk/SiIF4yfMdj8vdoh4Z36SiPG8Wn67eTmxjR1cB8EXK0q/pyzI9a6w43BZLB+1L2
xf2A0NQj52bn+E1ePJV5HW3DOEbqIC29kR6P6P+xd2ZLbhvZun6Vjn0PBeYELjcJgnONqiqVbhBS
ScaQmBKJ+W32s5wXOx/d3d62T5/u6PsOR9hhDcEiCSDX+ke9/BJA7lGv6ff5peJOiYlZLC/1ZAXX
aWr0j8Gq10Pi2+5zZwVUi848+bFiNTSyFpQqOKbW8cL6+OBrqrBaPYSvdPK4Bx6Rxn5dLJO0uaav
n+lKdujtskMi5YP0AYgCESVSzYOwTEoz8oBYiKa2in1tDN6uotPjp+PN2Mvmvo5x7QVPiwtgYSnT
VeCHiEzWYfG+dmqlHd0J61O5jPYhAVx6YHNpou4GSI2a5iFv4ClrWt1w9pclAb3Q8oMJPEQXGHT3
jRl296VtwG04LRaFaMjMLEKx3MRluSSwmbzua5vJ/MnxuvCFygk/msbQfa1gZjkf0C59z2u+/qBN
xJ0lE2PvNoskTCgcd4xXxc72yS+j2X46L9QwHWEPucdNp4nM2e3PYl3MR3aHerntufOH08ju2Du6
fKVJxqCdsu13PiDqF0O3zo9M5WzVeWI9VZTK3O7J4lFpm1pIF+4rCb0hTkfHebP7sP+B5seKEyvN
ri6HcrIlAtp4Mupbz2SoZMiMa8kXEjuzvd8MOQEDqsquxCKEz0Ni50+/Qv3/YT7+yxH48P8Z7/Hf
1bf2//zP70mPv/2Vv1EebvgJbRahOWT+IZF2b9Tf3ygPz/3EQ97jjrIgH6EGf2M83E8wdSRFoEY2
b8SkjyzpN8Lj040/JISHyDcbbxDC8X+D8Pgj2wHVgkwNQSgR1CGyBrj3PzJyfbFow/Qbil/cIM+J
RmraO5Jmme4zpzkVQ9fce0NNULpdq+fffU7/gGshmeUPVMuvL34Ta/iCscwh/JV3+XsyeuqI2h4p
xKKrzxm++YMOviLqbC/4J6qTDEWJOyjxiYTFKN68WgG0/DCn4otbWECiYI9QtW5YBBHQp20c+tWh
1qxyVygb/KvgXQb4NWXw61zWX4zEM772isy/xyRcMvfqFp3l0fjiLDPYl7+GF5DFuQGWaBz6lMpE
VWAAWU1xL1Ao/Vem0NOz2xWrHVuD37wJ9IUAsvWSPnejrX40420/wdXyww1aodjopVVFjKE9eyrV
Rqo+L2OZJ7HN7HRDvko3Ic7OvQFFcuHSoX1NV9M9WiLgCbmkvn6p0jlwt542cpcwGyPwCQtXhdTj
IzCe3BujrmIPZCE2xrS/ozs0nOO6pimMsY2WN2geM4hr3xW7gqdINLgMt186T3QXwx0NtvbF08MD
FLg3XdOhszFPj86qT6PraSKGVNVQ46Nhy9iGvYaoxhRUMqqYiG1oJiolt+7i0lJi6WJQoMmz/eR1
81xsR2Hnw652HfpWO9J/Kunon3CMFCerJrG+LElpzJuamhKk6blXGpwvzJF5Y1AnbVLKakBxWDQ0
ZLM+6Vb2u7AEa4xFYQEIBMAH+1RZtGEmzfClawoQ2CQJxMbqk+zVCLrsKWGQv6tbVjcKItvw2Woz
UBNCYSVVQZPUijy4eqTVs6JFKG2ENUY9AUlTZKWd3ltdKPu9ZVYmJ6Zxo0ncGycQVZ3tVcTztbTa
Wm5VqacmCGnQpiZ4vOpmyb+NvZohWuYQxqdjMaSbYe3pR1271UhPo/L9z9UaTNOGTT1Q+8XD5fze
+aIOosxp+5G6Zrv5MRRefg58RW+1pAY5yfzGoBWBNYOycfTiO1wZ6kcb9uVJrhiWCt0yggTBWFab
YRmb4eJWY1pslyQb3M1qN2Skz2tXWXtvtW2WNrL6jU6YlJwFy37NzWtVeeLs5i3tgWsuT8FkVy9B
F7h3a7lYL0bjBa+d3SFKsWhvpm6ay5oOocqY9aZkpCAhvNdCyEvazfVBeOD0sRgZkMKZVuXR1wTJ
1S39NLkxZN/5/eReY09CQG0NBYK5gGQXGUBPt3N40ks6P+CqC75XjR+iZEvMMh4zj0+RCrdwi1hS
xr1bURPrTtBYllq+BWU1x2CiC3gWzNERAWCzFzBATxllrwczDVWUtfRT4Vie2EBnh+USyhpZZcNe
FIKMfF7Kqt8rQzl3LZawM4oo8exkLeW0NL5ejDKrnl3LXyJK9zSbEfc245RjXW0E29E6Ldalzoxh
58qGnCxrbN4s0baP3dqET2lgdfPWporsNFRLYdOembjQw05/q4h3zWgwDZdewnY8hZZsjrR0i1NA
0S+cjlbHpWn6l3mi3NWncPCHWQXmSY4Bq1toDZQjgqCgAyxqBEtBMTLXGs1bJUEaKd02YWFMr3Df
WmsxaWnKkhgtFh50hXiY/h9zaxVVvpVOTSYLRWJ7enb5FNdCXMc8q+6ytjcIw+U54O+Wnjb2LAjK
UzGS3iidNTxD8LqHom9JoxR+uq2L2vjazV76KCDeycGW4JLD6u6mLPhe24RnltZoX8OhC69lN7RX
jJz2e0Ev6PfUCbOTk+r5s292zrHKQuOBx8wUdcqSscqm5mynQ7Ev59Lac29xNS9kibGdcAemgfdh
+y1RazwuI+Dc7uIpTV5dFRanxrJBTklLE9/NjP2pa6AF2tzhzRCgel6Xunognjbj9pVNFHoJlXI8
xqddYBsLNbpuduIBmn3Iys2vZTKGWwD4aU+yBbg1oWy/TOENS8oyM04HbuKpZ3WedZ7wbWr7LEqz
i4spv21VZg86sSSjsSnTVP2kHdW8qobKrLJpa9jYjmo+r6j1S2+N5iWkDXhv2Jw0iZrr+wqSbbtU
tAquk5u/oMi2fqQ8oJdNG4AfrYu27G3rh8vRry3zwM9Y3VtdbT1oqw25s6lVb9OmIozHoLmMhrzp
1HFRvjuWW35jNe52A5Pq/ZqXAFcAZ5cMFIQKvnGgTzSl18Go2vbkLmlIG4DhycuUOMkPqjHTdFOp
3jhUqaXWzTKUHj1oatp0wVAfZy7Pt9DqzG1eufRQs9dec561AEtgzc2ELMAtRPpSG437wRlXvPRm
Hz7owUzfxiLL943S6ePQy+I0l0QWaQ33tI51SnXLLe1HmLRJwkQc8o7sj2al+h3i1SEy0x2jfL31
2kJXbI2MMnvLKparBOimglqYl7kUxRPuhfGV7jkaOgPtG+YGEqY+5hCjYqO83H2uOdk4G+eAWzj3
iY2fabDKXGc9dKvMIwiF5qgXq9h2zix2vDX1wzXm+SjyMNij89QvgBvlKTTX/LSWQb+XaU899zDk
gs0wpehJ8+EAe6mtBUh+5y1j8Uvn97zIXJosdaZdI31AA0DTrXkN3QllUOVlJ3+y061fdwjF1zn5
7Dg1JHA7+UdHFmK3tnRRYAdNfynG3NjOaZ88FHOXHEL21Fia3vQsS1M8V25mbSvRuxu3xkyw5rOB
cHmh309leWQxyDwHaW6SeMLO3wALvQWtNX0Tw+gdle+pODHzKRYlar1REXu5yro694O9fiAFsp8t
layfsykTLyDA5ZXK8em9YczdpNMwRanlWSelquIkk757ECp0yFwo/XfKB4ZYj0VJA5hbHJy8d3fA
Svod12H1rZ+Vc04YMACXh3Gn81K/JCNo34hAAd43a3dhXuf382iOpyEICtrudX2Gky0eslsHWjAO
5ZE6w+qLHerwKTfyYgeK5D3PuI92acoHRsXfrQCt7E7VEKqzXit1sKRd7dqEU8lM3OE4tjVatol0
RL8sYcO11cX9nDV3yQRpmrcUTpZKOREXtX2v3JTcXpE00TgXHvhpURxbegnvWzMb9y33zy73ezt2
m54w/Jl2XSo3hjf4uCSWa/maCE5bvyN7pht4f4NOf2qtg+fMmL1zP+e3xsN6PJVisBCn+OO3usrF
LpQDknRzvAJ7cmSL4pVsrq9uKeevhWPbe5IuvEO2KO+xUZO9dcw0fyfETT3BSFI/lttenAQjLzco
42EA8oegpTKPbdK4o4He5lgdEbHort/40m1/mH3vvNIkN0TM/cGxaJA1hQadBRtqMp0M143n39W4
Ex9RHPvXuRPEWY7YL1/XMa2uoV7c8wK25m3qeul2vu+jBLVoxQTg9ab3TnjzpWmkAQfGZXjfNsZ6
brq2erWNZt2tQqGCCZLvlRDufW9LYrnSVdublIZEmiC5n+OM2oGLI9rq0GVLfin9uXsLfCFjcwIh
9NOi29FnG3qbKVFO+dSjJ7gfUEzZESWs3rxrx8aIs9Sb6dTMbfvEh7XEHAXoN3trzkpmuL7bFBgI
520d8hzuygHZQzBRZ5k5E3Xa/nBMWcnkxswGcKd+EmdKBt2nTJvLZ5Xh285N5kj6uVvgx6acg71Z
2dm71yVgtAG52Ld7kXPGabuPNAOq2wxZAbcrwGtI2uwvwvfrF0IqF3eTrmEZ56kzPAhHaVYZNSIU
CHkVGiRyv2J+H03O/Z4Ug0Nl5YhoRJgE7zQ78s1UxAJcfKcZHyFhpo9kdfLXJfEz8G7Nrcem4uUe
1GBTffPbNLzv8jG470KuIIKClP0ymq33A4xG5FsSTJcfA0moDygX8p9VNo77sKW6MPJUwlnnuGCX
va7GaSNBYkmEB3cpSKW88uErKlnlFFuUzl+GYe2rXSkQMO1b0zPeproEe857p429PK92CcfU0dPI
lCJunPapA2fO9jzT9AftQf2j5c/pu1wYLJEYLPIakLz8eV1K9S03Xf2tcQRjc+/XDg+zUMzp1h7p
+jxW8FgQIbRSk9Zf3lKZ//lS/Ce33N934psViJwA/vdPqmiReWw0jjNvQD55JruFHOTeVgtNogMY
HpWLzHsknGRu8zJRkupGbTpX92mtwJ+TXtf3q2od5D1ZaVh7t+x7giJqhzp5PiXG9n/x4/5Rtf/X
HxeHAsHwIQu8e1Nt/n6FJ9rDVE2qFiQehtyHzUxFpddMD07i6a9Lrx0kWqv5iyfbnigO5Y5QQ8EI
Z4jMsv/ipiyx28ST/8qq8Q9gDe/WwOLYlLFShf4nZCFIpznLfANqukMPlTq5Y2yytlyeBsMZLqGd
Wd+UnWXXIimnfy8m/tePBM86zQ7otvjXnzNwwArYrzOFmssq+gfZm9bnMGzHv0qp/wO5/Zd/S0j9
rcby/xEa//dH9/P3cNuvf/xvYBsiYhCt0MU2A69LoDhq8L+BbcL5RFQvUWJeKCwegjcc7n/1xRb0
lweiBhyHuvimjv8NbrM+oSsGcSNKC2HwDaX7N+C2vxYl/F5eDMZGgULA44RuA17xT/LidBa9DKfU
vJU1I0PUlrEcWznBSDdh4xsb9OrpKRjGnl2qnZ6yyqwuSs7dYSmy7nO6Dg6sTZOL+yxV4g3xEuA2
WtwlUv5UptuGC5+SaDn1J1O0NFvXgP/bLnW6WDlGkh0U7d7DxrVavdNpk1wyZVn7kBLQS2N3WMnA
0xDetqF3Nb1sucxVIbb0PNgA2hRyBIvv/VyDJXwoueE/0DZWry1quhMkfRGzmju7GqHxrhdTedS0
sz1UY6iPGfjHtlcBOLxInXI7doGKyL12wAxcMqQJnKtOjcu7vphytC8TwONjEQze+9zK8hvLN6rK
IOnct2mpIf6JN3MfydK24jCzeyiMXmz4KMYgamWqTqJBEjEw41yrzgE078zq3ZKe/VHNro5TIwQ9
k3K+d5xRHlfciLAjbskYWWbHpRDuaUGmcp83c081sFXFs+mkr9qrEwDSkD7apcnl2WmL5LJ0fSI2
tjHbu940k63oKvto21X17Jm9YEDM0pMzl+NdKiyOJ2G2NhIjd9lnNJ9Ho1vZcT5ky7VFRbDjBEWA
tIzrcajTkGDtptvRCS626JK/mkb7MC82wFTdW6T6+j3wVVUzoECuuMgL9xSrOVFrDgLCsBzmSJQk
pVcVagvKu6hUVzBW3dDJJ/LizSibleIHWJZd3xtdVDtBGutV+1spyuJUhpbzwRbAchiS50VZcTjh
f7+trD5sE9NVdfCVk9zLLm+gJvQ1cHMLNEjedPPLcGpss4qKsra2WT81W1gk/2nAEkKIOSLCfjRJ
NKzbEc6VlRd5z7IxHcN8kGhSH3jJPq75+uIE/cBuZj9+G7116h8zJAzq3rKmoneOQhVN/rUi5Ey7
O8Nek068VwhmlNp5ZIHn484wjLBVW36lHlFlTI1TW9eWDNVy3sxs1OxXG/BdbpanJYdFyc++HGZp
PbThLA6kAtURFwe6yt5rPhu1We/cVLpxshTWS2mI9nFIG+tzIGfuDvjCY+Dn/Vs9I2nZTBxPD6NH
zxj6f+fDAzZ5V1mGhjiTVNtbWXAsddHGDVd1uiGtujvTlC4uCf7DZjOAIr1WN+ZyZS/cARSvCEhg
9U3Pku9uaGKZZ+otNtNIVbD2XedhVeiHth5iKCAROjjrWU4JCjyZwcIDPtwXhjTUCSeDjoZ6ddtN
00tPbPtgcb6OpRwfknaQ7KareyTmvT2IMqwNLiJ/imc5FsA9i3/QIl0eu6FsrzbvEJ2RKi+N1DXu
qQJpS6ZKAA7SOY6SUfx56kwdLYPLzYmq6KvqzPHFM5LC2Qhby6usveZYcoLvgzwJPhMT2t6HqVfd
icFsdnleOA9D0IVvLBekPEjf6F6nLnRSNrBcUAlfZmAQC8rCnzaKmZeawfVxLlRdIUiS3fc+M/L3
KbeGEk5bt88C5X2EqWdON6usih815kYuuwH+ezO3NFVvWN3HvVkWQ5R1iSk3hGmMwya1C9/YNaah
7zKRZQ+lKOVjGDBYlnYn0LP4XgOeUJeP9qRmHLdwqZD6mfSraJonhJlOL79j/EiOrSnzXWYAs7Ev
ly+Nm47nsnbcQ5birtd1CSaVFshd5jbwT9pL1J1tL1MRoyrqns1k8Z6t1SN7YhHet4Sg0NOahQ7I
d9l+LR0kZshzh2zcdIVudlxD0IC59A9YZ52CU4P7LfUcKNd6CO9UWuhXR2TNvlM93MNQyHA/Zd70
0SDUP07LStt5rtJLVxfGQc1tEkNzVferNBBitJp4XFjRj0b53b5s8KV3Od/glh/fx71eFGYR9U4V
nMJKDpEMVL1jm8j3uEccHuC21x8Ho5WxFCZ6tXSZCZ/rUQiafbtGGaz8QUubNu51Qiia+Zx62s5Q
cfV9hsDR78a7vjLb86D0cN+t3vQF5STKikZ7X5TttocZjTt4eZWj4zPr9C5XjXsJaivnOZbZ8hei
d8UhnIzmq88jAJDAIgKvndLgdlnW135Be93zOCqo2cvdcxFWzucy6fuXysADQiDHMJ+mTJdvJYrO
XT4Anm5Wwx72rIPjc+H20wObVxdDuFhXT5sIwqrWvWpPtTGL5RZlTaGNqEetEX7Uje17R35vfEef
WW/rLDHv2tQygJzqFiemEbixow1i6ltbJFFvaPcbQr5hT4hHG03BVPIkdY2z35lDRMiMz3vxXX3T
f/rJi1gNcrjnfgq2pRrJgWxslzi8xp+mLSI343OjeuvRcfqEAyOtQouY+nb5yMbc2y0cVN+TQC2/
DG4xFQg4OmrZnVzIXUd52MFvKuQijZr7zUDK4OMaZO3Gbp3yHsgXUK7xysi2DZ8zf7aufq1Jcko7
FVXWOpyAFhCjORiVutoGhVZ2UG6KsUTfIUcINNPz9kqBWYtgYgMDgnkTlm6iYEjzONdZeF4H1zvr
qvXP6xSK2HZQtro2bXgYHQgapuc5zseu2tmwhXeOYXl3lA8Ne0i85OiWnr5ana9RqHBarIZh4WMo
p4vshir2q6U93Jwy+0mu1itS5fwO/mTco8MgZn5WLW6hYiqTqMXGxsiW4v8psQs1Ox/l2XkhjP4J
Ksj7YbIIRG6S02ma67a77+d6rmPbELcYK9EYCKIvbkIK+7Xii5/Bum+69Kr8SWYJxJsjAbk2XinG
56YRdhpJ0V+KFI/Drlkz/1YY4ljfrWlIjxBBBGfoVBwtmFscTa1NeNlaIWVITPwTHS5aTv8ocCyU
V1p9szye/qIk6a6ogyWWxlJ+IzhTbz3Vh3GX+faOjZ1n1hgsUder/ipzlJEZeWwXgSb0kqRgDgxy
1RtisenDH0E/Ry2IKS5GM7akHzwvVjA+9K2Yr2FdFY/GpBlTkopUhoCRdtMyKG3oNzLuOrmmscyd
9MFfU1xXiYkfmKL28Kmte/fYlq08eJPfgcH480kgaYps6VOLBRY2oxou62tpK/ldGGkQ5bWbnspq
8g5jgNJOOHb4wFLW7Di8/UuXhk6EgGVENDvTead9Z+9WxXruA6kjxZ3KY9+p3611mePcK4qzDVMR
VZi6rkWNvGXkDcSZYbvxGoQ9CJ81HAkVa/F8rDkfiGqo5xo52dqUhO3Zhx3yJfVJjjHs21ab70uf
ND+xTXjkDWvDOszCWKLBWZGLDUm6G6oiZPJpf6lyAsGTZin3iEIFOOscHgOU+JfeL+ad7qw8djO/
fhAjjsAuRbZcLZjiEIMOu4mDnK7TIN0WkyEiwPCVB4BOTrK3MHgj8tomQUCxpyALPCuZ5YFKpj2/
Xu+mSqY7jIHNpi4zCAhOtmuzDPpAYkp7WrUhuM9QokJxhBuvwU8QlIF65o+ER4uBiZqYoCDYnMPV
sMhMTSwniVIUmQGNq7kMHchlW372m4aH4ODWZ/52s3McHi69x3WAZRfbj58/J2uG9ckPpjhf64gh
W59nDuYTpJoZjd3ab6ZMhTGqHf/YGCLd4b10d52emnFTzZaOjFFZjwaMyLObBPbx193zP2v4fzHh
g5r8//fw+OePn9238i//0C/869/9uwJGfMKzS7gscBbFPOzQvy3lbvCJyDOB+gRz7y0J8XemX8v7
dMu8RTjj3qAcIYCeflvK/U8mNWT/u7G7/85Sjg7nD0IUBDaC/mQbGQ4IFqKaPy/l7tKtgUbnh9LO
YhyXFqzKxzzaRXaexnGCZ8dsgwCsEntVqIsawx0c87m3rLMqUFkoJoamZxvzqhC6sTzlub+vp/Kg
g+DRxR0JDr4bRP0SDuMHK6ncBJIDJy1+sF+ckP3twgD1r1f72IkaDCKYbKLVTPa1mO6oCn21q+4F
v9XZ0PhMspUwOgADh6NV2eXDnI8Pk852Is1i3ZT7cVqPYTLFVWE9ZIP/WCRUSbXhvu6dX0Sa/xJO
1UNp+ljWWuKwKrV35+Jbh+2q6cTJCJHjN/reJj7XrrE3VKncy2rhNwHdHfMgs3A/9MVzEt4U+LX/
RH0uIlP3MtB5tXGL8WpmYVT26zEY/BBhSLlCFA4HD26wXwjmV/1jotXe6weQ/3GHqRs9RPOUyOJc
9wjAvTCJSFi+Lga+Uen9KBjzlgyuXk8kW4GO3vk5Y+ia7ZfAP8hp3Nt2/+JXzh7M+b0p/SPT/6HL
uzvmyWqzOslbWubx7PgnAMiocgLUd9YOLvYg/OLQ+1Q7LIfA/yxxiKkDDHK82uNxNglEk6AkMyIJ
3OTQr82jbnMONSI7avuwNgYlWeuxbZcTwu/D2KgY/9e9qR1E0PUcKbFcfWn87DPv3U+biG1xL0ml
SUdrhxT72ary/VSqt7SAHQrVtff782ghT/WrA8uJ3PapeTSK+ok+gM+rLZ4CdurGHfeKbba2oOlN
f4eUmGlUDnHply99v9wFEHGKoZrqq54mL+dRuSaCf8D3tbOwZxvDewYn1Wb+dnCGcePYa5QG3Tmt
Hb7bNp568VokVjwn9k5Uyy9u4uyl16FYn3bKyM65tM+eP7yOKQFEw7q3kvWga9SiUh5pjnycK7mH
sv7GdmtEJW6pHWDcm/DHd20jjjQ41zwumY1eudO6MKk2aQvYIZOT00OL6v7zXAxvTlpaR6+HbjXF
cFJ2BX6BOLlXq94UIbO2GF0IaApdN6TKjJHO9csyT186wzs7Ck+VzMTWNKZXGLuSUA1REHSiB0NZ
7XbyZMB/OH/6r+iqgnEvQ/schMT46VB9hCMGgUQZ/i4zHcpGAYq3To8UlWVJbayuSDbId7q7wcEA
7Y/N87yC22Gc/a6nnmKE3n/WGmPbLdEmLm4stMpa7iNs9gjm0ZrVleMc2D9i4PSvpTE8SwoekcWg
AkDuudVe+pPl/ZK3Oe4O+mSy5ststj8g9ncK9+6KValn6pycvSmKSKUGBSlNaMLfkgJl4NGbrSku
WmuIfAu2LXEDvcl4boHiBN/pNr5UaxVsNQM2TPheds62a/JLH+Zn1cg9sa5bfqBtgZUZaiR8Lkfn
Avn9nFVip5fm4nVZjIL9u1cT25GBqVuZfh+9IPLdJvKX+ZJz+rPb7LUIMJj7P3u9+ljHzT1Z3eWm
U35ErFVcJs0eIOeorYbCZX0MyTIaxvqh1iSCaDS345Dje/aPblZ+D71i59fJG0x5nE49clbiCJq8
wDRfXpiQ2m1blQ956F6boOSWtva+x38NxGVeafG5r9NdM0tIRvtptoPvU+W/+fNwYS19qIbsWDit
2ngzjYNh6fi7xrUuzrhegoTvfvYRHMhW6I03dpkFm2qG17rzVifqSuNZiOrqragY/jNY9MstTMS+
pX/8s8niKW/+su++1T9+/uVH85fnofw93P+3v/332YJAkVsqOaG95B/aBL39Nlt44pPPWAHqyT8u
ET+MHX8H/G3xiYnEZr5wSVv1HR+W7e+zheN8Ep4FRUDiieOjovu3AkX+KHH1Cda/FaYSF0ZvK03w
pJP8gR8LJ8Kse6Sa+CltTL/z1ik7SPKvhnpZ/2XUJlKzPw4yNyEtr8RgFDiMTf6fc4bCDgt5Nkm1
a3txn2thq4ENv3DxhDXzAC8Re00yIi0I0NGa09bQzRhWiAmMZZy4O1IPw/hU2g2ilYGWMBw/CVBb
Ugs6OfEUYIH9sgyplrB2Pl3RpGemDX6IaFzlIvuIlASj67dT05nzg907qfdiUuleSkIs5hGTZdi3
KalxQZLqJoycAOkYCaer07QYjDUGintDpnr6TKDJ7EYIF8zlMFlLtimwb7pfDWAo/WQjIwweSmyb
D5Uz5JfJ1uw49Nm43cYqapxrvp043/nYW9JHVPqA6wOT6Nj0w0uZz+GLqKGBNqkTAFyuQreXMUem
R/pC+rPLhq6OkrGxHIT0mSG3pqlnJMZ1j9NayGBZ46yQ3UetC8xjEr2ksyk7YRPMKFobtVct3a09
JcxeZeU7O29V72sBcpOklfm9ZQ8lVQZX3udVzLQhpFnwOIXd9LHaynvlI0CrP2CJ/uFlDg8f06sd
VBkj7jjGCBVroyrsfUHO7+u8rOH4xUdH4m+WicoXSGGDOiDSSgixr+zCoyJ1KNOvLVGklzqsh1sW
A8/+jYP6DxTYygrvSQx58c0eirnmoxs9iqEavpONmaoWtChoeDrXRkLUbl0tsPztMIZBNBo9qtpE
JnjAmCwGGkRLaSPx0cyUG7sLeuisLJUtSjV8bm83+9ASOWE6upvW44iY16kVG6STQ76dEXrjBsr0
fhh1/53hZrhw3uJpEL2dg5xkslh2xhQUXxVKGtB9CeG2GcLKTgi4Ud347Pq51e+TQNIYjhYv+Egg
8WckLwbm9zUJakWWpx7sKEQ768dIV5lE0NoWa7xOxlqgxulWe5vYStmbkKQXazNPqKt2U5kTOI4P
RdA6NhUpaAo+MpyJM06PTZH12GtAkLVEepmirx75GTBxZ4ZpwfPUWPEDiJAwRgOSwhsBQmLIwqUC
5G9OvrnvHHMloV8kMG+Ni9uP4Saw3Ju7a+p39USzbyRlsrhEa4O+cC8bloq4hCq06R7w8xZ6lCum
9MMkRG74f9k7jyXLkTNLv8pY71EGONwhthdXhdapNrBIQYeWDjiAp+/vsoo9WdnklHHW3BTLWBkZ
VwCOX5zznaknKMRd1iJxhqH8yOUkJkxkKIPOheui+stNqMw+bqNAJaO2mu3IrCvsOXNYl2iPAo4n
M+VDux+71fuWyQ1db4R75nO/pRVqlb5Jf5jQ16S4pkgBkxaoh8XJo1H7lIATCQFIhbmIYZfaAddf
2onCF99KMi5qaI9u6jGq76MipohY5vQ8WNSwxxQBIa9FmUYkZQbECE1vsbw2eWtEUtvFQQbrIXtG
XjNnzMk8A7YHDUp/XJtx2vZxCqlj76FxKY+1O4bdQVjk6Qm6MVitm7jMIaxk1Mt1uVX5Gbkjx5WD
qMHduV3rvwxusJUPrgn6KvE2TAf7MfKBnziK1eBeh9Gm0EtbhjTrVF7+4tHW7VXsl4ZifYxbwE25
ztfDMnkOWxUMPPBddFjqhPUjDV6LFwHaXrY1+tB4HsSlnKO8BaHL/XqwPCcYgGd5BbsC9Gy5DxBH
T7CLMB8yOB+oih3q58NlnzcxufKUcywQqUa3xRxzkBdKN/EViiTzfcNq2txtMKcIZshW5R9rJehV
YiM9DBXZop/ncmmuu5qWHStmkBb7xZZB9iz7UcZvBQXfdCB4i5teS2VwobIan2hZM2z+cWV8eYDk
ILwjbga3f6ti05ij6WfC62QI0O9hXtsm38fSYb7WZUs9nCGNOMO7G249e5u8Vs0+WkebfRkmzOG3
XsH28Hulu0kdFyWUvh9E4bAtxi7NQCtn508JO0/CLR9bpx3Eg4eUWFwHPmTiK6euwSoFxQDWZrdu
c0aUsVtGemeEgUxTNQtgLWvjKsRHorfoDEosLK+FZeOfwHfi9II5o99SBGWwRJq1kkeKjrDbcWJW
aJCGKHrZRFC8rWEqq8QMk/t9UxNrkKwP4uJKlIUGABXlU5Vk8WV3tQxZ/9Xi7B8OlPX2IRWdTEJV
9c89dvyHlC16tvfHrblvReh+z2J4IrDMxervBtf16wTastx2TT/05c02OIV8Cfx5+ODD5Oj2fEQs
9ap6nYZTPgCkcfya/ci8BK5KwJeu2yMTsrXYW5Svy9EvxqJFgK9E9xQNzFkOKNuWdN9sK3L9Xdjl
nYFaEOIh3i7RTSgGM0Lm2wYnfhpWc/6988aG/VGfM5ybAVsxuJd5WTEWiDDZmAaxcFLMDgCgucOL
Ga+tJ/daRIt6WAjsWE59HtXPJbpM3LO+4TGSrZF+F2u2DYe5WlCPV7MM9JtuUMCiCXAJVdp1GWZS
Hg9LWrBjr2Vr89PMDACv9DQEH8curuydamkTDrLL2voeSj+wjDx0KqCoi9c9hWmouFape/qLLLUk
DtQOIbvTPGrs2QXZkF2pRdcOGqrW40kxtRcOD5QryaJ7Kds4qQbfptBIpJt9RFfI8b1VskYnW7Ja
nlBgybF7R/uMZm63LgjBTyKXoXeEvSQvD+RL07G64e9I+v9MHf+LCJ6YGvpfjx3v3s2lO2jHsf1n
3cHvP/5Hd6Dc30ADXmQ9EXU4FFvmfn/IgVT026XEh0Lo/U4U/HnyGF7+G/a7C/YWCdcFfPiP7kDI
36BnghlWF/Qy4i7xb00e1UUf95McSF7kRkxEybZhLRyJX2NH4mVBayOwHsEWNi2ekMBsX1ckKuWz
GZFTy/286lLdmsIo/TBvLQjNHcLdFYNcwDwCbMvgBJ+k02VcgSX5t+RqYbVyHt1uGrOvKEaUfEfH
K9SXaWYSm+TK7Tqea9pxBc6dQhvvUSL1hoeAgrNfvrShzM1BYtLCzJarUR0o7bHoRNnmOUmNtKfG
Sy3C9nGqU1Stqx49WElqrrYTiwnNPmgOg/Z2gSoU35QICOJXzrNK3CJJz9gtkgY/PLgU1xdORISC
9yMih4s0d3bbOb2pwYiGnz2OEijsMIiCPZoTlqAFkzukUUPulMcRIXX4hoNh/KJ7cKM4aFL5ZtNM
zceosk6d2BXN7m3XkEkNF0YxHBgAR7AmkRnxJKPuETHXwQjhtm6ma2hmhkcctaTEuoUwBKqUhrTW
Hua4X0h4qKXyDrhktDznovKrD22Ut/HNgvEbaitKxPxDwMFbX20lReHBxeaHEXrUl+lwG5W8rFHO
lXiwTcRiLgph2xyQUQ09yfR45w62mVbzJBvOwesItwS/Xmt6MVGXF0luVFXbgw9Ctrja4NGgACgH
4V73wSJRN5QdKgPZpKziZG352rTbw9Oyc98Mt22dB8C5tnCIry0ZF4lMlZ+Ubk8CuVvwYspNtc2T
LLM5OLiehJ5Vhv26nTV53tFLm7dD8ASWxQbzPuAm29i3oKnYr07JYNFt4szs6yDbILPAGXGfV+KW
8WkWNccwg+T+5eJcgpI4NYV58x2D5RsZ3sbrkAOfvOWJCNxo2XCsNJLB2dd1XhAbuQEGRUaoDdtC
KQJnPioeBOEemW44X0EdGoIdqydQZjrcVHldR3VsEg8NdJEwzC+H12xpMTg2qU/oQ4m9QLAudbM7
XfGsZzEW0dg0DQDindSO+eSaMX8QHVr3xJFGfMuqsQ4ThoPd3wqT9ghW3dqv9/grVX/KvD5cdoFT
bP3Orem1T4GNkMoLW6PT5ROT253QeVQdpnyp1iuUDVF9gGbp/0Amw/UBnsHK+9k25MEvOY/hPQYu
hSaozPwIy2hMEkHg18Pj3Edtjo3DWbcfPY7V9qXb4sjirYhiJDxbky73LUAKmHdVjXHe75bcOeb1
MD8bbS2O9GAom10Txo5O4hRpzskZSKg7DTl2hSSynll30cCMnS7cBkCC1on1gHV6rCexSybgQbOK
/MrgMuVa8U0zdx8AEfbjbdcpJDOOsx4kTL1kHi/XKw09FJqgzCsvZjlh3dmg7MKTcBMVpsTd34Ra
Ulo7zE6ZOtKuFJMW475l9paOH4wuw3E8mLwpflg6W/TtcsmmvXZqZXco0QLiytsectHKwecySZqr
eI+FGSdQgZX6MvsErZPUihdw9KvZhqdqwzuLXbLo1eNM4ActooaFs2c33I8nYC1+dtttzZrBrMhi
pHACdsSMIh/JIRlD8z6iPGy5UFM+SLDsOCSAsUykJ8dy1nvfM7qlgHcq8dyoPv4bDlGLtMTLSIrv
HS3WG4H8l/E03ubqOkTtDvTMMZalzODSQ7hgHRF6j2XwtqQUNYxJ28AcMq+CowoT3RkR8Ig0OpTs
481uCQfv07CsyDpDjkG7y4dlrE9+mQ/M/L0SsCIDgHHeBdZNX+fJBi9LXm+vVF+EVKq2bNqz7kSZ
vqjMfPeDtbub7ESawGW+oDDveZrChWTXhVYazSddjOSijqYKJaEpa+NjpDBwfTYW7ihOJKCyXSUo
7Y9ryTmRxI5ZIJmkrn3zx4aOP+wWNDuUUHh9GP/r5dhHZpzvtjjjCh/nMfJuOuvY6UNax1AxGr/v
5Y3rDAI638hM62aDOTQ/W15h8JRtaZ4lKWq/6pz7+PZe28ZozcrIydAoIIFfD5zmEqeFNdbnbt6a
4i0b6sa8kamDxNJCOKLERhlm75kKrMgdDcfEjVjUst3iXVk+ekvY6f1oQqmPYbhOr80gJ31gyL+I
65JmUCQLar/03HTB6iYk7LbsdAA+raq7RvQFvAgfOhdWXdaT2S8IpOJjlE7oIYNS4blDkcXsaVEy
zO7cph/ZSsAHng9E0E3hUaau+92TwebtOn+OJM7EtIyfApRwDXfrGuj/qMlhY1+mzZe67/+5x77L
m/fx/5zYZefjz4PmP37wj1LSB+OgEPSHHqacQHgXdPk/SknvN04wl9rN40/4kUA9/o9BsyehNXjM
eDw3YPYBnuenUlJQnQryMyBNX7bi/56ynMLxl1ISEJIPBpuXQeovC21+1c9WjHlp4mEFMZuQMTkV
+2KtTXasnDWMniJHdsUhMsoDKQQusdybHEnZoQkj54T0BmJjzpn8uMEw2ZjTUQweh3me1K11JhNx
RiPHPTgzw9tDyFMz342eP8pdq+ZxuTWMNi6waFRkHGz5bM8inHSBuTTllNW0SxBwNmf6UHQT3DE8
Qkv5pIDw/C0I0P+CbS6KZbkiBZR1MKq0ub1BOFqgcs7M0N1vE+jtg+Mtnn6AFTYjLDNIsbCAmhfR
LyUuIy/v1EnaeIJE0M5oeRNAKLm9YtaNn2hrqUuSzg9aJkH43llLZqG52BrV1jyZWFVj0gD+iZlW
UoXvo6Bj9zsyt6nRm2Cl381OIS4HPluIcjsbpcoewUy5lPXRQvgp9pEOmD0zs4jGb5bpEyoe0TBE
Y+Ixos9d1PPsbgYdVYgf9yq7jGJ21G7e+1ZKRhgI0T24T6WzEZ7iToCpqzZERo9nUOXXpM/Y6U1K
HYUJRCKkBEx7B+fcOCM1We9G3quo06U8ZkNXBfs6V95H8GhkMwVFzPMLnfgYILe3Yj5HjNXCI/bz
UBEuNPlBd9dVeTw+St5onPAF9yl0XRsHJ3RysTkX4NxAjq2glPeU6sp/8hqJl6dXZUxsBQYsfSiU
DQkAJeQg3XO8wRkOETDYZNsidogm5wPgwV/xCU0L4vizE812falCtMiA4mbGxOTdwGZo6sr6Xwtv
w8IAuzV7CusK732Wyvi9HSrgyZUxcOiCQjrNbT2G8HKHcZy7GwcvqHu3RFNGueFMen0EwAEteBUg
l/djhbdMilwh46UVKq+GcHBY2aaFjU8BZHK7Wyu1fUf2F3w3PJQYKItU7dHJD/CKWBevTMgWoO2x
GXz1jW3T8nGRzvrOtLDAEz+wdt6XSKcNRzcWcz5ZtrInCusZMraztf0JEEldXsOL1M0rrro0PWgv
nvJnlek6OLB7btu9o4w7JnJbTPpcs3h573LIq6esid2vc9WC3m6VcoJXDpO6BdKa0pk00pGfMKc6
VKVLyHa5o/Fx4AxII5Hib5QWa6sNU43WmW23y3snDg5SMPVI1MJD1Y+jHHUieUkM2oz3IXfThnzm
Cnl+woy9PMh54msNY/+mwH1x4gc2rNzoWA+pE+TOQ5eFPtCRFk3o0fAVqkQKwVabyVHdAvGYoGnB
2cbbsaWd/k7EzsTqe11VkajUzvrgMjKtEwbGkqTNxZ/7p6ZFkrJzrF+vO1KV8kPqKnTKaxcAGHYA
GHLWdMjJYFPKY4NekvdFIcpKYhua7GhHTJjX9aqsf24iZwr2Y913zU292pXQc4s9gAMMlvlJE8C+
XUP4S8OTnSOaL4iyc3BSRRhv+4CuGZkyTKX11AFtsFDfJy4P9BbZtLT3gBDL4rCmjauvl9FFXIKP
ZxmurGV2/ga7Q7Q39LHreGayijhGxxfiMQwsyOvYDxTz1SzSIlmd2hs/lml3uXoZJecjRpKwWu40
FH047grBxDUABYNzxlGp/6jnoh3UboY+xS4ek+VrrUM0i63TO/cx6ovtoEgqAIEdsS+6xdzdfanb
JhQP7gSbAhgECUO0P6ZFCyoaHb4sQ5wXp7GPc5lMYaTqm3yunemI/5HcuixDnHf2ySJgADjGsrjJ
lQZvAsUwXU6472FFHJC1julh28CLvHpZm8eHgJfsJI5RjfPMbNP6u0xqQsyX2L+odjqJ4D+jF9+h
QryKqUSxNpVR9iHa6jCiaWGYn589HhL19eJCB/y+Gl0FSBuqBvFlicbgmHt2rU9ot9unIKDruZpT
P/ROa2/z7lyCKaA4NQ5EsJ1eFu3fzsC+cKegFKAj92UKRl3M/XgzdgXXIBlo/HMsxzQ+2Dlgd4ge
Pax7YLwFZKCxYT5zvAAi9AHF++we4nn2s0fd9Sks3Rb8nr5qYLAEB217qNIy7iFG6xG6y44GF2Kf
Xyr+/whrU5CAAGPRGUU8rvJhdVA91cIpbsG/z8hp/LqW0N7bKv/m8JhrgS57TtAnk0xT4GPdMuR3
hWFsdN3llyUqR27tHiZO/P4Qo5NZQe7EEOnLudv866IwobMLJo7Lm6moOr3LwkYWDxx5g/NEeTnF
BxPo7nu7OG5LaxvoH+z9hjbpS7+DqR+Hn4tpvcNFe2elHbvTQJL1eAt6++/E/VRdMh5i9bHzdD09
xrYKBI8cV0Be8CcPrp2fOl3iO6V9jXS16MPYhfKtrdOSKAykQg3hP1W/8vCl+bll2acmHKvSqASX
DmcHb4+ZjMLyM//AmnweVT6Q1pOPZUN4X+5w6wxek31Ex4/1AVm8uGHuwsNCq3b5KpdY4F9AHwX2
u9bpsGNtBsu0HDoGvi4d9ACRzxbvbRfZV03eA5BcjsN2r11EZAd3EADqxsUfGNu4G5dNW9dTu/99
SmbbdNUoT+J2OhWFjprrmYnZepQl5PUBzguAYqH1dnBLzMtfsQRw9ZX0n2hXSVefGGpRTLy3S8V6
AUefAVOEf/VLqwQAx1x6Ntg1wKUwgvttEbjHyFjSc6zPiOMoxLIJVGoLbRuSJhaVBpIPhFSP6Oed
aArWEdIZiwQMM+ke0QRtmrGbyuz1nLcIhMkFKpFADY3BxeTHDrOFcMJbxAEy6+e2KzkkoLdO2Nkm
s8SnNezGbk8MSdneYHEoPQwuEe18XyM921GjmveGIUl3XFfHcFtIOB/OQQnblZyxE+fghvOQb/Dy
8aBy3ArnrguzQZ46S/l1j867ZafRM9/c4Q4BAcHfP4wvqY7DEf3w6JTjkYVZ1z7Om8L5GPqhxYve
2IFkH+wYLEcKn237HXb8BfwFRxg+rKYZt/YVYlMRf5rzkC+YtwB6NK+jlSj2CYjqY4/6O8V4KNHT
+c64RrdqdlV1YMc5wTAyEogeGq6sqK6gazBwHMDtPkdR2jVPfrTmw1ux+kpfGbyNcKWJH2XAxyZa
fzd9GLeHvkEHmxgeozix6f779EqnQACvGP91y2M6Vk12bpiXrajHnLJ4LULW6njx48k7em6Jdg4T
nc6eKoIZJG+Jbw7ux8CJARXMY5Wct277N4Cga/mpbrqVuNUM4WHhYUdeg6Fr3inM+/40ywlCpfRK
ePesIUP2utRkt61e3PWqCJ2ifQmt0z3LsXcdWGTAp5hIZiv0san18v5jrfyOXjZniguCZTbbXaoR
+if495RmHugaMhwkt2bYewoflK2p0ixcA0JEKNdxJ2rX3a5H4DHxLnRqP76WE2852ZhVjEe/nyBM
Uy3nOSODinm0zn2AwxuhNmwTL10A330V7lc+fII6VSk1K0VfeDcTX9awcxsAjie/xhryKlki27ut
X7j5t5pK6VwgXSOWesJL8kiKgcOMZ/av+nLqvzkBsMndsrbFfHb6SNwUaDuiz2UF/ShZUsfNj6Ht
OUsthneMW8qgRhO4D3O8KBPk3P/IwH5vzCF7+OKixP7Xu57kx/vwZ7bi//zQP9ry8DewgTKIaMix
cLNM+Z+2XHq/SeZi7H5ovyPXvYRq/6MtF7+xspY+8vLQ5b8hlPq/bXlIo0/3fPk5hFQSO/m/s+H5
VZElWUDxu1F+XfKjkXn/wnOYWVtmKzKAXXVLJ1ZemVd/37zkbxgsM6KWeMrs1tf5zdl7f5E5p/4e
bfbTbikAfxB4GN55pwjslbyIxX6KPsvieI0ogNCUZFheIUKk4qWunRGqW+GdJjl+nnCNfte5Hf+m
Zp0fxoCiXgb0TWVYxORoVu7ZLssl4oUUmcaAFuJhzh8RQfleyzS74YHj3609il08II361NVYUUpV
N6dlkOJTI1LUyT34H4zkXveSk2nwKdORd9UjLHjxDQroyfHa81woed+RpV3uzBptBD46G+W8pkgv
d8swr4dRGPEWjMV6jCYX8Uk+iFuDLMM9cIHMr/jPPVpkwjmRKfX3tdiQujHLPjG6F5B0ADQeaVOK
s3ZIJemaHEnn6taHYO2n49TXqN+abVKvEPWro1sU24Gl7nIHyQsBVL5aaqIsb8U9Opn+wYQlA2gG
HuNBBH1+N3DO8/xD+36SOgifVsetruha9TfMpizZGhBBoGwGcxw9PaI8Hzx0Iq145ddGz3TQOMdZ
YhFfyj7iphas9ENTOwDmhF3eGNhU3xlPE5o1Df2SsD8j52sa8ycnt8t+dKGKI/TyGr6SKlwO9PZI
6pjTnsJYwabKQxQiiYo2VLiEq3S4C1a2/yKD82QRTOFOwrQq4Ut1k/XgDS0fmU+sJ3ez/VMRF+t1
h8nzek6H4jDIPr/tTZhejTCtP4kqjR8XMPxfUE5BqbJDMd1TYjK9Fam4RTWgTnA3t2tO8/FROTLb
k87lXDI9WpIvYRZXO5/t6Mex3PxzLGvdYIy01XuI1/Ag0UpUuyYXy51bSHQFc1Df+ItnztIMwZ3n
TT1mR6LsPTQzBLLQP1uG9rmY5vMsusviSNI7JHXcLQon/BBhSbeu5u8sOvmZF6KucN/qNenYKo17
T3oUzShPDlMj+6cMNdPt2LrLi08U2NdpDJrXALVEv/Prkv4/MHZMhBtgMeIRUb1YnQ9AHVWUlueK
TWqxU6rrv0RUwujZwj4lDgalF69PD3C6MnUbrB4i9tCdSISA6sdzD8Nc6yE782V+MuwYWJIUcKT2
MNKBHeCO4BaeNsdS2PFH8p3yx/TzYoGDHTOmM/2PtazDcO/Xef88O1yvg/1h8xCvG5Ejd75ZbJA0
i+dMX0LkTvkOUFoljgyxx4+Za814ZYatYCLH1VaH52ULuy2Zg6lEzgdbcH3kzGzVbe1chC2+t2LP
LWdMl0B35LDo2y7NkNDEtA1IS1OdzsRFhI468u/I7mBfLIzpVBd+NlsFNcv4vXfDLs1BCZouVXxU
jZXXmWDpx5k16x8K374+rptT3Xli9L8Q5SLaR585PdcpuKm3se3xApS+ts6uR+9zj78Xe32jgRPl
kyHvkhsw/F4hUdcnJmsE3622LC52zHT624ab7pss4+ySL+V9asYhJnRLZOK8VJmVV8Q3RzdboUf8
HYOD9g/VVZ2k47rZR/xkRJilaRPdo6iq7pvaVc9L24tPcZ5Xn+wGqIlOcs4+oC00p0D31bGi7WNV
NK7luvNGzBS7ipO5oCbH1bEjTy26txEw+TFO3ZsQ5m10kmuJ2YVEhe5rgSDtE5ENfrRjyx/+6LyI
/ly5/RNox/KZBLP2S1ZW3ZmXig29jObSZ2abxns5h+PZdK5ML2z5Oji2a0ohu2aDnyeFkMN7t5TQ
bsnm8j5XA78Dh8NSIvxCPZAE64xpuhiGGtY8kh/T0RQ3YEgnzoIcVsOnbPZh7ecaawtu0Wo3Il78
KsaxeBUybR6EbIkHifrq6fKQIjSuWLzHkpbrFehZeWTc7O+BbYjPWC5RXcFwGzEzZO5AngEX67UJ
0mFDkTo2u7lqtjeyqvJX22PGElk/XfvkkKA8LkQDwtTl9tTl4FnYb2n1zXZh+3nhA8c9hJ4nYc/l
3OaoE14qpFXMWrsYr0fa6Cc8GRjXnQAfA0A89811ciByOG+zfblOxBjWzQb2ncQLJh3bVt0NxHKs
Z9I0SjrnQQb7Nsyj6xkhc74rcQdvmMJBzh782HVuJiGCp6lai9vGkxPb+woYOaOp7mQoid2nooOS
meCu2H6EzRr/cBdUERy9/V3ZhzxbgLTHV23UzP2uZ3v+GPfcVXEazPeh32/9nhQWjRBuhjE26eoq
devsSBJT9w22bPSdFVWndpWclx8h2QEvqJ3L+1G5uG1xgp556qT4VuZCn0o33QBrxC49sM7vmpYe
IECI8DXHRfnRLlHPgBHd/DXcGucaLePChjE0Zp8BGyMKJ4iKG50DtJ+9kWw38iB8nMB98abZln1q
G7RUtd/Y+xT77Jd+rv0nmqP4evCL9uSnnvi+Ljr7Dl2UvBKvFsunsO68G9LtYhQdg2cIjmLEy8LX
N2dInO4HtpUF0N8MnOHOrUP3a22n7qHDwFtjImFjc+LxZ98wrZnPs+iHt2ZzhftEwCLAid6oJSmJ
YMp3ExeuOHSNbp6QKIBBEe2G2q1L3fHNCQfVA2j0xDOcRJ/ZPvIXOtew9uS9P7qeuq7B+X1Bdz/f
DzSeV5A5Cfwc3ajiDgi716wtlwV5Tb+1iSescwPJoU+iULefuFidpGFpcd8U67rem0GVZ6YkLFtJ
Ogu8fYvw4PuwLtNLl82iupsm+JiMVcnrPI/WC4GAhE13jcgPAglf1aA5RhutbgYsi/Gp7WxDx91N
wUeMvIhpWsh6/m6Wlzy4RiJx3NfwLb7qRSzfFmbqYwI/IfT2i4OBDNBuaa4Gsco3EKvE1Y3z5iXO
dNEGpfmov3VRvz2P1noHYymEd2s3tigolm75ummSCldCHL8FWCEpA+O1ubXzwu+lUyIlLpKrIHaz
q8FGSL7YegcxU+EHG7RzF4et+b2X+lM878/hrr9orQJOjzDy8HleXKgXp8Sf62GbrhBCYkrxoXwL
5UNl3n5qTv4J0Ny7UMX+VHBLj3bBkyIWiMNEeHkBPxXcPZ+9IauTX7Bf9pAM/LM5X3KsFYLxU3w1
7f7i9/2y8QugCgsRsd+8tBiKrd+ffx9qe7cYM2ix4wESkjlfguFhPSfm3hW7+TTcTQ9/HQnvXSwr
v7zLP/3WX/aMHUAXdw0uTrer+lndtAmPhZ3dd8/i/Jdx5f/kE/3T7/rlK5v9Ju28mN+1HD2gmCfs
bBWfLQTw2FyREbWfE3E0xC4d0m842s8GPWueuOfwLy6d/91L/fmjFr9gu3KkKI5SvBByVK9gCpz9
k5eApPjLt+z9r6v07w5kNrl4hhSupYtX+aeLiE43RHD09y8V/+++PcX11bgfb80zIqE9EsFPxR9e
s395Y/zTr9T36InZcAuuqV/e3cLwOQBsdXl39T2awsRJUP3v+ldxns7/HxetfzlBWDVyAP36/lqe
68uakVOCquzgHuSBrejRSeZr9+ju6339QG7oX9wov7iiuBOVcAW7duHGip7/l48UyF8P1SzNd2LT
ByKr9t6hPpZO8vd39h9R7n/R+HDj/es5DRkYW4uK4mf5xO8/8w8hLn59PFYuXwCLx0heAHt/qCfg
8jFtwcnGYPii0L0cqn+MacRv/HF0FURUyODCU/xJh4scw4uw1THEwXzgBdG/M6QR8S9n2kW0gXsQ
MyCPBhUg7f3zTSctg8w1UphtG6amLR3RJsXn0ldsq6fFzUHiLPkw4CebU4YWltS93jdf3aa09KmR
ybxTmzJgYdQalus3eHYmfw/CAmdTimsO/jcAXYwowdbH9J+h7MLmTB8OGMPzEHfumoXh+tnPZNzq
ZMVDjQK/d0dGKJHrOM9ZDuvq0MnOK8/l2F6Mvm1AqQsm2nvW41YMP9DfFRH0MdQRt9U2K7DfaQFC
igiIcsMpG1r598m4Cay9HaTk/qRHEN16cjpDITPg/hc/5q2AIhjJrQWwti0h9n5B0C3RGB67lEKH
4PWyhsSl62YCeQPn1kfb2tYDItHNk+oC8qUKZLx+LP2lKT77BbKvW5QSaXpHtJDv3hZR6oK6qRVj
KBpQ5jrvThfo9J0SsV8PjCQKZi4U3uH2bRFDFh8nMaO4DddgnLOk7tpCMx/PlmF6Irc2rR49q4Eh
7cgDaVxYthh2EWIAm9VplhIKzfxDhZ+zYjWET/y++rNIZJhX5OUSiA9bE0gMjSYOjPwS8yUjdvYK
NkNPeOJ1daegLdWndtReChJqzkkhcuSFoT2u04KrupzL8YlMeCd46nq5Zl98Ms46m3gp46ieLAVF
Rgfz4/eiLFznM6mN0fA8wPAyn8MME3nisqZdPljR9lRztdJ5dYd0va4+qkte85qwE+0ooHDpVQmX
XOA/mHb1SUVzI4f1HvkZsYufwm0lmV5JWq2uhsd7Ea93OxQptXixW+8wbZesIJ+5QScCy5EKGXvy
+iIcHpuKuf2VCjpUMWrmf/lbliZsE+4XKcsduOJGQpODAUeaeGPD1H9HSgkwe8fg8FKBBPyMPM9T
5zU/IhxS87qHEO+nx6A0iG/CYcyAxRjSj8eCHMGtaDBTrh2EjE1LEL0h7p8zKxK/uEGfUOPeyScY
8mcDjUh/anvWVicdARQ/DEEL2DDxBsVqbmfXIlZf3WlZtrO1VeTdytnxx5tyiWrvAXrTkH3FhnP5
6ayg8owk/nak0Z3TOiJxfVb7n1s4ulQUrIdk8OjCTwNLqUlBySnkVA1raJcKLYJDng4q+oKuZFzv
BHan8doZ2hXnjp7nwr9ehtbvr5VZyXfiYzfMXPHSZDa8qodejadonaPgNfQvKZiJrBgQDET+tqt7
N8vRoidGqBq313wjg3mckUPm14Mzj+Iep5Sf3slhHtz3EGljeh+li83vch9C8FVbdo77oAZyEa77
VHbtF2YZqn4cVn7uq6Xw7z6idM/7q3KNfMiTVTktH0r8ZevMTimScw9qkthpSHYGfupbVawokUG4
5ehdIzOs+fecaFsUPuMCjfhbwGxk+2/2zqPLbSRN1//l7lEH3mwJgi69UaZSGxxZeO/x6+dBqmuG
BLOIq+5zV3e6Fr1QlYIRCPOZ16w1mAX0rTSus5thlIeuIkOySvTy08rTgsgxgFau/U7Qk2AlGLHZ
YrYxQAH2vke1hdS3mXgD6VdOexUlDp3rYPiUCREVP7DStCGxbhSD9iqEj2p9MZAThEKbwj4KtlYj
GOmjhoucd2jkIcoeukxs8l9j1kliQcer9ap9DCLKf/RHxVI0ULveiAFkJsKARkfZyrP+RWMjoMgQ
orAM2ra1Qkt9LuJBGx51LHdCYd2KnKqrpqPKGhM5lPx93k5sjFh6kLwgjV/bzsqF1yJyvewht0b0
NzoR7Cc+AJUUXrd6TiWPRSjNHZpbhXLoal0AZTokEQhczExyIGg+iu4bDGZ1BMHUJIi/dYPiRvcS
LLviR4NUbQx+QtSbG/RKAxlpt5AMxuaCi6JxnXap0aO/PaaxhWMd4ur99xaP0PRQ12XrXfclfUUM
D6C6Dy8gRLwy28Po02L8JDAhCNayW2OS4as1npTAOKikhivyVYqNa0OvYOoAaVc75PRFB7NjQxnE
tSlR2aRSQsG5Dr9AMhai5Op/A6l/gVFFZVIA+OdI6uln6QX5z+NASvn93/zd8NL/opkDqReWvy5p
VHn/O5JSEFOaSEumBeKUoOhY8MD6S5P4I0SMLX2Kv44pTZL0F1LEGjmkSTsMqUzjj2KpWSj1W33A
gsqk0/DSuUBOQ6lcVnJM7XmVxEM32pCB7OQxXlOxCB0M6EkUNTta96nj2aXtbUybrtjr0ZJ9lIdP
6cpxhirRbJNESYEBbSr8juknHqVQQ+pWZmTiRxXuvWqlOtlWg4ixkm6Ctfs76P/H1GmazaWh5im/
AVpHTcCTWaZ+3+NCE3oNQaKiH6zMeAY1e4V+TL8w6FmhgQmSOk2ubVQcdDDHpxOcCpwUsJggQcZG
twNE7a4AbzqKTQJFAGQ4l1eU9Ox8nscjqlOifrSkdPKllKcbA0/0cZ9rPy8nX6FsTZtlcJDOjSBV
lAF6VdhdhVSc7i2hit6gWQp2VsStg6QeAPi67vfCEORXhTAgASSMSfQNNYrBXHURYeZ+KA1o+67Q
4mniBmH0iPVUTSG1otl+DS2o0B0zHatiJYL1ypHIt9JvIXVuWxus9tZK4HA2iCW1P+Uon/hkXQNE
OCqEZONViSg9YC/Rlm9JyWNA/UrBnAMRgzQiqoK/OeAvnKAdkYDLeES2wDIPhlapz97Q9f4azQs4
T02T3pS4Fz0gb6jTVLGEZ+QsXs1Sg0Otxph0YIbQIVlQD82u5im/lkBKP+muADsPknMs2ZpeGPd9
33W+XVDFxX/Y16xkLQFSvq16bXhFhjK7juPMC/epNKrfc2h0sP2VUH20RCNb007tfpAgFN+UUupF
ADFN/CmSaTI6XmHUt5WfFAbyn4V3lepUxNdAZrN8jTSw9YzbePaYGKhD2oOnCq8JXlCjPXRjW+xM
n7U9pLoA/AiBAa+3/ei9QCdUNHXQ8cYVkIb7WN4AzqzfCFyp242F7g8r5Eqpt5bh4N5oeHPu0iBP
7EDC295EbvTekhEMhp2WlGsouggF9XjpuoTTdtv28T1En2E3yGl6qAaScxcEbuWIvOapzfZCmEfx
AMEQVYW39BH9CathFo6c6zoVkS5Zc+GIsNVi5a3Nk2SLkRSZUSqEBXgzJjwe8MJCB4X0BksHgDbl
09glFdAmBc1OFAK8CL9QI5cdMhIKH6Ns2qLYh+ucqPVAZ9d7xPK18ZF7jIcnA0bTa+Eand0lk4tS
HqAXiWe1Xbc5DQpgWw0YKESIDzIetcI3Isv0xooKUYeUTIIpN0F968tCEa9EmtJPUDqJ8GMkS59B
X46PCJhan5VRG57DvDPfMDt3HSlNid6Afr+Acu2fPF2UPLuTOvE5wXfNQYXd2ENXLq77VBRvzTwq
XkAMDV88YJ7Ip7nZHleg+haitnsXxEBCbcD09M1KIwBNifXsg9sO/m0ClPiriQD2tQcL6A5lgPEL
2MXyoYlMRDfByd/4AWwko0e/VbJ63x7RHdm1Y1ruIVeD/tXGetPnnvhAv6HuUIcDnN+jMboycELZ
GWZS7IUWeL9sGnSzW7VzYqiAaNJkOjspoWc3GoON5ki0iq22QVbT+uFFU6k4jFVHNFPBLkMkOqSy
htRQSLRN6yLc4vTX7gwB1pXWVfJXDfUWFFj8ZMeFMewhQHr7XEdMHQrtaOf4Lk9c0mgH0cDdZU1F
Hy8OxHZt6elwFRSTejNa/IMN1NvfGVqJmp6WVDuzLbOdT5/TkWHyHYIQ68UiCdoNHVPx5fKFe3bf
UiYBeA2ehfYQD/ZkiXB837p9UaEfSrtHb8uNnhZ3mWw+4YF8wFdgjQb+Tg3kt3RQb4PmGV2ZFRbf
hQgE0rvXOYl0zpGwkcEcPEnRlW/RsipJ3xJ8zB5jg3AUq0kWr7G+JJ24KUuuInNLVg71HVmQBCUg
Ae8sH5a7+BTA3xd9wbHIOitpXWPpofv3JnJAfWKuE5xKrOEhBkV5eQUkZfbisALqFI0QsUgGlZ5Z
SUbhfe8GjTeuclBPUta15iCXvlXXOkps6Kqodr51F965xUFnDyvEBNcMaGxSb46fAdtiMrbjaDst
hqArxDPW4cJTflaaPJmlJk6rcPSuukkmV0XEd1bGDuAmtuDCy+C313EtLpWwLy+oJs5ClTRGKy23
mFu97hzdjlGvcLAJvZZseRU9IVG8FBvJU1BwHBxNn5D9S53hPeQUqd8dT67oW1/UXUJB0AB3XYbo
jd2vVbuysfjk9dxYcJdVW3AqssmV4oDNL6ipl9ulNsI0zqXfMQNCQeNHCsCH/KB1T7ISP4faJ1xj
fv0bG/Z4trMNq1YxCEPhfbb9OqA/qzowYZlmMlobj6DXW2v79zH/t+T8fySykaP1P3eBwYwwm1Wc
3/+Tv/Mk7S/YeJPO3L/qzFN2RP/vb7yfKrIJ/oYDmhSTKTxjP8GpAC44JQx/Cz5I4l8kTjq5hCSR
zHAp/0l2NO/u4PVsKYoigrwidqesPeu0JFSDzQKsyyr/jGXkV5/Y3dwH+/gV97xD8Dna/OHePxtw
dgYxQUhAWTFgqxRXbUDUDNF4h7mtvHCTnR0yEadssj9LpxU53dmnhx1cd6P0oHfRoqo2qWF8ser6
Xi3/xVT9x4QLy575aQZ+IeoqvRyRIjVUx9OBaA6jiI7j88roNM2/F8QGeKBeleNjIgyEYJHsh+N1
Tv0POnzVQ/crG8wcNakN9S0wOUWF+xuMxZ50JovucPUa8E0Y23ArabViB/FIuiC2xCHjINt+0H/i
P9JWoY5owXMT8Cpaejas40Yqd9FYhI+aW2NbG/n9lrRN2VQ+Apg2+DyDNFftH92u0jd5lvWEI4VO
EV0Qq3KDi226wzQC4cuyUV4kra3Wam31j6HhI3sOmMkH8QbW4yXJDQnbTw2WFnSDyek1iJ9b8P5X
ZtXrnwFXph01sz5/EgUtx0akUvdl1qL5bvah78gmsmuH0lXHX5oIq4i6luHt4r5oSKCUwTwgtdd+
pftuVeuJEAegPDYNax2ij7MTq8z/QYWnfykNafhGfU/YknQDqtbDRL6GvgW/vwVpBugnGMxn1yu0
n0YUhTdFIyr0TILkOxREP7cr8sc3wj5AUX6l7MXUKIHxoUzfFKKJPTaWduteafTb0E9lp9Qbk+s6
yiE1oAooJytwav1OHvlUeKJXB0Alxb4JTLQnQs+/8lNNf0aAvn6McyPZppHAPMcKdIcvd2+uIYbR
SvAk6CXwEK+9rHDvkPUogbj2Ka5xUdbTURCiUYSdJZk3LfLpPwVqxx7UkoHEqhzV6lpX4/ZG80rs
f9GneQqVyHoSWFNSRkvJ3/Ka9B9rZqqF1ATAySSTILJbF95BUzGjaxSx3rFDdTBoZaYiZw5qaoCV
ZxvqIG1Af5niCp5pe4NvTIYylA4aDeiFtZaBmu1609DtAeUXek852QzBNMBz3GTu8AJQDqZfBGjD
ZuqtCoDyrR5wnNkE8gBvF9RQYaxytaw2cRA9y2gM37m+ZD7p0oAHrM+TuKvTTrrXkmS85uqSXqnT
+6i/asHwFMHLg0aQF8q+x7UWHRNIp1YUWG+g23rdBuk0Ak3JU+C3sYZkTGUkV/FgSg9Z3bYpdR9N
Sgjbw+igIeRG3ZVKEG0m9DCLtEoPKHAA7/ezQafWyy69SgysWbVAt15a6IQkfgJ+g4aE+qLaF+kb
IhDWtsZ86TDg0/5dVXPlJ9oUyO5Vsoxq29gSxiKyAny0/VW5WfwmpjJ0o9HS1rpHQuLxCHxNwhQo
k6tKwb1nZN2DIfQp+NVYAQ5DiyhYdTh4NTtN69PHFAwdwrq9tutlaehXkkVPAvquIYBlK7v4hpvR
va80coO7EXEdb0VGqv+KDCikUg7tBV5OGT546FhNkbWgT9WiUP2GLIN03SRV87OM/fwlV3Adoh1I
FcMOAyX4WjeT7mQHoVCIVaSNW6V9xTjJ/R5WnbmBcux/TobRv48kejUrPyHZX5Vljlr2e1Iuvyfo
0N7qN61J++CqF1ruLXorHVyO99TefE/zk/eU33hP/4GY9dUBCKSLKc5UIYiAf1XI6/V82uq9kDCN
I65TczRpQoI7t4WcqgPwO86JMdUi5PeyRDxVKAJf736YU9XCnOoXodhFT1aToU4RvRc43KnWIQrJ
+CpO9Q8wVnVreyDjhpWquhDg1KlagiARhROdnJwEW/TVp2qqrCjvRZbwveAiFFj0jFNuZKnuVxXG
Uj/VZogydBKHIbn1kH/ALIersQfMXaI0SGUnfi/yHIUh97+jyosgI8D+6J5q1NQB3SMjdfo6NVmL
s3mLRKQHmG/FM/Kl7JvfYd8/voHT33ESz05jgPcXyY1McqPZC1iAifGRhqSP7LvIdsgrY9xensX0
N1waYZYHFXHW9JXKCEL61obgl5EHbdTaFpHLgbO6EDoszWeW7A5wsmWUJkFJKddG8Srpr5dnM/3a
C7PRZkEXwuxmS+ofc2bR21E97zXzW0ca21dYydselVq6oeXCoAuTmiv/8p5Dvi6nj4TEKsDS5q6o
goWNcB5znWwEbVaV9X064bHIGPg7bdQcu/MSqHi58HmWRpkSy6McFYPkMoOyTsGqxi+H6yyiXknX
7fJHWhpldnDMbqgKlxQVSMA91u+KfxPFN5eHkJY2wvQbjmaCzuIoinjcrPxr+SA6xQMeUdSaEF8H
8YRI5FqxzW94yZjfvHW8sIpL+2GWhEJ4yNqkZWwVaHAUmTjPKQs1k6UlnE710fRo1Slwo1lC1UCN
y39CboMKTrgwypzSpMun1482uxxydL+SUWUmnW1uA/x696DxbQv02IqSHf7Um9IOD/DxFlbwPYW4
dI5n90SYKyU6vcyvOtTr8J4CV3Hrf+5uqRoc1OcQIaun9NY1Ua1fa/eXt87C0s7zNoTea9mbhg6q
Vv+B15K3tySiKewxrGZhnh+PNfHPLMQJyVlPP2PbN0hYGowlSdgAdy2Cn+kK0Me/MSNQV2CnrAmV
NTsLiivDeq6Qj6v8hxZrDzge2JkvTGXa1Gdf7GiQ+aYvRr/RFYULqg3r2x77D5gsOwnVzD2NkcO/
MyPeXjCxKk6Iyum6ebXQSvi4Ir00tleoGSCJbUuGurD9P7xD9P8ZZXZPdXosV94kuwfRHTVUdO/E
xsQtCkp5kDqiBR0sGraXZybPmqq/j9zRoLOPlbZdpgoNg4rbDJLtfry2NjGEmlW46T4JTrHOv3rP
oWlLNs7wdgDuYi/81hz9x6BD+nBbHv2G2bf0uZ7rouQ3tBv/vvtlfc8elV24lu/Np/CWYz88l9tF
tOjSxGdnoYBkF5eA1Qm6Q/SNmxqhur5GWE/LoTRIY5HfdHjcObmO9AI1A/o3shjsTbH/l+HyP87/
o+mb2ARpGsVM/R2MeHy5FiLSCn7CrYcYkoP/qd2k6TaGm3H5U390Yo6Hma2yIfkYnWAZuxK7ZqWQ
v7cTdN79FPfiwtn88Do9Hmq2tqnUSv3kLEZBmGQvvgfB46DUL10ltuUMny1tk92HjrWmJyo/Xp7l
0mLOnhClM10tKxg6yEuGlZRNXrbaCgdM5/JAH726x3OcPRnqpPLWyCwniudfBkG+B225cJEuDGHM
oktDQsiojabn0DJeAyQX/T789D6L/3/qvN+zJgUp9vjTC7L0BN0iH33PsyrvqvxKMWv+7/+rxCtb
f6G5xiPJVc9lTwn/v4u9F8y+NUDFCtAQmCAUMigh8kr8Xev9z6w/Tk8y6BwLxzOoGRqIYp6jubQv
Lco6MHgA4Rb5xavZS+UaDQLtgIul6pgjAgRHS3P/+1U9zjxnZ4pGGdB2/pENxOYsgNOnzx8UsyyF
o+mv6KeTE9Ku15GUp1hrey22zJcHm72CFK4tmiZkobR2qAbOESj4MqdSl1AsHOFS3+BYaLxYfe3j
d1UP96UqhNs4qtR7Uy2thWtrNs33keE+ylTwJ1q7OZvmfxSJzYkR02AAMvHDYKdMo82uj7wcSrOE
TLoaCitltg1+wpAV49Y3bwAR+sGt3o6fPCvG+UyvXqyoDkn43LZTkQMTUnMh35tdNSp0fvzwpEky
mh8FYv70E+elHhmgH9sVSkDSPqQ+dG2h4fJ8+dt+MAqAeCBUE9eEiU9f4CiNwAIGD5bM71aoSrvr
oTaqmzZIvcfLo8xBTExGpfzC6oK7x8d0HuZW4GSlBsU3JGc7nJh0z4BzkiEZWIy69ii7+OAVwEYd
GHbFxuwngU2zSW+DFGOSEfXlhbU921dIfYsap4faLD9sAtYdz9rDSJ32hduuWo/2ZNwkLegUVXcK
s++cy1M/vRkwBWIohfohomlcE4YyC1QxhoZqoFMcRqveXVdlRkdbKvJdzf8gcIb5b0Dl/23oMo33
WxiSw44U5Tv74eiDelqlRdh5disZpNYXy3WNPSCZai0ClFhYxXkHHbNrQIRQ9nUFUXMggLPjidpa
jZIQWxQGdLWRga87HS61W1+FbpoQQTl667n3RdbD8QaIvhYAxDRYwTTursnK1Lb0Kt1cXu85e4si
pEZKQMwGF9OQOdSn3zZAMmK0ChZcUOQHav1vZVZL4Hv860ygs4/OKzmD67RSsKOctlB1mF+VDE6b
Bm6VZSACqs7ZRxE2c37CXbEadTj8CLk+937yXUj8feWm1GsirkjQuAsJ69nV9T4sWFD8M9nYSLad
zvn/YeQ8X/5JZB8UK9RpxPjhAc3tNUcvCuNhMBF7HNp8XSOqfSg1McYcV0V8A4GUr0NbEf2NNJNU
ndi+H8WF6tLsTvv9EzQoRhCtRY7cbFsWaCYg3Yu8SJsm+V0hKh2opgEX2ss7bbqAj/JdhpnsxrjW
qMqCOxVnsWCEpuOQF9Sw0yIU6IyF2KKuWrBHb7Rm0h+aXqf6vhOsZFgYeNrBlwaeXSm5JWawQxoG
5jPYLQZSAEEFHwlnOb4aJAQHfar2D4KnVI+0JoWF5Z1dntO8dVEFbWsqqogV2yyez8MSe67YRX++
DpAUUORylxitcavriH5eXuIPhoI7KFKw0E0GmiNRi16sDF1EiLDOwvIg5lPXQ0NrFV161c0Xgo3Z
TT3NC1YaYkDwIi2DdvPpIaqHIgyC9n0wj0KhUiIEvKpzWczXIX2Qx0SHp7Qw5gd7iNF4JaB/Ep6+
W0Yc3dZirGaYtEkJhjuVdVOWAeJ9Xfo9wF/npkgwQYssDXDr5VWdXxfvMz0edVqJo1GLANKebuY0
WktMX8sGfCIBkXfAw22NjssmEeh2ZQil5Wm/gUUDWEf09N3lX3H2balGUY7Cp0aCQY2D3emPMIK2
aD0dCviYNZJNDyLaNCj8QkaCCvSfDTULpVyl63RFACsHglNGLkdPfobQIHd+7pYLlZOzD8qsEHiW
iNp4gNCcOZ2VJuNYUSKlygYdpQDzNzd4o5IQSRQP2xxPvCrTwVJaolgtfVWZv/rkWpiGhnWpE9SQ
8Ziz+6geFaSnBj1ZyVY43jXI97yg/Gls2iQFUZe04lWg+sMGmdvwFehldjOKNz1q0Iorlts/X3Cc
H7mCWUZsFWerYJRy2UuTTY4giu/sRg2HIxfNPHSFhyobF07R2YXPzCHGy2SGkEcJRk4XvZGVqFRE
Ysg4q/078kj1sQxL+dPlSX3waQ2JkzrRKiYJ8Gn9j05Nmk+saoGmmAwN6wWoJKI2Kf1dKWnCZyXQ
0TRIhsJcGPWDY2KgtExcBz4UysbsmAQFuFYJISVOKL5qXSIpe3yEQU3Urbu5PMEPhyLHBrhC2cua
LyNcNx8tZLzuvEz2NkrQ5U5RI+OEeUS4MNR0l872KuRzTBq1KbcU5fkTpiYa3o0IXJllr/8csxiV
8tGgI5ikEaqBoLX3Qo+vXuti0XZ5lmevJ5+J2ITLm3hpChFOP6PvambcCwb441iD1ehIci+49IhT
K/uB+QzS0l4uuOl6QNC53w1DjzVNgiBXsXBeP1gCEGbAmmTq0hPF5/R38LWzJjEQ6K11rP2MAlkn
9rDg4JP5M8bD8hHkChrW2GYtDPzBPoaDLQHUJDjC9G62j4sMaYxMV3sb8Z9449fCTTbeoiU5qa50
KkX7eFi4fz9YckbkMsSfiXtpHp4iKh5ZUYQdHHWNGrVizPFwoiu3SpN0qLfjiVf1SbgTSx0bSk2I
Hy9/8Y9W+nj42RcvzCAW4o59jZSJhU8mqJRgXaj1hAUvqv4LpiPYalKmzF87Q8FB+N8YXkaYkC4P
R3neTsIyTy9cGbAa0Wqz8lHBnpzTD4rhXvsc+HWWJa91RAxwediPPrMhWtCdiWUMfvfp/kIE2xLU
ybddMzvkehIQJt9GC9Yf4rBC/i1BgfoJaVkk4C+Pe36LYLOlmZxpmQvrLAWqYSbqWo7WmRJ2Ciax
ECO1zM+3aSen+8tDnX9YBENAVqKXB/iC/zudYuuFclANAEUCU/VfEDrudyM0/F0rwFaphC58zrFM
3SfdkC1sqfPFZWTcmkiwkZigUHM6smuGQ18nuHqoYiF9hiJlvHQSYr4OrvfIWvUQL0q7TNxuCSr/
4ZT/Z+C5ekeb62hbTPZfLrqzOh1fZBthZsSbALzSVgwQg5FqOVoLhhYu1L4/GhoWrMFmMiiZyNOa
HL1/TRnUXS/yEgl47RHJhORYdoIC+BfJHfovMqoFvwJTKh4KGcHhhV31weCgdrkpcUQ1ZRQKTwdP
5RH5IgWVpihG53/Fi+ndIjcUPCnm2ON2oeM6Lq0yhGm3l/fYB1+agU26cuiJ0F2YRVWmGKb4QmFS
AGCxL1EU8WkEN14+wDhU+bOVpGeJtWqrIV+Kos7j9KkcSVJAIYfcgODjdNL4KtRKlMTpqhtEbLyy
2v0CK9p/DDsQqlHrVKDMXitEHFboP1nyKhexJpd6b+HF/GjtWXokalSuL22ObimDlsLh+zEbM/ka
xbh7z5Xde1WWuxUC0+4XK861OzNHNv7y2n84sEntefL25q2c/vxox3V5gXNVPpnvulXjtKUZbLvW
sID2V9FVWnjaphADlPhgoH66PPK8X8brK7PwkGe5xCgkTQjy46ENVQwMztmILrFRKSv0KAIUPTy8
QVYKJLLeBrpXVqhjYYIC/KLUY7sDnhbavhwh0am5MpL5EOWU6CqGzuNtfaGJPoObzodrwSgQAnQL
fanMeh4HowKrYaNnok0FoGB2QjHZAwyZ9lz5VqwhIeKLTb931arT3y4vzwd3/BSLcgeQRurqPHfD
xLmQMxl/A6/LUaq3OwWtjM+pT5wjrxtTLJOFAecF5PfvgSGPhN0G5u80IU6/Bxi4nsnJkEpGydxq
oKHszu+DfVokJI9lI20tQfevwAUIa3GMxLuQKutz2+rqDXqzunN5/h8tNHEMJALMLyj3zQ5mPOZ4
9VYZRjhBI9b3WahgK9NKgygu3D7zRvw0b/pJwCYoqkkYvc8+qV4GJBsx10/YjDJSuJ7OEffbZujW
ITYmdMmBcNaeWA3oXHjuaw8m6Kb1G1CRUWo1j5RncNdAqWQ4NE2SPLguJauF++GD3XDyG2fHFBeG
uA5irAGsMje/SzkyBbpaZ5/yevjDvtfv5bCImUkdptLTfDlyd9QptOEVRp9hK1DnegtSXLtTLxvy
hSfng2lNnHuTHadRUtVnAVTZRroUVrzx2B42+6jsGvR9OvchaRLvz8rG07RoriGNZBAio+I8e92i
satLsMPoww5G+kuu1dxOrch/QcY/tWNJSyeCbYl4Y6it/3gna1xxVPNA7uAeNFtQVI98vTWJJ/Bl
8LVNXLqht8HvacwWVvM95z9J+aY6Hp1bGi4gkM5q1JmKZVpSYvGMMfMqaJUNBQLEVqCodbDhVGOt
IlMa+DtvuCvbz4r8Gkuvrmxsqj5bd616lRr+dgjLdaXnu75+cKXBmTR4EUek86A6vand489zMEf9
pRlHGFi66FB7+lSBEe8D4XuUgQlP5Q29J+Iz3KAF3W5xObf4wgX69v5Q3QRitslN/673azszqk2D
FakXpY7OhZIGyqrvvI2f67uJbSDWyTqFbRmHeHCG+lWA9TXPwTfXFTYW4W8XuE7Z3XTuvVj8GK0H
EToG2/TWEF/6cGt1X+X6V4P6EBIm6zaAc+mr61GfSO8SJqzivgtAlFfJCp7GajJGz+T7upCuZGmA
XWAsfJ3ZXke6YWpaTMUjHFPQGJhFOYmEsQBqyW/YMIfthlDSfERjQksOVa63CyWy6ek82ggUMpAv
pDCEOjJBBfjC06t8pPzWG7ySq1zQk+K+sLRB2najUqs3g4CHy3cpwMZ04Y6a9vHZoDC/sEsCRY1u
4+mg9Ao0w3NjYIOBH086reLnDLzaFm8MgCmaW4H3xwvo8uGav1rvU+X2IP+C7UldZbasWqkizI7L
OK4H0aTC/VNrooNblZ+KQIJU3NwERfja5hg2iEbrRBKW9WqNjcTln3H2cVlwPAZZcwXTXyLK07m7
0Qj+zy34Fc1g2oJcaI465IJjWPK4uTzU7GFkwtRzucQmWIKKzNrszswDMdKbEXRmT3/nDreL5Grs
m+6PJ4TM3xTocFuSU88fRUtTAT6rPTLuRaKu1Kwvn/OAlCQ1lX4h8PhgQgxl0ismFCT+mMWB4RiM
fWDmA66qiSQ7qpWPaOJ73mAtPAFnH0lnh5gw4NBFpiI+0RKPA05KujWCqG6ADIKnVo6h4xdrG2GB
2Yqb4nK3v/yhzrcmPZwpgpuKb0zLnB0INLmxXmk0GjjEb2BviEcpBaR19wkB+NWYjo/jEPorIxwe
fF3bREDVEP7qfy38jOkEHJ9LMqvpKqAVT0jNBTQty1GIT9kLcSFKwjB1uIwdo43FADaVFn7Faows
sktCMUYrn5wWTQ0j/jrGmf9cxRXmsJd/inX2SyjOTLEcxV2wAXPiAMpaFvwcyrs5VKR17gv4jLGb
AzztxhJtdcE6QH/WHX9UlW2QiEtdvfkGIKSZrglkAEj5QAxMN9jRSsQh7gswfuBsjsC45apJXysI
pNcA2ZsFjMD8BqZ0oUzlEroEiC4ix3g6FHoMqRz0vC2dWUlv+FZLO0CQ5pOctf43V2zjhdflo/Gm
u54cFEnOc01OTxojkBGdrUE5vAtEKXaSSY4DmxefJKmsFjb3/NDKFnUZ+nhANyf8+qQlebyUTRbV
LX0+2oaoCuAZ57p7C3vIz5c3zNkRYhiqAmwX2Hi4Qc5VC9B2Q+rQVxAxTjC+WamVmm0EYXKXwCh8
pRbG6FSYD+JGIFTpDilmMf3chxSSNTWrN21bJUt7+GwPvf8itDJVg+ybXsXpxMlL8Y/IaliOvCmT
0P24bnQKyBFyiwv31QdrLE+aVCBbVGUKWk+HymnZtk1CyMq6pA8NfNvbnHrgwqGcNv3J9cCEyDKR
caadphCjno5Sd2gzSgIRWjSWT3UvTE6cFKqLEqWUoiu/a0XjPl3+rGebdRoSsBsVY3rPdPZnQwbI
yhd0J1aA/hDNIft6Rg7FxD0arb4vamtI+ubyiHPMBHruDIk8Os8m+0ibPzIY6CUoLXP1NKZVvrVi
i5sj+HbYu1Sc3DIlgGVL7QWXnqwx9J/CCFfhy7/ho8859WL4h41D0+501lGKALUX9L1d1B4mUEHQ
yU+SKiyWtD5a3QksxPq+30HTLXx0y0lxh3UBZiwryyq5YXGOLh0MKCwcCgqB1os2GmB0LO3e70WK
pziu1GiJWa7s+MIQ/qBMpwgHw6jVlyqIi6tykJEqoVSzRGaYJ97v34Srgz0AdpRYZra/5YEEX/Jc
7kiO9CdRxGtBp8qxNaTE3KLn2NmWHOJEXfb1PtU6hDN7ffDAgsS67XYquUXWuqDYQEIpHS7wlz/X
Rwcd8JpGZYzsjfLA6TI2phkp+NCRZcSKJ+IE5vn7GMM2HswR0frLg007/vQQkhryWPBWI99Ld/l0
MI/QvNXQnYfJSk9tjZJnj8Rm4tbqXVETHDk0P8bsXjOKAWIQbmzaH1a9+RhkG3TVuW8pu5ztzkRX
Ik/WqYIohaZvxixMakDeWgzIrM5jOxO90PGaINkAH3y+PPmzsIAKD/IzUw0AGMoZTKFuW6P0ScMR
ejIUJwmjaIOES7vDdY22VdElW0Hw81WL770jJs14e3n48wuQ4Qk9ARZPSOZ5QI0uViwVAzOv86i/
ltGCdXouxYdIQbRIETD7qc1eXNhd55cBNztZEgMT+Frz8p7uoyqKgS5732j0Kyp93mNet8Lu8tTO
rwLiLRYW1tOk/DNPSyqscqUu95F3dcN+gxJzsK60GrP2PurXrdHEC3nnR7MCaAKVflJOpDt1uo1L
BOrgpxMVAEpAWxh4j645eF/F/v7yxObCH9N21ciCwEbiSgamaBbKdVkYFgHKCSvB7/AEUARph/rm
N1MLAIi7kulIcf+lDOQrV+22eaUCMIrCchcrfWAjEEcAjEvO5d/00T5C65pIH2wITcHZhVHxi7N8
nJqQRoIxJAK9mzB1gTivFBjY2ae68RC8pmmeGQuBwgdhElEftVuD+hJlrjmuKuyTumryhjdcaPF6
kZXyRlP9hmpNMWLWK3zm+vUcq8KxD8MOFOElHKwHM8SrqDC7t8vrcL4J+DEmMkVAnVmPOTIlVcZM
gJ7OTZK7yVefq19fazH2sgvr/d4NO700Twea7QH8WLIgTDlDUPN3o16oNoXL60iRn30FBo4Rt6GN
EK248kV/hyzZD9dsPstJfhOnQPkRN/6WV+X3LJFfkJtNKfmGGD4GQ21bjag5CibGKzmxBpunq1ph
1CGtB0HHXnjAM91f4oOdH1WwNUTogPA4OpjwnR6dUCvitMtlimS1H3W2L3TBXSvIw3UicUwTTx6+
X/5M5+8bA06fiFohN8M87ouplgpFzXZFhrnce5FWXwPZU2Gg6sPD5aE+2hEyFclJ7ocjPyfxy2mr
UT0nxIwbMXzyxwg/0rTrvl0eZbaCZFqgRZEcJoxF0FWZZ5eTDoPv6wINM+BXXz0lUISVmYpjsy5k
37/BtqDL/uwWPxty9tHqcKgEUc96ZDIjrM2LIc+/V0Vg9gvZHVSBd0jt0W6fjzUPmq2yrHMfMIGT
18ZdUBkyGoxGGKr0R7O+Id1F989F/XNl9p4hIhFWZS0gubJBJhqdjNKDiGAj+4ILltGECpIRWKLz
9VOjQHwOVX0z+Tw06HKCD9RFUAfUYDI/SBB+4SHGESqthLK2u6wU+3sZHKP2SYw1CYZbOvStTrca
t3sNJTnXqzIcyMx4slFuRgULJ1urGrp5Nk9Ulit2W6LAOJ0m5O79bdOVrnyPaHzVYoYkdtSH9a5y
i9Uwmvixql4n9hucrnsHq/JwH4LluRpyGVnBUhfCQ1qMyqHQav0a33CUJ+VYWzVogTwOads2QJBU
qbKjZhSdPkEQEl2NwHYx6b0miErXcddZt2VpFZsxlUU7lyjfmUUKfpDb/FDGhfJodhgzx0HTOLQG
0y2Cw+A78szdF62YbHy9/y+qzqO7baXZor+o10IOUwRmSlQOEywHGTk10Ei//m3eb/Rm99qybJFg
d9WpU2dPMARZYGSTVZ6szlgPS+2K40D3fM84by5iTJfdqJsyMEhXP9s0dWwSidn5EYZd7iAdbI8c
6vUpVabDKza0sb5k+tdgasWVPpzYymUur5u7LDvKR/F2RyXNYctqwxxh3+2exSTy16V39e+iGasI
um4RC9ZpEO4G0uQrqbRo87T5Smr1GHuDXb/A485/i6ql5l7AKmfMlYjQAXU/u3MVFnYFsXgatbcc
Bnzk6KKCXEfMPA6mum1/uTD8Tms6hznZ8LiZyMOZp3EM1rWcfhHZM2aBryfb3m9GQAKUIOHUn+RK
uHarvG9zVexouFpPLAA6USSlaPcbVOJrOvgasCurfITb3BNuw0cp6SSQRDJ9gi4fxweFtiGDbNTr
f6LTincng9LE3zGM56IS3Ro5At3DEd4SacIZSb7sCL0pq5oQWCL47QJt1tYX45tFmO7qJEru/DJx
X9YKj9iYpOaeqJ/PeoFvgqSfnXxQzlPs1hkaWSvsQ7Zt1tempyr23MYIvMSHPt+7WURofn0VhOGG
KDE8ZKacILHYqRcbszeuYYGmuW9H+2kcGz/WihF4VJON5Oyv9sn3WT3O7HjrhnQIBm+b03hxAT+H
ijyaD9jyzp96AVgwb1oS541HImWvz/Rw5E0hbff9rl6MkSJWz6Zuj+lKf05WgmbXpbzpVsHkWP2r
9fINMZ64oPzPVvmHvh0OharO8BvfSKz/gZr+F+mUCBrcpQd/I6VzyRosthA0gsXo7wsf/auwx7fW
xZyeL9scc1vIk9ObxtWCZCcGwjmkDvPCHvx3kTW8CV55bK35WgjzRcu6OTY7l5BVX1/CtdesW5HU
j1WVE10/1DHmsLsBc6Ab52/TNjsCDfHZqvzNyY3PiZzsoGf/gRB3QWOYDMeymi4UZDJoy+2bs+7N
Usy4Uh2kxeo6uASyEhIx1fyosa9iGM2T7xQ/W9085l6e7vIW3DGeF+hL7M+SHVxnh9bfiIPtNR5J
LIKN3ewN4Zg7FIEhXJv8N27tLoQgwV/DjDxqasUiW0/C11pjJkyE9ZHoVoTSWJ62rRiDUtnzpZum
G0/0dYC4yJNxD2Sm44vMZdz4uALl2wjl2lT9bNr1851/4vF6Bz3SG4cGWx7Crq1dMjtpPDmbEeRz
gYhbr5IsIeUwlzUrg5/Yz+A2esQclF5D5qsmNGYu+t8yIx9j6L0mWPVmp9Iy26Wdld8Sx8uiAgJ4
kDeJTU1cFd3exSbTBbWZyIhQW/mgr+Zyq4seUwgG3O22TKn/CKx5KqAylEXkej+ryM4kET8uevJI
J/3JMcKzjaITsHPwPKfeAYKJxAnIrC6Tt4EZZtizp7Ufl84JmXjs2WQJVGEd1sSKDa18TH3z1NlJ
lCRD7KshUBlTiHR26BEx4AQOfMMwb+Y/Wb+pcBvKPcrFa5EWX8pZThsR0IFjlxd39fYF5kAa1+0i
t+XNlMO1M7on1mfaKNf4dhUmsn4RXujUFTFb5rkfiDrDq5izZhovIn0E3LAv0+Rn6ZMsYJZdUFCT
vckQLPan9VbL0Y1Qg/MQ2sJuhlARTAbYkMnRtgDCXAz079pv9mc9198gKUKCLQPZ9k9t14Zj16hQ
lGC4UtrtamRLnFDcprCCqtIiHYpH0GXLG9tOvJspCNTa2X5SwncjC3b51Gk/E6zbyRvJg++sMPHc
IFUrlPXauPaZ86KDzmydbY5ackODxc+fh3sk99znO7JuDo0sD5z2QaJnB7uDv7GaJHD4PMt4D+sA
9e4XzPXLKkx6YAqDYNOyP1q2xTBg+HExO26auW8XoeJSlQ9+Z4HTGwrgxSAbIN7aeeFHjhJJETij
2T1qg9/+qVSe/k0dvz4bkzQikRkfUm4MYjaS3xq+IuTZu4yDFxOEd9q6Ep9hvkzflbXKuJyzgfni
usttPl2y3EsekCL1nkemMAe1dTJKxTzspHKKyBdSoWEM7N/r6Zk0aJCcXvqg80WlDvxsTB7r0qxP
1C+h02YkXZcx3Ese45ZHzMA8a62HtiRZ3canwO1TPcyjsfO76SoB47qNfF6tCQ+Q/lBp9c1tnJ5S
LK0iql0Z+twloRrMgS8wJ1quqY+0ItsLFk/YUfAjf2B9vkV1q/LiIUv9gq/OTwOSi+rPut8fhjY/
JU0bd7bHN2aXj+HBEAKWnII1r06bn16s0iNV2HVhcVU5XBLsUj2RqbmwdpTZ8D3l56Cc3ez6O9+p
qG8q+0/aDGHOPelu5keTD5zzG0+O9qVr666aszdTDAPWQ4DutmRatO1U0oTkCX2PRQkNtBdPq+Ps
6sF59VuDm+AeHQlyJDXS/dAm8Qp/xlLzjvTrh6ZMeJST/q+eZL9T23i3tcXlfpBEanR6gGuW8dfi
3RLlfujm9jDChSOrztqZ40BSnv6MXx7xJ6dvT9/cdv2qDTaErdAVw82r/MvGPlNo692x8LpL75BK
uNr+N0F6T7OVxWq0opTMN2DIwVIYB88Y46orzpReK2H3LI3lWvqyaMT7lZMkCu2nTYyPaUUbbqvk
K12b26ZvR5HaYWLMT6QS3rJ0sQNzJst9Nr6Lwnuwq/bbHzxilswGk0KT3wDV/rBsS+21Gt+eXqD3
Zn6US3FrPIkzQ97jNFg57vVf/Oa+weXYLF92OpN7blkgSeqLbW5vW0ZO3V20HdvloU2XY05RJNTf
dJ54gvVrh9dBwzdfGLzUKweFSkRcFvwVbI51FLz6acpknBoYaFvr1vTtzq/tA3lu/xj77jPMCBFm
rx4hpPyB8/q79/lgsw79VmnNR5qsa+DUxiN7Az+2MWxhgfeibL3Ib4FES15Ru+6BygwgwDErh3Jj
zaURuggqPd8vsyK1cSY+UFBiWVYRLLZ1Mgqj2JF2dCXZ/mwUlgda138AsYxzrzkXtbq/zC9im/bm
ZJ8WA4T0QIq8s+3n3vNpB6Yz5rsf7U7hyqitrLx9sVvtVqWSbPIq/9sJCvc+tdpY1P7L7ILeM8kT
NYt/xEE/lZtFvny260V3vvN6acPZlf5N/AmVlvPCjt93qnenhRo/achhr+RRZkRKDvlBpURVlyoq
iybWAfEGqnWfay2NTO6val32jCySwAIFLIBgj7MTm72KLbf/rhMHhqJTPq+2GS8VfObJiu3Ef5gr
eTBYButYSmAswJqQBc9j4xRvilFCU5h3k8qjVqwfHgCqyNQcI9AaHpbECSFkxP02H23MLTC3/o49
qfaIIGOn2Kl/87m6xorY+M18XhbfiIymdPdr2334BBhwX8iP0eHzMGynuqgr3pwWfPv2woioZENh
fGJ6eVVsbwcsky6EDTn46U0IUzp5rsQS6iwlVu0r8X/PPT4ZLWmCIZWfd5RyNhOEvfrIcnDXGrm3
G/u1IQXS5Gu4rzvlRapMgVnJhzY3j1aTx6k3PJiLG61rHi2JYjT9wwcgnky2VIBFZUZ/KYTHu20G
GjFEXt7tcN89Ecl6E7TetPYLSPSsLl/suorbZguEQPPxu2vryqCTr07KTWtur4v1KeZfrf7SVfMe
g/77OHq7lgKM4NOg9d/t7lsbfg9FyYtnh+zm8Dxab7k61vyQlaOCfPlKyku+VO/m5p3GvIvc3gvW
qg90AkbnB9G++pnHE7NGM3n96dRETfeH425vmttRmzUuxjcxpYdElI8WfQwhqfqFWifY5iSapBZN
w49VwPeCJd4AmTDNm2goF7TqwSLTv3AumfZLsZpEyRhieX1R8/Iw6Elcgm6XA3ZYZvjZRGpo/1lV
SQzp4dTfQ2H9n5Sty9kZ4rR7zqV7mY3uUYzvSXKrtj6oh+QhrwaMUe9E05FEP8ZuikXByneLTTav
JaMKvpeAMJeSTVu1X+ZQXjHiB54amcU+WVzLpUYdWUPXTI/rqKgPxJlEi12q/mxcoVCVgrHa+MRN
Z03jrvOT3ZKU+5Vf8xovXHx8Xwx2PJq3Aj8YMsOpMJ+scScY/5rpFJn6cyuOevGm8q+K0ALPb+Oi
z3YrDU7Pye/sdCpqkf6tV/Ac27QT1rHtHvTqapUnhi4sQllRZRJQ6/dt5JsiXLzvyQJlrSXBWg4M
evRdl76l1qMwvOdm/BjrfWIZBPbs1u5L0kYOmYfqYHnHVeMeUASoBtnwx3GealrbwRZ7tZgU2u2D
rLSdnWYxnLBTMT1oDBN7k9ands/Sci+iKWCwLkuk2vHVXf1wdT6SlEj8gSWDr0mND4Dd3gfvNxN9
VI48zovEBDCuTg3HPoivuKzf/H49Jk7+ZDfWy5pqu6RoPnSDisfvY2zV8ZzKQCQlNbgK1ShO1j2/
ZG2DxlZh1nBrVOXhvsJdete5P25ijNt63W3zerTxUQWrMcWL8ToNBEWkr978s5pNXFsvnf25aVZk
lrfWuaXqtHkb+bWkzifOVeR7x8rPA/Nj2XGEtjPvB6SWNiHFA/XJznam153aft5j56VBuTNh5Nng
TUiyOo1y6wVG35sibdmpSf5RaZxWv5v60VUrwlJ+MXmYy958EvMhwymKq/DHMZBjyGu0KcHzCiSK
BJqYzmcn01+HTp3mHq7ENFzainR+xHjbjxmc/qXo1/HQLjeWeH5Njl0A5+tvud79qrT2WfYLPT4T
jK7rAuOOnvPX4jn37F+cBYe5ujM/kvHJYttSribVfp7SYbXUpGX+L1sBGCUGogfJJq+tzhdrST9F
q+lcjcQ5wOO+8N+UTZW4ZkA4Su2K5gR+ms8S3UFftzeJSm/R6CnHDfz8oV/iWXfjcsEof0cbSNs+
6Gp5YEC5a3FgFjLnhnH3Vq5x20zx2BRhWxWnPO8uko4ZEWWKGpKG7e6rbG5Jmr+qZvq9JHM4eNnB
15bA6YaY65WO+R/B45w5nxOhtVVSxF3vGBFbi2eVUOTyQM4WNbM8Wl19rXzjMq72c+nNu6ZK6Vfg
SWj9osK6wtfjfA26c862nMKawXrlcBGof4aDiV/8CGd7Fn4VV9zwBAHHyUxnMZsxsMA9HRqE9eLS
tdylgsarf9XLvwWHhRz9nc6fWNlOb5T9PMrlJIQRZN6f3tB5dfKrP9+cySVfN+rqBWVKJ+Dlib3H
IbQU77pBNnZSdDExnDuFpw3eCz+2ae2XcXmZUvfUGN7r4soTBfiLbb6Xuhb2ZXoCfBmRlxtb/stG
42zgInWag8k7unUoRBxqop2v7dS/IzTtqsbEEvOW23ypPvY3y1RnVRuopX5UJ9av1DFAYiAg6dSh
pTyIgrmZmZZnN/ev1BYH0+g+bY261MwitskfjfRVllro+9mxnkyc4D6J0jFCIUlZc9i5CWco/mk3
pUG6+2n7HR51mCV/jM7eC4+X/E5gdOBvuC9Sa+NBZ9hpHJu2/as3sZkcSgBUKvld5JXLyzge/Fk/
YpiPq82IaOWCQcgDqS5BQ6DL6CSRK1RU2xcMXRVzlplasTm0PPpO8WEpxaMzBorzxtq+RWJGyVxf
mm68lE4Wk2gSUK4Hng0MnbTLvOX2GFGX3v18nxdpmKaHjF9kmTzYiJPdaH4G4y+WwEDjrDJp+mm7
T4nRfBJkh0qwfpI3ANHyrRu4LVrx1S/yNNsTOfJaaGqfIxlRC1zHPN2Oqik/Wz7biGjBXJjqoGNs
DpRBx5s3zifbdQ8FfKyyRz1b/PFvMmTHBUdpLP1VjwZlPPfr8C/rC8J8tPKBuCpC7GiMLcf6C0Tx
3bS6Z7yFL2nCT7m682PHlhyZMs+mWUMT8n+LTr+T37kxyMLPdvU07nz3IdXUi3KeLWeM0ubRcD8r
7g85fNn6SINeR4lewaPnSjN9+vCSZOazvz0M2AqBEly1ZY3IYN5P8F1hNx1W+U8lfkSOMykDeWiT
xoIk6aiZQ+dPC3+lZhji8r+WjaGBi8ATQWb9zhJjl9pfapqxqxE3UUQbN1nOsSncf2PyrpV0Ddir
HC5cJ+sjj5xwrUn2dWqeSslx1R+YBewdXZ18R+zbXj6nxaM9Zb8Si/dYFNh0eWK64jBWS2BIVR8c
Z10fMHqhGCFEcT75y40H+EgOemT7YlfOhxnowLJ95eX9hVa7afvwizbI7HpPc390ev/gpJ+uT4R5
pUg9L9jk6AOW1cPVc/cFTLT07vM0wiJzDzVdt1g6Zsb28lJn2+uml6eJlX6zOGVGcyPsmiPwVST6
2XFuOVE2cvoB9OQv3GGUSkzqw3Tdpf14KAoOFK2KHFlF26wOXoESaz4Z1M2lgTutuQ7Li5sKiuxf
iXQCl8SrenrPeqAs00tOn97ywub5ySyQKMonHuUg37wA4Cz5OZxT/UdtjKH0LvZoRkrRqmDhzw6V
ONzjD5qWrn/9qcxXC4UnyZczmkUwGnwD+dNoHXTkf0277BFzL81W/xpt3IG1GxUWA+ARcndthl1p
YvPw5XHRoLCbkGtvtfs6V+2+mZAxZdDfyen+Q2O/2ZCUVYuQn+xd4X/PbhepSo83hPBOwnPoaWDR
lmr77E3vRt0/rCBKU6+K6jpB7sVo6rYHzZj3AsTdQLWcM5nP8/EEwipMikKhzs67sffuhAeSObhC
Wq/dk5y/a5zyyDrsSzXaB6NoDqUjnhOn3dcGg/xsmK+ybp7nmuSSYs40jJ3ZXmoD55xuMexHKdz0
WGjMn5rOOmORPRRdU3JxKyfEW5hfSZ0vo6kBpdr3RLykH8XYP2NwPDurExvCjzsjPaxLelo0/dfU
ubcNJeZQZ96rXdFI+lqVo1Fl3N7lmgeVbf+rJola13rjn0mbpyMLD8QzTaw8lEV6Yiy7X2oac18o
uI5M9vaeGB51k3raQJSe8y7dlRI9Wsr+GXPvGIx+vh00mdH6EVtKQWYfrCU7bMTkgdzD62X4yYGI
htdp7IwAkupbZ81oK81GknBf7Za63w9Sfta682iNlBqD89gm9GhbxjvSmnwghVP+brycYQGpka7O
rKmtcgKE0kFDwnb0HdM47ryck3e+eGa1NzbDDhEK6OKTY3J/IkvGYpSWzYOxLnNYF0y85Lz+qkrj
q/NdhDt/yB91IB/RpBuX3l13vTKPW5uOu3seYTQVNVbO0eiOup/lO2VO351DTsDc2uN5lu1fGjaw
uR3vbcu0KfSTgd3M/gHo67MmXfsp05oTVuIX3y6oee2ZEBsbUHOGS4AKQpI4kFcFYQveHGwJgOrd
bNoMS8zaYeutSbJ2YA9k1l9cbW3epN+VPptJs3q3EqTEt5JXmofcMOSRh6HEqdSN/n1SUZwpI2b/
VdqLO5LANRIrO0oEa5jKx9lPu9++nbAYUQOePoisAELi1pa4bEp19Q2Zd8t/54spvT+taCXR46NT
Iifwmbgs9mBee4/HCsiFDxphJlFEYzaRjaP2CbggiYzRoymlpYgZr2QnBpztl6Gs5JBPcopTNi+e
HZUnLeSPasHr3NbXMjf7iP5gC6p6Hp5EpjvHVGz22WQV5mDWxbBD2QAlsBEkYhR1HveFspA8zb7Y
sZpXR96snhUd7TFPaRT9pjJvumzbItBQ22KhG324OZ0brtUkaADK+Wf2+yLsZkmZ7Pphgb307KDv
XDbJOVBBe9+pas3jCqzfvKsNbzwiKYEKIVblzJwZF33tVa8AeumSNQQ8YoSQileVPRVgG91Y2B6d
iOcu2WXOTJ8Dn0VNyjq+29oWTheoqSmPQCGYk0ww9axuGmKrNPoXkczNI8+vEWmTSUpsYjPqy2AC
lqvFbKfV63k/L7jh3aaZaMLd4VAmjozbzU8ufuK4oeVk9HCk2BbhmqTGx3p/ROeKNtoqnSRs9KK4
+dX9nFvYUikNdgIaU0ynrnfBMJtVQZOf6ut67vQBcGC5KS2QmT84lHIcN1av10cNMTCuuyzbJ4aW
/E4ckyErSTPDW9qs48nPMz2670zHK3lGlFML4sOqGQyNNO+wZWN9karR99ZEMKy3+uyv2z5g7szx
T41A0CU1kAsF3EgSCOYT51ZY5jU1SJ1bU19nJNkssSpyFzKpqs9zeW9H0Jp33daUsTlR/TYs8r/b
dv1tl7MbjEpOe1wm4i4b6q+2PcHnTiRCJoD3d2Mk2C7KGnK2GGYxwIEBU+MKmapniyyDf7kL60Sv
hjQcWKLYad1ch0aPXDkW43RZW8VFP6b6S1U3GAXNqe7knpDLmWtWGT17bWvDDJBEHI8Vh7dt0B/H
srFPvNxldvVFWjrdfesPDHRQZp2ZNZGRLZN/6aRWsm5sIsx3KXJhlVVnszK18ZevCXIt33CYwKQN
bJY7JEWGqKfqAzzlnYGSmdsy7CxrG8f+mNpE/DM0cpv+YxNb0t66Qkj3dfOlwx/ETjpWlDu8EdOH
69am/c8yRptU4rEU96Bybxu99URak1c+laMw/FPhz2Bw5ARme7e63I8XJUV1nwzlBH/owbj5ufCi
rsS0wDQN+1z1pXeObf6kFt7J361I3eXvxn41LYLZ+isjJ4e4AcrgxJyGPI07sujHXwgdSl6nAUQ3
XEp7oVoLVm8U2y1vrdo/6U4/t4SE+e3SfWhl56QJCCfdIFV9tHyAzNCH5qLt4NFYIFigxLRJ/VWy
I43owcGTqR/hMjajS8+0QfvLw+aiEGMr4Z8UdG4+9l+q6hv15FhAao/CKiz5kST64B8rNzWSfy6P
/vq4tsmyfrJiPpinwmmTMRxGmNzRZsGgOqTNJAH8JF2eY9AvG+299ZnXnR2LxiImhdUbA8jiltwx
5uBTA+3Ibb9s8MLDc+VOS0chsGCaqxUuZaIJHChPrMjo1sPQ99KM5p5VGVC6KjGxoHipuzfSVXyt
Rut9DRZkJpQG4DJ5XBjbkDEGzyws8WFNpF2tHT2yQJEOR6tthnmfdMKjhNArrVT//sflZe3KZSjH
TtA/9R+CVy6+KPLw/yF3rcXVanSHZBvzt/+Bu2YUC94OreucT8/nwEei+4/ONY6LRgle/Ifdak04
VINnLP35P6YW6TkK30PnjMWj70ijjusWDRzFzzQFPNXOw54Cij5fdcbMBLZPjHPFuoGyYQfU6L6s
aeNY7ZGfeVSRZWiEg7broM+zj9WmkKvcXKf7Tt31nLSp4b7AIbXraJCT9kPy3Do+4zM38v3Y+2Z/
mkvmcv9A0SONbUXVt2HvYJZNgsGdhoWNqaTKadKMSYRdqoi7ttyB4ltOBuRmb+30Ht+QakX/u6u9
Jt+1GrGzZ9Hb0o7ksknjXz+17hKZMtHsdz/VtuSPKcvp6krmItPdm2+6THDSNGn365bn6F3swDVU
GVbZZlGfV534YbHR897h6Cwpla5A1f/djt2mvTCj2ZKHTJtUdqn4UGUHPS0gR6FNGGuktmoaf238
rvh0m4LjM6i2KQGHqbTaDnWi//p/Cbj48gU/15YfPAfnKL5DHJe5xGtUdQ1S2Vxp6nGobIq/rHWL
/EN1zIE/08Vd7H2SjKZ78QgRmV5tWFBdbK+5MEmiqyut+9bz2Q3nJs2ojdXYD+HCW/K30rMh3fNt
bZBac1kUkZWg1myJtvyxSj+7b7von80gAWkNMI0OS5XNFsA1zztvRQrnyKwSGeRpjxtKjIs+3wSw
tDZIksZ7yJiMPnBQ2s9L2xuffs5smlBTCcGsnLL3aZHj3kmpVStP2W08Dyv7q/rQI/5UmSDNwVOt
hWsNsNcDXjXKGT/RzkQbY2iz1jKvH4uy7n4Xg2d+EqDBLEIMrvvT6Z7aNXwUn+zCKp9NdiO+s5JV
AykkYm0J7pp6BSRVxN7JwARFs5IHfZnW4YjjH1l+Vd7y0mm+sOhHvIRgfp8JQKjwtuAQykr06iZP
hz8GST9zYHrtAka3TswdWSZGmCfr8ND3KmeVvqy8J2fspu11rGRLxEjW/JCbk4/ROFmFTcROuw3R
vOrmqV6G7JF43v4x04WMRZJ8Wqn6ovx679wBNtdg4rvrYWM1Fnvk+jxf0m3Y6456hxiN3Y8tWKoS
f4jr0fTC2hYf2sKAzUmdj9x31UU2K1g+A39dO7m3ihhf+smlOSUlZioN0DDVjUrfE3uUf9Cb01sj
Bpat1xbUXe2EtjEdq3oQO4oqEbhum51J5tj23IbNxU5M+U1zAYbO708JBrxwKDoR2UWCRjX1W7BB
utqnia6/96McDrKbxQ3unKaFGkyr6sEtE/2KfYkXsWLPo1iznHJe5Ffifo7e0FdPUzps19LOfnmr
ksWh7WlIBo/1Fm8wBkCFWmnFM+Ri/eiNfNRCc+nrK8YCnD41DymO5KX3n0mwN0+jo0wV6g4u6gDD
yxBlpHp+4C4Zg64df/KxdaJt6JjrTJva89P8m5pO7Arf39DWW4RW1ibuIzY4jV1jAPy1xXFxBivq
PXnJ0Ligq7O7cv8nCh2VamVDmR1kBhHm0JsE7SRQ3QEshuM6+bGeWB+2lIzeG9O+YoDH0M7deusy
BI3Z7N+NHrUTBth2lkaSPo/9lt+LQ0CDhnkdK+Os+RV9Czb9sKvNOlwyEHld7z9teg/lq8EwkLgc
a/6yvSvlYQ4p1j7MEn3XKplG7nKHcROLAM6Nnk5feAOUkd22Lbf59NlW6Nfy0ZKlHbTOPdvy7ttY
KvyneOwcvG9uz46RZ0edco3zpOwb1ckvUVE0pYwfeVZrEOkqJaWs7CgJXer7iZXqwL7jrkmK4VUt
qObM2SHRtvBIAGzSUz+ZJ5W2OIqGsgml5ofJVNUI1tg2+LQHule6kQ+v+7S0m7OzO4mpYVILVxFC
AmnjDf1+2YYzn90HQspd5rtlFtbcStgsnxYfPkzX84kW5f3IZ3x01Ma83DkLKZIY6s9MK7PQ2ICs
M4/aYtJJ/IhUh09/HBEwqWZjz2vasMr6PzNDhK5xl4sorVdrcAfmxsO7gl8VDlpmh6thLbGva+Vx
Yfs44voZozLtxn1ervaZYDyxxyEwv7nWPZdHjKC6F/fcTTNlSEMgel/OtyobulByR4ddPxtBaxpH
1s7avZL2oc+YgiwtZsKiJkgoyxlVjirKUxqGcSp4n8Vkxpujf8uB5FOSKxhjNbzArKpsYWlV1RGh
Xcc3UDLmSKlT6rLa4+tgjJBPF8+3mYQhZTOalRcrGRg5lrZ55KkSYVVTM5VZ8WGwY4cFgvs73V6z
pewiqxrPbS1eXIOheud+FiZqOLPyAzl1duC72Q3H15uykCy2uXtOWuszo6C/2xaMMLX66Slte5xw
Zj3dCr+Yd5UyzEiTepQssM5nv/ngBDbjNufUzkvSeXyMjeFqM2HR0jE9pqvB7JpfIycz7cI8Ly3k
FJql+j4ortbyR+kA7kp4syHbWGaUje6fxFCPer5+4cP97Lr+Syr5aEjvIc/UI6LGrqFCDkZSZZ1G
iPc8hS3qNswSvWYlat1DMvo/js5ruVEkCsNPRBU0+VaAsmw5hxvK9tjk2E18+v20d7u1WzO2BN3n
/HF4Nfr4Me11c+uuxr0xLoBomZz/mqnydqadAUbOlZ7zxzC6EHVUlDoLlcwPVi9AQYSzBjBQFX2R
gLabxs6Ti2sVCk2OzmPhEbk9KNPeLirXI0V6JuCDzB4BzSREg1mecrz0V/CH8VFHtvxa+3J96S1r
fCRdy9yO/lhfWs9Xu4Ykt/NMd5wLi94gioLmsr2onvJuedBbyUvpTEY235rdOwRj7ouBVoeU+YU4
VJZGRzVhvNYGeFFbcWJ3urxI29wlpq5v1rFAo2BY6q6YO+1V6c6y9TJdhnyQP4luwwa6Pcsl6eaH
kU0Myd+0HpXeLUGRsZM2ID5Rw3YQOvZAwuxNE+UsWRpgX4U9VPSbso6Lve8nJ2pY3jFBFkGGyvSt
6qFFpnLpDuzIbTToTn8qKrb9okjDDIHLNhsq6Jn+rrBnK7TV2m/dwVyuRGtaEZWK0xagZ5+sLbCv
oQ5ZnCAIAUbIvRohMgvGbqldfVObFYWkEzIN26++oKjWu2FIONdaiVpiHQN99fzDAnh61ImPv8iC
j4VP1SC4PC1glqT9kvRkjNU5/Cnlm/dpMdwBWSLy1nLeu7FHAZGkD9Y61zs/scpboAB/oHNGBcj6
TWpVMHcT+npCUpCoz2ZY83X9loMEKV/np9U3B8A+t0fMYvUHo0zRnyg9cm9IaGOAW/fUgXLPFXfM
5cBQE/uY7S+beGr39oxHNlaHQh9X7ALep1TjTysXqF6m6B0SDYRBafKrsvSWuXFoy/bQl/3W1Ori
TJrE/Vq5FFd15MJQCkSXY4OmB0icLUifk0hNt9MTcZO9TiRD+37Qm8Wj8JMjZ3Q4pIKazvatHEG6
S7leB9zpQWsPbAZd8+FWrbUlfebXmLMiWlzrp055hNah04N05oC2h+4gShNfIazTeFOUxNNzEqd+
xA6EsdTujQklSfpmKxEHCXpOFO11+draxpPhVcjJCh/54rKc3bF4Kya5rwRL+jLoP5NeRF5Tjgjs
uuTViTmgUXXkoZ34oBWKLti5PGFp1Y76yMGQ3jQrk1X2Zy+HTCFM6oEr9qSSaQnqQp2JNTzWJqNv
vbQoFXq4OCHjI23zIaFknzzRweiWF7EswTJ793oevxrLdB1K6nwtmO8lNb7McgHVnwoYJrL0tliZ
09BtCYzPc6p7rDTH4z31/JxN7SOUHfKABg6e/BqZU2aMDtoXEyTPSV2yAJFy2K5yX2Y3MTr46Ng6
MmxTfuCjHRj67tIVnqQ6E29hUaMRTYV7rlxjN6daFvYtJhwgFYT/RfEKXHnrapWQLzTeIVRpkYfi
4QqoETwaecUutZ5AnFp0ygsJQeNfJm7ixAb1JS6DMXAmNqq4Xe5jBtlATMYDSf9mZJdG2IEUI82Y
v/qkpBRaKtxgxvAb+617jxmaTNJ4/Fpq9VlUMDgCKX+QKPbTvhMP5Wg+JGW/S2NcoPrkP2V6DsBh
e79k4SFVcVUZZAgSgmGYcr5TxdiSyfeZ/TKTOKZTywwTyKND18czV6PotvDa2maQAi1m2UWj29rb
ya+ORLeoo6chsDZjY410TDwn1RrwsqX1R4QnqjRPvLSNRS/zBLWW1n+1oEk7ty8tFDt2CzDOOEn3
w5IeWU7v2zm5lwmDkARsz93p00vjx54dMlq77F/N6A7aWR/6dfwQaxlv1o6ySVsZw8bokwcN7Zin
1XdydM+WMP5mwq0xaWlfCO4OnIPoB2xrW+ZgzmnhR4SnuMGwELtJ2GjS9d+Jh0B+pDmsoZvz0V2t
3eL5P2aa+QG0PHEijfWG0f9qlsVl9sfkJDP1kWVzgjfdeM9Bz+BN2O6dZv3AWzHyqXj7GCH9w7hM
83YgByzQPdLXquw8sVo8YP4xLx47MRCwTXX1fFJNveCjgFNPgAT9hKYvw92SKLPrB2zaHE18LrX5
TxdNRJSntkvBNGm/dRbrRAnYv9yVH8lao51sq+c1Sa+NubzrNb4LXe9h2zT1oN3KwvQh2+WiPLhz
flJrfSIAQwYYA/RrUvmHWlMC0i9DtjUyc7STD4Q82gkA7UQ9c4d6p2jzYz6pg9UYIiwrPNXSdR7T
uOH2F95vXExP7PE7jsb72NBmjA/zH7HxtwoHYe6x7X71/D7OhKKBuyoyi/GXa/iuhhqK/JLZcEr8
OwLuUGtpj05i0B3Z1A+uqlVQdihqWd+6Mf50b/HaAw8kk2XDCTodjBFJqNblewqKHAihZr8mvb6J
7cojwSsWYbWqX+qwk9CYu0+lTRFWy1ecYQjJxL0WD6/MORe3c76pWmFJnoom6jV0KyBn2rmeMPhb
Xbqj9xQytiVgEvII8wr89+ildZRhQrxMcvUZt/JLoZtHOxEoiqYfYzbfk5pNOpYxZAE/C1KcPEhA
YG9qVxH0rOocnKBaY6NCF2wIHT3alWIBXGxF8Zyn1sMYGw8ibuWmtejILg0eX3exEX/k5iZlMLvJ
oqvazg5p7ikIZU4fq2LtS9RrarnkjQF/Jkl5IJTgxdeak9Zbe1ehD+jFwY7jsKg8Rt/U3vVtgcyt
8rgamlCUCtfD6nzANbz7i6S/KeeVTA9LBupOLDX1z9q6bWaWSxQtT56Tp/Tbx0nY98wb+rTPGgFj
7WunhFEgaEwNaSfqCNXb59mxb/6SBVAx/2kaw9nQEHWo+6rfUNSnH7AV7IqBzDeumPzildqv5QyY
dwb5DM7TbWayU2LNOUm0qWNnYhlEWGdKlB7TmVcgsk096p3vOG0fhGpDX80/pdmdNE/xyok7KarH
EbTXV+OuFet75icReFk01yvcuVye6kELzZJTjfr1T1vEaeBO2XGyhtCvLH3HQv1AivsOqGrXNTm6
ijiAYY20QmxWlJ8TBHlGkH/nuGTZc7Sa2bFcfn0qsBC0YUHj6n1uvPmdEnMVjLP9pOxhJ3WSrbPu
pg4Y5HJpVHdHTYkLu81j11V4FuY/rCZYHSGmgyRfX+p8eVs88WS3qAlsaZ8I7dB2U1M/LjxFAbmj
+4auJAUMiJ3DvncyF6qsusgEKYWX4hRS1qdXu9+2st8X4QCLWDwseBEj33L2BB+mmwa0GCRZr/Yq
qw59BTqu+n4rWudvMSpeaXms4MRyS9/Xq7vp+vHFK+t9PlknUPYLTDAPaXWX+XVYKWdH1UiB1tY5
dilRUoahIYNLvMDW6qsxWHUUJ0g6/Gy695f4pIz6kMf22bwZPNHIoDNy+k8bzRe6zGOdgPuX8x2Y
nUTuI7c5T6ymBnNTp81jXfc0qI/X2FD0uFc3K1NMVv2ErXsw8101zGj/GsYW78VGS9CKO3cd96WH
IKkp0aEjSM+07uCY2bnXx0Oc4dnsPJh298FUeZj5WjTMyZXBmTSC1HtI22GniTZIPGSQpBxRizmD
HGq1/arNNztZhs3AZuZrqvlu9uftMsdbUN2SswxhwkqCdcjBf18kOC91vwL6yH9cyUN105kgEfQl
WnsmvViWVFwap6QY/7WF/kmiyNm0qldNHx/tdV6i0XO10Eiaw+pOT6Y9bOXNUm9V71rRhUD8EX4o
ZnSVwhQabNSGae4rKmr69ubNGqPFsdDq4HvQvfhqdpgi1zbbF5VzN8bT1+pPzwC8bMTVqRXVEcbn
2Ctcl4v3p7PFbcRqWRvZx0inxjtFG0VQV+6d7uqRYzocm8mnJqy/eVRPDg6ijTk6b0CYNohX9rdm
HJG9Z0CCi6UME4SG5LeNUSPNUy8Reve2ezSV3UWVaR26WWxbt9guqw1hWQRY1/apjtnAGj8SOz5k
KjumHDJVB4pou+DZoBbegmiqn7/01jyKOQ54PraZtv4ZlQzZ9M8GE0VfiHDKzPtEsD9Mzrgds/GY
68sfNKO9cb38QoY1TBBiweR7ugnLqgbhq1KHuJoeF/FEG8KbpeuM1V7o4JC86c8FQn9brnYgp/iz
7XQYrOmUZNlWkIbCOSqfSex9AKeDT8yHI/XnUVqB50w3uDJO0AtDjbgBqgq0cjHSrngaZDjG1QH4
6zuPi6jvqQ3xm/zJEjGuCDlt3Xi9+qPxOqXUqtVru09m7Z+R12QJJvWjr8dnTy9FqLrkxS7YAKkz
3aq0DZ3VYZAbnYu3rF+LY1/9ApAEgAKtF29fiyyJnMsVwZthAEbU1tE1xgMyQ/aUeidqAjxRG42i
rMD5gCZqpwU+rxnpu5DR8JHYuDBFTzBmE4e5fUlX8dUmxnfSIDL1FUW26vYE7zIHka2iNJ1hxtoV
MFXSMyJv9uFled+r5r50aNfg5Ty7bulFJXyOyseftK0eMare5Xjl8BN0h1nEYd64oZzlayOqA7GO
PS9oqqMo68gAU/N+HrrvvrFuBiFzj/1KR6qFhVXIO32ozx5+a1M9jpJusmQVh9RZTn5uP2hV9jkh
sul8iNPcu7eT97mixCtuTxW+DPP2izrWNpnak6wsYF4PV5z2RL/BUWvnPa0dF7zR6cbBEtyO1qNw
9TC1eoZeTzswDnfBNPkKzx0yHaPSi61EKazWVwVDalTxyUtaM5qq8i8rvGeHdNWwxsURumO+bIWH
N5S1oA6aBkTMbn9Jqy42CGwggGrmNwcmBvS2D+Yc9FDEyxPuZ2zgGAiyusD4ZEEwdHHx67Xe3epD
oqwugnbOmLIwHqbYP7lr+zu4+YdZF0fdqHkHIWNNDwth96YP5AB147UbiFfmF0KZPmXiIx8kfMZI
bmA5VpHrYUHGLQ+FeDOSoRVmHUA+lmvrk2bIqzSaEHEs6oIh/tMntGNzR8kT0lDs0b5nv/DiR1X6
1ib6rhTePrN4mjy2qWzagUgGuD6Rf5YGEakKwIxFtsq/hYkArRWhND3cds4EWxHbuBf1OkwmS4Vm
PaV3cnXJDp/BZ1EdODCZLGyGNfLQGvF8P6a4e3xHMYfVbnPpkkwB9Yvl1C3K3HmOlNuO+s0H2WK1
xNH8MyZOi/ayTgKjAyAsdb3+cjFbEpJE9VzZizzUEf1cdNETLqGDPsUNPFCaoCKokoiY8L9Sa44M
ensO58idvud2IiDG2Y31+tvnRuCCZiTVDgr50EMG0ecw4KBARoF3kfPbcFtGDcIlcnFcGqJGO5hw
kDww80uqCJBvkiGQs9ijDzu0mC2KggGoLlFPxb3c2WW79Q11R8zkBmfwJsWAaI9NZLsLD6x+rUkc
iXnf46q93Mzx5H+GA6O26Q1X/f/1c7yoFNzVIqikqMMCE1NdzIFrTDLU8vKAUGiTm4iZEvXV6vFu
Gtvf0sayifGmEs5GK7PnemIdVGl+tnP57tfOhZcDd5+5iclFcRu8MlhBzOSYqOyUIK/2WLi0n3HS
OXStQEuMCx/WOavEvrVwzLIaILzfe5SwZp75ViXWj290lzrvIrAPxnynyUNQnOKnnpohgIvOt/0s
o0L423wUKNh6vi8jpO1py2IblH117ER2nuFgcEM91MmVn2pbz/AXy2T9ablxQDcVKDVcLPSNccIP
psWvXQLPBtzjyiKcMPfa864owY8Af3wnfs01B13jSzM9N9OPn6OMd8EJZXktAIaghSgWmt8LZwyG
+ldm7nPSOVQnuvfGrF6cXG3jdfpN1Lg1kZTbYxaNAw5kCPRPIgJgaPGZADOMN29C9ug09W4wqr2p
SjKQkKvWRsFQx0PcDh9Zcqn1bDdws8h5+HEadcEpGpYJswLsNqL+xg7WWt+5iLxuHairx0Lhu0d4
ksNQDLvRe+H3DptieRxx6t4CHpbha3CXSPEgd0N28vr2zm2qU5OwoVXZU70mF3+Yj2oyT4T/n5t1
ueCc9c2UURGoGxRTFcvJcnUiZhq+zsk8MvHd60lG3LMX6i1URzo/YYDF55YfW5/7UhvvU2sh98G+
IOIxkJu6l9kC6tbWU7x63yWKsITkeh/jpoatVc76s0yNU2z86Wt5EKtzGpirW0DAYiH0oyPYYiNb
jkB3/OQl+PVtjSE03zIg3ZdkMTtXCM6nVFSXuJOXnKzutl6u+C6gnY8+wIlHLfBy4xtjscvgCBYf
FG5qTShcbde78mr25otw2ZNuQKk3ud+1yn7aMsYMZzs1aEB9qGzjXAzVd+m1zxxM4VwO24awteX/
3k2D1hwvkpn+dWNPh7g8GXn6tGT0VGOB4Agu352mfBOFZwSopC5ljKxUaU9+Rv1axhezrNt24Aaj
RWZ741VQMMkNEwl6x+REkgKOJecucxp2j2ZnQJUURXNqiNW02yL05ABYB49EJr/Ekc3Xc+XxOZfz
8lc6pQXLhUWh019rqitco/9LkEZstFUStpB+CgadrByeJvB5QmL3KkFaOrnrc2xzb6WC6F0nfutu
cJ4tn0nkg+bD0d3JfYZgC9WG2LU2YawVDrwMPB7xzOMgtQezm6+wwVFuGQ+u/zlaK2b3htRu+9XJ
vJvfHIFMwdZg2pyueAOp5eE/hj5bv5pUKHPcAZNMX1lmDhUGkqp/jIfii76LwG0fJt3k3SiPBgiK
JJJQ75dQi/uoRYVf4d+vYF2deNo6bXoyUW8P3nHIDdaXLr6bO2Rbo9y7Zv1S5OZxwR2xZFwq/rDV
EKnGK/Y34iFM+ODefuni6b53tTYAN/Q2Y6xvIUg7Q/uHZSYAFsE6lv3OlnWd8+msd28j+a1JkfAl
Zlddlkc8k3s2yjtNX/frWN2N+MX8xcSWTPC55dyWDjQ0EDwsDX5Jz0jC8JsDBI8S2Lkof0aiw4DF
u8MAhzCY8ocx71hZzBdde3OEWG+mMe56oVDZaw+6WA9dWr86aibZBE8dol6tjmYET6JzH9x+3mPw
Qhd2wLFjc1ImnCdEEfTr31pW5Lis217NUVvTI7syzJanZn7lojhySfzFJI+Ilugk/SXzfESkCAcX
dgi8aX7nv3hcXCzOYe4vKnJy8VrM4y6tjX1uqoMzFFtN0nk/c0vAZ3tMHwYWKKKcU7LWi9F7sIA/
ZgsWvv/K2zXMYp8n2rswvxxsGW+SeIysKvtiFttYUgtMJLgWKtsW0KxjEixqLaznIrJbY5uio9bR
8xoLa147U6ao+y9K03+Ri+zKigHZoTpjQxXbSZT+Nk2AzrvpitTtrGxAHRvlDflN+9q0Ig6+sM9c
3Og4wZtVOzeW/6ZQ3A5pg1vE+Tc3uO2HNQSePuQanU/4RMGR6Q9b7WNRwDP2epT6V22y3s0MRbA3
4Pok+NzVtq7og4VMiCbxt3AdIZYwUOJftgLu73pnSPNvHOJTD+SpaS8ekSOhaKerVS1HC7VEA9RW
oxndICO9m9zxrJz2oc+tKFXFOW9Q6DfmvxsVks3iOlnG22zUe0qhdqIxd6scIOsJQiM5ypnloZx8
zIN1lKO3Xu3kSBL8UcZf8VzcccFB85FQ0dYMjfaDbxjosuuIX/vNtLJHQMsPGp/6TeICpGGJAfC3
opL1v5urrZtIUjlfFhx6s03ggb2iwJhyTAtWRHPESXSED0Iay3i0GDj6BMkdcTxoTgv0dclqQQoP
QQ2iAhNaQcdkufk6E4G5gQSGPOaxiz/aGg/3cH8TPfWpOi6CV9h5JgsKAZYuAhTHkQ9QIKpdbfc7
n4l0AGsLY+8iYAWkupjLpSi+Ovmnd3Vgen8meUgW55IZN19iZgeapBGuRn7EZfeZTv6BZkf4r3y6
r6T53mgOIx2KBrpfCA9Yzk3uBa5zqjSxteV1wK1h6f+IQ7qTpRWNi/vXYISgZZygGag0oizqXp0n
69vKMd4Xc5QT0rDE8cZM/4Z2QTet4EL/2OFw8PY/WY67NXbPDp2dmlRhJTsAsPRSMox7iMFZ+9Pa
ZPIl8grD1pkQyD0YLwmEHHmqkMeY9cpz+12RH2I9DRE0cIDzYtnitMh31Veh1mPTK8XwDK1HyXo2
342l+e30XMvr0NwxBn8kqLAXjgJOBCywnsUE63TDV2n3V4u0ta7tAttzidSIv50aAZuddoxFThMM
xG/5NhLAko9aT6sgGXJsjMPDrIqXip6Nob+h1QVREchdjIxEKZm+dfzVVLneL1V7TvhAJ4EuG587
ghYgDQ6z3vXwOj8m8XebfXAxBdaNwLM9OH8L4RNny7Dyc63DsrOr9PahLm9zZnymIO+3xOFfu9PR
0bq3nAxc8GnCNKXar1rHaS/EtbO7j8zwPu3hFdhaj8QS7+Jc31Z2+gbo9pl693Nd/KlleamrneRe
x3bhm9kHCWVbwSLUZk+EhX3oU332DRnGjfGlMv+fjFtOsRMFHUFfxr+abu5rIrhstxc7XZFX5JDL
E/iJX4ZY27nZKmIkinMSM43V2nKHDS179OYl/uxvj2RRqZcsMz2khfCEyMgW4GGRRV7pNQ+q1aoQ
VmMJKX5IkegIHQOm9E5261kH0SoiOoijilRhnlA1xYJXIeX1Jb5zX+MoDDtLEarhstsjISdowiT5
o3AV1vqyS06Lbndo/lUXzIaJwUSzFrS83hci+a91KaBw/PbTFXx5lXFDtEXzWHVNsY3d5WuyDXx/
PkSgNmNurmfX2mRL8jJ0Dv+mDRTGi+6yzs6w6ywQUJmTVzqZ8ykdtOFga6h/QBhIAb+lO6mOUEFQ
u+tkQHuTZ1oGSQ0/4TBQjna2RTjAH1NBZCGKvB8X79EbMxcUtTKZxLooFrgP04GWlHypxc5L17MD
cMhBi113aMbdKJ0v1PiSgZMOIjeh39ZCTyfdBGiw/qa6iTgDg9/AIigXx3MF37QRiXEVhf8w2mDX
trMvqO0KqHJLcU3CqnvDk1cP+1bnrwBTpS9363h9OKv6QL7TlwdO4gKH5DK+ahrM6XIzAQ3m2e+H
G2+lPZfMk2vnhtDfEoBIfSNshEMag7QUoDoYraz6jj8aZTufaRKb2WZobUwrav0uZl6Yfk3naK1Y
bSeDNJXUqyD75h6XoH61hHfg6/lHTpWDFVM71E75MJELNbrLAzBZHfUuqVemTQ4AIg/A1aLd2qI8
uw24GKzm84Ti0S7mt0yCN+TIEYPZKlHJecOhylYfIrZlHvSd735cnWtVNcBecd+Q1u4mARkz4cpx
lJEaRn3nydMZWmUq/1Gag+WPFTpYrfLZUMUvtRGXvJT4FdXjIPQn3Wv+Wetyu4WAxYg7xlE2tj+O
qaGmr9MDXoOw7a3P2MOSYdkY4v0ckirrLITD1a+ROQYyQZwLsmEwaGoQZavqHuvewbyIs8Px14NI
F/QDxEAf5qy7b530gtD932oZ4shW+s3n+kNHoU4BPV5sQ1yRyX3esK3mNpVQ+wz81AdpR1IDNbhZ
sLgGYaNQHVPvxRtycsdgSqc0SPPp01Drm8ScNq/rV3GzgnfxsO2ERXBQHN81TXERGcccS0y2GauM
1KCBSh7EQVuyExUaBDINW2POtyInj8LgVA4sXq1NrpovFYunlZe75sXmWySVSglextQ0jcNgggVP
yPihAtG+1RaRHLOj/1ao2KNF4oDhrnz1W+lukJGhEsxJlmHfjZQAuSZEnsQwXGmI7X+zGpVNN7kd
amCMX25HtFaFvoJarb2s5l8AgGnfS4E5Kx8fSNDfQ3SzHRUHDXEiGWtTKG8Qp1VqYPPIQoicOcJ7
fZWWF7X8A34/lCvTzPRpafAU5XJJ3QoLvEFaSTzqTN43Sn8SxtkmhSlc63HiUBB4flmc3ZwD1yy0
LeTONh11bufSPuV2onbx0j43c/nl+Zhdq9bYlYRgb/KZ+XJM7syOBY6c7M1ESEqQGBUrXzFunTh+
WRfnXtXOTz34XFJNWJb1dezbz04hfWw0WEgqLcMsZ8UR4qlFUUaiTm2Fk7QJm05jbWPNzamr4jsk
+ed+Fqe8N/amNbggyx/UmujbcnGeyKB7GT10Fyh/Hutl+CmG9H4ZyEnP3Uueg/BUSOBvZi4rNa59
BhQiRLnL2uFeGdanrJK3dRpfjU68AeszhurmCaJ0qysNiNn/J9DeHtJJzuEiQHmz3Bj2q4c+vlx3
Zqr/wmhtcvuW74iDG/8zfk57szRJh7+fEMJZJiQF5Mw1HJaxNRxkS3A7csEPljAT5xFmQMfsvtoC
7knPOSchxe7mqXrM89t0uKI+1QWBfXnPw5Hb/X1deNXWh4DMRK2HhcuNoyEw0L38DsVysnErMpeF
ypBn25Z/uwXeSdrJN3gqP0SCBX8l0sNWskKsrDAVuaO7TfquCpbG7KI+nQ48p1YAQf/UCQ/dA1iq
jYcoKkYewCZeeKUVfh8M2cmSXDmIjjIX354sznOBPYBMItKQSn+M4q6OabBCBq0LtDtiPmUE6Bte
+7fqYPOLy5xKXCdKdgJcDrRpXiT/fZTQHtI8xK2z7LWRfgnXJuzL7IhBvZFpa064VZcDq2u1Oi2E
WoaZLe8nRx1NwqFW3ni0ODsyMTIIyPFUmU4VEWSGgyfvqVaBFbc17zFvxD+qxyicHnxu71xjDI1v
0BNUwV453NHNyDm7FIrDqSYNCNw1iwbbfUxTzhmSJPa5zzMpYXxiBD9IppgN5zFKpf8hNfvNJdQm
zuILjqa9m+kPfpUdbQ2SodFK2Fw66Desdo80rJ4mkks348Ki2jplWKqGiAYBotMBBmE6QiSVfXbI
L1YWbi1JvvWR2KFZcGKBbqPDFAemcIjYecielEfMSOnW73UFKIphLRr41aubRncZRrCaEhiW7TB3
Fnzuy5hv6eg2gzSRai99oj3x7fTnRB/ZwFuEOaOLTsyeYveKNtzd93F7C0d+EMIytkbtvPi5p+OZ
JkVtVQ7xhAKPS5ORWznWnR6qysoRf7Pbu/raEnUS//kDoT3M5gFq22KbG0DAuD6RNXa3hARA0Nbm
pJl6jZNMPfYtfW1e8pqD4rS589nO4P0WonwKB7cWYoXALKtLXRav6Kj4am69dSkJGNpxMNiOTGQC
KWc+MvB1UXvlas+rJ66ja73SyrWxof29VX9fCLIqmoxEYeFe9IXYe1Vvp76I1nEIl4qCNSe/qddv
DdomSY9d074Qr3Bse7yRdqp/qnY60KdxMDv3vZuWD9qudDJVBkh5zXqpCpJJrVwY+4zePdQoyS08
doESMcwx8iZBjInfnkfyuimM6zZ933zANdyNYMObBJqPAED9qUgZEFvHflkb+SSZCqxaHjSXkA+5
7m+7Z95kz1qq3eHffiH/+RL7Guu9OlmpeRb9vbsAQLHl3MIGAqNtToZGhMpo7zCarpsW0DaQxByR
2Le1+vni1Djpsmr+SponP+9fiDDfQ+Qeh3J9rBvJpkPcRkFviKMB+ILGVQrYkjFrSN0Xnqk+mFCi
CuxowF3xdbWXd0/WE05C+8/uyKVN2MF0MFdoCTKVadOzyC3n0U5OaBy7m0j7ZSyT+6WITyk04UAy
C4HjGy6l0B3EC40M/4ol3cZ6daeAEdTwVajlYhEalRfeG4jQvSp9VKtQLkruh+ELAniTtTpzHNui
tZ7jshlvkZHfDUBuqAntHpwOuWz+huwjKOvPxSUAazFebGj3TJ/OTaeOvYvbhzCwTT0g5kBajWPs
3Ej9O9aRyXhcwpapnofGIVWZ4EZyCpKJgdSXf4DQ/WgfEFhuYt/eCleGzYr8bC7dk8Zh2mJtRsN1
l4zlaZmyc+XXu5Qq3r6RDsetRaJLXL3G7fBmas6xRF6Tjtob2XqEbtr3EwMLcK7Hu+oxHlQDkqVa
Ev3Y92kYWzp3/7DYO2WzztZql5oAAn3+FqNyoHbymPoqBDABh20DLW536+QRSvhJ1dAjprM9htPP
+CY5QiZ/yMEAXPJ/fW1+tlD4WfWXDphmtIiIEehIYyVUwzExOaBirpJ9OfKkLAn//xRS4R1qawIm
Ur+7zdXnxk2SJLQschPUT4NflRG4Rci+Zm+jsr4AaACGZ/XN1PCEtzQkFnmHde9Rul7UuO61+4+j
81pOXImi6Bd1lXJ4BQkBBhuwje15UTkq59CSvv4u3fepGQak7hP2Xju3fzBfgPmYj/Uofilb/SFk
qqY6NwlVcBz6XWG5/OClZ4bTtuAYxtm7+NZiHCzGh7SW1E1InaLsT8vwbc8J2lLGGEsmjzaZMGsz
+NrQR3GX71RrDFQnPYYGPi5bXAyEw7lgJ5yNaDaV57HU14kwJwT0CZXI8F3KPAIAmkn4QihPvUGx
Wc3OuWejP1bKFXQnTlcjY228nGxOenbnmdekPPF8iGDM4YtUOhDBhUJs6eS/vrECQyxUimJ5xxHC
pFbbi1accEVfJUKICFcZy9g59mB87hESP8x2vyXN8i2aEI8pBc3H+KdTD2ytCflA0xT7uA7PKmIy
fGMPlVs9tC7M1rDo6cVV02ZvMaRen0E0zkhv3NiavTdDde/o2JBdF15No/Rbtc23YsKYxioEOlfL
01ziOK01AceofJhAVXra3L9HVfsW5wNHzkSFQ9ZLIHKuRasYTrGWHhoqc8LimHGC2APMv7F1lO4q
c0bAzZnPbP1ekJW2sWxzK13QD0U2a34ea9oDXeuLqRoY9dGfcfNgaMq2MZb/rbsgnq/Gf0ZZXaQ9
o+VuN4OjPSJT7TZaCXsvbtprnbj/5sKdtmMaviQWWJ2aVsCNz/XKKccBv+f4fmUo7YW2uVHt+diN
xo2ygeZdcKyKjVvIxwo2INY6WwVBi/hSCvlgoBmjV/cq9mWSMMTK+jLBjdQFYBD0LwvVXYWsL4Ob
4TwrxStgCN4yByd/+1C2NPusLxUUXnH2hvkGUhIDbchssI0quqVCqfbj0j04Vv/sooaDHqQxy57b
C6OdFGxQTMcGt2uinmIWa7nctm5R3Rh4VpseCegcpw9lPKPD5CdiYoBhsDbfQgEQt4IX1qs26Kz4
lWJ1q/a6P6rzh0qti/KSk013ce6MjZgPSA+DBKH7prBinDImXJ24d68RDhMrE291WtxAKEsKTe1K
xCz8B+t7VpPD2LJvs2HEsuiWlGKoP2Jp5YHjtP5QDyu0kb3LRG5nJpJtYf8COuf04pQxuE3rLDsO
JdWC9o/dpN+1KdPBHxj7HhfMNsyV09QA0SOnzR/bFbBtn0MzZXzdiqcFftHGRZ/ihTHJr4o2vJm2
/rQMqHNC27i4tUsjbgmqszQ8miyYB+S6Xq86O1c2nL8LXaH1rGjxc0GuCGvjDtSIBclwVmoqtMn4
siZuZjTJHnwQHuxFoRI22oRasbopjo4iW/1umdLrjvRxqrIdxbY04UdvG0zbmfFYk/seiNC55XMZ
+ZSilzh3AmVAesXa4CdqsJ8B139pReaAZGizbVvEoGpIkZVjcg1N8xERfpDGCdUDOjCma11gZNQ0
Q0/flpBGW/YEPw7F/Fpp7i/ZOPQCDJ06tEZVzAY3MvlkFbAvhOpmhMMYTl1lXi3GttsqY3ZiGwOy
i/gFn9h3nOe7FqRYXxvPWmG/EjWJZEmPgUG1e4i1T/a6sKXF5HTOP1yhvsy2/jUozuMsJkrL8GHB
VcZUBOu7xKRh1WQshEy1exOUcKoRKC1HeUkG84U1H8uDGLdAYf1a0yPGC3jCLb6N2o4ZMofpuzWZ
16bSz2GSHrBheqWFypA9kTFKZPt8BkV9GxN1n3NQR/261OhaGje+HI1iOew48Ezh546xU6QF6wBQ
0DwvnEsoUUpvKdSXesFuYIddgFGf+j70YpN2AtKwItsPlCATj9aHaoRbp3P27D2NQNMYGI1RdIoX
lQsxYqTNMuat5CpM1BhK33zMw4LpvXazjYoHiAjjpaV2mZzlHFcrl9V66oz+NDQorVyyBSo24vkw
/ba8y+WSoqtSFW5P5a3TuQqYPbybC5EXWi8e6SW9UBFI5/N+O+HHnpVbIbUtA45q1TFthRw9yaWW
ohMO4/HsJPrJkO4eJYSnGmCQNPsSGoI32+JoztieM3YfR2Y2yAsTpt8JcwEaC3UfojmLq2Hn6LcY
wX80gg3RNGrZ0NbveHSfGJOlJ9xk1YPbuT/mpO+x2B/xAOI9DDMsEyjwrG+9mYMpBFBOFPdBNikl
QXYBkvKL8INrXoTvo4FSEkvKsu2T9m0Iu9sSvjcJ+410eotyeVPbtNzZGvQMRxSXtJt8LUJnl+nU
zWzBpaI8WO1UME/L4MpUztYALKoVKNXxEnjhXC7evOCcUtxru5Q+Rhl/Mmx+O5n4xTw+6xZGvrps
2ScZxO3oXfGnW8Oti9QwaMKJSgIxLFasAsk0snzGXA2q48WiZrVu0dx8Kwm3AXM6unQ3tjYor3em
Xp4ip/uKNBRlrlNtu8guaEP4/7P6dsf+oxnUHICk5tO47xVVJQEKhWNdFP+wgFEsNtSTPKFXpt83
voktAJXjsFYfOnszp9/bqvuwqnAlOdWGhVrFNX3NLf8J5LFKPxxk15zcPvlkanZIqpaJCMsukgxj
TxcymLv6EdD1wYX+3sbmDfmlulUwALOBF8qO2cNvgxSD/KOKCrYOBl3dG+gnS1adomXpW7mTCmSk
+xymQ6nhW1EXXtqIcJNIAvsZD5ZZveVzvDJD0NLPpKVkLPwZGqNPgTGc2u2uaZy9Uu+MCHut9q2G
6AX5H5l7hkJkD7cmiCswsLMU6BdAWA7G8yTRivfFYxQCU0vbFzZ9aOsg9+KsVUPc1NN8XXTzGaVt
IOzsYEdM+tFSDzwrbj6fZklhZib6L3ZeBMPyaQhpSDnpdymPqtKiDFwrvNQc3K02c+vyi+OgMEVF
tRr7SrlwGRDY4rSjAIKe8oEIRmAkbuFsdLCeL82nq2pQA+JyBQR3XHB1yTfHklqjuoXvsnFZnLIV
gMdWcJwnZfdrci6zhtA+NHX4ayQ03CJ8oX/b94v5tMT6WeBWgqQvuOEptQRena1aju/t2piiuHmz
ShRA2Kw+kpExi5o/1y6/pFWxw7HHDSIyapVfna6lSyMzSCKcT5PYhgV2JF3Yb9VMSAoEvK+u6n2Z
SC8PQ+7eMSHHQlTY4JHvwBb05QRBbMTtGzfIs+KvQkNmmAow/GwBe+5i1Va2ka1S89W+rae+mbAG
mZee9TSqP7N3IQa3bMEyLlulTk8ywihUp/Mpn3N/McgUHriB24wfWWrnfjAOBtQYLSabJ8lgQIZN
9tALlIKzQWmok6XCXMz5bHAJDcb4gMSoRj0ywKePV6V3WQ6bGMqyI83nYnRvas0xHMVIgkknEBei
SlzqhPYEkepk4v+rZHscdCwFSoPy5odZ9lYoTLgz9R+NOrosgY0HHvNt0vrvsq1aTMXwJ8xIvDuT
9VzUktKnM/15zHc4fpHOlQjYUytwKTo3+M5ppEb7Bwfwa7WE90LtvueQmRgTlqM2fLc6g2Aji4OF
DX2IR1IbkVkkiUXGhib/yvJDLBgTHOe5pAMp3SwoFvNBl8+FzT2loh4fE1pi21VP/IFb2FPDI1u5
WIr8N+TOHd8niiKIJIGZTDyHifKeZurTONnABsa/mEAcTmmnOpqh+VI79fekYEiv1/WXzrcbhfAX
4vihkBgtLXfv0GwMKb7Flt1M1eu7uNTuQDl+cdkeM/3RxOZfug9QhN5L5gpab/+EiXgs+ZLbaTpa
qfE21ZzabXYgc/xk2oyIYJ52kXKxI+YQojgnkoUrZezidB7kZB5ABlxJ6ynLq8VinSzGwOgZ34uH
OX4itMpTUTym1FCuxIkR7uEhrUcePkh7qyPFTKuGj/6Yw6WcWT1WiFILVLFLvseug6Vs2nXY7WU8
Hkjy9KKOLg1d86hyZC2Nryn5i7uKZDjkVDq3BWdczlC57NhZsgre6m2/HSLjqjDCL/PUR68lo89x
NW5VrxrlCdAS3nPz1hCp0kNW5IG5K1N6XFYhoSiCzEKHr0/RaUg+zZTNMK9VQ24Bs9ehFnt7Krjx
nKAyy7OxGGfH+MGMwS+fbnLMrbNOB2OXm9a+p+wOLBPZXPTjLO4WjtXLnFufrOKdKF+19LAlCWHZ
j52961tc5k7PSE77YgvtpVMfZEw5lOirXCnnrvTigjV3/zIyfZq5ASth77PEZFCT0ZqEQabzvJfU
VYr2aXHLkMTDR4txHLLIYKp0h19xLst6N8ef5HfvTNveTWBqV5k3QneoA4XfMfcrDDaZtrtCSjcT
s3Bn1LbagLW3KY6CBUXetoeGNX+1Yn0jk/mSOIzkb7WM2AbnlKJaV9H39S7TEjBekmU7OzwUK/QG
1EZ1+VXq6Bsi3JgMjKJwhxoPM2oUtGI4asqHWSIQWPRNBUwp0dFGdh9CP0E85eeHATC+zBhhRg5D
DOSUn4dqhhuLQxRoHmxtTmeu+E7tggYKJ4zVx6G6E+e8zZ2w9uL41LUGylr9p5m59rhW6oKBvKDh
ZpE7P2vDKZfPpdwr+NpcuV+GQzo1nimAWJQh0xyuHTsP0jHzq+jbYT6RQSExlxspFztF0Des+HTr
CJLk0THKnYVYwY2jf44SneZS/zNgks8uLGehlttBG7xoiICXqi9mUTFFbl0iGGwUT8P4Y3BuRuiR
lDH3Vd3gXO/nXdEwuJ80nLktWQk0oRHuwPoIZvikO87FLGYaqAxDafXTtvNTN50F+B1zDB80S/hT
QnI8ILKEHe40t0HH3WvIZ/qFVP9yppjV1n5iNldLgypM9SWcO3psADTUs7LBjsmQu+DFZpm7rHOg
jiyLejgwjmT9QUomOkltqU9wLXtDbrIIYqNQPQe7UbUUlBX2fuk/e5fBp+kepLwmPYQ3VE0Z5nQK
JubrS7NTeYucrjh1WESNxyiG8dfQ46u9fcVwTUjCU98cR+VF411UE88QOw4cpvSfaQT3WH1rq4OI
CeSRV0l5EV2m7rXMHntDI0Jh3Vt8I2Da1KyDHNWP1qWBY/hqj8DNvKdsZ3BEmlO+1yRr+gJCcKp4
yWBsJnttOgmXqPpdFxk+sYMMZmu0g8pGgX0WscCAWMTr8m2MoMUynMorXzqeA31QbkZJ6IF9Uuwd
XdJKr1fjr6V9q2mIooVRHTXkFPPtpuCxMK4JpFbNweGC0NHwS323zj/V4h/iurw51fNniYy6xuK1
RH/Ov7DG6Zk8lnSnjIIdVIsqlyDEAIBCWxM2heXb079EAbn9xHbFmnZsp5mcYaQLZBsAd4yas70i
xIGEpTDMQB1aNIlmvSucly5/sVpvRH9sgejB/k2fcDKjXwPfn04+Wbd4o0AC4z6SKuz30XQkt3oj
DDzyWXmsuCn6wiXGoGXmOPktUT2t7nJO4OLBkxjpWHxYxjLQ9JuYu576k9w+irgDaTZu+GOZxOdl
j6QqB5MjtgUzDIf99WyuKl8y/pbiZLgH3jkGz5j/GwaBeAM0682NwbNq2R6V77FL4D9b2W+Vim1f
tb+DMKERKmgApqZHw4d/vCjU2zqzJuQjphmLYzgNi/wyIsD2FbRS8sPwEK+I+jx9dTUESKadXtjn
gxSAYgNGI8EGUk32nog5r2BcQNnn6Qm9m7MjHi2erz28oUp/MWpUeRgRxnKzaM856MpWSX0I1pj+
IU8O1jHu9K3S9hebSpItxFtlUhSwEy3j5FAoT44C3/GlNy/ReGYqtdFoi8VCds3yb2IjNRjinFUf
o4oTAmkgpqzCTN66mbO9BuBm1Q/m+CxS4TvIIKEQeuRxHy0kjTDMaJs8ab4rGAkQooAx2hQ0acxa
jGpfWO+gwe0QM3LrlUw6y+qjF28dehE16XxbLIhpsA/C8o1IpFLWt4z7Inqu47upvCvWQxs+jjJi
Xvk4w3Tuce3VbMG8FJSfOh+pVy2b/R3TYeM7Q6q9rjjgZbLAeyFvnaVAduhGd6dlvLtE4hTYXk1S
eXLjZVgCw71V5CDBHEUZWR00DNyj8a02E97XRyMFDRQQbHN2lw+JoRUJkh9Wk5eAtB5owBl4lubj
jNIxebWdQ64+O9U7WFPTsnwJ+dFy9mn4bPEAmulhUXfIdRhDIOpw1HfiMZldoC9hr3pc5YerxldG
+3GCjksk1mviPlos1DGzuEPuTcOOsZuZ7nT0vDorzwQvb38LCWIyEZK6+SluCJnwO6JjeEIl9tlQ
2jvsR6eaCxVkxHpXb3JoC8TsMbMzd2o639xqEHCfQY9ZOpeXEznvjBEk0Qq8P4wjwwTnMrJcjLXu
66KPVwVEpjoypBP9cWizYyPxq9RPVVHRtz+zqT+C0r8UMGziStlOybKF5cNAod7E7D/VzP1XIMi0
qYBBQTLAtz1jPrMIBMKrEpjA79DBz0zanUmUH6MCvb038Kq6Q0eG1iIu0jhFzYvsnibckHlQ5uXO
0fLvJOZBFX31MAksWeD/2OxudbSXYa4HMHP/zQTikKdm7TIlC0r09TayeXdErJiqp77I/hxcEp0p
rxR2R0HYTYt7nWuebZS6L9mTSabjUX5qa3kcO1JVBIO5NfzZmHvYxA12qWnL33PolR/DUTwlsSBi
UQTV88+iK7exHO+Lk5zVbgkswUBtbDh1K/0rsnECw/laCnNjCHDXrNmxqMAODjlfbPJxZLggT0s1
bHS/kagvw+yrjCn6j4ldr+VuEg0MAJmLLFLmQ97gJXkNa+ql2evn5kmfJuBw17VZhl+zD+fUJ9CH
pMj9UshPEhGRnaB57kpf2OMxI6Ag6os3R5m3UiWVcp92I8er3LTlcOlSANa8rWcogEzSCoXJn+J1
qD1ZmL4XAr2/bgaDAlXV+B3rh4Uq2y7Oy6IFFkMdZz4JtfbH5imCGSMFqVh4G9hdj6mClLV7zDE3
EWMQaqBkjyLcVTSF2ayfULLuZf2ETZ4ThdypHnHUgjwgMeUzSnJvJDaq6RnFZcpFtWQw9s0rmLOT
iQpM7RD626/4I/M1upIWV0OBYeriWrvibgwstSjIQi3eZ+DASnnBmPJjCPdS1RMlYgGXhFy9Kdrq
NhCvmYcVdAsVE3ARRGyhR3F8Y48KFmAlAsWBnoCZao0DM3yfRCJCIf8GhpJx965QQUxYnNCKufHR
EO8lu5tWfMupPGjKjwUwOJcEODCRaOvzWN+h5vNyU+Yb4VEm1kljUYy1NpglsHQm7qPDmcn8MpFb
1yZHe+XAA84u+WPxkkLImHeNgdht6PfFhOO6jQ/kVL2kRnhL+vNQLzst+uEEQgGO5UIiA1zoqiwq
75x7RpxMwzgU4HOG8dpzSSjPZWsfePcV51uhGCz69669Vya/XX7I2tcYb3xC/ZmGOHma6CVE/Zuj
wUUi4WemRDs+/JUrGkHGlFDQfaluETzlIMfb3ICQ6rv05VZdM28dyV2wvEbHaSU/MHDG2rGNVK4i
ccCyNNWMSdF6G/XbHN+XiJigiF4kpi8sLoSJ8U/ofsPPDITzaehRIyyo6p1jRweT4GpLdHyN2Q3f
HD9P7of4J8eRb0pOhEeSoKS6t8n05vS11w5jOdOoX0VFe6qKIBpbHy2VLfpzEaPlLWjdTf0t5KtG
B1qWX459dWD5NWgYyuppYi3o5veu+eg0YtAtnuzpXabHDkVVTS4cywY+zfyLihxfgckJYu/XO9dJ
2z1RymvPRdWicnd3U+vNEmmzlBsTZBor2a3iQpzCjZXM3a4GQtzPbPswkJLmiENvIfNH268ZKKGo
dikqc1p9Wik4BE71kDl1ULdWQDr8RtGVM0LIF24J6HGCPfGM7is5yEH3syzcDg3Tlrjdltix1tUV
nhKPPhQ979kezGsCjFtF/eOY077gBa84gRZAd4vQiIsxjrjV9pBXTggMD0pI2VVnd/xHzwlZgVB7
t9Myes3sgoNh8AsoKyZDK277DVmrfpJjxuBtqzUmmBauVl77avxRKHe5XNAXdeEBYL3XI/5JF7wF
mbqHZ3wYC/equP/MNHmKiU6IpNjXJoTxlhJXB1vADT8bBb2nAmdW8QrMhXqaQJYKcSPOXhM5z6nN
2ZhAZQnTAMf4CXPqwcJsvbWRXz0tIdtgtUTVQtllJen7aNmMOGy6hWYmH4N1VbTpnRw6YZ79NsBo
ywHO4ZicM216XRBWZXZJ8GbzpOG1LIY8MAb9U6T4fcp7ay4vef7blhFiLfk2SQKKVf0xwh3e6OmD
EkdPUnaH3nT/osl9i9nRtrXCb7JeHxdwan6U3bqC49JUftif/Pbq6DmW6g+zJO6vPkLYB1fUID1s
kAHcywp5obtORx2Ktm4B/W0vQZsNPgoMzzGKh3EcHqu+ubdzy9jpBKR52yEZcCFmmdYO/LwQI9CW
8ugwV4qr+TlmkqYbamDbynUgKXShcO2UkbmvfsNVE4BgY4T9XheX0WLt7x45sNE7zaoPvnxnSekb
03jkPPnKEj4jBy/kuF9YBk9ZjBcTb72h86Qze0j5HA4lSj6W+8Exzpm6ugrPqnRHXE4aNTKcO/EV
44rivbI/FiTtvfZJBZSTw2AXPzOC2zwVXjzlrz2HSaymHwA6OQTxlCiRvUlgy1n8lan2hlyIAcdv
b7IytnMayYRezLSOw3KHp/d/wzNPeA/V7DEOffS+vxFfvRyUrcklhrsdfgi1tW2mQYvPqgKjUpUq
YPnvMX+ZCDkbrWan4WiToYVkkRgCg42WY52nuXpqq9xLGwsrIYbbqj0uXQcr04BTSZTG1N9H7GOl
Ej7KpfZVZqncSSdAxJ7dMl+r44vGSMMpxC+jzLuZvabuT9K8pgLYaWiSdAYNW5XUup1nLE9zbeJj
6yEWAaQzlM9a5z7L0KqbKu4B3vYFzKfJ+KBEnGHPrVfZ5a6xSVVx0z03iCcX4gOz8ZQk2jHrcdbJ
K2KGgxG/rjEeZE7y1SbUZ5mPIOkpyRGUD4TOtO+JAlFgmIiB68E2rMOf6CSSwW8yFx2Pdo2yZq8x
ml8xROFIZzRDq8AjrImjdKgeBv1oJixi8xjOlUtHTYVmJB3ZN5QCNP3gfk2Vsql0dhY3nSA7kSi5
P1D5vGS1n+cWoSZLgnP8mA1I3IkZaqrINyNMMnDSzkNu4pTPfLfWwW9GOwQz3WACvWBmS3D1VFyZ
fN2ysMcvYL9Y+XoIsfPkX2wQsHXm0WSup7lWoC7KhxKukBmTDSCMFtHT5ado+TI+Qi/QMheDelXM
/KgMw2+2dOCNxq8MWx/VNCijeELWMBVwhjM9szbjMH8DE7y60/Ao+ZTbYskRb+D7XBXyFPRiWbER
sHCKwty1djvzJWT5C4q47qmc5/ApbqpXxyDHWyWryC656ovmOQeERfRR/2/Q4S+QUscRUYZI9TL9
ZY6jH3xvdxFnv8BA7owhfqclpvZWOT0bCSEmIYDOtxvq17RWv+Qw0RboLIeqWQ6+3kjMy3LpAJtn
ZgBb7WEGkB3yU9ftgCTabGs69yoPXBP7QTI9WXHa4Q0RP7qeXYi9SYIlmVhuhbeC7sXr+GK30qhq
DB4RuJXMeNUkh+8s8a7C9VQDdyb7wVxV03oZkprD/5l8aJIeVXfAYMQB0XTaX53haYtyHfXKKB9t
XPXMLW0sHYoltmOluujT62eFifU6FbpoANq2gCZ5VEzzI0rmwMnCy1Dmu2ipjn2r7GON07fUXhxK
SrXUA22yH3H1256qwrGxMrTixq3VGd+TzrUxZPNXKSDKI+0egXjFTh9Dm8Y2airiGLflS0fRuyl0
sBH49XQp35Q0A96Tza+6krwWrWF55WBxlYMmTIA3ZOrwgFcUuGmPjtEOyjVxPLOjJ9NBXeTasG1Z
mFYKO0GzEAzFbRwf2Wkk5jaZ5clqxyMLmz2A6ypIi+UtqXCHA8HH+WZ7Y0QXOYodwrSbzBk9hjX6
Y/PTkc0FQ5mvp+5FmRgaTQhCgKuH2fSBIuVUVx0TGMS8jCT12CbOrb2TlnDO+/ZqqjSkeC7xoCv2
SZsWlo7abiJKu12xUhxxzENeJSN3nC+3yuihJSjqvmmtvTTYNjCj4D5rar7hoXh2oug6JkhNWs15
qLr8K04YHHfkMw2MAOLlj13IP6MhbFkOXq/Xb6NJCFasM0vLzOdKX57niVUZvA2yKazsJEJOHDJy
XUtXqb/CN5LKrro6M5TOnqyiuI95fJZ99LmilXQ5nVrGn0RvHKJqqXf6MOxCjVFAw7a3VPyONDE9
UR9rLfpj7gqOazqYinHokI5iBS08Oen1puspKQoKnXgQjAKVx0x1OIW0PWwZrAtoz2ruV7Jv29Y5
pGxqCzEdIVrt27jz4KcgDOypUdkiIGE6CQEOILdeG4flg5ZhalrbmJomrpjtp1nLaL2SoAMuQJgg
URwWa9ryEM7qkbyOnVPnsNcBJ7ngHFn+sPVRstuihbuyhogxfjcJqXVyjybBn2o8f9x+xBFuciff
Qn0YW2pf1IjML85IzQOCkw6Voz1ZZv8C++kwjcWVqGfPpMqMhmI3qOKSN78J8rLRRAWONydY8cJx
WF6dOX/iZNpryfAwKRA3WMeIyr4Pmdi31bO9vJuYRZThRVHEjmiCf45YEwvtm9QuAIsfIx0gwZg+
SDZ9MsVdSUuACH+7zPa10TM/tgrgekRGWsgeFhRCqVMf7XlG+lttXfe0UqxIjvbw/Xi9jdmAOrB0
k0ATNoUhwRDNwP1uIOOzTlHypa1jOtEcdcxjiHA696ucSTLqwa2xfIhj3bdnCixexhLUYeqyM3P5
PAxLjNsS0Sex2avcN4X1cMvMgCE0zzNp5Ipx7MPwXDo6sV+QUbhFB6sOFA17Q/hbDO5uyo1do4uA
/KY94RZ+aWPWNjSGRtjUXebgGZO7tTequCWp9/nR/vS6+swFOqxhdpDgnhWbkBE8gvCiwiXbRyGz
6Wzmxa7/qB0PrfqqFeWeBItNZyF+iP0mz04t2Hcl+8zKe92pWzEbH/p0mnFiRhifTALaM1T/JCRt
S0kJ3TCIRFvE1bKDXIej5iUBGF6il00Ucu5ZvfQdtoQUZkil0wcyNobGWGuwuvJ2uGmIqxQV/Hk+
Hd05xj0xbVVR0LW1CAkQPANwcvSTU3w4TNRJAmICWvqQF6L8qi55oNDW6SutbI0RySVzkooaDQhi
BRpjosotO223Sm1ayQGOh2IGvNJ/W+Orus56red11DQ4xDmSExeZ7omwjb2uiO3ixg8tdX+FjSQi
/Cscvhv1IZOm1yHdM5dvsim3kaL+aATYb9KFkSHbtSZks9xDGbEKb1ajLzWLb6op/TJJT8nSnIsF
WN7EXd+Gh9ItfCfC6J38IblKZX21xvZbRERKSZdqIGWVi0+F0RTZEQ+OQ9Axfi18ggen1oMR5d5k
PxvQhuAXkNlhI0mfdiGKLZfwH2T0O5u32M7ADtWfQ/xWOCTpMF9REfVqICLitWqZV6IAY/CREtXA
nwcVBxXASRjKMYrxe48cq/P8jyPM4wY/NV10UlhRD8tTpL+7ii/kG8BTVn3ga5VoN3X2vUmnz9Ky
ybCs8Vvrd3W2/jgdj1CUATgoZ1kAVGJjpRVXVf5Z6FUiWhkgmfirV22D251djAv2/KxQaVXrz1pV
+3IOfSSgfm6+EL60lbdGRCRwnQuG4RYvV1/DtwUgh4hOU18nUd7DVvlS+wYjNR4YtJT8T4cGVM4C
cwP/6+DC9+DLgpmzn7T2TwrtG4jGnE6spmKGqUQ5cFgwVUszcpyWY4dnmnlMLp7sNTgWkbJEG9Yw
fOwEbhTO60JBUtXl+2VZNz7TQwmtftYBgbAZ73Fop3pxVpCdOYikxqbFgtR6hFuiG1aJsAUzA0j/
LzVcVOHN0WEXwpPe8wgWRE0PGJyIueFRv2cLvmB+2oQlt2yS1QV0J9iG15LpNq49Ar8JtmygOeTB
CJzANV67/IYPXsoztaGDYlk81NE+6U8pel/4FYu7z+hy0MASBN/M5xrRXZT6vbJndNn1By5qCabj
yQK94r5rzau1vBcjojq0u4vxXui/JqsR52iZF7tSfaYlnF9Jvu2ZheL7kvoFIOQigHbB9/pU8dxZ
O2ykLAkhkcDNVrnZbTAAOa8fEgAUNZRz3RrZNe1aTkUdD6H5VczvOdOT7hcszZIGzAHUSzac9JHw
Ep93aaXQd98GiHZ4mKzuZnpCa34FI0DuwPNiwrcCYps/hAZ2NmrNoGBbl1hxIKP7NFKCxGcbfpcJ
8PvZ0b+mFIWDp7qPSP32nf0PpQMGXA1AWuEOh0hbTN/O353ytefCJIfKT6CRsUEzsQFMQRQ96EUw
iCPDc6LA/SqtaQYDAzTg6MxkS71QeW2NGMmcQBvDivufaK9W8ldN18aEcgmLDUbcYzNsjGLT5CBI
N3X3I7C0d29WEdjKmbKwWL6dfNVRgl4CFkJ8ln6SJYPL+oXI+7S4ohBIBTYWeZc1omS/NH+ShJ7o
ZEJ0IQIO6V4WJG8AUBwHnNMqF2oegOq35oH4mdzxjHGnNR90rwogx7ABsAjVg6zotroDWLCrmy1S
+Nn0LQcgpqAQEGcVqNRgiAF490sMjtOfrfrTpaanspvHHFCO+lw6n6uY3bbPc8v+9z1HDapIX6t2
g/OUa/d+TaF8Be2yYOZBhLPIMwjGuvhU1pSM2U/Y8GvAt7FMRDQJYLIVLPtBnjjnYowOlriMxa5S
MbJExoUxKnfNNoTfvSGIKXcvwwSkmfxDDJ5EdyVUVkFp/ZsMkg0jgG3VMWZKkfOHemZDgoVO2ptb
V48IpGY/cVWn/zg6j+XWjS2KfhGqEBppShJgziIlaoKSriTknPH1XvDoufxsS5cEuk/Ye+0PxEFN
vW2DO5kevFqY8qrvrF91GCm7dVviaQOFAW+9Oxv5A8M+12WOchkThc+Kn0BelNi8PQ0j+4/iPSO5
R+dk/UeTg33qNKIu8VDfaQS/42Zl6vJWxxeeFBNHja2dGTpHBfyzOSHFTWh0dOq2HowfVtmcTCIG
6IGjVns5fVf57eLgGue/LdADqg3pohdA4pGxBKkbqNuo3zb1tR8u+PN2eLpKsWaR0nGJBx0C/h9A
n6G50SAVA+1nBn3AAfYGnF6dDY9Dv9f40m2K/7ie3bX4OUMiCZBSpTBXgOjJfFYRHqqV9g+qkOTv
AOwo02mwHlJH+MMKhVFwllCAJcDNeXFwzZbEw7XAaTa9ZJFIeazHq8b0S6FnqOLpOUiONx9r2J6L
9IgPEhnmWsczYrer7suffshJCYM/VieW1Dky3goyF/Gd+6QHXcZ6kzLlBaA+P1moBVb9fO4VTxtt
W6VQF6p/teqvghFxG5oRn1pfHtg6vOEx6MZPTXrvUdLk4lebtkg5qtDNTCcjqny0VhZVWO0flXYL
ICZGDUjgrcYDElsXxd8r+T3FDNVAbRr/RdmhUg9w8GgWjrAWC/PfyLTd5IUO7knv4mLlpwfG2bKf
fuJKGDAZk/Z/Me8/+WHt3QZ/Km8MFtrtIUUORaFlaydE1LXZzygPoPwwHyiVUMyOx9F8hiSgK5yE
btaBm4Apssv0r6R+mYXb+ec4eumaG3o03CDm7hjI8B9W6dfIkynW/F/5tCJj8urhsre2QcaiJV3F
YhcFhw73nSQ2A3KFSfmAwNDYLHIhMhGAY22hvJstBmtmarI6utKsfCVHUcVAhD5qembACxv5n4wZ
sN6P+pG0daJGx/GnD74bYg24OyEX5PZ6VJcIz4Ke6hyfJgkGsxv9k3m4QXqPBQhxMU9AOP/0s4XV
grgUmv57F+7LdkNmoIjoihhjMK0iV9Dk+JuSCyOtbjq0YhXMK+V/UdMwSl1Or6FEX7bh5fS7Zao5
jKzAqSKyNnwW5UgDW+mc+s+0+CgC5spsa7p0OmFrL2tctcwMOaBt/zNQv2X7LUuAG8y30T5mT2o/
bO1tAlBpOjPrSQpAY4Zukt6q6cNnKWVK3UENg5UfXefooTDnuum+a1ozfxUn2zE6Gv7GStaQ+N2u
/cBKi2L6lQCel39C7Sst0XPQqdX+e1O88CdjLAGenmRMdtH9OIO/Vev14H/I9bukhjtLlZc4/3js
bBb+g/aIkXFWgj9FxweSvwU/LMjrWzT0O6vD6zku6u6Q5t+UQCtd/5riD8FiFXFR+i8KvBWjEtie
5wqyoQoVvKTOArTu6efBUF02iQbwcKSizVsA4UYZZr/by+9eetc5wzSsmgSHWMDoBJm3jv0AqlIz
vWUcXHgyYStyKpOiVKK+YjfYE8NmUkCojg/RP0fLadJEVRn6RB02+wnI14RuJck3/S0x1DNri1w6
Z7orKaivtIcRjgtTHNlYaB+m/C/iOUxw42UaPCHUtzCYH4HlYItdWNK3iQQI/IsavRnppo63bXKx
o4fwzniJUGYk4H+Uh1GvrGaP0txmJdRxXHIost+XES45PidvCHyp0t3MvrUtoBvtT+GrYaADM3Sv
1ncZqWOm32E3orddT4O9KPtBLBr9jw8viM6CyCNhOKQJUFG9+LnhoSV5EvGP7Z289OrZD1m7NvpW
UU69camK97QH6ev66YeYjhVgfNUhFGLAJ4HlICYFbKJBL/KDBLqhIj+ADGGZy3mjjqvCfGTFS6Ho
9G15ZcG2lJg3sj1WCXFGhtJwB0PRWgTmrmvIKK+2UfMndV+DfwVmgbhqBc0bVH8La8fpdAe1T4xV
En8Wkb9LfsyYXEXoyPYh1N9FSyASueYhpRLBm+jS/mqWwbC/eJzQX5V8i9VWopLOa/MUjwxzAejl
S2lOreoesnRl/2Nn51nk6jHWnhcO1wzUWSjrR80S0JYxAq0jhRLsV0a8l3y2Jvwn9nLTt9J/2Wy+
A11bG83eKt4NRiiyQ2BeibGMBoyCEH8eIxgBbTMaIEZK6ww7To4rBytKhfA6OnsRedusoKHXwJUS
64BbY2LWfG+CD/Ud5ogw2FQQdqGrgDaxQb4VNTv55ndK7+ApmmRXIY1j3hMQ0hKB5S9wAv+M0bpv
jpbxrXMp1Zd+/GahvgzGDzFuLc9JbMpQ7glWqNL4DANWOTScy14C3MFYyQI2RsrgxlS37bCXUehH
2h4Vgj38ZRANENbXJE2wRvNIQQsJ1WBSjYhsRa8DlXa0IY5sSub+IVt1Bd09eky/OkkImkcZW9i4
bLUnarIw2MzxFAPz6Zw473ze8VQFvQEW134zKq5nPHzlldK/oqFo0d/08V9afU/YPxUTFA0oEZa8
zJFbCY5xx6TpKIqLAkE5MKgWeCwm5iarRv0ZYETqKcia6LNnrlKq65LTCYyyDpM32kTlm9ViCSv2
SsGt2VPBiK3J+dS/4yAYScWa3hkLgFbd8eyx8sy0a8C0rtwY5acBjM9mzgtS6KUomFfmvwJ+Em+a
aBfKvBgZw6JiXZVfcUTA02kU7tRjZ+9e+BNmaRk+Vgd0sE8YVN0cSLxgsj0sS8BfHlV8k4Eu/cnR
6bfRoWX6WbmINBYjj0ENMzCOT7n3F1H3KXHimsI1i4uGLgpyNseGwb+sO73P2Q5EGxsgO/T3JoI6
+iCFdWyR02pPK3upNLXI9YLyzVT+1OJS24Dgi8UcXJ2XOFuWNTJy9d1j3oENgQ0f4S7p1SDOxeav
WOhm/GeKUw+BeAZ0oU+e8Glyhr4InxZhvmJ1GcqgJTE0FByWSTguE4jjhCFU5iaznuTJMy80+OjD
6qEN/1LokuY3egIMWFfrBc/M8N0yOVXTr19SCRA/by3D7DNB0Fo0Tz/g+ua3oOm3p5760V9JXOEr
JbjXHfMNDC9udyt4AqpViQCk1TFD7nwdGUMInG5l1H+iJuZrq6gfNX5i3UZBWJ8yczWcsCUuZ/Wm
AoYfeKbPVQ84rNX3A0ejR4vAyMJP9yF4han/USbSpFfSeIiINqLDAXsJNr8Pf6OAR/Yvz/4VSFiI
59rG4teaPoN/OuoIVdom2ic2LldPIzKM1j1fWzU/1u/IPS3pJhV4e01uFJbIzT3qPjvERMJG3YVd
+jiOZ8KyiFbW8SSZHvFurozUGbQyx4oi/7E6SaSjJ+1KiVjEO21Ix5a6mk5thOMsISAdpK8ebNqy
WNsRSbJQSAx8HXQHivJrkALGP4NBjd01qt2zgTUNU7M1EqOJH+ypMYTOTOEYHPf8KM5RUGv29Jlg
y6qKHxHsO+XQt95KpioJk1WILzkNuiMZ5TJ/oDjex9D0piOAvbbf28VF9vceywzvqd9QzjX9hyEx
b3skUOn00c0Cmi62tF8CRZSFNM4gf6qJ7+UP2XMwLILuJ8dHyLwHBODRR+AKKVV90o+0QBOMjeUx
F12CO0y7mY2yGORPxfiNChphVjRLvXuaxU+lv2nRFnjg0mh3Ba+lChXwrk8nKPF2xIT3qLAS8ARl
yPwVa9y9d7P7isIvcjYCbMFa5+q5i+QMDBGvPEtkc3j2CXyCrRxwrDuKtSxMt0+P+rBkl1wz6NO3
XOKTgd8E2ghCwJjDlKdjzLf0q/j/RnvV1jfdGhfl8DlxP/HpyRzU8RFOdI06NmYZa9xp8UhaiRms
qx1jtR0ZrS6IR5RzCztw4+KKMJWJrpHup/DkSe9B/pI6l0maiO9Bikkq++wS1g93WUbnuCaZAF6k
iXK1Eq4nLpY4dYoDlSlMrvV4YyXWhfjJm98YcV2H+XKcfU0ckFEXkqiyoRLX1VNcH8bmVyniTcXt
DtprNREzmn/NB2CcYqYPGeiVz3y2pjPC1Mp56Eljm36awXehxDuj+LYYsWJtszpWEMvcvGQ0L5jA
yFNko84FhRSjciXrULbM+zZpf4xaUsNJciC2jVRGVMbtF/QFVGXbKP39v2h7KNZbgGdQML5epZgy
a85cm6PJQD0Ngqvl4u5yevXoKTSMTKcZON/z9QQBjtpFMGdj/CMbHFXRkfxfLd3Y+aWWzh3HNIkq
HQfNeFCJEiZAwNI57neqQWzcLtR3BGL2P5B72uJ3UoHKwMoDuoGmEUQ4SgQUwPFzZCsR/Ezjj4ko
oKWYTMuDqiFIHQhmYt/ZskjlleWpXNf5xaTDjPQfn1m1HGEXfI7xJa7vfbapFeSQG0+7ZjYqCEzj
ubaQIkhK3IIxOlcwDuh/8lU3oDQlT7FB2IDVrMJo+dv6+Fvvut/x24MimFs8phoSlCtCtcll8I/w
VkLG77jA7Kk7Kk+2SzEvX7ub6bMoWOh8cKcaKHZZKmSpK37nfYVmhe7M0+wmtECgUN5iA4PkUsR7
Fgk9lHJO5/ZDr4/A7INpS5BdYT2TdgfjGvUSkKqSTjkdgKhrC/mC84vnwrqwp2ybAwiqkYQsrT11
0p+pncKn5OGoweZUIYthFRoBUkhYmRc1d80JPhc5CQ7uMxorq+a6W8z4REsDerjI32qG5U0ULmOF
Xc7c4RFxisKgYcOzoASzqg2LVNyZCFTmf6BWn0V6z+XZ1Ye7wWmklzEQHbQOLPoMePEjD820Ig8s
Q1zAPQndTfIRbv+WuuMPe78OUOIO3DOOYhDzgfn77sUWDiSQ2l9CuxfDemRPgClQMLjGroRyCpWg
TE5FznuBKmkxHiPrjcQSaogVoauifKDeIdejTj5zLFHwhGo4/bE7JXQgMMrXmo2qW6NDOLW0rCc/
dpvuCiKEauZIjGzBC5Td2NNJgw5rmzaEnbTihsG24PUJxkNgfkbaVyDe6+nfIN3s/lstNsxxW9TY
bDXtFva4MNmzckZUn4p6DxqPAdOSNQADP4S3bl3uDV3HhQGp7izYkunhLsPJi9FHJz7Ywrdsqneb
/XdYbBlgELoKIYa/8Y/ySp5zAdAsY+Vfx+FOnrR7izpSUWaKe7XAYLNQlX0Kzyb5yTHkyi6ltoJ2
fGfeTYQ/vRg3wT+5O5bNKWcD6JW/GtbfjgEpTbjM9lhDJLz2xbP3FpStqfjh41q3vE6G9Q/mRDRh
Ae4LlONXLhGs+5Oy79tH1OKK5wtA1wdppHnVX3F1CdPTEJ+z6VsgbtDYdBXYVXYBwxVzr5fX0cYs
ym0csRNC6dLtazQqjD40LIaXQtwsi9Ks2qj6rqgdD4ZIwza32/jFpQu+O2DB5QTcsu0c6FlrC/p6
1v/o8QbXRmcR1S0fIvRY8MAI8mKCAQ47C98a8nuT9E8M+1I+BAmflv0qx20TWujp8fSf5eKjzgsH
AAcKetnixtiGvHN5vyHeHbLKJY7WA6KRRAFvQfYnv4KdnCSwgnQ+Ymt1W2ZmSXIbFcwz+ln8REqO
evMqd7tuIjwx3ackeXkFb9whZkMhb9OJGByuo0G99sqFfq6ILyEuLsboS4MOSj1pnmvFjhlrJEf1
S8l+w8yNTQsqXk4Vzp08ORJHYoGxg4RCKqYASEjaPHNOGWSZafmn9g7CNJUOfOSQb+vakfnfBvdP
RLKPCJYoqBsSt1L+bHQIpKEXaILjd4ommb2t9/8t7/D+tRqbPoXrglusnqf/BWuyWr+m+qqRrX0w
fKXwHjrAwzm1ZIvKr0bZ/eiGN5Adrk24i5CXse4ASwV7+CN337r+lppXA9UqsjfqJWZj1TvgSq28
sCLpZjbakn10SygpURuTEa5IgF+nMYMKtBa1B4MyOOJn2sQkBRth+uVVBz25J6CnGDNXnH9Uiy+0
K1jJQ0g0WMgskuqoh+oN0+4OyDTXhf9n4Ly0A9zQPuOzI0E1pKqY03fNsCLx9kr3J37M8awYrqE6
dYp/gU/lF/btCMgyidcRiuPxSvGnMWwRb0Z1qGOe9rXRscY/G9VG0Xoc006TqVtAJLScrh9h6EPC
nVfxxoYRWU/VG5okkAVjqK24EQeCAKOa668KcdNylo/LKPtqov1ciAQp9XqvLDJ110efUbaOaAM5
fQi/GcWTLE19Vrrt+PVqyjZdbGVUcFsiOGsoAJp1GD7IB9K1pa0f2A953beVXADY6CbYp+geW2el
eLK8QygrjHMvA+9CL0aPwVewt9NL1d3UnKg7l/VRkWiO1V0YcGvWno/YC2+WfqsQvQYYX6dmZ8oX
ST513PoIf9jdWEzr1Phfr2CmQCmGctwvjr0PUDsCutqejfoUM2RX6nPYHkcAXx2DBvKn5PlMIreV
Idp8xy6acMuY2bCoZhB8wK5TCCHTX6peMHQD4sHeo4rfFRCosfGPRSV6MbIJt+QdutgpWBySWkUk
7j634Gw8m/aI3x6OFUuYjwKONuSphdD5aq+SdrFNfGmMoHJxMbqrnlx9qgRVvYuPUn9M/RcZRyrB
lPQw+S1I3ubFrIctU/wIf+01TpB/h4q3yXQAyMV7OTyD7NYTlkfKoUEDuW3K++jxhDuFTS5djx15
MQUYG8j5pRlmSS2hHkYB1V88BtqZM7UsMtEWJFuP6at1jZW9NB57mwPtUQvhzmDKCihkQtH/E1mM
XRQ3yX4TWTs2OnMvxv+o4Q+RNsfW9I4ywerHYekJWmcrRwOZuzXlYSmgQP7NYxV13BBugOUp4XPg
7EguZn+LlNUoX0JxLpQDqDCKuYgIX5YrqYackWSIZhlpL1TRnrYqOwA/v6nlpgx9KWlalOGCkU7B
o68U78RzQmTd1sEho7YOwBZUdbgQ3puhO9a0rNFA1uGHzakzjlc9+8GfrvfuhNSN7SiKerU4s/Yv
8wBh+TPNSRtae9RInM8118bs3Dllyjd8BnyXfguJ6Nj9TMq4sI1pJwqCyWff75O/s6mhINSQHwx0
ExlqCfze+N8tJtnhC30Kzz+gTst7BPZe5gvitghgcER/xXxE8ZZX0W+af/KhshfO/M+GMRxkFWvW
EhQACtOD+jvmbGS5idCOaug6ZZbND4Nu1FPZdrFiwLXE5GFn8oYJpmlXCKLmyHGFF0r64smMhzUh
JSY+43JjGzeJgWWl7styLfPS1XhWc3WDhy/G/BiRlxHPo9DD5P1SiICSZki01PJNGaNpXKHEHiVu
PwbPPoCEtis3Wk/79DCLf1ptECjwIzPfGBhF9F+8bRAtNPHHzqFM91aG1AGRBm/qnsGVHYF1faEb
oV+Dk5sx98tJitjZrEPwpcUqSm2Gq0THaMA27jUuZoDBin1uW4bTHRFc3ISdw+5BfQZ1s7ftTyV5
zGSzRAH1a0XL8RQE54J+W0ptZmUlqOXWqeRzWLWrofhtEQwoK83cRjCQJ+U9Q1VIwvFSmp6R8YyG
C0QXu3IzMDL1s4koH/Nr0DCEjXehAMBafMqsJzIiOYymOTTYDSP9UJm7oghZK92rmCBdjYZFvpvs
jqOnFrzho7ZkluynWopXpnwuJvRTN6QBdoXj9eLpbjv3GeoFqigV70EO3waOJsug/xgcUYxrdoIW
fLGcrgjZLS3ve2g+VaZxI+BEggbG3jGjd9k/2VhuyvK3IhSGT4A5gbeHLcC/ZVgcPDAsW+pPhnD5
EgL+JoxuAR65tPsw2c94yF2Mp4VOEQkxVkou2JhiJ/6U/KtankT5tIZrPLqFte1PUXqkgQEP0ofu
xP2U/2VoqfJ4i5eRKWefrtTpmjaU5a0j494BpRzvWG8l9UZ9oDvTjM1krJv8JgYnVWj2nUFjVVAz
eEZmmXdfKYoUP7uTkYqj/ZoZZ9ZUjCo7Vhy7bACGu/KHKzQFddiK9q1vP1Ug5cGXGp+8ZKMxufbL
R6/bTIunJReFo4t6a4jLYLzJQCBk+yuPMSXc4pRiYnD0kfE1fpelIDiUcq36GyluC+uRFKeY0Idh
qw0/qbeZjSn6aKyUcDMOvza+uxQxKD8Br41+ygZwZ5zNxOqo+KRj/xvlBfELg4HAaE35K9mIvvub
liB3J3AS549Wb7PgGxVsaN7iub1ZAyvwxGmgsOYDjqK/qvtGXxVn23nO6afHAbgIU6PAdIuB/ht/
KV7RLjln1pvcXz0+2xQRv0CK76BjZbvDhqfb+r2L/8UjtlY/NqzmImbKFeR7TPCfDa1pgO2hI7ZW
AgUSJJcQlT9kVZF/WFCMUwfEn9WvUdu30c3099j+wuJbMv/pLLERDLLqFxzXdbgOiKAPlyLaqOI+
ThSODfqBNxFi93XbV0F0g3oZ0BA3KEvk+WZrCUVye/9awtDGJKf9aDH+KpSsDMDRj9Agtsm9Do5d
yxFir2TvzgxDmCX5qbcUdU6B9ctNww1Ox6G+dI23srPTaGjY9v/QQq3rvkDFVS9bYW9gsK86Rv1T
fLNmiXr9KWav1KdWzmNbwuNixtee4A7/qdpnYQGGtvj9aWVZ1ixGCnCNAiamikr5bRpZvpNZOxyy
ioxBhmUvP371lBxleJFMtqhkPeYAAxk8BvTOhfKqbqrPUvhZ35MIPTLZEbyk9JxcfqJ1JfnQDp+S
lG+4AijmZQ6VZk3TDGGk8n5VpkjmstFOxsTzvakMeBTu+B1OGzWgxJ8+4alI7O374VsYjwC0ErEF
xHctLPMsSQdreM5hKeM67BxJd0eY3DhFxH3K98xIR7Gp+YNo/8L+XweuZI4AT/p9L15ptFXGDw/2
SC2OvkLK94VGSMIj1WMJQjlmPXOElOV5NmGnf/WrzIZlhQKMBZba3jXUIQWPIE1XEjqTcRTGadR2
sfmRkuucb9BzI1fQHsxovQyK9wrnBkUs4KaFiaZ84r205qzVZ8aW1OS2nyxn4nk1MuhX7Kzgn0gm
xgKmAu9x9SZMhnBfUwL+wfvT0oOs7wXCBOzQHSrC4IEnTBueqrbPEmpRHgHCG2imqwpm91HnxYgN
15q/zh8tP9TzPK7e46JMgpuGDUylcBmocGIWi6N/G8p7EesUsF9WelZyUmznMes6bndITDD/pvCR
W383aJ9KD88wXRnfMqJmGCvNeI4wL+bJR5B9R/ZVz3fiw2+WNrxKJsjw2QROWsYBSoqUHJGhyudJ
YVkNwQJkgm/c5GamZqHTSrig6Yw9dd93wa4DJRdx1hJMoyBInJX1s1+x8dtVK29GzZUgmuXPHL3l
KK46noAIxb+aOWm2l3BnQW0QS/VbVTcKbVzinWPkv5l0pm9MUWlLM6jsX9mu2HmPGXUBIj5WDWcb
BFlP3CnhqeSBf8BfMj+b4JpMMklgADfRcYFYIn6q7VPXGrulP+0n+aB0P6V0I404VA98rCiw23GN
42NRfUnz/qNDO8vgj9Fmy4NgYVnTw5VV/ks9x+ipcPxfaXB68cPwOPFcHYCDptBz0eEEyr+itBcG
kpuWAYT4iNVlGTBXeCRcEUjPXQwEylFkAMEeo4aGpnia0nsHYiHxb1Z9wSbGIFLv3uAT1/4zNk0G
nDQQ7WZA2aD0UBpwwfn2yue/jExwPgMdCSd3p32Z9T1r+dWTYxcfQYP1OMcTb6eVfzg6DfnbGleC
JF0cXmrrKhIh3JPHN/kztGdQjV337MDSDvbbQFkmqZ+hWqyN5DpitGtQ5Qb8KgRFLGNGW8pM4Jvl
iuwx7Qg3z0r213mUObL6aLzNzIYyHTF9jMwya3SLLdVrfsgG19axd6RnFaaMuRHVjtAzTvC9Ge8D
cWJvhIfvuyRGbNJYExPzMikXOkBDHPP22BOane7iYiUZjo/3V97jNRT5Z80gM7YegX632j+gDoV5
GfI78kQOgzI9cCVXEa+xM1aUz5e25N9h0wrdh7xb2K+rutxkwaHkPa/TdBWoN4G2HMbgfBEVwWZs
7llzR68OpPNQltvmi2uVc6ggvSh5+AFdzSJRIDCv0Iak5q0brgzxrQlw/S1Vj1xR/ctQUe29g6Ba
lndWzKw0WGGG3GE5eRmcNoQmYDdvNoieBIEs6q3L78pnGt+atls27xmbTplPlSSQl2Jxt7akHsqx
oxDZxXGMyj4M7yiIcv68jHLYj6Pvte46vdmc91Aj1I5xs6qoyxOoR5mt7bHe8WC/jINsr7Py3CKb
D/271249ZZWZ+6RpLiDLViETo9CHhwhTmAywFh23ymJ4jVW7FAykJnfW5Y/PyvSRWt/wMssJZY8b
Vw4XUtE64aOzujvc1BWjmWxiuxadQODCnfO6X7gPdUUySohukHwt7ShNV70FLpbe5PY6wN309nry
HQM8SYbfXL/EBXc0o6TKtRDQAOQl0LRiIdpd4uDljR8NEnYOpI8w+K0EIlNrD9iuIK3YHlZlYa8l
Sj/pRYlgzVclFl+IqSmFi8xih1IQP32OxAYzLBvvtHvz+23yDEI0sUIAKLuiPqI5lpDMog8bYL6i
tqn09xFuR4ey17Z/h2w3scWwvJ9e/lDV0fGhwxvti0Z5LEBsWshLoEMFaDEEQ6gk5FyNdpLudA8D
Jik+7mCHQ4ihbZGsuNwLCHYofhWm+RaRu04/fTOu17sfBUXFQPY2k9ZDrOwy41BSHg76o4/3o7QZ
+ILUETKYwgYk17ccM5MeX+OMMbiy5N0DFa/xpwua9560v6ahoDWhQN2FdixYV1VXaTqCM1rSVGMs
4RTMAtcA3QJPiahvT3Y6PoNZLC2cCFRxXRx55DL2hox9cvM3pcxiigDZqDa4Qvrv2jwPyUkQ1NVG
BUc36TkAjtWv0YSBwvi9QTGXHtViYVJ5jahhkSaUax5wEZ10eevT+5NLSVMOPaFcMPOpjU/lEUb/
0HVLshPpS9n/0KpXGf0KYMgymbTTvABUm2dR7mx4rsWbyo2Mub/Zi+HClwxRQdinmXTSs68nbZyG
v2QElzIdrn4KDVbnXkUwAsjc3hg1ek7EgpsOFBbMQ3nv6eTsoUarVw1qKE575guz5ALdP+dLwXuQ
DEgPuicWlVUV32Njco2OpJCheajGN0Y2d9JxI4GF9ZeSuAl00CJvFqMEkH9AysY/m6mC7T8/jnl5
mHqIqvMPEzED2UmX0iqWOQzrjmx0Um9aXV4L9Z5WH5FUbfXmiTe7Cl9epnNnoTY1r535akMcnMyk
tO4+Mo9NKKNbT1lPyAWU6NTWfwQbOjWiOpXCAJXg4I8bLRJosYNLSXh5xcdvMzgETRrUSwlIRYEw
UVCexfpnnG7b/FJVRx/rQQiZWIuyR4L138Z8Vyqu5F0S9I9a6oQU4DaMnZGk7kQ1mCvN8mZGLeI5
gFcn5XLZA5Qj7n4VNOpCwFVpO1IQ3ZK9m0xYLDrSDhISljB38v5GstWCLxsaHKtCNrb1oSFUK6nv
KfESPqeipbuD70bMbIEBL3rWjTge4CURoYN+xWIPPUUGeywWQxj/etJwgXrSP2yIlNp2EwlVnmMR
pFAywYgazjB6HLxNS9Gjo2DMopGFZZfxehQ/oWFQdqjoX9Atjm41sioxJpwvTFxWOCsztnxiDFEt
4vDHOsUIdYChYOCBtal+VEikgNd5hI7YyJwIeVc2vBMas5mi2xCyV+XiiNH/YDBAXI11TNWXqoIt
nzw0YbZvsEHPyMx2QrMRYCboW+tvxYN3UNXxgnVFFG1TAlBG261nU/7DH39b64rBCnfl1as4B9nc
wiYT2dWWXpL3lVoHOIvLYXx03jVRXqJ8VUDz6A6mU5adguhTVa8F4ZU+L1zFrTcOrCBZrlCOQCgY
4WMFnD/MDEs15cp9xzO9jJQ3ObmL5nOKPhT7WLNGG62njFqHlWfEqlsvvaVvM1lVmVOrnI8B9xZ5
kewPGblMk3VKh3IdMPUK6+Psvy9kVFzVbxxZ93FWyQakMqbhP7ugZoRPmNFVQ0tYVMpZJnzGuvZJ
u+j7+QYD6wGeM27OgVXsiRy1g48IsbyqoTuUiGcK+C9QG3RptEmYGXb4xMiDW6YMGlXUfQb2i0LX
AIvMX2j/lPH02x33jJo7gyQ57BVAdLOKNhommPQtpdgQ6MCFoSAX/9dVrMjqxufE1g55X7K4Lf8a
IHMmTwWYMi5qgOpaCL6qdMq22kDwdkKEikNHURN6SDM3enXsI0FoW3xXqn8RqY4JaURV9V42PjFA
N6JC9GbTDzsvK86hiPHqWAuZ5VSp0bx2o0MQNeOcz3z+1ecPo26d0Ta4CzJ24YaNYnVuq4C2hAww
1F2h6nwRDUDYpvtLtehU68qvhJop6P8XqCxbZpeS9aYZZ7ILQNFwwcAL0bUG4emAj7pdJagRmJoa
NjY6l2svaHDfsfiIgEap4Q/OCKCa1EwB+vSt0PcqmwMkqZ64euaH1R1ExHHbr0Wd7MsPldpmYpGc
Y3ptTH3px59m979ZiyhvCWzPkcjuEglhV2tAjElqiSM3pHLrpWDh0fRMgAHsGlNif09jLohNyjTN
sNgXTkQgCYo/1pqHWpl7w6swLmFvszMGjAdFr1/baGi6dJmKf3n+M8kxzv8J/qBbsVmui2/UjCcp
+ghQn0svi5KO+qyy3BaNL/rP0EdYxFJ0q1Q8ZvuiAQek7eSG3CT1KPtfMvvqApWKvGRIdyk0/Tzq
6TNjVUcjIrJdC/o+QY43KeSIxgc9EHMmwlJGE2hh2zHzf2Yxuu3wB2ImxhxRIVBjHMNef4bMaydJ
rDt5ZxnaPs5MDFc9lbvGlz2TwYAGUJNZFbTK4aYY/4hom5D3wLPH/1I33xq6G4JtWdXvgLZojA6H
/h6pM4J10WgM33QyfTc+i7sA78+Kl4CAn+CfOV4okFXpPbIwEjECsVDFJN2jKCE9yI88jgCNUWvB
yZ3TnZgAeOkh7d9sNcaYR2mOEEVd5TxNNV+CEn6UFtcJaed9hlDWghTqRsk34me/vXXFVZSA+/gz
J0sLOQAWuUVjYoVHqy3YmDOPXGkKmP1Vb38gJ4gybaWxEV373sOSAAaqK5nzW7I6F872ImK4BUMl
YFnBkRVbqwwKVbCNlW2gGyCPn4OH+AxCJ1sr1jE/gme9xI+Qm7WrY5EkoZOfNALwZ/I3xHfboPvs
+bTuqF8r/qr0NkK+yOM+rXbDXwquzxqlZYlcZO5l2bIp9YX8yv84Oo/d1pEtin4RgWIscmplyZKs
YDlMCKdbzDl/fS828AYP6O4baLLqhL3XRv1B9NVznqFBf5kmJB3s1XwkNSeapqjb6hiGOgZ/Q8jU
oDnF/a9ll4CIMQ4cpEGGtM6f9icv2EvPzLKEirVfVwy1rHQAEbcEH4kZStrySWGeSsS0km63iXXq
KWKEUxiDqCnr1Qha38ceMFNEOnuL/C1FGqhEvpPGa4h0f0jy5fyrpAxT8gYfU3RrIASqTdkcx3av
ucyTdulrpr216nv2GPC/EkGXuar8fQovqwYLM921cI2UU7H7MXkFLvh03OIqQ7STMM0rIh31eQUI
UssEcmVg5RiRI5HDd8HcefRRq+TsP0bG0TEdb6bK0xTPC11YpvUo1qih1gGW+wTvAXF2XyNNQNO1
u8ZLcKkza9IZxgbJjm+KbE6bSWX5ovJ2g+gy4dVQxOsdmOKO1mbOJwAeRypVD0DnjGkpMNcZ2R1i
TbiXF++SYeUkLwkJiuqZBoKQh1mIjFFcEe7ZMW/H3UgIq4smkxnmsLQZ3DdANe9tsYH3YscbaE3Y
RkYWMMV2NNaGiW7joeFyvxnlOTcWBd6ejEQZP4ph9ty4QtsJVcQ3v09XRx+C7asS64FFCztgfC8o
MzwSoGvzO8dFWjRnp91V2a1BEzD81dTaVcllVL8R5vZEt0j0QGLP6Rk/HRP2oZq4LUjtaPJjwiK/
5sAW8n+06Gh+TOJc1+wpjI2hvGe6aSZ0FmfFFGwsK1yW1bRBr467wRw0FDIPgxYojt7GqFvn1UUl
bJHUriBjK2Y7C6k3Ff5msKkczsrAst9zlQxMdfC6NlfB2tkispgHaPDALHI72YynjItfi+7fBN62
hg+O452InFM3rBr7ViLyb9yHKyrK75dYPTfhUVIHGppHgf0cmGevebEl6xVx8LLHIJPlSCftFB+m
DmFVELiNuRUnZJmDVkzUeoauDMkxNS+V+S9gLaHpj2JG2fd7D8ujnX5ZbcoMLkPAfSSymfjryKQT
49+oScEqvtKC0DaYDJRLJ1dcEhLasG+Hb3m8JcmIKQxC3u0YFXumdLr/kqOHSLBTafLX45AYaSar
+la1axOsMA4QQOYobqCKgW+8R3Ld1mqZBfEtJ8dNfxnCYzB9IBoIvXmi3tgV2WTWUklSS733drwo
+1RShcOQX0/ZFhYLZibTxqGHVHVW6Pn41lNy5d8mZhwtHx4zdbzUimzVeKU5zRr1ZgeJIGQK7mcU
x3i3UJnpBpIPONbGPx00TdS7uDc3erELA7bzSu1F+BL0PzGqf6MwKCmijWuzQdDeGg5yHUuro2Yv
J1KAmT/N5qONziKh8F3jNNt14Wnyr251k8RBOBmqn2Gt52cGZlCTUXjSzjasuL+VNc+RYKYj8fgL
jWVCTJL/5vTHLkM6hCDI9gCKoVSPrKv27nnO0lMfETGeJd+KpS3QaRHP5ljYNhclC7+MLUWwTeVe
Qt3NdeOgNBbYNo0F33Z0cfV7DLIBis660SaCnpt1UgPtqnRmyAAmEeBJBrO6WW3KqGLF9uvSCOHS
f5KIFvhZxw0eVB54hasEMwN3EprbFaAdB42q82GB7wmHne/sS/9tGA5Wqf2xP79ldcYq2sFnzyVC
7IMgF1VxFBCutnVcn/MF+leODF7jL23g1xa7IP7Vw4+WFdogx13b77Oqpwnt1oRtbjqDvQS1fIjv
omcwWJA4kacQudu0/oy0EPOTt0zCl8JzoQ3aEmk6Eyrd6bau4e3mt7f4rJkNkFqOVrlgOja9CpfG
W3REVqdvE7thI/5qEdYUWHhSVDBWRr2BFCPxUbwV3p/bHaOhZUuIiU0PWOF4K8SdXyFjOF8PnhsT
XZliwOdD/q2649SMKEsA8jMRbzFWKJv8MsA0vsdNZQ71oXf+71bJAqQXU76zlPSDLZlaWlYhrsdH
Uw/1pkR/4hj41Ll5O/a8lF2xVb9nMJPwBww7l1g0Q7fAEuDoGPhjTM5TYlWbYno4zHkpl9V9Qhbj
kQ6kG3CuKRGRN0bM8U0DFxxvWmLWewQwS1k723CChwTZrmwkeul5NvIaTmC6A7lSNnGi+L+NblmJ
mz0EKwIKaeUfA6+/wXSwIyaOMLTG+YPAAKwjPGYxeegR25o06/9hgmOcVvsst8iNtuR6zBPsJ3Jc
K8f8tHG0Jmyi3JuWM5NNNj1W05TDI0Zx7yvYmDh9moH5I3hjE8F/6PJpyx3tGNU5a1eMKz6PGTPc
QjYcRXX1rqFJq7CGt/5ett/cWwrxS46BIclIb5PiEbL/AoqGq0KuJkLg0Zr75NhqVnHJJpNg6fIN
Z206Nj+lA9l/yKEZ5NiTyBhEFBmH/lJrvkYBaMMynxVfZ+bO6mG1SzhocjulM8T0wCtblv06aJjP
s6uIuM47Xpq8wiOudg0z9L75StsXgoPOpIoviMR+kpi+PWRWdjWeMucxQxaE95ygI+gnH9Nuu3AT
hG5NDOvJI1zCQuqhvODksN2Q5Q//4qXNzZ2YPrscQyfzqSpdNyTTefn4itGAtU42k4xXIUIjX2dk
iRM5rryDmx4E+DKn9DZtEp7Ljllbqn261Wg8dQBr5VfAelThxUwZYEXmwgRZq0WI6rN8HWNK97qt
kz13KCqGdGdG7dLlUxbTVqHbHvOjhnTEY3hngHHO+p+Czn1EY6N3OL2Bg3OZ83e3Vq1xhr23nioM
vqQwSGjPVQL6Or81KCT8+fEO/BYxynR7RMAxtsjHTwWCdGLMnyJP7CORkiITLTIj3ScT0xW0ouin
8vaVx7Aj6w7GFZcJ6gJTVxstfSb0hvEaHPOinLDEzETOdhkm+nNZBedqxP2DTaaF0uk4zVbvmf7a
GSVv9UJA5NaY7bxGck3lsC0wiFiIGnMWt0ZzdbgePZ1mt6O7L4OCuDGNlPp/6ZiMT1XbncOANEwY
cp7waOE2MIuWXp0u6Sw2mkmVRCfqsy+itupa1mMBlaT96mMt9GtO0dDtlnppPtP/3+OAab0L2eHY
QqamiFp6iB+ytliYtKkaloKU7JuxhVwL080xQcI27lIzYbZjuAK61MK3Nk1tp9H5thwgD7PftIb3
3dOk+rzLkaX/m9iNcXewbbUWrmEv2ZljvlkILNy5SXtgxu+RXTwCmkydxW6TGswsunWDFQfl5VPX
/Un4fVNJ4RyU0CKY6yvnrPfRckD2nSDUgeC8np3ZzPHWpurZfVI/6Jsm3be5s7Kju2Ssr5HAmIy/
dgiZ1/wZS3QfX7YLjqaFeG1GRw9VsyaT18EZPkbtiLBvMNA+ugnJbhAku00migeJIsja+x4no6V+
8jE+dMqb9bHLrCjujrw3uQ0ZpwaMnStIGDB+motXvUr3KM0c+danVxGHNeA5VHC6G/dSNP3FRuzt
c2XX3MMmWrv2UaOxIgwlhnWdvvZSHkLlbVOzRhbAqZaO50DzfscyhJyHNHlAElMFOBdvrYdZM6fu
Be5EMLBhI5c0ZivVLe80Ztv2Pmzkto98NukoG0rQcaQ8YN5Fmd/g1Atpe6xfWK2LPKJ1nUUNXI9w
qC07osN9N8z3mOmUEX+3klF7ZP+RLUv3pAO2YdmpMPWF9TYeydJrAuJYI/qHs85737bAF3B35Opr
Qszrq3ZkQ1PhLweNFBRXI8Nyo9lLFCP4+bPsh1n5UJIVmf5WnvvjhbOEi8AWvV9aLBNZFbCv9VY5
w7URC1tfo6jGgea0GiEj51ZW/Ky3Gmpfk4/HZEyR99k1mbM+fco1cva6/lFwVJYdZ/CZNaZg/RaY
N5Dypfdc2FQu1auHOyiiewkOZoswhjCA3GL+/BFhDzeVT/wIfTDb77BVrMOOnpy32rO+qEf1/DeW
35UFUlW9pDFi4B4rMOf1HIuRj2CqW/AgBAHpTOoGuYZzT7sf0fkC0ShDd9Ub5k2DjzEhoILRvezY
1qb41RzuZT8F6emH24ltdjAvf3kxan5mFUg/EYpXH1NAawio6j3CXmsbETumlfJ5CqM9vEJCxeaP
m2xvsK/ntCb4w+eojNDUWzj2lAfijKvEU91anyW2iHLYs5t/tdk+4RgtvWo15e5HFw8p4yy5ofIj
CC5myQq5kwg0B840GlXPvgwBwwIGv5NEFcTLaGCUHYJrzXad/5D38pvkqV3YwAHnvWYii2F+70Ig
qhoA5+Ldoi+sjWWP2tsuyc7OYOfcKnJIaqyGBUaksungXsqnIvuebFytjHdr08PtRipaUa8dvAsy
ha7v7iMciDrroSEt1xWeaJFWu9GOaFnDlcZiuzAOyXjxVXOoiVNOK3E0sWdYebJI7aOfpNuQiHTI
fJ9m1+xT1wSC0RKNuo/nHDr7WgiDVSC6VAY0Rpf+09gqxkLj5oGGns7Jwoea76y0EXkhRzJwxPSM
HcPY2vYq21Ud+nlz3KRIJsmMWcXUew6SRsMNN0UNWasqP8dOviXOiEjrJ2cCqQOulb6xiJqPNDeP
kc36mcMq8ZorceVLk613WxmsPacTQLenkAFFKWAh9PlpVsXHAPZyBg7g6q4QPwjBubs2TXLDNrHR
l1ymhAabB8Nt12AFqvxlMNo5c+R3zk4eqGcrcR2i9kWn5skmSVHXbCrP2ZHG/WQl5WsT9PQVb3j3
QK8mK0nVkpflSre63Uhx4jU+5LTHLDXTqApd4hYNqrsO21pcqF3vjAdLuJuiyzbl3PXArKOcJyGG
/ACXr4MdOenEEYj1LBbvdFuoUsQ6Qlgo+vAeqodK9bPtIQNmpteMJCxdErQAJfVhOl59QUwOHip8
rjtPA3fG2TVyoEW4/jLfeBjYbNlPhC3Zn+zLDKJgCfdbZ3G+9v/nhdoril4+9G5jFSgsfOJzp/wc
MdiyqpXLJ1ZoX236YjkR0Gi2VOSb9iFgEJyBoziVNePAKv03xNO6oFlqdP/gBeHGTbJzX2X7EjiD
y+NWHBAFmKOsekdxSjfQXHn4ERopC9Fc105XK3/uLEoQN2R3TVGlQSFza2rFzDs1yj/6Mj7L1l0m
A30biYglZle2PVFcbYbSXEckFiZGtLYQrXqxWBu63KsQjBptsGAgoHOTYIKXwjgCm83ru0Uh4b1G
IfZR30FCRI5DQdNT8cf8ZZnjGuGix4dfI9tihbgYyvzc49RUAHkyn7QGtoa+xWqAoliy3dg5LA+K
YkAriH+fdl1IQVxJvsnqvYueNcFkVcDMsnG7A/mAcrzx4dI4Eh5L9hbQoIZVzFXPqIj7KSvig0sq
lazUkUISRZ1/CjG7WF22CkL2VZra6qPc1k2xKqjLAe0j162vja+9VrhvG7YCAwboiVHJmHIW++2K
RX/fMQsRAZw5feXDTxFZzzfMVnZl8k+IBFtIM9kGFnOV3t8XZB05DqQm/lCOhZXs4TTkNyD95BnE
Ot8IvrsCHbmLGdX68ctP8gP96E1n4pApsfRAMWTApbx8S2W0Cf3pzXPItgp67k76IKzetvldAQoL
2Ob34p5my1ig84NP2Fnlop8oDn3nZbI1RgTE0tjAf1BwzFoROTLkysBxmYCIvX7dMnj1O/XRkLQZ
p+ga04pPAakzbAgf+EeFsAK5wdaaELInlGL4dawoOdiO92ta33FOVa20m2c6x14fNr05YE7XVyOl
/xBod80jlKJpjo3/rx1/03DZcDlGaq6P9IP0NBhon7X9Gk3eSom/3vnTbP8q6C/meX1d/jOdfqGQ
SQyJYB5r7kuXPiepViD4liZOE8GcIOWvapgXAy75kLI5pp2MOSKw8WrscKG6Adlr0cXV0IfZ92H9
sUqgmkiTqmlLM3R3Ag9DGNZdpsS1l9DJ+8u4Blrh9tO7RO7UYRpt9fA44oQpgmETaAw2S2uvm82u
SIKDzV51qF6t+tQObH4EY0Dft3Bks0bF7uBAGsJjdcKBt9WFhnTDu8AKhLGNuZJSHEXDNrW6Z8Xu
2I3xLIQYZw0XM1FGPoq/k2g9dIFktM34j5J6VSXV1zQOO8lkxe3KjTOhSZMt1wVPeyRXARACMPTn
sSsf0k32kTtdlMEMTYY7Cxt4DoG5E8wrp/DQoZsWI1GrDkgGJ97AYd4Mw5tyxztFHxNSsYo9aLUm
UggrhwMR2hn6hQQHurv3YM0IzO8KC2brk52RV2AWBwZBClUqy1kEyUasA72vr6NzaumZE1J6hZ/9
q6GmP+WReVEs+VqCS2omnclUbrJCvMRIHFrPIBL1J1SvbMk3UsMuAdmxLivUv/PuAdZM50CTMw8V
/7ZWYx0FJ8aa89CwcrE4I3pEvv0AZSXQkZTHp7oI73z0p3EK3lw75p4wnGwx6A+dqbxRPhg2bWUO
eBVBVMGOKkWspZW/OYE/hDlvAff+jcUG/vY6QOQXNB90glSv6olCH2MRMtNzH1Bqmw6KmAyUEZ5a
XEYJtPtIHnL9p1S7iruRd+5gj+5dJ429Ag6dDjyBOcqQLsGfpkPnDb9NzMAee1tMNktAJqWuOCXB
947ULa792RThJmczPOY4WwcWS/rTHIdTS24j9HxBVP5mA9mdDk1XUifrEd+BYEjdBdQjHD8uMDnd
+dczPtJGdfThIlSQDopQvwl9pnjSUgONs60bslw8pfHCADPftHSnaAls9MGR+LURfCkhsFqWWDvg
r1rmyyCqzTyFzQyn3ZB3O7uxwNYp2Bf3oXkTeGtDeED+uNdL6l3BZV/AbmGz+RzwpZal/SAZ5BUR
58Vv8OY46Xxoh9D0wmcanRcZwcJj8deYS0mhqhHaw4rsSRfMrQxGBhnDTT8wN0LTjwPncTiCiezl
vzCbV7j8YjYWCIu1M7CMD8VMYEDYV9no2yHvjNp6SPNr6TFfCsZdxPrVw8SbRtleWWzmmopdc7po
iAarcRxoTrlLdZL58JiOPb11IH+MrH9UHDepZlBwWejfTPlISgSO1Nd5rGbWCwuw8mCqawbnJFPd
SzJZK7cO3hVQRzdPDkNaXzs2BmJMdlrF2zbnP5ToZcz4lV/mVsuvchqOQSUZCBULAPurvOdTbYic
gsdnDOOqZ/tvzAYh6b5ZAY3rUOwzQBFlgjzF9P6axA7RrLbAduSVCMIQT5vup4+K44YoAgTl4fRs
xWD9eIa5EgR/Zaui944tXjExdfeAwnsa8U3F4H8KIHn5mk9mJweFb6GZNkTXU7Az/dYdsRbmo7Go
4HSF/yDhhXBq9HJGJd6i6oLRzIudXdHn6NUpCRM9OZPi8GL130Xy6LvpUFqcj6X97JmCu+d7DnOx
gfIV1lIfsPyBdRaNd5iGcSeLEpicp6/6hrFSgGVfdR5ZAegURQOVKD01UBa8xMP2QNlcljcjQ9CS
hRtBxF4dI41wmZ827cGUDleIIsmkpVCjabBRrPpddi9GZ+sIBL8OAKLS3gfpQ/hIUeYUEaIQWund
cnBJZT/iIZgXfRUWRCZSKLiUaa9j49hPzkNVzbY2zVMXuhuTnaOdBQtdFPtSDmurag5pkyMDQmLG
yPJf6aeHvuQ9nC/BvsY7nKwtQq3MkYWIdNZ9UT36+Eul31MD3KTM1wC+OYbYMmXd2pzUPhX9Loyn
F78oVh66Z7ZATL7jhTVh+8LZbE7PJjMwv5UrLmb0TSlsI2Iu9c/GI1vdW7rQSUshT0bNniQW2xa5
SpocQ5/LRHXk9/7yUmDoIT0PivEw0UJBZyTdnTvYPqkITCUk907Zu96DpcgSJocYUuoSbQ5jwzE2
OGP7q8vOvyebJQjDjUHWEmYJS85dw+xydfakXwEAZyXCAjAgzVbkPe4y7wiSpunyi494kLv2Ntbt
ss+wE9iK3QilbwUwaNK+U7pSAxmmpcrnJHA3UeT8qB7Nhqi3ujVxIK7c6Db3IJGo3+m3WCMkLNta
lCSfBcq4AbH3JPp9EVZIjP9UgyJf4tWcpQgN2he96M6pwJ6ii7Mp3Y1dFTi5hv1gg9yPA5Ig2H5r
Uj9Wnr/zTbmyu/qq6Q7GOcgdTFTlqDCknRySwSd30+pg7T4yvVslBYcpSsWEiWGnY6nNt6pGCUvJ
bZfVd9p/VkikM+/LZrQNe/buTay3Zb4hPI4U5yT5jLmRg3DElDMEh6BnQBs1344T3ArW78vEabH4
+CzgLb2fbUgxBmhhP2R3dovsqLx4MaQ3OVvqMSW64bMok32KQ7hjAwQEgQkb31rfcz46t5l0ksH5
i6NtXr4nU3SQzcWCIBPG4xGzx6bE0+A5wzmJJiydOAEQjZtWj+m7XkQD5d8MFujdjwLJgNn293FM
D7I3bgYxW0IVDytgRjY4qwY90NMo4AkCdXV61JAUlr6dzo7/6RoEEzCN9KrLEi1j8aeVPsu+njlR
9KPXOeVfz0vXtjbYnGh4R2VHGpJiLlSHLsMOq/KJofI3UUiQEmmWEnhFXsQbgRZlKk/lmF1MnYwr
1CdZlL54BhwCeYxVCL6qTom/izWKEeu5CH9VJulmEfUFbGlKO1kzwdsPOCS7HJBLqb8FKVPMsZ7V
xkAwIN5acUoIBlL+4be1mKZDq1sJv92L0WH6U2ziUWGIBwTeGMeyxi/k5Uu/VwY6Gqq0yTsGWXe1
kABHHG2aaE7KdS5FHJ6kGNdGbG/7rOX+bHFYSOJrznb+Ovkv2kg5M8hz4+pY/3ERpMUlys3DGNQ7
F/fWhMa4NrQXzZVYJRkME3Vpdu05hjhdBTD5vcnbjQpZownYep45k70Qa1gw6aa0qj0qyMrhTAsE
kgcxmos6PcSDWFTdu5c0G2VzRUKP62W1aEhFDDmG+P1YMiHiDpLDbEQvCwHZ19hQn8+Ib52jS23i
Nt3Zmn3SuKx7pXjriToHIxWmACXJCLIHOsNZr84lH5noeQWDSbQSw0SBF9iLOp215GjnzIjxYoOZ
nQNcV7tS/I6ERhjs1ZJI7DwoKDHAYvgzpHebu9YYt6XGL5kamCzQn9nwL3wJsHcMQH/1l0C66pLX
7T9EeNs6tF+DMqyZLtCLYcpFn9qjcITa2xr5w51jvSPEmi0yqmjug3EvNV5/pvJDa4G5zPY4u3is
Xwl9Wj27XTT2GolufRpa89z5/l3L6z+OkvNY2acxyv9ZElVQhjZT0Cs6EwSpmL1pTkZ853oGgx6D
YWVL35hyQ4BSBW0rJ+5tNzT5oNvvfBZg1yn2R8N3Dm1cANh1cS4GZfDKIHmpcoU3C1jwE3faU1tg
HAo/O/29Gm9lMW06P2ZPR1Bqn+/m6CZ6yifTDNZSjn+Nqjj1KFXLqiTSEyq6nlEdc590kNAhkaOB
qekBp5CwmSjd6UVyr+SbYfLGVBQPpiUBKsNH8qEySSQiQ01CbU/nqrlsw8PKvcYaoDwj2necVSNs
B9mrg5WYp5TAHTBNFmp2/uQhIL5OlR9jYTwsjzhs2n0tlbuksUCQwK70dXuTutqWAeaCGntrQ6WK
XLHRKIQZ7617o79HmTGv93AwYOjixNWSeh9GIwsMh2FTtmwU+8ykudUs+NYBX37W9+uRo1QhPRhr
61QDxG9k/tU2/V53aLVTezklxTGFm2ey/M20f35+j4nCYzyLTxuTjpER8zsh8CH2iOaLgSFufgu1
p9aAbcTNmUU4Oovo3pLjY+c5Ya3ZPg76rVt+99T5bT0tuu7mUNvQreAsR/jWxNcC/xaeVEA0Dzcf
3vMJLVBP5Ll9o+v9yPH0hbqxMbEma0nBtKeGe4y7R8GV5L7WZqACHVYXPqsGKVk0Cz+WPaBO3yIP
zGmea1Vc46i/OZl+1TKow5MJlATco3DuQ9J/2ardFuPWxR5ZVtqyaKkBbdI3NP+jqJ3FxG7WZeAg
esyejKmiUUeWMPKTbnSmDclvqLnEIs0+ARH+EkR+7Ub8563uvvZF91nDLXsK6hmQrh9gcdIqKbhG
U2ZeEc5eZYQkXhtw9NmUKDp6tcJ0wFe5uLfEZ4lDOuEBpvhhc32A+TbhwSmLl9qJ9zrpRob0fyDA
P7OIh/urrh7mkNbip5n1l9KUL6VJ3AqZRgaiahQiFy6GgUkWEy0N5WuYnlM7v+rM9aKx1piU+xur
yg92RtpnQXuYI41GZmJr3mdloq0W4q41+tE1cbD1qiHgKNyYaGIm0zpZmbtRQbSpPaREyHXsnkor
Mu5A/CEZwSZjYnMaBJPNzOFwaAN2HyKkhoB5Y9TVLSqttS7c17yksWniYV21ihrRQlVG1kpqf3oo
AvB2/YWUJ8SPXJw2cDDRjrifYa6nkW5TKyBhURph7z6AajXnDrWhmJO3oY1YEVuLSlWveq1eLK+7
9TShDDRBLxqA4YYcGTvkNJ79pgbS1DC4oxc+pwhBRBwwxayfPX7UhZZOT4NHIJ6rcrrDZKM3zcqh
pq0j7cLUgojADrYwVsCxf8tremaM4R0Nfmh0QJYo+2KbQ7GJAnqW/o1e848OFZ8QCrOyYDhWQsxH
Ic/kkRm9tB4l64oE32Uy1L9Gx+7TIEelnBZDgpJcDc8Gu04NfjEPh2Y53Y3BsHYybyUsG4+hXAWe
SzA1sAooszrtCiLp5QQBQGuNpYP3R0J5tZCqOIy72lDe+i7plqk7x4KhVSm899wEF0jZ4dQ1+6fq
ixvWWaSBu2v1kv4Cp3g4eBH+9RlJTVs8g7RrJW5dgma3cE448Qi/9fGT5YAx/tUtjKzsPWsKSjbz
ubLGQ104h6KeTkWaXNIu3vgp3DGjsnaheQ9gAZkNQliHwQUSdItt7GKsDAQK0nC2TEZe6sBc5POc
0SuOLLz/kgIMrgS7lYckw6VTe0TJicY+jU5lAEI9IwAg0Vz2VAhfc87O1VRbN8k5G/g5ssoCzyiW
ZAx3aQShKkcNHcnqoFXNpcvrE0F364JSAmiU+V4kyCWKqGVDr8WLvHLx4zrwNYxV3pX0qWZ2c3qm
rX1xZip2wu+CUUB/VEYr0GRxrMuW3imPHHrJ9KsxnYKMC5d9rSj3tta95WP27UX9csqcQ2OGV0bc
zJTAs5AwCdxXrXG//3Qea/umJIyx5jPErM3/kRARbJm/G8W0V238l6mUMDPtEKNNtwuHVyG8WB3S
f/4hywsmUk3tr3XJqChVB5uSKHKRJZYaC4iA4XuNL5EDkpgRA6rbRFZwHbNwEljSVEBJ61KK5biy
9dL/btPsGX3/tiLHQJnIYY3gT8T9S2EA/s21aaPHKJi90boHrvHV2eAzI+RcI2Va0ElUilTSoMbH
inkMOVJycrynoWXSmcGKyew2Wrpi2vVmTwQ1pjK7ZtHgwSfGz+NjVSub7GT4xdEZ0n+x7Mj6Bh+b
q2IVGw3Bfna5znrixbRonxJLzHWT76lTcTUg/dDdXUZP41QfCdrAelLnSsC3lpCwmG/pCan1ibew
ZHQvY7Eh6JcCH9qzRVp3WVd3VocrA4Y34Uq4kgLxkrJLnKx2qenIg3TnZAjqy3zEUmKUOx4eIjJt
1c/OqLit14yXDv1knPwQuQwFa5V1R0OYtzzkwE+zYxB76zQT/2INXU+JGsh1CFk3aoUrvFh70AyR
3OAV1dmtUaP0LjoiiUaVaZaBiC252AjLnkb2oalk0cY0DwEi3vtpug8ScmCtNIz4wl1PVNcDQik9
Cg9Sso6K2fwJvURQPNzCqjlF3k03kp0S3SEMrR/ywla5Ex0KwYVciqPRsPo2CbKS6OOAU6rCXwxu
8RF4wb1UI6o0+zn22NOPLNSJvUVzAqAAcbiVvadyus+PKu+Bv4l8zWeAPRZrD2urmNGlUgNGW/Wv
8gEtFFp+brXuHGCy1DyuiMg82lCco27aRIFHB2Ngegn+dTm4bcMyTQx+AzUbWpwgPw2afa/ZY2kt
yxIDZ+HgQh5BQ/GUJwmzbpc+qTPQI1BogV4zDqMuNmaLYmgkAM7iJgka+9KOMdcUsJRBXAnpfco6
e8nefOskpLRRJz9lRHVmegswnSoGBXnX6m++h0CffTIR1R5eO9xKkIZTpzoJm8FGjtnNt+lvB+p0
TNdEKTb2Migwo4xh+lwLjNCNjTqv6TBCZrMAtg72kytf04hAOyyas8cJkcquxuFTCf291Id768zK
ldzfCG9adX33KR2N3zvYSBmcEni76Bb1ZYWrC17PVWtZvteOdcv8cttM8Ld0tXfa+jLx3HMbVUoK
DDqwAiQaP64N+iocb7bpUncZGYu95LUtGLk6HiVbf068mhMwu7T0ag5gONPPbq2K7sIJ9mM7vaaT
xiIK/00R31KwCbkF/ILVNVsYRspg6wTAe+LmsHMCYMA60qsdwYQ0uLBk0Gd1Vxu7P13X2lUz1T3f
upG9MvvkaBMabXhA80Trfbr0IBqHfNDaHgQ4VJpD/1O7b5wZ77rf3nSXATEBIbZ+syZnEeZ04b12
bYEijZSmtlNdXBxMTma8O6P3EjBySwkFL+lSUADsjOoCZhb7RLUyrdcYfApXD5wq1kVoA41RO00D
YoqON6ZI5WvI8sjBmuJY5R8SrbdARvg2X+3euODS+TM5ifPwxrb6VEb2zh7g+ocfdsL3iRwkt7l5
S8jBVv+sp+hfwqw+6OZwJMQQd+mrpSdsOEP0ZbHTPkdyjnlBJa5C8gRIL/MEw3YLEWg+fpc+GyC8
rSa0Fg1TIBvgl2HkpZLOYsgfml3jukvopcHFlcauM/yd0n5z+IBNk29HByi60dYUq1AgppqfbgOr
rXNfy/x9iHlEanyEHepopqQ6IJY8IUEZc+lgMdjKA3JGCG4aucXbCUedl0InghcSZ4AwQEXPu4bp
I4yQe/jOn61zVmYArGJQgQQKAkZ3Ldxg4quiG+7xuMf9SOx0+5zHoMYb74jh8eT3zud/lJ3HkuU4
tmV/pazGD9YkKEA+69cDv/q61h4+obmIoJagAPn1vVg9ycxKi7KepFlGVcZVIIBzzt5rOxwLzSTf
gra66OA4TEH2PNsuae1fU1c/qxjA9dTDykQOzKzIrsaDwOek0it7GXEgYSVzQhQQeVHTMy3OtS1o
UYUrXWzXEIwVFASC+ITDmOw6s0BGiM46Cn8AtcgoIyUo1ESQoBZuqnCpb7MONZoXpPdTrG+8GAmp
PXikIw9EczKDZwaDquUgU32Z4q5V7teyDlt8/xbfBvezz9b433nQ3y712qZGYVAkXkhFhNeppZ8y
TV8z4uZFEXGeCve+CTqm6fM2ggzhMCaBMa2ZvTp4g/o2/dZNhVSSnzwc5htSN/YGuRrd/tOM9LpP
SU5giVh98Aoq/k105GLhC6uRd5ZeuKYuiotKc16Us3+1jGht+4o5fV8dUE9Z225mdJIxia4QcV90
Tl3h3wAznZcp+2EF8gZ2uxCfRTwjPQyjo5qHo5X2l6HFxiwF6dHlYm6FKcAdaW5q5ZcIfOuqapiY
+RNm4LpCL5rH5AeOoSZzsMG6Yenlrbech67Qp2bAQSu54Hb6F6aNh6RhzErPnaCnEC1P0Y3EMNQh
cpbxgCUUz1Qhf7ozhrVZifcORTxXQL+8WBdHQJ2D4gHZggEmUo00N22H/gHb5MNSaWID1RWiEvwH
SXrbrUgxu2UCZk037tg8OAOtdtoCoB36y8lADplKeea0oU6ZEVFPPnOGSeY3QMcUAAnQ7Uu5fIq6
uZVV8NBkNObblveM+u8+K5srGVdHtyHcWul710vOgix1r89fNEiGCStRSdQa0oDwh0c3rOPKricB
8CulTg5cyMCF72M1w3lPtt8a1WDDfHN6vveshQ4wW81pKRChC1Ujy3euU6t8DOP2I0QlPykLU4SD
pw4Mlw/Aizgt3yE7uEgpMuziGwzxdsl/BZqfVARnAGUPZqo+6B7cEQRxzAoO5zH7gonk7AflIjcD
7McMidY250nIoCItvFPG4X0xhR8ukGYPUkGHSUt5zbfv2m9DvpzpRN57pjnEffLUBMs+lIZEVUG/
Kx4D7GnxOS8sbkQCpzqIKsJENlHWP3mtfnS88ratgVByW0WVQmgxyrFsIYodU4BB7xFyfObSfc/G
eNsW3mPWoXyeuSnMYKGyfEJZhzLV2GTnBWQf2lhEA9k+yTR8LiR06qAJn1zLeSbi4edEq8PoAHIq
tAiVnIB4XPnzCMcsGM6dZ50MD39clFdx010zmtoFFj5XJW6mKNgENu5zqz9GKdy7jP2bizWWVMpo
330rXGAn/YzNdZ62UUoxN3oYudHc2X4KES/DNu1AQIwa8thFdMzr5FJa+e0s7de8Ih5O23viDyBS
rThEMK6OogvsIzNoxu4mHDCqgg9M7Ww7qVsbHqKh/+PJNYjB6u6HsD5w5O8T45865zx5ng1opHCv
fRtiW5XcER09b0ayqvpq2EtTkKlFVxNlqj2jQfNQ4E6mI1Nizvaz4xFAo3emaK+cnLE3H5OE1uRu
KGBZRo61w/yZE+EF41IaKod4AqG9DCu2ixC0kh7zMoGBaS0an9xXZgTncy2eHBQ+s51ddRpscRUj
thDcBRuykT0qwK2cofflYjmPnf3gZcupsknemW3UNjrviMn0vsYhuOm74cnYIFh1Zf2Q2nkLSurA
doWETyhL/RrPV6hzttQGxbdJ66Ouln1XM7CVaXmMMBOaMnb3U+cv2zJJnvtA4nhjm5dwGiLznM3F
s6PJE2FWzyYUiJU2wy6l6+HkJc77lFGTgfy9TbmV7+0p3C9sRL5wuQVAdKIvUe9q/AUX2s4/69j/
+leXXy5vqUNmbLyIX3HoPzVWqHe1wFpKDOYpKMwlMX3Xebp8BFaEyGUJnoMSr3rfJWfyVQ8GMikn
HyYoA+WsTtTrEMzvzRLf0+M7FKRGttNwTKjVEFYOj5COIjCm0XaoKgOLHuaRhWm5dpoH1y+fRTna
qBHHd7q55XFNmh+7yUJ1NZ3ijs10CtbaOkPa0Rt6WpCLmbzQyi3zEpOi1aCZW+l11bJpZLTr3emp
LjPM4xmsiLFn7uRWGAqT0nngTrzmzDWPpe8xt0XOpJ3LdApexxmLY5Tn0xqtxt7W24+d7vkBE1hi
TVxd+3lw4xaTt+FCQVSHmRhWzPhkQGtaFhNaNVJFZKsJtnXshySsuqspADLOK39NDrPdNvBf/JH5
pD1xf+2p9C9EWL+UMCjCCaKANnwJlhDd3iadNcwLwpCn/luU2LEnHDAAegDZBEP7iUrkKbVmdyta
A8VRPohxeq+yBg2YTb3txskxnnKaSdVllyC7SFG5L2QUlrdD1H65LleYXOL8DuvpWtveDxbqJ7dc
zeCnBY3EW6Ok4Gc1wYwDwQMy2KR0/yAhPKXuoG48pPD4pwrB8V+AQ1NZhKosBeokCwXBebBGa7ot
7YS7u4kSZoe00dMSXEpVHSq6vWma/xpBzQnyvMphIIuB3CBAmVbDgElBfA7I4r6O6xeSH3deEJ71
+NnRvYho3GKnTSPuf9k7EHumTRlDyncQM/cxudxhRf26sPUKqvdh0AxxKpZJHO+rBgtzUV9bw/yh
SEDLVQNgfmBOdxva1o3R094a6luR4V5BfxTzg/H3PIa6v7Na7wJSfqPnjR7t+3keL301QZn+gJy1
tVbpBkPsRaoPNy6viA8+NJjiR7IFJoS3W4+0ibNO7PLQoqUjdbT/7HT7k0sxDj+HTJYRP9luSGFV
6kRXZ9P6jEcBMgXh0F4a3Jx3o43AxNXgyegpIYAALt41/nxWfZE9tH7bYCCu0WQV5JfGd/kCHhec
f9/QrSWUwCc8dljhHYYNpse14lNwJlb4YFURHuBa/ioXZl45bI8OMgqQKzxH84OD5AylFqNVvtIr
QzUT3DSr5P6d3ccqDyXAme7Nn7ZDe9MvN3a/yk8oIrxjRvB5jkppA1ZvzA6qEDtIpptsfATpnzBJ
l0xT2udFnTz95gSntiZ2oax3QVdto/qjjuGPir0EoG1IglLxEdjk1s7LXaThA4RbhMMTVmASfgZ1
F0z3AyoF/Y4rk1kJU5+LZnrBlEoDMu338NGa4RqklVODeD8ujOPW6IyV/c8aQvB6lHgEGJ0m1aMz
M0BFpbqmJNyU44GiHc9vjiqkil9jaNiRjx77wehdMMBBg92zAFqA51MXeGaRcaY3XBgL6n3Hu56b
jxRvVRKFlJu/BPBJAgVoB/2M8RKNY7nJ0Nf5TnpLa5NHlqqf3VQx5wtZvk6cbbKOMbngmOh5dkV/
UyD783Ecprxmik0AJApqNpq+YDc/RmZbpBP2V04Hrbg+tSHfB/Tp98Q59+KVST2RYCK6dO4xjm6Z
XtN/J3uV0f1GqkMJ8dRNoAJjCoxPNUhzGDjp6+z7R9MhRLuQ7/w8dksAcrCrEVxSwqGFvzR0xl0O
UUZ8VFp1ersO/9v2pSE5IGEyzZSxJrK35n5IWAagd2Ztp6LapS7qJO4rFN64Wzh0xrXxvKlQ+Vrl
C0xnm2eByLKg+5EkZ5bx0B/onJB85o1nM+7R/Fx0TNCSC8FdqWp+rt+tvmyqK89eYVp186PKTk5/
p6GEDNg3Ujpcm9YwHmk2qroei7vENhs0WPbPjoYu6APp3BJyYQ2fZkHzcaOn+xy0rTx4sUVC2YEi
48L+VhTxPk1hWx3rbj+i48nWKQ8S5fxGVQ/43EKAgpS0CdzXisALzV/9mqNn6NPzOqfHvIp8tvJe
2v5hbn82OWYS87Mh9SCgsAjp9xAt1vET5s2pz26ozDpsCVGI8ACUPujLqrpw6b9Q7yA7KS+zeXqw
4TDWqTj7FAU4ZDgGMSdcBryj5bEtLqsQKSklA/Cgls8Bn0DhF/ZfMdMv7kMXwDh40dggxa4JT2I4
df3XUNwu+mFxLrF/IA/lqYi5vT0AeyJOoaTnJtqtPbMHR7BHF5iJxZMkgALUBwNEukcYfxRwiw/M
DTp54Ua89sGX4+Tu0nhragTfx6U/mJibzIg6+2JqrAtMKlSp6N0PqzCLqUfhczaw+qqUvjLyRbmV
ml7+AwwIB3r5+BFlj766LG2JX9E9Visyw61wwQy7gMmlvhmzH6IoDssK5beHC4I60MpI/S9b6xrL
S/VdiusGDlQbXnfr8qOf4m/t+pdj3af1g2V+4JEscayiRADGdmBTJ+QjTz7y9tg6z/QFPTYS47KW
QATkd/zb1lf4X2qEjhRwWDvyayuFENtdlRH561uLsVJDpeyPwT7UqFF2NgpT8eGN0WMpD4PHX4DF
b3YBXHPrwHXH4OkinW9mhlKUYTudIKIbwaU3j/htt62FA8NliJSSNaXIcDx45gckkj3AgE2A+y32
uMD41JJ3nXdfp7s4PGRAGBZ575jTSNdjWZPa9HOESrZfOs7Poy/WoccPDt4k/0iCfWvgCzYv2n2p
EXiJpzJfaRJ4HDZl0Fy0sU8Z/AkNLR33GeBPv7/0OWNWohmxsugdnCOED/JrpNhJ+GASSAS145yC
WYHPHxz7+iaVryn9BAlbJi9uGIuhMDmLBZapdTtwIJuBpCt3O/Zf4ELd/tIk1wyw8xqV0m6YEMCn
DGc2PSu0vE/QXXM8yvC7M1fJ/K2dD5CpLdrcmk5Lbq6K+mGaJMraY7Y6Yc25nYHtJTdm6O7j5qqZ
lg2Jboc8A6YPizG67tPXOPkO8TSY7EfMY8W2NQKbsJqrQR6ADYzJM3oe9zbz7ki5CfnkQIDCem/j
L4z5fjrn1bF/Wdxklm3ovFHCus5eyUvL3EKWRHNQmv1c4JG5m1AETmxHPGJEW875q4xpF5L8Zu5U
xZ2WbyQ/tZRVpIoUGoLNa7ceGHR+6Y1e5KzvOtpzxzt5RA0lxwaJznzTTs827XjvU2DQSgZySx8h
4F843QovKAA2NOF9rO+qee9xY48A18EPdt408U0MyDuJ0hMRuXfG5VJ2Vx0KQAEAEBjp0B8LrMnl
ErKtnxP7sve+OvGuxGkkDiMj385zmbzs7HeNM8ZC3ahPdvptg5EZynuhXxbh4H4CXONxeOB2YfZa
8VS4BGcm/UmTDytE+JrPhG0Ay8yWo/LBRtOk5eqcxFvbfclqOATnLtC7yXkphERcdqr8t17fNWSV
WG8VEpuI8rwjfA1N2kiUzrzyIK4MIkjc8pUkweXBS/OtA93Sj86ChxdWEIXa1uGAKYabSKKJotnF
1lLuZdgddAXInhWXPqzSCpanjB2MCceVJTXAcaQNiD29mZA043UAdFyeW2pymfwgXq0uzgogZ5Y9
ZOFzY6Pisp7luLas6N4mIZEr9xaIB8bo8AuOzJHYeN89qwCm5aDiv+7SJ1O+qfBl6BgLHR2GcgEb
mTdx7k7vHp30EvQ+1g6qnYZL5bVfNAiQhi2hcPs+6DaIEdkZoFrOV8M8Mo1pDn3ONHRvhfFJO/N+
pnNLVUqp/1azDjtzBNl+WHR5mKob18U87NwElXfUAgi4c+xdhDvA5rOjq95W3n4GvQ79WKfe7Dzd
IV/caNSwuHEXwhSDmpnl8GUHNx4WGOTpNJxQzWPx5fzDIdUBPQCDNgSPIv7oJY4tjJhhCoHD4ADu
ABTivF7FUP70ouA4TYk6yrp9qO3kPSIxJ2gli2c1mqFtQkdgIxkPAkKQmAVHdY0/Xl7oIbxmykm8
hTmLVjz2I43yEDdHsfo1Uj89wb04JCTP2SnKYiApEHl/oNil9Cvhg1oVeNs68ti7va3HbMMiBj7h
6CmmYtf5qymN6CvjW8113dUSOmWEniXMn9CHAOIFBlVacpOq8Niv8qIqSR7RLDM3RevhpDhgQ3WY
4TTgO9eXlgeUzqzcA8HAeNNGzsGL1KEIIgLNouwn+q6HpmYBBX0RnwavfZpbpG4hXeG7wdPRSSZw
gec4JNC+MeVWpEPzmvUthq0ZOjvi1pm7Vjiknyb8VwcE+kg7h1dTqE7GaVb+4YLB2uMJcFye6Ib8
CO0tCTT4wTvFlbhTKs6PUTm050EhWpt1hZDUs67r1n8NbNuALGLJTWVDiy32bXZx+OUQB/RNwNu9
yCf/lahkhoxqcve+8aIXZA4MFpwehKphJgsBkf6NOi8lVH90ktznFnMTCgw7ZeOo9du8m2p3uLRE
3G6US/yUmrDR+9K+oclLPbVcF3gdQqfjtjHNlykXvaKUmGWCWyekkZhwtdrIDj81g8Vjg5W4z6wP
x8FFOXB+IBygQm02Vif9bdkyqKmZfpQuj6xMh4lGPnSRAeifT3gKmIG8ns9VAKZz9r4CgU4dWCbH
bI9XXLfOwUjPOSI7OZp0jSbKzp6nABGFBmuFy+dpy/HGOPlrSvMEr29wWih2ZgT6s90yw8MZNq/U
Q45azYS8DgBPdsOaZZAzpGqgNFq+T44FuQQYpAJMKzPQ+CjJfqHGJRWYFNfBe5AkcYoMEnPagzCr
SFmbEZR7A82T+kfqBg8j2r8EC8JWj+Ohb9TPasm/4pb5CO+NiY6BfqLFh0mw97kMCare+uj71R4u
vmUW/0wc8Vx74FBCrvaOuC7I/RrQCmjZAbyrrzM3PfUJv7gob8og2TYmIY2SPW5xTj0X+8INXhDv
IH0Mq2vmW5IJO46evjzhONyPirI8iI8ZeOA0w09NMpvra0yd+uwofXAs66Wc0Eoi/0F8lm6zDrBj
j4Fi8fGW+NUNxTFEOD+7LzsSzPP+KdXUSzqEsQJxUGgKGPleRKIHjWLjRu8j5ZAYbCtoBfIwBvNk
/YRJYzBoeLrypk/LSV3/I86RpX7b49AOzNZA/zsWyViFRfDjhKEBkqcjipxRRFWPFZeu2q+rXO7j
zq05SXrRLmCWOJ4ZzSZOUzDg0iEoJZoZBK2Ql6i4PuL1i5NGyNukDjygwH0ZgS7cOFUVuuRLasga
nKeqa9DCkjff0c7iSKsLml9LuYqwO8nPdgHwriPyGLts5zLSXJhNf84phc4vC+UlIQ5q0ZIAKVeM
0fgW8d+urYHQjgf10I6qhNVVZgUzK7S/0cClQZRzE/xIIh8hA00wlbS31LojHNE60Dl7gwJCtQ55
Bn4qd5u7oqfgBy5K0dAzk6Ansiw27SC6SpJzpR4ZUF5OeTlWxbZVpTdx9Yi56F9rh+hvUG1qdJqN
9mNSKqYkdM9ePmUlp9DEjGKrA6eERYeDLiGzGHFtRUmaI2cs3nVIi3neVFZS0x7LkS9Fn5HHPKLc
YaZz6eWnZA1zMpVDWgxqGxcm0oQReRHyXGAfMWEBdRItXotQcJycI9jJmnpARQ35GhsVMBUsWXjI
O2Eq9CEg2GY29a+llbZ8rx0oH+jlrCzJZ9SU3Qil2y2WUNlXCMxM+iMAH0Z0ojB1ghGwCpM4FgCM
Y5eRoBUlpvjZDa0Ps19bWWyurXzM5a07D9FadGdtwMWz4G9CvJwv3hpSEhu/a97zDCEf6hQ/Rlpd
zQpJf72IibE3GQ90TC9caQceM7epzFZJe6qyx9zBSYd3IgATMezwt4UzVXw6lzM8FTtwgQjGss2A
5XLJSW5U2EQgo8fQyhmBGjYPun9B2v0yflaQgyq6egYul8T2jEjV62eHuIwgZ/ebdhDnA/9JORIX
ErOBIHUJhnXmIHQ2/diXXBaqsHDFgtKgbMytUtwvkR3Ytoe5Hv1rUeyLZF749fDBq8g8uVVTrH1f
zwTRWz9mKYY7CG5z+p2qIMOKqjlZhy8fRSVGM/aO/jSPYl69rDrsbAZqOuZuuFMJdo5kIuye4aTC
L0mPUI5jrpFrMC1N5bGvsJNPZyVFTYrWnGSKafIg/BQAYwmNJZfQ453QIRfG0tIW+yFsavPiYefA
Spu5We6jQ3IapbjaGJSnAgV4SAwbWqCUXV4uXWSS+NhWRTSCH4r7EfW0ZkiDPtFv7GTHW+yCo2yX
lnFL74tVy1NiQo1HkCYrjj9GYAWYZ6g6ilKMPzXXxr7vRsh6HVp85kJKhvNLGehYi8tKD1lldlpM
caCvLccrSn87JHGnsesUzooFjebCbT7GYIiXFOCTbt0fMh81UlfbskqLDjGIwdzd8sTFNEIQF/Rj
sJNpl8pHLaOoGHZtpGvLuS8gi6PhFNgDhl823f2hfKx8Jo7VT1eLGL1txgpZgOpbaUVPoU/SoPhw
Ize3r+M8cVv6vLVXoQ+bWlzQMHDs2sXqPwtVhmuir/aHlyifcjkf8m6SoUEu0iaoj7k2jPTMGkx/
LjuzaPzbKOxcebbKtiJJUfJTPhlnrClp8Z7xoRXSW2aJsY5ZDGWaxe0bKiFW2qZFIDheR6hf0J/1
+R7Ui3qKLY+IJOMyB71PrIQgi3lRFdT9UUJJZg9FuRTO4XrFTAb6f6jHystqCFC9I7MLxp/SLTyy
PhVps+Z11qYhqTfsZ0mRNCxtZ/9inB4v13w2lkK2xHl6D+Wxdq8cz167BtBHOMAzK1vyQ1KktnPl
mY5jvWUbx2eY+dRDbU+NtaO/GGTXwg3WTmDXheJqZCq7nEAc99AM+Y/nx6VPiwd+4jS7TMPOGz+V
Lc1ysuq0gNCV2BiWIJ370f1MY0Ghh+jt6ugsQxkCFumrcDi4cWFBTSsEBa5ayhTiYtMnPv1WkwXt
A2YyAeUwqCsrpRm2dO14RBgZ9rBpM4xDWOUZdLzovtL4SgW6x3BHw9RNtm7fLYHFQYI97j1cGrqn
LGGHHoN0UHvTkZiX7JfyynLCAZXGafeILrikkzhHgvSoWOZB+zZpN+U2zW8k6IV08TLhlyyiCBVL
XMVTytwIncKxNOSbYyGvF9YOfcxVX6f6mgsNcW5ekfEK0VIX4zmHThPZZLqOdMiAO8c6YkZfWL65
ViG97DMPReMzuxg7XLxcsdH1cbuavflLtCMp8HEoXjqUe4j0smxY1KVwq9xl+pBXRQY6KTQxmmZj
ZkD3MBngt+3iNGqZkDYwgFjS885lggfNMgbxFxQLVWMdzk2aoBoJ4hDYSEssRW2UG2mS1V0BtLXs
0iFFJFKPBTiiwk/yg7ED5t+lx2a2d0jiUocAO4f4NEMe04WbGJ0f+oqUwCuR1FjxnXImeoSTCAVn
UDWALBUQi+hKhC5zc8sKhuQrxCU+MH5JxujQiljOl4iyRv1MlEiOuavLK8h6WBkNOilHRmweguP5
bs5LF/SSTRAozas6r9jlGpkTdp303w4L+lrqtra/k0p33LQ6T5Y0bxxvsAagTUFd7lvXwgwmMlQm
jOUow66XEOzAnR51YF82k5jYL1iz7aly2ta9bOMlauhyxHY//4yiThXH1FlmWjIVh+NWBoInqot6
jcow792OmJCeu6xwlyp7Trqy6p95VOtsM2lBYluQ2sN0w449Z2eEFBF7tfHMctX3POO2UU281b3C
9opNZXiqOheyTx7kRhLIEwAkM4GfEkDIBIhc3CGpWXsCuKvXnCczEf5aMo9KrhiODj2GwRp6OapF
xDl+7qXT2fG4KV4Yz1XJtVW1jGkmWpbjrhuZ6u/dyLK+bddf1rNtDNw7O4pytPXNiJYHnpofU+w1
NgFFU0VHs7fKTn0sqcxxfVRqGu9pwhbhoXSVQsmqVM/e1OUBqrZahFNxguA2uDuPh8Xd5F7DtjgZ
p/ZYhjXgxFZ2Eu79nOdc3MJefiV+N36PYd3zdhKHTAB7HkOYLtVk3/BhsltXuklLHBSb/Fb0E3OT
WaG1I4KtExn6jCmnmZ7DHqJfuAjac24Pg3hGuE9cUBKS3itRbV2oacEiW1gKMSA66Rilpw9n6cxP
0mIxq5spWBukfnbjqtJ4mwYoNFGevd9/5tp1GfUBiFqzOYKyoBlkZ+EhaAc0aYLZuP0gU2nQKfh5
6D4s6cKU1baRTt3mQFhuZRNlP/CLAFdx+iyGTN+WM4oOSYyMh3b8vfW7+V5FAaYrW+fxWUWKbnfM
hoJkDW0+fV6nrUlVihWp620NjjvCW/tZa5kXGyPrin/O4/yNNJ4LhkZ6n+8zjHk/LBl5H6FtMO4z
WCZvN2+nFGtJzEYFlkAOn0DJAkAaZYKgdKaR9DYzVn2Ajth+pUVDyI7XVAmeui6tkZlxtQSw72YD
XB0UnwT2un5C0iZi2fTo2C5cThEqCWsSksJjZ/kL0XU9rjqoSBDn1js7q0B4jlvQnQwAMopuEvN2
ZpfhL9ZTCSrHyXtEAjqsaTSyj887M9jEk/SY2SuMPoo84bizJAeSCHAw8uJVvKtsG45BKkMP0Dxm
CmuHvxPG6pykzGX0lBFI70OEwOmorGqkj9f1T0YgmdqVpYJLjcvHE3t2cz+4yrjfTpvMi6vwlMRe
/w2wf6yI/cZrhu1w9iiNWFeCk9pFjyoSVAuAqqpzUwYKSDRwXbhxU+4nD1xeXFg2xejAB64lkcux
6wFqQfGkiKrMEziEOBO523gWPdL9PBZW+wxfqer3PWVY/saCrPQtHqMq3YausFD/JqbsjoGYRPfh
1xMZqsGsp+S9GwaMszYg8fS7iBvm5fVgo9uBdzbLirwMcF35XQg4jTW/oNt1A64rI04WO/fb4Ahz
dS5eQkRYOedW449XPaOr6WQiq86+OD4LFskyg6lB+jYmDEy5EYjoakx9lAQUPKoeuRZ2oNPo6qD7
G+mSrWhue17ujEsALzmFy2xA4eqs3o++J5v7oFPKIWYgNFRC8LpUThGc4nQbW+X/kkuTLVyxFURp
1nmijxG8nvS7sXXF/aBNBdkBSUPYV+imyOfzMkD531cLVWk2iuJhGhuBrmyubXRrMjDeLQETyhyg
n5UP+ehL9eA6PQJZkNfxB/fBpduNTDbcYzG6fvwcQwsl16a3rIbZTtJWbAvGRFkEWMytp/QwIq6D
DDl0PsSGsJiuvXoc0p3bJHV5g7KVxmiKSfLUFcZueMoVTXNv8GDqjm2Z55ft1Kn+kCJKmY6WqfIE
0W9cYkuL131rGeoKpNmi1rCEwuR1uCk6Z4p2DWdc8qrQBYbY+NyS+WwuwmZ4RouiubbH+DsYw5hu
7lGUugrwMTwZcLmuw4Dzv6I0xXDZsOfj3tqygTLd/WrVo6tXguSwGfG3xFAY3QY/Vo69qluv+B7i
jKRAq9D3dPO7Vl10jMWt2kCEpnGz5C8tj/GAhqtI0MyheAhds/nnP/7X//nfX+a/45/1XV3McV39
oxrKO6w6vf6ff7r//Efz//709P0///RV4MkgkMrxpetYtqcc/vevj4e0ivk/2/8FCWMomgRfdAEW
E0qLZyfptsyj3rn4/Qup//BC6xv5wwtldjLHSM1qVJE5d9XeLoj+0ZahFVfndUd6K5WJJI9Q19nV
71/a9/7utV0VqvWT2kqFf37tgAtS3IUcqrY/adp/QuwbEcFqqAKyaRMSSygHVshHTpATLT8a9nKj
TOicCnfM94lqSJZkadBPcV8CHpU7VhA38QmvcWh72XlATBdXtdrNlJGofYkJ9AdAg0KpW27Nlwxp
ntvefRQNVSWkSySpAJu5o/8aq4xKQ6HsqXLBHT8fV07fS5n6EM4p3u28sqmX8bYtaTyeG5f5Oy11
9jqTf2ZD85jV06etAGlyF0c9D4vcwS1ZGIfs8QT1lY8ltb9LnfKnLsJ9XuXIQFpy+Dys1Glm3Q9J
d5dr75W9iaw1Rz/8/ru3rd9/94H95++ePoPw5/VdZ0EdgnWM4om0yQSBDyu6Ao2A+OlXwo3RZkqR
Zy6aHUDmB5qqPHC/fy/+v70VlrgTUjq7jhdwK/vzWyl7Az+poKvaWOlKlOyt68axsgM5ItUlKMLx
9PvX+/dl53hW4EplqcAP/XB9JP6w5EOmDjQAGL/YLbw20hKehCFmYsqUt//9K/3NJ+OVlLJ8TEaB
9a8H4A+vNJpYWYKbPWKKsftJ1wgih6ZmqcbIohnexk+/fz1b/vtXqTwfFIwKpeNYcv3of3jBtktb
LeBXX5h2nOcLLPOfSKdB2nQDBpmYP/FcnBkUKxfEO5sn7H/sZHDNNrG9tP/p3axr6M+bmMOp5ri0
6m3PhhT153fTcaomhUOQmweG/MKJ+l+1U+AhaDBhc8B9dZgsfkUWtNYqtq1jpsE/1dQ3/2Ev/Ztf
QQXg9XyAu0pK7y+/9zi3HtUJpllX6OBHoQ1O3t5VDuUt1EBiMIQTRv/hl/+bNcbdZjVjKs9Wnlof
vz/8EF1smoyWpbOJrDkVT6lRWOI7ysXmcyLhZP75+x9+3Sn/+k0zL1ahz0bqhPIvu3jY6Qz7KYP3
dEj0pVMmKBSTuEG4WGP5GQD+hwmWghEewj3+eXn3+5f/m93EoUmP3NliJKdC6y+/tBhkUPY93kmM
aPbPQAU14i+O0Wb0rJ2HSP+gY5NvDcrxtQskq1OO0nD3+3fxN78zb8KVoe+y5DhS/vydExArba6b
6ExRuTKW9Ole27VZRqi+NY2xFP/U//8r+hY3xTBk60Kv/JdXlIxTK8b9EIi7+eC4RhJPDqVXRMNw
C+go/A+f8G9WVcDdQPJyEqaa/MuBOaLBRGPLfiJLhkv1mDWXIfaNV4s/fv/9R/v3ewHNcLYs37M5
ptif//zRkrzym8zhFqA7e/jKps5+okx0DtCG0bq59XfI/OP1969pB/++jPkyUW5K32a88NdlxAyJ
26DDhYD5aH+ZZFDOHID6+2LF2YZpbg4ogfEdLf+XvTNbjhvJ0vSrtOU9arA54DCb7ovYGcFNpEQt
NzBSUmLfd7zNPMu82HxgVncrELSIZmaVzU2lWVVZFiU6fD9+zr8MX2yfOrRTOvVWTPA1VVB9H6kB
AbZEPR6BQWvfmcPvge8hK+Tk1oXY5Y2T1lRVHY8kWzMkNfLZ/Vl7VgVkjbiJEtWAJ0XGRXAjNB3d
m7HhNbQolSJvUQK0q3Ib5SM4lNaikgCUMsCJKQ8LEIQm4lcv58fwdImAhzctXXd0rgExn7fU7fsY
5jPsf7Uz7uox0T43JMgXvm31F8736VA5PnQAWXOo6lylpmZbsyFwmpA3cs1qZACGauXHIWhEfaib
6sKFfboshGUi2yR0E+IN1+nxWiydFoEmQHmUiSvKWUUBBH9IyFyGRGgo3QzNJuFCvysbcNTvHc7j
pmcHa6AEpS8LhRd2oQebmMsDBg4pwdBW8t27m7J1i7vXJmIgQpmdobrRNSXv5ykfG4Nj7uvwg+bK
ELCIG164nU43t2AUDZavEKwVczZzCBxZ3ILgjVMjsyEG9b36taMM9kmVPcwQkrEIKiWl76sXQr03
ts3UsjVdwwhUW/PlaWSWDoZCRQoDNWJH6h/8jse0VlkHe9LM7LHtjMaXsSjctcjAmpNFL0BsnB9p
7e3+//dXzGZ1FGXSpd6YI/s3ePugKcar3k6Rg+pLRHeFcNYirqot9o4lqk4m4mOqGz1ozBmZAcfD
ksaCOOcKqsFjmyMmMEDwtZARevc8cQ6ynXWqgKogmDpe+ISObDJyd4u20vDAyEfzPukRm8fmoj8U
dkUYF/tgeC4Mz2ncRrOCixQfDqmTETpu1uqUTPUbIK25ldtQ1oDmGQslcdV7ExuHB1Fq9UuWa2GI
cAXMboDjaYT+AlxRRE2d0LmwaE6DG0sjdANQIhnhk9VKpSANawEJrNI+wu0oDkS5EEL5B0ZJCh1A
AjMdGor8dgcf7sJgTBfd8Sl33PpsMIq8aUZ3YoRhe/4kij68rnK9eigPTT50uMysDEKZpR3p5Ro0
gwYGiwA28ocEjYyLAf7pwrV00gFEUbbG7Syn+P+XsLIBHB2QN2AoghpcatGrLFLYCoNXb1W4KdUq
7GsK5ufH4PT8pVWDhe4IC3ltZ3b+ysbxlWBSGa1HVz3ICeDmlrdSAW9qaWpz11cY4SSGHV8Y+9N2
eRNSGOc/0+pXZ+0ieyBy/KwLlCjhBpHVdWxUOXxQQ833urCRNmxT1/eWeF6Z+TfoH7Bsz/f8dLzJ
45qInsLRNC2pz6MgqxuVosPO2Yw6fUslpHpsJFodtlvjiylyyiaitbsL59N0/BwtOYvQwpKawYvY
dE5ecVjsao5RtcGq4P5+AuvWbMjmZRdCmGnhzluZgmXAGpqg8jS7BJrWBWSHdQbQzkKzDs4QIV0d
ehIhYNiinnV451DSKVNKbh0uAFPY02T/snSzwe8yivNksboW75eJHOgnITXsdrBuel9810eU4s+3
ebKAaJOYi8e+kDyMxOycV5qOfJCH7VwEyutOB0HB6gG6hQycekha3fkdHS7vWrGb8OV8yydvkVnL
s1PDMjOQNIgorPye9AZFCNWXqI0JmS2VCYAAPVCBTnm+0be6a/H600gBOAzz/LoQwht0HYCeTy1m
QV4HDZOhBi4yul30IUGp46opIk6PrvaFvTzf+BuLVifDoRF+8to3ndlyInmGTlpdJ+ihVqiTFmZy
CzMLYNL5Zt5YtbpBvM2hQAcdORtYqt/Qf40B6dvANm5JGZorc1AxJPf6+sLte6mpaY5/WbEu0gEo
ojQIxQcJdpda6YK+9HWooO7443yv3hg8jhdezjpPSWA9s17lul+iHU6pzwtr9ZrCnr1rHamtzrfy
RoeExSUqbJjKXOyz87QxcyOuW1opq8m6xx66Zg83MUf3DRjT+9uyTVBvvA1UVsRsuzt+pXNpSk5O
zU6Qg50oaCKu93aRDhdOljf2mqXi4EHEQvaQeOV4nho1qNTadkqeqsYILtxUSYCFA3ZDC6BiRJD9
6Pu357t3mvGA72+Yjk64Pr2ynNnNoKmaXsk0wTagtgxUNEcFOWdKiHD1jXXWgmSEvIpMDprjO9L7
5lPSq9H2wkecTqiBFoBUNU2TmiRkO+65m8hxCDLwx11ShqCQLZHfoOQDNcKMsutOGMqzBV72C2CG
/gYyqPpgDlV+11hQgqIQLDP4MhNkSuLcAJ9IH85/3um8QB/nPeOgA6Bajjlb1IGhNoaDzu1Kchy1
V0ZmpP03FoyOBw4S4YaOsJEeXbo832qVnBvY2CkNZM4f5nlttSjDcebH8GGwz1ZDiXxSliSTmBlo
lkrgA5zB33p/Z1lZliFweZFkBo6notM8L6IU66PYa+jFjamGmf8V96jRu42bIAm3ZENt/cIqPD02
DMaXM0MzNUDV5qzR0ROAX5HoWCWtgP1G/bi70qBVRhc280kYRJpD5e7Wpyw2y322zlqyaD3Kt96q
RrmQsKvrgXitxmrEvm2pFSnGucugIkfUr5SWKu+Fq+V1Bx+HKsS7lsoiF6ykkxcAviDhEJioTBRa
1QEixrcpKFNYiCPLFxfCiTuGWKJbaQhmjJMSEToRCJAQj1/4lDd2HGE31GqTRCfR8OwIjfNcKaaP
WSERhai9q7iwJ120JME8/cWmZsk+ysOx3VChoZpc+R+SDENygB3WrvRN5fP5xftWrwxuHpQtyNLz
gDhevLo9gFhLKTR1ZYuqchOhmBE2qYAHwfvywi30+nyczaY0pGHQzpTqE7MxBLWUd6QWgXOm+t5A
DW019uDZ8xYTPCQkId+AljzUumLfO6zoaxOwI/A6AS9BkSg1Znn5oZl4+rXM7fdvY3Yx0HBmmaz9
/KmD2xcauGWAvV1ZIrpuGPFwMyBmc603NT4fQYt097vGnjEgnGExmQwJoz8vkngZJh5A77A3bPNi
kwFF2BuRE6x1CSTgfFOv+/SXkf+jLY7kqSTBlWUYx/PcQbTXNR9mqsTM0PJdil8WEsCa6Fla1cHu
4Z9r2golPh0uiLNC/hJ1ZNljSui3B02+twr5+kGUDTTDtKaoZ/4GibCqCLxqkv9G6n4bA/P/oMsC
D5sQLao2rvKtHbTKLq85tUEop1hkXhyV2eH2xzeQ5OAeB2st5WyfmUbM/99SfnQbQTQ5wL3l1qxG
geRq7pDccaxJ2li1XevCfMyuqj9aBtpF8cDUeKbMAhdh9khlCZ90vob21iJC/rZaxpTSagBipvaT
8IJyyfk18FZvKXxyORo62T9j+vkvQW2CW0ym2JAp+kLm4aFUYzfZlh72RUs84VJ8+np0G8cUX/Xz
Dc/OmKmzZA500vq6TrJYnZ0xA913oQBQdXVTlNaLPijWGCH1+AJHnv/43sZMdUptUt0l4tXmvQxA
WzldRT2qiZLokHpoig92m1950AUuHGenA0pTvHgskhQGBcbZ3Wjx+kjTZMCGQ3PNb2rkubuSfDXE
LTl81cNe/xA5yFm9expZMVSzCHyJQHnBH0+jWQClIRwGpGFwiI5G/0UvswcL5uDageFg8zHb80M6
9eP47GClUg+SFkW2KSVz3KJSJQraDgkAqKRBlCGKnCYDIWGgvHu+odOFQkOGahu8h9gU86J5bkiQ
wRICkd7WGGENeb1C97n/4DeQR/9EU+RYyC1ym3MkHvdpMEdNRC2SOao2pGs7VwWptAwQLJjrPzF8
NiHUdMuq1OZn+27sVDDTgrqMWlbtlZklDWxUK7yw7t+aJMklbjjc4gRMs1Yaxw1CC9QZnFZEZJZt
mgTJ0gTK3PyJSZKCByuVyDcwFApnObE9erygYcUXDzd0xGpKosC08x/OT9LpKclC/qWpWZDrjITS
BZDJRWXJfgk+2V07Y+PjLUm03Tamf3O+vTfG0HZY3xrno6GxDo8XReS1rkgySAd26qAIPwgnVTZy
NAEPnW/oFXgw21KSkhYbFUU+eDCz5aeZmHe0A6JJ/gA8HPHE4UtVm1+qnsxQrofO0iMV/7lKwOco
efIwnZPoxvVUJwJkp4DxommW+HikGbLfl0EL+q1x2jXXWL9uZCY3mUAnzhNxgecx7vMFb++VXdjf
IKjBu4F2gLi1pUJ77r5obeCje+rtzV4TE/rOojiEIHSs5vhUxRp+Z762FKp/iJQG0xTjZ+64WOnK
m6Z0fi9kpK4aIH2HXE/kAcOtL3kbTSIOBVkvNHk8dRDLXtWTm7SuUccwo70zIHysq6W3VEehLYsK
oO35AZ5W+5nxnQdzeoz01Vh0yJKE+PeQnkwfQ6gaqyLRnTsIv5BWFFW/gAnQplk7aZWsIzcd6Q8y
ncfrJ3RiOGS5SrWyHYNoCVybkBZro3ptAs1d+4ae3PZdZq9sP/R3UdPnk+598XFs03qbZ7xbVJgp
MP5HeJ2hZ8QPkZM06DiAmcHcUxr3cZYnl8bqjVNXsuBVsjLEYuQ1jr86rwcpBwsJl2zo3Cu/4z0I
BR2SSlsJVM/OT8zplhYqWRjuLgccA7fncWNj3cUUHsnSdNGoOivVaQDq23h9o4QdB8B2ZS5GeWG7
zV+RRCDHrerHrXoVAUNNnZiDxOdsJCWOVCaKYTsCZf0KLdBgh/cxzGLNqIHY+myIUdd9f9lQhLvw
MafDzdrQgDgA1xLEDrMRQLwY76GJJ9cWOFbA3gADj17CJoJbfeFJ82ZTFFIsUHYWiYLZcys3y6r0
c+TPGtuq0ZwqfAT1Nc2qQ3R2LOtCSgLcJsN4vP4Juuzp8IL/wqE2O68xCgQXXlIyrwQkdZSvt4NS
oYS7JO3Pv0ubZMznNP+SGLjd1T9c1GL71l8pHm7gNro7GBZymYwD5M87wKgLpdRR2li1EgGYDth/
AB/oY4kgzTjWONMsC+8bQHn2uLpsPIT744dmvJeZuil7TAHSaA3lBghoDCA5vzKQI0W5BYMFVEcL
4FLaBkkJNdjB6lkm1m2t9Yh4BUsypNeymqRmrhUE7R0YgmKV+pQOLFwakSCYTEeQQkSlU060MlRx
S6xCcgt11B7ZeFfG110TFvvE778qIFo85RtK8nFQLjU35HT+5gGJgw6JFS/En0Z8xjqoqze2vyP+
INDRXjMr1xFkTu1ONogmueZqJJlphfoyQ2cG0XNz+OhKHDg++Ug3sF8H8QQlB22mT2YLbx5ntARe
yscYM1+qZLn+0DSQM+x9h7V4VxiLYrzDswhSzcLWbiNsbjLonv0n3EJg7CK4Bd8AtzmbDIAPYV+6
30fMpg3rd9waR+MW97IRU2QfxEKE1gin+ph/F+Seovo5aohF1w4q/AkaW61AJ1gtlln6uXaKvekg
2hRFd8SwCw3xujG6abFRbJJNCjkKVLZpr3kPQu7ZR1g7O18rIRdMLZpQiJDi4Kw0JHz0nW64+0bZ
mvEmarSlDK8Le2khK+Pe+m5128fbDtmNqLyZjDlDtjrciMz7hCwv7mMaFpPqY1ccULxQnZcMSb1o
i3onAkDN3scTpG4PwPY93CoRIteyh95E56y9d9ut59Rr2Jw4adybiOFnPlKMkIVHvG6f9BIdxegx
6J6x1cJpBckTDWGy7qc3fsrqax0UO4hxotp6b0UPWCCJ+IMebdoU220igAqF06r41nM8leFLCXKy
qLFqCYK1gCVCQR4DLDgRI5AD24HdOiJzPzEAbnPzyo6jpS/QvuUMT2ML4TW0l+pvornF8CFBRyeA
a9sPX0fnZ9ZyDz7GwOGjKL2ijqy5dzL+JpDVzlNMJWHBC6F8StMMzSvQ71CrRdTvETjd5Qi31tbC
DbEqasJNbu1b54OP1gReJHBF4f0OJtwR3DDjZoekLkoMYl026irmnVBb9xGOf20ib4BH8iOCg9Tc
hC2zZK0d907PVtBNVKR4dOVFd/t79AfWGsUyjf0JZBU9vfMX0Wmsd3xWzW49Y2jxnQxQqEraDqGl
NOhWmtPKC2fiWyci5QLKVUJTndMMgzXIsfXwUw8BZYUrOAnNqvdb/8pVHYpY+LWM2lPROeLT+3sH
cIp7D7orb5xZJMJ14KDwzUmc1qgUAjeOd3Dx3LvzrbxiduYHPpEDEf+U/zbmt3kvQq8qS5eXfS+u
TT+GCmMsTbO6yUwD02S7jtYWLOcf0hXetV9VGGFgFjzClFy0iOVeeNO9NaVIPxqOMECkMtzHt7xS
unoYezy4Mz0Yrj0lQkSbQuyFmtP0W076bPH2sadblWTmcSuw07wu0Rhaw/Pyq9Lpw51d98gDx2n5
jFQGtMAybHENMTAdOj/ep/c5kHWVh/GEmpfo/hw3XUGvbdUMikPg4pHd4L+2yxNYU4lbXXqhnMZp
POE0gOSOoNpIfuy4KRVGsu3iQLowG5xS/MbsHsfQsO77PkdShcryu7cjaMoJS0tO0JnG9rg9GbhV
P2ZIcPp9CWvYH3rnGsFk51Li7XRDws4zee/bU/WORO9xOxPrRpQj+K8y0a5HH246Wg75uOoDFLAw
a0uvs5hL/Py8nS5MmxyRQbSnswEYzeNGBZmGroUsSkLVT3eaW0J4LT3v6nwrp6+PCXNOcs+hNGhS
sjluJRxzC36UR3VXJJ+QILjBBuhzAwJ+VSK6LRT7Kw8ie5Wb5oVj4HRHgD4nzAQ2LACgitm+g/Lt
NFUNj3yE6PfJj339phVaRYkRHTkcuLuNL3x/g0HrpVzYpZZnhzga9UZoebRsCOjbZYKAR+FiSwbZ
2diFPiagkETtnVs5zYUpfWN/gEub8Jqo6zLss3WU62NkWQHmaxroqW+14TU7agd4DmqjEabLYpjk
c8/P7xxBySuGKhgvB1A0ZMhAgh1PMOJdSpjZdbGII+qJRoA4tKMV/r4qMWbv4eOtOxEH34ykHZak
gCXoKBMb+N6uVllXp+vzn3O6k6RGJhMoKflbau+zx0WJrCxoPJWvcajkqm4Rr+tCpQwI547c50ev
sYoL59+89P46AhYJmqm8yz/zJJeOaEmq4yMF6xVpN0NuE+UpOkgK4E0ti1uvdrhYMt3APxiJ2PP9
PW38NVXIFiaZDVJ3fnRQZ1QqO7cQjkUz1FxKo3uI0vaTGY4+LExL3nv5AM8GhG/8gVQqMpVaX7eX
sMInZwlfAaBJmlMWX3PmhX8AmLZGggXZfS5exJwNX8FfOMyb4r3JsKkhEnzcpBBlgaUdrza78VBl
KKm8llAzvXUTW+FDE6dtvP0T4/prQ7Nl7cEDlVaHNnqoutWmGrISk7g2+p5ZRniILHQYGxGg1jkM
eBhayNJ2KdqD5z/ieDFL9iilgmlipcnpCW7huLOk3HDJ1pJJW5qECzpJFtpZMPwVCstYV7Kvo+Bi
JuB4Kl8bBapFqKJZlJNJQh836lh+KRCZIvjXIARGtap9dNCP2J3v2nHQcNLKPEaDWKy6mWH0C3LU
YfBCeanJf8ZgvuNH3cfc5Oe7myNpQkWE0otG8XL6nF+qTJnJ9sy8YlgUOaCU7cDmVPeWjqftXrAb
6j9697+O6LLVK332e5YPZYDz2uxf/+Mm+F5mVfZ7/b+nv/Zff+z4L/3HXf4zfazLnz/rm+d8/ieP
/iK//+/tr57r56N/Wackg4YPzc9yePhZNXH9n8Te6U/+T3/4bz9ff8vHIf/57789/0iCdIU1SRl8
r3/7+48mJjDEkilt+V/U4amFv//49jnhb94/l//3/7zxN34+V/W//6aY1t8o9U0cJcqrE26BaLH7
+fojIf/GVc3t5YCpYINb7O0URq9Pq38TzpQDBF435Y0oxPz2bzgxTD9SnL+h+6VqDmuW/+Ug/O0/
e3//R4D8x8S8TXM+XpYTTBHmCLgOsoHkwWxrtuO0GCj+kJEGK1XnI/YOKDzESBm6nv3ll0H5e8O/
8qmPt/ZrQ+wuMGITigTw4GxB6kPkOG5GvJ5L2S3R3P8QZyOGQWG5IY495IH2rgfCa4PUQEA+Ec8S
hTmzBpO0UPECoIqA1ZO3Ki37R9z017h7PHoVxpZljJsY6q/ne3kcCb02iqAC1E8T1LIFEul42/0T
iTI8RHjgAs+nv5BYIM0cN50NsWgSBX2fdMy+qCTp7PFrZatfz3fweL2wEll75Kh5zRJrOgS5x63I
pizGyuWpqeY/uh7f4PiboVgX7vjTRhD35iaA3EWhDtbBcSPOEAj0jCjLtGig2+FNzn1eju2Ft87b
rfAsB+8GmP81zvvliAzruGo9FaJkh1bI4GgoZjxAt7jQyixCZcCmvvD2J0zVpur7cV80RMOE0Vkw
kLUnM6lum7K7s3G1GL6fn5hpen95D//RDuAJtrNGWCan/fdrb5DzS/AOnRhFzmFSxQ07TMbPtzFP
NPzRCLPOzcLW0uZ0y39youF0AgUlIxIME8aVXT57h+NlH1igqcmu+AgnAEdD0s8y13hnJRe29eng
0hIZFoOHo0lANpvEP5nSeKsV6u0k7YFXW6T+j6cw8ONeR2B1yqvjj9gL/wtIoafzU/hWG4RZ8Dt1
CsfAv47bUCLhOYOkFqGjBitzdZ+alzBFx2fgdEQwUKx5na6QoJkH6P/IzMxbvZtI0FycYDKN+Tw5
ke/2Wk/iAnU9UtgOQk3QyNSP58dwXmCceoj2oAElhqCRV+Bs4bVhhdXhtNfEol0FO/R9w/Rm6G5C
DH+WeK1v9GsffDzGcM2qjNZDsOle7NX5jzg9V/gGandUxiZk6Lyr/5gK3htTS9qE25SiEjmpOQzV
0q3ay5OpXq5o32tffmOAnnKvgAGgfXY4fxb9mC/Pd/SknjUNNyU6kqicbBNSbToHfjna/lXP+lc9
61/1rOd/1bP+f9Szjp85r5efRRaDPCwUHwu1k+OzyvxHVZreiIVol6c+nGrelOYsDfjX0CNvNkbO
ZLrcXyOi407+RUDDG5c6kiaYXPJ+5LU7f8gpkWyNFp05fLFuNPl1wJ7k/A1zOmcWfE4Gb4rRITDN
Qmdn0MvEHFA7zJGkpdhbS7KH9qawi1WO5kAwqa6fb/G0SxDvJ/4cHZqQlrMb7U/WBU+nyaF2BKiI
TC01T3WW2ALniDEUj270Nl9C40Urse0oL6iUvNkGGWCoybpOGD5bd30Td7LugPTYMTrHQ7chLLvq
1fbCFM2hQ8QAhKv0hgAAgiWZ5+Ml90+FDp2GXrTPS4uhJRRCd+b4WzKE6uoI7UAqq9EV5n+ffInQ
Zx5bV3qd/zi/Ut4YXyDiBD9UU6dq42wO/4r8xemiJI39qqXDipkSCcfd8oLIrkEmUUX2G+sqmAzK
OvUi+eTNViCHwXgGdUkZ7rgVra3ZadG0KDnMFmHTpUsTMMa7R40dOmWS6Qp4utmONkanC6OEIwMI
3CJANV2p+mUcv5xv5Y2u2PaUOZv421NEfNwVUyhhYU+tGDXmlPB5Q/SO3t0EXWC4hEPehf86bmLw
QrPWJ1+3QaVEakbyBjeP7TvbgBSApgv1LNii0MNnKZ0OI2jR9WTmOOzxepKoxab4876/EUEET82E
sjkEruOO/Emcx8mMTPyGqRI2IQ848aaf//JSCNCzHXEgIec3/vCND+W7Tzt+P5ItvGonyggaHce/
/x8IGpxS96Rx4O1Owgc81GcHK76teD/X5I1GwWla5+5d0iRf8TJfnZ+YkwOGdkjIkpedeONkomdd
+gtghjdmx5zOMWqmFrDT+UITmah1EZukwrxbldp/U0bL93eGEs6kKzPd5/NbAtYAss74ri+cAoeg
8LMxPJMsuNDINMlHmTaHGpUDoZpsPmwMOUsGlQhu97bKnpQ2qZpGR+M3W+kmp2X3RVGKC62dzg+l
a1KHpISANDN8x/NTmriEBMhc01qAzZCGD1K493G6OT9y86o26w3AKBIbr7cMCeTZ1vnnChee3LAU
rFSWPdqFQLZANB13uocAi8w7eC10qz8PJXKBudeisZ0YH6PQudD1eVIDdjRZbTIVJDaY1TkxBGsK
yo4eN5JdgoQesLiSxnDbWtZVn1TXbT1CzcsvANKYudff+8s64pSC2gBsAcTNFLfPLymt1ZwKpzR/
mbUSnCSiHEaKM1arYKHpx7mybRLfRsLPDbu6ujFRrh6fzHgQIM8LN4JCuejSKg92IkUHDYfeqql0
oJy+hnexr7bJU2O5mC4aaYhRz6LLhURW2Qx6DTS8yPsGJZeQCpO2oxyCcHCgCEd/0IbCqz7mo1Wl
B2wm2/ElBHWE74wcSBsu2tSSI5LEAtmSJ79UsFrMhtxtdgYoM+9LjDl4vx0dI89vCKtzOO9DiEKc
luZKCK108KzgWqD0396beZlHTwn6AMo2Cyq33DcwmsCmtqpy67VO4O0bu7fhA1md0SwdWYTGwuiE
iqMFJVo02aF23cP/xWousyocB0UY7ieA/eQgK1BRtaABoIdkGdRE9MaOs7WhVOONOrr+vR3GIsGN
r8iKAWordL3HKqmjfUm+fpknbfwFOXLPcbf4N+CvtQqk3iA1hRFMuIDcHqPSj9y3qPgIVBUGCEWe
QvC2VISL4nlc9oG9KFRJqVyPVB/bJWS/94kZhxDDrNjDgLXCnMZUoFb5FurnXey5qwCch4tLa9lf
OYFZPiJWeWM36kKPbvsiybd53ZkrBLOCZWPGwcYb/HTjAZ1CbaQdV0Yg1NtKKti/17TLDPqIjXjF
TtGw70S32LxGO8leI+2N3Q1qBtRVfL3bNNJBICC2u2VBZw+F1lkrFSgkivZtcgNhSr3pC4WtqKXK
CoSav9Y9rOMylMvWteEawNBUPJSU0lwgRRUt+xCrbhMM4F1W+sZV0+B5nblyvKKMmz4hrDFsobsG
GyXI46U3Fpg5oup2h+piuUe7Hh+xKkvuc61VbibtaCC5QluHflhtCuFib0yG94CSAy6SGeBnu3OG
bRyNDYq1KMQbIsSxrdFw2+iE/ns1mPpjkPrOYyRCILAlro9x6KjLKvPFUgKKWpqeoWx4HuYHZjpH
Z7lxXiqnqPdVqxpXUW1H21I1o6XRIncojAbZGsj4Gy3DvLL12+yqiQTC33hq3OXsjlWf+gNCScH4
ydELQbF91B77IayvS6OOD4md44IcRNrC7VOXkcRd2i9y+9ZUEN5m8pR9lyC/6xW9vRIJbFilSqtD
CpYO+6A6vsPwpNmGY9LusKRR7z0vdq7D3Kz3cdhIfAuxoRGeOS5LP213io8L7Njhy1FJ0e1YVBgq
sqy30eg4B+xQ/GvbLV/MznC3reyTW45JRq6sfIjeLSai4Ihv8BYguR2a1gO/I92HhtI+OIqpPoyJ
We2cNuk2OkfDi47+1BUclnATYJ91TTXK2rY1OxO3N+W2TQpnH9vc+mhE4tkn/eI5yUflIPR6eBhS
rbrFr2dcKb7UdxWB9Zr0vnGjDNBgA8wU93rUY9xtqNXVmEfgU/JBosuuaV+HJiHVjzwT/soD7hrC
wVvIyfApjst23OIBMXxVGhgFmVdaBwUrrpXS4+vVqQJEXIZtcd6b2gcdKY2frj14W23M2n2cd8EK
Cfho7U1OltThtYVm44cSKq2/bTmUruKqk1da7SkcdZYPUj40trhI5Yc2VgoMnyP7epAm+v5D1+0C
L2wfqtIcdr6D9HxZ4kQadThHU/hODgJCzDV+8f06KJr8hyM4QPBGxxdoY+itc68lUfzs+BaC+Ayw
tm/HojyYXk8lvbEj+RyLtrotc0+7Z4rKgwjqeIFHgPKC74DAxrPDbzLNkPHDKyDfZW5dfrVFiCW3
WSLOaSKxv+IFEH/vc8//XaA8raFcbDi3WWWHq4w99Vmbro9FRTVi44+V/xlhDVCpfZ7jrD5gP/RZ
4bBVF57aYrmRJKZ3UOxStRf4npT2jkSI/TEwfHFVpZmVrrnIOWA0T5Yf0z4Ib8fW+NyCDtx0iia3
iq7DktAK8ztqgFiesjDsaxIp6Zfebb1PqKVWT2WQWB/Gfqw2A3mWJwVnh69+Zmo4kkeu5S1MXHM2
spAJnuiieerwqsRXIuzGamWYIRQGo5DmE0yn4FOdJl99vKUefR9xtSz3t5ihHMYMud5yxHjNhCG3
su3+hkj6WkL+AIu4KzLr0Qxxb8i8aEOUeBV12XNkqhvpoFY+4PCepObKaNLrOJa3YzziAptHmClU
W4FnsA1ee2nKRG60uvzYuuU1YI+9K1Hq0YygODRR/DnQjQ3mFXcWbgkrv5DKIsj79aj6K5R9rXVX
xukVRgGH1tMS6BS9XAaOPFiK6i+oZsu136FfGWYPrShaCLZpqq7ysnpu+iu0x7WVhljOAhnDtddd
96K9skT2OR78z6MyYnYx5MYS35xrUzbtsoFcg1A19EW5U/ON6emHVv8OjbxG0joQO2nSuFKKA+ku
fJA6ZZM5/rJszEd8Mldqndx6brfrwvIjYcLaGGy+xttrbvyh7YcPoyEekUzdKmRTbBIpKN1tGmPc
OfFwPXTSXojA+Nk2AiXa7q5xJyNnvd+E1ndDLe1VhcsJcUzjIHzqxHzF5AwglAzGkb9W03HNap0y
YC2XVxjyQWE94SKtpaJICVaiwLdET/DWSOWqiap0lefpziz6da4rP3sDMU6skVa91UwmBNg/B2n1
U/gY1Dqp/lXXmt/byn1wag+yBnr0o7gbfY4tQq9FjNV8paDOqAQV1u5p+6WMAm2hCuWzlWJEM+TJ
16AFRKnFjzkotIWViUWO64HqB+zen2yRTYWy3jbwzH3U4zeZcAgZiv0ZrAc3eFS8VFm97ghPcJaK
cNsNkjXKkdcC0VKoAHLdwVQFpHjVY20Te/5Lopuo4yDLUgDVrHFaIK+3nMxebCNf2wZkmABizzDW
2EXmEHVqB5eeUl+pEaKvah5ed17uo5w7XLMk16PpLtKm8hdlxCR3+k3dmFemjD7oPkyYIAJ64xbR
oVZSblWTaqhRmPhFD/K5kM66MdtD5GCHWhQN9CA/ifZoHmCiGuQb2YnHpHUetBxhGc8X7pVTZsq9
MylbunaJgy+dRN8x64gaDX3hqsVqcH50JatQDXAZ0b4pduBgg9YkS9/JH3q9/p6WGdQvr7OXwlO+
yN56TPIOA+hKrDFD2fj4sC6itLtD62brNAbmXSOz1bX2D7NoP2Wj+5Ro1ffBJXorZLXXm++l0U6+
i/529K5NtzTgy0NF4rbC+Vjvfk/TrwpOlJzYj+kgb1In2iajOBjdY2ID0NXQWm+xxpqOk2v+wAOn
ckCyKr+31O5bE8unMR9y3LsjvHqDnnUYqF/CSLtre/tGVu3v/kTJbnEP2AtXfMxl/r1XJ8doXQdt
zOh6LqaBvo+plrrm5b/jwMbKLFsWZbfwstrY+Kn+BLv4Z1gM3F63IkuXqXMwx/pLikWDXts/3EC5
TRnksu/3Vmh+7vNkOZbRlaszAbaywDbgpvLUe9tDFEhJbjBzWhr4DI6SY9ZrWYDQt4NypY6fLK2D
5G9szdpeKMph8O8Keqfx5AoJGiGq4YUEuQlLRFPDChLll6rawDvn029jL70bDLTz2/sC8/JsjHeR
aizGot9U5bjs/PaqIzHiVQp0UtKyGkfWWKx1Nf7oVPG+45DT0nQ5xnib+OoyrTJEVWoWZFnDWDQ/
4PgLY4vYvLrvvOdWBQObfdKJRkoMyJ1UPBRttK91Hgqd+qT24X7UnU2oJFvsFv2F0XvXTfAswgfP
ZVsV46bRe8RJlZ3dJ7vYlVtMBW/M0byR+L8GwM5g+UE1RyIAZx+YiaX9FHJ34gb+mHo/5OgsMSD9
OMTWc1F+l16MuXPhhwu3s3ZtZW9qvDwDWa+jVH/JhToJjmJHyMHiveD4t2qcbuUnnzC3+NjiIT9g
cIreyC4KxDKMEMnlURMZrPd0XAaqjiuxvmj+H0fntds4FgTRLyLAHF6ZFKxoW3J4IRzGzDlckl+/
R/uwwAA7M9ZQl7e7q6qriic+WmIRLFYse9m602gfq6oJl+SLbjzEUTicNX0T1xOeUw07cWXQV2yr
620QWQ7BPf3DQ8S16RnVMfabttxLtBxY+OzaInWxgHe5l280RrsJZKYjWGYk/oi0ehKBvAGrCVJM
SbZlB3fpvYWsDpmMjqb6rug3jPgvVSfWU6NQEcK37XjTSeNelT+MiriyVSO1vgtTDYP5/kPSDkBq
fP0TC3Gvi564E5dh023I1tvVzEWlpWzGhxdex+0MldQr/abFN7dzltNY30s2ZUnFbvwkOdCujV6v
/bYLZY+y0pQtj3JyR2vTLy/qeCjEyyNNpyTdRmzXcZfNrW9IwiPSzGWkf5Aim4wWso5/oBLcPIo8
Y32WONiEUnidEgW5uV+z+kT+aWgWlYc9yycKxcNSaX86K4TMQ2QkKJU3Er0ej/F2KJRXvBGyUO6Y
2jLrITGZfnXuzbjIfHkqaB9AopRhCcuWlctZJd2VbAJ6/4gFVNHsp9g6wLZcgBEIask7T61/u245
9/NRMnTXmKIn1ZSCOZU8FeOBVGM5eCGtntrL8pEVPcEk2awCCnU7P/BiQeyxrgTCZELUBs8saTJF
i+CYkOSSF7s2N2vEsNYbXtSMu6IxSCm2A4X9RXVtDrLyNRBDSAyN20nEuLOZWoN5lLG1XYevgQxy
UPGdENd0uBtGwf14fqTdsrNODxwqvEV2Xx7w+Z/1U4zopm9JVUWcfyVzydea89DuJ/lV5V1UUiKI
Qy4cb4m/MgxAJeWtq/FVAi4RV0F7EV/m/lblp0FXA91aXUP60YFMGhoqWwli0D6C7AJlEG5h3JHX
uUSfEr26VcUDMyD9lhEzHXV3JptL1ctNUg9hHxPlSJaeajZ+uRBYBuoAoOerGnm1048+sZKcS25X
8IYkJBiMOARWtK/WQbZCyMd8JZwn+V67t8bkSya8Nor5RhKebrZ4Ta66krZZ2x3Tm6tVJENqoVDZ
ly0/5eKpaA/N8lWRd9wA2qzxn/0ZNRbV5FSl5DgtHmobV6EIrutJSXLPaLzUDKz5M5Wfxug8T4E5
h+kjbL32LLER3UaPGOeOFrA0e9JMEGHGiqxJ4JvRhKX92hevZudP4AFmL4V5ypXfM48Sv0pg9Urk
++pPksO7drLJVRvieQ8MSJhBu1Pzal9TKYbSAQDoNpk5B51TPnUa8+0y7TNV9WLN/O3IaiTzM2hx
c5XoPxsInoo3G9ed6NdkzXnNT2xmbWablMlZ2ZBzyFY22v5molqVB93Z8c7NTuE+9qEHHetz1Xxz
Ev1JVsmfb/t9n6Ys0eb/6kwiDrb7N0rGMVZxkyCrbrhM/aq7U6M9mw6xr1qGAcrEUlXWrOKbTNJ8
W692zgLtHLK4sV+LDBggKT3Dyi5VZ+7LFMOWLD6mGlvwMytRTeeXSrah7QPACRGShoWzTZbrEIld
rb3qzc3mOCg08Kv6UlQRflG4TptZSBBJQJu5T/AQkbvhYtFJJonJYEZTIBiDknRXymebmYzgCOMS
T0eTfzWemVsJu2xj/ZwXyR116ZjXH5NybGPJ7a08JJrzrV+42xsSuszmyZhepEwKkCz60DtEOFl7
0yH5acb/myHaeJetxVfwKMeZvcSIuSOTrN6W5rsj2DxjFbXzK4lc9/pjwEmFhEMl7cmZXL24tXks
jR+311p+vGXUi/ilSe6G/C6bT110mogTNKzTooyswgdjc1VVPwNGVJY9/appCbeZNor+kxfLzmjZ
bgf06+dXkls9Xct3/eSEKpm32EWjB5xcY9D9Qn8d143uPNe942tRxvhW71TM7ib9R2nxAqhPJKGr
1oaw+6Ozfoim2mg5Va6eged4Xgl2CqtXGael2lbpzbJ3hfJi1+8aN7/JULasrmlvs+jF5AAa2W5V
WLj71vWNrvm28s7AGGFrD1++ZnumDZclI0/E22k+68PWErfUOZnJedEH3xkLfx7DdQ0MUACMprQk
CdIsWIdnzDxdwyDAtzgkOF3mQW9WG06o0OQgEhagGC8+BZX1nUetBm10oKfbbaYaoZItz049Sp6T
R45vahQvO7bf02ESGKnz/mDRHKXgIWtUBXPl3FZtuso1cykAPDn2e1ibPW5Am6E512UdqOXLoib7
wlwvhDX7SS17c7p6egFGOrNHWshEdTmfpci+LTpgKbb8AvcqfTmu8vuo7RTxhFuF13emm3ahwepp
3Ydad2+tTdzv+p6GU7oI/RC3r6I/z+W7VGyqogpttfhJEw6qNNRPM0JPRSWSvKdvlCs/KshJyeXP
RZhBOtpmmGMuUNnNq7XQ0E3ats2Uw1Dmf6T44ZIhrjR2e4msMqJWfMq8VzDMVeXgC5VY3uLQNWI/
9VPlS4CeJO24+jK4+fjI1ps9/p7dIwyU1GA5NXdyQxPULL+rJj9P1XRfbWQr/boxpb4jbJBbt9a+
YyvBnnZw19LAu0DpOA5Z2JGsMhIC7Vr9uheP9PglU112abDBu4xLoDQ8n4+ZFCHzEUGJKmUgf0CP
l13RvmrpLWrolxZ/WNqzNs9elV4fw3JdT9toyUixXPxx3pJP+pVJNP/sRsd9FUjWI10Ye5ChfLPl
xRNK6OQkQU1crwJR9Xjps5KOvMXnwkkLvAPkUybJfo9p15RN76UkUYKMzSh3fqL/m5qnlS7bKo/r
qm7MUnPt5SApTTC1ZwwkwAb8fI3dxXxkIcHNy/2pmB8vchCpeyfdY+dZMxTmi3boC30rGuAPmRtF
OTZDRaTxkHqpIV6mlUqSrEE7jKC/8kUxBWBje5MU62D0J9Zeg0FYtza+FVlB2Buga09OvCZdG4KQ
9VHeZDRkkYr9zxAYlbjgK/2rS86lbogzsErsSQAM2W/QrJEtUg6r2h7omDa0pd1KgmTVPCuUclXC
GsVINlra+Hqn7yRRBD29TJ3/jSML2/27TAcxs19jDM9Ostel90oevE76EXO1U+VfxC5eITJPApHo
Gmw47rWFr71Bm68TQJ6aB/VhhmIrm0V0OxYZg8nmzhRvOCV4WOeHlUykXlUEGI15yZoB/C5hqzuu
Mw4YswqPEJFdEXevmR49p8NxbNZQjX+5gTxLeWUcDpp0Zaoy6bwL6ox0QAG/K4suHKfrQJGQX6rO
2vHuy/aPTDNYDu99dydsByOsXd7dkpy4PPrPLJIPJXELUd5zGdReYQBwGgKDkfGvov/PRUIL1T7V
dLfy6hUYiHeF7o/YTjCXm81jK3tyi8b0W+xrB/Gh9qdE3XexQimSdvWAY0WMO37v6c3bktzX2KSj
YRaBXXnwBRK2J0ILWr5mpZ3O43A2tNW1ZnvfM8GkmuWnmsY0/VyTj17nRRAZvI4TT0rM0VmT6lfF
eZ4Nf8lug7qb8MjWxFUi9TJTpE08dUHXfFrScCwT8vhKRndDe4t41GQgV9W3bV1tWKoWtXdVn+cG
Brq49+1Hr65+b3Ky53eR7ftO2Taz7Ztdy6dZ/i14luSVwQ1ibR811846wNnpMXPRtbC0RTnr/EWQ
bSqEa3Qx/mC6JzuA6ADY6dKHDSj/sFRPM7GjuZb4Sb6e5FTdlkxdkVSHmTUEjPqMUiX3Vv2U29BI
nbmJRlozTT5Oq/lKlSDDWPJx/DmAO+/EqAV5HnljC9qC4U5l27j8PHIKK585NGgyWCnjmjZMsu1A
jOe8LXnBa26gFd+WVXpk5+h7LBhhB+JDZ0c7OaLtgu6r8/IlLXsPdt0jFsxvF4yQAE6wMgySsggI
y3WxXQ/SYgp03jZyPoLKzAOcoWBJf2XaXYpLGcx9tMOn1h965yNbe1poZevk024qnavsfBpZek7W
6BwLnBkMc/dwJ1o1vCCo8IteMnuSTV7LBCGQqpilu1yOwjF6hNnbL5nF3ZhKQR5lGwtLm0K1SaAp
QH3jJT6vkbnRleoVgEPzzDR7n0wLiMNiWmhx/HNZUondwS5MDnf+r62FW5EQTtD9MVfn2zr1Xm5V
JJ22OK04bjkWG33UvqTstzKre2esr0Xxr6vicLHE2yxU6pF2is3Ea9nBlZP4LES/GwznL56dt+QR
/NTIfCeP8nGZMJ6L8+e+5Lo05F9hjv8GhdB0UwnGRWyqpdkrOt9g03p0NF4c36ta2RTOAx21adr6
FXLIWjddPmKKE/u2Xj5N03iqh/beLR2w0yFnj51QaiCR2jPMEE8PSZq2a1ztbXClpAZCB0nDanUD
4H8dMyfAUs3t5QncV3vWe4l8n3bnmO9NeZnMz9Rx9lzYmWssSrBEcWgKEejztOc++c4xrou5eOWm
/keqwTlPdJDJIsC6ws/BHjI+h02LUkzVdrT1Y66Yfj4fFeFMXh6r9MjzXy19JysILub3H2udHwb1
iw6oMCEkyt9FWHCBEvkQxY0wMRykso8iAjFR5jKUY8tNnYw5YD5m6lvHKzfn/wYjH5jpGSQJEIsN
cz+u95RAqsfAs8wmnXaO81FQyfW/mEcvRhnjPhJ+474n8TQP4VxwRxgwuDD8miD1rPyZiteZmPHJ
bEMVgktE5q5vmh0ZnSF7Lsd5IVSrLvysNS9aRzR53e1XbAasWd9oIg6KebhPUuNVcnQSaxMoYKnU
pEOjtL7Vga81yUUF0rBL6R9Q5t3Ib5nzm7a3TCpOVmRA56V8bEGv2/v6el4aQ8Ospn68wb4uf5FX
EPS5qsD+dl7H274W6pMBfFD1xMovnV9bFULZbDs42ZYK4otVhFM+Hcj93eeDCEtxncdspyc36C2v
WloebUp/hiNNnJ7JzH5ax+qsdu8pdgLzON/rZAhxQuTGIhYkHYM2d166Sb3GebtVgeYFQ3c0MRkt
uttLP5MKY2rTPYza3iBrDoBv2MPBEIk2IHbonzWNVoChvwN7UWibKjs0qXQSHlBan/8VNHmQ/kFR
mCmARBq28z4fsecgrpgF6sCII+6NWT+OhbGXlTxwGg0ntDhcGZNGw+1sMFsDZ8XyCvL1TD7wUzJa
ryZmThl/IUZqKRkkbQ8TDK5HGAz0ovwhR7bbmsgp5jZYpIEpPyN9NucjDJIOjz4qV9ko9vI4/svX
/nvMpu/cWTS66dLaJHMDxlDCTOVabrrTuPxgYXZ15vEk+JReuWJlXNlMImoOfASfM4MNRgm0nBF2
hOXxEPLiVZRLf64W3IiStr7ZehuWCstzFqbjctm+FNMivF4dPkeMAqmbWLHpVbQEc669Lkn8KzXz
XUryf2bd3IEh/hHxQO+N/i9sRRshu8Bd2GrpX7NG+RbjzFjwsPvD3HAMtFZMoQQXt62G3NgI6Lal
M/yIr7rpiBNPjK5hcq+LDeKgg5POZxP+32916VfT8ovZFelmxcmuaqLnkunF73mwntCx5LGdeN5U
uX5TBZfvIurHsW6VjbNYwKojoKRWRfid829+FrEG/OGMzv8XRNurfwR8x/T7Ggz+JE5WP6vglhZE
v4w9+lQrjie65kUGsX6gQhdUJVyIhsZRMYwPIuQ3dh5dxqoI47XeD528TVRu30p9hdiDAdI26myd
TGZoX1HmS2zmfjTpz50GfF9RCnXR/tWy9RLH6j220/dGjhK3dxpuW1naJ1312tP0uqVW/KWSdNOE
eMNXDaVJvtw0Ob2VnW761WhSyusPKyVSJFfGp3pMb0h4bmttIWcpYzcnINOw0bPgfbUfozlEy7Cr
UBsAilvP5pgfsNi4pIs4mN20h7DZIqatN1m5vqXY8jzkrq9qYvlTzBQ5SSFrds+iAHqMmhCfwy9b
tBdJGQItcy7yDGg0V3QH7T7K5w+Fxr6pexAY9SkDktQSa4cU6G5bybEYuquhMJA2iorzo2wd1HmF
dFTDGce3DnN6mysOPOTG5vEh1YvnWscKbZShYztzKzCI9cAoqGcoKnxlLF/sOL5O6Vz7nWo/1X3x
naQAx33lofJ4rpP1Dy7kU2+XbS0wtdCatwn/tjjRwNJy46XW1pdlhioz1yJyJTM/SBE3joa0A8tr
+q/ozRHKVVPwC7Tzs1mW96lIjmKIv0qBL4qYDx3wZ4R7e1yvTaiNYxipQAHtuBOVHPTr6GmpcmrU
+A/c1e+GeYd8addbC1PwWsLJY9/VD7QUJY1OMkpAgfIph9t1GnUbxc01t7G+aaivSrrpOnuXwdSW
0ryXcpWYAuxo1EgjYJ0eFRZBUu2DJI0faWHeWhvyQcV9DqgQFI0hjo3J86LmjF7ppp+mMFnqp1oy
oWmrXbQo+wTYx26K7VyUnu3gGg75A+sj58+PyO4K2jyeftpUu+diOxBhPuMomFL9VCjDwi68yjxO
Hb3vGvvgF0diKjZlSXikrZ5NY3itknpH9OE1y0FS6DJj3AhHRboU7b8Un7zJiLho7Xwz10aQRNXV
XoozN9NWTUfkQNp7Bx0j1dZ9zKVtV79Y67tR3x15fJVlQs2b6NOW4rA2rGehXlCnnmJtORpT9iRg
+kSG1y4jAUI7b12sa6vlQWKWu0pq9rXZxCgQII3tZm8ty7YYas9xDlVsu4q2+ivBm4Nle8Qpw54R
zSHhgZhq+6wdqe+6P+TmIU6/1QdMJ7V7zYTgVl5757taio06oAyBfEiIrLEWGixexipCSO7AmTl8
HsAS/XmNmZNg9mrnTYYe7sAMAKE5zwu7Kfp+iKJjZWuuXql+TxUdzWYjI16Qo3/l6IRzoYetJm3K
kU6krYLKMj2k+YBGE/IdcHC8XdzHbFRTJen3+dL+tKb+KiREX+Ni7zvrKFtfMImeM0BCr/kW/RfI
2sKL3fzRO+465aaW1bblh/bmc54lwcNTtStHrBi/8ure9Ij2Fv1Dmw/LyFfbwjMg48xrIuRxaaoE
LXQLEIlyitISLniOiuI1rXS6Zw2MwPJVqJeh7+nWNRcbFebAh0Npum1UdLhFNz6rA2VLkXZzMeNr
nAT5NJPGUjK1dQgJBr9Z0XtpB7v8sEHU+xoWeEWHohzi4qqsxUZmrNPqyY064PVCgJPU9GjFAHxC
cafLrXo15Fi7neACxy8Rv/l6+DGnG8qLcDRfHlDTaHekvo5hbDgHp5S3mix56yN2mr6/tsswrrjw
x59WecqF4fcFv3v9seB5Yln5VUe8PbMVyBB2rY1glgd0aiZGp0r8reTJs2KIoEqzQ7q2x3JNAmOm
1nfRrnKId4o7iNY/on4y0VzNqfuR4t6thUM3kEHlxq4FNIWo9MnG77NZc3SJzs5utA3+i/5svegd
3wN1206tUO6xYJ0IV1HKnZ6hseMttvKCIf1rTN5Ke96l4CtKtAZqg/jw0bWQDjz1wOATLapeuCWy
SFQAB2Ri+zhR/XXiWl2WT64wnwp+aPv4IENRI5qLtXdEapJ4m6wMqi/zDTkO5966t9n8RXhvQg87
7BftrizmH7fjXoZh6DP5KMosHGCs1PKqiD8TvUrMKDNnT23lPbQNTn90cpjv5YXNfrd+fK11va2W
KMApISiM1wiyWjy3UuzN1bEEDDd5uYZmWbxUamMXTf5tlqp71MnfytCG6cOoe6mR0k6YPK2y8lat
Dw9O56ZaPKxREttZ7f6IvPkphqclm6GmkkfenYi4LEDVstyzqnXfF+RadK+FdLZswKxIHEQxeJiV
+ATHo+TQGPL75xUfvHV9MD7zU9Xw5WqKV8CMDw43kVbiOfuohiOwWudaZefnJu1Xr0y3scq82RJ/
me4EpdnubbgQTvrAESxr5z7WyO/bD476PUeM1/DVEkCGIiR9MXvtHs0LryXotpHgdRptYupLkRab
aepcR7/1xXOle0Kw7M5PB2F4auJtOhwyzILZmludbc6UQ0Qry2Dtgm/HIcFidZC3QJf9sKNQi9qT
z+ZEpse72t7M9b2cZA4a7JSOH/E/A2rE3pvGxaqVALSE+ystPOLeoGuAty/D/LNKAfkks/qlLMfE
DEkdgiQsIH+Xi0Jlt8occv3AFDiiqKGd6wVmZHPYcStq1eQZ3+XyXoCe9P9k+0BcMTiAcsnHgzZt
IoztORrFLut/dN1D2YgI3V2YCc3lphLziehrNV4kZXSV4omwib6k19yUsHWpmWxEfJ8x0FFQ7daY
vgej/GJr33OGwsFXnJMkpm1vfaJ0kCdfLXq3dMZdrK4oO4t3u7oNFEypmoLUPhsMlEa9VedNHBMm
vxmlPeC5W5hBnTUMgxt9kr3JXs5D/krnRcDA6nOAIwuK+1Pqrmb6V8/X1ti09SY1b0Z+ehjElm5b
eBamtP2vpBV+/2aWG0s+0haW64+NR/2MO7E9u8O0KbQD9l7u3LwaSL/KKwqBTBo9RdxF49HaVcZv
mjITHQwsplKiW/I+36RvbYSyE4ufh1yofTKiW2fsRikobF+fQrX9YHqVMUmI2tqV+tBJ16Cr70W9
sepnS8oChGGVvcODtocJtt0SlZokwXB2QRXd1vnPUoL50jBTWe2pMPxZeanQPqKwsqzj0sH/vhdG
68kiUGtkzedCvZNfIXW3Mf9aidFFhLOKY6U8NeWX3Ot+uwQpDL+avBkT7i8MCRVV821ON0VqH8sp
3pnSZSrDWplcNFgXYFRqjRe9xnhNa37hXMY5A7HfUjyh2bWUzmpTmZ+zLjbIAt2h3iegFAW/aQAb
kiB0iNH1HC32BIrs/KrM74iDhn43Ji/O6vJqxcux+64EuysHY9qMOLhESqgVaLvOZn3r1A3lshbB
UOf81rBMdqW0zXh7BiD79+atyl8ig5v1hyFnZ0KdoS6JUN9p20hqOQCX6bXPL5wUi4UDRzsDOmdN
yOcysigsGHQM+jYRxlhxZ/XR6gDQkXt3T3L5pvLp8uSa1//GHCAd1uJiNKeqQcaSlCGhjJnYDT1u
1xclSvfLErT6BiJloognkx9Zv0g1U2urYTmtOmRqx4e8TrHc99QChd8snjS+dIfmP+8XF3IdOhRf
cqRUZR4YZeLKPKvsSaF+/IwUmXivVZTe02zfpAk7KR+FUXKWUIAV2CDy4jQFY1GgjcHcbYXERm91
7JerBvrFVhWStfVOzE70uNYEYEN5nKCoZbLsxWFwRn/6itffiu2B5A/qBDF0IKcoa0AfMR9/F+tl
6bclKO+sPz1OFmoBXzzuvebuoG3rFPpC1Odq7CcL4jY0IzG9vjzDOrwa3dO0fGrSm0BJU+v/tHWH
lKNLw8oKKtzhF9u36cL6+EhaqIa6AjVgwuPggOT2RYmflPqlJCxoME/p8pNVh049lHPEsHCUdYjk
nwW03eKFTl4KEaqwM5ObmGfbucdFSFKdCUwq/nLef21fjS/OuJHkrak8G+OhRA5Fo+XgiJzgHSX2
Q977CyK3nFZpIJnluFj3VGzplWozrKaXdDwIfV8ZX0X/YTXhFJ/z7MPQwjRi4A4M62VBLaMGXfm1
cDL1Df+rXn0zj65RvnPsHYr9Yir9XN9nyWGaeNX17YxcYVXeRX3ERtLTIw+xzmLvauTY7ELwnyer
Syihl2ynPlAzFzSnWu+VnVAjfuTlgxytxTgSId6b52X5Fcn3IJPBQsCF5dfOZlE9hGcJuuySDLnD
JBN5IH+Ch5uFp9lYpLsPBIT7zzhjmuezwMPQ/zKlT+24xRlNz5iKgDFAq6bOs7j+1uICpDWth1Fn
OwFK+ScbBqBUb/1gs+Mh2qFjnohnDoCsLDmozR8zhihHGjhK5zK+l2R1JODKsDVTuZ6yOmx7dlPA
DLmgnfgzUb8xZ6uKk/F/NXrK4Umdm6O9rjoC4QBc3pWS3ZqkYVE+d+t7DCmFldtBTRPiTK8RI3/K
Mm85ffeMZjFZvLslO5rx1i42ZV2F0/hOZKE7Rx+F/U/Iv6n2VbboOZjU+vhtaD6w2Ryc6/xYWwHZ
RfeDx9JO7TdzjNHYm6TiWK7KnmRuOXZo1/1Zu+XIODudf8XEA6lfk18I8v45m8XenqqQktxPh7L+
pgXyDeNrzd91iFXEReVPxsoxUIkL5ksqFvKk7dqWrDo5fmScZ1MNYRJR31ODk+GVZJNQmZFpLh/x
9GFMUzCvsz8UkZ+hle81dlnz1V2lw7C+VlxcC0gfDWChhJnTor6CGxR3J7ZoINQgtgkORctpMUR1
FfpEI8ibU4MWHN1KUW/Fc2GqZ2iLWjpXhFgqqK+0m4n3lKUfYSy0d0v+yTiHhQmIqn3acCVTsODF
awcDNBV6fAsJ0MQ6UvZqlts+Zyfm4mQ3PTqbwwvKjCLba8rN7H17eHoESUEJTVyXXIrw+zLCpSDm
5k3zQ9YZYeUQJ8BmlPan8NUA6Hhx8aT2Lyi9ESi8DIWH3nazzo7bill3B+OPh5dkZx3Jvm4GA4dU
aB/83PQwSo8sbc+JTlF5jZybrF0HY6coJ2FeuuatFH5sh3H5rq/HruT9C1KsmuWY69DNV7QMDOhN
fZBimErNU2PodorzlqyExrpVzYdC0xk7MnGDpiuBN8Ieq40/IkMZqMEKQrTE2k/DyW66XTb8SdPX
HF8bwHMSfwq2L/p09HQ9mIwAtQ8hn3ypLumpHj9mIYQhDWTnkBpv+qi47ZiEKa3S2ivo0v56yODJ
vnKc0F+1fIvdTqKTZq/hlC+AuaTskQfNVhAOsrJ0hf9xqvND5BoBaz8Ih2vFAkIqG0fMWbclGe9s
3yi0YP9kxHvF52glNPMABN+K+HJgvhND25jDk928EVmXyEFF2I0dSAxgNIR4hAPB6AWC9Tn3hbSp
lNel/nAA6NMO4XV2jjLNH6GglYg/wHWeUDXINUhfhuRdfSv6kBxDN8mpwOpGTH6WvzY9nPzwby1f
puVrKPYd0jjwnkQnlsA5ac1lNX6XjLyDo21+P1ai+otYviHUvWR515cdeY7sB8WPOgGFKi33lOyD
hIHTE+yykjVKSX2IIFDQqbtxfpJR6BNQjgrBmf8qUnYR1vdFG0CjRZJ8TNPMA6lGROYz6xBzsTie
om9bcH+SQgoF3T16zLg7SQiaF9lXu8UbtTtqsjTZSkjsZvDpOoeifXA8XcNskHhcW4sSRuYtVj5K
5lc0FCP6G5H/ld332ku+Yn1n3FEqJC848igRzjGBNB315qIQWZKYdAscixXcxB/U34dDmFGqYZZ9
CnCVVt203E4ya41aILJt1r7a48CJeVIaqqaggyHdgftJvLFBsOiBvL4BC2xA6Dl7UJ6Vdk1A69qt
2X6a60lywHndSvpQlECdH79q3SzfDtk+lXkxKsCiZtO1X3l2VtLTooerELtx+mA/AaESe0ZZ4Axg
Agx0rI0lDcj27GEgTt88ukN1lNXfGp3+mB1G0M8uRKTxyAkFe4H6yk919JfR95FoGFp6aDUXDV1U
N39xbZj8YSMQMXc7YRK1D+61vg3ZdqxvaRwsI3Ja7W5XHypDLXK9pH21lD+1ufTOKYUCGxwzrFuP
sbVHRq6+ReAdrCHA8BU0l1cz8wqHX0HoVvw1zUnk/1ii9nP0yeupVrhDP3TpoKe1D3WZyiMLg4rb
cFkWKWEzFpgMWJK1rey72rnghSaPPu1u2vxTJs+W9Y2egMTXq/3BjpEZh21x6tZ/MQmNDMED6y/V
Z4GgtRn+4+i8dmPHjij6RQSYw2szNDsnqRVeCOlKYs6ZXz+LA9iwYc/MlbrJc6pqr73rGUbr7uVN
QdNvLSP1Y+gIXOEEfj5a9lC1GF684V7xBDRODQDSa3Zd7jEKscbWWTRHb//U1sv6nSS/twuXiAVB
2J4Lw5nOGrTnSm9KLIpZHC3kqm/5MrTDxNEY0CIwsghz9r5zLo4/0rJbiJ+Yj0l6buhwMnLuTXuM
f5OIR/avLP5VICzGIu1S9ddcPqN/GnSELOwy5TOyck/Lk6PabTGruc36WL+Be5rCXagcmW7JBKbM
u0cyfA7ARKoF3bWVzNM8X+LJ0XVPm4kBDbZx6omgzvG45ViRxD+kk0w4BcK+FuxpeNCGDKjUzXLu
Ezb8ZqxxabHURH5fV1srid0kmG0dXwfdgST96uHJ4K/pkEF7BWr3ohPGXee+OW/18K0PngpD6MJQ
XZ3jnj+Kc1RNPWv5zKoEwfpHjQ6DxG6ewBGpSuLMYXPwJo+GU1T5Ir9Qmh5Sgw1zJ0V/6ceDVV3F
8BAgZgRP7Q45143vusC87TVrCQGfvSKi6UKl/VIhokzQOH1SGLs+6p+u5wn/jIafUrHZ1MPuouAU
Ariy6lV+0o/06zYh3wyYi9o1usrAXA/CQPyU9N+kohFGorG14WlUP432oiS7nl1per+veC3lbRE8
tOUcdb6VMOE9SUgCgUoZsn7FCnfvwxi+kvirBIob2NozeFrpgZzJgc0rj4hsTM8x22nNTow41l3J
tAkfHbHcTjZacsugT9txiS86fpOYccviphymPB1zuaNfzSZsXk7f3jUTQ/j0uXA/8emJHNTpiU07
LXRsihirP2jxhuAvZbAuD4zV9gGb6FRc5DxPVuSl1Q0wlYmunh+W+BwIb1H5IQwekzQ1fUQ5Jqni
c8iQHx6iCOe41bDpTZwrjdOoXqBeTfU8SC5LReLs1s53JLEh7nmtflPguqFkgLL6mjggkyH2gtan
Etfkc9oe5+5XwhPXcLs3vDRLz1jqaz0AWf3llDEDvfpZlvyjGGEq9Tr0pLHNP43ou5LSvV59m4xY
ldV2gARhl8a1oHnBBLapahR1LihQjMYTzGPdM+/zcwIae68C2+VRQvWFak/6LyGApul2Sf77f9H2
KpkvUQYXy/jayVnz03LmEsXMefNnzut2phQaml49eaoKRqYzq9w3LF8yWXBPXx0hFkv/SDeGKjph
fFZy3yqvrXAZOKaFAyEGzMWOcktNAe2rcdxjWT9MwT7W9ubojD+ysSEXfJGLTdaljgnxPjI8p7Vk
TfCSPmdUiehnmX8MoICeYjKvj7ICkDr5QB6YlxFSeWV5KrdteTXoMBPtJ2RWLSaSLT7n9Jq2j7Hw
iVMvTD9QboUFBWHdwlLZCMm6bpoCC8516GkF69IZJkjTNX8EsAGrWfOn6L99+K4tDy0c+OnZGLa2
eEw1hEhxxFa0Ayk8hbkdM37HBWYtw0l6oi6lvHz9PuTbgmCh8xmwCkDsIioUuaf+rnqFYsb4cTFs
LLBAmzh/SXVXtmw1PSAkjBoSP3FB71p7WoxbtOzS8FSZz6zfl5SPgtNFHzWdcj6xC0bZiFecXzwX
5hWdsmfvU7adg2mj9OdB+DOUc/wUAhw12JwasBik0EQFPkMyr1rumnMCNjyNLu4zGiuz5brbsAoY
AcFHiytfWoblXRLb2LgFzpLQt26I+5iJRGFDCWY2PkKqDZCLnZ+/oJWfVf4oxdXVh7vB7YQPdpgl
wzZiAVnBBsiZh2Yh0OBWABdwT+rRSQgBt39rzQ2nQ4gfeyom7hlX0t0ZRbF6BKmJAwl7/peqPKpp
O6MTYApUGVxjV4KcghIUx0NY8l5AJW3mU2K+9IglAVY56rr6FXpH0SndPkssUes2meBPTL0lowPx
22yrWFDdCh3CuadlPeNy7Ybb0CHJCKc+5Qh0muKOTidMmi9YtCFo0pIXRzuyK9gbc4yMz0T5itS3
dvk3CXdr/JYrnzkucQAbVE2rJydVxR9MLTs0n5L8iLqAAZONDMDAD/DWa+sDsaC4MGyrv6ioZFq8
Z9NHgNGHTS4bk0Xghvyw0L/jascAY+gn29D4H/5RXpGOkXUwy1sBu1O8Fxfl0UNHShJlYtdsMNhs
ZOmQR16Q/ZSyh3GXUluCHd8bDwPwZ1yd2v/E4VR35xIFMKh/FRmjIANSmnAR9VgBEt6G6pMVa5St
ufrDx7XteZ10818luMky2eZYQY7fuESIK1ikw9i/Juwtg4Kx4fpqJoQf7VfaXGP2UaaXYvlWgRsU
lK4Ku8o+YrhiHLT6tmZTz9zGrAJXIV2GQwujwuhDwWJ4rdS7aVKaNb6s7avWDWb2zqHmDn5YXYfo
e0hD7raBN3pwEzBkMwQRGH+01Me1MZhHE24zgccKwnkzIjRG5ugV8UunUK3nf+p0qMVjlPFpWR/1
zI5GE55+n6cXsXpvy8rNxzMEvWhyY+xi3rly9FtTPhrjNU22E9BIJuHTD54FP4KVnYX4tHY+6s4c
dszMsuw+S5hntIv6k0gl9OZNHHC3i3iHDrlubIKKN+6YolCIu3ypKaxMPE23UbrSz1XpNcbFxRjd
1umg2MUSeGbqGuyss7rRFqwXefKxaRX6v5IqnDt5cQWOxApjR48u0DFXU0jLeJacMmCZef0njy5g
mkwHPnPI923rivxnh/snye1KZRPl5LNnr8n53egQQieuYILTN4omEd02+P+Wd3n/egWlT+K64BZr
1+l/hUzWardcczrRPETTV45Lfah6aHCuGyi/FrL7dZheZmX0rEyGvrJTzU1UGIngRxy+Ne0lN246
1CrYG/USs7HmzeD/ra9IJAM4BfLo4vQNR1e9X/TYyapqm6cMKmAt2qB0quiEn8lPo/qfHudfQXPU
skc2nXTGzA3nH9XiB+yKpv6yfAFNzzPVQ0Y91PpMuweRxam3Ivwj/ZKyATd0yPjsFCzXRearJDOD
uUdwkIY/9ceYL5Lu6bLb5vgX+FR+rV9tTmw9S7cJxDGbHQJ0QLdUX/Tm2KY87Vt9QMa/6I0vKSOO
abcr5J3Mv/vJCxMMfSDcZZP6VpXiImpeYJLS2JljxeFGnCptk7Rcf02Mm5azfLaT4qtLDmshEuXU
66O0YUv3mHyyVpqYcInTp1D3s/qUmHmvpNueH6+lbNPUnQgFtyvAd82SgeBxeu+6nabYlsYGWN6+
bzO7FuwDJMUhTx6peZGqJ+IdoKyqrysNOTxYYSm2fAUHK782w10ud9LgIR9VmeKaw5UBt2Ie+IiD
mEyNewP0GmF8Xbq9IV4F8Txw6wP+oN2YTOvk9N8oYaaAFIMcD6vTGNaungx21F/09pwyZJfaS9yf
5pijlEFDnvwT1zPpyOyo69Y7dtPF7N3c6SbVDMBHgUV6eS20D1mrGLql8JxEHaRvUpKiI/5DqIQX
+wiXnQkPh50C4fDA3pCOcATTE8dn15/w22/aAhHmvSoBCDn1VI2v9iYoVwJegPeQKdSrPtxYrxhS
JcjyQ32vtddl/JLZmVy7Az1MeY+yl1WYZRsf56caklLjRuV3LAV+oYmoy2/19IyK+xjcdZm6hAZy
19WPmZhpNn2yTKofsSNvlghjw2YZaIYRqQXoYQio8Row0C7cpUfIhC3IdgHTV/OWSgdhPo0sOLRe
W1X1qv7SNS3DX4r+n8Rk7CJ5WfGbicqp05h7Mf6Hhj8myuRY5uhKS2UnOCwDldbZLGEgWRhJeVir
hi2zv1MihsBHF8bylPE5cHZkV2O8J5Izi9dYvVTSsWePJbuZWOmDuJKzEYaZsdnZifIBFU2eTj3U
zvBLNETO0JeSpocMVxnpVDz6UvUmYzysg10bHQtq64jYgqaNN2rwomuuudgtDGQbv1ucOvN804of
/OkEnSygbqijEPVydUH2r8sIsPyZl55sbgNqJM7nlmtjde6cC+mbfAZ8l2F/bOrT8LNIMzlMy16t
CLtYfb9P/he/JQWhJflBh5sooCXwe+N/N5lkxx/wKTz/GvdN8BpZB5EviNsi0jdd8letRxRveZP8
5uUnHyq6cBF+dozh0n5rriwBSeJlfpR/5xJFlpsIdlSB6xQRm191utFARu1CYsC1xORhb/CGqUzT
bqXF4cNxhRdK+OLJJI3KmNFXPan2Lf3OJuhNIx/qeivy0rV4VkuZBWVOivkx0cDl1lHocQl+KUQC
Bh5abiulX6cwjQ4k9ixw+zF4DglI6IfaV0bap1ej+qe0uhNzSjPfmBhFjF+8bSRaKOofmkOdH8wC
1AFIgzf1wODKSrZZ9wE3Qr82JV7B3K/cz8beQg7Bl5bKkNoMV7PXUvEM8W7wiyQGpOKl7xlOk4GU
cRMOLtqD/Iza7mBZn1L22qQiA7bEa83Ens9RdKnot4Wcdb7UG5HZu414iRsWX1a/PcCA5CjGLikh
4yEZoAqzgStzeSb6M5muS/BuNV6R78P22SWUj+Ut6hjCpvs1QyipPkXkiaJmLNB1xw67YaIdG2Nf
VTGy0qNJK8ztNCziw0A7Tp5K9IKP2hQR2c+tkDqGeKkW+Kk7aIDV4Hi9BprXr32GfFX+r3iPYvwy
cTSZOv3H5KrVvEUTNNmwWtIVgd3S8r7FxlNmGjdLTIn4nUfXSN7E8Gxhuanr32ZhAR2V3CvXEtkC
/F26ycGjEZ9F/ckQrrTnIPDj5B7hkcuHdwN9JgB30Z8mnCIIMVZKLlgW5YrppxDe5Pqs1k9zuqWz
V5m78ZzkJxoY4kHG2Fu4n8q/ApaqTHd4GZlyjrkjL7eczdJq74q4d2QkyT3yVtb68ivcmaL7i77t
yrs6ublEs+9OClJBy+AZzLIcvnKIlLB4CDUyM6No/YJMxahyQOLYF9PvDFUz3UhTkKed2r+M/adc
QMF8ERgWZL7C5DqsX0eNTCR5sbkoXE1td7p6nfQXkRAI0foqU0wJ9zSnmJhcbWZ8jd/FVt8tujqr
+WMT+aYyX7PqnKpgMztl+skDfzWmaLPuSLE/T78WvrscGJQ/Aa+Ndi6mgIYDyCjdy/ik0/Ab8iKn
jNABjLaUv4IF9D3elQzcvfATnD9KuyuibyjY2Lina3uzJawgUM8ThTUfcJL8NcM3fBW7ctc5Z5if
JsJFmBpFhldN9N/4S/GKDtmlMF/E8Rbw2eZA/CoovgvHirqDwkNG2+jhfwli19JOHdJcwky5sWHg
bPmzozWNsD2wA94WiAKJsmsM5S+1RAm9m6It5+5MTtq4hbbvk7sRHrD9xdW3YPzTELEBBpH6VY7r
Nt5GsV3Htpr4svqYFwrHDn7gRY2x+3r9R5UwUb9OMMQdZIm43my9i/thDG91SNezm5UfJcVfBcnK
ABx+hAaxzx5tdBp6jhBCCoMHMwzVqDdmec+hcyqsX14e+zgdp/Y6dIFjFedZV7Dt/8FCbduxguJq
yY2z/IbrcmDUv6R3FpHhi/tUV6/Up1KvY1vWXKeMrwOVO/yn6Z8VsUMqkbAxrSxizWamAFcoYFKq
qJyfphPFR/cbT8ei8XLomuEjTD9GSo46vgoGKurEguZZ5vfDYEHggPTR3OUQUfjZPrIEHvlo6Lyk
9JxcfmrvCeKxnz4FofS5AijmRQ6VbkvTTMJIE/zKTJEMu1PO+sLz7Tc6eRTe/B0vvhxR4i+f5KkI
6Pbj9K3qr9HMDxx8CglWEeMiCEdzejbUsfM2HlxB84irjnGKqI+lPDAjnVW/5RdR/sXjv4G4Epna
NRsPo/qRJztpfg/IHmnVUyg5CXj02tbY/YglCHLMfJaAlPVlNWHnf+1HXUx2AwGGgCX3DwU6pOIR
pOnKYnfRT6p+npV9arznGcKCD88NrqC8MqMNikvHplAUJnV2BIbJMOUL76WJWVp4FqikBrf9YroL
z6teDKy/NXHd7AQDYwFTgbe0eVENhnBfS0b8Q/Cn5EdRO6iACdihByjC6BVPmDI9ZeVQZNSiPAKx
uzbTTeOr0UnjxUh1z1y/zh+lPLbrPK494KLMoruCDUymcJmocFKExTm8T/WjSjUK2C+TFKpyu2L3
LT13vwcxwfybh8WmD/eT8imNBrCxo3+LQM1krHTzJcG8WGbvUfGdWDet3KvvYWdbzdu6zZ1oSRUn
LeMAKQclBzKU+TwpLJuJpeLCJtTvYrcb2xpOK+OCpjMO5MM4RPthYFzMWduXtgSQuJL1q1+xC3un
F/1Z8YT0GpTPEt5yVm8anoAE4l8u3Lw4CLizSG1Qbflbln2JNo5d5Sn4byFc6BtzKG0Bv1r7ryba
EUW2oC4A4kNquFj9vR0PTXvu9ENivZO/ZHx20S1bxG1jsA4GjouIpbFz+jH3zHkg/PCwiEdp+KmF
e5m4sXzkY4XA7uctjo9N8yWs+scAO8vgj9Fmz4NgYlnTYses/+WBq49UOOGvMLmj+sPwOAs8jQAH
RaLnosOJpH9VbW10kJueAYT6nso2e0qj/jXjigA99zAQSCe1IBDsdVZgaKqnIbwNRCxk4d1sr9jE
GERqw0szEfPzTA2DAScNRO9PkA3SSEoDLrjQckL+yWCC6xlIfCCeFOXLaB8FS+GF7DSkJ6LBRpzj
WbBX6j8cnbr4bc6OOgUeDi+59yTBcjDs8U3+TP0lJrNseA4VYKr1MlGWCfJnLFdbPbvNGO06qNyI
H0WRS5ulcshlo12tuCI6ppXg5nHEcFuSryfKr13gr9lQpF4u7zOzzBZusad6LY/F5LFHAZj6IpMp
Y/hqsy+x+iBOGOkhUs/oRnj4vuu04lVDJtZMZ5GudIC6eir70xg5U75PK0fQ3RDvr3jAa6iWny2D
zNR8jbSH2f8R6lAZ16l8gCdyGNT5kSu5SXiN3bmhfL72NX8PSivpPsPs6BJQcO0X0bHmPW/z3Ink
uwpbviTjehFVkT93j6J7wKs7cnGs613HWhC2YzKa+DSz1zCiq9lkko+LATYkN+7DdGOIby5Oatxz
+cQVNX7oMtTeGxFUdv1AYkbSQMKMucNKG1eZudT2ajfvfKAnVWIqeR/Kh/SZp/euH+zujeVao8in
eljqD8nkbu2nLfZ6V7JA2Z0Fyj6OHxBEJb8voxz0cfhe86HRm0W8ai2gdoqbVYYuz0g9KizlgPWO
B/tDP4rWtqgvPdh8HD6CfhdITmEcsq67ElnmxEyM4tC4BjmAWYevZtPKCMNbrNq1ykBq8VYuf342
RghqfcfLLGaUPV7aENG8qXo3fh3M4TGUvILMAxbUteQsJzty54Lhl9yHtmHJaQw3GKLwnYTlpvWE
i+V3sb9NE/LrQcu+UwJPsum31K5pxR3NKKnxTACajtgxN28QRIdrGn0E83sHws6B9B5Hv40KZErS
Yu1VrbNYk1NX1lag9BM+KBHM9arE4pu6Q07hIiLsUAripy9BbDDDonjnw0tI4uQzimFiVZWAshv0
Ec2xADILHzZVtg5t02hvM7kdA2SvZf1OxX5BxTCDn1F8l+XZDdXE0fsPGuW5UvEXgpeQDhXBYqgM
obKYczXZC5o7vOq5PePjjvY4hBjaVpnD5V6RYAfxKzHNN78b1hwv34zrteFHgqiYXAZ+9E+ptC/0
Y015OGmvY3qYBX/iC5JnksEkFJBSI8DzuWjpLS0Yg0s2797c0UrtcO69jSKDp46C1iAF6qEqpwq5
qrkJy4k4I5umGmMJp2AReTrRLeQpCfUuEN2Bz2CFpVU3EdfsOqIaMYddRcY+pfGbU2YxRSDZqNW5
Qsbv1rhM2VnVGs5ZFuaFfk4xpstfs0EGCuP3DmIuP8nVxqDymqFhQRPqLQ+4mpw1cRfS+2upTlNO
ekK9YebT6p/Sa5z8g+sWRDfRbDF8V5qPOvlVY7JDzy2KB6NBuXtW9d5qDnL1InMjY+7vDup05Usm
UUG1zmvSyYheb9klDX/NCC5nOtz8VIqv8KEAjGiebPmEqgYCsKA/EIVF5qF4CLQTxDP5pE4HDcVp
z3xhRS7g/jlfKt6DbAI9GJ5YVFhJ9kj1xdMHy2mm7lXWvzGyeYuGG8k8s81aUO8qHLRadptZ6J15
AmXjry1kFfWfP455eZwHQNXluwHMUAj9tTYruxSRdQKirSbUcHGryo+8eU+EZqd1T7zZTfwRFBp3
FrSpcRuMjz7GwclMShkeM/NYMkxhaaXtAi4gJee+/QuTxW2B6mQKAyjBKZx9JVFhsaMry2wZm7mC
xeAwoltvbYGQigowUaU8S7XPNN/15bVpTiHWgzjmtkuK1wzrv4X5rpY8Ibhm8I9K7pK6zACMSIo1
MVbWmSuteDOjFvU5yZGdrYwYgXJRwIyvkzcquSr9sKsjr0Z3E9NbAUc6kISEJcxbgr95Iqz4yyIN
DqkQxbY9dkPqZO0jr2nHOBVNzZtCL2FmO8bVZkRuxPFAXlLqsCqWix1cLdHRsRCGMP6NQQUxgwkm
9A0OxGE5LVPgmjrUChOMpOMMo8fB22ST4rvhLCaOTv+y6nQ7qz+xrlN2yPAvcIuz18xIJfqC84WJ
i4OzskDlU+cYahGHP9YpRqgTGQo6Hli2vfhy0jI0A50tT9jI3AS8q5jeykL1l+Q+xeiqXBwp/A8G
A+BqrGOyZssStvx0RWL7F7JBL2Bme1WxADAz+Nb2WwrIO2jadINckSS7PBp3s+W1qyn/NZx/e/OG
wQp35S1oOAdRbskmU4ubJXwIwVduHslZtKf5dQhumfSh1h8NoXl0B8u5KM5R8inLt4rc+JAXruHW
myckSMQVyhESCogMHsmgXZgZ1nLOlfuGZ9pOpBcxe6jd55K8S9apRUabzacIrYPkmSB1a3Vgh0R8
bojp38qcjxH3VhhgFtIZuSyLec6nehsx9Yrb0+q/r0QoruY3TczHvFKyUXIggPifVVEzkk9Y0FWT
lrBppIvYQDDfxqzfjON6gxHrQTxn2l0iszoEDQTgewIsLytwh0JkRxH/BGqDIU/8jJnhgE+sw7BC
kjIJY7KnY7+oNIVgkfULHZ8inn5r4J6RS3ciVx5dwQ7I9mj0jgkmfUut+gEA7AB/ohv/hgaJrO1C
TmzlWI41wm391xEyZ/BUEFPGRa2iCMbEV9Vu3Te+KHOpAipOA0VNHIBm+lpzGhO1huJ4SM2/hITj
rC2dpnmru3AbV3dT2GudP077oKguMcHaHd+KiDhVKzSvw+wG5ArHzWe5/ujrh9H27mzp3AUFWrhu
QayubRWhLSQkW/K+kjW+iI5A2G74y5Xk3GrSrwDNFBHgDKBi98wuBfNF0S91ZhBFwwVDXoimdICn
Ez7q3smgEZia6hY2Oo9rL+pw3yF8JIRGyfEPzohNtdZMEXz6TtUOMsoBSGqg3gLj3RyOasJxO27V
NjvU7zK1zYKQXGJ67QzNDtNPY/jfrOWn3JwxRRgnOwjh0CpORcSOkZKYTeU2ChGh4K29EAzAYgAe
iEeeckH4OdM03UQvXBYmihR/yJrHVlp7w5uqX+PRQjMmGI8UvXFrwdAMuZ2r/8ryZxFTnP8L+YNe
g7LcVt/QjGcheY+gz4UPk5KO+qwxvR7GF/4zDgGLEEV3UsNjdqg64oCUvdg5giafxPBLRK+uoFRE
myHdtVK0C9sIngVSHY2IWuz7kPMSHG+RyFpOj1pEXD1DTxEm0MS2Y5T/jGr2+umPiJkUc0QDoMY4
Bl3f+NUj5Syo20HcsxX4kBYGhquRyl3hy16TwQgNoCYzG9Iqp7uk/1NKkgMYVsU7/C9t982KMFI7
J6T6PaEtCqPDaXwk8hrBuukUhm+ak4V+iHAX4f1xeAm62xL9M+YrBbIsvCUmRiJGICZUTDa8VjVJ
D+JrmSYEjVFrkZOrWnbIBCDIj/n4YskpxjxKc0AU2Sl5mlq+BCl+r02uk3kFlgFlTZJCvST7Bn4O
+/tQ3dSa4D5+58w2wQGwyG06Ays8rLaKYs480lEkl32io/UOTpAUiqOgiG7D4NUUCAyUHZHzWzAH
cv/HTcJwiwyVCLGCIys1nYIUqmiXSrtI04k8fk4B8BkJnahWyDE/Ks96jR+hNFpPwyL5aRr8SXPi
5Ez+pvRh6XSfI5/WA/q14b/Vga+KV3E+5M1++suJ6zNnwa7BRdZeFpVNaq/VVwH9oanWsSxg0K/L
AtKBrhaA1JxpmpLBlzAMDQz+ppipQXdOxx9VqwkixjhwMGSVt4Gf9l9ZoUuvmWUZFevoNQy11Hwi
Is4hPhIzlKEZmxDzVCYurmEO21SintpGS07GIDRl684V8gn2gDVFZNB88LccNDAUy50hv8ag+2w2
d9Z/Ss4wpezwMSWPjoTAcFt3p7nfCybzpF3+Wghvffi9egz4Vw3QpbhNsM/Jy2qJhVlehNgD5QzR
fhQegRs+HbO6GzHs5JQT6hkzqGdmQaSWQsiVjJVjBkcqBfGGufMUQKuwF4EbhjaIjrcI6/OSroIu
WabtLHrQUF6E5T7DezBb5tdME9AN/a6zMlzqzJokhrFRtuOdEmZgRExd17Dst0CXGY9G+FjqA1Pc
Wd2mJgH+uETXwXjcXTAtRYpXyG4mejUmj3SXTa6eXbPsaIRHGoiQeDNkdIzioelDTqAzjf1HmJkw
mcwwJ4dNE0ZHqOZLX23Je9HSLWlN2EZmBJjKn2VPVuA2ngIu94dcX0rZrvD2FAUyfpKS2fPgCu0X
qIhv/pyhTT5E1NdQ9CaEFjRgfC+QGVZFDa58l7hIq+6i97umeHQwAdNvS63d1FxG7dsco9gdxSpx
Mo05XPVvYMI+NQu3RWdHXXnKEPJbDmzR+D9adFY+FvHStugU8lYOrSPdNBM6lbNiibaqGjt1s2zh
1XE3KJMAIfOUaYHS5G1OBq9sbmGGihTuqlqkuMSbFz9yMdhOGpXDJZSx7I9cJRNTHbyu3V1Edlar
D4EPUOYDU027RRnPGRe/VsPfQrxtSz44jndHI+VwcjvtUQP5d+bTFBvK72saHrv4ZFAHyoJFgX2M
lIvVXTUDeUU8WMVzMjJnppPWqw8Wbm0XcdcHmFtxQtYl0YpZ6K2hK1N2ypVbo/xFyBKC9Kwi4Oxx
b2F51PIvtc+ZwRUA3Ccp2gbgIQqdGH9FK2/Ciu0MdzxgWUe5dDbFW5Z6Jfbt+K1M/R6BpcsAef05
qfZM6aTgWsJDZNipBOPH4pCYaSab9tH0nkKsMA4QgswhbkgVI77xJTG8vg2dIkofZeTO0nWKT9Hy
ATQQW+tEvdOajUpYeWh4LKJ/7+dbqJ1rqnAy5L2l8MliwcykaDj0QFVXQi/At56/BNrbwoyj58Vj
po6XOpSJ5HAFvfOgNweSCGKm4EFBcYx3C8pMkkE+yLGW/1h84yWjiXtzK1W7OEKdD8O9GF+j8V8K
9S9XLHoak62poSAIbx0HuYSlVQ9XLycowJo/jfLRJxcxo/D1cJrthvi8BHezeRgpiEoB9bMuDrkw
MCM1GcKTdrZD4v4O1XWORGY6iMdvLDvZsguCN308DQXoEECQtq60glRP1Lvwblm6Y4Ufic7Yg3dF
ZeU0k3uLjhjbpl0j+BWoFJGfG3uD1N1Skg+hgICt0Vjwbic3U3pJiWwgRcfrhMWbwUGzltCuRmKG
TMAkAJ7BYFZSmm2dNEhsPyaNEC79jQG0wHeddnhQ+cBZ+dJhZuBOgrl1CdrRYVT1D5X4nnjaBfq+
Dt6m6aDWwi/6+aNoC6RoHZ89l0hp2qJYOiFHQWumvm4GnC+kf5Vg8AK/tIxfW9xF6Y8Uf/RIaJMx
7/pxXzQjTejgGbm4HWR0CWr5GN/FyGCwqkqvzEnk7vP2MxFizE+Wk8XXyjJJG9QM0HQmVJI++KZs
7dant/psmQ1MUgGrXDEdW15Fk8ZbHCKHOMQFbVhOv3rAmgoLTw4FoxbUG6AYWQDxVlm/5nBKph6V
EBObFCHhWC5w51fMGC6QomOnwJWFDPgCkn+b4bR0M2QJgfxMxHuMFaGm2yrBNIHFTaVM7WHU/+9W
d31FLxYGumPQD/Z95wlFA1yPj6ad2m0Nf6LL+NS5eQd0XsquVG3fCzKT8AdMO7Mn4kFSiSXA0THx
Yyz6JlObbbU8dea8lMvhywIWYykj8bfkXFMigjcmzPEVGRccT1qmtHsAGMdodT9eyEMi2a7uDHjp
dTbyGi/EdEeGG2qBLeP/lgenER/aFLlWYtLKPycef5np4NB/pSJHm/5LAgNhHfGpSHv8+6g1eTH+
YYJjnNYGjyjInWrS2eWUYT8xZi/UlU8NR2uGEmU+hJKZbLYdsZrmHB4pxH0Qko2J06ebmD8Sb6wA
/Mcmr7axox2jOkd2xbgS8DFjhrONjqOobd4FmLQGa3gf7I3+m3srBH4pMTBkReJYhviM0b8IRcNV
YbhLAOQlPIIWLUatbsWi2Pl/HJ3HcqRIFEW/iIjEw1blvcrItDaELJ7EJ/D1c5jdRPR0t7oKMp+5
91y9esNZm4/td+VA9h8kNAOJPSlfKESRaRwstfZzFIA2LPMY8nYW3qweDncZB420czpDTA88slVF
/kzLfJ5dRcJ13vPQyBqPeLhrmaGr9jPvnlOruHSTtki4/FxM3z4yK7sez4XzOkMWhH/M0BGoKcC0
2y28DKFbm8J68gmXsJB6hH50dthuuNU3/+O1k+ZOTB+9xNDJfKrO1y2hY74cXzAasNYpZpLxisRb
dLyMLHEip7V/8PKDAF/mVP6my+JL1TNry7UPryY7qwdY635GrEdDvJg5A6zEXJgga8nwIVFKrlNM
6X6/dYpjj6JiyHdm0i09XmUxbUN026M8aUhHfIZ3BhjnQn2XdO4jGhu9x+kNHJzLnH+7teqMC+y9
9VRj8CWFwYX2XGegr+W9hfMezB/vwF+Roky3iVULxg75+LlEkF5o4xOxT/tE5EuLIrMw8n02MV1B
K4p+SnYvfAy7hqnhjFL3UReYerjR8mPKtlcTcMzLasISMxM5u2Wc6ceqji4kcVEPIgCG0uk47VZX
TH/tgpK3fs7ooo3Zzmtkt9wdtiUGEQtRo2Rxa7Q3h+vR12l2e7r7KiKoVGmLsPvLx2x8qrv+Ekfp
aoIh5wufFm4Ds2jpN/mSzmKjmVRJdKIB+yJqq75jPRZRSdovAdbCoOEUjb1+qVfmkf7/kUZM6z3I
DqcOMjVF1NJH/FB0ROzQpmpYCnKzgMsCuRamG2lpuNW8pWbCbMdwBXSpg29tmtpOo/PtOEBeTbXp
DP9L0aQGPMuJpf9N7Ma4O9i2WgvPsJfszDHfLAQWbmnSHpjpe2KXrxFNps5it80NZhb9usWKg/Ly
qe9/Xfh9U0XhHFXQIpjrh85FV8lyQPadIdSB4LyendnM8dZmqNh9Uj/omzbfd9JZ2cnDZayvNVSE
448dQ+Y1v8cK3cen7YGj6SBem8nJR9WsudnL4Az/Ru2EsG8w0D562cqRECT7TSHKVxJFkLUrhZPR
Cr/lmJKw48/62GVRlg/HfbTShozTAMaWISQMGD/t1a9fXO/kmhL51odf50/lgOcwhNPdeteyVVcb
sXfAld1wD5to7brXBo0VYSgprOv8RbnuIQ79bW42yAI41fLxEmn+z1jFkPOQJg/NUdRkBTb3zses
Sf4SQtigehKGjVzSmK1Ud9mT+OTa+7h1tyoJ2KSjbKhAx5HygHkXZX6LUy+m7bF+YLUuZELrOosa
uB7hUFt2Qof7bpjvKdMpI/3qXEbtif3bF5RYgw7YhmVniKkvbrbpGD1FbbSA1UT/cNF57rsO+ALu
Dhl+Toh5g7Ab2dDU+MtBI0XlzSiw3Gj2EsUIfv6i+GZWPlQ+Wt+f2ve+iSdDwkVgi66WFstEVgXs
a/2VZLg2YmFTDYpqHGhOR3oTSUBuzXe91VD7mrw8JmMKqYpbRmqOEVCu6YuxV68lR2XVcwZfWGMK
1m+ReQcpX/nH0qZyqV983EEJ3Ut0MDuEMYQBSIv5878Ee7gZBsSP0Aez/Y67kHXYyXfnrfasL1Ko
nn/H6qu2QKqGz3mKGFhhBea8nmMx5AimugMPQhCQzqRucNdw7mn3EzpfIBpV7K2UYd41+BgTAioY
3cuebW2OX83hXg5ykJ5BvJ3YZkfz8pcHo+E7q0H6iVi8BJgCOkNAVVcIe61tUoDGrtzjFCd7eIVL
haRLG2322p685A3BHwFHZYKm3sKxF/ogzrhK/LBf67PEFlEOe3bztzG7JxyjlV+vJun960ldY5zl
bqj8FgqcOJKB3pk20oEzjUbVt68DKYQ1g9/JRRXEw2hglB2iW8N2nd/Ic/nlD/oubuGA81wzkcUw
v/cgENUtgHPxbtEXNsZSofa2q/eoL2Dn3GtySBqshiVGpKrt4V66T2XxNdm4Whnvkk2G201bRWWz
dvAuuDl0fW+f4EDUWQ8NebWu8USLvN6NdkLLGq80FtulccjGaxC2h8bSWa2Ik4k9g6iwRW6fgizf
xgX7fH34MPt2n3smEIxuGWBjzfGP2bdSGKwC0aUyoCEb8U9jq5gKjZsHGnrerzx1aHjPKhuRF3Ik
A0eMYuwYp9ZWhcWu7tHPm+MmRzJJZswqpd5zkDQaXrwpSSQL6upj7N23zBkRaX1LJpA64Fo3IIiv
/ZdL85TYrJ85rDK/vSW9tTTZeneEIPrMuAG6PcUMKCoBC0HJ86yKTwHsSQYO4OpuED8IwXl4Nk1y
yzax1ZdcpgvlmQfD69Zjfajl82B0c+bIT2Lo24F6tha3IemedWqeYnIp6tpN7Tu7CoK3lVUvbaTo
K97w7oFezVYuVYusqpVu9buR4sRvA8hpr7PUTKMqJHn1yaC667GtpWW4U854sIS3ITZxU81dD8w6
ynkSYsgP8Hg72JHH4SEBsV6k4p1uC1WKWCcIC4WKH3H4Gub6xfaRATPTa0cSlq4ZWoCK+jAfb4Eg
JgcPFT7Xna+BO+PsGjnQElx/RWC8Gths2U/EXbVL2JcZFl7RYFoXqVwH//NC7RVFLy96v7HIXVOB
fPYneUkYbFn1yuMVK7XPLn+2nARoNFsqzzirGDAIzsBRnKuGcWCd/w3ptC5pllo9OPhRvPGy4qLq
Yl8BZyBUlOMUiR2Yo6J+R3FKN9De+PATNFIWorm+m26WPPYWJYgXs7umqNKgkHkNtWLhn9swOAVu
enE7b5kN9G0aLErMrmx7krTeDJW5ToJpkxnJ2kK06qdibejuPozBqNEGCwYCOjcJJnhXGCdgs7J5
WBQS/ksSYx8NHCRE5DiUND01P+YPyxzPiBcKH36DbIsV4mKo5EXh1AwB8hQBaQ1sDQOL1QBFsct2
Y+ewPCjLAa0g/n3adeEK4krkpmj2HnrWDJNVCTPLxu0O5APK8SaAS+O48FiKt4gGNa5TrnpGRdxP
RZkePFKp3Do8UUiiqAvOMWYXqy9WUcy+Sgu3+uhum7ZcldTlgPaR6za3NtBeaty3LVuBAQP0xKhk
zDmLg27Fol/1zEJI1jNyfRXATxGF4h1mK7sy+RUiwRaumW0ji7mKCvYlWUeOA6mJH8qxsJK9Oi35
DUg/+QxSnXcE312JjtzDjGp9B9VH3/4LkjediUMRiqUPiqEALuXLLZXRJg6mN98h2yqa4wTzZYjV
2za/akBhEdt8JR55sUwFOj/4hL1FWuxEcRg4z5OtMSIglsYG/oOCY9aKuCNDrgIclwmI2FfrjsFr
0If/2gbNb46uMa95FZA6w4YIgH/UCCuQG2ytCSF7RimGX8dKsoPt+D+m9ZVKqupQu5PGeVL6sFHm
gDldX42U/kOkPTSfUIq2PbXBXzf+5PGy5XJMwrk+0g+uT6Zp9NHYL8nkr0Lxq5xfEnJvgv5intc3
1Z/pqEWITGLIBPNYc1959DlZvQLBtzRxmgjmBDn/VMO8GnDJh5zNMe1kyhGBjVdjhwvVDchehy6u
gT7Mvg/rj1UB1USaVE9bmqGHE/kYwrDuMiVu/IxOPlimDdAKT03vLnKnHtNop8enESdMGQ2bSGOw
WVl73Wx3ZRYdbPaqQ/1iNeduYPMjGAMGgYUjmzUqdgcH0hAeqzMOvK0uNKQb/hVWIIxtzJWU4iga
trnVH0N2x16KZyHGOGt4mIkK8lGCnYvWQxdIRruC35Q1qzqrP6dx2LlMVry+2jgTmjS347rg0x7J
VQCEAAz9OPbVq+tl+8SbrqHBDM2NdxY2cAmBuRfMK6f40KObFuO0NByQDE66gcO8GYa30BsfFH1M
SMUq9aHVmkghLAkHIrYL9AsZDnRv78OaEZjfQyyYXUB2hqzBLA4MgkJUqSxnESQbqQ70vrmNzrmj
Z856Xp+g+Gugpj/JxLyGLPk6gksaJp3ZVG2KUjynSBw631gM6XccvrAl37gadgnIjk1Vo/6ddw+w
ZnoHmpx5qPm/tQbrKDgx1pyHlpWLxRmhEPmqAcpKpCMpT89NGT946c/jFL15dso9YTjFYtBfdaby
RvXKsGnrSsCrCKJKdlQ5Yi2t+pEE/nj0b4B7f8dyA397HSHyi9p/dIJUr+EThT7GImSmFxVRapsO
ipgClBGeWlxGGbT7xD1I/bsKdzV3I8/cwR69h56H2xo4dD7wCcxRhnQJwTQden/4aVMG9tjbUrJZ
IjIp9ZBTEnzvSN3i2R9tGW8km+FR4mwdWCzpT3McTuNyG6Hni5LqpxjI7nRourImW4/4DgRD6j6i
HuH48YDJ6c6fYnykjeEpgItQQzogbfYu9JniSUsNNM627shy8ZSmCwPMfNvRnaIlsNEHJ+LHRvAV
CoHVssLaAX/VMp8HUW/mKWxhON3GpETDjQW2LoR98RjaN4G3NoYHFIx7vaLeFVz2JewWNpvHiDe1
quxXkkFeEHFegxZvjpPPh3YMTY9kcNmRzA0Lj8Vfay5dClWN0B5WZE+6YG5lMDIoGG4GkbkRmn4a
OI/jEUykcv9IeeZQ5g+zsUBYrJ2BZfwLmQkMCPtqG3075J1RWw+5vFU+86Vo3CWsX31MvHlS7EOL
zVxbs2vOFy3RYAQMo9CqdrlOMh8e01HRW0fut1Go15rjJtcMCi7ifTPTfc0qBI7U1zINZ9YLC7Dq
YIa3As5JEfbP2WStvCZ6D4E6ejI7kCt/69kYiDHbaTVP25z/UKGXMdMX/ph7435W03CKapeBULkA
sL+Sile1FQsJj88YxpVi+2/MBiHXe7MiGteh3BeAIqoMeYrp/7aZHaNZ7YDtuDciCGM8bXqQv9Yc
N0QRICiPp6OVgvXjM5ShIPirWJXKP3V4xcTUPyIK72nEN5WC/ymB5Mk1r8zOHUJ8C+20SfOSgp3p
t+6ItTBfW4sKTg/xH2Q8EE6DXs6oxVtSXzGa+amzK5VEr05JmOnZhRSHZ0t9ldmr6qdDZXE+VvbR
NwV3z9cc5mID5SutpT5g+QPrLFr/MA3jzi0rYHK+vlItY6UIy37Y+2QFoFMULVSi/NxCWfAzH9sD
ZXNV3Y0CQUsRbwQRe02KNMJjftp2B9N1uEJCkkw6CjWaBhvFqpMkj3p0to5A8OsAICLBO8pfRYAU
ZU4RIQqhc/27BJdUqREPwbzoq7EgMpFCwRWa9jo1TmpyXsO63Tamee5jb2Oyc7SLaKGLcl+5w9qq
20PeSmRASMwYWf5VQX5QFc/hfAmqBu9wtrYItTJHFiKus1Zl/arSzzD/mlrgJpVcA/jmGGLLVPRr
cwr3uVC7OJ2eg7Jc+eie2QIx+U4X1oTtC2ezOR1NZmBB5664mNE35bCNiLnUP1p/7aMg8KCTVsI9
Gw17klRsO+QqeXaKAy6TsCe/94eHAkMP6XlQjIeJFgo6Y5a53MH2OUzAVEJy70N7p3xYiixhJMSQ
SnfR5jA2HFODM1bdPHb+imyWKI43BllLmCUsd+4aZpersyf9CgA4KxEWgBFptkIq3GX+CSRN28tr
gHiQu/Y+Nt1SFdgJ7JDdCKVvDTBo0r5yulIDGaYVVscs8jZJ4nyHCs2GaLa6NXEgrrzkPvcgiWje
6bdYI2Qs2zqUJB8lyrgBsfck1L6MayTGv2GLIt/FqzlLEVq0L3rZX3KBPUUXF9P1NnZd4uQa9oMN
cj+NSIJg+625+qn2g11guiu7b26a7mCcg9zBRNUdQwxpZ0c7i8nbdDpYu3+F3q+yksMUpWLGxLDX
sdTKbdighKXktqv6K1cfNRLpwv+0GW13cnr4E+ttV24IjyPFOcs+Um7kKB4x5QzRIVIMaJP2y3Gi
e8n6fZk5HRafgAW8pavZhpRigBb2q9tfvLI4hX66GPK7O1vqMSV68VFU2T7HIdyzAQKCwISNd00p
zkfnPpNOCjh/abKV1Xs2JQe3vVoQZOJ0PGH22FR4GnxnuGTJhKUTJwCicdNSmL6bRTJQ/s1gAeX9
K5EMmJ16jGN+cJVxN4jZEmH5akXMyAZn1aIHehoFPEGgro5CDUlhGdj57PifblE0AdPIb7pboWUs
f7UqYNmnmBMl33ojKf8UD13X2WBzkuEdlR1pSCFzoSb2GHZYdUAMVbBJYoKUSLN0gVfIMt0ItChT
da7G4mrqZFyhPimS/Nk34BC4pzSMwVc1OfF3qUYxYh3L+CcsXLpZRH0RW5rKztZM8PYDDsleAnKp
9LcoZ4o5NrPaGAgGxFsrzQnBQMo//HQW03RodSsRdHsxOkx/yk06hhjiAYG3xqlq8Av5chmo0EBH
Q5U2+aeo6G8WEuCEo00T7Tn0nGuZxmdXjGsjtbeq6Lg/OxwWLvE1F1u+TMGzNlLODO6l9XSs/7gI
8vKaSPMwRs3Ow701oTFuDO1Z81yskgyGibo0++6SQpyuI5j8/uTvxhBZownYep45k72Qalgw6aa0
ujuFkJXjmRYIJA9iNBd1fkgHsaj7dz9rN6HNFQk9Trn1oiUVMeYY4u9jyYSIO8oOsxG9KgVkX2ND
fT4jvnWOrnCTdvnO1uyzxmWtwpCn3tloYKTiHKAkGUH2QGc469W55BMTPa9gMIlWgnx4Hl570eSz
lhztnJkwXmwxs3OA6+GuEj8joREGe7UsETsfCkoKsBj+DOnd5q4zxm2l8UfmBiYL9Gc2/IvABdg7
RqC/FFhcGV2nsf5DhLdtYvslquKG6QK9GKZc9KkKhSPU3s6Qr94c650g1uyQUSVzH4x7qfXVhcoP
rQXmMtvn7OJj/czo05rZ7aKx18h068PQ2mMfBA9NNr8cJZexts9jIv8sF1VQgTZT0Cs6EwSplL2p
dLxV7/kGgx6DYWVH35hzQ4BSBW3rTtzbXmzyQndfchZgNzn2RyNwCJ0vAex6OBejKnphkLwMZYg3
C1jwE3faU1diHIo/ev29Hu9VOW36IGVPR1Cqkrs5uome8sk0o7Xrjr9tWHPqUapWdUWkJ1R0vaA6
5j7pIaFDIkcD09ADTjFhM0m+08vsUbtvhskTU1M8mJYLUBk+UgCVyUUiMjQk1Co6V81jGx7X3i3V
AOUZyb7nrBphO7gqPFiZec4J3AHTZKFm5yePAfH1YfVvLI1XyycOm3Zfy91d1logSGBXBrq9yT1t
ywBzQY29taFSJZ7YaBTCjPfWylCPpDDm9R4OBgxdnLha1uzjZGSB4TBsKpZtyD4za+8NC751xJtf
KLUeOUpDpAdjY50bgPitKz+7Vu11h1Y7t5dTVp5yuHkmy99C+wvkIyUKj/EsPm1MOkZBzO+EwIfY
I5ovBoa4+S3UnloLthE3Z5Hg6CyTR0eOjy0lYa3FPo3U1qu+FHV+10yLvr871DZ0KzjLEb616a3E
v4UnFRDNqyeHdzmhBVJEntt3ut5/Ek9frBsbE2uylpVMexq4x7h7QriS3NfaDFSgw+rjY9giJUtm
4cdSAeoMLPLAnPbYhOUtTdTdKfSbVkAdnkygJOAehfMYMvVph922HLce9siq1pZlRw1ok76hBf/K
xllM7GY9Bg5CYfZkTJWMOrKEkW+61Zk2ZD+x5hGLNPsERPxDEPmtH/Gfd7r3osr+o4Fb9hQ1MyBd
P8DipFUK4RpNhXlDOHtzEyTx2oCjz6ZE0dGrlaYDvsrDvSU+KhzSGR9gjh9W6gPMtwkPTlU+N066
10k3MtzgGwL8kUU83N/w5mMO6Sy+zUJdK9N9rkziVsg0MhBVoxC5cjEMTLKYaGkoX+P8ktvypjPX
S8ZGY1IebKxaHuyCtM+S9lAijUZmYmv+R22irRbiobX6yTNxsKmwJeAo3phoYibTOluFtwmjZNP4
SImQ69iKSisxHkD8IRnBJmNicx4Ek83C4XDoInYfIqaGgHljNPU9qay1LrwXWdHYtOmwrruQGtFC
VUbWSm5/+CgC8Hb9xpQnxI9cnS5yMNGOuJ9hrueJblMrIGEJNcLeAwDV4Zw71MViTt6GNkJtRPsn
2xe9CZ8tv78rmlAGmqAXDcBwg0TGDjmNz37TAGlqGdzRC19yhCAijZhiNkefr7rU8ulp8AnE80JJ
d5ht9LZdOdS0TaJdmVoQEdjDFsYKOKo32dAzYwzvafBjoweyRNmX2hyKbRLRs6g3es1fOlR8QijM
qpLhWAUxH4U8k0dm9K71WrGuyPBdZkPzY/TsPg1yVKppMWQoycPhaLDr1OAX8+HQLOe7MRrWTuGv
hGXjMXRXke8RTA2sAsqsTruCSHo5QQDQOmPp4P1xobxaSFUcxl1d7N5Vn/XL3JtjwdCqlP67NMEF
UnY4TcP+qf7khnUWeeTtOr2iv8ApHg9+gn99RlLTFs8g7SYU9z5Ds1s6Z5x4hN8G+MkkYIy/poOR
VbwXbUnJZh5razw0pXMom+lc5tk179NNkMMdM2prF5uPCBaQ2SKEdRhcIEG32MYuxtpAoOAazpbJ
yHMTmQs5zxn98sTC+zcrweC6YLdkTDJcPnUnlJxo7PPkXEUg1AsCADLNY0+F8FVydq6mxrq7nLNR
IJFVlnhGsSRjuMsTCFUSNXTi1getbq+9bM4E3a1LSgmgUeZ7mSGXKJOODb2WLmTt4cd14GsYK9lX
9KlmcXcU01ZVXpiKnfG7YBTQX2ujE2iyONbdjt5JJg69ZP7Zmk5JxoXHvlZUe1vr3+RYfPmJWk6F
c2jN+MaIm5kSeBYSJoH7hmvc79+9z9q+rQhjbHgNMWvzHy5EBNuV70Y57cMu/S3CnDAz7ZCiTbdL
h0chvlo90n9+keUFE6m2Cda6y6goDw82JVHiIUusNBYQEcP3Bl8iByQxIwZUt4ms4CZl4SSwpIUR
Ja1HKSZxZetV8NXlxRF9/7YmxyA0kcMa0a9I1XNpAP6V2rTRUxTM/mg9Is/47G3wmQlyrpEyLepd
VIpU0qDGx5p5DDlS7uT4T0PHpLOAFVPYXbL0xLRTpiKCGlOZ3bBo8OET4+cJsKpVbXE2gvLkDPlf
6vZkfYOPlWG5So2WYD+7WheKeDEt2efEEnPdyD11Kq4GpB+6tyvoaZz6X4Y2sJnCSy3gW7uQsJhv
6Rmp9Zm/sNzkUaViQ9AvBT60Z4u07qqpH6wOVwYMb8KVcCVF4jlnlzhZ3VLTkQfpztkQ1JdyxFJi
VDs+PERk2krNzqi0a9aMlw5qMs5BjFyGgrUu+pMhzLuMOfDz4hSl/jovxF+qoeupUAN5DiHrRhPi
Ci/XPjRDJDd4RXV2a9QoykNH5KJRZZplIGLLrjbCMrIBI0QgLNqY5iFAxHs/TY/BhRzYhBpGfOGt
J6rrAaGUnsQH12UdlbL5E3qFoHi4x3V7Tvy7bmS7UPSHOLa+yQtbSSc5lIILuRIno2X1bRJk5aKP
A04ZlsFi8Mp/kR89qnBElWYfU589/chCndhbNCcAChCHW8V77k6P+aOSCvibkGteA+yxWHtYW6WM
LsNwwGgb/tUBoIVSk5dO6y8RJkvN54pIzJMNxTnpp00S+XQwBqaX6K+X4LYNyzQx+A3UbGhxInke
NPvRsMfSOpYlBs7CwYM8gobiSWYZs26PPqk30CNQaIFeMw6jLjZmh2JoJADO4iaJWvvajSnXFLCU
QdwI6X0qenvJ3nzrZKS0USc/FUR1FnoHMJ0qBgV53+lvgY9An30yEdU+XjvcSpCGc6c+C5vBhsTs
Ftj0twN1OqZrohRbexmVmFHGOD82AiN0a6POa3uMkMUsgG2i/eS5L3lCoB0WzdnjhEhl1+DwqYX+
XunDo3Nm5YoMNsKfVr3qP1xH4++ONq4bnTN4u+gW9WWNqwtez03rWL43jnUvgmrbTvC39HDvdM11
4nOXNqqUHBh0ZEVINL49G/RVPN5t06PuMgoWe9lLVzJydXxKNnXJ/IYTsLh29GoOYDgzKO5dmDyE
E+3HbnrJJ41FFP6bMr3nYBOkBfyC1TVbGEbKYOsEwHvi5rBzAmDAOqLCHcGENLiwZNBn9Tcbuz9d
19oLZ6q73HqJvTJVdrIJjTZ8oHmi8z88ehCNQz7qbB8CHCrNQX033htnxrsedHfdY0BMQIit363J
WcSSLlxptw4o0khpajv11cPB5BTGuzP6zxEjt5xQ8IouBQXAzqivYGaxT9Qr03pJwadw9cCpYl2E
NtAYtfM0IKboeWLK3H2JWR45WFMcq/pFovUWuQm+zRdbGVdcOr8mJ7GM72yrz1Vi7+wBrn/8z854
P5GDSJubt4IcbKmjnqN/iYvmoJvDiRBD3KUvlp6x4YzRl6VOd0zcOeYFlXgYkydAepkvGLZbiEDl
+FUFbIDwtprQWjRMgWyAn4eRh8p1FoN81ewG111GLw0urjJ2vRHsQu1HwgdsW7kdHaDoRtdQrEKB
mBq+3RZWW++9VPJ9SPmIwvE17lFHMyXVAbHIjARlzKWDxWBLRuSMENw0cot3E446P4dOBC8kLQBh
gIqedw3TvzhB7hE4v7bOWVkAsEpBBRIoCBjds3CDic+abljhcU/VSOx0d5QpqPHWP2F4PAfK+TC5
FkplvHtV8VTDcVBe8jLqFmnt36qWL24I4Fq1sDKRA7Mr0ot+o80+p+Y42mzEDKxkpo8CIs0kM9Ns
L3WNEZU/08VWJcFYXkYgiEM4zJCcEgEyQqvFVnM6UIusMmKCQocAEtREpQqX+pLUqNFsL76qsDnb
IRJSvbNJR+6I5mQHzw4GVcvGiJtDjLvWtb6nedniOBd8G9RnX9Xg/KRee5nkPKZGYZBFtk9HhNep
Yp6i1PeIuHlyiTiPNetaejXb9HEZQIYwWZPAmG7YvZp4g9oq/mnKAqkkX7nfjWdSN9YDcjWm/bsR
6XUbk5zAIyJa7w1U/LtWk4uFL0wi78xtf05d1J6KhvsiH53j1KO1bQv29G2xQT0llvXI6iRhE10g
4n6qTVng3wAzneYx52EB8gZ2u6Z9ZeGI9NAPtu7YbUXcHnzBwWxopEfn03DRhgzcUUOlln9rniOO
RcnGzFGYgWWBXjQNyQ/s/YbMwRLrhmim91aYtzprdmWHg9agwK2bP0wbt6hkzcrMnaAnHy1PVvfE
MEgfOUu/wRKKZyozfq0Rw9roah81inhKQCd/mh8Ojz4HxQOyhQGYSNEz3NRN5gcck7epaIgNdI+I
SvAfRPGlnpFiesUGTKiz1Zc3s2PUzlgAtEN7UAPkEJUbe24b+pQREbVy2DMoIz0DHXMBSIBun/Lp
S5PlxSi8W5kwmK8qfmbUf9ckL49GWGytknBrt7ladrTXyFK32/S1AcmgsBLlRK0hDfD/2UzDakr2
RmkAv2L6ZM+CDJw5DlYznPdk+81RDTrMN7Plc08q6ACjKHdThghdcyWyfPMUi/zuh9Wnj0peuQJT
hImnDgyXA8CLOC3HJDs4i2ky9OwHDPFySv+8hq9U8/YAym6DKj6ZHjwTBLFNMi7nPvmGiWSuO9dC
bgbYjx0So23uE59FRZzZu4TL+0n5nxaQZhtSQY1Jy7XLH8fS37t02jOJvNpDuQnb6FF609o3BhJV
NeZdYe9hTwv3aSaoiDSc6iCqCBNZBEn7sKvmbtr5pZJAKKlWUaUQWoxyLJmIYscUMKD38Lk+U8P6
SPpwWWX2PalRPo9UCiNYqCRVKOtQpg462Xke2Yc6FlHPqB5G7L9kBnRqr/QfljBfiHj4VYw6hsaD
nAotwo12QDyOztjDMfO6fW2L3cDLH2b5MSzrE6uplSfwubraWQXewtNxn4t2G8Rw7xLObwprLKm0
0Y71nlnATtqRcDQO+TLIGUDbGLnR3OlODBEvwTZtQkAMSvLYtWCbyuhgiPQyGvpbWhAP1+hr4g8g
Us04RDCupssU2EFmUPb12e8wqoIPjPVkqdyLDg9xYP5jG3MQg6ivnS83XPnraHB2tblXtq0DGsms
k6NDbCuiZ6Kjx0VPVlVbdGtjyMjUYqqJMlUf0aDZKHDVUJMpMSbr0bQJoGlWQ1YdzZS1N/9MElqj
5y6DZRmYYoX5MyXCC8alMdA5hAqE9tTN2C5C0HJmzJMCA1MJBp/UKyOC81FqDxOFz6gnx7oBW1yE
iC00asGSbGSbDnBpjND7Um3a97V+s5NpV+gk74w6apsmrYnJtL/7zju3dfcYdBCsTSH+GY357uX0
gdUMCVcoSx2J58tvUo7UEsX3EMttU0zrWrKwNeJ8G2AmHPLQWqvamZZ5FL20noHjjWPegNMQDC/J
mL2YDXki7Oo5hDxtps1wSjWy29mR+aESejKQv5eYqnytK389cRA5mkUVANGJuYRcSfwFT42efsnQ
+f5/ym9M77FJZmw4aX+h7zxK4TcrqWEtJQZz52XDgZi+UxpPn54IELlM3ouX41Vv62hPvupmgEzK
zYcJaoByJiP3rfPGj3IKr8z4NhmpkZXqthG9GsLK7g7pKABjGiy7ohhg0cM8EpiWpVneLCd/0fJe
R43YfzDNzbdz0nxfK4HqSu3CmsNUeXNvnSDtaAdmWpCL2bwwys3THJOiKNHMzfS6YlqURrBqLfWQ
eYJ5PIEV0bfsnawCQ2GUmzdq4jlnrrznjs3eFjlTYx5i5b31IxbHIE3VHK3G2dbq97pp+QIjWGJl
+B9p57UbOZKF6VcZzPUSSwYZJGOxuxdplCmXMqWSquqGUDl67/n0+7EXmJaoRCa6Zu56uqGTEQxz
4pzfZLd27B6spJdrEgqsOoaeZsUITwZpTV2nQ+t0vCKimQRbmsZjoLLqpncRGSfyj96kt1u69rPd
0Z80evLXhpf+SlP5c4oGhepRFKgHJkHXtOrCwJ1VxQlmyH3zU0uhY/cwYBDoQcjGbcvvoESeQn20
Nlo5oOIoHrWu/5ZFBRgwg/e25Qd7v48pJmXXVQDsIgTlPuFRmN61XvnDskhhYgHzW+X9bW3IryzU
72S5NY2fEmkkfhpPCj7r4I4wECQig0VI9Q8lhKfQap2DBAoPfyrRuP4T5NCcyANVFiLqJBIHBedW
7/T+LjUCcvfBC+gdUkYPU+RSsmyXUe0Nw/h3h9Schp9X2rZ4MeAbhFCmXtBgclB8dvHivvXzZ5wf
t9JVV3X3vaJ64VG4hU4beuR/0TdE7Ok2RTQpvyEx8+Djy60y3q8TR6/G671ta5o4GcvE9y+yAgpz
kt/q7fjq4IAWOwUC8y19ujtl6Ieh7i/0Nr/TItgr4I98Phh/55Oqm3u9lCuU8ot6XNed8TCO3bXt
9KhMv6KctdFn6AZN7Ek4r5af3mAfvCsgxXd4C/QAbzcSt4mrOjDSXQmWDtfR5ntVl79IimH4mXiy
dPDJtm2IVmUd1NnVUNq0RxFkclVbXg+wOe87A4CJVSNPRk0JAATi4lVhj1dOk0SPpV0WEIhzMFkJ
/qX+fTwhj4ucf1NQrcWUwMY8tp3FOwYOmAbWis2DM9DVo555cIBz8Tud6HnFaHtUKKMgcgXnaHw0
gZyB1KK1ypTeDLxm3EMxQ+6/cfro6S5FcKb6Yvebtjw008FoZvgJjwi5jzA+j0EprZHV66Kdk2hb
lEzXUfcJSf+ATrqgm1J+npxLWX8x3csyx3YhzbdulW28/DX30R/VLgQC2gNOUI6/R2xyY8Tp1qvR
B1AbgMM9VGAcflrn3qXJBUqh/gYrk14JXZ9V0T9DSqUAGTYX6KMV7S2SVmaOxPt+oh03W2fM2v+s
IQCvewFHgNZpkH0yRxqooFRnl4RD2u14tMP5jUGFZP6Ljxq2Z4PHfhzqrduig4Z2z4TQAno+eQJn
FhhneCBhTHjvm/J2LF5DuFWBp3hu/tYQn8RQgHLQLx8uUdel6wh8nW2Gd5Q22bK8+jlNHfp8iuVr
+tE6qmiTa1wTDXtXaw4JsD8bxmFIzBCaAJIooNko+iK7+drR28KdsLkxK9SK88tSMR+oT38LzKtG
e6FTjyWY5l2bDxBHN3Svqb/jvUrrfi2cXYriqRWgCgwp0L/MkTRHAyd8GW17P1QA0VbiG5/HKDFA
drc5gEuecGDhrwcq4xaXKC0+Xlp5eDc3/8vyucA5IKAzTZcxx7I3Jz/ELAOhd3ptl0m2DS3QSeQr
PLxht3DpdHPheZ2B8tXTZzSdDfYClmVu9TUIrljGbbOjcoLzmeyuhu4CzM+qooMWrDRypaz4Nc9t
fV1kN9KYxbTy4msWXZrNfY1KSAt9I6TCtS4H2iPF2sluu+Q+MIY1GCzjV0VBF+kDYd5hcqG334cJ
zMeh7h9i88ISO+nrOJTteGSsjJ8Oj3iborDh7PPqogPHE81dHiDK8cHJHuG5KQQFedIG6L5mGF7U
/OmXGDxDE17NfXrIq8BnM/lcNo9j+auIIZMMvwpcD1weFop6D9ZiFZ8wLi6b6MDLrIKW4CmAB0jp
I32ZZSuL+gvvHWAn6XU09o8GOox5qF3ZPApgyHANQk64dvlF06cyuc4UUFKeDIgHlYwDfQIHvrD9
Apl+sh4rF42D5xoapLYt1KXWXlbNjza5m+rHybyG/gE8lF3hk709IvaEnUJKzU0rN8bIGeyhPTqh
mZg8CQwokPqggUj1COKPg7jFK+SGOngmI57r4NO+t7ahvxlyAN/7qdkNPplMBzp71Rf6CpIKr1Tw
7rsZmEXXI7G5G1h9WUhdGfii2IiaWv4jGhAm6uXdqxd9sp3r1BDwFa19NktmWBksmHbr0rmsD130
VUuS3TSL8hvtCqMOsDKi/ovWOtvy8vpOtdsCHahS3Vbz8qOeYm+M/LepP4T5oz58hSOZwlgFiYAY
245DHZOPOHiNy31pfqYuKDlIBou1hERAfM8/bWwH/ksO0JEHHNSO+FYPUYitblIP//WNTlup4KVs
d+6FqkGjbA0Qptqr7LxPqdi1kj8AxW+0ELgm64B1R+NpFY6HkaYUz7BtHQCi65BLLz7Bt92UOgwM
iyZSiNeUg4fjTg5fUSK5QDBg7cJ+8yUJjM1b8r6SD3m49dUuQoRhEg/mcNlR9Zhmp7b6swdKtpkq
7s+9rc1Nj69cvEH8GrgX5YC+YPFcW885AC/tKY1nNQk4DuvULValb/MM/o4aWthdRAh/2s21zR0z
K5phKwvewdyj8IF/jdC2An0wgUgEb8cxRGYFfX533+SHULyE1BME2jJxcqAtBsLkSpvQMtXvWi7k
ocXpytp0zQ/kQq3meghuaWDHOSilbdsDgA9pzqwbVmj6EIC75noU6mc13ATjz9p8RTK1BJubU2mJ
h5skf+x7AbJ2H81M2OGqHBHbCw5DWz34xU3RT2sc3XZxhJg+WozebRO++MFPBadhiL76bCuOrQ6x
Cb24acUOsYEu+Ayex7qL5D0uN4qRIwKk8gsDfqHP/FTmi2n81slkpo0yv/CEtVDNFtf6cIeyJJiD
dLgYEzgy9z2IwJ7jiC2GteUYvwifciHOb8O9k5HTMiPxZcmzCleRpEbB5qWaLwwqv9RGVzHrO/cu
yPEuJVZDwb4AojMeyv6zQTleftcgaAUtvqWfUMBfmdUsXpAg2FCoB7++z8YLScbuIVyHfrD5pca+
iQZ5JUB6AiKXV7Bc0uqmAgGoIQCIGGnb7BOoyemkONavAuO6kT8q7ZujXXbYYUT420mLzsvW+FbD
jNFBN9aXRvjTQEamTR+0+nnSTNhPCNdILg/YLvReM3aFhXFm0FzW+MNqmnqJR8w2EMuMpr1jIxtN
kZbUOfA3hvUc5egQXFVuve3N50QTgMsuM/tLU98XeJXoXzIgNh7P8wrzNTBpHVY646wHcTMAgoQt
nwkcXB5lGG9M1C1t70pj86IVxENtY3LBJO3BE2CiKHZxtKQXQlW7Onuyga524eMMrWB5Ct+EmLCf
taRadBwpA0JPL3ogzXAdEDpOr0re5CL4ir1anlw5CHJG0WOkPhcGKC79s+jmkhXV20BhufKgI/FA
Gx39gj19JA7eb1JPENMyQfHfVuHTkH5x1HNb0RbamzTlXA4y2XPv9t8klfQU6X2oHbx2CpLKWzsp
ACC1G0zhLhq3WgNG5GRA1XK8aceObkyxa2K6oRe68i9rc7wYqdzyKuWp/yVnHVbDHsn23VSnuz47
WBbkYfPgZnJfa4iAm/vGAriD2Hy0t5wvs95+hHod+LHK+WLE4Rb44roGDQsbd8JM0c3pWbY/DPcg
ocAAT6fgBGoeii/3HwypCtEDZNBa95PmvzYCxhZETBWiwDHAAK4QKIR5PYOh7P7ZQcepD5y9yMvH
3Ai+eTjmuKVg8cxEM7BN4AgMIOOuiwkSvWAvz+HHi1Xdqlu6nNhbDFdaqX1qOgrlCjZHMvM1Qju8
RPdiF+A8Z4QgixFJQZH3K4hdnn4p+qB6hrxt7knObrmR9DZ0bOADrp6kT7aVPZPSsL4abL24zatc
oE7pgWdR8RP4EIR4EYNKdbEOHbVvZnhRFgSfwCzTNwXrYYYwYJWzG9FpgHdeX+sSUbph1j3QaBiv
S8/cSc/ZJa6HoZkX/QocCoA5C8htEv+yleXTWAJ1U1SF71tZe5ciQBd49BWG9sWQbrSwLV6ipoSw
NaLODrh1JNdSbfh9UH9VQFAfKUd10yvncjCLWf9wgmAt2QGmxY4u8I+o5RSgBt/KSz/T7h3Hj/de
2pZXrQNobawzgKRSv81L+8U1jAHJIpZcnxaU2Hzb4BRHvxzFgfrg8nNXcW+/YJVMk9HprQt7kN4z
MAcaC2aDhOpATxYFROo3ztWUouoPTpJ8bhoOSoOwkxamM8/mfZ9b7bWu+eXasbCfcnpo9LYwDhR5
eU9NtwlcB2VWZBv9eB2S6CWpgCzj3pmKQmJAarUWFXxqGov7AipxE+mvpgmLsuX+ADjAC7VY65Ww
N2lJoyan+5FabFkRtj2FfNRF0HEbbMxTkBmI8/Eqc5HpHOUPVwOnjlgm12wDV7wuzd0gpLmv/Go/
hLM1UXQlpYMQkRqgVliMp0y7w2DGLyHFE7i+7uXEY2cEoD8aJT08mGHjrHrIVVvTIc9dhCerdvYy
iGlSFag06raNjwW+BBCkXEgrI6LxXhD9Bo2LKzAurq18FDhxahFKzGGDhFmGy9oIoFy2FE/yr6Hl
PnZg/wIoCJu663ZN4fzKpviHX9If4bfR0RlQP6m11yGA3mfRJMga/bVpZnq49lNE/q/A1D7nEjkU
RWpvarcJvl8tWIFaVAje5beRFV42AV9cSw+pGyCtEeBGyRk3mZcNiX1iuc+Ad4A+quyW/pagww6j
p0kvYRxedA7PctffR8gDhxF8apzZLLuG1FlfmU69M3X9Oe3BSgL/AXwWbqIKYccGAsVkwy2xswOP
YxTh7OghrXAwj5unsOa9VCs0VlAc1GoeMOJb4mkN0igGbPTGc0wcg+3IHRVWWXSKqt9eS438cZLU
7mnzRD5Hmd/oUH/RfzRlgMw49rM8661Ghj13ReX+HFOjGi9jqcfWF1v2XnPjGqGjf/KLVCBN45Yt
4slGNMLfzzLoDDaKez1ANNgpQX6TT+Zks6gDyJWWZeOkGFnImXAaDXDetb5Ffy3OYqgzfjSijSY0
aJmziy1uNJqQKHVSxncRqW3tzKw3vNG6cNv3MeSaSJBebMe6SXuSjLH+USczICmqXaX2QYIcMOuF
rtEOJQ/RoxrkYj2iwqSA+j6JGRsQ2RAQZZ2KdJ900Yj2lvBgKBoycqZbzm2zwcrMw4ixD4dSPuXE
5iWJBlZEikwfftJeCwh1mPoMUc9+SbjJmEpPDIZ81EMZwBbrYl4zisZ5fusanakQo80bAVbAtRAy
BB1MduxQZwvszGOP6iaqFbvECCzrtnN5YpBdTCld2bWlVFn+dAyw4YCJ8zK8Tj0VTHuweFP2bbSE
xQudsvkQP6D4i/umFo4Syb5wtHvjPo0SenVgnr2WZAmYeQNKi+59fx14NjAOSoBOUN7x0u9QURW5
PrJsY0+vrl07iRTY8SZOTNSQo9DVISLomiwOZUte9cW1KXju/LoZ03t0V3lP1TKZzEOWGlOIdt1k
UC+ra5BLL24iXA1N4T6MhVjlHe3c6z5OuyzZ1GOTj8/ULlMspvoeBzMUl9mJoTSFdpO6YGh/UZrm
uQMaxizWte3j9NEHyrrK+KNoezec6+GPOh9Np0PxMbZ5HzvglVABSlDDntYmDP3gC4DtNrtJWt3k
KkOTF+5Dqrm8CV1F7/w1yGiIPMAGN5pvWWeox8GD+lZc2DVwOZ0VDPRN94GpFaNvCZ6Pgc5ns3Qa
t49Z5TnNT8tp8uxrW+W+e2do+Vhf+Hnf0u81BWtX9o4lQVJWhXgodJQ4Efgwo17twrLp8b/W6gzp
y5I2BH4PY2oJ2DSlbK86G2JYz8NMsJnwspK+I3hXonapSuYKwfYJPrMMnSL80tr5rIdqtsqTv7Pa
0IO7zBetQkJKS6LuJg/B/VBPLmc8cuHkA3YepR1E3OB0szLvu18PDfCekQ+YPwrpdJydyLUVNLhi
sBhYuvYeT0hy81bjQhaeU1ARYVuYL1VZgNUcat/6XMs0a7kn0oR6Ie+D1oujsbgYem9sHQCSbscz
evPvf/3P//u/fwz/y/+V3+fJ6OfZv7I2vQf21tT/59/2v/9V/P//9/In/+TCtNYN23YVwG7pCsfk
3/94fQwzn//Y+B+tF5qibcGfe+nOQKmszD/XaLqFiXZzOpA8Esg0DVcIWyqlTOd9oKQPp8QPkBHN
+8K9IEPu12PRokBU29f/XST3faRAQp42B+4Vr/nr2ZS7ACKQthOx7q1PhzKOj8q1ybZ0x7aX0+eG
MhwB5mLfqlbVTX6AW7IJf/k77CF3eFfvuwd9725PBz32yUxb2YZrOsJQ7vyb3nwyPwzdwawABdWt
dggbd5d2tGvH6Ccp2v3pUPNULVeHZViCvropGKB6H4osN48p71PfGOXBtankUf4D3ePBaYjb6Kqs
cl4+/f501CMDNCwIOIYuhSnM5QBjgDIgimifj6G17qwbqGiUeq0199rqdCTr4/gMy3Ck0k0lLCGW
U6mlVWbolLX18ifdSEjj4ZkIhnEshDBg+Zq2LaRabLBRpoZj+ISAJHfhuCuw/jfjBamCWGub6Mx6
PLIcDWkZwpWW1KW1XI5mOGb6IGiLeiHyQ6YpKamE6OPrSVycWYXzp18sDUJZrEBuStO15nG/WYV1
kzkiDAAWokm8l5P+Qxdznc3cKy1FSZ+UW0D2q3XrzDlybHFI2uo2TRXlmMZiPpUpvSz30V8ZhPUs
m5xuzLgdRfeIT+vh9Oo4svqNt6Hm1fNmiGVHEjI1hOrEvcAtshAKO8pPU5vcWjHmUO7D6XjHhmab
li5tx2LX6YvdpldW4HhwWrHqAnsbtFb/aYpMmzS4pUgAguniD+JJy3aEdOnnGYsj2Q0LBYQVM1Ja
NysNdKxG3lsO5aVDw+t0qGML09GVbbmG7UrW5vupHMyEQcww1LTHcavG6sjDXWzq2t+n48w/ebEq
gcbaui1t1yS7WMQxm95BFJ4hFRovVTVr1eoR3Z0obT6rgu6yktZwZhqPHCKCUKZDXEuiSfF+bG7o
1cOElu+KRmyVc1QO6gYkg7LPzOGR5UEcKl9AYFzzww2qudzfoVmx48amuUjtbNzpiD1HM0sut9Cp
Oz2VRz6Z4B2pXMUul46zWB2CPVx1ZouKBipAW+yHogfDcyPqM150ZgaPjgzYkJAWx4lhLb6aamJV
ugoOyFyKl7PHabNOpqcUDO7pMR39VI4jODioslMWev+pQOKBo7P4VCXdtMpGENO6Ox3h2AKEsiKE
YZimbSyPe9MWlkRQEvhtatxMQQKqI/CLCd1p6odQ3bKbHI+RM8M6Nn8GDG4dQp3Fkbj4VGkK9bqO
aJFaKGPqdLU0agBNSAKCcNjp8R0N5ZoulS/p6sJdLHZpKDUoH3yUmx06RPXL2L0MujsLf4nTgY59
KkNxl+mWoyTL/f2nEpnhxPClIad3/ucWpAlp+9XpEIY4clq8jTH/hjcHvJnbgqKVTmqN/JNyxUPQ
dzaSuva1M4uUYGGs4un7VJbeVuY09xFnLimRnf4VR2f0zUAXi992qXClwfwjYoxLPbkL4+9D5VEW
i7enIx3b0W+HO/+SN8ONg7ENKtQFV7zgeU0gTTK9CKSrTkc5Ph6Hg9CSJmjKxR7ryCMjTwfTGaEO
FwHW4YW6cVFlTs8d9n9dUMvTniTgP6Hm7/tmQJOs0j7zWSN5NfpXqGhNl4OTwVweMGEG1aK2Mqnr
HU4kFQRkC5687sWPhtSRop6Uj3qybZErSa6KqSvgvYxg0W0Yrxenp+T4xP/9Oxdr2ZzI1gGmzjnL
TSzcTaklF+nw+3SQ4xvm7yCLxTxMUWCCD+MQ8G8FyIyIKv/pCEfONtt1TMUVbklhL/MTqN9Iatgc
M5mZgy2ahkH/2huu9Vl3BzBzg59DNU+rINDPLKkj82e7ru64rqOEMpf3gzc1XkV6R5LShi9hX8ab
zs32QQ2a//QIzwVa7JCWNgV0SgJ1ow2wqIa6BgGZdul/F2ZxXnt1F9d2SBgmGRzA60hXCoD7HwRR
7EHB3Al3md2R9U16m/G1elE8ha7509eBETpwdf67OIvntqFphTUEJm5fNDAT5ynPod6pM1n/0Q/z
ZjCLa4fSUdkE89KDK1PbwT4ri43qzj2fji1wGBAuuGVdsdQWR1cgw6Lii/Mc1G+TmX8b/J7sJ1iw
u6p/Oj1rR3YrGcjfocT7o4tUPw5jULD0mattVN9HUXhmtx6NYEjDgoVjmPrybZtVk0KNgimTioIz
cyZb8/kPBvEmxGK75LSwMmXMn75zfk51sHdbRNpPxzj25RWnDi9013AduTg7YQ95RQmUD8Z0/kUL
s28l/Uqjss4UjY7MlqOjfoI8Hfnhh0qAlDHUqJjvMbhBtjfQFIb1imD26cHME7K4sIjiKKo2AtOA
5d2YKjvOAosotHHxnAzXiCY3K+4xHPmAz54OduT5ik0NSD9e6CYZ1OLrQE8wI9uHAG0Cet9V6RAc
Sg9GulcoE8Nx9F8Q7nD2Xn02BTgXeXG+dXmoWsQPSy7ZpPkcJIG47SQVascDNoHgXH/ht1D3asQe
zoz5yGd0oQwo6Upbhy6wiJyi2NBkf0mv981zFE0XTV2c+YZHFuS8DM35NDKVWj5lKevWgWvQjTdr
GMBRjEzZ2NWvGVpGm9Mf8MhxpAxDd0zpsoGN5QtMg4oOawDrha42UHkvJus+HZBTRsh9uC6d2qCH
FtClPh31yPiISlXMoI0yF5Len0xZClg8T3RkgoccgYbPysVkHv2K01GOfChlCF6WilcLi3Rx1NaS
5EGPiWKjdOmCKvJQlDod4shmUwIFJKrb6A1C/X4/kAFxtFoKEtFu1gfRZK6DT0flGOEpam+a+Ofr
4l24ecRvktEwMly3C0nyOqzu0Z2GcxpCC9n/waCYNnNOhWwpFhfhRNEURANReAU2kMyw9szsFzLY
bdy7z6djGcdmkB3Ducuh5XyobMDa6ZSfkyLXWwMZEOBHa/s1ubA3UHXW0zN8FAz33Hrtb849Io4t
jzeRHf39ZFqNXWsAwjiOYXH3ursyemN3enTH1vnbEIsV2NlCdUY2hyiB49QIU3oVOGX/zAc7N5LF
RW9SzEYOgztSpNPP2CNeNHb//I6k7mnRxVFSWubySOpkq/Waz7VSxNlBM+4rNd1Ayjtzth6dsDdR
5tXyZoG3fdZUY0EUf3CAUz/XY7ZN/N+nv8rR6XoTZHGAZ7XHoy4hiIGOFcI80Y2I239+17+brvn6
ejOQ2GjrPJi/BBqzs+REdRM246c/GAfXhC4dxWvJWBw+Tm+SSs49/rD67XqvXf743/39xWmDckmY
ArXCv9hsP6sG37oZ7Xo6xpFrnCrj32NY3ATxWHIyeIwB9WScRRrjTkcBcjQQvTMxxOPuQzwbJPXp
qMeWma24gEhZDIs63fuvYzS2QuufqB7kEiPGWEOHftGcC3Nsob0JszxhXK+pUqtgAvPx1cCJSffO
rLIz43AW54sW9Klm0/WHyYlUlHUtEafqytfTk3VuFIvTJQ9hnejzy7hyX0sn2JCQn1kERy8B+psu
a5j7xlmmVLweMruYDxeq596DvtV/wVaiu6Stge7O0gar8QZt7DXiLLranB7esQyI/rQj6BwL9aGf
JTpIdEk4dydmF8kQxebqu4tZ+OQ/hdGZyu2xqXQoNxLJtCwK3u/XXdDWQxsPPuxGMnHagvDC0zPD
ObYkaLZwlTIal1r++xBtORaRFijugqq4rif9whuR3e/aM5nIsWv7TRi5vDyNCdBoShg/8C4hdzJd
eDak46UWh3+wyNEIMfCPsykxLNMRZ1KeZZV8ILdynmozw5UVQd/uD9pH6k0YczGitrHNZowIEzbh
FpTJheGp7dDqZ1KCv07lxfvsXZzFnm20dhT5vN6Celv+rm4AL62xT1l38lrt8g3M9jMRjy462GeS
l5qgA7II6GdwN6AwAl/Wnqp+piGm29NbaF5TH4b0JsLihIimwlZFSwRHpp+HNr1F+uilLbFKqSAa
S835Wva5M+sjn9lPx1YhdSdeEGwnmi2Lxe77sRvlWYCy24TfZ6XHV6I19kC+kCLA4uT0KD8Gc3m7
g0CgtWjT3VkskEJMsW2HKL1xiOnfGhN9tyqcBQ7ZC1EG3nXm6p0O+XEzE1LSIkP2WacptzgvelBr
kjwCKVTHf3AdzBLsadpkQErPBPq4RlyKOHSiHbYAXeFFIEv5Y+NBFFwBTL0bAvUbkSl5JoZxLsgi
J8qTaFR51JWk+taVnexDSClb5Ls+tfhkIFeCr+IGCt+ZxPUIOmIeGw92uqfgCJb9WrvXcj1oIQhx
Ezu8KiA6mCst9fR7C1OsR1kZzfe8MKIIGTB0cqDhZTFqVihvrEKponP132PLiBYW1RKADfaHRiRg
Lj/2M6Y6N9UltmcrA35XH+hIzJwDXh2b8Leh5p/yJgkNpiKxuoRQPXaBgCXMF9TmzpwuxsfNz7oR
NuUsS9CsW/Y7ZQWtFDkNBBB30b01rCzktNBa9XFOjdVNurM2w9pYY8fc3fXTTS2bVY/VPDqNZ77z
sb0yoxqoRekcdMslDJzNqR0UXKF5uwIgcdmuh8K/0c6mxUcDzX3QeUuCa5v//ZtZxf9iqoHnkZ14
HmJmoPNXMdbnK7q12Zkxzdvu/cHK3NIHpWhIpA/YKPCb0kp7ybbs5RU5sb1qguQ+qv1HYDFYjCdn
8uKP2fgcD5wB5xtiCuZih7rAEbWwRFupmTz92p2ZFF51cDWITRxR7d1Q47iYmk6yPX3OHR/n33EX
53gL5zDkq3EyhA10r3LQaaiBrRj9ZqdD+a430dAgovsHUZUF9sClQiSWF+M0Ghr+tMDhNV9962Ln
rsIDcCQD2bR5eABEsz8d70gvGGgKhyw4vhl7tszN4H1oUe40qGnEjjiApPIhiZXBFdIRSC8WQb7t
ZRJ+M9NuXM8tlzVgcPLRwamx/GqyM5N+bB2/+TXLFC6dzBgRUn6NHu8j9RVNB7S1z0zxkWzn3ZCX
NTijqVF3NGpWFJTNVYuc9FrqK5CpwtgECAmuYzh0W/LIM1M9JzXLnfN2cOL9JsWAT0aBQ1wk/H5Y
WwTEv1TPzTq+QJjxzGc9dsq+DbV4hoNJ8wPDJpRRILtc44uS0RY7M6BjtwbVohlvNNfZxWI8Uqsp
VoHGRwDWDqG4Tt06anEfS+pHv4rPdWGPLg2gJQ5KMSZAp8U5kE5dWvjzWWpXLjaEWnndB6jJA1g3
/uCE47j5T6TFzq+gxVdhSY02UXG/0b0y2TalPmw0NJ+iQTz5rV1uTq+No9+LVsUML6E/tmxa0cia
fKR4KK7nzGc/urflNH09HePoBJJyzMgScIvLN0ulJ1nQVjMpuZ2B68mrjhhYljdn8t8PQ+HSpfEy
n9gWUN1lHcNp/ZZiPUWsyrM0f9smdvTYJlmXnLnkj8YxdXQ/QONI7tf3u4kMyQFhjqwt6DMP7QoT
y0ZY60Vb3p6eN2NOot/tW0bkkB1xPipKwsuOsu/nhmv3lAEi3asv6jGv0Krt4h+5bUbXsQ0dtJUh
pOFxRErZhh3fZ1Agz/yID4fH/COEmHNhQH4fwMHYYEXAgpnW0sCeuM2wKQyrDNL9NFh7Oj8zVbqz
1l5toA81zcJ7difR29LEue1xfD7m3gVu1zo47MVONHRD1G6W4o7V2CZi8ZOGa0mACW0TmNu8w4MF
jRbUILHW2Uvy3+cULeQzX//DYhaSLMekuzGjzUhG3n/9pDNDQGVkIXUHS9xw+6taZpeWdM9hzObB
LD7+u0CLQ66PVZ0IRSAQBP7aysxDiVSWbfdwpEIsbEL3STrIypz+3MeHx/dmfPJjB8IrLGihtlmu
RBdjixDxuLITf1arccLtfxVqWRDMAs2PEotQFcIwRdru4F9fYeRz5oT7eOv+9cX+M6RlXbAs2hZ+
FfmUhwGgLIfopkbR7rG6bouxx5l7w9Uv1k4sqm3BogXEquOiGIwpusKl//QHg0YyjaXqmh87B1OD
AJDvkFRqnf65l8Na9vF2bM2H02GOnFGQI3i6Aueno7nM5jxrcAYzdVFZMXCA7F+n8Byk5ngEi+fx
jJH9gJ3G+tUs4s5GswSztsQgaZmi5tfpURzb8HMzkc6ogasG0Ir3m42DRaudYg6CJgYmw2b/GGfd
ZyuagkeQg+69D8kJ+1V8+h6olyHDYAxNV5zJaYx5q33YinQVSOuh7yh3ceJbjQdfdaaKunpBopah
3DDdylwdEi/eoi2HckmCqe4gLnpPboxWv0yK6p8W/uZV/OY3zK+GNw+twsxhtunkBjlYwmKWAECB
cdav/JMpfxNnccYK0XVgmIgzBlDVTcgu2jPuixHJVuOWB79R46rLBWrJeGycCf7h9cwYqT6D06Cv
Nqd278doZXEWNZI8pDae0M0qr8mGENvkf6h1ZUgtuUh4jK3tb5wercHTI/+QVP4VHIiBIPx8470P
LlI/6eqGY2JKjZfGNCxcc7LHFu/JtRqycyDUY9uHkjFlfl60FiC799FS4Y11Op+zZZXeKLf5NBXp
uf7hR7LUPCQTD1KYREce517qTmMIOw/xy4oPGNuyuB0NHbEKK85vejAxrzYM5i9akA+3yHPpj9ZY
F3etjUhLHMEudzzueNGm6rZMVPZ4esKPXTVvf91iV6W9lQdNyK8be0RkhgYcZfU58NWZLOrod30z
CYuNI30JWcblxO1nTSCKsVTn5QZgI0C9Ydj8wZhsUkPORGBgSyxHgL9A2I6cu63uIOxXbUMEDUBT
/UkYh0qozUI1wRstVk+u9BK8Nsc7EkTZOFxkqI9Gzj9GT83r502Y+Qu+PXP6MJuwBQIPE8/17B6n
qBH8Geiz/NegmeeKVkf3BMUACUzFFvqyeOYYhi2aUZWrMA4OejdukygMzhwxR1cDQJj5Xpyfjov0
rYxwpym1oAKSHRk7WQSf4PjexAkZVRtm4sx3Oh4NYYj5qSA+gPfDKBKlZmmMCDOgVWAEL1oXP0em
/Nb885ccfS6QPULNjwXK5IuRBeVUpmqKcNvokHly8LNojLY8c0ge+URkFZwltO0A1S17kwYSoCDc
ePu4w9RexQ1iWwirFGfAp+eiLO6gCAKMl2YJH2mo76d84DCK/vlAAG+QVtAadHlxL06FqE0xaA/c
ajWibmJ7Pg1I58xr/sgo+Ba0R0zOd+sDrssrMm3qe2+WSP5hOk+eONenOHKAEgBI3Cw9IsB9vt+e
mt63elAxhix6TGLk3TyU07TgzBr+OAybbiOlFmquAFuXlzIpccmNGOOpFT6W0Q9LJme25Mdh8KLT
bXYHs0X5cXHxjuDoEV0d8Y8MHfPQapq1sUbd2kb+0Fz80+PZ5gVLBd6hwCkpj7+fMfynaC2ZtDXw
n1HyTiLYKxAhPx3k46ZHy3k+XCQcXkFR5X2QVg9rvXEUq7cyJ5SByJ1zMEgVNhGRzKC0DFMQ/NNa
tSDmfADwIoR0oOaP+Oak1tJoyguXpRCgYLNSlYkhhOHGK6hDO8Oo4/mSeJzO4uqPrA1b8pRRiKgA
TVkOFdtpo/AtlnjbJdGXJKDDnrWBOvPVjkWx6WhSOmIBfrjtBkhqtusTZRyKey+Mn5AvPfecmff7
+xR/zq4llHJAXRwHi/MgjnyEje0IEzAMroIE/y31RWXpzTR+nbSfpxfIkVic1C4oJcb0kShQiAj/
UyOdVUPT9kZiuI4qSo4JEzUUTMloosZh1GxOBz0yiZzc3AymyzrhQHq/QkTW1lpVoS2mJT3SUOZk
gJWU6eXpKIunkmsiNcCRxz7mcQsxejmPOD2V3A+8NnOnvWwcFGj+H2nntVy3sqTpV5k49zgDbyKm
+wLL0Elborx0g5Ch4L0r4HXmUebF5ity9zlcWIiFpvpqG0pMlMvKyvzz/yNyFCgM3ANZ9xO4fgXU
hvE03zSKenQR8fkb//e/TxgW2kfGhZ9lNTUxwjeL//zP1/HPpmzL393/kX/tX3/s9C/955vqoXjf
NQ8P3evv1fJPnvxFfv/f9vffu+8n/3Eo4OWf7vuHZnr30PZZ919cEPJP/nd/+L8eHn/Lh6l6+I9/
fEcxvdjHbdfEP7t//P0jSR5BRdHEOf6LbUJa+PvHf33P+Zuvvzffi+j//d9y5W89fG+7//iHYmr/
BA1Prc50ZJ+CJdFH48PTj9x/kvDhR7b+1A7Nj4qy6SL+mvZPGdBy1ZA1A9qrsqUhw376kfpPKrdk
AFQ+T3ZR2//4ryl4+3TCnlZnnR5j8QREwAi/bAOHVumQ9uhBOt2msHKlXooYHi9PrztYMXKZlKUa
5GAg0SnaHh1vkSfXakNBKLOU7N2z+fr7c56zcyzuokfzHr0COol+GnacxV1kzPCOVwa9VVo8aNfQ
mn1SSie7coxyI8RZMQTFA68yuh8onuqLcYapyFFOQ4MxrmpxPZbavO/tGekd1443HkCLky/HBEQf
yBDGqPwb8r56djcUPeF0Q0cckKEAuVYbDQQ4wTYuoCWw4MkKzgVLdKti7tQKRO5ROFsxlKVXyk/Y
dg75Lriub7p7Zb/1TliZO5fWNDBqLBTvhIWvJidQ29qAKoThDQY0aJpxM2a1fmi6Idi4epbJw6dh
0YBHDZicM114i2E1nhoKl2Gpt8mv4sb9jjyjoIyvHhuxr4+QYCsb2abV5eIqwnlyqxKcnlocBVqn
VgeEkS4FaJqRmtqBx6j9F290ZpDAEW4AWmOWAAEBVVOZxGyKaQrvuyyF5ku8T6fgcNnM4qp7nD5K
MbSl0qjPpbPY5ohAeIoJgzi6DSPEW3nXix+z12pQMZdK9SMPeIB1Ywqh8WW755Oo446YQdcknaN5
cgs92/O9bqQNqlbobpRd9AY/Ay1v0ugfL1tZ2fSY4Z6jD4E55N1/aqYyxrRq5aZHSmEffKp30V69
KW/GD9O1+e6yrfNNjylpCHAJkMnlTDrxUNNWQdl/Lns0YXqRHvsana5A9NnGDjxfNMobFFhsWA8o
0OuLd4WamaVVBoiuuinkbVAn3ybJWPyMByd9XeeT+S31rGarOH6+YhjFU+H/sc1VczqVJWRljSu3
/RxMaAUUpVQ43UrPrBhxHRLKOh21+Nzli2lUce9hATu1gp5OV/4kjXj10mXCBT6zIL/g2cbL1NIu
lQnf1EwNbbkxsoaIzgpvhB0ULdH/mbGFq2jQbfcUnV0eDrAxd275RtQRqkRZ+O2yIfmLnkXHHGNG
9dThxXZwl+gIB81uPRZtDpyo1b5StoG1j3z7e70coh+BCk/ZZXtr6wRUwpLxPphxe+E2aJhzM2Tr
EWh063s0nX6W4fT2sonleQLqAvLUoF+AXYd70k8XKrCtCOJGlK9GE2bvuVS/le7oQVk3NRt5gEVM
bNO4RkjhPnU78u/LmKYDHZyGEwg6HZmNNzBr15+mrHCgyy6MfZcP6l1sRtNRbazk8+xM5etZfS2g
fjJgt9vYnsuUMDGfTnjlkVw3yX7xDj4dtj6p0K2FAcNWlOGjqmbVNVDf9MrRcvcqrUaKu3agwNwp
upvCGin/CRtkTlFn9i4YTRvJHkScHIRhjsbYeYcXLcrT1xF78cYjXKG4dPp1RdoXcAbqKLtYJrzV
EHMb4yGM9K1ZkL/n2X5+tAN2GhAwERjFjoWz0aIyryb0M/3e9ZqvgzqYe10ZIFJVRXMIwKL7otDa
G0TaHPiGEYxJ43GDC2NxpJafsDxSXazGdW0lKNNpnvI5T1HCjvng9qpLmu6bOcAfdHz55DoWCBzC
dF5oS4voyuZp2ovcD4xhF0betRYnVwUk8JfNLPsXnkZGKoLwhY452ntPF1HLRhe6VhV1Ga9R6Cti
Fx+mqPLQ/q4V9XVozQ4N2J71NhIq3YF2HXfoFHmBfogUSNVk6lG5dZzO/NTGGTWgCR2BjvJzv3Eu
Fx6A76SBy3BUgizy/+yG0+8MlaRLgqQpYKEIOGxVd9e0JBmKdt6I9ZcO4MkSxUOXJLAFt9tiRpQx
MOu5IUxANPtg7rK9qfjpTuyUq+4K8aWtrvqF93wyR+jzWPQg+7i4vyvTsoc+T6EbgSHgvh8S+E1J
5b58+oDsGvwOl3SXpy+StBBGqiHElkhSVPGnUOrHFGb6yYMt92WXgRyOo0N9Q1LGkPwmi+H0ZdoN
YBZxCuNkHaGwDG68Mhi+XN62K5PGBUf8YXnEqrDHne4GB57aqYyBrw4eSZI2C2y0kuCsvWxFTsqp
4zHlY4IXtkSV0uV5asXMig5RWTh7h4qKim7AgZInI8I3Zn0sEdOteusvNRYbYzv3NadWF04f+Fow
Bk7KIybMP4hARSgx6j80uvgECuQP9gUJNHLeHrk6WrYXQ4ymQnGVBnxjaKv7JHR3OgBOYOQbV8Xa
mIi5KUY4oL3AOJ/O5OC5MbuF7isYTd8lakubcad8J+eZ+9RatkqpK74CXyYhG9CO6WctAc5YGAg3
cRtWWf5QRHO5H6BO34WKmWzsEOkLljuEUEvyF8rmg2UcnENJirEYdhek75w2+5TG9ueJUbWBdufU
7o/LG3LNHC31EnRI0Y2Szuk0VhAPx2GFubj8Nc8ozhZQ1TfXiFwUlMIv2zpfMgB6kNHRgCAbAZcH
GTm9UGlkuEqhj/YCBU5x5ajl6UNqfrxs6Xy58O0y5cEpoxa7fMG0AOICESk5SpnVg16hmVOUeU1f
c7wV3K2MicNsQfpAXKyRaDmdP9QAkzhGesjvyhCJAqMh54OUiA5QJMnt/F1um8YLGTrkFFLFIHdM
foAWveUJC4wR7T1oqP0MXQ90H+z8IcFDX0dV0GxcXSsTSebd4u2OSdlPcDo8llNTUS8Afgo5986q
3fRuaLN4H1jeC5Goj6Pi4UQKCUCEdI6nphQzA+8eoUNgkry8llylB95r5tcX7wzAJSqegScubmrx
Yg+ttDL1jLetcH7I6G6Iq7soL7ZiIHknnZ5iAiDSYKTBaTykJ+t0MFZuh0Xj4OchWA+u+qvoGA/X
nW/75jE/ujmNgv4WJkA7v1ugKZS4V11291CBOrWpw4mc5pFBfBcoFDDiIgY22JrlkUif56fWoolV
O+hbOo3i5zk8zte54hgQm1O9/NU2Ag5lRhM69P6DXDuQDEUrVEg2R8ssu+MwtGjLXV6OleMjn5Wy
Z5t6Gb789JuL2PQGfYzw2ZZ5707OIW9o1h9ioEdpjfjdy61RKJXzo3FjnMVhKOflpgua0UNFbBzD
K6V8MNDjVtINr7qyFARFstpCNoPWpsVSmC0kaqgul74TA4KvH2gORWIj3HXJ7yHK9319dXlg58EL
T5ln9uQ0P8s6VHNRpHAd5sjdClTt4vgYQta14b7PrwpYS8FNcDuRf+KRdmrE0mMlbXpPvphnLd6Z
ShB/jfIp1RADHCjyeG2JNMhMfWirOLc2PGjQ6DWEvgQ04yICHKva63OL0wS3+6tB1w4kB36/fAZJ
ApC1IMcLOeDCL6RKp6R2yeCquUb4ObJQqjGHz5eNrO128DRctbBGnuPb8hyqq7ojZhlgKhGWOEQm
ClpafA3T+PGyqZUd6HGiLOg9XXAaSz8HPbwNF1ULCbetQg08IrVkJgNCDsGriCryvizzz12KH7xs
dmWlyN6BFGDvS2bRxUo5bpIUJa8OVKLraE/e/HdkVxtLtTa05zYWh2seS7Jcgosi7lBY08Eu7AYx
/XQc80c4asFuSrqj6F6Ya5PXE21geA/OgCTRWWwQdVKgp0SE3J8UNIsi8bHNIOT0mvvLEyg/fnFx
YEaW2SgRk56Sg392koegyToq7Uxg/1ExX2lAH7vk1x/YsInOVXBJ2Fkc5DpvI/BXFWnDUieNE4/V
oe7MaG9n2RbR7BLB+zRtnuyaIVIho7d4DTg1fJf0dPIasIYsPThDBvdjlVvJ9ypykPMY80TNdlbR
gY7hV2TfqYpFH+jkAcN0edSPkMrl1EpOQ4Monl2xBCt4DjWiUscplzoirx+duKmTXerUg+LDIFSr
e4xmI3LZSfK57PseaUARqW+Ccg6+mQEE/rsOzXg0pewK7aBaIsQPSWePmu9UjRH5Qz6jVqLkoaLu
pnZGfHywEu+DMBq73nVm26D5aIQNskFq7iG3MCZDYRxDk5YwVFKApEUtwuZvnYFy6/7y2FfSfhaw
ZQ96KcqqeLfFmckz5DJ4liFqNh2Cq/yQXxWfq8O4B3TzRj8i6g6fxFYaYuW+wAvI8iY94uC3pTd8
tpWLih2ItDIuqEyrT7Ejgj3MFmBv8j75QBdFL8Pz2v14eairVglYSXQS3lG/OLXaofTSaArnNJ2b
951QbD9K1XxXN0VwqMfmp1X3wfvLJs/PrC2Z7GQnI96B/NqpybbpKjJJBMlz6L2T2IdhcG+Rp3gZ
ApyjBOODJCbjMMnEy+LYusGYxKNOcpT20DfEeDdRX91EmrYxgcui1t92IJfgngcOtbxtc1sPhtQg
L6ZoheuPzYyMyhj6HEyUMpx94E5/wTh7DAMEA9TB/hwiiXZ5Qs89PI9Ri1iW08pbwFw4wZzgowwA
q/gw7sClb9XX9pB+H2LrmvpKj5qT+jVL6UO6bPV8GU+sLrszVSufRZ0QiwoRjP4wx3fOrKD03CZb
d8n5LYklCclmKYHwLh+N9ayMqdA91HKLvHpTqwZ6u+nkGS++jB0e2cA5gLMzZcsSRwcdpaGkEw+C
/rs9voYX66UGaBsESisvLFgFeAOfbvw6Sme3KUj1WF5mFYcqUnuBjFY72huvtrMJk4YoB4FjB4QI
ROXUEB7RzlGq4cXrluGPXA1RzqaU/O7yBniETZ/cENIMB1g+DYGFLvl2kQtT2qoYKN7tkfg6FPv+
I44k2Du7eUezxa0No+LNZZtnm+7RJDkRPBa4WleO/JmT7C1jpOKTkCzXkmMprp063isgNP7EiuxW
JIIhktFPraSsXtOqPHz65hMYThHemwSEl22srpFMcNPTQHS7vOmnSGkTJwC500bjDm4NOpzKjRN6
5tuZLPg/qCvQG0LVfeEXRB0aaAxFsCFV/buWvVamKKqHqAt71SHt5/3LRwTIxNO5MonYzcX2LszE
cQKPC8w2g1exQFM5CcSWyMD51SwH9czKYlB6VcdKZQORMK/Ca+t6uC6M5NV4nA9P0Jkw2vUHdRek
0UYBam3n8ZjjHULaiiO1sGuVDRz2kUx4V+q7sguOTpl+mo3w7eVJXDVjcqRI1WqEA4soAMLEWE1U
bi2zsWAQ+p0gKIjqy8ZzZ23zUZfWQDjSFn6WDYYQAKpTi9xHU2TvVXP4S1MQor88EjkhS+/Akwpc
DslL8n2LVGntotGUjYTNfaDB4OpZgubz2uzoKsnqVnwTUW/ZVMiD6vNILLzlbM8nkmZs0NGk40iW
kLs6PcO6MZQtgBMewVNHrBjpqIap75P21+VRrpjRZShjUygEzKUvzMA20XJzPSY0k+ZWhfgl962i
KWee/YjdvdyYTistcCfaPc7aZepkVtAYAlcQe92EGGQDN68yvA+DJLn+A0t0YQBf5D1M8fR09pyG
iramxQQ1sKBae72mo9CHDazp9i7Pk61M03kQRd2N3i52CTG3NHhqr46R8EFpgGRJQ19X09dUGD0z
vIUpaY+AGmIDiLWTf6RLQBxdU0zXmope3OVBn/tLppRiP41IILwoPJ5+BGCiJjRdiv2l0fJQVq7K
HmnqpLqpXHHjhS92KKfWFjunyeARzIA0++70bYqulex3HmzEAedH8NSE/Pmz25JcW9nnspDV2Q2V
+VqHj0EtlYPhZg+ZqwbvwrJWDmUEkPJFM8ml6XBDA3wlu8Hza7l9Ur3KElWhWt/N2q4wJ5IpQHgx
k8ElJF5Ki/9ozuEBQ5eCTPEvu5QMt0ed1bAQpgexWXvJPZpPV6XRbeyPhdd8MmNLHg0VuCvVz9Pp
zOJUlLVJWOiM1iuK8zemu0WKvnAn0gSAE5rtZY2YgvTCRKvPzFQhJZ3gtNyVWvU21BQTzYfmw+UV
Wt6jj5a4qmEqkA2kaKWcDsamvg6IguAg6We93vehXZn7aOincZ9k1sxrSbS3Xai2026kIPpZVNn8
eohQnELf0+vfJYYuEr82p+m27/P8PoAGfSsHcTbhXIIyhQn8DOAlUL7Tb1SqSmkG+B2hMILFeqjM
v6y43jiGi0MvG4EgZgMpTljBG2p5T4xuZ3djAWVk1gzzvjPKT71HFtpqh/dalN2bkZVsHA558T27
GJ8syqnnXpRp2sUap5VCerYlTqoQIt5XEaCPWE3tGEWcufmrGRXvlgwRArqzaVzFuTpt2D/bY3LE
z+wvZrVPUWKcdA4ngKKbAjKBPB9/6RY1kMtb7Hz1Tu0Yp6sn9BKuOQOSsiHIybIPwddxU21tayzy
G555ONMq42HysIHa9ts+nW8n3T7oQfLl8lBWNgnHknQ6FUtuqCVaewgqNzMFG7EXyZUSua/nSN21
IjnClLA32vpl1Cxyh3DNk7XgpfgIQj8dlVcEaTY47BCrUK8bV30V5fXGiORdttiE3LW0d5GykBW3
xSZEF1lE+YyJMXHt3Ww611qR3FAHnhAvL7ai9pWtcGJtseWyuXIA0pGDbuJe7d6WiUFf8aBN6hZD
5qohKf9E1UC2rS2G1Qa2qVRQ7KOXUx/72XirJ/lGtmXLxGIsSmcoWUy/JWU/KZAwKx9su99oD1jZ
b9wyeD+DHBbR0OLo6FEVdVw0QPZV/RoacKqT7xQ3+GsiYzo5WyqTK4foxNryEM2eHTURQAPRWL4e
dn4XSlagX5fP0Mq8nViRX/HsqA6JMwUtjJt+0BJeCQqyN5RciqvLVlbHwpuaoopK+L90525dRga0
vDJZ3+yNudububFzaT54uRmIQqQsFv8A9XM6GLcUVpZNCpGVEN8pBnycUmg3CmeLxmJZEJCuQDKS
/MvQIoQL0aweLDSjfKm7B7l1lYn8KsyDznxTd7FbHaAzmMu3lKQN+9qLu7C7tRTVCHdGQCf/hkdf
cRp8DDAK/CBpuDMed9UGajwzuXzEXo3fZr3j29xPY5a+7KXzNGxymfKNCnhjmVrqIJ6FfQG/jpSy
sa8kLYtVRtVVMerFy1JKT6YkcJ/x0Ey/TFvobtKjzkXwaBggiFA6cYT72Ww3TvTK7qfjQYJC6B8B
QbTYMIYoI5SMgdiE9fjFsLPvsUWu/cWbEhtsBFDagE+WmLwsgaBhUEkzQ92c+HrbF59bL3Vfoam9
RVG/cswkMlvuTHLOZzIPQ2BkXZzJbdlU7k+tEnSFm135sYIG+XB5VCubjp5Z0knAnEECLrcCXRsJ
Eu/MHOUmiRVKX2VDYPkg9K5tEY4bc7iyTs+tPZ7HZ14KY2Osg0YBP9Ych274kPOI+hMbpF8IOA0K
l0u0S2pYkT24PK6TpIqsY4ZgZXjUjHbeMrSySmAAaOchX0AKZdmL3gyprSUt10jhRf1N2oz9IUBz
9D7v83DjVlxdJV7wuHiZaVxWC90ekqEKSgi/idJmJyhNypfzsVKDL9PobDki6fUW0QsD+7e1xTU/
VHYbxBHWgi5ARyJVM/V6nsbsGAtdg/VT1X2NEulecawX0rBLd2HhaRkjnhBs8uJqjokSszTnvVC5
oQVxcxPe5KW+JXKztg3hbQVuTT0Ct7RIng1hO7ipSZChzM53rR32U6huBJkrMQbOFd8qGytx6QuP
hFTqJLqczWGqtfaliyrn06jlVXeAudVBdSQDlgorewDm/PKBXls8XWbwmUpJd62f3p3pPHbNiBKI
70xO8VvvzGpXeGn0KSnLAmosq9jFmtpcW0Vibdzaa5v0ueXF2jWCNnJedxxuUNduGr5KxzstFPsm
2GJPXnnj0Tki+6YcOkfO769hcIiouClJWBiHPEnTY0pH2nU6pbTk1mN+pSjIlg+GXRzUvJ83bpvV
KSYAJpFMXhJw5+kU903cjQK8ua84AZreHmyY3i6fdf2bFkzimx55xe/Y1er7WrdAFVxe3zWvQ9WE
NwwYK9Joi/UVeezZM0poAIutY+QStKTNL90JN+6F1THyjJW8ALJfd7F/hzDR43biGRu7ZvQpq0Jx
PSdOdj0o3bxrlTH5UNkiucnHaUvbZO3k4LmJvUnVeGcnx3LQSKgbYImRhYLtt8mBYdHI96b7oxiG
DUTp2ihRKoUYQ+qcnLHUg+Vq4Psni54EbX8YGje+GgfH862xTe+KOrSOtRpb74Q1VB8vL+PaYZGc
HyRDJT3OUp4K0HbWNo/HNPloxw9K9HlW3k/pFqX56gCh4EBcgPzLWVINUq8U3U7yUEZt2ceZ2l7n
l66FAKnXVRDuqiHcmX2cH1u1/nB5hGtOFn+OFySCpw97cYvQ50S5ChUzeoqcckfKZDwk3phtxJdr
u4W4jzcpVwZGFvu0JLmk1RMDJHQRr/QOSIkAdXGfQiG7MxRP3XWu2GJnWzuDZCjp2SO1BThe/vxZ
GJPpVRQqkTwchfNRBNp1aWVfJ2vauENWzYCdhe1UZiuXdOayTjtmIWaSvDyS06C62O2mLbjm2gzK
bBlSoVToYdU5HYyrJoU7VMygMHoazrIsilO/DyuY7xLSpYhv2WXu+UM7VVsNgOdbBBQlLgYX7pr0
2S58mR2VVEEsgs/R6e078FDhuwoY3fVLNyJWAKvgxgB+0U5zOkB4kkc7sWjZodoyRDtA8bZ1cBIv
izb24rJkz24/tbTY8mOZJHWs47qQ/6F4ZCjatR50P1wL5jDqdO5By8S3JtbvAnO8qloTWH6aNNeZ
IeJdZHlg0ZQtDZ1HKpXTYE7eyTSWyio1iJ3F6FsWvqxmib10cmfnRsI8mnYcVYe2GM2RHawq3xRv
tmDmbEz+GOcsC3ybqCv1A7sIUMSJGm0GJqYBlmvDYHrVCkX5ZVdZDZDbTdXIrysrVvd2l9Y/R1p3
AXbldTT7XR8Kog9X9PYrxbM/XV7Wcw8qB8aWhRiJC3HZDTAME066ZLL1Oth7WX+H5NKHLE2hvrR/
/YEpLOGucdZ0H5/uoDnLQJAOHJEoigwI4QBlhFy7uz4sb6ZGbIQXj1XNsyV7Zk469WfupfCqMk4K
joU+xNezXVOhGJJXqaF/iIxo8J0M6dvBS1Q/UqPrdih/BW7/BS3z11lhU/51tR9V2/yEmvMT+YSC
skOikMGdup3X08dglAGyZ7k3gSl2gYfNGog/xdZ30zS8ySPlxVcsy0SelWesLAIsfSWE62bRGwwm
zSYdjQ/LCP8K6ih+b7izOFAfsH3Yf8ognK4uL9qy0fHxNGKQ3kPJpUQrx+k0JiLv2r4CUZ9Cb7vL
daN5bZlR/zZLakAaufKFyCA8eO1Es+CsKvse6ff95Cb6sajd8evlr1lzdfAYyxc2tyEfdfoxhTGX
iosYDa2dQf49osPF3ltZmrT7y3YeUx3PNg9+juYYELtS+pKGj2W3ukYOQwxTB8HfpMQC8vbpS9uZ
X2Q7hg/Zk7cLkV353OaeslOq/J1I6f6IM4FYOv2tfmMnAZsjUveB4YrbBuKZY997w6G3FHHo3dI9
ltbg7kIrq3dhH3THui6mvVM73+ZZ0/22ao1dUNJ21CfjF23A8QGQujWFZu0yPC/i4UV5zNQq3FmZ
dmOaMARYanSXKv112BoPlRfcxaH7um+83/T3qHCKi/Cu0nP3LguqLzCdf83CGGqLCBrLUJ1gcALO
8broOuuqNdNbb0LjRFcRCVNnS9vV7WZ9Z7GQri4zhvRXgZsnsgHgcbqQejFYVO142GW9mryP5jQ7
KMU4/ri8jAvn9mhFJ82OMfA4Z5TJcwD3s+mwd0c7da+71m5gASoF2gKaKE3fiMOtFvBFsPFk0SQR
RKChwja0uLviUZm8seUC6NOc2DcsMnLhQ3UTTk61sUdXB0flkRZkKuhnUfesZ55VDAzODpvpyjCF
vo8DJ3yjBH3/xnLarUb+Jf7h77H9y+BZ+qRszScQqd6nLkwG3e/SyJLXSaX8DgIn+9l0Xfk7UO14
V4Saep20dMdkrrnV472ItJ4+gxSoxH3reEQ5L8/8ug2RYFHkE1exFpjf1DQMrpuhr/ZUk6evOq/I
+9RL8i3BjbUNS+zPa1kSagHAOLWK6lslu5bJ5hTpXs2zL94cb+zW1b3zzMTifsxoM1fqjr0TNFZz
E6ZW94pHpXkVt/Z0f/lgLFP2T5MI/aNMAODXlzABpSe+6qQtE7z1A9EG3EThjG/jXOLDNO+qDUW6
F7pR09ZWktCGUN05XP6K1QFDCSZVCEiyLCPzQVSa6BWJzazL6uj1xXQkgv9kVlvlsPWtC7MUuXpO
5rnOUC3M0JNxmdpnaKnl+8bWweartwIvHlS9X8b5TuU56Vut+lcPxd3lkS5j2sf5JkMG2xq5N2p/
ciqebdqxyxJdi0Thu31+sKPgKGKbW0yjYUh12jtHtN8UIoi8ICto995eeMnkC1coN0o03Glu++7y
B61NPXUhyP1oMDx/rgyGFoxdCUJRz+3IL4ekuvMSx/6s8r+/XTa1dl5lW6vsmoOgZ7nKppHBDjco
bGtuP3M/xT3Q5bydLT9UKkgfa0oSw3FQQfvtLlte3eW8MGlXwBPjJxfeOCW7FYctsL1BzN1VBq/q
ve7W3gG2m/I4ZC21FOjor6uutY55rBd3LqSbGx+x5qbJG0C3A7yVssfipqMNxSqoRIAFVVr3a9YK
O/A7MBfRThHpnO1dxfC2KM7WpvyJOFg+eMk7ne62KEVtNDEMcoiN1v9Mxkb7AILEuEJRO/MVs/zl
9ab9+fJkr9ikZgSprGTa4x26cJB1HWfDVFCiqpv2r7aKrorcyPaFqN80ZRj6VlBteI9lZCrPFJIW
8NIBdyAqXj5dclvNSkW+kwbdSuJjnOjih8CVBIc2U7WfTdj30S4aiuKjNwjl4PRO92B1wpn8vNIC
1y/DdNhSkX7czc8Dx8ePAqrkESszH2eXZF6nYSO75TR7bPcN1LfHSglAz/CA84dohJQNprTCrNM9
773BdwsLoQrhGTdI2aXHyKmSIzLu3k4JzU8usMK3swOVcTWW1LE0K7nt1XAfFqVzmPQp33exyPZ2
b49kUZ03bpvDO9R/rDvzvVI1qm8XofBnPTimGm2qRZJeRQ4Nv0WqwLefDoe5dD/lsf2VwH32tbTQ
rrvCzOhGCYfbyoRUSy2sHmLo9EfSV++TcvwBpKHfj615ozd5Cawkf50J4+Mgot3o2K/zpHsbG/lD
m3nHtEhbv6/1nW7NrR8n6n0fNW/T1vrcVUOyb4wtn7Z23AnyJKEaUH9y94ujVuiZYk/yqxO3JDCn
uowaaBpFtEROcKu/nQd1/A2lIbwm9pgm5o6e2D6/ioHIbSF7V049yVdOPNBekpNLpxfVphhdEXAa
1Pt0MI7CuoF9bQ8/zYZ7WbnaSMiAY5SMeJyFs7OedZ3xWOsZJ9XYpaC+vxVDFL1LRj+xWWLIg4PP
9LtAh52j5+RXKhg6TYQb37FIkXIY+QxCLFDvFGuc5TNRPnE89THTPZf6q6ZM34aBHrwlaTxy3JLg
m5dV1hu3ql+uTgY9KYBEyoc2TflLGEqTVaNVyJu11yEacrVXhEwbXVrnsR/tdWA1oM6nC59w6dSd
JkbhULfDnUYx/RbIVnxNGNFGiHDuPzGCUgWLyZubh/7CiBZNYThWbN46jSH91rIhPLSqwGyZQulK
D4ZZ6/6Ut2WykVxYGR+vI6kTTisOwi8L01M5tUoodKZwtoNXlaqLvcH18bIEotwhWKH4Cjc7LVLL
y9hOnT6rIi7jTFHz0a8tLYr3eRp0Wz1SKzMJK6VDzpzAFsrihRsw65hqi2QxKo1Cv50N8YUO0Xe2
C52o5/YHQoXg6vLdJyfo1OnL7m/JGym1Oc6UP5QaEp7M8dggsCxyu3vHXO3eq3rz8bKd1ZEZQNDZ
IsCWl14FPcvQVmIul7JNDzT5fq2r5LvCv1cOqweF48s3viQWA65Mn+J5HAGt7OTY1OF8tw0PdZ+8
zw3qdZfHtDp3z2zop/u+aB36yz1smAMSTbD8RPa0j0exYebcIct2n38PZbEpLFM0VWxFBLxaSjCW
tnbaykKu1h21ydQekCDjpfMHQ0M6Fs8MNwVV1NOhQUqSOHGATZI0JsWAJN7p7Sz8zvFe2HXxeLge
C5noKmFvmXeYKI4FXoR30oKidXe1iGuiIFdkvkxNvf+Dccmq6d/GFkum1+0YtSbvl0HRfkTEVX5S
dKo/qc6Gy1jbG4g5SDJWgtgzbEgSdJ5JMRyMadvchu7wqiiL9+zIjfGs7Y3nZqR/fPY4yztRzTQC
AZdQ4+BKrzr1dWWoyVWdOcXdbGXDRoVjfVigM2gHoPvobLHg2rDSgeBA1abi4FSqhRJsOREtJltQ
wzXXTnX/X6YWSyWIcOh+ZGhp7l3R9HnvivzDy3eDQ+gByFASXy81yt2uN6fOliY6+3UzIYtsRd7d
PGcvq+M9bvFndpaRdWUANhldNoM+dOJqnKpuT/FF3Ee9a+wuD2l11nixyegNGuBlTEX3EqoSxLdQ
GfSKs09Try+JnI16SzJqzaHL1wvXIV1uPGZOd56h1mUT6MydFb4NGtMPFMd3isgPje9tpx0vj2p1
m5OAII9EfEZL3akx4Ym/90IR/VUE8TfTKd/Min6QaaDLllbn75mlpeMbSrWZFbxRGOZvoEzaT174
+7KJJTXS43aAL5ynNXIcRH6LN26R6qWmGNyFiei7uyhRjb+MzGyOqKYIlBRTcdVEot/N8/TFiTpt
5zVed4Xc+UTz+eTtZrtBuNuYDUrBmX07mtPvOArdu9ir7I3wau24M91SiIJph4/wdN7LWuvyeGLj
Ng3lQUv3HV3cxM3LekSe5gOEAIgW8L7nQao3jaYlfWVaWPdOlold10/XiTDe1xaXdlFOGwZXhwVs
Rwfcgg9bpvCrsXd5S7N356E6WEF9O9J4qjvKHxx7KC5oEYaoiifGYp1D4WmIobKXanegu++Lrgvf
Sl/ITvw0e8+sLPxk1ObtBO8RNFJdH/iuFb6zmq7ZX96zawcQhnaeEkCdJUPx6UbwQLyWwKqgFrdd
sWvABR68uY/uWgo4+6E3ow2849oxJBFBJQJ+EEiBvFN7vRfEiQ2c3Z8gVSx3MBOQ5TSj0ug3BrZm
iFwHqU0iYBAIizUK0FJUeUKUZCz16aYbg5isXraFV1ubPvqNAeQxJi6bhf9SVc4s6E0yadPwPq2q
+8xR0D2YyswP3e5PIioyCZIYyMDg2Suiz8VgyYiqz+CB0cZdEL+Fo/RweUusztwzK/Lnz0KPeVTb
oLIkjWfTDjdmiWTq3NrJRoCzdlRpUpNaH1KccMkuGGajrc4lZLWGcL5P0cCs9cpN3AcvD2wcyeXA
EsEjS8L3dDRETrlhNXKFGu8K7NvrUTRvrdi4ujxpK8PBDHgeynokVJdd20UgRBb2TJqljvAIS3HH
vutooHZs8eGyqZX1IaaBtJxOdyBKSyStUTtVPug0BeHZybFl+u8miP9g1rjJuMhsqWG3DAfLkKKH
FHX0W9cNjnOHDqjV38D2vMWvupIxpWz2mJYiMQX4Xk7ss93WhXarmRM5htJpJmUflqzla3h+Km03
93Vr+o1SV8O+sJ22gTl8zkhZ2qIddlEQxz3SpDWcr2Zhqz8uz/LagiJUDu0rAg984uJkg+mJhOPg
qNzEvDFS9bPp1jd9of68bGbFgVC9/LeZhf8dROioQOl4oTtD86A0yJVHbRy9KQawtdP8cmFgxgLF
LBJXkqDqrDXUcwOtaQ02j1brCRWf7IMiAHyPiWMd/2Bk9OPS5AOTwFm60Yx1I3OQ//AFEBFYXncW
r7MuQoM5eLhsaXWpnln6/6R92ZKduLbtFxEBon+lWW2ubJ2N/aJIZ2WKRoCEJBD6+jPWftlVPo5y
3HOrnioqbBYgpDnHHM0vr4q7cJhGhyWEcwD5GJGsFpXttA+Pwn+/0G9fFlwEYBuKR4fH98+1OkRm
ooPBLfWRODkOH1sRNqwiZKkGvf3hE/zTxX7ZhtEGTF0Sw9KsMf55tuPFRu505S3juHTtH+7s94/w
v3d2/f9/+wqBjLUuz7Esptbssra5zVa7z/+YH/e7rQs2XVfeIziO/yvXMYTzedcr1GSu2d6QHN1d
2VZ/OpN/c5HrUQz2P9gymOT+UmLEcXtFvsCTYVaFRTyr85yRx39fCdfP8hd0DdsjQA0cLVdFwy8r
ofGwWUE/hsBybg8se2Mg3PntTUwtTA/qf7/W7+4HdhwBEGxMDYHd//PdNLPJFvafE4wkVboMNWYi
1f/fJa4/4W+vPzcdiTqNXQhb8KYQTNcFtiSbNuoPi/q3zw1HF3YFtHz/61xB6a8IZpxYZ5gapdFf
8Pp4lDrfLQGReJZ/8lP47aO7GirguAKQ/CsOoGLjz5u87nawKRV0N4VB+e9P7jcfDugeaDgQ9QiO
8q/lRSBQ4sLxcoLxrbbgC8Fwb25oXisj/+Bw89t7+duVfnlH/RLnIyiDAACmRZcI2/oez+1f/5e7
AYyGRElADL82Nq3izeINK16Pmt+An9GSD+RLG07+8Nh+fzP/vRD554LrGaRow2TgXDvmjpcb7s3b
ZS7C5PDf7+hPF/rl41k4YQnUfShms+HOTNODit3Xv1/iNxs1lsB/7+X6E/728Yxp3s85wb3IQdym
bryB5/4u0+17Og1P/36p334+OH6u4nPUmb9KgKjJeM5hfQp5U1z5AIA6d2ahd/EjW6Ty+d8v9ttH
97eL/fLokk6OI42ulTMNJkRpqNsYwok/LITffj9/u8gvDy8XTW/jq1vmHOZfS9++dKP4GMP8T7Zh
v3tJsDlFww6hJ8bgvyw4l+trQYKXhGjJvYcjYQYMnZId2sT/wx2B/AYUM8G/CMH853JYucfQ/OKx
KWQedIO3czmocOmf5ju/WwpIqbjyGiAmxRTwn5fBLqpnJ/GpZt247JDpNT51kDFXciD5XYrgvzL3
fPIHfOU/Pv2/nnt/u+qvjtOg1ksg0z42CBgX9qXzbMsKn1pdR4mC9UZIhlu7TmmVNl1z6A2SVDHV
kN/cMuq9mGIPVo4tSMvUJd0DwlD5Y58jnJTinxTaHBveszHg/4/OHVck5VrtXhXnQB4Ae/3zWQ0x
DcHJwyJD6CMv084+NbKvJfq4P5RRv1tl17KDYBYGItuvZcF1x8xljFWWw78HgX53DHhXn9AXM3l/
WtGYVP72cleJxVW4/7+lRtYXeg5BlS0C7pK+BOmy6UtNEGx91w8Sg4LO1/1aJSI1w26D3D7cNets
wso2YarvvGzuEROzsS3YR/ib7F65MGguMFdi4e0wA6SH4CEZ1vHAptEfn+QQNu6F+FTLJw15wWPr
jUtXk5Zy9qRUbtn74k+82RtQe9a+mCb0xCj6YzX039wKj7ubbIEbbWXCjqencMyHH3neJNFhCxSb
nuKmb9Ndwy3xbloeeFtF2RzYgjbpiJuMIKsqxvbqvrFpF8t6tEmoliKH7ti9Z61t2xqJV1t3b3h+
zZDTrfwxSsOnehgTTYpx9VdeRjrDUphwK+Kok3EdymlORf89HDu9IkLINQycKC9iP0Dfye0l7Ii5
k5yyN6tNQ+phSDN+cE4M434JPDHVE3Ao9QRhxSRyuA7zkO9BMHPfY5PYtbZwrIhfOIz9wKCxEjbI
7ZD7Xd2hFmqrZO1Wcbu1q5SlZ7hDoqWf4reaBeOsQoFqx0+IrRlvXUAJqXLsZK9kHvsPz0ny2q9t
igcAMPKnSoS+QZuc3E3IbvagEo29Y8g3/4CF7r6Pi9NjmUeRCctkjJaxQuDx4qBUTXmG2eNikF7R
aM/A/VyCRjNRDq5MMy9QgTCsHUw2Ztgql6ydpKoo5s4wLla9/mi3lj94PMhYCZt2BVcj+C6XcMqz
/Y3JYvHZexFko5gPehcC4KIeIrq921itn5pYSGMkCOhTCU1Z+hAEWpWYMoi5sE5eWYBS9j+0p1LQ
vpVWd8idm4LabEnwycya1zPidHTBUmgniw3deV+mcUO6ImB8G0tjN3VIiUG7hLqmH8DntCsUFuCf
9gcNY5pjENrkixkN3T+35uomqScsDjjRblndmKi/IXKOd6vb5qiMMJJr4IvXwPOPKd+chBTbm+lk
/NW2DRy0tnV5HALlnv2MsajEfZhDEKluJ0RgUE8L+jX5rruXcpU5dDcLr42I+c/VsXXeJRFQcj7O
2UePmz8MbZ+eFfCze0Zm9mk2X9x7I4hN6bCtlygWYAlh3e4yf5BtMXgQgEyUyAfE0YmfsuHofVIh
9BucgmEoCggn37V6XjBrQJr7uQttfLNY2n8Rk+b3HVEzAr3BWjGV8QgcB43g6a1ps9QvG9XF9DZ2
LAorZInRL5MuCa9RHtjdQLCk4bo9R/jqtDeC49OMn9COtrrSS9TFkJlOTlXrFoSnwaoGZ1M+3yW5
nmuP0reIme+h7F5EqmSpVIgIcSkYMp4civZ1vWFO7YPEvMA1F2a5selLzF5UPegwK+HV/+rbwWDj
S16hFcQ5EkTDjpF+wfmU3nMwdDBksOOJ9qwHbwwa4nFL2UsTUfkRbgO7z4KB1lsuDnDmSMqYLEc+
KG9nlhEfUDpBvrB1bo8XNaK3C+cftIGoIsvlifIoKBV45hUeCC3tIl3hugnmmjQIXqSe1WEWq3ff
scaHUrFJDL+V40QuIpnCHYL8khILqS3BP20vEIsfMyX5A/Tr7tLHzXu2mbk7TBI7icqQZpYponiJ
Uyyq15guwTHTzl/K0MrhMoR0YMXA6QzhiZX54+aR8KQBiZsyoAOMecMR9hyRE+q1cU4XYtKfrZ6S
yimRVdvizB53Ay6e8HZdnrsiyaauRMrCWBEQ5najGEmp8LSPNlFRJbP5psniYzLMiO27/kQvSPds
M/0Jp8iIyykZQg6EfD+ExQ+l3pa8Bi/+NZ7nuU7HML7AUgS6ORKP9wL+OeUayhciPVL46eTOM6Hs
UUvXHn0BF/ORhBfNydnPeQ6nmJDAHjocSotjoxAyf3CBvAmbMSp6mk77LbfuxZhsraZug5qEBrvJ
zGAW2nQtV0jlCxohfiGwyBg0pLl3ro0L9FZRmQ/zXTTDcn1KrlaKbsYexMNs13OsjD5NJSLlsrgS
JiXnxcT3SI9+93C+FSzfrlkmgys3wxAm3Yu5hCRvOS9A8Ys4dhrugdDZJR1kluGa7DPRZfAoH9lJ
LuEJUrOsSFQ/lrOfl3ThQ+2yZt+Br1YEGcQw+eiDFD65ZBeLGQ7Bi7GF9DBHlPk4VjMmROUKyuUt
QKv0APf7phxarM3Qf7DorfCMELji9RTPJnbL0ddtv0sswjOgmzpPLUi/BEdL6YWDA2fHzytYbLzl
WgeF1EbXWYYxDW+g/wvEuxhTe+P10bdIpaqCxukFadJhqXwouqEBszVQjP5o005WOfN11TOh922/
xWePjt4+85f1OcXEt+g8HdW+Tc9iWaFPHTsOp/v1njdKYAg1ilLIleCMJkfk0Ex7M8cH2cxVbqe4
dt0AJl/TnpCYbqqW6abQS4f37C1h7ZLgx6wQGwsWsiyaEQ8Y3YAr+4jzY8chSIumfigDJrNi6Pl+
i3pW0Ha5wdDKFcoM4OCT+SaiOLKaPg6PWFUeumDoyfqmeyWLD0u266yWuW+N7UUVcX2eBu8pxVm+
ifStCwdS6jU5IE4cHIq0uRcxfTaRk6VbxSOdorcmwm6fDyDZskguDzCTFBUe/3Lf5d2644aElT8H
FbWDLdd8fF37NayndqVV2wOAz8dOoGMevdJnmkHGQ8YaJmQCk0gmyrZFTTeYeC4GIOoF3/pPA6+g
qocLeglLpLBqdPpBUdIE7fYdXtFvQsjvs5nvyJzdto25E3m6G6ECKJAcf0pGz3tpWXA3pMirW7Nx
q0OVnaxvXoKZPjazH+5SF9wFy9YgUEfZr2lFxGcYtwKOlYPf4a/JNtEWa8+R9bOo7hjNpN0ZkrjS
Q4DQ0cJGD+VY3LFLGvW6zFYfyyLzXG10GKNs7fxaw99/P2nVPo7gSFUDyOvnjiGslfJtefTFRF/G
HOfuHEXLI7TN4W7Jl/EiEO6+R2BNd2MX0qQ1xAWbLbk3xFk9rp3cHnyh8FEiXKG1VZ6M8hCL9DmI
20jDXhQ5qoU3J3qqqBsDv+jFgB1b+uqi4nDPQt/HnLmnNQxP9G1vpfei/WQDfOqrCg/yg/mxKng6
gxe9uua42CUvTLM67M1yK1HqUlTIi64nkaIOjA1CtmIs2mRrmxLxAg1cWjJROERWHvKcnS2d3pB5
2ZdtHtjXYc5NvfJNHvOr5tf4yXzuh4GAGdLAMnSCp4sZ7qNwvu1jG1WxdvMuNeF2D+uCqKZesO46
oQ/MiW3HAn1sKTtA1buBqDxibCXadr+NqV+M4aAP3gptSpwP70Hi3K0xDPuaAFdtgmzNd1l+hLla
fvKHnl1Uj8eCpxocFW2g1kFk3jPY5yi+O+QjENLcNb25HUW0VnA6xXe3zCECA5uHyNlxn7OIl1RK
/IXJzeJT0NKhoShRNYfl4sE3rhM2rEa8rk9u1LCH0vTJ5aGBa2k6Q3MdzceAA5IHX6pON5PACrSl
xTyJDudcf4tqdhfpFZqiON8KuopDbBHCSvWx9xdXwPTph9LLh8DgvZzhbrLv4O9cZQ371G1zaWV3
FFwcZz7vQm/sbyLd3TnUz0UseYTKEzuIP2V5keZLVmD+wGpYZGL3XBdUT+iHUMxBpN4/Iv3qhD26
Qjfx0Snxype1oly5e4NRcynQQJYYnHxPBxHt+in+DGzb11safYwNlhDGYqjJLDbo2Mgj+G47z2Cl
LkTedHT9xmiT18TCcBXYd7Belc2vsSa0ZAQszkKM/EXEwVOQDQ/I3c3vfMTY3aRLj15CHQaCdmsz
/sfq93U28WWXJ5K9JBQb9OAFXRWzXBZa84O2/Iw0X+/kL9gYGm+ycG7m803WoeOE6ekDjtizZusG
Zr++gSkOQnb7DfHUMCvOZw6hsqIn3roKJos/sKJRlfML2WCIj7bZ7+hLsK3o4+yBRCjftyZ4Ry8D
i4u1N4jNbNodsnKbKhWZKrsOnMKo6cDTXAHrYBiUF/icupIvDVb+yLyqDZakbNewK/ykSaFY1qaM
U50+25QFsjAJjU59CwowQr3gkTDLi+whoU6bqYVta4+zgKQ3QxrsEffXVrMIvWL28Uv6vn9RazbD
Zk7BFwDRLOg0RF4l0HmXDud20A0vGHSfSaxEsQXbnW2Wr5Y4nONTEhR9x5cyWU1zQ8V2R1HIlmQN
HhzPwhoMTegxIM2ZI/s+M26qDnrfMgnMJ81FeofsW9iD0+V9G/WPfiAMqobJK5n2OdRr5IEv4QPj
876hDWh9a/4Eh3SYbMfZJ5xQuhLSE44U5mEtjVk7vFONsqVVb9aTPxFG8VfSoNxHKPJ4lDO1OBqJ
3Hk59wqjCLQjXNZLKtAa5cOpT4w+ZV4qoMAMXO0Tac5aBIDCefQF+7kGYXvkWSB8HXcnIWobv0bS
7YMuvog+Qxa0yhxa/eZgtubE6HQnLLtTDIWQCueiS9cfWUMfZxjy1k62f40o3YttGY+zW74TB1MD
J/MBW1xgimBmDx5sAhBCc6uW9AYUwS+LVGyIer33VWZH7IOnto2jHZyWL7bp89rGNC0N8rhnGOUx
Of9kGX0cF4FK0IXzY+qi/ZblH2HTIsx9tnBAmqJX9EH3Ie8vNl/YGYmC39vWMkQRB28wcB5K1cqp
TCb3ffIgqAlpdqDdNjzA2cDuDGzESj+DS/DQ3qxoLR66ZA4vlnYwsx7jMh7Wc7hltsI6rgZmzl3O
eIGh2s7Zdg/4hl+Nl/BcxvAvn0w1XLy8fcMg1i8TaE3O3Pp/dan6ztzo1TizvjnW3E/h9gbhTGl8
f66ixtNo2a1f+qbdd4QfU9udtRvPkJOqkniJf8+G/Dh6ACJ60rYFYB7UZGuODKUlBuI3r129SBri
TOxO3apBEwlIxQc4z6g0eWzohNOfZJ+0X5+aKd1ja7yjgWcrL7JfcCnXBUhc4UHF+n3G/STrYCH7
nOuwXz5xDN+OOm/rnKM2XFl+GwZZxSPvMWGBqfg0PsCpVKP6WXe4vZ1c6I/0GgBksCBRWSI/Jl6P
wUK/Ek92B9DjYdTaTAfHoD7C2AFUZA/2s4PTn41sGYQnEhDDWsOO4aVph8d2JlfB8gvqnEsqk5+m
E1GJfWeqZy9JC+OP3s24wu48glu2pkO67wTshTLcB5WLKZasGesWqtnLqlyOcqu79H54ihnQm379
yHX2BuP5cEcVpecEv6UgXgfxvtfBSsSDW0OW3coB/S/GSrpK00UVbLCu6DcNHxHSf+ua6GGhwQOh
QhUioqTgAZYvAJ96hkUsQBv6CM+/chjj9th0md5nCrtPNKDtYxrdb3rwjMDslfEj8tifc286e3N0
SLV308/kGFNa9UOG0reJ98DckNs0ZDgapoogNeyQueT7trC3fFN7+Bzgk2yOG5z1C5imL0CsHAJG
0FzOOn/Kkq6p7EhZNc+oN/z10E6ElF3unRlKgXIKgTfBWWyv5/jGJnGFUc1W+U33MU0BUiy97jjO
w1xglO8ftRj3vUF0PI6Y7pJx7zNKTFN4Rn1jJJWFRfIk9ZIzAOdikXAfzCYAYCqs+XqDT6CGUVQ9
Jz9pIx6IFlWu7QcP5dnLdAk891aR4XGBVjDXy14Q99bmrF7DtLajcyB7b0+j8aqQY1cDHvgjJrQp
07UFS9NU+RD5ezTUD8iZ2jOb7uXU1XNOS0FY7fUEhjGuXjE7aZFfKJMUWQDYWsP2xLfP/AqzoTtC
bRTYb1Nm364yWETNxU86NnvlZyVv5W5xr0ZtF3Cyb6FUg1Awx7KTQ01S+wVtyxUDhAMO69zz2G2v
W0aeYgHySqziM4wOvf06jY8bVlFpWu8w+XKnI8bKJYnvkjZ98JrhopDPCxeZ5jDp6Ec2pj9jHb/B
FhqwSITFImNd51FyQOQZYDklZb1pfzjodjjOA4MJ9zzviEi+tmDAJ61Ow4odKvIPo0shv1yeMz4e
ujU6Y2RxaYHwNPNw2+YjiBPJXiHyEQY0yUk2khZB4B0aikRnRDHeByYaa2hEV/Bn17t8o2cdjMeO
xjehnEC+pNtWtMn8I6ZrOeTLaWRZQbkF75aqwgm5G0fv4GkTFmMzPY7j/CLC5f5a1GB5yBPiFUSN
NhlpAsOwF9oBkJBA3eLnWLNakFvirYcBBbOdeI3DmhWtJ49JiFG/3Y5ItjrjlV+aOX0IdVe1uVdb
R++EwRGQNdlDI8zeI6JkGQO6lue8QBOA6d0Yv3jgi5WgKuAdoeZb5uUWZOgdzBf3Hbp+bLg9nApI
F1XY+O965h2HMRjKbp0+UghfsHkXhHRlruweeehF2qPbcRgG9stfovd/JBu7CaPhxfOXx9hZhAzZ
DX9KtMduU09hbHbq6pwSDW9eLyu2efUWWtToCOwuwgAdNWRhh0Ev5SxYvSRLvSVRRQHiYI5K70Op
UeyI9tAPye1C13eXr9+yfENHPJxh6XGKrX+aNcJPt+zLRxdXwCsmKtRMC7MttzpJ03IcUuR7+TUs
wLBtsh8eib7sop8WA8qL7KLXbOnj0rX5J/WkV6zQJpxasvFqalDFrNCSbK6/EdzvCzLnp1BjHjCE
0VFashNpv9tc/LqJvpwo3r8IbodEfmcxPba6PTXYZAYJFDFOb8FUrbPxPwlk9t0X4YlYWlJIcFrP
fQWDqtDp3wSoKOaeVGsb3jGC/mGFPDxy60nr8WubgBcNvL3kgCzaEMJY9nNCyaj9Ru1COh/psD5u
5Am5h68Y46Cszqqk0QccH8UitnsVmLj0muZdSL8Ip/XMEKwaqwiZiaH5hpSIh8TjULyy+SSDse57
uDWtV7iSMpGV6yzScgb0XAq6YFSyGlXBOP4I+OtnR/t6npGWOuTZo01YKTy17lLq7uGN/bI2HDZP
ThyY9f4KutGiDRsfc5/eZD4nlZbsOe7RAQ4b38HmskocAPloSS7Z5t63JL7Pe4AkACh2A9ZAKTZ0
F3YFvgjXAIARY3RKg+XYo3GOzbgnowbVk6JNgWG+nwKagCD89iqSnFZZoTR8dFsH5slWLJiFIOzi
0jjyLljwk02w8cz1jlldBWzatwlHWuUM2oDxo31Pw5PKgjqzOYYuagdHtTueIP+PtulNitlGzZmq
dLd8NDDFmXR82wnUr2aVR0to1WFWqax6mchwdI2Z8YHCoj4xMJvR2h6skT/nKQLCLcPDbOB+0/ms
tkTd+gbDLNnehPpxURoooCNHyMRgWRA/eEP7Y92SWuZqF3XZXYzR0TBXmorzoLM6vN5oEu0grTyr
IQLMm1VB6j3Bp+fkCXsIFnaxdm2KBIQYsUSPJPWrJoJRzJZ5R5TDiBhfc11GasCHOvj9ToXdTrsX
HS74b3rOmAjrdeBfbZ99S8DErsZouHKHum1HMjqVaAvGEtO5Y4f5DAxhsVgFaSo5on5LHGI0ghhm
tB3QQ0I3mBeiR+FdX7cjgrBg6B8WkvafmchuXW4/Ipc+RBp7DO+Dh5XmyLMTnybtMFDrT5iE4xvE
5xVmWO3y1cf0cZPLvTSXBd/xJtgzjIO/d0aZHYrMpuAgOEFAD8uJVe2pIHWDXjFHO7Dh2XvuyQsU
vpip8jwCjrWhX/7aAL2XyBCScM0EjJPFz/jw66F5Fczfc5Id2girKUM31a57IJKlTPOaOx4UFNrn
tkUjO3Q/EVxzMIJUKswq5iUrphWwS+baHyu2YvwVjmtzqxx4ktICnzVjkBziHg1bEGGosgTU3i0N
UYCRNOqwMZ0ukrV6B+7MdpYbnA6yRKmdnMbuAQQoVgTN8rGwRFTwm2ZlIAEQct8f3zHLauBUroOK
z6Sr/LgzF5/MMCPygT7RKXybGzaWwcBqPxq+uDedUOgdsDnX6frTihU+dMl+Gd3n3AVlCjSDDXud
suOcV+DJgjtOgbzCokdj/w5SgVIDcuiOnLYJ8ZwyPwVA8oCZXxoNt96JmVJZclhEehSIa+p7FEAj
V6ikZ7WPOTxSAo3x5VLYBV1yMO3jZarjdMOC9e9HDKUovnc6iIuZ0JWHKcZLK4J0zL3/n/ZzuWj4
yakIZmb9WPWeOI+gLqTBqiBM50eMCYsO/uLMyPeVevvlKuRHyJGDUm0gCdjP7Tcf7rQFwmZvBmve
ws5d0usEGr0JNW8kBUVvlgVEoieRMMwWZJmh4fI+lhVJFGsET4Pggod10w7kIKKsRCOF3ZkfvC49
pUvw2pDkI8mny9jJGtjH3htTYMTw+Ka3gHL6j3ZKdZnkyLSYrap7ku+6hRwg7cRLCyqMY3fobuGQ
NZwkaW8sBjEk6h84A7Yx70BXwdyC0y842RzTASNDbS6Rj92T4dd59EUyUrbAfFIFji7UBbHd9xwg
EhCgHLSCzkvuR/48rd8mNBbd2JUpwELF73ugQ5gNIf/UvvXJUprxU7XpNyaTg5nSu8Dq5wBG3Vq5
T6aXXbiAfbG0taNNVHRi+GFp+0SXBcjSJ12wyQ3tY7pOeyv5IdTw6wDE0I1Bj8oOK1mx77m4jH67
NzhelDUfyaQvMNOqQO1GYZoO5TgjjWdMyD5d/Qv8GQuXoavI0xOGJUfTm/2SPeO+q6nfHpcQY6UG
mI95N+lW6+tqJvlpTs0tGFXniUUvHpFPATT9DkNFvYbnLg5uevQp6yL3MbzCwgY1IzBvwJm6387w
SL8Z2FR14RqeAs3ufNbWNssqXwBlHti3aPbBg+hOIsfB6S13TbSde6ATRiNNl88puLfAvD13pi77
yVlSXMkkudcevBzB69b/pprgTIMv3/EjccnZoMAWQAP7DfQEmVrAJwJ7Ybr8wNfwmYMGMzaYCpPh
jm9Hk9xj0vnUwO2MSnXpYOQsxu1+C+ez6045EJTMNcV2HTxSsm8xLNhywHGrCI8T8/Zzqu7DOXyG
6W4RXRHTbE1/jrr9EJzGQPyTEbDAeByuj8gMP3kmvmGHqiw3uwk0qw1nJjxESw5MXLX+e56aG0P5
OeiaJ8TYgyWFmUmy8rdk4q8EEY+l6doLpy32B+8pb2N8e+tpwihYGBxlYOTurgOWJraqgDoGAZrs
3FpXxS65bZMJTci0DzAz6fvpPFF6jEVfZcoAtcNAqcHTHNsbvJ57LKEbbrcvnnBUjsg6VtJ/GWEi
kQbzlyUzcKhtrtdk+pETARxwfVrwZHqEt2omEa2Qum80xgHWELEVCX2VV1wvVt8CRjHvM3Uv1aEl
dC4jQ/YryuNCAOzAHy1XiJON8h5Cae8xFq67KHhI8x8IN69DTNK52V4CC5XPkjb1CBjMZcB+Afg2
yLr08WRztP/LivG3CKDUUc2LcNMxIMuuCR+p6d/h01Cm4mH1wwruj6feIq+6pzj5XeXRuRYbPJe2
CeHwY5XQdZeI5hyGoMtmJ9MF6GMkvcV3eMYs5ZCG43PfhactRR55i9MlNzsQUkrqxJ2XuCLEYHiO
nyVd7+bUEyUAxAyxQj5CGPcy8P4asTUAH0HQR/tpo+geLv43vnxdFhyt6D8m0977ikNFh0FB5249
3x3cMtwum/ieb+ERo4JCgqVCMZtG1hvY/QAkORw/GKrgDojwooA/9/xjgVMp8HEIKDBMMKH6QL13
wuISMBjtz2kbvYbBsp+JPvWz9+ATd0T85kuibRH2Dh3zXeSNtZ0Bjsr0IZ3toRnXgrdHQ+9j7JYM
ewqIJbP7cnwoF+d2M8i4Ykz2DaTtPj9P9gUnxgmnxRddWU2EV2T+c5vlh3YZbuZtqadZ7YAMPzuj
9gO3qPQbXc+xe/Hidd/AhKYL9TEx/Q7WBnDqw3GBwXaGMiRYvq1efIGOo+qX7CECDgJjr2KY3xO5
VcAWS/gTXbYpPsaKFowutY36d44JSqTgBwNf6EjnBXdRRTSBQY0Hf6K+jkWwa+B49j+knddy3Fia
519loq4XPTjw2JjuiwSQhpl0SVI0Nwg6ATjw3rzNPsu+2P5S1TurSimk7ZmIipBYVPIQB8d85m/U
TPriW+Y2YeKnug+don7GirLJciJlq2JvwuDdo7u3jiNq6PV4M7TJocN8C2sOkmqFDFw3Ag4+v0kg
8k5DQ1lTOZSG+9iV7mUfl0+UWj6mMjoYWJtSp95J5YRelCwAmvLBYl6kKQ3HRg1i90YZjSc9kfss
GzenJEetko2tNd6cNx6soTVND78UCuXiTzDEnuOy21v969CH+4bap6I8oC4ErqAab4x8vjCATaBz
diw0M1kJKa9Gezh0VnXbSCOIu/QgSxDVpf5x6olgUnAzGuJxEsUWZ5ONVuow03q69mB60jqAFrTL
AAWleRFIW/MXM7oQSX7Rhq/hlF5xydHvS4DxFESP5i3sqvVJR57HftSN5Ej18hn58wY4ERW1KeQ8
Kowgow5QT/najlovHB/mnMvJ1AfOM6AYo3ybaGSXc7XXcNRtiQzacIAzDeQgwDLQw2cLbBWisrzf
ueoRWXpxaInm9GUSqX8x0gHPdpVMggZ61l+bKtaicYcbF3vXutdifKnpGANcMAOXUoGKoXoNWqNq
fC22qJuWlzE1QrO5ssNDHr/VbQTuC0Ilf+o2oEyOJD0sXzVcCYIRA/hFyAt9GTnMXAoKOj0wOV7n
rf5UKih4ZqAacFjGVm0+lNLxbGufKxq56E2vkW6oH9lsX7WZEaDB8RUl4CsEVNYJfslVunDFd4fR
eDMkQP50CuSSruYwXOnx176aA0V09EO/ksetnLp5T2S8nkP7YE2pp7Sdn7c1RbD4MiMgd9xLvDO9
GINaX83MFW5Eh54ItwDRuNI47bq0vQhJsRwbRpjchWqM5lS6Smr2lKnt5/apa9A1arJklWn9Pa09
g4thuhoy/c1quJGXvrwiFH4u0jwYIi4Eh0Bg5RhEsVbdv2Zmc2MoyMFUkJYc9rUI36wCUJsZ10RF
Vun16IK4ZraiqAUoJ84RTJXBKPrbqUsfcvwX+uZUsU7XhgLkRSTRxdzGjzVDQ1u+nvPqEDGhI3g+
tZcnUEuG5Gm1amzHb9pjFL5VyXNlqp5xauKZDn1/A/ATx0qPpze//rwx8/g0qfPjlIiXmOr7CgmO
T7NWXX7KQH/G0rZxRDDVVa+FOj86mnZTm/VzIpwXs/9C7UENtDnchFJd52b8SOHtJXaupyL92s3z
Q5Fv2nlZp829qyfPRjStNZKhKrlDKe9ZHYuDKwABluK1S9wP6KKrSuyRK/GaLPzERmlbWMmbaTfa
Ru0izqkIUIobuRRvhpRLLf8My/QQhQRihTJfhW2cHJ1pDl+a05JM8+4hSXRnK6KTsSkqFJSItSRw
cOW+7Sol9xPa+H5RECM2i6YGlWydvVk5CIBVXeobErBGlxIVqkmse/XkNl6IUvi2mGJyQKOryKHJ
72dVy3xVT+tVancLqUQd7WfVrFdu0dXeJPQaCDUenFHsvI6T9brMCLbSeXuxNV5eLk5Vba085nWZ
rkN7fh1NIcGG0QxUJoiZxWQbq2SOHvoaKbRC6YkYtPpymax+UxtUQVvZ5UCfpn3cK/3OhAXoUWUo
14rNzQ2Q+GRXK29GQesbmSKQlwU9CsgMrASU5eyQH5PTzLIn83qYnaMzJDaV1FwnCKsDsKIC5phI
wCsW2saJl4NVwbcSEsGIvhw2Q2u9ptx2xJoYy9kRpucGmDqQlpQHizcgzn6fEr4nBpYCVbXN6Tlh
ciZutNS9HUzq16a1TdHO8pA3jXFKpbPu9HdO0W8rlSHQ1qsSbW05jY8B4G60oleHWolNSUS24Y2i
0D2dm/po9frBbfpT70q5z5Jkv9S2Twuc6NHu3iQbYNIge2YalZ1xZRvFFT8aBTXmNAr1ZAWAstkB
B36DR6B6zRJPwZKT3o5iMLzYyWn4TY1nhiq6X86O1/Oha6W1AYS+K6zsdpTVZrDnW0plRdCAWvd1
E/I2QA8KrGm1NrXsYBPdnjqb9+MMByKdHhPEZrYSSCKGPRlIOaff5fDnaMZWpoe2xhuWmNZNnpeU
vsIGWccB/GonU3/hOEqcdIc30t5RAZa0cfuBixEkP9Jo7ASze9Gln8kyXcqsXUdmd+w19U51yg9j
mU8XEKUx7DF7BEeqd0tXJsT64l2hln7VGC+hYxFumMqFgXDmqk9q2LND/ikSSwAVHO1VWxITlAWN
3SJl5YbOa2jkkvR12WnxDIYg66YdOj3XlRVfyrL6WCDxU+Ts35jXd5FXqrdk9ob/eQNU7uVU3ypP
AQlOw5SgGi+u24R6CHK7s428RU+7Y2yccAVvYPDGeET7UI4voluQqU4up2V5TY1Fo5rUr2socL4b
hldlmV5qCccc+UuyGvIkW/f9koKzjNZtWHfgEFyyK0HGrcl29gWnsmewtVayK1+7ULtb2NwFG5u3
uCTg4dmMMZKyu16nHjw2UUI7EPxbYYT9arLUT2oHUzC3BXjKsPziVu3JVJ7+UShLxF+7LOiQcVql
mIyK2cUVxh0+kwKkTT3aYLa75FrYdeYPORgLLGC3bT59kv+P26bVFIzYhtvUsbY0u0mM0p0CQNGL
q9FvT2VOI1OozwMNyWvlgt7Xa2Y4QcVfVnIEvTJOBJ4G1AGAPpfIJKorPA/BigwqQfeprT9q4mBW
se4vxTByKGgAjsmbbcmBq6fKmgbPOh5UbufMJEuOuk04V/fllL0SmVEWqcQmwy4EwRJCyyG60mty
NxxFViOgaa+i31uhMLO2wvBhma3rrrDeC6Rgm7b0s6y4GZrqpe6AP5YKnUhMkfxEkt1o2l0Fqsx3
WWr+2Jr4dcShsjKmcl/n4ZXh9odm0vayEVvd6G2qy88YTKvrbLbuMKl+GJyTfD0+y8Xcv6d9fD33
3a6Q9qWU8mDmNX0fOW6NWNw0CZUQTcs2SCFfd8J4afPocRmHL9CbH2N1aj1b1fc0S9dqp1Bmdj+0
edB38dhO/qxR6U2k6LeLM1A0WjZ6rH7S1VpJc9m4hblrrIwtg5HTXEa1j7o0UMU2urELlPYgG3mh
0e/aagb4rjXP5F+6r5h2S5Wrfq1S+k+q5JykMQYlJj9KeQoMT5xR6ODAyBsWhzSb6yJ1AKbThETs
VfVTmxsHFVb6LPIK1DLxHHwDT+uSllTdQOS9GJ9igNUrfW6etciJfZy8jtFEbc62u4gDfLDXUVPn
3lzqddAg78k6NegcdXe15lx0E+7xJ3OXIB1YgGU406VcQJ11xXM0Rzdj1l+EZfM+0OOa0sTwW4C8
1KhQig/rIlzHFVBoFcsSRE/2UKquhVN9XVTq87MNN3lQCKKElsa7qhwvW74/tLQ+Wn0XVta8tVr2
Zh0C2kkgEXVhEYGaltSRJKV1pej2c+ZWfmK216PVXejRtFvY8eBxNhiwnagCwz7XrTyYRFn7YOSw
/aUzbirOUZbah9Db2EeqmNtbKoShIW04iqGAlSzu6HLgnJ3TjsOpMFOP2muC+L19jFESWNVLtJUu
a7Kl6xMC+gE2FczJNARx6z63ivloi4yeQnhpc8PaiXrr5skFXoSkU0pGR7cElUup/YjB2n5sASKg
PMsZRpCedeUtNUOKOTV1oIlO/GgkLzUQjIVcW4miNzhRiTdpnFhUuMFiajuicJqxU5/cdQ5KOYh+
PYlCm8DrWEHPo+cnnO7cI8MsMfc7JYbSmhWcAQa5hpCqU8Zsu23rxnArtbI5ROpA8l0BzhlsS8K0
Cu2bXu/tbRNWJ0XvW00zxFoU1oMrHXUHs2j2l85CLFUrSegSwX4satXvckMCACetb0BE3KhgLzyQ
tulaCsq/2QLYrqxnOP+gQeoJ24GxUbZja0Ucn+GDRsuzktZLNVHod/T4C4wHrGAzZP6z9AvgqaPa
ZLsYrFgvSIZ0cAHxDPzOue1s5X5xtJvBNr64AAxNevztKGlLjxqBhmZfdstyP3T2fs5xv7TkCZ9+
cnDXU+lrCsd31Qj6rbH60lXjrgeyqNf2Uz3Oz8glqNQb23mdpwkZBKLY2wT/JoAmEfFZPtPtEPoQ
OKM2eo1bHQZdu7ciG0uFpnymjXA1UPGFEDKGwTCod2lM3FdZ5sNStnctl71RtDvFpj3YLttTNinL
5F6JlauhiB7i2LoMXYWEvdtDzzpozbULwszTGrD7VblHTgpkW6ZwDOeJ1xrJWm0pGzfTpVUU2Nvm
0yu8KVc2D5hPbOnNXkAhOhYl+8ut9oOlHKTWPKg20VJPdUNNCVo1qwwpVoU3izk/deCTvMYoaKA1
9kRXofN5Q+TlhseqjPZAFGsfMYCHLiNaT8N9TJevNcuDA7KSlDYi9NfjWxM7JlU3H4tYvIPB2HZ6
vB/K+ooGMCXPcvAGp3srKa36iqZcT24GklU+gsjwsgIjsDTI4ukhFvKprDsqvdp2Kul/qYCLEAc9
lK36ZsrWWodqdN+X1gF0QMDLpjFDbCjBmDQD9RVqtaFrrjW79csFLNiU2Xulfe4GsH/RkO3xrYpx
VtE9NRmtVaepgqgu/4LW+qOuWBcZIBdoQo/GrPnY0lyPhAzUUh12Cw35PO8djtREUlYwaJy1urXJ
O5IxiI2xXpDxycfwBDMwyoshde8RWN40bhy0wjwWagaC13yRC7g7wOk7SdZtK+bWVaZ7A1zdaOa+
qMDtgolpxbIE2HvBK7DB6Rr7cY62sFuulSWi6lA8hbm5NQyTcOe9rGliIWMNWHxJHofOeKX2Ya/y
qXvjVr7LVY5vFxSrZR5b2wlK275BQPCjBYFNY1H5JCYMeqScc+EcG43SUB7TUmzpEAddh0zzOAEb
iuAIpaVczcmLmmXZPbnUQ00awlVID9yQXmwrN1nmXMl0AOuo3sHwO1JA9etSw2MKu7m1JIdf1ZDT
njqa30h40lkQIbAFTkL6y+hOS5aVq2ibIauJUHU0wRcClaUdX7ra2hjKQiSlLE+24Oap3Pj2pEob
TYQwwpxjeAFkAjONmFk2j9EErErNCcmHrzq3pGdNNNbrOt/GVXg5tdld6Zb7xlUX+lId2SleRBTx
e+l3aU+5JkcP1tbsrYn9l6NjluW6Kk1tNb9QJmNY0RO4GNOERlqlKUE0FPvJVujqzN1TVDaPdqPr
G5yHN0rG3WBBboWPtqsJT6uy92tL9xIsFVagD2P4dn0aDMbyZQxVm076FG/zdNbYDJq2J2W7N9WS
xi7UTvhDiecuoMbL4QVO9s2IZLgy8PEi0futhCC5GWR4n1j2RVgR77rxZdUj62X0w5bD7KHNKOnb
80VLO7nWteBUQNfiiGIXmMJRGfcGUCjST7+sDFoLPJgb+04y05B1qTaZNW38spivpHQCxWz2RUPK
aqYro1ECOCQapZBkp6BwC0gI8k3qOsNG0dFFU+fmZq5m+rkEk+40b0FUbyyXi8LNy2OvTArgXrkv
4hnoIPNYxarLsh+zlajHHiBr/EBQ5YlODwYxPwtiMlCCbHvdhWUy1Mq8AyYHFY5eOb4BsDrMEaRe
Tie2kvlRzPrIttVu8cbcKrH1PotkNzT0gpAw9+jGjsQKPFs8WtnGcRoIeT3bn5S5msQGl0fAALRb
/Z5NibO4X6XpRTXZV3TNAihzPvRYJOzF01QXAXoGaWBIrj+1IrBe6rlduQAm/DCeSjr8Y+XFaZgF
buWSDloKMYIML0xanT3AUb8TzjoJaegZFjq98V2OiRHXVkusqDuUjbXJeLMmLhCjo7YpBlbUwrLR
jAbaa1Ie0TkGE4zIPOVh3RmDTmer9BBnpm5lNbXlzalxVeH7tlFC5wg/kqsoA/Gg9iB/ZLV8RDXs
pyRs7hsldTxAqdTmopgsZEhuQ9O8Av+9kXHC7QYEiaJOuzFSLtu+I11I0GsquoF8PJ8fSs39rIDF
eH0uLss43+qRya9TBgg9r2KTY8NuMIUzby0qhV6Zkq7bRk+3P76HnvRuDPZdVxl3Wm4/uMS0K41Q
QTearTUY1/apPUhGcxxl9uwq4n629Tc3NWe4NuF+gcVEBl4/9yOkAKuabuwJRzap1ZTbhvGmhStM
bTqe4Y9NOeEWJztWzNKv7JgyZiifrIlf64QqgunnT2X5rrmMpYpH3cyfoo4S+RKWcRCFoNcdY62O
Vr8ytPCNuHxZaXbYbkq81Fc4o/G95hn8AJJE8bMwQs9pnS1NMmPjhha1iUWMPpU1ItF6fEwU/WGs
54sszKn0akfbKHnZKuFxQ7oztxxDk2Vdtwa10BpQjhsu1N8pBffTZwPyt1gkEByhcgmojwg81ZA/
uTC1TrmaDRGtw4zCqlYdSXwJgl17P8KSkOBHw3i4dBL9YIzuVkwkC5p9ExoKxXeLn5HGAWHQXgI3
gwrqJ+SIBJliqxTRzh3r6wgpEsphIbzKpX+nTiIPUIrKvdu6H4maVnA8U/Dy0xXQqw3OTgIiloJu
XRpDCwYFmCvh02AAjoOFsHhd0jxWfftSJ/MlsstYIjWyWNtaRVFMTT60qGzXqU4URZdzVNU9vuBd
oFql4xkIaWs5cGQA4yRExcKNUhPndvKIpzLzPCZBjkQfgliJXxUNTQIjHlbJ0CheGyG+XYfTegHM
DBmEHrMC3J7zHTJOqNDD7HoyrLl+VxO9O5VfSL5greOGS31ILw6R075FGmAh1yn5aTZm5UnMtTGA
Cq8t9UAitlUFIAWlHoIqz1+i3uqImAkGUjnRfFPUjRFaCRqSKZZdc8J2qEm6FFFEl3Hu3usIy9JP
M8liYWVC/lPUNVWGxMN4DDBParee0tByU+uYNlsE3IqmymzDrVFnzzTBH7SJwX5KG/t9nLPUp2zH
qW9TWZ21CSqmOZqgs5zcWRdlLgORJm86Uj2eEiL7bpWy3hQl5lTTPL3V5H1rCoj3jmocLMsgnQ9T
HXk43keNzuercBBnm9QFsK6hf6VkZtABgpBXKOMht9LJT4Dfc/Ano9dlTg2+FkgX9Z5tpXBBJmHo
vmsydmgVttEDawsAh6vMXm8XwaJzhyg1kBS7wWcsS+nxyoHGnaJcYxL/acyWvk97kjuznri+amBz
hpH02zJPgB801EHocFZrbAFSjwsuv+UqG32RVre1FLMnGxP3RJkgaUCd8kubGkcTDtaVrRnFUwTs
x1NcAmh1rKKrIpvx0apEv7ZrDONZmg28FOOeVjJVkIl7ZcxMxe+M5hakTbUO9XLyVWvI+QWJgaqW
FTJFcuQ4MiN5AToP5DZqnMMKyx4AIBl2CO2SXCJjad9boRl9Cvp1R4RbWddTO7nrZtG1bVj0sa+P
DbXZAiZCXcKrMhOtx61HNddFB3iqL5FNcOK+2laZPtxiFUvqwjoKqHp/ct22gekskFPa+I2lMu5K
qvA3UWfO6zDsym04lyBpRa6vl8Z4NTqwk01MhQ82zjt2bzPYMlAC/UgrXbNy1owFrqvq4+42X9LZ
A/0ArhovGlwjpzH6mtmZ8tG3wwSm3micvWXKxifUbZ5LCnnbvDQG34lwmaRN2etfKPx2RBkJoBPR
hfW+BhF4E/dZe9XZqfNqzLrNTC81WAlFkfdoh+SPU2zkh2RWcuKMXAFzo0RtEOegtVetHp9OHW7v
Dfpq07Zk/V+yJMitOGoIemy8MXU6H3nJS5lboeCJ2dj0qKr5cokNNgLgRmKzBjzXbMUXZqGFl/0C
tDzTT6iTOjohu7t0KzCRCjIzHTcAM4DXxIOjBajKmZ/lBKAgKcEAD6o5Iq44VLin9IlfRI21t1tq
AUuazs+jaOhwW4QphguZf55m1CUaOQIvLyJSg1qI5wbUJaUoFz6prra7vGnAKyQW3FiHiFNVNeem
lZTiw9jRtnoGxGAqxGnu4vnIV8pebZcKMCf+ODmwPcSlAYAZOrt6JPvfjnllbdKG6cwyq3jvRWe+
OUMO7wK/yk23RMN9QQ3n2nK4nZmy8I77u7ik/8EB3jQQXNuWFIguSIAyb35Vn3rZcsLAt9aUE0XO
jQ9Oobr7Oo5Q52zbBNGAKFsPievsosRVA0QoybMAHvpuPXSHVPZQ+pehuwjHPL3s6nr6GnaUdHIF
Fjuol+za7uBBhG3R7q0cb6fKShzMY8R0zUtTLnTFUEB5VPaVHoHdcSEnBHqSCuKWHMYz1d79PMsO
at8i7pBTMC9knSwPnRSEuNRH/LiWyzXQZPrpBLA7rVRxsxkcjoFCH/fogFNqHzhewkUVGxFpJbg7
ctpeDx8B2gGdRMel2pdyVNZqgSJHU9L6NQdD9dIGgruaVSr3pel80XlTd/0Um/S+BbNmhLTPILp7
EMz7Szzow00Km2oNwynGKrwKLwQnOMRT2a7VcBaB1EKSFHjgl1Hl9jcGPOygtUexFXqGH2hSJzuk
qzJYY1OyJr6fN30aFV+K0KEbACh0XTSxvjPqVl6PMmRtn6CcGUQRNHx0drweki20Uxn0i2ZvEIMI
8QOhT9eO00d96uuNaVcd2iiyV/AQLR/jdHfvZuzXPERcWLRUrLEXlZcj7U2kFCdJMqp3xqGpTWMD
/LjeKiaFxKybez8dLcAJialekY8s4IRN7GClncNjyJK1AVIFOrwsr4GW3zqJ0dz1Qk47+uF0H0Da
hz4yYMBmIRj7RElN5g2iBs2f0b8JYMxxufXgofv1tNjwA+00p90/9i7YGDWDFB/Qq61vzDwqYD/2
MrssHMCYrNLMF3EoX+uwqI8Sf8sNfMxRxUrI0nLqC/nQNp30xBxnT62AMtvlXXpRqrZ6l/dT3aeA
J+qJWyq0x880dVBdU4b4UTKtctUUMIEg7iEnB05QIO2jm2pPC2DuL9MpaaovxYRuo6cYRXZcmqWV
YEQHjRof5uuQqwyreWqdMHX9IrShGMtoULG/SlvtKipCuPM18RzFfGEPgWh7Z6YyOxDMO5jBWSRZ
adIBbmoIDSJO3ONSuoWztUupuCun6us7xF3SZzjFYtyFepHHa5anC6hUszP7APwgVb4M4MGMK11B
CuMWs8K8RlojjoBORnFOxVqnYRRdIC/TEHgai+wBkzWj2YDPIJYJioo+1HuPPVkEvMVtuMtiOQ1o
HozmdCIjjfZDafa5GcRzLqOLRM+oftjOSViyrfTRWkewCDhn4Fw9pCKOXsMqb/rAHFP3iEQWcLO5
MsGHdd2JhggAdnG9XNcbsOoWGaS1kqzteqU31Z09NMSReeHM0kv6FGQeCc0E/V6tl3nVdFHR0OWd
u1H5HPJotIADtEZ8ZfcpRegUa6fyLlpOtldIKafOpROJlMJq5GjP8KQLv+wKJ1jUlLlVgRpUwZA3
dUUxaEj6XWS0vGZ4IahKjRpEwgDcNcIczlTyQglkMn3dyITPIiPZa3uOlKrylrCKPqLc5q+6w6Xg
Oz2n6Sat69OHMh0IIwl60Rzw0+pLf8xOUZEi29q5Q7djvNfJU++nqcgdX1odXrplNS/6aoiNir5+
HtM4l/zBIWBOgKXaCBWk9QgsBROrvGW5LmAAZWCgukQKO/UnKFZksK4VB77arsxHNdopoVtmFzaR
AjiiyYLGMDhQb69jDcQCLWDdyDZRN5pInOna+K7a05IE/wPpXw63SoWtZYW+k0FDSN9q+84gCIvh
pLeYdEed4xsw9xQEA8LmlIqbS76KM/SSELdgd9U2gHSKTdAe3SLfDUsK3Nb0ErpfJt6TeUifDnbs
N1G9f3+f/mf0Wd6UqGWVRfuP/+Drd+ajSaK4O/vyH5fJe1O25dfuP04f+89/9tcP/eO6+izuuubz
s7t8rc7/5V8+yM//5/j+a/f6ly8Crrxuvu0/m/n42fZZ920QftPTv/z//ea/fX77Kfdz9fn3P14/
uG39pO2a5L3745/f2n38/Q+sKfATwIT8378f45//4Oo157M3r81r8b//108/9fnadn//QzGcvxGU
nBTBUaOnVe7gTDB+fvuWafwNDAtumbbzTfLs5ExR4DIV8zFN+5vJJ1zHMVTUt1Udufe27P/8nvU3
W1NPyqlcMOgmOn/831/wL6/r/72+fytQRiiTomv//seZXqFB/ZJfCulS1eXIdewzUUSRuhxmAq7E
XMkdxGt4VOBifmds/+Mo7sn2yhGWqQFLcM7UCmclhfpDNctnVxcwChZz1UvX3OSz+RtB1p+NRF8O
pW8OYiy+ThJz34lXzhbIOJDHCczGlo4HGM7wMWk2373lf07i95MmfhhFoFlJYkyWqzoYnp5Z1U9A
ZFM6bIk/rcXaGg4lpn/+eEPyTskbptyGYn/lcRXJ3wjy/WxgzdRQf3eQ2QZ58NfHizrpTA5leN9I
803fbQgkFtv/9dOd6WQaFg+HrKBwhG4IgenMX8dI22U0WgvjMKg49Ms+Net303f6CX+eJKeNZf05
gmuRJGkW+pXGmVuHY2H/biuMAJzJ0u71NZSrTbZXyg9kjnwSud880Zmu4A/jnWlLNnULyuX0ulpE
MaKBpoYciQqgrmnL9teT9+NQtlBNHeN0ZhG3qLNH60Pgz5EhEz+Th4iqorrEVGVvYyz6fj3QmV4m
z8RAQDrRUHYEK/58JehqbetJxjO5c7B0+Un0gfJA09B4XqycNLb414RAv40oHLwHOcjw3bTO1oWb
JSYFlyLxw1FFz88yD8jM7RBDc38zkPjZJOpIjsIgNbBhM88mUUDnMEYRxr52C9SC1RE+Jw/VfvKi
m+dsm/rb8Jg9/Xo6f9xYIE0c3GPE6T/LPn3/u3NjFArmqoITStATnDXt2NfFXpTj3a+H+dlb+36Y
s7fWcsX3KTpp/hgOF1rcgcekCOomN1h87YzI/JcXvi3QHTg9mmbh4Xg2XG4YcZf0LBLw/b5tfVop
Oh90S9P4d7q3Px4ajGRwK+kcHnRHz17ZhGTppJ84d3O3VsUHScNv1vtvBhBn/ieYlC1uY7GHlwF8
Sg8Kr/6NibL42cuB4sxFeIrDKMX9dQ0AYqReMrPsrBflbvLrY32bXLhXS7QCqHAPS7W7gtDot3v1
+OtVcW4a8W1rgUpgd9Gbsy317BZGM2goo5GH01fJvlruAHIhOgNqEv3b3XQZ+bQLfz3kT9a7pmoa
1sU29xj2ZX99VrxOBx0xu8R3Nfe+i9Bva8br3gVr/V8YR9dMrFGERrBzdvTKSrR2MTEOpOCtbTR+
ai1rF/2VXw/zkxODIOk/h7HOLuQk75ESKhW2b14eTKu9LbTPWr2Kpt/4TP18HF6QilkjEfvZMi+Q
tupCmw1Va+ouVUABCRI6F0rPoNe/W/LiJ2teYymydzkKwSCdTR7378mnlKcKX0Z9XHlwlzUuR3VT
X3efcmNs8ut2++uJPFsX+LCcDt3T3Wyaummf+5QqkqJQkdBUWKpnFQRkfhJyGD//e4OcHUsZChtw
+B3pW+6NXe1S/d1Knv97Q5z2+nfneau5rZzAZCDwuVeTreOClADu9utBzt4PJipUHDlfwR7TQNfO
/TMkUAPKVhT50uYVa8hVjLzBf2UEHJmAoKr6D94PQkGatB87tinYH6AZV3pr/0YD+6cPgZ8Adlm6
jZPB2c0HwadEeUzl7EEqCwWgWv3NnXe2Z/6cpe8GOHvbyLlNEhwtr6IL13qxfAGiC2Up9DvN/c32
/PmzWNh7EBkRp5wNhfgUpmw9zzIoF2Kiawku69cv5If9wSvXTZOehXEKFmztr+tqkWhLGtOU+KqY
xDrP1NtWIK2rJM5v7BF+NmsYIQsYHtwKP2zEvFPTtLYGunvxcKvD1AzfsyqDTGv85oQ+u/W+vZ5T
aKDrp6PmB0+JDiXocQ4J60q97L3Jsrdqd9LqiyevHqxrR8jjr6fw/J79c0RBbQ9cpTAN7WzFRUqI
eks2Jr65Gnxs5tBju8iRUQYauhJHA6TMylrna0Dq8lL+5mnPr9ofBj9bIhaNIzcpGHz09Hd0RHy4
LKiFrezNSSJiJTe/ftifrReDrWtbbF5ygtOK/e4cwsljUmBIoT+c3aWKfdFP4WYy7fWvR/nZYvl+
lLMZ1e3EUmuVh5IC8BV4wkqxvaVdgraqgl8P9bMt9v1QZ/PHcoFMXDFULIrHJG8u83r6XZZ7nl//
+ZJOdywpogo14+x5skay/RoAefadc6uv86CvV8MWyL2PbOKmvsdi3fvdm/rpg9lcehrb21KNs8u2
tut4rEabm88avRSAhvOvpRh/PhTPw+XKWYud41+XwpzVsOVnZi7v34DjrgbKd5pz++vX89P19t0g
Z+dT3sjSES2DdKgJETqsFu1+QBL+Xx+FSaLTR8Aq9HNflbrDrtUOIZcAmCeZQKuL1vtSqv6vhzkP
gL5N2ffjnD2NMDuzzyx2jzZ7wgiqHUjprTgiojC+Z9ZKPTQe59bbr0f92WbigCdepVLl2ufWd6Vl
LIMVM4X9CRSXQM2bfVtFlnH6L9y83w2knwWtZQL3q0ID7/+QdmbLcRvL1n4iRGAebgH0yFGkKEq8
QZg0jXme8fT/B/k/dgvGbpztc+cIS8rOQlZVVubKtSBSYWDD8yGk1ou+3TgbfsbVRbXlz0WUKIeR
R8Ksby1TIWNIxKnkUoy/FafyfnSqfQv6yu4Y4DpJR/1U7eLH5j4neQYQcKDltt96h27+hkXe3Hbe
WAJVAl9WgdFyypI5fjsEEgMpjNHWgD5Nplg9gXkG2U9v1aBu76dO6fZVosMRKIWFAyWw9Fs/mXAb
hmr9CF7YBEQRlAe1SylUMf2SgNCchyY9T9osWSlszmuLuDgdFA3hCfBLYH/c9o/iNL5NN4GbHQfQ
3jbtAMHduqjk+ev/Z4uSuIgOWnuan0BC4UrP+p1AD3k/QixpQ7Xgxm+C0zkjHJXwKOwB2qRudM4O
0kYKsnYisrv/f+BIS4lmVRD6tqz4BYUy0F74aLbStXnRrrm42N5TG436GGBAPHuH9Nwdq11xLx+3
TvaftYFrduaPe3EJixnKrWONnW7ff2sP0MfYzc44gxLc/dfvJ/LDyzWb1/TCVAy4YGDmYt7TcLh6
FkkuKHRaxtfPqNU0RpsVk0ihRNRgFi7R4S2NlIkPt3Gr2/6bcTPc0OOzASg9cGtunMNrl8qlsYVT
YpZPZTaq3PmwPAkgYSGjUORi4+k5nwH/+ErQ7WmUntV/KoKHqVYlQ4RL6Ij8BgDOGSzmQplnzCGU
zwX5VPXZ879axr9tLiLQC8W2AcdNFXXHMKqTuGl/kn+0exDroAkZ6XauG1zdUjJJNokvLaGlypGQ
IryLxAv1AyRVv4Vt0e7hZMw3nkH/ITr+MjN3sS6j0GKwoldqIDjGs3zW9uAbHW8vf1ccxsg3T6oN
n4xFXqOHQJoYqeSSBtUjm3d9sSFPvdQh//MG+3vVlo8uVJzFMZlvD9hoHNjfYsbM3ehZg2X0ULuj
C+cMCEHmK94BxhuKLWxcoVseLjabBJyoFyc8zFEPybzSNtub63Gx+ibSLlxcbDEh9KxOmAgMGKo/
wIN8H76GO8ZkdgDLM+Z3v85fTvo9OG+pMa49/y4NL1Jt3wtN+vX41lnQz8NdNZYKiOzmEfTz936q
Nu6U9bP4wtHF+yHpzZawZ8eZCRzBo/+UKjOFg+UWI1xMPiBdZq2+iBNT4gHCsY4Oscf1td76mot8
CBWxppHhXndlYLdFfjKg4rhuYTWDvPBxke3kAwK4xuwjrCuHCVbCyXhWmCALUVi9bmnVF4XXJaJp
Gk3cxddjHCTWSujj3aSofxuT6GtobV41q95c2Fh8MWiJKRr1VLkY+4Aj9mtymlwsaq8wpwHH1A5w
wSKf5ab7rYt73Tua3aJI61xfNqdVPZfg05m9Y3JAx1wv/Kt9R93rf0ws9p2h0lJVSwpsPJVgN+ep
CfMG/MnH0neRDN1X5+qLeIQmGvzuxrdbve8uTC++ndD2jGz43Kox6lwPoNagXPKgngE2L94gLGX9
AVeMfysYbfT+30cNzRoKyjJ1eePn8/siSfFycORliuUxlPboP3wLvPrluonVp9uljUXUCLx08UOb
r6DBlVxGc7ujcoAb2s5v1X3lZIdh42hZi5ZLi4t9nTPgAtpNodnlQQwDc7A1wUFy3a01G6wXKlEG
JUZTWlysEUNWMT1L0q6qfZThxA/V+L+tXJNB0ntCOlynkKmpCzf6Ka6Fypp4W8fJORA0OMEA/sPH
dd2TObqW2dalmcUZVVsl1EdCHrleWr2ZavaeeNZgg+R7+r/ZWTycOqEwvEEEQcjUjdPSxehQ99Kl
fxHRF978A5CB1rMZoM7iTrnvDMYPv/563Y3VD//3V9EWSQ4EvgaajrBXhYx4d/Wjt/XCXDtlLz2Q
f03Z2l6HYzPDA6gVLduPGCeH1OlNQPqoFZK7695sGVskNA2SRxlC1ZCDwHaGws5ukr62Vs3cRL1x
Fa6eA9RQdLAqP2vZi4UDiQdWuWTHwJWY7OWddEQ868v40e0qGzbrc3b3b3JsQ1WQxqS4gjbq/Ckv
TjcpFqDWmGMhlgANFgXY92R/ff1WN8+FieXRnZujCWiSUewKvijmJiTNFvp0w8q80/+xRamRA2bS
cMNaLB2UMJNQ9gyoq3EvHwR1qp9bkzl6A+IGhmsKn/nZDhDndd9WMzRkwP8yu4hEs01BLI4zWdXo
eIdiH+zpgJOI/q441WHrvbweHxfWFqFYT7JKkxMnu339TbpF4sz96Jz8VJ8qu3J8N9kIyNWNfGFv
ER0dTAq5KGNPzuBkZFYEeauNBdwysYgOZnUTvQ85Kxr3z0dlYH2No4/xMT2JbvlgAmVO7rRw4/pb
fUJcfrd501/EfTuiftgNfDf14CqB2+UP/rE+CLvywwBuBxUYqu6O5sQ8JLa23OZXXFxaepojqDp/
RYavEsgDgrv8HhLUY3wL7Y8IGeQh2fn7rXfZWv3o0uPlHWZKZViCtsLjGSXUHfs9/KGHrTRUmmPw
2kZc3GGNlsMbBGclPaPgK2MB7YFr8+QfrDsYv2FTOQaHjRC6bpFZs1+/pZAlSovsF1F6UBFFcBC8
fG+o8ExnjdEq+3/h47yr/7OP2rLYN8FO1HQeR9rPtXSnG6U8MEXkBsfqgLLJVklp9QbSFFIcgJoK
INhfHQzSUEdnkEM6h7I28GBYU8MvZiX+0Kz+2/XFXD9G/za1iBIIR1SplvHMK/UTwrD3eTt9obbP
vFa8ywP15bq51eYVfaS/XFtEC11bywsr7M3tze4ko8ycO/Fn8Vrt5L10J30yfR/kDtSnG4bXP+Ff
hpcgGBOBVT3vIWOvd8oePU547HedMznKrjhoP2CBum5v9RL8289lE0iOhOrPRNUUGLqO0KSUv5pF
8C+aJBeruUQdGgMqkl5JoDDyuu8EhtMYKrvuyPp5/fe6zZvx4uCMoonBrRwTLeLfUX3fe1tXwpaF
xaUjQc6YxT43gmrBRd/+IUPEdN2H/3D6/+3E4tIpJY/BQwlFMyTHkmQ/fG+g3zgS4KUdHmbkJIkC
c2AIRbjbBeIt/xZXD4SzBQVH3iytISEnc5fS19nwbyu4FwdGhuepNj+L6p20B9C/644ipKPOuJd2
IkOd7nV7Wx4tDg3mNQeQasREEmfMw6OuUmwE9vr2AcQL3FADibf4YGDge181sTDo8clkgF5o3jNj
KylYPWd1EMkmYBJRXz5Yi4jJJMn6eax3t7V4JzLLAoGIIx2NXXAPFWslHpHvEs7/i7bL6iV2YXuR
v/pGG1g/z3gaV7N0rT3nI0Ql7B83wbG5Q7r+67/4ahcW5yC62MkSU2ySprAJLLRKIzO0TXPaXzfx
c8X+cVFe2FicFkKu98YA8pmrec6O0wPMAYcZkLCVGq8GyIWhOUQvnFEzuQSBOKeRcM1bJTUU6HkK
K9qI9C0zizgsTMitSUBI9xk/moy7nGBvx8+NVduysjghIPvqqrAjoYF4bz/uulPxYN2HGgkGcpPI
zJDnQ9+/iaDcMrs4NVS0Iro+SefMTXQgD5VcBcJ/W3DkU+s23/IfcGUlTrpxoWxZXRweOTw0Uysi
dtGglCv8rpvvHlS/11d0Nfe9iI5FljF4Vi2X0B+7yNbeTBU8S1XnNqDDDJG+uJcdmYaGbNcbj9ft
rvlG54oepwVIhpGeX6NSNsbQ0FE2cfuqQ0enjcWTH0FnzLx9Enj/IjaZONB0UNEGeKBFGlwOXifo
MVAMyZhcGQaRMdvpXutcd2ntjDRVElED4gMQWYsdLXXAt9IazKtcURLNEgeSDt3PmRW1/s3iaUxC
aQzBqBC7/bp4ntcbVVL2VJHCjtnLd1OJjuiL/Qt3kJliSgPYKLi+X40gp1RNlUd1F/55qJceM11C
JQahtv6P64ZWQ+HC0OKAyqcCyeC5jNz00VH1zbMcNn+o2fR03cxqNxOcOpeYppsU6hchFxa96uWJ
OTdpkU14yvYxDfzJmXYQG920G59o/tHL4/3S2OIK8SezZHyG3o1XR7YHfYIhbCzbqgWDMQM2EbGg
LM4kNMd1BOJZNsV/LCY0UiZr9y9WbB4P41Eq8oGWmxTKQFXKUiC3DAE7c8t0ugHhD1bk51PgdN3a
mj+WDBABsCrk/ObiJGJEWTWUOUPvegtecqhetfxw3cTqm8piyUS84rG4xGQZrV4HfYlD9Q4tgydj
3+8mtz+UTvU+N4ArBo6fg5cNo2tH7IXRJT5rEqrOVLqMh1xzGL7r55bkxXLyW1j38lsDGMmBKftb
/TgeFXsL/rO2ty5tL2JeH6GvgLaOLEO/EeN7NJkASm3dIVtGFrE+Ni1Iz7rgER5DX2Z+9B3SId3n
9WVcNaJCwMo8nAhn1+I4MuFykXvkEJhyh03bd3srZkhy2simf6bLy33LRUH8ofps/ANZYUAEMajZ
/LFsxglezDtmL5s/wwTY21xByQ/dDQ0h1VY/gm8za1Tloi7uWu4W2m2+3q/8lCX6QjOSpNJ6foqV
KU6RPIzQwxZJvzfV35vyJpH21xd4Pi/+Yc6Yz8bZbVVc7D8xG5owMuYEDsYu+CobGOQUVNtvNHmr
/bX6Lf82tXxNtFU9MDVNVCpB4haJftOX1X1hyvVGcrPh0nLYKy7GEW1eXi2jiFRi9RJmkJzAd6Gr
35Rg2Di/1g+XC68W28CQg3IM+1kMfLzX2p/npQoNvCs46lftoCg/YHmlEr21xVfvNZgrRJHzUSTB
WVwEHHNT6lfYhQzASSd7fkxADvxd+SPZhc/6/fUwWf12kFgx3Cb+7MX8mhY0A2p+eklSaiCnVD30
tP4G69v/zYb+q42qUmhYznQhCbo1evGbBTtCxxTRdSurF86FJ4t1E/201yBUJPXVm+9SndLCzDYc
2TIxb/GLtxckOIjVQ7niKiEU8ZViJ1ufY7VkbpmKaQBsMKEDX56LZQCfmM6LqHKlvVmiNmPDG+id
ENE5gE0EEOlmh02r873xj8Piwurs+IVjmS8VSpPimHdXAf4VnnKB6UbtrOzGY5y71z/USsipmqoA
D9GMGUCy2FgZ10sjWXrMKsJvPkrFW2bGGQLu1Y/rhlbOC1pkFDh43DMroy5uywRtU12uNHbwYMGZ
C8s50B6/RRfN2qFLsHE6reHRIE6QLA2MODNgy9KNl8Zw8Id8ut6Rz/4RjSNYkoqj9qTtBqeHj4Pz
om3s4lDfaIKtfb3u7Nqqzg8/S5lrRwTQr58wGYuksRKcrSvEQdp+p6AmVrb5RiK8bgauBiYwZqT/
Yk0jLfCjOjNid6bp71sBmZZqX5TTBlZxZaepzHmQaFBkAO+w2AYaDQIYagRKhxGUl6h3Dr//i+W6
MDD/gIuIb9VCSZoOA1WthVBAjn17DtOkOEgjxG7Xba3FIdewyfOON54sLa7iTA4mI+3MmNYz5PiF
Mp61xHSsSpJtqHw+zIQO3HWL68v3l8WfKPIL7wpr4NWc4Z2gfIojernj03UD85G9ODD4Pn8bWIRB
32T+4I+4BIUkBeQvUz85qoCEDZSi1y2tBtyFJfnXDwXDo9cFKGe7kMzJbgtLeltMSOCl4sd1Q1tr
tgg5VUMgKNVYM7jQf+hFjfiP6W84s5ZUqLrFzDNaGuaMRfjVG6UD94e0BGffQ+eKu2wv3Pt3qF7d
8Vqx5SOD3TfSViKz6tiFzcX1mzZRrwUNQ69Z6/TQmCFxdUQh6EAiY2epayGOkTEpsNUfXTfLwDxc
IcT8EnDB1H8ljhPr6UeNeKvCxnrsLORpr3+11fAArvY/VhYL2pdaVMJbkLhDp5zhrEXEsdhJwcap
t/rdDFDYIgcf5BrLYlCVgkOXFZ93wXN8P7k8LO/CO7h83eJoPiOZML3U780WjHPJeDEjnBmQ/9vq
vMQX27jPRtS6Imq7vTPtq0fzbtrPWh308CB9eqi1ne/ox+2+/dqaXppdrKkV1DQmSgJGlYx0Z0bo
dcVa0pwN4P4bNdG1o/HS1CI2UVdtgjzn2UDf94spQRz8B9W9g+wjuIAgzH8fK5fGFlckJRaYHCRi
xVeMXZ7ET6ix2362xQawvnwcWYBlyD2WVQnKlpXsa/g0KLeC/FKhNt0iBX/dl7XOHrHxl5VlGUJL
Td8XINwjNvodKspgfc/wb7c/0pPvVI7gmk64r7qjpTlbT5QNB2cWqsuwDPQoSseJzTB0r2pMkyOy
HCnYOrbmW3F5xQB9YzpWJp9i5O5XK3lvIMeneXPwd67q1HZ9B8U3+AMA/rXqwq2w88CKFW9NvOtf
CzQAtrp9K36CeFBlqnLMTkrLl5jVMVY9+QlkgoGx19G9ieFJ99gN1z/llpnFq8LojYTEAUeroNt7
Zb8Ty9LtYWK/bmblPP7Fm2UW0kG1FUGQ7xr1UYRceMz0rZicP/zik12aMBeFbBmuIdTEMDGV9T4M
70fzXkI3MUw8u7Myu2p/95thr4uWMxTN/rp78oZ/y+omIrACsEKMN7ycSrpVL9O78lo8BhyXujsc
UYxz5iuvo0Dc3cmNrfHfxV44bYFY1n8IL3gLNiSguoszLai5KYIyJgvXm5coEl/FDBLC696uxYw6
tyZAHM+kXIuY8aWxqoYZe1SpOz1Vjx7dYiRsrhtZu3+0SyuLkDETMcssblgw/v6RYxMASeBIrzpq
Lc/IMDONP0tSuen7dbtrC3hh1lqEURAZ8DDPVU6pgVmdnrQwbRwuG8u3xFCmgdmnSYdjckxy3NS0
v9FY2kK5blmRfz3BrKCBE3J+f0LB7AcKcjn3Vr9VfFv/SBr1G9AAokRv5VcrrdqhU6oBdxv/PCcd
lH/hmX0HuCsdtJ/jjD6Kl066hfRZ/UxsVhgbfl5Ds/sX2UmmxzkZMjHo1/WHIkHNYOQb9ds1jB0b
6G8bi73UJT4Dhu38qgXf4SON5wR7Jj4Q73CLp0izg/PW7p3/xeUZxkONvgX3N9f3IuYtKUA4UCRt
LZrXQkzQD/uaIPwM/93GgbW2fBeGll3M2ArQ8iwwlGl/1KTmtdZt7d85wK74snyse/D4wUnOY33O
EbhCHchMITe2y5NK2qj8uL5t18L90qFFuFdq0VYeqBJEghKnKbxjBGNpzHDQdTMbH0hfvNPasA+y
xCApVqfByUp034MPBVkIod/Cr64kp9qlQ/MXvAhwz+uKzih55EYCOtsQlstFCPGqfCM236vh/7h6
i91kTGODUC+rV0MCL0zvUVDZg/J6fe1WY25Gwc89bbrAi0/ky4mUe0gSuWb8XAXVTo+2invzxfOP
kIMqau7KYmg5ylp3yTS0Fm8HyPYDCOXn/l8T0kYC3SFRWfSkm16KN46JtZCg9iUzS0CiSN381w8V
6tCL6oEUu+nwpvg3va+fJo+J/2Yr9tYiQleYwrGYkmK6bpGThl2kiZ1AtVylfB2lv8uIjc81nVp5
K4xxI9DXPtalscUdb8YMMkQxDOClh2jy8GFOWw2VtR17aWFx1mW1FOZ5igUdyagAuUzJ678hqLnh
yLoZkiG4M2DCXhbzEKqF7sbghioiJBzro4d6JM/sw/XY3rKy2K2NB310IcaJW6VInhj3ZWE6sTja
162sRQB8WMy9U7yWlaUvstGKuqZSjipQ/kxa5Hkn+kAzUhmcVKEFG5fE6gVo0JhRiDY4L5dHuI/4
rJQyNsAF+Cd6N/607smfoeSoDqiJ6U/X/VtbxUt7ixNiGFWEyiKelXX+qCI84g27pPs3iRF7iFYW
D2QohhdxV8rppKURTrVyvNf04GDVzYcleV+v+7LGLwJZ3V92lm/kXhLrVguC+OeTIL7xb8wvFoJ5
rn/UGCnJHfRx0L/tHN3OT8jqqDeNaqebfYG1fQwlDgSi82uAHO3X0wkFKa+s55e6+cImBhw4HKfK
aTzIOkBhO9Ay3elbcbNlc/EZi3SQRqmOqM3WOeJZWY2mfCdt7Ou1VqXGw1yRYOzVRPDYv3pW0r4a
RZ2Xq3oY3MBpAtvfxU56yh9RFdkk7FgLzUtriw1uAHus+5F3VSM095XKiEWrMIOUd+Xn9bjZMjT/
/4t7v5E1X500TpIQfbGq8//IKuQkhOy362ZWvhGXFswO8HyDY1u2+ibEtcyqYvU8g9xC8sXnXN5C
Sa3bgAt45qcDUbyIvQ7N9TRGSMpF88/pvam16UaUG2eiOn/nxaWPJ39bWUSbArmU4SlY4d9v3Gkv
ufFujoRqLkztq1vhZ83SeKrvJld3yt/UHSwGEGuEO1hVXRi57819sqtP5jF9kF3VtEc7OUTHyqnu
ss3q1daSLIKWjmDsT3NdqZZOiY4UQ69vrMdPluVr67GI1MaMA7URMQFT0QmJxb3x7j3GZxN8+rww
8mlwRjf+8xD/ApI8B3CSqaCFmr3yeD3I1s7AX77NIpil2BB8LeO3eG/CQ/tbsec0j0y7u0FRdzog
o+Sgm+S990fK1/AG3f7sL++u/4ifHa5rCzIncBc7qo2aoi5qti4LchsVdlvbvmZb7+UbE2m85hBF
Q38M8YJvI+LTn+Hz1qtu7aj6ZRkWmVswojs9TSxDdjsfVcprwAfQbdMWzunzFkZ7rYuvi/R54PYH
fAOe71d/C+gJGEDDWnQKj5Jpe0z7DF+D2IkpQA0QjNvRdA6nj3KjnL4a2xd2F17ymXsm+5E+Q1PE
1jL/KBjyxrdcY6D6xbdFWqr7PjKEHu8v4dju5hbWJNohlAii3SgnjTFop4PwvjqUol3R7aQ8AAXq
J+J212Nqy9VFDpFQlzK0iIfGaJS7FobiLgqP102s1dgvXV0+0XtTS4pqDpr/6dYZ2anRz2b6Ht8p
h9FNdlp/quJDMh5S7a7dOkaYxFg5WKU5kJhjoYO3TB0auUResAngwxR1OtOGddR8YdgrSqjtKjj4
zn7f1o9Nk8uZ24g1hV1qjod+HKovldwiC28g+BL42mTHXu45TZ4MJ91Xg3OYmf0xbWG16PwyP2mt
mD9alG9PGZQ9+z6rvbM+BN6+Q/zqxhcL79skyd4Lfz9wW0nvj7DDIEniZ9IswxI5stoUu1zrsodJ
KqV9oQZwhJp+f1dZnblXBwkyVKgrGnTXbSlVJ6BiXvBHyc14A/dlqdgmQiaHoo7UFMniSgHd6Klv
BVSntll5ilMORXqrlB6CJ0iJvyZCgDti2sYfRoLKt6NEQ/kxorNzKwXdeMd8TXVCLyZ9MNK8RtG8
FFNXltr2bdLD9psWSPI+QDnoMY36ukPy1TRTBzaF/DXLoNByosSPXnKSkad2DOqn2DQaw84UAX5G
VBsbJJamvEQTtCylH3FXgWXpvUR7NzorlNkGU3goNd+yrVhQH2WgInut8KqT2MlQqMKRqCSOOGZl
aWvMEdGJGsod0nfTjTiC1A8CsXSmAOpEQZL0HerLnNZVOx3iWCn2jLAUz0JjSs8RikxupwLrspsu
y6DdF9S7pBMMe1DHIbDVFI6xFH1Tpy1r8CadJDtWJIPQK+tZ9rplqQW4Z1rHqltes0Gj/aD21d6A
HC5OYZJFpz4p8reZ+PAQkMVOdl8nU++06qS4Yiz+ECJIj/qgDg6hoI2I06bTcyZb7acRdOoLJHHd
azcmiFSiCLkPiS6kHPWpeihRxNt5UOftVX+E6F5Rrd4mR1LfS6GKXxsUZx7wpvyEJaJAzTyrR9sc
mvbsF2H8wgdKDtoUNbsuMnQ0GOHKpxYe3CkFWq+SaAi31ejVD6kgtY9tOeq3hWCmO79skWMuxLcE
eatj00zSUyL0wxkeCvPYIrmIgHA0HiXEmJ8MJbYOndkJjq9Yg9MWQTLnz2l9DLxceqzypr7rE0G6
oW/kvaCkVjHsrw/gnDtkxCIv9g5wGw62pHfNnglsY8doH4q2E8rZRoeUWgS24GA0HYCgsgsPUtyp
e1+vm1M0mBTmMMWcko9ikzUYx0Gb1fvQSD6g4zXtZa2Q3TEREO+J1Mzbq6k52ZmlygelCBh4bqX0
CBVrbodaUh+8vtEA1sYVWowJ+vHW0B7jqZPRTdKC28rKFbdGJAk57EFh3IuJFARuRwWECmlBbBWZ
g/CahXpna+50K5OOYqxpx7jyw1uNet9jJ3bDD3Mq2yfdF5RzW4Q5AQJjFSqnxS31mv6xqwXDzaZS
cyBe1g4D02fPpYdQKAVQ6zY7GONwGFNkaOvhHMryQyXpe7NrvqF4x0dkVrFNT7VX39APRMYbogMt
/KLIH4NnnjL1905Kdq3cnqQy+BZ7/X3deLdW4u2TAAJfj1kNHukItYNzKJpdNA2vvZA8BHQW5DE+
i0WCPB8TOeq0y8yTggBTNFQMXwy7xoDzzVPOdV3fD2lzgNNUQUjd2NfdeExQ+U2y6gwa9RYC8G+h
JR/iOrttJ4RLFTE/1nX+XiWxbyta+elpqFwWsvggmMa+iQ3LbVIZwbaJIcywe/F07bEZ0Q8ItBCt
qnI/eMJj36Ah3RlfBmT01El39WiUwLzGH1bQS66eWz/qbPqS58pZCsVhH1fyvqnym8jsn/yoOFWd
ztvWf4jb4hUduKM1IkQIj/8dL5tnpIiB53qvsujrtp4FHPAJj2BG8eg0lXagdrei+DSWjL20VmqP
qfaswJ+9F1v5QRCtH3IT3Ou9iuqg2j1OckxOq7SnsKk+hUB0rVo/ZlPWoYoojwcRRcjMFQfNQly+
8sbwLvTj6CuCiTE6wmJjD4wQOKWmfbEMCD8rQ3lTZfS3KM5/S5scmKWuN7bZjJkTjCMcMYOg2tIk
vQZmmxNBdWn7XEdqBEBCjPZDZd4LicaRVjzIifXRacNvRlHeNQW+F5SoOWLiLmICEBhx3Hwi8Xxj
pdbDIHkPwC6/T5aguzlCOAgjK09VYx1NY6pspnPu+qB6rKl4OmVd5YdmKHQHTfWDOCKWHqnH0VN3
shg/+JZyLjTP9bx6Z5HntgEU1iilZbYkFqqthzmyEVn/EZRTCxlzfBDG6GvkRz9afThP86tW1+Jb
YzQPUWI1O7+dbqtpeFGq+q6Qiy/JOOZuKPLPoVHItSiYjp4mN8mo3JR14v4kUG3NYDcI/gMZ0SH2
vc+hZDZBUcmVatQrbSDjO6uDd6JqDJfOe+jkQrzv0xDyYTmtnE4XQYx38i7Lhbty0r6nffqWTKGj
cpNWefklL3Lq+7QsEHDiyU/FBPHC71aVH7NItZNEZDAL1cEiGF7yge+c+Ii5pvr06Rd6TunU2nWF
+NmJVEDMJgcRrDoepSy/HW+1LpXvykB/lsLke65PKP/oXmfD+fhUp3FlM+2xDyLAlVV8NFBPR2jh
qBX1WRjRy06t0nIJHPjCVeM3NGluR0ERnYaHB5qzwYcYMBxkQCMiDO/TJCqHfBDaXdzG91ah3rVt
HbW2hhoqUasBu3H1VvAiW2+U4kGsrfwjYRL8dx+1VQQwKxluMPm1Ij10iJDKzvgTqOp5t01t7jqY
5qcinlAkHrq3RB0h0+WitJGa36OXc55IGisCJPLNp4YE4dhOyM/7Ql/vq1ZnRECoWjs369SxJORu
LTihc9O/l/hDsZQflMZ7SGMlPWfj4Oh5cIiseFdEMmGMxCMv3IOijsc8RiBQi3XJLsIEpVN5bxXd
XdVzgmbV06ii0hxI94mYPhoZBHvI/CWuJtaVYzWosba1UvMHlI58rytdMQoOnEfoiNcWW1x+lHJ5
FyRhdI9kYcSfDs+1luxb8GtWeaxzCJKzfBeHPpsnyh05n5+dHbq/Y5icJ8u/VWNTtWMEG205CV/F
WVK37Ao7FNR9MJGWJqg6oi7eG9beQqmcUQntw89qJ0SL15iU1yysj9Y0ETniD1Q990kfvChCzRsy
inaRVu2Mbtoz8eiY/fjWRHS+/FL4MupwyNf6VyuXX3LDz20jBHUn+4c693aj+hM5u1cF9T4j/7QT
r/wdwaF3X5O/aYC/UfhkFjAoJNvss8A2BvPRa41XSZnum0jrbC1U90pTP8e99JSSFglCyFWBvnM+
/kjle4TdHUOoH83EukUrTHY0qThFZnFbIpZoj5r1Vsfdl14Ndm2juv4A7IqTcIjkoznP7BXRzSj0
qDCO6WiHov88iMkPEZlpBC1lMq1OdfPE++GP2eMkTSee/Y4n919SS3kM/IEBmH5wgl5+iyLzXkvy
N6s2Aa4pWQcGKnzUKu/Ty2EQUkf5DXp/eP4Dyw0r4TEzK+40VHpNsbPJ7n/jfx4ypNqz4Yfm97Qn
uApMLb3VlOllCqqTUKB60eTDfe4PJ6jQHgSAH31H+Ep3hZG4ItolkUz2N3JKtJ6wiyNMWGNSOHEr
nTsaU77MfH2uPmZlvrdS7Wip3h+UIA/BhJK1KWO8EOJP9CneS4tdbVjtC2CFV98bUQlI5YcpTz41
uUZOMq1AsJuuheq2iZa0raWlgIB6xFeXdKea5ATNbkmwEwlChL6lOdoHbi1Qk1WRax009SxHcrSP
VZHZofFGjlTzWAnW/YjUWiBkN1Hazsv8DE3nQengYZFrF2KRnaZTXSlNyx6n7gZ90U+x1jyO1WCv
hvmzlouPiV+lR/Szfi+EDDkwRCN3Qmo990Z5nrTkaayNT2Gov4AidXzEUUuhuOlTHyZOwS7H96Ex
d4OhP+e98AZ8H/6X7OBlxZGNc6oCru46PLY+vK5x61YhML6Ka6/NjacU+SCFyysh7eoMyeOhoO8h
FTs1yHkqZbtTjfItBVBiG3r8NGrKbkikGzL6neZZ95leHIcpcAs5I3sP7wZZpaYxcYRnUVOhKt3v
uxZKVGF8NcfZEnzxaH0SLJ7upHm1K6ee52Zkx4PO3JO3I/aPSQQs3nqxuLcatDMqz3oa00Z2J7Ey
DuoQv1ogHPjb7Wujsxnq6Zz7SNdHZenE4/QM6Vfs9FXzpcgzVKrhRs37YODFo4MUUHoXISyOjWwn
UWZN8q88/J5KxbBFL7Nrv/oeK9z2feIGo2ULSGCNWXVA6P1rNZTQj4ZkwX/ojeUiG4wIaXWfh8gF
Z+HON+t7ZTBg1pi5BVu7SD/ZALtOQeBcH+xALm8jgbdviBhyGB1M1NG7oP2Sd/GjgAJhENwN2nQO
0vhZS5Ndnk0wu4l2YBV3uVHZRfWVYWNH7IevffgWiW+l9Jwo4yEXim9NY+7zZoKYBAZk65tWvIn1
ex3FLB7Cnn1BPKovCKqmOJnorV1K32VolxC6MbP0Pky9cysULp1tG/UBW8rv8/5eyL9agUnUjD8J
Bfwuo4b0wXl3UJTplPHEEIUXofOPQdSftaZrbd5XtyQ7nAKmCx2L29WfaiQ6RhzaCCK5ivIIX5Fd
icm9mkM7o98G4m9tKe/EVnKaQX/qqum+lrxdXBKgdeiIcsz24L1ffk8S5Kp9+Vymsd1anz7Pof7/
kfZd23Hj2rZfxDEIBoB8ZaykkqoULPmFQ7IskADBCMavP7P2w2672sc17rlvHdzNIgEsrDAD7WPe
nHPTPaCouvf4C1kfIFAZ+DDmLkDL9qqXOl8QLbvYRVq7OkUyu2jRwFyqNKzQAPGPQ5OtrN/sXt5R
o8VaoxtOTlCVDyQIZYVCmcG3oD8iQTD2yh8TPvxYcYfKtQp0ueLUgSpo4rLzM1Dcq9TGtwWfF4rU
MO4taejxNhSXgr4zd8I+OToxbLj/8hEmOmDUbIl4Hoq3EnNJz69j0ebJIh8IzFkXmpDRjQz+qZYm
clcUqs62bo4Ezi5yBztQ1F9OVMJ9OPDbOoI5Zzh730cHVZuZBYuE8QH4gw1/5s69YXnnSn/TKoUf
IXzrEk+/losJ02oUjJ3jbRck48HgzG2g2A9PnOZyhE5Pubm4dqNQPHalmbg8j2nR7sR4NItp19pT
bCu27xx26DXHqRqXaKj1E1t8JMGvFmRSOyD+5rfRbY6KTi+992HbU9DRIi5EBlv3fNhVCP02XH2l
evbbZZvR4uRWzuPCzSQT1TdiIeXx2zgvoByLtMHIZEC9AZQZYwfN1wCJbwAP3zCvcHOUcmOhopDQ
lW63q6HjWi3JOi1bONWji22NsDJ4GnsSM/7kTT8Xu4KTzGPjvq6mE9nyoaYPfNit3goLJSPuM2jp
Fyl1in1vqrBrEEbrCeuBEwNfPAZtAUDoExtqL3U7pTARDUrT2zG321tYhCxXPCqcR9cbn4cRvxpy
4fnAY15+VOhADUvoZcXBxmaWrX0yJnQR0PBom5/UEiHkvBIXOXhRdtAnWQvUCntgGZ76ZthNrUra
sT/UJQsxBA5cP3Yd7xNZPwmoMz+0jf8+UrTfmN0+FKR5L8363LXz20ryy1s0gWUYZegv4lx47jvi
wQZtCxWSTJ+cDhrxi410H37eQV8jKZXFV77UCOIWoBtFOT7VBH/YzNoxWmx6By/ijeeVB/w18qbS
uMsrAxP2O6+tNv2kkQHj8lT1Q2cawOZcvCBZ4BfHdoZJNMN6FF92OUU2OkgdWghkmI/ZwpO2ho89
Fk90BS4bhPsCYt10jHUlwroUu6JoYJWOOV/WjFFFx8ht3mT1kPHiaajGjzmbwt7LNz66KiBtXJy8
Azf/sucVoecVBhNI4kSMRqIVUavZDxmSXezLyUHu3G2dRt2VvnXQi4sm35RUJTZ3Q+FODbvyUJUw
96NvPYEwDfyYG8FCQHUjO7tINYkwN36inXU2/DIucdmTBW4dEyqMyY7hJoqmMJ7tiENT41rFAbHb
JyI/BeIIysqE4L9YsiasBvesu3lnGFaQez9aiwRoH9750wMdWYCKDqPcoJlIQIwTU8h/nQGLb3lD
lIkm7uo8GZgXiApXhmtjDKvnx5GzXWV5TzPrdkjEH137RRJwwSTfoUEZzWYeO/7j6sFIsyIxrTY2
FnZtxhhs4dCopztMVF9KVidlZW/9+rlw8UeJbh8ce9gPEEasFj+Cuf07p9YTuKOBR5CPym5jwKke
4U7uWeHfIc3Y2Fbz6poXHBOsaW3v3uJPnTRD38+3arQDv4OVN8hxOTob/hRCEhahdIgzBl2lApIe
sk1yFPlV9cNq3BSGSWEOKS7ElFCzx86s454cLG1tq7r+JFVsZxtpAgGffQBawPAZ9cafyJZ4dlyu
VoSSLuiNbpNNc1DBGFXDU5sZQ6TcQ68g7zH6E9LGalPjBFDxzRkGbB0QbxF2nPW7kdlwOFWHqtEH
SWHarpGFQYLXc7cd1qwtalwikJCxX/wiLQQPOa5K/MMSkLEVs661q8Le+uTIMUyELBvFP8rvXWZV
rwSzlCxbXi2fpdx7bnpcGrXxBl+g3QRMYIEvZpuvunVQ1Ju469atufQpLVRS45ijkx9Mwh42ZPYQ
1y1Uv0VFX+HUfhStcZDtOKN81p9Zn2/nrO/izl9I1A/WuV36r7wVGejU8ggSORIqFMlQKPkUJhjV
TnNmdHrkGd50YdN9M4knqIucbWBlvcb/gEH0Gbp5AzqHz0MOVTmd+OzIzeFxoGeMISJe3VvstcRV
0vVvLtEo1kHKJeUW8tbb2vZRk4NP4+x95AG+B/SAcWfOS+T2TjrmfsJVuVm6rwFuGS01gpoVoZuh
c1CEFLAbVv6oR/gxTHXM8LeOO8EcfWN5BtpXHxDMTrj7NozThnpHioJ6xaVWIIIa7EtnL6ZEEQEJ
NIq7l+Yt0HBtaFbg1nJ7h04a+vqbeaQpJcPOp0Zatx2aavfumL9nDtbZEJD/wK5pxEaXc2B1g9pQ
uixHi/foHl2a7c2bPz9gE2+bdY1c30jktJm0AffOtwLeZsIcMFr55gu0sFyVotDf0tbfUP7K/Gy3
lMNe5CIQ8Lcy6ypcPJYK+TGCFMOEhU4920CY5sEAiD5Y3flR5evTClDdSHH8xC6HhqlTrwiDTxe4
HaUPBaYX3fhzze596FQy9B0h5xTyJeGt3giBoGKCgdMBtz8NG0+QwLRPFtJoaVmBU9318yPjmJOK
96yjAfPHQI0veQuayfhYoGav8WGLYmcLtCvkCds5KFYvuCQdakWsar8pS4edd3C1HQ0DKhcWOfmm
xPwQ3cWqRgdg+VnaTw66PVkx79G/CLSF/0H3s4IyA12/qnpOjc46VKt61+4UuopFwjGiQfO4VFBT
kFBvqv1uO5vuZrQfqvJBsaeprNNq/JYRSAoPPOhRvLjPLpSghzoPxyxlhv99Yg082Ei88iFuLupg
LepZ9JmUu/fGF0vBGAmiddyDBYjK4hnN14DVG0hXpJAyj3skzoUzpUWhd8Y4hpkQQ2ChstWtd86m
/q5VuEZqr06zMk8AmN66nvlYandjiWojqXHOaJ0qywestMesTFXnSSn0/qfcDCw0EDoYTGlGMBRy
0TVcSWyYioRV4+zRqIxJNexcf7bQERgo1J2cPrEzREXbTrocLWe9ul1YtuopcxGluXa+cs/Ot7J1
okrpZ1tAjEJ5y8GbFw0XAmmkPXPjYkJt6MlPy18eu2E65HC3GE2CZma7c4na1xhPtRhuGOpzKBTw
b2XSkHRyh8cGqq52+Z3XcEPKYBC6PHllHy9kPLZSvCg1nxExQRpCa7roXrkS+5VP51wNu7omKGZ/
rm23sYbyieoMayam1EXLf1xF0lNI5OYYu/U++qNI07TyUl+PAt+CI5PvJGYlHnmFqMj9NJcwWp/v
W+If0JxN4GQfmZ0RNBlUNhwklDM1APgCprxRZQLuWTjOfA/A7ONclHnKl/4O6M6IcfpB+xpzBbjn
WFlIcHob5Gpafy2iRwuLon2otsJCx0sOh4HTO3N1IirFoZhc6D+rtJkRvUfjZZ77S1O3DHImHtwM
noJLs6M9T4SDy2Gsd5mzxMqr4wxtOGJiYeynZYELdNE9WRKN9JHgj3vIWqawrHSMwjbq2Jvqu+2S
A91FvIjl3cZD1dRDOCIwm+YBLZK49Chi7s/aKHdcuS9TLZMWr26080U2435ZGLxJvVcxvkzFmDCx
boZ5TC83/FSptJ2nuCY8nJR8Aq4zaV1w9CsRr77/aBIcvGW8pyhu87FISlmHGTgG5oCwgkxm4GuD
xrC1sXscpJ4mpiM/tQ+ZF5w7a3nAXQwpkukw+JgMkf4olz4o+F51LGr8PjRbJAYWCWurSPN83Xlm
8TA7ZYo8MAaRNCjRAPOXIukNP+wEP2RsSByCNtCKkZy94xoDpTxLi7o6woBxn1tQ7bKy81rNx2XG
6Z6xYE6DBE8uG3fO4tr52bSgmel242cYMqG95HTqaDb5hy01Cq9mX9n1qS38WFEAHlon5NKJQY9+
zWysx0C2kyx23ZxFDlfhVPRPg2BohlqRCQ2HSp1IYW+IiSRZFexpWPBxOEyjB/CiLm/OMowKi5ix
KmKVH2r9YhuYnZG4gUCXRZqA8TzSc3/0yzYk3Yp0wU+6ekon6KvmZoc9DyiVXk/l+gLdpU2GWAT9
7MSHO4XXWU+ZsgJq87DtvkhbhHPJMHJskn5hiY2Lmo35TpU6tXp+Hjo3sUe194T56tvTrlHVPesm
IyxMltboJTMNXo6a9sVYHFQ2bKA8gwEruuEZSY0Ba+AsqT87G2sGALvjP9rBAeQScx9elbuaoZfQ
lehBILcpUAzQJrCZjIU17mu0j1vTjca5OUO14UDWLsE0PrSUvPPZFItleSayBcAggwmofWxok+Pj
DBsEyj305N+dRh4qjjmRa6Ra5eG8fs8xl4L+PNL2b25HEl1AJkpif/q0jrWDdJ55yUroQavyGyNQ
bBrFDgjznfTVC88pzGYq684E6qOZaLoO0HuZvdgcq7tR+Cdqa6QQ/fKY5agqBpRKlSgSKqqT8Gx7
WzIkpGjvrPgh9a7LG/CY0KutK3cnUDxN6zwFi0OPWY3enk/vClHVgcaWwXwmIiPZCLN4rfzlezcB
/y0n1KAmLIBML7ZrqCMW/0mNtR26q/2yCBOzx+VBTuIDVOUna7CH0Gy6V7KKGZJGrZPC0febyDIk
AjNvQqP02b4sCy9CA5uE0MR/L2n7siobMwCDHC9afpjXoe3TFtm2Wqwdnb2dmbev2G4PaGnuaK5P
1IATj+Hej5Ijq2+N10rCBs/lbzwr7+gAQJcjpsTtmBtMa94GXeW9z9YEg9D2J1aqCyAWF3JanRkE
goVqzGAunSYQo2VsDE7eqmZ8bjQK+t6ngABUy7Mc6yMvOwAJsFHRDijfCxDtk7Uwm9Qs6zUt8umu
sp3uCDw2Am4zf1uVseGTfHEVP7dSY1zEeygtG2/zCidHsOPhtzkNP01fN8EyYoQ4megNVvTFkGKb
L/MXmqV+AH7TuSswreikG6Fl1eLDVA36h6QKlEk2qwM4h2NihtYaSALI6E0BVogGs7JUZPtrFZFG
86RZ67vaRkPJydcTeiqvgwOi1lR5PKrA2giM0fzQYLUnWUm/YY3h/Whuq9UGwID5PCwKTArI0O8c
ly8bhjJzbuAFMTbZ0RTGdnGXNdWN3BYYunYze+DEV+HaCiuAN+cnplhonLMMbisdbHu04W1mDM0C
5jbAIS9o2Li45VF1Go9L6813RAAkaE5jHXqwUIk93/2SNmZRDpNDsAIAEbRMo+4mmHrD0P1xtTyB
QpVMRz+vXhHWvk02b5K6oM+4oMjGFuuHb3YqyNbaiwfl/YCn6wlzyHtoLC7BpCZz41j5Xmewfawy
eGpIsZ4Yxzv5aCu2UumYNEhM8U3nTdbM6dzjnDioo1vbxDSQ2kswai027eycfdW/SU5LTEkLFq8C
ej2eBxRC7mCcxCGNG7Umv8egU2HO3XDUodY3MJsfhDKQrmKPB+XY3XNVyRD6fxDgUdm33EZ7EM0B
BpSEeJ25+dQu3nvDfRmuI5Q1pZT8wLLJQV8SiWPW2+fMtTG2Nng0jrIJLRPQHO7Qd3MtngkTMgSI
sAh5rgBHtxlmIfg2QAF40JOX5Ssk+yCMayLX7ivUtlXGrNBa+c9G933YGcN2rNoO/676NHp2JO4E
5p+FqTlcMX30Iu0hmCzDxjK5JebEKFTndXw3G++sLACCG4pT3rddhgGD3nPLAyykxUmDQBHqwP5s
ZwSPUWB7j5geGWWqgC/Y1m7uoFRBtct6E95uSqv71SxxH2aju3UmbIYVM7atR4wVkpbEPNmjtWy1
Ziw1DYbNJAwG1AcHQnDGt37zykuqJmq9NYGERnexp9NPafYTGH+kTKGRAJ9P1q1LZNR+/132+Hvs
T5jzub2x9Vg7JZJAw4JaufEy5FkT976lt/7giNS18hdPWuaD69YWOre4/jD1hbeJNaASWKuy2E8G
R9MOsixFqpDUpIh/3YuupmFPYHB4WFjuPeqZ2Qlsp/hLT6QXroTroO/xfqKTZegIxGExleNJdFV2
7+WiCgtluVFbAM7De2RGi3vRmS0zF/GlQs1hLARDX2/cCuGDWAau+SbXefHYZYokGUpWwINcTECK
eo2JPaBw6nzUXqbNtwCW0t0I9N9zM6CMW+ZW7Tpz9nH6KUZEJmvvethGwRjcQ9OrV0aC4rRKB6+U
OwRl6zDka51kntMDnWmTtBi6JZ06y0l77kKUGf2e7dy71V3bdXkK3Q4j1nmmNuWMkdeUze4Gn87e
52U/n7pmaENMEtrtVGFkTRdixoutDaTqPvpu3tCA6VBn871mg4pmYNteBevI3YB5Mo76gqiXG16M
oQJ9oQio27bWRrwAuoKvpavuOK1jd1yJPxwEBInS2lzLVCI1TfBpF2zzpb4XDvkwDdrgXNYTMk3s
Do8uQBbNdpnWngnRv6VlB4Ry/4CUp8H0AYOWjiGsWXPvYZ9M84uXT3TfOn6LqGDoJs1ot25HZyEO
kGkGxgz43hjDdm1EYID6c2yM/EfnOMtxgRrTSTA9nCeHIaXBZ6GfSPfEflxzHnl2xn/agltnd7KL
N4CFNKQwa9c+edpQp85gEwq7qesDNniLE9QwicacyHAwB77YdXhrsTEst99nsoQghqlLDDFmNEUe
R6vE4GrqO33OlFohOgkpCoHtYPAUQ6jqWysNjSDsihgtG/1keZIBgJwDKbeWPtg96EMl6JSB2lC2
cicLU2BsgszhW2Xx+VDMhTpMNj7haiL5xTPzEoFJA0OJVEp+N0me4zdCszHuc5GfTHVZgYo4z5B0
ylFuZxnawMOC8+7wefrp1SaaDDg4cGKccc7epCMx9ZEQYHge3Aqj5SwTEmyAqp3XDe8AMgS2MJue
5DqL96nBMnokw+XDhwzNXej/IJkDlHX+4LZhvTWz7Pea9gRDBNgd/JTN2D569or/YJoXjApMi64k
nGAjmAHfijcAfNT3jk4F97heoqiJa8yrzp7fWC5aWpitR5bT0X7rMiWO/jyPqGqJX23awZjRop6g
oxgWA7jpwahkDywPoHAvnjmrBHdljgtA+eKjH3JWhrMl0f7CxeWasVFm3gq4AUHXs5f+BAXBaiHP
gApxjJsbmXUpJ3ZjpateKAY4fgG4H19q/DSZu4BCZTmlZ05kee6R27uB03geTFxMAZEBCeRuvXVI
Mb7rqjG/4L6CFMQiAhgaRTRzH2oEzyasNTNxq5mA30T9PPT+DqxTAMyq0bdRdV3QY97KV7bn2TTV
yUQcicKu5Cjy8Tnyc2NJ/WKOGr/Ea8GSjvqM46cAD8w/Jxwx3HOuJX8CHo8jYJtefwfIxvDeoSeO
+rtxkHjV4F6zoOnXVr20QKm0CbUs4AYGYMsBXJ5dtEBUZ7hDrIyBV1FjGsN96WHhAvj4NCWuf1VB
1k2U5aMBVVsnUg6K+O3AmF7vgJTzIIxaG/4EY0K8M6Yg1lqeXKahbi9d4CNPGHjV7gmCe70VSqf0
HlaImiSFWQ9PnbK7bKNkNeOwtQKz4CE3t51n1IecduPn6NeaBEDdohfmOqVAn04TEwR4bR+9Wrt+
CP6ofBAS/ZLV0Szs7HreTrxWiWk2/peped8ApGYYgTNPCAG2v7R7Ycv2juU+TLBKsFlRK+b24+hj
5tECRgT9DE38lBWjuclxb56lFJXa6HYoD/7EpI4dMas6IBNaCNKAtCpKZcDDyjxH08QjgxmWDhlO
DojnCZtWBQr9oMzUz3oW1mvffhOrj4K1y8VelNDnwCQZxXtTqJ3roDHqSzmlwGnVwSr4AOUyUr9o
gBWCYlnKvdPn67ZfxHSyncLbTkZtoxll5WdSGtmG83qKM9nhclW9fCFABaezwsVSsMoGlxrDhZos
fCsx+9yT2Ufz0rLRTmCYxtklUJN1NvhfczXqnYmGcoqq3ggBqJgxaZlWQGB1vgGiBl2a1m5PCJpQ
21umLvXbWaayrAsgJtFb6KvSiJmm+kP2jgPaixrdU2YZJFklEXE+WDMGxF4Tc62whASFwsgbf7+s
g9xlk8hi9JyqRzUjqoymw0OnQ8MxR2ctETn4nyKbvltlC+xRbZmRvbhzWoyUYDYNOUppYuBn2JD4
EmhBeBOAuKV23L1gk3WvpQVoWW55b4x19qeJQ3bfAEDqhbXiCI29NewaZtZPWadRv2ZN0eFuyM23
CtFxa60FKLWuxDR3cpn/AZXK8s2vR4xZMrws5ixzUo8lNE9m6vpvVPU2jWsrq36MxF+irDZl2noa
LAe3MWGw6mLoWXid+NlyP7/P2ro/coe595Y0cSBgY6zKACgdG5FPANSiaT5Ul83f9ugcLt3zKr0G
YDdJtcREhKPv1Be2fndgv/atwW2Kr8cnsAUrJGJNOHYtjeEm3R/RAtB7aeQMBaHIPiwNF3rABGrU
f22/pegCPva6akNg7cdPyObMT0ZrwmddOuOUdBWA/3zFKMIHJWHDa5gOc/hl8sCy2XrnrUuL8bm3
yFcixv48VfjS4co4Epua4mpbuondA6BYv45qLlKHtxMoLUt/KvzJBH5hAmUeiJJjiSz9haocw5re
Fd/t2RenYsjbs4vp4cGvp1EHnWE6D3ntG9/rarSAtciFAWLTTMkKrCSMswOC9tdHVjjAVs9II37Q
glmf0DEbk7nq0VIElCWpfE8f+65qH0mf6z3QgetuLKCKCBzyIvbTKIuwVeIG6+VCCLvmahHzH87J
FZkP9uusdi60RLfE5WL2n2W/HgqAm/9Orrn1mCsa3mKgvusGjL4AEovqrIOwggrMobtBovkTTejX
t7mi4nVw/LSAIYSKlCM+B6N4qHj3fxBCob8+4/Kqv7DbOqsDQVbjGWgd9SfTqfS5tAAL+/sHu8UF
uuKUrc0AL8YR65JXd7Ox9yvYBiU55JX+/pg/ENx/e5krCtkqGe9qBlmStqM6ziszrXVeoX/NAXwx
MO4afH1jx/2J5P7bM68oZaDoEKY9fEAn1dsiXj/KIpGhju0QHiD3QNZI88Zb3toWV+yxuR5aD7wM
bItcgXbTJt4t8dk/LhcxwV2hjnVhAf6+KS5niIw5MNc4SmfZnB3ri64W2tfjDULen7QJKfnnSdfC
4lLZyLpXvEv7RXMI1QTkcLH5MkKNAR76v1F5dja3ebT/fsGLDiKk920bSr6Y/P7+gj3BXGvMcLVW
wI8gXUNsBXjFMzD8+vn3LfkHiaPLoyCFjQrmD6ILDQUJyiV4VPFSv8xRf6wS0A+PoJAUMGyBtWs6
fm/u2lvb8hLpfo+Evz/2KnYYsL4DVRiPBaSyesLQHOL+FiYzibuDYWJySzDz3xHx98ddhRFlzznw
n3ic4fwsy9fCevDFDbVv59YzroJIoylG6xCVhHQFyVs0UIwR+Bk1N2QzUgyubRCEQENGqQam7lIM
AGEA0zdQq0mQ0eaYMSmwT0CeCHGPj0i82wYAgDKvA3Nd+0cg9sfvMGDlMZwfgVhDGhm2TT+/CvTT
QksuUVGimgFoeJjJ0cu4n+ocMNzKYcbe7ax8CzYBi11kryE63ux+dmizqzoKK4VRipQD9R5XBZg3
LogyKQTnKHID11kCpI/jxmiJ+YD2xfL9xga8BKCrnYA+gQtDLkI9619KgBTZozRLDew3xrlfS2gn
Q+q82xsD+s7sGRr+r+YB8DqdTsEtEaI/cIkvAgH/PPsqOFKnrj00zwVGi4Sjq65wlCc9vNA8h+oI
1HbAueclYGicTCjHVgyVZCayXYvRRBMPDGAjZPc8dWAJkv79u/xhN/32065inOA9hvwcTuzQEpJg
oxX3sALZ+x2/QWL/A3v7t29wLSxom2aRYf51MZvPdhdFwdiDbMAUjQBTpTy6xby98V7XUoJVUbBR
NFhuVUEtdx5D235q/98dMH5/p0v0+SVrmHs1DsIyC3A4c+ANHql47qvT3xfI+kMI+3WFvKssi+ez
T7seb0IeaXoBhEMIjMYVOPAXOTAQ3/YAGcuwfzWTXAUdFBegGlrckkD58/fEeMAjF0Xv/0SlX17V
sOE+ZA8gBdYrwGrNyp583UY1m28oavwhkbh8038edBXeVtZ749zDGUoc6new6XqI4WGYdsruL+IS
MASM//59/51G/P68qzuw4MLr5dwBX7QOR78XO9dcbphy33rE1fFnvqbLkOHbUe3tajFE6LfcSIZu
Lc/VMfYVlZOt8Qiv+lz4fW3noe/d+FKXL/HvCPrflXGvVArBd4XM+4xnrD16KKiuG9+OJx/4w2yH
qcWNXPnWRnCvdE/WtQOZ28e+7+Msxehtv4JfBMENP60TTNAAitz+fSf8KUf5deu5V8c5hyInCEzY
ek5Kd9a7iiuAxveAR0NjYn7nYR5DB6Hc3TKm+oO0xm9b8FqDxxGtBxLjZcsXgAnEIA1jLOf/AATe
TS7bX4LzEwHx56rY4ZF8qOC4fMtg8eaPuMqUauRueWthdacdQMB9GyogpAck82UC4+4VAOhgOqg8
Jl8AkFHInN+K2DdOiXvZ4r9EmHa0YIvU4QdYIAv7GEiBYHpDZO7WDr6KLZ4jZ8eUPgy6XCBTQMIB
4nXJ3mr9Kpbmxv79g8jG76t6FVjoLBYh6OWDhs2BZ8cRpmbx9AwHV2wpeQCkzayBarsYdOxpAsBd
cjPvuPW+V4Enz/vSBL4TSbeKyicnBAT5w4cz4xTRxD+xmKVuaG3KlN6IFLeW8ioa0RIPXRieW0kP
ME+MA4sbT7i1XelVMOrN0pymEY8wd/5rgxZuHtmvwGztJLDN4fiVBS5APAAhB+0j2DTnm8Hish3/
Eg2vVd1MZaqWmTi0aHhTHBO2AQLyPk/6hAZ+HqoHusljdSvO/6FS/G1X0asYpcCCRO+PXnbVRVK7
igCDxnTqqDHCj9rtRc4XamHylpDh/5LC/jf4X0t2OrNe6+wiCtCBoQj76wyYqAjtkmgOrSHU73as
blZTl23yt098FZKqipe1P+GZTtpt+1Smdgps/k1Rsv8lNf3n3a4ij6NyBfYtvmn9BVQBrGz1xnoc
on4LR+Xk1tm4cSbpVQyqTAgPoH4rIpDHAVED4+QDkIZwBEGKAqvz9yvtxkGkVzEIWbDRKKDt4c32
2EENgnY31Iouv/ZvS3QVYdoaN+ZwWaKu61EUAgfc7ary0Vo+//4iN/f9VUjhHtVqrHDc5EtxnCOW
YNCaPfgxGL7v5XE8qsR4U99uPPTG57tuy3i9r/uZ4aH5VtdB/R+bYx6cgRuA9nqkkWffCtn/S7b/
373IrrIeYyWshcfMpU+CR3ok9YeQ/GA/fJ52RXzJ94s0e1RgOMntAnAbPwGACpzw3bS/mYHdCHHs
KtYAZ+BfvH1R3iRmvcdABiBnO6pTPyy25hBWyE++AEa1NrfEt249+KrkGYvWr2sT29bN7hqMGNn4
3XJJ/PfVvfWQq+gCGsDo5xYW1wRhj2WvQKMEbZv+/SG3dtDlR/yS1Oi5EhJTHLxJD6JODgPheBbA
U/39KbcyV3YVVAYJsTCg3y63Qo4sFSEMOP54mpMSjQ6oXM0paEphflca/5/vdxVgxIDp8AT9m2ie
H80RYx3Yt/z93W4t03WEWXrtNy3DJaChKdAtsBvT4BgP2Y0i7Y/P8aFm6hACRcz/XIC/rNQCmSUq
GfYcz2E3oCn2wgmj/xtZ4Z/vml8ec7UhhmYuqW3gg2mQFoJis27ARjsVT7D4iLPwVv/TupyUf8Xn
Xx53tTEcCvo5gBlIqk/QhsFoxlnCEoyQMqDvRTzuF0yBd7DLBpEsMQ9+egEnhzyUUZneyu9vfeCr
rTIC/QIJGxDLxTBtSQ69hjZLa0hA/B/2yy9vfLVfuL3UAzVwFNZ8eSTO9Fq5MlZuc6NYvPU2V/fR
bAlSCgwZo8V/5a2X2mBdA2B0Y/P/Oe36523+U2T8sivLxtLauny04pJ0DSDAR+J/2PuS7chxZMtf
qZN75iMBgkOfV7Xg4JPc5ZpDoQ2PUqHgPIPjP/VX9I/1pSKzwh3ic1Zkb3tTdTKVkhGAwQCY2b13
laIsoGXHDiqnYBh68L9cnsG5M51ClULWoX6h6UQ4gsAcovpqDNXsXH3wa4Bqhk3FJu6bJYH62UP9
1JJwwKhyA0QamPCQtSA7mgPAPwLZYRctUBKMoI0wkvzmChOg35jostqrVQepGg4+A0MyPJToi+q2
CRVQTxqFvhBT52dBVVRqQqBaFsWPixLqq+N0v9cHDYAIdIYQhp5U7V6usoUgOm9KR1nfVFVUYoSd
EaVof08msaa4eIOopBWWtdvquluht/vy0s4dRxRMsgpDtkYxiBB9ugQguirE0jblWwZqK1U9XjYw
O5QTA9PPT/x1yLJiBLgY2yKUdg3UI4FkTPZamR6VdAwWdsf8aFRIbKJfAaqNwjUh9wfCGhNL1AIM
WOZ3QPItzNfcLqeQGPzLwvQFJ8NJikIC3gnsEKk8dpbpSd7KjAAvYSo6Dy/P3LTIYqQ+NSUsTT4E
Xa7oWJq0AyDTTEBIiWdJv87bQTv0AXsjI/pbLtucH54OXWVDY9A2FHa6CS5BE94HH9fupPCBl1dx
9jfiJLSXIB6nGzooMIVhNSl6vBIwOeAF0h8VSExl6EIELtBbqO/M+YIqKxpVIGhJUNA8XylA6/u2
RlcaYmR9pZlo88nogrvN+fapCcEZwgLaDtDGQNkS7PS58kdgvoWkBg3s6+VVWRqKMGWRn4H/0kCW
KuN+i7abmgFim7GFnTobfFVENk2HQrKMgZ3PmB8GxI8U9Jh1trGeiJxBR5Jwa2LypTYI+ThSrADW
LSrizQ8PFUREfnieWFXPvNSI8xQhQjnWT6oN0pZ73VXWI+jw8Y5BKShYCK9zXq6i/PanQfEVl5sK
QC/5FJMQxT1OfCsrhjui8YUS19wOPrUjTChaX6mCzlNccLibAa0T3wOH53ANIFu+sHjzrvhzSMLB
CSC43hdVCDnmqgKxBFp8hwNgcdKeAE+7LcIWeh2XnXK6Nonh6XRwwv6SGMAqgMWidaUAoRoS8+0V
WFRBfD16XXybZkqzbcqYgEyUB2xJKW+6TF0yLuw87lfaUGuYWXkXbugV36TbZouOtIVkxmzJ4XSQ
4s6DHEpmjrDDcNmalOXpl+muBUaLFbL/O3WhlL/kmMJhqWXh0OjQrnVQIF6X6XhttPGxbUHicnnt
Zh8dp+MSLhgpT2oGFsBpq4ON0ant7L6/AnRuje5xFH0X9tvCBteFG7jMQ7QFe7AG4vKVnqXT3e3+
8ojI0l4Trt850Dxeq8IGd1qHb7OvvQycLhRRg1V8G9xDJM4BaM8F3vyaT68Zu79pbqKXurHQgfwC
gO3l71lYSbG4baK3rglynD7YiW6jDK7ZvXGgOy5b+bh5X9gHYlG7GCONR+BORUmsc9mqukdTv2Q1
6/wggahfWgOot/Ptdg0AlAuIwuNS7nJpmELYMZDKL9B0iftC3oL5LgJnAxplu7/xglOhhwdqZCpD
BVsINansVSNQ7njBecdIRkc9f0TrqXN5Lmed9MSIEFK6KjPDUsaKsYGDqyi3kclcyCh8tE99Wq4T
G9N0ntweAe2REqjpYNuBd+BZ21EncDxgCNclVGfJA0VYAemoYuvLLSdLwxNCC3oZQdIzXbsqyPXK
CbFDtlRMWzIhBBXa8AjqwBhdNoJkOfNvUr/+fnmRZnf5yQQKkQSIPglYLYyiBZ+MTu9K7F/dz1a0
3Kdk6QI+HyVPrAkxxcsDtZZB/+2AAyzclEihcStIoCsjO5GLsop7eXDzp40BcDU0VoAGFK/GILhR
wQKK3VxB7dJ47Q4AQ3sfmhLD1BWT9PZSBX+2aqaemBTcIjMUTtsfAaTaguCDfpHc1AUGDm38U2Hd
ASN69ZisuY2cqL+c3Z6uQJ92xIl9wWdSlfhx52PI00GEmo4FNIzKsCmMvYoY7eJ1b6PC/UCcyk7B
EGcZL4udLLN+i4e2TNHGAgkwYZlBqW7GaFMMHbCGO0DcP9Ry+eXy0s7GyZ8mxBtnCvZbCdeg6Zk9
gE1JBzuNahm4gV42szASsVZglMGf9weaH3MQaaTAoly2sDQQIeDzvFJGc8BA4uE2BvuFDHLG5tcl
zPDuPZktId4PQBCU3Osj8HUwe+gAKITGgG+VPL27PJrJuz9534mhaT5P4nGb8qbQeujZRTmYbAi4
DxP2YvLuJffGpUHNhq4TW0Lsl/0iArwCMzeOQI5mr8iClNHTRASlgD368riWVknY1T7v5CSFDICj
q/qLPtCDDJ0oPwRHyGU7s9nI05UStm9JaO8DWo1BHfOn+lXfhK7ntDa4w+Q3xY1c0/lbN46TaRRO
ADZ4muFN97w0fR9J5aTFlgY/3m3/9db/L/89v/nhAfW//hv//AbdgSr0Ay78478O4VuV1/l3/t/T
r/37Pzv/pX8di/fsHhzo7/zwWoj/5dkv4u//ad955a9n/wBesZAPt817Ndy9103CP4zgS6f/8j/9
4T/eP/7Kw1C8//O3129pmDlhzavwjf/254+23/75myKrKrbsf51a+PPH168pftOti//zv6uQ5/+4
f814PvO77681/+dvYJz83VB1DTDESThR0xkWonv/+JGq/G4gjKL5CyStKn4Ki1le8QC/pui/o5Ri
qoZmmjjmkL/67R913nz8jCi/U4VoEC+d1Mfwu+Zvf33n2Zr9XMN/ZE16k4cZr//5mxALoaPIIBGp
q0QzkLFWxBwqiB7iJu9ibpUgcTYi4OVBLHoyNX+aPDUhnp6fbAjOGMR9Q0fQCNrG4ySbo9qod0VW
awV/mFAygVrP9SRqCxi5K6kO406+WJGdQuFJBBO/QOx6IVUKbkWKzurOTl+H3gF7gx2+l28Ncg6r
1IFi/OKghaDJTGSlocCno+9TgYyvKhyXuhESFcIJteUd2DN/UAJLfspfSjsAEg0nNr9NKls2LGhA
OJenW4hqomGx3RBU5DVv0XluVeljoR5luk/UbmFJl2wIKZueq5LcQ9jKqrtHIJOtCuhrAPr+jhVD
0cDWCgAsKIXOz51C732/6XL00+Wgd1PH6Dto2K9bXIYWDIkvjo8507DfVFPWQZoiZkE7P0VhBFg/
Sz0AWd9aoMe02aZ+l677ScfC4k/DQ7YLj/SGPVxerTk3ObU87c+TszXxfAPodFiuU/Q/mZLlm5Ah
0yoLog2XLYmJSwZVZ1RlpvIUoSpYnIXpjGgXesA6c+jUde4ALkGIt4K3Hz3QjTM4kFVQZYu9S85S
b4bxaYyCYeGczYFwyNIKhqnsW2ELNgkQQnjIeXHUq8BF5KCTCKQ+G384Vu0zJV8S5YsH2q26z8Ga
pV5lOrgYwEtWTwTc/NZDniCsOvAPyStighrSYDdJpO2MUXtqxjF2fE12oQf4WLcg/QiltzhnGB5Z
aT4EghKEH0mzWwg0m+hTLQsF6hr1AdjnVWEExz7gdq7Xq6ZIXB+ExlosHzNQffUdiI4LkIXWvS1z
LJGJt00E/vhIuwKl0wa1xj8A+18h42xhnt0KqhnejVx+G81bGey/mZ9f6/JTH63N7pXw7w14wGuo
W7Wh5JoBsi4acOdodYgHeduFDDzqoIqJOivnBKj0G14qV0QZtg14rS+7xaetPC0OQzoZKpa6Aj7w
cwf0ahAVeDqELKrxxoTeCODx4MtbuNiLjRY/fO/EiuDm6HwG6gx0KVa/ap5AHhR5gA1b6ra3gWS4
1iFX+1WB/IqrQFV2wfb0p09j/4fbn5gW3L6NB0XqcIe1VP7EK6hogYnq/20KBf8mqBYEiQILyEva
IJ5xqF67KlrVLpuZHYiOcx9XSY0ysd25bweW5qCzQJdzZY3ZAP68r5ctiE/5H8t0YkJYps4HmXYr
w8RfqunjH9pN6TT7fAX+/yW8peB64EaSFYqnJEFFVTV1UQs3NDkqjyE4nAf54IMiufjm0dfLIxLm
TDQhyuAS3Kl+mIgY0PDAdwVg3b1sQnix/DDBoMBq6ipuZeLZYVR1ysdhoh+ZyBtk8Cbrt0WvoYf3
W7dUKpmdMfCqQ+nbUA3kP843K1j6DNwJwVVc18gFgMdM67ptn7HV5SEtmRHcoEl5LIN/CNp2yKdw
ZHaAibMGCGJdNiOcCz9m7mQ002ecnH28VXij5zBDoZ1DpKeRMlvBMdHXv1b2+WRI2KBZovmFN8CQ
NvZ226HLWL02Yw802eaCM8z628mQxJeepPYj5KwjO/bq25ikt0FQLcyamM3+GI2qUKCJIMc+3drP
p02hcgyxGxrZ8hrqcBlzg8CRvweoCKZrv7Or7+GN+R28LTY0xW5kB+eTUy5UfOaGefoJ5PwTQklq
ykjHMNMCHAPRC2e/VuL5MUYCOAFFZKCfGi5Ayl+aYNSJwNuIekimWENuQH1qScZZbBv9sIPrJTau
qgDgKAueDn5+IEK9MPp4GET7/mY8qmuQTq/A1e/6u2rDwd1vNYnt3aurdIXMWnhcmkzxcPz0EcI+
CLx2DGMJH5HtpQ2bihSv+c5/N6Em2u2ll9HlNvhH15c3nyLkFD9ZFTbFRBMzBkGEuLWLbnCL2gCw
c8y3oMtzflFZ/YcpVMzxqjYQ8VXBY8sqgAbzyBFPwM6dPau9Zg8hdRYGNDndyUH/yYrglMiHMUjV
wIpyhMLgKj/4aw6oBsrINrRgFnahmNOZrBFZg8fg3agZ2NPnW8A3fc3gSgXNb9CCKGsgjtBor7/0
3+X9pKpe3PH1IuBpCu/CCM9sCiMkDDnFPKo/bI6r+Ko8TArCoIgCEJyvUV5amtKZCH1mcPqgkwjd
AelMGcEghzV3MiBh8hcSWWPw0exYIeXsYeMMV7+ILfw0t8KuDBsWgjyrxMNErd2mAA3ZLzYo/bCA
G4dCqKwyYLTOBxbSElSITR/bEgRZ6+pdAWqrZNqCk8ycowTUbNCXQ6CmuFedWyGxnue6N4DPgXwD
SbxVBWDUTai14PjzZkzdUEEtRdDFI5jpPSqBUzUGPrtxQekIQMtaslu7N+xmBSE24DGwARbix5xR
KBgx9D8RpK/ENhit7VpTgnyPbfbdF1bwK+7LryFVF6ZQvJJ+rBTFMaegn3C6LwouWFMSsb4isW3e
d67qjhu8lXZTr22Fzuwlh587W3Fd19AVh4ZBPJUFa5w2haxwDQxp6JhIrzGTwBGik+EWfGA79aFH
s814AHX/Nt/oN8swhrn9piIbN/FKkCljeL6SYTGWSiRLsd0OZB2wp4y8Fl67M/33yy4zawfNmRq0
UdHBpgmOaZBckUkCOyk3HOIrILpM7LTMdyO6bi6bEst1HwvINNnAfcUwISQpnDOGEYUgWZcg97IN
HtC4fdVaUO9wp5iVr8LVYmCec8xTe8LWhsMWiaR5kQ3qhQfZja/woh83kot8uy2DC+6tf0TjrHt5
lEtGhQltMtVQ2gaDBP3h85h6mwICoDmory6bmbsqEGQVGY5S5JXxcD93kLSpoONKE+iOea4aAHRF
r4yt/uJJFq57NvQ6emx/N7v1V6C4XLA9ZSzF0+fUtrCQQ4xHLoVsM8KMqaB5BGopyB6pD1VmgfQC
mRyrdb1n6sZI5gBN+KJvL3/AFPUv2RcWtk4RSfUe9gP/yaf70ry9/PfnPRX5WqqpoFoxVGHza6yn
VedDqp4e1R34pu36UbpDAfKITf/YXS0Fm9nx4Bmnf0Qc8pGvOzlc68o0E4L8u63X4ZrhPd+ES9iB
WROmgpwmZRSPRsFdKJQZw7jTkZxtJBCqqnbfLyzKvEeemBC8AuRgYB8LYSLbV1vFgZJZ6KKNyPIJ
EBLSzriSN5FdrdKFF8i02J+c4cSs4Ay+Ap4U6OpFdhLembUTGZDa845x/BInxYLjz+7tE1PC3mZ9
iOhWYYRS8bU3vhJyU+kLjGBiAvpHkDQN/D9Fk7kmprpp37UDlLgjWy1AUzHB18dNvGMbz4Hiz6a3
R5s9IbMISbOF8Dy3qaebLC4OOsPJJ1xjNdwb6rKBvtCwg7Tsqt34W1DIr5daBMk0SeJ6aaqmK6aJ
G6MpNm1EBVIiipbHduFoa+mK7KI1Bf5XvcV9pV/1TnlnXsU7yfU22at3z3cNdFWIlXoWtTMXKV2H
LYTSmVXFxR2vPmTTgFQQcQojujCDiKEkZNRPCRgnO+Skq3Yh5z6z/06NmMLNrKImrrIBVJvy+inQ
rpp24Zk85zcU5QNFRjJAkU3xHjvUFWl8Loc2VJw+Hj1r0lnkwSIZwjEUYi3wnR9Dp0DtfsFxRIjU
5LLUYKamTEVKTafCDgyKyMxysFbbKh4/0MtzUrtfyYBaZmgjNPbpobrSH5PXwUmdVAKGDjo06T1d
6B2euchQA3uGwbWQLRBrGlB5yf0OlXXAXshGSgoXTbSuUkPtKHy7fDrM+YuhaagQaaoOajMhlI5F
qdCKQK0uAt8kBJytDgJrbFyc1jmXObUjxNOsAh8ndJShVKxY8l2aOhBR2gQP1U25huj7MV8D97am
TwD0JH+Yh86BBuMB2rKLZcSl7xCWty0CafQafAdnmgUWWnAs3V2eUbEg9cODTqZUCKxQh/TDqIcH
6UfcZYCtm2C6njNeky0Bva1VgR/SWq5HzfvMz5WcQuLJuWukfgKmBYwsAQQYNNp2L3+NAqA4sl8/
OOCcfxlisrD7Fa1TQZMPQ6VxT4OVV95EkKS4PImX3ZKJzzA8YbU4pLCBZJodobU0hEh1CdHZy2bm
EmVnYyHnk4Z7oaEOkx16NPd8xZ3B1WxozyLnDXmnjcSs9AHSyFAUvoamAJDNYAZ/XKokXvZJABPO
P6JAJ0Mr9fiIQYa0awFV+4VzeH42TXRqaGiGQKXl3AAZeVsh6IWAb+ypByQfBL1otwTNnR/GTytC
KDEoK8oywqnQF1/Ry25Xle9cXq65VzOW66cJIYqA9B411gQmtFsIwEK5xgqciZCnd8dDdruEHV0a
kBArQI3pAeiFaUvzP2LlpioeLw9n6e8LgaKgsk7Qww2hXICTsHMtLt1dtjAbE/Spz4ChEErEwoph
9jnreghOQH3GpuDn5c0b5BlALb6wkaapEO5BU2v2vw1NQz0JPmkLHFwbYqp6tMBQb28wXHDy7z6o
0jl4sS+Pat4NTqwJntaWzOiQZ5jOaH9THMcrpCgfC7y9NdTztGHB62Z3z4k1wek6ZcAb0YS1hu/r
5DqpVvVSIZnMusKJDcHVwGcBZRLk7G2yLrbyLr1T3WTlu5LL3A794akdoqMf+YwbXB4hSLNCX+zq
bx6OJ18hOCQtqp4qFb4Csltg5YdiXZOsLq/dzMX8zFGEU2qo64LJNUz0q4mXIF4ztL1Xy2WAWc83
ZLSEMOSCTJG8q+cD5+APxzn/Nuy0XbOWrrMr9jJ8rVxgd91ineYLbjLzFKDGiUUhig9crYBsgUUW
xFfgq9iD4npDoa1VBCY6fwmGPJgLF/GPHOinfXdiVNh33FSAZfcQQmqX76mTHas9mkQe8zVUaG6j
O+8oo3Uapaab5n45OzR7TT8dsrAPM6SkwoZjyOqarg6ZQx4lqDms+910RZ8ai7Q72UJntXvZh+Zq
PGdTLexIQy3zoVImu7eoF4A0QX0Irv2p0W679JD8H8ZIkTVlHy1bwm1HgwK6X4Fm2oZutWus01dj
N93npkQ0HnMlcEWjOyX8lgzPRh3U3hXUlXBkixfzIK0gpxPgUlCH0GipG8tvVehDkqVYOhe5TfkD
D2kwHUM8j9xDDVGVrIAd/tztBsDB5N10B6JXEG25gbJJ/wQI0WGZ321ug57aFdYQYA5Iw0u4JbeG
4eYRykpjafdZZ4/e98vuMjeTp5aE2EqbOB3j6cpfsxRU+A8pRbukuQA4njWiTFwh06mNZOb5NGoF
wipXKUJnsq+jp6Td9+Pz5XHMHntgImHIbgNTr4mNJVkNwL4xvYqn2ty6W/svJnrclASvYRkPiqU3
mzK5thhcJhpHKqMUghkUkijQvCpaL8A2G3Z8SzfaNt4aIBeSFwl+xFbajyfTqSXhGj5qEVNaqGrh
VCi21T68a667uxGJG8mdkHvs+7BqtqC3yKzisJTjnsuP0lPjQuCG3k1RlZMqF2TvEEPHje5OAx2c
qWYMMZeFHTfvKT9nVQjZspfIbSRhrGoegMDmvYAAcREMCxeyuQvF6aCEbV1nkIptW1gZQNWEdqfx
7bIzzo4C1K+of6C9jolkUIkieV4Q4e8HA7MkcmSksTx1YVPNDkIF+xXqcKZKxVQyq7keVcCk2wUo
RpkUbdFMu3CCzm+qExtCHBqTLClypLPwypSg2mXYXlni8OLdY15CPSkb78YBPX16NNwGGlvFkG6z
NK1fiFFLIxXCRwho/48XWg3ST1++L6KFxPKSAeFqBwXpzvSmVvEoftTpMSkXXhrz/vBzqYR7XVvU
EprSpgdABb5F/0ULwQ8Ghb+/4XUQijGAH6DAHQhblRSNJo81rlK1Nu5RTlo3AbmXPMm9bGb2TGR4
LsPrZDBACYPBowk0HzKcmw2B1fnIQaI9QEsOkbpv/aUu7dmZ+2lMLHN7NfiJqhHGIKlnsaS02PDa
DbFzeUjzUe7EjBDMm4hXANshynkZfYq9weXSuPNV5Mahr1JH4HvvpPYqK+mdiVPGgtzZdQoZwQpa
OAuzO+uKJ18iBPtM6qGbNj0BfLN59UL5KWmMhZrX0pwKfpKXg9IMsGIX2neK9iotkaBi6S+kqafQ
8Ol8PBnINNCTRy/+cAYkG6z4xfe0l20SPckxgrk/LGze+ZMYPZgKRagFAkMIDyPEqUaoxU3PQ29d
rNL1uC63fL0sAaHMvWIgBvlvS0KcQE2B9z3zYKnw0aUSkFJa56AbWdeF74XoO9dK32pq2VixIYZE
Zh5yh+ToNoHsKJQGA9Cr007ObVkyis0EprDUNlFuCrDC3RdNZ2wuu/XsTj35XGGndqQsmZ7jcyHi
heZ41QEtlVWRhyiBAhOEDC5bm3Wrv6wZspj5TDVaKCOHtSTeyznuesAa6Nkfl43MvjhMU1ZwHZ8g
qWK9NlY8X4J0O0o4h+FpInzOVsa2dkxwokwY8antCw35f+deokLZEFzuKKsClCt4cwrBsVYHmt+W
R62busqNJnF8XA4XJnGuwoLuMvT5Il3EwDUzzfLJtlGUAtSEgMPaE1nDRFpfaQeoyIduce/3bh5b
aFBEb4rbrBQ8I8FnUkNXCtJefYhaqG0+LEz3FG6EXXz2OcIFoB4puj6hQG93O/C24fpXXE1tHBMD
33J5Tp2QcYI5PBLwr9Eerk9ZOSE0DSFUqCK/h7R0ATky2/PDIXNHyHMQoJ9VD6mdIYMKNW8Ns0L4
kuT7itTa1wEHVWe1ekw0O2hHv4dUa29cjQ2rbiHVANVzhiS8Qaj3XFE4qk2Ntn4uRi++ZlhuKCub
Ur3Noqa34hB1UZDMjre9Cl22omgpJJsVmlmsY91tCFIJO9TT8rqhqCQo0Ln6jnhqQB+Y+8i6gjxq
l/e0A8djY0I+ux/tDPrCDi9VxemMctgEY9TYJf5nBV7G1v6AiJZqr0MIqw8UZLn7HNTTZUK53eVG
baumEkOGfES3iUPHODwaIzfQvglpkCeSEmjByn66DcN0eEnByH6F6iBum4mu+Y95Z4IXtS24ctcm
KT0Y5vBm5g1q9ZVWOnXJyZo2YX/HszA+EhmCRClkxAAQQhPZ2KntBirtxFJYAs0NL+1qcKBV7bBV
W7V8S+UW/1bpK2YNXjLsKyMYIPle4/3VAyDsVTXZEwN0B5Y26NA55mDfea6lIvjWKQkgPVVA7jgE
JtdKqtbHIDbpJM/aFK8MDZa5W2pKjxLU2ED7EkmUCszYeWprNYgZA9JD1lwlyiElo3ZEo3CoX4dh
ISNp5lUmXzNTGm56H4rGThEnJQXhdZYlfFdFJYUSfIF9964XXVE7/ch0tmeml3T7iBIG+A+USWSX
BZSYByjGBGwVsRJahaM+ZKReGaUEDU5Lgf5BCZBpjjIcBFxWoEQGNiniEYX4qJzS51ZScAiZgBnz
AWtmebo8bOW4KENr4AQIqEbW2Zpj+q7GNGb3URMaVonH/qapwWpP46hbMx1i4ngMxbcEvHA3QVpq
B10zkmegN9M7rWwycGXggpCWrXrnq4my8wB2WzEo6m6ymCU3SmSCVZskDcSApdJN/IZYQU0b0wIA
XtvyWjdcEobGV09qqQbMW53lLrg+1AcIzoY7iQ2RPaYFW0msDt91zcMUEg0KyXWUB6sQGuRb6FUP
kBnW4+rOkEp1K5cKdJGBjPgWSEAgN3rTQECO0d5KW4lsIK8EVNUYRge9j0unQyTygPWHZnU01Ajl
xRA/UL1VVrRL1UOjSAaEoJFQCGwoTfYqFB7HbpukzFxTLSb70uuSK/Sy9nYYMWiM53qZ9g+eydX1
GPudfl1UXnMMvDJ6lmhNQBnUEtvIB7QtZUliD3FablhTgK2upyZ/yZPMdCs1zmpXBxlJajVGBqbg
QSevajYSp44D70kGeKzdQeowOEShFhVW75v8CikqEq3DPsi/pF3ub7GNUjfs8nJTFIRiZnX2JSVZ
eAv53+hm6tC5rQepxMtJVhDFIQWfQM+wqTeV7tNr0lTmDUKAZqlKnq9U3Y9uPLkDPS30ktCwwMxt
GsneIRgr6Z6CJOwasWjYSz43tpqvhXtVTiVH9gq6qTvU62oEwu8lpCNXcqfwdUkTEIrKsrn2Wr88
DPEIDq5YDu5aH6rSod/Lm1YfQGyRQ5+2bEK+zis1WCeQrd0HIYM4IKG5oxa8wxQVHt8aPAUxC/TH
d0GsViiWt8GKkKpxmzZs1p1iRLtohDNnA4UYbUiQYeYkhS6pZ/q55dEaOERFrevveeSNutWSQF/F
PIr3XqZLd52utevE7IfHsiniwipYbEYrJACLY+WBCTwEDtcdChIBXZaN61AyCycJOLB+vifHe0Ou
/UPYheNd2kjVkwzkm283IJZd1cM4um1k8J2aD9m3cUzaLzzMTKcukmbXQVZxPei+BElU6BZ+6Rqz
2YW+xFWrSA3NpQNI0Wq11L9CQRUlQwjueaB7V5MHH8pFbtZQqNBLBaAamekpD7TJGGhZ1Oa1KEII
suck1h5ZFvRfKymF5BRBy2tmxznIwlYVi1Pbz3kRO2HQBXch+CkdVR6iVZIPtLI8peVrzc+Hm278
2hUpSNjlqH9T5axbZ0MaQEp1rJQvflUkmhMaoffIDCQL7CAJ2EOkFsoNorkC/tpCdk0ZiXi08HrX
SU4TmzVe7WRsVLgrpXBBCP8SsvUjkuykuqlWmtJBmbPNSzBtDwUSXuBid0elM92CVUBOehCiNv3A
y22qFzX0YTzpMEAFeg8wQH6ld5W8zSjP/jBZ4q8kuRyvOzljuzRj4Sowhui6ZCncShvabJOFXnos
okHZsk5Xdx5D1KEFM2yeNO0m5yB8lBquP/QGTgYtp9YQjR7qCGV5UKCwvCkhl25RLfEcSMRigZKq
XkFRpjjEeeZZbQQHq5qcWUpLmi2iQA+lZ6h9c+azpzYP4rUWjMYrOgcBkzCYsWZypSGEYfflfeCt
wLE87kAMqm/JwGq76CM0h7SgX3MgO6a8AFX3khftsYYYFXy27NwkBDHtmL8OpD/yEeMfsiC+93w9
vhpj7Z7i7LHUIO0t0AZQKyhDdhyH3jhIaYCtNEim3fJCdSUlqzchiQzPZn3uHfoKXFNrQ++awR5G
o+nAhhNL30Y4upsWeeT2WcV/kSwfOUkQFKBf2kQ/8Uej4fk11cCTvIkMP7XlQbY6+Rpg34Wb8Eyn
CEFDMpoMQIlpIJ8h3ISHpGg5VM7gk0egs+l+tED6iuZ2HSVtFyB6H51xS+2ZMwmvySga/9DeBGyQ
+Lzwc7/KcugO2JUj23zrD4dkBXLwlYKD4SraLRXRP7+ZYA64zok3d+rmEu67hTqim6rHGCE5uOqD
KyLlmxDSqZdv8Z9zCudWhMdLglvOlMZL7EYqrDH1rSH8+mHh/9OC/EbQmIl39f9MC3LzXmWv6R/N
2xkjyJ+/9hcjiPk7EFAGdDHZlJn7oPb4yQhCURYBUGQqxyKD8W9CEPl3uOHEBYJUG5twCRNT/V+E
IObvQJ3KU6IP+8OA5qbxK4QgYqUUbwh8mCbL+KMKWJ5UwUNIC7ljz8zQAgGaAKhiB4ZmVRFC1gMQ
+dbUSe9tWpTYzadsTA4EbF//SXplyrKdPDaRDZJlogOIAZITAHRMIV/BFFIXZac/q+v4bqqoJFa3
Uldk4y8DBoR3rWBKFatFig6xS6NHjaFdDa4XIsbaUydq5ZIVD5//A90UoVyE3kHEMWhGIneATlhT
TM6aMXLpcaA/S56W2iOetHasVGBog5yybcTJti7kpwG343IkVzH4uk9c8ubHHJ7RsXyaWsG8sMBA
3yVwMYx3EghLqNOs2w3AQm6Uu2j8Xcg7Tet0so4aWjINJEnQ04Q+E4p63PnhUNcQumyZ9zypF05d
DHQdbJan9FNUE6wI3kIlLYoq4j0DAAid76+StKSl/Ck4nxsQceS5pNc5ZJufgwiNkN5GPTZLkgOf
AYWCCSHvPIGfyjz1nuUd1MBvQ7fjTvG9c6Y2yAwd2dm6WerX+ZRhESxOG+Mkv0Ql2VB82XvmQHcX
3soIcT+VH7jOrBLCCtXjgt8J+0x0BRHJFSRRKXWJ95zsAeSyYzdyzGvzBZsM3MX5l8vG5tZrYt1B
I59pQDt3+vnp0Pocr8JeepYM7jbNQdZqaDstlKI+ZbUxfac2hHwYzxMtDxrpOaYF3qTbpIBKhIGc
xBJh5Ocujg9DQCvifqUB4yfsoVTJxqqT/a9NMGRf9CIp14xDrF4FrxWeq2BXuKNR6Ds1ybF0qNGa
3MpGoPXrQmt/tUESn4LmfaYgK/kRns/nVUkGhda1+RxDcFm9ydiDES9UJOZmFaxY6MIzcNaB2f/c
AmMltF9G/TlTcqfXc7vinuOh6BJIS/Wkz7fKj8H8NCU4Cavx5KwC43kiu5hYixt0G6NtXkPrMWS5
HNzH3aWa9tLoBJ/xstFDDkx/ZrTaGNJ1K+uu1wXOSKh9eQN87hQQBidUQqQBz6o+Np6jvboDNwCO
7narrH4oOaOE5gZX5bZ5GNGwstSluzRGwV0zs+nG1jeejVq3SLgBeNeStTu6WA+cC/omGNWAXAF/
mf6RPj/Z441ZSnUaQsVuZJZsPspp96t35WkKka1haARGH4mok6BWWs3BUPGcK8iqQ//hS5YGC1X1
mTGYMihQdIwCHdRi91035llVj96zrrp1i/zHuNRvOhMIzwwIrwqtVLIgR4w3AZNSj3nyknQPC54m
jgHgIQ1VEOBl8fLFfVE4uJCHa/QxjiIr/V6/SumquU1Wxg2iIfgNw6/saXypSgvMT5fNigWtySrY
7wwZUwedBPG5FIN2TTdr0K3ETXPEuxewF5PYfZfdJ8p4VPiwvmzv8yjRWAEAK9Cy4MvTRA7pPB0p
XqEJOtmCQr4L8+C25kbw4+10xqh4djcT9w4y67gbakClo1MEUyns2hzpIR9pCkCRnBUoxyXvq+rm
a+qDM65zooHc9dI9g6CqhD7ohQmdHeCJaWHbgvq+yUtvGqDZjq4MCjmXF9qSPMynw2waIQMf4v9l
78uaJLXRdv/KiXPPBItAcAvknlmVtXZX3xBdvbBJSAix6defh+qZz9XZ9Tln5vo4HA7bYacSUsur
99mQDYLaHnZrv+/v2g2E21s+kKpjuAfXzNnWG7WChe2ASM2rjgmXNcflaBdbvOz9lrYRRltiH6ej
cd/GW4pQnqf29mrP4KK2xn0FT4dQFWwXmJPkjb78bk/ysyYPC4rxql25nR5ATEZsqJMM99dr3o/f
5LuxLp5t4HWb49sgFWSXb5UTV+sw1as5BQVSXa3jP5qY0G5jIwTTEnrBC3ZnHfAQXA8b0l5qZXBM
EFHsOa3cavyxafpK/qdI/vImsa04bzJnZKxcDFiGvW2iFgNannsnJvCRhXZSSYujsMyqAuMJnc1s
NTjlVhfulW35D2gZo6PGcULvrRLBAfP7LLVoO2WOhg6gW9mFin3/3slu2+wBvKaV3o5rDlFUO8Cx
rDgNDPUCuU71+3OD+/0rXKzHwHBRTRO+grvp6i01N6CioFG9Qarw+K19JOJWisOvNMVrlNq38vj9
re3X46PCc+ENgLV6saUr41IzROPy+BOWjYjATubD12UvIumwajj5BMST78ha7NDBR4pkfTbPjbMt
y/Tp3zA+uTzFLr/PsszfLSsFwv1Y5NOvnkQ4Pcm12FAUMdMz70B7bG4m1Pfr/5jw+GvYcMlbQYEB
FOT3YQnpGuSVDQiqhYcndMXIXEkRYfM5/OYeybZcX3UC+vg3/58B3+gt756TK2CBKseAmHY/9bHc
wip4j472LtuahN1U2/aBP1hXI6T/4DxdPOjbVvNuXDGSLAwGjAtKWrpoOJFX8rB4y1CEhtufrqmB
P/45/3rMi59zsMwIajqmlyimJrEaQFq5c2IKYrK/P7T/6OFePthF+WNAvWnbHg+m03CDGE6+GrYg
MKSyi/+bttWy/y93o3/NmLdL/rsXGUbGYaBELnsyv1/k1N9MIm8G3HCv3SQ+fIcw20YvcaHbv5lu
vhsJIJFoqmah3U1V4QIn6AIRz9QH02Cor5HivA/ONd95N9rFftgVfe0PHAtwTJy1MWudgQtQrRfb
qGWaMOQYw3Ns666n6avYeSt2b6+jDXHjcDsey5f+tt2161LipV9rMC3b4B9b1btvdrFN1q2rCw4Q
JjbIuFpnWf04FfwbcJJdlzUq1bWKEsPC899PLPfDleqDfBSAu/Sn585oNNTsFLtzu6rbhNSfnD7x
xEsnz5HaUi+pb6JWxi1C6bZLEHz0dq90QVkFfiEKYJRLat3wzzTc/6YMwc/117e72L8jkDWGpuiL
uEbfDTw4QPRJH27stU6ui6E+KkR+G+1iObOomRXP8C6qndotK6zFGZEnfN0k14hliw33nz83bLPR
Ood8AAZ4v2/JntK9ILP6taCpdTuBcB9+C/mnfAKgRu8pLUAGAh7E4xom66B1r+UN2w7uyZoxGdFw
rWHDzuL5YRpepYHXYDwEMQ3i2cWfZ2dK/Z/lZ6vDbeY83BGCff66pOPjbendU1xM2jJi3BkdYP5L
66GfUo51JFfZLSpFg4Psast32eb+WCTvxrs4yGgzdtFY462RDb9hXSrX01bHPUgvCYzg0/92Tvw1
4mXDtOozDawXT0g27Nxv+KZfL71MaJ2u7oQfF2vvxrqY7XWIfJOiwtN1K2eNTtk9eV5+e/Dhjpq8
ULblAVkPzg6ER1iWXZuSH1TGPq6a/5qR3sXsD+tibhnF6OOkPk+Ds0I8YNJ5X9F+if9+0/mjRfx2
ugDrgT8ILhjUvhiqNEHBuMFLXaAZizz/KoNMknep91PfewBqNtd8vj6eq+8GvThCO7Bphki9zVVn
HVgP/5o7HaKSvf2/ca/58GR7N+DFDRFe4iAALQO6m/GZ5a/gxx26Lm4g84xgcqQCKC79YzH/14Xm
u7GX7/buVJ1HqEHK6e1hzVqCylF46Oqu+Fu1Kfknx7urq5g5W339RX94kr0be5lo78ZucNnWosLY
OLWOE0n47MWss1bh124Tpt+CmN1LtgusJ+FOm+72eknx8UJCoA4s8RYd0+Wdy/B+AgEHyNAb4RSQ
2/Jl2NEO8PIn7Or22pZD7JqHRUeVIx3syvz+8FB9N/7FQhY264MsfEPixE1z5ljOPEroNtuBIJY2
TQo/8NT6SbZXJ/kFJPerbns38sXKgt2ooHkhf22Qv7ar5kbgALtWtv0vy+mvd3yxnOy21U1j4Rmr
Xf912feXhrP/s3qTUF3r6fzR4n7bMdAmoxgQfcxLxwQrb13bFXiuaZ1tvszqebnCBSlUYmb5cyFJ
X1dkfrQjLk1ZiNwXVchlqpvSoS5pi9jaPizaT+HkqNS0k79Hx5asQtNdi2P9sAABROzDluXNEvdi
5fhBRbwsK4vYY49yclKfPwrHScqhf8gF1MwjPQeNToj37NNrJsYfzdn3Y18UJAYU1opEGJtVRxM6
q9G6dcSxsu9mE11bH7/smH47yGF6EeCsAbMIoQWAxi/2iJ4hu1k7sFqrXL9eDzmBP7ybzwybEoQE
r/DZb7+JqNDImmx6+tXt2hKgPZzzX6A3alM6uNVTj7+ioZ2LMEhVk8kmRWuneyZeHzzObT85K1D3
QTuSuanvLKokTYvMzg+68xFrCtWl76VBFtCzW7mwci2142vsiZ7GiSt7Qg5tKavvrcgYzEF8Oj4W
CIXeBJVx3YRFjiVgWlwCSJXosWxzlnP4I7Eh+Byy2v9pxIi4bi4VR8TbZI8rleUFfPHpqMW+9Lzi
yRQZviedzGMZjT7SIap5ILHvdj6O96odT35OvJseZUGeNh6tvhovBGHYqh13iLXdNbe21U/PXudx
cQIfZ2ap5nA+j5sJwdGza09HB47RG4u7qlyRyQ9hX8Sm4S4M8hznEF56lloNGP/bKoQRd+znFclB
HfPG23m2SRXremyQU2/Pc7gaJ1edTQWOOcJfQMgySDbYCenPD5UvdJ+iP9mA+DYugZKyt797enDB
AdRT5cSldOp2RYYIhnckrO/zvAIPcOg862BytKNBGZj5ztKjs7cDf3yEOlJtymEIMlBlaXtfyL68
9S0porP2yUwTi/fyOfNp/8PxBufo+zN5LcFTA64NMn1CW1WBJF+0dRwqED6VsIOfluvD5LnuM1/d
drW0zsheYKfasu3vTQH+aBwZaUCWt8CXM0GTHeCj19wLw2i/ZaLEpXtg4IgG1gSalhWI8Q5CshKJ
DU0bxaTm5Kuf13YMjTzyviwrTMHyZS/eOPzMBss/NJFuUu2VVpt4RHo/go7b3zpZZXvhtSD/Tm0D
vL9C3e4V4cMwd74bkzKInhkFjbwsMmIOoEcGB8abUq9k0zX73iCMOu7Q4k7h3C8/W1NQ7QNYZUBs
oIehSaZ8cu5oR/lhbH0E42jiNE9SGvOg6gFTXhZ2+GIXOeKzqQi2gRfqbQX/EHAMYV37AHW2RaHq
m8q7gHNz9DV1zlhRbFvWVYB9URURQm5zdcvLGsZDc7fmQ9si9Fu7g7Xq5lmD9xyN7EUZQW4o+H+f
h2D29k5R09sGDMI2rvK+T0w9geiHsODE5Z7YepJEqWhza1wrOK7dWA4ZTtQe0b4LyOysZz8YkgJ8
vTSoB+z9UUFJPHi23hIiJSKm/WDduT0aCRJ6rbh3IRiKQ27Xm56y9iUPbKUgeKujB2+wuwcQ3ed0
JsNwsupSH3tfIt4yahv5RNsWiS3wlht/5IMTntzBN3Y8N+E0x4SUgmPtR+om5+iqdmRkR9XBjSSj
rK6RilFPL/2Ss4F/BAorKd9w4tfnSRbZy8gpWdfhRDdj1bY7Pmbd3kF0OgI93GnbKctBUkwNSRaU
MEUkMQEad8WEH9xQFfZpD8IwjgnNayhWKTDYzvZ2EZVYMLPDXia/KWUiQjhC5XU5rDxLV6cob/0f
tZuFj0XURJjDBR/G2EcA+BF8Fy4fJQ2tTUud+bXCSnhG2EXx3cuMTvNQIGXdaifvZUZNP8SAybrT
lJv2Zuw8516LcD7V7gBb8chp8l3IS/IUlTa8XzVUDylzJFIxPN3m+9m46Mv5TQWLjJD5TVqALvIq
w3WFXetJTjmEMN0PXrsHpVW7Qj7u9067qZeBjdtYpwBer4FdveaNSNq5jL1B3VRumEbB+GRmdsOH
dQscLcrRJygEDumVFdHUxtZIBjPHQeH9tHywjWUoY6FylWjlrDp4PsStJfAydPfg11/GvN17hB8j
WkJiEP2wGIp2TCSHfrc8CpVO4WEZ9kfmPJJaJaNynikK3RCqCLsAE9+pWNxHK7sJ90U73kaNXBmC
Pj/oisKEd5i+R5Z7n2Sn9kDqdrrQO0CrR5x5G50HcWUXd3IsoTTLwOpuk6rIz9K/cRjfWmGxJuEX
UlonDqpy0N0oPcbFVKwROHfLvPGxyz7ZiJ+y+/KLM37KOJaUZ8O57iWAyeQMzs9c/hCBjANL4oOf
fVDwXRs2CfKFuc7XgNfr0ocMy73RwS2lh4HvAl2vW69IPPw4VfuN+ZiZU/Xciz5YWZOVCt9HWGRA
XrEdbQLoM0TbpllkpSMyEIog/7kw3Ln2qxRipSHJVIZOlh7uFaKWUxpyZ9VX/XfBy2LNKag7SiGd
hqfKytMBpAllXo2atqywtgxKjMicdfSsgF3qhsQk6le5m32vkPYRg1JyjIz1LdTyBmTiZ9y9SpDB
4aJhIxerGpEpm1Q2sb50Ehm2GmhkGNb2Gc5tSOCE/2cclmgJVix8siW9U8D8nRLebR2a5QwCGuIf
uS0eskge/MnZjY2488tHuBhsQpD3a4/fy4KkvcnjrssPfcOTtuoSt84THXiAI01x67n5Ksz6DbLX
n/2WHOcxXOM0lXhNzR6Gril1m12T0U3WzDtp+d/9yaaxNOSMvkDsKWdNSr4W43zrzP22HjB3phFG
tp3zoytB7R+mXSDlT0fxO9vvdlXrwjMLkone6/ykRXL3tlasvWF5832u5npTVYttsvT3IyMPKDN3
cuhhss3b7rOZjbMiY/EFBzbo16Mnv9LOPsOW7ZwDx6m7Zu1XAx4LIqVVa/UpJGrrDIVraPU+LHAa
tfUj5Wwm2tgwJMjI86jAOra7DRUTQjj02hPBPncdk0J1062dCiqEyp3Dp5kPxbdZ49htJgexpKPz
Q5Ul+iAuzrmGQraGksVKFdxaE+OTAlVfgWfNJSxMGJw5oSCDF1Xbhk8ZVMdrqB/JrVJuAbEc+idN
FCUNraPYGju+dYe+3AuoZhLRlCwZDRLkuO/jCAlowrIKtH2S7enojTFti52XO4gpZfqV93zby+gI
81u17YqRp0ywEaKYqtgWSs1xl7F9BuDvdsq0tYYD5XdbjtExZE50JHPZxGE3iioWrZpebR6FN3ik
AuVJaNjerupVk3VyZc9GxYWm5IgPlt88E0WbEN5hZw93kW02hlaT5EUTjImQNr3Tng1N1dSB3yoU
MBePWZuiEP2m4xXSacKMm/VE6mETTqX7pXIkCDsESyAJ5aBflYpYt5lk6a7KqW52aA2z3eR0Gt4p
Zojp7JvtIJzgFSbY5aaAYCOZekh0WNcWbZx3yr5Dh4OgFKlmBD5FtiBPta4LNBpEBK1Ei79ohuZt
jn/X9XaGd+4WRRMvyosUYclsJ7wOQOk4Ze7L6Ev8bd7IZm/3Uq5q0sABhUE6UIPvdxuI2U+BHEN6
ZdvFiweZYRrZrc0PBe2cbZ8XEG7h9TTppKh6qu2xfSlUz3gKZbhjx45bqG3eejhRHFG+6ll1Yaxh
97Kv6yrc9EOGJn/TzHINunJ+N5UahOFSsxVUzxBGEt+ETy7SpiBCHJsbFODOlrduv6J5GSj4/Hs5
0nu5maHymuYewWvEnj6PoihvBi7ybh3IJt8XchI/XaiNDpk1B2VMbDM9SmkH32FlBYi0drHGHGi/
wNkH/TZWDfRBvcidZ2FbwQ9FR1/EcOzvWdwikuzHgHiiUx9a9XHJ4dgVuEY/jC3ebsyRLr+xqt46
NBB/HvO+i57LoWvPnS+8jY3i9qsbTOQ5gLT6uauZemVQFsLI0i0hAEGNXR8a4WSHPrKQ2lvaFMUA
4f0qQjFHYy8vzF6XVf/SMBK9YGIBW1EW2bptZm9IJRF0p3k/wyHXaHlf0AbdJ5Plt53NrHVoOeIE
/hDUm7TFf2l3Gt5+Iz2AP8cP3FG4e0jPhb6VQA83Srvy4wAhvogSkdgQu9EDqw6GImGBQ2YooCgF
9GjdWvBzSItesKd6bMMXGUgklbWjBj/ZVAXKsYZtQUSp4Losu+M4d9MTK4R/GCyS45McaP0Tn1Vm
N5Qh2+uJ9t9UUdJ6kwnPfgXByT1MnS7LmElYFCaR28wHHIAjfiboyz6X0AHtK+21uMEQVqdzLfrv
LWUG97d5zFdln/f384R75hbsBz+RvHefYAElv7U+QS4Wsdv+Jtdet8cu1Ny1lovxmP6Gj22+ZHY2
P4Zd3nzNK4emLamg4p5wR0k0OkCoMWRwVEIhlrG36wh9Rm2GJ6uP+O2UE2sP+gMOkRzYV+UQHaxt
x60+E6cItp3QuAKLAIYYuAgNwWuoc+sIlDPcWZbxvVgXNUSDsm5SEiBE19aC7OspAGbRBy0H29Ad
2N1QT2qNbmt9B9uu7HacVf5NjUpvnJGXnyxIVe4rjiulkZl1M0LheePPXXQfKC/71PQuvkFl9xFw
L7RCEsue+z235upHLWp/PXekfyqDQW4jWeQnr4ZFCx98AUdw0x1aCSePPZscGrch8hwl9tyDHywK
22hsvkcWcgHgLDqPnzXuFQ/KaTPopXpQMmdF3M+4kPKN4EFzDsQgUaO5IS7Lmj1FbTQeue8UB98N
6q8hFXIldBOuwlGM6zFg7N4SDD5JOMlg3BcsnCMMuyrKsfs5mLb73sv2pStDe9Nwq3uy/cl9aIyG
EM+xSqdATeuimhkkIriSiMxLW6PvXZSWRWDXiYrm5gjwY0lFtmj+zUbk73qIiABtdeRt6k6U09hi
Xl4hbC+yXvMB23NsTwiBAIzasfvOnclT59eg95bMAD3D/B5XudM0e6En6wASUHmwDS2nFOYPPfqT
EN+isBha48WCFSVywPw8+DRaQCTjBh18qJzdOSOHIq9Vvq67ap53tGPVbR6EwzeXzALe351bPNJu
1k08+aSRSTMbu9kVkV08Qus1ueAbw0XmFFle+zAxFv70cdqfp2oa18LLexOHwxS6+2IcpBPrrBJQ
9BY+7AE43kOUOJNP9zTPrGcOe9p8NVtZ2MLKJ1QhLvoD8/fNIEsgUZk9t0eGIieKMVfLg9FRUMUU
GMvtnGt607OB7KwhNLjkT6ZHBUm7AzIK3PtuHrBlhEQ2t2y7rYgLZm2PQi+PxwC8wKgUwxkl5Xz2
Izb+1P4cfjHcC/YjbshPouzLI5xR642oB3OjcwIRiDd4Z+Xb8gnlE1nnRWlvRlIzxDei8bSLGpz7
bTn5N8YyrhMbI4sxzkreo4AfWmyDuDzBNoZ61Z2ikA4m/VRJFGiuj/R2rI4vk6qtLVJ9ht0gPfpJ
dEx8VpDa4j7o5uJzVzlqD92uVceo1aEyB03qS+D09Rfel/Uhz0gWczcMNzCqq/C3Ep45SeW1GodY
h04QPkXxe7ep2u2UEWyfUE6sJZnlvlJV94TB7U2FkPc2qQtfnwKvhdK1LTWogLSGJMVUHpZIpWh5
GErMzGYyXqpz3wDDNOBfYtKUqOUbN/deTKajI4iM38rRdm+mWSBkEXXWveWaCE7nthueBizmH0KG
4yMnQw8DAEgc4hbrYQPntmJt45yKlTO7qK+88EbUgLS7MNc7Mg7ZbRUq9oVgj/wu+h6fCHVxdKdx
N/4C34RmD7ar/iEz13wTPRnR3Iq6OekFJPTpFcDg904zohoQCwNuGBJ2KPw1/EvpTp/1cjalc7fA
qGMQF0gWRhANjM/Jujsuze05ZqdrgN/bp/7VhP1j1Ets03L7ZSU6dy1sDt1V9xX+3CnWwkacovsm
rdZDPCT8hEyovZ/op2nDb/k6X5sXhJ1srnMOLwRbf36dC9SkatTc+Pg61RF1VIpr9DHfFmDwhCkS
4U7BudxF+/EW1hX/Dva/wBV/9y4ugBOn96ymw+DZCVjNtkUgiI4Rx3D/CyH6J3ry/7WF/xdCsAUq
+t+1hUvQ+Nf/kyDrXJXN1/eJ4//8X/+pLyThP4CBgBZPQyB4C7Pvn+pC3/sHMqhgJwOdIFS0cEb8
H3khWrj/gB4RrOYlzclGEiywyX/JC10IFn2YG4aw2AHkgLTy/0ReeIkxksChMARCCpy9QOa4Of6O
YBgnqNpKDzANgBXq/KPcuwlwvcRK7FvrbhE7yRNWiY6vkfmWz/1rogaX4y5P/x5d5R38uZrJFmk9
c/S/FAgiLvWu8UavjXK5HEweZsPydNUOeRL6dknIGQDwwSPsUSV1yq7Cxheo8R/PdYEnRkXv4cfD
iIY/NvAfhTAZzYkOWWYAdpKh3LybdOdfL+w9Q/1it/nzPV78fhUc+OYSVPF03o8r3G+jdbkH42fD
T7xAXAkawHf80Uv8cWUfMnS8aBxccRP78B1HSCuBSQ9gjeACcYPia6LatZp09qBoZ3bkJJPnra48
5+9Hyz+f869RLkHMHCpJqZeKrlvV8JNaR7Bh9ra4doepeiwSeKKsltR6mH49urCc8hO2b1bTSdxa
aXuFC31BiPj1E7/7KhdTl8IkgvakQnFZdsUdF2O1sqkOtqog1qe/f+yLoRAhhwWOLA/wrm3Yzlya
LqF5Ai53j15WXsKJInBU9hh5hbsrdWa+//1Qlw5qb2OB4O1AgAWzVhim/b4iQ9zzUZ9Jni5sAxA8
PLQwFmH/0CXRV74L17ZMF9tgLwGNsEtgafX3X+CjZ30//gUJi1HcEVwLkXyWc66te5BZIu/hPx/i
TU2NnBnQDy8dvHzCHcIzuN+E8tkhu0w+Cv2fTY63twiS+qKAWQTglxxlO8yl8ohq0rZmpznzn6Yu
XAfdtcDEi0V3OcwlMzkoAoZjQ6i0UvZ2AmgC0PfK5rmQ0N7t0G9DUBsqd7wraHXIBUnN81HHjCXB
EDu9A8MGNHtn9W/wiz56lBBBRG9THLvDxTiFGiTjPAK0sRmOBLSatUgiEDEI1BNeMmr49l6LqXGX
JXr5bO/GfNtV33F7NJnhqgNDnBTGHGLbg1XPQcRokIi6Fzcc/CK5Wk4/nVRwe4O+J0/V+u+n4sV+
9vZ2oYRd/CVCO3LD5a28+waF13e4CM0qlZMPTxwUiuNBexbwlmsWE5ds8j+GWhbeu6Ha0fbqxgN2
NybQMCFHrd3kqyDVcbQZNsgGubICPvo9l1KHQgYIMOFSpuchGjgTUSBTAfVBGXw341Ua+UdbBZRt
ECwRVEl/6CHQa3FaOjboVh/7PdTSZrHj23QorpHGPif1ed4V+/DKOffnoIGNMg6yA8CIKM0uagmY
4iGmMnchcIDvHB/vZMZS2Nqlfz8vHHfxsLiYnL8PdFFCQHDQZOVsz6noxDyAOGIhehVwvHkaJ83O
vvajAm2y+bvVzki2JfN8YMCgZBzOiCEscG3/6QLLWkU9sFWgmdWrNZbRvvZKGOT10TDudO6gHnEs
ltjtCKo4C/Wa9kW19XBjXrVNr/bwlS5OpsWnNg0dX9CxHs++EAj/ajuzHYGor+GQKJIBoUGf87Id
5+9h5AjpIdI9B9Cd9APYAzGUIotlS4Pjsjq3wCyxqAR1gfPDGsBnRf6zQ4G648y0p3B22we31nrL
AmAS1BrmtBjqcR3BAfbYV4y81uialnHUIWIbRq9AC/EK3BTeVMMn1oDgbc0TiFToOSIdDh6xwLh7
x/lRt0G/DVlv0Muu6K1sZufQ2yz63JmgBMbRwhKzhs9Uiq8+rSywZXZVoOihR8YJsPfAqvakDr19
VdbBsbHzKCEu8+N+Kvn93AxDn5SMOF1S98ZezbC7QzudwbBWteUxywEOs3GMbgBMtGgngk0inTlM
wrYpEuP4Yg8oy7sPASkdkUqAxFgvaDY5vkRSSQGqHSDBdRFMQBwNsIaAuWpPpDtvJ06tXYcMslWZ
KURVawBXGqFYsVtF/iGcQibg/pyHP3DdqNciqw3Mrh2+z3svSHAOChRSg/PSeTYwdRQgLxMwuJOh
07QOaGQ9GQpSNPCkvhpTu6Py3hqs8nECsP6lajQDNGsQXDAVaPiLDmliTPV2akJ7PPGc6lUI1/qH
cQjKV6BZchtM5fRYKCDkpYmsZKQjnOXQmI7LQdtPZWZUGmBCGjCuK0COIxfiK/UWpB0Z6mV3qCs2
A0IcB61j5JoMXz3AsgVw+sxsokZ7sRplkQztXs19jCZ1+MWbe6jiqA3aEUOvIlXKEhtwj9Qp7yJ7
NzikvuVcts/+BEl0JlV5bMHKiGWp9U1vO2zBrBz+00Kr/jko8rzGGJ0+VMySM/gzaA0FFpKQgWGA
bhWBvO7VjB8Zg0rer1p/5TuT+wVQkDwFGfy5kHBPH2amaKKz3NuAU/KZTyB0oEwp9lGN2MYV5QU8
lYSFDoYx5MU4OaIbaIN6K4tU6ra0SPtp4if4LjsJekAS+U8Kjm5hgR7uyCT6OqHqikPFSw3XP7+u
gPs083gTTUpxQKS1c5MHCE2IK89ARBLD9jI/DW7nfuvgDPjFduBciH65WZeTGVccsBrgWrS+9lnj
Vxsu+2ZXgl50wK8DQomaM/Qg0UnCVC3sYV85Lr0vHGrAb+Dlcwf+7Dmyre4sulw+elDsghDX444S
tj4YRujoFckMbs/KUy4cRfXgp96kDThfhbsPm0I/INGYrFnHDOwV0CbzUq5ZtOKK5V81AZqTtY33
s+QVfmPq+RT4vJepdBoowUXBOPZDWIty60ry5Bkbe0bYw6SvkN4qq8X46NkTgTcDMSyVThnSPrYU
cmJpXSGcFqYIK8aLBUoczcpYo/VKy4C2MQwZ9BrbSp8ERdi+zn6pvsBRD66QaOhOJRJ7WRWQVKBd
jCagdg8lj7CNAlKxeEr8hwEGnCeZgRgTMfSLIXEmG4GdNuk7C8w+exrPJlDFMbLaLnWLDLHKueXt
Qz/T96BUTC+sqdS5ztzi6LcihBdbyDadVVVgBYUhGH24ZxIma0Cd0tt7GSiWevKsvck6qIl9wQBr
Q6C9byKvSk3D523DuXejopJhhgg/xbLsQA+EP2mLJvgGiJPaWAJT1uOhgZVrnq0N2I0CkiMJP6LS
mtfGtUKYZJXi1OM2uLXaaIqJCwfAJnSttIBwf2fczF/7VjRvRgnIpvDQeXUyl6Vgs3vbrFUUW8ac
r+EyhK01gttW4BfVbdsgQG0CBMCRIejIJwQ2iaPFve5UZsI5ewPvtk4xZi8Nts2kDjAtzQAlD5Ol
2rqmG++1olBFeRHbolUfbqdGTPuoz+Zzw9S8kVxhSjAyJXXl5uAV0PakrSa66aaiPsMPCbgRmGWr
bvKKUzg4kLhEDLfqSeqVEC3bTPCrfRzJFO21NQMxz1sqk6IZ1I9eyPlWWar+ZKDifdWgy46xqJvg
1gIjEQ/KALygmDirrBXAwl1yDwICXYkAjKGhVcMn6NvJE5V6+FEpbh4Cd543Q9EVm6zK2tip7RdN
0HZ2WG6mBJXGOMfonQ+bCZ5iX/rRCrZ1HUBypDWcoSZCPsG0HfY17jS2SFoHUDb5Vr0B9hTsI7jY
JiHMBBcOkouNFAZ9GUKVEp+7SDImMyRd0lA0pSOaHXVgxlvCu9yJmwKMGDXo6cbDy39B+STXtITb
oysB3IEYEayasZ7jeoBHyjiaPp5yfE/Lz0EERIDFCuF/zQqEAtliFwXY///YO4/lyrFlPb+K4s5x
At4oJA0AbEty0xbLTBAkiwXvPZ5eH3jOvYcEtwh1a6ruSXd0dOVeC8vkyvyNIycZ30TOkgiVW1He
gogTH0j3/F0m56jeDl6iPQNaKyyoRXXy7JtykdmjpNWlI0Xy9LOqyH7UWDBEQBBSdVd3/nQdSnG8
lVWlQcqyDBVmr8u/FxnPXmeiVTXZfS30p8AL9U0eisp3RWrbXwKteNcUURagwRVpt9BAqkNi9Rbb
kTakGg3li9CmKB34fQIWLRp9YJ1dVkXfK49roWLdXpoSpmKYMnQ2pD31F/0w5cJSByW1a5hwu7Qv
SsC9VPwuqqIN/hS1yL7H0J0GZh5h6tegrRhwcapwXy+AtsJk9CJp648RpX/FLDfzJ8AkxhIvrCDz
XATN+32WDIE7SrL3TaA/+Qicp7soJd3adlntHasgB2fe6skBPFLn5tz8m9YvYQ/TPAFiqMGWT8Ts
SObJ0zJlTD6tDX5QCyUqkTG8GYeK5vcEuVis2YFGDHbWqNLmopq6+kI2wbgIkaS8WoLIeRyH2OMY
0UUfKkJk+0M9HeU6oDdQZeV9bpnNiTZjtm1KqbwArIvHpp6DNSIpU8j59N5zynj0niSxUCKgCAjv
2H5acgSp8SgV7gQC8SKssblGOz/8BrihBcafJf5l1AblXZWO4GhrLfoVstR3qWIIj0re+6dY7+P7
yOpJyTTrVNKJ+64hcy0CUSjDnVfq41E1c9Hu+oSnYSZ2VHt00ioh1xIOEmPG0AGOuhuKJP5hTWOZ
0nMapqugk1kMflSbV14eaHs1Qx+zzrrxSqTJtfUrwB52XwERlmX2pu3VQ/PUWGV9qJMEjUFVIrPz
hvJ3ikLNXS6Z9YWU5fUpiqecAxdFCKf3e9Kfpmrr1NZSMfoeD3nz5Kt+Hm/FsGjovMZmUc+4yOob
zMgSGczMAu1UaTWtsT6oFBt5Oxx5BCVukSUVMoy1S4JUvhXMLaXoNQRW4aFKiCZqZTbKtZADPe0l
i5eJ1GUvRlor+kaSK+tnX42A4AdZHrZpXDfPhaB0O4i+2QutTeu50froVplCrFrzbBD2hj5NP9vY
Kt2ABtwj2b/44vWWSqMIHLc9AfPcD3D+j/KQAZcPYvpVKnbZeadoxygwEH6cQmVfDYZsTyNYHQNU
t42QdAo4aor2oxL/6X3yVt+3gGRqsvIoBC0MnW7od52kDTsj4KoshaS2+xxR4T5v1Is6n2XCraa7
h3vt8+6psiurUJisQqeS2vErJrqSl40Qp6cMjPiFOUrBtyZkkoQSrWl+XnFb8ZBwmsITwQWECZi9
mPo5MGesuEk2hhqknxaXlC7VKNioAK9uaBP7h6DGOkP1YuR2Qz/fpTUOBJ0iDJxjg3UIsIrbCZNJ
pi4N2b0YdNmhVMXIzYRUd/2A/zfz2EVAkYWtUjJyvaeRXEX+9GRGQ3E36u2w0SqxuLA6K9kYMgq4
ZtSQNdalelcY5nAVRSUrHSFfnFEH0R2n0gBdnNNf19Ra3efIu/wszczkTA2SX9goc1rqcvCtbsFf
8g5Jt3KS9rwdFPnPMHYjOtOKMe9QRbqt1UbdixX6rMGE7GyvptZ9DQB9o0uet2+rItzEoxk4Up+R
ZkZjfrAwZNxEkh+8Kn2d0BJXwEBKzJRttnB2HF5mGo1zIPu08VnteA9Ex0DGw9YONCp8jTyZd5JQ
tRdFnTHxY5L5J61sxDuQ89TBeanO6nHRjkMRakqvPwOP1l3NKpVDl6GxWHdTfSv7prCnnx1uykCS
T5kAYsOpB0itSZJRGPWVONxAPfZRqzJD+b4ZC/1JzIZih1pyexk1jbXBtzf8EXuTf+zbqrrtRbV/
bUul7R25qdNfrdjm1ykd1Uej6ZrrEbrBPlUSMOJRC4Oh83vhuy8GccsnVeRt9Sa5rvZVeK+g2/vM
O7Fz8T+QGpCLZnoyvVj8Hky5qW4b36dS0dDsv+pbyfyVBXrripE1bQVrCr439ZTtPYP83WXX1ZtK
GKn36loc0Lw2pPw05cG0GcupiR1hiNI7ZRoFV+pjgZZiW8s3gpZhKW9K1vM4+oJTZfV0yFk7ZOXF
yB7PQZ1OYgL2RQAYOFDkvoQrktxLCb4GNnIa/mMWg9tKNDndVjKJ/QDNmO7/RJonkqo7bZRNGymX
oltBVqdLkyTU7YZ4vM6MbthGZeF3jjn1KNZQxHwxOUYP4IHKbVSI6qWVlt7B883h4LUWwkR91PvX
oi9a+y4Nxz/Y06maTVZEEsyevbHMHPfoWLOajRV04GvyYWIOZZ2nVpAXPVp8Q/qQUH3ZeUVc9gD3
kyLhNUHFyDFwlHKBt0CM8di+Dluw3Ha1NP2ZQDpdhKh0Yx+gQL5ockG+LSyv/ePJmveKo2mymUaR
HGqIff9O0np/P5ax9eqbEjUEQfIBYA+BcF8qqr4nX0h4tnj5zyqY5Mt48Hhh5ZQFGnKAB6npSMW1
0SJTrMUfo17Hj11sTY7ca+YPJZawAvc0zMm0TOXWCD0BRjpLh3enMT/LhtAA9ahmrhLOmf5g4JLs
a37zy4Q+fE1BTt+ZvaH+ygHmXovFUF53FGr+SLFpuV1uceXVQ0sq1ltjsxUUXnB2y5W1AYvpV2SP
luE7gjLlJQi32jqMHpJrsMhAdxaSfhga0FC0PZOfOrngVm1NoEsduA5bEeN0r7cUK3QhkHZNJmmO
FYQKf44vTReRkib7eEyE72WehALP0lG8HbqyfyT1N1UbAOK4taJJOIxoNzhqJeWHVtH821gMjZvE
S+MrOVGFm0rKhm2M5OttlJbBI6/ZdjtUEJXDxEv2WTvpl0PTmi/DoEknXl0hD3SvwzJTDW/Kskf3
2hKVTeZ7lLYUuemeZaUxH9KoCW4xpilurVFvLpNiMB+Fzi9ehq5VUdvoouQxMXttH9UNWUHaNYCD
WiHeJApy6nNtxb+k3BZd1SBI3IrrCtXyzHzVURN8yrmGvoVp2T7naiO+oHkYXHYWeJxAiQuHR+qw
qanh/+qsvN71lpFsijEqDkmcFKeCy2HjtclwkKZ8umH7DidWNlmqZ40XZT9gg0H5VYN7JKB1aXmx
vO/qOo3dqkzVQx9lSuWI6qDuCjqQR13yu00ch+0p9wfwhBJK9zzUtPRVMALyt1EyjmZaNi4UsIG3
F3eiHQoWvDPKD8NzpGTTTcux/DPXCgYPbBtgjqndWp0JU70NNUC+FOYUMRghh1TqQ6Kb09ECqHfy
gzS9A2Wq7FpFlL51vQcvrva9ZoebqvxktJP20zL9/qfaeN5OSTzVltrI2kFeaCxYB2Pt6nlNHbHV
4xutndjbQjXcZ9yKP+SOM7TSGxgl+BQfptI0bybMJ49GmMoPVmkqB2Xy+jvEk7QfaZQbKH/XPi0Z
YbisaGsfTEGhwa0r6FWbkzddaGnk8SISpD8cfsFOGoTocoxMwx5jwOSgesGMEXgvFErwGFayeDRz
ybqxejm4qUvddGpdHL6NmQr3uB/iQ8udbFfFQF0sEPEv8QRQjTIWBgcLgsapIfn+TT0l4yT3i2s5
K9Gk6uPihgKv0YGcLMMrSr/Fk1V2iTsNaXs7SX31AtgI34NOLncVyvbbCRX7yOZiTHeyVMtPIifq
0Q/7dNc1IyaAZmlatjbp7XYCAryNJegQsWLQ2ecU3mhFSqpSdvmlWU3KbdP6/o1Up/WtpQGFs4IJ
FFRXIEcy9bwEWss7iGKTPJayhKcAQuuO0ozKFgaW+i2fYXl1r4w3KSL890UidXBaghTM7xhcUV4K
d2j+x/AEG3Fj4uP8PBW4JJQSSY8nN1dV1HjHNorCe98jFSuLCFSfz6V4UnxKsyNM9w0g9d6V21G5
HgoN7JqaBEfyLMs2jULmRSAUOx5HZOJiNV2NFCmvg1SI3aiMxU07VeY+HKjY+4YYXIkBYK9A9CTZ
VvSwOpVDk+2mqYycXoranRk0EG4gKygYyyideRGqgI7rILHsmAeXWwpWfQCvKbhxVAj7EB4YpbvO
P3ILpnfMY7BXBTxsrJh0MZzyZGcl459cDESbnxk/hLL2J+sBvMrq0JK19yS9lj/tJjkSrgKzUa80
7D7oHJD3HahUlzZ2F8WdLAyDAxtsZrmkvTtWSeNQxU0PRicWtx1ktkurjoxdROJjyz3sjMCjDt+N
Cr06uTN4XKfqZdPn/JMa1C5kOMMxOmgleskdwIoFIxAaxU6Xslco9v5dJ+jVT+Di/gZzHtUJNQ1u
YJUbW1gkNY/D/rfc5/GegjhKe1NlnSQwFrshFfpjKIbdxcQ63mFlWvE2y3UXcQ19NyBYaPu+MhsA
iPBOdKowIJKR/NwokmZswwAyMkI6/U0lCtom4XELf5CGYyhTXq+Sqqc0IueXQSr57pBgxoBIe+OA
LGxu8CRnOQzkH3FftU4eKuFNiyvMvhgm60JXqU8FhTwdsJKKV/qyn9pDSGyCQQC0o0rW3Dz82M4r
UPePTKhPrlndQZQA3ZwrFi/B3023EulTJ+9jpGWTGf8zyUzoxbAAfufZz0H8sdbrWna6FgEWSIpi
opNuRAYBhG43BSc1/qEqMuSY54GKi5fC+onuNU/DvKm774v93wlPgqG/2d+CxFrMJLTD1pL90kWB
4QqI95XIFUG5tGxLAKujbZTJKfRwYPHHvcgVVdSbr3/BmQkGJonR9xsKDBnLjz+AbpsHPSyEayJh
0uDL/W+86lZgFWeWiyIyjWgjKzIDXXQTMd5BjaUeCrcJtdaOSvNJlrxtNuT7tMt/NFWerXQwzw1K
Ri2fPYQmCgv046AwHA0nr0AuOJcTqgt9sleq4fbriVvKNszSpsqsZjArIKIEqy562jhxCWZJIvev
nrZkA3XcaVikK5txv6YF/qnz+xaMfjNxVMOQFp+pwGmj1oIhd5X4Er50ohwnbUXAagEb++d4+MOB
jaCyD5Lq46SpQVeKnjzDxvTfBbQjjkQ/O3LLbE0Ri7I22X09gUvBrDmgxotLQjyVGcTl4GPA3J/o
ABZJ7nYv/pPyMgALCDfeQUWaOFXtNzOPzXRBTf7av5k2uFNtvFPs1vfydyjNK9tAnlvnH+AYix8z
L6l3CAVPC5quBxLtVm7+OINNvF1/LA7FlqzhOtjOkhwhLYPTbG2c3JoX657RZxYtWHMZlwUNuAsW
Bx9/wRSXkSiqdI3QoH4AqfIjCNuVjXhmFTHM2TSFiTeUpTE6YsWFT+84Qzglt6PupMX3/rgmw3tu
HO+DLJZqM2F7RNpMyxloQGOKDhzplXGcWaq8NJgkZMdNVVIWOAi/ifS46T2STG36LeVwjr1idDzT
+K7VdeGIhfzSVOLfCMo2NzhQZnTV0qa87/3abBVWSF/WihOCjIANlFz0/fDq5+1FKMn4Aq3Kjp77
ZEjwzorTGnGXAk9C0gpWEhQz6LARQMZaW2mv3+jXmGxfUhuBjwyQXHO/3ppLkZi3rfk+6nJrTkIF
1pGoM4y+oRUJCE871e7okr3s60P5f6E19KaEu9iCYPZBtsiM1NDf0IHvtmDY5HJoTAGM519Sbod7
1aFJIx6Dh+ZQ7wQHKRF3I1+n/i4+IPdqO6HbnTgTVk4C6cz6ZXPMGvDYtOggfD7uQ6WBIjWJWvkG
QoSr8A2Km+Pde9i3p9v0Gl+lldme7/hP4+ZNj8iFJuFNsJjsOhtiPRjDEvSZv58dMWZfk3XZrjMr
yeDFC2Kbz2swuI/jGmP8JSWhhhxYoH7Z5RHNlB4hhqiq/vpOMSQTsPmcHqJYvZjB0hDEUKWW6+ai
dZAD5VuY9Cfy3wdNk0ltJ0g2TbXmW3zus0mWjLARqEcZ1NfH4UViOolKwiyG0vjoKeljNCgr2dq5
EDQL0fyWpfneWuSKkQafE8Ja6QoFPV5dth7p9a/EOPeV3sdYHG2dHuRSGELhlGVwMmF+DKpLCp9f
7++3L7BccjJrTeb8VCzVWkQRLNqTGoIIrlK24k01GZB3UOl4ijoffFaKZkDbDr1TDtRwTakLN9Qo
B7eGDukUALKOZtDTqq1BINERGLZSYxo4GPsZ1NokMhLVaSysQ7x+LPe60AWXHpopl8jftQ+ISODR
1oaV+Jz2mXbi5OvusqpAqHqqus00DPJV3GToroxSJWyDVo4d2O+1k8Ypd68fA6aWdG9TeyiTNHrt
/zETsbxUMFN+FZtA3EMB9X51TRDcNFQNNq3ntcCkBM/OtTi78gMLT5tmzPaq5EUnoSowvPJ6VbyX
MvhyXu0BDhD06ViGfsXTSVIvZAykXZx70vtJ7hWnrDvTGatSe5aisfgmjSpNMB9BrWsl6fW9MYTd
nVbp0hMV3ugh6CmFTKNpHfUwUtxs9IGGSzRbOA26Hzo4gc3Xn/bsGqXExE/DAfkT9FFu00y3Mr6s
TP8xb0jj5BVw5ZKvMV8O6GwqGvZuWCHA2fi40wTo/aGO0I/bbeNTc6m4/S5y9Z/Iidgdmq++o+9D
13L/otz+W1hTQQ0PdwSKfm+CtO+uB0+QBakQEMjoJXQnkvrY58Pvryfv3OZ7H2KxLQqtBzjdEEJQ
HvF/AuX3Mkk//kYMDkUFZzzsnpYYd4pRQ1fHuFB6eFzq6QuqStAn15KwsyPBe4HTSiJxUBcvoAQH
5BCeMV6X9B2b2g6kaz9aeQGdjWHgp0PVUZ4vr4/rAB/LrgzMvnBlsG8jniKQyn3929fTde5yhJ8k
GwBSSQuURZAiCsgAlbF4uxxnZ4B+G+yLVc7MZzg2i/p9nEXWGheF0KslEwYQLzlMru5ApT8kW/km
3YEccIwjPn/itj6k2/47kAj362Gem0trrqeYInJuirFYeXQB5SSmsgXz4LJrbiswJrjdfh3jrViy
PPUt6JHg3C3+XrIUW0j+bTInGsnl4Ap2fNQPs+9BtVszWTjz4DfeB1pclFT+PT1W4eP48KwF69kQ
vyHmhcTMbvRWTqP5u3wa06xIP78hFcifHxdh7gNEaXQKRF1SgDxs7a56bhOkMKhDfz19Z5cIKfh/
hZqP3ncHEKJYXm6aYeV6V6aDf+yp34QXCKDOr1YXF1Cn2cARd8zr+Ka+WddQPJeUmyL4GF7o5HGm
vqgVtUKQsEKrf24Fbzj4x2bvbbvj5IDEnJVsTYl+i2OsLM15WIsZZmbZ3hRS2IdLxorce42qloTN
wM1E2rEb07WZnVf3pxCIx3Bgcbh/qieO/WDWgHY4SXbBw3BJa5v5LA7tKdyYB/D0VzM+0542QH2u
CyfZ5fs1LuCZY4awmEvNj28F/+6P3zYrvEnMxawAehY4yL45mU4LtYa1i3dGHjy12ATLerb9ekmd
2fVExd+FqwDT1OVdoOokFJ6fUnwrM8uuzGo3GewTuRL+ehl1pgOBY1eAeknG4jqIe6C2wxTMhIhq
B0r3cij8w9dj+czx0ExTMjVF4Y5GZHTpB9KHQmL4QIfcZjttJ9gs0h7W+I0KxwM96dc1jsfnuWOt
kOrTjycRoYb58YuZoDA91EngVWJZHgk7U+2dbDp+PaizQajJcyTjPUnW8TGIUSPWZzXU+MTiRTQ7
e+gAB/h/zUGNxIaRvAsyVzvenStioDfAiQkSeVeGhJKRCmYqNuy/MRTKhBiiI/1qLm0XyajJF+l8
u8izXmZ++DDVwkWxWiVZuoz9czS8MVUV/ype0Iuzv5Ia8DVz7bVxowcVlohsIyj0PT7mTuyETvI0
C/f6kKo2SMZ9M9ZW4eerh8l8F35xkbZBao5GR3h1h64+sgtoqeO6cKG7+WVyV+JO0uESgipher12
632+ikiIJaT/cWpCilVbjFxOJ0PVjTR3UXpgN+fpixT5WAOXNHHUfuXoOBMMFTO8fogGKXN5dGiT
hp21qZSumT9CirGb5KEKhs249qw+c+tAxXwXaLE61SbWZLVkWw9b64VmmBtuuguUurbIjO4qm3b+
N+v310v1fEyOKtphEq0JcR78ux0hIF0SiwovDM3u3P5RcuNfHarIQA5h12IlsQm3a/aQny8A/HRJ
lSUVq1vOr8W6URPRqyy1LaizmdiSmgdtNxdh1rwpzixP3k5AgWi3QKtfdiY8KZByDdtqV8xfFBBB
DVALq4AE2J14G67cq2cSPgvPMDYh2QJ367LxUir9wL06JC7yY/DTpL16aDb6NjquqmXPadbHGxxc
9Nv3MnCK/VQ0A/RZqT4Nc6ZvCG15M+2tDYp1TkHVTKdYvsbUPXPbfAy4WJZlNRVKiQqa2wnNZrJg
QigFHiQYUY23hgVfJ0dzK/HsuO92BlqJaq3tpBYI/9dL9cw2/DDuRd7ge63sgZpJ3GzixQvlIGn9
TR9rCOslK6E+s6Nnfef5quNw5Rxf1gmDSEWIOaySt10xuUjZkh1F90Zqhzv1HmlSR7TFZ0mwMSB5
/nqYq7EXua+IELwf+MTOLkke3Ly2DXyvckiqyjG5a3bBaU59ZzOFtfTz7Ay/G/Xing9jVFLLgciR
9tJN8qz/BqDzqbV+fj3EM1f9h9ldnDklctKCqhJnJEUyeBMVgmvW0tqW/BRGp3Ko0LewZBmXQmsx
kb4+KFo/q9jOhg1mTIMJmvFDYkN6Rw1v2Mx2GPSAQLp8Pby38u6HHUpgGWkcKlVYJFK3+XimxnoZ
RqKJvGLvQKhBUvhPe0Sa6KkvIeSWjr9vr7yflhMejCP6NFj4aJspPoCZc9bdpT6dgvNvAfKskmqT
+4qLScDmps+SWVMgNERMGhFPRHiu0o95FuwFqIdfD/3clL+PtlhB42AZcTXroNYit0fl3aZKdRc2
9f3/W5jlAoL/FFRyA8Gqiw4oYs7wdwF9pix8/TuBNMr4HAUkc4svGcT9MFTlkLqlfN1kj418KIKX
r0N8voHnL4QoDJVEmQbbMvHtJPi/3eSn1PhkR3WMawCm22lPI2Qv3BZ3eBOseqvNH/3TAn0XcnGi
x6KcSGMaIDRhNI/GOFLJXXtvfTpLFqNazFwk+hlQuzB1vRLqZ6PzcV5lYEsNImRfT+BKJH3x4Cpo
v1idxvy12WvGKvDMx6iCWTquuUcspKd0w/w4pmW+3RvT6JsF04ZBHN+oRaOwsodt/TQdwk3gyjfK
Lr7JNnO/Gvrl9UDLMN6yw286jCFnrwfj4euhz5P4xXfU5Y8HDbtNB8DA0NUdCpc7YdNuhd26aMPK
cllWobvIHMo05VtGjXRVjCgcV+P265GcOzjoRIpzskZeuGwpZaZXRBYQElcxp50hl65UD3/SDrrL
13Hmlb2csTmbobhEavjJSDaKEP2u0c13Mwv90eSgFq3ta9/RcAzqP7726+ton+9yCrZcQjo2xhpY
j+VNAEVPKYUJAdf5ClLRWioO0iUGf9fdPjCpJSkU8ION8Fu4WbvLz3wzIlNhQboAqYLlo6UYBqiV
NZERTN8bWvlj0NZK+J8Tw3l0ZEqoZ5k4hi9VnWCUAlwz+sqFS4sr3SE+0lqyxx/0iMhPwtX85NxR
+SHgYr03JorsgEvTOeAsbgGHH11HjP4MBzutJ+9izoqClYLOmfPlQ9A5H3/3QkKAmxZaO6cRQ3Tl
SddlG7hlxPZvVyQnzuzmD4HmT/oukDroDf1aAs2WsvWu2ZNGb/5Gc3rx1RZ3dFjLaOIbyFnEHlBQ
7VQBym2blRt6dW3Ms/puMP6gIdNAk8c17sOTti13nqvaw1E5ipyE67bnZ9Ic3q78ZQJRAdAw//d3
4ah0+inOGAiwG+ZGlPY+ZQFJgBg8PI2oYH29rdeCLa5PjBQmqNMsw7Y4ZVXsjGG+FcybtKwcL9BW
gp1f9O+GtrhJER0p44yWLIYg9pTbClXw2nmTNnPyAyOe3wLh9dr5sTLGpWaO3mS9WgA7drOUXlNc
m9di3BwF5CndWigOdSYdvp7UMzcA/GpqLEh36qTOi2WZAjMegKqnriSe5O7nJNxIVrUyl5+hZ/Pa
fxdksSpjMNxAmQki34qVnZ+qrXxUMNIsDrDRbOl7tReusskZL5Wr1pU23nOAqOPX4zx7nLz7CYuV
KsotHJypRIs4f9HgLVU8oJHRHvI1pcy1CV2sUgx/1FGsGevcN0ySn1GKTW8grEzpWpTF6vS1RPZ9
ib1QFA+TlthmcJcY3//OlKGMIIomhehlbSWAvTlRW6no6Z+godhTheHMMNmWImy+jnQmPWB90B2g
BYrp8Nv6eXeMGIXeImqOUpQRB8+aGNtZIWyG3nuq6wj6OUKzD18HPHdNz1JYwHHAp3NwfTy3xFwD
STMXNaAeOKWMWpO6Vsw4F4LXi2RSWAersIQIZT6S5GXDYymB4XvoSzU9iZk3rO2tc+v6fZjFcuvr
zqsVjzBB2h6zOsaQtTw2eewqRbvyldZCLdacllpWHEop72vsvzmp4OJx/Ud05bpuZbeuTN6yiIhN
QTK2WVG7oRUd/XQ6DKW+/+tLAAQJwEOZmiidj49LIFcmOJYNL/TSkn/6U4eQeFKtHK6fy5McfO+D
LA4+sD6GPljd/FLQj9p+LvFOTkuHfa0yf+7eAKpDvRUNOVLfeULf7SCLTzB2GqMxRvmpMfu94guD
I07KdehlB12tV+HEZz/Ru4iL+ZOtfCT1ZmjdlrsRlYhom3+Lf8022oKj2umV4Yhb2ZV/VPRtk+Gh
+zbfmMGvVTTj2WX57ocs5jhE2iSM654r87JzJRe+T4/4gVN/C3cznFNzcIrqXpMdmLyvV9A8wsWj
ho9r8GxiDZlYUn+c834MBsFPCZz4SDz02TFSrEPoWSuo9bUw8scw2qiMwCaonlVIOimp5FbNs+k1
K9vhM+bpban+ezSLfFud9Bw8D98THwppC0nn11wMGRxcyzbTrnWxvHAqPL2F7dezeH4d/TvuYuVK
8GRzIyVulT0YBXJQiep+HeFzw24eGt4WoHhU7rFljiOhEaAlc4hZfjej1SJEjm5skKz/ZoB5mbN9
46a1Qw6zXaE7a533syPUgTyCGOVy0xc7BUkKhKFMwtezHQ2Gx8nKClkLsNgBWowy2ptfiWZdFeBd
UYBYmcGze+zdEBbZUzRKvd6qFBizH3DznMDJX9X0TuT96UwbnAvvkfpGcsRz/GYl9NnV/y7y4n6L
kswqcdomP1V1Op0PtfEc+yv1gvPzB/iK1i7aJEsElj6CrxwSRqeGV3GXOkMzrizB86P4d4TFF1Ja
NAraAC3FCf28pOmdWrielL91IM1QgRlDSNa2OJBqQU3xXcjTWcDrjhfZOAuB7IW2WXuJvTFlPh19
FpQnTVfRZFwmN13cQrauOPrkW+xb3PhWcfGgcYbv3iF1xEN++VPe9oyU9QFFdUvHZkSn518kif+v
jP4fPKpndMn/WRn96qnJ/9uuyus6/yCL/s//71+y6Jr4D9JqUKySzEUF+Igz/V/C6Lr0D3rAFsgc
ylXgG2e6FV6cTfA//0Mw/oFgumxalk5LFaA5F85/6qJL5j94KLKOgVYruqjw3/7X/3gZ/rv/imV6
MmIsWy/+/b2utvpGgHq3jmjyzTg9ZGlBaGvUBeed+S5tSc22L6swpyaXFKm3E9Mx+INieVZdcVzr
7RXsUhqfSHXCzTL7smgPQmjo7W0oCpnsSHmWyvtK8LrsugINHF7E4xBh9252UM41ra3aByDiAxYB
nqV878MExCt6GxIeasic1A9j1Y/CCR8j4Y9fNl0ExbRVvtPVUa7jajZMiiVfEG98SarqvRcYuWqb
vpdluxihbvPanJCXQUdAzyVbbAOYf2QEZrazWmwWE+hHUEi3/TC16vXkdXg60tpDFesCmcs+2eil
rL4mKYpopwSrneim9msQ32qBI4wj4MBXYBBoouclmkVkbmRLQy7IRuCnOiUquFR3CDGevUN7cECJ
RvSEyVUq3FpxwcExxyWVyVAc8vO6cMMSLbF9EgvQdNNyghcBE8v33BLlqXKjhBMnku8LQSAhoFGH
+inJrQLZyEnzoviohHHZOoPlpYaD3VMx7uB2+frjgPJNvPMzdL122VA1xnH0WhjKo1Yl2mM7htZd
GgpGdKj8rFZvJJrT+rWYZvjMiEGCvUde90O+LS2U646K5fdwiMVe/S3CpA82Wj+kqB9SdXLHXq/x
ixakBGEDOv5OmaQbA8O0ZisHJkIQWeQFhYP6hEF1uY97/bo35ezG7CSF2ZCt2yxDH0e3Km86VJPa
AngLW11xo7RQ6CbQxQTMnrbicF0g6Ga6vddyXaeVqtNMELtQ3htGaGpua1ap5eIzhtt9Y0pv4tPx
VLyqWaW3tqyPvL8CI66LfT6BHd7G8qTX9pCa+p/cj3PT7iQfKVGjYlPuhMr3dazsQBIdjUgueviw
QhzFW8/yVO2hisVa2eBRZEmvAu5gKoB9sxH3rdnha0V9KEOQMkc9Ag3sotp2AjxXw20xSmycLFYC
0UGzRGp/SX4BJtbuAv5YB6KqomwrlXX/iN6arJxkL0QgIQxFLcPCF6+eY98NgmUj9xjJdwpuI/62
TXytcc0IDTkUisKx2pjh6EE7z/segjxmPBjk0Aptqas0uod5jISC5BV682kx2GmYDSqqCmOKrRzy
YYmDpmbTCbbeNsgYFg315U0W42aHIFs5tQ9oyknYwBsp1nNH3HSk5Fmk8Dftg1iPhxsENgbvAHEk
xSwx9pUK6RuUck6VZPBQND0qMNesrBr/18j3SO4m0Ve/BVyXHhoKNfK5aNciAJVpqlvU8FyuA10w
4k0lVUPzq+urHJERr2ktJ/YzGW+rkHN003l4ycjYzE5bPMKg4KEgKzwn+lgJmxgBb82tZE/9pRTW
LPiQd0G1UeISeteQtaKw0UPKLFsEiTyyaH+UJwdEXPY9nZqCxktrGdVVhZKXuEOupcWvSs+ndBup
aGy4QaNY5WtWorTm9O0gm99FU8r+N3Xnsty2kYXhV1F5TxSAxnWRVEUURVOKbEmWU85sWLBEkyBx
EXEjibdJzdq7eQO9WL4GKYWgFZWdVs1gvPDCpLvBg9Onz/X/xagejynq5VUJt7jlYSG8DAac3EnS
5Io+P0ZUxCqso/ATNKrLJdgPjlVclcCRfaoXYbjpFwSFEQMw0L0x3pLY3nEqyoVxUqSAqA6qao0p
GReeSODHXIbLs7AWfnFSuEuGWvqgoxT2mbWc6uZb27Dvcssr0rf3xiqyRlMG2s0r0xBLezRbWy5o
u/Wa6RkIpIT9mS+6kEhHZtk7mebLqBwsiiz/7Kz0Ai7ldVzc6AnAzxvDm6W/OuPN3BnFPaOXBKWd
zrITv8wg8gP6MY0u3QQov0GEFVuc1lUqjA/wA1X2IIeUrOwvSyOhaGiA9TGdU4E6pwOxBOemFJXT
z6wIarhplNThr1Xlxl8gL7av12CIgkI+rSFd8yHj/AIGLOhlmRNaF+TAdWAqBGSGxxYIQf+C7iqb
zNbh8ndGikU+gDlsrQ8IRbISSINY/wjKVBidM6e9iN7eg0GXHDtjcD0/1O440WEi9SHNXGQkeyOg
sep4flWXYPWC5DQGY6I6E87MHo9PF3EWwiBc9Sozx4JEoPHEw1Vai14/dhZzY1T2ssI8dnkh/pkF
vI9zNS2rTKfrakF33mnMdQBu1HKB3cZDKMdDIK+yT6sYZje4WU3wwXrLiiT31O/9loGqlQCjOi9r
97wH0Ec8BGEYczAXJkxMPUvnWHgLUCNvMiv2LHihZri0UJKFmf3JsJJ7oF7iJeBVprGemm+BraBD
KjfL92l0v0mGgNCjcwmsnqDQAZ62eZeXHozFq5Kq2fliOd3o5ynAx/Nja8oM7JnNKJb5e7lM44/Q
GS/dwUxMLezzYg6eNYWwjFHYPCrs41kv9cPz+dSfTke06K4AERJePHBqfTUe9eIIYm8HYOn6Alq5
GXjI+oqjmc/r0h2CRhau+mNIBfzROLIKqsoR6L2nCeRm6fHKWztf9F5ZfvQtB1p5xjr1ETYmvYoT
IF0TbljPg8plYU0/rorx7AKG5hiCJDTxfZKUtnmx8fJFdhPTWR/188VqBj/8KqpsQHass0y4QN7Y
Yfkeim/uOItp/2oUjf2Fe0JbcK86hR0yyy/X6dwYQ9cGn/stJFj+ZgTyEjihkgShPLPzHmTQJuks
0B1FFcG/lMI4N6oox17ba90gAwT6bP0OWJyFOVxjyWcjoAzCAjSesMqGyzCd5yegwPsSflKAoskH
9HhiR6K1fukRHPlntWGhAtY91+vANcLIu0jWIhpOawPlmevQ2HkWfGRJVo7fQzAM+lhVjeHOrcx6
U1ytUhP4z1wI/nbX1QrAIhvVy6er6V2hJ87munGH/49ig92jnsBeNEiKsNhclZNscz3Jy6h48pLl
p5dpmBQ36T/70qO7/fxCR5Nm55vN/eSnN8EdV+1JmBdZeFvsRw1MusmYtxVtNA/VPPFLa0QBP6y8
Y3GIUDXTkyP3gGAAGkEP6JujKKXNeve55GjS2ceT4yUGs9777/P5p9/K6uVf+D3feekXbAU0uvvp
DWAvJBfUhOBrjmMCMUfQRQujT9qpLQRha64g0NFJBDkCOZBDZ8c9Vfk7ZfivSYFUprouOJpMQzBJ
w0AbE8vegRgsX2Pcnya9Jvwjf7AVfIfEQLZQdpWoaYNpaowjUGaiFZAQXM7Zt06E0AA458TIv2l2
tYh+u6UM9FVL4gw1KZAyYOSI4h5JAxe6wgNdEJZG6xEj57JhlG54CbXUMSk8Q1P3w+bRdDU5ewX3
EkwqXjNn09IFT4Oq16MRBcwPk6t/K/YunYhm0lpNFQwOhGsyOEWTd0PTty8CgQg4KRhP2GboIJbz
O91SBEfSM6lJwEcATJfLAW8GyYiMyLvtC8FxNcbYPOEw1OC4GEZyuN0SAp0iFhlBNTGYOs4ARk8H
XwooEl2Ouu+LwWo+5ypiUNhhqmNHE9mp42CquwuuZnDUSYFC/oWvAEJKWwzYRpwlwdimFJFseO+W
LsiXs720tjngJzfuBxxHU6NkTdEaIQCQBebRwf3g6JoDnhOoaobMigPf1TUpAJnEPNxhuv7Hbwhb
s6Thl9N9DhohK7StM4HTxMUBuhzmkYpYFy9KT46UK5oGoTFhi9voMWBPG45/aBrwLSHIouOQOSHY
SrvnNUlMIFUp4BrK6RnflyPbhhz9bysDpwIoBbQAAUCqzZZdOxWC6pCyMhBUSk5w33fxIW0XEI62
GISr8alEenDJJoM20j0Xmt569etSY2oTE0lAKRnwDNlW3jINFtcp9yloRzSkCCxp17ThuYLmD1tI
w9aoLMlwCfcIolbv4Lq0HQ2YSkqdlE8Yde1gjkFemMraYOBE0lZIKCEzCM2vbCmD0KCzoujLdcpN
ApNi55QBRVV1G3q25nH0edMkm5gOZ9CjfSZItcg5dTJRTKwzEdi9hBP4Meq6QEKJuFo65QLPgNJ0
WwoW8QQBFWMiNgbEpAPpf6QMt2mZFDL9SWEuaSUfv1MGBwu0M48MWfKHwRuLIFqCfu4fCEjgTV3+
AfTVBwtOtkF0y49uBvLltLOa6yQ0BiYFeNXE0WTfuBjbgpARdgNaSKoFnWhcq24JQtpHVUcazwjk
MbK55N3IN7HkYZBtG3SxeOQhuEvhmO1kSEFzzs5i/fPQqudptLbTyAPgyfZO5KztnwyHq0KXbYm+
9J06aCKbwSzVY0GygbCJbDzslSZtmAenwrbwKkg4+cIDHNxu8lLdOhVkj5VPRc8gupQ9W8gAK8lM
7YEYqM+AKgP4FzaS9GSTkumWGKRxULaRtoZTYAAR61GwB9VP4tHvHwmLfIROOxr3JQCGJCE7F1hR
mthlghQsg5BW0icbT3VCAp+JAzFgIjkpdHgyswt6Acbo++/M78jSPdU/+7Mwumsqn+Ekf65A+ndf
eKyHffv5rtonS3r4V63vyTroduu/6qI/t8qiTSlu78PH0lyzze6/737ftzu39nr8UY//+DacZEF2
O9s0H2x2T/kuiCme/nKbTfZ9oibR/NdTfFO6fXITXlw0CqZpkO+vuy1xKi8cB3WaHKzc5DxUVz4O
ZmGw/8BgCHDiVZc9ndwh++joudr31glX3WGQ3z98zcDvPvoQJEWrJXeXL1fdYZiGD3+0X+a2Uqu6
8EWQBcns4d+thyYbLbMW6ms/dSkf3SGbMnpcU57O3eX+ipu0V29aqFVXvwyyhz9a624v41dYN3j4
+vlA25uagvLSkywJ4s/lbfuVbmu5qotfh+nR3eToLEgmYdbeYFsyf40Nhqgkm6Ay7+hJb5lGefsR
477uLoeKub1hVfeQpiA46tPhk4VJ+0VvK8rKG3Bqjy6DMmq/ByophrqEPkwySHFast+ldFUf+ya9
RTJh0rJmux4k1bV/iYP79nndhZSqC1/wCvOjIfdI2H7ubUZPdfnLMCgfvj6+tcZ32Xq7qgtfpzxx
3NI+KZHXOEJpcvfwn6R9YUu00iZwVX1u7G6QtN/kU51Nde3+5NCoPyVgXl76Oc/vqXvrW3/wsTft
uf/W9nXlN24jHuvnPwEAAP//</cx:binary>
              </cx:geoCache>
            </cx:geography>
          </cx:layoutPr>
        </cx:series>
      </cx:plotAreaRegion>
    </cx:plotArea>
  </cx:chart>
</cx:chartSpace>
</file>

<file path=xl/charts/chartEx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_xlchart.v5.5</cx:f>
        <cx:nf>_xlchart.v5.4</cx:nf>
      </cx:strDim>
      <cx:numDim type="colorVal">
        <cx:f>_xlchart.v5.7</cx:f>
        <cx:nf>_xlchart.v5.6</cx:nf>
      </cx:numDim>
    </cx:data>
  </cx:chartData>
  <cx:chart>
    <cx:title pos="t" align="ctr" overlay="0">
      <cx:tx>
        <cx:txData>
          <cx:v>Dim. 3 - Normatização sobre modernização para a Oferta de Serviços Públicos Digitais (5 critérios)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1" i="0" u="none" strike="noStrike" baseline="0">
              <a:solidFill>
                <a:srgbClr val="000000">
                  <a:lumMod val="65000"/>
                  <a:lumOff val="35000"/>
                </a:srgbClr>
              </a:solidFill>
              <a:latin typeface="Calibri"/>
              <a:cs typeface="Calibri"/>
            </a:rPr>
            <a:t>Dim. 3 - Normatização sobre modernização para a Oferta de Serviços Públicos Digitais (5 critérios)</a:t>
          </a:r>
        </a:p>
      </cx:txPr>
    </cx:title>
    <cx:plotArea>
      <cx:plotAreaRegion>
        <cx:series layoutId="regionMap" uniqueId="{CDDB9447-CAB0-4C46-A2E7-43082BC28946}" formatIdx="3">
          <cx:dataPt idx="0">
            <cx:spPr>
              <a:solidFill>
                <a:srgbClr val="002060"/>
              </a:solidFill>
            </cx:spPr>
          </cx:dataPt>
          <cx:dataPt idx="1">
            <cx:spPr>
              <a:solidFill>
                <a:srgbClr val="002060"/>
              </a:solidFill>
            </cx:spPr>
          </cx:dataPt>
          <cx:dataPt idx="2">
            <cx:spPr>
              <a:solidFill>
                <a:srgbClr val="002060"/>
              </a:solidFill>
            </cx:spPr>
          </cx:dataPt>
          <cx:dataPt idx="3">
            <cx:spPr>
              <a:solidFill>
                <a:srgbClr val="002060"/>
              </a:solidFill>
            </cx:spPr>
          </cx:dataPt>
          <cx:dataPt idx="4">
            <cx:spPr>
              <a:solidFill>
                <a:srgbClr val="00B0F0"/>
              </a:solidFill>
            </cx:spPr>
          </cx:dataPt>
          <cx:dataPt idx="5">
            <cx:spPr>
              <a:solidFill>
                <a:srgbClr val="46B2B5">
                  <a:lumMod val="40000"/>
                  <a:lumOff val="60000"/>
                </a:srgbClr>
              </a:solidFill>
            </cx:spPr>
          </cx:dataPt>
          <cx:dataPt idx="6">
            <cx:spPr>
              <a:solidFill>
                <a:srgbClr val="00B0F0"/>
              </a:solidFill>
            </cx:spPr>
          </cx:dataPt>
          <cx:dataPt idx="7">
            <cx:spPr>
              <a:solidFill>
                <a:srgbClr val="00B0F0"/>
              </a:solidFill>
            </cx:spPr>
          </cx:dataPt>
          <cx:dataPt idx="8">
            <cx:spPr>
              <a:solidFill>
                <a:srgbClr val="002060"/>
              </a:solidFill>
            </cx:spPr>
          </cx:dataPt>
          <cx:dataPt idx="9">
            <cx:spPr>
              <a:solidFill>
                <a:srgbClr val="00B0F0"/>
              </a:solidFill>
            </cx:spPr>
          </cx:dataPt>
          <cx:dataPt idx="10">
            <cx:spPr>
              <a:solidFill>
                <a:srgbClr val="46B2B5">
                  <a:lumMod val="40000"/>
                  <a:lumOff val="60000"/>
                </a:srgbClr>
              </a:solidFill>
            </cx:spPr>
          </cx:dataPt>
          <cx:dataPt idx="11">
            <cx:spPr>
              <a:solidFill>
                <a:srgbClr val="00B0F0"/>
              </a:solidFill>
            </cx:spPr>
          </cx:dataPt>
          <cx:dataPt idx="12">
            <cx:spPr>
              <a:solidFill>
                <a:srgbClr val="46B2B5">
                  <a:lumMod val="40000"/>
                  <a:lumOff val="60000"/>
                </a:srgbClr>
              </a:solidFill>
            </cx:spPr>
          </cx:dataPt>
          <cx:dataPt idx="13">
            <cx:spPr>
              <a:solidFill>
                <a:srgbClr val="00B0F0"/>
              </a:solidFill>
            </cx:spPr>
          </cx:dataPt>
          <cx:dataPt idx="14">
            <cx:spPr>
              <a:solidFill>
                <a:srgbClr val="00B0F0"/>
              </a:solidFill>
            </cx:spPr>
          </cx:dataPt>
          <cx:dataPt idx="15">
            <cx:spPr>
              <a:solidFill>
                <a:srgbClr val="46B2B5">
                  <a:lumMod val="40000"/>
                  <a:lumOff val="60000"/>
                </a:srgbClr>
              </a:solidFill>
            </cx:spPr>
          </cx:dataPt>
          <cx:dataPt idx="16">
            <cx:spPr>
              <a:solidFill>
                <a:srgbClr val="D36F68">
                  <a:lumMod val="40000"/>
                  <a:lumOff val="60000"/>
                </a:srgbClr>
              </a:solidFill>
            </cx:spPr>
          </cx:dataPt>
          <cx:dataPt idx="17">
            <cx:spPr>
              <a:solidFill>
                <a:srgbClr val="46B2B5">
                  <a:lumMod val="40000"/>
                  <a:lumOff val="60000"/>
                </a:srgbClr>
              </a:solidFill>
            </cx:spPr>
          </cx:dataPt>
          <cx:dataPt idx="18">
            <cx:spPr>
              <a:solidFill>
                <a:srgbClr val="00B0F0"/>
              </a:solidFill>
            </cx:spPr>
          </cx:dataPt>
          <cx:dataPt idx="19">
            <cx:spPr>
              <a:solidFill>
                <a:srgbClr val="FF0000"/>
              </a:solidFill>
            </cx:spPr>
          </cx:dataPt>
          <cx:dataPt idx="20">
            <cx:spPr>
              <a:solidFill>
                <a:srgbClr val="FF0000"/>
              </a:solidFill>
            </cx:spPr>
          </cx:dataPt>
          <cx:dataPt idx="21">
            <cx:spPr>
              <a:solidFill>
                <a:srgbClr val="FF0000"/>
              </a:solidFill>
            </cx:spPr>
          </cx:dataPt>
          <cx:dataPt idx="22">
            <cx:spPr>
              <a:solidFill>
                <a:srgbClr val="FF0000"/>
              </a:solidFill>
            </cx:spPr>
          </cx:dataPt>
          <cx:dataPt idx="23">
            <cx:spPr>
              <a:solidFill>
                <a:srgbClr val="FF0000"/>
              </a:solidFill>
            </cx:spPr>
          </cx:dataPt>
          <cx:dataPt idx="24">
            <cx:spPr>
              <a:solidFill>
                <a:srgbClr val="FF0000"/>
              </a:solidFill>
            </cx:spPr>
          </cx:dataPt>
          <cx:dataPt idx="25">
            <cx:spPr>
              <a:solidFill>
                <a:srgbClr val="FF0000"/>
              </a:solidFill>
            </cx:spPr>
          </cx:dataPt>
          <cx:dataPt idx="26">
            <cx:spPr>
              <a:solidFill>
                <a:srgbClr val="FF0000"/>
              </a:solidFill>
            </cx:spPr>
          </cx:dataPt>
          <cx:dataId val="0"/>
          <cx:layoutPr>
            <cx:geography cultureLanguage="en-US" cultureRegion="BR" attribution="Powered by Bing">
              <cx:geoCache provider="{E9337A44-BEBE-4D9F-B70C-5C5E7DAFC167}">
                <cx:binary>1H3Zkty4te2vKPR8WQ2ABAg43CdCZDJrkEoqlWa9MEqlas4E5+lvTtxnv90/6B+7iyVXdyYzO1M6
Lp+w5Ai3rUzmBrA39rD22uy/3w5/u03vbqonQ5bm9d9uh1+fhk1T/O2XX+rb8C67qU+y6LbStf6t
ObnV2S/6t9+i27tfvlY3fZQHvzBCrV9uw5uquRue/tff8WvBnX6hb2+aSOev27tqvL6r27SpD3y2
96MnN1+zKF9FdVNFtw399amLRf7+30+f3OVN1Ixvx+Lu16db33n65JflL+1IfZJiYU37Fc8a5okt
TZMqxQklps2VfPok1Xnwx+fyhEupCOVU2TY3FX0Q/vImww8cX9D9cm6+fq3u6hr7uf/nn89tLR5/
7T19cqvbvJmPLMDp/frUqW6mKH36JKq1++0TV89Ld67v9/rL9mn/198Xf4HdL/5mQyHLozr20Y4+
riP95LS6yb/ePfmqn7xpsc7HUw05IabiTElCLMrxv7dVw+kJo0KZxJTKIhZT9oPwb6r5obXt19Ke
n1go7PrNz6Uw5yaMbh7O6RHuD2UnymaKQDtEML6tIROXh1Bm4uYIQanJcLm+mcc3DR1dzH6t/POx
hSacZz+XJk519Pt/1w8H8hiqECdCwYcRzpVQzJTmtjYsdcK4NCWBP5OKcXuhjeML2q+Oh+cW+jh9
9XPp4zLKb+onp3fVTfSoWlEnikphEWoKm0p7cUUs80SZXOArpmkpQZT1YBHfrsj3rmq/arafXijo
8vTnUpBXF7//o4oaxJmbvNEP5/QIN4eRE5MI2yYms2yCfyDIbyYB1v3njElh2kJxk7IH4d+U9AMr
26+nnR9YqMr7yaLMs+ymeMw0bc4EhEUJ/lCbM2iBi20VIRkglkQgYpwJybm1SAaOr2i/Zh6eWyjk
2dXPdXeubpCkPaZGDMZPLJNYtiJwW5IJigPfujOINtLilHKEfsEoQfa2Gfu/Y0X7NfLHgwuVXCEf
/plS5ze//1/95OqmTR/Vk5kn3DQR/qWt7lPmpSdDjsCkFBLFDmG2aS3Czfctar9iNp9d6ObNT3Zd
5gBz88S9aW4qZAUPhvsYkcY+4UpJZANwZ7gey0uDhBl/zwicGPJmXK8H2d8Czfev6y9UtNjXUk3u
v3yFtqvRjUqb8pN7/41qjVoCNcNi6wyV+OzfiS2YMpXFkb1u+ot/99YXJ7PwJO5Ncffk/V319W63
EHff/4cU4ijCL27yu6h6VI+CAg8VAwIv45QxslAb8leqhA1cBP9t7zqUuYL+vnXtt9jl8wuLvb74
ly12gY78e/GSb1AWUtj13VdUGo8Kl1gngtiIthuVxGZA5hIB255VSdm+JNZp73JdP3kWAah68qxt
dK4z3dZPXABtD1dxnwfcr7fDv7bQortbuj+rgvn2z853CXw9+wvg669dD1IRW0ibCdOScs7gt1MV
pU4oPA4+pBb8Dgz9Yb//rMHuhuhW/w8P4nLz4eW+Lz/umO+37+/uev4qoM2Ftd4f/gbYuuFwDXhc
WzFKiWWZSMOYiVi/aRCWfSJnTJNIbln4olzgAf800ScP8OvDoXy/Eez+wuIAVuud/f8o3PnXWicA
n1BQ2zYKbGRDBEXb5vaFQGFuCUCL0iaU2nSRoO4u/ls4eszt78bb93f53dTepXvs/r233wIWJvHv
dWBXd1V+k31pbx8zxsgT2CCg3NlcUd4phP5NTZnWvaZMfEcxae+WEt+1pv1+anM/C+O8wnkv0oAf
Nc7/VdVc3iCunKJLUz+mbuBFBLXm8C4AjnAul4W3OCHKZPCa95foHuDazNu+c1X7tbP18EI9l29/
LvXMdevv//jymNWEjbgF1EOh/GYEMDtb6AYXRyI3I4rPmNYyrH3Pgvar5c8nFzq5cn4unWzY1+P3
r4AqAv+wAJAQxtCpQnjd9Goc+RpFV0SZ0prxrKV6fmxt+xW17zcWKrt883Op7FrnX3//f/mjNrHk
iS2oVEohA7x3Y8tUASA9wTekEpZEEr3ID79rSfsVtPHoQi/Xr34uvbxFu39O2OtDaeIPNucpAYZI
UFza0mIWsdkiMbAkcHtuokEPN/ett7IZer5rSfv1svHoQi9vfzK9AMCeNDpbj6gWlPxwaLguCCyK
CttaeDYBuB6ZNXI50xIUSTZ9EP6tnvqeJe1Xy59PLrTy7PJfvi1/WUgYuO6bjnvZN/1zUT9aIPz5
5HI7fyhtkYAiXW13a8M5U/3B2hAaUjaq3vlqAROgi5tlU7QlZ2IM6qNvvf3/BRU+29Ghq1OdfZl9
/RIEcHEN9235fzXjRh70qD0VCoRGmYIgX0BJLgVZXCz4O0sByUCfywR2fN+n3HR4R9ez/1b987GF
DV7tquM/uvzZ5uq81CCjPdjsvpL9B0MRP5GEKyQHiENggXEOn7bpFEwOMhLhCFI23ZsjbBGljq5u
v6L2bnGhtuuXO7foP1ptb+6qICoeU1XIGoD2oM0CsJNzm7IFb8y0T/Apqia0ka05oVv2wI6vaL96
/tjKQiVv4J4Xfvw/WiXP0ptAP2rGoE6AHoAiBnjatlERLRM53B7bBAJEJIDamSezwOK+Y0X7VfLH
gwuVPHvxc6nkcu7fh+gYP6JLYyeoTq05jWM2WBPIB7ZdmmUhuwYtRjJg4rYpl+y971rTfrVsPLpQ
zOVPFnWuopv29388olbmNimnNvIydHIYZXLhvSyGSERRqYLiYgpQKhGItnKAowvar5KHjSz0cXX+
c12UZ7fVY8YSkPdsySUa8ThweKgl7Uigh0LB3QM2yoQNSuVCG8eWs18X355aaOKZ+3Np4lqDSZnd
PFjnv56DwfBxynBY8ESmKcUyiKDsFNy20PECiCOQiy3IE9+xoP3q+OPBhUau0Yj8T47rf7G2zSp1
6yv3FdV2GXxwdgKJlnn/B9MRFtpoy74qN0/YIUrHQxL01wvar4+H57YW/+8elFgUlhuTEn+c0Qp8
Ie9+MOW7P73fIPq3i0f/6dG/3ZmtbT5cp/Ovvz41AVP+Me0y/8JWIHg4pW+n+/D9u5u6wdgLQ0tc
gQqgEGv4zEzGT/V39x/ZADslyGEWB0AgbHDJnj7JUU2Fvz5FjYOac4bjqEIvjlhADWrdzh8ZJvg7
YPvhl9RDXHrY3JVOx0Dnf5zTP///k7zNrnSUN/WvT9G4KL59a14oB2qExjQIUBwZIwqueSqnuL25
xrARvkz/T9XIJrLLKXRaGZYf5ECr1VQO/KJVpeXJqY6Rcv9xNHvk8S15AhMkcxJkM4buIrjzc694
U17LmM7jfAydfohD5ihWC+2MGBdygy5JVoeFzYv/c3OoOQiaaTZgZBAkwdMzF5vLDTOnfaY6Zyry
6LL1A/u9GprwUiTNeFVZRnyaJrV1Ja1KISb8wDbvJaPZjRpWgPAAHGF7m1VqNCyYptSJ6k587dsg
OFc0jRInC1R7RBZF6Ftu054bg7OlzNJgR5tnWlRjJasgHJyxVDl22/YRNVdR2oXystBDGL0U3fQu
UGnoWKJ+r5ImTh3b73prlaRGLpGZHNo7qrrt5VCkuFiNEjAsDKMgOmwvRyS2ao3OoYag53E7yBcq
0ja6jD8oBZky+ghgWKKMIbOhbRguT1ojCXTYO5ZR+KuxsevLDlZ9fVjKTDhfbAawHLI/tP9Q6AJ0
2BZTj2ZN2yztnXLs2xdSBHbjSO3Xq3IS/Jr5OnfKVHaeWZNyLQdNPVu2+csoL6Q7yUgfOdvF9QHK
i3vDcXukhVEsMjNNNncd9H4/TJHfOV2QlU7aZp3bdZbwSjn0R27qtmfA5YEoMAFQSCq4CduEC9oU
lYhM8lKQ0Ilsw1/VlVaOScvirMGf07yNi+eHj3rP1mzUSBLEhBn+mef/NuUFvOZJlgS9w7px+qx8
3z6PlVGviN8dO8UZdN3WKmeY3hEKJbACR3d5PaXRNlXewET7iddrpqrR66dQnIYWCdaZCjNPdIF/
VeqhdmLZipXRYo7RyfvWP2t1lbtK1Pn68P4pWSwKZ43xFSkwycVBoZp53JsHEMmWTKrEgRsme62H
8VOlG7oq7PCFNiYvrhvbySbf62h01oQMOP2h67R0lRAO0EDOhFEi5opnW3hSsibM4CucSZh07fvJ
2yHMbo0sPK/9vFo1CVzklErQjw9J3XFd92IlaKimBcNGBbAttqyUTqvOSh2qYnUetg0p3KGRqceL
gjt0KovLPmfCKwQJzi1GDLdhJDqXZOjOjixlcfwwOvT4TcEl+vsEqNX8+YZDmYIkTsdR1i4Zu2LV
WLK7qDhJT2VhtetW9+HN2NXcqaeugRvFCoeJvD68hoXn/LYEDrSMQf24couoUU5GnwxMJU6XZ8Wr
kpj96zYZlekcFjP7rI2wCDFoJ/EZcSDWTFBf7DQJqBqLsuncvIyNxuliU9pOJ3T1qUaH6ysXTS7O
e0Nl4xHBswUfErwwskIR3cZpC8FQg9vp3lhliRF6Y8PS5yOtqlWYZeS1EZj1dVtHxpHjXXiYed/o
sqCmkSbGWMGP3tZwEVdSjanfulYTRW5ssuosszv7pRBWdWSne0ShT4rmHBcSgqylJgdS24J0mdPo
uLoghcgyh+eVnpze8gv3sD4XnnreF7iWM8VwzglRH2zvqxnLOIq6e2GBThyzQufDaQpGilWciew6
E5YZHpG5x4YgDVGCc4b0lC8CEUktzbVPM0cmtbqsqugijvv8Nurs5LLMRutzongVHDnVpbu43+mm
1PkkNu5oGVkoV2WROX2VCadqy9RBQhRcNGawqvN4nRlG5Gjb9Yt8WEtrGM8oCcQRT7GjWzTrBBgK
yOgx24n+0PYi7Kgru0DwzJl0S13dDsm6LYfE9Yc2/RdFLbIP3+x7YRpW5qRFxNwWyryLLarOwsKv
ALwecsU7CsWuwI4B/YwjAFnW4mg5i4ykahWO1ppo5FqGH30KszGhSFm7Qjqq1iJ0Jwwo18e0Ol+G
Lbcwi7YBJSCpQcUjF/6omUw7CUaROUzF06u2ssr3Y5rb6y7LzVWTdeR5ZIXjmlQ8/jDZo76cyOXA
oHqfVKeHT2GfboHDzg0L5LCYQ1zotmLVQGmUOwYhCV+xkluT449R1azkWOvpyC3acfjYOQaIQfhH
A39ORrbFtcxMKpMgh0x1E75CHWldV3HF3h3e1B7VolcGlwpWjSBMLZxRXgB1lkaWO0wnxfvIHvwV
PHzl0KyN35qRaDMnG0t5ROqeo7Qpn4kJXIEOP7OuNu9qVKpS0C7IcUM70+0zap73acm8qun89eEN
7hWFGtuaKV7zUNa2qDKrQ7AkitwJNAvWZtQXXtlY4UqkaXxE1OxLF7Zqg8FtW3yuLe/7K5u7KqyM
x3lSDq6sBnE36TRZNZNtvrCzPDHhEcz23BgIdTu/TI8Yy070hJqQm8B5I1+aU4TtXYY+l+lg2IMb
pVwakUfZYPiu4LnSX1NRmOQyKAw/X41cd8PZOA5GuMrCQpdH7uueI5BIkSyUeWgx8Z3KS5m6zexE
O42obNcuWb6GDRueKdO7VBL/OtCl4elwOhZU99ixtECzB1Vpxu3Zwo5LPWZUC2twq0qn67AxLvX0
MtIkc/uqt05R1Y5H/O+eI4dEOEPwN+CXlulpnPBEJUkJG5aq8XiUWm4t/OrUbLPezeuWePWQxWek
EtJNuZFeH7brfSe9KX6h8VJGqZH2sOvWp6p1FB9EtCqtptNOWtbD5yFsuXB66Rcfetuk+f9A0UiX
MIqEYQ4g8gu/nKpGlD6r4TcEaZ2w7wLHirsL0/ZfhLjwK62zD02CHODwrvep2SZ4UQw6mBSTTotC
MCsLZVgq1w6XfS6crGmHL5OqaezG2ii+ZH4Rvmn6pPSPyN31IuCOogUBfwyHtVMCNUGOtLSwoOy4
N1dFTkOP67A4zXuWnx/e4q5iMeOOORhzbmZgamSRPXVBzKJ6jHMnklb4Pi2C4WyK7fSsM5rJrY0+
fluIIT7P+lEfMandw4Vk0JBQYGMqFUDNthPxZTwOTZbnjkVK+rEJC/t9T7Oi8ZqxsgtnSKVRuVXm
9/zI6e7d8p+C2cKYukLUfhQisvqNPwonISk5m8Y+XUcDo6ckIsyhDUtWhs3jb5SkbwD61TfvvIlx
7hON0TobxgQqjzUPRG767BavOugHgkhk2L6NTCZGjeVmE2OfqT8On1mo8t8iScvXJeMAlH5Y1WCE
w1Ni5kky9FW2hedssvLWNDInSUdmOYiYwUu/DKM3ppwGTzZCOBN1tB+Mp4cF79E0BKN7Q8AeBAlj
ceCSxLnsijB3BrMdKi9NQ8CPbVCMpRNb+MyhQmfK6eqxOJZF7ebpMxyJogBADmoDJB/bmw7TpjET
vAHL6Udiuolu/M95F4bXce/EIum82o/9D3WcBk6VKcWcghTWig7BkYi5R/EwceBXmPXlyGsXnqSK
OgCH99ds0uxFpZOrwGf+lcVY72RF7H9WacFfyaLUZ4fPfq9g9JWhdaR3sL3t/fdFWUWigOOO/br1
ukpGp31nK4f3dfI8LwO+LknErwfeFe8OS57fBrBIUBgOHtxpODEASWQRM2yLRDbu2eSGtl2bjj2K
yHdEYMTMMa0gGVya0ap2AWihVOrDSqRuHydj7IYsGSeH+2yMXGJlZvI81UwGp6HRJh9J2BbjC8Mu
jdj1S3EMZt3NgxmQF9Aj0eMF+HK/qc26LkwmWeUDXL5Kee4VIWmHc9+qe/Hp8PHs8fFzLgofgDJS
YAhxWzHKRgaqWaWdoC8mari92STdxzxEnsNWrSRVdkTgEkBG7otqwqbUQoFjmmhCbEukYT9gc2x0
h4nKUx6GsduHQ3SelxmKx6qlp8oQ4fOgMYwVmRLyKgbK+rbrhHXZxVx4h/e/76CRxyi8xIsCbpwZ
WZuuMJ0Km+S11k4VtaS50rGZ1m5HR0KOeB+656TRTxJoW6KThTbybKcbKhVVhGIjhfuJ24mVqzYQ
uOJh1479Kk75BKxvqC+agNSj2xeB/2Eo0umyC1s9rZJctdeAZ4bYKa1xvGjbLHvt+4CsjviHY2tc
XNPON9MmSvPCUVUhb2kxtI6wGv2uaMYf7HvNZmChQIFDRrwHIrQ8jsKfBIC2ye3RZzg1gHN9inID
SWSgx+JIyNmzrXkIFXO4aOtJgPfbR191iaBxjRifq7A9T6q+9XzV+6+zNgt+DDaet4XmGt6zADaZ
QidzEd2SqW+qvkhy+Bk7/401VuHmKgnfx1rnbkp57kaUVGc8j/nqhy15HmAEmieA26JrsL3JxOSh
6CTyiTguQr5OKz8O1tQEgnnkNO9r/q2Sb8bx0LlFw4XhGi+LAG3ZRp5VaeOYJHCizlwDIHB8VjpN
37uNZa+sDE2S8CwYX1XdR5N9SOkHn9nretCrvrOe53Z4OsbVqhbF2dC89unoRVXviJqg82B5g+RX
aSwu5CTet9OUrAJBPGBP7+qOOkNk3Caar0TO1ug9IT+z3NIQbpcmjoKGy4K64VhfRkSvCxm+GsLG
1Xa9bovUC5LcE3AoeWQ6Qx+sw0KcTfXgkiZb5Sr20rhzglg8j7LqDOHgi+8ba4X0t498r+ove/+K
lF8n9ZrY6Qpm+tIm74f4VPU3rPmtbWOnDrtVFxmeCq3VJIQnc+olIznvI76ideb4iPa6Ya5mV01J
nzM6nremfUQ7C1sX6IahaTGDRybyO7xzbdsMMppPVU+CT2GZx90aqaS8xqQYzy7qQnRHILI5dG4Y
AoCMeQoD+CqHuaEXuHDlE+C3wUaUdApDZOVVqfhIT/vJbKzL0Qji4JZGWSSO+KjZjneEYmwAg2sY
n8aMx/YG0SvgduCnoyOjMPWQa5CPegrbU8lDdJe5X58NrBOnhy/XMmrdbxXeA/XX/DpIEEm3pfLK
CpVK8tGxjWSVs/COt8mFX1fvyoheRHF7GZXxh64oB4fYnZfQMAeoXpVHlrGjXBy4CU4k8GkbTaL7
Nt5GDPGTyWfaL7GKdpSuATTOs8bC8DDePK0P73gRGLFh4LlwYjMtwZLIGrc3XEQkEe0Uj86A/s4r
VTTZ82lo+x/ekADvFokOvCVq6mVQVNxq4soaegfR33IsPVRviwglSS7N4UjisWdD87sY0CtGKoj8
Y5EHxlM0DZEsRie3M8o8SxVT4VlBMKojIWBHSQIWMvNYQJQEIj4T8zYDPSDdZhi4H7msCKzas0Wf
+64dlx2cZD5G3flhRe2a5jwpM7MAUahjW3JxIaY0TwvdcjRwkL+Be4N8FFBA3vTvdIlaKp+upzEO
HTseX4eCr5OQlI4Qw29HljHfgM17icpqdgVoxSOlhgOaj2XDNgF7qZYCEnYCDmfs2V1KIqcAOnhT
hDaqyD6LSeryHDWtg/CZ3kypDt/WaS2OZTFqZyUAZ+ZcDuAuuAF8cVeTwlBtVgPeLbomXxWhUTiz
NUdOE03VywqNvAsMXQovnCzzNMrIsa7e0gDmNwXcv9xCoeQDY2D2YBsnkcb9MHSkLNAaJbHD6jb/
UKtEvgiV1R7hCCw9MKALvEkLvWIAGOAILDMbu9A5iwbEll7W9FMQp/RMoCH0huku/OKTLj0SXfbJ
m309alCOWaGlx48DOiVgRvQu71X3KiI09bI2KN3ItEMUSVV9xLiXlxav1cMbkoF5gZGM+CIWRtXq
pOnQ50PbsB/5Oq98/1xpv/t4xHbnrGzLdkHCwqt+MQUAD4G0dKExFtRDkoVm5oBEQrlj1ZZeG0YH
t0Rr5lilPXm1XRlOlhl1fjYaE8k/DjGAZG7pZt11dXbMhnds6H5FoP+C/wuQZLlx1KUZ7keTORFi
ylmv6bRqBQDkRIroiL/ac8ZsfkkLmC0W3uDGFv6jQMu2azOkrDgXvFO7i8XLAnjgD4bt+QWJqDKZ
CTmo+5aW2vQ0rqiBDC2ZqjfNYAgnTABUl1Xue2Vf3fKy9d8cVuuOsc4iQXYDYozeMzr72/ewiUhU
luhOOCD9GR8yVF9vIyBDNYDxqvlsdSAhrg9LXFJW8AIxiMTLuhE2YUeYK9kWSUOdFWML19NKVX3q
SGetmNHRVUeAOPlVjgQWJnVu+OjJ2uPwLk6iHi+aOtS33KfOuReD/8Bw0LTbXkKSgzEeRMPglk1g
JE4U9ewNtYyjkNa+053JQjjfex80e+ENL0fTXiZ6JJmjVAUPS9F79MawUCFYdwZaL3yywdFR/Coc
CMBTUUZN7CXKZ15ojPHXeWrHuLDtxnpfR2n5vBqZ+QrUy+goG3DfVYLrgA2AOzpPXW0vlI0o8Gng
w0fiSr8jJC3OBFCOU5tm8nTiVe8qFgcrNDqb85z3VuIMYgzABUmF6/cWagvd+WCxgQll9o3yDqtr
7+rm9/HN7xDFWMVCXa2UiemPwGL71AyIE+kgPE+bQSFgTma6OixstvhtPze/tgP9XKhtbp4udBYg
Ne+4Pdf3aB6aq7FIh+w0yPzGelU2SI48ND8mfcXtclQB2skB/0HUGxcE1Qa66vC3gF12rDMTZhIw
ARTELLlYTzrOGkdLnoJk1hSpq0kQe0EbZeualG8Pb34nLZjfS4lXgSOtBQ1lh6bQdJ1dhSjDHTA0
TS+Lk2SdgLlwlowJ2lZln50aRlg4nSlyj2TthHHHQ/dyjiGLs4fjQ14E9wAm8zKh1n2e0nLEzpsi
GV6wRo/eAKf4OjH16JqGIm4jB3LEunadATw7qqT5XzCAwfklvCdCjdqcA2zv7VY8B9IXXBdNZ5wd
3tquK0C+hYMFrjcTmpdlSW1MmvZFyFzqx8O6GHW0qnmTuXJIhlVnt+mRunPfrkA0wcvk5ikydKe2
b3Ql817EHFkBSAld6ILeI7hnx+Dznh/e2H0xuVQaqiBwI62ZA7FMDHodx2XEJCSFfeNMpkHPmN98
kTwCQdyn0qPp8LmK2HPf6k+L2gLBKImrs9QcIjfkCgmwoY7c4X12JDAQNL+1Cm8Omd9Wuel3a1i5
Lqa5CWlntivDwVrHuQ+Ks2O2udTvmjYYChdNc20fSRR2Kg0wJfg8ZowX+2A0D9DBtuh4yJq6LVrE
cKMjbsbM6pJbYQu0ppxWdWZ8hPsNPFWP1MknYqxaWovVKGO2zkvZfzqsm10jwGIkxm1AdcZ5LJkp
uTlpQ5qI7mbhZzchXL9Y8TSJ6yPnfd8N27aBbUGL5DBXhY7iHHeIddHZJErLBXD5IjHZ29AMO8dO
u9jtVEyckIRndae/+rL9yLLiMs1B5U8l/VLUFf7dJux9oaYckG9sICqPjatawj1T+7bDMjW6CF21
002UrkZDMHccu1dZaBy5OrtXFdwaZOgg4eHq8GWyF/MyzfuCASRrwqR3Q6OPXnUGG19kFNc0C9h4
e1hNu/ENAmcVASuEZ1jmfSnQUqNsYK5+xavzIOHNC1D2rNOoFuPrw6L2WQRed4R0BOX33GvaNk+W
dxzoOVLMtCXxm3BKUs/I+/7LYSmLE0SlBbbo/O4XtJLAr1lWlzLohzAUBhpmoF/dBGZkGo7MydSu
ShaGl7Gf9vrHvPiOyMXGmnisDSL04LQkqbhXjkVxW5eRHI5UdxgVuKfUblj7UtYyaVZV1RQhyARe
0divotpmZQvwIrbQH9VDi3J3DZpjhzJfDoFNeteodQeSXNUaI+qlrgowiOD2KdPy1G5js3OSyreh
/dwudeeopJfZx7EN6gT8QLxV1LKBwegwylbdhEDcgGZQG1Xj9roiwxUDj5G/IymnaeLm49AJdKub
ArmlK/2g1moFjs0Uh247mboIXV636Oa5CFG6MN2uyvNyvk1WboanbV/57CoXVt05IN72wIdFX/ul
M04y6Rwr6MmwDq1g8IyoiM9jcHmejwUL0RoSRnyRl5N5UfJGvMhJoFyLpdxphyi7HvOua0FBsmjt
Ju1EvCFT0zXLi8j1qzJ6gSQqX6V9r15WlSrXU86IW1DAd7LMwR+EN7+o0tK8lj2pX6RR23poDean
eHUB+B2F9s/LjmTrUAyd609+5oqUVRdWwcazIbON8xrVsxehtHhhNMGwbqhZOSxW/DlHUYdJIqMX
d3ilerLWQA9fwalnF0FrCpxYrT06hPRTbZL4EnW4/DQMfXI52cOwRvpovJsAlPWuxmhDvyK1XVwb
nRG9HUqbfo7zJl0R4IOegXEaAHd1Gzhp1ZLVJEl/mWEqxJM1z970nYi+GKlGzj1Ew9sQfaV1NCk0
Gu0+dWOexuggNORd5E/VSlAjndxuinMwmDKtb2yzDC7GoHej+vnMRredou+axhnHpLsx+7QJHUX9
6VTljemg7xK6XXlRja2T6FZ+NscWMxo2KYNVCpxoVVWGPp1MWV0GtSLnHbWSV1lWlO/5gKvkF1X0
Au016hRR07xsgW1UTtjQ7DejIPF7EQZBAhl18zxOjWJcCQO4hzDksCKGaJwUeKJjJmn2Ik1t7fIY
2CynA/uMQZjiUvhttVaJb78ZU3DEGj8wT8eGfswGP3IA6YcXKqnyzrOzEBiZNvhZOE3Wp4kGrSft
nDnSVxXYl3a4aochuzSqibpAYmBkZtWFa4MH0mO9bEY3BqZ5qhv+umly5ZG4ESudh81ZDwTlQql4
3Yfcm4o6qJ1aTn3gDXY+cLdN6PAhzxtxmw0xWuAT8b0ol/bKL2mPGo5FFNB2Wa6zgTVIYmnYFacg
XdFrf+wwaTUkV9SK0Tluf8to8g5gvNdN0e2UqrNS12dxmz7P4+JdkZZ31Wh8BXTKXQPs0jM1ZYDs
wxwU23HInIGV88BH+dbgzTttg5weDVPvIVpUF6I02aXVFI5Rt5FT0TTAjVfvjTCHEmRyrq3+MjbM
NyQses8s7NIbFB3csSTWVexnr9I0GtyizjyQw2YCZo1qHNLIxFeGVX3UbfROROxjhzlgp8T8g2s0
BgpDvz5P0u4FErLK0cn0Gb7undWixxXQYMSsngBLIEzM8xLZfEMwr8JY/lqJ+G7K8leRjIJ1pH2N
HD8LHIBGo2OFWXim1RS4fUlgkqAI5jw/ZYYw10AEanfMoy9gaxduiI6xE6BHvsqzFoNspVrFYwYy
oW9YH3xqrYA0JhfTFDdO0vL+RdF1V7Doy9pkEFixwPVR8a3MoZlwXelFMzHQtNvs2uTZdRPSU4nz
dkpAb3AamPIweGat/V4EXicm5kR9DBA3G6t6pVqBvqyZMuxYhYZTSvr/KbqO7bZ1KPhFPIedxJZF
3bIs92xwEj8bRCFBAOxf/8a7xFFkmwSBudO0gI3qZKF8z4fmEvwnG5kXzuRdsQbdbmSy2bE+5jea
5k0lcgfY09EEmFiJfo9WDtir2ojaKog6ew3WaLm1wsAUAgPudlsmRh6NJydRYEQWVZZ/r15zJi15
XAL6iEn6A9sI1jYYnQKZg/vM8kOegSJTBlpdY28OGmZpkNPaD0ufllA89kiyFKOIDyuN69CXj4xE
pz6hFaWuJqMrxgYqBJtTzIgw4BQp1zCXdvNXY7ax3Jzcg7l4EUx8july2uIGtEYiL9ma7wXMgRhc
t4vdltfIuoc+7J8Qn9EV9/F2CiYys3h5mbbqrNbobJyqJngVOWKm9eKxx0nwvWT0ezG0KaBlCwBq
zQqIYDWZ1ltrh6wCG8xL7cnd3GL+mMLWllPqb0UzhXWnvQezJR/t3P5RGx4mpwqrzZPudTn03Vh6
MsJSwrithvWDWH3oRFwo5VdBBttR3yyvSDvhbjIjijbdvlmf6ioWpJ56/3vyaTnlgy5hWihpnhVs
XC/J1IYPpkmfA64+dLrNlU6RxFsIv7tW2mI2fNcIduisPGC3L2jQHJLenbw1Qu6TYC3De9gWYO/+
Zh2/rF6EGRjAoNj85stvtjrMJvy6MDtufrTXizfWcpRX0scP4+jEWCSrC9a9n3BBqnT0qCjSIeof
fUf0lxo5+4+lpD2Hkw0rrwnfrd0gxGzWFh1eUWLtXQaX19PknbZewmfIl+mPildby7lx0BfXHU/w
dFm5t1ggguX3ASrMYdx6WzFvdjs7pqIinh3BYbi2JAE7G+xn+Bu7BniRDPQ+GuhjK6P2BPxSprrZ
CyLrXoRYxhpLLIR5Nl4PWraiSOBTwOmjrvMQ7kg/PdiZl1ln72s8wQMUXJXf3rIuNYBiTFVAu7Yk
OEvK0UUOL4gmjFyTqXzR7D0ET5BRIBVx4S3QYN0UF9eGEYFX85MD5TKac0DMwWl+op2u+yTHGyPL
B/HAlWKCGr5yddoIu8QyjwuZZbwIFX/3W9ilzARVxYt3gNnFpOyHG9PdnJEdSRXwjUq+WOdKjnMy
26L3jjvs8xtWjv8Z+OtOzc1r5DkH66GoRWKhFm27kXZlPq9/BiFNwYz3tKbprnXpC9EhTgKmi4yH
BxayvdO0XmNZxeO8i7342kmKpUzNfwFt/rEkfEv8JcP5YHnV9EEB1yzkryW/0TF7D6LtOohkKhIe
76LBPcs5uMMvD/KHY25nr5leP9sQCeG4zDx3yxW5bMgzlUnQH0XeX0wqZLEm5I+T09McN/U4xBVb
8kpusBWI8JCHQ616cQb0Wgu7IjTGffa8+OoT1ipbLP63puH7tIIb1op+srW7bcF29FhS0nB+akl0
a9iSFNG8lM0c/hEivyZK/yEuV6AgOpgUOn5LLP1G2BbYaw3/5IEA39uQilvv1uUWzgz7GwpE5NgE
f/GP+w4ux275TNhcGRrHVZ60lyTaXrfGHr1f0nbQy1Wz5cgBirzxPzZPWMHBQw+vgw/fvAhxqVds
FCP1ainwLZAc6wF4g9PU2JqFMNDq+NYZvSNtciAx/YHsu29gRqhg9jIgQuR36/N/huDBRhz6Vfnd
O6PrWqRt+IjcwHcSuq0U8F5InVdEj1VucUWT1niFdAI3PkhLuyHm0nmBV6iA75d5VIWZm8p5gFhx
LIoliU+hCMVOxv6DFes5FHF+sB65rrKFc687i3b8vczP3jbtoyk5LaGDOSOsk3TbzyYnGAemM8x3
375LKHbWZhdz/Zxo/6aYbQ9E8f96D8DdsFjXXkue58ycdCTuSSR+om1+kltcqr7ZGa8/U4AEjOHI
Sv9DiBNIK31Gxu8PC/rTAoxPu/6AZ+doG16tjh9G5oE/GispujpwThSjzu6tz6oI55dalz0kC1rE
bQpxKjkOc1pHZqzjzPxpaSqLLJX3NYnqRQXnZorrhJLrrOwhRBisRygBsgBiQrEs4w27eCcGWyBQ
tZtGXmlvfc/X3++Ez1os/A6LhaZlq21ttvmYwNwil/S/wdA6AAky9CMy9a8ER9eg/Cd/i+7LQsIq
7GS2X3X/TlBggPPCvg8pnge3nVrRKtwcXcJS+QyJSCKhMDxBvXwYkd4uECZdimRK4aeP5goxbOwc
uAQIJSr90rj4buCT8WlXOGY/ZJTDe6+qZiWg5RjAkt0nXfLSRbqK8Bqc1/2YV6NkFSP2qnl0jDte
s9xdoyWr1pVXCx0hTX/jAainCCmVdCma0FyEl+NuR4XPxT7n/Q7uuyc9yZuH0Ruj/ZJsp6aVz0mr
at1theeB8yH9g85s0duXlOGkjbaXJf7w5r86eO7VvIdB/20Y8p0GABs5ZmjylvR/fPfPCYmLl5TI
5mA9xq98PLb4JVU6Fnz5pPLCF/UWbflp4H2VmbxYlSkCfdXz1dMvpMmxYtZqHuaCTV3V9V/Y7vZR
tB392cfB+OpN7EA9+YgPBFJF6wUXYJ1im2k1Wb+a3Hcs/DKTvOh0X0XRzesAF3x1jXVaivTS+H9H
RJMAGUtYXp/Hebm6gNbSjJV1sMNCw2+mqcjNh1K0jlh4Mi3M1OSbIXU5p65m/Z3b7DKH/aM3vFF6
U5spWkevXDkYo950A2dJO9QZg0Uh5rslWSsV20p5IcYCgeCSQgbsM3LyAUb8Ih8HaLFPMY5l6QNH
tu3RseM6jMAH3hmNFjs2fm04QuWG2URteOKms+/jrCN0t1C5X/G1vMvLhcD3BWEnx/Am4AcDzXAS
0VM87DzIvxGbqii4a+8YiNeRfyqUFuRE18I0uxUDjsHOn+4CIGqP/deufZVs086Lj7q/BuohlieI
LghCxZWKOghjRlck8sol/zPFTeF8WqzSQegJdj17ZfGjF+b3bngf2j2Nw0ra3dp/WoyRrsnBOsT5
cfVxDozxYorGfaXpU4vR1iXeflwiAG19tcrfJaypU25OYrr6EBNNhNGnzc42zi5eJ1ixLEs16uEl
W0m5pu+UicI6hAw+p3G4UuXeXP4Pij5YDl5zQaNibcZTh20/Wttatq/ErEea8qeki59X5u+o6N6D
EIiHmBq26npmtvCoBAYfy3HwTvFvf8mqiy4Zy6bDqaHk4TfCLfOH2Rw3b6h1u+62eT0m8FEVazjV
S/gyORRFsJd8/l6jrm7j5z752Py4iuRNpzc2nrZ8q4j04JRPHzy+T2N+dtCPbY8tVM+4H91vDQVa
PMA+Jc0uyvuTNvMedl4MKPkpS+w5xE2gTcsqHj8n+fQ6Tvip2xnOW1Yz9a9rH7NxBbHELxEWszTR
kzcfGjhF4Sr8TkPQMZHYJYDgXNmK2I1jVDinTfDi+vE0m3ZnJnfRKitbkPEJqSGc/gfQH8BDu9wQ
4vk7pYkowWnceND/Vb6+W7NgxoeC0fd9EXqeKskq7jxP/mIvOMzKayGpDE8x0pZ2jYD2OcOEpYFJ
Jf9pVo0NPATpgWaTFx3gxT41U7VG6UNI00Oeqwv+DNikvIem80rpP4BzOjgoGR2mA9PqmwVLH2PQ
G9OsIPxqlnoOslouMMrjLCttkhyCcblCoNxpODCF5Thhsn3MfZw2Uz10AkW64sR5f7GYmEGiTFWX
TlXSf8ruRhl/Gbvp30Ln0uXNgfhLkfauxvGKifknWjbsOR8TXQHeRN2bNKyQWjyPFCAXC3KOgZnt
Me7bB0XCy7Amd5nPu04xzCspKXyzjGWr4OtJP12QnpuNA1hDWFcpDoLxJ0xh4ve+vXS7e0TVCid8
sC41nTFZzFHNpmiPCa1Qsbj0Gmeph8HLvATyP4HNwg5kF+B/rEind2NyH+xy8rywaPIvEwa4OvyB
zLd0ygpMcn27gJkKUPDyhNyjK+MRdz3Mx4qKvra62Y3wtIkO5wR0yf0yLM8Ty05dmL8smT0BgD8n
0ZsM/NJIdsomUi1+U8fkecPgHMJFmnaHCHd068EQYVPz9PygJ/MGommnugiWmFee4KXBYG5xNJ7H
NgRbSqqWxn9ZGr6kBgRSABwq7cET0M0iJs8ZJw/AFoco7D8SH7g0aiqkyR9D9mKlXxLSHNspghOc
FHFSgygsZjKXfUaxh8I/nTEMSL9+WrODR73ouq+wT/ZejkvOkWJJeTlkz9bXtQsgdobHTuv/gq6O
6EH6uhrpP8FVhss4HMgcHGGYr9UWVhjlCufZA1pdig6FLkNKq8wbqza5wNCloLPMwIrdQWPpp+I9
HkcsnaEYsd/E2x+PRhWd20vXDxeZNmjMAk+RgkBIjhb3zHCN02MAu/RG+J4LVjJ2aPBFhMmLjSXF
huHHhf/BElj42KsiDP0Yu0807D5QxwGWYP1A38Ce5a+9w2mhvU+z2NOcTBXHFYv8jwEdUYvnP3K2
HcdOfmg82yDRillE4yGAsbkYQ0y8vEs/kK67CuNdpAF7tpDhP+qa4wJHaW3JGlRuDO9mdT+NESjz
8eUVdVWqEBiM4zT+T/jxWxT3d3gLnxnFb7lm82OPlBx6a+5R1F7znvzz+uAu3YQTY3kdm107DTuS
XZk/Po/pPU6HinWPYfahcH5Y95kEAwb0tqKBOjKGIy0imMNlReIz2a4OtsKh8R78Za0SF++nhuxY
qw6r/RkpqUzqoWWAlwnaWEBJpuOMTedLT1vdQgzJ8Nc4gaEBB0HuFU38r6HhjiWf4zTDroa6CVFt
OMk4tk0v+xnomy8xNcBeleLATRtT5dKUfkf3LYtO0mK7MgdoAfs0GE8k9fba2DsTj8nU/KUx7rEn
YNPFiunFYVBLEdqxPaTpul5h9AJjBCIK+xNZbljAx37bqoR4Ozkf5sGrlu2Ty98LPe6m7Z0IXTRJ
u8dwf0wNOaTsIyP0tKrxLBqBJIcpEFYv1zzbC/kPDTmQSsJSNNmhxdTtLT0042R5bpvtZQvkaUKk
PxKnJuxuMZovkubFo8E5TW8cVTZ2+t7oI1lwhgEqQakv2bpjZjgIgQ3FV1VqVbXN4yEXYGKjpxC4
WYZwp3UPbnnOmAeQ/ZfatMjQeNVOb41hpZ2eOeZ0jQvL+SkSoCjkE5Zywbe8UKuP/hzsU+a9DYfS
5pdkiKpxxKgCC39zUN7ht/6g05j6128VvcRgeChfzuAsiiHEG9jvzu+LdPvp9LIHmXvptvbvkMAd
2GaViCEAD6xWbVT2MoLNg9jj4ieHKbp16tZmL7PS+24CjWkLA/nAkWuXvCYadIYGkU/3mUf+zFlf
jSqoNxDhvU0KYTDAgltqk3M+vYWtua4TaK1cVW1LQffCaJrpgx/Oe8+ttQNa5lDmOR9O3gQBRYgR
7Oy8G0x+p7NDMweOEJ3rPVXNrkvlEXHYZzUkh1B0B5l6d5rqfRtCyG/c/GDb7j63aC4Rc+PD2Nns
re+wzwUxxH4whVtQez70p66Pz7DIHkTfSRzcY1rCW8gfGjvLaurYlzQGFS/sXQzmDoPjOV3TOvRI
3YfssC7stPjB36nPbhuYmEPb5C+JwiBJfMXBUTU4veXKC5UkP2qyYOt0PnxN/jwdEXhAPdOEyIMU
7ARZdr+0GMyJN/Yw91m7zz33GETA0yFI6Zn3bCct+GhrzR3m3qEYCN8Ovm0w+o2xAiBLDvHSHDbU
5BUUdj0UUtADKhpepqEPi2kmr308g1vpNlMSo3ZLa/bO2o82SB/jAVDDpY+aYkbbGtwRHeGB9FL5
r8s5xIIO3yCA1qQVR4EQcz4o7DTYQY3Dmcex886XPFL7cAuTEkQBpnh6pL8rUkIWA7TsruG6zGUr
oHjZef2rZPjZkwzEHXH8MZCbqaYgvJhs3ZkxOm6aDbvfPsJqEi2snEPYHwPS8N0YTX/6FD0Bs06G
82z1fxjY8tL1uLcaalNJqEM201xpttx9myVPjd+dYCV+JokA5k1mlNgkHmZDuASAICwaB7gSKFvI
52KjAwExFiUQS6I2Reqto412yIHMwXPmr92rJb0kSCbN41tMQSW+SlxpLPIwtEcsBgmnUj+QX6VC
nAEjZvJikyUb0MA1+NB5LAjrhCFkQlj/jyQUwYg2b/qD14jkrc3a2Lts49i3N9C8G//Hl8jmX9rT
VuziIZWgE/BMXJbERQ8mx7JarSYPfjqjUcSHNtEMg//hkKivwiHHUIqRooa80pwgcOrPcIzpgU92
qhmSF/d05FQXjqoFXmfdPkgemQrzwVaodnZPXhOkR+ZtyTlCFOYQtcLtwGzoi7+hSCQULa+NGGNQ
npERO0Tz2iqfx/uIifbIGQZF0qnoFlitReGDbau9IDTllvZZuarJwwAg5++ZGFH2swVMzkgpYC89
p+B3LpvFPqAoNIlRrbxWViXzrg3z4QhKqUMJRzudoTPDRd/m6iVbIGXimVoL1AiBKl7H5kkEi5/V
Hj4TZqvybGkucxMRbPgIagLW4d1WLdK+GKdOHiOyQCeZmP8U95OrYxmaZ4/O3SPWb1j5UzTCXZdA
6msCBk4khrajg3bezwvc8FnXTRjCM3eQNLW13gi9EJpmZZw2mOFy2opypSx8X3+X6KwwRscypWUX
CHEj6nefW5BSkSEyAV3kTafeZAb2ICUw5LNgXc994JprK7fRL2xDXAooh+0mNkF79EEG1m3fNHsa
+vQfTSOIrGiaca+sW4cT4U1Q/Wam6xV9RoBTC8iH1Q8hGvn5YWuG9mLHLtjH05QU+UqQX0/IAAkr
JafOA6GL1kAcKLnLaOFBnzhrL44eWIjWuZWRAJJkt9Sj4Fm9srE9z/J3HAHXvOu3TtbRBPTbIcj/
liTtn0TOWTGMdtrDZeL90obBS5JMtgypBZEpJ/kWDii2q5oOPVsQsyDgbFa3cIVM6h6jy+CHZ1NX
Bsqx0iFEsfP7uS1DA7pyEMN0WfWIg35gwbNqOxgFo6nt7R4llzOO2TE0yLWtHTRANOLkiDi8bi54
HGSXnHC5ZfNAPCbT/jf1JyW0sqaPmq4Km2Uil976EnHjCMR8z0AXqkadIxX5w1/i4+M1g1c4TASD
woFwhwXI8NpJvZuu9eO/8Klvi9vF8TYM5siSdVMQjbLOvG/eRvWtF57NXjZiU/xH2EkHBbiDGzG9
Z1kbJT9xOCQLhBbpBVDw8m3I1xPamnL5JAe0t54EmWMCNEKTbrdmOB8vo/XUrzLEUfwRFMNGuJdX
vYRpAWoaPgdBfQZ9mkTfLIZ38p/2WLb8tyFfjREh0mSF5JSibgAwmEaT46zuexnj86/7bbQPk9ss
NVWQLEBrxZoP3nbjOm7JKUjNrFESRvTSv/uyTxktSBqECQiemOCjHYrczkL3heliAl4P9BttPyUy
0iA9sPE047eXQTbDlN74zv8Piy0DQwxbCX6kos/4YD5HZbrxKY2nhRy9WMT2ndLAkaPKWEh/Miz9
9XHVdFk/EDF30Umkmg6lGzKGVth47JID6yab4mnsOYdBX3b+mybQ685pjMGiRgtrPhRudbHdQebA
UxP5c6Y/E2dCd1fZtPQAAgtMc+0IlzKqCdIMetkAk9PVGWOjajaIytTcjTSCBSVn2T5kq/e5hjr/
dHGeYXJJfEN5LcLNNZDBmxiW+LJFpV3rH3N0gYI6HGJ05M572ns5IESgfDn+4Fc2aY3YVQZRDpmg
n9Efx+nbLsQTvNwmNtnPFi4DgMl4yfwWvAPdBv7q+eOEckgwFrgdft+nHznBhg+KjvPNHIdh8QHB
RZps0YuOdPOfy8PFnJcuXu5ozxnhe+jTQTyS1IZt3Wpw4GD8osiza9nnsKdkRcfXADJz6NgEOddb
N+Z+M6Bh/xlPG7ZVA/oZSxW0DAbhQve9rwrksTSrFvjHA0zfLFvPVLMwe2bYBdvK2cn/RvPcOtzh
Mw/5fjAkMqdZQpf7WWFjR5ejUEaXJoVZlhYum9yCxBRVHENaOHllz8Yg2sWZA/i2U7iKc772gcHF
GbVn/vVt3vGd9lE7e/ZMYpPKLpsNf8yks6WKLPWTN8L8jX5FVk4PmYUuMv1686MMCg5jVO/XjXPw
XcjAdUAZsdRNZbjqvW8EG/P8LfWXhQHpemD1/+mh3/xnaDQbvTb+NDYXhYeqOQRMjOgd2ni4VuOm
puHvhn/1PrJOYPss1DZRi6YDv01KlGqv5oe6hMhn+Lk2fshTOEfhO4Tjklt4jVTfgSqblT8+OpUA
/DU6E/x97KEDf7AlW5I9pUOUXXKUiEwviV7Tvk5W7kVoomuV3/8J+JyVc8caYONxMK5ccEv+U0Hj
2B5vm8TFOkshqpiCrdmov3zFkjS/aZfgo3OWzDsXNuFhUc0cH4nN8/MmmDuFkaK24MzADeUNSzDf
PMJQAURpl18bKKNXbJTJfdEm/CAc2jRKTS0todc1b9Nih33KgFVVPia6nt2K/GrgDMgf1Xhoc8hH
HcO1NvH8Cq8a4Ayh/hnVxjC0xavk7aOQbf9PuDz6QIEGtAjPZdl3H+TjrsOj+JSIWN4jZCP+NBJR
A+tZkLUynyTwyoRZGbkTBwXFj+k1WKbVHeH4By2/jvny3PvEizGP5NTBZQEFoBzhbYFDqJHgqzvO
3FeIpp+5iHK9EJgJaLRDl0lYcrq6qzEjR5ReqvwpHfppexmU1agYabpv9ObwoRqmWCSo2NGbq+Y1
iE7t4ppH1POaxybwbO1R+hGz8RPw663PnCmdi+C7Mz0ruhg58mCeL2xz+yAd35J2g90PKVigEuLq
dojysk28d3+BwJay9J2TbLzYbm13LIS/Tk/ZTaHGF/Pk0p2ohJnK72C819vI3mgy2C/wzezWeQ5h
61UfkExIyyScjqp13g6gyiuyTDdnNHNse5yG3SWhkf2D4aIB4DcnCgNe6UTvVYmg4KgmsxWb0PGe
0SB4M4N1B9vP3k3gNPBLX/izumaSBg+wL+EiKuQ8xNpwwHmPP6Du55g7o54m5rYHmTR/83W04qAN
BhKXI96Su9ApUD4yrueETsExH/ColdFi2gcYC+D0abFI4UheDLmvXhidhnSMxjJI4aIuYHhxVYNW
z3e4S4ai18M3H3Raba6HrjNt4x6/zc/U9d5OELKBW9cgWhGb+JXY3K7ru7B0uNrHJXVxZXJ7acBx
pa1FduX3R/QCsFQrEsrIIEOIiJyJULRDvVL3eVsO60TqgMbvibWQ3rsoeYABHoZ2nK23vgGhMUfm
LTRgO/1Mb2cbUnYfzMZ/weFUdGH0MKjw7BOFuQU2/bJvo7ZcmjQuekOetsBcgHRgGKAZtjWybG/j
mMMcIlZTNjTY6dGyKluyGUUraN6gMWa6YMENGMPmtm08wdOXxCVp7WNsZVLo9Lfb8te3sSj4T+Gx
S+F9ywwyRnlS9WMWnqcxuQGd/PUUQBOD/Ii12m4ljKZoKZM9IGEGfD8hUl0kyYY50A9wVQXQXDSn
aLQVORoAO3YyU3QamYajyMmutD4p6aRaENawbeBpL4JcZhXpfP+06C3dJb2FqWEaFxxFIBLQNt5h
3pe6nPHsXlFXn0HflU3Z4lSCzfJpIWhA7w2eaE/+bvmQj47+wOUuXdAiCUP9GWplU4ZbQHEmtluN
dhJSodXhgwwDCEyg2TrPO12qxnzNEBH6LlsunoxfYpc56MbubUy3qHR+k5RrGC81Pq9KHhekjysc
P0MlWT/suVyTM4rxvD0cAvNrFv/28nhDXMM1ce6nGTCkQyG6kfNNNa4vLc7osjdzWOgoPCJ2pvej
TQ6mgQqyaJgJRYsioYZDqhzGijMMDMMkcJ+9Kaq3NPhjHZpP0VwBGavDBUZUZStlrNQRRHsA34CE
zMGAU1qp9vB1QEbg0wUf+gAlDFQ2pFl7iamD5CiT6IhV5ZWqBWaSjXgPkbGDBQLnN9temkX2VayG
s2695yyEqN5nHyICGw6t/ICeuqQgWXOD4+t1jEFZbHN/pzr+aADof20LYcliMz0xbeCEi9rpJoiY
d2oMo8q3QUWXdiln0r1jB45qzbFrc4l2HgJjY7kmUFh8NrAjW0No1/gaejJZX3IuY9ApGJbaX6FY
rfJ7DPy0kpGflUhjRVUzZF80HB8Dvn7Ch/vR9+bTjvYxtPmVN+MjSI1dB4RcDGiVTTvPe+MseGyz
Dlpi3q2oWs9BGY1vgaX3xvrRLtuCx2BaQaJxt/zouc33UcJBRi6tL/A2gC6oOpLKx0DlxDG2IViQ
MN1KKFDtcWlB2hY6Eewhi+UAT46PZZGjcnscomS3DsKvB7Rngnxw/A7SzEFoiNRZIEt/A/8w3X3Y
lt864rZXG8fTHe1a0W4iU/fQ52TYazS5XZYpbDKo6BqmKMhcSV53szDrk987PJTpHPClImlnYBjL
XgN4ddAyv6IOFUNjOuiKbl0AvqhvsWMb3z24JNqzyPeLbZLwKATxcJWL8d4GP113OfddhQv5xfwE
amBmMVyi3fw4YRKD5W/eToNv1lJyzKQajE/9P0fnsdw4EgTRL0IE0PBXAqCnRHlz6ZA0Erxv2K/f
x73txk7MSiTQXZX1MqumOwgdeyBh9sZEOUuaBNhXmR4qr9nQjou978enWdbvmCDzIIUyfSs7xiJT
sbQHeuQmGnSnO+Ul3X6eJ2EK4LJN2Uphmd1dbs9WaKu127qDuVyJ1rQiqRnTFqFnH68Nsq+hDqmM
AUKQETKvAkSmwdgtlatvKrNUe6huQWtUfjGiWu+GIeZca3poiXUM9NXzDwvi6VEnPv7S53wsfKoG
weVJzmSpt1/ijoyxKmN+KkRyn+TDHZIlkLeW8d6NHQREnDxY61zt/NgqboEC/IXOGQqQ9pvUqmBu
J/h6QlJA1GczrPi6fouhRylf56fVNwfEPrcDZrG6g1Ek8CdKj9ybElob6NZd3WTcc/kddTky1EQ/
ZvvLRk7N3p7xyEp1yPVxxS7gffZq/Gn6hVEvVfQORAMwKIl/VZrcMjcOTdEcuqLbmlqVn0mTuF9L
t9hgcwHf4qhHn4fpQRKnC9LnOFLT7fQEbrLXiWRo3w86M38UfnzkjA6HRPxkffNWjCjdRb9eB9zp
QWMPdAZt/eGWjbUlfebXmNM8Wlzrp0p4hNah1YNk5oC2h/YgChNfIVOn8UaUyOk5lokf0QNhLLU7
Y4IkSd5sJWQQw3NCtFfFa2MbT4ZXgpPlPvjispzdMX/Lp35fCpr0ZdB/Jj2PvLoYAeza+NWRHNBQ
HVloxz5qhSr2ai5OWFq1oz5yMCQ3ZmWyiu7sZQxTCJN64Io9qXhagipXZ2INj5VJ6VstDaRCxyxO
9PJYpGhbnvfJEx2MbnERyxIss3evZ/LVWKbrUMx7YTH5XhLjyywWVP0pZ8JElt4WK3MSug2B8Vk2
F0DOGR7vqePnrCsfUHbIAjZw8ORXYE6pMTqwLyZKnpO4ZAGCctiucl9mNzZa5tHSOlJss/zAhx0Y
uvbS5l6/cRO8hXkFI5oI91y6xm5OtDTsGkw4SCqA/3n+ilwJnub1DF/K1QJUacBD8XAFK/e2kZX0
UusJxamBU15ICBr/UnGDE2voS1wGY+BMdFSyWe4lhWwgJuOBpH8zsgsjbFGKQTPmry4uhpAdBLjB
jOFX+o17jxmaTFI5fi2V+sxLJjgClD+IFf1p14qHYjQf4qLbJRIXqD75T6meIXDY3i9ZeKAqriqC
FCAhGIYp4ztVlC1p/z7TX6Y9junEMsOY4dGh7eTM1SjaLXNtbTP0AhazaKPRbezt5JdHolvU0dMA
rE1prJGOieekGoO5bGH9EeEJleaJl6a2TH47RmtJ9VeJbGdk9qVhxI7dAo1Txsl+WJIjzel9M8f3
fUwh1CO2Z+706SXysaOHjNY2/VdRuqN2VoduHT/EWsjN2volR5wxbIwuftBgxzytuutH92wJ428m
3BqTlvYFcHfgHIQfsK1tkaE5J7kfEZ7iBsNC7CZho3HbfccegPzI/oN6NbtHd7V2i+f/mEnqB4zl
iROprTeM/lezyC+zP8anPlUfaTrHeNON9wz1jLkJ3b1Trx94K0Y+FW8vAekfxmWatwM5YIHukb5W
pueJ1uIB84958eiJkYDtQDjzSdXVgo+CmXqMJOjHxYZI3i2JMrtuwKbN0cTnUpn/dFFHRHlquwRN
0wiYOlqnYtb/ZW7/Ea8V7GRTPq9xcq3N5V2v8F3oese0TVMPGn8u0Id0l4ni4M7ZSa3ViQCMPsAY
oF/j0j9UmhIM/VKwrZGao5l8JOTRjhFopywaW+idvMmO2aQOVm2IsCjxVPeu85jImttfeL8yn57o
43ccjffS0GaMD/MfsfG3FQ7C3GPb/er4fZwJooG7KjLz8Zdr+K5iNBT5BbXhFPt3BNxBa2mPTmwM
IctqH1xVqaBoIWpp39pRfrq3eO2BB5LKsuYEnQ7GCBKqtdmeBUUOA6F6v8advpF26ZHgJUVYruo3
adM4NOb2U2lThNXyFWcYIJm41+TwSp1zcVvnm1UrNMlTXkedBreCcqadqwmDv9UmOyVLhrENAZMM
jzCvMP8evaSKUkyIl6lffcqt7JLr5tGOBUTR9GPM5ntc0UnLXjIs4GcBxcmCGAX2RruKoKNV5+BE
1RprFbpoQ3D0sCv5grjYiPw5S6yHURoPQjb9prGkgE7l8XUXG/gjMzcJhdkNiy4rOz0kmacYKHP6
WCVtX6xeE8slbwz5M46LA6EEL75Wn7TO2rsKPqATB1vKMC89St/E3nVNDuZWelwNdSgKhethdT6Y
Nbz7S8/+poxXMjksKao7sdQjOMW6rWeaS4iWJ8/JkpARVBx2HfWGPu3TWjCx9rVTTCkQ1KYG2gkd
oTr7PDv2zV+yICpmP3VtOBs2RB2qruw2rBvRD9gKdvlA5htXTHbxCu3XcgbMO0P/jM7TbmayU6Tm
nHrY1LE1sQwC1pk9pMd05hWIbFOPOudbJs2DUE3oq/mnMNuT5ileOXHXi/JxRO311bhrxPqe+nGE
XhbN1crsvF+eqkELzYJTLRPDpy1kErhTepysIfRLS9/RUD+Q4r5Dqtq1dQZXIQMmrJGWi80K+Tkx
IE8J8m8dlyx7jlYzPRbLr88KLIA2LGhcvc+1N78bclLBONtPyh52vU6yddre6IChXy61au9YU+Iy
3eaxa0s8C/MfVhOsjgymgzhbX6pseVs88WQ30AR2b58s4kh2U109LjxFAbmj+5pdSQoZEDuHfe+k
LqOy8tLHoBReglNIWZ9e5X7byn5fhIMsYvGw4EWMfMvZE3yYbGrUYpRkvdyrtDx0Jeq46rqtaJy/
xSh5pftjyUwss/R9tbqbthtfvKLaZ5N1QmW/MAnmIS3vUr8KS+XsWDWSw9o6xzYhSsowNDC42Ats
rboag1VFMgbp8NPp3l/kSRnVIZP22bwZPGFk4Iyc7tOG+YLLPFYxun8x36HZ9eA+/TbjidXUYG6q
pH6squ61McerNFRMQtTNyiTJqp+wdQ9mtiuHGfavpmzxXmxYgkbcueu4LzyApLqAQwdIT7X24Jjp
udPHg0zxbLYek3b3wVRZmPpaNMzxlcKZNILEe0iaYaeJJog9MEhSjooNTUC90Sr7VZtvdrIUm4FN
zVeX893sz9tllltU3YKzDDBhJcE65OC/z2Ocl7pfIn1kP27PQ3XjTEAE/R7WnkpP9gWLeoxTnI//
mlz/JFHkbFrlq6aPj/Y6L9HouVpoxPVhdacn0x62/c1Sb5XvWt6GSPwRfihqdJUwKTToqA3T3Jes
qOmamzdrjBbHgtXB96B78mq2mCLXJt3npXM3yulr9adnBF464vLUiPLIxOfYKVyXi/en08VtxGpZ
m76ToFPjnWIbRVCV7p3u6pFjOhyb8acmrL95VE8ODqKNOTpvSJg2ilf6t6YckZ1nMAQXSxHGgIbk
t41R3Zunrgf07mz3aCq7jUrTOrSz2DZuvl1Wm4FlHmBd2yc6ZgNr/IhteUhVekw4ZMoWFdF20bNR
LbwFaKqbv/TGPIpZBjwf21Rb/4yyD+n0zwYVRZeLcErN+1jQP0zOuB3T8Zjpyx9jRnvjetmFDGsm
QcCC8fd0A8vKGvBVqYMsp8dFPLEN4c3SdcpqL3RwSN74cwHob/erHfST/GxanQnWdIrTdCtIQ+Ec
7Z9J7H1Ap2OemA1Hay2ipETPmW5ypYzhhRmNuAFUBaycBO2S09CHoywPyF/fmcyjrmNtiF9nT5aQ
uCL6aevK9eqPxuuUsFatWpt9PGv/jKwiSzCuHn1dnj29EKFq4xc7pwMsl2KrkiZ0VodCbnQu3rJ+
LY599XNEEgQKWC/evgYsiZzLFeDNMBAjKuvoGuMBzJA+pdqJigBPaKNRFCU6H9JE5TTI5xUlfRtS
Gj4SGxcm8ARjOnGY25dkFV9NbHzHNZCpr7bxrG5P8C51gGxVt6JW69YuZ1LVe0bkzT5zWd73sr4v
HLZr8HKeXbfwooJ5jsrGn6QpHzGq3mV45fATtIdZyDCr3bCf+9dalAdiHTte0ESHKGvJAFPzfh7a
7662bgYhc4/9SgfVwsIq+jt9qM4efmtTPY49u8niVRwSZzn5mf2glennBGTT+gxOM+/ejt/nkiVe
sjmV+DLM2y/qWNt4ak59aSHzerjitCf2Gxy1Zt6zteOCNzrZOFiCm9F6FK4eJlZH0etpB8rhNpgm
X+G5A9MxSj3f9pDCan1VTEiNUp68uDGjqSz+0tx7dkhXDStcHKE7ZstWeHhDaQuqoK5RxOzml7Tq
fANgwwCoon5zmMSg3nbBnKEeCrk84X7GBo6BIK1yjE8WA4ZW5r9e492tPkOU1QVo54wpcuNhkv7J
XZvfwc0+zCo/6kbFO8gw1vSwELZv+kAOUDte24F4ZX4hyPQpFR/Z0DPPGMkNLMYycj0syLjlGSHe
jGSwwrQD4GOZtj5pRn/tjToEjoUuGOSfPsGOzS1LnkBDsUf7nv3Cix+VyVsT67tCePvU4mny6KbS
aYciGeD6BP8sDCJSFYIZjWyZfQsTAK0RYW96uO2ciWmFtHEv6lUYT5YKzWpK7vrVJTt8Rp+FOnCY
ZNKwGdbIQ2vI+X5McPf4jqIOq9z60sapQuoXy6ldlLnznL7ftqzffOgbrJY4mn/G2GlgL6s4MFoE
wkLXqy8XsyUhSayeKzqRhTrQz0UXHeESOuqTrJkDJTEUQRlHxIT/FVp9pNDbczhH7vQ9NxMBMc5u
rNbfLjMCFzUjLneMkA8dwyD2OQw4KMAo8C5yfhtuQ6lBuEQmjktN1GjLJBwlD838kigC5Ot4CPpZ
7OHDDg1mizynAKoK6CnZ9Tu7aLa+oe6ImdzgDN4kGBDtsY5sd+GB1a8ViSOS912WzeVmjif/Mxwo
tU1vuOr/t5/jRSXorhZBJXkV5piYqnwOXGPqQy0rDoBCm8wEZorVV6PL3TQ2v4WNZRPjTSmcjVak
z9VEO6iS7Gxn/btfORdeDtx95kaSi+LWeGWwgpjxMVbpKQav9mi4tJ9x0jl0rUCLjQsf1jktxb6x
cMzSGgDe7z2WsKae+VbG1o9vtJcqayO0D8p8p85CVJz8p5rqIWAWnW27uY9y4W+zUUCwdXxfRsi2
py2NbVB05bEV6XlmBoMb6qGKr/xU22pmfrFM1p+WGQe4qUCp4WLBN8qYH0yTr23MnA25x+3zcMLc
a8+7vEA/QvzxHfmaaQ5c40s9PdfTj59BxrvohH1xzRGGGAuxWGh+z50xGKrfPnWf49ZhdaJ7b8zq
xcnUVq7Tb6zGrQlSbo9pNA44kBmgfxIRwIQWnwkyw3jzJqSPTl3tBqPcm6ogAwlctTJyijoe4mb4
SONLpae7gZuln4cfp1YXnKJhEVMrMN0G6q/tYK30nQvkdduBuno0FL57ZE5yGPJhN3ov/N5hnS+P
I07dW8DDMnwN7hIpHuR2SE9e19y5dXmqYzq0Mn2q1vjiD/NRTeaJ8P9zvS4XnLO+mVAqInWjYqp8
OVmuTsRMzdc5mUcqvns9Tol79kK9YdSRzE8YYPG5ZcfG577UxvvEWsh9sC9APAa4qXuZLaRubT3J
1fsuIMJikut9jJsattZ+1p/7xDhJ409fi4NYndNAXd0gAuYLoR8twRabvuEIdMdPXoJf39YoQrMt
BdJ9QRazc2XA+ZSI8iLb/pKR1d1UyxXfBWPno49w4rEWeLnNG6XYpcwIFh8VbmpMRrjarnP7q9mZ
L8KlT7oJpd7kfrOz+acpJGY426lQA6pDaRvnfCi/C6955mAK52LY1oStLf/v3TTYmuNFfap/3aan
gyxORpY8LemCGwrJ1pmKd6cu3kTuGQGU1KWQYKVKe/JT1q+lfDHLum0GbjC2yGxvcxUIpn5DRQLv
GJ9IUsCx5NylTk3vUe8MRiV5Xp9qYjXtJg+9fkCsY45EJn+PI5uv58rjcy7m5a9wCospFxaFVn+t
WF3hGt1fDBqx0daesIXkU1DopMXwNKHPExK7VzFo6eSuz9Lm3koE0buOfGtvcp7dP5PIx5gPR3fb
71OALagNsWtswlhLHHgpejzwzOPQaw9mO1+ZBkeZZTy4/udorZjda1K77Vcn9W5+cwCZnK7BtDld
8Qaylof/GPp0/WpSYZ/hDpj65JVm5lBiICm7RznkX+y7CNzmYdJN3o3iaKCg9EQS6t0SarKLGij8
Ev9+ydTVkdPWaZKTCb09eMchM2hfWnk3t2BbY793zeolz8zjgjtiSblU/GGrAanKFfsb8RAm8+DO
fmnldN+5WhOgG3qbUepbBqStof3DMhMgi2AdS39ny7rO2XTW27eR/NY4j/kS06veF0c8k3s6yjtN
X/frWN6N+MX8xcSWTPC55dyaDhgaBjw0DX7BnpGY4jdDCB57ZOe8+BmJDkMWbw8DM4TB7H8o846l
RX3RNjdHiPVmGuOuEwrKXnvQxXpok+rVUTPJJnjqgHq1KpoBnkTrPrjdvMfgBRd2wLFjc1LGnCdE
EXTr31qU5Lis207NUVOxR3almC1O9fzKRXHkkviTJI+Ihugk/SX1fCBSwMGFHgJvmt/6Lx4XF41z
mPmLipxMvObzuEsqY5+Z6uAM+Vbr88CYuSWYZ3tUHwYWKKKcE7LW89F7sJA/ZospfPeVNWuYSp8n
2rtQvxzsXm5iOUZWmX5Ri22sXgtMEFwLyrZBNGupBPNKC6s5j+zG2CZw1Do8r7HQ5jUzyxR1/0Vp
+i+4yK4oKZAdVmdsWMV2EoW/TWKk83a6grqdlY2oY0PekN+0r0wr4uALu9TFjY4TvF61c235bwri
dkhq3CLOv7nGbT+sIfL0IdPY+YRPFB2Z/WGrfcxz5oydHiX+VZusdzOFCPYGXJ8En7va1hVdsJAJ
Ucf+lllHiCUMlfiXroD7u9oZvfk3DvLUIXlq2otH5EgomulqlcvRgpaokdoqmNENGOnd5I5n5TQP
XWZFicrPWQ2hX5v/bqOQdBbXyTLeZqPasxRqJ2pzt/YDw3qC0EiOcub+UEw+5sEqyuCtVzs+kgR/
7OWXnPM7LjjGfCRUNBVFo/3gGwZcdhXxa7+ZVvqIaPnBxqduE7sIaVhiEPytqKD9b+dy68Y9qZwv
Cw692SbwwF4hMKYM04IVsTniJFrCBxka93K0KDi6GOSOOB6Y0xy+Ll4thsJDUKGoMAktGcekmfk6
E4G5YQjM8JjHTn40FR7u4f4GPXWJOi6CV9h5JgsKAEsXAcRx5CMUiHJX2d3OpyId0NpC6V0EU4Fe
Xczlkudfbf+nt1Vgen8meUgW55Ip6y8x0wNNvRGuRnbEZfeZTP6BzY7Mv7LpvuzN91pzKOkgGtj9
QnjAcq4zL3CdU6mJrd1fB9walv6POKS7vrCicXH/aowQbBknaIZRGlEWVafOk/VtZRjv8znKCGlY
pNyYyd/QLHDTilnoHz0cDt7uJ81wt0r37LCzU+tVWPYtAlhyKSjGPWBw2v6kMql8ibzCsHUmBHKP
xksCIUeeyvujpL3y3G6XZwepJyFAAwc4L5YtTkv/rroy1DpseoUYnhnrsWQ9ne/Gwvx2Oq7ldajv
KIM/YijshaOAEwELrGdRwTrt8FXY3dUiba1t2sD2XCI15LdTAbDZSUtZ5NTBQPyWb4MAFnzUelIG
8ZBhYxweZpW/lOzZGLqbWp0TFQHuYqQkSvXJW8v/mlWu90vZnGM+0EnAZeNzB2hB0uAw61wPr/Nj
LL+b9IOLKbBuAzzbY+ZvAT5xtgwrP9c6LDu7TG4f6vI2p8ZngvJ+Sxz+tVsdjta95WTggk9iqinV
fFU6Tnshrq3dfqSG92kPr8jWeiQWuZOZvi3t5A3R7TPx7ucq/1PL8lKVu557HduFb6YfJJRtBY1Q
kz4RFvahT9XZN/pQ1saXSv1/vWw4xU4s6Ai6Qv5qurmviOCy3U7sdEVekUMuT+DHfhFibedmK4mR
yM+xpBqrtOUOG1r66M2L/Oxuj2Reqpc0NT3QQuaEYGQL8rBII6/w6gfVaGXIVGMJWfyQgOgIHQNm
753sxrMOolFEdBBHFancPEE1ScGrkPD6Et+5r3AUhq2lCNVw6e1ByAmaMEn+yF2Ftb5o49Oi2y3M
v2qD2TAxmGjWAsvrfQHJf61LzgjHbz5dwZdXGjdFW9SPZVvnW+kuX5Nt4PvzGQRqM+bmanatTbrE
L0Pr8G/awMJ40V7W2Rl2rYUC2mfklU7mfEoGbTjYGvQPCgMp4Ld0J9USKohqd50Mxt7kmRZBXDGf
cCgoRzvdAg7w15QMsoAi78fFe/TG1EVFLU0qsTaSAvdhMrAlJVsqsfOS9ewgHHLQYtcd6nE39s4X
NH5PwckOIjdmv60FT9e7MdJg9c3qJuIMDH4Di6BcHM8l86aNiI2ryP2H0Ua7tp19ztqugFVuCa5J
pure8ORVw77R+V+gqbIvd+t4XTir6kC+05eHTuIih2S9vGoak9PlZgIazLPfDbe5lfZcUE+urRsy
/u4RiNQ3YCMzpDFICoGqg9HKqu74qyHb+UxjaaabobExraj1O595Ybo1maO1pLWdDNJUEq9k2Dd3
uAT1qyW8A1/PP3KqHKyY2qFyioeJXKjRXR6Qyaqoc0m9Mm1yAIA8EFfzZmuL4uzW6GJMNZ8niEc7
n9/SHr0hA0cMZquAkvOGQ5muPoPYhnrQd767cXWuZVkje8muJq3djQMyZsKV4yglNYz1nSdPp2jt
k/4fS3Ow/NFCB6tVPBsq/2VtxCUrevyK6nEQ+pPu1f+sdbndQshixB3jKBubH8fUoOmr5IDXIGw6
61N6WDIsG0O8nzGkSlsLcLj8NVLHABPEudDXFAZ1haJsle1j1TmYF3F2OP56EMkCP0AM9GFO2/vG
SS6A7v9WyxBHutJvPtcfdhTqLKDHi22IK5jc503bqm9VCWufkZ+6IGlJamANbhosrkHYKKOOqfPk
hpzcMZiSKQmSbPo01PrWY06b1/Urv1nBWzlsW2ERHCTlXV3nF5FyzNHEpJuxTEkNGljJAxy0JTtR
wSCQadgYc7YVGXkUBqdyYPFqbTJVfykpnlZe7ooXm2+RVColeBkT0zQOg4kWPIHxMwqEfassIjlm
R/8todijpccBw1356je9uwEjgxLMSJah342UQLkmRJ7EMFxpwPa/aQVl005uCw2M8cttidYq4StY
q7Xvy/kXAWDad73AnJWNDyTo7xl00x3lBw04kYy1KexvEqdVaGjzYCFEzhyZe30Vlhc1/AN+P8iV
aab6tDTmFMVySdwSC7xBWokcdSrv20h/EsbZJoUpXKtx4lAQeH5pnN2MA9fMtS3DnW0y6tzOhX3K
7Fjt5NI813Px5fmYXcvG2BWEYG+ymfpyjO/MlgaOnOzNREhKEBslLV8+bh0pX9bFuVeV81MNPpdU
HRZFdR275rNVoI+1xhSSlZZhmtHiCPHUQJSRqFNZ4dTbhE0nUgPqr09tKe9A8s/dLE5ZZ+xNa3BR
lj9Ya6Jvi8V5IoPuZfTgLiB/Hqtl+MmH5H4ZyEnP3EuWofCUIPA3M5eVGNcuRQoRotilzXCvDOuz
L+O3dRpfjVa8IetThurmiUHpVlcaErP/T8DeHpKpn8NFoPKmmTHsVw8+vlh3ZqL/MtHaZPYt3xEH
N/5n/Jz2ZqnjFn8/IYRzH5MUkFHXcFhKazj0DcHt4IIfNGEmziPMgI7ZfjU5syc945xkKHY3T+Vj
lt2qwxX6VBcE9mUdD0dmd/dV7pVbnwFkKio9zF1uHA3AQPeyO4jleOOWZC4LlYJn25Z/uwXeSdrJ
NngqP0SMBX8l0sNWfQmsrDAVuaO7jbu2DJbabKMumQ48p1bAgP6pFR7cA1qqjYcoykcewFouvNIK
vw+G7HiJrxxExz4T316fn+ccewCZRKQhFf4YybaSbLACg9YF7I6YTykB+obX/K062vziUqcS1wnJ
ToDLgW2al57/PvaMPXrzIBtn2Wsj+yVcm7AvsyUG9TZMWzPCrdoMWV2r1Gkh1DJM7f5+ctTRJBxq
5Y2HxdmRiZEygBxPpemUEUFmOHiyjtUqTMVtzXvMavGP1WMsnB58bu9MowyVN+mJUcFeOdzR9cg5
u+SKw6kiDQjdNY0G231MEs4ZkiT2mc8z2TPxkQA/IFPUhvMYJb3/0Wv2m0uojUzlBUfT3k31B79M
j7bGkKHWCqa57KDf0No9smH1NJFcuhkXGtXGKcJC1UQ0CBSdFjEI0xGQVPrZgl+sNNxaHH/rI7FD
s+DEQt2GwxQHqnAGsfOQPimPmJHCrd6rElEUw1o08KuXN0Z3GUa0mgIZlu4wcxZ87suYbVmBZwZJ
3Kt97xPtiW+nO8f6SAfeAOaMLpyYPUn3Chvu7jvZ3MKRH4SwjK1ROS9+5ul4pklRW5VDPKHA41Kn
5FaOVauHqrQy4G96e1dfG6JO5J8/ENpDbR5A2+bbzEACxvUJ1tjeEhIQQRubk2bqNE4y9dg17Gvz
4tcMFafJnM9mRu+3gPJZOLi1gBUCsygvVZG/wlHx1dz21iUkYGjHwaA7MsEEEs58MPB1UXvlas+r
J66ja72ylWtjM/b3Vv19Icgqr1MShYV70Rdi71W1nbo8WschXEoWrDnZjV6/bdA2SXps6+aFeIVj
0+GNtBP9UzXTgX0aB7N139tp+WDblU6mysBQXrNeypxkUisTxj5l7x40SnwLj10YiRjmGHmTIMbE
b84jed0sjGs3XVd/MGu4G9GGNzFjPgIA9ac8oUBsHPtlrfunnqrAqvqD5hLy0a/7W++Z1emzlmh3
+LdfyH++SF+jvVcnKzHPort3FwQoupxb2EBgNPXJ0IhQGe0dRtN10yDaBj0xRyT2ba1uvjgVTrq0
nL/i+snPuhcizPcMco9DsT5WdU+nQ9xGzt4QR0PwRY0rFbIlZdaQuC88U10wQaIK7GjIXfK62su7
11cTTkL7z27JpY3pwXQ0V8YSZCqzTc8it5xHOz7BOLY3SPtlLOL7JZenhDHhQDILgeMbLqXQHcQL
Gxn+5UuylXp5p5AR1PCVq+ViERqV5d4bitC9KnyoVUYuqt8PwxcD4E3a6NRxdIvWepZFPd4iI79r
hNxQE9o9Oh24bPYG9hEU1efiEoC1GC82Y/dUn851q46di9uHMLBNNQBzgFbjGDvXvf4tdTAZj0vY
MtXzUDukKhPcSE5BPFGQ+v0fInQ32gcAy4307a1w+7Bewc/mwj1pHKYN1mYYrrt4LE7LlJ5Lv9ol
rOLt6t7huLVIdJHlq2yGN1NzjgV4TTJqb2TrEbpp308ULMi5Hu+qR3lQDiBLVU/0Y9clobR07v5h
sXfKpp2t1C4xEQS67E1CObB28pj4KkQwQYdtAk02u3XyCCX8ZNXQI6azPYbTT3lDjsDkDxkagEv+
r6/NzxaEn1V96YhpRgNEDKDTGyuhGo6JyQGKuYz3xciTssT8+SlkhXeorTGaSPXu1lefGzeO49Cy
yE1QPzV+VUrgBpB9Td9GZX0h0CAMz+qbquEJb2lILPIO695j73pR7brXtnD/Yb4g5mM5NqP2S9ka
DRJVzfAeJ1IFx0FtS8fnC69CW85ByTGMs3eNnNU6OMiHtJbUTaBOcf4ncnzbSwpbioyx5tPRZSfM
rRl8aemjuMu3hjPuDC87Sgsfl6tdLcDhQmMmnI8wm/rTWJk3RZgTgvQJg5Xh2ww9ggA0m+ULcjor
i2KzXryLYqI/1voD0Z04Xa2csfF6djnpmZ3nYZvxxPND7MaCfJHaJERwpRBb++lTtc7O0lYqRW19
xxGCUiv2WqedcUU/TIAQMa4yhrFLEpLxuQckPi3/cXRey40qURT9IqpITXiVhFC0gm3ZnhfKkZxD
A19/F/d9akYjQfcJe69td2vSLN/CEfGYmtN8DH8G9cDaGpEP1HW+i6rgrCEmwzd2LN3y2LgwW4O8
oxfXhM3eok82XQrROCW9cWXr9k4E2s4xsCG7LryaWu3WWpOtlRFjGqsQ6FwNT3OB47TSFThGxXEE
VbnRp+49LJu3KOs5ckYqHLJefCXjWrTy/hTpyb6mMicsjhkniD3A/CvbQOmuMWcE3Jx6zNYfOVlp
K8sWa+mCfsjTSfeySNePdK0vQjMx6qM/4+bB0JSuIyz/a3dGPF8O/8yivEp7QsvdrHpHf0Km2q70
AvZeVDe3Knb/Tbk7rockeIktsDoVrYAbnauFU44Dfsfx/cpQehPYYqXZ06EdzDtlA827wrGqrNxc
PpWwAbHW2RoIWsSXUpFHE80YvfqmZF8mCUMsrS8BbqTKAYOgf5mp7kpkfSncDOdZzV8BQ/CWOTj5
m2PR0OyzvlRReEXpG+YbSEkMtCGzwTYq6ZZytdwNc3t0rO7ZRQ0HPUhnlj01V0Y7CdigiI4NbtdI
PcUs1nK5bd28vDPwLFcdEtApSo5FNKHD5CdiYoBhsBJvgQIQt4QX1mk26KzolWJ1rXWGN2jTh0at
i/KSk81wce4MtTLtkR76MUL3VW5FOGUEXJ2oc28hDhMrVd6qJL+DUJYUmvqNiFn4D9b3pMX7oWHf
ZsOIZdEtKcVQf0TSynzHaby+6hdoI3uXkdzOVInXuf0L6JzTi1PG5Dat0vTQF1QL+j92k17bJEwH
f2Dsb7hg1kGmnsYaiB45bd7QLIBt+xyIhPF1o1xm+EUrF33KJohIflX1/k3YxmXuUecEtnl1K5dG
3FKozpLgIFgw98h1N53mbF1Zc/7OdIXWs6pHzzm5IqyNW1AjFiTDSa2o0Ebzyxq5mdEkb+CD8GDP
KpWw2cTUiuVddQwU2dp3w5TecKSHU5XtKLalET96U2PaTs2nitx3XwmcezYVoUcpeo0yx1d7pFes
DX7CGvsZcP2XRkkdkAxNum7yCFQNKbJyiG+BEE+I8P0kiqke0IExXWt9M6Wm6Tv6tpg02qIj+LHP
p9dSd3/JxqEXYOjUojUqIza4oeCTlcC+EKqLEIcxnLpS3CzGtusyZXZimz2yi+gFn9h3lGXbBqRY
V5nPem6/EjWJZMmIgEE1O4i1F3tZ2NJicjpnH66ivUy28dWrztOkjJSWwXHGVcZUBOu7xKRhVWQs
BEy1OwFKONEJlJaDvMa9eGHNx/Igwi2QW7/W+ITxAp5wg2+jsiOGzEHybo3iVpfGOYiTPTbMTWGh
MmRPZA4S2T6fQdXehljbZRzUYbcsNdqGxo0vR6dYDloOPKF4mWNuVWnBOgAUNE0z5xJKlGIz59pL
NWM3sIPWx6hPfR9sIkE7AWlYlc0HSpCRR+tDM4O10zo79p6mr+sMjIYwPEWzxoUYMtJmGfNWcBXG
WgSlbzpkQc70Xr/bZskDRITx3FC7jM58jsqFy2pdWrM79TVKK5dsgZKNeNaPvw3vcjEn6Ko0ldtT
fWsNrgJmD+9iJvJC75QneslNoCpI57NuPeLHntR7LvU1A45y0TGtFTlsJJdagk44iIazExsnU7o7
lBAbzQSDpNvXwFR4sy2O5pTtOWP3YWBmg7wwZvodMxegsdB2AZqzqOy3jnGPEPyHA9gQXaeWDWzj
gUf3wpgsOeEmK49u6/6I0dhhsT/gAcR7GKRYJlDgWd9GPfljAKCcKO69rBNKgvQKJOUX4QfXvBK8
DyZKSSwp87qLm7c+aO9z8F7H7DeS8S3M5F1rkmJr69AzHCW/Ju3o6SE6u9SgbmYLLlX1aDVjzjwt
hStTOmsTsKieo1THS7AJpmLeTDPOKdW9NXPhYZTxRtPmt5Oxl0/Ds2Fh5KuKhn2SSdyO0eZ/htXf
21AL/DoYqSQQw2LFypFMI8tnzFWjOp4talbrHk71txpzGzCno0t3I2uF8norjOIUOu1XqKMoc51y
3YZ2ThvC/5/Vtzt0H3WvZQAkdY/GfadqGglQKByrPP+HBYxisaae5Am9Mf2+802sAagc+qX6MNib
Od3O1tzjosKV5FSbFmoVV3i6W/xTkMeqXb+XbX1yu/iTqdk+LhsmIiy7SDKMNoYi/amtngBd713o
700k7sgvtbWKAZgNvKJumT381kgxyD8qqWArvze0nYl+smDVqTQsfUt31ICMtJ/9uC90fCvazEsb
Em4SSmA/w94S5Vs2RQszBC39RFpKysKfoTH6FBjDid1s69rZqdXWDLHX6t9agF6Q/5HYMRQie7gR
IK7AwE5SQb8AwrI3n0eJVrzLn8IAmFrSvLDpQ1sHuRdnrRbgph6n22yIZ5S2vmKneztk0o+WuudZ
cbPpNEkKMxEbv9h5EQzLSx/QkHLSbxMeVbVBGbhUeIno3bU+cevyi+OgEEpJtRp5ajFzGRDY4jSD
AgQ94QMRjMBI3MLZ6GA9n+tPV9OhBkTFAghuueCqgm+OJbVOdQvfZeWyOGUrAI8t5ziPi/ZXcC6z
htA/dK3/qyU03Dx4oX/bdbO4zJFxVnArQdJXuOEptRS8OmutGN6bpTFFcfNmFSiAsFl9xANjFi17
rlx+Satkh2MPK0Rk1Cq/Bl1Lm4TCj0OcT6OyDnLsSIZiv5UTISkQ8L7asvNkLDdZEHD3DjE5FkqJ
DR75DmxBT44QxAbcvlGNPCv6ynVkhokChp8tYMddrNnqOrQ1ar7Ks43EEzFrkGnuWE+j+hOdCzG4
YQuWctmqVXKSIUahKplO2ZR5s0mmcM8N3KT8yFI/d725N6HG6BHZPHEKAzKo02OnoBScTEpDgywV
5mLOZ41LqDeHIxKjCvVID58+WpTeRdGvIijLjhTP+eDetYpjOIyQBJNOoFyJKnGpE5oTRKqTwP9X
yubQG1gK1BrlzQ+z7LWiMuFOtX806uiyFGw88Jjvo959F03ZYCqGPyFC5d0Zree8kpQ+rfCmIdvi
+EU6VyBgTyzfpehc4TunkRrsHxzAr+UcPHKt/Z4CZmJMWA56/90YDILNNPJnNvQBHkl9QGYRxxYZ
G7r8K4oPZcaY4DjPBR1I4aZ+PoujIZ9zm3tKQz0+xLTEtqud+AP3oKOGR7ZytVT5r8+cB75PFEUQ
SXwRjzyHsfqepNplGG1gA8NfRCAOp7RTHkQgXiqn+h5VDOnVsv4y+HbDAP5CFB1zidHScncOzUaf
4Fts2M2UnbGNCv0BlOMXl+0hNZ4ENv/CPUIRei+YK+id/RPEylPBl9yM48FKzLex4tRu0j2Z4ydh
MyKCedqG6tUOmUMo+TmWLFwpY2en3UBO5gFkwBU3G3V+tVisk8Xomx3je+U4RRdCqzYaiseEGsqV
ODGCHTyk5cjDB2mvDaSYSVnz0Z8yuJQTq8cSUWqOKnbOdth1sJSN2xa7vYyGPUmem7ClS0PXPGgc
WXPt6Wr24i4iGQ45jc5txhmXMVQuWnaWrILXRtOt+9C8qYzwiyzx0GvJ8HNYjFvlq055ArSE91zc
ayJVOsiKPDAPdUwO8yIkVHI/tdDhG2N46uNPkbAZ5rWqyS1g9tpXys4ec248xy9FcTZn8+yYP5gx
+OWTVYa5dTLoYOxi1diPhN2BJZDNhT/O7K7hWL1MmfXJKt4Js0VLD1uSEJbd0NrbrsFl7nSM5PQv
ttCbZOz8lCmHGn4VC+XclZsoZ83dvQxMnyZuwFKxd2ksGNSktCaBnxo87wV1lap/WtwyJPHw0SIc
hywymCo94Feci6LaTtEn+d1bYdvbEUztIvNG6A51IPda5n65ySbTdhdI6WpkFu4M+lrvsfbW+UFh
QZE1zb5mzV8uWN9QMF9S9gP5Ww0jtt45JajWNfR9ncu0BIyXZNnODg/FCr0BtVFVfBUG+oYQNyYD
ozDYosbDjBr6jdIfdPVDFAgEZmNVAlOKDbSR7YdinCCe8vPDABheJowwA4chBnLKz305wY3FIQo0
D7Y2pzNXfKu1fg2FE8bqU18+iHNeZ05QbaLo1DYmylrjp5649rhWqpyBvELDzSJ3etb7UyafC7lT
8bW5cjf3+2SsN0IBYlEETHO4duzMT4bUK8Nvh/lECoVEzHdSLraqQt+w4NOtA0iSJ8csthZiBTcK
/zlqeJoK48+EST65sJwVrVj3er8J+xB4qfYi8pIpcuMSwWCjeOqHH5NzM0SPpA6Zpxkm53o3bfOa
wf2o48xtyEqgCQ1xB1YHMMMnw3GuIp9ooFIMpeVP00yXdjwr4HfEEBx1S/HGmOR4QGQxO9xxavyW
u9eUz/QLifHljBGrrd3IbK6SJlWY5kk4d/TYAGioZ2WNHZMhd86LzTJ3XuZALVkWVb9nHMn6g5RM
dJL6XJ3gWnamXKUhxEZF2zjYjco5p6ywd3P32bkMPoW7l/IWdxDeUDWlmNMpmJivz/VW4y1y2vzU
YhE1n8IIxl9Nj6919g3DNSEJl64+DOqLzruoxRtT2XLgMKX/TEK4x9pbU+6ViEAeeZOUF+F1bF+L
9KkzdSIUlr3FNwKmVcU6yNG8cFkaOKandQjcxCNhO4MjUozZTpes6XMIwYm6iXtzNdpL00m4RNlt
29D0iB1kMFuhHVRXKuyzkAUGxCJel29zAC2W4lRe+NLR5Bu9ejcLQg/sk2pv6ZIWer0Wfc3NW0VD
FM6M6qghx4hvNwGPhXFNQWpV7x0uCAMNvzS2y/xTy/8hrsvqUzV9FsioKyxec/jn/AsqnJ7xU0F3
yijYQbWocQlCDAAotBawKSzPHv/FKsjtC9sVa9yynWZyhpHOl40P3DGsz/aCEAcSlsAwA3Vo0SSK
aps7L232YjWbAf2xBaIH+zd9wkmEvya+P4N8snbeDAoSGPeJVGGvC8cDudUrxcQjnxaHkpuiy11i
DBpmjqPXENXTGC7nBC4ePImhgcWHZSwDTa+OuOupP8nto4jbk2bjBj+WID4vfSJV2R8dZZ0zw3DY
X09iUfmS8TfnJ9Pd884xeMb8XzMIxBugW29uBJ5VT3eofA9tDP/ZSn/LRFl3ZfPbKwIaoYoGYKw7
NHz4x/Ncuy8za0I+IpqxKILTMMsvMwRsX0IrJT8MD/GCqM+SV1dHgCTs5Mo+H6QAFBswGjE2kHK0
d0TMbXLGBZR9GyOmd3O2xKNF062DN1QaL2aFKg8jwlCsZv05A13ZqIkHwRrTP+TJ3jpErbFWm+5q
U0myhXgrBUUBO9Eiive5enFU+I4vnbiGw5mp1EqnLVZmsmvmfyMbqd5Uzmn5MWg4IZAGYsrKRfzW
TpztFQA3qzqK4VlJFM9BBgmFcEMe98FC0gjDjLZpI8W7ipEAIQoYo1VOk8asxSx3ufUOGtwOMCM3
m4JJZ1F+dMpbi15Ei1vPVmbENNgHYfmGJFKpy1vGfRE+V9FDqO+qdWyCp0GGzCufJpjOHa69ii3Y
JgHlp00H6lXLZn/HdNj8TpFqLysOeJks8F7IW2cpkO7bwd3qKe8ukTg5tldBKk9mvvSzb7r3khwk
mKMoI8u9joF7ML+1esT7+mQmoIF8gm3O7vwhMbQiQfKCctzEIK17GnAGnoV4mlA6xq+2s8+0Z6d8
B2sqLMuTkB8tZ5cEzxYPoEj2s7ZFrsMYAlGHo70Tj8nsAn0Je9XDIj9cNL4y3A0jdFwisV5j98li
oY6Zxe2zzdhvGbuJZGug5zVYecZ4ebt7QBCTQEjqZqeoJmTCa4mO4QmV2GcDaW+xH50qLlSQEctd
vcqgLRCzx8xObLVkurtlr8B9Bj1mGVxeTui8M0aQRCvw/jCODGKcy8hyMda6r7Mx3FQQmdrAkE7p
Dn2THmqJX6W6lHlJ3/7Mpv4ASv+aw7CJSnU9xvMalg8DhWoVsf/UUvdfjiDTpgIGBckA396Y05lF
IBBejcAEfocWfmbcbAVRfowKjOZRw6tq9y0ZWrNyleYprF9kexlxQ2Z+kRVbR8++44gHVenK46hg
yQL/x2Z3baC9DDLDh5n7byIQhzw1a5uqqV+gr7eRzbsDYsVEO3V5+ufgkmiFvFHYHRTCbhrc61zz
bKO0XcGeTDIdD7NTU8nD0JKqojCYW8KfzamDTVxjlxrX/D37Tv0xHXWjxhZELIqgavqZDfU+FMNj
duKz1s6+pTBQG2pO3dL4Cm2cwHC+5lysTAXcNWt2LCqwgwPOF5t8HBnMyNMSHRvdb6hU137yNMYU
3cfIrtdyV7EOBoDMRRYp0z6r8ZK8BhX10rTppvpijCNwuNvSLMOv2QVT4hHoQ1Lkbs7lJ4mIyE7Q
PLeFp9jDISWgIOzyN0ed1lIjlXKXtAPHq1w1RX9tEwDWvK1nKIBM0nKVyZ+6aVF7sjB9zxX0/obw
exWqqvk7VMeZKtvOz/Os+xZDHWc6KVrlDfUlhBkjFVKx8Dawux4SFSlr+5RhbiLGINBByR6UYFvS
FKaTcULJupPVBZs8Jwq5Ux3iqBl5QCzkM0ryzUBsVN0xikvVq2ZJf+jqVzBnJ4EKTGsR+tuv+COz
JbqSFldHgSEM5Va5ysPsWWpRkAV6tEvBgRXyijHlx1Tca1mNlIg5XBJy9cZwbdhAvCYeVtAtVEzA
RRCxBRuK4zt7VLAACxEo8o0YzFRj7pnheyQSEQr51zOUjNp3lQpixOKEVsyNDqbyXrC7aZRvORZ7
Xf2xAAZnkgAHJhJNdR6qB9R8Xm7KfDM4yNg66SyKsdb6kwSWzsR9cDgzmV/Gcu3a5GgvHHjA2QV/
LJoTCBnTtjYRu/XdLh9xXDfRnpyql8QM7nF37qt5q4c/nEAowLFcSGSAM12VReWdcc8oJ2Ga+xx8
Tj/cOi4J9blo7D3vvup8qxSDeffeNo9S8Ntl+7R5jfDGx9SfSYCTpw5fAtS/GRpcJBJeKiTa8f6v
WNAIMqKEgu5LdYvgKQM53mQmhFTPpS+3qop560DugrWpDZxW8gMDZ6QfmlDjKlL2WJbGijEpWm+z
epuixxwSExTSi0T0hfmVMDH+CcOr+ZmBcF76DjXCjKreObR0MDGuttjA15je8c3x82RegH9yGPim
5Eh4JAlKmnsfxWZKXjt9PxQTjfpNKWlPNcUHfeqhpbKV7pxHaHlzWndhvAV81ehAi+LLsW8OLL8a
DUNRXkbWgm72aOuPVicG3eLJHt9lcmhRVFXkwrFs4NNMv6jI8RUIThB7t9y5TtLsiFJeei6qFo27
ux2bzSSRNku5EiDTWMmuVRfiFG6seGq3FRDibmLbh4GUNEccejOZP/puyUAJlHKboDKn1aeVgkPg
lMfUqfyqsXzS4VeqoZ4RQr5wS0CPU9gTT+i+4r3sDS9Ng3VfM22JmnWBHWtZXeEp2dCHouc92724
xcC4NdQ/jhh3OS94yQk0A7qbFZ24GPOAW20HeeWEwHCvBpRdVfrAf/QckxUItXc9zsOmnlxwMAx+
AWVFZGhFTbcia9WLM8wYvG2VzgTTwtXKa18OPyrlLpcL+qI22AOs33SIf5IZb0Gq7eAZ74fcvanu
P5HEl4johFAqu0pAGG8ocQ2wBdzwk5nTe6pwZtVNjrnQSGLIUgFuxGlTh85zYnM2xlBZgsTHMX7C
nLq3MFuvbeRXlzlgG6wVqFoou6w4eR8smxGHTbdQT+RjsK4KV52TQSfM0t8aGG3Rwzkc4nOqj68z
wqrULgjerC86Xsu8z3yzNz6VBL9P8WjE/JJlv00RItaSb6MkoFgznkLc4bWRHNUovEjZ7jvh/oWj
+xaxo20qld9kuT6u4NS8ML23OcelUH/Yn/x22rBxLM3rJ0ncX3WAsA+uqEZ6WCMDeBQl8kJ3mY46
FG3tDPrbnv0m7T0UGBvHzI/D0D+VXf1opoax0yk1QR0jGXAhZglrC35eUQagLcXBYa4UldNzxCTN
MDXfttVbT1LoTOHaqgNzX+OOq8YHwcYI+73Kr4PF2t89cGCjd5o0D3z51pLSM8fhwHnylcZ8Rg5e
yHG/sAwuaYQXE2+9afCkM3tI+BwOJUo2FLveMc+ptrgKz5p0B1xOOjUynDvlK8IVxXtlf8xI2jv9
kwooI4fBzn8mBLdZomyiMXvtOEwiLfkA0MkhiKdEDe1VDFvO4q9M9DfkQgw4fjvBytjOaCRjejFh
Hfr5AU/v/4ZnGvEeaulTFHjofX9DvnrZq2vBJYa7HX4ItbUtEr/BZ1WCUSkLDbD895C9jIScDVa9
1XG0ycBCskgMgclGy7HO41RemjLbJLWFlRDDbdkc5raFlWnCqSRKY+weA/axQg2e5Fx5GrNU7qQT
IOKN3TBfq6KrzkjDyZVfRpkPkb4m7k9cvyYKsNNAkHQGDVuT1LrtxpwvUyXwsXUQiwDSmepnZXCf
pWjVhYZ7gLd9BvMpGB8UiDPsqdmUdrGtbVJV3GTHDbKRM/GB6XCKY/2Qdjjr5A0xw96MXpcYDzIn
+Wpj6rPUQ5B0iTME5T2hM817rEIU6Edi4DqwDcvwJzwpce/VqYuOR7+Fab3TGc0vGKJgoDOaoFXg
EdaVg3SoHnrjIGIWsVkE58qlo6ZCM+OW7BtKAZp+cL9Co2wqnK3FTaeQnUiU3B+ofF6yyssyi1CT
OcY5fkh7JO7EDNVl6IkQkwyctHOfCZzyqedWBvjNcItgpu0F0AtmtgRXj/mNydc9DTr8AvaLlS2H
EDtP/sUaAVsrDoK5nu5avjarH2qwQGYEG0AYLUpHl5+g5Uv5CJ2CljnvtZsqsoPa97/p3II3Gr5S
bH1U06CMohFZw5jDGU6N1FoN/fQNTPDmjv2T5FOu8zlDvIHvc1HIU9Ar84KNgIWT52Lb2M3El5Bm
Lyji2ksxTcElqstXxyTHWyOryC646vP6OQOERfRR96834C+QUscRUQRI9VLjZYrCH3xvDyVKf4GB
PBhD/I5zRO2tcXrWEkJMTACdZ9fUr0mlfcl+pC0wWA6Vk+w9o5aYl+XcAjZPhQ9b7TgByA74qaum
RxItmorOvcx8V2A/iMeLFSUt3hDlxzDSK7E3sT/HI8ut4J7TvWxavti1NMsKg0cIbiU1X3XJ4TtJ
vKtwPTXfnch+EItq2igCUnP4P5MPTdKj5vYYjDgg6lb/q1I8bWFmoF4Z5JONq565pY2lQ7WU9VBq
Lvr06lllYr1Mha46gLY1oEkeFSE+wnjynTS49kW2Defy0DXqLtI5fQv9xaGk1ArD10f7CVe/vdE0
ODZWilbcvDcG43vSuVamrP9KFUR5qD9CEK/Y6SNo09hGhaocoqZ4aSl6V7kBNgK/niHlm5qkwHvS
6dVQ49e8Ma1N0Vtc5aAJY+ANqdYf8YoCN+3QMdp+sSSOp3Z4EQ7qIteGbcvCtFTZCYpcYShu4/hI
TwMxt/EkT1YzHFjY7ABcl36Sz29xiTscCD7ON3szhHSRg7JFmHaXGaPHoEJ/LD4dWV8xlHlG4l7V
kaHRiCAEuHqQjh8oUk5V2TKBQczLSNKIbOLcmgdpCeesa25CoyHFc4kHXbVP+jizdNS3I1HazYKV
4ohjHvIqGbnjfLmXZgctQdV2dWPtpMm2gRkF91ld8Q33+bMThrchRmrS6M6xbLOvKGZw3JLP1DMC
iOY/diH/zJqwZdlvOqN6GwQhWJHBLC0Vz6UxP08jqzJ4G2RTWOlJCThxyMh1LUOj/greSCq7GdrE
UDq9WHn+GLLoLLvwc0ErGXI8NYw/id7Yh+VcbY2+3wY6o4CabW+hei1pYkasPVV6+MfcFRzXuBeq
uW+RjmIFzTdyNKpV21FS5BQ6Ua8wClSfUs3hFNJ3sGWwLqA9q7hfyb5tGmefsKnNlfEA0WrXRO0G
fgrCwI4alS0CEqaTooADyKzX2mH5oKeYmpY2pqKJyyf7MukprVfst8AFCBMkisNiTVvsg0k7kNex
daoM9jrgJBecI8sftj5qep/1YFtUEDGG7zomtU7u0CR4Y4Xnj9uPOMJV5mRrqA9DQ+2LGpH5xRmp
uU9w0r509IsluhfYT/txyG9EPW8EVWbY59teU65Z/RsjLxsEKnC8Of6CF46C4uZM2YWTaafH/XFU
IW6wjlFK+9Gnyq4pn+35XWAWUfsXVVW2RBP8c5QlsdC+S/0KsPgpNAASDMlRsumTCe5KWgJE+Ot5
sm+1kXqRlQPXIzLSQvYwoxBKnOpgTxPS33LtuqeFYkVy9Abfz6azMRtQBxZu7OuKTWFIMETdc7+b
yPisUxh/6cuYTqkPBuYxRDit+1VMJBl14NZYPkSR4dkTBRYvYwHqMHHZmbl8HoYl5n0O6ZPY7JXu
m8p6uGFmwBCa55k0ctU8dEFwLhyD2C/IKNyivVX5qo69IfjNe3c7Zua2NhSf/KYd4RZeYWPWNnWG
RtjUXebgKZO7pTcquSWp9/nR/oyq/MwUdFj95CDBPas2ISN4BOFFBXO6CwNm0+nEi139UTvuG+1V
z4sdCRar1kL8EHl1lp4asO9q+pkWj6rV1spkfhjjacKJGWJ8EgS0p6j+SUhaF5ISumYQibaIq2UL
uQ5HzUsMMLxALxur5NyzeulabAkJzJDSoA9kbAyNsdJhdWVNf9cRV6ka+PNsPLhThHtiXGtKTtfW
ICRA8AzAyTFOTv7hMFEnCYgJaOFBXgizmzZnvkpbZyy0siVGJJPMSUpqNCCIJWiMkSq3aPXtIrVp
JAc4HooJ8Er3bQ2v2jLrtZ6XUVPvEOdITlwo3BNhGztDVdazGx0b6v4SG0lI+FfQf9faMZVi0yLd
E/M32ZTrUNV+dALsV8nMyJDtWh2wWe6gjFj5ZtLCLy2N7pqQXhEnp3iuz/kMLG/krm+CfeHmnhNi
9I7/kFwlsrpZQ/OthERKSZdqIGGVi0+F0RTZEUfHIegYvxY+wb1TGf6Acm+0n01oQ/ALyOywkaSP
2wDFlkv4DzL6rc1bbKdgh6rPPnrLHZJ0mK9oiHp1EBHRUrVMC1GAMfhAiWriz4OKgwrgpJjqIYzw
ew8cq9P0jyNsww1+qtvwpLKi7udLaLy7qqfIN4CnrPrA16rhdmztR52Mn4Vlk2FZ4bc2Htpk/XE6
HqAoA3BQzzIHqMTGSs9vmvyz0KuEtDJAMvFXL9oGtz27GBfs6Vml0iqXn7Usd8UUeEhAvUy8EL60
lvdaCUngOucMwy1erq6CbwtADhGdrr2OSvEIGvVL62qM1Hhg0FLyP+1rUDkzzA38r70L34MvC2bO
btSbP6no30A0pmRkNRUxTCXKgcOCqVqSkuM0H1o808xjMuViL8GxiJQl2rCa4WOr4EbhvM5VJFVt
tpvnZeMzHgto9ZMBCITNeIdDOzHys4rszEEkNdQNFqRmQ7glumGNCFswM4D0/xLTRRVeHxx2ITzp
HY9gTtR0j8GJmBse9Uc64wvmp41Zcss6XlxAD4JteC2ZbuPaI/CbYMsamkPmD8AJXPO1ze744KU8
Uxs6KJaVYxXu4u6UoPeFXzG7u5QuBw0sQfD1dK4Q3YWJ16k7Rpdtt+eilmA6LhboFfddr1+t+T0f
ENWh3Z3N99z4FaxGnIMlrnapeUxLOL/ibN0xC8X3JY0rQMhZAdoF3+tTw3NnbbGRsiSERAI3W+Nm
t8EAZLx+SABQ1FDOtUtk17htOBUNPITiK5/eM6Yn7S9YmjnxmQNo17Q/GQPhJR7v0kKhb79NEO3w
MFndTfSE1vQKRoDcgedZwLcCYpsdAxM7G7Wmn7Oti63Il+FjHChBorMNv0sA/H52jK8xQeGw0dwn
pH671v6H0gEDrg4gLXf7fajPwrOzd6d47bgwyaHyYmhkbNAENoDRD8Ojkfu9cmB4ThS4VyYVzaBv
ggYcnIlsqRcqr7UZIZlT0Maw4v6nNDcr/ivHWy2gXMJigxH3VPcrM1/VGQjSVdX+KFja2zcr9231
TFmYz99OtugoQS8BCyE+yzjJgsFl9ULkfZLfUAgkCjYW+ZAVomSvED9xTE90EhBdiIBDupf68RsA
FMcB57TIheojUP1G7ImfyZyNOWz1+oPuVQXkGNQAFqF6kBXdlA8AC3Z5t5UEfjZ9yx6IKSgExFk5
KjUYYgDevQKD4/hna954reip7PopA5SjPRfO5yJmt+3z1LD/fc9Qg6rS08tt71wy/dEtKZSvoF1m
zDyIcGZ5BsFY5Z/qkpIxeTEbfh34NpaJkCYBTLaKZd/PYuecD+HeUq5Dvi01jCyheWWMyl2zDuB3
rwhiytxrPwJpJv8QgyfRXTGVlV9Y/0aTZMMQYFt5iJhSZPyhjtmQwkIn6cTaNUICqdlP3LTxHXFQ
1+776JlMD14tTHnNVyE3A0bKwe9rPG2gMOCtDxerfMWwz3VZolzGRBGy4ieQFyU2b0/HyP69eitI
7hGcrN80OdinnibUJQHqO4Pgd9ysTF1e2vTKk2LjqHGNC0PnpIJ/tiSkbDMaHUHdJsH4YZUtySRi
gB55enNU8zedT5dGt7T87YEeUG0oV1EBiUfGEuXbSN8nct+1Nzle8ecd8HTVps8iZeASjwYE/D+A
PmN7Z0AqBtrPDPqEA+wFOL2+GB5HeTT40V2K/7Rd3LX4OWMiCZBS5TBXgOipfFcJHqqN8Q1VSAkP
AHa0+Wl0XpX/ODqv3caRLYp+EQGGYnqVRCpnS7b8Qthtmzlnfv0sDnCBO5jQ7ZbIqhP2Xrsj/GGF
wig4SyjAEuDmvDi4Zkvi4VrgNJteskikPNbjVWP6pdAzVPH0HCTHm481bM9FesQHiQxzreMZsdtV
9+VPP+SkhMEfqxNL6hwZbwWZi/jOfdKDLmO9SZnyAlCfnyzUAqt+PveKp422rVKoC9W/WvVXwYi4
Dc2IT60vD2wd3vAYdOOnJr33KGly8atNW6QcVehmppMRVT5aK4sqrPaPSrsFEBOjBiTwVuMBia2L
4u+V/J5ihmqgNo3/ouxQqQc4eDQLR1iLhflvZNpu8kIH96R3cbHyuwfG2bKffuJKGDAZk/Z/Me8/
+WHt3QZ/Km8MFtrtIUUORaFlaydE1LXZzygPoPwwHyiVUMyOx9F8hiSgK5yEbtaBm4Apssv0r6R+
mYXb+ec4eumaG3o03CDm7hjI8B9W6dfIkynW/KN8WpExefVw2VvbIGPRkq5isYuCQ4f7ThKbAbnC
pHxAYGhsFrkQmQjAsbZQ3s0WgzUzNVkdXWlWvpKjqGIgQh81PTPghY38T8YMWO9H/UjaOlGj4/jT
B98NsQbcnZALcns9qkuEZ0FPdY5PkwSD2Y3+yTzcIL3HAoS4mCcgnH/62cJqQVwKTf+9C/dluyEz
UER0RYwxmFaRK2hy/E3JhZFWNx1asQrmlfK/qGkYpS6n11CiL9vwcvrdMtUcRlbgVBFZGz6LcqSB
rXRO/WdafBQBc2W2NV06nbC1lzWuWmaGHNC2/xmo37L9liXADebbaB+zJ7UftvY2Aag0nZn1JAWg
MUM3SW/V9OGzlDKl7qCGwcqPrnP0UJhz3XTfNa2Zv4qT7RgdDX9jJWtI/G7XfmClRTH9SgDPyz+h
9pWW6Dno1Gr/vSle+JMxlgBPTzImu+h+nMHfqvV68D/k+l1Sw52lykucfzx2Ngv/QXvEyDgrwZ+i
4wPJ34IfFuT1LRr6ndXh9RwXdXdI829KoJWuf03xh2Cxirgo/RcF3opRCWzPcwXZUIUKXlJnAVr3
9PNgqC6bRAN4OFLR5i2AcKMMs9/t5XcvveucYRpWTYJDLGB0gsxbx34AVamZ3jIOLjyZsBU5lUlR
KlFfsRvsiWEzKSBUx4fon6PlNGmiqgx9og6b/QTka0K3kuSb/pYY6pm1RS6dM92VFNRX2sMIx4Up
jmwstA9T/hfxHCa48TINnhDqWxjMj8BysMUuLOnbRAIE/kWN3ox0U8fbNrnY0UN4Z7xEKDMS8D/K
w6hXVrNHaW6zEuo4LjkU2e/LCJccn5M3BL5U6W5m39oW0I32p/DVMNCBGbpX67uM1DHT77Ab0duu
p8FelP0gFo3+x4cXRGdB5JEwHNIEqKhe/L7hoSV5EvGP7Z289OrZD1m7NvpWUU69camK97QH6ev6
6YeYjhVgfNUhFGLAJ4HlICYFbKJBL/KDBLqhIj+ADGGZy3mjjqvCfGTFS6Ho9G15ZcG2lJg3sj1W
CXFGhtJwB0PRWgTmrmvIKK+2UfMndV+DfwVmgbhqBc0bVH8La8fpdAe1T4xVEn8Wkb9LfpsxuYrQ
ke1DqL+LlkAkcs1DSiWCN9Gl/dUsg2F/8Tihvyr5FqutRCWd1+YpHhnmAtDLl9KcWtU9ZOnK/sfO
zrPI1WOsPS8crhmos1DWj5oloC1jBFpHCiXYr4x4L/lsTfhP7OWmb6X/stl8B7q2Npq9VbwbjFBk
h8C8EmMZDRgFIf48RjAC2mY0QIyU1hl2nBxXDlaUCuF1dPYi8rZZQUOvgSsl1gG3xsSs+d4EH+o7
zBFhsKkg7EJXAW1ig3wranbyze+U3sFTNMmuQhrHvCcgpCUCy1/gBP4Zo3XfHC3jW+dSqi/9+M1C
fRmMH2LcWp6T2JSh3BOsUKXxGQascmg4l70EuIOxkgVsjJTBjalu22Evo9CPtD0qBHv4yyAaIKyv
SZpgjeaRghYSqsGkGhHZil4HKu1oQxzZlMz9Q7bqCrp79Jh+dZIQNI8ytrBx2WpP1GRhsJnjKQbm
0zlx3vm846kKegMsrv1mVFzPePjKK6V/RUPRor/p47+0+p6wfyomKBpQIix5mSO3EhzjjknTURQX
BYJyYFAt8FhMzE1WjfozwIjUU5A10WfPXKVU1yWnExhlHSZvtInKN6vFElbslYJbs6eCEVuT86l/
x0Ewkoo1vTMWAK2649lj5Zlp14BpXbkxyk8DGJ/NnBek0EtRMK/MfwX8JN400S6UeTEyhkXFuiq/
4oiAp9Mo3KnHzt698CfM0jJ8rA7oYJ8wqLo5kHjBZHtYloC/PKr4JgNd+pOj02+jQ8v0s3IRaSxG
HoMaZmAcn3LvL6LuU+LENYVrFhcNXRTkbI4Ng/9Yd3qfsx2INjZAdujvTQR19EEK69gip9WeVvZS
aWqR6wXlm6n8qcWltgHBF4s5uDovcbYsa2Tk6rvHvAMbAhs+wl3Sq0Gci81fsdDN+GWKUw+BeAZ0
oU+e8Glyhr4InxZhvmJ1GcqgJTE0FByWSTguE4jjhCFU5iaznuTJMy80+OjD6qEN/1LokuY3egIM
WFfrBc/M8N0yOVXTr19SCRA/by3D7DNB0Fo0Tz/g+uanoOm3p5760V9JXOErJbjXHfMNDC9udyt4
AqpViQCk1TFD7nwdGUMInG5l1H+iJuZrq6gfNX5i3UZBWJ8yczWcsCUuZ/WmAoYfeKbPVQ84rNX3
A0ejR4vAyMJP9yF4han/USbSpFfSeIiINqLDAXsJNr8Pf6OAR/Yvz/4VSFiI59rG4teaPoN/OuoI
Vdom2ic2LldPIzKM1j1fWzU/1u/IPS3pJhV4e01uFJbIzT3qPjvERMJG3YVd+jiOZ8KyiFbW8SSZ
HvFurozUGbQyx4oi/7E6SaSjJ+1KiVjEO21Ix5a6mk5thOMsISAdpK8ebNqyWNsRSbJQSAx8HXQH
ivJrkALGv4NBjd01qt2zgTUNU7M1EqOJH+ypMYTOTOEYHPf8VpyjoNbs6TPBllUVPyLYd8qhb72V
TFUSJqsQX3IadEcyymX+QHG8j6HpTUcAe22/t4uL7O89lhneU7+hnGv6D0Ni3vZIoNLpo5sFNF1s
ab8EiigLaZxB/lQT38sfsudgWATdT46PkHkPCMCjj8AVUqr6pB9pgSYYG8tjLroEd5h2MxtlMcif
ivEbFTTCrGiWevc0i59Kf9OiLfDApdHuCl5LFSrgXZ9OUOLtiAnvUWEl4AnKkPkr1rh772b3FYVf
5GwE2IK1ztVzF8kZGCJeeZbI5vDsE/gEWzngWHcUa1mYbp8e9WHJLrlm0KdvucQnA78JtBGEgDGH
KU/HmG/pV/H/jfaqrW+6NS7K4XPifuLTkzmo4yOc6Bp1bMwy1rjT4pG0EjNYVzvGajsyWl0Qjyjn
FnbgxsUVYSoTXSPdT+HJk96D/CV1LpM0Ed+DFJNU9tklrB/usozOcU0yAbxIE+VqJVxPXCxx6hQH
KlOYXOvxxkqsC/GTN78x4roO8+U4+5o4IKMuJFFlQyWuq6e4PozNr1LEm4rbHbTXaiJmNP+aD8A4
xUwfMtArn/lsTWeEqZXz0JPGNv00g+9CiXdG8W0xYsXaZnWsIJa5ecloXjCBkafIRp0LCilG5UrW
oWyZ923S/hi1pIaT5EBsG6mMqIzbL+gLqMq2Ufr7f9H2UKy3AM+gYHy9SjFl1py5NkeTgXoaBFfL
xd3l9OrRU2gYmU4zcL7n6wkCHLWLYM7G+Ec2OKqiI/m/Wrqx80stnTuOaRJVOg6a8aASJUyAgKVz
3O9Ug9i4XajvCMTsfyD3tMXvpAKVgZUHdANNI4hwlAgogOPnyFYi+JnGHxNRQEsxmZYHVUOQOhDM
xL6zZZHKK8tTua7zi0mHGek/PrNqOcIu+BzjS1zf+2xTK8ghN552zWxUEJjGc20hRZCUuAVjdK5g
HND/5KtuQGlKnmKDsAGrWYXR8rf18bfedb/jpwdFMLd4TDUkKFeEapPL4B/hrYSM33GB2VN3VJ5s
l2JevnY302dRsND54E41UOyyVMhSV/zO+wrNCt2Zp9lNaIFAobzFBgbJpYj3LBJ6KOWczu2HXh+B
2QfTliC7wnom7Q7GNeolIFUlnXI6AFHXFvIF5xfPhXVhT9k2BxBUIwlZWnvqpD9TO4VPycNRg82p
QhbDKjQCpJCwMi9q7poTfC5yEhzcZzRWVs11t5jxiZYG9HCRv9UMy5soXMYKu5y5wyPiFIVBw4Zn
QQlmVRsWqbgzEajM/0KtPov0nsuzqw93g9NIL2MgOmgdWPQZ8OJHHpppRR5YhriAexK6m+Qj3P4t
dccf9n4doMQduGccxSDmA/P33YstHEggtb+Edi+G9cieAFOgYHCNXQnlFCpBmZyKnPcCVdJiPEbW
G4kl1BArQldF+UC9Q65HnXzmWKLgCdVw+mN3SuhAYJSvNRtVt0aHcGppWU9+7DbdFUQI1cyRGNmC
Fyi7saeTBh3WNm0IO2nFDYNtwesTjIfA/Iy0r0C819O/QbrZ/bdabJjjtqix2WraLexxYbJn5Yyo
PhX1HjQeA6YlawAGfghv3brcG7qOCwNS3VmwJdPDXYaTF6OPTnywhW/ZVO82+++w2DLAIHQVQgx/
4x/llTznAqBZxsq/jsOdPGn3FnWkoswU92qBwWahKvsUnk3yk2PIlV1KbQXt+M68mwh/ejFugn9y
dyybU84G0Ct/Nay/HQNSmnCZ7bGGSHjti2fvLShbU/HDx7VueZ0M6x/MiWjCAtwXKMevXCJY9ydl
37ePqMUVzxeArg/SSPOqv+LqEqanIT5n07dA3KCx6Sqwq+wChivmXi+vo41ZlNs4YieE0qXb12hU
GH1oWAwvhbhZFqVZtVH1XVE7HgyRhm1ut/GLSxd8d8CCywm4Zds50LPWFvT1rP/R4w2ujc4iqls+
ROix4IER5MUEAxx2Fr415Pcm6Z8Y9qV8CBI+LftVjtsmtNDT4+k/y8VHnRcOAA4U9LLFjbENeefy
fkO8O2SVSxytB0QjiQLeguxPfgQ7OUlgBel8xNbqtszMkuQ2Kphn9LP4iZQc9eZV7nbdRHhiuk9J
8vIK3rhDzIZC3qYTMThcR4N67ZUL/VwRX0JcXIzRlwYdlHrSPNeKHTPWSI7ql5L9hpkbmxZUvJwq
nDt5ciSOxAJjBwmFVEwBkJC0eeacMsgy0/JP7R2EaSod+Mgh39a1I/P/De6fiGQfESxRUDckbqX8
2egQSEMv0ATH7xRNMntb7/9b3uH9azU2fQrXBbdYPU//C9ZktX5N9VUjW/tg+ErhPXSAh3NqyRaV
X42y+9ENbyA7XJtwFyEvY90Blgr28EfuvnX9LTWvBqpVZG/US8zGqnfAlVp5YUXSzWy0JfvollBS
ojYmI1yRAL9OYwYVaC1qDwZlcMTPtIlJCjbC9MurDnpyT0BPMWauOP+oFl9oV7CSh5BosJBZJNVR
D9Ubpt0dkGmuC//PwHlpB7ihfcZnR4JqSFUxp++aYUXi7ZXuT/yY41kxXEN16hT/Ap/KL+zbEZBl
Eq8jFMfjleJPY9gi3ozqUMc87WujY41/NqqNovU4pp0mU7eASGg5XT/C0IeEO6/ijQ0jsp6qNzRJ
IAvGUFtxIw4EAUY1118V4qblLB+XUfbVRPu5EAlS6vVeWWTqro8+o2wd0QZy+hB+M4onWZr6rHTb
8ePVlG262Mqo4LZEcNZQADTrMHyQD6RrS1s/sB/yum8ruQCw0U2wT9E9ts5K8WR5h1BWGOdeBt6F
Xoweg69gb6eXqrupOVF3LuujItEcq7sw4NasPR+xF94s/VYheg0wvk7NzpQvknzquPUR/rC7sZjW
qfG/XsFMgVIM5bhfHHsfoHYEdLU9G/UpZsiu1OewPY4AvjoGDeRPyfOZRG4rQ7T5jl004ZYxs2FR
zSD4gF2nEEKmv1S9YOgGxIO9RxW/KyBQY+Mfi0r0YmQTbsk7dLFTsDgktYpI3H1uwdl4Nu0Rvz0c
K5YwHwUcbchTC6Hz1V4l7WKb+NIYQeXiYnRXPbn6VAmqehcfpf6Y+i8yjlSCKelh8luQvM2LWQ9b
pvgR/tprnCD/DhVvk+kAkIv3cngG2a0nLI+UQ4MGctuU99HjCXcKm1y6HjvyYgowNpDzSzPMklpC
PYwCqr94DLQzZ2pZZKItSLYe01frGit7aTz2NgfaoxbCncGUFVDIhKL/J7IYuyhukv0msnZsdOZe
jP9Rwx8ibY6t6R1lgtWPw9ITtM5WjgYyd2vKw1JAgfybxyrquCHcAMtTwufA2ZFczP4WKatRvoTi
XCgHUGEUcxERvixXUg05I8kQzTLSXqiiPW1VdgB+flPLTRn6UtK0KMMFI52CR18p3onnhMi6rYND
Rm0dgC2o6nAhvDdDd6xpWaOBrMMPm1NnHK969oM/Xe/dCakb21EU9WpxZu1f5gHC8meakza09qiR
OJ9rro3ZuXPKlG/4DPgu/RYS0bH7mZRxYRvTThQEk8++3yd/Z1NDQaghPxjoJjLUEvi98b9bTLLD
F/oUnn9AnZb3COy9zBfEbRHA4Ij+ivmI4i2vot80/+RDZS+c+Z8NYzjIKtasJSgAFKYH9XfM2chy
E6Ed1dB1yiybHwbdqKey7WLFgGuJycPO5A0TTNOuEETNkeMKL5T0xZMZD2tCSkx8xuXGNm4SA8tK
3ZflWualq/Gs5uoGD1+M+TEiLyOeR6GHyfulEAElzZBoqeWbMkbTuEKJPUrcfgyefQAJbVdutJ72
6WEW/7TaIFDgR2a+MTCK6L942yBaaOKPnUOZ7q0MqQMiDd7UPYMrOwLr+kI3Qr8GJzdj7peTFLGz
WYfgS4tVlNoMV4mO0YBt3GtczACDFfvctgynOyK4uAk7h92D+gzqZm/bn0rymMlmiQLq14qW4ykI
zgX9tpTazMpKUMutU8nnsGpXQ/HbIhhQVpq5jWAgT8p7hqqQhOOlND0j4xkNF4guduVmYGTqZxNR
PubXoGEIG+9CAYC1+JRZT2REchhNc2iwG0b6oTJ3RRGyVrpXMUG6Gg2LfDfZHUdPLXjDR23JLNlP
tRSvTPlcTOinbkgD7ArH68XT3XbuM9QLVFEq3oMcvg0cTZZB/zE4ohjX7AQt+GI5XRGyW1re99B8
qkzjRsCJBA2MvWNG77J/srHclOVvRSgMnwBzAm8PW4D/yrA4eGBYttSfDOHyJQT8TRjdAjxyafdh
sp/xkLsYTwudIhJirJRcsDHFTvwp+Ve1PInyaQ3XeHQLa9ufovRIAwMepA/difsp/8vQUuXxFi8j
U84+XanTNW0oy1tHxr0DSjnesd5K6o36QHemGZvJWDf5TQxOqtDsO4PGqqBm8IzMMu++UhQpfnYn
IxVH+zUzzqypGFV2rDh22QAMd+UPV2gK6rAV7VvffqpAyoMvNT55yUZjcu2Xj163mRZPSy4KRxf1
1hCXwXiTgUDI9lceY0q4xSnFxODoI+Nr/C5LQXAo5Vr1N1LcFtYjKU4xoQ/DVht+Um8zG1P00Vgp
4WYcfm18dyliUH4HvDb6KRvAnXE2E6uj4pOO/W+UF8QvDAYCozXlr2Qj+u5vWoLcncBJnD9avc2C
b1SwoXmL5/ZmDazAE6eBwpoPOIr+qu4bfVWcbec5p58eB+AiTI0C0y0G+m/8pXhFu+ScWW9yf/X4
bFNE/AIpvoOOle0OG55u6/cu/heP2Fr92LCai5gpV5DvMcF/NrSmAbaHjthaCRRIkFxCVP6QVUX+
YUExTh0Qf1a/Rm3fRjfT32P7C4tvyfyns8RGMMiqX3Bc1+E6III+XIpoo4r7OFE4NugH3kSI3ddt
XwXRDeplQEPcoCyR55utJRTJ7f1rCUMbk5z2o8X4q1CyMgBHP0KD2Cb3Ojh2LUeIvZK9OzMMYZbk
p95S1DkF1i83DTc4HYf60jXeys5Oo6Fh2/9DC7Wu+wIVV71shb2Bwb7qGPVP8c2aJer1p5i9Up9a
OY9tCY+LGV97gjv8p2qfhQUY2uLnp5VlWbMYKcA1CpiYKirlp2lk+U5m7XDIKjIGGZa9/PjVU3KU
4UUy2aKS9ZgDDGTwGNA7F8qruqk+S+FnfU8i9MhkR/CS0nNy+YnWleRDO3xKUr7hCqCYlzlUmjVN
M4SRyvtVmSKZy0Y7GRPP96Yy4FG443c4bdSAEn/6hKcisbfvh29hPALQSsQWEN+1sMyzJB2s4TmH
pYzrsHMk3R1hcuMUEfcp3zMjHcWm5g+i/Qv7fx24kjkCPOn3vXil0VYZPzzYI7U4+gop3xcaIQmP
VI8lCOWY9cwRUpbn2YSd/tWvMhuWFQowFlhqe9dQhxQ8gjRdSehMxlEYp1HbxeZHSq5zvkHPjVxB
ezCj9TIo3iucGxSxgJsWJpryiffSmrNWnxlbUpPbfrKciefVyKBfsbOCfyKZGAuYCrzH1ZswGcJ9
TQn4B+9PSw+yvhcIE7BDd6gIgweeMG14qto+S6hFeQQIb6CZriqY3UedFyM2XGv+On+0/FDP87h6
j4syCW4aNjCVwmWgwolZLI7+bSjvRaxTwH5Z6VnJSbGdx6zruN0hMcH8m8JHbv3doH0qPTzDdGV8
y4iaYaw04znCvJgnH0H2HdlXPd+JD79Z2vAqmSDDZxM4aRkHKClSckSGKp8nhWU1BAuQCb5xk5uZ
moVOK+GCpjP21H3fBbsOlFzEWUswjYIgcVbWz37Fxm9XrbwZNVeCaJY/c/SWo7jqeAIiFP9q5qTZ
XsKdBbVBLNVvVd0otHGJd46R/2bSmb4xRaUtzaCyf2W7Yuc9ZtQFiPhYNZxtEGQ9caeEp5IH/gF/
yfxsgmsyySSBAdxExwViifiptk9da+yW/rSf5IPS/ZTSjTTiUD3wsaLAbsc1jo9F9SXN+48O7SyD
P0abLQ+ChWVND1dW+S/1HKOnwvF/pcHpxQ/D48RzdQAOmkLPRYcTKP+K0l4YSG5aBhDiI1aXZcBc
4ZFwRSA9dzEQKEeRAQR7jBoamuJpSu8diIXEv1n1BZsYg0i9e4NPXPvP2DQZcNJAtJsBZYPSQ2nA
BefbK59fGZngfAY6Ek7uTvsy63vW8qMnxy4+ggbrcY4n3k4r/3B0GvK3Na4ESbo4vNTWVSRCuCeP
b/JnaM+gGrvu2YGlHey3gbJMUj9DtVgbyXXEaNegyg34UQiKWMaMtpSZwDfLFdlj2hFunpXsr/Mo
c2T10XibmQ1lOmL6GJll1ugWW6rX/JANrq1j70jPKkwZcyOqHaFnnOB7M94H4sTeCA/fd0mM2KSx
JibmZVIudICGOObtsSc0O93FxUoyHB/vr7zHayjyz5pBZmw9Av1utX9AHQrzMuR35IkcBmV64Equ
Il5jZ6wony9tyX/DphW6D3m3sF9XdbnJgkPJe16n6SpQbwJtOYzB+SIqgs3Y3LPmjl4dSOehLLfN
F9cq51BBelHy8AO6mkWiQGBeoQ1JzVs3XBniWxPg+luqHrmi+pehotp7B0G1LO+smFlpsMIMucNy
8jI4bQhNwG7ebBA9CQJZ1FuX35XPNL41bbds3jM2nTKfKkkgL8Xibm1JPZRjRyGyi+MYlX0Y3lEQ
5fx5GeWwH0ffa911erM576FGqB3jZlVRlydQjzJb22O948F+GQfZXmfluUU2H/p3r916yioz90nT
XECWrUImRqEPDxGmMBlgLTpulcXwGqt2KRhITe6syx+flekjtb7hZZYTyh43rhwupKJ1wkdndXe4
qStGM9nEdi06gcCFO+d1v3Af6opklBDdIPla2lGarnoLXCy9ye11gLvp7fXkOwZ4kgy/uX6JC+5o
RkmVayGgAchLoGnFQrS7xMHLGz8aJOwcSB9h8FsJRKbWHrBdQVqxPazKwl5LlH7SixLBmq9KLL4Q
U1MKF5nFDqUgfvociQ1mWDbeaffm99vkGYRoYoUAUHZFfURzLCGZRR82wHxFbVPp7yPcjg5lr23/
DtluYotheT+9/KGqo+NDhzfaF43yWIDYtJCXQIcK0GIIhlBJyLka7STd6R4GTFJ83MEOhxBD2yJZ
cbkXEOxQ/CpM8y0id51++mZcr3c/CoqKgextJq2HWNllxqGkPBz0Rx/vR2kz8AWpI2QwhQ1Irm85
ZiY9vsYZY3BlybsHKl7jTxc07z1pf01DQWtCgboL7Viwrqqu0nQEZ7SkqcZYwimYBa4BugWeElHf
nux0fAazWFo4EajiujjyyGXsDRn75OZvSpnFFAGyUW1whfTftXkekpMgqKuNCo5u0nMAHKtfowkD
hfF7g2IuParFwqTyGlHDIk0o1zzgIjrp8tan9yeXkqYcekK5YOZTG5/KI4z+oeuWZCfSl7L/oVWv
MvoVwJBlMmmneQGoNs+i3NnwXIs3lRsZc3+zF8OFLxmigrBPM+mkZ19P2jgNf8kILmU6XP0UGqzO
vYpgBJC5vTFq9JyIBTcdKCyYh/Le08nZQ41WrxrUUJz2zBdmyQW6f86XgvcgGZAedE8sKqsqvsfG
5BodSSFD81CNb4xs7qTjRgIL6y8lcRPooEXeLEYJIP+AlI1/N1MF239+O+blYeohqs4/TMQMZCdd
SqtY5jCsO7LRSb1pdXkt1HtafURStdWbJ97sKnx5mc6dhdrUvHbmqw1xcDKT0rr7yDw2oYxuPWU9
IRdQolNb/xFs6NSI6lQKA1SCgz9utEigxQ4uJeHlFR+/zeAQNGlQLyUgFQXCREF5Fuufcbpt80tV
HX2sByFkYi3KHgnWfxvzXam4kndJ0D9qqRNSgNswdkaSuhPVYK40y5sZtYjnAF6dlMtlD1COuPtV
0KgLAVel7UhBdEv2bjJhsehIO0hIWMLcyfsbyVYLvmxocKwK2djWh4ZQraS+p8RL+JyKlu4Ovhsx
swUGvOhZN+J4gJdEhA76FYs99BQZ7LFYDGH860nDBepJ/7AhUmrbTSRUeY5FkELJBCNqOMPocfA2
LUWPjoIxi0YWll3G61H8hIZB2aGif0G3OLrVyKrEmHC+MHFZ4azM2PKJMUS1iMMf6xQj1AGGgoEH
1qb6USGRAl7nETpiI3Mi5F3Z8E5ozGaKbkPIXpWLI0b/g8EAcTXWMVVfqgq2fPLQhNm+wQY9IzPb
Cc1GgJmgb62/FQ/eQVXHC9YVUbRNCUAZbbeeTfkPf/xtrSsGK9yVV6/iHGRzC5tMZFdbekneV2od
4Cwuh/HReddEeYnyVQHNozuYTll2CqJPVb0WhFf6vHAVt944sIJkuUI5AqFghI8VcP4wMyzVlCv3
Hc/0MlLe5OQums8p+lDsY80abbSeMmodVp4Rq2699Ja+zWRVZU6tcj4G3FvkRbI/ZOQyTdYpHcp1
wNQrrI+z/76QUXFVv3Fk3cdZJRuQypiG/+yCmhE+YUZXDS1hUSlnmfAZ69on7aLv5xsMrAd4zrg5
B1axJ3LUDj4ixPKqhu5QIp4p4FegNujSaJMwM+zwiZEHt0wZNKqo+wzsF4WuARaZv9D+KePptzvu
GTV3Bkly2CuA6GYVbTRMMOlbSrEh0IELQ0Eu/q+rWJHVjc+JrR3yvmRxW/41QOZMngowZVzUANW1
EHxV6ZRttYHg7YQIFYeOoib0kGZu9OrYR4LQtviuVP8iUh0T0oiq6r1sfGKAbkSF6M2mH3ZeVpxD
EePVsRYyy6lSo3ntRocgasY5n/n8o88fRt06o21wF2Tswg0bxercVgFtCRlgqLtC1fkiGoCwTfeX
atGp1pVfCTVT0P8vUFm2zC4l600zzmQXgKLhgoEXomsNwtMBH3W7SlAjMDU1bGx0Ltde0OC+Y/ER
AY1Swx+cEUA1qZkC9Olboe9VNgdIUj1x9cwPqzuIiOO2X4s62ZcfKrXNxCI5x/TamPrSjz/N7n+z
FlHeEtieI5HdJRLCrtaAGJPUEkduSOXWS8HCo+mZAAPYNabE/p7GXBCblGmaYbEvnIhAEhR/rDUP
tTL3hldhXMLeZmcMGA+KXr+20dB06TIV//L8Z5JjnP8T/EG3YrNcF9+oGU9S9BGgPpdeFiUd9Vll
uS0aX/SfoY+wiKXoVql4zPZFAw5I28kNuUnqUfa/ZPbVBSoVecmQ7lJo+nnU02fGqo5GRGS7FvR9
ghxvUsgRjQ96IOZMhKWMJtDCtmPm/8xidNvhD8RMjDmiQqDGOIa9/gyZ106SWHfyzjK0fZyZGK56
KneNL3smgwENoCazKmiVw00x/hHRNiHvgWeP/6VuvjV0NwTbsqrfAW3RGB0O/T1SZwTrotEYvulk
+m58FncB3p8VLwEBP8E/c7xQIKvSe2RhJGIEYqGKSbpHUUJ6kB95HAEao9aCkzunOzEB8NJD2r/Z
aowxj9IcIYq6ynmaar4EJfwoLa4T0s77DKGsBSnUjZJvxM9+e+uKqygB9/FnTpYWcgAscovGxAqP
VluwMWceudIUMPur3v5AThBl2kpjI7r2vYclAQxUVzLnt2R1LpztRcRwC4ZKwLKCIyu2VhkUqmAb
K9tAN0AePwcP8RmETrZWrGN+BM96iR8hN2tXxyJJQie/0wjAn8nfEN9tg+6z59O6o36t+KvS2wj5
Io/7tNoNfym4PmuUliVykbmXZcum1BfyK1F/EH11yDM06JdpQtLBXs1DUnOiaYq6jYJhqGPwN4RM
DZpT3P8IvQREjHFgb6pkSCv8tP/ygr30zCxLqFh7t2KoJdIBRNwKfCRmKFM3Fz7mqUSeHNPq1rFC
PUWMcApjEDVl7Yyg9T3sATNFpNM3yN9SpIG+nG9N9REi3R+SfDX/KinDlLzBxxTdGwiB/rpsjmO7
kyzmSdv0kUnvrf89ewz4X4mgS3Mqb5fCy6rBwkxvUugi5fTZ/Wg8Ald8OlZxM0O0kzDNKyIdlXkF
CFJLA3KlYuUYkSORw3fF3Hn0UKvk7D9GxtHxfxydx3LrRhREvwhVgzjAVgxgEEmRVN6glN4g5/z1
PvDOVbZfgICZG7pP0/HmqjrPybLQhWXaTGKLGmobYrlP8R4QZ/c10QS0fbdvvRSXOrMmnWFsmO75
psjmtJlUVk+q6HxElymvhiJe78gUd7L8JZ8AeBypVAMAnQumpdDc5mR3iC3hXl6yT8eNkz6lJCiq
RxoIQh4WITJGcUW4Z8+8HXcjIawumkxmmOPaZnDfAtV87kof3oud+NCasI1MLGDK3WRsDRPdxquG
y/1uVJfCWJV4e3ISZYI4gdlz5wrtZlQR3/w+fRN/CLavSmxHFi3sgPG9oMzwSIBuzO8CF2nZXpxu
X+f3Fk3A+NdQa9cVl1HzRpjbA90i0QOpvaRn/PRM2Md65rYgtaMtTimL/IYDW8j/0aKT+TGLS9Ow
pzB8Q3mPdNNM6CzOijn0LStaV/Xso1fH3WCOGgqZV4MWKInfprjfFvVVpWyR1L4kYythOwupNxOB
P9pUDhdlYNkfuEpGpjp4XdubYO1sEVnMAzR4YBa5nWzGM8bFL2X/bwZv28AHx/FORM65Hzetfa8Q
+bfuqytqyu+nRD220UlSBxqaR4H9GJoXr32yJesVcfTy11Gm64lO2ik/TB3CqiBwG3MrTsiqAK2Y
qu0CXRnTU2Zea/NfyFpC01/LBWU/HDwsj3b2ZXUZM7gcAfeJyGbir2OTToz/oiEFq/zKSkLbYDJQ
Lp1dcU1JaMO+Hb0VyY4kI6YwCHl3U1wemNLpwVOBHiLFTqXJX49DYqKZrJt73W1NsMI4QACZo7iB
Kga+8TmW265R6zxM7gU5bvrTGJ3C+QPRQOQtE/XWrskms9ZKklrqvXfTVdnniiochvx2znewWDAz
mTYOPaSqi0IvwLeekSv/NjPj6PjwmKnjpVZkqyYbzWm3qDd7SAQRU/AgpzjGu4XKTDeQfMCxNv7p
oGniwcW96evlPgrZzit1ENFTOPwkqP6N0qCkiH3XZoOgvbUc5DqWVkctXk6kAAt/ms1HF19ESuG7
xWm276PzHNzc+i6Jg3ByVD/jVi8uDMygJqPwpJ1tWXF/K2uZI8FMR+LxFxnrlJik4M0ZTn2OdAhB
kO0BFEOpHls37d3znLWnPmJiPCu+FUtbodMins2xsG2uKhZ+OVuKcJfJg4S6W+jGUWkssG0aC77t
+OrqzwnIBig621abCXput2kDtKvWmSEDmESAJxnM6mbtV3HNiu3XpRHCpf8gES3ws05aPKg88BpX
CWYG7iQ0txtAOw4aVefDAt8TjfvAOVTB2zgerUr7Y39+z5ucVbSDz55LhNgHQS6q4iggXG3nuAHn
C/SvAhm8xl/awK8t9mHyq0cfHSu0UU77bjjk9UAT2m8J2/R7g70EtXyE72JgMFiSOFFkELm7rPmM
tQjzk7dOo6fSc6EN2hJpOhMq3el3ruHtl7e3/GyYDZBajla5ZDo2vwiXxlv0RFZnbzO7YSP56hDW
lFh4MlQwVk69gRQjDVC8ld6f25/isWNLiIlND1nheBvEnV8RY7hADx9bE12ZYsAXQP6t+9PcTihL
APIzEe8wViib/DLANIHHTWWOzXFw/u9WyQKkF1OBs5b0gx2ZWlpeI67HR9OMjV+hP3EMfOrcvD17
XsquxGrec5hJ+APGvUssmqFbYAlwdIz8MWbnIbVqv5xfHea8lMvqeUYW45EOpBtwrikRkTfGzPFN
Axccb1pqNgcEMGvZOLtohocE2a5qJXrpZTbyEs1gukO5UTZxovi/jX5di7s9hhsCCmnlX0def4Pp
YE9MHGForfMHgQFYR3TKE/LQY7Y1WT78wwTHOK0JWG6RG23J7VSk2E/ktFWO+WnjaE3ZRLl3rWAm
m/oDVtOMwyNBcR8o2Jg4fdqR+SN4YxPBf+Tyacs97RjVOWtXjCsBjxkz3Eq2HEVN/a6hSauxhnfB
QXbf3FsK8UuBgSHNSW+T4jVi/wUUDVeF3MyEwKM1D8ix1azyms8mwdLVG87abGp/Kgey/1hAMyiw
J5ExiCgyiYK11n5NAtCGZT4qvs7cXdTDap9y0BR2RmeI6YFXtqqGbdgyn2dXEXOd97w0RY1HXO1b
ZuhD+5V1TwQHXUgVXxGJ/SAxfXvIrOx6OufO6wJZEN5jio5gmANMu93KTRG6tQmsJ49wCQuph/LC
s8N2Q1Y//IfXrjD3Yv7sCwydzKfqbNuSTOcV0wtGA9Y6+UIy3kQIjQKdkSVO5KT2jm52FODLnMrz
uzS6VD2ztkz7dOvJeOgB1sqvkPWowouZMcCKzZUJslaLEdXnxTbBlO71Oyd/7FFUjNnejLu1y6cs
5p1Ctz0VJw3piMfwzgDjnA8/JZ37hMZG73F6AwfnMufvbm064wJ7bzvXGHxJYZDQnusU9HVxb1FI
BMvjHfktEpTp9oSAY+qQj59LBOnEmD/EnjjEIiNFJl7lRnZIZ6YraEXRTxXdC49hT9YdjCsuE9QF
pq58LXsk9IbxGhzzspqxxCxEzm4dpfpjVYeXesL9g02mg9LpOO1OH5j+2jklb/1EQOTOWOy8RnrL
5LgrMYhYiBoLFrdGe3O4Hj2dZrenu6/CkrgxjZT6f9mUTg9111+ikDRMGHKe8GjhfJhFa6/J1nQW
vmZSJdGJBuyLqK36jvVYSCVpvwRYC4OGUzRy+7VemY/0/89JyLTehexw6iBTU0StPcQPeVeuTNpU
DUtBRvbN1EGuhenmmCBhW3etmTDbMVwBXergW5umttfofDsOkFdz8DvD+x5oUgPe5djS/83sxrg7
2LZaK9ew1+zMMd+sBBbuwqQ9MJP32C5fQ5pMncVumxnMLPptixUH5eVD3/9J+H1zReEcVtAimOsr
56IP8XpE9p0i1IHgvF2c2czxtqYa2H1SP+h+mx26wtnY8bNkrK+RwJhOv3YEmdf8mSp0H1+2C46m
g3htxicPVbMm05fRGT8m7YSwbzTQPropyW4QJHs/F+UriSLI2ocBJ6OlfoopOfbKW/Sx67wsnx35
3BY2ZJwGMHahIGHA+GmvXv0i3ZM0C+Rbn15NHNaI51DB6W7da9kOVxuxd8CV3XAPm2jtutcGjRVh
KAms6+xlkPIYKW+XmQ2yAE61bLqEmvc7VRHkPKTJI5KYOsS5eO88zJoFdS9wJ4KBDRu5pLFYqe5F
rzHbtg9RK3dDHLBJR9lQgY4j5QHzLsr8FqdeRNtj/cJqXRUxresiauB6hENt2TEd7rthvidMp4zk
u5OM2mP7j2xZuicdsA3LToWpL2p2yUSWXhsSxxrTP1x03vuuA76Au6NQXzNi3kB1ExuaGn85aKSw
vBk5lhvNXqMYwc+f5z/MyseKrMjst/bcHy9aJFwEtujD2mKZyKqAfa23KRiuTVjYhgZFNQ40p9MI
Gbl0suZnvdNQ+5p8PCZjimLIb+mS9RlQrpGz1w+vJUdl1XMGX1hjCtZvoXkHKV95j6VN5VK/eLiD
YrqX8Gh2CGMIAygs5s8fMfZwUwXEj9AHs/2OOsU67OTJZau96IsGVM9/U/VdWyBV1VOWIAYesAJz
Xi+xGMUEproDD0IQkM6kbpRbOPe0+zGdLxCNKnI3g2HeNfgYMwIqGN3rnm1thl/N4V4OMpCeQbSb
2WaHy/KXF6PhZ1aD9BOReAkwBXSGgKo+IOy1djGxY1olH+coPsArJFRs+bjJ9gb7eskagj8CjsoY
Tb2FY095IM64SjzVb/VFYosohz27+deY3QOO0cqrN3PhfvTJmDHOkj6VH0FwCUtWyJ1EoDlwptGo
evZ1DBkWMPidJaogXkYDo+wY3hq26/yPvJffJE/toxYOOO81E1kM8wcXAlHdAjgX7xZ9YWOsB9Te
dkV2dg47516TQ9JgNSwxIlVtD/dSPpT592zjamW825gebjdS0cpm6+BdkBl0ffcQ40DUWQ+NWbWt
8USLrN5PdkzLGm00FtulcUyna6DaY0OcclaLk4k9wyrSVWafgjTbRUSkQ+b7NPv2kLkmEIyOaNRD
suTQ2bdSGKwC0aUyoDH67J/GVjERGjcPNPRsSRY+NnxnlY3ICzmSgSNmYOwYJdZuUPm+7tHPm5Of
IZkkM2aTUO85SBoNN/LLBrJWXX1OvXxLnQmR1k/BBFIHXCsDYxW3H1lhnmKb9TOHVeq1N+LK1yZb
7642WHvOZ4BuDxEDikrAQhiK86KKTwDsFQwcwNXdIH4QgvPs2jTJLdvEVl9zmRIabB4Nt9uCFaiL
p9HolsyR3yU7eaSercVtjLsnnZonnyVFXevXnrMnjfvBSquXNhzoK97w7oFeTTeSqqWoqo1u9fuJ
4sRrA8hpr4vUTKMqdIlbNKjuemxrSan2gzMdLeH6ZZ/71dL1wKyjnCchhvwAl6+DHTnpxDGI9TwR
73RbqFLENkZYKIboOVKvKtMvtocMmJleO5GwdE3RAlTUh9l0CwQxOXio8LnuPQ3cGWfXxIEW4/rL
A+PVwGbLfiLqyP5kX2YQBUu43zZPim3wPy/U3lD08qH3vlWisAiIz52LS8xgy6o3Lp9YqX112ZPl
xECj2VKRbzpEgEFwBk7iXDWMA+vs35jM25JmqdWDoxdGvpvml6HODxVwBpfHrTggSjBHef2O4pRu
oL3x8GM0Uhaiub6bb1bx2FuUIG7E7pqiSoNC5jbUirl3blVwCmRykZ27Tkf6NhIRK8yubHvipPbH
ytzGJBamRry1EK16idgaujyoCIwabbBgIKBzk2CCl8I4AZstmmeLQsJ7iSPso4GDhIgch5Kmp+aP
+csyxzWi1YAPv0G2xQpxNVbFZcCpqQDy5AFpDWwNA4vVAEWxZLuxd1gelOWIVhD/Pu26kIK4ksLP
m4OLnjXFZFXCzLJxuwP5gHLsB3BpHAmPJX8LaVCjOuGqZ1TE/ZSXydEllUrW6kQhiaIuOEeYXaw+
34QR+ypN7fRJ7pq23JTU5YD2kes2tzbQXmrcty1bgRED9MyoZMo4i4Nuw6J/6JmFiBDOnL4J4KeI
fOAbZiu7Mfk3RIKtpJnuQou5yhAcSrKOHAdSE38ox8JK9uq05Dcg/eQZJDrfCL67Eh25ixnV+gmq
T/IDg/hNZ+KQK7H2QDHkwKW8Ykdl5EfB/OY5ZFuFA3cnfRBWb9v8rgGFhWzzB/Gc5etEoPODT9hb
1WqYKQ4D52m2NUYExNLYwH9QcCxaETkx5MrBcZmAiL1h2zF4DXr10ZK0mWToGrOaTwGpM2yIAPhH
jbACucHOmhGyp5Ri+HWsOD3ajvdrWt9JQVWttLtnOqdBH/3BHDGn65uJ0n8MtWfNI5SibU9t8K+b
frNo3XI5xmqpj/Sj9DQYaJ+N/RLP3kaJv8H50+zgJugvlnl9U/0znWGlkEmMqWAeax4qlz4nrTcg
+NYmThPBnCDjr2qYVwMu+ZixOaadTDgisPFq7HChugHZ69DFNdCH2fdh/bEqoJpIk+p5RzP07IQe
hjCsu0yJGy+lkw/WSQO0wh3md4ncqcc02unRacIJU4ajH2oMNivroJvtvkzDo81edaxfrObcjWx+
BGPAILBwZLNGxe7gQBrCY3XGgbfThYZ0w7vCCoSxjbmSUhxFwy6z+kfF7thN8CxEGGcNFzNRTj5K
sJdoPXSBZLTL+Z/SZlOn9dc8jXvJZMXtK9+Z0aTJjuuCpz2RqwAIARj649RXr9JND7E7X5XBDE1G
ewsbeAGBuRfMK+fo2KObFhNRqw5IBifx4TD74/im3OmZoo8JqdgkHrRaEymEVcCBiOwc/UKKA909
eLBmBOZ3hQWzC8jOKGowiyODIIUqleUsgmQj0YHeN7fJOXf0zCkpvSLI/zVQ0x+K2LwqlnwdwSUN
k850rvy8FE8JEofOM4hE/YnUC1tyX2rYJSA7NlWN+nfZPcCa6R1ocuax5r/WGqyj4MRYcx5bVi4W
Z8SAyHcYoayEOpLy5NyU0TMf/XmawzfXTrgnDCdfjfqrzlTeqF4ZNu1kAXgVQVTJjipDrKVVvwWB
P4Q57wD3/k2lD397GyLyC9sPOkGqV/VAoY+xCJnpZQgptU0HRUwOyghPLS6jFNp9LI+F/lOpfc3d
yDt3tCf3WSeNvQYOnY08gSXKkC4hmOdj742/bcLAHntbQjZLSCalrjglwfdO1C2u/dmWkV+wGZ4K
nK0jiyX9YYnDaSS3EXq+MK5+85HsToemK23S7YTvQDCk7kPqEY4fF5ic7vwbGB9pkzoFcBFqSAdl
pN+FvlA8aamBxtnWHVkuntJkZYCZbzu6U7QENvrgWPzaCL6UEFgtK6wd8Fct82kUtb9MYXPD6Xzy
bhc3Ftg6BfvieWzfBN7aCB5QMB30inpXcNmXsFvYbD6GfKlVZb+SDPKCiPMatHhznGw5tCNoetEj
jc6TjGHhsfhrzbWkUNUI7WFF9qAL5lYGI4Oc4WYQmr7Q9NPIeRxNYCIH+S/KlxUuv5iNBcJi7Qws
40MxExgR9tU2+nbIO5O2HbPiVnnMl8JpH7N+9TDxZnF+UBabubZm15ytWqLBGhwHmlPtM51kPjym
00BvHcofIx9ea46bTDMouCz0b6Z8TSsEjtTXRaIW1gsLsOpoqlsO5yRX/VM6Wxu3Cd8VUEe3SI9j
1tx6NgZiSvdazdu25D9U6GXM5IVf5t7Ir2oeT2EtGQiVKwD7m2LgU22JnILHZ4zTZmD7bywGIem+
WSGN61geckARVYo8xfT+2tSO0Kx2wHbkjQjCCE+bHmSvNccNUQQIyqP50UrA+vEMCyUI/so35eCd
OrxiYu6fQwrvecI3lYD/KYHkFVs+mb0cFb6FdvaJrqdgZ/qtO2IrzNfWooLTFf6DlBfCadDLGbV4
i+srRjMvcfblUKBXpyRM9fRCisOTNXyX6evQz8fK4nys7EfPFNw930uYiw2Ur7TW+ojlD6yzaL3j
PE57WVbA5Dx9M7SMlUIs+6r3yApApyhaqETZuYWy4KUetgfK5qq6GzmCljzyBRF7TYI0wmV+2nZH
UzpcIYokk45CjabBRrEa9PlzOTk7RyD4dQAQVfYhzF5FgBRlSREhCqGT3r0Al1QNEx6CZdFXY0Fk
IoWCS5n2NjFOw+y8qrrdNaZ57iPXN9k52nm40kV5qOS4ter2mLUFMiAkZows/1VBdhwq3sPlEhwa
vMPp1iLUypxYiEhnO5T165B8qex7boGbVMUWwDfHEFumvN+aszpkYthHyfwUlOXGQ/fMFojJd7Ky
ZmxfOJvN+dFkBhZ0csPFjL4pg21EzKX+2Xpkq3trFzppJeTZaNiTJGLXIVfJ0lMUcJmonvzeX14K
DD2k50ExHmdaKOiMpLtzB9tnFYOphOTeK3s/eLAUWcIUEEMqXaLNYWw4JQZn7HBz2fkPZLOEUeQb
ZC1hlrDk0jUsLlfnQPoVAHBWIiwAQ9JsRTHgLvNOIGnavrgGiAe5a+9T062HHDuBrdiNUPrWAINm
7TujKzWQYVqqekxD149j50cNaDZEs9OtmQNx48b3pQeJRfNOv8UaIWXZ1qEk+SxRxo2IvWcxHMqo
RmL8p1oU+RKv5iJFaNG+6GV/yQT2FF1cTOn6dl3i5BoPow1yPwlJgmD7rUn9VHvBPjDlxu6bm6Y7
GOcgdzBRlZPCkHZ2SAafXb/Twdp95Hq/SUsOU5SKKRPDXsdSW+xUgxKWktuu6u9s+KyRSOfel81o
G/bsszez3paFT3gcKc5p+plwI4fRhClnDI/hwIA2br8dJ7yXrN/XqdNh8QlYwFv6sNiQEgzQwn6V
/cUt85PyktWY3eViqceU6EaPokoPGQ7hng0QEAQmbHxrw8D56NwX0kkO5y+Jd0X1ns7xUbZXC4JM
lEwnzB5+hafBc8ZLGs9YOnECIBo3rQHTd7OKR8q/BSwwuB8lkgGzG56nKTvKwbgbxGwJVb5aITOy
0dm06IEeJgFPEKirM6CGpLAM7Gxx/M+3MJyBaWQ3XVZoGcs/rQpY9g3MieIfvSko/wZeuq6zwebE
4zsqO9KQFHOhJnIZdlh1QAxV4McRQUqkWUrgFUWZ+AItylydqym/mjoZV6hP8jh78gw4BPKUqAh8
VZMRf5doFCPWYxn9qlzSzSLqC9nSVHa6ZYJ3GHFI9gUgl0p/CzOmmFOzqI2BYEC8tZKMEAyk/ONv
ZzFNh1a3EUF3EJPD9Kf0k0lhiAcE3hqnqsEv5BXrYFAGOhqqtNk7hXl/s5AAxxxtmmjPynWuZRKd
pZi2RmLvhrzj/uxwWEjiay528TIHT9pEOTPKS+vqWP9xEWTlNS7M4xQ2exf31ozGuDG0J82VWCUZ
DBN1afbdJYE4XYcw+b3Z208KWaMJ2HqZOZO9kGhYMOmmtLo7KcjK0UILBJIHMZqLOjsmo1jV/buX
tr6yuSKhxw2yXrWkIkYcQ/x+LJkQcYfpcTGiV6WA7Gv41OcL4lvn6FJ+0mV7W7PPGpf1oBRvPVHn
YKSiDKAkGUH2SGe46NW55GMTPa9gMIlWYpwp8EJ71WSLlhztnBkzXmwxs3OA62pfid+J0AiDvVoa
i70HBSUBWAx/hvRuc98Z067S+CUzA5MF+jMb/kUgAfZOIeiv4RpKV12LpvuHCG/XRPZLWEUN0wV6
MUy56FMHFI5QezujeHWXWO8YsWaHjCpe+mDcS603XKj80FpgLrM9zi4e61dKn9YsbheNvUaqW5+G
1j72QfCsFc0fR8llqu3zFBf/LIkqKEebKegVnRmCVMLetCAjvnc9g0GPwbCyo2/MuCFAqYK2lTP3
thuZfNDdd7EIsJsM+6MROMcuKQHsujgXwyp8YZC8VoXCmwUs+IE77aErMQ5Fn73+Xk/3qpz9PkjY
0xGUOhT7JbqJnvLBNMOtlNNfq2pOPUrVqq6I9ISKrudUx9wnPSR0SORoYBp6wDkibCbO9nqZPtfy
zTB5Y2qKB9OSAJXhIwVQmSQSkbEhoXagc9VctuFR7d4SDVCeER96zqoJtoMc1NFKzXNG4A6YJgs1
O3/yCBBfr6qPqTReLY84bNp9LZP7tLVAkMCuDHTbz1xtxwBzRY29s6FSxa7wNQphxnvbwRie49xY
1ns4GDB0ceJqaXOI4okFhsOwKV+3in1m2t4bFnzbkC8/H4btxFGqkB5MjXVuAOK3svjq2uGgO7Ta
mb2e0/KUwc0zWf7m2r+geE6IwmM8i08bk46RE/M7I/Ah9ojmi4Ehbn4LtafWgm3EzZnHODrL+Lkj
x8cuCsJa80MSDju3+h6o87tmXvX93aG2oVvBWY7wrU1uJf4tPKmAaF7dYnwvZrRAA5Hn9p2u96PA
0xfphm9iTdbSkmlPA/cYd4+CK8l9rS1ABTqsPnpULVKyeBF+rAdAnYFFHpjTPjaqvCXxcHdy/abl
UIdnEygJuEfhPI/p8GWrbldOOxd7ZFVr67KjBrRJ39CCj7JxVjO7WZeBgxgwezKmiicdWcLET7rV
mTakv5HmEou0+ARE9EsQ+a2f8J93uvsylP1nA7fsIWwWQLp+hMVJq6TgGs25eUM4e5MxknhtxNFn
U6Lo6NVK0wFf5eLeEp8VDumUB5jhhy30EebbjAenKp8aJznopBsZMviBAP/IIh7ur7p5mEM6i59m
PlwrUz5VJnErZBoZiKpRiFy5GEYmWUy0NJSvUXbJ7OKmM9eLp0ZjUh74Vl0c7Zy0z5L2sEAajczE
1rzP2kRbLcSz1uon18TBNqiWgKPIN9HEzKZ1tnLXV2HsNx5SIuQ69kClFRvPQPwhGcEmY2JzHgWT
zdzhcOhCdh8iooaAeWM09T2urK0u3JeiorFpk3Fbd4oa0UJVRtZKZn96KALwdv1FlCfEj1ydLnQw
0U64n2GuZ7FuUysgYVEaYe8BgGq15A51kViSt6GNWDFbi1rVL3qjniyvvw80oQw0QS8agOHGAhk7
5DSevd8AaWoZ3NELXzKEICIJmWI2jx4/6lLL5ofRIxDPVQXdYerrbbtxqGmbWLsytSAisIctjBVw
Gt6Khp4ZY3hPgx8ZPZAlyr7E5lBs45CeZXij1/yjQ8UnhMKsKhmOVRDzUcgzeWRGL63XinVFiu8y
HZtfo2f3aZCjUs2rMUVJrsZHg12nBr+Yh0OznO2ncNw6ubcRlo3HUG5CzyWYGlgFlFmddgWR9HqG
AKB1xtrB+yOhvFpIVRzGXV0k70Of9uvMXWLB0KqU3nthgguk7HCahv1T/cUN66yy0N13ekV/gVM8
Gr0Y//qCpKYtXkDajRL3PkWzWzpnnHiE3wb4yQrAGP+aDkZW/p63JSWb+Vhb07EpnWPZzOcyS69Z
n/hBBnfMqK19ZD6HsIDMFiGsw+ACCbrFNnY11QYCBWk4OyYjT01oroplzuiVJxbef2kJBleC3Soi
kuGyuTuh5ERjn8XnKgShnhMAkGoueyqErwVn52ZurLvknA2DAllliWcUSzKGuyyGUFWgho5lfdTq
9toXzZmgu21JKQE0ynwvU+QSZdyxodeSVVG7+HEd+BrGpugr+lQzvzsD09ahvDAVO+N3wSigv9ZG
J9BkcazLjt6piB16yeyrNZ2SjAuXfa2oDrbWvxVT/u3Fw3rOnWNrRjdG3MyUwLOQMAncV21xv//0
Hmv7tiKMseEzxKzNP0iICLYs3o1yPqgu+ctVRpiZdkzQptulw6sQXa0e6T//kuUFE6m2Cba6ZFSU
qaNNSRS7yBIrjQVEyPC9wZfIAUnMiAHVbSYruElYOAksaSqkpHUpxQpc2XoVfHdZ/oi+f1eTY6BM
5LBG+CeS4ak0AP8W2uzrCQpmb7KeQ9f46m3wmTFyrokyLewlKkUqaVDjU808hhwpOTvew9gx6cxh
xeR2F69dMe8HcyCCGlOZ3bBo8OAT4+cJsKpVbX42gvLkjNm/RPZkfYOPLVS5SYyWYD+72uYD8WJa
fMiIJea6KQ7UqbgakH7o7j6np3HqjxRtYDOrSy3gW0tIWMy39JTU+tRbWTJ+rhLhE/RLgQ/t2SKt
u2rqZ1aHGwOGN+FKuJJC8ZSxS5ytbq3pyIN052wI6stiwlJiVHseHiIybTMszqika7aMl47DbJyD
CLkMBWud9ydDmPci4sDP8lOYeNssF/8SDV1PhRrIdQhZNxqFK7zcetAMkdzgFdXZrVGjDC46IolG
lWmWgYgtvdoIyx4m9qGZZNHGNA8BIt77eX4eJeTARmkY8YW7namuR4RSehwdpWQdlbD5E3qFoHi8
R3V7jr27bqR7JfpjFFk/5IVtCic+loILuRIno2X1bRJkJdHHAadUZbAa3fIj9MLnSk2o0uzHxGNP
P7FQJ/YWzQmAAsThVv6eyfl5eVTFAPxNFFs+A+yxWHtYWyWMLpUaMdqqf3UAaKHUikun9ZcQk6Xm
cUXE5smG4hz3sx+HHh2Mgekl/NcX4LYNyzQx+I3UbGhxwuI8avZzwx5L61iWGDgLRxfyCBqKhyJN
mXW79Em9gR6BQgv0mnGcdOGbHYqhiQA4i5skbO1rNyVcU8BSRnEjpPch7+01e/Odk5LSRp38kBPV
mesdwHSqGBTkfae/BR4CffbJRFR7eO1wK0Eazpz6LGwGGwVmt8Cmvx2p0zFdE6XY2uuwxIwyRdlj
IzBCtzbqvLbHCJkvAtgmPMyufMliAu2waC4eJ0Qq+waHTy3090ofnztnUa4UgS+8edMP/ad0NH7v
0JcyPKfwdtEt6usaVxe8npvWsXxvHOueB9WuneFv6ergdM115rkXNqqUDBh0aIVINH5cG/RVNN1t
06XuMnIWe+lLVzJydTxKtuGSeg0nYH7t6NUcwHBmkN87FT8LJzxM3fySzRqLKPw3ZXLPwCYUFvAL
VtdsYRgpg60TAO+Jm8POCYAB68ig9gQT0uDCkkGf1d9s7P50XVtXLVT3YufG9sYc0pNNaLThAc0T
nffp0oNoHPJhZ3sQ4FBpjsNP475xZrzrQXfXXQbEBITY+t2anVVU0IUP2q0DijRRmtpOfXVxMDm5
8e5M3lPIyC0jFLyiS0EBsDfqK5hZ7BP1xrReEvApXD1wqlgXoQ00Ju08j4gpet6YMpMvEcsjB2uK
Y1V/SLTeQhnj23yxB+OKS+fP5CQuojvb6nMV23t7hOsffdgp3ydykMLm5q0gB1vDo56hf4ny5qib
44kQQ9ylL5aesuGM0JclTvcYyyXmBZW4isgTIL3MEwzbLUSgxfRdBWyA8Laa0Fo0TIFsgJ/GiZdK
OquxeNXsBtddSi8NLq4y9r0R7JX2W8AHbNtiNzlA0Y2uoViFAjE3/HRbWG29+1IV72PCI1LTa9Sj
jmZKqgNiKVISlDGXjhaDrSIkZ4TgpolbvJtx1HkZdCJ4IUkOCANU9LJrmD+iGLlH4PzZOmdlDsAq
ARVIoCBgdNfCDSa+arrhAY97MkzETnePRQJqvPVOGB7PweB8mlwL5WC8u1X+UMNxGNz4ZdIt0tp/
hrp4kQrA9dDCykQOzK5Iz3tfw+cko0d97nEgYSUzPRQQSVowM00Pha4xovIWutimJBjLTQkEcQiH
GeNTLEBGaLXYaU4HapFVRkRQ6BhAgpqpVOFSX+IaNZrtRtdBNWdbISHVO5t05I5oTnbw7GBQtfhG
1Bwj3LXS+pmXZYvjXPBtUJ99V6Pzm7jtZS6WMTUKgzS0PToivE4V85Rh+JkQN8+SiPNIs66lW7NN
n9YBZAiTNQmM6Ybdq4k3qK2i36bMkUr+R9mZ7FiOY1v2VxI5fkJJFCWKD/VqYLe/1vfmNhHMzN3V
t1T/9bWUNYnwCHigJgGEZ4bfjiJ5ztl7bX5y3c83pG7sJ+RqdPtPM9LrLiE5gSVid8ErqPg3qyUX
C19Yhbyz8PSaumhdlIbzopj9q2VAa9uVzOm78oB6yt62M6OTlEl0iYj7onWrEv8GmOmsSNgPS5A3
sNst6zOPZqSHOjyquT/aSXepbTZmYZEeXSzTrTXl4I4MN7Xiywp8+6qsmZj5I2bgqkQvmkXkBw7a
kDlYY92wzfLW2e5Dm5tT3eOgFVxwW/MT08ZDXDNmpedO0JNGy5O3AzEMlUbOMhywhOKZysUPOWNY
m5X13qKI5wroFxfr4gioc1A8IFuYgImUA81Nx6V/wDb5sJSG2EB1hagE/0Gc3LYrUsxpmIDZ440c
6ge3p9VOWwC0Q3c5TpBDxkKcOW2oU2ZE1KPPnGEU2Q3QMQVAAnT7UiyfVlXfijJ4qFMa803De0b9
d58W9ZWIyqOsCbdW5l568dkiS93rshcDkmHESlQQtYY0QH/z6Ia1XNnNaAH8SqiTAwkZOPd9rGY4
78n2W6MaHJhvbsf3njbQAWa7Pi05InRLVcjy3evELh511HxoVPKjsjFFuHjqwHD5ALyI0/JdsoPz
hCLDyb+DId4u2c/A8JNawRlA2cM0lh90D+4IgjimOYfzkH7BRHL3vZLIzQD7MUOitc15ohlUJLl3
Sjm8L0b9IYE0e5AKWkxayqu/+9J567PlTCfy3pvqQ9TFT3Ww7LWYSFS16HdFQ4A9LTpnuc2NyMKp
DqKKMJFNmHZPXmMeXa+4bSoglNxWUaUQWoxyLF2IYscUMKH30ByfmZDv6RBtm9x7TFuUzzM3hRks
VJqNKOtQpk4O2XkB2YcOFtFANE8i0c+5gE4d1PpJ2u4zEQ8/Rlodkwkgp0KLUPEJiMeVPw9wzIL+
3Hr2aeLhj/LiKqrba0ZTu8DG56qsmzEMNoGD+9zujmEC9y5l/+ZijSWVMtqXb7kEdtLN2FzncRsm
FHODh5EbzZ3jJxDxUmzTLgTEsCaP3QqPWRVfCju7nYXzmpXEwxlnT/wBRKoVhwjG1VV0gX1kBvXQ
3ugeoyr4wMRJt6O6deAhTvR/PLEGMdjtfa+rA0f+Pp78U+ueR89zAI3k8tp3ILaV8R3R0fNmIKuq
K/u9mHIytehqokx1ZjRoHgrccWrJlJjT/ex6BNCY3ZQ3V27G2JuPSUJrfNfnsCxD195h/syI8IJx
KSYqh2gEob30K7aLELSCHvMygoFpbBqf3FdmBOdzZT25KHxmJ71qDdjiMkJsYXEXrMlG9qgAt2KG
3pdZy3lonQcvXU6lQ/LO7KC2MVlLTKb3NfTBTdf2T5MDgtWU9jdh3LegoA5sVkj4iLLUr/B8aZOx
pdYovqekOppy2bcVA1uRFMcQM+FURHI/tv6yLeL4uQsEjje2eQGnIZye0zl/dg15Iszq2YQCa6XN
sEuZqj95sfs+ptRkIH9vE27le2fU+4WNyLcktwCITvQlql2Fv+DCONlnFflf/+nyi+UtccmMjRbr
Z6T9p9rWZldZWEuJwTwF+XRJTN91liwfgR0iclmC56DAq9618Zl81cMEmZSTDxPUBOWsitVrH8zv
9RLd0+M75KRGNmN/jKnVEFb2j5COQjCm4bYvywkWPcwjG9Ny5dYP0i+erWJwUCMO73Rzi+OaND+0
o43qajxFLZvpGKy1dYq0o5voaUEuZvJCK7fICkyKdo1mbqXXlcumFuGuk+NTVaSYx1NYEUPH3EmW
GArjwn3gTrzmzNWPhe8xt0XOZNzLZAxehxmLY5hl4xqtxt7WOY+t6fgBY1hidVRe+1lwI/PR23Ch
IKpjGhlWzPhkQGvaNhNaNVBFpKsJtnGdh1iX7dUYABnnlb9Gl9luE/gv/sB80hm5v3ZU+heWrl4K
GBR6hChgJr4E27LavUM6q85ywpDH7rtVYMceccAA6AFkE/TNJyqRp8Se5dZqJiiO4sEaxvcyrdGA
OdTbMoqP0ZjRTCov2xjZRYLKfSGjsLjtw+ZLSq4wmcD5ravx2jjeNxbqJ7dcw+CnAY3EW6Ok4Ged
ghkHggdksE7o/kFCeEpkr248pPD4p3KL4z8Hh6bSEFVZAtRJ5AqCc28P9nhbODF39ymMmR3SRk8K
cClleSjp9iZJ9nMANWeR51X0PVkM5AYByrRrBkwK4nNAFvd1VL2Q/LjzAn02w2dL9yKkcYudNgm5
/6XvQOyZNqUMKd9BzNxH5HLrkvp1Yeu1qN773jDEKVkmUbQvayzMeXVt9/OHIgEtUzWA+Z453a12
7JvJjHu7r26tFPcK+qOIH4y/51Gb7s5uvAtI+bWZN2Zw7ud5uPTVCGX6A3LW1l6lGwyxF6E+ZFRc
ER98qDHFD2QLjAhvtx5pE2cTO8WhQUtH6mj32ZrmB5diHH4umSwDfrJdn8CqNLEpz1PjMx4FyBTo
vrmccHPeDQ4CE2nAk9FTQgABXLyt/fmsujx9aPymxkBcocnKyS+N7rIFPC44/66mW0sogU94bL/C
OyY2mA7Xik/BGdv6wS5DPMCV+FkszLwy2B4tZBQgV3iO5gcXyRlKLUarfKVXE9VMcFOvkvt3dh+7
OBQAZ9o3f9z2zU233DjdKj+hiPCOKcHnGSqlDVi9IT2o3NpBMt2kwyNI/5hJumCa0jwv6uSZNzc4
NRWxC0W1C9pyG1YfVQR/1NoLANoTSVAqOgKb3DpZsQsNfAC9RTg8YgUm4adXd8F436NSMO+4MpmV
MPW5qMcXTKk0IJNuDx+t7q9BWrkViPfjwjhujc5Y2f+sIQSvR4FHgNFpXD66MwNUVKprSsJNMRwo
2vH8ZqhCyug1goYd+uixHyazC3o4aLB7FkAL8HyqHM8sMs7khgtjTr3vetdz/ZHgrYpDTbn50wI+
SaAA7aAfEV6iYSg2Kfo6301uaW3yyFL1s5sq5nya5etG6SZtGZNbHBMdz67V3eTI/nwchwmvmWAT
AImCmo2mL9jNj4HZFumE3ZXbQiuuTo3m+4A+/R675856ZVJPJJgVXrr3GEe3TK/pv5O9yuh+I9Sh
gHgqY6jAmAKjUwXSHAZO8jr7/nFqEaJdiHd+HqchADnYVQguKeHQwl9OdMYlhygjPiqtKrldh/9N
81KTHBAzmWbKWBHZW3E/JCwD0DuztlNe7hKJOon7CoU37hYOnWFtPG9KVL528QLT2eFZILIsaL/F
8Zll3HcHOickn3nDeRr2aH4uWiZo8YXFXamsf6zfrbmsyyvPWWFaVf2tTE9ud2eghPTYNxI6XJtm
YjxSb1R5PeR3sTNt0GA5P1oauqAPhHtLyIXdf04Lmo8bM95noG3FwYtsEsoOFBkXzndFEe/TFHbU
sWr3AzqedJ3yIFHOblT5gM9NAxSkpI3hvpYEXhj+6tcMPUOXnNc5PeZV5LOl99J0D3Pzo84wk0w/
alIPAgoLTb+HaLGWnzCrT116Q2XWYksINcIDUPqgL8vyQtJ/od5BdlJcpvP44MBhrBLr7FMU4JDh
GMSccBnwjpbHJr8sNVJSSgbgQQ2fAz6Bwi/sv2KmX+RDG8A4eDHYIK1drU9Wf2q7rz6/XczD4l5i
/0AeylMRcXt7APZEnEJBz81qts7MHhzCHl1gJuZPggAKUB8MEOkeYfxRwC0+MDeY+IUb8doHX46j
3CXRdqoQfB+X7jBF3GQG1NkXY21fYFKhSkXvfliFWUw9cp+zgdVXJvSVkS+KrTD08h9gQLjQy4eP
MH301WXhCPyK8liuyAxZ4oLpdwGTS3MzpN+sPD8sK5Tf6S8I6kArI8x/bK1rLC/Vd2Fd13CgGn3d
rsuPfoq/daqfrn2fVA/29A2PZIFjFSUCMLYDmzohH1n8kTXHxn2mL+ixkUyStQQiILvj37a+wv9S
IXSkgMPakV3bCYTY9qoIyV/f2oyVaiplfwj22qBG2TkoTK0PbwgfC3HoPf4CLH6zBHDNrQPXHYOn
i2S+mRlKUYbtTIyIbgCXXj/it902Ng4MyRApIWtKkeF48KZvkEj2AAM2Ae63yOMC41NL3rXefZXs
In1IgTAs4t6dTgNdj2VNajPPISrZbmk5P4++tQ49vnHwxtlHHOybCb5g/WLkS4XAy3oqspUmgcdh
UwT1RRP5lMGf0NCSYZ8C/vS7S58zZiWaESuL3sE9Qvggv0ZYOwEfTACJoHacEzAr8PmDY1fdJOI1
oZ8gYMtk+Q1jMRQmZ2uBZWrf9hzIU0/SldwO3Re4UNldTvE1A+ysQqW060cE8AnDmU3HCi3uY3TX
HI9Cf2+nq3j+btwPkKkN2tyKTks2XeXVwzgKlLXHdHXCTudmBrYX30x9ex/VV/W4bEh0O2QpMH1Y
jOF1l7xG8XeNp2FKv0U8VmxbA7AJu77qxQHYwBA/o+eRt6l3R8qN5pMDAdLV3sFfGPH9tO6r6/y0
ucksW+2+UcJKd6/EpT3dQpZEc1BM+znHI3M3oggc2Y54xIi2nLNXEdEuJPltulMld1q+kezUUFaR
KpIbCDav7Xpg0PmlN3qRsb6rcM8d7+QRNRQfayQ6800zPju0471PC4NW3JNb+ggB/8JtV3hBDrCh
1veRuSvnvceNPQRcBz/YfTPENzEgbwVKT0Tk3hmXS9FetSgALQCAwEj77phjTS4WzbZ+jp3Lzvtq
rXdlnQbiMFLy7TzJ5GXnvBucMTbqRnNyku8OGJm+uLfMy2K5uJ8A13gcHrhdmL2WPBWS4My4Oxny
YS1Lv2YzYRvAMtPlqHyw0TRpuTrH0daRL2kFh+DcBmY3ui+5JRCXnUr/rTN3NVkl9luJxCakPG8J
X0OTNhClM688iKsJESRu+VKQ4PLgJdnWhW7ph2eLhxdWEIXa1uWAyfubUKCJotnF1lLshW4PpgRk
z4pLHlZpBctTRC7GhOPKkurhONIGxJ5ej0ia8ToAOi7ODTW5iL8Rr1blZwWQM00fUv1cO6i47Gcx
rC0rurexJnLl3gbxwBgdfsGRORIb77tn58C0XFT8123yNBVvSr/0LWOho8tQLmAj80bO3fHdo5Ne
gN7H2kG1U3OpvPbzGgFSvyUUbt8F7QYxIjsDVMv5qp8HpjH1ocuYhu5tHZ2MO+9nOrdUpZT6bxXr
sJ2OINsPiykOY3kjJeZh9yYovaOxgIC7x04i3AE2nx6lelt5+yn0OvRjrXpzsmSHfHFjUMPixl0I
UwwqZpb9lxPceFhgkKfTcEI1j8WX8w+HVAv0AAxaHzxa0UcncGxhxNQJBI4JB3ALoBDn9SqG8scX
BcdpjNVRVM1D5cTvIYk5QSNYPKvRDG0TOgIHyXgQEILELDisKvzx4sL0+popJ/EW09lqrMduoFGu
cXPkq18j8ZMT3ItDTPKck6AsBpICkfcbil1KvwI+qF2Ct61Cj73b23rMNmxi4GOOnnzMd62/mtKI
vpp8u76u2kpApwzRs+jsCX0IIF5gUIUtNonSx26VF5Vx/IhmmbkpWg83wQGr1WGG04Dv3FzaHlC6
aeUeWAyMN03oHrxQHfIgJNAsTH+g73qoKxZQ0OXRqfeap7lB6qbpCt/1nglPIoYLPEeaQPt6KrZW
0tevaddg2JqhsyNunblr6T75nPR/OiDQR5pZX41anSa3XvmHCwZrjyfAlTzRNfkRxltiaPC9d4pK
606pKDuGRd+ce4VobTYlQlLPvq4a/zVwnAlkEUtuLGpabJHvsIvDL4c4YG4C3u5FNvqvRCUzZFSj
3PuTF74gc2Cw4HYgVCdmshAQ6d+o81JA9UcnyX1umW60hWGnqF21fpt3YyX7S9uKmo2SxE+pERu9
L5wbmrzUU8t1jtdBuy23jXG+TLjo5YXALBPcuppGYszVaiNa/NQMFo81VuIutT9cFxdlz/mBcIAK
td7YrfC3RcOgpmL6UUgeWZH0I4186CI90D+f8BQwA1k1n8sATOfsfQUWOnVgmRyzHV5x07iHSXju
EdnJcUrWaKL07HkKEJGesFZIPk9TDDeTm70mNE/w+ganhWJnRqA/Ow0zPJxh80o95Kg1TMirAPBk
269ZBhlDqhpKo+375FiQS4BBKsC0MgOND+P0J2pcUoFJce29B0ESp5VCYk46EGYlKWszgnKvp3lS
fUtk8DCg/YuxIGzNMBy6Wv0ol+wrapiP8N6Y6EzQT4z1McXY+yRDgrKzP7putYdb30Ua/Yhd67ny
wKForvaudZ2T+9WjFTCiBXhXXacyOXUxv7hV3BRBvK2nmDRK9rjFPXVc7HMZvCDeQfqoy2vmW4IJ
O46erjjhONwPirI8iI4peOAkxU9NMpv0DaZOc3aVObi2/VKMaCWR/yA+S7ZpC9ixw0Cx+HhL/PKG
4hginJ/eFy0J5ln3lBjqJaNhrEActAwFjHjPQ6sDjeLgRu9C5ZIY7ChoBeIwBPNo/4BJM2HQ8Ezp
jZ+2m0j/I8qQpX53hr7pma2B/ndtkrFym+DHEUMDJE/XyjNGEWU1lFy6Kr8qM7GPWllxknRWs4BZ
4nhmNBu7dc6Ay2hQSjQzCFohL1FxfcTrF8W1JW7jKvCAAndFCLpw45alluRLGsganKeqrdHCkjff
0s7iSKtyml9LsYqwW8HPdgHwriXyGLtsKxlpLsymP+eEQuenjfKSEAe1GEGAlLSGcHgL+W/X1oB2
ol49NIMqYHUVac7MCu1v2HNpsIq5Dr7FoY+QgSaYiptbat0BjmgVmIy9QQGhWoc8PT+V3GbS6ij4
gYtSNHTMJOiJLItDO4iukuBcqQYGlJdjVgxlvm1U4Y1cPSIu+tfGJfobVJsa3Hpj/IiUijHW8uxl
Y1pwCo3MKLYmcAtYdDjoYjKLEdeWlKQZcsb83WhazPOmtOOK9liGfCn8DD3mEcUOM52kl5+QNczJ
VPRJ3qttlE+hIYzIC5HnAvuICAuo4nDxGoSCw+gewU5W1AMqrMnX2KiAqWDBwkPeCVOh04Bg63mq
fi6NcMR75UL5QC9np3E2o6ZsByjdMl+0cq4QmE3JtwB8GNGJ1lTFGAFLHUeRBcA4kowE7TCe8h9t
3/gw+42dRtO1nQ2ZuJVzH65Fd9oEXDxz/ibEy9nirSEl0eS39XuWIuRDneJHSKvLWSHprxZrZOxN
xgMd0wspnMBj5jYW6SppT1T6mLk46fBOBGAi+h3+Nj1TxSdzMcNTcQIJRDASTQosl0tOfKN0HYKM
HrSdMQKd2Dzo/gVJ+3Py05wcVKutZuByceTMiFS9bnaJywgydr9xB3E+8J+UK3AhMRsIEkkwrDsH
2t10Q1dwWSh1Lq0FpUFRT7dKcb9EduA4HuZ69K95vs/jeeHXwwevwulJlnW+9n29KQjfuiFNMNxB
cJuT74kKUqyohpO1//JRVGI0Y+/oTvNgzauX1ejWYaBmIu6GOxVj54hHwu4ZTir8kvQIxTBkBrkG
09JEHLsSO/l4VsKqSNGa41QxTe4tPwHAWEBjyQT0eFe75MLYRjjWvtd1Nb142Dmw0qYyzXx0SG6t
FFebCeWphQJcE8OGFihhlxdLG05xdGzKPBzAD0XdgHraMKRBn+jXTrzjLbbBUTRLw7il861Vy1Ng
Qo0GkCYrjj9CYAWYpy9bilKMPxXXxq5rB8h6LVp85kJK6PmlCExkrMvS9Gk57Yw1RoG5tl0vL/xt
H0etwa6TuysWNJxzWX8MQR8tCcAn08hvIhsMUlfHtgubDjGIwUxueeIiGiGIC7oh2ImkTcSjEWGY
97smNJXt3ueQxdFwWtgD+p8O3f2+eCx9Jo7lD2msCL1tygpZgOrbSUlPoYuTIP+Qocyc6yiLZUOf
t/JK9GFjgwsaBo5TSaz+s6UKvSb6Gr9/CbMxE/Mha0ehJ+QiTYz6mGvDQM+sxvQn2Zmt2r8NdSvF
2S6akiRFwU/5NLlDRUmL94wPrZDeMkuMTMRiKJI0at5QCbHSNg0CweE6RP2C/qzL9qBe1FNke0Qk
TZI56H1sxwRZzIsqoe4PAkoyeyjKJT3r9YoZ9/T/UI8Vl2UfoHpHZhcMP4TMPbI+FWmz0+tsppqk
Xt3NgiKpX5rW+ck4PVqu+WwshXSJsuQeymMlr1zPWbsG0Ec4wFM7XbJDnCeOe+VNLcd6wzaOzzD1
qYeajhprR38xSK8tGaydwLbV1tXAVHY5gTjuoBnyH8+PS5fkD/zESXqZ6NYbPpUjpuVkV0kOoSt2
MCxBOvfD+5nGgkIP0Tnl0V36QgMW6UrdH2SU21DTcosCVy1FAnGx7mKffuuUBs0DZjILymFQlXZC
M2xpm+GIMFJ3sGlTjENY5Rl0vJiuNPhKLXSPekfDVMZb2bVLYHOQYI9710tN95Ql7NJjEC5qbzoS
85L+VF5RjDigkihpH9EFF3QS59AiPSoSWdC8jUYm3Kb5jSx6IW20jPgl8zBExRKV0ZgwN0KncCwm
8s2xkFcLa4c+5qqvU13FhYY4Ny9PeYVwqfLhnEGnCR0yXQc6ZMCdIxMyo89tf7pWml72mYei9pld
DC0uXq7Y6Pq4Xc3e/GU1AynwkbZeWpR7iPTStF/UpSXLTDJ9yMo8BZ2kpwhN8zTNgO5hMsBv20VJ
2DAhrWEAsaTnnWSCB80yAvEX5AtVY6XnOolRjQSRBjbSEEtRTUqGhmR1aQFtLdqkTxCJVEMOjij3
4+wwOQHz78JjM9u7JHGpQ4Cdw/qc+iyiCzcyOj90JSmBV1ZcYcV3i5noEU4iFJxBWQOyVEAswitL
S+bmth308ZfGJd4zfomH8NBYkZgvEWUN5pkokQxzV5uVkPWwMk7opFwRsnlYHM93c1ZI0EsOQaA0
r6qsZJerRUbYddx9d1nQ18I0lfM9Lk3LTav1REHzxvV6uwfaFFTFvpE2ZjArRWXCWI4y7HrRYAfu
zGAC57IerZH9gjXbnEq3aeRlEy1hTZcjcrr5Rxi2Kj8m7jLTkik5HLcisHii2rAzqAyzTrbEhHTc
ZS25lOlz3BZl98yjWqWb0VgktgWJ04837NhzekZIEbJXT960XHUdz7gzqTramk5he8Wm0j+VrYTs
kwXZJAjkCQCSTYGfEEDIBIhc3D6uWHsWcFevPo/TSPhrwTwqvmI42ncYBivo5agWEef4mZeMZ9fj
pngxeVLF13bZMKYZaVkOu3Zgqr+XoW1/d6S/rGfbEMg7JwwztPX1gJYHnpofUezVDgFFY0lHs7OL
Vn0sichwfZRqHO5pwub6UEilULIq1bE3tVmAqq2y9JifILj1cufxsMhN5tVsi+PkVh7LsAKc2IhW
wL2fs4yLm+7EV+y3w/dBVx1vJ3bJBHDmQcN0KUfnhg+T3koh44Y4KDb5rdWNzE1mhdaOCLbWStFn
jBnN9Az2EP3CxaI9JzsYxDPCfeKCYk16r0C1daHGBYtsbivEgOikI5SePpylMz9Jg8WsqsdgbZD6
6Y1UxeRtaqDQRHl2fveZGSkZ9QGIWrM5giKnGeSk+hA0PZo0i9m48yASMaFT8DMtH5ZkYcrqOEin
bjMgLLeiDtNv+EWAq7hdGkGmb4oZRYcgRsZDO/7e+O18r8IA05VjsuisQkW3O2JDQbKGNp8+r9tU
pCpFitT1pgLHHeKt/ayMyPLNJKqSf87D/B1pPBcMg/Q+26cY877ZIvQ+tDNh3GewTN5u1owJ1pKI
jQosgeg/gZIFgDSKGEHpTCPpbWas+gAdsflK8pqQHa8uYzx1bVIhM+NqCWBfpj1cHRSfBPZKPyZp
E7FscnQdCZfT0krAmoSk8Nja/kJ0XYerDioSxLn1zs4qsDxX5nQnA4CMVjta83Zml+EvNmMBKsfN
OkQCRlc0GtnH593UO8STdJjZS4w+ijzhqLUFB5IV4GDkxctoVzoOHINEaA/QPGYKe4e/E8bqHCfM
ZcyYEkjvQ4TA6ajscqCP13ZPk4VkalcUCi41Lh/P2rOb+8FVyv123KReVOpTHHndd4D9Q0nsN14z
bIezR2nEurI4qSV6VCtGtQCoqjzXRaCARAPXhRs3Zn78wOVFwrLJBxc+cCWIXI6kB6gFxZMiqjKL
4RDiTORu49n0SPfzkNvNM3ylstt3lGHZGwuyNLd4jMpkq6Vlo/6Np6I9BtZotR9+NZKhGsxmjN/b
vsc46wAST77nUc28vOoddDvwzmZRkpcBriu704DTWPMLul0ZcF0ZcLI4md8ER5irc/6iEWFlnFu1
P1x1jK7G0xTaVfrF8ZmzSJYZTA3StyFmYMqNwAqvhsRHSUDBo6qBa2ELOo2uDrq/gS7ZiuZ25uVu
kgTwklO4zBMoXJNW+8H3RH0ftEq5xAzoiUoIXpfKKIITnG5Do/yfYqnThSu2gijNOo/NMYTXk3yv
HVNyP2gSi+yAuCbsS8sE+XxWBCj/u3KhKk0HK38Yh9pCVzZXDro1EUzeLQETajpAPysessEX6kG6
HQJZkNfRB/fBpd0NTDbkMR+kHz1H0ELJtelsu2a2Ezcl28I0hWkIWExWY3IYENdBhuxbH2KDzsdr
rxr6ZCfruCpuULbSGE0wSZ7afHJqnnJF09zrPZi6Q1Nk2WUztqo7JIhSxqM9lVmM6DcqsKVF6761
9FUJ0mxRa1hCPmWV3uStO4a7mjMuflXoAjU2Plkwn80sXffPaFEM1/YIfwdjmKmdOxSlUgE+hicD
Lle6DDj/K0wSDJc1ez7urS0bKNPdr0Y9SrMSJPvNgL8lgsIoa/xYGfaqdr3ie4gz4hytQtfRzW8b
ddEyFrerCSI0jZsle2l4jHs0XHmMZg7Fg5bT5t//+l//539/Tf8d/ajuqnyOqvJfZV/cYdXpzP/8
W/77X/X/+9PT9//5t68CTwSBUK4vpGs7nnL5378+HpIy4v/s/BckjD6vY3zROVhMKC2eEyfbIgs7
9+L3L6T+4YXWN/KHF0qdeI6QmlWoIjPuqp2TE/1j7IlWXJVVLemtVCaCPEJTpVe/f2nf+7vXlkqr
9ZM6Suk/v3bABSlqNYeq44+G9p9l7WsrhNVQBmTTxiSWUA6skI+MICdafjTsxUZN2j3lcsj2sapJ
lmRp0E+RLwGPyh0riJv4iNdYO1567hHTRWWldjNlJGpfYgL9HtCgpdQtt+ZLhjTPTScfrZqqEtIl
klSAzdzRfw5lSqWhUPaUmcUdPxtWTt9LkfgQzinenax0qJfxti1JNJxryfydljp73ZR9pn39mFbj
p6MAaXIXRz0Pi9zFLZlPLtnjMeorH0tqd5e4xQ+T631WZshAGnL4PKzUSWrf93F7lxnvlb2JrDXX
PPz+u3fs33/3gfPn754+g+XP67tOg0qDdQyjkbTJGIEPK7oEjYD46WfMjdFhSpGlEs0OIPMDTVUe
uN+/F/8vb4Ul7mpKZ+l6AbeyP7+VopvgJ+V0VWs7WYmSnX1du3Z6IEekvARFOJx+/3p/XXauZwdS
KFsFvvb1+kj8Yclrpg40ABi/OA28NtISnqyJmIkxVd7+96/0N5+MV1LK9jEZBfZ/HoA/vNIwRcq2
uNkjphjaH3SNIHIYapZyCG2a4U309PvXc8Rfv0rl+aBglBaua4v1o//hBZs2aYwFv/piaoZ5vsAy
/4l0GqRN22OQifgTT+LMoFi5IN55esL+x04G12wTOUvzT+9mXUN/3sRcTjVX0qp3PAdS1J/fTcup
GucuQW4eGPILN+x+Vm6Oh6DGhM0B99VisvgZ2tBay8ixj6kB/1RR3/zDXvo3v4IKwOv5AHeVEN4v
v/cwNx7VCaZZaZngW24mnLydVC7lLdRAYjAsV4f/8Mv/zRrjbrOaMZXnKE+tj98ffog2muqUlqW7
Ce05sZ6SSWGJbykX68+RhJP5x+9/+HWn/PWbZl6stM9G6mrxyy6uW5NiP2XwnvSxuXSLGIViHNUI
FyssPz3Afx1jKRjgIdzjnxd3v3/5v9lNXJr0yJ1tRnJK27/80lYvgqLr8E5iRHN+BCqoEH9xjNaD
Z+88RPoHE03ZdkI5vnaBRHnKUBrufv8u/uZ35k1IoX3JkuNI+fN3TkCscLhuojNF5cpY0qd77VTT
MkD1rWiMJfin/v9f0be5KWrN1oVe+ZdXFIxTS8b9EIjb+eDKSRBPDqXXCvv+FtCR/odP+DerKuBu
IHg5AVNN/HJgDmgw0diyn4iC4VI1pPWlxr7xavPH77//aH+9F9AMZ8vyPYdjiv35zx8tzkq/Tl1u
AaZ1+q90bJ0nykT3AG0YrZusvmvmH6+/f00n+Osy5stEuSl8h/HCr8uIGRK3QZcLAfPR7jJOoZy5
APX3+Yqz1Uk2HVAC4zta5jcVM4fWre4O3ipfsz2m7wszIMSW0OMBDPrnUc4/kzgCK6Rr/x/uLn+z
00rbFmQkKccNmJH/cn52kW+QrHFvYkQ1k0lRcRBce46Ae7P0VEMXrdXUAyRAZdpDVi/oUAafSQJS
yoQkpjptUBBK4Fefv/8O/7pE0MNLXwgtOAa8X3+3MpymHOcz7n97dG+7pXBeexrkF7Hyp3/Y39dN
5c+bDiJrNlXBUSod5f/yFeg+pUbuWI18AbPZxnmKGlHMXW/+4cD+67LwfAm2yRMS4w3H6Z/XYqsH
AE2I8hgTG8ZZTYMEfy7oXKbc0CDdzP3/Ze88luTGsjT9Kmm5Rw60MJvuhQMuQgtGRJKxgQXJILTW
eKd5inmx+RDMqnKHezuGWZtedJaVlWUFgwe4uOLcc36xSTjQ78oGHPWvDudh6NnGGghB6ZuFwA27
kINNzOEBA4eSYGgI+e6XQxmyztlrkDGQocz2UFnpmpL781SPjcEx93X4ILlmCFjEDRdOp+PFrTGK
CtNX05gr6uzLIXCkcwqCN06VzIAY1Pfil4422LNo9jBDKMYiqJSUvi8upHonls0UWZ+OYQSq9fn0
VDJdBkMhIoWBGrFlyg9+x2VaqvQrY9LM7LHtjMavY1G4ay0Da04VvQCxcX6kpdPv/6+nmH3VUSuT
LvXGHNm/wbsMmmK86I0UOai+RHRX06y1FlfVFnvHElUnFfEx0Y0eJb4ZlQHLw5JGhzjnanSDxzZH
TGCA4KsjI/TL34l9kOUs0wUUNZKpw4lP6sgio3a3aisJD4x8VO+THrF5bC76q8KoSONiHwzPwvAc
522E1ThI8eEwZSpCh2H1TshEvwHSmuu5AWUNaJ6yEhJXvFexcXjUSqn+muVSGCJcAbMb4Hgaob8A
VxRRUyu0FibNcXKjS6RuAEpMRvhottIpSMNagwRWSU9wO4orslwIofwDoySFDmACMx0amvxGBx9u
YTCmg+5wlzuMPhuMIm+a0Z0YYdiev2hFH15XuVw9lldNPnS4zDgKqYxtRHK5Bs0ggcEigY38IUEj
YzHBP564ukw5gCzKkDidzSn/30srG8DRAXUDhiKowaUWvcgkha0wePVWhJtSOWFf0zA/PwbH+y9R
FSa6penIa1uz/ddsLF8IJpXRenTFK3MCuLnlrSmAN9UlsbnrK4xwEsWIF8b+OC53Qhrj/Hea/eIs
LrIHWo6fdYESJdwgqrqWgSqHD2qo+VYXBtKGber6no3nlZq/Qv+AZXv+zY/HmzquiugpHE1VN+V5
FqR3o1B02DmrUSdv6YRUnxoTrQ7DrfHF1HLaJlprdAv707T9HEw5ndRCNyWFG7FqHd3isNiVLKVq
A6fg/H4B69ZsqOZlCynMNHHnUaZkGbCGpNF5mh0CTesCssM6A2hnIelX1hAhXR16JkLAsEU9/eoX
h5KXUk2TU4cDQNWM6WPvTd1s8LuM5jxVrK7F+2UiB/pJSA+7HfSb3te+ySNK8edjHk0gYpJzcdnX
TC5G2myfF5qOepCH7VwEyutOBkHB7AG6hQyceJW0svUDHS7vWjCa8Ov5yEd3kVnk2a6hqxlIGkQU
HL+nvEETQvRN1MY0M7OFCYAAPVCATnk+6KnX1bn9SZQALIZ5flxomjfIMgA9n17MiroOGiZDDVxk
dLvoIUGp46IpInaPrvY1wz4f/MSklalwSKSf3PZVazadKJ6hk1bXCXqoFeqkhZrcwswCmHQ+zIlZ
Kyvk22wKvKBlzgaW7jf0X2VA+jYwlFtKhqqjDiKG5F5fL5y+S6Gmb7w3Y12kA1BEaRCKDxLsLqXS
BX3py1BB3fH7+bc6MXhsL9ycZa6SwHpmb5XLfol2OK0+L6zFaxp7xq61TMk5H+XEC2k6h6hmwFTm
YJ/tp42aK3HdEqWsJuseY+iaS7iJObpvwJh+PZahgnrjbiAyI2bL3fIrmUPTZOeUjAQ52ImCpsX1
pVGkw8LOcmKt6SIOHmQsVA/JVw6/UyMGlVgbVslVVRnBhasiBbBwwG5oBVSMDLIfff/2/OsdVzzg
+yuqJZOuT7csa3YySKIkV2aaYBtQ6woqmqOAnDMtRLj6yjprQTJCXkUmB83xHeV99SXpxWi78BDH
H1RBC8AUJUkyJZOU7fDN3cQchyADf9wlZQgKWdfyG5R8oEaoUXbdaYrwpoOX/QyYob+BDCo+qkOV
3zU6lKAoBMsMvkwFmZJYN8An0sfzj3f8XaCPc5+x0AEQdUudTepAERvFQufWMdmO2gslU9L+lQkj
44GDRLgiI2wkR0uH56mo1NzAxk5lIHV+Mc9rvUUZjj0/hg+DfbYYmsgnZUkyiZmBZqk0fIAz+Fu/
/rLMLF3RcHkxqQwcfopO8ryIVqyPYq8iFzeqGGb+F9yjRu82boIk3FINNeSFWXi8bSiML3uGpEqA
qtVZ0NHTAL8i0eEkrQb7jf5xdyFBq4wWFvNRGkSZQ+TslqcqNtN9Ns9aqmg9yreeU6NcSNrV9UC8
nLEasW+zpSLFONcOKmpEvSO0dHkXjpaPFXyYqpDv6iKTXGMmHd0A8AUJh0BFZaKQqg4QMb5NQZnC
QhyZvrgQTtwxxBLdSkIwY5yUiNCJQICEfHzhUU6sONJuqNUqhU6y4dkWGue5UEwP4yARhai9K7iw
J120JME8/ZuhZsU+2sOx0dChoZtc+Q9JhiE5wA59V/qq8Of5yXvqrRROHpQtqNJzgTicvLIxgFhL
aTR1ZYuqchOhmBE2qQYPgvvlwin0cX2cfU1TMRWFOFOpT5uNIailvKO0CJwzlS8V1NCcsQfPnreY
4CEhCfkGtORVLQvGvcWMvlYBOwKv0+AlCCZKjVlePjQTT782c+PXlzGrGGg4X5mq/fyqg9sXGrhl
gL1dWSK6rijxcDMgZnMtNzU+H0GLdPcvjT1jQDrDZFIZEkZ/3iTxMkw8gN5hb9jmxSYDinCpRFaw
lk0gAedDfazTvZH/GYsteWpJcGQpyuF37iDay5IPM9XEzFD3XZpfOhLAktYztaoro4d/LkkOSnwy
XBDLQf4SdWSzx5TQb68k81e7kB8PRNtAUlR9ynrmd5AIq4rAqyb5b6TutzEw/wfZLPCwCdGiauMq
3xpBK+zyml0bhHKKRebiqMw2t5/PQJGDcxystWnO1pmqxPz/Le1Ht9HIJge4t5ya1aghuZpbFHcs
fZI2Fg1XX/ges6PqZ2SgXTQPVIlryixx0dQeqSzNp5wvob21ipC/reyYVloNQEyV3kkvaJecnwOn
3pbGJ4ejIlP9U6af7yW1CW4xmWBApugLMw+vSjF2k23pYV9k4wmX4tPXo9s4pviqnw8822Oml6Vy
IFPWl2WKxeJsjxl4fRcKAF1XN0VpveiDYo0RUo8vcOT5n341mCpOpU26u2S80vwtA9BWVlfRj2qi
JLpKPTTFB6PNLzzoAgvb2fGAEoobj06RQqHBODsbdW4faZoM2HBIrvoqRp67K6lXQ9wyhy9y2MsP
kYWc1S9/RmYM3SwSXzJQbvCHn1EtgNKQDgPSUNhER6X/LJfZow5zcG3BcDB4mO35IZ3e43DvYKbS
DzJ1mmxTSeYwolAlAtoOCQCopEGUIYqsJgMhoaC8ez7Q8UQhkCIaCvchFsW8aZ4rJshgEwKR3NYY
YQ157aD73D/4DeTRvxGKGgu1RU5ztsTDdxrUUdKiFskcURrStZGLGqW0DBAsmOu/MXwGKdR0yor0
5mfrbuxEMNMafRmxrNoLNUsa2Kh6uDDvT30kk0NcsTjFSZhmURrLDUId1BmcVkRk7DZNgsRWgTI3
f+MjmRoXVjqRJzAUAns5uT16vKBhtc8ebuiI1ZRkgWnnP57/SMe7JBN5L9QsybVGUukCyOSq0s3e
Bp/srq2x8fGWJNtuG9W/OR/vxBgaFvNbYn9UJObh4aSIvNbVkgzSgZFaKMIPmpUKG3NUAQ+dD/QB
PJgtKZOWFgsVRT54MLPpJ6mYd7QDokn+ADwc8cThc1Wrn6ueylAuh5btUYr/s0rA5wh58jjtk+jG
9XQnAmSngPGiaZb4eKQpZn9ZBi3ot8Zq1xxj/boxM3OTaejEeVpc4HmM+3zB3dsxCuMVghq8G2gH
iFvrIrTn7rPUBj66p96l2kvahL7TaQ4hCB2LOT5VsYTfmS/ZmuhfRUKDaYrynlsuVrrmTVNaPwoz
Ep0GSN9VLifmFYZbn/M2mkQcCqpeaPJ44qDZvSgnN2ldo46hRpfWgPCxLJaeLY6aZBcVQNvzAzzN
9jPjO0/m5Bjpq7HokCUJ8e+hPJl+CqFqOEUiW3cQfiGtCKK8gAmQpq92FJWqIycd5Q8qnYfzJ7Ri
OGS5SLeyHYPIBq5NSou1Ub1WgeaufUVObvsuMxzDD/1d1PT5pHtfPI1tWm/zjHuLCDMFxv8IrzP0
lPgxspIGHQcwM5h7msp9nOXJ0lid2HVNJrxIVYZcjLrG4VPn9WCag46ESzZ07oXfcR+Egg5Jpa00
VM/Of5jjJa2JVGE4uyxwDJyeh8HGuotpPFKl6aJRtBzRagDqG3h9o4QdB8B2zVwbzYXlNr9FkoEc
RpUPo3oVCUNNn5iNxGdvpCSOVCaKYTsSZfkCLdBgh/cxzGJJqYHY+iyIUZZ9325owi08zPFwMzck
IA7AtTRyh9kIIF6M99DEk2sLHCtgb4CBRy9hE8GtXrjSnAxFI0UHZadTKJhdt3K1rEo/R/6sMfQa
zanCR1BfkvQ6RGdH1xdKEuA2GcbD+U/SZUybF/wXNrXZfo1RILjwkpZ5pUFSR/l6OwgVSrg2ZX/+
3TQoxvyZ5p8TBbe7+ruLWmzf+o7g4QZuoLuDYSGHyThA/rwDjLoSShmlDac1EYDpgP0H8IGeSgRp
xrHGmcYuvFeA8qxx0W48hPvjx2a8NzNxU/aYAqTRGsoNENAYQHJ+oSBHinILBguojhbApaQNkhJi
sIPVYyf6bS31iHgFNhXSa7OapGauBQTtLRiCmpP6tA50XBqRIJhMR5BCRKXTnGhlqOKWWIXkOuqo
PbLxrhlfd01YXCZ+/0UA0eIJryjJx0FpS27I7vzqAYmDDokVL8SfRvsT66Cu3hj+jvyDREf6qKxc
R5A5pTuzQTTJVZ2RYqYeynaGzgyi5+rw5Jo4cDz7SDewXgftBUoO2kzPagtvHme0BF7KU4yZL12y
XH5sGsgZxmWHtXhXKKtivMOzCFLNypBuI2xuMuie/TNuITB2EdyCb4DbnEEFwIewb7rfRsymFf0H
bo2jcot72Ygpsg9iIUJrhF19zL9p1J6i+i1qyEXXFir8CRpbrYZOsFjYWfpnbRWXqoVoUxTdkcOu
JMTrxuimxUaxSTYp5ChQ2aqx5j4IuecywtrZ+lJp5opPiyYUIqQ4OAsNBR95JyvuZSNs1XgTNZJt
hteFYevIyri3vlvd9vG2Q3YjKm8mY86QpQ43IvOekeXFfUzCYlL81BVXKF6I1tcMSb1oi3onAkDN
pY8nSN1eAdv3cKtEiFzKHnsVnbP23m23nlWvYXPipHGvIoaf+UgxQhYe8bp9kUt0FKNPQfeGrRZO
K0ieSAiTde/e+JzV1zIodhDjZLX1pR49YoGkxQ9ytGlTbLfJACoUTqvitWd7KsOvJcjJosaqJQjW
GiwRGvIYYMGJGIEcGBbs1hGZ+4kBcJurF0Yc2b6G9i17eBrrCK+hvVS/as0thg8JOjoBXNt++DJa
71nLOfgpBg4fRekFfWTJvTPjVw1Z7TzFVBIWvKYJz2maoXkF+h1qtRb1lwic7nKEW2t95YZYFTXh
JtcvW+vBR2sCLxK4ovB+BxXuCG6YcbNDUhclBm1dNqITc0+o9fsIx782MW+AR/IjkoNU3YQtX0lf
W+6dnDnQTUSkeGThq+z29+gPrCWaZRLrE8gqenrnD6LjXO9wr5qdesrQ4jsZoFCVtB1CS2nQOZLV
mgt74qkdkXYB7SpNEq3jCoM+mGPr4aceAsoKHTgJjdP7rX/hihZNLPxaRuml6Czt+dffDuAU5x50
V+44s0yE48BC4ZudOK1RKQRuHO/g4rl356N8YHbmGz6ZAxn/VP9W5qd5r4VeVZYuN/teu1b9GCqM
YqtqdZOpCqbJRh2tdVjO301X8679qsIIA7PgEabkqkUsd+FOd+qTIv2oWJoCIpXhPjzlhdKVw9jj
wp3JwXDtCREi2jRiF3pO099y9M46dx9jOlUpZh5GgZ3mdYnE0Cqel1+UVh/ujLpHHjhOyzekMqAF
lmGLa4iC6dD58T4+z4Gsi1yMJ9S8ie7PYegKem0rZlAcAheP7Ab/tV2ewJpK3GrphnKcp3GFkwCS
WxrdRupjh6FEGMmGiwPpSm1wSvEbtfs0hop+3/c5kip0ln95OYKmnLC01AStaWwP45mBW/VjhgSn
35ewhv2ht64RTLaWCm/HCxJ2nsp935i6dxR6D+NMrButHMF/lYl0Pfpw09FyyEenD1DAwqwtvc5i
DvHz3+14YhrUiBSyPZkFwGgeBtWoNHQtZFEKqn66k9wSwmvpeRfnoxzfPibMOcU9i9agSsvmMEo4
5jr8KI/urpY8I0Fwgw3Qnw0IeKdEdFsTjC9ciAwnV9WFbeB4RYA+J80ENqwBQNVm6w7Kt9VUNTzy
EaLfsx/78k2rSRUtRnTkcODuNr7m+xsMWpdqYUuRZ5s4GvVKqHtEVjTo22WCgEfhYksG2VnZhT4m
oJBEjZ1bWc3CJz2xPsClTXhN1HUZ9tk8yuUx0vUA8zUJ9NRrrXjNjt4BnoPSqISpXQyTfO757ztH
UHKLoQvGzQEUDRUykGCHHxjxLiHMjLpYxRH9RCVAHNqSCv+yKjFm7+HjrTstDl6VpB1sSsAm6CgV
G/jeqJysq9P1+cc5XkmmRCUTKCn1W3rvs8tFiawsaDyRp7Ho5IpuEa/rQqQNCOeO2ueT1+jFwv43
b71/jIBOgWZq7/LPvMglI1qSyvhIwXpF2k0xt4nwEl2ZNMCb2ixuvdriYMlkBf9gJGLPv+9x8I9S
IUuYYjZI3fnWQZ9RqIxcRzgWzVDVNpXuMUrbZzUcfViYunnv5QM8GxC+8QOlVGQqpb5ul7DCR3sJ
TwGgyVSnKr5kzRv/ADANiQILsvscvIg5K76Av3CYN8WvFsOmQBT4OEkhygJLO5xtRuOhylDSeS2h
ZnrrJtbDxyZO23j7N8Z1P9BsWnvwQE29Qxs9FN1qUw1ZiUlcG33LdCW8inR0GBstQK1zGPAw1JGl
7VK0B88/xOFkNlmjtAqmD2uq7J7gFg5flpIbLtlSMmlLU3BBJ0lHOwuGv0BjGetK1nUULFYCDj/l
R1CgWqQqkk47mSL0YVBL90sNkSmSfwlCYFSL0pOFfsTu/KsdJg1HUeY5GsRi0c0UpV9Row6Dr7SX
mvw9BvMdf5J9zE3efzkcRRM6IrReJJqX0+PsdZkyleWZecWwKnJAKduBxSle6jKetpcaq6H++Xb/
64AuW33QZ79l+VAGOK/N/vU/b4JvZVZlP+r/Pf3aP//Y4S/9513+nn6qy/f3+uYtn//Jg1/k7/8r
vvNWvx38yzqlGDQ8NO/l8PheNXH9D2Lv9Cf/f3/42/vH3/I05O//8fvb9yRIHaxJyuBb/ftfP5qY
wBwuE4nvn9ThKcJfP759S/jNxyD7bVu+pd/ff/ue/fapiU/89vtbVf/H74Jq/cGZgXAxC5mKFpP9
99+6948facYf046KbgD/UScawu+/pbB7fX5NNv4Q2eA16qNg96d7zO+/Ycvw8TNF+QOsjQSSnouK
zikg/f6Psbj/mS7//EynSc+H60+nQkU2Rhg6JKTUYAkPZ40FfkauO0AkICooT/e2EoPzi14FVNZR
Ddwbpr+CHzCspdnpDSeQ92XFWaTvU6VrljdYZVnnfhdRtamNO4Tz5KKxjTDE8XOV9Q1o9A2VT6Sg
4PR6BkoJXG9bC9+mRkAtbdWWnoYWTRfLmbkFQKpMt1iXSo+bGgXyUZyHZoLOhFdF+NTB2KSqoXqT
3Tru5dGAhkSeVlgv2mx6Yn8vkz1oz2KsIelup0PPUYLuQu7hBGK6iGRYjsJhgiRPM6LjQT2lgvN1
J0Re1WHKIvWqY0WNOOw6CR1QIE+D+ir0uVs9ynlomvexbIr3idIE1x24NQ9xN1TAccFLOUN02VW+
MuzAVNE3vAd3jtYaYlHNc4wB5rORkkGjzWGitzIaVY4QQp4/VErnveNGNYndt5mkrCwsKCNMJKre
hHNdux2kaXPARy2Mym9pFUYYhAY5Lhxxacg16oC5fGlJqADZMtqE9z7SXOSnY/FlDEG0u14ifs3J
cltbFXyK40ZPIcvzzYfOKrtvo1xoLwwBKMYGG7PvQEJlH8HOVHnIijbDM9fHDbESklDehrqqvfTD
aLWf9T7UENTqJmlB2cccz0ZCAxJHIodQt60m9l7zuBqvUyul/+NHCRRG0BGkTmDJQu3RaILwTW5C
EBRS2Gqd7Wd8k5XoFeiSx2YmZXYquKhf0BBGbCFvAHE6LeaHiO5HrokCvYHUJuICkTw+YclRIQxZ
UvtF3cOLMBpIxtT40yqFZnCQyMS7IteG/rofO7yk046vZ/cWKHtD9att01b1V9S6mmulHkf00GsZ
2IrqR+GwFrAAey1QjcO4OGKdrhorwdosiYuy/aTqgVRvXTPCMAaylvnNDUQVZV9RsFBicE3KojGq
PrJjGZAAN4leo8+v5HVIhasT8Ohq+xLGgysXBU4unYtrCHJfmr/u4kDobLQfDUBhXeihSQhAMV7V
fZOTDfq1NVnVjVVkx+SkndPyDJRgfUGk+6OnJTNdRlJwk6LO2ILDmEQfrAglN7zpO13cloo4CiuV
G2mA5BnaO6uQW6u6K0atq/GjK8aBtrRLASoYa1RgjFCQCocphOIM0CdKc7pqMWNi3XItG9ICuDFN
xA7OFsoy+pPphJB1rtZ9gCKnmFR2UBsU1KxssmitEJMpqAB6mPwi6ZhE60DX2Z7qJigzp8oH6Zuv
jgXOlUqufylGF0kusUjd99pQvMJpXCHJsVEtxc7Rew9dgGiiE02kkjpzxq5PBLtToq5xAKS3Cpp+
WpltRFeiDAeK1tpIQt+CLOgSvITcDKNtW9dq3LIjX8cywZDC/ikNslpGtKkX4rUppQoCsFLr34D7
RrdTcXW/2Awo4iHf7QoCEvGBp0SbRCSdXcv/I3nz303yRjRGlO3jIOHq/l8J3/Sg67zbUg7R/KRd
jZ8ZNuwQh2B6f4jgZEJWyndS55vypa70qnwhJIln3eohCAcUHj9UcVIxMr1VjYFI6sRotNEb6KzY
WCmiN5q7nzo5csftwC4Umd0LGTTv2Y2Etl9FKeqJG5IOAyohtEXpsihN89Mo6yjsIuYS2zW13++j
1oBR9QvdCi/kKPRy7BiCJrZ9zMDRMSp9jNTjDMeLQMBxx5VRYzFoWj8WdCHv3EHXfMQzcE7MkHT4
jkIq0ptJJw/KquTWghBZ0+M+nRb4312N6GWpn3SlLV8ULajxXtFk7FziZGjK7f9o9vx31uyRAakj
Y4hz0kei9z+Xg98l6h9cyP/ry8G6yv/v/ymDmovBW1pn+1eDv373r6uBbP6BEteEGYLoRuF1qt79
dTVQpT9MKntIASgU1PkpEf9xNZCMP8DJAJahkU9vA/rWv64GsvQHwFZuFZQ6oKuBi/+Vq8HhLZnu
wkQ9nJiwOhIeE1jz8GogREjcZl1Ei3jSAQrpXeLasjc0Jy4Ec+DGUYypzrh3afWjvlFoXeE58tys
xTX7HXaKq3blf7VcG8qydosPq6PY4RqYKIkB3cKFJ5ju+ntdhfkT6LNqmlwmaiCyb9mdnbwh0Ioj
ph28F98aJ6w3yN477OwLIWeXIM2aAGncPUiUUN7h7nX40oYZyGqL7ODKvdE+108wisWX7JXGXL3q
bQzqHnA3pLWcbg3nfOTDioQ+DzxHgVcwrGuc5Ctq8M+5eicq1zGCoP9ejNmFsq8RkutrYlS4h6Co
XOKmRUPy70ShDKrR+5K5sM+KHTm+B17ToTcWZzCgVfRZhda4bVXZWwg0h1Z8jNlUl4IUalDcP6r9
egkI+IJI6g2639inXag2Hhbvwu2HW9eqfhme0svgTrnXns6P5Klpsh95Wp97ayN2PVM2IyJXib6y
uCh4Fg5QcL+HZKHiOKcHcB2nkkwlYJIwUkmCZ8MZKh1toJpUpna69RCQtK+qzE7syEa+0AGvrqIA
/S447sLqM4/ecRZ4+vneO3KlEEBcE5jMB2tyZSNJXERlaM8QExAMclRk4AIfV7m7sv2syH/GuJ3L
xqbq4Wi06lVq+NshLB1c4jBbfnClAUHJbqVXeIZb6ro3tfs41C/NUX9pxjFyPF1cQ7Z5rnBM7APh
W5RpvJ680T18p+ggFoKOgHi0srh4F+iK+EOFS222yU3/DoyJnRnVpsnjNe7Aaz0S79JA4Sbmbfwc
Jfmqt0XImKkVrmMa7F6oXwVABwQ8MlxX2FjIQDHO67K76Vy8Ab+P1oNoxE7qZbeG+NKHW6t7k+sf
QJ9QgGux5xZQLwSBgiuDmUprpJYvukBzpCoBDIADADePTL6vC+lKloaLRjEW5v7RdjF9HID4VGwM
unZz4Qi3UpsB2ep6VY73Fiib2hCR7vvz/Cyfl4R+zr29KLNpPlL3KjC/YO/bNC+TWLELdGalXvQ2
19VbtNajLxSi/LXUrbyF2NNfvb/3f0z7vdCzad9GgyR0LaHV+qVGd2+yMz//dktDOJvfoLs1P5aI
EAwoFAAJxmNijZ6bcz7MyReBi/ZBmafdOStog2gFPqsQRpAwgMK4cmy/nI8w74H9/Ex7IWafqfO6
WGpFQnR2xzld2eNX/Z5L9nW2QX35F6msk5waBBW2IzizKnoAsyMysOo67gM00gbxxgt+KPl3V3k7
/0azMZuHUOYHP+XWnyFCDcfTPrR9YDPnQ8yKqz9DaIDDLbqzx2eHWVZJPQ4cgAPOOpPHTW085Li1
pNH3rr4/H2s2037GsmQ8TSfgCWTMw520rQuTnBBHQdB6ALiMK71DXzVdktdbCjObBk1SRyIKoKEt
t+OqtgJHjEFv5unCwTA7F47eZnqMvXOhbqUalXnCKCFlQ+FlVDTMAtkjqoUW+lKg2QIFteXlLmbO
2Mf0dovAe6LeWhHIQnFJSOzkfNv7QLN0uhDUfoRZHNqRWz1EMoZzQBvPz4EPCsrehvYxbIBH6Gkh
+TBl7YfDBkM3wlIaqxFxi/lwqiFG7Ig/fDt2kq3X2eWP4N76Ed5SibsM7kWH88kpFlA6p15z/xHk
w0fA/qTB1IPXTHJvJYevtbaA7Do1A0HvM8PZGZSPVs3+1BBDwCliSgC64I6USohLQ22qllin0x1r
/3D4GEvSSxauCteHNP3wRUIQ/moAt+PjYhBe9/fjnboVbQSa19Hauyx39SUQQkoq7id1k2yo5wR3
S4M5PxyPHmK2Dnx3wrMLPER6Lew0B7e6t+zSe7fsdt1dC6/jGrHUrb89P43mqO2jqLNFMcmuQ99H
a2i4DO/JonaWrd9lF/IKpevH87FOfU2Nqiu36omSOJfFAn8e4W5EOV7GfC/9rPa6PQSKcz7I/PD6
+UJ7UWaTEqqHFqkiUcD1bo1NduNt67Wx9Wwktp3FK+WJJQBUjBnDvRHu1vydPMvTzVoqIxszQ1Pa
aptqG22N1/6HeN3aaD0/1ttmodf8sb3PVv5BzNkbyrjraFlInZ+Y4wbx5xt8n1fhW+d4NiLQztJV
8tTMPAg4O2+6HAlPCvyRPWxrJ31CLf1VRqnLtyV7GlaMw1g4w5W7Pv8pl8Z2tioDEAmDkRVcTNRq
DQwa9bSFyXJiRsooIsBFQgsIsuZsnw6Qy1Tjpo8mEwanKt8ncEKhLcHhTkdBzmLCMh3LCMgRhs2G
iyNcLX9PWlJsv3bieElpen6xmyY+L4Paswp6BtWheZLTu4rQjbxM9qNZy4kjOcUWhQyMIOxmM9rV
xVTh+EUBv4+gaAZo9CiB3YGyONw5dTB3Fm4VsY03059aXl/VnvgWLEsUnNihYXGZE34RUiaYycM4
lUILsS9l7I8/kZKuxx13pcuf0y+1lyb8qbN1ImOCuTLQWz3iqNXIBIpSrdNvvQx2yS0jaXtrfNUe
jCsYXE+9LWzHm8jBEWVn3GNLvnC2n0hU5Elmcuqbo+9izRZ4kI+FFKJsbLeDvPW1l1R+y9320vLe
zy+wk3EQzkQ8BG4ScKnDQTWRAxURqmYjQaRd9iQbqzasQbPLUfcWXunkpqWhb0G+AkoTmMMsFrCY
fqgFHMsv/KdgN161q3xdrqc9K9sEm8WN+dSi2483W9pM2BwJbje0+8/hk7iOrrjRjzthDdvAFttV
8q1/RiFhfX5Al4LOBrRJVVNqG15SCpTPY+LucsyksipZ2LZObshUFdHO5AIAF2h6jr2UOWlK/K8U
kAyqu1Z929spV+aF8eriJWH3WIJixeFI6/TB26iLFc3pOjY/ffZjzz7kEHHJxelr2mYsyakvupup
eqQ+wabw1hmVnFW7dj8rWGCvoOelr8bF+TE+dSrsx5992CphJzX6iY3hvXjKdWE9nP/7T89U6rUA
fBWZxG+21ehaj72I50e2cqdejo5vV8/Co7oy71j0z93V0mZz8n24xiGEx44DmeDwW1alZcV07bAB
roKtxn2+Qb/2/CudDAGPHTgjsJojpSAl1Nog6gyKs43gjIGK98TCRzk9I/dCzGZFqHdl2mIFSPJa
XkiYTq+CtWCruF6tlEvh0rxCf9wuN8nCDWT62EeTcS/sbDJ4kgBq0cVNMQ4e8UqfXGhE9y6KXiPo
IOcH8eTa3gs1W9saWh4iNiOgGfIvvflFlu/Lv1ppBzC7fczUvAD9cZpSfeF/IR+QT87mgtJ37dAo
FBFU/JbWJJNsWUD6dq4DAWzX26OtvVBZjDbmwvZ8alFP6QOJw4SVnOMX0WHsq6Ixp1uAt0s37c67
ELb1tlr4XB8yTfPvBRANdU2Q+ogjzl4QTayel88iGwGHrXAlX4ZbZaVv1QfylX7TO8WjdRVdCmuM
q97cT/VlE+DGs0rclWIjqeUgB7mwlZ74qiTu3PpQCZnkWKeB2dtJRwT8QB7REjKrFxwYJ5boqmwX
au4n1t9+kDlRulQsUlkfHf6sevH1q6ZduCafmjcToBbLxIlSb83z2KEq5carRYT+Y/vj0rOVu5X8
hP862/Fow2NfZXd4uIeLF6APic7ZF0XyzkKBjiYloOnZCvTzECUE0QhslctPcRk6id1vxHVlp58E
27xObsor4zl+G5zEAYPj3zT4pX5SFgpiJxIZwPoKEnU8ASSw2bRCcBgzqkQI0DeSd0Kcr33NWEtQ
WYXg2y/vAkQCyMQ1Flk5ax4pLySlxEjYnmgIrejCtRpW2riUvnw4ChwN616c2X4KWisCVkQczLrE
xyRx8B7d+U/lfbE1L9K7bKs7ylZ5Qbkp/mrddA7s/xvpBj2fhfVxauruv+/s87a5L4wuhlDwT3VI
opzx0uP5ET11bzkY0tnGqniYQYY9M8i4I5fB8qWyQ8d1xlv5QrZWlOfsXl0t96NOz5l/fcnZyjcT
L9bjiDeLcclOwwH5hC+h/1SDCjr/gqe2mH8NIQDcwy0G8x2190QCFeYnxcdR5z4M+38zxuwaxhVW
jwKFGBTT7BBbpaCynALmzPlXOVUo2/tWyBkcvgt5makOUxzlzrrGW8wZ1rqNODc1b3+T7gRtlTz1
W+SA0ls43Ltqpz6Ez0vXo/NzUhNnCVoOkqEVeh5iwIityG/y8teke6djmLdEPAHKANKPc80heazb
kk0vwMDqWnEDJ8MfVkHn4vxgnn6Nf0WZbSXIW+QF1qqB3edfUvz0ytJbWLynamEHLzLbRfQBQ7sg
JoT+INv4F2KO61DfW/Xr8SZ9qHb/3gvN9goB/2tk+xi2JPsaSfdl/vzv/f2zjSJH7UEepwET0Utn
5eKE/ng+wsk9AUsd+Ec0QpHUOpzeptXjRt+rgS21kq3UeK0334T6iyeGC99+Goqj7X0v0DQ39tKO
pEXVsA0YKkzgcO65NjUSnOyHZwDpw2vz/FudngZ70WYzrS00s6POMJ3R3i6/G68oUT7n3L11+nn6
sDDrTu53e9Fmkw6EPHdEjPTspr6u4tu43FRLjeTTx+NejNlUQywzbktq9ra8zS/Ey+RRXccbTHjX
2rrbFtvERmJiTT3jnuTRXxWb3PY2f/Nw3HuK2YRU8rJXpJKnMNBX8RpxJTfx5vy3O5GYK2hr/3NG
zk6poapyTcRumKTK2021ZW2rbsrlNsDJmQ+dlYrTpDilzTb2vh7qepwGtP42XOqXzVa4Ta+01+FL
uRY3mLRvcVg7/2bT4Bwtgb2Is7U21Cru0dOk1PzoKsvE6wqDa6xNndy3nAY7ENxIrYVE/KMGei7o
bN3VlpRoucsWUq1x9HbSu/IakMhzto1s6SF8dO9Ep7RpNd03n5arQyfT9Enm9R+DPFuHKSWpoKl5
ZXWrbG5wQv1/7H3HktxKsuW/zB5t0GILmZlVWZpFsYFRQmsRiPib9y3zY3Oi2E2ionATj+zt7K5d
GunpAQ8Pl+e8A/FkEi0nHqLzwSLzQXYzf6+OvtXjwSb7b7nCjbT1rqG9wuXeo19wQPH0Kb0Brn8g
HfcSyX/QEVtMGK3hI1tCtGPquZxghQe335sC7I5+tk88nuOFaCRznY858IAX/PYEb3od9N4V9JXw
ZIuBOYiZadKlCAqGrIrIAOLJWQ8UTPBfttpN/Rwg7yDswHYqVHztuSkYMbS6hZzxAzlRj/nyicdA
2pUU0LsRcJ7PiTefE3+vhrN1QddyhW84tUk6zxKi5NkG3k6OthLrPKx9eyz+cVnFrZNcSxJ8qwZM
R1bwkH8AC3U6PFUaxiWdHf6rTSGAWDQ4RhPYagQhID7RtFHX4DrL6yF/Lmes4Xy4rMfmswfoZmzc
od+I2prgO+uBlMzmWTHvzUUkSj4B/MhXSmTDMhKKvZxN3F1+CRsdwIVzYkAkiGIvJCZ6O8cprhk9
jUftYB6Lo+0Cfg1h8I5mW6/CWpLgrYFcZiizgdNbQqBjXGcP0w15YCjcSAH6Ip7xg4bTUfWBmtme
92rcW/VRbS1ccNwZ2HT7ruaO+3aGD2UHK+CKUp/3jJPdY922lN+nKrhsOS7lOZegqw7y+p5+B0s8
KHT38Nn4vyI+DGulhGs9AMLFmGdIoc0Vw7gT+3r5k21qAVY59D8wXmfwSe51wFcqUhynOf598D67
knprqJMLPNPLQjaVwJ4p33YGyodYSjaG0cp7BVFlOzTXhpQfMUy784JuX6qVDMEPsbIu2wblLGSZ
kqc6theDTAoIOORd05mYR2MPjGKmz8rpfWoaYZHKnWuay46P2tNUcB9AGfx3hjZgzyaRHwG1+98d
pRDapWpNnJiPiufFO0u7xbbM5X9/2x5+fyrBN83tIGEojScAPfXm5JOZ8ZXWPwS//umRABxkY38A
SAYi4IvagoqADQilBpNdo50UTan6KMVScFkZftpvLo+BdBlWJzv6y+T/KptB0gTQdhnGbWA5liSo
QWI8wCzPuX4NCmn3srDNk/stTGxzx8NkSj2DsBkAR1hjcg36mdDCvyxl28utxIgVlXzswTgALxfX
2jO2HoNRYidwPITzlIZDDlRpIs1Xdac9OHhl3EzLb6o+9vo0GXdOd9PWV79EcB21BK7xjKcAWGv8
jGXS53Kyd3pee2cquPSmo8pEIcVrzR8axqvMUnIVKdkpU3PXcMFMRBZV/MM1R4aAIu0P0HV4av4s
A7G3TfYYS7ZfYszvAx4BO/XgWXvtbZnTjKwoEYSqURy1YRWxqDuOUe3tvvlbWQxfcP+PJMFPoKcw
LosRQ1KbYEolVTspavQaEKxtEgN5MTO7xJ0GGcvuFIvqDNCCoKDHtMlSORTLuTXzNCI3nizZLZjb
gc2kz6Vy15JufmwnYu9EDps3dfVzBbdDsFRsWA1+bmoisTN0X0Fpo1ef8lK9Hdu9mHXTrP4jDcwW
Qi6AjfNWYSOkAYNTbhDrYdfAqr/s3NRNnQCFgXAcvxhTE68/dqHEicQwOOfZZ/oMJMygDu3j4DsR
jpYnyxj7wkD+38QlwH5DuoyxF3SJxZnBioC03KoRkMsMlOeYKrenEji8mrzj77Y6LJguw5wvqgAA
XRObG4rSOmOW4qkY/dnn09i9eTYBcxe0j8kSNIWLAUXMpgRTqCCNBKvCkLp14cZLhl6o5zztHDd3
N8ItfvVzhAAApCSY+jThjsjJjnj4117xMQ6UnYP99hyIxN6IQ5KA/43xcItX5YSvS7Okw677Unl1
qwKzM04yQIkzWS5V1xj1GKUdWgOtaZw5DU1rSvJjrw7mR4qHCiAS4A00AbzPQD1vATnhik1Gf5/2
BT0YBorwYKSLP/QaDNXT7Hn40LK4uAG6GAAZakcajnU+YQs3Q1/Utjt2v+gOc9sW++MJqDfBu00M
cp9xpNfMqrqbSUMnQcml+gf8KQfeHBNUXUGSfmoWjfjLMgFyelmYVw+l5I+drvjE7ughZfmEvf58
AjVIPHs5Gllg5VyscKkXgEJTeWkUV+lKjYNZ2IMHcrACeL4M0ya+xors1majjfHNqtCe1UolIca2
q2OWVfRTJXXzFbqDiDZLy0zeNcTBXj8QYpSHuay0M4AsvjrNhF59DyCpoRvVCDAIywPo94pbVXbQ
zksagIU0GCJjRJ8Piol+rGKUE8LXigA7QO9netRnvftayTP+r7L04DWJS3rd2yk9KPKA/GthWIDr
B/UakPrAGDCpReTDCA6QD4PUpt+IUmKlp0/Vh3ECl7VS6cNtWoCjDzy+U/vZwIBlE3SmsqAFxSZA
l6KI0rtW2VSeOaSxm6rL4hPAZ50rlZm3GBTOrJssa2UUzeKfHMYSvVsSLGT7bVF2GoAJ6hpsWWB1
0qxIaXHvvlstaYHwxcDudW04cUmuwTRkYP0HhF8g2QYChnMG41FqhLnR0e6KWbRWhxDstYmeApEM
tMRAoAERFFZArLDKgaPh5mOu5YEmV9qHWVLwCDnAdxgpvpkbWzI9ykULMA46qtiAmoBlHI04vitW
FcZjPmW22yHZP0yDlQRakZPIsHISIhkq7tWsLu/SqjPPFkCwPmB7s3owu6n2CQ8Qqm7WHxId++Ix
lt1CI66UQw16sDsld9KgUsvpDgCkXQAmY/A9DtrkcLJr8zgOFhBiQX3wMZZmzUxcbQBGaV87+lO3
kOwkGTT3WNWC4skYsu+WGeMIwXU7eMDET8Msk9tjkTMKQGGr6B9sqdOPcqfogYXNiG+ppPb+ZE3T
TYkxlQWYoJJ6ADYitqpYlp+tpeh8Ak8Uu+imAXaVDnDlLS2eNAvQ6xqp9POkSABXAZQM0EisERv3
IKdj5FhWhhNpZqFedzEprzDLunhZbjDQN1hdtTzFzqhHDJCS1k3bx9NtGnf5B0kb1Bt7nlXPBia3
N9aAeqVF1R2MqQX30KI54ycwrzpBrxf1EFhSic0XsFOSq5xa6me9Zqo/FGn8LGN5bD5RY0nPeWbm
ACAEhO0VSlRqHmXAmn1fkSY54hpVQUaa7tC2qoaTtYz3lVpn93Uq5Xd8Qud+oBKnbweRBxbqW7kE
Kuw0HHor0W7UqXfu4AJMV1eaJtStJL+LZQIIugow3/1sOMcKyF7nFAv6j1odVzfwRfQaoM/20UzM
7FqXKwn4ca12GAj6dQMc4Y8umUkoE6CVdFqZRAPQPqMY0BdnWjAAfhRy+gA8DuAqJYt8mC1aRmNT
mH43ZWPUALsyKiejvk4zQ/ZyVWt8vR0JjqiNx6M9VopnOdUAsF+9R7N8TkNV7adgmrMpAi5WfsoZ
jLmmWhwSMM8AJEitgOoZO0njxtqAPURFH4YfTR4zy53V1AqLMS+ugf4jPRDLnKPSWei7bmqLFjAu
4AAJUQBsb/sYBMsAXHECCrwxbJfVLMokp/UBOIldvySWi2tbHpJzRjL2AKqN/lnG5lviAXpNAy4a
Y8Gc2+NJb2j9jbFyfj9mNdhw23I6EafBBqKVSOBUyfT0PZkcEPwlwJ9x28o2A42a492gd9ZHuZnQ
MgSxaew3pV4+JQARCepJy1VXarGqUTux8qRxBijMGEyfW3BRydjvK0zAJwPQupdAiDipGHmtvaIB
z2TYG0XlJYDuLPwsBQVEBhRDX5cBVlI2VOvdWJnHyEwaekfYR+DvDNEo58tXXa5JVNMqLdyK9cr7
pG9L088ABPrOsFEs8IAjaTzleqvcwZsrUdm1cuDIKMRjhDe+KRsNaLNTPPi1wZQxAHNqV7oWUVXw
V6nlSRqmPjQV0ByCVgnoTgptUfCa5ypgCnGC1uixORlT59pJ0rgBNHY7nACUJp0pGDyusQzQXFmk
l4+1NtZfHKNMQknu2A2Ra+NU1UYWpjbNbzqjglmZdK4PdRZXt21OlaNBLP0UG/A6WmvY3lhO86EZ
wXcqTaP1tNh4GcxGc2kO6J6Fdt1ZMWr50BmDBITtMvYJD3xJ2Q9hgyfmXDR17M45DKyfGsNVZnU6
wgssn4x+MQ6jkRjPc5MWkZky+zMmB7EmYRt2ZMi9CReG29csoHvSgRR0qovEOqrUGLx2yTEcMie9
6YM2T/mErbpPIKC6HRjezdboSFBmGUb4m89UXcAlD/1pnRaPcWIBaaMwHzW8Pa6eVosL2ADNTbvM
uGV0sc9SleIqUcnx5rHVA0mph0Om5nbsGUsTn5fetsrItshEPcpsgIqU4Nj6xmDoQdU2ebDU/ch2
4tS3aSoACjAvDXg/jKXCg78Ow22k5FNuJ5UnU9kl8g2WfXckbEyKAAETtWLwr9g26hk831jVGWjZ
zqNCZ9jkLbaztWvm5j62A0IgD7kBlugTTMbtDcBsFLy4UAz+YbwJu0FiepE0SV83tVx6vS974zGh
5zJ0AhIqeBiu8tNebfdtzgRxJo4P02h8mks4xlZnmKZaoKNuGOGSXqlSc8jAnnU5in/7sV5L4X++
OskSUQ4v45XeJAHovwIEVPbxRcL/hwX5Pw7gk5Fqrg78DWrg3WdABv7f/1kDgvz6W/9BC7T/BRZL
MDYrBrctYIP8ggQx9H+hkoZ0lhMaYbZOwx/9BxJEVf9l4G+8Ahn8D1qgav4LuMuo9Rk2tj9Rzf4T
RBDBDoFVIeNHAXoWZCXgQBVLhwrCb6lV1NSnbX5EihUOMxDXpJ16xFspYHfD0BD6aCDnA2Phazuk
UqFpU2Wmfp8DwNExwQo35Y4RVdQ4rj7A3c8EdT1buyUJsN7Y89HAnQEuFkGSGS9FqlaZr5WDXzaL
O8bvsz66LET0UDoqrvzkUX9X4AbRJHwtZUELvehYkmGYVQnN+bopotQnd2MgA5bes9MIlAmt50Dd
nQv9Rj0IxtoP4GIQWGKVX1AvGXN7sXsnBZN6FU3oDvoF23OFgtN4UQ5bIggtOJ8e1oxeKwcSXqKD
2wXt8QqkRup31dw7Pv4vrGoLPyUADZejk2MKQSRcxVRHbVoSJKSaZ6pPWlijdldeSc034jd+Guxp
JFQk38gTymF9N4B4gX+uARvOwIXDHCDIcYAbYatsx9LfirIwl4qNHrwhfNQYd3rtcae4AL+UnoM3
N79O8P6DzdjrmvsUg7qXbVAoh0EnCHIUFCThW2DxoiVocmdpWQmdHBqwsQKEo1lObt+DiYqZFfXr
vQXut7ZnwRw0bvjgJcMr+Vo1p8TGZW8BIj8msgppxjWCz2PDBse7rJq4ZfCiG4YngGGPJQYMaQmH
qADrWSdKnPrqPVIfWEf8MXvXXi1ecvexPBT+IX4oP1yWuaUcH3nUMJMPCGGROpwoUpeVCjyUUsRX
oH9/mLr6SmnI42UxW19tLUb4akMr11NBYfkEi14qdpVwEW8HJ7tLremoJ3tj71vWaGKhDgwHwJDC
AuvrT1aBbWwERBz8lDT7lvndLCS3Bw9VASKby4q9dRoYkuB8A6BSBhasLHyyRVX0RQMBu0/HUFa+
SYD2+K8EvAy/rEIZR6+Y05u4w+AA8QCY6i/dTltVnPl4MTuUX/EQYhUQ8L2CgXc6SRwQe6S++Ul6
5EsK3X12cm5YAgyn7IljPdwgGfKHK/nhsm5i8PkimQ+1AM8B4QDGUl9/J3sGrTWQMfFqudlVyx7j
CRBZKIDJYFk7gnPcRzXtssgNewdnmKoCqgzvGJZBXkvEpP+stTbeSaAZP42J7Y89uZ0cWu3YxaYc
FNAAhwycYEQ5r+XkrTJY9QI5ymQcAJbrFyYLnXhvMHrD0IHE/EuMCPmVVVOdzgCqx5uFlrg53Nfq
906+SZadkeFtOfhAgFZG2CTyk9dNa42xhQvVqfKxkLRjrKRfJ6fU3Vnr9kxeJBrmZoE5An534QpB
+iocHt7frsgotIo/EY24ngyIXTyOctTdjt/zSI+q2z/MSzApwJ0uf5sBOcP3715/LykH5Gmdqbhm
7Uc5772qroAs/P2PjO+NEMEtlaxL2QI0c9907izUErWv5r/zkn/csRLs7o0I7ohX7mJQnSFfgN/r
d8YVeMlsJ3XT8Q/TK5T0AeUP/4p1Pku1UMx4LSSf4mQZY4CzFP1nsPK6aa77l09KcKv/lsDBAbHo
DTpS0QKkyZonMuKaooPK6vEGBcUdpsVNERgbwACVhtaL+MV1dAqmoZLhexSQZxbnTn68rINwZ37q
sBIgfG0nS5e8G4Cq3I1xqNXsWa/yQG1jf1Sdneu5rYsJIkBERohTBFF5OZflMkGXWTopoLpaMKJy
WZk3doVPDjQmlKtBNq7hs7/+5Cxn4CdeFoDkKIsSVqV8PyjUDqTMvrssaOvUNO6bEe1DjvhZqlEu
is6csc2Vzvcau4rjr2VbntGg3PHQQkjy8nl4aIAZTrgacOu81mjsypjQGGFdozWTt5jWQR4BDRun
i9fN5q2t5Huv3aZELA8DpZ6TanFk/vXdTKSYNHVJMt9wZ78o3eTZPFUBwMStylWwgsuoC8DssF7c
/LzbyecfaJV7/FR3JVwwEdNOJwf0uojAPO0rDWo/OdHcRWM1UtGrc/8QOOGnOFxdTsqB3qbJLXbl
h4AbuUh2DnuZysdCsk7TEkeLYYV/biyYOvslRThRzcLSaidDqVzpQiLLyOAtjw0sGNo2uCxq64qt
RQnnB3NJddpCVKrU74GFd666ZS/LFfPrn6fG31ikiJgbFSuAZZ/j+vUKME4e7XsOzzOB/vAASGXg
hs5R96Qiu977UpuKWXj0VFxvIL0I96CzupS0xMLLZxLggT9r9p+lGD+Vgj54XOFrDRHJiZbd0g8U
J1dNX4o0dWfA4qt/OOLzRojgn6o+b2xlgJAR5AkIHVymPs3kD6O6Fyk4JBU8FmBRwk7qa6vuRvCW
Wxh09IF5imSi96wGAHWN7F+2NTEAeiNH0EYxRgMNG9welXroL7bHCshFyoMxuOQrmmTyNZ/ib75c
lrrleeHgEa+iUvUWqK4xdTabKY4QbG3Y0j/FSKYtGdPty1+8vCtB4gx9k7VAs2fQboSzDeLEkI5m
S6Yd3yCinPw8RAXlMMSR4KcQp6QGoCjIrMOjWDy3x+4GG2jhFCyqO8/ufFQwv9wHxd140yB4toF4
UvlZuJeH7v4GIT2c5piCfy7BgkCfl5iC6GbsmWaNOYOO0poGxQWOBygwJOebqiYV6A+H6YbNGjpi
WGuL4AlaT6lz5TNhIL6dMn24M+sagDeg/Il0MBPIbq3Hpd81WaeADUDZLVnxUE58NmDpvw5R8A6a
MRbEXHCI6G3/aI/0E7tK/Rq7+lrpyun/Ysxc3GERPht2vl/fMaIXBrqykKg8mqCfC+cQg2SDK7m1
Dy4X7FnQ8WSnLg1NMG/4+amOlJ0QZMsj/tZZEQfddUkiU9fjF7Ro4/fd13EvXOOH9s+HivbLaxXZ
lFOTphAgn+KoOs2HPmhv1MOeZxcXY94cpRCnA1pONekAOXNInqeoigB8Glgn1c2DP86fEB+uz4yf
6eq9L4peX/KB8TtdunrsIMhdPAVQtJd9lFgx+KmSivQDIZT8FodylJvOqtDx90e/vybP1tVyNbqm
q/0gAADYq59uBb3GSpiglFw3IFGgOt58Uw8le44s9qSpe2xs3Ae8sQa+NIXSMyBZRHMDRUNfgvUa
iciAuYtOBUtLFmZ5GzXgeG4k9diTeic1+Ydj/C1TsEBM0UzYBIdMwPBhvQegiuSofgSOVoAr1Yb0
D3ea//3ZEGQj8EVLSMzn0FkHyPuAqL4bWfWcTe0UEs1qdtKgf1DrlxjexVpboYMxYqINE4+f1JMR
KgfJi0P1g+a9YIPtJBCbbgKI8v/WyRKCATMr1XEEgYuvDhoCmjNpdwA90dHasozfEoSv1MejTIHq
mfvlUfWA51n4MrDcH4Eli3EWoFkDKRkzQMBc/9LJGLVw/5DfWPxqb5pkZj8QmUHDxpK9Ou5ce9rZ
QxBrj29ECFdMymJnlhgMYw6dr0Aj+rA8cWSdNsiwdVFi3Z5/OeVbetrb89lKxozV1xNSB0wv23Fa
Q7fZoXdxylzaaYE+jnf1OH8grN95U7Z98UqekD+UxAbwUYsbZ5faeaHJQ6XlJ405fkvLg5aAEnJR
1HuZEQ1LaVnKyYbeX/ade/bKT2TloiUZ5qoCwdtXARvWNkdranZuxGYEudJRiHZAwFE3FteRZGnE
SgLCr0ewPPgZWK7+QhcNeZ+OrhOauMLX0zRaGB3mIP2yHT7TMn/KnN2nZlOblQzhi8kJQdGIoMqV
HzvM4z2VR+ZDovFeSTBt6oKwPiCPY+1X4d7DvfmlUJTCSDla52/2WnSzUcB8yLUD9ZcJcUT6q3u3
EiHcO0tHS1XvUGBDqiSfUNEJssLtPo2HLvEXTw37U38vHzCKcpz25lw2vdpKtPDtpIlYcZLgVS3K
QbpVjcV201jtPdJR+aqaVedHAxarawmseF/+3GrQrEFBGYj5wIEXJMeNMeYdSDLADqaEnQy0onh4
d1nEZuq2liFYjYRMF3oY/AkCA4dPeAKvRS8QRdd8Wr+Olh3XsmUta4nCvW7aRVkYeqL+Eis+CnXv
HCbvoYNtycB52QCLRInRftlIWfmO3JFZgZ4lwq5+ugNTnJfpxcfLJ8cPXwyD0HviJC0oZGLT4bV7
IqwAnyEfIJ6L8pRKQDowc9eY7R3PsSdG8FHYwpeILjWA4Kn6T7ZefyljZ3ExlPTw36kjJE6z1Frx
Iss5uB2wLI4uxoxRaFP5C4teHdqbgQwH9HJpBSmsSbzF+pgMT5fV2Pzwv7+KSKrZ5SDMi+MS+xgY
P5uHu3gvw9zysmsN1NeffSJmX1s1NCj7ygHRhNy4kmR8kjIFw1vlznrnnjAhIRqlQq9pAWEos7lZ
VmCQ82lyBmw6DDtP4aYfAPSuiVmVl1q2EB1OU5MpS4cbo0ZWGaqBcnACUC1/nYMegB31qT7/TYzN
QVWBVSs79pvWplJIRg7eS8wMKq3HWuyFNXtwHZuXZyWC//nKDUiNTUG9VuS+2odZU7pUwbYvqcLL
Nsdv+htPgBo5By2GGo5wdCng+qQO08UY9iFqBOzi4RGD6divirG34RptgkWc2SL+ZambEZq1EitY
oj1VdldQLfdl6vG1ujREBxyB6DfN66O9fHnbPlbSBFMcmKqjyQkl53B4Vq5BmeR/nb3mOBzBlg3M
6XLHIDcv8koe//PVp5uXXGqw74VPV9+ZzRAY1S52xJ4IwTpMuSpNksFXcOodnlSmzlORf6V31VH2
u1sbw/nl2ch2nr/NFGL93YQXd6JLXMwLvpse+Vrqz80th5KRgu6rhXG72TU/JOA58gokEntXbvcr
Co+WWTWYneVf0UhdrGwl6bm5maL5UFyXA/g3T1KEDZtwLy/bqh+tNRbfMFvpsg7TVtCYTwnNBxJK
UR/thaHikvBLcraWI7xho9Ew8CPgZEFV+7TE7hTh2TwmkXNub1KsQR124fq51f/z1X8DJifVpTbp
WCqC19SrQH3hZgHotstOxgnrUf8LHfmtviRRcDasLeNxjuHSXs7SZ1daF2Gh3E8PfaRqh72S0uYL
ZGgIcTCoySFWXl/DtMrMxKFw0k3LgjTWDkCauLd7+aPhkOfLDm3bjf4WJVjJaCe6MgB61487YHUM
800zsXvU9sF+WwRNqr+7LG6zeYU+0i/VBGtB19aJsx7yeHtzBlVn0DVe8b193wdqqJyV7zLw2RpP
2UWG3/6EvwSLQzB2VlhmQ2iOYpYWml4eVjNwsLEeC1wn4+OwlxhuPoK/9RSbQKBL7X8GqrbUu3Ke
+Jb6ZLfpXzRJVqcpTh1aC2hb4g6GopMsnKX4PPXmThK47a9/n5vwBOU5G2WngYgpS9x8uCHx3pOw
J0F4dBS9NrEvghdBd1pXmX6oZunuWN2OlYst006JDYCCKLlPqVeW4fJhTP3sAAPv3Czik5MIFPLx
mgO07heI9/QTnp6ezi0KjshZJuCY5uq5Ql9nR7894xYcRo3PVxk8LRoCJcSyWjAfZOICyAUbGvIh
3kO329NIcBpVlwJrk8EmygJUeeAgtNsdw96+Phji5YxhmMQTowTQbSe6DQmLCVwdU/ek8Utt7QUF
m37WxEQyGCkAZismrG3eJ6nivLj1+XqQz2C7wc4UWhKA80lvGt3r5cNUedLpf9F22XzEVrKFJyWx
ptR58fFoXCGui10ej8AqgUpwlR7Gc4li0mUr2fxqK4nciFbBHYAnUgXLNrnvYDs5B3SkbbPwsoiX
E3vzUK5kCN5CakxiLZh8xtP8E3QiOToRH0jYC403DWQliCu7UkavVZDoqTyMlHTP6VBDGYnbYlf7
skJ7YgQ7bO1ESxCAINyXaxQqzw2MfaLfLwvZfhRXyggeAghtcw8ySDzC71hIg/nY3jo3GQjhfYsD
daHEh7Y09PsvxQpeQ2+TaiZlxSM3GWwNruJrAB90AWl0nPzxufmoyi64MHYelL0jFZxHkyY9m2QV
Xy5+N0nfTPtLbO3NHm7GvqsDFaKMJXYGtWMwdaWPwdcN+oJ+9kdMhwH93Jvi+tAyqXCNmB4uH+mW
buhcocfpYEgGKz2vrVK1aGaZ9YwT7ecSSAaFjCVRvuJKhzKN/8I2sXFgmJiKtjAPJL8W1i3xLJkF
RjEUiwFP5QuQbrFpOnmXVdrykTZIwUAMpGJlwxFuNDgQNasCfBKyeZREga2e12APbQJmO39zeAY2
oYBFzyGpBX3imFh9CaALP8tmv6q/2Fp+UKrPf6EOmFewpYGxUcz1vT60Qs561seo7vbqGJTpXW0q
UYKN3Y78uCxo0xRWggQH1TBA9cq8jDyS/KAn9knNxh9YmH+4LGazm4k5dTxi4EpAL0AwuawletyA
6x5Pv+wND3VYoIHPASZVX73ao93iP1p072thwhOSMCCAmBV6N/GQA72hcC1p59g2JVhYM8Algi2I
UPptbZlE63BsWnLXMt0b2R4v4eaJ8fUwJKVYMsU47GsTqPRaV+oKI7fg6/J4y5RdYcIfsyIvqcDx
8vfZ0geLyXx5lrP3iQOkZQ1ebI1H6DNxfMyru7nRRJdFbD4fDo5M/gkAJGI8WhMAQEgHhYYAECAP
VkgC5gMC2Ou/8AZwX/vNY/puR+iWi10JFeezmNTPtjbXSOTGaPnA0XI5rHZzHaduc21hjCTS3ena
PNCD5u7NqW7drbVs4QuatLKYFSPcVc0rubhRdNRvdt+QPSGCrdNxwqTn0CIJBz2mY38lsxqR+fvl
Y9wUAgYFvg8HQFXRHdnY/FeJigJwTx/tOgGRKcANVLYTTb+Ey+K9xUMB+7Nty3ozWWFZRFn0mn8s
F+sE7+wzdi/Hn2aCsTdeQWmi+QoNId3Vv6bPQ+PS3ld9sHvtko3w5/3CTxGnL7BzXfYGwU9xas1r
y1sKMJ+2JKGtfxu7q1IJLx/wVubngA/DRK2bn7EQCcj1Mma5xQM4wtxU+TrSI1i37ezKUPfaX5vf
8rcoMZuY+mHB1jSsUktLHxgTV6Trb1pb3WOf2lFJXPYqWkqJUyJrobLkkv5dVoMqfekwDPCspbuk
RntaCdfAUtOOZgShlEFvjOnFX+qNx8GM9Scj0rSPiQdg8V1ksW0vbWH/H/4RdNwinQvQQ7GS30Pu
HMpeBcgpbMGO7vRB+1EG2aO5A8u3qaWNkE225JdezOs3YVxSk5odglLL+lL3twStv8V5vmyKezLM
1zL6XkPDksAUyxJZZvvZaXLAbexx4m4+OCtNhKAeqFfEkAgSI8UcP4A6HS3MekeRPRFiBC8vVtVO
+DRaJnus19xy73NslswBKWhz6kFbRzz9+qzsDpA5INDLMVGqAF7Ka7BmWLvxUQKcHWYTMRDp19Gu
VP5uvPFNK6lc8VVSWSdKqwG0B3nYGQReB+mhkbDdaJy0gB6KPez3DXMAbJ6G8RADOM+WWLur8byM
imMWOMWcHKjSfqrtAuS2cf/xst1t+Au0yFDgQHKPXRmRnrXMJGaqvYEbvIBKxgG3DEZ7kulWTpzA
Rrn1srSteTQAJyiOgRlx7ICJpZu4KlSNAAoU4ZXKibSA8qZ47cF4MAJQ3M/uCH8xjW4LYi1Dco2n
y+K3TpUnfg44oFSA1AnmX9K2HJ0Syg594esTCTRJ9rqp+fNcBUoCqwEbGHzSX4hAciNN8qG2Ct/C
dDWZJJcBBajt2M6s4sZN07HngUADRQbMOwjXwECDoNI0CaXDnLpO+z1bvv3Fca0ECBY/6a1WjjME
9IORda5FgWOUVWUbKTTfG+nZskM8wzbSO+R4qoiQW6sps6rZLtB6noEWpdGTUdqe0yugxyvrr3aJ
Dtxl7baP75fElyny1X1unQVZcw3tJO27TBc3pg+XBXCXLTgMfJ/fAgQzIGOdAFEPKvVJiQLyPSPM
0yXQF8rFzrXatOuVJOEZbjIaz2kmFb6Bdrc/pfY9ENpav6jkr5dV2jszweR0ozLSCrjZfkW1j2Y7
XGPSJ9lRZitj0U0wDmObHOPZmEV47Wi1GXN/9YRYV7udfRlgpdJNcjYC54xsxVUPWOy+UnYSsa0n
5ZVM4fmtxpwY6Yil13oCr+CEDyUfftID625d+Q6Qv2psCuz1RzfPE4NkwLnBJixgyV+riq3/XqYM
55nko3ytU8c6zA6Ayy5/tU3zWEkRDpR0Rt4Bt6D0l1k7sbhxTdIGSrrj9Ta/G3AugGCAfBY1c8E4
+gpz6KqWIC94LG6Yj8TynJ2nKPbbg/0IUgH2bvgy7o1xiogXvMOMBfnfUoUjJDUFKUuO2i6IHsL+
zj6zEC0i7ByFtq/fDkaQeOZhv2+/daZrscKZOumAxkQHg9EVqwrs3LJ94EeOJwvj/js10S3XuBYl
2GZeK2PaNEgb0Pe9t5VDO/1AdS9Sk9jTpL3bt6eX8ESixAIkBwW2kmhW0JTFg6SCo7TeQwPYFgOX
hRkdxB5iVQJly15NDOi0aNeS+g6oe9hIsnY8/NZcB2zjlxSxDGFUdpJIFFIILrXil5j1PS2NP32s
jj/Z7m0vC/v54ACbd0f2joKa4PxTM88rynAZlvm9XqDJkTueku65LZ6gik8MRt+wHQs6c75y99p/
NMSa1NGIufG/IB+7w3kZXcwfYMB/APYnZxrm5E6fxiIg71vdH/a6fRt6GiiXqajKYUFTETMxZ8Za
NUvK0q8BQGkOmg8+Ay/GbfhjF/ZKjJBVWMQqEThA0T6dQRBIArkDFiqwKC+L4c5COM9XYvh5r2KC
egbUVj5AG2s4yMnk0XqP6n5rRmwtwhYK2SqwhtSihQjWDQCEvaH2jdIAkbMEvKJTu/30LRmX0JQd
sN6N4WX1RFYw7ixfCResUqsSCWOFED4ic+K46+/YF+19e5fCXZr+ctAOjcdJiWcUiOezOroG/rsN
pePeEMv2QSOD55iBGNUVfFo64KVIuwJRuDm+y3P5vVz3e/SBW6YJnEUIgQ/AZpRgM4lCe9CP8TRR
D8xKP8ToFjfJjmFuvT8c3/yXFMFk7FKuawcvLGb8kwPcJgZIUk95b2qu/ggwWmzjl1HW+tWXy59y
6wBXYkXG3DS3lErjVU6OOhqjJy2xHeeyc3ziDGWV2qT6f6Sd13Lduramn4hVTACJW+YZNZXDDcqy
ZZAgmMDMp+9/+lT38dZRWdXdN7v2WksWTWIAGPH/1IQXs0s4x0OP8vdZf9vl+t1TPrmuLB9mM7/G
n82SidwJWnpm83fJt68XCdAXbAAoz6G28p/7enSnaUWfKLJi/3VOQgMfAI72HY27Vkr+jDOKm6UO
q+86fb5cJmxWKDb8uYaur//3gULLBh4ybFD0/U/HgjSD13yTv/2qxw4b6L+f8WkvTUpgwHC8RrXo
7xACTOw8wcSHCyGk9k6SIN9/t3uvv/HzMYlADXUL3N+4vj/ZPLPy2nVMuK3t8AwZ5ricHlSvQujf
fXNgffX5/nrQ5ypmyfLWd1s8qCa/e7jmPZm+279XA/vHu3wO1jmE2yaw58s/PsIVHlB2QRmqoNu5
cBud139v26/M/e8X+mTu2m1HzdFVEo0aIMuWZxKayyWGg/79mG8WiH5yxcdizmvlwSl2tyWsuzqk
+U9HzqExf9e/+oVzSv5+oesK/mXgnE/t5HUIcqWxxG1xxXwUQb7ZB3N40cv/59f7tJsgkj7UZYWv
1w8qMLZ3mWvIkD//+9t9aXPXLvhrTRtV4E9LJGxlNdziZeSX9zrXMZXfJfeuF8//MDlIRV2rsnjQ
51HWflIbSAeIHfytzUOjv9b/hgJlJHR3WMgscuswW+U3x8RXJoHbHwgiSKoiGPxkEgWFvCjNrTKq
ljdHHGZBdxvHxP/wne19ZRHUwRQOw5QUpus++aTFJIkJ4XrYHtLXsvplFx7kot2gd95ab/3G0L9a
rL8f9umO90sMMsiSlFHH20AvP31wFP5tDl/t2L+f8Omsq3uraJoKT6At1OMX9cPi85NTGt+8yNeP
uQooY1QG0iCflmerFsjdeLihWnknlj7joKcjzE7/X17mv5/yabcO3O0BfShVpKspAAKia/2wNL9D
xX1lAdDDwtw7ktfgaX96F9sbTUpcpKPatosUxLXFhjrQtVMZfVItyb+5JL68AD0UZhxYGzQvPx/h
omO9VWFsABfgf3Xvlh/sDP8ZkhwaIt8Bvfu//4p/P+/TCbGsbrWWEmFl31zc7YHzJVbTd+M/XxkE
9hBKWQiQITH8ye46u9pIJfFSo10mhOYp64efzOIP/36Xr/RFIFb3f57zOUaewR8ZSZ6Xf0KC8iAO
/i0bgyUSGcFISROyGPppgK7QoNlVcGoPEPOvvq0LfLWPIYkDAdFrNAAf7T+vESp63vXXSN1/xCbG
6MySbTocOMQ60IUdQpbpRL+zm++e+WkZ22qxVquXyM32jRfYdV8HNqjW//6+X5UqwebBloZiLwGh
5NNm6FC+Wk2KyNVNlygPgcwWcRlWu+Yi9+u3gh1fWc3fT/u0wT20PfZgvWE1jeEMAgXGVxzMIDVT
9/Hv9/ruQdf//te9P9hEuBvBSVL4c6wn8bvWVmYZ9Y9/P+aLNcKlBWUH6Hyjj+1zqW8TnPta4+tx
D76FBZBhY3/XJfX1M6AFfNWnQ0fxJ9ubRmOsSoVngLcQznwbA1Qjum+ukT8q+J8ufbzJfz/lk7U5
EJfyuIOn4PcP0ZZYURlfLQEU7kgl+mj8yVl6d/1pi2jY/XBjqBhgBqqIoaoaQZH77Ccq7nd+Vt3Y
kQucaKBSmelQn76ntn33ST4ZLSqCpdiueaXe2ilaBdVMv/kef1SW//U9Plnq4Je5O5h4BJSKdl5G
Eu+dX8q9j/7064exd0u4gl3w5xC/RSd5g4aT2kW30JA4l38b2Vdn4H+szSdjtkrPEKTG34W/GTeg
jSQ4zaUfTAcFRej0iu5qgQt7nzOkr6EbdPxTX47//Zf4U+H61we5OnB/7ahRDm3f9ti6+CBHQHLG
PhAkYO/dGybSEM1t4UCDoQ/YE6i1y0dx/11U99VR9R+f4ZPnlq/AzGwbPkN9vB5VznOOBaCBHxj7
6v67Hu2vSi7URJ0H2v5ovkE/33++bwt5Agyg4WlyV2SWH3BM+ywPeRmWSEAtEBgP5LYvtp/dN+n0
L237r+d+ekss84zJfgVraltQrkRmePY3a/mVAtV/vNsnt5QKUZKVI/4ysjG+lrA2YMshiWAGg7Mj
GIMOJwje67QzA41qJ9IDkED9aJtvPKPvXvWTD6GQl/KIRKCxeh1oKFU4ySL7xmy/cPb+ftXPIfrs
E9Xqq9H872qdV+8Guver9/LkpGukYjLvdJmqNa3I6TuAIrINVzv5vG8ABEHJieJ//of40WB3hVkO
OfQwTYrKtMcyIowlcZyCxBoafHsxj/1lGBq7jgazR2IXOcd0Xhd9q+2xDwGZwHCiIFtQ8oaHQ6MW
EKHcfF/U/pxVI1QtgHxqdmQ0mwtD+nZXQ7Inmeue7+kVagN43nQQZsufNsvmj/jzeTRadM6gDsMj
X9TWocmRkLfdoY0bMtU3m9VZSevm0Aj1xXzSbPITd7EghgrpimGGGD0IbxtaxXj+u8PNeID2ZecE
PmBVadtLtwoGWzvobgQguYXUaeBr7oTd0lZHp+NDIAwhnpWR43XMaix/emrmXujIpfu55l1/tPJp
PWG+Ru9y5VQ3XtX0KsCoWBXZ1ji+bbQYn0hu2Uneu/RSybmfgqb2wQyCmkLzXNeQ0AqlEvKxgTNy
N655f1f63uAFtWNAn7Er1qEL563p6mDsOuu1nDR6WWauyLs3MQDyBmcr0o4IBqav4V5stIokpOV6
Z042JFShkQiwkrnWHei1mCNCJWrpYk7EdgA8xw3z3OzCLYd0omFZNK6GGae1Hre0LJ02wQhLe28M
vnUvcxjm5KKtC/zDuobsvuGeFCjxweKuSx64FTTGKkl1OHYAH5HJskMGcFPUdr0bAteHT21Ae2YM
WT8ims0H8orc13hA53C7K1QtdzMwMW9X4cM0hxe7BXOvNrDq3M2JzNJ8NSREj+a8zwHZImta6Gq7
r202fnj55D5CJG56nla1RR04hEkB6ypCg276pnO1H3NI5yWuWCF077igNcJHct87Q5fPQ9OuN3ib
7gMqEW1I8rpfA38Zxr1oi/IRC6RSsskBrC6PhgtQHDfIhecnp61FbJmecdQr728qwxovY7fSY2v4
VSy6cUqM1nxTlaizYdisO2XMyx46FKDsOUxlbSmBLNx6NBI7JUsnfzJC4bAlHNtcXf3nqs9AsrIu
uhn606wM64C6EX9cV6kx7E8X9DlPvbyRvOQptA2XwKLTkGAC24sx2ididxudwJtMKNiityD1hgkN
Qd1UpFY5uYmg/bCTi4/EHB6FOSWxBgNbvGwh9nKC8oNMQRPbEpu0gLsrw28C6dbgTlX+BmClC3hj
m2PgebSqDFKsTVAQ1ad8Hggaa0sdtb3yTviFY1Zu4N5tnORHzRon6pUDs0QPJ8a9MJES1sPqoEMF
bkHJ2jq0rZyFvh79mLLaysySkKzUojgS5Psukzktr/7WjXdUGM5+bIsGBgLFqqHQ7RH5mvky9YYX
1VtHQggvk3TB9Nl9x60qQAKUHevUW5cUlLJo6Zd9Yds32qKJPw1PfBiwiJhVHKtdz/sD6oHxCJ6s
R4pbx/65cH9Xu78mS8UjgF1Wl4PUPJ/7gR+Z4onKIeDLMauBID0bHPQ5tEMst+V5NtRNjsqCvZZ7
s1XBdWhrcLe49ncOmRK5aAxfLPHgQfONO/u+789LNaTQNAW4j3tJP62ZcppY1XqPbtQjBMCfCman
ZV8fx43mgWM2Wd8371qVgCiS7oOTBTkC27wxfC8ZSo9FQ2VzgA8xhFlMj5ySy7CCHwDMa+DYXbJw
4zIPa2ZM3u3C2oO70YiCe4ae1/Iny2crog177evttmmcvVWAdFlqOxl0c5D+fCdku9MTRWwrbsqx
fTa1ythq+AF0/E+IbO6bckF7Ln+2TUEDWuc44BWCYIziodLUBbk7HU3zbu0w9jKyKlgrcu9APzsx
R/vGMNmrPeRnOrtu1LrTZbNL+LTOuCsG/WHkZsR6mtVbPYWit9fUzCe/jsyFMFDoNF+LUyFK+dD3
oNLZnjkEC0YIwo6QW+ZB8FN7zptrb7gPTPupGhq0WVI6BP6w1mG+rtCIWQwXvE3rOffHBhbUd4HA
deRKNEiYMgH87GwogiOtvbEV+zmR5YfXdqehxbu3SFHjiCkniQlAtBGXw4fXiwOr2M1i8Ru0Xb5s
zKBRA8ZSkAvnTg8s871NB5jOOc25Bt/PQfzS6yYdlpaG1CKpuU6gFrnZyt3YNssbwZx9S3jEeR8z
+LljDglrMV+RhmbrBrRogI2o5595t40QYy5TY5UPUsjXkS777RrVUlIevdVPpWJDLMbtqLfl0dH9
qbXbW7WuTVSY+HXK0LgWDT+klTqo1Tl0vYr+CKiOfh4vhriBR5SWgn8sHWYTwBhGyFOhnxQt4zGb
oDuhBy9C5b0IG6NM5qqA+LBd6XACNj7IJzuuG+PUbeQFBL43tRWhi5tUN91t0zbI76NkAYATQn5k
TNSwvjDdZLV0A6VMDGYpiIPkyyPIeGWgRCeDim4foqUARUoWT635MYFPPPlDg45gN+RIZYlxPZKp
sk9dTu+tQr00dAP5h/IpgObjXV+VOsC0R5JLNFfqMvNmXOxo9SEACxqrA/tiHYtgONALd70fYNIc
V8MBtg2BR7CZ+U8zx3CQBxkRY3nfNtNJm8UY43Isz6x1T+PYyzEgK5TbUyhUSRbR0eBA2Q9Oe2P2
rPmpMAn+S1BWHTC2aEMbzH7WcA9DWIgOavxEiLLlcej9eILS/NaWW9gXy/Sm3BViurgoA79YE/By
9hucRg0DkcK/G+AgZOPW6kgYc5/oEXhnZugxAO23CpklDgDHVvgncbbwQ6XVpM7Ab8D7rfb1uoQU
XErJyriVNsy4gYnZOnXcNWvKChJRJbUCECbP82AnrJ1OesYJWuu71Z3iNrfOyqwuXg2BvWZBZwwx
ex2y4YrE7J0eP+BM8PemLjJlnuI8KgPWM2xx+2I1dpyrQp5zwSR+utj3RCUj+tcAkOwbCCSDHlsW
AptHNqHdXMPOSUJ9ulD7jYmjW/puUHpeEdiqeDarPoSX0AaF4Sb5BrdUAQ880mT2WMIoAJmtIj9F
3YdFu0be5jzXRZ+xbYPlmK+WuSZqzh8do0cMKWUsiY69aUsw8Rj68/oGeCjOic64XSk05Hv6wBr7
sfFAG/UKdN3ZIu0bHq/un87ZxDXccw3/M1C8+wXg0Lsg9hNB83egLcwC5q0V+HMNWOviX/joPVvO
dh4AcQ1I4SbO0N+Xs3VXwS0yjAJXhXiEDvZrZZ/phDlMo7/4ih3BCrNDYrU76bfHjsoyWAl768vp
dnbzGIjjSCxou8JJuEg7868ze608rMa8BnqtVlBOxf1iqlezKEjQcRue1uSCN8pfxVpfNmvbIewP
uT3fVsy55GLBAMy8hPlsv0npn4lq3ljvo3HNAUxR1MWFaP7BGygIuav9Bnl/6PznLCq0cal9jTtN
FzvfnECitn7gP4Ir2gX18krEjPIErgKfVEfibI9brndGC+rF0CznRiw7SKHdGGj8mCeYr3VqPRWZ
YJdIkKrdFafEyI24lHgEA+ExLEdrP6EwJWzM1zfupe6ahFUkYy7/jRRkCsTtHPk2Ht4a5Qf4FO8d
w6722PiIZoVnwVdQAir7ZmvUB7H7DUUajQ52P2LNGPkan5NUnRGUvcSqWzTUm62C2rCMQFkQRJhH
FEfnPAKY+gS9dhksxN3bEizZ0jUxO7QebOn6mTbYGbTgNDfqg6zG62e+h0xn6kzQYbH7CMIiMaHI
rnQ+C8CdPmy+/jB7Alg1ULhu0dyTxrwooasM/KxfrVEDBybcBoxVdj973X4j6m7tvQ9j6W/RRRoK
zuLOaA/zFdaIv3+3vi+DHy8evW9m4w3t+9B/qVNetxk2zk7nuLr7IhuFEYEOHekCbXwa197YeHcV
8EEOLi8Ft2vygBt2K5pAVGw3zKDYdmPset1bhYaSwKPl3UqceFHWAR59TDg71xSw7i2PWruG916c
FttFTmPDEV7LAShaB4zqEZKoxvrsr9cnQS8+MGsYC6dh1ei4A7KZjDIoF4q5Jw6yt8yURFs8e2S4
twawMzRnd2s12NFmai91l/KZocMBf3p8Hig2Q7/tGyFUILsuLNftHqJfZTjr4bZt6tO4QRu1mfMF
EQ9FpwDY6wBh4dioYwtpVtU8IPC76xwvMHkd9EK/lA5u+xl6TCsLDCCw1lqnFjEf9NJBfrSAF/yb
DiwaSxEJps9N4ezcugAavD87iwdljau24AgK8Ac2QDw5DkhrC7Dk3VEaiH0LJzALmfoFUm/5eNtM
5cUAgTDPTwvZ9nlV3pNKxU29QdnNDHLWnhpPB61+wLBxaM7Lw1y8SfOts+6Vs6aN0T4Ng580wwZh
EiggsyfSvpn9ey9LfDwSFnMLe3QfixElDQ8TKmPQWS82ZJcAuvHr6lxUfA/wZ4TKdgD6QGA152Y+
G80Dy31YzfpHUEBMNXJIP3HepY6z7WqEGKbxaEwiy+W8J8M0BoivjnB2cAr4EeRYoqn/cKUZesCb
A4gUOc4FekWBNtXZbSA7Q4+5+WPs7NgcrXBY6N2kt3Nv8bjsYKDgxJt2ie2BeL97UYrHjrD3XVUG
I/sQCIdm2seivctNckRQdeOLJ2u7QKAyYLW4KTCW7ddPTb7itNQxgVu7uUWyEKRoAJdShh0aGPwT
0GRTzavTlydqdFhrZMOtW6jKByUGyooKYYbYYfwRDoJxqABeFuPPDXdoCZb4oDbsOowKmrjsGMeI
ew3o+Ag2L8IaJpJc0dAXXSivAb0299K5dYfEcKrAERMgOpio2VnycSxeFeqSPmti2eXJWoLrjaOf
JtZEIkP8qtY2IhsCVXfXtGcLZJdyDxwo4i83Ug6guqxrIsA5w8V/m0Ce700erCXAB5gfbMWjcG8M
27+rh+ehSsEjBLcu8YcXBShvnyNg1K6/W+GMB6O7dEHl/fTl7aIm6PSobF6AGbPLs1ZmQkQe06Lb
y+lsFvO+c+bYqbyDdr1jPwjsqmmNxmZ48FYGJ/jFhkwqYMrF8jqR9lzR+an33x1nDjQt4kJyoJjz
cV/j6HfWKi6rR9atO06LW1K796swEy7rZ8uGy8O6OC+gHAu3weBlQP0RIzPGHpqvARzfoMYgXl7j
5lBlZiOiKKEr3e02Y4ibak22ed0R1DeC1Z6AMniYeiv2xIM/f6xODZLMfUteNtONnPLS0IsY95u/
AaFkxD2Hln6RUrc49GYV6hbHaDNjPbBjwMXzoC2AFvrEgdpL080pIKKBMv29R/TBxiLwvBJR4d4T
f3ocJ/ytIReejyIW6r1GBgocZp8XRwfGXHbOrTEji4CER9d+UFuGkPNKCHzwQmnok2wFYoUDehke
+hbM8a5Kuqk/NsoLUQQOCIuJ6/+C128F1F0uXct+TBTpN8/pLoXV/lBmc6e75XWz8utbtIFtGCpk
q7wrfPID50GGtEUVWny4dTU04kEPD6dC+EHfwCkti9/52uAQt9G6UajpobHwwybvpmh16MnmNPN9
dcT/h9+kjFNeG6iwn/yuBld+gAeMy7NqLto00JtzZUF6ASvO3RLPlof1KH47ao4cZJA0UgjWuJz5
KpKuITFYGonUBS4bHPcFxLrpFA+1DBsl90XRHjWoqgFvp6imU0Ta17K+cFE8jPX0vvA57P08Y8iq
YGgD6gw6IPlvZ9lw9LwAMAEnTsZIJNoRtdvDyOHswi5nF76z3rltdVLMPg4rQZIPRHoF424pC8xu
GcNKAe5HX3sLwjRbAQfbC9GqGzn8KtUEfLrxgXTWncFUrHDZWytoHTMijNmJQRNFUhjPduWxbXCt
YoM43YNV/pI4RxBWJhb+xMrbsB7J3aCXvWHYQe7/7GwrQPrwxOYLnbwAER1KuUE7W4Fl3HoV/F93
xOLb/hhx2cYaCPTR8wNZ48ogDsqww3I/CW9f2/7D4uk9HPF74jyVFmbBSrFHgjJazDx22f3mA6RZ
WzGtMwcLu7VTjGnh0GjmEyqqT8prElU7O9Y8FgQ/ag3dxXXGwwhhxHplUcXdH4LaD5gdDXwL/mip
M0N61+OuPHgFO8HNyBy7fQElHX1MQNM6/o0tHnRphozlu2pyAqZZ4GI4Lkdmg80hJGFxlI4x96Cr
VEDSo+ySHEF+Xf+0W5ICmBTmkOLCmRIO3r02m7i3jvZg7+qm+WXVscOz0kQHPH9Ha4GHzzhkbLZ2
lu/EarMjhHRBb+iMz0tQA4w6UB55xhhV5NhXkPeY2Ay3sc4a7AAqn91xhOlg8BbHjru9GdwB4bQ6
1u1wLGke1wO8MEjw+mSnsWZd0eASgYSM88SKtJAiFLgq8S8VWsY21Lo2XYe9/UvAxzBxZDkI/hF+
77ldv1iopXC+vtjMS4X/2Pa4NBrjFVyg/YyewAJfzDFfhs5FUG/irtt25tqntKiSBtscmfxgls6Y
WYuPc91G9FvU9GUQ9Vl2xrHspgXh8/CL9/lu4b2ONVutqB/tu27tf+ed5BinLs8YIodDhSAZCiW/
pImJare98+h8LzjedPXmm3aWD1AXuXPQK+u37B2A6Dvo5o3IHD6OOVTlhoR5Z2GO9yO9QxkiEvWN
7b0oXCW6fyXWgGAdQ7mW2kHeetc4DDE55mncA4MfwHx0Dxgnc1kj0rvplLNEVCpb9e8RtIyOGkHj
FSHhyBwUIUXbjad+NhN4DHMTe/hHl8zBjDvBN5C+eodgdiLI6zjNGfXPFAH1hkutwAlqeL8H/mSW
CCIggUZx99K8QzdcF5o1ZmuFs0cmDXn9bJloSq1xz6iRNp1GUu2GTPkP7mKdDQn5D1hNK7NBLYGt
xyqjdF3PtuiRPbom29tXtlxgxLt22yLCjKScs3kwQO98LcA2k+aI0sozk0hhkSpFoL+jHcuoePEY
369qPMhcBhJ8K7Opw9X3Ulm+TxiK8aSNTL2XQZjmYqCJPtjIcl/l28OGprqJYvvJfQ4NU7fZcAw+
XNvtKL0UqF7o6WPjNww6lR7yjpBzCsWaiG7IpMShYmICR6Nvfx4zX1qB6dzacKNL2w7c+tQv955A
nVT+4JoGHpuCanrKO4yZTPcFYvYGH7Yo9o5EuqK8hTkHxeYHV6ej2nBWdc+VPYTaP5LBicYRkYsX
uXmmUD9EdrFukAFYP5Tz4CLbw4vlgPxFMNj4BfqjhjID3X7XzZIa2j7WW/VjIHNIKi+SrhGNg4hV
BTWFEupNDdO7xSTZ5Fxqdam8h1k1aT09cwuSwqMIegQv5JFACXps8nDiqWewt9lrwWCz4k2McXtV
B+sQzyLPVJGDPz3ZFcBIEK0TPhAgFY8XJF8Dr8kgXZFCyjzu4TgX7pwWxbA3pinkUo6Bjch26Pw7
PvenrsI10vhNylWe1OjRJ755rwaS2bLOSmrccdqklc3QVtqjVlbVd3NVIfc/52ZgI4GgAZgaPAtF
IYKs4WbFhllZYd26ByQqY6se94QtNjICI4W6k9snDsep6DiJzpFyHjaiQ9VVD5zglBaD+zv3nXxX
dm5UV8OjIyFGUfnr0V/WARSC0kh7j8TFjNjQL3/ZbL3X43zMQbeYTAvJzG5PrOrQoDzVobhhVL/G
okL/m0paK53JeN9C1dVRb6IBDYkDELo++KqPV2s6d6V8qqrlDicmhoaQmi70i6jkYRPzXV6N+6ax
EMx+bJ3O7FE90IFjzeScEqT8p00mPYVEbo6yW8+QH4WbNlR+yoZJ4lsIePK6RK3Et14gKnIzLwqg
9eWms9gRydkEJPvI1EbQcqhsuHAoF2qg4Qs95W2lEsyehdMiDmiYvV8Kladi7U/o7ow8Qd9p36Cu
AHqOzUMLu7eFrzYMv1fZI4VFkT6sdtJGxqscj6OgJ3NzI1rKYzET6D9Xabvg9J6Mp2Xpr0ldFeSe
vBAOpuDa7mkvEunicpiaPXfXuPKbmCMNZ5lYGOdhXUGBLvSDXSKRPln4cR9eyxyqeogR2Ebae616
vVtzdHdZfuTlOvMRNfUQjgjMtr0gRRIrn+LM/WgMtRcVeZqbMunw6ka3XGUzbtbVA5vUf5HT01xM
iSe3bFym9HrDz3WVdsscN5YI56p8QF9n0hHM6Ncy3hi7Ny1svHW6oQhu86lIVNmEHDMG5ohjBZ7M
KLYWiWE7c3pspJ4mplv+GhhkXrDv7PWCuxhSJPNxZKgMWf25XPugEIdKe1HL+tDs4BjYVtjYRZrn
2943i8viqhR+YIxB0kAhAcbWIukNFmopjtwbE9dCGmhDSc7ZiwEFpZynRVOfAWA85DZUu2x+t9XL
eV2wuxcsmNvCwSvXjCw8btyPtsOY2dBljKPIhPSSq6uz2ebvTjkg8GoPtdPcdgWLK4qGh84NRenG
GI9+4Q7WY7R2c1ns9cIjV1ThXPQPo/SQDLUjExoOdXVrFU5mmXCSq8J7GFd8HAFo9Ii5qOubexyl
wiL2vDryahYOw5NjoHZmxS0EumyrDTyRR8PSn5nqQktvcBdYops5naGvmpsaNo9WqmG7VdsTdJcy
jrMI+tkJA53C1/YDr+yAOiLs9G+rK8JFeSg5tkm/eomDi9qb8n2lhtTuxd2oSeJM1cGX5gtz5n1b
1Teeno2wML20QS7ZGzCXU82HYiqOFR8zKM+gwIpsOLdSY8QauGvKFjezFzRga/GzG120XKLuI2q1
bzzkErRCDgK+TYFggLaB45WxtKdDg/RxZ5JoWto7qDYcrU0nqMaHdlWemDfHcl0frbJDgwEHBNQ5
t7TN8XHGDAflAXryP9y2PNYCdSJipEOVh8v2lqMuBf15uO3PRFvJUEAmqoR9MtrEgwt33vOTzaLH
oVLPngXFpknu0WG+L1n1JHIK2Extn0x0fbQzTbcRei+LH5tTfZoku6XOABeiX+95jqhiRKhUyyKh
sr6VvuPslAeHFOmdDX+RZq/zFnNMyNU2NdlLBE/ztszB6tIzb5DbY/RUyLoJBpgM6jORNVmZNIuX
mq1vekb/dzkjBjWBADL92Gmgjlj8cY0HJySb87RKE7XH9VLO8h2jyg/26Iyh2eoXa5MLJI06NwXR
91lyDkdgEW1oKOYdlCr8CAlsK4Qm/g9Fu6etclADMKzzVcsP9TqkfbqC7+rV3tPF35t59wJzuyCl
uaf5cEsNkHgMcjOVAl59Z7zUJTB4RLwKrk50REOXK+eEaI8E85Z3ga79H4s9AxDafWCldACxuFDQ
+s6DQLCsWjNYlNsGcvpf7J3JctxItqZfpSz3yIt5uHarFoGIQATnIClq2MAoicI8O8a36WfpF+sP
qqxMEhlFdGVveyMzioOHO9wPjp/zD6p0kALlc152H0rBhb5xTCAA+fgh6YqbIK0BErBRKQekzxFE
+/0UyaUnp8XkRWF/nWt6fQMem4BbDh+nTDoEffJkZMF9lQjaRUGD0rL0eZhwcoQdj99m377Ijig3
Y0cLsZepDebmk5TEx3AcflAsdTbwm+7riG5FnRhbSlYVC5OX1A+VfJPJymHSgXPoMj20SiIJUDq7
3/CEzM2QqdlWc6Z8q5Qi2JdTcV1oFJT0cDpRU/nU6hC1+twOtjmsjY3UyV8FrPa9n5ofecZ4P8rH
fNIAGFhO4EYRnQKlbS50IxgPFtfMocQLoiv9GzmWjqMxTp4ok2NE07UerLtAcTJ3qmJ1gzfnd7pY
FM4tX90UNbY9QrIPA02zjWWU4JBHCjYGb3lundLDWNnDtRIDEpT7rnBtLFR2tmP8SDR6UbqVtJsJ
AMSmsgT3boWuN4buD5Nqx1xUlf7GCfNPhLWPvRaU+yIyP/CCUg5aPH115Drb+FNh79rM/oan64k+
5C0ai+Omz3r5oKvhpfCxfcx9PDWSeDpZAXNyKCtWSSZ2SkliypoOB78cvKHhnOjcoytNphtoauOm
EyI+VIN+72TN5yQwU7qkkbWbYvR6bBsUQqjTTgqQxt1WcnBLozOjz10G3EPVjzCb7+JMIl1lj2/S
rr4Nsjxx0f9DgCfzP4Ya5UGKAxYoifjTEMiP1Wg/l4GTuFOHsmaSJMGV5fc6dUkSR7/R7n1Do20t
BduuS0pXlYHmBLr5LE/RB8WKExcQYeQGYQYcXbPohbA2oABs9OST9BOSfQjjyuTaTc7dNvct1VWn
4KUUTePWUnvs8qrme/l3qbFuFKOH+afSNccV06EWqbWbXpU0HpOR0ifmojpM3bNc2veZCiC4NDnl
TVX7NBjEZaDawEIqThoCRdwDm3vNVxgmg+3d0T2SUi8DX3AsjFDnqsJt12pkvN0ykd1Ocsr70O+M
o96zGSZ6bEdbkSYkLRX5pHXqeBTCsjxZsthMsWSB+ghACA6s9Wc7nVO1uBBHGSQ01cXG7F8Suelh
/Cmph0YCPp9WPY1bqXCaL0nD1+xPzPmMRjraVtXvEwUNC1MNpac29Mtd46ji6LR67Blq+GQnqnxn
GIVK5ZbXH11fvE3UlpvAlKfRZS8FFO2QZYm8jKTGI/7VTyLv20sFg8Or0QrtBzFY2h7bqeCpURLb
nZRAbJqG+cV1krp6TByO+7Q7xXXu39phnLtRphrbKgLOEzRkRqMx68ymvkF8yblzSKNC09fujnHs
QCyDa34IRRg91H6m7H2urMCDDDogUTHtFK3l4lQ73L1kLTgCLDUvOtB/H8qWa9w4VNlFLQ8Op9+k
RSRb1XWDbRTG4DZFryaT9lxOc6+10+SCoKxeteFU7H1bb0BnaooXtfXo9bWqe01gIMpMvec4NEZ+
XdV16KHbIe1E6GeHdKDl1fuDcWDptMswbYZTXbaVSyehOvY5LWtzVOTdqAmJVN2h7ma3JUyHwh9u
hdVm2wFs26fYqpXrln4yR30k6oWSvaOpYD6ZBNRjVQhpNwJdYbVEXt/0U1ffTIrTXsUIEnmFPKVe
Qmq6Z2lHtvlY3Ma68lWWzJJzWfRkmuwO2xxBFg1a6hW2jOjfWFlXhHLnipSnpPtAo6W2CGvq0Njs
k354ssPevKx0pyIqSKL0fLOejp0+KjrINIk2A+tNG7autgoGqC9dKYXfal0fb0bUmE6xJdr7XrdI
aVgW8zvpXnzZTWGwtTU/eNHiQL03ei36DFhIIIVZGNrJFlJ2qiWr52LX183Gau1R3xSYRNMnknT6
wLNdhz1FB0k1mks/SRHEkEVKE2OgKPLQqSmNq76pxb2fZROik0hRxGwHKfBoQuUfq0QSBGEj3lGy
EY+qnVgAkEOQclPqwO6hDrWnUga1Ia2SiySSY9omZA4fczUYrqIhyq56jSWcZJJfxgxTApMAQ0kq
lXyRlTDkM6LZuGvCODzJ2fwEckX/AE0/5Lrt+5SB25HzrgdD/2IXMkUGDg5OjAPn7HOiJ3R9EgQY
PrRGTmvZ9+MENkBeDdMhqAEZgi30+8dkGuLnvuQx2orPyydofYq76P+QzAFlHb4GmqR+LoekuRRm
o9BEwO7gJSm76sHWJn6hH0ZaBbJqTorbYyPog29lBsBHHftGz3GPaxIuNbuCftW97ZSqQUmL3vpW
1WuzORpWFt84w9Bxq1Wc/FC10kCJukdH0Y1auOmbLksasDxA4Z5secj2vCtDXgCZE39t2tBK3UFN
KH/x4jLknZT69gTcQKHq2SROj4JgPiofgAoFtJvLxK+9QNFK1ZvEaNLAcSLgfsFY8NGS0AAK5Yem
eR8oSXrfkNsbG720bUxc5BiRgQTkbnHUlah7Fnkp/8B9hRREVWIwNJkiLOOuIHiWbiEsmbeaDPxm
2wxt41zAOgVglneOxq1rRo/ZUzBZl4Hf98W+V/SEi10acMlnOcL7Uk3Ek9wJPoldwZLeNn7ARwEP
HHzvOWK85ww1eQEezxHQZLu5BrLRPtfUxLl/lzqJVwH32tqUzVRlTxUolWpvqiq4gRZsOcDlwaAE
ktWS0e4yqQ3ybSlL7W1q8+A2+PiUKa//LEfWLU7TBwlVW32b6Vzij61liekapJyNMGohOT3GhMyZ
Log6pSfDEqjbJwb4yBMNr8I4IbjXqG6ip/bdhKjJPpKL9rHOtNo/ZEk+cNiqmF5wG8rH2paKq9Cs
u++dUwhlA+qWWpihpzF1OqHIEOCFdmMXwnBc+KPJXZxQL5l0Ybm1VgzHPiiyvSyXzg9ZBE0JSE2S
NvrQEwI0Z6wuYy2prq3QwQQrhc3KXTHUHjqHnkcFjAj9DKE4nhV18iHkvXmfJHGeHUTVpldObyVi
p8dDVmyUnhJCIiGtylUZeFgahhRNbKWV3VRX2pMO8Xxv9VMGhb7NZM/xG8stpqb6GE8OF9Y6jC/j
FH0OOslc3ssouzB0CqNOkvQeOK1iM8VBi3KZUjwJwAqbaBzTS70Jp2Mzxv1J0yP72EuFRjFKDe+V
VPIPQVD0Oz+peblmTfKkgAr2howXS2TlGlxqmguFMgbHhN7npTI4FC9VjXKCRTdOS0FNFn7r/Bjy
TlzIFJQ9bvWSC6BioNPST0BgRXgAUUOVptKqE0ETtb2xrz2nGhIvSYsIxCS1hSZPpZ0lTPE1aXQd
2kvWGSdflZT9lCjxLmzVgQaxXe4CkfEIFS4KXVA6l+PUJhd+H/s7ak75QzYQVTpZD1y9puAYUlnb
xyH8z9jvv6hpBfaoUOWtNhqDF3WmQm8aOcpEpuEnaUh8xZQg7B4gbip04zK2evVWJCrQslC1P1tW
rX2XOWS3JQBS2y2ygNDYqO1FacnFo18L7q9+GdW8G0L5c050PKpTBKXWSOjm9oblfEWlMv3sFB1t
Fp/J0mcZ9kWXonkymIbz2cwazdwVqp9/6xRn3PqFnHiVLWA5GKWMwapB0zOy6/ilCpzw1q+K5ibQ
LeNWTWQOBJa/WboBpaMR+WJALcIM23ze/FVD5XCsP0yJXQJ2S0yR0BEJqDs1kSaedezXPpa8TVm9
oIctmJOIlW5XV+YON+nmhhKAuEyk0OJCGPtfVYELPTCBgvtf1RxNqoAPjcgrF6x99x3ZnOFRqmR8
1hO96/d1DvA/mGhFOFASDkGB6XCAX2awUTVruransaJ9bo/JJyXumvs+Z6XdyQpIbAqTV9tY99Yt
AMXiU5cNkacHVQ+lZWxOkdPL4Bd6KPMgSm5SsvQnMwtp1jRG/EUbnPgUtWF1b9A9vHKKvhObWpL1
u7BwpC9F3qlgLcJYgtg0mMoEVhLj7I1C+eurH+lgqwfSiG9mZKnf0THr9kPeUFIEyrLPHVvcNHVe
PShNKC5BB04XXYQqIjjkMb7suyRyqyxeYb3MhLD3OCcLMh/261ahz7REI+XlIjff02a6igA3v0+u
WRtmQcMbJe53dUvrC5DYtvBrhBWyjdzWK1y8czQhRf6DQbOg4tU4fqpgCFGR0uPvrRTd5UH9F4RQ
zNdjzFN9xW6r1RqCrGAMSkfNSdZzcZ+qwMLeX7A1LtCCUzaVLV6MHc8lzK8H6dLJsQ3ah8grvT/M
Oc7T68ksKGRTYgV1YSFLUtWm2IW57BUizKlfBwBfJNpdrSNWdtw5kvubBVxQyqDoKJawWUDdE8do
N31No33iip3m4gFyC7ImkVdmubYtFuyxoWgrG14G2yLMoN1Ue3tNfPbs41JkuCumrs4swLebYj5D
SheCueYo3Sflva7+MCeV8nW3Qsg7p01oKn+MtBQWTzKNrHtiLtUPM0SoZqNczTZfkito4FH/3ab3
+mGdR/vnCc46iEjvaxpKvnR+306wUehrdT6v1hz8COkasRXwii3R/Hp5f0uekTiah0IKmxvMGdGF
0oQEZSgMFT0VT8O2ucn30A9voJBEGLZg7ep1X8rram1bzpHubSR8O+widkhY30EVZlgglfkjTXPE
/VU6M3vjAsPE/Zpg5p8j4tvhFmEk04YQ/CfDSfpLmn6K1DsnXlH71tfGWASRUpi01hGVRLpCCSsK
KFIHfiYbSuXQmTSuNQhC0JC5qsHUHaMWEAaYvtZUyz0ZbUiPKYN9AnnC5T3ekXhXJQCANCw28jQ1
DyD2uy8YsAY7nB9BrJFGulXZDJ9i6mmumozbKOU2A2i4HZQb2w8cT4TAcHPdki6NWg2PsAmsnUH2
6lLxtm4H3Swv8trESqFLYi8A9b7LI5g3BkQZD8E5k9zA0McN6WN3kCpFvqN8MX5Z2YBzAFrsBOoE
BoZcimmrf1ICNMkeEzkVYL9p5/4YXW3fevqzdpDQd7Y+oOH/Sb4CXie8frMmQnSGSzwLBPwx9iI4
mnpR2BTPY1qLSkBVPeMo96J9MsMQ1RHUduDcBykwtEDpuY5NNJUSP/YvKloT5a61ABuR3QeejiWI
9/66nNlNbz7aIsbFQUOTP8CJHS2hBDZadIsVyKVTBysk9jPs7TdrsBQW1GQ58ul/zWbz/sWsKLiz
kQ3otx1gKi/YrjFvV+a1NErJo8jq4pLHneWo5Q6dq2mP1X/ugPF2TnP0eZU1DE3WtbEqR3A4Q/AG
D2b8oclP7z8g9UwIe/2E7EWWFYSDY9YNM1EeTG8GhCMWau5yOPCzHBjEt0tAxonbfJL3YbapUVxA
NTRak0A5v560B2xlVvT+GZVeTVXScB/SWkiBxQRYrZysR0dU28IaVhQ1ziQS85r+MdAivE1WY3dD
gzNUfFU8w6ZrEMOjmXbyb2dxCQwBd++v75/TiLfjLd6BURDbTTLU4Ium9sZp4gtDHldMudeGWBx/
yxHm2PqsnSnsiyJut9RbVpKhtcezOMZOZia9JhjCzr+PwW2hha5jr6zUvBJ/jqC/PxljoVII3xWZ
94ExpoYaCrfr0tF2vQP+0L+ga7GSK69tBGOhezJNNWRuh33f7HyP1tvlBL8IwQ3HK/Z00ABFHt/f
CedylNdbz1gc5xBFTghMbD3dMy/U52yXAxq/BB6NxsTwHLjhDh2E9GLNmOqMtMabLbjU4NHjyobE
OG/5CJjADtIwbTnnGxB4Yz9v/wTOzxbEn5Ht9GCb3OU4Lq8ZLK5+iEWmVJC7hZXK0+0vAAE3lZuB
kG5J5tM9xt0TAOhNf5WFO+UHADITmfO1iL1ySox5i7+KMFWnYotU8wFUyMIODSkIpisic2s7eBFb
bD0ZdDlxMOgyQKZAwgHxOvqfC/EpHsuV/XtGZOPtU10EFnOIxzg25wV1y6vAv+kwNdv1H3BwZUsl
V0Da5AJU22zQcWnuAdztV/OOtfkuAk8YNqkMvpOkO9umj7oLBPmrgzNjvzX3zsnaWZ7hqofUM1ci
xdqjXEQjM2XQ0WLcPLGBedIOjFZGWNuu5iIYNXIq933HEPKF86mkhBtutU9gti4SsM1u98PfGIB4
ACFvqgfYNPerwWLeju9Ew6Wqm5zJWWXJHFoK3ibHxDqAgLwN983e3Dihm92Zh3CXrcX5MzfFN7vK
XMSoDBYktT9z3lWzpHa+BQZNd+pG0MLfVsdZzhe1sGRNyPDfpLC/B/+lZKc+iKnwZ1GAGoYi9tc+
mKgt5ZLt4KqtK561XbZ6m5q3yXtLvAhJeR6khdMzpu7Vx8ZLPM0Dm78qSvZvUtM/5raIPHoWZrBv
WdPiB6gCrGzFQX1ot80RR+X92tlYOZPmIgblMsID3N+iLeRxIGowTr4CaXA7CFImWJ33X2krB9Fc
xCCyYKnMQNvjzfZQowZh1itqRfOnfe8RLSJMVfDGbOdHVNcNl0JwwPVFnj6o4/f3J7K67xchJbBN
kXU5xy15im6GrbWn0erfOTsYvs/pTXeT7aXP2ceVQVeWb1mWsRtHNIPFoOFRFJvip81xsLkHN4D2
+laQZ6+F7H+T7f++F61F1iNNilXhMTPXSRjSVjyndZVv1jcn8OpoN+f7kec/ZDCckuMIuC04AUAF
J3zdX65mYCshzlrEGnAGzuzty/VmLxeXNGQAOWvbwnPc6Ci3bk5+8gMwqnpYE99aG3hx5emiyikK
mW1r+NclLUar+6Iayu79p7s2yCK6QAPonFDl4coQ9iz/E2iUTVV57w+ytoPmD/EqqRFDHid0cZhJ
A1EnxEB4N8Tgqd4fZS1ztRZBpU0QCwP9Nr8VQrJUQhg4/l0/7FMKHahcDR40JTe8TqX/x/ktAkzc
0h3u0b/ZDsOD3NHWwb7l/bmtPaZlhBkb4ZSVxUtAoClQj9iNCTjGrb9ySTs7joOaqa4oKGL+fAG+
elIjMktmYrHnghC7AWGyF060/leywvPvmlfDLDZEWw6pqUksmIC0sIkO0wE22il6xOJj57tr9U91
Pil/is+vhltsDN2Efg4wg6T6hDYMrRl9dFMYIenGfI523eVIF/gCu2yIZHv5yvFmcLIbuMk29dby
+7UFXmyVDvQLEjYQy+O2Pyoheg2V7xVIQPyF/fJqxov9Emhj0ZoSR2EKxwdF7z/lRrLLjHLlsrg2
m8X7aFBjJY1pMm5H51NQ2Z4G6xqA0crmP592/TGbn5eMV7syLVUh1HnRojnpaiHAb+N9RlvAzG97
XE5RGHoMPr6/gufe6RquFLKF+4VpqYtXEMoheqAnuGYX+mPQQKoZD7Uxa9+sGdSffam/HmnxgtHl
FkYaSnhULdQLrYDAP8HscMsOloShAiOMpaC9ZAGsOweU1ZVe91jVCPQMbMn2adGX9amNFKQn7dJa
iannV0FXdM3BoFpemh+XFe6r05zfW6MJIQJkiGqASTUf5DpfCaLnh7Jo6zu6TidmcTLiDPh7Ops1
JeU3TCU3UdXsOsva1WC733+0515HGkqyikG1RrHVRfTpU0h0dcSjbatvOdJWun77/gBnp/JqgPn7
r/brmOflBLmYYxFJFy3ukTAZ0yuzym6VbApXTsf52ehYbIJXwLVxkSYUwagarcMj6iADVsU9TL6V
9Tp3yjUsBv81wvwJXk0nLUsJvhPqEJk89RvHl/y9E0MvMXSQh++v3PyQl5H69VCLR1OMYV8oFo8m
6yFkOimClFxLBq/oRvN6CI1v6gS+5f0xz0/PwlfZNg28DRcn3UFL0GH3scfNeyl6FNVlkv+FOIn3
EuZxlm0hgbmYVpuB8UpRcuAGMtwqWEzloBDhBfor/Z1ze0GXFVNTMLRUaWi+fVJQ64euAZVGjGwu
TQeYT66tbLdze/v1EIvNEJV4O+CNQdsSdfpC+Ro63yK1QQb2+f2nsjaVxZLFQY7+pU2VKhdBB+ym
MaDY5sbKST0bfHUim2nh+ywzsbcrFkShGsQKGLPetb1ZyBk5klRsZiVfzUWQT1BihVi36oh3fnp0
EIn87LxlVz33MzspMkKEcts86S6iLQ/WTvEm5PC5x9AKClfC67ldrtN++23A5S2ucBRIL8Uck4ji
vlCDTV6O96opVlpc507w63EWCwr0VVNAnpLgiF0OWyd5gIe3FSYkW7Hy8M5vxT+mtHhxQgS3hrKO
sGOua4QlgPiO19DipCsVPu2xjDr8Ot7flHPatAxPrye3OF+SAVkFWizQlRJBNQrz3SUqqghfT36f
nLJcaY9tlaiIiYrQWHPKm5Op9wZfnDwR1ObYmKysfBEdtEtxyI7tEUTaSjHjbMvh9SSXJw87lNyZ
GMcg2Zqd5bWPc66FosWe6v+FvtLKX9uYi5elmUdja+Fdu6VB7FXZdGN3yW3XIeLy/rM7e+l4Pa9F
gpGJtDFQAZyPOmqM28bNH4ZLqHMe6HGavivnbeWAW4sMXBYRsGCf0RAu31t5NuduD+/PSF07a4v0
u4DN43c6Y4httxXH/PMgw9PdVl64T07hAyZxW0h7O/jmN2K+zbjDXXsXf2naDQjkLxBs3/88K09y
2dx2wNa1YcHbh5O4a5Vx5/TfBOyO90f5mXm/cw6WTe1yik0Ro51KS6zfGfv6AVC/tGm94lpCqF/y
IOpdBG7nQYDaQVH4sFa7XJvmIuzYlPJLQJfkC0WH8l2MZgNA2f4v3OB0/PCQRtZkXLAXoSaT/XqC
5c4Nzr+NZRD14gPQ0+37a3l2k74aZBFS+jp3okrmiRmjQKuocKlkrlQUfsKn/vS4Xo0xL+er7BFq
j5TipsOxQ3fgk3mhbcOtD4fQq3CdVR81wgqio4prrUNO1qa3CC1gGRHpmdOuGrteOVXdyFhrpq0N
sQgqWiti3IGZXT4hspwHd1nQ/Hj/IZ095a8WcBFJYPRJcLWYRYeejKXdV5xfK8j3WnWVqWsJ+Pko
+Wq0RUzxi1BvZOS/t2iARYeKEprYhCm+MvI23tFW2b0/ufNvGxtyNR4rsAGXqTECNzoqoJzmGrdL
+7m/hgzt//SUGGdUTDq4ax38s10z/dWQi22R24rQun8GkPqIwIf2UdplOzhwwPjnxvoWRfT6Q+oJ
l5posF7dnlOgP52IV+Mv9kymq0HSB0x5fhHR09nAhtENDoV9pROjd9zuXTrcj+q2djMU4jb2l1Uk
y9l9y0Vb1oCxYAG2eMxIqjsJMMVoi2r4Fsb9YyNXH99/tGfj5B9DLDPODPVbiTRovmaPqClZqNPo
G5sM9P1hVmay7BXYVfhb/qAVtwVCGhlclPdHWJvIIuCLolYmZ2QiyXhKUL+QEWds/3MLM+69r1Zr
Ee9HGASV8IcYvQ7DHXsIhXgMBJtKZPfvz2be3X/afa8GmtfzVTzuMtGW5oCfXVygZKOifZgaXxzR
fyn8aW1SZ0PXq7EWsV8Oyhh6BSs3TTBH82eqIFX8NAtBKahHvz+vtae0ONWB6OU0wwZga+nWF2vU
rmV8ooIIjZD3xzlbjXz9pBbHt1K1IYBazaRui6fm2TpEO3/buWiHyd+UXbxztn8p43i1jIs3gDH6
pu3PeV6WvUxqvc3Koxb+8972X9+G/w5eirt/7oDmH//D19/wHaijIBSLL/9xHX2ri6b4If5n/rXf
f+ztL/3jtnzJH9BAfxHXz+XyJ9/8In//t/G3z+L5zRfoikViPLUv9Xj/0rSp+DkIn3T+yf/bb/7t
5edfeRzLl7//8vw9i/Jt1Ig6+iZ++e1bx+9//wWzPpvN8l+vR/jt2zfPGb9Jff1//6/mzK+8PDfi
779IuvErjiaOY5lgu3BUneEG/cvPbxnaryrlg7lTotjULGWObV7UIuTXFPVXbXZOlmVqStC8dE5a
U7T//J7zq25rqjFX7GQdh1bjl399vDeP6o9H97e8ze6KKBfN33/R9cVB4/Vp6bO3imaZQMvR6nx7
qFE9LGHWBKY7Krr5uQhzGyVWFC4RiErzvBb7WofnqwcoTCJwoITfZUhspWcYcRtcSjBJxNYetNHx
0OLpLBpLhtxsafoW3b0hrAGmTiamarys63ja5pKE/YHpdNMsqmij2dsoThkjDgkX0tXqYsy2Ul5C
frOlodA9atoDEFcU1yF2NtLYb/NuSPvbSJd6eM4l8tgyFiPhaG5mm0j0jdVe+tYNSMy7vpkPOl48
pmG0KGv086uSf7t9kpQq6ueQ3bWdXkFS3GhJNDxOddWNe1RR4+4ywUrhZAeFWe6kMjbbB8T81Rpa
6NgWiEpodb9LmowCu8SfAVUmQaXfSkKGsFsYxfAIVSp+TkYdsfK4ntm0GIjA78HqY5w2kxDwTPUp
0X1ETovhazFGWYuiRgX1Sx+T3IMfKT7BO+pqJIFwRJvQ5Smc0jXFZN3YdT97JnT+i1T2ab+RoAz3
V/IwtYYrGXUstlI02P2V6qfVuNXiws93ZeYnKHY3rf7BCdIBHw4p6R/tLMI7No41SdvL02jYODSN
yNhKpi9Zt21d+F98JbLQnuKvlDS9EBu/knU9OtX2UN8lVmQix6bYN51h32lJdjfY9l1m+xruVnk4
KxOX9vDdkmDDooQZlN/DCQYerhFmAmG7RQL4ppJ9/7vV1g3sbkfuA/T0I2e6EKlaqafcgBJznEzb
GndIV4zyrCyNRuE9dGENoezSwb99aMwanJJVqcO+KpEb3g5QTCF1F8bBopeFTmcAmNnNmK2zQdNc
Di96qTEmcSWFeoJ0W2BmyY2Muml307J9UClrHGTrzJjy7gXy/BRDUSy2MB9I4CNei0xI8o7zrhfM
EFsDGWmXwVc/m/0kd8d2rMPkys4rEzVcP41haOdS/wj/lv/QEyNlrUkJcPHpFcr7gSBD5/KUyMF1
YduwjiGDKcFRKiq/MFANEkaIYFYSk09GFvzmomhT9rlt+CYCf+iKQOlUUvVWa8cGFHXsZHF7hMeO
+lhcAAX8aEuthNCgGdWVhwiLMx5CLeF060qX1648iUry8oYxYYb3FZRcZABNtygMdLDHYoSomeBE
jn+G7CAxhufBIG2ttijBr0K6aUDeY8Fy4ThlUu9ie1KeAyfrbwul9G8TOw1Ll+OiotVZJGF+lUYD
1a2+k4rPnE6JUFPU/a1wLAWbPG2s1UuUAjWkes3EubHiXnpyJExpkFuCvEpwAeW41ZNu4iy3Zak/
hGra0tVORcZHRjSmOkaIx3duHUGXdZ0ork2P+BM3H9FPTYyrEoGEp1JqevtarQm/W5Q7GsWNjTT4
KmjuJDDelRSFVQuPFzdDJas4ZbodPNUWGg2tGekTksx1b27ySDQ1MiymDijZcVIZAWQTEewPUlUX
KsR9G6GPXWzKWexVzjhNqJIg3X7C8brVPjUToml4AFnSfsQbZjoIuy1y9BKkXD8UuerLKIqPCXYU
FZY+wCuy+gZGvSnNgi16h4Y3IXY3jD0hFFimWe3GMCxStx0sZ/KsspG/JgAI02PDvwEN60pNdUSd
kYpmM6vzxmsz4lpvOPDfkQnUu33blT2ScpnP/0SmNX2UzN7Sr8Yekp1aZ/gsFNWslhI5RnHR4JMk
X2OVmqC80XZChYtcwN9NCXd0puEHH3TLdtg8SYK1RiFrRD45hzF8r/dakV7AuXeukr7s0fHO7V2P
+c62QG8ftUU0h/VB1fw9wh2a/2gjJPzdKiPrXhOFMXsFVianCOE8RMMCFd6XK6l60SNEmqFApc+H
5XlywKecUJpogltfF6icWTVWTq5m9PykoXRt9uAIze9wjhhTOYyQrg6T+FIbolzD0IH13WB+PLDv
1SJTNgJ1FfxJAhyUMqHYH4ty4NyOecboSIY0zfMwoqKgmpWBbl9VJN29iKN4dCVIxB8dp0ix2YHq
am3GuEJRAg7rOD6XepsgRWsnuE0k3KWQMZoKS7mKlAwQcYhbTXpLVKhVPqTWFIiyhrHxBPcfUgYk
eUwUkK0b0AYKRxnx2kTqlasp6QdsflIlty9TNVEzT1byAMUixLWkPXI1DZqsYa361a0VKtLgTeZQ
1d8QNnMQ0BgMTcYeK9GqXVXLkrPNYhyyNhZCFeMDsiu4PUPy5V3UDqWNFQawP5S4Mu5rM+o5Vpzm
hzxlSKVYaS3nqMuQQmzo26aotBRSAAyFuKOdZDhP2nXXO3D6U1vr013YqCiqOHYxrxS7qklvazpv
pRcqqY65lBTmQtmPKg42G6nKdRT21AxlWTkg+brFkbqPPTnihbExYpXdZwoaWpt06gQiRmHdi2vb
F5WF7lKUfLcUMcg3ktQZ6oNqTz3SEOEQ8i7ATgp5XXIGdZukCMdcQmWefDR78kj3Wh/lrwtDknJM
n/q46Q9YnA0IBnWa0p9i3TDFceyCNjjx0rTN62byq+qqa6vQdptuys39OAxSeEXJujUvJQmVLFQe
xDSw5zXkmLu8HcXJsnGt3VGenbU6yCg/N3ZAvtEjwQqgTYx4nMCAVvQbHltrfZWzIAjvcjlpUcZW
xik7BkmV+R9wtyOutTn2LrkdFQ4SgKmWPsnG2OElkde4IqJZR+M3KlFM3BGkzRqdNMrc4d6WiK3l
Jkej9WugjhrCm2iEtQejwUHLbcow1u403y/hHyKLcIgNLNmuLNUQ0+5nNv3/rxa/kG47XAb+/dXi
Osqfm795L/Vz9OaC8dsv/nbB0Jxf6TtDC1Vw2sRdXKYa868LhvKrrJmySvOYn9Bslbvf7xcM/VdV
A7/AFQLLEBPjoz8uGKr6q4OYpSnLXA1Mw+RG8B9cMGiDv60a6BBzIXU6cw8b1iBK/W8vGN2QO/XI
eUUPJGypHWBrEe5TkkL7ZEt6yVan0i/2JZEUX+NIsvVdbtkSisASxiRRY0t3E7Eev0QH77t93XWt
cdVL7f9h77ya4zayt/+JsIUcboEZTGASJVHpBiVRNnLO+PTvD/T+l0MQO1j7+nWVVa6ixYPuPn36
xOfhpqPerbAXugboMiPLYG6pJaUGQUjr6uEWbDcwDeB3KynFCiFIyFCXgzAzGl69S301be6AgRLa
L1HRKsGfeuEP8aM2CO2ful42JBObKBoGwLO1qttPud7lN4DRRhLMhE1V3E94A4QHEp7TQ96U3UPa
NuH9VNdj80kGdAN8JSkstIPaW3B8O/QhhJ0DsEEIfJjXRbU95ZMJqQ9Q8h4xARj/uyQwGso+hTZl
j40Fdx3Y6L1vOWPaksA3wcETdtB1QOQoil3e2p0QMf9ps2VijAuhaTS320EMSJVLE0RKe7mvqxVd
QKZZP/czBMyulbMq34kGw0C1PmgfOxxAgDMNCK5OgdWooOoPqvST4ESVT4rSQY3RxXTV7hKxBeks
gZjD2At5pIX4HWbfPqmqbxoOQHYyw0w0SwvHTKhnvBbRlD7LqTfEblAVYManoSZ9ncBBp406sib+
D49G/J039nIHxZgEWii2zdByp2sBxbwrktCqgWjqcuBAgbj17EjqgZw15Xn8HmZZUAhHqCnZmEIC
TErK1Kbdg6NjMfjNMI4PBVJvmI6Wz1xkeqx11q0RJE3vTBNjWHYTsgH4s7wuPHuynB4Fs+vHTwnA
MOCvTjNUHdOwwNtkadIrvyJpAgSgrcwAFPqkaPeBp1o/8yqRk0PSNDjlOoDM2W1aGxCBEtF0xY0w
AMp3N5ht0NiA9/jjh8LAN/o8yioslHXiibeqHGoCSCRaF58qoyIFyehqbx10z/NAx0y06XeFq/a7
CdLqk6rLHpBqk1hp9OTFJp2p/VAy7NRUivasGvLwFa96/KmXSaTvxwrwIN4x4Hdc1QNni531BfUw
aXmn3CTClJeHBJyX+Bymup99DsbJ8/bgJbbhRy3wU31vVXFOYKs1gDCr09B4HyGwM34Woa4pIOFa
4q8uyWe8KU0T9M8YkzS/KzwPGshMFdRvaWsJlBQHY7DsYuwtAUAZFV4ncKgUCX/Ab0CFz5m/hvSq
FCx9T347FRxt6D72NMXgLHgE2HaoN9KXEK4aksBJnuF7WGm8V7uWY2Vo/ibqwXbjL4AmLmllsfcE
PRQeisBQBjfLlRDGQY5Qc1SZVsBPSRcCNKgD/266pVJ1ze3kFf5vTVbbCD6mES4Jzes7f2ZpwZ2c
+kEFYXRQuvIxy9UhsoVemdmnIAfce6KWH6oRKiGxEsLigK0pvJ1f9KPqZlUpz2RewghxA9j3gdvX
jTSc0xEYtGNGWEboluLe36QkbSFX77W8woAZoMj6mRlP54rY3Tj0ndlB1SBkwLFrEe79TseBb05t
Tf76AH7R2ENoC8ceyYI4aIf8vuhxgfejl4n+eSA7r+56HU7HU98XwGzpQGHmN1JXjPVRLWuwY3yr
x7UQWq2q4EOAScj2A9OXnVFIpfpr7BWz9lq5EAJKVQE5c+ePJu4BEVKUnlu0izYXQfOUD34X5RW1
fxlGRVeq/PJz6hsw/uVCKdyDejlNew1YOGgvTSGNbtVAKn6keWbID2KrxgzQa2MC+WbW5BOZnMw3
Pg0VMRzxhBWqDiwPWgrobiq0boY3TEN2YJb5UQHHDjid2lKjm5A2C+ANvcmbmZ0YyI/29JDX3n6a
Jln+LAU5AMY6nyw4QqNlwke8mx4AZ/Jbw3GwlL47yIU6FQ+BX3NsJtB4+ljAxBKbgChOqWFmduaT
LzpKPBLpeRDNfvo9Mn3OCFqRZJpLEFELbij1Y3qQFCl/1PW06k6dpxjSYSz7sDjG6uhHvt0IjWXZ
/jD4ym0XxCEY4KFFHAYZrDeDP3dlfQPAPjoYewN/1nENB1bf6QOURWJjpOVDxguVu9BgWrrbNUAG
7vOx6US4DTvSvH7xkkPI5Uj04S+akws0mxM6gfFH1sqvK+hJ5vpEQwZsTkyYZqvpjpCSr5hJETsn
rEaBUmsqC9HtUDJYPOPopSr93XkSPgs8c7mbTpKgl06reh50esVQhXdRk7VQQJJSDxxMbiruWyx+
CXRUOY3nFMi36THuikk5R1FjCLb+kgBqgdzyAQjP1OgBk1cJj5IH5tWeDqDiN4iVjPvpgu7/kQle
lcPloUDuAnr296gd75ImuuvVvi4OlRGI9W08DkDTwkCrRW7hWdrXQvLT9gNQaLrMkyPK4IQrrTS5
iuIJhaO8pMNeMmN1YahP+Uu+LIoKgY7hlzyaqed6c9ubkdbuqIs1mgM2DLaD5eE2a1Eedn9YnnnE
t6/EvRLWMSGaEgpcnUrKgq+dBF8qViiSb3Iz5rEgdzP8UgcLLD7xJSHopz4pQtUKCZTJsJI0FHMD
HHmye9HPvDD7z347JxhBjiNA9wmo070IXgQ4gy8JSVOcUJs8TUlFqrkndXafwy5DVgnit0MEz2J2
7sa4HV11TndWkwW7UCH7/rQXY2niY+QS7YtfMqX9S9bUJJU1/MxBJE6cNC2IpAzwK3/kmjxZsP1I
cxqkS2Xo85ScTAc8S31s7XolQC1kgjB5D4qgj9UuZYPetDTV2gO8esDayVmU73mqath/8lw3HLNN
yQPThRb0ADzlRuRUZRh3h7jKGpiWFUu4aVqjJZ2MAen8j3kRYyTkKG8NDHUzWAeyjHWxKyQ9zm9K
eAzBulbMjvnFFJwpGx+1+ZkNPA/uOArkEUiJSL2w1+S+iLGxLXYQiIicE5y3B961KRKg6gsq9VD0
uF/3BemDZC+UMZcmNsSxnX9/VX8CwcOoPZKrQly7fW8W+Ydu0vRxZygGdIN+1lfqQ5WkXRDaEVCY
6Z0Rkzz4VGPCSNJlWT3ln9WUEbpvXQhGoM0SIMUIoSUwHK/VR/1DaXL1gdRW4xYs/3qk+taJWrKv
KrGduPhqmcI+lQVRcooj1Lcn9M4+miYYwo+KOYbVE+kDzT813ij1YB1ncy5QVAcf+jkDHq4yg+fb
aXhGIQMmA1x6J+j2igZEUwYuPnh1kgVHKGbA7eRawl0bGbFMUsCyWsmVxBg609ZS/eAxqfOKocqM
k7MzEupmB4eBNMEslov5n5UYAz2W0j0owMUFTU0kUWMb9arIfuKYMzzUqa2WHlUpHn71IAoBQs2v
6G9JiYrjKQKSKf9k9AJIQnUpzlDDOjymPFajkNttLoXQbGhKITl6aJUBPD7E7neeP0qmU4S+5u9S
HfBQlya1CcBWSUt3fZ/ipfVlgGs74a4zGOeL4nSuPYW7ZAipYp3VliU7U5hOUDuULWjAeMshEDVR
EkJOGyr080BW6MM+MEcBnH0CIx6bnzuJFjNwbo6KLN20HBYjy5lkMIeZ1mnxGRLEpr+byLlLoAXj
KR2jTCP0j1qpzj9AZyt0O7NTTmVMt7mgg8tLOjiPZowXU76JiODN73ESAt0IW7IYAmhYYkt72H0B
0tUakNllefLCm6lt4XP8/4F5M841PyprVOL+e1xu/wxCGpL/qh++/oX/i8eNfzH7PtfRTM0EdHSe
+ft3PK7q/9IZg4DaXlUZiTAuC37mv2Cik0WqeaIhizjBF/G4ZP6L+FzlV/JjdJ6/9zfi8Tnavqjh
a7QOgsUlUYqkm5xPXHRvZAJIWT3EfvZUZOFd6/nGF2togjtKMuMHSn0wrAMM+cFUK8u52KZ/lx4v
S42LPMAseZ6G0ag18kCSC3ibBxBqjHg4m2J5+jF433VpsMPO3yqxb0lZrM9QY+DbdYPHj9TzvXc2
3IQxa2sPGRmcLSfdBRFzNx6uL23ZC/6yNkM1JRlqZcuijf7t2nqv9IW+QOr42O2mXX8QSzvaYfx2
YOefIfrZw7Lx+7rQ5ajrO6GLDSXOUwRR0BB6aOlmzNxOxAt2oBoMf8woBUA07KZ9eyucm0fxGN3B
hEEjwF+G4E3t//JUFz0hy49YDjuNLbnCQOcjej85KnAD5SYPTP2rHeoNSeubrJHMUkVa0RnDebvJ
okp8XowKohzv0TzDq3vuvjbHYm8+eDYMQHfwPPzNabi/lnchE9Nw2fLia7UWpxT5bLkbpx8W5BGn
yBLqneh1+en6ea5prqGZqqLR0MYQ5VJz9WISxRQdisUfEErUw1eRMcPrMl4UcXH9dcOUVdMgKy6D
Cfl2PQqsFHrSclxkTQ5gcNYOw31PNSVJasq2djDOptvfFM/p1mD2slvvZSfJQ2EAga+jCWaRBpTi
Mc+Fl4sJ/hKTEi/gB8YesIdDAh6LsIGtuaKXdOuQdhTprZCYQXu7UPhdIA8sWWhFUXRSYXM3ofoR
P8NfsaWXM1TGYk8vRKkvM6QXbVFpT+k71nUwNGyQM9BK/5Ce5B2Viw0z83KZ3kiimVcSDfoaGTfB
kC/20K+CgL4oyBujW4mA/XnG2JGO+R1krr+NH7fKub0db8dT9yR/hQCKK7mhPovHQ5cUVSfdLJM7
lvBZlvNOwC55skLtAhzvzvWmg6L9ilQoJUb93JvQaOobh7jst/y3QAtEXtFkilBe3InaYE6i7Gtm
5PNPsOgAqNOdiDwdspB2HssO4FN2pieHzOzOVHEOVm25oSlSsSZzXKintP4KwlZEoJiW2cYMyXI2
ePlxygJCRfdqFSoTPg5APFjEXfglz/XTL6KkdB+4nU2d5s8I7vcvwz7fJY/5B/kY3I3VxrO6eiY6
+bYZ/tKQlxAVVVZTy1OYt47qkycxiZS0NkGeQzziiE1tU+LZ0IJlG9tfC78QuVBDOTfbLEwRqd5B
QS0C1nJvudCekBPqJeYGarQ/gTt7w0AurvQ7sQtlYGTB6PsA7Us8hnnD7zQ27XL51+RvgdmuCAJ5
3cRAKqqMs7I4WKs24T+wWgPARYjV/IlhtWrfTzeJ9eW6OZ6N0MV9nldkIUFRJE2lYrfsvSqjqR66
nO+PCsUnFR+mThmBOiwBBGIkSfQpGvSNmRl1RSTlIJn2FAPT+GKmL4xVKIxdHvYmmJFJ/hhG99BQ
byzqvUJquLB4l7zRcxVp8cTAkO5jkFN4hZjEg54CrowOjCidqErvnkLZPHZxfPy7G4lMpBkSpgIg
2PltvVhVJwb0ugfIrDX5KSr1sxGQhRIYdzLLexEmv+vi3m/iW3GzAl2Iq40gUAdSSXabUk2AXshU
N3R94QygGdTZ6f1jzFiX1XdDfkZD67VelrAxFuadbkRwgkOwTLUr2Xi9VpaiiPRoEZeYpNSXwyL+
oJmZHxXwPXjyU67G1Hy2MG62RMw/v9itWO8qUYLj2EZlemL2yYVH4/n6iby/shhA0qncIkMU5WVY
k3jQ1xYyaN1m4DPJpHi7OtRvYUMAdGUSt6AY3knDm9GJovBBKW2K7zYNHL++jVoY5cr+vmXwgca7
/EAdo9wLjbLVRP5u/zTmliXQATWwNbhRiwvVWkkAK4Qo2m3LTFb5JTW3BtwUeWkVFiLmn18cUQjJ
Cf1mk2iPZ/1QnFRHOaZO6PDvHgz2DxlDYdZ9fp6O5i2sLbZnV4+jO0NTyzfZk3wP9TcDVIetQbh3
l4CxccXUeftxGi38uLdfZRQdmYtKEuFIIyUK24eU/qaq+PO66iznVrhlmsHWzh17tGgY4vI201kj
tZT47HLs21tT9w0oRnJqxOWkax9lL8/sMjG7vUIpxTUHeDoNHsD7MIPFfqK1YuPqv39e+R4yBRoD
typQA8Zi2Zkap8QHBMrzFKVF0ptBSu9U0AFiy+4MqWWdtnZ6U+biSVeMIJ+oTdBDFdvD87DTQPeF
KxvGQYIC/0N0DM7537XZ8zIJc0xmzlWTjMDb002kHjx6n4hR0WAJ1/7oPNXWum+AL1PcqPbXD3n+
ZW9e2rfClk86/WlNGnkIo03i7EGU5RnxZyGlRBMZf5pC86jR9DcEUHlcl/v+7r5ZpLa4u1VbQkFV
z0kPK3YHTXRGeoGui9ha2uLuqnQwTEzM9HZWq1T/2+E8aBaAm0JxW7fkc0M1/1apvmRHydazuwzq
Xq4Of1A4pR5ENLm8OvDnzTxPhBovQV26Z7jfUU+DI7q5K5y2nJf3BmHezVdxi5sxtmlQ1zq7aQ3Z
3oS2W9dQlizYUJbNZS1vQzgCsl2xrMbt9woZpOEmvDP2qj0DBGZPW7HqupK8LmtxE8qQJUMjQlg3
fY2Vj7X067qGbPz+JQhOlooWdUR+/wAxPc0rP2QKoxuKvm5BXs9mmQhS05ZWOw0hnZudwo/q3qdy
5mh7qnYM8Ds90wNH5XR9YZtCF7pfWm0EnRkKUe3Mx3EP0My+uSluAFYmBKkcqup/zbr813TXpsRF
QsijmjZEOsvUeBTsGUM6PGup3diJLTn1Z/mGDp0NQ7mu9XR0k7CBM2qZ9+ryJDKygkUKY+SO4SNN
pnst+3R9K9+FIrOBJC9NT5hMpG3NH3HhAYgdJY0sJdEFsx4lCy+h9wPyaaX4riQGgCMF7AbXJa5q
5YXEhe0oKuDCrFboYMvUpVPUDuatReHv83Upq5t3IWVhMtKSJiutYl1KAYumCFUVbQbShve5KgS4
fXw0EWflXV6krCxq+mQmQ+mEIwWt/E0bbkGIbglZaJ7fez10rbCYdT6YpUmbdoBeqvoeltJ+/w82
7WI989FdKEOs1ho0w4jKFWzePLhCsn4CvPm6mNWX60LMvOILMV4FZpxZI6bQyPCU1P4bsGD1Z1Ml
e97/yotPQrHlTK9fYF3R5gkqBrCW+KG0zydB3VKYTG4r17/Xz5kbuPrvDpTq8iTeikdjd32Vq3p+
IXChgZFWxGJJ6toeldGd6vjWaosv10WsqsaFiMV7pQP7DIscIkDbvNci8xybANLosnNdzDID/9dz
r8MsRrxIWLoECepoGoIUfC7q/imfRUIDIgZKv65xqE/KPnfjnbXbguD7Lwf2KnShjIBZJllMgs+u
99VJfJqOuRMe/Fti/VP1OEtst9Kcm+tcKKYo98y65ohMbqVvNKFKoEG6M9LgdG6hq58c8bY7FIfN
8fJ1VXld6sIktlNN+0z8slSo43bScU4jlju6+T/Ok93kdB+vn+iK4piqTi2QJlZZo/X+7Q1UgpFx
15L5UzoUD7ouHIuE8RPV//O6mLUzhCSH4UPCLEXmP9/KkUemd8q5PgbtQgt1iHI0dxm4pM7kMMLh
MDWfHbbu3cqL9kbmQm+iKZyG0CzA8bAgZbRruCdLJxIHoAxDRtmeYP8rrT3duoq5Ydek+b4tog2m
oeiepmQ735WF/tCDNwZSxnJBdgabQHXA9QH7lcZmNz/ADOiOFFwOuhu7yV2/WWmZD+2a9IUWTame
DgZEM1DTAYN2DCdmG+zS0kbp0FGs8x3yaCFQ6rS7Cc6kS/Hnpu6b4mYoDb+xpTAN9Q3DsaJmc3s6
uU6iWsVYpvGFUNB63ad7RGZ8oJKeAdFzlGgriF2VQtaMqrs2l9EXhtaLJ0/OPRADjHY0GQkqNaim
CtgOob10ryv0mm6RahRVXTVJTyxdMg5eMyilcW/CINkrlih+y6eA5iYNwItQ8+rjINOueV3oinUg
HUiohaU3ZeMF0+fiuSxUUTDFWSjQ+Ge6kHbpIG1prryiO5cyFi+JRrXMsuKMPRTiXSYHf2gz7WNd
PRGknMOovQvL6GtX0LYjGt0+loLMURuaia6vdNbQpQZffsUiIAqNQZKygiZbcRgPU6k4g89Yi1jZ
lvjtuqTVPWXomUS/MTu/i5s65iEU49psJMY/Oko5UtNsqMq6BAtPg6EK8ktLExv6zLkOSFBxcJhE
hZti68avKT4JfZnJIGNuPlkoftx6gkmv7mhPGjAv8pOQ+7Yu/rq+U1tCFpoRJsmQM0g24g9+jfI7
g6HCptxKrK7dK0XiKBSFKj9xCIpxoeKiXLaZUShQkNJqL0n3iaHYtfDbAOp9mqz931+RoqmiTDZX
lKRlxJq0BY30PffJywK4Pi2G4n6H/Z/Xhawd/6WQ+cJdrAi+TlUxZyGTl+5ak5azYoOUY+1g2C36
h5iSRckWe9bCPBKJANjZQ1A7GrQYjdqeZGLSf7AQCy9hbhxinmKhZA1DKUofMzEhhd5ZMhsXJP7d
dRFrKyGVZJCGlXWmRxZXpZn8KhIZLbeZEXkww/Gce35t+3qv/21BVPXIKM/jUTMdxEJQ0sRN0Kls
mdxrD5nYPkVpfZdUyqe/ux7EaDq7Bb4q/VsLMdBHe7VncC+bIDlL43AsTd78NNmokr/ftrdiFirG
FL5glBZiqrL6TSPZvjXbRz0yNurd750axFDPIymvUxpdllgCsex0cTbKdRPAqR590ZXgt9+WrhYz
k6tYhAHq3y4dIfBCprWoxI5+0A1Fw0EVJRAPapBMth/rGxfo/WszC2Ecj3KOCnH24gKZQQVpM1gJ
ttfg2ht1fh6q2q2k4aOiM+j6D3QCEm5wVtE+jPVbe5CRO9JS8AtgEyVHm4DdNAV7r91IU723OiwJ
F9TQSK4jZ3FZi1CM9XYieT+QlHugkxcO7qHtD9fXspInRbepTDHrIBEQLneOYLbphEHpCc3yyZnZ
Y6DydfTn9lYBNBAgz43NW7YvIW0WiBGauzTVl07NS2tq+n5tZYVMNofSSHMr7WjynzF0GrvZQ8uM
o3BfOb67FYOubOcbsfPPL4y47E++UPqIlRlEzuj8nrtdru/lihIigp4D+mtwkJduwjj0HcAHam+L
44/M/CNszEMhPQShtZEyXV0KHI6yqtFjxpvxdimdnGl+E3FkXujftt3o+MNWQWJ1Ka8iln0xWjtO
UsljAWLL4GgWIGXlJ7/wHLAHdtc37b27gDowYGrgEdPr9aKfF+ciDqEljoxg2/LYHGSmGZNU25dh
5dZSuTOy2L0ubiWueytvoQdFNVZm5RNNjaU18963fSgpQMtDcnunpRoDGYLStrdgTGiPzLZnZKS7
6clsPSfOq1+qXn+x4iZK7CgY4q+9qRT1jum5PHIYFxJ/xomQmf/kuC92aGHbstLP9FBhh1S4OYEc
BC1uA6Xx5RV766y/3ZRZHS4OQY61LI9kRAzPwrMQ2lJgD9Azx06v7UjH26otOdY5OmYDk75HObCl
0hZvyq/CFvrsqmpfrHVh9BJjNLJyXmu9H3biHnStx/jQAMcsOd6NfGOdtsrm6+YIdmNJpoWHkEx5
u/SQyrwotUhUWntuaqyd8ikf7O7YOeVt8zM65m51B/Lh8boerjz4qP2r2IUaAsJheMWIWN0r7ASc
HaOaHKvYcsaX+Jsc63yyr3IWyjMUgp9Es5x5QwW7cHVzHzDsedB3LZ3F42m4o9cOZIdiM3mzUpRH
Nk+kDoMAVnFZHa5DVVfGkY7emadrOMVUFpmDc+bGyuRxi0FwNnrvVNg06E4FvUgkj//2HOW0nDxR
sebaVfNClNW7Ko3iWwmK9UVdyFl4apk3DMwMI6fZ9TBRlE7zy+DBpKrvCjvp+3UtWUm6sYUX0hba
2Y0MmVT1v6VZ36Lv1fdwLzit2wF1C0hXtZ3AnDfq3UaSEGEXJTDxl+3FourlqZkgMjlp7ngXgMbZ
u4wOPW5zb0tbshabCbYXb2bOjDTzYU7xm/b3I03+H6tHf/f3A2x28mJZi52sB6Zb5WjeSfNZm547
IIdUfQOAfyXprEt4hHgBNLvQVrS41Y2ZiQbJ379q6RoFzT/VCY44ihM780GvHuHb3kVPm5d8zWpe
il1c8izruqjPEWveJZ91+ljpanKmIzP3+9g6SXsRYsV/5McR+aKdPNo0Ei/Ozk8K2kdLAz/uAeoX
l8wIwOh4cdGXqbJnGFNkHrKnrQbq1Qt4KXdxkGlXkleqkDvjp8pOwEIFnijjIO/E4ybF4ZojdClt
caJq0iSpWiPNuzMZwLSD7/JeOeYH77N+O7oSzyGx1P9AgrZ6NWitwUE2aSQyrUWuRhsNtQfNvrfb
8+QaLnDJt8H9/+aSr6rPhaiFP2mZBTPWEbfQV/x90dKanWT7DUO2EnnSa/5/yyGZ+tY8D2KZVG3/
Ysh2wy76TpvJpyh0FebI6ViT7AHkW1hAjz6jedaXrcu/GuVcil+8DmC4dszXsZvBSSN9zQMBCPW9
/KAdtHPjiDd/v96PIbhY7uJyKGZsCBlwAHYQeA4UFiBV6HbXx/b1bV1zni/FLO5CrIIiVQaIsaYP
wvAMfbrD1OghN88JLezXZW1oJEMZb49QS5ml9DrUpNbs4pTu84P0Mfgiug2kwFuM1NKsD8tX6HJl
C5NWyP+nL9GpOyWfUucZzEm3eNqqMK2bk4uTWri+oQR4ZjnOMB2qW5wKd6YabsYjQGkYzhEglI1t
nD/82sIWHi64BG1szH6KyvioXuQ//XZ6zMpw07HdErQwICqgFYzzs7ChgzRd3sd778R1mz6WzzoQ
4gy67GhE3G1t6HVjQv7irZYkchMroYTYAibPzmJof2uIbNUkv57Yi+pcBCvBALxnmSChEmkukHZ9
Wu9azwQkwv+7jfY4zzq+q6WZL3MZCyUs1QGgxpBYUda+6VJoZ+qGgPWlmHPkQbMoQwRvN8sb9QTL
i3deCaBf5LldT0A4JimclqeN27slanF7raAVi0nGVAAnTn3rXrATaCzNz5bzXH4b3Rn4PN6kE19X
htf1LTZQCVJRbYI5yhk9t8ibvZF2u42Frev5q4zFBZaqUe4AmZgdf+8Q31QP0k139OHJFV15p9/I
x/6rtZGt/S9G41Xm4hKHgspwicFm1vtxpqMDNsgWTyBM7aNz+TXfiorXzfyruMVVHmO5TUDeAQHh
gcw68I/h/TwT6/8weD4bu/wGrCBMpCqmmBHyrQ1ec9KpgP9HSRc3umgNvwNji7YyTHHmRkDVPwOy
6+YPW6/majB+IUpdeAmM7GgA6aIvnTtRdz9Jx/DJP4ASUO+6vUi047vaKbv7h+7Bf5a47KHI9Cj1
gjkJNffAij/zDoZBc1cTIOcKzam2sBmOrAbml0tdeAh+3XMhZxUqFEc/Q7vqAH8qfPT/UD+QWR6/
ebZoB2cl2oFpvuVDr15LmZSbMc+RvhvvgfQ1jeOAN6jvP/rRL6vbypBvCVgszsotI9ACAhLBokAj
CWDsFhvv6Kx1797RizUsTOcgmIKVdIjo3Nmd6469Kxz+h3h/1bxcyJmXevHaiAPgtcYc0jEXylh4
7YSxnTyYO9XGvthPgHZk207JqrG+ELqwm0kx1OkMzWYPll2RIg+ewXdzLXhs63oPDeN+vKl/1cfW
2bClW+e2sKVTV/ppliK3IrlhhAxBpofQaXf9bXSM7MoBnHbjGFdN28VKF5YUYLjOjxtUkX6EiAqU
/5wnNfnFVD8IdXfUik3bvbXGhTFtDN0HnIQ1imfZ0R3paN3rGZT1w36OzoOSt9hOvm1s7Kzw17R1
YUOzQhKsVECoehhoA6OFyHJShn19Z7jbZtB+P3M7Oy6vu7p0kRiKtOjjni849swS7zN5p9xOx9gp
9mJ068W3wyGEEEo+9F88UKy3izyr7vvFByziLR8/pgQIeI63OtKOylG4Vw7WOXW3BkrXI7sLSQtT
A5PnNCQROyvUZ+9AfpPZy4/6bR7a/W3zowyw3f8s9XEhc2F7ZjSwSZlVqNwnp4oW24+1kztMTdjj
s/gc3AM864pbE63rTgdlM4YkmVyjbvnWEjVy3ec1kLA4Hf4xgL/M34OU/ElmTKMW7c1nf/2e/Efc
ksBlEOoGfB7EzYnO7Ltxk7zERvBrmY64i3cCFCUbxkDekrlQG/DGhagIkdm5ils/DsfZvxJr9Gcm
Berd5ovyJ6hdjsWZyof2aD60p+ou2CiHrEe6rzu9JH2Pq27owTmZU6D+sfo02JREz+0pOlunTddj
3TK8bvNCl+Ipyfp8ltU748xLZydueqiOxkHZxw9bD//6Y/YqbN7/i8esGQFDKuZEoafflOBqhvX3
KPx93datv11MhIGSAxSOsrCvktAlSj7Ozmqg7ExlB1iWZOyLeGtaZU0OuUeVIjsYuKQ/364FiPYa
5oWEpnaltlP1kTKO63V0Rgofry9oTSmBupHJHwN7wYDFW0GtCr6dHFLGyIyjkk67St2qtq76vRci
lqNtfjSoYTjGw8tde+EDNW1ZsKfWTW7omps1njuB501IvZWQ2FjecrzNSzqt0XtkZyDv0bq8C9p/
kjqSRZPZCgpsM8zBQu8AgKzUPhfnECI8dhguPMKT6npft/P8a2YSWVhIZvEBT142BmmtoZRFO82X
NzzChxiRfCc+kph07SFp21mfr6vHWkX5jcDFCzRlkVEqxjiPE7X7OSGtBufw0YxwYuzglwTDnQw2
ri00u1jep5tB08o9ADMa1KIZb0aDsumteoZqZEZ0lbHezn/WoAQfhY+G1/zOu3TLLq6LsnRGW2lw
oD/2rSjwAYu2Uuih6LpyV4nGRytjmlfsJFtU4lMm0xJuJd8rKfluhtpRj6LPSZx8q2e6YBprW1O9
79Xuj+vbv6K+DFYzOC6zATRQLlzloPWkqmxZfjEOQPdBd1KUz9dFrPkYdFsAm0K3Cj2Ny+bMIQCp
rg1RqZdw/1ai4GBA7jCXpffyjeg5/2AoDvdNAYgKwG1Rxsa93elJDCylM+u/5oenW6gFEhds+Mfw
8/RFvs3d7DBsBVRrtUZk0toNJD9l1GUQHEVtEBojMnsnO1Wn5kOIf1Hs05PCMvXjdgy8enQXAhcX
p9WCKS0mBEKGYBv9k8yYxvWTW3nvZEkTGe83sN10Pb7dRskqlcDSKg6u+xn3xtcqL3aVNxyvS1kJ
RWcgHSTpgAjxz1sppU9TmmTNkD5YHA1q3hiMMtD9DtfFrKvhhZzFyxrIeasHvt7Z+t3kyqAGgeUJ
5+nMVQ3l0qabu3rbL8Qt3j09bBJ4kzoqUJq463qK+Fm8m+RvwdYDuxauXG6guUj7ACpnpVOBpO4b
6Zd9SzkxALYgPswIU/rn3lXO4062a3m/XYNeVZHXVS6fCwtqk2kckF2U+UNn1aWtg+9te50SOhvn
N+vzIgh8s8yFvpt12colVTCCQBYo2ZA0/C72444gkNmSnbV5o2f1viZwof7i5KeqX7K2ei+xo/WB
t/CDvhscg0gsUO2twGj1Ql/s5fzzC/cykhKvCXoWOEwfIHNifn1r3HDrtBZ2URSB1zdaVhQV9UMi
Jm4dyb8TS3Y3jmq+std2br4bFysBUpFu3AY5II5CobQPj8mOOjPdKx0H1rf0KpLr3fe//knY9UZJ
FsYkUIDUBzXj35Z/J9nJJ5Oquuja+hE4so0nfa3z6424hU0ZusKUxoYj653qFu70Az2LpHiN+5j5
1MYGmI+OTCimjsYZjqGjdCo3ktvrOsMLJzGHQ7FlcaKDIoHdgXWx4wGILynXP5ZV9fn6cb6H+cId
lODvM5nqoWvyxYW7OE6lLb2479jU6QHL6aQ+HadgsIq2dDPQJgFMyG1ha050bm+UP6o7zRH/l7TB
ulK9fsXCoIq9MRUea+U6eof07N/0P1rVLo7poQNsIf0+3g5f8t14HIMtdV43BP+RvEQPMHpP1KPZ
EASnydXcGl7fESx9G6yJY+x6gEpu7Pj6PX0VuHBK21GcaigA2HAIhOLmt9mEB8CJrh/rf3kQX6Us
DKpqdoGXTkipmHOy23tyeQ6IdofJwaTeB/vNy7luwV8FLgxqrYY9nIb/PkHoKM+JBMROu5P21QES
xX+QHCVmYpDCAGuV/tiFPTVzAB+gyaMxIxfvk6J061x+aL1M21X/j7Tv2pHcWKL8IgL05pWe5V13
V/cL0W6SLpOeTPLr93C0uLdVKkzt6gqQRoI0is5kZPg4Z+r8XCgfRRh3NfSHwJvHKPY8LRMBAuXq
d7U7uYJCpT9iJtzDMO5RWUled1QIukyP9mbvmgETAIGAJwQu1m0W04O7tWTLeDbD5hDRJbtkj5bv
pbsyFmhXgD7pFpAY/m7UQR0vlECe+sv/shoGvXtZvp7oKt9AmFyWcx+17u7aV8AxYG0WI/ygz7kx
57mSKWkMHnJUtKRPQJGsxUBepeEyKkU28zp2p32uugtxPUb5qJ29PUS7uFOKlX/+BDcWXuWmxhsN
6am40ny6KuHDwPsR0v3D+PTe/f6UdGPfwHemGmX2O016+wsfFIe0tV3rLvigxfejcOPuB/2vQFCt
/v2D6lM7TcTE0Zb4hjYOQ+lsycpaLJpHGHpzp5eHJuCeKUXPDJvzqG3hlxubkwljNojjb5ncxfIC
Svk0MN3C1lZDkJ4fOei75QwIAwkKNlXhIG8s6WiV6MiAKdUG9XR1WQZO0zdOMC+1YBIPpfOwoL68
gtvQR8awLkBKlzXv24Q6GwSDzsvic+NrZ/NoXFWndhIfMK+9XTW43WWslrj89c/G/K7y/BB78zjV
RFWHucC91kxuo5ymyDewkPRgAerehCZqeEA1RLEAzLu3JYys0MGZQIBY0rmDW56AeQkemdomHoIs
RHathCKR+//gOe6pzU+5N68QTDEdWBAgd5y11pdBpwU0ykQPEhWkk9RKKNYMSHyoS97amQlaGRQc
ut5mYx+Hfdkwx9Jb9igsuOelFQNmCXValOZuDSJLEkuQkmREQlk/k3Dc9rqTnTlGUbDUrzn82/ie
PoyvP3/oR0JvLKJilXpjTRAqk4sg5W6JadUhzew/S7mnTj+PdnPf4BEWcvAfw9YLYPOZOlC/Dikj
p38jRUWBBsC2gK28iQdAPamZZU8QgHC2NuUkAcht8egod8Mc0MNj7R5wqFjBv72xTkwm0lKEAe/C
JyEAfCZeswYRmV1GLXhSHw653zMBPwXeXF5pdmBQHSBwyDDeYr0N7XNX5O5QPbi+u6oAIPsFxwUE
2rfjT0Wf5WadZCPofQNDnwHFeDEk7d9oAjArfoM4IAe4MaBSO0ozXVDN8yoJ5k7YtHp5/rMa3D/H
f0XIf/dDrQYAHH1RNgHUxcLYhBI3QI/RK/KDs9z9MD/OcqNvdOzAZ2ktgmRiyx2Par4CkSfQdPsH
adl9pfshanlgP1ImRJlgtRsgauk2MhdAgicTgC2T30fJSouaR1p+72iqguVk1LDxx28Kwp/yGipk
qsGR9/aKm6uiW6Txxug/avic//+vhal1dCLgw7FBdxM1TP2gDVqMMEUfqV2B94vkpR/X+iPrei+Y
htIhLEFdHmAWN4qn6qwkTa7BOFzpcwGMLFAbYs7nmHq6O37Wjbvg0Dxbz7lP/Edx592wYcl5seet
L/AWN7EYuOLnXuLYRSQ79dcCfJOifSo0SHJzl7ia++crvdsD+SHudskX9FHtgv0Nc3vMgcBw1Vdo
+rt1kGPPqFsJx+KUX4pT4bHg39QPfkq+ueVBTUkHyldIBvHU3OTgf30QM9xzJT8l3LzuqgfSmllD
ApVpBJTiLR+mB2WYRyJu3vWUsELKZYhQWG3XwzqTHj3n5Rpuo7qfh7h5zgQE6TDhiwQ0qSavtfOV
elhGqkG5EPxZGe5Zw5+iln//4yXXoNCsMgu6QKY61Hkbphg4GVTjfz3SYlF+yCnipgdNJo7UYKMA
jEVIx0mgBaYPcsdH+n33Lf/3Od26YIZ+YwUeyL/KZJMYSrFddejJxC5Y6TfZ++Rmod4G3Q58pOGf
r/ORbtw448KoWwtkvajdtLqjtM/SUP4Lg/jzg93YijpNK6ZTSMBiux2DKbHEgR4BWN7TCgwDYJ9l
gQb5R7seWRqbkhb2XW8Vmwmyo6aiE+eP0G/uigFgg4KwAoC0t00sU8uFRtGRLvGx3rKsDhShvpZE
9v78Ue517OFAZGzOi9ia/wfAbwl+sXa20HZUgyayfG3d17bpVmjGMAzW82BaA1DhcU/m7vF+iL1R
Bp0n1EK/Fc9YqSOmGq4uDB7JHw3i3i1b/DzejUo0tFJzUfh9PLpTsLVJbQro6CE0vKXhJG7YjqAo
PIa52x/09eP1sntaj1EBC1DgKMlot2XhBGtRMzjbERqq5pOuVGdZqx446Pt3aSmmsuC3/GPzvAMR
pAzmOwRTWuGDB3MHmvGIdNKjYfHFeN+aXqC//0fOjellQy9j8B5HWbrH41vH7AXsoHdl31yDd5A8
XM17dLDl3/8wjGKMgVXOcTBNIQAcR3yhSy52Mh6Yjbvll58HuzHAoKbtlFReLjCMj8lrhSW1BDRN
4ysKos7cYnyZvvz52f3GHfjTXS52+sfRVIlWgzpC5OAXl/QcO5WLAGfFN3yzFH8qD6SDegQgyM/W
5QCoM5wSqoq1PdDT4AtkaCCqpz//THcj5Z/XcPMmQdJcSXS5blRo8ncEy74epVEC4A6UStT1GNJH
nu+RRt28zrzv8hp1MRi5q7xaGsHNeg4Av4mN58xD+eKBQ78bTP444W37QACloajWkLegmS8z0Fpn
L9jyog/ESPaQJOSRYt1GzrIOnCppeZnaHo2SU39CAQqK1Xk0thVvIeJ65OAfPJnfPF0/9IppLFdE
Bokd+ZhlBJHUxE7dw4bsEir+QX1/96l+iKlNiumoRcwAUOp4pa0THx1FgBt0p8dZ/L2Y5edXu7E7
vWzFhbBM64CyNQ80ysC7WRaAiARzKcjIkWTJXw+ewn2r/R9Td1s7BF1xO7JFMeUg3sYBCI5PbUCQ
78yr7p2Cbvjxdsq98vbPU94YIcO0OhBAQqS4akGlBGCDTRkNR+HhYtvdHOenpBvbM3AY8r6CJCFc
moj5emA25U62Z4tFTx0r0J6Rg2AdGH5/a7YPzO3duwUfpIQGBsCHbgcVTDCwCFkCI0YIGIczECk9
Bta9a1h+yFj094d+zqqoylYJGYt+VgeE1B7dokEZjZH6wYJ/M/wq/z7L/z3TTd4jFdRSykWetFc+
m6gPEj/2Aa4CuAHvcRH27iP/cbqbBzFQkTfiCGkqVnr4eMAstTurjyLQxdz/443/kHLrfXUzr7UJ
XSYlFYOJHhqps0szGsAWDZ5YW6fW/6gYNy+gYlnfMzBC2kVT2TLm+VUl/PO7Xv4PfzrSjebXhMha
RyCBy9gJkZmNRp0b50lIxEe4vY9E3ThTtUWxlS5x3zy+9EAblawXTQhAa+z8+Uh3GwEg0ANiLkCH
wEd440NlEdyZoox+A/BCNh3IBzF2JIUcsC/m3vo17Oo9+BYfONL7CvgfmbdjvhY4p7NGRQ7Eaqra
asmbS5Uaps1M5VE75b7P/u/5bsd6GUjHea/gfI3PMUyfe9gwbdb9sujpjx+PcBLuGScTHESGid0E
ZEQ3VZg4Yz2GMCtIw4yt3ld2+a+a/ehUYEQE2FogILz5YHNOzbzUGrxeNBclt9iLgi0Rm15RIDSC
2h9Dc3wUut+pmoBLRkQu+Rfj6c1b7keBzqaKXlgObCDZkez2aRnNBy/B06MG+J0PhuvTQBZjIgaQ
8Ze/214hyWUwLwORCnusR8Of12BG24wYDltWLR61Tv/5vSAMDFVoWmBk0brdJTHMZmypDGGdkG2J
gCjLeESw9U9lX0TAXWGeQEYad3MeXZ4z1RowrQjAlbh6Y9W6UOsHpu+uDCBmLnS8+tKQ/fudlbzS
+qZdvk9n7OKm9gCwmwCf4BE/5D9tOs7yQ86N5+DWWGXqDDlsllx1TD2AxPrmDPjEfS5tRj16YJwW
P/t3g/t3eTd3l468n/hyLnA5rSofVN5YLl4m2JHHuI+QApaH8ydhN/6jbscarPUQlmHbRQnBpO4D
lv1hU+muyi2oziKUQfpHZWboM5Bag9ETjzZ9HiTxS4ilpz/f230RprawQIEI7RZ7QBmRvesT2nFx
+5WYlVPm1/9JwG3rAND8iT4bEMBkzRUQRVTs888S7mq0CWhWMLkBnVq9+RhCKldiG0OC2qXOHPtN
AyLKrHL/LAXMhP+ImzHIDpheoDz9VZG78enGPHAKbnnLHvvSUK/6yEVmgnqt6owPlmudtBZikJaF
E5f17n1MjLbZzjOT+3cxFzn5kDQOQhp7MjthPnTVwNBbIB2L3YSDFQpoGkYexlMNQgF5rjVblVNh
CIF4rel2M4AYMeitfnhvWnGS3GEw2Ssbx24j8q4+NOjXbTEwyL/aFAB8dlcJbe9gVVRxMzkHh14G
lHLDFoBn0GybvjXjN2Jlkqt0jXqqSgodk8exT0IgoIqR3nGZr6s4b6utqdIi9zRRJPOrCGrDg07K
mL5WxagmwUSyUYzQK8dQRat24WSl+VGXlo/RaEo/BPmccBT1DNp0qZ0SNc0cy0ixC8clrXTj2JpX
sQAGU07mGl6QZn195mCO8rjSVjYYHsDtbMn9kQ5jDxGWEOaKIqzVdkheaWnkwN2p9K2h9eVOHzT2
hmWcQXO6SkvtBhsQr5gDoZsZ8N4BabvhtS15cbIEXfE5BkQOamKA5IxreaiSadVY8SEncudIE8Me
uzBInjYKlqNp9DCzSnNGRiKBCp+0pyEpibSSZkVxSE0zr46Li9RkhzqpXs1usuxZIM0uLuiOi9qu
aJu1RNXBSYuJ2MBJPOaw7WqM4X2tJhEfko2o56daHNp1o1SpV1XAqLfEOfUauZXW/aBbDkIyaa3H
hrgBlqLua1SRQ83qchsOq/SHSgYxnVJ8xMNQuTyvZGcwCTJytHe3emySS1IbaBeLPJq0BDu8Gnmf
U3YyBzK44ijCP/esdVQ2Z06fT6ldtIU/kFl3qWj0/pyIFAVUZGiFKjWOOiTpBrC4lkPw52yZb2pj
Vn5eVgHoh1HUnUEXl/AKPBWTlB+AQ+6lLDf2QDd/T0kGp1MVsT3zcS9306cqJdYlH3q+tYwhPZSq
ClAPln5L4lg5hjK8yoV8Yua0KWe9dOrBcgqOvtjQYR68S9yp0tZ1kVNPQ+fSMdTmGx1t2e2swk/n
LOon+URK87VngHKpFUUDcq9sbVuiZm4hVbpNOGhzhV7eaOPodTO+0qSeiSTbBsgL2m7XEj+ZkxcQ
OmK9bBjDgQnOpGySqT4po+gLtRIm4H3NxsrnXRmIA8aAYzxBcw4rAHJiKGVvtpPbT+dCxNSVVe0q
JXUrK3VlBVWa+hOAmF5c1F5t+DmomxMF4A0a/bQSfs1ZuiGD8iXQwjdasq6z8WC0XHSQl4UMF1WJ
GjA0mgHHGDChWtS53Y1paQMI61rX1kbm8XPJ8t2sFGEpJ2uN6AerVy9tnK7Ged7rc/GVyZMv8OrS
p/GO6Ma5B3huYqLLWucO1wVvJMZejHVXKlq3q6dNXbTrYqDfYo5Yst7lnZ9WDp++e+t5KCRbVm2U
v2fLph+5eZyZA6bipvDNyabIjpUrqf0sfTUpIFx6Zz5U5kH+kA4cEPExmAR85VNKnrTEna235kOa
YRZdqoNykIFM7ppc1BOQFxGjs/eWPKvSDIt/UsD3JibuOB2I7FrUtRSfQL2ojeEcydjmT/G+Vhe2
vZee2SnCHdMMhXw1EXcAlhWq8WfpGVbIHooCDADPShKV3aXHrKgigOZAR2pNZ1tIMT8gCPY44RtZ
RfaEQdotE9g7OD5c2GtsFHcnmVcvwLByhOHcdhkoGTwuxscS8PrGxOyxNY7CkNpJPewZICXBbOSR
RHJEFWCSlSu8KwxjaioQpYMC8wIvCkpqreWllT9e2XCSyjU6NEnmkDXmnAphJTXHguymBOPCSM63
s+WUKbUt0+tbpxAAwQN6oWcAlMEkthk4aiTDVSBSr7dDAZyCePR7azhLzTWJ0QhOki0wLlyWvTOj
DYTkqsrYxtNeBCO3YQSQwbYfhbGV50ui1Y4o7uW0CQTgx2d2Tb04DRmgCOHGykgxvDZzVEBBwQ6X
Su2ZKUdXwhlL2WmU2DaMEqyDwRA/6fUnNFzsv3LyWlqCDbeXVik4xl6S2XKn+NxrGKqSZhd0xAYw
FUdYIoy8iyelXs16hA8qrdXOsQq37QND8xl9mbHfqvdBp/mdXGIg/5sOYaIFFcxHHijdecSGMuqw
4qWeo7raJah8czfRQmZdpAH2Ld+mY6i9JMzXisJt2jSScphEr2MMzNJujsjZ/G7SrdiGpHcwa4Zt
esxsBxLwXqtrn7v11DocOZ1seBL/sBLHoi8lmp/Wrh6CGaOA8Q5qWHxr+WbUbFp5uPy0c7rsgJ0W
PcVU/7oYN0xfxczOTiKGXEFRTwPLcJG2VSwac69B8j1h3UzpbKtxesue4rdEdJN4DagNoQupsioN
d2xOcuJU59HwuiawBm7Hu3YMSH8uUKoq/ekjEbzGOsTErbGmnQSxYUvjas5ttm0yMHCKDq3c/DWR
VtmpAsIM/M/WlIKs8JepPNkn6wRdEjBzdtsBLs8IUS/NBCcZ/D4PaqxHJI6Zb3QgKhCnu4jdRst9
C9m0tWNkV4ueUtpQ3kHexaIngVK4d9W+c2I8allwzP48vWDrzqbU4+WWAoKa7Gi2VZNIaGCH3DQ2
nFYNe8HVxj1vc7cdVh1BSKB7BOkfxWgwytFV/lxr4YSbr3Z1t2oKTGfDVHRO250xoNWNx9G4THKU
dQG40mpshZlRWQJwIgnqKrFnay8gIhDXZbElNBDMfWztUv5kNVuqBI0WaVCLpLjG5KmX/CyBGXZl
0I+LkZX1Lqpl4EbLdDlgks2GnVlTm8A8bjP9Omg+Lic2vtrEYxoA3l0ZJWd+UKBtSTgX17QVnV74
ShGUZV8cRRbBw3yKIxVvch6lv8hZ5r8sxSazA95Qs3ju6zW4RCfdkbOg631wYVWXJPGGdoKGvACV
TdAcPOf5vFy7uW7TsMRcugX9IqGeHPLvtvQEAGpVZ5b6QxY0Tzr+CZkb9DNL10rmpSZmMTex/jbn
gZSuZLLLL2BfaAHmQEJzeKl6JPyja3wn3Z6ZnqTaVDg2zfuUekbi4L9klasNO5RVOjifFyyuCACd
iM1I0u18SjDTFvLhMhHFbVmUaGejPhVzABYj0LPmqSOxNzatM2XTaJ84eDdGJirHrHAtEodDf5p0
6qqaJ8Notk4/ZJgti5QhRHveNqagxp5xvZZB6Cf3gVDuZLxkcFkrFhS0xd74nie/OGJs0Ofwl35U
/WEODSy/gFRU1WU7VhJHi3EFQZzsphxkgYCRUonb6TbrnjGiald0N7a1oxgvpnGqTFi4LbjIEJYZ
zCPwSgo8mWCex3RjxhGmY+zUCDPmyhL3piagmGLVChYiAHUN8oun50I4N2LqKTXuBeFstRXzCHD9
5vts/Ury1jUs5ukNiouFA7NJyDGnCviWTjAqMZBvkhT7eZsmCxJgaxg7Njj4G1quTLZOe590n0X3
WafBkEVZs9YETxx3ihTgQ4oK8phXvd+OAEBB69UUXa06UOtdMd2S7zOKuIlz2+T7yTARHgZFb3mF
yZw0owdLad0Ui1Bpe2Zm7ZpTEbbZJeuLwCy+R+WrrPFDigXxmfBRi5esfJbGj7lKw2SeYGLxMSxh
J0raoRtBZz5kJ0wQORqrdZsraDIpVb+NReLVorSuZhqqsWQr/JeSwe3NmgsAPa+WpLdO4X46Kd5Q
wxEWlc0K7B5LyD3G6awpl3ZaSUT06/KDwSvopxEWvJndStjLfKdpft6fCRC0ZERWxSprvCTdD7Nn
5Qcoh9x71rRLSnzB3QTYHd6tmBV21Gv0SBej0aL+1L3msydiFBzfjWUWgsgo5n7VeKWWuaqRgGhS
sdX8ycLOSNuvKF6TelUzIUxkbxpyhHF+rsieKeheavmU7rU6AHlvhqeuyS+Zsk9gB0TSuyiN4vOu
BLRVlAoUBJhyJzR2kIwIsdePRxOJGnlX1TcpvqSxBk2U7KE5L+EHhrgn0POImMmhueTQUrAboLMu
Ddn22xBrcDwjrlD8pvfLbsNFlzeYg0L6mcy4aqwMwM2yecOMdT541by36nORNRh/DRsROCP8TVKd
bi6dLH8ZGs+SMUzXRbniZOzYpZeGe1j515ENqI7Jv0oelKrTl96YP4vdEIjSpsaPUMzELau9la1r
WMpu3YGTMWm2Alpj0jPjTlE2bomr7LH+xQxMGsmLETU33EyhQ5nfmKKfd2aIdX+83RoLMhur86cK
kxnTis+vqboTuYidS0cR3IIU6GGGOCXiZFfMHTJv5PwyS74i+gW8IWLD1F0yPi5EUrkl+sqq3UrK
tlmJXfMlGF0P8Wno3kQIEbI+tOb3Fl6EfvIh0mfuxHPj1hXusrRNpD8M3B5VGV8SYQI9/OgK9bDj
Rrmy9NqRS/y/iC0AEoHDcg+miNTvDEAIu9Gr4wy4BnvGKIZriXtBshxzMs5yV9olgS0wPZp+t3MA
+h0E2l6KLkoPSLF3Yrxwshn6gzF9Du1Z19w6vea65g3irizXRruyrP3IDkX1ltbcjS1HFza96TAz
NIXKFoYArhfPm+nfdAYJ7Aw04dyj1aZOiL1Q1/xqrUuTfvPyNHVrRb4K41Zl21zb1Ije1A8dwqKU
2d1zoruEOSM4Eswzah5Sdi5b8JW5PRBYjVpYkakN+pQerVYIZKDnKyX6oAelf+9QDu3i1B7a0RuS
z7EAr5BX06sVhwLSZONoIqGPdQYt0RBDXDPNqeGuLUc8SfFzxj3xIJKVVXrVc5/YGtv0FrYaNYQc
Dn4zAovCn7lPHG2O8t4WQFlwlIfnZlgb/TKLWr3SBNDCCyzFmerR/IropUtCdUd3OSLQHDFuBM/f
UsCMFcivMOJWAll6M8qrUXa55hva2ioC6DxRnvADFJOLsCrRD4iham1FUbhpxYucA4c9h0tqrtKI
RMtWgev/XeSOwT8MAPuXdt0vEcZJP+moQXShJbnklwgwSmAs0E37oelOve4UOHvQ03Poqwne1NwR
v+HiC199XeCX9PWApfhxP2c+X1oc8grAiJrmxbkryiu9PlgvcIcikrvn5BNTdB0MbOWgVPVaPo9i
YKKBoAHJGfhj2rOFJxTDmoBq2841T3np4ai4g7H7IjJi3/qcU3eESxijyvTFKH2dAyu2LTUS5NAQ
7cbs7QYMXoDARi5jJ9OF8bAKFwg8ZOkBgwaukzJseCB0QXWRKWDIEWcaNs6bIKk4jx8j9omA8xKf
5OasTyflmvWY4m3zawac4sQpVKdJXW1Ne2wm46K674n66rirU188pYYLJZ+QofTUMz6LL7SrQUK5
x7QziXczAnJEcUaIKRmNBMgBdc9EyB5vpnWJZRNprUh2Kq8ywaelK6TPmbweKuIaqWMczKd0L/a2
RaNOdLgS1plNDmAPM3uH9qEYxd3e+EiDjLsGnsK1Tm15U5XOmPkwwU8id5oXIQ1puS9fNc0ev/IO
WNP47bIL2wD+jKK2+bd0pIcKHPK93eZRg8JNuVG3yLvUQMO8mT8Pz0a5rkxHJSvmloXd7GfT1y8z
dWl7zD8ppilQM5ADgS+C5w7c8NhfnoFBtkU91cjdyjiU3Tq3LoZ4TYCBG6O66M/Zdyk4me6gLqeV
yCleKn6so/6z21Hr2A/O+BKLyEu9NFc9BcE7uu/JdlAcYdNxLO8pjVPB475PuZOUDsNyHUDVXir4
tAHr1MqvFs2C5jvflpuB/B7CXuboNRhl05V0T1qbG23Vf6XbBHWueV1IniAFhhry1hGVfXOFfg7f
peSMI+DTxFWcR7GVOWO8S5Igm3eVfkrnvVJfJtO1tJMcZ069MpADUw8e0uRBy0MAiEiSn6avjQW2
icuI3pnan5DEdDHIO2dQzntEwW+CV+2DosBmCVsZ3VnUz0bG/bIFbjC7Tpi1NYVTJTlqZaMbg6/2
2ZRAto87j6SHWP1MjEue2t1730WKGM0TQvcnjWw5IKmlQzJ7sgXL69YYAK2w/kScmFRYuVpPJEJV
znS48do1AHIDeRgSBOTImwYmYnIKpE6uitDe7mGqD+IvFYNfzDExZXUwa1tqneE6bFCqkX8NsISn
qXfGQzoee+6geNDxAISZ48pCHu0jK8XUf5y4+NqmBPblsEiRG4YjBpugAlntJmcFP8Dki8+kQn1u
z9fABgTC1AY/EeJ2uQffi18i60L7cc0ubB8LUQn7o7LNvErWVe6Ny0jUUDjtB99KqJ3hQ4NKvXHM
IaJX1DSkl/hCZRuUi1UkGEFzoRP8m22sa+FX8tzo4MkLdPjoaacegElahbnsCtIRCWLrz/KzSNfI
hIvDCFyyJ7yu2av2KVQnltbNhinn+TptzfzTIJux9Mphg2ITmPhkkH6kJ21yaLoDtFSd4SPUQQnA
PA5j7tUsmKSVom/ibXLFt24kGyn9ElRhK5+rUYWs0EJMAWwYmDLLoznIeaI2CzSwhxz0t8z0ELcz
pPKjh4g51sPknIzAVU/1gL+hdjFXTrMD49hUhZhxR/VR64KmOo79r0Rz2TGW7cIEnJ3s4qHH1kWN
EcGhehCUn3PixPCoyO5BJPfJ4y/UZYr2DTtxEyj5YItxT68kBJV7IQTjS4dvPe46DXxFYQ4/MArr
ATEXnF6Tr3XxUxThdRAuu7k2280FTY9a2Q0oEgyHGRhzs8dTNxHcCeUJAD9LXvvFYRiqCMmilCHQ
Q439y5BRttNX4gppLPscP1p4VBYMR8bRdFLCxukKu/seQVVe2X2zaO28p/0BzWvzyHFKHTUaHdQv
mgNoFZQLe9egz3QvfDHc/WueIBhh68raivrFKFBtqPbjENUBazzpQ9l1IL2GcwRRjSz5aKZ1ZF3t
9Y2FwAUZ/wnfW8fIRB3NrmIGDCno3nLzNkBPopUQKK+6qKjc+LkQgEXFpDA2ffxgahYKqoccSDfx
Rj3N8IbXJSS0npQNvBt9n9EzEO14djWOYq09ncTYo8IhE7aoAyCEU1pfYmuDHVLqFKtkq9RXw3wX
G18t8ZkI1K9FOczJM+zpvvSo77eRvmfnuAjlp0ILCEBv83MMnt0PAIGiBidTV4czJjRsESVUAoza
lOFiHcRVFmr3FtwMSSWnjHcwfNWICpzdiYY7Ka+TsqLaq4iMEr3z+VmZihVN6nCa38QJHFP4WKLg
At7K12Yk46z20GlBPRNVvvQkFN9AgbF7sQxmgsKQmjqx3gA1CPyibY9qrKfPC2cs96dJ9mLLwAcO
1XTFhneBm3tTz6IRU2BFmR1MYVopk+AqAqiLJc0uDXlj1td0fuYo58ao6XTS/NTTD0NF+VwFJig5
6WliW/Dy2Daw46kMBnM4ytW1y2RnsuQLWheo2BWn2fyYwHn8m54KC4eYAHeUuXG4+CYNEbI6itUw
5TlWDiV/Yekqqc95GhTWpS/xC3kVqoM4r3Jjg9zLlQYgo2VHQnwiTA4b4W82AivBcKXaDWIEbLzQ
5pBVW0kXUAs8W/Grlh2nNjTbvVzsRnKaJs/qdyaYjNoCOJg12bYC9VQMN1fsVWHnXvxg2HtXwLwQ
r0zxJUZg29QHrVXtjspOOb5Vcb3l3QtHBDvmzBUF5kh4OEM+eorwZnT7roi4Ecqm+TKImV9D0aXa
snMJlbmThNVBeVxb0wuztNDoz52FTCdxKy3KVKjrrxzfRNoX7IkBKFiJyDCsStj8jhauESMwgTdV
OSb6RHh2XGz6yo3PuiIvJixNrLxaBXI+kYUg43GKBgCxlIcE3oCoIFSizKuQ88yGGalWFya5aceI
lTvcbwukTJagiS9fiGVcCoRatRL/H9LOLDluJsvSW0nLd2RhHsoq8yEAxBwkg5NIvcAoicIMB+CY
t9NL6Y31F8rsail+2c9OqxeZyUiGBxw+3HvOueeuzeJGaW978zC1L336OM5TWKk3UWRhaP8icJQQ
snty5iyc4ISynOSozHy1P2UeulQynJkCinR+KgT62Om+rdajra+rvtiZA93GB6ARDNnqcrjNuFzo
vruOObJTc16n0atnFXtLI12R+KSTC+EyzMYFMBgyDvy4e21Rd9HfaO+NFTANyUZhlPsaOLjDNd7k
elQV08ccblWlWG+m4ibPn2btmzWX97T4CPLmUIrjUnx3k5mNla9qMlnbUnaWoqy1ot60sXnSa8lC
4WHaZz079ZwyRaStpSPWheGszELsF208uvY5sflwioe6rLwQKmt7Hn2j3+pjHVAoG1g2nWznN9Ng
m8J6zYCNXo5VGdhJrh6SnnypVB6k8h10NL+Ey/G8NtXvRilXIi/XRpRvZy092Nm8q3oO/RnECVxD
ZnwZkW61pPc1ON45/1IWhV84jt/hfjFQvTfpx6LvMt8obkF2YhLKtBk+d5GED512S7ZPa/qig2Wl
/ZCGlhev6e8bJk7vTwtYuc27EAqZYEQxKqVydb0TLoX1jdpys5XH6gLWCqgPJUlYwo/z0G9HpHdj
jIZL9zYTSZ8e0XcSsV/treuBq6/6nKaHOaepoh2vzJG2dc297j5XDcRv92wl5aav7a0zQmkZL6Mt
b8Yc6bZ3KcJWRAiNNYuz0R81a1um94Jch/ffmAcvPqXzVolvM68NZCGPFamjJruQlxcZll8AQw5l
slXz5y41tqUj3oTU9jYJx5SxdJv8qzqnx3bqQt3JXtW+D6XU7oreOI+6vLE79aH3nNBzTmmmB2lm
oGulva6ZA0PoCxFfqRXHKbX3QyYCq+v6bdd3X7tE1r4miu+8hXurE+RjqvmsauNOL6GkrJj2jkq8
lp0CGMzJJNV7vVTvpTedjJoeHyKD7qBoYB6D3vneOfXjkCc+ZRI3XccRlNXuqnSOdbLs1ZSi7t4Y
/X62AgvigdBU0KkwE/omjjNCDriuSvtWV/q6aDJfAVwZUD1MkH6JhaF8aR0s7oBZexmkvGlsCapU
hHXVBUYMQ0I3YXeeVvlATpXCVzUwOAvXbF+E+chpHLVbNy4OHlvJraXfOnGYVJihGZtmehwJ+x24
wcW81QYMdghl65k/tG606ij0mrYYY5jRJ36oGt9SlhXtn1fl+NrJM6jhZOZ+BLAKkQBZ2+jrJf+k
xuckCsoyGOipkW7h7pL5UHifmwVgzdcAISGohuJJN9ZeFfSt76CJW4jTwgJAsvQNa5NmJ13ZOc0u
kY9VzCSuO64OucvUYNR28XRa8MyJSTdIMtxP0jgr5bkS0s/HW+IhF3cUC3JR3dZ6tsqXz5TQYnv6
5tlfE/fZvOTc5jlu38Zp0xD3y8ziIieXx8vIuHHafWO82vbkp2C89XdddoEen915Y1dPHkH80hRU
+wagZQaZXvU4ghQnOhd7DSofuPHeVj4P7hcAwmo66svtCIo5f1KqnQuzmCH36aeV1R46DLS7Q8K7
FOSoSnGb2589Ivfis+WdRn1j9aHpSd/GMUv9Fs1HzfsuoWpM5L+59nlxbpPqZQKKM8hNnhftm958
hQ/s6i50XV/P4zDCACeuICzJ9BPrIFR2kngz2lsoUCf93HdHaRyiak2aUmffangyJ3q2vWKrARXV
oPGLSe4M0ldwvJ4SY9tpXwSRxSQf8sx3TZKNNnDoCUN6rLvnDC6kdZ5jIqNUPXWo25u1abwqLlQe
WLOhhJOmH9qUYBZj64RGseeWdB1LX8N9HljlIgc0nB5NF8rE8xAthVRwh7O4Z4W48HpWRfOGtocf
JMJ2Qe6cdYZIKG4TUobU7+DqknkI4fqfe7MMpAPkP+Wr2KGqkqC8VI1A4S1PHUQJsz4zLW5TnErN
Dipi1862djWuTE2q3iXDt4Fry6IRvAINn9R1qEViVWZyhQeEMdzNwwF5x8opvvf6w+Ke02XTNAfc
QkLXOcbOzvXuSvfcznc2QqAlO+YKDCMomncJ4p68fl9y3EZOvRWV4ye2eTPJ+FYb+9gfRveYFUjn
leHzoDXruFYenQbzOFLFNG8/2yp8JniH6Z6lwErfnDe4chwr1dzUwMVzpe0dzYXGFqELutsk9DZD
UuuW89ciSYLW5j6Zy11keS+IxDZtmkfBktxhLRJUSrxyhx4yQu6cgVjZMAODl3v5Gh6qBa9S/Q5W
WZ2c0LAE4UAPVf5lbGWQXTIgyXtS9HVrv5uAOqmOUUL6PurG/VSxfqIeQP+S9cfbWOufGqCfXjF2
lVbcFJN18hJjMy3A+814M5Y3VqOsEyXdDwpgbRsb9FDS/aqiVrGedirckrQ0v7VTID62SjmJlQUt
QnPn3dzQwy2tj2r3evmSyQBF1X81vVcxiJMegR/PRPRWNW/6ObtNWOOTiukrfM/Qc17Z9XZyq3WP
wCLWuBJyN3B7zlLQsAZSAZH8VoVZGrJ2Paj2Sh2K9zaSG01gd+Kmn5Sx8KfShphONoXdI2lCneQ5
G0+0d1L5IsZ3VSJtSGDFlOTkFIlfDt2NlkKLjJ8SUWzjNsZTTnzulvTTZb3VZdoG2ig2LQoHHUFD
QefUDD7erlcxDWVn7zSjYhi0cicVeoD0/b4wxckh/hgQW5ijsY8GvIOrPogm92mR6WOXVfsUXijL
k7DThjAXyiUHeYzdT7P8PM8uaKhUN4R4gTXn4bwoOzOT6VofgV6XBkpFaVnIWTIczIEQtjbFjur2
Pe00Pin9q55CxHbl2U6zTza4RdKTEaT6iMjExPoLbGdqER7l9pO6mEcrS05iNoAbWeuL+5y2042j
XdQh0Juq5FBu1lE7HQbNvQRcr6nhnNEUHi23Bj2sN1rcBqaqf+7q9JOKfk96kV/MvEirCpqhhFdo
QO3FLjOgLMXS3bh6e1voURD1y1OuIC/phmhfNHTF4w4INEV9jOoumFT3SGOQQ9JWd0uSr5NKHGee
texJVnoTPLzZuePnJAUGscinRJH6EjzY6NuvXpnuJ44NBfKqmNydN34rlGbXWSTVbm2/15V0wlgV
y6prY/ib6nXK87Uc4cpbtXieSTF4iIER68naiKb2LS7AsSjvc7n487Sz5iQYlod6uDHF9zrqV4k3
hLwRMdy0w+OErQeiT0HspRg3FqAl6Avd4GXzrNGyznD9aMp8DYIOW6+VU9eIEfbd9JDHechJsqTD
TpAeDa5HmXUMirXJc3CdB4z8/VHb4qLsi4mbb6Afq+b6idHfSAuBmtkd8+Ze8V57vd1G0UaUp6Y9
pLqJ9qdDKqcGdfbaAJJH4zm2HyoC2bT8Yi6oOQ4iXpuwNWRtA0pJZcanFdFlzmU8nAfAdkX0KCRP
evLixawBu4Yj8wdlrbdfhflaWdu85cxTdd+6lFC3T5N2MyxmGE3IyAiMSECtzFkn3bD22p21BHkn
fE/IoKy/pIAQFcn7BnqnA5OdaCQ4strteufqb/rsd17YguMb6bc4OhT9y0SRLxCDlIcy7vwsslce
eOF0ssA4Shzu8J7re+4f995ReasLecUjl/kyxAdzfNRjm3yOHsyx4RMau9ldq05BUwlfJQbyQAls
W7nT3HMN8aiR1nUXCUNubYaBnvcGysQwM7AqNFEaQtp2OmKD9ZA2Qac8jeJUpJzvzcYj5RjGs4as
JgeScoqQqohgQCQ4y/s5MkC4m/WiQrDPR7ybNuy2lQb2XJS70sv2iYWqBb3lnJOM3UUT/SlZKnl1
LLskVGYjiMZbhUWkplngTY9TvyMPWs0TAR5yk8XKb7M23VU5TrtZcTOJArOqE3B73eFXN3f7Is53
AiEpSw6KEhBVnDM3Ja8BNuk5a08kwoglMX/INiSBodrwGoxNbrwNHm0egZBptNfgJKzmuV/Fqj/0
yI2qKqhTFJvDd2thbxXlFnX4STflWYcLMDQKSmwuaFq2z9NMHIAarq7OGM0fhJSfl8UNZ89bIbZZ
dYDwihVm2Vet2Tlozmi74tfwyIPR3Uwd3TuxTLLksm49Glvk+qEWBqpYqmflDPHXrXnsXaMjChzp
V+JhtSzRQnn091qQR19u71nFpBCNfKZ8spIuQHDhqwUJGZPq5jABAJh1Pj1bdNJOmPkh3fbQu11s
IG6FErTfPHXadAWgNeqZXjcD96IO65E4Abp0Njq+BmQ+htt2ggitgDdDsXIl0+3oqMbtpkq+TMZ4
yEcA4EjFc1rNtw0CxAjhXWsbviwt+kbh0NYNvj46ALiAasU5ojpMGRb/kjT2Y0JecJ4WVCMlWuTq
GJWF7zj50ZBOkDlU9KtfXAsoJDS8YJkQ/nREyJJ+Tsq6judAKObtojSnzLXX2WSsbCbWIqUfZv1T
Msy+yydDPipVhuzQCQVYrNq9tEYRGAsunRBq8wK7fJMYi98gf4qBhTVyoqKIto6w0OElWthP2qoT
1gErUaSe43ZGqYcvEZ0Fp4PFdWFAuLTgVLkIuT/hvB14BZexUc/SD/BymBrWe0vnsPhMgdz91CHj
7JxTizjQSZrQ5HXIptsCtE7GmjOkLWq/dvT3siibbVxU996Sq2vPjjdaCc5MYetb7Cn33Ti8DSbL
oqS7digwLropSqXaKovehTagnywJx4asJlrSd1LjovLcYY3ovQhm0uhcU9CwOzPxPd3HV0nK7SFb
nqQvLS+wW10g9OwLv0JeFLXKfSR6ooBG/1Z2Kllx3343e/PL3MMzzEr72VVrsrolPuqFxvXf2iri
CkRoXrzcTYl26zrJTS7Ul671to2UD6MJZDsA1k2FgFOErLdq9yLD8zaOXlMuJqtvmgAUwj6ALDvq
9RDb6lshB92PeQ/+kIo93hNkaWOrrDoHVeBspwc8B46ZPu2txkEDT9cMfx6sE8UaF+Ec2aMed/GG
7ZkGneZEvm6V88qZoNttUd025aivYne56TL7C/TUTLKvH5sO7jPpqntrrNtANRik0RDil8tb7ekv
7pJsRZlEK6nU99VQPoGUQeDW3sqtxLaKxi+qF311GhFWng7djTTISynBHKsHy65OdjMChqa3YyQf
mrR7a0hB69h6aUfzNh2sm0qiPNTKx8gSj11i7TM7MsMO0XmWofpCb3aKuwYN7OWObuPZT8yM/WS0
G2MGKKNgMtQsSOUiK87JgFCqSR0/rjKUIt2bmQCQaW6+Ueb6MNLtFPEzmmtHNx8bV16kFY63spzk
bMoyzCd7q7fyJlfM7VwW225UuFdHAT6lWDZEhvacJ/HWmbT3IZfzruzHEr4vvpgZJtyjWf5g9+Wt
aTskoRGReGPlwO5x+lYpNX2ZzMyGgDArhHr1Pf49Bezz0qL0me7qcQAzo7lmJG9aSUzhtsPtXJmZ
n5XF09T3iFaRELtN+9W1ixuTGg2qie5FVd1RgUHej1qowlFQG1nuTeMEpq0+jUBRwdJyxhXpwl6f
tFszT7t9nhXRelKUhmRkPNadyQfX9aapljzygekgvGRKNtnLY9FqoL1lsVet+Nyr3l3fczroQ/Nd
LXszoK2mEbam/XWkgQzquyl+zlIQd79ZXPu+igF0XLN+auUUP2QkenexqlZ22Ilh2ahVRMI4g1h+
Mj3HAk9oICd0Q+1Oy2hnYodRLe01zMk+40cxPaYDIVCdZdRV1uoSzIIImbQJ6xILIqB051fVTvWd
FpfuXZ96+lEZDfTZnpsngeJU3nPdeu30yclx+rkk50rdQMFkKvLrVTo0hbnlcHDSL7od9/QMq1rL
C5Mkoz8inUtZG5zllTar0baIKhUCriYJQlBjZF+aMi0hB5a0PsiimHbYunhrs+ZEnCIw1NGo7NvR
i5A8lWP/aU7gCNokg7DQ3GStkHQFMuFAiBRDfVSVIX8cY1HvWAqL3+tasR/m2QrrbPI2CbY7W9dq
F2pK5oQTVcx+1rgESwhY5kPdWkNQ9xLrIod+71vEffnWA6IL67bArdm+gG5uqW49r3G52fRmMxtm
vVYXdbpnLYD8O96wraMFLCubktAyEvc8QB6wh0C3vawwQ322I+Sw3bPZF8CEc5oElJ+QHNBdgCoa
ZdfYIgoK+6sVJ2urhHSnwqNAZ91nJuiaab47Y/lqCDwWJ5TCcQ4uIo9NRJy2NPXJhtfvC9zNCmP8
GkfmXadlZ7NUH9xowRCqotNhWeUqGvd+r2D0QMic29h2AgqXPTFw11QEkaaFTpOv19jVl0GL373Y
fq3k9F3Lvd7PrAEzIYpVtJWdGygCcQJ1speJGlXYbjla9TlJUxMTX6frq13UotYGrlHzd2rOVXtH
+X5CmUfbzrEXWq0Y8WyUlwBzUvOu3QNdE9L2I2IvvSjz5EZZrEjcZbEdkS5HMnLEo1HbpNiiV0Zz
X+WuQ1yLkLz1lS4pZeg2o+luWtVZ9HUi8d6/acrK69E7mB63jmsBW7pjrJQ9UFNSe5ucPtQzH61R
pxDpNby9lwwoWHRH2O/LSJC8KWTj2lur7i9XVqcrEh6lGgrkJ6IYgnFOEWTz23BPUSwFV7sop2FT
JvEY7fIkHxtfKMKOD/rSl6fUdqvk5Lnzoj0YsenoFNRExE0Cx0EIm9TMq51qiWhE91Ojkkq1YRnD
dJiL6Gjo5kBfhkFZxns3N0EDM6vlnGyKzhBrQ+a1uRt5CII3I06t+8TpNJiYbNbmTdq3o/NdJA3Y
ZUZNFpUWVaf1O2FgGupnhidZRBaI61rGtV0e56xssdjOZqMI6d0zeOtBVhphsj3adRh3IF5E14rR
vqTWWLUH3YgKKmlyJU4ipN0SWUCk9sW0rlQjany8TnvoIxAlDguj9WRomk3u7I2pasuDKA0qzyqu
235SpWB/ecN4NBubM0TS1URDo+ICCC6RNPEoKoeqRrySIwFYrNKs95hzz1GQkQ/Bx7pqnnnb2h7b
5Y4dO6XkgBfTTqexQd4Xo7S1MHIMagzmXFrkPoaiuRuNsEr1Y5F733ogdWDCBIZq1XEYTduchL9F
iZ3EFtyO9PJgltkkgySvQFHGMVe/UGf1NClxqZKBOgrthdy6v8x9UYl7NaZC7r7PPLV7jCQu32et
NYCZ6MrUNN/coZtIqri26m0iKTfaDWWPGCGfyWQCp6irks0rpi5IxgQN+zCLBXVC1TqKRkIxz/Zu
dNpuRHOZ1BdVcUXpIZ4CEusbDFbUsz5VE5pzoUseU9fIeJeyWQrIXFM4664E+Tq0VmHWgakPzD5f
zcqfmsotH6UUSbVzpllvtsKqM7nrhjpzj+micDTasJzVQzXoChRSac6gV16iK9u4AifbuJUpszB3
PQFbPmpmfxcJt3YOojZBHeK85F9Rt5V6L7K2pW1phPepL6NCevucpWOFnRPDQMCt9JTPO4VZKitV
OrH2WXF6mNFLr412Y+Vm82aZSDI7Oxdd0Ez1gnYHyM96jTpXn9pV1FhL/2guCv5gugnBuXSGhROT
K9TmMC4X0jBKdSFfsqI3x1tNuNHNqBnTbTV66oyWye3i9SjjznhSLHifMK7Usj2WZVQCmY1ifJVj
OVJv6xa2A1OZQ7VbFMzFNGmYbBoxDY0eI/aOutbeOJlIEJVoJm1hvQW+0NUzHZqiGZcUWWVsPEs1
nm+n3oqe84VwdaOPrXC36pKnD7LM0uFGmy9w9kyNo7ISTZRhT6xwKvr9ZX9hxW/bamjps1U8UZq5
IAgsip4SC1qnuruIBg9rK+ut46ymqnigCtYCkXcsHkUnBDKC1CriL5GQreZrrapaAWjO7J7wrBfP
KcV71rHuUy1+MZVystdE3yM4DeWpgy9EWjc7TiMaBU+1idDN8yotfzLHFhFOIzKqF9VStCg3WP95
OJWDF4WTjGr9EGep1Wws0TVmOAyKePWGiqtxWhonO3lDbWBHVlMI4I8pxOo0WOROlcy5TFyvzuFE
Y7OK9qLSTIQXmrGo5NhT2oSR6uUII4xoKbaTIB1DVZ3ZkPi1mbj+2JhAVKWcNDLTfirGdeFqUROY
qcinl3YqDG9lRC5VDDnlmwAXkcBZKrKyONv2WltQjp6RP2y7qDo0Uhk3dVaN2xidfLeJ80wqa8Vs
Ba72kWbHAEoxwCxokczTPXVrWbK1pkzUkPsVLJmcTCkJd4i9Np4u1WlbapLUVauMtL03UwbhCGgz
ICMtH5MnwjqL8jJtIPAJq2iJMPVzDKDNXhIwH5xkohiYC1Iptu2SI0dLhlLp11M0t8q+qozYRcJQ
mvRpSKc0fYqylj71FlSLpDYIfhOJSOXot0ai1Z9nwdV2Kr0x/iYHyeVNGWdzWrpEvMhERRmQxZ37
OAk3dsI5k4VHhaRL+Sz6i5FEMcO9rtwjP0GXp2JvnJ4Af0vR+ap3KezoGtDYp8XLAZL1tLRy6EWr
bdlQLH3cYlwuZ3WoUXTYi24g1h7rWXuKs3ludwSduhO4rSuMnedGRRYmedJP4gaONSnblZZry7jr
ZJPMG6h6p9t1M+a6QWZNow3w5Q7m3mM+oTpINZN9XtRxs/U4HHBNakXVPAEruvZxqsxeDeYpoiw5
diLSSKmkqN7LZBi/OyxKcixdp+AsFkuJyLXQEccUOgb481SqaxXya23kKRgOdcpo7MzJGJozSB0k
m4ENVuN3Sq7mMGazBYI6qV22xigv/qY6s6kfhJ5OCoSVQ2HNGE1e/yCrsrDYc0bqrOfREiNioV4m
d/XEmg5j05ge4D+MUJaLesB3tgqMhNQQk2ho2qarkUjZaqw9m06zGNR7eG5KhUOHFHC4N7OioLJs
8ub2Mmbv3Su2bnYvoisSM5ibTqRBPDk0f9Zz9suGk8h88ZjXi0Q/htSrLEtBGjY4GqWTea69SWWO
o03PKnkzlqmL7iOrA4EvDVFRipDmsFKmElXizihS6AVWZwXN15dJUnQEyPbykUXdH6wYbFM1NA+H
AYuo8w+d16ZI8YTpptgL0EwO4Fj6WVBTPLGqns01IQVh0kn556D/8XX6z/hd3P3Ts0L+47/4/1dR
Q/LFSXf133+cUiSnUnzv/uvyZ//9a7/+0T9u6/fqoWvf37vTW339m7/8IZ//r/GDt+7tl/+EVZd2
87l/b+f7d9kX3Y9B+KaX3/z//eFf3n98yuNcv//9r2/fypSqYdm16dfur//60e7b3/+q060Eb5r/
+HmEf/345q3kLx/+9/8Sf7l76wvxmz97f5Pd3/+qmObfNFv1PI9PUz3LUXFLGd9//Mgy/ka7B49t
h3OC6+Bp+te/VKLtEv5M8/6GEaZheKpns40MA0sKKfofP9OtvxmWwx9ahkqzQh1f3P/7FX95Xf/v
9f2l6ss7kVad/Ptfr7yfyPwp4HdVldWClRBf6Fc3l5IGIrHee6rfVlmQU7aoa/XGjfCkHT9w2dAu
H/WT58m/hjJoEKozF6ZzZbCiKjKPpRLrfrZbKNqLTxdXQ4hQL5zX0KD3xKZxSe1EHrBr/Z/ezL8e
++fHvLL4+MPYV4+ZZk0x6Uyo31/8M8Z7K/lE+PWBM87v5hL3dse1cRJx2YC/zuUyElRWEXNpquI0
luoNv/diDOPnvG32f/4811YiPx7o57GuPLuSWFaNy1z7adudaYBwctAXXYgYdGUJVVN2mZ4zeENO
VlRXcfX65+P/9lHxGNJ1x8Jw6LI+fzati2qtbdOG4QtNCzqXJMSlVgBJB6HWB7N6dar980k9DN2Z
Uc8F7f91KMcae7dFlQpPE38CPn2dyXb+/Gl+tzo89gHtXjTMUK5blSUmuWyVsDqG7sUuv4z9S5p/
YGj+mwnDn46tjjkTDXK9iyHQTy5/RpbHdh0xhNuhuzAn2J9ztmQbrFX//fn6aSQm7teR7DQF8me3
+3I0A506D7uUH+wm7bdPw6HGXGl0tlav3kkfl5rVx8gm1U0fVo/eugimT/HT13In7qDg/Bz1s/eB
MdjvxjQ4Qy+XnM1xebXkpIIlyFhf0tiI8oh65r6WVlfCbOZTAHdffDDedYfMy8KjGw9EK97Zumq5
HN0/vzKnRoE4XFbFuC9v0BxNAYWgckMNzIYKa7ozQH88q2vAdO+9ezLu/u01+cvol23x04KZsb3p
nIkdRqxG7PR10F4N4Ov/2SBXR/JUROj3kOX6cUH5u5oYD9JoXj1F3f75ONpvNvEvT3P18goHhLlc
Ss2/uNlSCFmvh223sm81P9nqNI36uMn7RyNeHcZaKXLV7CghUvpok4HDmML9H87e1RncJpoXt/ic
4wTgnRcVZl6/FHv11Ucr8coS758r0cCC1KP5OvN4td0mIDElNybNt6kuWfIv2HeGM94aqWPckCAE
XrucooEYDwF9VX/UrPzyGFf3tsMu+O/Rr/ZBOcztlPELvpXOYWHTiGpAljdJEQyCKleCeL933cc/
XzG/3e2WqRv03qHbvHdlbliM6kBEwsqMymQ1X4o9pwYJwvfIcj56i1ez6+CV5zqGhhADm1fuzKu1
2YI8Z1NEZbHqxSinlXHBxaL11NemogBGGopCqpDlm75X2xflIshX5klZu9BtW1qiIuUA4kWo3UfL
TqPQ9SabzQqis4/CxE4uvhwA08Wi12tsAKxtmsTOveka8YPlFA6WH6qOJUXXWCiPc/M1y2pqLxNJ
a2M9L+bblgDSRVZ+EZkF2fEATHuaYCqoEUC4esBfCmmrorQUu5tmslaNVrk1lxhuvci0o2wpCb0Q
qWuEcNGdbiraVq2GCecGu96jbtI+2OlX2+7HZNJw3uK2tlju9tViyQACllllMqWrIgT81lgfDHBt
/f2HES7f4KeD0Zx1GKeqoENqgN/xGc04nuMD9kErlX7FH3fM/nDAq0PSaOvSiHoeybpFlLrHuuuc
+z98sfXVpbHLR7HqR1N4tR6JFMDW4SL8EtWNRV0Swog/31zXtsr/nENCEYNuPNol+fh1DvWsa/sa
ZMyHWA6mY71uj2SNG6pmw+bIIb3RfMrwfe/1I/fhq0jrDwNfnWRUbNf0urwMXD9jKSBLZBb9Bzfn
b+fvp4e7WoKmUXeq6jEGPWr8wXvwxg9iuR/9/346Ef/wFFdLUIl0ObUjI6i0lbS+wHStkht7jVnZ
3Ucm6b8Zi1dkkqCR0Rse4civryoWXd/OM0XYxTGiTfC0TY/ehuplTCk/an2q/fHt/DrW1XNlKEly
8zIWbVVDvOXGTRZQEu5fmoED6eACP24/NLq/ul6YTIOAjhyCdp2QFpec++f9PGdzh/RgMH3zjCtZ
aGioMVb5PfLd0Lu3UWmgc0sw4qzvMfneiU//9lZgeNcxLSI87rhri1vTaDp3Ghh++HqxuDX3RmBs
s4fLO8UyJOzFijoc3/4UB8buz4f+8WS/LqNfhv7ReOGnk8wqGquf+svQOH/jBBW6++yVboABpUN+
unqk+jJEMUJxpF/t563r//n4v3vbIAwutrfgRQS7v0684lg6ze9UE1OTwsJUrfRWioqjWlqNyf2f
D/X7R/VMQhdLd0jkrs7Q2fLs1LAXk0rI8hl7ih/htB4u2/zUrdJd7tMY/cahHGcdrco1/PmHp+pV
QPFjmVm0una1S7N0w7z6BqZZ5ENXI0WNZUqNJnUJ9QO/Rlnyv9na5zKSpUJd6xjxYr163VXNTpcW
7hf3EhN+M/+cUA8bI6D78xn9zcv7ZZCrSyICqkE8wcsrzce2+SQl5RIf+YJf2yP/4UmuVsgUSbUt
O55k9LW16cMP34Nsh94GKuDj9mmXT7vaDr880uWg+Gk7OEVaLfTZYd42Dq70fh5K4Qu/3SpP/4e0
8+qN3Fq28C8iwBxem+yk0Mqa0bwQMxoPc8789fejDFyrKaIJ+7z4GNBxF3eqXbtq1VrCTwj65B3J
dQ7jXwBh1sTUFnbHme3Z8xwMzhjpA7Z76TWJ8+tB7jY+TFxWsUoDuzhKckScA8JabebP+8xXBm06
CUp0Y0F3VmYvl3fG1+tP4eB+MILrSOwYs0XT4SKgljAdtQGYEi1dpfz9f7MwW6iozZMxULDgjg19
PDdtu/Lg+XC6s62gkyTkuPLQl1GoPd8KlAQsK5iAzOp+0uwQ7qAaexR26bE4sS8efCeyK8fcKDYN
3cfCgWQHSKBdn7JdbltO7qzdEgunTUeXV9UUXeEdNF+0uvUqqa5qHYKk5MYz6ay3oGqMny/P64IV
LkAsWNxI3IizUQtK7KeNKdPzHUPDBJIjT2kTB0182cz0M7PJhVZb12VeVtOrbmZGdqtB190OLXrE
QirkAidp6nJfHS6bWRzN/5shxXy+hpre+nnh99pEIvxDKppvqZ/ariavOMKF8Jyw4ZOdWfxQt31Z
upMdaHzvQPRSktm3REk0F1U3tECtkmov+ApDQiCLHaGoIu/T84FVopo30sQSbIZPfgOSogI6ei3h
MS5P4NKl+dmQMZvBwS9BZkQsVGervl1RBd32DrjjvQWPn5MfSiK0G+gRbv5+hXgn8bDGkL/gTGh/
ohqpm4xWn+d5By9Wat+jwS2hT82VYV8J/lwe5TyXOF0yZyZm/qrzNGuAEHbajsGjV+2GbftU3ALV
pj3V4iEiXA1Pwr1LOXxlfudJqQ/LKiz2YClVyiAfO+vThZOhJBwEFQ2Q8r66su7C++QQO5OqDKxg
wl6zg1XlHHny7vOz99nkLMJWtRHACw7G1h+Kn/7zsO321Yt3jYbOrbYj9NsJ9nv3PT5l992db9jp
NrxaE8RY2r6fP2E6t59Gnbd15JFpp42YRjSql49GrTxAwpLZlZpFK3O85ASIuXQEG9g94vwyKkEB
BCGlcjtvrnSP1hh3T/vU7vIWWtqklJNMnUQZ0iLzFwS13n4YU9axEJEmg8MxT35dtvCRYfuybp9M
yOeT1qi1BT8eJmB/o5HmStzGpIHde/eZVpdJMCJ5qu1v8j09KDYtDDvhTX28/AlLM0m63eARSBgL
NOX8C8bWMHNwcpqtqLC513Ra0ucZFE//3goVR5W0m0Ri4MubwAtoz4AWgSboaC9XgtNUD0G7duQn
xzWfTZ3qpsTRQ6tCnc1mHolJq5S+zmtAv4KP8fg+2tE9XF7Hy6NZ2uqf7czmLKr8RoZZGwlPb+Iz
Hh2rhV8NL6YH1utlUwvBq0GWVONW5ZWjzZcnLlxlrL2pOhELRzF8SAua3JoM/Df9x9qKdO3SXuAd
I8rc35ry5S0zuAhzVEIv26IAubPeAGlur6o8cy6PaSlQmIpuIK7JPAOxOt9yVlnBvtJ0MowKfnWt
JH5KHwztCTWgGEdrJB2OUHnqrTeqhySu5fvL5pdW76NqTjoRMef5lIZaEaddLlMiqIGc2r7QwaIp
yMNNIlHsSTx5eL9scMmPfDY4d85lNGj9iMFeTA69DCmnkO4vm1hYOXO6bYjxjMlbzYIVq279UfYh
wTKzp6K5rVWw9D/+gwmAAyLZIsqz5iw69zIRPI9sQUjY5sUuy9vsSgFUBqttONqXTS1MmImX0Kmd
ogbzpQqctdU4dlOnsaXUsPMaG6V7u2xhab7weSaYgQ9Zm9lgFGRCfRp64InpQA0IpNBhnB2GaKWc
Pv3MzCGhGa4yK2SBTMp95zsdVFnSgiqDzwuqvpyeb719in+ZPoUxoAr6GhRiaVSyxKBU5KdksDrn
5nzfL8lHWcCT6T5rB/rDohfJSv/D6sgyIHCK45JFDvHcSqIBAe9DBtVU4aYzX2Jj5YDOER1TAIVk
CktD8ISi1zwSxhdEWZPi9AowiFv/rXtNtsHWu82+t1vS1zt1V91wNe7WnhZLiYnPhueRMSIMaqgm
GNZve8QxpQ2kQicukfwkrwqILYWJJiwKJFMsxQInMwtQs9T1xlBAD0PdNzaNkDcASrfey3iCTPdK
2Qr3wvPlTb9wl2AQhAzIHGNKi54vnJCqtR64oOKqCHWOsneflIkKqwAwDZ2+AMm516w81hZ8LWUw
ccozU7phYc9NpmJpUR3DZEKv2eDrexme1SjuHAtFg8ujWzM1/f1T/BkVbRQEXgnmT6XD+FlqQCgE
P0H3r9hZOmSIUauarOpMoz5ztZ7mtkIVdBRNW32vtxAuhMNWolp/eTgLl6RJloJIRkY5WZlLbmlD
HQddA78KXIlXf7+mYejfry3QUh3gzM5s2vQ0AXbdftixvk+lGpqMneA3IGjbXwkvFs+1xs2BYwUU
hl88XyI5jXWPhgbJdm+jk7jlUF/B2XgN8dcxc/wtfYSU7Kk/rDispacgY/zH7mzjVxbdL31VSxNf
3i69kf+48MFeWVv9aTxJe2JEtBY30Z225seW7jFUkPCSKoWAL/FU3UOwFCYKRa+jeiVseHpeT0l4
OEid+iQ68dV/cmCgv1Qy79yb5C/OZ5imrIROKJ3Y5hicjJ108Pbu02jTtrK1nP+Q6J8gaf9vbObA
VK9MhArcqt3E3+IuoDX/tu5WfNbiniF4AjMpEdgAeTwfEfwldGAo8CBPJcX6qNveluI5GsLRHj5R
my6xu+Auvl0rli7d3P+YRSjq3Kyrd5EeqWAwPJDuBXT8RnILjVQ05FuzVOwgWhnnkm/+bG/mVWgP
LkknMMwoAN4uHQUBKirNhUCf8/gf4gRcimGKGvktBQ2388Fl0dD1SUapOy+/V2oPEYK7DfvjZQe2
tHIWb3SVriORy3yebIWyY9QtiWrmRL/p1DfAMveSE97Rn3o77KAnuxId9eA5+um/GLZ0maobtpU5
iiwexKrvIoYH9aaNuIKNm/mV70IYpuXneis6CRRetgFgc81pLxx4Ii9KXyrOhv+draJZCEVtNTkM
1/DbZNq92ny7PLaFSw60LyEeSQm6zazZ+ZZdqzJbgUrqWIbPlksANsjlqRiHqTWZ4tdlax9PofP4
lZubOj7Yb/K6yjxE0ZoyV2NeUHbxhx+HUtGnioia2jvUBAPTuI6K+DqDWGRoAAkVDdTkbGvmAEsk
gDswY5g9miVD8qpW/z6AVekWtMDeKQZv0PkNXvsuHZBEQxTypegQ53LpAIcWnZXJ+7pWmJmyKops
6fQKzGIf2l1lr6MXwkYWYV+/TxVgaDogurnqgEFD0bhXtvleeVNWXIm8aJiqPpEX0oy85c+Pt6mh
uJWTWLKjV+U9PUaP/rF1hp/RAQWY6TRs8dPAijZksqmKOrkd22R4v4s3+Wqy/msUwxx8+pTZjc8m
VtO45FOk3DyOnvisyv6BLMnJi9ypEXLjujDR15G44nyW7U5Ie7wAWPiZ3dgSM9q/TMUGggsBVPxe
FUqwGQi2E7PZA4J5Qq5a3yRRu7+86guZWEZMyCRKIvgXvMD55Ktdq2f0L7KBdxAdOs2hQQTKHl4h
caWNcKP9gHf2Kvw5OMVuK+8IO3aHNWzHwhkCLS6KPARF+WuVyy19t+gGGOg1KFkC+nf1bsXFfo2B
CX9NoKvA2ziM81NqxhPeIlY5Qbq+kRAMKOAhVYT3y3O5MA7OjQo4m945UF+zfVwPwmjGYkKRgL6o
pi5QS1mxsOTgzkzM94mo126f0xzU2d0WMiE7e0Fazp7iinSLSM/KtlyYtzNzs0A0Nb1QqgrMlfVV
mKASCI+yB0Xy5XlbtsLFC8zCUrkszrdgJxV6UWsR8F4DPvAU4kroldNmJZpfKCOxKBo3Ha6NF/sc
+WCZyQhhVmTaShL8SeA9GYWfQAupDzcOBCe18aODtrKAua2jYTaF0W4IIYIDdSJVJD9UyIlyWOus
Kwk0bUcLmeaunYSFGIRv5Ok5YT25V+YxSFlqaaMZgfmBDzaegDDawjfvKrLLbXryT50zwYTT21W7
X13whCeXZHJyaCbz+DhfgqEUOaE6GeLagUeEhMyz9QsyBglRBTQXTrG2oSkP5a1Vy1/PzLnhWWJr
bKIeLVMMk/2C1iT6TtZ95dCsjW3yvZ8e2pSz4zLWprFFLzJJYsVgldtm70Ew8G838tlg5olipJot
Y8ixVObPPEMQMrjTUXm4bGQhD3NuZeZmSDUrCsdFtyvKoMhoFw/Vi7+b3ICwr2obuWt77XWxAJQ8
tznzO8KAHmulYFPde4fsqr0nKcPFTPobSsXdVPiBfOpWfaxv16LjlQ0yB9K2LfBy30UxATK1LZHY
scmDlUzxkgnd0KcYFb89NZKdbZCKxxyUop1hB8KTHP9qy2RlyRYMGDJ3LNEVhTni4HMDUZ/60J7F
pl14yAHxJIuFP5c3xfSJ54GvdmZh+oJPe1wqh6j2SiwkYWdX8WnQ7nMYkq20hvV1TbR74Rai2QkX
BfcHEK8v42kDNVVbA0ZAWtz3U/da8lewR6PuOd0O1+Vurfi+cIANOgZBknGpAvufHeAe3u4YqVXT
HhGq0bSXSDL2TX2IoZC4PItL2xxLpMlMWNf+7lL8PI21QfswjfGmXVLeRCxo2237Y7D1nfQQvpob
xJEeMmc4FNdrMfC8yWYyeGZ5toDwg3pKl8CLWDv0zd2qD+rj1L2qbiOoaH9YWwDJxJ3xxrObp8BZ
8/9L2+fzuGehf+K2sQILuwmZ5VsrPmsi4tQH4PY1ZI6Xp/jrXX8+zmmtP23Ugvb5MlOY4VoLD71n
QMUnHFEWWAlcFrcoKTtY+HhQq2RzZ3aStBRHecDODhEQR8dZtQdUs2xjr/JuEFaQWovD+mRuPizV
yK1WwlwDlLIL/5iQHWrwW1+evIXEILMnKaToNLKR6hwEXcWFrHgR66Q9DdvslO9o3LflZ+Nhajbz
t8bREY5rUHV5Cr/mvsUAT0BAa/G41ma+Xx8sEeQ1YxP3qB5B+ho9QvFpF/axvW6vguf8FNxbWzik
X5ujfFhL+C4dfko36NFTyCMHO1tIpZD6ZkgkAzHxUxCjGRmgtPlTrldyn0vRofHRZiwRBtGJPAtC
R5j0Om0QDfTGNt1WJyGJfJKjOf1uZPf4qCHsYDk/QGCmUYL4DebgSVr5hqWb3bC4KEiXTC9Bbebo
ahqL4NlQAJoT3YdvvAA/gO70IbjfofmYljj6dXlLLbz/iDRl2rJ5+ll4vdndFAfw2vcpEWdFVQDo
TfUyJXzro3TQQdff6c9oF9xot52D/ObPfO8SmaYvw1qJ/esNyQqrNDOaGq9fcR5/tmS8RSUifxgl
umtnXmbspbaRVs7P11M6WeGNwS1M/Wp+D8ttNwpKhgEze5fS740mOKRKt5dndHEojIOpJLTkXX3u
eQbVk1R67EiFVjl0u92TnI4rVao1E7MTmbWKFfcGPIYeBGaCTz3b7JEIvjyOxcn6NI7ZxjBEH5JE
ESNpE95HPTojBaR2cGW3woqlxeHgYWTe5yZB0iz+kpFF76T4g4B5FxvQqlexc3ksaxZmrwxIt5JU
EViTfmwQdIvFN9HIVkbx1VGxuSjaTKAhyszzAlgaV3B4xbCMpRkVbWWolQ0ZTlSDNPCJ0iisrc+a
vdmVk4xZTzJKceGOFoyN6SOMWw9tsckD9yYeirVnx9J2+Ij3ZJDIUw34fFuXUtiJacF2UGC6M7vs
JyxcGz399zkUsF0TiI10/wRkmz7jU3yQCIks97Iv2KOKXkQWhc8QWq4EB0u7gc48ylwG1CZ0Os5s
eKWp9oUHqZvsI6yJpA2q7PJ/2HKfjcyWB3iUqHWW4NqGGD4KdLhnjbKy49bGMTs3AqxVtOwzjsBH
Wi9FLlBAiPXyyVnaZZ+HMTs5AUIAJTrBgj0UJYiQcKeA/EbvZOweLhv6GoKy8J8WZba/LDdsZU9k
vvxO2gzVaI+ZtmnM/aTMpsfW7rK1lambY0IMMZCkzsVaHwuHOi12Zua//W8m5vcA0cwIxaeArrZw
iKRul+biz8smFs8klVPeDqBK5flV42dakpgQwtoQ+H7XJc8RqvxnUXgr+2zNzOy6acoqFhstwMyg
/PA0JHDS8JduGCujWd4B/4xGOT+WGizfgaszGjXMi43SZ3fwkp2gwqOj178N8/+yBYgGAHNTa/8C
WDDGMFIFK6GLOXJjNMRyagzt2Ky0mC7NHYBx8JCAnEgBzHxNOlZtTM8fNKHQgEUpjbkoRsmo3/z7
nfDZzMzb+J6AeJuGGQYD5+K3oEjRYNFXUqjTYT9/CYBvmlAkogxHDuQ1sxVq4wDSRKyorts58E6p
r2Ybn6QSXrGmhAp7aIaabpjc314e3gLQaUJWTfB03uZfUwADRGEU93zP6ezgVJwqu7/Wn9+hw3Xi
H6uwj2k/fxnmP8bm/Yi9X6jExB7as095sPEO1T7Z6zfdd+sKRo/dGg59yRV9Gpoy8xORIg8jsh/U
lc3untrQbTisXEULBbaz2ZvD+oCJGuStGVDwqr3DeDflNjo7PpYoh9qo/WyRVwLFJdnVPXTJ8II5
wT7f9lvrz3rXyMLL/PxjZsc8Mge9HQfG2xrH4k/zCi54m+0DW6keO0cGVrM2wQtXGNQsH434Gkwt
8/QelWehG9LEc2LipDJ0n8TOQDAWoZ41gMlC/kjHFKUmCZzc16zDaEFQ6RYBPbLpXWocBko07Z32
DXm+O93alCf0bE6mj56r6m/r1eLl8kD/sT5zAqiShKEkYH2ECGnT6v6Nl2pvamT9GGN3JS5YeC8z
VIlqBQBe4yvmMSp80hSyK3y8VYVgEzreQ/2UPyG5tbm5yVqa0kI4VjfutjlMYKk1TPuCY/1sfw59
VKM+qSmGCTbJKmgAbUV5Vldj+oWEy9ko5wQB8AlCVJthpd0pYIhJgGy1b4kd8SSHRhvmLPdag145
cvyrtZzc8mb6Z4bnNWGYHkU9LLGNtIFTPo8Un1+TKz/cdb1d3ZYHZIKRNTpEiIn0FObXNvOCX2KC
yfiQWSYym7/KNLMJ07o0meDMQ8K3Az2NEuKKX180goQOeXeSL18Ks1lrwQciCoLt/ZT/DD8r0FK6
k92Q6DSuPFs9CKsgsIXmfsx9MjmLaIeoM0sjxSSqzE/hM+LqE0jE2kr78Gf9CnJ2k+9X1/JrDu3c
6OzmtHiBwq2OUfFq2E4AH/U47PSdeP3vnZ01TSS9aqSw6JGcvQkMa6xNDeZ9J5GQM/bh5BRffdPc
aE2+EnJ8CdcInHjp6sBleRJ+yUVmUFCRTOl9R0e2c/BhOJGPevDiw37bQ8ByeaN8Oe2TMTrU1Km5
hDfb7JKsYHPsMx3Sel5UD0mW3VpWbxeowV42szQmCtC842WQe+hKnQc4vVJ3FFIs7iaz2iHZpQjP
gfwNtjSnQ2z9sq0vW58hfbY1i6oV6L37OMeWAefrrWBIwh7W0T+XjSzNG5ChKWpjN3wJcl1J1gWz
HD0nM2nv8/9k+q/R/deeYhrJJyOze6ckXZC7GUZKNfjmg+OQ+3ilMeEjs30Wk2FDkwzkhlSNzOhH
VPEpL9BKWd9DO+s5clvKtzpMfo9WqyOFIdVe0+wlM9SSwDahwpauYENLsm/kEwukwKJQ38aykL3U
lSb/TONMfNc7cRj2wNJkXpuNMv5WgakRf+V9OWk+B+4rj53wDXbKdCe28BUJQzJJt8k/gkhTD0rl
kiIWM1TCJn6530iK5depGPrHXLGaB+i5/ffe0OBIvryWXz3XNAcAWcjEq6zo/GzDORzIHSh8p3yP
gEE9G9foIBmP+o1+1yM09RMllqf12q/8JeqfzIKPMYihpgaHWcAWKGIDcMPznbGGC3oTZFn4LvZV
e20YcnQDsbx4HNH/QUMuYwvng3EXJqqxa/JKQ8pCqiHl9gzjFkJ2/zlHaHUM1R5t79CzpTRx34Ig
1hHCHuCXDsa0ApYhpsmNXFneewqs9a9ALN3bOIOjyYkGS3tpRB1B0stTO+3QL7sLflGN4A30zryu
0kllHhUqD+iM3RtC2Otl/V5FmyoZf/1vliav8Gkf87TwaqpWnuPH4nWk5AcomzeN4G5E5fAfLEHm
SCINx/mF/0BxM0MvBc1zihKhze6mQPl1RLMXQfPLhpYcGc6ZBsOpL5N44XxIsglncSeNPrAZJIAk
fVN7K0P5+In5+kwNGRCRUBv8Ak3sJM/j2lapw4aKXNxKQaejGRar5itE7f616Me0axh92O/d0BN/
BgG1A3A9bldvUlnoHD3oumPbGQZyj0WKBNfQ2Eo7/oh6K0e+XZa+WbWGkgIqJ7dBokbHRojiK6+S
+7+Szi3/xPCJliuDWrprPo9p5jXbjnSyYMmMyRP37qRGh7YXwtv64Ajx8fISLdoyWR1wsbBVqtMR
/7TrsjJCIwYQqSMrwgZxiTL5q6rifSP9NpP292VbS1eO/snWLNQhBV3WQdX4TlV0u7wMUUyrNqpW
rwxpxYw2q9dpUpxKQt6idMxxbWJxE3s5VCXR9vJoljwDwYAG6kAkW/zhHD/NHL44TYPC9Z2mAQ0J
UzfKaT4qFt4LjELFirGlk/TZ2GzqRk9DIRMeeSdptQquGcHojtIQoEZ7eVDTcs+PkwHajr4qqn5f
8RshXJekWnxHjfIXoak3BQR1Re2gcLrxLHSh1Hp/2eLyNBq0+FEYA148C6wiWQy1BtEnAivlymuU
p7FKntS6PmaaubtsSvpghf46PnrDwaxB0a/O2RpaFaQSakfMIxQwO0sJzXGTqFp3JeWZte/EsbvO
cSG7uC2Rk61bmqOqUDcf4qQX37iZEHj0DISFJD26RpN7POhpZJxIbrW7uMkzm1ZFpAnbwfwx+nK3
F8LRuM0LJfmBnCdZRK8SN/Ig9tdeLcNso/uBey8FdfkWaUjnQAFAv+Am1+H87wc3U8Cp1/VNGQTS
m1k1MHQqRZk6QxCHMISaHaKctaXvOnQt9jESJyRvUsia0H+uO+nJENH9LNFJoABgdc2r6gpl8xK5
kdgBapTL49BzJpIQfDXCUEV43RhmZz2XWm/UDktPTb8u1Q3aauKxs7z8l6W5MWpCpp8fqCxqrwni
XMLN2DR5ci8Z8Rj8QimiNN8RvinpUECZw92oYdjc9Fql3BYmipBDmVm3IlHWbS/CxOnXtfi96uDn
lGtETgLSFChf5/6VnObZm9yo7iFo0YVC18Z9ZN0QwEIqpL/xLaRAo0ApnM4rR8QCu+pBYE2OHtpB
1wr0PgcFqdsdskHZjThmoy2HSbAtwkYF5qEU4S4ecyTOu+axETvxGHiwQVowJt5LJTHMRoxGuhYl
ubBHPTfsIW6FdKNGG9GDAs1CTz2nwlVlhmWHZepe61KFymmpotvmRv6uiREonICF3S6Rzfo4ynG6
LeukvY41KUChzIyfjb5BPVPshk3bJpmdDI3/EML/b2wFwpDRMZGgu+l8xaK5wywBlCr82pCFaPQ2
bRodFQs2x6H1xAc1b9HVieTiSXC79K6xEtSKWwV5SleLIUdE5CIa1Ga6f5Nu3/V6jbBi2tqhblSH
yNVLdLMtF5U+2cCBWaY9mG4S2oPryd8GBJ2h2klqDFAbT6UwvLfitkXvVUDIU9agXVOE9iovjIKm
qThMgSEhTnOdS5V/SqKxEeHathC9NoPcuFcLNIXF3PK3Se77e1cW3V+uDn3KRiw1SD5ShDytwJcc
Lx+KLREdLHdinzrpIMo7txPNw+jXyU3ZpNJebVttYw6o8giaVW88X7euUkHXUUVoMihmK5LqQpkV
12hCKreerEGb4iH1WZkplHVhgGIFumXXHYixLQ2X+S4f02irtGJoo8pnvGpa8kOL0KmEXLDdxxoK
N1FmSs8a7U22jH7wMYja6FWum7p0/FTMECmHimY/lohBCVCQPqpa5v8JjDaF8ACF5irOs52YI4En
F0OxqcO6vRmyprkOkeR7Cs2uPyAcuEnN+jbuiuE74xMdD8GkB8R75FNGmvIJgYz4Z5rJ/YsqF9Wr
nLTjLkmz4N5XB+HYyyYKvYls9ccoCuBpAbgC63g1yeCiWvLA4zZ/s4w0Q1eyTa7luBWLja519c9e
EtT7uE4VXjqu8FJHKIM2smDBQlxFxTv+0dqmWSs4cp4qJ88XrNEZJb/fQR5BxmnwQxsiaG835H54
5B9oBVd5dOh0q/2tD7TV0ftFtkgQJdpzEaRBmFEInwZip98teh004whmVkKTULXPrmw0z6IUcKxU
sY93Va70v4cgG5/qroybrdaqwWkSzQtsGTHoH2ojiPWmlIS+2IR60Q/OiIqME4xy9KSIfnULfLWx
Mw2JrRZiF9C3xNMj2k5btevSY9AUMfIfboKmeJDaQa0Oj2Rws5Mq1f4+U6XxNffcbBcMof8YSYX/
4JV5/IjkWLf7+DcSVbSnuGm3U4OY5hO8+fcMIP4jXNHBtZhW/EFp3LtI5N9Mg8hHLFNzL2T8Z/hp
xYnKztx7AwrEftdmO78w6w2upXuutEZ9MZK6241K3eP5/NT5+L3Iyo1d6hZDt8H/Ba+EBrpneyaq
48qQm1vJ8ke7Luv4TqCL+D00xujY+4Oxi4qg+R7TkPtD0mVhb46uezV4QYhoN1pP5KeNaNMLZXI/
1npxSkZJfKLggeJUhK7MIdAVYW9EykENFOmE/1CuLWjuR1vPyvHay0wztfWya51RRUYJdNawReuq
/u6h6vaTMNt/rA2c+CaYuDk2ei80f3Khlu6D0cg3VmNBBkgynqZqE9lvLyiGBy0eEX8dYyvZdqBL
7MRv1Js4dKN0atMQjl7BvYnMplnYiZ7RqCY3rrINCdkey74XbtpJRNusRvEeMRnhlZ9rHFMQfR6V
hT86AaIH5cYKErRAjXy0tlngoRPt9RVCvug6cW4KSz2YVlRQd/ai2zFW1EeY8FV079C1eUD9BySS
GMTtTdQP1Ul3g+4utuT+KXOH5L1ys/KuVBFZ0yIyYhsrz8IXKc77h7yowRwqk3Bq5I39Y0d/yLOg
+M2fHiEXOja8wn0SuE1qu2zl9KmCTA5lrFR9GuSx/C42we8SVOHWFQDdgYFrDlWgRX9KqbP+8ovS
KBE01PNH1iTbRVJcI3w8asqzZ2ThK8q30VMVoWRbFSECNL1YS5uAeoAjhr1+lKRJJ1pLpWyDCot/
nyh5ex0kRfnctlmOaiA/FzqBXse3VSK775o2aH+IkVUiGy49G6bQwrfTvuWS7X33Gu367DqWwmSr
IG3+fVAEmMB7qGA2lHqGbSlaNe5a8dAZpGkWfQaeU95QRQ9D6lYOpevhrWXi9n3XteNmHP0YnfjK
PJkFMclG8gP/SGeoB+Gh0fq3BMfFfSDkopPFlXijNVnsQ8SSqlelYt1WfnvjV+qDjI5kFRlPUjj6
9+japLeKr/hsryI+jBKIUDU+mqkkviCJZIeWN0mSh6eCLNMOte1iCxto628Mr7Z2SrIzSA2VvQ0p
NhWyHL9QKjL6Yxb5o00RC9m3LMnMLeST9ZG1SJ1O74Rr0UWbtpMz5U1VAvGQZYN7VwW5dRNVrnlS
Qf1eeSzftuv5ay0Q+2zgKOk2WuKPBUGYVu7rETW8TW+2zS190rSB+vh7CgM0FPtavBupYz2gzIws
EFrmW1Wu06sqMNWXdvSJZgZ+PFVk4Y62IXXcqAkhIzIn6cNgNQkOoSrfJD/uuE8y47eS5M0WYUfl
lBCIPlPQ1R6SPG6cUA+rgxSl3pWoNC31JdcKnTYw4rt0CIJHuIWgMI3CdGuKoXWK5A415kwfhx2P
7yCyvRYXval6A8F2s4wfvTbun9VqSK+6MTW3kTwY3yolCx30Yb27rgEKuPkYg9kwkdWQBB6s9VX8
WCGn8kJt1ju1YlPe06+bqZtijJJjnGXy0Wxy6+5jyKqvKE5VVfm2HJPfWl56t0LtorttxoIjZvwq
b5ABYXSrwMtH+N0s1OI9Uibx3oNRZkr3plfIiCGfJIYxnsGL+H92UcVAOj2ZPtoKrv++JOSm589q
vBdMxX9IxFo+RrUxwPXVJf02odh/UMuhO4huWdzWSWMcidd0p/Qy8pOtX/72PDDRGyok/nU1KOTs
h0JJA6TAJOWbVxTFNg4Hf+tJbXQfGaG4qUtoZgpBCJHC7r1tV9WqI0qee3A5Np2QllulltJb1fUJ
t0xPfGyQQbwO+o5Z4A7eBVLP1mwT44DKbf6WSbXyJA9pMwkEq7/SyKXRKGqR/IPKZldoVf2YGJJx
02Rlf+CBE/0Fo0TyJId+vkUgsnrhPp701ntEdDs0ge109KRDnDXRo9mU3HpN4pbMEDuzyytz6zWc
jChG4cL2fBS1tpE7hj+70GVus0ISrkdFrF81g/hUbAtzT2xQPGWFb20+1qeV6TjeqN3Y/8pqjxyd
GlXpVaaxnVRN6J470ntO1o+Ko8JO+D1PeGE1lmuqkwsPRfxE76VHverKfV4nKPwacbYr8EpO0qQ5
+bFo3LhlqO904a8y+81uSQglM9x1rygefwq8h0CJ84EHmDoWvGgbPrz3lPi+Dvz21W3Y+EWVJKcY
Ac49uyO/oiDj/YXqZgq0F4ntd6+0zEefu9FAICzu92Vv6Q96EUrXvdSkhSOLJWw4neFHD6PeF7dq
4RkvjZBO0lWG5N2mlp+8ywE1fVvx6+BBl9t83MiyIJBDQhz6CO+uIW8QLuWlGYeF6FRyLj/rgWhd
qZmknrRYH+96Mm4/wOJB3aajqlhspEwgpig7wfxlRKUH35VEG2ggBqYDQwsl0Eqs1J1gWdFNU2fq
7671vXprBHlcbMmiab9hJLKgJ/KRBhbj/ldVGFaGSnDg/fbGzkLotiKNa3tV1Fg2ao3ym2hmQnEQ
q9LqN5LRDe9KSob0KBrJQDs87JzPJg8GeB+9iiMyClPUr1H7vUv9kWjLbNlEQxRHp7Co6zd2Wv8L
lYEOOIphtN5m0mN+Uac3wD4TBuE6q62yuhZjD/5cNcuK3DaHVNYA/mTunajyyrVVo6n0gxDK2TEP
xQSlJGQ9gezIhPNa75I9rQwj8Y5SURDnNqoVoWHOVVbCS6OMBlJvdf+mIOz4vVVF9zVLWv+b5vc5
On5ovlUo1heDQb89SttkxQI+AU1Z4kOtsm4yhNdQc+mQprvzFAn9Qvyw+mJqKRPYWB0qz+rA5mcs
bDlzjIZgj/d0E7tqqkH6P9KurDlPHU3/la5zTw8gNk1N9wXLt3tfEueGshMHEGIREgj06+ch3TPH
+eKKp3suU44tEFre5VniDiEaiWt4MqpY+0Tfd1bLb3sHlsjJRCqc7j31Jwj4e2UFUY+FY06jsCxv
6hDfKy0sD/Foj8N+A7+7Xh5lPcFjFY1L/Rr0DVy2Yc1I0oggDM49f4k2kkXhcgnUg4TrM2u9tXDe
ErHTQrPoKlp69uxFovwUGVEBchI0S5MVLKrHFJdwZO0mDXcLiBkXkh6C3iP9yRUw8bRkSa4mKFXv
c6/0NDy4cjtI2ZKDzlRCC0InSg35KrO15HCPqAu6GewGMGivHkpYv9fR0KV5/8Mqw470+gccZC+i
wf/KbA1foI1fQGs9s6TR1wSqahPI5bT63urCFbFE0+yeQtGpSrtlDq9DXSwdgp2qHhNYDk6fOiit
5vtC1Zi/BYLi8BIv7Aif2YI+G47TENEzXviFMdBdtsobo2in834pLnQNc7ONpvhhEQxYwagoFgdp
4Jyx6ygcyRMbuTyElZZF613TEAuhal/DKpDaOT8hiMPHdlExiEdduQ+6hJ0FVrLvPmnmYO3UJVN7
eBGuT9phY+87blcqk72NJWHNHb/1ezNGccWNOUy4kklq2aR3t2YcuJcKD7psKWGTcxDIcx9XZHaU
GZQ/zLarch+EKLgCQqkcXTpMmfY8+JtLclxCIFHj0J6bTWtK/eiyYAyQBMry1pp9fmpR0yebwuLk
KZrnaUg9nO6XjjcEEhbtBIQ72dGQZe26XiHHk1N4GOOWMA2NLqcWDVIEXtFq7+oGkP6ZZpQEYhCT
7SZm/YTbYfT0q18X7hh3cy2Plmu5Tzhy1tPAxsorvAW3fejkpoknZ86vAJTBBi1xvljCw54ZWjGb
HUCodZA2AgJDMYMq80NRwMHMC9X01YxTTdOwgzNtSopZv3YiCCDKnedWCuUVRCgGBqUPnUP066rl
YbK6UOWNh0f/0rhhfkuDcVlgCybsceUUNyduT1C6BzKxjFllsyDuCfTcROB0Bz8n9IkhWL1wImxN
mPoadR8sFsuWQI6fR0LaT8h8iq1CrZUlOTTbvBhO2dAwJaDlxXrM6V3triggWnMLlxYqI3AN1Xw/
jZCnGAc138kyZJtgjBaEUB4VMh4gQZuCoThdVp1Pbvp8QXYQLWM/xdzU4hCSvHgdNIBUdkXYUZkw
+DZ5YaXTCpbgt6Kt/BvheQvOYl1+BahDv4buIFKowzs7OeO8Y11XlDEgme0nEeHqtZycDGnVOOYy
GvX8iOmP9hIu7UkJkkg8LGGfOLhDTqilhFhEdnTRwaZ2+yOENuBcJSi1IRufVzd7hY9pO8i80YLi
26m1gy3MXOm+X/rxpmRUXAb26tHad8rKRJ53+4Lp4BFuMVEGDB5knOqo2GlwHE7Nws1nRGvYOF0+
X9U1HxKP+2jOEGUJCGlN2Aj2CKECEYk90GwCkkyo0jcwO46V6qJ96KrmOOWzjyIEzEIVW/qdMI4F
z/mh3NJpai/mYexOQR6NhyJU3b5VBcogWkDJe+WluIurTiri9SHwhnbry8baAGTqpqjcRl/Xoxvl
rsg+1A11D15Bi6MMcpwKmOuHqXD5ofREvne1H6CzOJJ0LjkMZbFe0kLP5VbMIYxdUTBKlHTKOweC
oLuKUVRbBnvaMwPhR+Xx72jrPbeUDPt+agU2SYUV79llVjaun642qkm75OJ6llZ5Ey3wBoYRcwv9
nB5osCgP8DgRaGOiLx7RJSYb6dX1fVPq/Ahbn/FY98AL+FEN9zfsGxAL0FQGtQAWPvaER5HEUSxD
/blKUGVzk4lrfd0r66GjXbsdqKv2I2Ui811k/WzNuepmRF6G0G6zoHoGLpXKmMQqCYtJfhkgEgq0
Y0RhGVJGfMvWUg0qb/rVhBBii2sK+3epBnri7ayegqUQdmy7JNzWhHTQcwjDbVhKvce9Qm7sPjDp
0shgT5X5VlkOPyw29zIXW/sqkMhgAhvdR7eFv/McdAqfwuJbDgMuxBK5I2XSd30U8yqw94No7NeK
dgymAr3UL9q22kwsnF0peyySDuCHz5Nl1fA17Jz2UjmwthoD8sIZYg94skaHuiqrk3Qm8qgHmK4P
tAWEU3nyUzG5TdpGc3Cr4Tr9sljWnLGwgcYGd5t556MBD4X1GTTCsihP3A3Icex0+23xV7Qo6v8X
lu+3m4nAq2JGzeQSjtbtERWl/KKshXyeRTRfkDkYr/Bhop1fSHYN66VXICTHQ+irYYt8bNm1qjaQ
FcnLhEc+HsizlyOnDqjKVTtcVXyt27pGQwRyUBZUkCYc7B3cZT5J4QePnijtLNQtUt4hhBRBI/yq
TEqYdx8qOJTvAhgYp6q3n1Bq8XfjRLzNbDx/uwx+cBMJd4mxg52kYgvfTKKgCRx/eKpKFLs9iLFf
mNCER0D1exiVI6oYcK3B4nh2D85IYAPirOTDeSx3jaLTdvJYnUXFpE6Ii6aDbRyUY6sZ2x1HEcjB
gxQpBKYgXuOa5eg1/ZIB07x8tYhjfx0UWb5b/TzDm33tWZLa7RHGKNSjEWQW1zwffLgMs2KPFcq+
9MxqjxCFHRK2NFzEpct5ukxw8xW2BYKpU1dbKF5MXytPPjkGRXSgs/NkUk23X4wlbwEEbXcNJrqL
R3ucaDq02vvcNC52KVdLcbDGctgwoIQymg/erkGj67ZT9YcUAue9di3oXRAxgqqFS84lMtHBUoh4
mzIVGdTbT/JyeZ2Pww6IwgicZm/nvlR3H6Hu3h8zXD0gAFZH8/HnrjeaPAtgvgLAhL6/GQsAn1F9
3IgBl+UHLcf3+usoKQMHC/lPcL/O+uuMd3qyJRYo37PrGeV5kVTQp19U6l9Crj4lQ1zOADcvOwvW
iR+pM7yL0Hk7/FnfWGkBqh7p0HIHYZ2ssjBoJg17WFE793CkPLZX4Dqd2HMIAHt3N28tKDnNyIfT
eTs/1Hfjy0ec4fca2W8e6Idr69uuOfi8tFwwH8O0XpooGta3H0z5ex3lt0OcdZRDexgZLpp1yj0U
C9sNwjN5UW/hh/E1ShUw7OpWih0Knh+KFq7Ted4+fzu0+/O6mto5KMT6tZmXzdfjDjWiQ37gdyDM
ApBWvNp3Qex9NtAzgVZVtfnoc3/05md4rLa0rUErDI8ILPWrPq5xHZLwc22aD7r2726gP5f1uTZU
7Xqz51aY47UNZ9dFWtAGGJWvv/+UH42y/vzNYllctwYjYB1lBVzVL3X1XEOd8f83yDqpbwaxUUPk
Q4UtMhM0lUMgvYbhYmg/ktD86F3Wg+LNMPDZlNwzGMao9kJ3yL2rDe+HDyAOH22vs+OG8kLpkWKU
AP1ly4L36/LvfBOw8eDYDcyVe8706VEJm2pUoWGci3iDxP28H53n33+SXzUvACyM/hzk/JQoxoF0
MKgrUxLzvfu935DjcFVkebo8oZR4D+XkdDmaC1REXroPaFnv7iHQDQEpheYYqKY/f6cGCWJujxi6
I11ModznIfQsRpEGKEj//jXfHWo1rHNAbV+dLX8eqosI8/MW9Xo0fTIxNRsaITBUM3myi+bx92O9
O6V01S9A2rJSW8/OhtHJfWZmDKZScM1GFKWO652g9v0GJbBpF933OBnhzqrvujbWH3qpvbcy346/
/vzN+g8RLrMRTdSU5g+8ee0/0rn5lXaCNfN2gLPZ9BntA1thgFWIqN3kj+0GOUlwwPm/BfTGy4JN
v9UsYYD07+etuohuP4I7/0pGO3uG9Yu/eUm7HIF1H/EMfI+7/od7WyJSUF58eLZ/LFv73gJ6+8pn
Z4rX9SE6VBjOYfXRM+7l0NsoljYHt+AfrNV19s5uNlAUQ+jsAGgJ56mzQKIvYfNjD8BCF66J2Txu
BlHGSGN3v1+mHwxDzwIzTxi4tbsYJuxZUrag1ZQmdoqPQGcfDXMWIlSmkRWdMEyV29CPpFlIWiRO
xeb3b/POmn87afQsHKiBiCndBsO45V04QLoD8/b7Ed59kQD69ZAWgDqlf7YCaFP4vi5FkUo2xBbr
Uiu4XGSZ/P9GOTsTXahNsrDHKMg0ExvKP2hHJmCY/Os3MXQE/nyZszVG+sHmJOwxXeJ14C0qqpdL
53zwLu9+kz8H+UWJzeUV85HrpVykw/gtBETp35ms0A9gdAI2wjkoPtdVbrTPC3C/+iImpXNXdVC3
ncN/makeEAiHgfTqObAeAY7758NmDPhca4Gmq+tZ4NPNN4UIPrqI350tQEEhOgMN4F8EWBs5jpXv
KxT2DuW3VfdbPtBLmbbP5U7erU5yzv73s/er0s36Vm9GPNszpifO5HgYsYJhdJN+CZ4BstxX+6lJ
vQ09QOvm4aOw/d2XBKeHQiH4HSZ2AQheCWAr6nxhkzTtaYSn6u/f6r0RMHuQHQYt8leScoOy/uJq
VBKFOhUNVDmn5h/L+j++zv9ZvHbX/ziK5d//C//+2vULWomlOvvn36/61/ZODa+v6uK5/6/1V//3
v/7953/iN//5l9Nn9fzTP7JWVWq5GV+H5fZVjlz9GBPPsP7P/+sP//L646/cL/3r3/54/tZUAFyh
QFZ9VX/880f7b3/7Y0X74vP+x9sR/vnjy+cGv3n33KrnvyQYeKhaLN1//NU3v/r6LNXf/rC86K/E
DUNMbQRBqDWO0q8/fuCTv4LlQDwYlsCfJ0Jt6Y+/tN2gSvyS6/8VqkZwkICoJWDcdohTTXZosqw/
o38lPioDKJGsdvIgMPzxPw/506f489P8pR2b665qlfzbH+fanR7g9dDsRLgMDzUYvAbr8ngTFgBS
wgTwfh1CE7JZXquDm7Rpl4Dzd2Xd5PEqkMi2QLF9FGCeLbvzcc+5cY1EE7adUXuqgZSIwStrYjck
H1D/z3fsL6Oc7VjHoKA7rW/H9k4VqyvAWZMpDmBX29wPiHtQUN2+WQX/nOC3E7reN2+CkV9GPItl
KahZ+HgY0UBYcLoo2AHtxlSi45v3bTJVHwx3rnP2y3hn349VqgCaZUQN76AztHzpZrV7EFsI6Ze7
HNbq9KZBUuLrzD7mDdoY8b+odfmPJ6Ah+Bmg6kEz4uysDwI6h8q1AP4GGibjNsyLgDnIfj+t52oA
56Ocy+0Wc8B71eI9ZYaqLNnQTbEjO6CFonS4X7mpVgYNOzj/dfduSuH/xw9tNl90V1DL+iANOwts
fnmUswgt7CseIrTtUl1JQGc6DWR4qILdUHrWp9+/9tlQIEFhg6P9tZYCbRzQZ6splz10rMaxSYsK
Tf3AGfJ7Skp3XwEX9O33Q/3K3MZYng2FDOpTByK+Z98xgtJwXjXAnqt0AgwJ4UGsEU+nk0zoc7OP
gBBORbraXLiARCT2R+W399717fhnkRwP0RZ2rRIAf+e6tm4pOVBy9/t3fG8IEEcgBIXiMErX68/f
HHa+1zhek0OJPoKBvbfP+/tO/WuL48cXg/lrBJgTDnacqj8PYUcFqtlofkGSmV8suf8wy2gTyDn9
/ZucHZ/nw5xXIYIy4Lg2YHXJBns322SvnI986tYnfXOS/RgCMS9qKS7MUn9xliD+sLS68jDEfhXW
Uzu9cbJ/x6EJ6w4i7vTHEsfpcDZj5TD1vGkoxw00nWCPyJEb02zeeaiHAk4D2+gduf797P2akP88
5rluIpDUkO6r8W7jknS71ZkVJp7bliXuobtssgZCIuvtB5GCKlkFDMFe/SA7+iU//vEE4EYQGJJQ
6Mf/vE6A2pSADS+Qp5r9lJdhqvVRgecGmOMHAd6v2iVnQ52tegFsWd1CBwHqKXZi0jIR21WwQMV0
O22XnfxgB7y3NNdQJwxhx/MrT4sAvZl3NICPc1UBjPvNANj0+8/3a18GbwRaPVT3wCdGfnF2Auuc
osGu2yblp/HAp9ikaB9s5UVwDbzIAjfKZV8eog/EQ349PGD5tyr+Q2cTnqjniqKoP0B5onBlagBG
ajSgBvAtqz9SYIMD33rQ/rzxfh7o7NAfiqnNq8Ve0k52aLxGrSXqJEI95UHPil/7CpjLZO6Wb5ZY
AMAASgRtSeP3gD14ObrcJPju+n4PdShaxu4UsReYL9JDTSrFkpFOeg9aB+IRx4IlhdAkozxSm3As
2Y64UZSJdhwOrVeVF0bgr7ZtqJ/4DJ0fv+taMFKk2WngXDbQewVCayqqz0DE6+UbDNO71ZXFKyzH
S8YpsqwYiXNr86TFdcmuheUP2FQdZOv8svbi1R7wu0SAum+4ERfR4oo7t1YQSQ6ANg6taUnLqdYb
OhTA7jHuvdRg5FUxuOplCjRHCXCOWNy0Y/n0ibeix8efzWa0xcgSC1B4O15Gx3mtRTDuIj5CcbJh
4VXfLs5xtDn9DAhTtQCS01UAHi1tikefM6vq2Z4FQ3gcWVB14LxZ7ODVoACyqg5OrY1erOeiozui
a367tNOEdiv3HJnUo7Gzpert24kD3Q8sRnXKC79NgQGgl8NAxca0rp30q+ZuJNoyMY7fHSDjTW4j
bcsTr8YxQx+y3RZ4iIT1Xb4XaCtvymAGs8kARhVwdzh4vbvs5ia09hIU6qzKh/ZkqQINWgdNO5dR
/xjNK0kgZEX0inSj3nR5ba7Al29WIiOE670GGEczOU+S2OwCHoTR0ww/H7SV0ecNQmo9ADOOXneH
AESnNgAJt9ZkVfezCJ0v0FjhqT0allkz9IIBc4YPHB9Q1zeRrS/AQ1RZJP3mTk9B9WLxrt8FczXf
l0MPIK+hkDEJNU+AXmZxNSn7AXWJIQ2wIE0yAZLXJBpyGc+gwxUggUA9Sx5rxpcw7vWkVAzA5vRM
NCgAMQU6agvBcIChdF8mkzgMy4je0hh9IcvYUcC71noK1I/SYbC6rSERMCiS2ntk8vVV0/TiEdiU
Oc77oToJD3jEHuKyl6PtcLQ/ldOg822zx6AEmRtjSHVkHHIBaWAVwNRYEfS2rUDFHHBCNMY5EFIc
gj4+E37mO7P7BejT/iLIx2FD6zwEsWgA2jIvCNqszudmhigDwpTyQOuhnbKwKcGL6yx/VxrjPRmn
WMFWqIlHOR1QegrB6J3n5sIagCerQ9JDgGqYyk1UogGgeS+XJBpkeQSjUN1Gll+zDQWqQl9S2Kw3
qVugbFUEfQThI2JkOcY6EsXF5Er3qzQL/WIDx5taU2A21Wx01hgvGmJCxHTIW59tgbQHK8n05oiv
E4BRsOTV0YwdUIqstKcDWvLhbemE5iKwmupRAiF0TW1LXney6O+JIfylbUD3o5HwAfmVvCsTMD3n
jAxukeRq8lMyKyBU3NI9RG2p7iy/8TZccgN5cag8k7RRnGYNKGPPQIHXx1y05HvVMHxjdNTDPm5I
PqTzFHpIFFaOUFR31c7tvQdibJwZ0diB9deTLK87fU/s2QPX3jM8RcsrCkfQ8twFPCI2JTC7iDLe
lHI799pkxtLWS1gFoYghN6E2OFbGJAAg9mXxq+GLO4wacCcgqsHGTzgLPIAwVZsYqVwwVCiOUaZD
C3Ui/27KB3nR504TUw6MOPQdvG2HkzYZpRWmpT3raxMM5YlaQqI6m7dAAlnkEPm5umV2OT/xlg3X
NWRAT74AUAcyyACXWYxtwZKNEqzEFrgvQKjh6kAOJA9bEGmIdTC5hEq033EfMccQHQCRYqlpGwBd
ANm8HCh4eW7R+Sm2pdwGDNw8UQTRNujHAZwwLFnSgJI8hQUQjRysuNjxe0ifVdYChCMQ+jgKuosR
2eDOEkBGey60RtrItdIykCvVNPc3vkWXre5VHpeEiZ2Tuzyd6EB2OZhBODKWYiM0QF4jtbpd4Jfs
SrSSprM9900MoZn+YaKsO1kNkReg3DrXYAuC5AFw1lOLYzOpAyxLM/VTwvtq2LlG6ls1hPNuFR/e
QfMBuKa2mw90zJdreCYtWyCEsSQ4/Nlq5hY7YHVAd7BaVBLnEq7WdggasV0WmZwBbIwmx7qaQTNN
6NyrDFhsvgXJRd5rb4bOnrUMS1wIYLfKdhpeRxTLrgZrqD8ZFEpfFKSCNMRh2+DKUrjVhOag3iCY
uB5y0V2T2fVuBcD1WRcMIoMgwfRplS58CHs1vbKhMXeBu0ABppTgp7IcwPfafgKYn6QOB1ErQaQB
zq5Y5LSFRE/3BYSFYFfXAdvnSvELd/a8T7mE73jrzlokllcGu9m36m2NpP5ADTy0IobvQQOYRk/g
j8U5cYbEb9w5WbwF7cbeQItCQBPypAKjrzy0D+CuUvoMiAk1XxJM/hPCp34TVq3ZQiILKBnXCbJW
10AzTT0MaLQZwTrAc0LjA8S8Hm8a8BocHO5APpOj4MUTcJLxTeBjyXYoXLrAcdn2PcK9Ytu6XeXG
c879l6prepr0geQvRQTuJzRbfAlqCnPNEwxpetCCLaAxG98ZbuVUmKvKqesN1OnV946JimD2pu5T
D4xvkxjqAWirpaUvy7wKwLWzySfijOMXS9jgYtsK8neOxXzwVO1hz6mm2I60ufKAi/9qjUAzJoXm
tIjZUgAnD+wv+zTkuBYGrNtTBPu8BMjbCV7ik/dldAewEz209GNpeLRtNFj4cY+K33Hox/J7D75C
6gYT1krQgTtWA3sNfk208ZgzHZlXNLdtzpxNsTBAggn0HNZPkEholR1p2eZpQ8HbacFwgwGfmz9Y
UPd7HE0xHQV0NjZTK/PDUHbVJkKZfs9LawLxRNfZWAgAOscKhIfGr3Yzt9sDIk+klg3eqSh8gweC
QsnEQT6fl3m4qY1R29GW2IFhrcY0HBp1HMwkj24k+tRiDnmlFgA7MI1NTB6yo64IiGBgMZqDK0t1
VIAw33U0Upd+ULYbJRwBmYrWpH7QQUgeQRlBzBdo6JLXS/7s2D1hkEwBSgeSRwJHkFcvTp8aOI8e
KwnWliZV9TA3FPIQQcuLExtLcTs0C7sppc++VFjq24aE1iPpdHFZw4DyjlGNkMynl4Imzie/QL60
Iquhmy+C5eBFUHSeNEdq2NoTqj0Bwiqr8zkOkjBEeVQweQtObf2ZAlHbgJM2m4sSdJ8iLpiMLvKu
9Hde25Ub2U7Lhc36lZxrgwkBwoO+d13szTiXs3pWgDPvJecrn99BZJfP4luTt+a2cyJ5dNpOXrLa
QJWwEhQ8iEIj/FHDCEKo39jsUz136rnwiq7e2FWvoAhQR+BE+qwZHrpQCWA3WyrbzeBLL491OYD0
SV0QnC1Sj4CwWG10ZQkMMhS0vAKzn71W0ELKY9NwOxkiRa6szq632qHITJyp/Ro2kgSZ4w70SQ+Q
TIpnqGBvmlqqlx6CsVsBOYCvsx/SF+VrdkNMBYesrp2tXRgY8zTWVICezsQjon/7a66pBy4EdGXA
mFGw2QjFfHDnVsamrJcE8ggeQKXEP7Ay5BtqKrIbZtCFzALfq3AGrbHlqokj17DdQurvGkDptIBq
wIb5Lnm0yrGAS9Sst5Pjz8DE4qoUFl/RqS3ABp3yjrKDE6kFl/c7YKUL5D1De0F72OdpyF4ATYSn
MPNQn5RVN5ettvUxWpzyQVWYJEuocIPH628GJBKJ6nM7MygUZquW19buW2zpGsHGLCl44rVA6RLN
8cwDh+iageO2L+VSg0oI+rBTFd22kSDGTgTAV/CG6L6Ei/cWRFxE6s7c3tnl1O6FZ7O0tZogLUr8
bptjF/W+sDYQkYB4kK6KbGCFeY7Y3N8uwThn/mD3RzpRnoVAxMYRU4gapfBu+xCAWAbGVTyJsd/k
YrbTxQhwdavO0ZnvSW8H3rd8ElEb4Uwt+ZeqhN9dGbjlgwSo4BF5SLNxoXaB3IG43+dlWr6VFgnX
HUqcG+kpbwclBbyJya0L7TX0Ts4tyhBOnu/Goa+yeonKxNEtwky2dHs65yxjTlG+Ei15tlikyvDu
uoijEaovCTIzWK9hzY9xC3ZfnBfI0kq3wIcrfVT4lGuiWweyIsdewpI7XnhbXPpCgVeY+6iDI1P9
XDKMhkMRKFsdvICbF6Q+FWQ/tVEQy8nIG7cA34eoEAIdpeNeQsVh6hMQUAAJ5i0KowVYKyCkAsub
jFHl3qmlD57tdoblhAnHE1OKZhbKqp/BFiwOehyGG22D9TEKMurEVbL5Aohrd9UQL3wEY0NdLZNr
74D0pXbMRqKvpkLDSw288BGflLibYVTeACLhUN2RsepekCdOEKVtHZWi2dFcRhBR+VSaLvI2qgCH
NVHMcy80MO1f2hI+YuC6mg1EEspPSpp2lwOlgd5PW8hssBbUewO/LsHdCJ3uEogwky3CqDqBEVRz
S8wCczVdW+C1j9K9tvyWHKzIoS/LAsXwoZVm32HtICrvF+zxrhoSY/MysSwQYmYUuU+mzPkdPA2B
NG8AGH5s646sChbNZnAR2M/EDVIBZeGHyUaonkDM02RO57Aby/XMKUIQmk5zvUCmdpo3DBD9KYmM
roGrd9yvEY7RfVcosWG97Z1oAy5BDkj0Ph+pDfAQ08WVXdh0NzXV8l1CMsuPERUhCMaevaZRZ1hS
Q7Ejo+UUFODkGMzhD+pO2fUaTLi5ueeovmxz6K7ppDS858gmUDFKQkaqdKCLA1ootm+CLSg2k3TM
d2MLc6y6wUsWm1D0oDrLvelpPn4HvSV/LUDUzcxiI4aa66K4dXxd7BZR09ciclBDsJyCZvZcWncC
YmY7xAscaUvePQ2lccHsz5FhwSciAbLSv3fUhFDcXygiRWl/Bu2mfgQBCBIz2o8+k9ppIcQCYDw+
nIdbo8pBLKmxdJB3hmtaNleAZjKvTUm1RvrgWaHC4hfqSzTm6goFuWAb6dD70jlDc2X3s7gCk59+
d+qIplNHceXJeUQopumiNhZBBhePuLKyvnILuBMbcM4Si5gOJHEl6X7JI+uSQv97W/YQyJnV1O/Q
9uRPAWLBDfhn/YnDtcuJiV03u2BEsSKAlM5WtQ5Mwkpo7MRN4ZgjIw3f1Qu3PgmIKlhISxf7Zp6E
fkToH3mxBNtwQ5mx9gtwBAnYTd1+JH5xU9tVCPR6U1+43LOuB6edAch1gxvWiBLkDHfczMPk7Cue
8107muA0qzH6OoOCeomsq0KCnk/HrvOqayH0BC6cTbIW7F4vJq6aXlyiovuGgVHl51V/Q5dAnSCx
ED1aU9F/nacRYg3WxPgjBJP8HZMKUUEzKSAzoOSWcdL74Akjdz6h3MYgRRiBf43rKmtpG4HbGEzP
Ha6hh6oR40vnKfsrQJvlaQItZlOSuk+QpM6ZRA3/y0Q7uYXPH9T0Ftbvec37yx6XQ5aPfN47kCG6
xvadL7GyEaXmdDmKFRCkUH6FlM1gjQuwcbW7m6Rs6hTUD2+vGShwiQ2w7bZHB/IAOYQJvl/VeAlC
aIWyhmc3SNT85tUKS8RvixMeogZ6XQDbzci9cCfGlUUZVHqhWPfCSGuuRxzLT50P2ilfjLOb88i/
oVOk0xxQD2h3oDAHUv4CWZfBu4dCvTlQF1LuRdk0t7Xbku1IbDCJdD4xaGXkYDEuyn0OR+M/0ajQ
T57K8y3huQc7VUa3vCAQmCohj5EGnUQdcQzqa3+ELnNpDfNdi1vxszvhDB0CZW0FFGX3RkTRtVnA
3Q6rxr2nIiJ7YnJ968GF93PDujDxQTlBS8aaTwPa2vvIgnNnDBmI5QKiJuboNyxHRmQ533H4lVuw
2tlpYVEYL3WvNtxywAXDwMDck/KxGlz7EHUOvabaLa+lCGB5FNigCbUe3wd6hugf7mRoO8yoi5U2
zOVyq25TV0J0h0IH+lIh+P6GegpM7kTRX7kt+GGLrvtrFHhDEAYdUV2g9Ns/UzHx1MzNeGMcPXwd
nAVSG5MrtgPvcKpAgIPFuBibrQtJqWcwO6tDUelmO6mlXGIwg2nsm2DcmCWoIOzR4CgkITr7OIUz
v28QqoipO0HWldxAC6G4dmQjbyAxXMSQhKljPfV9rIxGJgDe+9621X+zdx7LkZvbmn2VGz2HAt4M
O4FEGjJJFl2ZCYJFluC9x9vcZ+kX6wVK54gE8xIhnVFHtCZSREVpJ4Df7v3t9SWPpSzNre3jYCvN
qLiK1dOrqJvdc90r403aFPFdkUid66tB+qgbY3AivRTiWWLFW3VoRDpejOTnVDQ7OvQ59Hhyc6qi
xju2URTe+WAwtmURNdwl2BSvFJ/U7OhzI605pDtyOyrXQ6FJm0lNgiPnLIu244K+NVOAaSZmnMTF
ajqNJCmvgxToVFTG4radKnMfDmTsfcyITmKQY38qgrTdKHqIifjQZLtpgtPVS1ELf6AZoK23qSJt
JKWDd6AWklsHibWJuXA5pWDVB00KaNeMCmEfFixnkdL5R3bB9Jb3GOxVATqEFXNcDKc82VnJ+Hsu
BkgHTSG+D2WN9mBNwbxhaDm19xx6LX/aTXIknAKzUU+aMcRUDjj3HchUY8QjJsWtLAyD7acSOecq
7WkPShqbLG56MDqx+NJVUXFp1ZGxizj4QOmUhU3gkYfvRoVandwZXK5T9bLpc/5LDQDTKcwLowtU
Ry/ZAxixaARCo9jpUvYrKgP/thP06nsDNmQ7QNuxZ2EXXYf5zBIyai6H/Yvc5/GehDit4lNlXUlo
LHZDKvRHOv27i4lxvIPCjNKQ1KTTxxUGerqlbHxf4eYziGgQqULOR6fJ07fIng03DPLsoo21/oYu
O22bcLl1KCs1dkjf/L5Kqp7UiJxfBqnkO0NilftWKHCKUL3mBjIYw2Hg/EHjOgynUAlvWgO4WzFM
1oWukp8KCnk6KIoer4haPpSH8JNEg4BoB57uXDx8XzksQkavmVNfM6tbMbnp9J85ndVN9dJ0K5E+
VPLeR1oWmbsEsUBCLYYB8JJn3wfx20odb5bfvKt0LQIs6njFRCXdQL7pjEK3m4IrNf6mKrKTGT8H
Mi5Awihg3GmeZgtGd9cX+38SngMGBJpZO/xBONykIB1kv3TwLTzRdnUS2SJIl5ZtCc1n3BhlAs6r
YUsf9yJbVFFvP/8FZ14wdGttFr3PYgFjLhK/0SNQbfMqgVIPTXEZPThy/+J74Uqx9MxwUdC9ctBB
38WDLqqJuVGCNa2HwmlCrd1EpfkkS56bDfk+7fJvMFwy5+8/FIp5jTkkGlifLHTSRjSGE+yt3Mlp
/NsIfbJXquHL5zE+qtn5YPKsWTNUZgBl4PdvThxyyFoc5P6saUsbMFs7bSu6yhan05WB8qHy+xqM
ejNxVKwsF5+pAJpaQ8PIHSW+zPsviXKc1lpwZnHLYiYoIG4NZCMGEvZXw8M3I0ENulL05Fk2pr8U
UQ+F4NbPjuwyrikKTtMmu89foHxmWGAVK0kyTRekFpc9F7k/UQEsktzpnv0n5XlAFhBuvYNqJ26q
bmK7dY3tdEFO/tq/mbbyJth6V7FT38lfLSdfmQbymXXg3Y+Z58mbp/e0AJxpx4+pnPxxFpt4u/5Y
0P7BqeE6cMnlbYBMBVejI2+SL+aF4Ky1p52ZidhRyTPpFbkLeNn3vwBSQDT3gOaO5ef3KFW+BeGa
T++ZUYScUzNUClEoF6xFiCwNCp/aMczILN9E3ZUW3/mjvyL2OPccb4Mshmoz1WrJsZmSM9KAxhRh
EmQrC8qZocpNg5ekIUNVpaUvj99Eetz0cGBlbXqRcjWidjranml81WBX2WIhPzeV+A+CMs0NFpRZ
XbVsJuh7vzZbhRHSl7Vio1rPN36TXPT98MvP24tQkh+7XF7Z/z7qTPhgFnwCZB/8G8fR96NCSFpA
k0Exiw4bAWWs5WIweqNfm5vxktwI8CXXd7WV9XM16nLFnoQKrSNRZ0PVhlIkIjwNZfvocHrZ1wcw
O6vjXz4zcAzWN5YentTQX9WBb6Zg2ORyaExB6Xg/AGiEe9WmSIOy/r451DvBNuza2crXqb+LD9M2
2thAka9YE1ZWgqVgF0dpFDZIpTWI7Ah7xHnZevMzlCYVxknUylcRYn/VP9A+b3t39PvbqZteY+S6
8rY/qNzmgNzpLZW2OnraFy+7zoZYD8awfG3Nqnfkt13VXTeQOjP5DW68KLZ5xI+4eeA+XIAFuuxr
6N+bLo8opvTmSY6q6u/PFANABYoNjoeqZCzeYGkIYgjamNYu0ToA3XkIk/6K8y94WJmj7VT0nBXN
lf343OiR5nZB1rV5H1usbZGYTqKS8BZDaXz0lPQxGtacAc6FoFiomBb9Huxbi7NipNVxYhp56QgF
NV5dth6p9f/9jd54G2Mx3zGfyqUwnFFmMjqZMD8G1SWJz8+33tcvsNjriYIfBuungsnBIopgUZ7U
Wnp8lLIVb6rJSH6oZVY8RR2oyDatU7Dt0KLKgRyuKXXhlhzl4NT5VNgFgqyjGfSUamsUSFQEBldq
IDXYUDItA2qakag29G9t6/VjudeFLrj0Sk271JKhvReQceP2HVbiz7TPtCtWvu42qwpazydY1tMw
yCeId3Jqj1IluEEr4xkFfMxO45S9148RU0u6t609TXcbvfZ/NxOxvFRglvwSm0Dc+4C4f3RNENw0
ZA22ree1yKQwipghtycfOPa2acZsr0pedCVURQrlp1fFOynrpRuv9hAHCPp0xIys4uokqRdyjh6E
/pj0bpJ7xS7rDkJvVWo/JeA0D9KoUgTzcfW5VpJe3xtD2N1qlS49keGN7oOeVMg0mmC6wkiB1ewj
DZcotrAadN90dAIry9fZMUqKiZ8mnpE+ym2a6bC6GT/UHyHobgJ5RVy57Nd4XSCZZzjCsZjQpbJY
r4QshL6SsU53bnzVXAJ93EFc/x7b+qbD+s639X1IO+e4cl4892SmguGkyHmRk9Ji9nm0HgNw0Qqn
l4QfdVIf+3x4+XxenFsi34ZYTItCA3GmNoQQlEdzoMG5fp6kb/8gBosiSncVGMJS404yauhqGMUA
qFVbT5+rWN8Y1doh7OyT4DHHaoUHGXjZ95tYYlpVKFB2dxLqjvhIBNK1H62suGdjGLKOAGLunH49
RLzZKPVYgmVr9oUjo30b1WMwkcbSHz5/Xec2R26msoEglWPB0nO4iAJOgHCbXzdHaT9vjsG+WO2Z
+SjHZhN+G2dxao2LQujpryWlMdBUP1vX56fpgFvBTYrH4mQbxy1sarc+pG7/FUmE8/ljnnuXNNjh
vCDisaYsPeuoAspJTGaLzoPLrvlSoTEZ4/vPY7wmS5arPlgCRgXnV4uZ9H5QtEWFo+V80EguB0fY
gMg6KLtgX+3alU3szM0OpMtfgRZTlcy/p2MSCy028TeC9dMQHzKz2KjWbvRWVqP5u3x4Jvw4Xm/h
ivGqPH8zCLHY86JGJ0HUJVAfqxYS0k/ot9DS1y5PZ4cIR/B/h5oXqDehgKt6ULzDyvFOJt6C/lW/
DS8kFyAy6IVhb9nNVrJ927yOb+obtC0rp6pzh3JTRB/DDZ1znLlEAbVCkDBCqz+mgjcc/GOz99zu
OBuQxhF9cqZEvcVeowHNj7V4wzg7Mb1JpDAPlx0rcu81qloSNkM3E2nHbvyzO/Ndc+bbhrVzl2+T
q63KgsXi/iGfCJnSrBHtsJLsgnsMLGzgO/vi0F6FW/OAnv406zM3ML538LLsZJfv13oBzywzhAU0
MV++FYDc779tVniTmItZgfQssE3UZ5lOCbUGql6DRgye2to/yXrmfj4jz8x6otKdzlaAa9FyLwB6
0cMGTEm+lRk2p2a1mwzmiVwJK9fIc9+QvA46dgWpl7Q0/Yx7pLbDFMwNEdUOle7lUPiHz5/lY4+H
Nvcla4rCHg34RFysLn0oJIaPdMhp3Mmd6GaR9oEr3qj0eMDz+bXW4/Hx3TFWOOpTj+cgQg7z/Rcz
UWF6lS/QV9lamwhcv9oDUF6xzzsbhJw8SzK0E04d74MYtU5bUEOOTyyeRbPbDB3iAP/y8ze3FmTO
drxZV8RAb5ATEyTyToYUbXIVzVT8t/EBiO/o4TYNmb2UpPciCidqzotUvh1LNS8zP7yfauECpsDa
KvVxJs1xaLxRZVnlBr1Y+yuMIf7IvTZOdK/SJSJvJMf6Gh9z3F9DO3nClsbxaaraVnbzsOZue+Zw
+j784giHX4Y5GoD/OC9k1BY9zv4OHL6L2R01uS3d/NDZ3TZnYl+v7XoftyIOxJLK3ZCSNNeYxZPL
6QSDwkhzJy1m0+I8fZYiX9pWJUUctV9ZOs4Ekxj+9PtwLqKDazEytQlejWfi8WPmjzTFbJrkvgqG
7bh2rT6z69CK+SbQYtyoTazJasm0HlzrmWKYE247AHS1mx6EXbWhnP9gvXw+Ic7HZKmam/IoTYjz
w7+ZEQK2eLGocMPQcPDtHyUn/tHtmw2SQ7prlW2yDd386+cxzwxbCRi7Jqk0Z7J+LcaNmkCZt9S2
IM9mHuudedB2cxJmDabw8WRkwfJBCkS5hbb6ZWXCkwIJ4jplbjF/VlAENUgtrIImwO6Ku+HaXJyX
3PdbN9HmSchpgb11WXgplX5gXx2SGbhDf5q0Vw8NoJ/ouNZyfmbxRxf9+r0M3RA/JM0QfVaqT8Gc
1/cn2mc2Bh5srDVsnWT5WqfuasDFsARGWChlTMBOaLaTRSeEUrhoK7A9+II9DPnZZFMnHlDvbmd4
na3W2k7Ci2vz+bA5Mw3fPffi3OB7reyhmkmcbOLGS8tB0mIsEGsbX0xWQn3sjmZRUeatjsWVdXyZ
JwwitR2ksEpeZ8Xk1Jv5dBTd4asBa/yu2yo23NWfkrApt/HPzx9zNfbi7CtOKYV+n9jZJYcHBxc1
/HLoVy22yjG5bXbB1Xz0rWyaYJzPQ599w2+eerHPh7EJj2YgcqQ9dxOAE6xU1Piptb5/HufMLvzu
7S7WnDI2ekFViTNyRDK4ExV4aNdrfJ2PS5tO5lChbmHJMiaI1uJF+vqAV1lCJ2zj9FszpsBEm/E9
VlKI/OlL2GbH0KEGhNLl88d7xaW9WwsILCsUE7guc+hcnnBjvQwjmO5zCy4NNcK2/r09mjv1qcfG
zYE/v29P3nfLDg/GcdilHYx9rEkOaOZswWlXfsyHVXD+LUieAZoqnH3FxUuIi67PkpkpEBogLvEb
nAI6YPRjngV7gdbDzx/9w5ddRFuMoHGwMGWYyGnWIrtHhQ+2Ut2GTX33n4VZDiD6n4JKbmiw6qJD
j0gN+buAoV0W/vongTTS+CwFHOYWa04Q98NQlUOKT+F1kz1im1IEz5+HODtMZaAwZBJlCmzLg28n
0f/bTX5Kjk+2Vdu4RmDqTnsKIXvhS3EbbWJ37Qo2f/QPA/RNyMWKHotyIo1pAGjCaB6NcSSTu3bf
+rCWzCPhTYjFm4tEP0NqF6aOV9L62eh8nF8ysqUmWMu/rUTSF5ehgtqS1Wm8vzb7lTEKPPMxqugs
Hdeqxq/z9pPXtjxv98Y0+mbBa6u38zfCPgCh6+DWT9Mh3MKhvFF28U22nevVtF9eD5QMY5cZftMB
NKzArBr3n4+d+SV+9oPk94c3ZpuOgIFHV3fVXLjbtq6wW4c2rAyXZRa6i8yhxOYudaJGOmER4XTV
6H7+JOcWDiqR4nxY41y4LCllpldEFhISRzGnnSHDp66H39OOdpfP48wje/nG5uMTySWOhvoSRBRF
uTnWJWjtDE/BEi5v0WIs+lXxvgb177724/NoH/dyErZsQrOhMQQ2Y7kT0KKnlMKU/LEFqbCWioN0
WdvRdbcPTHJJCgn8YCu8CDdre/mZb0ZkMiygC0AVLC8t8LtprayJLATp3tDKb4O2lsL/eDCcn46T
EvQsU5tRae+HHx2lCNeMvnLopZ1cTMWOlJY24zdqRJxPwtXzybml8l3AxXhvzEIqEZemc8AZbkEP
P0aVbrc3AFgPT97FfCoKVhI6Z9aXd0GV90/Zm3ReVO18jBiikyddl/hGlxHTv11BTpyZze8CzZ/0
zVVMxRGVei2BkoO/r3fNnmP09h8UpxdfbbFHh7UsYK0AziL2kIJqVxWi3LZZ2aFXx8b8Vt88jD9o
YBoo8jjGXXilueXOc9TNcFSOIiuhv3pJOXPM4e7KP/ivs0+/5irehCPT6acVBrEOPQBbUdr7pAUk
gcbg4WmEgvX5tF4Lttg+8SqYaJ1mGLbFVVbFNqagrmDeYE1oe4G2Euz8oH/zaIudFOhIGWeUZB3a
ZLF2UsiC1/Yr2szODzzxfBcIr9fWj5VnXDJz9AYKP34hGCGk1Jri2rwW4+aIJzAEd6E41Nkab/HM
DkB/NTkWVYIrRnL4/YBJkRkPSNVTRxKv5O77JNxIVrXyLj9mv+ex/ybIYlTGaLiRMhNE/iJWm/yq
cuWj4qrb4kA32kb6Wu2FUzbZ46Vyah1cLX8G27UXe3Y5efMT5hf/ZqSKcksPzlRmXD2eNfqWoLGG
wI4HfHs/H6VrL3QxSqNJVkex5lnnumGSfI/SehMHwn8YZTE6fS2RfR9TTaco7ict2ZjBbWJ8/fxJ
zr8yyAiiSO0CiNL7VxbQvTmRW6mo6V/RhrKZqsHRhmmDD/3280hnjgeMD6oDlEBVmfzt+0hGobfC
iJsNqJ/gJw4Zm6wQtkPvPdU4IhT6he+tnODObdMzCgs5Dvp0Fq73AcVcQ0kzJzVoPbBLGVoTTgGf
P9O5ENxeQLO+ahWWEqHMH+i6bbgsJXT4HvpSTa/EzBvW5ta5j/Q2zGK49XXn1YpHmCBtj1kd20pe
Hps8dhQ83T5/orVQizGnpbj7hVLK/brDFrDJ6MVj+4+oynWd83molZe3TCIGmZ6MgOZrJ7Sio59O
h6HU9/8gBGseSQpyolQ+3g8BHPnosWy4oZeWjCFY12yipDp8HuNjPZqFD5nKv4PMr/TNqoPWx9AH
a0bX7vSjtp9TvJPdUmFfy8yf2zeQ6pBvhSHH0Xd+oW8CWXyCsdN4GmOUnxqz3yu+MNjipFyHHpaW
ar0qJz77id5EXLw/2cpHjt48GuaPrg4lInLzh/gHp2xHsNVNejJs0ZUd+VtF3RZX1+5h3jGDH6tq
xrPD8s0PWbzjELRJGNc9W+Zl50gO/T498AO7fghx/BgdzTZ0u/uV7NDkff515ydcXGr4uAbXJsaQ
qS7P4f2ITaefEjjxQTz02TFSrEPoWTf/WZjF4qiNyohsguxZBdJJSSWnan6aXrMyHT6WlV6H6l9P
s1jtVRxz0fPwPUf2ZJcmnR9zMmSwwxt6Z3f4ZgPqq3YgwN3PH+/8OPor7mLkSvTJ5kZK3Cq7Nwpw
UJgNfh7hjPUBsxArB1Q8KvvY8owjwQjQkjnEjN/FC+yHENm6sY3t/MFA8zKf9o2bdhOymO0K3f4H
aR9wYkgeUYyyuemLmQKSAjCUSfgayLzvXUvJygg5+wrfBFjMAC2GjFa1nEk161Sgd4UAsfIGz86x
NxEWp6dolHq9VUkwZt/ozbMDO/+lprci90972mbb9M53J5Ajnu03K6HPTrI3kRf7W5RkVjlWbDqS
imnccF8bP2N/JV9w/v0hvkL4B5tkqcDSR/SVQ8LTqeEphsw9NOPKEDz/FH9FWHwhpYVR0AawFCf4
eUmDu5lwPSn/aEGapQKzhpBT2+JUUwtqqvl6ns4Ar1tuZPgQZ/S44k+38lFeO2U+LH0WLU+arsJk
XB5uuhjLuBDDRw70EkqI+Ivi4OFnD1+9Q2qLh/zyu+z2PCnjgxZVl4rNCKfnzyaJv8U8P4XPFY0I
vzfvAefvQen/z5HROZLO1hf/Mxn9f6dPxf/577dE9D//yr+I6NZvJlIqCV0hcnFRnVPo/2Kiq7/R
aaFRBZbQ/r/S0v9Eoqu/qQgpkTbQhTH3BehsNf8ioku/zdZs9ELOqFr6Uiz97xDR51n71/hBMoEi
aLYtQJhNt5y1lLZgelkLop7jjq6aYQhnIC+uDE2ubSlQ8mPUVvm11mbKdU8r9UqKhJL3x+BEF3UD
u1iSg0vGKK2kBrxHadqYodI+6W1t/kjLuLhEkJseY/r3K1vw9DAAiSDlj8jLpyuMwY1voKHwKY8q
yGShagEc9/0cj8FmUmprk6qTD7R5HDGkFUxsmDYGZensGywI4UdT0nb2hY7/QD2pUQXSbUNz9UD/
sT5Zl75Jp53rSxxJt1HiwTeywiBLNiQAg34ziUbd36kVF0tXavX8K0jYTCGvP/p3VSeXL3mXygBM
ZetFhV9a2mpBY7ijFnqj4gQdCWV2QTk+9FwZhwdQMdhQea5Zqp7u+vHI0IE4Vaf9de7pWOfGo6/X
D6mPLt7WaiFUqd4Lpi7AqYviuvvSS0O8E8gQu1rbJi6QhebKlGtrcDNoWAZqMhneD37Appuxdmyj
SO2dVpVL/1ulGdWloHa0E8ejVrc3ITaM/clvK1lBd6RM9bFTtRrfv5KuOXiUMnyWLNJycYs1Iyrz
NO+GWbfmA3pXRxXdvFRHtJGa1iCjSB+GyO4MOWy3GQXCG+zUhWMaK/UvlCwkLMvck76NXiIMm2zk
24C60xJhV9R5fAhzIS03YmtxxNJrSbrqgqE+Yq8MpySZAGUYkQRXxNTVYeeXEqxOL2+/VTliwdGj
K2sjNV7wKJhVcOtFcnmVFRMvLkkK604qAqvbcP6Jpa3Zx3SnlF7WNY6UFhJtVYbU0Rcw/y8lv6p3
UkWX+U7CXRxrZCHAWE1VBTly0krWUvgORR5swYqm5W1uWmHtdlrYnSDYhk9dUw6By6AaQ7sKlUYE
2tJ0NRbNk0ArO57E9+k0O16bkA8wINR8efhe6UZmOoEC/Q4+jZy/tKBfL0z85imN+t7RC/RcsGkZ
ACRqwDdu8cM1y5fCapJjjGE7JqpFPZ1Ms0vSTTt2eXuppnOHxegFrbrBZBJs5TBVqbTTJln+NTVt
sxcqaqL0z427KRRPaaoZF2pYeKd2Ckll93L6YFamejUlo/QABMx8rORKx9coMUHBpAzrdoPn7VBv
kl4ySwyzasOIL/1qyMi4UypyDdhwW9hGk9tBZ9n6WRHha42h5U/+3LuG7SDchz10io0cmKNtxbTy
hQVwQdCIUDO63vwJgswKtpiL4wuKj/V2iqTRsisti91GTYX7ATiQY0jl+GQmKTwubkNXk1YG9YFt
Pd8ZdePfAkys9jQjAuAqImB8LRC6vTQoRQCYz5q28D39K6tr8/sxSZtdKZTKVaHW04VqWcYdNDog
Vl0WXQpJkN6pkj46U2Hi0Zwyty+zXpFOFDZpZu1H6TILhBaKVV7tC6nLv0pGUXyppty6hXBTDbYs
1fqxhdCGJZXlqc9SrCCZr1EaOK0oqHsvL7qjJcX5oQlyECLJmGxNOqkOY543D0MvRzvdCs0XMZ2N
hTszQPMotXiZNJOM4i3CqrU2o+6ujIT8axp7ceJONViGDcwd9SsoXvGIc7vnQgTAS7sUJ7uOFRGQ
IA6+sZIFF2IRg2xoKt7iFBmnLgzSqwDj2NYWWQf0LSBXzSUhlRyjrqXkoQAASKZI3UfNjEEyAIJm
USb8qAaQMwZbEe7FsXhI20nd9oH5M5MrstJSJ5+strJOYHSLE14L8vfIEoyfvmIFR8Wvh3s8rpRD
GljCDctM71SlFLtl0OcXst9Gu2RIpB1zi9E84loOsoUZ6Jvas6wX3DZZLp1AFiuQofV47FJyF7kk
g1UNKoKIQRDuq1yHJh0qPMykihfTmKU3kucHTN8Y4aLm6T1QCUBIID1pf4zV4MgCGjyDeghPiddZ
cA/Tfjf5unGoxqb9vbemfDcGgej6LZO4b2hFHerQ42vW8oWRiJi44gd/UDoRcFs6ep2AJb1f/sq0
UTyVeZ4fIQejfQsq8MJalNUPjdSJlxbYjZ0A7sUGNpVdpz38vjFVWRd6NXzI80R68Vmgx02BDOwS
WIskk6mzxoOeSSKw0z69lqpMuqmlwmJml6pb+Hla24mA2eqINfixYlB+J6eRPPlyUW3behyupzCZ
wdSVfxlISu9MYdfexrEPiVBIi+KojlTMNxCu48veU7wXIe98H0vVRtgDKSonSNSJZnt92SM1BqML
55ZWagkJKByqcisVqnYKWWsvVGi1Tt63ZCoiw3/IhFx9Zo+LHhqxsW7qVvS/dlEA5aSs/S9tE0fH
IQHPUdejApk8g7CU9yObjSg6ylTI+7BSK/iyUg8uL4JDqaudE04jTVwThrlC4GFiRjMVtwsFOh8O
5pdDYkS3qHK7x3zqLAmzB13A9ReH5UMYFxIIUC1U7zJ2NvZG2Mm2HOrdhQqLbRMgct1XUxw6Psih
Qz1KkV0pA4hqyI4vKliRgxFaJvVcqX7oJyk5WuIUHsFaNTus58GeYOpkfE0jHwxRzcuJWxWoZ5MM
Vwj3ot8B8RAENCV4PlGG1BCp+c6fZPFkqT3OQaDpjuBLkb1lVbfJpsG7x3YezGrR024RR/S0F6l0
V/e0rkVdKNiD33gA+CpvbyFndmNR6+/iRDTuUjWQ7NRo1A1wNC5H4SC4VTwWdlwGoSNxkLkz/VDc
lFIY73JFtL5SiuxhDXXaodS10vXEsHeNBHVoV6ZA46nYXDStPD0bzO07qfQm+tMC48EH+XhShaj/
nnPM3fh9i0KXMu6xLNPoGHtNdWOUlnLjVYn+3bDG1q1BRjmJrIJrxy57O1p+/V1IyvSpGUrlwuOA
4Y5i223rMKkfvK4zt50uNztNCGDCh1l4PXTAmlvTjGAw19lFMEbRDbQS79bs2uSQN176TbZq6zYU
wmjbF512NwDQ3vo+L8yaimofBUl1TFsLn8YpBeMby+m28NiVRE9tD10BhDTuc3GnJ0lyW9dS5TZD
kF95vVwcw6LuMDgrFYdBLV+Xqi/vS8MDRDBEGs5aUXQowtK8LoAc7grmzzbUG9lV84ae70G06k3Z
t19pGfDceEoePYPdVq8KrIqgGDFV/V91XZt3gTBoF81AF3+iZ90RxxbpVDNOn7I0NLZW3MKdErtT
kCZs2Ub02AryDzWJhx8RLkm7qTNhcI+l9iUv6UdQRD/8nkhieStr3cgZWNZcz6R9sG1L4abNhWEv
RmG/9cZYuGoLDO+DohPpYKtAF8Rq8SI2jfI4lCSlZ5nYIcoL8EzCyHnPzzKMVjJusyAlBeuLhUL2
NFTGFNJMM06PGGynJ6se1YtRmGoNKuVYbakNpjsf5VDgVqbWf68MbbjM81joNjnD8LrIhekip73y
URZy4NVGWR4n0/uZIm68buS4O0LfrWWyIj3Nby3zmV7P3LzE4S7FxmYMLxN9qL7SjANMtK/SS92P
qq1gBZa26T3EErdNb+XXrSZD/Qn9Thu2RZfTMOprQ8ERT8aFXCxHl60AuFAjDQHuHllTIQmfxMHO
MKOGrwMyOzP7yk4Dpd8Fgg6BiCsZyq2gjS+kpjcuKIWot0EtjveYqQubkFxIsDGSAnF5jiPBTkzl
4DueAtqRNbW057nIPqMU1bMfdEGywdIAbaphhTdi1jeXWElkD1NYjjilT1bihr7S3gCZr7nKAKeK
IFGJAlbqoZ5yfu9E9v1GCPV9KoVZwZ3HM78HwciXAddoXepK3n2RurR/9iYlfBw9PQCaVDP1uKlo
obYxzDx90gvfuq7CzryuLEbQpvJLGbphob1IXPZCuzCH8aUdM34INPVfadB1O6tIAK5ppcdep6hR
zTEy7XoIyhmrguAZV1HSaydefvkMG5Us4TTkl207Nek2MYwg3hWiJnxF5QfoMmyQ5mphmG49tqmD
VmewQpk4xS1QpyjYsabVzwHGEl8kffC/xyMHSxhJY3wCMyHeT2NSPoWiWj/lisGxudEzhcXMMgbf
lrs20w6p2Jutk4WtFzhqYoKgf5M8uPnj5v22P+mVrrK4kL/eyMmjcxv6UMg3Ao0bjaIMcP1q1mSc
7Nt4J5djEG3gZjHNZM57MedlNX+Y8b+qU/hDeu1nZRtuvKbOrslsKT6VTuBqOzWhsrKrM2VQHN4S
x/aVnzsno5c/Fx8FU+fX0gmvzhm9N+WOXC3EMvfLGQQOW9vKB5+bUN7fKJ5W/xgb6BVSOIm/a9De
2m1akta2aW4Z6Mfoquab6nOJtT26pVdy2WfSGvSQySSbaY1XtSW1A/rdEAS60G/SSouefCVUgHYV
yXjbCkp7acmB9ESxMThFXtKvFWTeJzFfUyp0JpFjnrVn+EEu9HjkCrhfB+WwqaWouYkbUbq3rKL7
o0zw/1Nu/4v6wKwj+59Tbrdh/l8vv/7r+JT9Cqv8bertz7/6r9SbiK8gze2QbtgiEIOR7P0z9aaS
ejOpFJmk90A3zQrmf7sRir8ZOnLhWYkBzuk1Yfev3Jus/IZ7E+2Q/ESqTTAn/k7u7f1A0RmgbECA
EtHHzdWI5dyJ6zYsU98sbUv/WVrWphvWcvbLsif8HRkCMfga+uTQ/C3Vz3o8qFMhKaWtBeYhTvpj
JIeON4yuFnHWMcoXuM5HX2MNDf0vb77J+kqm/xmbI7Q6N7SxPLxfGiA5V1UVwwqWd8ONr0Ng3fS3
iRv/ojT+Q98ov+MGojzE7lrfy/K18swwTgiLwyd2qeoixT+lU2OogVXZEquokb9U3fXnT7aoIcwP
9jaAtii/e57Qi02hl7ZYFgexzrZF3H7h+rdW7HnVGP21uL6+wbeBlitJNPXpYOXR/AZneaG8JbG/
zy7SB4tyYPFEg8Ku2BlgpHqcylbb2+b3tIwOd49yKl1fOgCk998PokWCP6+OqqANubpjjVSrsJTH
TRLHgH1NO7fos/a/Dj6dNyQ6A63f5UPpwpx0Gkvk7Nyt7TbvE8Z/vBBK6vLMXOGnvXpJvdltmrib
qjr2Klv+oiWYDNBeQPfnPnE8B8gb3kYYKSj0zyfb5EFdUSeeG1aSxKGJ+NAUtPnP38T2207i8KBh
g5NW+rbz2jl3G6+WSFfC6IsC39CoOQnGrLbVL/0Tt5CjZeeXBt972DZYeLYAAT4fzUsW0utwfvNg
+ryXvn2wxhPjAW8Xu7elb97v7a7MbY6c6mNp33u5G9Ja5W3Kl9ExjvMv6CWbl0Ca/G61F+/s56Wn
EYGyRYPXUn1kGaHWFQErxvCc3ZN0y2BQUSB2xG/N07DLsab7YWIdz63KXX0L8678YbT/FfsDIS4u
y5kGwls4znWQO/OoOP6xuv6ZnpDU33VHO5qb37Wn6EtyCr9+/g2WGsc/vsGb6Iu5Fo1DMWlY4Nji
0fqmP40n+q3Qi052/39J+67mxpGl2V+ECHjzCkeCpLwZSS8IuYH3Hr/+Zmt2V2ATl31G38PZOBET
oWI1uqurq7IyD919f6Fu2WNtJEqdOAwaSIhDgrMDHZTjz46iD+jhM4RJFR34cFatHDyjUN9AqU13
glA3E9FwIUDlnHd1LXhCf/c/s9StABod1EV5xLRaftTjyyZ5kDtGF341cEno8JPLDwkYFZ97sHhM
CbSMrE7akfdyFD1yGJGJEKd+4st/hjRqCYuBq8RhwFkd43CPppKV+8VNysWMJVs9FqBxAbIX/wVn
x/GXwqhPb3AjvhSgeVbd3Y0oNmrgylY/C/HhvEerm2JhiooFEVdxgp+S6LP5A8EmFCg8kwKBeuX8
E8gBywdFJ+HplKgol5QyqL1JIFcvQMV/8FEOM5O9tA12PArfllbjOYkYk28MyT7vIfHgZNuj6apg
OUEwQfPJ4nECXSt0wSxQrzmQwDGa3yVPODwG0/cfcibk9v/jKijKJAHK7XgUHH+9OWq6fhiL2mqc
ydFcMu8bbEA9icONoeaNYXfW8OsvQbZ/4omK5w+m8IELkKnv2PZ9BMERpCj+0Fm91JpZ2oBW9rqI
788vJ01NemKJOmyQdSlmsBaQHdN6A9qBklk9kQHRfgMdbR86AIz7ig4gIEQDEZSMIWP8D/0XKoCk
BbjUeZQJrAKkRgUavlX6EE9P592ib2HaCHn2Lu7EvFcBxs5n6P6W1xz3lGl/B3RR6L9P7C/+vjoN
2Cm8iiiIwCvI0BdhoZ/pIPhlwSBKhqD5BAEU9V1a8LfEaTx3kHq8rOrLEqzsg7Edir9jrfjjyLcZ
hXrsTkUpyFondtDDkD4bSXjM1XJXysXr+e9Bh0B4AzIuEVkXeEUQNigzfRhmQ19U4J8Oeq8wYmhX
bgIIDww5v0Fx6Lyxk9v4yxpQYnj+aUBd05R1CeQ6oTOKteNvelsEyIp7I/MGhJupvhwO/Sa1WEPm
NOMPWUgJoR3jGxjLwquVChN+V4YFCFowPY5Rtu53fi8ckIlZkOm1QQTuEt6fzgU0X8qdAmR0GCH5
wY45+gVUzBhTZeRrQW2tHNmfpuxUH12Il6z7dX51VzYmYDDwFLSqyKTp2yzTE5WfuQif0hivRrSY
HEMDFxWkooCYBlvkeWsn4fdrXRfmqHUNKz6UdbKuOeKsA8TcE6EnwIvBI3llCkFLt7Ajm8Xx8IXz
Xd4ztF1qNXU+reNJh11RIVMrF+Q69W20cxRXNWU3cw2bNUGyurLg5wCOHqybmBY4DiqxXNdDjuav
1beDpw2hK0vJJjUkT28ZGdZJ1P/yDuRQqC0Q/JJGeVejSYYGL06Idje7CnhiZS/wILcDilj22NtK
MJaAcMMIoS4TtlYqlEmtoQjzwHeokwD5AUGyrGREMQqJhHsEpw8M3pjYRaFCgpTv8dJBjU0bNeIP
yXtadGPsaNfuNRz40dH3iZ1uIvDy2LnFenfQCdcfw+h3SCgWCieErGKTJu0QQF3zT8KVbCTMvGXM
mgg9jvaPg992qAunnZpaKhusYf7Fx9Z9hva7bNaPqgstLUu7P3/qVu5oxE3B+Bo2guQZdX0WXM3x
WggmTTQE3bCGbwVKsQqL7H1tYyzNUE6hWT3mlYj34tROj0Soz4QG7vN5V9ZtoKD7xRqGS+F4Z0BL
ceo1pQUgrpJupJrbGRpr6IZmJ//6OMhI/7NBpTR6UKoKWEprbIL4WvP6Jxnsy+huADX2SEbd9GeA
HTbKjYyt/5E6hIhY8kJnJOw07CFT8nHoyLX8NdTHM0oUPns9aqzWVjf+pttwl++t03itBSgYk4p5
dX0VERO60N8jzP3H69tMYllAFrCxKt83PGi5NR7aWIN1/iuubkhUsQCrJIedRn4DYoQkuZXxUgvF
Oz6QI8hGg5ccvK+MROWkmkIONKmX/WuJeqzlyTTp7QypxNDj3P4puq1uB6e0y4PauPJDdNN6qV1Y
kD1FR82ami2nQ9zNFLfGNYvEb31lv38JtbJGpxfJzEO2bRB1u1dlNBQj1u1Kdv/JXll4S90DWtaB
9rebGqv3BVer5CtMQQFTiOGqsgchlh/w975g/GqK0hl6w03KjFGVW/2wgM4KhARSxRzZ8fYpOrEI
wgGvASMd92oYPVczpCyFisGbtrqWGFADlaWKS4KeUaqTvokGyMBZxRBhTjII76W6987v0bXrG9IL
uIjQ91NxII5dmUDXgklF8vYOwB08mX7ceWH9Wgo+47ZbcwZLBUtYOB1YhmND0PKVMuikQey2FB1I
2FlKnzLO20njgRwDDL9jXgAyD7hZqSAyB0TBfNLxgJrAtdjKer+rFT7d6KXcuV0xhK9Tj/5+Q8a9
ZDV1MM7I35xfT5p84CusquDux3sR2GOMYx372cztrALd2FgQAxQhBQ1yuGojDybAatEm8yRnfIR4
6T4QzOaXf8tagi+WO/psLMzTT6OqjYFdNpBP166+GQ/q60W3rRweAB87cUQnAlmAfBdsCs+/g3Iw
CJVEAq00eVfBeI/BDLT0qMCf5SCjAoB6Gyiw0kdFqHC0o7C31BvN067S+9BKHHWnP+TgoBUfUPXV
beNlsIGuwuTFhHI/Bo3CncY4SquZMdiIsdM1gM/BD3T8WVIAgZWswts39OrUnQix6ZZz9MMI4bN3
0Yba1AXrabMWJRYmv3br4rnNNWoIpUOEQtA4ul34oUH9eRgDVjRcO1gA2UmE+54A/inPMiNVfTlI
wB2HxkS0VX4RptbMw+CFDc4QjGz9xC88F8FthBY8IiBlUE8MPKY07PAgUF0ufDbC0VTkzmYcpLUo
vzBDv75nSYA2H8AOyAh4SyTT9w/BJr6EyNqW1WVZ+1JLU+SnLL6UXtRtbCQKRKyUD1/Fqs0clEFZ
Q9sr6TDoX/GZiPYCKG7pJ0Vci2KTiUiH5U12a0cmaaypd+kX2ZBvlawFJC+v41BAzOl4WOAC0U6m
LGLITk6T8mUuvW5A4ttuoXt3DwlXRunidPkM1DbRl8bkCLqfX34vlm+aUtJuBsJWniA46KeRkwbD
S5SzplxZdshJWNipW3BtAf7QWRPG0ANwTTTpwxw/nt93KxHr2BvyKxZW2mEYCvBFdSid/uE+bt3s
dXIIVUF8NZqRBaHL1BQxLwgdwp1o8iZbKoTlKZXPjQYkRCFP3KODnv/CtM6Gi2tMYOohg1x63Y5O
uvRYO6CNjn2t44HjRGDHLQUQ+RiyHC1UuQxG7CXx4HgfkgX9NkI503JQ4JNiGEk9xZW2fxhW/geK
xtOAcWyHSj15REix6FDj4XfZbelmG6Jp5D+JYHhjdfvF07SJgDyA8kCVW0RliYoY49ymqpqClXEC
kwV/Mz4NjmCTHBv87eT/uaiD2NImuI4O4a1iJa4IQjFC68l6yq/+EtS0UIDBXJZ8wl5dQOO9yUV4
jVm8J8kt3doLbonEVL8v75IH4Ve/jyxpU3mD1ydmvO0OAX6Ofxu//CVhMa568EujNKOQQ4hiG5V9
hYrvD2oWglmjk7dcJDhtN1t5pjnnD+janiXaNUShCEyjPJX9y6XUBn0Glhk5Q280nixlDLwUZA7n
zZBgQu/apRnqlis6OQ26LBosI+IfUApy9Fm9O29ipeSLFft2hc4QBl4qimnCMQ894G5tAPItzmpN
yFBj1xKJCdZuEdbOyNIitW+NRgM4h8c3kpEcluBwSg6VBxSFA7o4Rja+8ig99o7K+KWglYROgK0e
Es+m4fZejkNZbiEid5HeGU70Ca12dLfDbYvM07g3CrdwS4tJ3boWfwx03nA2RJ5X6bOaxFLCdVEM
pSfLvwm22a59S+3oFmMUpjqYQmaiGLzpb/vKbO7QRlUYG2l9v36bp5ahHFQ54GQI3madZM5qCbb1
ja+557fSqhHAdjDhjrcPBj+PA7nBTyHGJmAkVkD+V94OzTNG+Bip5urVCIzTv1bolAwcI5AblXEm
4oO6g8gaJpmsfGsAAQsmMC0Gd2LvQETK7t7w2HHVWz8xiz0BC/3AWdKIQzbPQ02HLMbihi4LqIxD
57ezJAno04Iz5/61DVllhtUlXVihrq0SN64xpbAit8BmALJebzOt1y4xOvuXLC4kcpIqAp74eLOi
GEyZAjS3rrgRjySlhvDadNF1EgARgakFLI2HlXcQTOEBrqPyhTlfGptnNFGXQfkFqrMXwG85CTo8
XGNKmz9dYcljQz7ItUsF0iOL1NfqgRHsowkWmxLU/0opu4ocOH6kHaJJf0l5nsUEu9InID7iKYSR
fh41burEha3QoEaQYzlN+Aj+P2Ef2iRvA7P2DTMVWAmpgDhKvIoqDWHQohogQ9T3iShBSQEKB5MF
3ZGnbhOAXWJw1QNnDZvgRgQjCchI5sqSPhXObPY10+XVRVaR4IBdEWQkNPQ4Tgsl5gY8ArW7wnyR
rWRHvq0OvltSRFUe4t1dYLMi28oViYceWJTAtw+8jk5t2wYjlKDVwDw0l7yInDfLjJLRygk8+vtU
QhcLCibbDKxs37S/s1EErcyQX2DDMKCVK40YbBjAYskxBEMI/YSeCiCnKw73cOz1B+QvAMdGUI8x
HNlM8d60UxPq3KDzZx+O1SWENigBpwA3Sp/8MZ3QAdVhWVATU5ruirb6+2AJdvRvC9QiDqgMdFWP
2FLy19lwE2t7TWC8ItYP3MIGlZK1NcbeWh4bIfbAuOyM2+AwA74XoHIf2KwK88p1Dodw4IAQRVNe
oRxq+myaxh4JL9fHT22CB8UEjtcI439JgdKHathiwru1GG7P3zrrn+rbLuVk00QjOPvhZMB3Hh+k
UKdvnn9ggsC/MdOggbiBMpGgY9wYAskHZzIxZuYVqwaxGicWFqg8AQPkHd+HHYIVBtTFPgfb+Mtc
FhjYjmyJ5c4JlJjca4Cs44YGsZtx8qnaWpUxh6lgX0TmdNsCJPtuvPMOZJMcw1I26h1Yipsn8Sn7
IOkuOwVdCyBL+9R6BgGIB8Wsx2UnPKdDiMnXJ+Hva0fHPlIrCkKIKW4K+CgJkVnXDQTJgge+Z5lZ
qSvDDu4XrKmG5x4ZK1gmPUkgGBNG9fDlMGXdmsJUS/tp6qatEOcAJOd8YuslXzuFGuk2WAjbbTMX
+cdQ1YaLuuhozorQH7pYHJxkSP3W1MHmX5hg3Ri8dOqTnJEsrj01IPmDzjm+vAx4LXULJ2o+9iMm
fa0a9bviVthHF4RatfkflFVXvzPa2EDO4A4E8P94beo5qn1QBQwWhpIOBcd5WjreYBTjB6GUdMv/
NUM9cPkec/2ILaizZuEthuxehKb8hHC5+/dRAF1sXYDkF5Hipcy0MWgTokLCPTS+6Q3kWAV+c97C
SiUSBR8DnI6o3mpo/VAxtGy1UI0ylGS0K8GVbDAWgORLNQULtXdH81hPwRU8DMBzyNXhlqpicouy
J/GpkofEXvsEml1wRn2EIIpTvciTdnpt978lWObYXeW1jYGypIJhRyLVSsPnjSGK0nqAXeDake3+
kWxS7cZuvHoz2eBpZnLiskySf188TpJu5uO0wfVk1L7uSmK1kw2kooke/ABlRFb12zsqJMihP7U8
Rsss/ULeaaKZbUH462F6V7nQNqrbXKU3+UO3Dxm7Z+0iXJqlPiY3aUMiT1hUA4BWDcP5WssMHiQy
04+GpQ0qco/5nGdVDOgdqgd2MJsKBpUik2B+2n34q3kXdhhXdnXXeARVEANnRH7/OdtURO/lUa8n
qKDi4Vds1CC3ZOMjVjOLEzD/8pNnJl6MGtiaQKskgi30eL9oehtUoNmBXlOfOCnY7SdFdbqRUYNd
+2ZLK1TdB51sPGdz0oZrElONY0xC3p+PKWv7fmmBisGxrMThmGd45s0+SN7L/LdSTI+ZVs6si4Vl
iYqPAgjQIkXB94ESeu7JTnXR8qb/0e/Ed8kq7HAHHrqravt/c48s8OJYR12Q992MBWzz52iQ0R66
LbP38zZW73hUNXBZAkCLQQJqDcEB0glKTFp5tQnaKdmCbIljOM1LsTGc1smu5dRFs1a0awwWMEvJ
q+u6sE6ta2LEYwP9BlSSgXs122nAe1Uu3kDvwuLDIyeIPmFktgttITLjRdeRmrydjVpAaQWyTQci
CD7uiIKCzoBprF47SzvUrm/UUggKhRSK7ox3Am6S3nJgMDGh/O6jg1MBXcTvq7fzX3F1GRfOUR9R
HYWgr2MYrWPpCSTiz31SPoAqlXGiWWtIfS1wzgagSEAHIj9Iboe437nDQdz+oOeGMdbvT0Xtez5O
UE2BR9akdA4PWrIco8uTMLEONVmVc1uCrOrifI19yxeQriG9Ue1puPA9kAfueqfGtGF+wcI9sz7R
ycWZy0LNEXhuCMG1JkTPEi8hVuGZZYW6J/0qghxLhbu/rbgtpLTf+ol3x2L6++4rvhCmhtF4hcYo
LX1ZtUi/lQwJB56nW1G5zJvSlTIm5+NamWtphjpLYj34jWAgAIaeOJkgMHMzp3mQMbCWX+le6chP
vD1ctb/JxGCJCTqT9e5fvcI0yDuiYQJ05xeecblDWrFB201GcByjbdkkr2KWMApOq2dKRw2N4AJV
dEWPN2HOt3WvJ/BxLm+S9qUo77vRC/Nro7oeh70UMReVYZCQPi53fc+j6ovWBElzBodDj4S7iqCi
8JXoyIBByoA9jPtkF9o8ZneApCtAVys8ZNfhZXnbXA1b1slYQYUakHP4bwkM6jPLaCRoBVjlLO5O
cEOrxPuAd9Ir+Vn/0B6iB/mKlPoFJ3jKL+oLzSNTWtNOAQu0fsm6ctfD9+K3UJEURIWTmpI7F3iJ
y4K30LnZC5OlXg02EDs35KUieJz3AzjD0RJQkXVOel/SCpzbVDUeh4LbI9Ym5jD6jJjH+vhUaA3V
FoRs40Du29wtJ+2mB8lHO0SOVn+KiWDz3LzhhYfzt9Nacrv8vlSc7UtdatsQcTaBClzIbQhlhJ/G
9ti9Tz6r2kTi6ElQX3xAOs7Wal8CjoaSWSFsEu5j4gwkoF7P/T7v1GpXA9gT4GzxnJVPnszhWFb5
XCJx8i/Se303fYKL3NIuBns6CK8JJi2SN4bF1eC+sEh9PDWK89EnVwhBibSRQ/Rw5NytHdGN91lp
Zu7v9ELnHYZZsvdOV/TbUerzBWIChHuJd1HjFPlGwWAfZ1V201n+legi8F6wem2rtfHl0lLfEPSX
oMAMcQghfFmAxdAMwDZllnfYMpkJppXBllIzeA6s6oowaDPOyHpKDBwTcG0oiWJ08jhCCiPIauZa
Qv4BZqP7yukcCPlhpiXfc6jOK2DiM8G7aid4ybMunPWj8m2aCoW+HCtgb8E7Q9PexoTDNKNoghxh
M06ZkyENP/9p1zfUtzXx2NG86HROatEmU6N2I5ElTsAn1MnWeTNrPVxEt287VHSLBiLZU2FB0wNK
IhvjStS/sKG+LV3Ol8JN5EEbMfDEp9zJIQPfP32UG1aEXb3KkZbgd2AWF/J7x76KwcBzUYeVzbvK
5PoXjlWrpznfvzqq0P/6zwJ1PP3ZGIaAvEYHwAfTzCLAGLx8waRqyXZnQ0n0HqRZkykCchCBPILx
MVkOUseUG+qo0joUa4sifp8byIhOMuNButp0WbpIHcxA1+JRJ9fUsBN3GrSe6u18k3kEbKR5LDDh
mkPQiQOTpi4DZmRQ9RhIag/zXKD5UfpeoCK5K+/O78tVA0hgMTiMmhZ4c463BMhnBxAooqiUdLWl
9SLa4IwH09pxJsXhfy1QB2yUjKAi3TBLi3knRoIqgxWYH0vH58AuEv7kSkK9EzAxMmKFGuuxQ3Eh
tQjUiJux13rqxjDTZ8IY0oMLzhZd7bN+YL03Vm9BQKKgZY2ADVk/yqRcVUbRxeQBv+nt6RUMuf+A
4MKtshsvAnRYzn+0tZi1NEjtilaO2oCfSCyJFJBg+rLZqy1eU530cN7Q6u5YeEYl5pUWJGElwrNQ
+ZhSVEBmVjF1LRnTiJwe6DbU08nl0uCxdClpjKFAY/VgWbCzhAvBPCume0zs1FDYyfgbLpCa266J
uJvzDq6uJOTpAavG84anm5rgccY1O+lIYECArdaZJc6PU8MaSFrfIQsz1AerlHIeoBjUW/UTdE9/
Y2NaM+S3wLcoQuPMip3gilX7X/10C5PUpxNmQ/WjWQUYo9UCNxiQ2II62D6/fAwjNGfRjEZfr8b4
euADB2Vl7eiGe94C4wPRE3nDkOR+GeED1Ql/NXXNe9FChrQBbIdxdawaAtMAhpSBGRPoORlxAJR2
LtGzVOfqKpnqfT+qth8a9+f9Wd8KCzvUHTyCxGGAus3XDVnb41Py6m+kLcHJiJyb3Df37YZF7sRy
jXzFxQs+aUspawSYrMCaBKZBs81+s4uo5N6jU+QvCQMQVwKLapBfsbDSjH2ayL6BWAGmr/caAtSF
NfIm5vahZ3OjYa6egLZ/aYPJzlZX7xgin/CPbepOFvUkqpIEzeDW1jNH/a2BJSpEn6vfEywyxJBe
p7vmDnAFxv5fXVlojsrgNkGaTEuYJHoG9SpeAsZQHdGdTM1Czi1uKH6yNxdmKPdmvSt7boIZqcYL
p34opjtfeT2/MVdcwa5Hj5sMikGOgkoEOmGqBODF0f2Mt1zhYYrATFKB4cjKdwJLIhDhGmItmmhU
UGoStL0JxbQ1c6nrz9ovZehaE2xIbqL6jSXN0dsPvPo2SD9jjCAHaLFHh1pTbsfonm+8mDXitLpw
CxPUwgVN5Td+KGPhkm0R3Kkdb6Y8aypn5XAtF46OTnEgzAn232Apg9FfRbyQOlkXVFYk4WDxct14
P1k3MkYHZKQKdffjwyzMGR+LGZzi88JJoUCo+pjm4xkl1PXt8G2F2tdNoVcY24OVtpYvFEgZyX6I
Dk+8MyQ3kFlos/UP9W2NStOi0chycYC1IHOSS2S6e0ylue1WFEy1MyEugamtaVsxQForVyRIDDDt
DBwOqEm/5ggWYTFMWrkVSlgNJeEwyu2hFlkg5LU75cgG5VlSgGm89bHL1Yvc4x8xMPMlBhfcF96X
Xiqz2b5WHjiySCU0fotue56pgGRc1AfZEjwVCO9iR2Ye5PfZQdS9MjaKxcYgr6HbQZ6ALQlBHORs
KrVnQCcHnvYOloNX4Qn4ptFOr0uvdkmBotmIToxkX4OgjdW8Y+Y6uo638j7E5PwP8quj30GtuYZS
gQ/xGTA+69LL4PdXk8QqVK4deqT56E/zII0/IVbIekWbUO4arVZ7m31v6Jy2CE0IRZw/66sfE+xp
qOGBAJUHIc3xYVfGriqmEUs67NDsFx3CmQKKcFezpF0NGCbAKZd43trDllXqWZvEIMRt/5mmvibk
X5CN9TAdemhsvCZbAUOUjV3viYaVYkkPbEnatTCwNEl9uFHB4FUUGwDTt9VFnjz0w3Q/pD+IbEsj
1PloW7BkhxV2R6m0+1a4HgXQY7Vg8wSbZiT/IA0/WkXqWpVDqPlFvI+ZGa3ay42yBd8t40JYq0cu
bdDtLqnEz1YiLFvjBJwjtm9EQ2SbuoZTbgGeQE95fglHWzwQuK7I6CivfjMwuIGkV4UgFb1DtTAK
laDMRqsQeTudW6ivAIrHxNOSq5pKYTXgP/8zQ+3GJkaB3lBhJvfnByUYP3ptuo3b/KbO22d+FN0Z
alCBMbulpO2EUtieP4gsL6mdObXqoAZyCvbPWjGLYl/EGyEzGLWDtfto6SO1MzW5NqZaSODjXJlD
GVidzhpUXoO5Ha0jtR/TTqlBAIF1HAWz+02U68cttFAas3tCtRyj0axXFVmZMx+O3pzlrHKhnsOp
zOBtufWdaO7MSvwMeWNTQbDi778TcHwYGEHiD/oG8ThezqBxLuYSyZg/IDaHeyFT7gwpYOz5tei/
tEI9FEWogiahASs9ao1N8CuHilgP/ayIY2Qo5GvQi0cGNjArDJZsvD+P3emiLAg5CdnDv6xEmEd1
6w2rTHayu1FkEXUQuuHaxLrR3C+p2EIlChqPYPK9VOXrMboQa4YnayYUHi5ARA9Mp7Q0rB71GWj6
cyjwoqzSc1dQYbFE1nXJMkJ9/aTsBx9jqNjc8qemXCTaezwxbuQ1E2gW4oFECEBPJzrbWkdfDeen
jw+z8d4pMZQhEsZb7LSQjQ+ytEKVBZQigE5KV464e0uP8N9CKxITebVJCAxYMWHdJUOXgEMVQBFC
/n2RBmcQgeGjBJpYhc5D8rk0MRcNtRuFEd1YZqgIXvtFHvJqO0J0CiJgkQD9uSz/FcsV4zFBouTR
mflau293qFBdQvIzzpMKj/56VD9RoU8gJ6dJBy3LE0wbFlLncSMvgCkHUPu/jD4wjcEfWQQcGpO4
NLY2JAyjgQ8Xq+YgaLdcfKfPjHN0EnooE9THiow8CzO/wc7gwNjSStq2aLOHJkw3NZdvzrtz2hgj
xpDm8qB8RA1dpy6kIp4mWQg7fLKDZComEUHugEMCvtDiAlO1lQ3Gxy79OzLXgnnZTdCabGa2tX2D
0IRpJJQ+DJ4uXqmJNjSiCo9jsEW13T7CxNjM8HRtVcEXQibyATEUaPD3CJFALZXx4YZyMsfkmSve
ee1WCD/PL+iKGXBdEKwByphA1FDr2enQkgt6bM161l6DrDpkuZW3eg4Bq4rh0cqqoWYEgVKw3Roi
mi3Hhxr4NWPmyFZMOn1vaCAv17vrSp2d8x6tmtEwAYQ5rZWhf2h5Na0vwaOhmMyufay7VymoGOFw
1QiwXKCoAQoJap7HvkAxSmy6FgEqN3pHy24yQbUa/fa8JyfJF2hwQN6CKhuwKwRremwkyVF+DiK8
6Ko24PASiAbIZclczfgupwUByg61B5IsyEZeRXYy7abfkyOBIiGpTPTtb7ib6j4DMENi0WOfviIp
m1TSp0s9CIcG2ExBOggA1UZ401EB/pXuq4NgpdvxYtpr12lg/WDe6Ng0jeVOjHqY1AkhpAVTtsq/
SMquS1hUxKewKMoKVegbxBqikgP5eI52pW9A5buNLqJdtAlfBSs2Y6fb15u/JncgRkUM8gBTirc5
Ta4IMSaxVDB4Z4llfFfLs2lU2Yugj6wds7b9UWogdVlMNmC++3hnymNjFGBVw1FGEfu1vp4uAgcD
yvial+UeA6D3uYNRJagYnj8Qa8FqaZZaUyU2iroP4J46NQEAUc1jDpSHLkSWloaMhPokzyVLuXBR
PHaxKyGj2c5wUas8bUYvoiakaLsofkvrCMTSsZU3LMT16oFf2KQiZMEp0VxUM5LFufL4ESPm0Ds9
v4QsE1QaNxVGKMoFTMSIKEF4q2c35w2sbw1gkVGvR3OApk/q1UCqUR8aLS7Vzbz7rLs3f2BN/a9l
o/g6/1mhn3Cx3qtdJ8IKYU4P9tUOeLxbf4t45Yq/oD3yf/KJJvOftYZvUwwBW3Pc2WF4iTYBlE7C
v0/Vjnyid1wjN5A7k5DHy+IGYjwXUYgkR+YZySjjA2n0Jitx34wYNbSyFnXOxO0Gzc5i9/yKkauJ
ynjhC5hFAO7B/C9916NCmAkQ2ERaUReg2Wm5i2K+jAo+w9DEADp4MABuz1tcjw3fFqmNraWKKHFS
OVnxsI+a2FSkF15+rAdGqW79slx4RpZ38TSZOwzwA2MAgbtH7kpxp4viod2n+3FnbKRHVLOek1/n
HTutepJIhHyGMAYYPOjjji3WRV6HNY9ss32aUrO/J7SvhvUFNI48SMqCyiOwfee81dVdsjBKbcas
zasCosnYJUpvluGlgTey3zJiBUksTnYJZK6gb4X3N9L6Y89QUxIajuS4UpiZavjJyclWGaD5nlZm
a7yKUumd92p1Wy4MUntf5KdSD4nBrpHMhJ/Nor9vdWifh3s1eD5va/UCgQo02DSh7HCiY1FBN7T3
ZQQNjNvvCKdO50IlZ8Ma/fgaNzpZRBAEo/GmguWBpjkNfUVPR05DcALX1a2EyhbnFFnRFodCDP32
QQyC6cUo9N4cM3F608FZ9hA3EHiBNnE6xJuuUoFjkLKqN+wWmvKjCVpObjcqRXsYKg7lpMxo6+2Y
leIBqQUX2oVsaDtD9ou/xX6Rjb7whBzxxdFSxVnLgThEVlHOlhrcY5bL1MVXiQectWdc76v7G/Ar
RCkJTJMaFS7SWPUH0FLhlQDqo2x6GuTPcWCEpNMq+JdD30boWAGp1hJ3LbabQmYxaiS6iZNt3jPZ
nq4R538Ph+EqdoxnqDqf33xr72R0FFAOwstf5DG9dbyWGobdK41Dfk1GM6vGrDG7vyXG0ytAcq+K
e4TIZGM2duUVNgbzbuPKBMMAC/Kwkm6AnF2CzoRGWM/ohDQAC5hhzNVk6RpvtfHdrD+dd3TVAFEM
0lGQVE7oE9H1qgfNgAFoLUNQ5LNjzTesbBQ8VYlcpAAa7hPMl5D3CYZ3x8nqItHk2q0GuZY0/vh7
L5ZGSKBc7Hx/BEx0EGGE62JHriu7UhiRb9UNokuIZo4sn3Bpl1EmiqUGTdKm+AhLL9cArO0YmcUp
k4QEDOXCCO2GlOUpxhOh6w4ygd43IS1/K+7IPLDugVO4cTu3OjSe6soQDgrs6a+7rJR9EpIXy9iX
TZfPGorGiFpmBq6WaGJlnsQFKtrquIVRZkXjBy8f6gaRh1LEj4AJn5MqzIEU21pAmzXh650/SVel
JL43NUvcjmWUClZtO+ht3XaTNYF4N+pLq9AmMwJ0JBKuFTnfxM3L+f24cnfhTJFXJDCBACJQ7ztN
y/m6lEky5UXok0eb/03rae3wLs1QmU0EMUUt4NLJEsE3UDxIA2vhTqVT8DGWFqgwOA1iy08+HOnd
+Lr5JXl/2OUaK7mJKhM0vxzQB4UXb6PS5Le/2Vx+a+du+QOo/VK1k1DFCfgPfXCeC6mybTjxugpk
Rr69vpIQJFXwIAfagfIzVcPZz4psskCg5CR96EisBgDLAuWIKpacGgnFBFSZkYNGpXhMAp0RQNYX
69sLap/Hsd7KUsvhviyu+Uk2pzizWuZo+heIhj7DsgA5HbDOCBCMJFniIkzowjQWTYlNMYDOV9zk
nnZXH3SrA5QhtKT96FUYdk4O0m7cVR73MjuZ3TsY597ozvljdjoAQbbnV16PwAzBFMphPxA135ix
qMY29rLGDbbSPgHxonzfO/ktuGQhnY5JvnBb3nStqXwwzJNvdrIQC/PkeywWgssHvxz1EPHaRa1U
3XWbwlI95SJOTWMDGUdXYtxCq5toYZDK8ETM1qbQ/cDKgxu4rGqr+5EFQCzJh8VjkAb0+2GqgAwt
maDhFj9AIP2hM1LGq0VajY4LG/Q1N0OMJixncJqCYnhS7vHYdaLmElzSVsyDWijq7MoHaU/fel3h
yE3mcv21yPGmHqfbqnnotNCVqtmtZAka9OV2mgJTma9K/3McI7yY31DD2xeqYGbdvT48V4N6FwIm
C3YW26ivoAlvTvl1nvya6g4Pmbu5fT+/L9b9w9sd9T0kx/SLYlCFGd8QORWZ6CT0o50bXbOBxmvp
McRSv+1Qu6HuGhm9S8TG3h0cyc1djDa2XrMJHsZ96cwWb0NbHbTlxrPKOHirgQZVdQmyPshXaJ55
I+CVzi8iTKnmSWZ2eBGaeelfFL10e34p1wyBSQfynYTjEF2r4xMmRlKOf0ZG5KMWUo4vQfqa5YxD
tVZqJnBfvKMBaiZd2mMjQRbxTaSS3M7JvexWfCUjLO8hAUUNhwJTd/4lpo3sH3gGNROgwGREbJ3y
jEv0RhY7JEJjx9lDXJhG+TFz2/NG1uIF2MckkMxAtBP1xGPPfFkOVJ2rJ6uUfmfZ5dyx2qOrBsBQ
h0qlvgIxrlrpHwN6dleO73Lz16ShiPCYRUExlNBO8l9nYBliRTGvdMigWLP2lvOfwgipsdppGFXd
UwwNZYbaAlElDFFS9WQLAHpbmdA0DaEohsqKBSx7aE5MnU7yF+m7QyU1PiJpI+BFcfxpNNDnCwHE
lawwfO2VxjTG3wYoGaOpMuPxRhruz++EtYMEMBc2gYKJf5BKH5tLDZCT+grMVeJ9hzxRGB90jRHY
V23ogLRDxIVgx6h0dMp0LhdyfCutvBfHZ6F8lISnH7gBoQ2eqGxAW4Byw9fqJBl44gbIYTT/uWif
+JxRolzb00CCoPYgCYQ9lrLBp0JXtQVxQ5Jdv8lvB+MHfSY82L9NUNstTRu1QQttsiK8I0v1I8TR
AaDw/FqR8E/vsKURaocFRlBMLYj7rCT/SNTCrEDwVEALtmIdnrXvroF7DGmzCoU3Omcw0P/sFRnx
Exxndvz/SPuy5bZxtdsnYhVJcLzlKMmSZXmOb1B2nJAECRAEOOLpz9KuM3S7U+3a/7lKYseGCALf
vNaSIHdwdnMCpMGzEjnZEjtT4Mj8zoD+8fH+suqXPYxWoayOYlWeWB3I7weZhPHxmyP9p+JxhOIj
1HzQFQSx2/XZ/2J/jCW5WSocuCt3RRuj/sQe5l2XQHrksmVsB5Wb3P4uD/9jXBsCVYmZa6zufF01
mBjxTI9VvXI+yswA7ZWIjGXXaV0L8iAYngckXSVD8T212596QxDS+H+LfwkrImsAdPpa6riWvq7c
HP2vORkA5wRW+uk7mrU/lV//ttqX20ajpQ+YxKPqvL67NrPt53pvCpOZPSbriwhWGPz6t+ETPdse
1Huq/54RCrYfYCYCD0NAUeZ9+QRyJrXnDTZyP/rSqydrwtTftzjmPxmVvy7y5bTOW2zqReEx6akC
dd1RPV6DjCtJH6cJFK5vvo8wvlvyy/3nk3Ea0Lki4+RREo8mMRAT+3cT88eK1V8e6yviZ/M8UknM
XwOM6x3s1Htu3+c9oAFg9LqSQZOD3yW0CAFOoB/iW4r0b57Q/+JwVKeN0VenFi8sV46XWP3Hvz/g
n0xbBI5aUPBC+xPTN3+//nZbCTX5COWJ/0vIl9697dZvzOcflwAcF3VmiPT9I5umDrG438NMa44y
M3sU9EFV34S4f9yov6zx5fT5dh1UYFVFogpWdzGHyWhe/32jvlvhy2HbtOWYtdlQOhzUR0X5yxZ+
ZyquH/KrP7vC2v/3Rn2Fv04k1mNssIQzqCcRtDdrCzXPyFzGdvwxje4evvr/7918jWjW1eehmrFv
NX13nTOFcIw3Pvz7zl3Ny7891pfS09bqTQ1XN93NTtJ1Q9ZirGa6skFWBbS1kn9f7U9eE1N/PiTq
PFRwvC/GHaVtLq0Oxk6CakQZP1tolw4cBEzf1UD/dCL+utIXs2pP/iKIxN4hJE3t7iOS8hvr88cV
YsQbkJqH2N5XClmnbSu5EBwIqj+YvvXk7n+wV3/5/df1/+L7Q7nF1rLhCRzrjVhn0jyG0evyX+OO
4H7gbf/vU3yJMPTm1N004P0HINiZx1NIprwLHul349r/FM1DCwajipjXBuQaCPwvB22aHDig0N2A
5ZL7Po9BJTMX3mHNQCq+PF0x0Q4gZQGU83ywxqqrfk5ODgRhDhT0dv81geB/Pg2IjCApcD2KX47H
JKdebpzA6w7xmWMEyVXuEZMi37zDf54RyCRitBuYLkjmBl/zHn/0dRAvA4jaNfuYR0gmie0b4/pP
A34lEsPY0VWeDnnJFx/RCy8YQytEyxXJ6UD9TOvLaFnZvx/GP0SiWIZcuZ8xyYBayJcNq0zjtl3M
bETZ7LH2Un4fgLisfhgPU7ZlEvoPz/8TGAEWRdYIOP5Vde/rjL8QXatHpoEOq+td3bUP4UpyXX0H
2/ynVcIyYYSc6FpUwkjw32+awU0LROeiZGUtyVYFaYe8iFlAjLLvSGv+M1v3d3uLtZBcQ8g7AtT2
6+siEW+oaYxJpQGV1OpnwmnT2XkZuLqprbs26JLIoKlsff77C/zjMfnLul+syarFxHwIe2McAOGY
u4/HNlmXb/KVf/pIPBwUu1AzQXcNLba/b2RE420LIsekZvYfA0hhLeiyeVNTbuJJh2MW0vYbI/yH
x8KxgKgLQiTIX35tdQWGGL8yq0l1aO8Fgc5m32ZzX/z75v3TSbp/W+VLpFeHlj/WLZ6r8ymYmBfU
HK2kXQ98qY+x9V3R6btn+mIph8bEXmXjiIwd+SWsIek3Pwu675DEf7BNeCjUSciVCABQjb+/rI7Y
DY+HyKSWz05ro2/Et6p0f3wS7woDgWUCo+QXdz9Y3jJJUG2k1fDcI6+imEb5ViscHdrrufpyqa5t
if+zzldXvJIZusxMQcKS1Cfi0cx2Bzsx9Xrq+DCmnIwk6aR+VBH6oaQ7BcRdE49D7s/z18vCw+PU
ObuBylM3YNxX6YeVdvvNdR/jGFx3NYuTapzLzvATBsqf1mrdibr+MXitTJQf3fTe6Bb1yndAKp2k
rDOhCDoIW5zUNgTnZZCgn1FS1/5we/VKUUdKaxfwyti2MjPOU2YPxil6Sz64irqpcdqCbHNpbFNo
ox7CwHR5xZSAGKNdcLo8rE580QGUmfpNHPrJf3WiayA1O3EigNoAWsDN5pCfmgVxlmTQHCZLF57A
j2CfLd/ba7JAmoLjk9pe/8K1dbBGbiWVqS82h9etW3wHXnFy3Pw6/7Hx5VjVrUyDgcmUC557IiqG
QRwCIg5W4y6pu85nUBXcYEbrbRwNy3o3+piEddGNc9+C1DRZp+nJI+zH2LL9ZI/FUPc3IEm7FbYY
UglN+X6L7yc3ornq6Z7bzdFYfp2q2pKpt8xPjp4/ee1+jsT6nGp5T2N9Wd3+2AgLKENl75a42jmj
KbbQzM/QW7hze99NhHHuhjbgyVBTK/Nt4MSayLldiDlgLO9lCii6FboNoVyx9Bn4MF/txrwF8XBh
tVR5a/MAWsr6Ua6iNBamh2t3sUvez3ebBAzcCcdXgyE0SoOEMJDDe8vTAJMXdeY2smFlNYQMJJEP
ECwFyQzxL/4Mqkto0k3pyje3wJz5E/QweYLcY8i7tv+07egXxgZPvgepzyqw18Rx45utdnRiWnW+
Kqn3ehnRRwrzDTz4uaDz7dzO+3ipdlA1eOxsqGpa6t6WY+EN89Gi7QmqzOU4m8eG2BXACFtJNht0
LUKxtK7gE1DXLLUwXYJisUrqJrhH6SnHZEsEl7HeNXwooNiZ0cF1d7w3D1KuF3S6Xuyq2kkBDeZg
7DCL1eg3FkZnKC/cTJIcqgXdpzE6xEq3eypjKw2r7aGdh6PtjAff48fBDeskmtunem0rVAl9fAWa
CXatEza6aO/XssDPPWvd3nrdls2d2ItoeazXNS7WuKkSAf74ZGzpZ1+Hl85VUY6w64h29494dTPB
trup8d5iSR9CXySkltDpmKfCo/xdeNFnIOswaVR0DyNy264IAYgj1px7qipDxkyyjn45tOzICZj0
QDbHMI41HIxw9swebq0VDKl+eNamOivLAt6Cj2XkmQ+vvYZ8aESb4GZieksq7r5oKW6ZP0HscC0q
wo7ar5qkIv6rrq2fsw4/DR9+hECqr3gNCbW3Yu6bC538m7n2WjDDqdKq7Twc2C6I5LGKhJdMMai2
PWunTPegQKCUdLjeSTR0mI9ozWfnrUcvXt5mYYXp7M+fVgQ/CbluUEoavdddH6dkcOMkroKbMQig
2LduhWvmLHarj42xcvNiKKCYewWvVNhzQBIaD/dtFfxiOgZnv1SfDEd666u9EuhtOgsU40A62Lj7
Nub7ye9TcJ7vq/hxcYI+7UYL8ePEzyQQqdN5Fy3rXTz0edM4BQQACmjdZLWxEw3yoB5jzotELyRc
M2OFAPFPJ9G8GbqcBx2kvtsXrQpyFyfL0cPZ79akj8JyYOtuIGOqsWkKSsMj/ns/59oPcaGm3EQ7
4j5ttXxuLefgDCCUWOO9Qz0Q+rSZsH5sC0TE0N28F+Q9jFv0RxSE+Dx31+JVDKFdhMFUGgpggfZ+
gu9xX2FEb+in0vUum2goooN+3M8DO7FKfDjVZy3Wd5zttTn0Az+Hsb+v9fjojmCtW918qmGMVv/M
GnCOSnnjQCo2CLvSJbAG45Roaj11ghcNsIe9bnXCw0cr0tkEkIiznlpMIKphSYQNZhMnTgdnxwzJ
gl4OySyblK9g9/HgYQwKIxIhDLnzcE1WkMqRuAw4Bp/lxdjgG9rGLNCZ658267zGINTjN1196fom
gdEvNhqWzMnigWUsPm1I2/QbqjvJKnQW9oDi4AdaMMHXbWrEsZlX2HwvMZB/jEKT07DJZQWYXzhh
9Om+x0zEvFWYyj+O7A7mq5g2lVbkUfTHMD4N6rmvMOKBtbbgTWC310PLlwJRfDLOt5zocqUiGexz
PN1N+F9r1cLT12lUk1Jtn6ve102Vus2DAZhlGN5DLD+B124Y7qlwDpX8FVZPjbzt11MzxqnjNomj
H3v3JqoeLeYlbv1qY6ejge+50DdskXnL4dHFWUmN0QdazBVBrfbdlxe/gUVXDUSt/SzUbrIGedS9
I5lKWFNO4dMcw0LpSzufETbnazVmrDl1/c9NqAPGiZI5flxNAYYMMHVaRaV/OeS39iG9MJHUUnHS
tiav+wvzAwxbbVkEMRB/fh3HwzBndWcnoffchQDzVK+hM97w9anpu4TZHz3Up0K/yzBKmjMwIPvR
cZr33oDXFciUhIkiz4a/LhUo2vFr5bPl75EvJ5abWdW9pGM6TL99dRrdPGh13vhTApL1pCNOSkea
4XhX0LlQ8iAjlkxBn9OZ74f1VpFDSLMt3C9jLrrnoCodAM63HwpzEuueg16WyjJoWWrVXebDK+Oq
Cv4rqu0j11HG5adoIui5iJ3FPhR6K5Hd3XAUP5R+ChZI6dBLH6rE3UopWdGJLrMn3IR4S6Kx3VmE
JzPvs2iwUj3pxMa+tt2BuGXbQohHj5BhfgTZuAthnHDAZK9K6HBka5yQ6s5W4EjouJ1O7iP3HjSc
5NTfeMOvmP+qWMmsH2GPoQNkiIR9ympXwbJzVNFduEC3/zDTWTXPfn9u55trDIdznbrCSaN4SO24
zdzqNhB7nOrEqVB/17ebe6inI6BDxYyXtYonAwyW16Rd+6r4mGi4wHDdTdPO1S+rfSFGJwJ7yeqk
nsGthTnNMfASsXlZY3u5AeUad0eIV0y3na4LwT9oVKWIX1IrKJVd1rTkXhEuMIHqYNaXuHtaJEtG
NaTziihmK8bpZMnHcdlJxY4ep+kAbnT6G4lWMutmrwIInwb7jr6DygZTqAnd3GSEHIkDoDeFb3C2
W8buxxVB120VzNmKp6oi2I/MAYuxMz5hZoOq+w2Hxa5SvbUJdU7rfCfDox0/rOIV4V1g9iTaDXJC
nPTRklPnjMkQPnjOefP9xJJLYtFt16BMqSf0hiLI1kCRiigvq9vXbRwKL/jtyij3bAoLfefxRzod
Ft6VmrN8sZrj2i25sP0Ss+rPBtULMEDAvlswem3R9m0a2Q9sfpfNzhtJUS+HAUJG7l1MrHLo7aSe
WGLEPa/fpn7KqkZcPHyUKmgSw6pi4iAkiBCfSjcJGly12s91HR6rWGSdgukMQe/6trgfujk76jeD
7Yjcx7C660CSuloxhlOXDD+Q2hL+aMMT0GBfeVbZNi+TGQ5RpzLN1Cucf+aAYnKDx6av4HMr56lP
RLgLV3aH7Vijj3V4pZZd9NRGCeWjruvM8xCpKQPiPisPY5o00s+NjLKFvETzWoR4K6C2C90I7nxK
rKDbCZsk8eKlU3s32hfWvnBzE61rbpNf8fCbT+vBm4uB7fvgEPUWmF53Uj7X6tGXP70lr4QNv5hz
qyQNrINMalVCrDQT8OcW8IcOZk9k5CbLdDLNkx/vez8zKKjCntTr72i9Y7FM1VLw/ndkrSUoH3Yj
fVdx/QYGQKcC3XC0M+ShXc+yBWSCXE2vBRKjTe4YfyPrs7ZAtWztO++eRSZDWLlzHJnEItgpSLxR
bY68U4nXOJdQiNthVsUQQlS8fRXbgwmgaDpMO8dydja8pBvQWzXbN5Chw6wY5nOsN9rfr+3bKOdy
AcMxyB7B/aV3Ufi50nVJljlM0b4tQduaaotmV9CWwdcF0HXG6zFWgi4caMKqB+Pex+Kjrc+T5gni
/jSSQMhvXb6yE7SVyyZ4dKMfuFhe/MNCPWADB6y91skSvyxMJLTGRPj4s4KZZTE0DdiLqiswad/M
1d4DXpDUBDFUV64tVQkqsemsISmgY9Cq81yxvvC6pbQohsUshOhtmw098jHcOntzM2O3+4mw+07p
RI+i9DAqvSmZRsLHqsN9NP9aBc2ZdhIU0jJ3aQ/UJzkh1oHTMFvx9wVHjSMHRNFkgVXrrWoXevWO
jiju6qOy0HdAEGiv9xS7Quw6HRuTeZuCpcIEgYMOcOOBSv9xGcNEun4CFOQTH5Y3OEZM3/leBl6+
zHO3Ymh0QVipfXHP2F3Hm0Ms5G6ADexcu6RIpI0fHCsYoJX9BlwLQup1Njs3rQ9BUncsFXxFL86+
BSmEzj/NkwLLJCt8Bu4xJlLj9yWrugurYgzqHGVzascZl2hNaVdhqbhCpGpObOKpFOAzGPyUh29g
M0oo67I1pmnt+EXfVK8xVVmIIyFwBBYNq73Z+cRFWfl9RlQHFE1cVJFVrCOMEL3I6zuB5dxAB283
LDcBKWMTZIptReT12Tw3UE+fMrmeFSHISG5rtRaTfpHOcJ69V4UHWfsI0Z0FmndMREzDQUwi6V23
HEHSTLj6YHQtVwf0vG5pN9XDVR15qA7dOpa+zZOxIaUYuzyQv2b0VUNvRMLuv4K2PtEOSONR3JET
RrMlANKM44XcemQrQqlL0fQJZrMyP2wRZsnEMu0+3gYYRhyKhd4Ofn/CnztqOZiZ9fH/MOGw8TOo
pHfavotmFzWMY1hFYBmHBRNghyDRGR5GLf4ODAiQgXulLj8aqs82onvbebUkeGqrXwhRwfMKm3BQ
Q5ytwXGiBmnlla7cHKNB7RY6vqEXlU6YhrGtC7GsxI9YOs268JeqiEfcgPr5Gv/2VYciyonHty5U
Q2U/FEarU+ABbd9Bcxki7I99hUJRizSjqtciqq2CcfrgRosDkVGvYBU9kNZ2kE/q59ojhR6ChFX1
bg4x87exnR5UaSPyNdo5V435ybvlBiqFMAUB2fXOsvPj6sEOrF+WBJ4lnjPH639OFcYuJ7YU7oAC
9lz3JAHI+k4qe8+pKQKf5WRCRLHN93qIb0GCXFjDeCDcHKCpCUfsZIbzEkpwu0AFLNfIqnvZ7mTj
f8IQws3RGwsTr1E/3UEcs1A1TbkeMJPGbLJfneVJ1c27bL0409I/DDU/m7XdsSY6sdHJyLyWaK0U
Aa0Q7GjEwuQZhN73m8fBACmDn5vbpMbd3hrHAU3QtCPXbzidlcwOe3dae04mLm9U76EI0J1gTl7Q
EEegZtyfEbd+hVSDzjGuXywLlR5d/4orpz3GfovpUwgQpbCgU6aVdZjc7g4DCWdgSmiyuWKF2EgA
QBetnioW7mrpXR8JD9zbQ2k5wQMd24sfsn3r6mdcAZUOHlLS0etrxC3hLY8cxDWsKqET/cMYDxnt
iP5ERwbwN6ke+9YgxILSsNakTrypFSiCtl0hLR1nTnOdB57jJOAoRlgOeSPVVgKxue8VRYd82dmi
OtYCaTxkRF+H0D9T0++Fx58aJtsDGefLOJO3zYruFtJf2klDMCoIwmyK412nBGqWwWVc2iZpFlLl
rkS2OkQ+P7mT7WRhhWhPRDPNJ9uuCtB+PIXuhMqK/whwMfT33NugHw9IFT8sSx70Sg5RIG+7QBWW
CkDuy3mYelb3wlX3sFTogCrnxdpqnOr+rhbLT9LYdxZ6/mkXufo0YGwuk456qtH9SqehBVGP0bhN
43BLOMn9busyRoKPSbrgyrbcj7gX91SNJxCOzCVaNi6wMl0Xw86ayzRfq6dxPeQOkvvE7sHqh3Ak
GxtxVdq1WLrEYZ/UtXEzm4VrgXno59abniArnEUrOIurSoSJ36y/xjnEvxbyWwzblK1dpcGajNpi
O+t8mvraJPVWRxcdkvlAmngu9bphul/X8W009rZAsiYArhkXmfSQwbyXMTBoueg3d8r9NvZPmlD/
ZYLC8OPaE/27B1lRIlWEuQEZrhczqjhre+kXnQy3XI96u/cENmRYPLML1kXcamZ0GtiWj2nAgFwc
ZxDvbatZYSRbLsLAKbhhwG4Wqpa8R0XrDY06/TvsGsfCtRj6d3uhHxOxB2QL2ygwvYrgBkiNAYBG
v1uex8DY77NgNkpFvvVpx3X9iNvRFHYomwxKtvZOuTzKNG+9rLPHIKFXBBPjciy3vkHKGaLuCFSo
j6ZIqE2TwJdFadVatKjnwLnWFZWZUp90kK+SJi6dsJ93VjSRklCJcsVghXvYVhTqFtymyrH5ntDA
QTGAx5kVu6yUYVAXljuEx7pVqEpx2mWi8oOSj+xKk4yamHY0B0eH8JqsprMoJjtmOwrc377xvcto
d+Ola8YxyONx/U+60mjvbLmV+j04Hmo0SlZrHpi1FyzZws4an2YQX7fnYFr4TdCYtYw3aIAOvY/o
WkIzaBQUyZXjicRdQvKKPAM8dK3Hy6oZUZ5nV1tc1U0Ojvtr2BjEd55XD5dNoSDoGl+lfdXM+Spp
8ynDpb/rY8c6AEAjkFzjnpVBI0kR2XDqwP3NqJ80ljoww1EksNcgXTyk0WzgNPemAAHvtmDQabKb
fXCl9diE5RRuxTWYfE2Vyx7J5dg4IFeSQ50RgnqZtbjLu03a4BmVLvUEntpAgytD4WfcaHK9ot00
vbW2YNxVU1DbKVRa1G0zMYkgpe5uuaLtD8APKkCLMTr9I9wGmbEIdIl22LJTB9zuDB2pGOr1CcLX
lWRRG1laJErOjbND7wmoC2txAI5g3ibe6Kpw3qiY4/4+BFi5KiJEqNG+xYWUGYl6R+VDK+GxQGs3
oQvtmZikdWcsVAOhZpZMnXYMmNNM5yedUrj700ZzvdTNr8m23DnpV1iPdNzsoEMgGU8XKrhBkGdi
d2fJ0clNvMU5dUmUMGBiT9rl1jnilKBIFcwI3zDCNlfyBUHvdiNwEO7tVXlo1Ia3PsSg7cWFpaof
GsOfMGi3R8bKMPR+xZdIN0Tq7IVW3lm8v2m92dm5QR0UDmHBjqJRXFbWhhyfzPOHW0+AUBg4nVBp
e2dRO/qh46k6uFPvw3iE/k2gowCBtglPq83ifPIwscPQ4sr0jABrWxjkZUzXQFfNtVLVBOEj2tH2
rldjXIbrBP/dzXURLKF3iMcAVezFtOc6kGqnfH7tQ8xG76bVogdrncIDqM3Cc014nZvN8J8Nt2k5
1fFyY/CSj13YV7ceorzD0rCuSaBCPD9Ui7TQ3G69fJ473EsIcCVzW72Y8frWnchPlWORd59GQS7i
fjjCbsZ5H2r9Cwd2Oas+jH5GAXPLDdf7NIm4uW/bQGVVNHbPyLGr28FCZY30Ns1nt9Mx0kArCKAv
2FfP4D2gl6mdnKTHKOsR6kLBrWfLSINSccBRBgfTXMwshgZz1RkogbVSg0mI9bkd6zCnEAXK2ngi
JwRJ6nli9fIchHH/23MWnfmr57zzGSRzooWU2BYLerZELVgGFcLp1sZmlnPkyme7atH3Hlh/GU0E
u8jDnuECUXbxGjBDV6RGdcypoj1fgwg8fLO/PhF8K+mmiPxo2xGhq2qWt3Be3b1qI3Z01p4/di5r
cuKvzTMo6HULZ4bIkfbWcudVKMtAZmzI2Ny3Z5fTCOlCOLUvQyfbtDVw8VDDnn4MbSjG3OqhjJcM
Uzetd7UfLduNDCVL4yaaTgxcNs6ubYAKv5X9tVNDhoEkEW2a10n27YpbCNnrxLZBHg50v7OVHqgH
cAwdez7TqEaKV+naQ+fAGVPADu3PGCrRfYJvo6qgrq6mW0PnGVWb4aw6F0xiq4NidY1SRNo0ejz7
aOSdAHCDfPQUrIXqHCtKWU+7coocH5xanX0UIHQpCKrw9a7hs4oSChYuQER7rz14GzotNbmWH0Sn
ul+EtGYPMtS6cMSAuMrMY5NWSADfA+lyZEj1dNB9G57JsoKh2Irr96in9LFxDF5eyFH9GqJr5jHR
MevnKUTmAba0nedwyIKCaQxJG23yTjROlKnOuPsG8zqI/mLvKvHaRmhgkeCGzJ1+aDWxfzYj+i4W
j5rMQzidS9OrQ1S5dS62oc247y1ZPEVhUbeG53aD4qVEQl3A3TQ7mMwOfE3M2Qq7U1udzPXcZ8iJ
EdrCGheDtNW5ildciNh091U1oZu2UqTzhoxhETZMPTadb/EEoH+149Hg5aS29JMvqmtqGMIU1FFd
oI8LFGG3tECkVtL93S8eyzsZL0klI/t2xDH8ifZEbBIeoZlQE9HdtCsEBRNMgg1Zo43zqNSKFL0x
g/fqUYpuo8/k9MJkA103DJ6ilkQlJivmdSM3duN294izczZtuyBgJ0gWvVDVv4LS4nFhnKetJwwq
8+iEcOfBXZsSxK3oYkI6GDWFAZjgbnpviJ6ybp1342S3qWib02QQHQBteNjmIedUxBlh6Awb1jzE
UYhC2dijRsl/ggcOt2ckfml8tF5dd9mPE5qeKFcI1DW7qUS7m0GjzW1K2fR3gx+GiaWkDY6VHq1a
t5ElEN11SlsCrTRmHRpRwSVOYbo09kGsS50hPgOW/loo9diKjkvl24WzikeIt0vUDLpLB3ZuoCsD
mpg1Ak9WxU92q2xc5eaBrdg1RwdoejK6DyI9o07vLyX1r/WnGoRofZvPDjn3cLJO1I3Z2A5PoQp/
mtra2bTG4J0kDN0rMxVMIRz1euSsXo1ek5lQZjNCo8VSCZHZBN+t4jpOLGb9RDm+3S/CIikwPp8C
g2A7W6K/E8bRpxlMHmDQp+/CG0brOgXIGSVeM72D9yYqiV+LBAESSSsJnw01qDsS02dva1B9YNXL
9R9IDWUO9OVSLKiyIEhoBUqc+P1z5KHTiq+3Lv1E2hLlYpXdfbRcq4I9PrBu8TfSdBDJBAFTfv1l
CCJIGiLSSyofa7Do+stcIXPhegdrwI8zZ6gvAgR2aT/SZ7IawHSvYW07IiXv4TrAPT0uB+kx4Go7
dQZUVaaNM9zO17kOxEqXLkShqwkrscPl6tNFIE3vO/YUIGpNWkPAT9Oqz97MJJWcvpGmWVEkRyzI
PVT5u3Z7MTMqnxwug0ZOugJOkofS+WXqfs3rCuFIVA2oEMTojduhyqAaC9btQF96EIJiPpcnzRDN
eUSRxPFAPf0v9s5kOXIrydqvUqY91JiHtq5aBGLmmCSTycwNjGKSmOcZT/9/oFTKIBIVaKm3vzYy
WYjhcSe/ft2Pn+Nm+LRA50kSDp/0Rn6TOqombcClJ5diR4bGfRlK95iYVrWHRYcyoifuMl14ALH5
RnxwaQ3ZsU40b5UJ4aZjr6mde09ADfFxtPNj/7rVPIjvdGgfEm9MSg9gPPxEvCO3yU0Qe5UtOO63
anx8JSNMwmjcrZdZ5MS17pAqOdu5jymTBJ+5Ri7ltt1ohnpoIm+f9G91G60LvbzIGgLWcogOTluQ
szVkurnS72Vn3Oc1uYBQ1WJUbRKQZa1xk6bRxg/KXaNKlEhZ51WmWXvN4PS75SGOQsLsrmnWGQli
UK7qppayfWXpT33gro1Mp7zWH8KmuNQT/bNjSQ+t6dKrSz+vrERHHuovci9Q1EjTI9iczeALLwJZ
Mi34TVbD7hBSt954nbNh25AOI8EVM1qtateBmO7SispTRqijhgKijSJFFs/SBJRjhsauyw7i+7iy
K77MC5SvkSkcpToW7NrxjrU/vBl+zGR1eraiH6zgGd9/G5Lge6OV8hUv2eesMx5S+Lvs2si/aJp5
lCs5WYdFfJ377aaNSIkLFv23io5wQnnho7/CM/abGpbdShOVx5j7Zt1U1JlTsTu6NWWVWuvvPDH5
LoaeuU51sE0eqSE7beVPYdsL25obwQkBZ2i9IdmSOui2GsjEHQXhqAkFQ6LyS8u0XRmp92Il3pVf
9Nelqt36lW5tR4VXMoNhsRKs/rnTU3fbxPqb00dHs3Kvicu/A0buthLTShDUHyqwJ6usCcWV2g8k
UFuXvD35JepSuzhz2lXOJWRnsnMnSvInYtNqbZUw8tISEqx8r3h1u9za5BENB57FGQjautgHXl0c
EkEAV5Q6r1np/paJPixPKW8IWcq+y11g2UnqXzqm49l+7tybCu+NLJbbrZZkd1LQfMsGIb+Sy2Es
+Cnaxq1Scuv58EIHJNIJObnSVmniC7mjZUjwzRerib4N9FmsOjFp1pFsRAvoXGUEIJ4DwE3Qnaka
BUJn5SM6l9zTSITQwRiEFp2yIjuzaw6ejUzIJl8TVBylCzFYKZdkdi/ap/Rh+JbZwsGlAGsvdZLN
4iZPcHkTiGEaFYNb6Zlo69T7DI5v3YOkoBcdhgSKqL/847/+9T8v3X+7rzyAo95Nk38kdXyb+klV
/vOXGdIkGRoyE5zhyOyC6iWTdAKYTzOpTByy77Z1b+6Cw5g1/i6t/E34Wbwn4dbtqbzbsBpumhxN
SlzHutxnn5caA2cxjye/YoLerFU/Lsnfi3aevWT1HhavVW8uNIbMAJY/jHSC+ZZqbySM7gHz6k/j
Ne15Mpv3Gt+5AK+dxYieDGayr/oQvrxMUEbUcLMSuy+Kdn9+0eZw5bAkj0LgsHgpqjzZIrE/lE5k
6rAx3IfX7TX4uYMmguFYKTuIXS5GzVntYKab82ZnFgnyABFefZoRyJxNJrAsRG2Ixn44IWpWrfwt
h5HHrJeAvDOzp2gy2GT6KHWN3qGPG1IJVK9xTXorSqf95PT5N9MQ0oUVmqHihQfhxMgEmN8DWPQc
hSqZctO+ebdNbQvpCuwc/X3gSij2geg7tNsGaTQ4UP460T/WWbb37kVojie7XbV6wQHlSPGkgJG0
IzNJ4gfMiVQtQLBnVwwZBoVkjimCnf84l5Sl9C4np8P9+aryCg3RSV5qt5s5VmP/8J82JrudTOwQ
EIjRnWSpKKLV1T7IzWvFyz0o4Lq3v7EFT4xNNr5HflOvBWbOM4xdRtbAKkn/i93CTp/dgydmJnuQ
p0eelaIE0UMWfCKFQui81KYmzdpQIUgx6dMwSXJ/XBsjlxotTunqIvV2YPcpe/cVpPehPPSHwk52
1BkWdv2SxcmoaIPJnSrTKA1XwyaUw0NgeX+ZzYidDTeGqEJyQi/+xEReDWNBhfYrQ+gT4tvqU1VR
3YV35PH8RpjpeP5oaXKCJa/twsGkM6obJHNHqwslDK/zD0keS3Za1NLOEnTvwh27esQBacxAkfKH
ptHVqwZE2MKGGcc1CSU+jHvs8Ti5RTO1M31rZCvzIv9oOrHNQ7vVs13CkVgY+Hhmz5madG2WheqU
EqyWdrfNH2W7v2outI2+8u7U7Ttt+e15ewsje+8mPhlZOqhhPqQQ/9Q56hcjdrDFPTqXjvH1vKFx
v/88LlRuRRyjRsPLxynsWanBVIDNpw4prfQbCgurWFsiiVyyMnG9ZZLFcBCwQV33ZlAvBv/K8xdo
NmfiN/hBRjYmPIhMj83HgchmmaMZz90SydJaJ97to7vOgunAVAGCLBibPdPQDY/NzibCT5NZq0NH
0gToz+04KABLRhRHn86vy5KFyYz5nWHBJkdLuhVlezMUL2Ds3Z03MbsoOre9Dv2SZk7buwSqFplb
49Wlul3JvrcqRd0WqQadNzO7lU/MjCM92cpBJIcuL2huKtmz6Xe2ZW1Y9w16YAvjmZ0yiKQsaOl1
orOJb2qbBGy/yZmpyqsoeMpA5P2NkZwYmLgbz6xzrxdYk7IAjSrccPNSwP0tyRbYaWcX5sTOxNc4
taTDEUXDp47KSVDrQO46kv5LiluzJ4Zn3nuXuAxvx8eFqVOUqWCsIhprSiKUoTtktfBbH/fXWpHd
mGK8wBYzNyywibTvGnS/QRPy0V6mqa6ZN2P47LvFqlaiyyAOvlIz259fplk7RLCmQgOoqUw7uaq6
zs0s5MLNpFs5qEDxvXbNw//NxmSvOUIpknpgiUhqgUV+HkpjVRbJwtGRZt7Kyqh/Resb1zsdwB+n
rDXNwRt8powi/2O2jXfDzr2VkXRwF3UjZ7i9oLk/sTXxaZEmOWbfMKTWBlBMbvHoHIDjHwQb1Avs
Tsomvql/W3p2z3mHU6uTTeF3WovMF5vQK8eUQCiSuUhr4MfBXgSbd37VfhbpVMYxEiRplPO1n+R0
fAm9aYXKtO1d1hvQhYq3aW5HSWb1kNtjX3fw2HMUcIl2sslsd+3trPXwWu+dhZWd3aMnP2SclhOn
aPZS1qdDQLP1kK0R8vPlbJP3388PdzZaOx3uZJcGFaiDqnUBf0pgmlynAY9c9JodtdEejj9xkwNT
9bT4CLDhqhP8I42W3kquu7/h0E5/x8Rxdp6oAYRkGwuD/Fwq0t6RGxpzQm19fsBzHu3UzsRxyqWm
Ng51UlsKS1utvun1gw/m30gsuMPC7Xlj45dNI6exWdSia55ObH1yNnPXHVTQjQPMtdUhgbuQrDis
60si6bMHxDB1kZQDRbpp62sFXZSl9LTlG2Z1IZItJDmxDmVg42K5cL+9u5OfhmTSea3hNWHJn7gA
C3aqrIq4QQv8TW7DLPRgwrBMlryAWckELkZqzvmOKjEbl3NyhQbrXXKsLkBbXid3JCZkOACt9VIK
ZO5m109+18RJ4B/asvf4XV3R0MyhrZwl8bz38PDc0Mf4/+RAxh4E9D4wDjvvN9lloNqqHW07JOJL
osm1fiMDJ7NHgqX0Vt7n0qbf/41kHNSAPyZ/nISTX6CSezTigkH24ReqxEnirZwlrelZt3NiY/z8
xIYBer2VR6Kjoa4OQWxed2SlxW6J52xpvSbeDcebSE1CZNlGEsgjGZLST+cP3+xAOHZo9kH0ACvG
x4HkspN46Yi3ruV052ZXsaRQJ305b2TWnViaYXLxcmeIk2EknlnpncmegHeL/mdtLVuPYf4gttY2
XgqO5q/fE2MTX201kNqT6SNpdGXctBv1eRtuQGnbxjd6fBA8hhlm3wQLDnN+Gn+McDKNlhihPO6x
UIVHX45orV3vc90uSenNuTCoOKjmE/TBgjzZdaLqDY0/0qRZWPGDp5qHQF1+8pfmcG69Tu1M1sux
UnArJq8yC2hYQQeFVL1qar92gF0uMh8sDWqyXqopNJqcjz7Jo/+x+yxKAKcMc6WoC2/NuXvGIFQZ
tewsCCkn90zRQtr7TvvWHxv4ot2rUXhQ3C9xRs16wFM7E+evKq2X0XdKJHYwaM7yNtKaesRVdiHf
pC86QdFGlVfqPrLrlXUf2P52yQG+Xy9TH3z6CyZu3uA6NXzPhyCjaiVgi774VFKjOIKak57SPJeP
jVJo28wT0qshE/klqkuPbEhrltFr7ToNs5fEEb3Xjoa7rTAotxoQ6l3ZJ/UaCJ64SjW6RtxYqq7i
jLY8p5cKGvCEfjtUZoz4TDvEtsUnu76IvCtQwdGTGsrqPs7Mji6WWrsLFBA2PMeGa8srhIcYJn47
FNp8H6W6+TmL9XRLp3BiG7VAEtssjQOoYZTL0Z+5SM0sXaVt2Np+mWZbCbDWiHSt7UQLletBQhVF
yMHnNnAzf0HFPaMSHpRXSZeKYNGDgiY3TbpKdK9a914lQmugWnQ4FMNGlLtWW5VuWWy8RtM2dN2r
W6nInashkYUjhdL2WLoQZtUIeWzPO8nRRfy0aPT0IzzD0w5awI+eGORWmRaCR9nFHTYJ89TG+6px
V9ZQbmIr25koPJ63OBvWGhIipyR7JFU0Jybrwc9VQ+HotUcgG2v/CPBR2zg3+hYipusl7vK5y+zU
2sRHSqpfKHGLtTR7k0B368Vfl+MiZ3UynknYCivS0EQtD1ZxcL7nonSZddnWhcrh/LwtDGRKHeTR
NhRkMs6+p6+uHx70cuk6meG7/zASa+JDJFoC+jDBA1fwmyZAQWi8+iTcq0fVzm3nUMSr7LfuLnm0
oDkcaRzryxzMhU1H6or/PJwf72y9Dt5gIKu4T+pnk3kt6eDvg4F5be1uTdfnGL3qh2zjPkg2lG52
v0KK5u88aE+MTnkeswi9uq7nQTuoxk0RO580M9x2nbDROZ3nBzh3e5+amsy2HCeVFfiMD+znltad
YySJa9R4Fl7NsxfQj2mc5m18w1PLpOEAWHVI3Szt7tpEpRQZDIdcc2DakN+6glYpxxHuzg9w9o49
sTwJyp20FdMoIiWhc+6qxtmlItyqLc90mEHPm5o9HDJOTBJ1C3LJyS2b0f2WOep4yi1nC4/XlRx2
Cxf5rAlFlJAnItcuTQ+Hk4mOGShcsFka+KsmqoDbSA/nhyHNxkAnRiZ3aKBmUHYI1CnUnX8nWKvm
kj5IO7rx1kBF3qJr6THdehfifomneXapTuxOl8oVyjrMCcibCp6gIoR4wjpGhbRxlnQXZkt4ROR/
zuM4zyePmFYz44oRMsRP6lHclDtn3Ry163wNtOcYb43b4fb8pM6mjU4tTgJYMLq5RNMW+/DKe4i+
qxs6QrfpcRTvaLe79FjtEdLcqJfBntar23hbffK3SwoeS7tnXIDTUQdV1xpSzYuH3iC5D+2uX9Kw
mXeY9L9AqgLJHFmyjzYUWSi1uOd5KOzphfc2vII3w54g4wZZvgKda+kKqOiCF1u0OhmZrBZiAHB/
1AZRd/pxWBt7/+ittWtlN9j1wdzGN9rCis66NEjfRj5JYMNTveMsF5UAkD6TmXyvjBeaTIzwKWiO
kiKujea3aqk49R/G+MPgJIjQClc34jGzAl77ISSajmx/H22dtUHKUTb2/WWEhHi8oJc+v2d+WJ1c
gLkGJlofSy96r68lUPG9Vi34zdk7iOIhlbd3BbiJCSmPW6P1cdFgLGloV4sdDF3myheT7flDODuW
H4am0Yvq5p4i9+NlDilMLoEM1Bc2xQyXONHLiYnJfVoZsVjXJSbKDetjHqsb9yJHApO+geqCA0dW
2FXW3QawFqnheilymHczo36jCWfBqKr88fjliUYT0+jYCJyOxk39PLz0b9rTsCZwAVtLm9CqcFfB
I7E2jB6fu0269hHOQZXLPj/Xc8cDbJoC6MiCY3J6GWpm6soAx8dLZFRJETbKrjzIi0/OuSU9NTMZ
r9bVrd5rYwEKWhiBhhwrXDgAs3fFqYnJddiLntPq40jgKnpuH40t7sxut/qLdzdGoO56KcieOw9g
fhARGes1P9GAZmCmNcGH5NEwi4es9h7TzrzUteLx/ArNmwHrrCJoCu/o+PnJbTBIKeTENYUMCNmG
7sX3n0Xj4byJuYedKf4wMXHLjqZ7kRUB3KN1YSuonwsJ9pr+e+65VxEAanjL1ucNzm+HHwYnz7qo
ouUpUKhWDA3waM9Jb51C3PzfbEz8cBdlutkkVk9LcXhZ0GqnWtWCifnD82MYE4+Yot8safSy2ABd
X+ghsl3Js/PgpSlHai7IEpwCko638+OaTR+erNa0GiHUoSyl2ViNuJRqW31L1jy41s62fwKXsx6O
EKLs8Fl/w/ufWp2cYDGQc8/I2e1lQ8ehFAJGp3oIJ8350c0FtadmJqe4iHJgKim7XYapYCXVxm0m
Wo9ipj/kEjxHhtfvzxuc3YqSDCuQKmmi+JMDDOSKlCWeySAtpKlPQ/e3DADY0hWT/rNpCgNWgkHP
JWIe8FG2D0CwX8qQz4YcCL/8aWKy1atYG1I1e3fi1j5/7B6i+2yvrsyVsTFvylt41Nbmwgtn3t1K
kOpSZuUxNYVguBEEQTl0RzYcG5v4Wt5E6+bLQBjnfpVX3juR9vmFmvWDJwYng0zhHxB85HztBoJR
v/NuRdO9kdV+YZ8vDmxyqJPUbfqOzleQq129Q4Ftj17gSjr6l+aN+aT8L/ik5080+Th0MSW6k6dC
i9RMcftKih/ZBfI6fbaexvyFAC5cr235ha7NdbDxt0uV6dGtT/N59EUZcICbSBdOl7AiD5xmBW6/
Sv2DUbQXgeRBA+nuci1YKAvPmlJF0eK5remWPrlh3F5rXBVhCttKXbsSYSuFH7RRdprcLqzfnCUy
53Coj/UicZrCiB2ng7oTFqQyfXQlw3Z6CGEcOguyz399P54amjyDy7YUQe2NotI0rKqRbAtduhP7
pWB4aTyj/zq5/s1gEEvRYW8MqWlr9E464qPpo3vsL5GAz3lCy1RVAgERzOzUExp13EF4wIBaxYi2
0LdDUVwWn87P2lxGl30gaZQmDZ2miMnVXxUN6eKxyJ1cVpfKethne6guSdJBcLlb2uEzQ8IY8RlI
MQUK8Mm2a1Wq+nBQQSYdxravQpcjLmzsWQsSj0vY0w2K9pNrkYpC3AgB7duG+6y2D0Hy5fx8zX8/
TBV0VvBcmMKCusiJJSFiukzjKZQuOv3+/PfPeFWV1fjz+ye/X8+cQW8odcDdoFmQuMbxVz8RWjtB
JytbOJpzrhVjJngtJBpB701cuAALCO6Gs1ltTfiGV8mWHkzBjt7qtWJrjzK0SqulUtP8BP6wOXHn
AszFED5A9u0JV2n7oC8plcxP4L+/XxIn2USYNCwYkRiT2EQwr7wO8b3len9r5pCp0HRuCYtQ5aMX
KD2Pymqss0w2RbP+ERY0271y01ULYGNlboNNcLWUUpgd2YlN+aPNSimqDsInbqU4OxTtUwgXqsGD
//wGnPFvvMN/jGziRmG+Ej2tZn0cK97KxbMKgYKpvkWxuz5vaHYjUFpF1B2kIFKCH4ejJBBOWdBr
c/0UdLh+0ZuFkGh2JNzUqIgAe5Sm/QZ+YlmCVLETDCiUCu/ahX62kvapseBC5wfyw87EqXUQBdBX
GyKGjpJxV8Nkoiy8pWeCcGptKpcnTVCSOJVhtJo8T1l9RhLnIVxoQbOSReM5t5IrU4dO0q2FBTc6
85Iaq3sqAbJMjDe9Fci6lnrl0nAfC9XWcuEuqVYQBtI8vk70B7+1oA7d/Y39cGJysh+CWpXSvMCk
pYJRqGjJixcWanZDnFiYuB7fSuQ4CgpcT1Mfm6AC9iesle5TJeULh2guguTepqcR7IWlo0rycXP3
sp6WQfDuH9qNQBnA3QgbUwDqu1JXkp1dVztogION9nB+EmfX7cTuuFdPopO6RWw98bHbwbIYR1Cg
qTEEVVYY3wpB9MUf+ykT09iolIrPW56d3BPLo/c6sZzRdy0LaJ3ZaQIdy5fYvBDiizJdwuXOmQGU
q3Fv8XxDnfKjGclsO9MIOdSpG8NN9Vk2hq0GOY2w5OKXDE1mMu1UOTNr3te0j9u1UB/6rKLxKtt0
8Cecn7rZGEyS1FFgg5cvQ/s4KFFIElCBeBD0wXNb25Y7qIJ28ktyrdkZfVEL5uYc1qm5yUXiuVHk
uQWeV6GmYQryxpXdA/IPo8KvHcG8WgxHM77NHDJo4kWEIJ/jQ7FbL4lKzWV9SaH9GPdkMbu20GCM
aLgC1u0GvbfGtiD9tAlE9ubNQI51OKLLvu3xPWvrsJRqXZz2yRKD9A+dbnTc4aN6HPOToe3sjR2G
/xeKlXO39+lYJ+dDCzQ4zEYfLqpfpRbqZ3T0/JfzKztrQ0ZtHrVDkffWJJYfwN20vUpT8Uj9CmE3
lHNrP19KCc35GNAff1qZOOqiguo3V9g+qaPvkQKGVR9aCHhQvGMcIv9ZmFuKkOdH9t7WM3kbA2Aj
uYG8lGb81IoLKa9kCDlDK9b9xn0OYb7+Co/IWqeHH53dNcmibqyvbtBlWMnH7jVabFN/L0399Bv4
AToPJWoE02PqaYlsFQHiSN2281fqHdCXG6ign/xuLa2jdbwT7+u1cVTX/dbZjj3ksNY+QY3g2ryl
7L8RSBMP0J48Fg1VKmofnYaiey4kOiqqV3pVX7tZaG4QXlh67s4sNvgNjWM6qiWD7floRTLgls9K
Y0yFdJc/6hFLDcLvHS8/zS3BBhJoEkyS07YuOTd7AJFcXOlbdRkdAI0ANb7S33NZnj3qxjd72r3F
rQdD2aFA9pxTOqrD+YtSqzOeXwNUZY0NGVRhpnd317iIl4hMrBUHa1Lvq1BUoHWBPCz6bWFXj7N3
Mmr0lND8GPuix0qo9tOuhhgz0lpI7aiRFJfGDbe1Xe7Ur9q+30DFgK5sfClttOO4geiR3eXbdl9s
z/+GyWh/+gkTJyiVptjXWVLaynDdeve18sUvbkr293kz0wb0n+xM/F9YSLIgDl7Ji0m020dpHWwF
O7wYeRf0dbMJb5XNqOWni6vFvbU0xPHzk9DEh5hKG1RmOTqIuw614BQZBhsmuZ2+hgZxrdndXbVp
efNGm/4CvR2KU4GdXS5fOVM39tMsTDy0o6T0b6MTYUv34SOsTKt4I0Hlug6P0K9+HUHucEPuUohJ
7+RLHcrn5Qf4/GzQqMmLhVhj6sVcvahc1YfM2ID1yDcechE6pMb2u4Wa7nt+6qfNPZbIEOajoqlP
wm2ZRvkoG3dWcIB35qjeNdt+U1+HG+Hat6tNcAOdaLWRtzDIqATIy21Vk+vw98mmLxslebCK1AU/
rrvRm02R+3kJQ75/5Yb6MzvwYEbpZ6ntdlsrfM1gMdx8sYb2LYvMo1ZD6VOK1UJgPPGgv/+K0UXL
44uALMvHX4HuXBLColPaUGVCGIiU8lsMbjnWylXefE/za79/WzhrY7z408z/MPkuhHay4ZN06Br4
0Yr3s1Zel4Bl1JviGnrcdfr7xfxfH/hUynd+lRe0Lgvf9arJf/7ryn8p0hLH/D/jn/35v338o3/d
ZK/JfVW8vlZXz9n0//zwh3z/H/bXz9Xzh//YJJVf9Z/q16K/ey3rqPo388v4f/5vP/zH6/u3PPTZ
6z9/ef4e+3BwlRXRVvXLHx8dvv/zF0tSCIz/pJYZDfzx6fVzzB9uX7+/Fs/RP/7z374+l9U/fxFU
41eFZkiaevDwNEeOXZHt6+8fmb+S/jAgQyBbOWZF8b4JDJsefyZpv471L96OKiBK3m1cHiVqN++f
6b+OLQmaZZHkROeIv/v3RNz+vhF+X6N5ShzSlh83DIeDXuoxtoLKQJK5jj7uURj0B7OM4bbvCgmc
QyjprfzSNXLgXbRN0+bfsyS2jGspHiWT8su8seDHzy8qSbrIAzgGcy25SqsYuZnYOjZxdPR9fZfQ
6laa5ie1VS5oHd/URvLZqpuXQqmRsgibzeAG3wmLj4M8bCxTuOq0RF+FLRR5jgcn3QCDaGK017QN
Pspx8bmN+guhdO8tbyAxRV+IgmRNDmF35ze3beltDNfblmm0a9rhYDmIQQTSrVfrnwIHWHlmQUuv
vBmu/2a18W0k6se+zHgax/lO7YLnwh+5T42jYIlf5bS8kSmlyUmMJp8b7sK458PuMlXEfehZu7oK
7h0rSVdRot/RSgsHowppPB18atBciZ61jqrhYNY6gkFlNKxyod5rlbCvekA6efXJKfOdhoIKTVUb
1TAeoNm6c8LgIqkaxKosB3ZdD20lHyUa7XsgZqi6wXZVtrxyqT1c6z706YO36019H7bNTparz3qM
npEVfU0j/QAR4L7wi+tKgUptUJwvbuRvO0U/xrm6jhXzUROkTevLe0ih95UOzKvfm/pD+JwGOZyz
2XaQm0OH6qCCmg+sajiOpLKdPEWDy99KIdd3Iu+HFPr1bjhkWX8kO71vILvPrexGLBHWcRIke43+
Sg+F18rTvupuuq7ddBcSocIEujHk9F6KocWO8i9uoEDhnF9VenXRSPmx0+N90qDTVLniQQiSO7BB
D4Ns3NEYvU7VZpc3AoKo6OyJUBSXAryRYb2N9OgzIu/Xpt+izSEawOArUP3Kp1wVd65s0EpbSFAm
CvVXD0LEzNPtWqmblSIPEMYWF26isLbZtq2Mx8CRtp0jb4y4f1MdZRdqxXXqtDRtehd+KF9oev3Y
uDxG6mEnOcO+RAlOCcMDXWSfujjcQWb9XAaZsI4cWhAMS/9i6M1X2AUNW4CLV2PLrJBsRI7LcmBG
zayNGkL7X1U7lGwfuqD+oriRdNAqs7NFoz7mcrwVczJ9FZToq8BS4M5pYJUGOSuviDCbdemXn/uu
fSoE7ULJg20cjsowQotuE7yuK9UICHrKWsilzG610ORfZi5X3wRfNZtdaKFnZZHSK60cHrKq3Di5
oG88Hnp2mdMzpFQDbPqGl6+kIoBy0myLa4iI/ZXepPfdoKNzaoa/oTYISKrS78vSMlZjdLsNukCx
c2/UthyQ1SsS5JMgL1f2wAC3IGy+RUJ9H9LstfIF8SrPS9kuNfe1C9tLP/OfTRVsqZc+QYz3vURl
Mi+eygG6N1SlslbZiQaEui46cWpqQdJs8CIUCNjRG9gGmQSRrQSrvqNCb+jht6CfM3+jz/kyHmIT
3ERuS0G/CwsFkjf/srL8izwNd5R44IvR7UDqwKgM1n3UKJedDDdgbGzKPr3UCthhhfI3LeEK96L+
TvLKrw3szjoCG3rfXfqVtg9KYVcaJuIV+mtVDvpqMMQddftoVeT6mifuNnLSndQGh1JKab4uDxbv
mrpBF68kOihz5Dhq/9i2+kH1ot8sBBr0xPkSuM3WbSESDETTTv3gyh+iSz+AlDKLo1vfUq9SM+JI
Sztd499CF620CAmCYmhRMAthepLvOhQ321j/ghI04hbJbVx7hwDO75XW0X1kRQpClqp0iVrqpQlp
rt3p4KXDzCgREys8aWOFonWVFBrScUUk3BsIiGpDpq7fL9P/H1j8wkNvBJ3858ji9rVInuPf6pf0
NB7548/+CCpk61dFBexhEQQooGUMYpV/BxXSr2NKYMRTUi+A8+HPmEL8FWwUZVfLGoN/fODINfbv
mML6VQV8zGf8oUL9lMbOvxBTTKN/2GD4YSRJ+FIoFCx18q6UYTLXuCK91Zjbs+S1Bxt5EbSb6MHY
IlC6RwJq32wk23pETfRKBtOxW2YWnLI4jFLPIkSrpBUUCkCKNQ2+JbnM8tZ4UnfhnbJHj2zVbtWt
vHcXswbTbOLEFG/6jzGUZDgVChMpLMs8cxz/SoCG+ChsCl44lf8k75eetVM5Y9UCnkJcCEQAKhwd
gMVHg1Y4RAle/klw9NgeBpE8plTUyMBZgW2G0aHMxMfeUlDRkC9C5HJPtuQfQeQpj+LPUzsxP1lg
FbfAFmO8XBa7SFnXu2bfgMWHIB2J2L/6iBq53Mg4vnPY8ZSaPOVoyXOtRnOegoNzHJ8zys7bL0/p
+JM/vJsmViZLqAh6EBSy86SFKmJAX4XFztWfXqQfDUzRA6lglKmQoMIGe7Hr7NWbOl+YqGlNH9zc
h5l65wA9efuRupTyNHaexGN5nX7yN221zt5Q7KPpKtlxxnZ1/7un/vACPN0J49yfmbXx1XSaXlEE
VHxd0XmqIEnMnK3pa5tEfKhQM8j9B1QjFvbd+HXnzE22vQd1vTDK3USXtGrb4Ybg+9r6xiEDZJl+
OW9sbr1GbrdRemMkmxo/P5lMBT0WHa3fJ8GskHq5EvVyFS691n/Kx7BgpzbGz09sVATsqVcLT6GS
2UZ1iDJk5kwHss6FXrLpgX3fGSCjoc3S30maJmcolpKhaEX3a+31yRcji8YnCKSrKi/jdtWR8L9T
Ah/9JTll6YasoBaTDEjMlZneLJSX5+YVLkjSMiaklLjnj2OWol5SiBGfwvxNV28T7cEM/1qt932w
IwYIGsix+318WJ/OqqblXRIMxlMipevOIMIiYoTXfOXxWji/R6Zoz59MTTYJ8nhuCg/+U2u3G6JX
WqPB0FQrkGEriHvW4T2ad/Z5m3N75nR0kz3jJIOj94bxpCnF3hSuGxE9ipE0XlYWDE1LdD8NbpKw
FHoLreTQfELj8+jBy4E6xkHaSutyF+98u9l4F/mBx9mVu17Cii2NcbJdE6tuB3hRn+jkhiJtL5rd
StTvFJSBz8/lnNMni2LKpFhU6Ngm/qS2cqGMfespQ7tBtD6L8RICct4A+f0ReiCJ03qCCmF5VdXG
UypBSC4W/heI/hb4vWZMAEIyLINRqCOW6+Nubwd04MvBeSJ+L5sUUv0lLOLMgf1gYDJJei5B+oGP
t/w7S71Jo29R+3B+GX66uEYg6og80g0AQcSLkyJ4P7S1MYTIpsdv5bMQb+tP0dZEoQ5FhZX/VXsc
vhX5ClH682bH/Xt6m7zDXxUFHmRiaVOSJgMLJVUyrBIAbFjXN11hQsdnyTaiWveRNNxIVb87b2+6
UuR/x+iaAF2XR6K0yShB0iNx1dBww5tYvPNT71NZmd7X80am8BMcKlYsJM9oh6H7+r1V9eROoZFW
chUdK8V6K6KV5nxVqXYoqE7a0M73vAGFe832NgICBAsTOjvAE9OTY4teSp3mzjhAq4EeocmzTZXp
xnZhhNMU9zhCMKtguyRiexiaPu74CoCNXAvoECSX5tH0bXRodsWGBjF0lPf1fsHaeH4+7pKP1iYu
PkNM0MgtrLU23ZmXg/xubwxCgcWJi3xEP13V76Oj+WsEewEaeG9XO1k/zUlc0zOwFxz8fXcPeMgu
15Ld3C3HvIu2JmNr4jB3GT1k+gd3X0irsexYbfp1ScvbYhw/derjwHTIAVV8IcTaU3RmqMemluvk
Sf1R1LQsUrJKUo7cAv/sEnTDFnAD00fS+0kYETUmFN4EG9PmHGSKxAHGe1SbFflT2qEtnqI3mRne
ZSogIFNW5KkG1KEkH4lQecEtT1vCR+vEOBJ0iGMkwgXzcZcKNOggp4MGb7kRvQIF2jvJuUEsQINh
qNqTodZ0ikCwv3pXoFUdOF6WHk6LP2FyHvUhToOu4yfIuzLcG8O1028QFd1565f2JX9Q05ssvYBM
jEK6uRA8TIv6fwyfCE82gRjrU5dekLMdmv/H3pct121kW/5KR7/DASAxvgI4M3kOZ4l6QZCilBgy
E4kcMP1Tf0X/WC/IdW2Z1i1WVb/eKJdcJVvEGXLYe68pHde3P2HbYEYHUt/wsp5FATBfwYNP4IDz
Q7BFauVGnvm2vVmehLev6+LR7D7cxu9vsd+/jj9fz7trUhGpxooiDnmdSSTTo9wiIx5FzPQE1yIw
4M8T6vsP5eM/7pB3p8da6cIREyz+GKKLv66CAB4OfuMNVRZdh58xjF1dD5E09zn56l8F+3rbf7To
/36prcvujwe+x/+4sgiDoXgglh3oFPV+lXXzHLlf+yVn52bf3/N750NJ2kdv9MdR89OxhdwnRLUN
eC68CArYA0A0U91jiJrFu27rfvrI+ODXX+efb/Pd1zk4y4j5MJZXV00id0RzU1LvmqlUf7CQ3892
/rGQ/3zSuyphmdu27y3emCmSHdJb+GbY17hKpc7+k7HV35737nZDQKLHhME7Ywd+t1Jfvi7gjA7o
cD/qJH75GYJug1ki0D+SvOskrO8jzFIgG2ycmsrPUl9HUMTFYZrTAbGh//wefR9A8vv7+ulp785D
Xdk2HDg24Jh72wVxk2XmhcABNtN+XSbshWzS783eh2vLS3cgG3bnbtNd4GfJHnjAs730h36LCJmP
B0zrMfi3PfrTK3t3TLbAQire4ZUhMdvblmX7MFX8q8Orgy7hpmNaleYLSz7iSPxyp0JAAM8H+CbD
w+ivR8O4GC/qYpzO/abtYUryCQpS0j1reYPAtRgGV+e0l1kfZatlwWoksvaVPhjfAgdItZllg0T0
ARyW9fz+iGH2q9IgxBj3j1f3rlhNvageRGWrrMXcbSe31bbObbJztwa01P/vp73bziwVM0x78Fk0
B3VYd1iPO4LmfCvyj8SzwS8KOsSLpRFG52Ccwafor587yPS2A+r9+4aOQeIzB4IsSf6JAjFZ4rs4
rnIZAQnnWbsp4U47b5FsvB/8awcRIHsMXNu6WFg230/DK1BkXByIzogjZEbjrxtvKsLv9WdHo5u5
GW6DAOf8xxLgXx9LP72Ld4u2Thn3Rg8p2+vowU4Fxz6ScONCpbjgIvtw5Lsec3/bJD89791FFotR
p2OLTy3Y8TPThdxOe5MhExm0vZuu+E/XxJ9PfD8wbRCjOPsE7zDYsRuLmYPdrrNMcaw/PAl/XSn9
9Kx3q71Nem2rBu9Ob7wtJmV3wdP63ce5vjLBc8z2PAq2A7jmGKV+/GX+ojL+eUW+n6ImbTX3LMbT
x0l9noCQpxjja6Sfsin756fwLzptlAfAeiI02uie3HcbrV5gL8AXfKhrGeQEcLdeyyAohXVBvps7
AqDmwwSYX6/Vnx767grV4YLAPfVjrXrbyLn/r7Wj4ftHjv9CX/PLm+2nB767Q1XazIhYxwP93fjE
6CtSQE9aQ+NGNykMRVQE2Ux4Vc3/caH507PX1/ZTITSPZkFy+I83u2xlikw3gqnuhv+oNiX/5JHb
tsmYtzcff9C/vMl+eva7G12g2TbgcVTo/c3VhMD5mWRMQ33yssoKYCfJ7iQ7RM5j5087ffm4pPj1
RkK4wercGqSgov/13S/cTgRlxLq+hiIA5La+GHblRvjwJ5zq7hahkJm/3PuZm1HEj32wvn95qf70
/HcbuXOZjcrkBxLXnYFvYztzuLnuy8OabIbQyg5/c74H/zYk93t989OT3+2shvUdSEig6qwH5O/H
lTh3uMA+Ktv+m+3052f8bju5fW+EcPAem4N9Wc/9tTAIv4OsXNDio5nO30bcPxqnFJAyHog5pvvu
aQ4Y0S74nFU2bcvdl1k9rS1cBJ67Xda/gi3iYD9sH391Iq5DWfgZrMzJv7mvmsTUcb9UGRIF+0/J
5MEJu5/CIya2wSZZdLP5YN38Yqa0QsQIqgKkDiegdzsnjJqAlCXSOAh7kJNXhPyh8+ARMdh7hM6d
wjG+icCDCshTGH+ka/rVmv352e8KkmX0WBOkeDZrrpYE7Czn4nVXjYvAwo/CJ6Ae/9s7RXYjdGkY
DyKTdIXG/7pDhWUwGjAI+h0QYt5u4QVg/NynM8Oh5CTyVXDVf+3SavU8FzZ+8XVfA7TXkXye1NzD
qMtvHi1+xUCbdklUKFFKUWC0o58CYqOHubeTtzFl7ZNM0qW9dWIl46IqXXoyOhyaDJzGkCB5PoqR
FIEEy7w28G7BmUgMblxpg+DU17J56xHmrPMqjMeHqhfTLmoW389Z6iFBSoQ1gFSJGcueMsprZKsO
0eeEteH3pRut2HCp+H72JnfcqJKCu9LGo+mONSHV41KVeJ3xtDzU6QgmD2vmIchCONnjem/68Tqk
ATlblAW0ECRuXhbky3Mo1z141xhXi4vr2OmJgO3WXcM/fmaF4XRkmZjqpJh9d7ryWER3DvdVvQmm
MHEQljQNt0lE4aEIgltQFo6gLtkjf1UjEpQ2Ac28gYyXeXaDJjPtKExh3XlONuPkq5ulGfRn8EcR
GoM46/gAhvV834TIEAXXrhfn0R0bpGtDi/dGzOAjS8Ig/Tmrpdf2m2BI6RMNkhZBz41si0ET57RQ
jKNBGZgRNgHn36MbheODrEBTrJEcVeY6jvu7Str6EjqyS29MGMzgsHErn8owtt88MnhXYTgHr/VA
FXDtGRsk7lVzW6kKWtVEtVgcnRt9d/xQop62ZQh5QSudm1qN7Lp1XPdNVD1hoOtJxHe2zhTuF1Cd
TlE4ibtuYbGFw2+NpntgBPwqZxI0c6JuvE0Dr75BDvAqcmx58BLCjhjiRiyzxHGSQsc+eybj8L0c
wIkTqRGFIbWzxmxL8i3S3P2qZVMeO9KnOzL1Anh/g7qdVMn9MGsEPwd1lD6xmGjEhMKg8gSSY3Ri
XNRmA1q7ONqlKf0MPDJZhBWTn50pao5RMoLMAiLnIPKJTt5trGN+GvsQ+noTeOJRymW5V+2AJS8r
N3l2Kzri6+uiPQxrkCU3ToGTEdgn309idEBjbKf6NuJ8uQpN7N1gR7F93TYRzkVVpfeWU3Xhdftg
+llvOaTCcVYbf3DAVZuNtyXpyJ4V/GjOYO/VnxECQ45ehQRzAeNN8MiotfkCIVE+40DMfU66PZEB
ggTAqxu3qpHy7HjBcB3Dex0OvMHsbecwQor3Quoiagec/WkVI0OQgDkfBFIexBRGW+1bDBJkEqQZ
fOJLODdzt4WXMuufaeQqRNWSNr0ng6vvU/hsF3MwDNdOW5srG8oOQsBeyMe47yOkpC7T+A2c0eTa
H8IFCdewOp6zIKihZZVTqs6wlS4vOhjZldIRPMdjBrNUXbXTs130lOP/AoWVMd/xIGxvJlmVzyOP
g22bTPFubPr+wMdSH70FjtID86e9Vo7HsagkhTU7+L4SC0DAUacLo3OsElvYsE1xTRjeZotADHqi
XXJIY4kNM3vsGUTmWuZdMrnPtK2HDXFMc53SPvyGfOrkoUoFIuLg7TCMGaigGAL6CZcPMk6cXR97
82uDnfC06K56IyVIrDTpxhpU1ok8z6jphwwwmb6e6NKfR0R63Jkuma9bf0AMeOoJekh4HTymtevv
KtNHkKZ50uvxant6nBcfc7lQNGlhE+SQFBXoIq8ShgU4tR7lRCHC1N84KK7KKDgJxfpNG78gZYol
71xHTptHbvNKRYe0hjojgzo3flKkEbzQZnbmw7YHjpZSzAkQIp4sGyeNCxdHYwAX2yyqyHcnVFkp
E5l1CiHyBjalOsJZ1zsIBA6Nvg/bLyPtjyTgV2lcbxhNvzkMRTsWkhe/OSRW2DYE29BeMe8hQHjz
qLynGIVu0taZW4258RqW2XTjiuRY9eMlRaY3HIEzblneLcktlu8Vo+ST1OoIpO5gKnMAtHqFO29n
aARqZXUrRyRTixKOnz0MAOmNDM8e43sH2cZB8iWoHdiYw3ten5WBk/hUbalsLoyMD7r85DoB/ALr
L974qUSgPEC6gjvPyKnPZ3B+5vpbh7jmyJH4wU8hHCJ9l+eVfEZ42kvE220dennpn010AZ114IfI
tNuegIKLL6fpvzJEW4Ov/mQ7C/Lz5MB1OJQFjYJXHEe7KK02sGsvytQpRoYApoh+lxDYcCRIFz4p
keGhSkyyzHCn0iUs4oR7G9vYt47X1ZbHoO4otV80L5RDiwGkCbW8LmraMwTDMw/00OXGpE/Isr8z
IoCFm4V4uHxrBqQZg1ICHajzNTHyXPvNE3qvegNUeQOQC6TlMSFwD3YD54uWcY2zmCJPpXVvECKu
CggOYJsBc4ttw5JHV8a3Cpi/VysI2TEsZ+4GiT5X3O1Au5encPKQMt/dhvXDEJJdkjbblvA7WQWF
XaDh0fRkBYfzm86RgJabCA5VKCQvxKfIQre7uvKfwj64msdki9sUCdaROHoBKWJfHEQZ70oxH6QT
voUTeORyCW4wF8iI8raI7d1243zxZrtvB6ydaWzzTnvfdA06/jAdIgmrcsVv3VAfmt538KmQvSU6
RNBv2exbGKqdGRVvczO3u6ZJCp/K8Diy4B5l5kEOlhcO7/XnZV48qPSrL7iwx4yNRL7E2r2pdXpD
geO0WmzDBvzrXiILFPKCYqGozVG4Jo4NQW4Xah+myttNsXBPy1IGT6NKN6Ord3E3ZdCyb0kXHanv
LUXtSg1LfBNkjT8njzDQqb7OBteumLw6T0fvm6przEF83HMiBvUcJYtTKORK5EsYwC22r/BeYYFx
chj853wOForo+wQB7vDCh+IE2iPlw0UT0vctTDlyEbdp5oya7/2V49zNMAPqRM3ycWkNhFEhrpAo
zlnZcFw45TEeCcLC++pAqMfyiZlXbvke7iFXWmFMqquRF6xjUP7qptpXSs0Z0oKPJYC/y1QaZ+uS
5M2VY3qVMC+9CmYI3xI9dk0Gw4np1eVpcsZbqlCeJAs7uk27EaWWG3deVFaZOLjCD5ZfyZKmu8QV
5IagF9mXY+KInFYiGuFP78a3hrjsppo0+K2dAuZCmLOrqg6eZRxh8DlCMpftFLTDLplq/0vjSRB2
YMDR5okczKuCeEPvJln7m3pqxQGjYchgPQ3Tp3QZMqQsLFBYeNHrbKALqUoPXEtbw7xW92DlI3/A
vcWEI0Ap0szNmKVuFzy2pq0waOjSq9b2+MUwDG8pfk9bF2mACJ2G3w9kG7aQ1meHjmgApSOED89j
KPE/KWL9jq6VctMGIoFWY0quW/D9LlEHgTmQY9jOum71TKbKK1K3d/mpirW3t7QKDi4+HlFMKlaP
rTv2z5WyjBcRczw38/xK7WlPcKN4Xf0KWYxOMqiJvGPbNsnODiWG/ELMcgu6Mr2dagPCcG3YZsJ3
ZbMgXJJHP+bmDub94owCHKZwvW+hAKojlUGMRSG/5stc5ShtbYjCy50+jx2SLwfeUb2NpKDHSk7d
d1+W5lTC/BWCbneZHqR0ozdjFkCkrY895pWpOdAZ9FtoF6i82I7Cx9t1om8qHkNEu8eJZVlPXGTZ
Jn5wbROnvVrq1jlUaKPvxx6fbsZ7vuycxjonISEmoFanT0g86m902EHEgOL2xY+m4CmKu/JJt0y9
MtX0cM3363LOUGO3J9F55cmmjjro2o1RDATcblIUc3FGaLUcYT9mnwUL0mcsLGArygn2fl+6u6CR
Pm51jiBhzGmNvKtigenTUtKLdpmzTRwPkR6d6FEw9/g3XW2WazHGJ/Dn+Il7Cr2HJH4Odi40/qN0
mzCL/CkVu0riQNQjAasOAlCIs7kZqqTADU2di9O4pKhsxx7bsU+eZSQtLvnRgJ+8wGmilYLtQURp
7lIt9dU46+mRVV14GpwAbk3c057IQwaf+6FO2NFMsf2qqjpudyU0WK8gOPmnSZu6zpj01lPKF1Du
Ls2Ir6m39efa7ZdjY1b5ShwwqKfbzr71MfLJnHYe6aa21N7NE/rMPdgPcNng1n/kapZfe2jhMatz
e2jqDdFHnELitnd8PI+Zr/ix4kvplvNDoql4oY0XF33QQFw0oUfJDSZAqDFkdKU65SaZddsUc0Y4
Wj46NuWXiQbOEfQHXCIU2FfjBSbaup7ffA68KtrrzqAF7qKpC9EIDdFrYqhzBZQzOTjOEpLMVK1f
aNmKIoi65Mo1XXBspwiYhY16DrahP7DboZ3UFtPW9rbv5vIyzop+VaMyUJvw+pMDf3xI1tBSLrJ0
zmOZBudw1uldpCAUE9bHK2hcmwL3wigkd6AOP3Jnbr61XRtuZx3Yxzoa5D6VcKMlbRSi5wi7fJoW
ferlGoHAJi/O+qRcMokzF1qpCmzWdBRvqbMAUqn1PH426CvuldeXV8paUDJnFfif0ZDyXccjcRN1
g0SN5idolg17TPt0vOKhV51CP2pfkriTm86IZJOM3bgdI8bunI7BWR83WY3J7so5wmM3VT3q78PS
6zcr+2ddJ+5OcEc/uuHk34vFOCzznBoesbDxQTUzSA5/jjSY17GGtT5Kyypy21yls7gC+MEoytSY
fnWpQVJ6GnSgrY68L/wp5nHmMEKbrGxS55UOOJ4zd5IubKsHze60PwePOmxB763ZAvQM63vcUE+I
Y2cm5wQSUH1ylxhOEl0gLOaTAfNQWAz9QrKOVXVUiJBGn0YHiGQmMMFPd54/l8EJJhCKblvdzPMh
1qy5ULjsfoUNZ6fzRfvVQ6xnI7IpDITMBczexKFK3eqhSeDLCL6x09nr1CH9/cRY8j3EbX8zNdO4
7Qi1S5YMU+Ifq3GQXmbKpqOIbQw19ic+B0gbpzA+xrR0nrib1HSzhrz3mTCJStDoDyw8ikHWQKJK
d+6vkHyIGh5rtT4tJoVvBxwu3QtSkOMzfPWDgzMkCPiBoNCigoz1yarGv9PzgCMjCaS4sP2+CXww
ay0KPZqNEXiBad0NNygp55swZeN3E87Jl4VD6DiiQ37saltfiRqFVtcOyxmyd4hAyEBuVOjKR5RP
wZZWtbsbg5Z5eYXB0yEVuPd7RGOeYabie9mySEQFlTW3KOCHHscgmqd5ldw1tyomMszt1EgUaH7Y
FWjAgy+Tap19SqPhMEgSf+o06z6r0h3RD/q0+6wbTx25L5w2Q60en2vQpL5Enm2/cFu3J1oGZcb9
JNnB0AxCOy5hLgWn2h7Je0ZjEoSfovidLyDUnMoAxyf0AFsZzPLYqEY/4uHurmnRQeUwPTDXEemH
HetrAypg3EKSsjQEW6RRcX0aaqxMMUHGZWi4AMNcwL/EoqlRywufkuelNOkViIxf69H1z9PcjajE
O+w1f0nbDL+XXCO2b/zWyWR8gPu2LXQPiUPWYz/s4DhZbV3cU5nyZh/1FUnOXQtIWyfUHIJxKC9N
otiXAGfkW2ctfmIpSXpr0Bt/EY0VR7BdzTdZ+svXzgYjhlspcsxsV/XVB7SEd3TJxAM3jIAbtqqz
XcxE30t3bGnlvNTe7QqjjkgWR2KOOa1mDMFWX63D7Tlj1x9h0D9+6p9o6t+e+h7bdHy77kTvtt8k
O3+jX8J9VWAv7Lrr9E7AHmPIhpxfe7sQAXTmcdrxC9/S7fIMx5Pdx5zDH1SDf/Zy3qEmjVCzCPFy
GuSzxgXa6Cu6hwlJkazWNtfRTX1Ij+OFwM3mX8B5VwDhnz38HXDiWeJA9+jdltfAavZ9vlr86qK5
+x0h+gd68j/awv/tA20D3PbfawuvX0z3v3awa9B/FRf+/uf+IS4M3d+gmAsjhHz5AAcwiP9DXBh5
v4E0AZUgnCzghIT//qEudOBzAEUicj2iCBokf2Wh/5e40Et+c+HnDZcb+BnAmwr/7N8QFwY/bN7+
XC8gdMKuFnmd+A9kcB7ccf8KYPDEjr2q4cDrMcnLncvn6rsRk1DXfOARhPVQQdp8EKVlu2TspT04
dRzZ2xpeayDvdoL7e+WUg7go35r61M5TA8wuGUwKlqZV9gGhYRM2QpmST2PNJsTHVYuHSUHqTfph
xsjSOaNad77T3gwNpLgwzlnVmJdWrW1B61HHvaGep/S+rOIO5t+0FAJCcnR8l2QJkCoBnKTzUGjA
bhMjJCcRu9RimMiyZmiSbjviJgwuSzlgcokGpq8JVHxkZJuo94NvDFZb/pmhoGxukD6HiWsgUffk
DuZMEmOwBMoeN5FNsoGENFHwW4bX65kFA07PqQa8cpemYhqLyC2dpSAKmARqPdSFBfYtdAqcdno1
DzPRsmetQ3TOe4QmZ33j0rLo+5b0G1IvZswpdarKy2dX19GZdakEiLSEZdMeCRzJ4aYDiXuco6mR
8y7yAho9Taqh7Y6KYF52YlImPs6lnf1iDhULn+xcp3e8dmLQgGDZGdx4npXRxeUC1ZRbMVxinR6n
Dl4DEFYcSUpHnUt3DN5cv/KrTThOnGcKsqNiHiMNVNTx4CZByDjlPeObGGMBs/WrBCI/0cCNOE8h
FEIPh3jA6DImvrhJBo/g0/DTWxjzebdRqsrloJbAwgWvthEpGi7BkqCrouCFc+tOF2lHYA5jaQde
cBVE08Z1h9VhIa6TELNWxdMC3TQ4HSbxWnY9l+0ivwVCIdHXj2bd5lXcarnvltYbtq2/QGo28ST6
3tG2S2DwT+N4Eytsyp2jKI0wsJFed4wbX459tjhtA75PWgbhAwTummxQiafeNwc9cHDs68S4e5sM
6N4KwUVSiW6LFdVCa7YdHD8p48JiHGhy0RJYJ6dd6dkvHpUeWtuhwo/NuxiOb1sVYN0/Qa/gk7Nf
Qrywq2sXqn7ToiI9jsOE1Cve9KjbCO5UurWMhmBMNqwVsF2F59AmqecyzrxuHPmdQcmJMhBqT5hn
pCYqUSJ5hqXXURBxOWXwbZmCG93PHMMTXbcsR8FlBieLAGvFe2lMIjeixcym8KN+sQ+tg+E5yWKO
AcsRNaPHXl3UXMu+aqN2ukljNpUHCtgAI8GWEtjwO1b7Z+XFHGYdJYDFC1aWBsrR0NLbqMWlwWMF
B6WywkTJ66R14X9QizAA8VNG/FJFTtxuYJkymS/DqLph35XGpnlLhY8OrsY5uhlKVEw+wJRli05Y
S8yDI+eVRbNyNm0dqLCA4jT4QmQaD1nTDZWCkwTSvLJJWBfRdTV6a8x/QYTKFZ1ht2+4Ep84Ovll
F9s0VtcKrgHursTgD11Z1C182wQl8morQ9L+m+gFo/loofr/BLGBIIelLFE/68ECQQ8SnBCJQp2n
I9GJWzjBsiAnI2wF6s8AC4AQjUMUmFsLTfnnpa1rZEUFMFnJ+wlDja1nRJhkHRxdvMJ0aQsm/TDh
KClNQgSmwLBfOtYLSU1h4n4UYS5SYcJj0FPX34de+KaDxHR76aE5OFAvYf6t75E+PFRTENuNv0wx
EuFXe8xX/IsxoFIG2UdBdc/spjVKv0ajC7uFZeLmwRV8vJ29pOpgnTU30YE7niNebNhVCg4tCuOq
Sgwdu4mFtNWG4RRrt8vQEQ8WFmQINxqtt817C7ETzEVhIkGbpulOinnWw3FNYM6iEC0SZpSJpb4a
hph/B0QX3k0pwM1C0QWjhRQj5++OWmCLo6I6uI6ixEUjQTCygy19wr6gqVPfqqnun308W2/QH08u
jM98ZXcQSLiP8+DX7FQvZcv2Et4uIotKtFn3S1wiOB6nDkbDrZpajiQr5KY2t4vFqAS9erkAAD/C
GTAsy23LFeKms8EZfI0TBAbOHt+N3UKcnEdt4x0s7Cj9LMYXkh4DM8joltpBQWGVtl5DtxzXgZOr
vsW5jQrBlrvGEvUZzhGYDAaTL6BK6QfVZTR1nuDrIYXMmsYu8ckRmM/ukGeG46AhPvoNJ8BEAQCN
YM2DCngSoPupFlxXkVur8LOH5jTNKnSVJvO9ifp7f/SnXAJEhNZMzmInGceaE5hdoygfazqftU2A
y412RKsIBcvsnrpGgK8QUGqaY7g6ozxbKKEfAdr18aYigL6LsW3i5JCSRsnc1QxNFQJt4fvR0JTS
A2XOeDUZkvBNtLhjeXA4A3wd1W20XGN4UsFr0h2xNXWz2HgXpn095iViL9JDyQIY/tRMJvVWoIWH
EXgyRd/BELCPUMSAPLGaSh5wxnS3XAhYwOGGTZIO46iAPo6mrK6BQ3K0AViJFyFs6F/PiW4Vcm7h
6JHrdoR1XjWyITwgMfuoCJyY3LC2FwDZuONgIRUPB1ambVyA8+oMW8xAlb6Zugb+cmUD1sJXtHrp
fBhgh4CZYaCEPYbaAeTpO8aIrSGIRXycOsxVDgO0p3fAPjxxAPAMY8CQN62/m3CSVweImWtTdLYe
YEhYd40uQnhOLBhbkT4a8A/Qs+IcYZN7k0xMp8fFC7AEAonrdRN7NUuQq0vYji4eFk/jYliTBOi6
hbLlBTCaS7JhKIEQDf4ym9sREVJLpgnBr/E0jN+w37D0NB3pm3FFNN/9KIf/pzeA7wgEZf+sN7h5
US//9/+8vvzVdeTHH/pHY0CC3+LUR/qvCx5YurpO/NEYkOQ3sMPgtYcAE8RlQ/X0Z2MAtzIfNHIE
/rloDfDnf+oMEpijoQSF4BMHe4IU0PTf6QzetfIRslrgPBJEBHKr1fEvesfhmpRimEusRn4beWje
6KmqzvOXPnfyOne3iQ8gGiD5/uP++VdkeZzkWOvrW0VuzDvOJ5vmGZ8Ynhxe1MHL2uOAyJ+VGP0v
cFtXBuVP7c/KM4RdXBjApBTOBLCN/mv7szSyaeXSY256pPtVH4KqcAeW6eYjk5GV0f2XBwGbJat6
DfrYCO7U74h/fivHFmOB72saHUfY5gj/VRS1h5+W2c3vP+9nBwmU+X97zhqwjqURwhE18d8rltoS
s0/BAHlQNcTffGO8pwHKh0tgR9SLaWsccwCVGY7UpA2/oH7stxWGoTvuY/aekRXEoSucE6/AziJN
pbewYqnPdgV+HEcMYeZYo4IsnZME8o5yCbLoB1gkeuBGqhq9/bhiSdabzZ20dLrjLJVuhiuEbk0C
7F9Zk55B/qC7PoyHb3apMErFoPcYTpVZuQCkfnUkIK1KS4CvP3Au+gPzcueyf26VZx/CZJQnzyn1
lJkVI6MrWgYOrcdP/oqhhSCBYywO+TZ6hHZjBQy5GwLAbVihN5cNyW5Z4TgaTeLYWi4A0TfroLju
G0D2QPnwCRKLi7VVQ3ULvwoAftxNr1y4wly5BL+XrMCgRxhQ5YErUAc66FBv2x8oosFs/irVYPdE
pol2PeDiF6Ird+8rMmSort1sQjF8nJHZDj90QJUkYAK04qY0r45w0xbO0xZTrBXgTEsFYzHPLFt3
iIB/pnywu2QFRYGN1Pt6BUrjtpM7GXbxJz57GHunPzBVf4VXk3gmNxg0Qv7TDtETqrzyOQ5nuYG6
7ZH0pd4q3BjinMAN6150coAnQQMyGemsfDSpNx98wWzmDjN24ZIg2YZP84OlpD7qqe/fKgoEI8eY
W5+jkpYXf4n9kzfMY5PT3hoCAhRPjumIeya3WLZBPpHGoCuRPeDVQFMfEG1rb1ND/FMspvkeXDX3
BeVz98Tn1mJUPpL5FuPf/hLEGPtmNORkyhbAjKRgPBmHvI3stJmbrj9FwhuODIDEtnVEjbQ6CI4B
4hqk2hdLM1FMppd+eFamry8gg8QWcZiQT+ZNKvm5qmC+D6fiDq7JOgn3Y0ycF7etR+f/sXcmSZIb
67XeiuzNQUPvwBSIPvuuMqsmsMqqoqPvHIAD2I328Hagjb0PSV1dsiiJ9w4lexMayWwiMiLgcD//
d86JsnJU12i0CBCJE1ZhpIuQIRiICs5bc1zLKlIGFVC5YFYrUlgBYTvTXeWqKYtJ/mOH1E+Gcxnt
3Boj7fX1MWi6Ookwx0x3XeqOuFqbCss8r9MYfPJs2+esMJBStjr5Z7cpjE9jK9pXc5ALx64apmbu
Wv80G6jujN308AXdaBjPttTVZ6Y27TVdoEixOeeYxSLaOhZgeS8c24Iw6mx24jtdD4sVeRZtggeH
0LWS80CYfFmnvDD3CSImmnOW9GTZz6N6pZoj/27NKBJRwFH2ne0k3DKzzjNbK/vFm1dPRimv7CGY
muZY5s186NMyk6ft+HrVDvX6TrWUe7Jmy4LPzQoAxAXL61OwrPNtKQLrWQ8LdxS7WO/GMGmv+jQV
kP2SQqx9UQtp7mFful8t6gNof2CabFwtTcDYq7UyVqaB3JX+nDpT5x29Ppi7XVlX2J8S6d+0rq45
kE5B9SXz0tA52tDQ4U5V5ZjGriw7AgJL08gjKQtM960Il2tLucOjkZYp+MTg1Yz4lRpuci8jICKo
l1/b1GDkmfcVgXZhkjhenLDRfQDbbH8AtyZNNIlAX+qG5MHZLo007stxKqKioTY0DtKqv1nXxnkj
3HM49kkOjlrpQl7lXRB+N0qOFbTdshCT5amYJSSrHX5yauZgEXW11qNGROyiPgjLa9udjDP5olMF
/FOyG24b49S524ip9vvVQanLQkzpwXpa62y6DL7tXNXKTk40CAeckSu7O4zJBuJYojMj2+uy99YK
xX3eKHAwIn1ADcfQHJvIbV3jMU2T9c5Ml5Y/Jqxf087FTxgkzQX1qiZ32dUAKI1YSuQ+IYnf9FGJ
eIDkNBoVTT86hcYKG9P63mOmZA2UwWV0ILW148rHOcuDJyq7AtjR2grvnLwCNlql+93WlgnVwuJT
hyAdk792j5mn1LcxZfgrnWFPBzqVomHWNcCGo3E051W/2hAsZWM1J91QVcI0MiHcsWuf2BMYUY8g
cSOzZX3oer+5DkZS1vSU96dFuvY9nWuoXJldJ7s8XfUxF4v/PC0Z0wTIyO+lYXfnYp2GJ8fpwQ4X
R7eRkdjhbRoaqo98PjmXrNXuOeEZEimSBcavWVCn5GROW6CkZxov3WzJDcFrwcKs5TskDI6WpWux
ekzrFE9CykvSNLwxJByZF2+V9X0xCDbyiTf8CFU67J3alAdrVd3d0LbWg1p8eR+wvYl03xssmZ0+
0UyanlwopSiskwUrJOYmEyEhzLOdLUrnmFEwF1drjujmCF0/1qOsZby63QyHp7IHkA/vWKH+xNjR
ydYmhKP8Xtp6fkH4CzmE5rW1d8LWRikrM/pJBXijBCz4UbbSIGCTsoxoNYvhwIwtAX8aLEV8lyu/
+YEqoZJ88dAS/Ho0zLmjSrdKpoNH3mRzUMzcIL0F7+IaWrfpok1eytYxm3iUct6SYpe9TUrjYZWZ
91xwAx8jY0DRLouFqqLQCr62uUGki/ZKxs/K9+S5tNfggNzYPysvaH+tum56zqhtGvalNQGoolLt
PAbCB9OX9ovup2Xvjl1SkLC5sj1FFltTVMiEptcVifkWtbs5uQNhrKwv3r1vTsYVA+Tiu/wY2rtl
EjXbID9reeeKbbjffsz5BytQVxxIGyA7MIA57+VNuqEBWVVOL0Hae6ANpENGNrTBbgmnuYinzAnP
Yml9loiwMF7djTyYNgZh2WgEg/KIPR9C63FmGX912IwdE98d35IhN5+WjWnIbac/lBvn4LndIGPf
LwAmSVpIrtCM1uu6DLzXpQqHp4Bl5MEdDEaOSznAIyX+e1ODPXPlbJyFsyEXQVMUb0ZjjP6h3ZCM
LG+qg94wDTkBbLgQ/XAheCmiuk2tAC/T6l/z0/IAlesuNMz6YqeCsf5qbFQIovb0IBYpvnrdVD+g
VAwXV1rj7ULyZh+VG2FSZsJ+yVzyZ/3K7cZT1qjxEbexH+yCvit368aqqNKqYPQd0cXpxrLUwLBv
9oAHJUo21qVVwEGx/kBgEqFI+Jty8Lygr58ZvFvFgZv3+E2YRXVBsVrP5QdRM37QNXM3e1ejWpcO
DG4pmTRU81O+ETm1nUiCVRm5w6gC7OQbu0PPSPECWw8emQxJctcbYurRS1epI2surIP3gQNNH2hQ
ntdgQoy+7bgCN9uTQr6Bo80+k1Vx0UzSryquil+DTDU3/QYg5RuKFDaB/QDy1iI7zDMpv4lrSYTx
VO3XjFXECTM8mWkXfk5za/hsb8jTbDdQvckHCTVsUNTIon+GBUuuZqcCmVod+WTZYmBS0E8kO/R2
9+5tiJW1wVYKRvdrvwFYvkq7e2MAyoKacq6BJJzHgGuPPWueuk/LRnPBBxXXuafcmw4i/If1G/b1
gYD98/rD/7SodEKUQgxL/9DU8V++N//yNJZ/0Bh++/G/Dx9DGysU430fwxl2rP/QGLzgFy4nztc2
LTBmsMWe/z0uXWxfc+nroLdDWKT1/X36aLu/IAaQueRt3TFMLf+p6aPj/XRadbfEdQJUSd4kFW/L
jfrj8Tuc57DlOU47ylGGZr+G/rC+L9IIi8eBDX9DuMkiC+96yAdP3k1rQwdAVGKyqC6Fjw3j0nBV
+G+u0aagqIU0FMXAhaOMe7MdVfq+2Mpzv9reZHtfRvZiYZxBrLT6YDBVtDerkhyse7fgCIbFpqm6
+UsjXGwpLpObia2Up7x9wSGELS9TSwTfQehq72hbNPdjlYz6uEhlVXvTm8r1mDqWHONlEuwi2KL0
4VVR+jp8pv6qtK/ZPnMyTdba7u/MsEuBdZnOttZroaDKZDSZzZRcVfQgiM/W1BrUSIGb+LvSb9ty
nxM3Li9BnxksSZ0rxQuhTeoL7CepDmpI3BedpB5yZakZ7OlFh811S1DhIWxzj0TjzShzT9Z1yh1Z
yW4+mZWvGCpWyJfMvMCUo67ny4eFGWY/w9oNutmjHcxU1OH3sPZWXklSVuzSKT81QdaEV3NjKWon
QtvOPkERrdV5LdIBw0CZJfI+V3KLtG8CoioOysUQcqdZV5soEJkiNmbBxXwMAovpia5HFEq3Bl+6
BPOAfUmyDaciuCoy/1QFZbne4a9q8/Nq1R31eSxB5qVj9eGYjrTSHNya7TOFjpq3TcIchrGeurq/
Bsf3RVSsoge6oKQvdhOPNIhNLJVmzpMpVm8b1xTp5O/ND4G1EN2ynmS19sFTkzW9/6BlqlFkUZ6R
Z3XKNG+3oDebR7PG2rerkOAnOKo1MB+XEtXhdswrozyTft89LR9CcIsCMbxgX0EgDgWJz7H7IRzr
DxEZMR5BuXZJcnyHfQ9pdvENd8LMVCtnR6gmMrQ3J7nYeR/ydOdpXNcqC2eEXrF6xaUKuFHHFrb7
PF4/5O50bgyOHolDax2ZKyjizWqmN7JEJh8Fc/G4/k0+d6UxvJmDyu5shAiPEcNgf0tLxayZRPP2
13xIOvwlZuVUOxXOXndMrU7MkW/kaxeZVTuIo6+DaYns35T9pnfXG1uCm+7HbC6X8/IxCcB+6Pzg
psbnI8s5tN5Ouk7KaM6EwGqLzzs4l0XqBDu3DalS852qv5+6oMngK41l/QEd2jdP7RoG+mr4mFk0
a53Mt83HLIOBNHMNp50z45BV/fQ4SK31efT7oo5qERoyDpPB6Rn6UrF97DNYxzjQ5NJhraMYIB5X
7euoW0Y6DbTRDVSlmZSa72WVh+9MZTgG4/yBw/sks6RT123rtZFjGOwJzQS7k9o+r0G56vXkFxl4
PI0K2pyGCANpPV0F+VB0UcsZ1mWXY2A4ICq9Y1A5Slvtmlm4ifo0yEIotR+yOv9BjIw3gS/O6biT
RuVp9o65j2kW1cCIFha+LfVuKjnCGia79BzFeAtsDxpWKY8ncHDKSYtjuWau3Dt23nn3EztytV/k
WKhdpb1OHYc6ddLrdiW4ZjdWadjvarucCWcYdBYHlKROu6Bu3eai2ffSTOav2o614Y1+ZITuJHeO
Nchmr7VR2o+114W/Vr2txSm0UPSOnSHt5coO24lMfRo3ywvWlhFbHRZJmiR6s2rOZpZQH++qwn+Z
kzYsyXZv/GGfWphkIkqdDHUidiQJGNSlbHZn0Vtv/bwMWSxYBnWU9bOqjk6R9cibVoG9ZDRNNUWM
M5PnadT+05xV6/Pk2zI/ek1RNyfZ2gXRYenw3fGX9mbUI3VodCt0TFVzC6uabTUVetIwEwXCFpZx
FWy6qPZDUQ0OBxa2wqe1L2vjynfrXAItirU7LNCCaRwaw2xHFqDii6NqjLCinVNQPgZ3eOXzEHdJ
FwxqullDzv/3alKBddVqQ4+fkirEQldzMHWvTKNnRK1V2PdXq9Pq6VHzDP2HdN1g4iTpidHInHWp
n5t6kHJnB0a67PpkUMue1dztYxQhDXwBbJ6/pH1VDy+UgjY5v9PwqjjIrFHfpmpccuQylgl0UxSc
62Fw5ldrFkxh1SBceRBiGZ/r3h3lnmaC2b4UIiC2bw78LDmRkbCYMTPghiIKo96jVlw0Tp4yqlwG
tddVUY3Dbi6bJTzgF6qtmENGpi+4fFFTZs8V6Y1Zb8N83WNW3NOhPYqDmyA/MptYrah1pgBwhRih
8MFvJxO/Sc/J9vTPbxX/l3bvOEBmW6D5f72ljH987f/tX3+/jQQs++2H/jasEr8w8nLJ2KRB/WO7
+B8bSdf6xeXyY4sZMN5iUsQODt/0R7eO/YsIXPcjN97kawxY/r6RFL8EHoHr28/RvuNa5Mn/Exjb
fzKs4mGEwyCHW7hl/9zXOLmNThdRcCVec9cszsOzs6uf8GGeEDSsEgNytDxjHdhZ9797qf6TgQsh
mT8PXMBMLJtiP3JCyUV0f5qTpSGDkEUi7OSpAQZfpIn9VG1sPLcV6zi6Cu8s3LzcCHpvkhkuTfYe
gDnzcyHykL5BeHs9z7DtrNeHeqPxFY3Oe277xdfKTdIr+kWcm6WjzQSJuPbe2o3sL7yqPs4b7c9Z
EwW02zwAc2W1T1ku57dUBtYZARBZahMkRswppyn33NuWzuEiGpYA7SL/0DEkiftFNG/yhrIH+8Xf
JI9gEz/GrLevBykCc88HZHpuh8Z6cV1KDKsl626rTT/xuGUe2SHYzfYr7INw5vwEpJO+tvi742Ix
gQBIMTiMXYVNtwaxeHY2ocbM83U/beLNOExUd2Qfmk6aNfZtswk9wyb5LH3YqD1UUnbT11mPTW+T
h2DfxMNimOUZO7n8JgEdyAFoUdPruh8OypKKVh4csfPY2M88bPAoUpLVcayzqHpQA1cVZMheDBXO
s2oTsNpNyuIu2Da4wdGC2aZ7R2sTvYxMzztlbsPzEKCFt6QUhPNvUtnI7eAoQo8Iq0xMFKd4wUpD
ibNJbKBOCTdT+JdV92pfzj51mq5ds1pqC0Zufg0Hdzmaq+4eciJ2Lm3T+Zcp6fN9D6N43Q0iOSvX
St5saIT7uXTUFygiqBLd5+NtrxQ3CTuxr1Wde0cj8dbLqJS69wychJOsDWwYSUNDYDuwHNOKG76q
YnVOIUpMHZuY2b8KlxoJVwuTqIXMRkQjtmMXTn51hS8PD/rQ+zcwg7jaAvhBK1a0Vs87w9PsDTJ7
pKXAbrf9qYtlBnNdO3tRVfVBtcu1Kfmdeet+5ol457J25BK3bF4JX3WtBW4/NxjKud1DSl3mtWrM
+cmBPXkflV8/+6LNugjlYX6d/QEoEVjXUrueHIInLbNeR+QxJQVpBlVH/oXXdl+C0ueABRqVHCR3
lYTnJ/tn0im8a3+BiokEIkUY+2G2YtEs4EXTPUpzdhzYyrAXyxNt74YcgulAcxSX8LgaGhmcbyFP
wlHJ5xlMvz6Ag1rdD3yWAjykyrrHyeDz2usfOhMO5iigOwcrqx9j+TTGL8KH9IpWoCz7wL1Svaam
HtR56Bk8E+6YtpU44RZoV4TssYB+JYVhuWfNbPDoGkW/R+ZfKJSkoN52nPbg9rO8bpN0mikR7xsN
qSSTaZdPwvAO/HvtH+QsZg/OqBWfB3otEvzBnXXFlt0IcZ/PZXjwak0Euc3ZgjVrkj+8ejLkYVmN
8oaWD+fLFvbWYM3EHBx1qh9eVNNhVi0cyRysG+zh1sq0iHUt0znOxoFeQC5A8b2kvkceS3P03GgB
EMp3bpKMv66JOX9zsfmjvVvWW43VVB8w1NinuUyRxVEqg6s1l4ruq56iiMLyOMAmihzrez9cthTu
pA5u01mWt3Vlwog1nU1+dla+6dXrSQoopvTTBP569GVXHsoATm2v1VLg+FMUTUVYrg3IR4LqpqiY
suBWB1UTMeliSGdaDRaRpciqu7yo2vdcBc5b3xROECEmiB+tFYyH2jO7By/fXC9B0XxJ4T2BnvuZ
0OdgKpy9gfAKDyHUaWhNN7mdEIH9A54xPEZL2jv4RGy3/9rORVdFDdLC57LnMaI1mEmvEogUsb9M
MFB5zyyJ9MIK63dkDjWk5shakIXN8JZO5ESITGLhJ7YBT6Onh3dbqfzZdpP6znYb414FXfmw3aSy
KM1n674QTf9splNxQJV3dlkz258lt0+Wp2lSFD2lZl/EDh9WJkJJvxJCoxAdgfKQncPsWXcU1dlp
N16cwAJWanO7vqkqk8sTuxTOqzBLym+6Fc3nmRecxLe5QJFnjnYNJd48lVBvu9JsQ6pNiGJ+oK9q
4OQA9c7/FeaLiRf16CWug5FxGdclruq1enGyssz3w0qdTd/pdTmFWVuEe6gDfwf9GlwmEpQIGmf+
uWJAtNqUoYNpXJHBycy0XPLr2nJHRIISG3sdGO1xoIDLfMjbATyY5qn1h6iX8Ae+MuuVpbe7KTrB
vSXx7fDcBDU5wh2H9HsC7b1DmPjTrXC6tdsZcy9B2SZNwLIsz4lZpQejDttv0p6D7+yEUcQBw+cf
Ykyzp4knfas8pjJFMQAn1FVC7sCUMwwzoaCJwTaf5Sizm7ox2kew8eI9M6buVc8BQSxQrM5FWYZx
WWs5c5ARw7BLfZ9iv8wP8iuZYeOeLFXsNMVFTjxDC79INuVvTa2TfeXU+jZJKu8LI0HnwZ1lCOqW
E12eWPb3ZZbp9yAoQeStyp7fRNVaVyqTIcJRbw2fMjkiayjDGU7kwZifOBTlwMapJCrIrIT5Xumx
vWur1mXq3QWWd+T2p18I+Bg+T3bXv9QrkdUPJdu/Zw/H1RwXMJBZNPLBtcm/kPUDSogi0qFZDbJH
ElO9kGvkdVGhLPuxclOn3I2obPNuFZXl3uKntrxLNc35F1100y0ZRNVZuxmDKmUGJVeAaJ/Tpphn
VLxubWLL1sZVslDEGAjMYnxYjbhupuW2xt+33A69V5yMQnOma7KBZI8GfeN7v8zjU5tONh6l0Tea
2FcwyyelLcEYDdb1kn/YA3mrsAoyD2aqDY4uwiNjHQqa1nb0X+sPkyFTRgyH04f5sP4wIlY5tLKc
7fnbjG6vYrwHwtoBekOL82yGc79ZG+Goy8dCTSuTmHGTILH+y29t0K2PSmuCoDQbYVIHVINQM7fz
+7pZKMFi0m/+b77KzWIJQA7Lsn44L4MPF+bYbo5Mlze2iox59ujKw1x8E4pm2P33O+KfJF3mxoJB
PXADHjBODD9bwHSyVFYWshXvixfh3oFC/ve//8+BbS5UHGga2NzGiIntCfwuErDjtR+WgX68fjfv
ArY2p4HMNrZ1JWm24fmv3GV/jmxzMe8EPlI6RwxY/58CxVK1mDl5uxsIZx3C4YMS23i04da0o+nY
34x3f12d/WcI7qdH/UkZbxeAq8XfWgAJLvauGoxcbkRO8j8QXG9vnrA/sGk/PdZPaaSTQ+aYFfJY
84FgDtYIbpm8tiRFYdm3TsGOKoDDIO/yffKNaufTUET4tOE0/uKj8+ez1B+fyIez7ndvbYbiZXiM
BEn968/eaTo5R3y/8T/A/f3pU7o9EgVtm+sJq7P/E463pXmia368qXSj7ppjWJ3VjnzSxy32j0nE
W+7+1V+3sYQ/v8wO8yzXpzOah99Okr/762ZcvX5IWhl/XXXL6AKUcoiCqHu2/7pnYWMk//RY2woS
wIFuUax/fKyG+/q8pFpGiNd7c+/usz33qni6EBm5w1hz99eh5dtB9w8PCQNi2jYZ9WT1mx+iw+//
vDwpuzBXBFTZq9yX5bSz9sTQG/HH5f//qeL/QyokOgpv5H8t1Tw29fd/+7919vWPas2//9zfxn7h
LwIphFV4m+/xr3z2/73Q0Pd/QW4JSM7f6FAOL3zpb2qN+AUIGc+h4NPy20zw72qN5fyyrX9iGwm6
Qpie9U+pNdbPHfYOj+J73BuI8GcFt9yfLoVgmHqGynaxs30a011CpOKh1WvsY6g7wzah4mocMp9t
zypvZRFeuSW9xxXRZZHv9evrMjn6ZoJ0uvJgCb9ZRb88C1jOPSrihsIQkroEHRUcvbGQhmUPnBKo
eSGeiIzvFlJKGigXfDEOcvjMXkzqcazEhrXiNBmJFfCHh75qzPNgGOKr0NJBG8mIsDQrZAG/sOLa
rylx8kp5rsrSOcwwOjscRSLOSGq6tseGU1Di2csNuUND3NHZiqWL7cRNUBHJY4F7PFG420R9OHon
xyFQxmCrFcR+4tXPzJvE16SrFRnlUudfgqFkZhkW6lU2fqLhRrhB0qAWuO99FrJvnss1P7TguHGS
DqMRL5BZDekf1nKCh8jOLraMdyLL2r0zD/63ytH4JgfPUJtHrbwVKphuc8dbXlqnwhvf5XmLVXuz
BeFLICAl0LV4yxNT8FNt3z0hMAR4oXB/iHkcCboQ3XSxP+xFhRds6QtIdTfSbTAh1BhHVOxAwhYR
blNZEcTSTQch+/UTZ/7uoXMI+vPpFzli+6tIibDl7SrG5uxLq79RmVOf21qT9VX6LgjUUgbZHZTz
cpO2hRdxvFVxI7MRL8aSxWykQ/xSLm5E1Yojfzy5aU5hRoQEDLS80oMUQMweLXanJ9XVIcATWYY1
W4rzXHD3SwaxHa/thUMZ79AjETf6beyQdDw5uieW9+6ywk5EzrzRb+AdL4Miv6ChK+7YWyUTVKBC
NIvW2pt+30ODFnI3p8EQD5ptqDT7rU8IdvDYlIoyk6CU1hHnXHcoRQMfJTANkgwzdL/WC8dV7Dxp
FWdAsFelHquzSenbdW203qnPsxxCx6HderH5hx1WD4ZnkZhjzsW+dCbOzgPHiT7qzHC8ydw8uHGw
SjFqDlf3VXletmPnqIgyo/hHlXK+c9kWXorFc59lZYuYs9AcW1mib7KEVIKBrruz3WMyisYpbA6C
nLE4VYMkR98Ku2NYBuldqmYXJxuxO1/7svVPZuf0v65ada8cnpObzOhVSd5VN1+5hs0xr5n082wX
A3NhwiD3AZkOz9Rth3uxuDh1MShcxtEKL90QqBfh6PXBmmFqheUVV73lpmN36GdkE/cQsCXf1a5d
HjHsZiTwYMDdacvAZhWyXsYi4ZOJA0aTyjF3AUN79s5KpvmVizfsojXMFMM9J86ZfR+MPN3yMLfv
a/rgqFIOSIylG2x+hpd/NT/MfwWFRk9mj3BbwJ0/qG4iG2sKKVceqQCE29yeRxCOZEbhMgUuzVvn
M3OUeodpiuyV0E9fCbkiewU0/ggex3N38RpB2Fr8TM43Nnm/acNpvZNFVz5qDT/08cP+kmfcxktq
naO06JurcRi+4dswD0gMnFHtkGW06yVHxMFow4N0vBUpIVQjWim+ogOTHSIa06F9rrQzb/JM8Now
+XoeFhmYUW75+sobCa8MiTkkkMpGQPOylYW3d0AsIQyqLY/bOHrGXD3JtkrviHfM1ihlIvpkLjrb
d2YSdlGlVhMzHnlkWefbl5lF4NUqzfybRVzoKTcM/4uRDt6X8sPGmQxIswWi3a5yHYOOl7ET94bX
ePTM1+PbXJTlnSma8CEIjIQIuiW/1zOQm7Kt/GtRVcExSMDUfntFm4HzVOXxiuYfXlKz52XnYzy/
9kHuPqiwqPXBbDg13hUA++1eY52cEFfC4FbaLhyBFGT/JH6rH/yaM3exbnlnH+8HJt70tXFTBr8k
Ds/PbrJlzfD2pa/aYjSvtWN/Dgzdv7mEoGyZh2FUjA4mec1Rr+jClVKE2s2uxOy6L5sD+VKW2eLH
jld1l6FJ00ddLs4uWNvuycX1AciQehju+oVInY/kD9Ig01dXbZK+7Lr01QxXnIXmh21w+2DLAjct
kP1SX2Th8NeYK9eIg0J9MnN8wlKM6NofT0+xdWhxbo79W8Gh+JyHvfwOj0i/+QIPgrE/c/amdDDk
KnvLPkG1dV+CkWtjadlTYDMeA4rvCRwhgMJ9wZAIXC4Le6N9q4p7ZNGD/etWze+6I79Euv4COWOy
VEN7zM+NxkLbFCv/0+1biDfU5uegnPgtv11HhZ1uV3UHaWpy33gysVQjeHo5No1GAFvKgstYevwu
rZIgUpDAqAuVSvmbLVX1Qx3DAlXrrnAaTdhmXeTo7AvuTMZeszoFFd+B5gVz15uOjWe7rljm+jXR
O5s8Jcze6zx/q2xcqbE7Ova1FTbuEco1NCLdcLuZjcl5DYjujP3Usqxt7Tb2c0+CfQwPBBU5OWYY
O6Ox3vDk1icPwgcc13fGW5/AXKbQDrXrU1oOh2otzC9Yk0ZyrtbWxgAqoLvbpBAPiE48uS61+PM8
6hYJOzYCErnqTrx4ZqPffFMbqDgg1mCVJK5lDUjDuVyFOPeOkd2Nudn4+7Zzhs+q9mHpp0R5T7yo
SRMTfVyf9MQN+DHLSH3b10Y9PlS4Os6d2aidPWv1SFZwRVSUE/4QzqLfa/6C73Par/cUgqSfh34x
n+TEh7LkzXjN0GZP6cpcSKe2mcednyfvCVeXR+6Q6VwRGiBeWG1lS9BAUHHfTRz7PBHjfNsW9sB6
sljei65W+YSilF/TbRLeuiytX3RnG2c5BEzG5nSyjtU4lp+UX011hOeXazeVyXHz3x6qqgWNcduR
XLEsqfRN47RE9zIqeyEAIHxfeXVF1JhCXNuY/eEBijGkGoaYB/tQJZa6WLonT3r2TOwOfGsy2u2n
CR5ekvEzG+dwzoc4l6wyOxuSIoaK955Hitm8yDM1GxqSgcDV3PWCkKsImmrdXU485k019+0Bd+jA
R2hMqP6l1rGa4hyrxEUSC0BAKbwPoaujBnprV3snMK/E8OnJg4tL+CynSR5zFm4kCtyd0VDO9q/u
EnbffXdub8RUBAcxOi0y/YxzYSD5mWxWiAA0NgMSi+RMj7M+/y2/hUHpvPktMYI77rTie+ArF1V3
sJkQtoVJog4Qyg2pAsldaZTtPbsY8UCCRnfRprU8geXQ24KJpj07Om1f7XwtrnHCk6xgB6Yf8PH1
A+NAEMP4eU6BiRkSgdxHBlSXu3PZLzw3DZbZtDDxIzheZ5ADmFVonpZS78lcF9dLadE0RsrtHq2s
eR/T1fhczh4BpB05vs770gX9xXYY9shWsAYEHABM4jTPc0coGjei+Xrqi+LdMA1qSrsCF6P0m0ew
8+C7U/DCd4zN7hNSUk/sfsLbhGFlPC19cQbLYJ1piRoZgkYcldtXt3bLxCvSzNDuO1/SeIqpoD9O
I/s4lzi1WwGrY1NyU86ru8uIEXnKGVFetYvd7uxsIC/bkY0ZtXopT51dUDHpVRRLTvlw6gqlYgvZ
/apBeI4900Lf9yq6JlMP439ROvHaaueuKrkvs/Rmh8XUwdmWqjzBu1V7FTTOLmEkfLVWrfmZC8nG
c2QOFzAVdcoG6uGCpnzn4y4fmOzC1lik5Gqi7yI9L/XjxH6qiZg70nHnJsMjwyIDO5GzfuLW0e0x
43EViTZ9Voh1O7+X/X3vpXbUDHp9TBJieu2MaLSgWZsj42Jz11RL8kCgwXRt2+US1z3Mpsid4tZp
G/tor658TtfU3AtOZjd8fqQDpy/0d0v79YpfyBnOSVKiQ4W2sfP+H3tnshw5kmXZf+k9WjCoAooW
6UXZPNJoHJ3cQEg6A/M84+v7gBHV5e4RFSFZ68xcpEhEkkbDoKrvvXvPjXv00BOiky7Wml3ipc2N
7EPGrU42fS+ryuTbaTb5M+OzlMLceNXQLGt+9hTnefBuA0r61IDHwqfNnGfmDBUS+BruLMmppRgE
j05XfxTW6L8p/EG8p5FzNw3ou6SeZYoFJq32o6cNJ6Sa5R71H+10lFXFtZsYWGyZswS/GSwA8San
DfWa1E6SLh3TCW9jHQ3OIkK4XwEj04L3KFYhh9AoaVdZ0LEjo/jxLkKTuLcZhnSfUwN1NxZTdN+M
qX0XQ4VBPToJMRzGDDUSWm9x5+IvefU8OZQLUdnFzoD5/KB1Wf+h5U1JXTXkJ1/3gS94XVjexi0P
0aIxS0aRntWIhwhYxSVLJmGtEYviMZwGdnzN9XYJ5AMLEXcnsHTR9B0Xbc4yi8qnsL1FXKSdWidu
abiLCv7YLXtSU6+DFIsXmI8x5oRRlcWDkefDGW+WeagjQB5AHILs3bB6YsEqgB3DcqQCvUQYeK4U
wNGZvc/J78px0ID/+34BZhjrCfD49B4dZVAuRiZRW7bB8rENM2fbTFX3TTGoJwxtDK2bnCG+Ax0O
hfEi9Fqxbu1IOyOoazZth8tnEQoGgwtSXgogDXmyR9hW7CIWE4nLAlTtxtdRrPdKD36z7dH+zYQb
xLjMckHpeq55y2EIM47M6l2egNpIOUW8Ombu32AhCHdNmzFrThLIo4xf8NJZTSteW9orh6ogbW/l
TqF78jgQoEGoDbWqEjIgUNdnxWWw+uEaaboyFnRKvDcTe8XeG5vu+8C4ByuYN0QsGyOAcCAwmoW7
VfPaD457Duuv61u4a2rgnmutmNQLAGsEKpMdB2fVT4a+pAbst0llmpvaEgYbLkpwXJS13wQryBfN
Z2O3zpGL7LbbbqSQXNT+0FzTvqA0FkqwyZKwdMbEwEjSCY2jgcV3p7mpmoCXVunJN4v8xRyE/5ue
NOomU625L6rGvy0bVtyOMHHEvTWEw5U0fOxChU4OW+mBPV2K0nTuBKJOXItV/pJpU/1YJKRvIhWt
2xAFSV9/Q7OAh6arQuMGXmvNTtYhlcAQG1DnZUxf94ZWa3vE7biMW8GXD93iwWfDRZs3Wvk8os3u
/EqHYEQtlKWLAVzSVrRZ/mwJ5W9x34Y7ujbNQvMNeu8V+EqezHAXmZE+M+IjwgwiLTiN0eTCRCnc
V32wg0tv1P2O8Vj60Ju5fHDZHTQzuE76uHG1rn3ULJvhLGt+8uHX0tzjJE6+hxgx+6Vbae2FWIDq
xEQtvDS9iaMC9BNWxiK8N6LQfvQMvbqpyqzdCeFNKDYTX4GDjsR2NKlTFnGS489IMxyBkS6atYMU
4qkNxHjtOL+eGyU7F6tKqAEyF6lzoqbTZy9NfQoDw9/piRndSFxHqzKxYagMreMvnLLv1lGpWSsc
y81ZwIrd93VI0kCEUjRqYVEWeKMOTS9dlPF19OQqvTwMWltKxPimfQ/qKnvjkDcdmWzHR4SH/jYX
ptrE42giolHWMSVCgWSMqN/Q0GaKpwUhc2CvS05iyKp15JvGGrH5dA68HoywlpfrMpApG10e7mF9
O+c2QF6RRom9K3LhXXWCwlexjZ6Sc8l3TkzBvszr6C6bzGljBWD/e7NNduBC1TetIEJiqKbiLDtv
vC1BoTGNC/T9yATmkX2zXwdtUQJrb0CNJwlt9QxEDebiuB5/U2AQGZ3YTXhKeVM2bTMmp6wnZaHv
c4CpRjbtmCwL7Ogq2HkDK79wrVwsAwyya0uv681I+Xhr18xRi7p1n1IwZzuWSG07jQwqFtBss/vc
A0aV96C0xkkhrm+aZqPCTNthJm83Uah6ucgzI9pmWivX6dAHn5YcqpU9IDkPrVHdjQJakVHqAh0y
nX3mg6N8rcrJZY93s0MCLWfn0Vy6pXLJ0fzTkMLv6qxlyyqrG1V7tMfRo3tRxx+cwF3U9qq65Lpb
XRJTK1I2LVtn4h7owUrHrbhJktEjR4nPfSqCOLyzZOU+huFg4650xVNqGg77w2ja7yGY84sqPOfG
iD1tKyCZb/B9dmuOVxHyL2g9QOf644hVat+iol5mOhkm+iCaozON+pXaAZoode7wYeVxtQc4nDyh
I9F20i2atU0TlRDBwvpOdAdVdegZd2nmY47Quuha1gA4I4Hex3Nlu/E7CwRd4zbfcz8lwtLwg7Ng
U/awa+jaHXxFYrjcMnY54xrxo4r1YGuDcSEDpCSQ3htjwkQ8M/w3TyVsxv33//u/MBRZfzv3eMg/
3jJU7/WPc48/fuqPqYeQjCjYymdD0QxN0RlP/TH1AMJIRrbJMBrJqQR3+MPUQ85ep9kiJQT73M9A
FaYejOr0+T/MmV0ajf/a1EP8MpTjb1J4riyd+bUyXP6gn4dyPmY6ByMslAlJPya3VKCvWHsducBv
iamRUxSSR5/jziMJNvJitjXmJBaLjSO1kt6yH6yqHr1S5oblo+jb8SZ1GhYfWyvtI+qTBoCd9Kka
3Cmmrdanz4U3WE9ukDlPeFTs38ZO2A+GgryvsPsfS7q2j6YIaca7Xn+y7QK+FXI+3jtcMk/CN9uX
svWye66reHZk2V2bKAD7gQzthTSgEPkHTP1tTb7LTdCO5TvNfw+9nN0BTBDRsnJ8hHywdDc4uAl4
x5hBSePoqLkkgbC2adxBZWrqpZM5xqYUODGreEpPbHGYaq0U52ZGoQ5sxJudur5/NfPcWU1mJDdJ
j7u36cZmaRkSTjejhU0QsmcmshuOeHisV51DwR2IqnKd1t24RWQbIp33ope0G71x3zt2AtGYVpQG
u5wgHVIyIq/NEWt2FOBdRVFpz+wsVLncBh0fjaL35+uZjpzHqty9GVnekRnQx9RqoCacpaXhW067
unhuc/gFZOekl86LqHNJ6dn5Bg1bDF4oNLVIANSs0oLmacCEwojpHuUBkKhNLwRtxZbGpdbmEXWI
W1u3PpKOm8SYyDn3nLJ6zosRnEDELElQjg7Fp5bLbgaTd0faASXqKZnd5oQf0RjEJ7EdkdN91oro
BsQrkOhnZLHAuUrcatWKEW6DJ3YD/IgHAzMWprHMP8eNHt+WFC/aAiFhdDDNMtkJOx6fWqzT7jpl
8kIWC5Llo24UBL+2UoEK7WVIq4kosu2E3nXLyds4U/XVZwEY11ygV0LX4gx9vy7asHj8aqXWEd1z
SBd0cRln4X/CjUE/yhSPX1c7N4jYilUJhIWj1lpFOUyWGcfS93T89BYdNUgKbGNjaZHbquUUza1F
n9yu6czbfnTsmxJ5GmapdDUHrAPTnymJhQ7+0ostc1yHriiKFa1OekkEZDWM26J6B7+EtkpQTN65
MCwyciLVUbXKfvLqRW/OzD+Tlj/OQ/EI+BdeXmVU27rOsp1XpNU2twa1M9DzXKLOLvctDKC9l4rx
QluiRXvbgRSkKYTLz++a4b22h/Ke01OzjxGfMRRr0N+uYS/qw6IVfudjDs/jbTZCSlN1TjfOcXXC
aVojPjrs9DvLpzilMKzpdXAYJDAT+/IfDWeDpiA3RkrIg4GoXojFhtHioAp+srSae9LmQ/pcN5i9
OflxMSG00VwmWShGRWwAcoFLxTXsY33H6VnfxaizxxsBBYCObcvogzZqORm7jOL0sZ8GKV9ihmQG
L0SJZR0XZP3coVl+qQbbfAUIUb7VNPurrac56bdcVc4n4iICoyYY1wJkbOc/kOemP2ep5B3O+Yaw
RDiA96fA8uh6NvroeugnRfFM5mC/r/Uh5cxZiga1G4BRIodsPdnpdQt2vcabeCUlzr/tishZY7bz
LsGgkLCP9aiKTZlN8eeYzS0LQClkDnhQCOccux7dJUWMcfJzzcTTFAVnjhjiwIi9e0zoQ65jGUgG
owRLZajHdfeBx1lf61YUi6VwUudVh9xJUa5Z/UOUSBuTqj7l1YrmPAVG7RDAong1JJNJm4cfGziH
Ccetwmut1TxdrQ/9Q+VjcM0jlxuFILfZK0tTN18Wgphm9w0wFPoGvQfeyJ+YvRpCMy4BirRdHpnc
tjh2v8dZxvqVh8DfeptxMnJPBl0YAPuHWs+it37CfCCoRbnhkw4Vxw99SC11bfPvqlLf5fWEOTZG
+Ggh2Jz4TnXBS9ljYjoLkxUN6xX3++ut7FPMXP48TlJT2l54JerX2AmDqyqz+Qmz5pgYhxFCH1ve
JTd1+v68lF6F0Y1f1ys6IPwV/C01kTVX4Tn9J9Dk8EgTQJ3rtvXn7iSf5ocpDoqg5WcG5hqxZonH
vJwXOY5mu97psoMIGcfEZaG2uV0jzOOuqxvGjdy6BuhGXTM0mrkv/lIPte8MOQThZ0VNaeV+/1px
/NxJkAnPwz9YlEcwVvMkAl/LCVLkPKMLXU7fjPD6kIO/b8aMMzT+33EKkC+3QSeIgN9QM7FjqEip
CjsF6FRWMszLOSA/6w5cKd4G/phwnlo2A5MMkp6WTN/5q9t2eI9JKUVt3/Emxg4PAPij+enRLeZL
7I9Im3vkj4ov6eesfV8/3dsz7g+MjXvKjcilt8y/jt0+uFajw2SnZBYa8QBiR6WAd/R5EsnVX+c+
j1Cf0rVZQp5h9DjbKJ2aodgXB+JrNlonNk9TD75rkbihvWC+F9/ogtHbl4mFt46p6Wx2UU3s3sz7
MzMBbsbvXxpPCL/bUHG96exwXgYRyDsLFdO5WiNhrr7peYDLT+9YSRYM2VwgJszWNrmRcHG/TlDp
qLHFfs1lYx4+Hw37sY9QjsNicnm8fERY5PAITIerTJdtB06n93eUGGJrN6q5y5Tl7Bo4LfdD32r3
I0mMhCQ5zYK5m3ETF2b04BOxcCVJyrrUltJvEPHSDkt8gTctKv2jLVS5yvPWIN8pAwYRZM2ujft8
39AU39kG1BuGV9VzRlT0FaowgSOyrpZBl40Mc9AWJKjyu7cqip/ombg0FF1SZFyj3U15I2A7CmPn
YE6gkaP7S1lkw8ka0n4J8d7bt31kHyuMSdd6Ev2G5NDwN4kxeZVWIJ4zsGa4rCWPHciOtcWY6mya
I4AxR5Cwoo3hOjZzMjuMAvOiMal1Mab1CsSXgdOzbuRK5E21qRBNr5AYq1OrqXJTEnO06XGtfjeH
JFtzjnNXsdb6hzBl3gswQyz1NiEomk3v7Ha9e0dpWLXrlDzfY8lI77MAQQFL2lePspxSwnPK4l1N
1fRNESp5MkQaovFIdZAoLRFqThErogsDw7nmum7OaUaZfjUCImwWnu46D7/TVyuWi+9KHxUrWx3/
hofAN9b0kclPKHgsXTEkGnO1aECXlmZ4RcuxtIOV6p0Z89Wh7xG0Wch/k0XwPR0b86KyPn0XPpKQ
hVs7uKi54uUdig1rznaNmM15Ydvt5cwoyT1ZYHiBoPHoZgZxfF5eeU92UjZEHkCyDumo9wO5pprR
VrO/MZAr3Rkrqnys4EHkj90CPLR+5JSSsyu1qU6bJicKQ8qBAUzfOoxx1Twm1ht3blS54dfUWTen
tT8NFBI+KZ7xsunq9JN2dHTDYjahCSmk5W96mRkk1MwreN8L1nUosZxTo9Swb9Npql841rIu6cys
FGlSYXKnq3ln6pNQWTtdz75SC5nsrjrD6Nb5MFIvtxRMYIDhNK/yGPpz7Hd6Am+EfiCeYZyuKxU2
DKPRglmcfIGQrvVqwuzvy4yzZw8KayV8/Ok3tdEyuB8EO6LIA75FrEmAz3XGIh3Xw7xlaR1LZMto
WpT1vA2UQ7sYeTXvTI2mkNE6Sb4ObAthCuNj92zKMFALw5Y6p+O0TKLDwMK/CwxIy7X0x5U2Tei7
R8cfiFtWgJEWyu6tdtk4A+VY30PWXZUp4rIFyZrajZlNDnk8dSw6rh0T4mWirPoFl3X62ZYCCXfn
TX26xfzUkHJiy3gbclZ/Nkcw/qvEwcoxo8CMCyaNaZ35dvzZSav5Tri3uU9E09srhs70ZNu+YCYA
QyDcpw2hRjtpgM8taNH3SwsuzHkEuf/Nqn3OCjCpqjUERYd0E98kYjR2khm5bQpxRo9eVuuSEjOk
lktgXrEOtGzoBMQS8IjrA38vs7d+7fim9m6UCtOyXbg0OYSy6HVmOmKvRdHQRD6k/oB7J+0zCH6c
oD0oVEiik2ViY6p+Z/Vko6dJnow3kyFE/qKikicBpJNfXwHXkScHRjttzznbjbY2yjE+KmmBmww0
1FRrUQz5h5v3xksvHOahsJmoiPEgUQwS8hJsFQOleyrZuluHTtuSkadVfOmKUSB9u9aITELwkP+t
6Oho/g7jmJ6veASqhJ4f8qIrQAA3g/cc5OFOnyAj7ITMRbgZhGcPOOc5AzO6rcOWuihxkmXRTB6J
a+5QcwzzqyFcEvmpn4IUO98iVQUxnFbU4qIpo6Da24biZdK8jJS6uiJmNPbx6N+Mw0QvdurViNor
CcSxKx37FVoPaVSoUmiUu0PymTpB+ER+qPU62RbzExJzuiP9Y/HRue48UJIOyBNyTDPSZYh9ynd2
mA7DXiVAO4MAJ86SsWPzieO0hSpaJNkRMkHsrTAmZc/dkDgrm7FEuOLJ6k5Us8Y2yUS1L80UUDiA
In1dMPD89IepsFfeFxG/iNLkGe6BipYcrTgDj1RvuLkCzDTAGJtmO1Cevtjt1N10uDuijV477SoQ
4fgUhS0L3wRmeQVvCi0DtUqHYT3Rk4FpOs37k69KyfGUd2c5hVTj2/QL5+8VI3olN5LOxczRs+Es
GYZbe4i0O0Hc8LtbmsVjlXgG2UYYUq5VNflXjUS8u578vk/eAPs9QhhJ6DXp0EunUnEPgsyMH0co
at/6oWw/p56zlaVc8zzULSFTqckpBHWEObULD27LhYqVnNXS7MZdGajyGBpoEV0DlZZy09RYAMyx
IUZAs34dprC/tzSp3zljrV7qqWOZc2R38MD0XmOWkyUeUkyBfqV2UV/aj5XscsiC1jBT9ir3MsSd
lSxJ/rUvVa3138pCmOve0ZDPScRir05ZJlvQ9uO9E2rhSxUNAl1lKE9MqPyzqTvkYGtmusn6rjmU
bq2vXCPHeh/hRkuipF8a5GNHC04x1rJ1pxez6NtFUbFlM5WrgoNOHMfSM2SOOC2N17YaFLOZCoy8
Y6ruGJj58ClyMV0RypcbkzuBxrKqu42tE3QLXWveyhCOVRAR7oDUNKuE5Ik1I0/3mjSJ8zKkfvhs
pF5xQNURraTXd3R5Q6okkECcGg2fh7rqz7wq0dVESborhjpbBvaoXZwBlqvhpnIlWxlhK2wI9mGm
cPBQWuyzijjUGI4K89I4gFVG9livNeHWpHHLGTAzDhy/69PgWtWwrNDInGTu2YdwVNE9MiIMlwPs
VHRxhP/lnreAA+jc6YQq4jDNp/tcFTbIbl6p2rCopI0lVtuXqCmbE8xVtlG6ZjcFsI8DjbP24CGL
33ii9M469e6l1kL7NmCVfyLvi9O6QB/IgsmRPbXRLqlZt8MMmNIrI3Gt6CbxzXJG8FpBba+0xiIe
JYOqeuV1dNci5qlAhWwuiYszkN+QSIAfK1oaaEb2qCzEOpKkyRpjER3q3IjPYpQeE5s8Ori8fTsf
Vs/FMywSWWoZqH5lMP94UExHEctikaKEaJulnfYl+3aQbPLAT3ZD39j1gsB1692TMt0nHVV313vT
UYs1cbTCDK56r9c7E2zSjhMVDmw9DLN7F2o7uh/wnQ7+9N7s5xSTNibai12nhBg8qPcsDjMCJ9L4
ZBt++YBmCB8v6sT+AcMm59iprryL0mz/m4AbuA4Gyz3HWd21iynR5NnKIghrFRQKGPXjGfOV98Ca
m62UhLa2hixPd6iZ3BOT0tlKijWyR39igH8fwOGdBJkBH0CI3Juv0K6stBGnpXEVQ8usRkEeSYLT
0C5CB9s4ZaZg3TpgCg7PqpZKI+8rmyuVMTOeW9Wg9KgiGDMl6j5la+HRKmbM0IzLi2bBm4Mh8e1L
lQr8hlLGmlWDtTXbTk3taSLe/eqrmLrbcfkJdxaQSjSBX10BNvHhXbHBIVXRWvFY4fq71nnBryGk
jL9swjC+QGVNn0ZL0Vp/9fX0eFa4wqDdxSjiKKHm/lg2DByh2Hn2ZBx4dyqS/p2kSDnFBLG8whUI
H0z6Lq/ADNSaCJd6pdVCe0BRRHe4ot9KQy3amjJoAXBBwXUKcjXw+ZZgwRnRHXzd6c+FE0CS1ZCV
86CX5NnH9UPtKNKgiYxGdI7+oC/EeYTx/U4ABBKAwSakrO2sFXMa1lQwt9s4U9PNMJgstIIp/cqm
nfDgF3L6gKXFI47OlEpNDR+xIw2EMFSmZNfwcMNObxAjmNEbdELwCkyw7uOA54CDDidOGoY7ythm
35kRV62K50AFhRLhvpa0ErsBPcbiS6Sp25S8VTlrMlTPcTlsc2fHwLJqV/Qphffyb0/L75MdzPyY
yf57Q8t/pG8kor79NNf5/Wf+08wC8Z5xsc4c2jQQFljMTP4Y6zgWCH0lDI4vzgy3m42Cf5hZTFK3
+C/ZWpawOX7ZTGIQrn5RSdz/zYuuC/6VrvBHMYT5F8AjADN/dj1ZdJwQeQhyCoUjbah4P890iNBw
y1HJcmUDxBxzXP4cIWh7SpNg5YFEWjyeYVUNBRVCk2Lx7mhRN+96xju6FqoJjG3uAQ2BuejE4wf5
uU34ZjuRk6zJoOghYnuqa70FnFsXpoIjCofWcjCm0xLbTULRObB676xAuNCnxyGN5cos9RosCMNK
OL1hwNG3EIUxZ13njnOMcpvuohw7486vp6j6BF0VqedsYLc7JVMn04vhRbUk7ULGUxidnV502K2j
hhfxVNG8UuiQlUmaiVZQo9xAIXfMz26KaOIoAc9475A2Y99FJuptTnsGhV7kMwk6BBkygkPWqtZf
CaJouk2eVpV9pWyQc2QlzmaHwGCaxln0YkUQk05DnHremXm5pZ+I2sQ/k6ZSEcM1GWZjvmmF7Xtv
2J7LcQ1mI4IjgpncmT4Gs2Ipak1OWE8Ae2vOoGmRU2gv0mCo2ivvuZfcGrC2kepVSZfpabwc2P8V
VojC9wIPp4PTMdMBlDk2QUDbFODVpmdHgMEREhZrPk2ZzfKzpEPUiFeXmwwn0GDeZF59iBfJGX+N
IIi19g1vg+4lZLSuicrbuTXK+xL5QBfXoE1Dzb4WpRiDVwvhTsG5zQOxUhJ+LNONTML6LYojXXtB
iqiqOwRtTvPiQLlmZQ+UNjyhNClxKKfSD5OzY0pO73I2IYzLWAUFq6zZRsmSR862Lk0+onTlDKLF
HZxizErKf9NzgVCFQ/qoU1gCfpz7LErVqXnfT6U2HWqOFM0dL2iLC2fMKFi3Rhk51W2WYHDYAxtv
wpXs+F9+y0C6DAlTTFxjKjw7I4iTiNARiwxpyJ71BoVMC+F2dD6bK3zkohK7jg599qnGNu5GWhmZ
5W3suIFO7FQ1NFpGXF5CCZIFU5T1K7i3ya4GBx3TCU18KD9ubkVHzbVTxb1pR5QdjZ7H/re8VG26
9ZEfTWuEpokgs66S/rxTjpEr3/WWvF2aIgntfRDaFhE4g0qNC+adKninzT//NKRUphd0kDyogoXG
FGCpW2UwvuSMBlDO1hPen1u9RdjbLFAPAFpdVDL17QHErG/aaxjqUnGcT+vxbJadUx+0Kh8rZild
F1mHocqt8iCbEdEClx3LGZtlGPTOngasJBVg7JT94NAgoOgWTHCqamnKfNTPHdJ/UHww3tz8wB2p
mttO64mCr7SOlsxY95bH2K2r4OlDBfOYkg19eA7JIjD2eVwQiCArE4l56Ykif4XPIdPbauTn3ntG
B9Dm8U+Btx6VNW6DJG6Hp9iuYVVsiLsQXbnGCkT600I0OqO6JGJb3pPiB9l9oRCBh99D9NqOWtZD
FLcfNryPaSWBcnJulSxnZ4Kxxh6gLJgzaMgZbY0wXjtBTTHZazZtM81JVBcstLGzlf8R0/uanlTK
qZVQI2tMyYWzWQ7Gx5xCECu4Si2U+HGhh90xCvLEfXVMtEKIxrqgCIkF1JzsTiKN8gHxE2VNKA6p
7L9NNB9IJKuhodT7JPWG4C4ga8uSaHdJ16G1r9P/jBDWFfnwJHkQyGqLRBQDquvcyBUPJZXPeGcP
SkTaqtN5q45tDzkowQ1b8fvQVtGjMq6GTzrHM13RQnsuY8/Pr/Rc7OSx12kQ7uuxNqJTZxfQabgI
1I0m3AnrwFlcA9A2pjHwui5AhrYyAs8ZNnQc7Wxj0jJN3vvR8uJbEvqs8nsrXSpLrdFJcIzjITQ5
GjOiiJcscHE8rTLsfHTQ4ilLXGRYPselD6ZiUXZomqrzT0PFEHii2iWH5Sll7a7yvS8krWQia7Hf
rUyv0atTIBqEltsOlAyVPgwGADorx8Y8gxbNRABtNnD7zQaPgL5SBrSexp4hSk30ygRfi9Pjvw9S
vx+kTGm4mGT/+5MUkUM/Q9z++In/lMdwjiLtD2e26WAAJvHz/5+jYAHPgTH8MwtEJCKVH89Rc9gQ
5yhFoxTJic3p5odzFFAVzOW0/l1+6F8Sx/ysjMGMjADH0OdzGc5kqA4odH70jgNSl9UIyHMxD08d
raNQS3JaMr7z7YeLcvu7Hf3HgJz5OPZfJvWvD7LNLxgdnyatL4nODx583nnX9ZjMLQql+mWSZtck
ny5zjtmmbuJjgZT17z9w1vT88oH44oWOKJhzLPlMP3+zlGGX3/WkJkz4M1aVDSapHU5K9+/9uiAV
LiEfL/BX//KHcrbFsS2Yfdsoon7+0MplO20bLictEAEarhTeakzZ76PASfe5PrablAr0UrXTP+Uc
/XwneUYU1nOp23xfsAry1zuZj4lsgarRwJjyb2RBLJzppXb03yumj+H/+J/5X9zGv/gUF8aAwvSG
5gv/+89fULXIFmuPfA29+N4PPqGor5ZmL/7+Kv75Q4TLrIvH3oJmwgL/84cwZpGi6fCldo2zd6Jz
weGxmrrN/+RTSOqAR+GgXOPt+/HRjxoGZT51OVg3QC4u42xBL835h0+Z7/h/PYbzbZm/C0QAhd0e
OMMv38UoaKpbPU6bxnhiwE9UQX9x+ks6fvz9t5lf1D99jlSK1xkNnlC/lEOkwA54gwJuv+Ue5ejM
jc/kH+6LYf3Vh3DXUYHwaiHg+/mSDZJefVVx941hbuYkSylmnnJ9zgVasc5p6GV6Iv6u0Iicgrp2
kEUED5OPbaGDHrT8+6/858dE4lGcq1S8G7zlc4X4w5Li9mZolwxSF1kQ8oBkZPvmtlgPfpb+w2v9
54vLJzGzskxok6b8VT+oVR4OET8tFrkZjidfi90VIe7RP6xYf/UphonoER8H76/8ZfEIaZ6bXkD2
8TRZ2Opk8C0Ysqe/v2Z/9RmWrUsTXaUwzS+e5w/XTIulDzaTeGezp2tX6AfY13d//xE/L7zzE8+F
4plnxM/OByro59tScvrvU4OV3sI5ssf7Eu2cZjBWTEiqtzFgChZXUYdTxMqa/8F9Erriu7kmTbtf
75NLOT8YHOqhIY4OB0Rt2CV1rT/8/RecOym/vGvS0HWLo6cg/kO3fnnwcCAQdTK/a3LRrcIdxVCU
0ZM904zUgAXpG/MEXcCOl0ZLotl6DDf9+z8he/68rvA30GqBXeLoCOd+WVempk+snOqLOKxJd1do
ZSZjgT6ROVmWhCVNX/p26h+u71/cWlIB2U3R8uKO+crA++HpsU24SPCscL1rxkcTqFcu0FPhlyvM
E88u68+CYdY/vOXWF+fp56WNo4k0DcnKpow/HR3gcdsePBHAgfIYDmsPTSV9Tp/GTsvUbq2cZZ4+
Z8W3lEDvvvnuFeFi6BB6+s2idFYoLkj+XQBcXSbxJYECBOAZ78OqU5i+ezRWpO9pDxVu4IkRYpgu
S/8Vf8pCRToRN+UmTu7a6Rb/3qZCw0Axv/aQ6TjrRKwlbksA9LgElkl3MTMcrq2x6euNHu7iwaMX
e9MYw8ZLGajW8oT/Y+27J00HCviGyY+qulr2FKv+kDKtCtZjsIynA8Eii4DM0yot13PMTDIEzcJT
yalvsXvSRXmhmFr42qty9wnKWZpG61a9AkhYUPHswolapZXPMn/sm40T7PJxRV/cMPylUZ7gnTEn
US2Ib0+g5x1XzK1J34OqkVzF+OApaKSPgbELEOKN8gnPCCT2R9HZC5uZTHrth4dE30SBvyzMu7Yt
lpZz6OMO97a1KKeLrV/ATS8cRDz5bwIFQTs8VhrLZXVoNH9NOx4sh7fCcwyX+gNVwsKyf8PJPlk3
aMamytzg+EC5w+RXbqfiQw6kdjVvcXtnq7XbM3GPSwRPGLb1EuXSc+OWB+FmRM7ElzLEk6WYVcTn
rgB5woCO8Ph22QkWg2FiST3E1qp3XxgmLLi1+wGTqKo1iG/w4M2daXkHcqsEEXbIivA7l86SKi/w
bgKvvhmYtffI+aoz8xodpAp+h1XuP0puvncxpkuv3/flUcyM1/c8P+vx1oT6HXbtIYDN2HRHs7j6
iJSQOBv5HayOpd3det3Wd5s13D+mzLeiNZkftAgWX3DLTO6TCddGj+/D/m2w15r3gqjSgK3Sf/rT
Y96cTHdFFMA4bPvmYMd3frSWydWMNx32O8Z9JBWQ4FS+DmRPVNF7VWVgRG2Gv+iFYPHQCcvmVsdu
QnHnuMSSTbPpEQH2TSH2TkKi+xx+Dswk+3+cncdy3Mi2Rb8IEfBmCle+6IukJghRpOA9kDBf/xY0
6lZ3qOO+cauJqgKQefKcvdcuTGYqC7KEb8Z4JXixrJJ96qjuvLyvzlctnrL0qQCpyUzgMGcBMjti
oo3CCFBGHW1mb4YhvSCCDKTcokXjuEY+H9Ex7RstKDibRhnRaiMkHUi8zkNChpQuolDqa9dcdG9F
BCQV5AyBNB50I+hG2S9a4Q8mjs7BFaV9mRuIJjpRQ5UeZtBGO5NgOObZfi25Mk4btBZqNN+3owiI
ZsSBm88Jkg0p/PPe8Pdjzq/NjyadZpI2alAnWL8VlYAV7FUQvOVmeM8zP1WjEQKNSGBWwpW8Rnm3
KjcAHsbLn6/7L7UQ17UwW9AZ2I49f990G7DS9mJyp+oF2QodLN7exM6am+gZv/5HHfivFwNwtW3u
vyqi3y6md32XNBQRo7WlGzKJYgikQG7C5w+M/Prnr/YvJYvJyQZBCrRhyFrbp/nLpiNBeiXYOW6Q
m14U+30hjuvPF/jnPcNlyQ1TthrdhrP19wtgnO8QhueNC9xR8HIMtmtZVthard+oaZgyAP+PPe2f
X4nZCTW6xRdiHLKxx/76lWTFdJQVgLFbDWAEQE0Ue2uDnfz5e/3zNqE84+hB9i10dkfeqvm//HBy
1zd5yaEbcv9Hpn0oNC+N7tv/4xo6RRCxxQDorN+euxnBISIhrWbYuuFKJvws2mGWxX/cot+pjBSV
lKt8GwoAk1J/46f99bvg2NTNgZMzvnTWMqGCMHM1xXYAeEGsGIB57Kd+RmbKtH2Xlwxf3FVVE0jh
Y/ZfVeY/Sy+uz0lrG0HRXd0cVH/9LHQ86Vg01AvCyg8YbF8SO17dpjAP6tB8/s+/L4Isih/mbDI3
87d7iPqkQw3Dk7K0PIpF0QNmTZbKzyyp2f/5Uv98KPES0aeifWFSwv9OLozT3Bp4kTncJaN5SM0a
n4XMVv3/uAq6Jzxf5Bfov9fOihh40/LtoWQxc7NxquDpDMc/X+RfnnzeUEZ921dRoTH+/Q5pqzPh
hGDJoB/MxEhloj57RfHx56v8yw9mWVvnTKE23Sriv19FxzXbWttVtCEJCjxIoD3+47n/l0vwFfi5
aBvDy3R+uwTxBmQCNSzri2zkMLHsi4kl9H/8Gg4PMb8W67lBg077raUzZSqqpplHjMV+Txro4BrV
OP+vX4SLGIqhWNqWeyb/3p7QFlEqcsqRCYjzfIZVhRjGEfb/ulVwFRRSqqzxJLPibT/nX1a81Ep7
8pw4n6zrZ6IhVPtfVzv+PjNtTrXbGNv8dVL5y9/vFSAwTHJpTLVFfiZNBhW+kqYwZVrtPwqJfzzC
fHoZkK+CJHw7qP+2sDp5URIFQN9oNVhNB7AvoKXw5Ev/8T7+23VoyNL9JT7CpBP9958MCoEg/qxG
ixdNVL9GJO2bskr9MsLb/z8/aKgS8CDy0znco98eNDhig2oQLk1w+BWwEoad3PvzFf7ty6h8FYuW
Hvv577tEN2YLgD2WMIgYvshetYUJtfofF/lHueAo2uZ1ZQcgUN62fzt5d8yHZkvmnbTRoa6jGiQJ
oled1XJ6kwAa/q9fSdE2UictIbid/Hx/vz+dPsVRCiiDq6V3mqPsOzM7JnbyH/fmV7fzb4dsTvPs
q7ycv0qG39vHLQKnXir46eZWLItLoOeHbuB6kTuOY8z9XLiSm3oQV5IZLfMzM2jDGwWp6LGyts9/
/tL/2GEdBeGPTldPw+Cqadt//8t7Nm8w1AzWP+BH5XXpIJ00MSnTpI8/58jb/3yx35saDkuFrdGp
oLHBXf09wkaaYnxtMTsSSXU+vjbSB7XlKkzzAC/8LAbU81bzHwsVd+7X3/3LL84qJdO1BCPAf6Ju
/32TUoTi9L3Gkb8WNufKSYxahfZNSFLQJEUj7YBZ4ZrkaDQNWDjz2FhvOtPOcoHXkUOadaeqh4uB
xYAU16Htx17l6JuAEEgTWZS30YxmsKNosFQshc0v8QZ+LIUhudEAD2X7ZcIEZr1h7n1Ikf6rj8rS
xv1zs5o91tKKDOSPLBnhWTT2QtsQfohprxaCB5ydt6STZgCgxN6Oe43mb/xWYGDDfOpoTXOhrG7m
S8ywf9gpVSOR1pUtsZmejTy2xL3edE1+KzMD8Xad9lF3HDHKcZbfVP+xcFIGxb8sAc4ve4Dzyyqg
TQb2GqarSoZUOJvvnUhawuWXwyAyMoyyv4wHdWrgZdxMICXM/s2boP7yKWC2XC/yGiX3FmbAcnDH
tm4X1W1kS37qyyE/dvTrPaA6xVtTUQtBqJacmb0qtVUAKCsz98xNQHWR94Wj2ej5EH5uLL2AjEHx
5klGhAu8QLiOz0VGVeGDlkqA9iyKciS/Jgss1UQXUlT9pihAxkO0wNx6UxFHfmqqeLgj5CwHBx7j
kz0mF2skCyW/zi1+5WaYkCEz3PdGvUjDeElIpCiM3E8QsvpaashXAu5Wvxy4LncwOYxt3O4lJTZg
q2r6uQWkFOiSrEO5VGzmKgnmhdF2cOMU1uQRb+ecWphPvswBFf+lKC9GXssXAF68ikol+bJhJYEa
RzimK60OBi3C6jsgAMglEL6lyYo+M4oIdBrmd3WXaIdxrNKwjuz1MJJ2dlsYUO8UA/OHlDaFBzis
P0Dq6e9My+6OC8gIf+nr8r5RhHTh9LyFLZKAmcENCVuDxJWtw3ua5Xz2yppmkTU5C0nT63hptKTy
NCMrfXNU4kCaDPVnv+jqU1olzlOO9sAndgHkRkZcUF8nxmaLpfiMNSnkeNggYpmB/S2j89E77XDs
hawdSOfMdyieYQ+JQfEMbZRPpQIhRyE4B1eTqHEWIzV3snG9a3g7/LlKUP+06friqC1J5cOqPM1L
Npw7bShOpYUfVk1zxUWsE/FLOpmXtI111SW83tw86TiVg3yJ25nIyVLSqVyr/lShg0OdMRSw39Zx
l62l2JdOJt/HceGcs0YfjkU2AqRpxXA2Yn31uqQSewmvWoDy3jn0tjER5qHLbsdjvctXxzmNspOc
raj70NGq7IQ9l1eWSX45hD+BLQnVy+i7kNDR09zOdPORv1EdM00Sj46ky49rqfd7R5RTqLI0fKil
Zh3oQmRhmk8ZgViNuRNImbE1ZdJVlK1zhBzEjml2/dW2k/Z72eAaNNRheUTQ219XrM++lNjqvqew
DmjvaxdpqXovTc30iLGzDEA29Ye1wbnYNws5Ma2ivC9jSXcPb/tuBQtMYwnTvuvUjc1rKNbdkufL
uzTSga3jzjxJ5ZgSJyI3/iQbU5iQ6nVrZl15IGzM+IqsJd4pay2ORTMBWCpEHsQLjVPm8JsFgfRJ
osyTnWBROhQ90Ddl2MIcFjOhs5hpO3Q8zUkUMCMMEiVBYetEyyzTtE/jTDz2nQ4V2sE/1yFcDnJA
ih6D7/JkcKpFJh/PQdqOzadjsICQ91GmWQg22LknSLv47iQmYjh+YOUo1rY76fHMJH20cvs74IX+
2jWxcs8t6k6wLQvom7b00auVccgAfJMJTwiPP8Ex3NfR0L1bRtb5jd7Zp1RPzNjnBFD8mJs4+Wms
QlYoADTnWvdWhvEhK1/x8kEzRpNMf3btoSQYNuOwuWk0haAdLX4luBPrXCyLnIyyUo9PxIrgYyJS
sbP2NEKs55RMqENf1WYVsJGzwCix3T1Xc5pdcXC8it4Zw0lSwHGrKl1lpdVh6qbouHkwrDONlOpt
xpj+olhOf+tgEz6sM5lSC32Wm4R+7T2pIY24VR6ZyJuBaYVgC0pXj43xNmEgAA+ZTSt4RT2j5au1
tn5jTpK+DFX5Dt50eUoScokIuNk1Y3Jaa3T13UoakS53sW9Z84WK/Yxq2bPYM9vafNIzeeKpykOq
xAPO0++5Loc2gaf+EpmXstJ9bazORWFf12LtPbPJ97bU74xS3VuMUfF7lXaoDN0zUnIU89oxsoEH
Klransa8eIWoEcaWfWcWuJ6S1pbctJmDFcaPFq9mgI2vOiRtdRJgsmg/zzYAdPtkbtBlptl2AGPg
QcnqR2G0UDkh58l+0/Xfx/lA0qjiKyujIuivQYzW0xAH06hfC7ADAHP1bVMnq7dKzwgPhTcyjKDe
C9vW3stkYcXqSag/lKgaqAxTcI06F5c640S7K0eZLsHdSzzoFph7F18eymscTfspIxdMWIG2WHya
+KhExQPS7wfM1E9zAWiObopFI0VK23DU1r0DbRsqqeUaqfYlRuOqFdPdGIFPJ8slzMwfmtwRXK+T
7JQZAHbVxUF51cWUpQaQypqdSq7WgKd164AJNq8s4wNlMNORuHsSglO0Eu13lAGlJyWV7cMQrPym
qfZ6OweNKn3NmihdZwYiDpWNeUyPxrHqv4AOxK5Tqe+qMv4UffRIhAfNbWUP++NuTVi2KL3copC8
XjLBkKXAOpRKvHU5/lvZkF7NauC1acr3lMSjRSmewPhSV0MsbSzhymh+m/KLVyTsM/buNNaP+Sx5
EQATRlXWK1oPdvC8/YBPhXFu8gtiOje0ID5+qT4bEYo5ZcaGPztBIwBwJu2uiJOPUtX9KoN22mat
O0Agoa+Hr5C5IewOS2N4gK/WXVZiRgDLvBgQbvZRp/pyjpZFbrLzFDcJ7uvlzCMZrMhLK7K+0fNz
kyf1Moz6Aeb+g4pe0cMlS35Ym58GCfQI3g62UJS2Ljys763tBKMuTrmD/71tR8YpSZmTt4SvIUmb
EKLWUymcR+zRZEonRkRUGRlbDoI/GCzdeQH3YSylV09UjZqKG7kFG/g5dTyFcuopufJNwmTiWqz7
+LWbx1kdfsAIYVQWk59mxNIbvIensgE8lZAzvogiTPRpY0JPdw6xBM6oYSBcuVuTsD71VrzUa3Qr
lf7HAgbTbe3+qI4/Ok1glMiT3Rqf9agjZVAwumG3inG+TD+r6h2z68qK/VRh262cfFeuxkmbnghy
mn0F1bhIaTiznJz5B4+syinNquYehvC3sbBva7PA5c1zbWekM89hKr9luXInZgs7jPiZTCWNCPKk
j0ZkPDd282NGeYvpTAXMw68bRzYxYwmexo3h5cBYbk5jVnttN4HBG7QwqdQbEWFfWbuwe11xoniV
c8JT+1aZ2HYG6zNKpWvFj9zN89HM9Ne5wTkIkDVSuQGW5DZreulj+d6KJ3eUygs4PU9DekkQNouU
4AEsvCXtfHl9MRVosDi69MFyJem0JHct3w4znp9RNDLY85qIYVDiklnqxRDwoZ+GGbQ5y7wWcXW3
aBxBxX1bVmBb4KwiJF7bOcT26U2JACAp+XEv0ROmLauwZK1toMrFs9MXUFfnQKkqDwsTiXSyV/U1
YMiBB7IbmPDqDzIpntVWm/f3U/xdyJ2b1S8q1UhXFrznxmMr8uOgclCY5Js8Z8dVdcJsA72YQ+Jq
JAOO6Xcje4wjXqt2Rfw+n8YGQNxcgkcFImFUF33VL7b+OcBJxWEIt2FxFw10EZPczrpl7J0Q3p8q
0Bqr4xn59LwU5ve2+2HHm9WgJQk5msy96K1w6Dgq2MBAKvWjMWSMMXS8OxaW+AOBvz86k5+UL2U2
PAtsrAvehVqy9nlqeBmSeZNDTa7xvFcrmRoqjgewlcWJj5ZYRBQXy1G2bhTaF1wV4ZJ8pxoPDaYh
swYToRb+2mO+HWDcErtV6m0QWc5hBskzEzxlUzOqOAyatjxKlBxk7R1aIhdIWXdZl18ojA6CzkxH
Ttpon7Ol2BIhUfFXdJq5OCL+aem9pdwAc4nXVB8V9YYR/0xVwTg/CpVpAiIU7+A1HlX5ndSBYAEq
UusdoD0wn/27pOFss7j9ggHiM3wPV7AYQgZWnfVQcy4qLbJhLdvPCYToGSX1Sr9rAapuQJ2xvuHm
xWEeNX6SnCnXRtJLPrGZ7JHncy5sNz88U69dvzyp47mYnqppD6XDdab9Oh6yufUNaSKgMXI50m9D
kV1GCVnHPxgluDkhIcb6KPFgy1LudUoU5CaJFvXV1qvQLCoPdMY3FIrnpdJ+6oxcOQ8lHohmb1TJ
Ih/j/VAoz0ZZ4/vtOLVhXEFiIj6JOcM5l/myKCgf6EQpwxKi+SVbVsXdgTuD2j9iYD81RxFbZ6Yt
97QRYsDS6Nnrz65b7vr5IhlAd0R0Uk3I6ankqU1M+gViigWwEnuvPj1Z0YlJks3odCJFcusXT7hB
dSXYQkLw1WNmpMic2t3CYZg1nZATc7dGHNZIWoyImCkaI8SWGyjMe9W1OcvK90Gf3DzGFiYpvs0k
v6bngfJ5vw7fB6dncOwcJpzkww0VNOvjXUK8JIoXauBQ4S3CLHHunWDWrzGim75FtK4M1kMuTF9r
7ob2KORndYM1pr7OSa9zPLjCWdxxLn5FXC3RvEunh4nyIr6f+5cqvw7YPonahZTxA4Mh3QGqbiWI
6fYRiR0owwRc/Ya8zi1nF0n6Xp22ngEUB46YKcKK2bLQYJe7pCYRN9aDFdivajZ+ucgU9RgVYLeq
GoYD8UMXSDhyCR8Mb0iy7DhfPuoV5at1lq2QiQ9CceYxH2v32pjc5FXxI8Czc7KxKwh2zTHga7u1
PXB6czVM4hMUMxV9QflNLk5Fe26W79VEUDhNmzX+aX+LgJ0Z6bVKtxAbD7WNq7AJrutVSXKPxIHU
DKz5WyqfxuhuFoE5hykhfQJbybSbup0ecZy7WLSl0ZVwgggzJAVmO/C/hqX93BfPZudDo3DNHth4
ypLfcx790ulMaSTroS8Q4C4652pjCxni+Ugb0JV0HD85XD52iqF0aAB0u2yLFHLKU6dxvl3EMVNV
L9bMz27CKUjMFR5xqPuD2zDgqXizVab9nyaykDW/QhTczbbk0UCHpEzxYSCEaAS7VXnWnQPv3OyA
X5Zbb9BNAgvNVxjBRPrm+6jtj32aIjrIvwBzeEPdfY34XmNVRvM0t8O9gPfiikZ7NJ3Vw/pC4q9I
khBMwASypMj39Qo/T17ncMTcsRYZbQBCZAwru68681imOjDnGB8IqqHZAlXW+SXoUMo+GjghQtKw
cPbJ8jBE06HWnvXmxeZxUCjgV/UJFtypk7MAjH9IrgocdvOY9BqxFMO9RSWZJCYHM4qCiWNQAshC
vrM5kynPgwHG7mLyrdXe3kv4d431G7FooM2kS16/C+XSxhI8rDwsjfS1X1jbt7geszkZ4kkiMhjJ
os94xx9S62g6YWKRzNxziDbeZGvxFR3kBz4oa/K7NNDrfWm+OROxLyhEOx8kCVFE74P02mNMUtI+
sKQVIIbNzwL3pQUvs71l7BcxIZA3Q36TgesQ5gru1bCuizIiHQrG5kFV/Yw2orIcqVdNizQmwHv6
j7xYDkaLGoimXz8/l82CFS0/9MIJVdBzdgUYsBSuMeh+oT+PKwyXx7rfQnnJ/Y1rwO3jSeg/lBbt
VH0Fnqhau6WILxj3p6baaTm7XD3TnuP3SpCfrV5lXJdqX6Uvln0olCe7ftNY+U0OZRCQTKAD0RO0
fc/IDqtCXOWHru8IeLaVNw6MUb/DVOeu2ZHThmvCQASMJOY7kCPW9II1Gpbxog+QjYkCHMN1DQy6
AJj2tSQJ0ixYh8cIgYthZC6w4aSlMxz0ZrXjCZ00OYgmi6YYLz4bKgEE215NtxFScEHei2qESrY8
OjVBVU4OrMDU2Lzs2H5LBzH5Ws77M8NfS+mHAOII5sp5WTXxINecS2nAR9JwZGpzbKdyNzR3dVkH
avm0qMmxMNf7Ujb9hODrGZO/XtAjnRs3AYyi5M63cso+LCpgKbb8QkKVt1xW+W3UDsp0Qt3n9R1R
A11okL5b96HW3VprhyUIPpi3SveTfo7b56m/m8s3qdhVRRXaavEjTXhQpaE+zQg9FXVyp566Ua78
qNB2tMi/LRMWsNE2wxwxVmU3zxbxvQ64iDZTzkOZ/7QVjjrG9EBhd5Tk2O9QbLLNewWHuaoc/Ekl
b7c4d810FL2ofHjfgWrTVFjwO48I0Qgs5+8cBvlTt2VfTs2D3FAENcvnqsmPohK31Ua20q87U4I+
JVpW3Vr7iMkwjyfCM0uYxJLS8ThkyAtHb4xYX6x+PWL4d9MlU92h+4ql5n5cAqXh93mfAUea4EpU
VCkD0xg9Xg5F+6ylL1FDvbT4w9LeafPsVenDdliGw7KPliyopcUndWgtp++ZRPGPApfI4UCyxBGH
vxcP5SsUJ28iahOEaS9YXidE1eN9n5VU5C26QCclmKWUr+DR/T4CrJOJt1KS2IKM3Sh3cEi+RHNa
qbKt8rISemCW4H2Ws6Q0gWjvENzRG/DzNXbxhfJ/M5uX+2sxby9yEKlHJz1KUUiygZcv2rkv9P3U
0P4gRbFWLs1QkduMqT41piexspMka9AOI91f+Z7AJJqN7YukWGejvxpKT2Cr9dLGWOMKb+KIq/Yk
tmgSri/ppo/yLqMgi9Rknw8Bsdz3jpZ86pJzXzczJSKUITyeNf4GzRq9duFhVdszFdOOspRQGp/i
+FFhK1dxJI5GstPShhAN/SBNRdBTy9T5z3E0w6R/k6kgZibGuDid5KhLb5VM7Kz0Y5qrgyp/Inbx
CmCQEh2JrkG2eCNnmZebMl+PjlNqntVNPGoru2XqDvMgAmGzZk6vTNA9xyLcfAP+VEVQ8c/waNL4
XcJWdzB7DXtY1F7ZJYci7p4zPXpMh8vYrKEaf7ICeZbyzHE4aNKVU5VJ5U0msZDOKOAPZdGFo3gY
2CTkJ5hdRMK4sv1Dphgsh7e+u9UG96445N1LkoNjp/4kou5ctvFzlPcsBrUHWSfIjQlB5vgT2AOK
zoQSqj3VVLfy6hULBd+WEo1Mj3M5DBN3Y6AQW+a3mu4N07vaXxP12MVALMkNrAcUfjFu5p4omdcl
ua2xSUXDWYTpyjYvkJCJTlrQcpuVVtyNw52hra4128eeE0yqWX4Kmm/JH+txuz2YvA1eR8EvNUEo
1KT6WXEeZ+IHspeBCJxq4aD+INUcTxVpF4su6JpvljRcykRxzZKju6G9RvzUFQCK6sO2HmwgVi1q
76q+m0kAdIpb37736goKlSd7fpsAKHQKnBWbxI6WT7N8LWg888pgBSEQj6XMzjqas2I7c1G1YNpi
O+tI5jE8YyJMsYvJMQTy5tBEp4GdLn3Y0OUfluo0KzrRSomf5OtVxptJAASLdR1m1hBw1OcoVbJu
1ZBcGSN15i4aKc00+SJW85ldwiOoHTLXcqbvfJhGUijyyBtbui0IlIGBoYqu3cyufM6hQYMxfTQe
0oaTbEuOqjHvS17wmhUIMg3LtRqAFDvihGI6EJ87OzqQRXZA9XOr8/IpLYk+NBUPSJPfLugGaZzk
zriFVgRJh5jTsYO0EIHO29aofVCZeYC8iynpp0y5y+ZSBnMfHdSU2Mfeec9WnKO5ssfTfRCl8yA7
33Bc3iVrdBcTVNIY5mFTc68EM2w7/KKXnD3lgIhJv5x0T8vSA7Hg4RgtfhvbT5nF2phKAUEfuy3y
qFDtgwme37PiJb5bI3OnK9UzDQ6NzMzsTZhQqxaL0wLYY946RwGOahcmD3f+1UI/qcbJr0VKcMH8
ApbKy63Kk/IWZapDshBoy1H7LmWfhFreOmN9LoqvrorDxZpe50llP9KusZl4LSZrOYkJNusPg+H8
jGfnNSEjpmtk7sm2fdwLoO1x/tiXLJeG/DmZ49egCN82lWBcCKVbmuOW7NY2rUdFQ/DXrapBUjlb
d9SmaCOgh07EuuvyERFx7Nt6eRJivNYD/P2lo+10znVyXAqFlkjtGWaIAUaSxH6NqyNcYC+paaHT
SSPXYkfD/wH2SbBSuPayoO+rPeo9hJG5PTjmW1PeC4hcjnNkwcaQvijBEsUhmINAn8WR9eQj3/ha
LLxyU3+1w3CXJ9Cw1iIAPOHn9B4yPodNiQJAYD/a+iVXTD+fL8pErGkeq9TI889a+khWOrg4od/X
Oj+DLaACKkwGEuXnMlnMAiU/mYuXgcUkUbL3IqJjosxlKMeWm8LwNfmTmfra8crN+ddAWjhneg6S
ZF7Ghnkc11uKIm878Cwz9BolRykeVDJUL376aZTJxtb3Rdz3+KnzkJnLriuHfW0aPokBQKR/iOJ5
1jkymRvmacOwmoe+aQ6Kbob4XC7zglewLvysNe8BQPlS3R3XHvjwrO+0ibTfebgJqdmgcddpbQKF
Xip70rlRWt/q6K81yT2gPs8upS9amTcjf8mcTxjmmUREUmQwztsSJCdq3d7X1ztYAcSGDvX2Bvu6
/L3R2M9yUlwMpfM63va1UE8G7QMc4yEYRb+2KoSyGShPMsaYU0zrFIpcnNNUPeYgbsvpYR6zg568
MN4i67PlpyX7ssAoFqd3aZGe1rG6U7u3FBv4jMsd9Ggo0q35E58luHDQ/p86Adchb/cqrfmJQ3ck
OBkt8LmlH0JlYmpTPYzaEfQgk/VkODKDASc0uHraP2oapQCH/o7ei0LZVEEWZ6eT0Mxr4CoLijyG
/sQmEw5CsyRs52NOgAXpOn5bx4ERg6hSZv0yFsYRJG7gNBrOkThcOSaNhkt+p5sahjeXD3S+iAca
TsloPZuI3zP+IMaTtEWr0DMJpq+nOibjRfldBhrbmsgp5jZYpIFTPqEmY85HGCSdOfqoPMhGcYS7
+JWv/ceYiY/cWTSq6dLaJTOxcXPJZCrXcuCv4/IDy8eDM4/XiU9JqmqBsNjmJKLmtI+Y58z0BiMw
HKURdhYq/rTKi+epXPq7ilyJu6StX2y9DUsF85xVsdWX7RPpf5PXq8O3EZsR+ybWFb2KlmDOtecl
iT+J7rhJSf5l1s2NNsTXvCbU3uj/wnZqiduDXhBYLfVr1igfE0AWD7BgvsnTx0Aj2CSUmMXtqyE3
dhPjtqUz/Ihb3XSjESYAQTm518UOcdCZgMc7k/m/3+rSp6bl9yYxrrsV50/VRI9wJ2y/54f1Jh0V
m+3E867K9Rd1YvFdyAHhsW6VnbNYtFVHmpJkrhdoaNv6kWxh2h9EhP5aINpe/dkAfKbe15jgi+lq
9aAZuxjMg5BNIrxrBQpF1zzJdKy3rtA9qhIWREPjUTGM9zhdduSs3o/EE8drfRw6eZ+QnjJW6jOD
PSZA2k6drSucGctXlPkeTJkfCf2x02jfV2yF+tT+JAjvKY7VG+ywt0aOYECDPvAMWTomXfUMTQV8
oVb8TCXphTjVV3woKE3y5QXS4EvZQc+qRkhma/1upRkDDWWEx56+IOF5WYlOq4gcg/0c3xk2ehYc
CccxmkO0DIcKtQFNcevRHPOzkPr7dCGXgHQZBjZ7xLT1LivX17QuaHgPybMKOp8sZ88RElEeM3GZ
tB6jJsQW8N2e2ntJIQ06c+7lmabRXFEdwI/L53cigM5N3dOBUU8ZLUmQMQekQDfbSi6kHj8g3Knc
RlGRb8sEAs4rQ0c1nHHIdNPk2Sxx9ENecB6fU714rHWsI6PMOLYz9xOcEI8eBfsZigpfGcsnm9wC
kc5kqqj2qe6LjySlcQzoDpXHY52sP5mFfNPbZV9PZOxqzavA7xInGr203HiqtfVpmRmVmWsRuZKZ
n6WIFUdD2gExkvorenUm5UFT8FfZ+R1JgjdRJJdpiL+XU+dq03zuaH8SPHOAbNeE2jiGkUoroB0P
E8Eq/TqSTalcGzX+Sd/Vh1l2AAdw6KGsuHRBmcnjqu0HSoqSQicZJVqB8jVntus0JMbEzQNkfldp
2F+VdNd19iFjUltK81HK1T1CRR9DqebGMFDB3RGHZJ8laXxPC/OltRk+qLh1aBXSReMQh2PyblFB
wMKV6EnTSZaa/DuTMS3g/EU5JrR9bOgvM1lqNgDNbfjD1EfOH1c1gr6UUCX/aFPtlk/7QcTBjAOL
KAoW7cQtAMBV5kV01L5r7NO/uEhi2JUlnnhbvTON4blK6sMsyocsp5NClRnj3hoV6b5ov1J8RcIg
3z61cwCYRpBE1YO9FHesTHs1HZEDaW8bcFiqrduYS/uufrLWN6O+OfL4LMtS2DTRN1uKw9qwHif1
HnXqNdYWQoeIJ2DSB8wZ2UARILTz1sV6aLUcpm15IOv5WJtNjAKBobHdHK1l2RdD7TmQzch/UrTV
J8jBHwCtRNSBpIPsVAnPWKods3Zkf9f9ITfPcfqhbm06qT1qJgNu5bl3Pqql2KkDyhCGD0miBdZC
gcXLWEUIyR1mZg6fh2aJ/ghuxx+Z7NXOq8x4uKNnQBOa53nBm6IfyQK7gNN29Ur1e3ZR6DE7GfGC
HH2VoxPOhR62mrQrRyqRFvqfZXpI82kaCeQ79MFzOnfb2ahml6Te56b9JBbwO5hTJLqLfeysi2x9
Z5LoOQNDaAJO0H/RWVt4sZuf1I6HTnlRy2rfctGeiLwsCTZ5dFeOWNe+59Wt6RHtLfq7Np+XkVvb
MmdAxpkT0JdkDB0nSmgCJ3OUU2wt4YJHcyqe00qnetboEVi+yuhlIJURjY0bgTrJMBwxYdo3hGoD
7R0f1YFtiwDuuZiPzpJsMXqeIpWc2rr/4+g8lhu3tij6RahCDlMiEMxJpCROUK2EnDO+3oseuN4r
u9tukcC95+yIkKBzyKG0TWVv5p8miHpbwgIv6FCoFsgu0kJ8PmudUg4rgh/jVTaCk5TMaNRkliWX
O1Nu0coej/WqGTnA8ZfNxarsvvXhjvLC6/XbC2rqzYbKUXqMNGtvkXmniIK9WNGuYe4vzdwLCw78
/ruW6CHWnDbjVy/fBjxPKEo/co8XMlmADGHX6gBmuUOnpmMMlcIvKY2ukja6RZzs46U+5EvkahN3
fRNsCit3TZKv5/iPmppkrC760HwLYbsqx1fHegKVS5kY0BSi0p2JP7JaUnSJFFlUyhpdvjMZN7Xh
e+DeNmODTFksq8O4sqR8oyZo7HiLjTRjSf/XR++5OW0oBeW0X1y5Qnz4mlpm7sgWGHxgRFUJQkUW
iQpgj0xsG0ayswwcq/P85AhzuMH3dRvuRShqRHOh8oFITRjfByOB6iOrVAy9qTUedTL9I+0xYobt
trPykKgB5HTcijAMbSKSkZ94HYyVnF+k8U9HrxKyykzJri7sl7bBag9WCvM930QmLWrqV1lZ+sUc
kGqZu5n2FkBWj9daCO2pOBBoDxb7EtrPs00aOtFdsnSfhOIRNOKX1NVeXOqko5dIaYe+BryU3ovl
5Vm07qSVvejv0Sf67G8U5O+s283JBDVFy8UqGgMOC1C1JKVsh0SvTFuBx2QErRJ4hup+T0mgTViJ
g/4aJYfCkt9eF7pEF7Jxw2XaFWR7zYpkZzDjlGOtEiXHo/u6DXtgtWZl5BRa6IxfVInc+yKxJ2P8
S1RqYvR6a8KF8KQTT45g0qLSFvl9/cmj/kgR41V8tTEk91jHN71VHsE081qCbmsR3tCA/K6a+s9s
PQwEBKs0xlwL1R7JjX3910EYdlXox90+wVyNa26x/JQth4g4zGD1TG7HPsKS2ok+0CXRU1zUIzXH
J53GQetDru/68pEPIg8a7JSKf/tXgxoxt7p2NkrJBS3h/IozuwML7UTg7XM3fS+CW1vuJP+T5kOk
ewOECpQt5O98lrjZjZwMVF4/JAAoahjn2pHwCcozORWVYrC1r3z+yEBP2l/R3JPCAg4g0ci5V4Z1
ELi8S1m2SdpvVbVRNiJCX83shPp8lwmzQvS1aDei5FdStgvUZ5sza65z2LpYj9Zj+JgI0JFQ7ZZ2
qLm9eDOVrylB4YDZ5SiMg98aT5QO4uDIGW2BVr8J5QVlZ/ZhFveOC1MoSNo2TxoLpVb68kQ3xk7J
172wBTxfZbpbJhXL4FodqJI051OXvjF5UXGxODzAgQHF/RSaix7/ldOl1tZ1uaa8kBj+l6E2X9WZ
bWDibX8EJXPadz1fGyJNsuhSvk3qmSfc3Oa06oZ1puzHAuCyeiONMMkvKATIILal8TFWNqNdof3E
MTvRXqtZJ4SCIDGC199rcs5MIn5ecqF6pwX3Rtv0gpuZDgF+cv3J9ioSkhDUFA+3nhUTDVc+snJN
2SjNLy7CsMLc4NltYYLNVY5KTRBgOBu3CO7L9GdI7nSu2KmM+phpziTdCrSPKKwM4zA38L8fmVbb
4ujKJbJmuvEe3bQWmnufUoIIfGAelvFQSLsq/ye2xMzTPQTDL0fv2kD6C0tCwa35PsVr0vcP+RBu
dOE85PReUKoVqmdgVO4aO3gL8eYrTmad+ykBsfe5PKHZlZjJal3oz0kd18gCV125jUApMn5RBzYk
QOgknWZbSmiPKLLTizR9IA7q2k0f3axlxasVzofmi5y9Idlrw7onwSWQPALFguGkl/dGXnNdlqPb
lSm/1MujDT17CW9PB2T/Ub0X6S3QOFm/WXI2OtQZ6pIA9Z3iBwJZcaAub2165kkxMBxYygnQOak8
/lxaEngZi47G3DZ6IdEFSXkwGgB05N7NTszfZf501Pik5W+fAqTDWpy16kjyJvLP3IvkTTJuOjIV
p7MUxNt5dmt1DZEycIlHA50uP0g1Y8NXsOjLVgIGTRlw/LYMtpyh8JvGncKXbjH8p+28glyHDiXH
ASkV+dh0L69EPqtkJ3F/fPdcMuFWKbh6j5N5FwbipBwURtFJQAGWEYDOi1NR0566Su9OjT8KOHqL
QztfFNAvXFVI1pbHJLjB61gbARvywwBFLXZrbdx3Vu8M/8Llh27SOPqDOkEM7b6C3C3QR8IaPsbl
PLc+qZarSaVDXYWuX5zxde5VVHBaHFzMhajP5dCJZsRtaEZCZn1xgnV405rdMD8V4X1ESVOqv8qy
QcrRxF5huAVm6tl0TKawNqRcYaOgrkANGPFx8ICk5lkKd1J5y3vyD/RjPH8nxb6R9/kUsCwcRBUi
+ZtMb7Kfvs3olo2eDDtDw4V+Mq1HmHlC5OjApONfyvv/CgS9Wf1aEH1dumr9PkcOxaBl4VOPyI4a
tx1hxDMit5RRqVtZ82E2HvFImwMnoVcMt7jfj+q20P5l7adReUN4SpNPTfHigIXb1Ywb7RoYpJr8
38yTqa75R+Xi6Cll1OnGMjco9rMhJ6Z7m0T7YeBVpwoNucIifYzlgcxBWw1sxDqzuSmRY+OF4C9b
lGdPQC9ZD60rJyvQnGJ5FCY9UOK3OH8a7W7WDlSitvppnn/G6KsT6ZGVbMJASou+VhvhWYQuO3dy
cT9Q8FSIT/BwPbMVk0iJ1QsB4fzTTtQpEOwusvTfhnhX9z7JaGrCVgSMAVo1NLbB8bdkZyCtYdn3
Ku4EKOXvpOuAUu3lE2fHS7TDxDwQwuwCWRkipUTftGI6DdLAXjjl4SOvPqoIXBm2ZsiXY1J6dYs3
BcyQA9oKn5H8RThbkR21/2+jXQpPat0t5W1REQi74PIrIdosEf7g/NosHyGkFFFuezmOnDC5BKz8
MWbefPhqWc1CJ802c3LQQ5/WpLwsvKH/mHmup+Azo8RF/ImVf3mNnoNNrQ3fu+rTgJCxLtPLtgKy
i+6HjKWN3K6nkKCxd0Em4UEWbUH3eezQrjuTck+RcTYqP8XAB1K+RT8Q5O01mcatORQeV3I77PPy
ixHI0bR/S/qhQqwiLsq/EyzHQCUrMN8m5HQu/aWmhqawnEA7TbrswSSivucOjrq3KDU8aUKmOX+G
w6c2DO60TE6XBU6CVr5V8LLSgb0I+255Kzi4ZpA+BsBM8hKrRn0FNzg+rNBggJDd0KTnFS2nwRLV
FOgTNTetjhVacHQrWemP10yXT9AWpXAqNE8gm1RS7jrZU4Z6gLFQPgzxO+E5zHRAVAK94UoGd+7w
h7sdNBV6fAMJEGlwtBvpud+meGLOVnJXg5Pe3VBmUJeiSHe9dcxuVyNpgRIaOC45FOH3RYRLLs3s
apzuk0bzCov4lZ7r5E/iqwHQscNsJ7c3lN4IFG5dZqO3XS+TtarHiSBX7Y8PL0pOKpJ9yj+osWWi
+uS/G9MvBOdY2VZwDPJLYN1F5dJpG0k6jvq5qd7z0QlNL8w/1OXQ0H4uu/HiTITx4lKgBxjTGfqN
ci+EMJWKLYfQ7VzOPtkylXEvqk/qx1ehRRBlodPWcaIzp5Urp0eG0nEHSwjRImM7dPSCNZuk+xOG
f1N4qQDPKe6hqsBu495WVXfQXNQ+6UhJA2RfAkssOjOhNbFLiHisvau9tKr7yCNuc7W0Erq0vxYy
eDAvPE7or2q+xWYjMEnjazimM2Au1Sulje1xVQx3USAOnhT900vkGgBrvwiHS4EBIRaJvjdVP+/W
Iu4biRHsV0S8lz17gyhZeLnlSxr/WTDfkUZ1dLczq3cdCEWkccapTVdgAWMgxFYLBKNmCNan1BmF
dSG9zeUnPS523CC8Tk5Bojg9FLQU8Bs4ziNuDXJg4lsXfcjvWeuRur2KUm5gme43J0nfKpJrqQ1f
8tsw/+uybYM0DrwnUolxsY5KdV60nzkhH+Zg6l8vS1R7HucvCHU7mmkv29BPhT8ofN0TUKjC/IjJ
V4hYOGl1qG0VWMm0XyIIFHTypp92Igr9RNmhQrCmv6KDCBXYZGsXGi0QxEMcJzZINSIyh12HWKCZ
bkLVr8H9SVbKqI0R0GOGzVFA0Ew2qUxWcq88UJPFkS8gsZvAp0n/pdMNjqehgJR+CY6tmTpg/R5K
nzn7KxqKHv3NmP7lzdfSCo5kfCWcUTIkLzhyLxBmNIA0HdSKWNaR649pgceCXNXO6eSfiYQwLZe9
JHmO4Co13YKcTiK2RsUdEz+p38y+44nZSRW35sgEQxoO59P4joNgVl1xeQcWWIPQ8+xBeRbKJQKt
q329furLUbDAeVeF8ClJrkyldsHslaR+l2xjkRejACyq1k39L01OUnycVW8Z6VYePvEnIFTCZ5S4
VgcmwEKHbSyqQLYnuyb4NmCK74qDKP+U6PT7ZN+DftITBv0+8xi0OtRXeiyDv4S5T0ozz1A9ozor
6KKa6R/Hhs5v1twx5GwnfKd0wL2W9y7x+/Ieh+7cI6dVHmbxKbPUIteL6jdD+pOrc2sdaXFfEbft
lbXN2toiI5ffA/AObAgwfBnD5UVP7Mzi/0HoFvxrquOY/mKidlL0ycuxlDhDP1Vhr8Yl3bK8VD2G
QcrcOCyzmHAu+uPpL8UtVJgPOnnBC3U++ri5K9N3Hl0N4ws9wcoKLuYnHiM99Ors2Cy/IZ3QLMEd
9pfimSForbpHGHF986dg6bfoECcR2hG4wgn8vFGigiZx0rzhWvEENE6NAKTX7LrcYhRaJbGzaI7e
/qmtl/UbSf5oFy4RCwVheywMZzpqqD1f6k2JYC0ylUOu+pYvQ9tNHI0BKwKQRZjv4plzcfyRls1C
/MS8T9Jjw4aTraLQtMf4N4l4ZP/K4rtCwmIs0iZVf83lGX1rqCNk6kKVZ2QRQp4ne7VbY1Zzm9dj
/Y7c06QKu3JktiUTMWXe3ZLhOSAmUi3UXWvJPMzzKZ4cXfc0GpCMYB2nnojUOR7XHCuS+Ad1kgmH
QNjWgj0NN9aQAZa6WY49PUB1RuxVi6Um8vu6WltJ7CbBbOv4OtgOJOlXDw8Gv4bccbhrVLsnXa9X
de6b81oP3ykhUgChC0N1dY57/lOco2rqWcszqxII6x812g0SWWaBIzKVxJkTD1Be0XCIKl/kB0rT
XWq41nJQ9Ld+3FnVWQx3AWRG8NCuKOe68UOnMXC8Z5REabNXRCxdsLT/VBRRJtI4faLcJr3VPxSk
JfozGn5KxSbZjKy34BAicJXQUz/YR/pX+ppvUitYE/rOgASuh8JAfEr6b1KxCEPR2NrwMKqfRntT
kk3fhLbebyteS3ldBDdtOUadbyUgvAcJSiBQGUNeX7HC3Xszhn9J/K9EFDe82sw8raTr5E8ObF55
SGSD/PhsozUbMeJYdyXTJnx0xHI7EYe/agH6tA2X+KLjN6EuAyFgymHK0zGXG/ZVWp1my+nbKync
q3p6LtxPfHoiB3VKTSolY0jUIGP1GyveEPylAOvyAKy2DYLOU3GR8zxZkZdWF4SpILp6vlviYyC8
R+WnMNB3u1PTW5RjkiqeQwb9cBNFdI5ritrHiXOlcRqV6p2zqR4HySXrM84u7XyFEhvintfqN0Vc
N1CLNL98TRyQyRB7QesziWuU1rX7ufuV8MQ13O4NL83SA0v9ex2A5Pc4ZQygVz8oeOTe5uOrX6An
i23+NKIvOhW2Ot2FQKzKy3YABWGXxrlgecEEtqpqGHUuKKQYjSeY+7oH76NGjeo8r0K2y6ME64uq
Pen/CQFqmm6T5L//D213yXyLKP9Sga+dnFi0ljOXKGbOmz9zfqXZpaih2dWTh6pgZDr2oIKE1ZkR
bSxc/5DF0jfpxqiKDhifldy3ynMrnAaOaWFHiAG42F5umSlQ+2oc91jWd1OwjbUt/UDjj2ys+up3
kelo6lKyw4HmAM9ZLXUUwOljhpWIfpb5x0AU0DNM5vVeVhCkTj4iD8zLEKm8sjyV67Y8G2yYifYT
glWLiWSLjzk9p+1tLOhWQg7pB8qlsFBBWBd6S1dConGNMGChcx3oJcIc7wwTStNX/gjCBqxmzZ+i
//bhh7bctHDgT0/C4mvFA9UQIrIiWpFWq/AQ5nYM/I4LjI7yg/SAXUp5+fptyLeFgoXNZ8AqgGIX
UqHIPfX3xVcoZowfF8PGghZoFedvqe7Klq2mO4iEUYPiJy7oQ2sPi3GJlk0aHirzkfXbkvFRcLro
s2ZTzicSR5WVeMb5xXNhnuEpadeQs/Uc0ADUHwfhz1CO8UMIcNRgc2qQxUCFJiriMyjzquWuOSbI
hqfRxX3GYmW2XHergpoGKhnh4sq3FrC8S2IbG7fAWRL61gVyHzORKKwYwczGh0i1EeRi5+cXtPKj
ym+l+HL14W5wO+GTzMdkWEcENhY0Vs48NAuBBpcCcQH3pB4dhBDh9m+tueG0C/FjT8XEPeNKujvD
KFa3IDVxIGHP/6cqt2paz/AEmAJVgGvsSiinUAmK4y4seS9QJa3mQ2K+9ZAlAVY55rr6jnpH0Rnd
niWWqGpG0Pknpt6SsYH4bbZWLFTdlDUoR4rqyiMu1264DB2UjHDoU45Apymu8HTCpPmCxRoCJy15
cbQhu2IVzfvIeCbKv0h9b6kEEa7W+CVXPjgucQArWE2rJydVxR/MLDs0T0m+RV0AwGRDAwD4Ibz1
2npHLCguDNvqTyosmRbTYLsKMPpoKSEdHXebfLPgv+NqA4Ax9HTPafyNb8Yr0jGyDs3yWsDuFG/F
RbkRuU0IJmNi19CkgVtP2uWRF2Q/pexh3GXUltCOb42bgfBnfDm1v8XhUHfHEgYwqH8VGaMgAClL
uAh7rCASXofqg0hKxtZc/eHjWve8Trr5XQlusky2SUN1UF64RIgrWKTd2N8Tch5Rwdjo+moQws/2
X9qc4/w4padi+VIRNygwXfRqQLgCrhg7rb68sqlnbuMETgily7Br0agAfShYDM+VeqV5mIPOl7Vt
1brBTE4nbO7gh9V5iL6GNORuo12O4MMEGbL5amscf7TUx7UxmHuaXQgQyM9BOK9GiMbIHD0aqTqF
aT3/U6ddTf1ixqdlfdYzQWsmevptntLT8UEdlpuPRxT0osmNsYl558rRb015b4znNFlPiEYyCZ9+
8Cj4I1jZUYgPr81H3ZgDXTUOHWyzhHlGO6k/NMig3ryIA+52Ee/QLteNVVDxxu1TGApxQ6kUg5WJ
p+kySmf2uSo9x7i4gNFtnQ1KPtJdYtJiQcan1Y22YL3Jk49Nq9C/S6Zw7uTFFTgSK4wdPbwA9e21
QlrGo+SUQZaZ13/y6CJMk9nAZw75vm1dkf/tcP8kuV2pxMlNPrmkTc7PxoYQOnGFJjh9Z2gS4W2D
/295l/evV2D6JK4LbrH2hf5X0GStdqFVr6OiIpr+5bjUh6pHDc51g8qvRdl9H6a3WRk9K5NRX9mp
5iYqGongRxy+NO0tNy46qlVkb8xLYGPNu8E/rc9QJANyCujRxekpN5nq7aJTnV5Va1qJPAGtRRuU
ThXRSJL4aVR/63H+L2j2WnbLpoMOzNxw/jEtfqJd0dTfuJvh9DxT3WXMQ60P2j2ILolaRfhH+iVj
A27oEPjsECznRearJDMD3CPYScOf+mPMJ0n3dNltc/wLfCq/1q82J3RgpOsExfF8YfhTAFvUN73Z
tylP+1ofoPFPeuNLyohj2u0KeSPzVz95YYKhDwl32aS+VdFKvjRvaJLS2JljxeFGnCptlbRcf02M
m5azfLaT4l+X7F6DSJQzr4/SqpC3Y/JMCtIz0CRzjqnbWX1IYN4vpduWP17L2KapGxEV3KZAvmuW
AIL76aPrNppiW9oefigYvszsXJCfSopDntxS8yRVD8g7hLK0SY7ijcODyF+x5SvYWXS6DFe53EiD
B31UZYprDmcAbsXc8REHMZka1wbRa4Txdem2hngWxOPArY/wB+7GBK2T0+9RwkyBUgzleFgdxrB2
9WSwo/6kt8cUkF1qT3F/mGOOUoCGPPkWX2fSHuyo61537KqLySne6CbTDIKPAov0ci+0T1mrAN1S
9JxEHaTvUkKrj/4NUYle7DNcNiZ6OOwUEIe7EAMs4QimJ46Prj/gt1+1BSTMR0WxZsipp2p8tRdB
ORPwgngPmkI968OFONqQKUGWb+pHrd2X8Z8crOTaHdhhymuUvb2IWTJSOT/VkJQaNyq/YinwC02E
XX6vp0dUXMfgqsvMJSyQm66+zcRMk4xs9at+xI68WiKMDatlYBmGpBZQD6OAGs8BgHbhLj1EJtqC
bBOAvpqXVNoJ82EkENa6t6rqVf2pa1rAX4b+n8QEdpG8rPjNROXQaeBewP+o4feJMjmWObrSUtkJ
DstAZXU2SzSQBOwyHtaqYcvkHVNXOfvwwlieMj4Hzo7sbIzXRHJm8Ryrp0ra9+T+UmJTNFjb3VxB
zpjYZmcnyieqaPJ06qF2hl+iIXJAX0aaHmW4CqRT8ehL1buM8bAONi3dm8zWEbEFTRvT8/uma665
UMEK5Rl/WJw683zRih/86QSdUDDIF2ajqJerE7R/XUYIyx956cnmOmBG4nxuuTZezp1jIX2Rz4Dv
Muz3TX0YfhZpXln6slUrwi5evt8Hf8enzxmBOj8NuokCtQR+b/zvJkh2/Ik+hedf474J7pG1E/mC
uC0ifdUlf9XriOItb5LfvHzyocILF+GzA4ZLezqXYNhJEi/zvfw7lzCy3ERoRxV0nSJk8534Mfz1
sF1QDLiWQB62Bm+YCpp2KS0OH44rvFDCP55M0qiMGX7Vk2rf0q8CgGUj7+p6LfLStXhWS9nHw5di
fkw05HIvKHS/BL8MIgGAh5bbSunXKZpGByX2LHD7ATyHBCT0Q+0rI+vT3ai+lVZ3Yk5p8I0JKGL8
x9tGooWi/sE51PnOLJA6INLgTd0BXFm0qnaf6EbY1+jwLcD9yu1sUBpqZ/jSUhmlNuBqdi8VzxCv
Bj9IYqBUPPU94DQZSBk34eDCPciPqO12lvWUsnuTigBsidfSHjwfo+hUsW8LOfHnzBuR2buNeIop
Upyq3x7BgOQoxiYpUcajZEBVmA1cmcsj0R/JdF6CD6vxinwbto8uYXwsL1EHCJtuXxlCSfUUoSeK
Glig6/YddsNE2zfGtqIfqVVuTUpXmcLCIt4MuOPkoURv+KhNEZL92AqU2ounakE/dUUaYDU4Xs+B
5vWvPUM+K/9PvHsxfps4mkyd/WOiqXpewwmaJFKXbEXIbll532PjIYPGzRIoET8zldrJuxgeLSw3
df3bLLuATwCcINiRLcDv0k0OHo34LOZPQDhqyIPAj5NrhEcuHz4M+JkAuYv+MNEpIiHGSskFS7C4
mD6F8CLXR7V+mNMlnb3K3IzHJD+wwBAPMsbewv1U/hVoqcp0g5cRlHPMHXm55IREqr0r4t6RoSS3
0FsZ5a13dGeK7i/6uiuv6uTmEsu+OylQBS3AMzLLcviXo0gJi5tQQzMDResnaCqgygGKY1tMvzOq
mulCmoI8bdT+beyfcoEK5h+BYUHmKyDXYX0fNTKR5MXmonA1td3o6nnS30RCIETrX5liSrimOcPE
5Goz8DV+F1v9sNjqrOaPLOlVZd6z6piqyGY2yvSTB/7LmKLNuiPF/jz9WvjucsSg/Bfw2mjUndLp
y9lcpVsZn3QafqG8yBkjdARGa8ZfwUL0PV6VDLl74Sc4f5R2U0RfqGBj45q+1ps1YQWBepwYrPmA
k+SvGb7QV5Et/sI5w/wwES4CahQZXjWxf+MvxSs6ZKfCfBPHS8BnmyPiV5Hiu+hYYXdgeMhoGz38
L0HsWtqhg5pLwJQbGw2cLT87VtMI28NQdLZAFEiUnWNU/lJLlNCHKdpy7s7kpI1UL/Ibr0a4w/YX
V1+C8a1BYiMYhOpXOa7beB3Fdh3bauLL6m1eGBw79ANvaozd1+s/qwRE/TyhIe5Qloivm613cT+M
4aUO2Xo2s/KjpPirULICgKMfYUHss1sbHYaeI4SQwuAGhqEa9cosrznqnArrl5fHPk7HqT0PXeBY
1KDrCrb9P7RQ63asUHG15MZZfsN1OQD1L+nVfEnU26f68ko9lfoF21ILkAJfByp3+E/TPypihyjL
RHoZoBuC7GcAVxhgUqaonD9NJ4q37jee9kXj5ahrhs8w/RwZOer4LBiwqBOB9rPMz4fBgsAB6bO5
yiGk8KO9ZQl65L2h85Kyc3L5qb0niPt+egpC6XMFMMyLHCrdmqWZhJEm+JVBkQy7U476wvPtNzp5
FN78FS++HDHiL0/yVAR4+3H6UvV7RJDlHDyFBKuIcRKEvTk9GubYeR0PrqB5xFXHOEXU21LuwEhn
1W/5QZTvePweiCuRmV2zcTeqn3mykeaPgOyRVj2EkpMgj36tNXY/YglCOWY+SoSU9ellws7/2s+6
oPsaBRgEltzf6CVEEwO8nfpZ7C76QdWPs7JNjY88g1jw0XMjV1DuYLRBcepowIVhUmdHAExGU77w
XpqYpYVHAUtqcNsvprvwvOrFQMmKietmIxgYC0AF3tPmTTUA4f4tGfEPwZ+S70VtpyJMwA49oCKM
7njClOkhK7siYxblEYjd1zLdNL4aHTRejFT3zNfX+aOU+/aFx7U7XJRZdFWwgckMLhMTTgqxOIfX
qb5VqcYA+88khapcv2T3LTt3v0Vigvk3D4tVH24n5SmNBmJjR/8SETWTsdLNpwTzYpl9RMVXYl20
cqt+hJ1tNe+v9guiJemMlIEDpBwpOSJDmc+TwbKZKGEQVqF+FWkzbGt0WhkXNJtxIO/GIdoOA3Ax
Z21f2hKCxJey/uVXpArZ6UV/VjwhPQflo0RvOasX+k+ZvWZbLty82Am4s0htUG35S5Z9iTWObocU
+W8hnNgbc1TaAn619rsm2hFGtmAuQMQH1XCy+ms77pr22Om7xPogf8l4dtElW8R1Y1AHg46LiKWx
c/ox92iWJPxwt4h7afiphWuZuLG852NFgd3Paxwfq+af8OI/BrSzAH9Amz0PgollTYsds/7OA1cf
mXDCX2FyR/UH8DgLPI0AB0Vi52LDiaTvqrZWOpKbHgBC/Uhlu47AFe4ZVwTScw8DgXRQCwLB7rOC
hqZ6GML7QMRCFl7N9oxNDCBSG96aiZifR2oYAJwsEL0/oWyQRlIacMGFlhPyb0Ym+DoDiQ/Ek6L8
M9pbQYmGkB2G9EA02IhzPAu2Sv2Ho1MXv8zZUafAw+El954kWA6GPb7Jn6k/xWSWDY+hQphqvU2M
ZYL8jOVqrWeXGaNdhyo34o+iyKVNqRx02WhXL7kiPKaV4OZxxHBdkq8nyvcu8F/ZUKReLh8zWGaL
brFnei33xeTRo4CY+iSTKUPJdLN9tdFDThjpLlKP8EZ4+L7qtOJVgybWTGeRzmyAunoo+8MYOVO+
TStH0N0Q76+4w2uols8WIDM175F2M/s/Qh0q4zyVN+SJHAZ1vudKbhJeY3duGJ/Pfc3vgWkl3Yf2
VV1CFFz7RbSvec/bPHci+aqiLV+S8XURVZE/d7eiu6FXd+RiX9ebjloQm3OoUp9mdg8jtppVJvm4
GNCG5MZ1mC6A+OZCW+s1lw9cUeOnLqPaeyeCyq5vUMxQGlCYMXdYaeMqM5faftnNOx/RkyqBSl6H
8iY98/Ta9YPdvVOuNYp8qrul/pRM7tZ+WmOvdyULKbuzoLKP4xsKopKfFygHfhx9r3nT2M0iXrUW
oXaKm1VGXZ6RelRYyg7rHQ/2p74XrXVRn3pk83F4C/pNIDmFscu67kxkmRODGMWhcaZOZzt3+GpW
rQwxvMaqXasAUov30uXPj8YIkVpf8TKLGWOPlzZENK+q3o3vgznchpJXEDxggV1LjnKyIXcuGH7J
fWibweljdIMhDN9BWC5aT7hYfhX7yzRBv+607Csl8CSbfkvtTNkp0kcbisFEQNMRO+bSqQwbcU6j
z2D+6JCwcyB9xNFvoyIyJWmx9qrWWazJqStrLTD6UfOi3szXVYnFN3WHnMFFhNhhFMRPXyKxwQwL
450PbyGJk48oRhOrqgSUXVAfsRwLSGbRh02VraO2abT3mdyOAWWvZf1OxXaBxTCDn1H8kOXZDdXE
0ftPFuW5UvEXIi8hHSpCi6ECQmUx52qyFTR3uOu5PePjjrY4hABtq8zhcq9IsEPxK4Hmm19N6Y7L
F3C9NvxIKComF8CP/SmVtoW+rxkPJ+0+prtZ8Ce+IHkmGUyCASk1Ajwfi5Ze0gIYnJodg6eaVWqD
c+99FAGeOgZagxSom6ocKuiq5iIsB+KMbJZqjCWcgkXk6US3kKck1DSruAOfwUssrbqJ+MquI6oR
c9hZBPYpjd+cMQsUgWQjCnTB9b9a4zRlR1VrOGcpzAv9nGFMl//NBhkowO8dirn8IFcrg8lrRg2L
NKFe84CryVETNyG7v5b+x9F57DaORFH0iwgUM7m1AhUs2ZJsOWwIpy7mWIxfP4cDzGKA6el2S2TV
C/ee69CUQ0+oH5j5tM6n/honP+i6NbFJ7JWQ72bzUSd/Vgw79Nyy8WA0aKh7VR/8hiCgF4MbGXO/
OlrjM18yRAXLPy+kk4F9vb8iUgp0BxJPpsPNb2XuTD4UBCP21vB3QFVDDbHgrgeFBfNQHEP7hOIZ
PulaoYbitGe+sEgu0P1zvlS8B9mI9KC/Y1EhkuyWOvPW6f11M6pXw/nGyLadbdxI3nmSK826kkoN
dEE9TFq3nkakbPzawrDY/vPHMS+P8xBRdfnuImYotO659qpVKVjrhKCtRrbhIrCMW968J1qzt9Ud
b3YTf4SFzZ2F2tS99O5HF+PgZCZl9reJeSwMU7S0ejAjF9CTc9f+k8m8aRHVGRQGqARHOe3MxEKL
HT3X4sDYbKP5DA4juvV2pQGpqBAmWpRnqf2Z5vuufG6ak8R6EMfcdknxmmH99zHf1fpWC58z9I9m
voG6zAAMJMVCjCUyusJrVtiMWqz7aESrbNGIAZSLQmZ8yniw4Kp0/b6OtjV7N5FeCnSkPSQkLGHb
Ofw3jcCKv3xocKwK2di2j6pP11l7y2vaMU5Fz96Ocpswsx3i6mFg3YjjAV5SuiYqlosduVrisMdi
MYTxbwgrFDOYYOTO5UDs59M8hhvPQbXCBCNRnGH0OHibVlB8HziLwdE5X36dBpP1GzuEdnF5RaCj
rGnbTKxKnBnnCxOXNc7Kgi2fNcWoFnH4Y51ihDrCUHDwwJL2sjOSlqEZ0tnyhI1skyDvKsa3srB2
c3IdY/aqXBwp+h8MBoirsY4Z9srQseWniyS2e4EN+oTM7GCZPgLMDH1r+62H8A6aNn1gXZEk+zwa
9pO/bRdT/quc/jrvgsEKd+UlbDgH2dzCJrOKi699aOFX7j3CWVyN02sfXjL9w6o/GqB5dAfzuSjO
EenGxqWCGy954RpuvWlkBclyhXIEQgHI4AEG7czMsDZyrtw3PNOrRH8R2c1Sn3PyrvunljXa5N0F
ah1WngmrbrsOV2R0YQlhTm1wPkbcWzLELOQwcpln75yPdRAx9Yrb0+K/rwQqruYvTbzbtKhko+QI
gPjHr6gZ4RMWdNXQEh4a0s4bFMyXIesehmG5wcB6gOdM1VPkVcewQQH4niCWJ+7madaiVRTxO1Ab
9Hmyy5gZEjUP7mVaQVKGMGZsHewXlW0CFlm+0OEu8PT7PfeMUW5GuPLsFciaZxXtEChn0bfU1i5E
ANujP3Hcn75hRdYqyYltPpZDzeK2/qeAzLk8FWDKuKgtNoJLjHm9qbtmJwwuVYSKY09RE4dIM3d2
cxoSq0bFcdObnwTCcdaW66Z5q5UM4urqaQdb7YbxEBbVUwxYW/GtCJZTtUnz2k+bEK5w3HyWy4++
fBhtt5l8h7ugYBfu+ChWl7YKaAuEZN84VIbNF6EAwqr+X24m59bW/zTUTBEAZwQqq47Zpea9mM5T
nbmgaLhg4IXYpkJ4OuKj7tYZagSmpo6PjW7LtRcp3HcsPhKgUUb8izPioVpqpgh9+t6yjwabAySp
oXUJ3Xevf7QSjtshsNrsWL8b1DYzi+QS06ty7ZVMP93+f7PWLuXmjCnCONmREPatua5A7LgpxGwq
t0GLgIK3qxkwAMEAPBC3POWC2OVM0xyPfeE8M1Gk+GOt+djqS294sZzneCCMlAkYG/Z0CHw0NH2+
yq2fsvydRYrzf4Y/uG3YLLfVN2rGs5a8R6jPtQ+Pko76rPG2HRpf9J+xRFjEUnSvNzxmx0qBAzIP
Qq012zgJ+SXYV1eoVMSKId1zZdpPpBHcC1Z1NCJWcegk5yVyvFmHtZw+2hG4eoaeAk2gh23HLX/c
atp24z8QMynmiAaBGuMY9vrunxOZZ80KenEgFfiYFi6Gq4HK3eTLXshgQAOoybwGWuV41Z0fs4Qc
wLAq3uN/adU3EWFQO0dW9QegLQSyc5TdEmNBsD4ok+Gbvc7kTrK4i/D+rHkJ1GWOftzpmQLZ0N4S
DyMRIxAPVUzWv1Y1pAfxWqYJoDFqLTi5BElKJgBh/pgPL76RYsyjNEeIYqxLnqaWL0GP32uP62Ra
BMsIZT1Iodsk+0b8LLtrX12sGnAff+ds5SEHwCL3oFys8Gi1LTbmzCPXpr4hT3Tw35ETJIW5NtmI
BjJ89TSAgcZacH5rXg/3f3hIGG7BUIlYVnBkpd66gEIV7VN9H9kOyOP7GCI+g9DJ1op1zK/Fs17j
Ryjddmtjkfz0XP6kKVnnTP7G9OY7dJ8Dn9YN9WvDv9XhzhLPYjrmzWH8l4Pr8yZtVSMXWXpZtmx6
+1x9Fag/bMt/LAs06M/zjKSDvVqIpOZM05T0Ox3DUM/gb4yZGijSA38tuwZEjHHg6BoWbwM/7U9Z
sZdemGUZFeuwbRhqWfkIIm4NPhIzlGu7DxLzVCbmjev1QapTTwXRnMMYRE3ZbqaK9Qn2gIUi0ts7
5G850kApyr1rvMZI90k2Xy+/S84wpVT4mJKbghAog1qdpu6gecyT9vlrob118nvxGPBPjaDL3DTh
IYeX1YKFmV+0eIuUU7L7MXkELvh0vOrqxmgnxxyoZ8ygnpkFSC0TyJWBlWNCjlRq4oK58xSiViEX
gRuGNoiOt5D1eU6XhS4s03YSW9RQ2wjLfYb3YPK9r4kmQPXdXvkZLnVmTTrD2Cjb805pE2JETF3P
suwCRJcZj4a8zfWRKe5kBakHwB+X6DIYj9UTpqXI3BbGhvTOGpNHus/GjZM9Z9mjKx9pICR4M9bo
GMWlt0M5wZ5p6D5k5qHJZIY5rkmacBVQzZeuCuC92GkArQnbyMQCptpNxtYgXNO4a7jcb0b9VBqr
Cm9PQRRlmKQwe25cod2MKuKbP6dvkw/B9lWK7ciihR0wvheUGX5FDW5+l7hIK/XkdPumuCk0AeNf
S63d1FxG7dtEQirdYpWsM5s5XPXTM2Efm5nbQq0iVZ4yFvktB7Zw/0eLTubHLJ7alj2FERhEsNJN
M6GzOCvmKLCseF03c4BeHXeDOWooZO4GLVCavE1Jvy2bi8zYIsl9VQuKS7x58S0XYTDaVA5P0sCy
P3CVjEx18Lqqq2DtbFUfGh+gwQdG0GfLZjxnXPxa9f9m8LYtfHAc72sbyuG4UfatRuSvvLsnGsrv
51Q+qvjkUgcamk+B/RiZT756tl3WK+LoF/fRzdYTnbRTfRC4Fcxi34WYW3FC1iVoxUxuF+jKmJ1y
89KY/yLWEpp+ryLE2cPBx/Jo519WlzODKxBwn/QoCJGHmHRi/IrWeJAV6QxXPGCZolw6e+KSpdsS
+3b8Vqa7jgWLyhDy7qakOjCl08PnEj1Ehp1Kc399DomJZrJpb023NcEK4wABZI7iBqoY+EbCg7Zd
K4m/TW8lqbf68xifovkD0UDsLxN1ZTcPFrBy6W4Jon/vpou0zzVVOAz57VzsYLFgZjJtHHpIVReF
XohvPX8J7beZGUfHi8dMHS+1NEBybDRHbVFv9pAIYqbgYUFxjHcLlZluIPmAY238I/hmmwwe7s1A
r/ZxxHZeyoOIn6PhJ0X1b1QEPQ1J4NlsELQ3xUGuY2l15OLlRAqw8KfZfHTJk8gofLc4zfZ9fJ7D
q9fc3BSJCunAPCJ6+cTADGoyCk/aWcWK+1tayxwJZjoSj7/YWGfzPgzfnOHUF0iHEATZS6QVSvXE
umrvvu+sffmROIw9eFcsIqeZ3Pt0xNg2VzULv4ItRbTL3YMLdbfUjaPUWGDbNBa828nF019SkA1Q
dLZKm7cTctCsBdrV6MyQAUwiwHMZzOpmE9RJw4rt16MRwqX/4CJa4LtOFR5UPnAiXxRmBu4kNLcb
QDsOGlXnwwLfE4/70DnU4ds4Hq1a+2N/fivaglW0g8+eS6T0VkKUa8lR0HrpzvFCzhfoXyUyeI2/
tIFfW+yj9FePPzpWaKM77bvhUDQDTWi/dXMR9AZ7CWr5GN/FwGCwqsptmUPk7vL2M9FizE/+Oouf
K9+DNmi7SNOZUOlOv/MMf788vdVny2xg1Au0yhXTsflVeDTegvRocIgzu2Ej/eoQ1lRYeHJUMFZB
vYEUIwtRvFX+n9efkrFjS4iJTY9Y4fgbxJ1fMWO4UI8elYmuTDLgCyH/Nv1pVhPKEoD8TMQ7jBXS
dlYWYJrQ56Yyx/Y4OP93q/uuoheTobN26Qe7Tm21okFcj4+mHdugRn/iGPjUuXl79ryUXanVvhcw
k/AHjHuvA/GgW2AJcHSM/Biz85BZTVDNd4c5L+WyfJmRxfjmAP4WzjUlIvLGhDm+aeCC40nLzPaA
AGbttg6B0vCQINvVykUvvcxGXuMZTHfkbqQdrgz830a/bsTNHqONn3i08veRx99gOth3X6ngaHP+
IDAA64hPRdrh32dbkxfDP0xwjNPa8BaF+boaHbKcMuwn7rSVjvlp42glLr7yblrJTJb8ZaymOYdH
iuI+lLAxcfqokfkjeGMTwX/s8Wq7e9oxqnPWrhhXQj5mzHArV3EUtc27hiatwRrehQe3++bekohf
SgwMWZGsfVfcY/ZfQNFwVbibOUTkpd3Cll2MVV2K2Vzlev2Gszaf1E/tQPYfS2gGJfakfDUgikzj
cK2pr0kA2rDMR8nbWXiLeljuMw6a0s7pDDE98MjWNfkzivk8u4qE67znoSkbPOJyr5ihD+or755T
q3jqZm2VcPm5mL59ZFZ2M50L575AFoT/mKEjGOYQ02638jKEbiqF9eQTLmEh9ZB+dHbYbrj1D7/w
0pXmXsyffYmhk/lUk28VoWN+Ob1iNGCtUywk4w2Jt+h4GVniRE4b/+jlRwG+zKn9oMvip7pn1pYT
P96QndUDrHW/ItajEi9mzgArMVcmyFoyfEiUKrcppnS/3znFY4+iYsz3ZtKtPV5lMe8kuu2pPGlI
R3yGdwYY52L4qejcJzQ2eo/TGzg4lzl/d2vTGU+w97Zzg8GXFAYX2nOTgb4ubwrOe7h8vCN/RIoy
3SZWLZw65OPnCkF6oU0PxD4dEpGvLYrMwsgP2cx0Ba0o+qmye+Vj2LdMDReUuo+6wNRloOWPKdte
TcAxr+oZS8xC5OyIyNYf6yZ6IomLehABMJROh3B0fWD6a5PN2jfPGV20sdh5jeyau+OuwiBiIWos
Wdwa6upwPfo6zW5Pd19HBJUO2kp2//Ipmx6arn+Ko3Qzw5DzhU8LF8AsWvttvqazCDSTKolONGRf
RG3Vd6zHIipJ+zXEWhi2nKKx16/12nyk/39JI6b1HmSHUweZmiJq7SN+KDoidmhTNSwFuVnAZYFc
C9ONtDTcat5aM2G2Y7gCutTBtzZNba/R+XYcIHdzCDrD/x5oUkOe5cTS/83sxrg72LZaK8+w1+zM
Md+sBBbu0qQ9MNP3xK7uEU2mzmJX5QYzi36rsOKgvHzo+z8Xft9cUzhHNbQI5vrSedJJ0B6RfWcI
dSA4bxdnNnO8rSkHdp/UD3qg8kNXOhs7eXEZ62stFeH0a8eQec2fqUb38WV74Gg6iNdmcvJRNWtu
9jo648eknRD2jQbaRy/bOCUEyT4oRHUnUQRZ+zDgZLTkTzmlJOz4iz52XVTVi+O+qNKGjNMCxi4l
JAwYP+riN6+ud3LNEvnWp9/kD9WI51DC6VbepVLDxUbsHXJlt9zDJlq77t6isSIMJYV1nb8OrnuM
pb/LzRZZAKdaPj1Fmv871THkPKTJY/soGrIC21vnY9YkfwkhbFg/CMNGLmksVqpb2ZP45NqHWLm7
IQnZpKNsqEHHkfKAeRdlvsKpF9P2WL+wWldlQuu6iBq4HuFQW0uYY/5umO8p0ykj/e5cRu2J/dcX
lFijDtiGZafE1Be3u3SKHiIVrWA10T886Tz3XQd8AXdHKb9mxLyh7CY2NA3+ctBIUXU1Ciw3mr1G
MYKfvyh+mJWPtY/W97fxvR/iyZBwEdiiD2uLZSKrAva1/qZkuDZhYRtaFNU40JyO9CaSgNyG73qn
ofY1eXlMxhTlUFwzUnOMkHJNX039cK84KuueM/iJNaZg/RaZN5Dytf9Y2VQuzauPOyihe4mOZocw
hjCA0mL+/JFgDzdlSPwIfTDb77iTrMNOvrtstRd90YDq+W+qvxsLpKp8zlPEwANWYM7rJRajnMBU
d+BBCALSmdSN7hbOPe1+QucLRKOOvc1gmDcNPsaMgApG97pnW5vjV3O4l8McpGcY72a22dGy/OXB
aPnOGpB+IhavIaaAzhBQ1QeEvdYuKUBj1+7jHCcHeIXrAUmXNtnstb3yKW8J/gg5KhM09RaOPemD
OOMq8WW/1ReJLaIc9uzmX2t2DzhGa7/ZzKX30ZO6xjjLDaj8VgM4cSQDvTMHpQNnGo2qb19GUggb
Br+ziyqIh9HAKDtG15btOv8jz+W3P+r7WMEB57lmIoth/uBBIGoUgHPxbtEXtsZ6QO1t1+9RX8DO
uTXkkLRYDSuMSLXq4V66D1XxPdu4Whnvkk2G203bRFW7dfAuuDl0fe+Q4EDUWQ+Neb1t8ESLvNlP
dkLLGm80FtuVccymSyjVsbV0ViviZGLPICpsldunMMt3ccE+Xx8/zV4dcs8EgtGtQ2ysOf4x+1oJ
g1UgulQGNGQj/tPYKqZC4+aBhp73G284trxntY3ICzmSgSNmYOwYp9ZukMW+6dHPm1OQI5kkM2aT
Uu85SBoNLw4qEsnCpv6cevctcyZEWj8lE0gdcK0bEsSnPvLSPCU262cOq8xX16S31iZb744QRJ8Z
N0C3h5gBRS1gIQzleVHFpwD2SgYO4OquED8IwXnxbJpkxTZR6Wsu09XgmUfD67ZTc2zK59HolsyR
38TQdyP1bCOuY9I969Q8xexS1Kmg8Z19DcHbyupXFQ30FW9490CvZhuXqqWs641u9fuJ4sRXIeS0
+yI106gKSV59MKjuemxraSX3gzMdLeEFxCYG9dL1wKyjnCchhvwAj7eDHXksjwmI9SIV73RbqFLE
NkFYKIb4JZZ3metPto8MmJmemkhYumRoAWrqw3y6hoKYHDxU+Fz3vgbujLNr4kBLcP0VoXE3sNmy
n4i7ep+wLzMsvKLhvC3Schv+zwu1NxS9vOh9YJG7NoTlsz+XTwmDLavZeLxilfbV5c+WkwCNZkvl
GechBgyCM3AS57plHNjk/8Z03lY0S0oPj34UB15WPA1NcaiBMxAqynGKxA7MUdG8ozilG1BXPvwE
jZSFaK7v5qtVPvYWJYgXs7umqNKgkHkttWLhn5UMT6GbPrmdt85G+jYNFiVmV7Y9SdoEI7HUSTgH
mZFsLUSrfiq2hu4eZAxGjTZYMBDQuUkwwbvCOAGbLdsXi0LCf01i7KOhg4SIHIeKpqfhx/xlmeMZ
8WrAh98i22KFuBrr8mnAqSkB8hQhaQ1sDUOL1QBFsct2Y++wPKiqEa0g/n3adeEK4krKoGgPHnrW
DJNVBTPLxu0O5APKcRDCpXFceCzFW0SDGjcpVz2jIu6nokqPHqlUbiNPFJIo6sJzjNnF6otNFLOv
0uROn9xdq6pNRV0OaB+5bntVofba4L5VbAVGDNAzo5Ip5ywOuw2L/qFnFkKynpHrmxB+iigG3mG2
shuT/0Ik2Mo1s11kMVchJbsi68hxIDXxQzkWVrK7o8hvQPrJZ5DqvCP47ip05B5mVOsnrD979REm
bzoTh0KKtQ+KoQAu5Zc7KqMgDuc33yHbKlriBPO1xOptm98NoLCIbf4gXvJinQp0fvAJe4u02Jni
MHSeZ1tjREAsjQ38BwXHohVxJ4ZcBTguExCxP2w7Bq9hLz9Ui+Y3R9eYN7wKSJ1hQ4TAPxqEFcgN
dtaMkD2jFMOvYyXZ0Xb8X9P6TkuqaqndSOM8DfoYDOaIOV3fTJT+Y6S9aD6hFEqdVPivm37zeK24
HBO51Ef60fXJNI0+W/s1mf2NFH+D80dC7lXQXyzz+rb+ZzrDSiKTGDPBPNY81B59TtZsQPCtTZwm
gjlBzl/VMC8GXPIxZ3NMO5lyRGDj1djhQnUDstehi2uhD7Pvw/pj1UA1kSY1845m6MWJfAxhWHeZ
Erd+RicfrtMWaIU3zO8ucqce02inx6cJJ0wVjUGkMdisrYNuqn2VRUebverYvFrtuRvZ/AjGgGFo
4chmjYrdwYE0hMfqjANvpwsN6YZ/gRUIYxtzJaU4ioZdbvWPkt2xl+JZiDHOGh5mooJ8lHDvovXQ
BZLRruB/ytpNkzVf8zTuXSYrXl8Hzowmze24Lvi0J3IVACEAQ3+c+vruetkh8eaLNJihufHewgZe
QmDuBfPKOT726KbFNK8NBySDkwZwmINxfJPe9ELRx4RUbFIfWq2JFMIq4UDEdoF+IcOB7h18WDMC
87vEgtmFZGeUDZjFkUGQRJXKchZBspHqQO/b6+ScO3rmrOf1CYt/LdT0hzIxL5IlX0dwScukM5vr
oKjEc4rEofON1Zj+xPKVLXngatglIDu2dYP6d9k9wJrpHWhy5rHhV2st1lFwYqw5j4qVi8UZMSDy
HUYoK5GOpDw9t1X8wkt/nubozbNT7gnDKVajfteZyhv1nWHTzi0BryKIqthR5Yi1tPq3JPDHo38D
3Ps3VQH87W2EyC9SH3SCVK/ygUIfYxEy06chotQ2HRQxBSgjPLW4jDJo94l7LPWfWu4b7kaeuaM9
eS96LncNcOh85BNYogzpEsJ5Pvb++KtSBvbY21KyWSIyKXXJKQm+d6Ju8exPVcVByWZ4KnG2jiyW
9IclDqd1uY3Q80VJ/VuMZHc6NF1Zm20nfAeCIXUfUY9w/HjA5HTn38D4SJvkKYSL0EA6IG32JvSF
4klLDTTOtm7IcvGUpisDzLzq6E7REtjogxPxayP4kkJgtayxdsBftcznUTTBMoUtDKcLTEo03Fhg
6yTsi5dRvQm8tTE8oHA66DX1ruCyr2C3sNl8jHhT69q+kwzyiojzEiq8OU6+HNoxND2SwcuOZG5Y
eCz+lLl2KVQ1QntYkT3ogrmVwcigYLgZRmYgNP00ch7HE5jIwf1HyjOHMr+ZjQXCYu0MLONDMhMY
EfYRVW+hE+8nbTvm5bX2mS9F0z5h/epj4s2T4iAtNnOqYdecrxTRYAQMo9Cq97lOMh8e02mgt47c
H6MY7g3HTa4ZFFzE+2ame89qBI7U12UqF9YLC7D6aMprAeekkP1zNlsbr43eJVBHr8yO5MpfezYG
Ysr2WsPTtuQ/1OhlzPSV3+bWul/1PJ6ixmUgVK0A7G/KgVdViVUJj88Yp83A9t9YDEKu92ZFNK5j
dSgARdQZ8hTT/1OZHaNZ7YDtuFciCGM8bXqY3xuOG6IIEJTH86OVgvXjMyylIPir2FSDf+rwiom5
f4kovOcJ31QK/qcCkldueWX27ijxLag5SPOKgp3pt+6IrTDvyqKC0yX+g4wHwmnRyxmNeEuaC0Yz
P3X21VCiV6ckzPTsiRSHZ2v4rrL70M/H2uJ8rO1H3xTcPd9LmIsNlK+y1vqI5Q+ss1D+cR6nvVvV
wOR8fTMoxkoRln3Z+2QFoFMUCipRflZQFvzMx/ZA2VzXN6NA0FLEgSBir02RRnjMT1V3NF2HK0SS
ZNJRqNE02ChWnSR5aSZn5wgEvw4AIhK8o/wuQqQoS4oIUQid699KcEn1MOEhWBZ9DRZEJlIouKRp
b1PjNMzOXTZq15rmuY+9wGTnaBfRShfVoXbHrdWoY65KZEBIzBhZ/qvD/DjUPIfLJTi0eIezrUWo
lTmxEHGd7VA19yH9kvn3rICb1OUWwDfHEFumot+aszzkYtjH6fwcVtXGR/fMFojJd7qyZmxfOJvN
+dFkBhZ27oaLGX1TDtuImEv9U/lbHwWBB520Fu7ZaNmTpGLXIVfJs1MccpnInvzeXx4KDD2k50Ex
HmdaKOiMWeZyB9tnmYCphOTeS3s/+LAUWcKUEENq3UWbw9hwSg3O2OHqsfMfyGaJ4jgwyFrCLGG5
S9ewuFydA+lXAMBZibAAjEizFeWAu8w/gaRRfXkJEQ9y196mtlsPBXYCW7IbofRtAAbN2ndOV2og
w7Rk/ZhFXpAkzo8c0GyIdqdbMwfixktuSw+SiPadfos1QsayrUNJ8lmhjBsRe89iOFRxg8T4TyoU
+S5ezUWKoNC+6FX/lAvsKbp4Ml0vsJsKJ9d4GG2Q+2lEEgTbb83VT40f7kPT3dh9e9V0B+Mc5A4m
qu4kMaSdHe0sZi/odLB2H4Xeb7KKwxSlYsbEsNex1JY72aKEpeS26+Y7Hz4bJNKF/2Uz2u7K+cWf
WW+7ZUB4HCnOWfaZciNH8YQpZ4yO0cCANlHfjhPdKtbv68zpsPiELOAtfVhsSCkGaGHf3f7Jq4qT
9NPVmN/cxVKPKdGLH0WdHXIcwj0bICAITNh414aB89G5LaSTAs5fmuzK+j2bk6OrLhYEmTidTpg9
ghpPg++MT1kyY+nECYBo3LQGTN/tKhkp/xawwOB9VEgGzG54mab86A7GzSBmS8jqbkXMyEZno9AD
PUwCniBQV2dADUlhGdr54vifr1E0A9PIr7pbo2Ws/rQ6ZNk3MCdKfvS2pPwbeOi6zgabk4zvqOxI
Q5LMhdrYY9hhNSExVGGQxAQpkWbpAq8oqzQQaFHm+lxPxcXUybhCfVIk+bNvwCFwT6mMwVe1OfF3
qUYxYj1W8a8sXLpZRH0RW5razrZM8A4jDsm+BORS629RzhRzahe1MRAMiLdWmhOCgZR//O0spunQ
6jYi7A5icpj+VEE6SQzxgMCVcapb/EJ+uQ4HaaCjoUqb/VNU9FcLCXDC0aYJdZaec6nS+OyKaWuk
9m4oOu7PDoeFS3zNk12+zuGzNlHOjO6T8nSs/7gI8uqSlOZxitq9h3trRmPcGtqz5rlYJRkME3Vp
9t1TCnG6iWDy+7O/nySyRhOw9TJzJnsh1bBg0k1pTXeSkJXjhRYIJA9iNBd1fkxHsWr6dz9TgbS5
IqHHDW6zUqQixhxD/HksmRBxR9lxMaLXlYDsawTU5wviW+fokkHa5Xtbs88al/UgJU+9E2hgpOIc
oCQZQfZIZ7jo1bnkExM9r2AwiVaCfHgeXnvV5ouWHO2cmTBeVJjZOcB1ua/F70RohMFeLUvE3oeC
kgIshj9Dere574xpV2v8lrmByQL9mQ3/InQB9k4R6K8BLG4ZXeap+YcIb9fG9mtUxy3TBXoxTLno
UwcUjlB7O6O8e0usd4JYs0NGlSx9MO4l5Q9PVH5oLTCX2T5nFx/rV0af1i5uF429RqZbn4amHvsw
fNHK9o+j5Glq7POUlP8sF1VQgTZT0Cs6MwSplL1p6Xib3vMNBj0Gw8qOvjHnhgClCtrWnbm3vdjk
he6+y0WA3ebYH43QIXS+ArDr4VyM6uiVQfJalhJvFrDgB+60h67COBR/9vp7M93qag76MGVPR1Dq
UO6X6CZ6ygfTjLauO/0p2XDqUarWTU2kJ1R0vaA65j7pIaFDIkcD09IDzjFhM0m+16vspXHfDJMn
pqF4MC0XoDJ8pBAqk4tEZGxJqB3oXDWPbXjceNdUA5RnJIees2qC7eAO8mhl5jkncAdMk4WanZ88
BsTXy/pjqoy75ROHTbuv5e4+UxYIEtiVoW4HuaftGGCuqLF3NlSqxBOBRiHMeG87GMNLUhjLeg8H
A4YuTlwtaw9xMrHAcBg2FWsl2Wdm6tay4NtGvPnFMGwnjlKJ9GBqrXMLEF+55VenhoPu0Grn9nrO
qlMON89k+Vto/8LyJSUKj/EsPm1MOkZBzO+MwIfYI5ovBoa4+S3UnpoC24ibs0hwdFbJS0eOj12W
hLUWhzQadl79PVDnd+286vubQ21Dt4KzHOGbSq8V/i08qYBo7l45vpczWqCByHP7Rtf7UeLpi3Uj
MLEma1nFtKeFe4y7R8KV5L7WFqACHVYfP0qFlCxZhB/rAVBnaJEH5qjHVlbXNBluTqFftQLq8GwC
JQH3KJyXMRu+bNntqmnnYY+sG21dddSANukbWvhRtc5qZjfrMXAQA2ZPxlTJpCNLmPimlc60IfuN
NY9YpMUnIOJfgsiv/YT/vNO916HqP1u4ZQ9RuwDS9SMsTlolCddoLswrwtmrmyCJ10YcfTYlio5e
rTId8FUe7i3xWeOQzvgAc/ywpT7CfJvx4NTVc+ukB510I8MNfyDAP7KIh/srrz7mkM7i2yyGS226
z7VJ3AqZRgaiahQiFy6GkUkWEy0N5WucP+V2edWZ6yVTqzEpDwOrKY92QdpnRXtYIo1GZmJr/mdj
oq0W4kVT+skzcbANUhFwFAcmmpjZtM5W4QUySoLWR0qEXMceqLQS4wWIPyQj2GRMbM6jYLJZOBwO
XcTuQ8TUEDBvjLa5JbW11YX3WtY0Niodt00nqREtVGVkreT2p48iAG/XX0x5QvzIxekiBxPthPsZ
5nqe6Da1AhIWqRH2HgKolkvuUBeLJXkb2gi1Ee1fqV71Vj5bfn8baEIZaIJeNADDjSUydshpfPZB
C6RJMbijF37KEYKINGKK2T76fNWVls8Po08gnidLusMs0JXaONS0baJdmFoQEdjDFsYKOA1vZUvP
jDG8p8GPjR7IEmVfanMoqiSiZxne6DX/6FDxCaEwqyuGYzXEfBTyTB6Z0bvWf6SdWW/kyrWl/4rh
5yaaDDKCwYu+/aCcU6nUPJReCJWqivM889f3R1+gXUcWVID9ZvsYh0oOEbH3XutbTxXjihTfZTo2
P0TP7FOQo1LNqzFFSR6MJ8Gs04BfzM2hWM4OUzhuVe5tTEfiMXQ3oacJpgZWAWXWolxBJL2eIQAY
nVgrvD8ulFcHqYqi3dVF7v3Qp/0600ssGFqV0nspbHCBHDtU0zB/qt/YYdUqC/WhsyrqC5zi0ejF
+NcXJDVl8QLSbgLzvk/R7JbqjBOP8FsfP1kBGONX08HIyl/ytuTIZp9qZ7psSnVZNvO5zNLbrE92
fgZ3TNTOIbIfQlhAdosQVtG4QILuMI1dTbVAoOAKtaczctOE9qpY+oxeecXA+2dagsF1wW4VEclw
2dxdoeREY5/F5yoEoZ4TAJAamjkVwteCtXMzN869yzob+gWyyhLPKJZkDHdZDKGqQA0du/WlUbe3
fdGcCbrblhwlgEbZL2WKXKKMOyb0RrIqao0fV8HXEJuir6hT7fxeDXRbh/KartgZvwtGAeupFp2J
Jotl3e2onYpYUUtmb62tSjIuNPNaszpKo38upvy7Fw/rOVeXrR3d0eKmpwSehYRJ4L7BFvf7e+8x
tm8rwhgbPkPM2vwHFyKCdIsXUc7HoEt+5kFGmJlxmaBNl6XiVYhunR7pP/+Q4QUdqbbxt5ZLqygL
LiVHolgjS6wMBhAhzfcGXyILJDEjAqrbTFZwkzBwMrGkBSFHWs1RrMCVbVX+9y7LT+j79zU5BoGN
HFaEP81kuCkF4N/CmHdWgoLZm5yHUIu3XoLPjJFzTRzTwt5FpchJGtT4VNOPIUfKnZV3MXZ0OnNY
Mbns4rU258NgD0RQYyqTDYMGDz4xfh4fq1rV5mfhl1dqzH4lbk/WN/jYIig3iWgJ9pPVNh+IFzPi
Y0YsMdtNceSciqsB6YelDzk1jaq/pWgDmzm4rk341i4kLPpbVkpqfeqtHDd+qBJzR9AvB3xozw5p
3VVTPzA63AgY3oQr4UoKzZuMWeLsdGvDQh5kqbMwOV8WE5YSUR24eYjIjM2wOKOSrtnSXrocZnH2
I+QyHFjrvL8Spn1fRCz4WX4VJt42y81fiYGup0INpBUh66IJcIWXWw+aIZIbvKIWszXOKINGR+Si
UaWbJRCxpbcSYRnZgCEiEAZtdPMQIOK9n+eH0YUc2AQGRnxTb2dO1yNCKSuOLl2XcVTC5M+0KgTF
431Ut+fYu7dEegjM/jKKnHfywjaFii9Lkw25Mq9Ey+jbJsjKRR8HnDIo/dWoy2+hFz5UwYQqTZ4S
jzn9xECd2Fs0JwAKEIc7+Uvmzg/LrSoG4G9mseUzwB6LtYexVULrMghGjLbBr9oHtFAaxXVn9Nch
JkvDY4uI7SsJxTnu510celQwAtNL+KsvwG0Lx7Yx+I2c2dDihMV5NORDwxzL6BiWCJyFo4Y8gobi
okhTet2aOqkX6BE4aIFeE5eTZe7sDsXQRACcw04StvK2mxK2KWApo3lHSO9F3ss1c/O9Sklp45x8
kRPVmVsdwHROMSjI+8569j0E+syTiaj28NrhVoI0nKn6bEoaGwVmN19S346c0zFdE6XYynVYYkaZ
ouzUmBihW4k6r+0xQuaLALYJj7N2H7OYQDssmovHCZHKocHhU5vWS2WND51alCuFvzO9edMP/aur
DK4d7lw3PKfwdtEtWusaVxe8njujY/jeKOc+96t9O8PfsoKj6prbmfteSFQpGTDo0AmRaLxrCfoq
mu6lrTl3iZzBXvrYlbRclceRbbhOvYYVML/tqNUUYDjbz++7IH4wVXicuvkxmw0GUfhvyuQ+A5tQ
OMAvGF0zhaGlDLbOBHhP3Bx2TgAMWEeG4EAwIQUuLBn0Wf2dxO5P1bXVwUJ1L/Y6lht7SK8kodHC
A5pndt6rpgYxWOTDTnoQ4FBpjsN7o59ZM14sv7u3NA1iAkKkde/MahUVVOGDcdcBRZo4mkpV32oc
TCoXL2rybkJabhmh4BVVCgqAg6hvwcxin6g3tvOYgE9h64FTxbgIbaCYjPM8IqboeWPKzH2MGB4p
rCnKqX4i0XoO3Rjf5qMcxC0unZ82K3ER3TOtPlexPMgRrn/0TaZ8n8hBCsnOW0EOdoaTlaF/ifLm
0rLHK0IMcZc+OlbKhDNCX5ao7hS7S8wLKvEgIk+A9DLPpNnuIAItpu+VzwQIb6sNrcXAFMgE+Gac
eKlctRqLJ0M2uO5SamlwcZU49MI/BMaPAj5g2xb7SQFFF13DYRUKxNzwdFtYbb1+rIqXMeEWBdNT
1KOOpktqAWIpUhKUMZeODo2tIiRnhOCmiV28m3HUeRl0InghSQ4IA1T0MmuYv0Uxcg9f/ZQWa2UO
wCoBFUigIGB07eAGM99qquEBj3syTMROd6ciATXeelcYHs/+oF5ttoVyEC+6yi9qOA6Djh8nyyGt
/X2oi0c3AHA9tLAykQMzK7LyfmcsPqfmNEkmYgIrme2hgEjSgp5peiwsgxaVt9DFNiXBWDolEEQR
DjPGV7EJMsKozb2hOlCLjDIigkJHHxLUzEkVLvV1XKNGkzq6HYLmLAMkpFYnSUfuiOZkBs8MBlXL
TkTNZYS71nXe52XYotQ1vg3OZ9+rUf1IdHs9F0ubGoVBGkqPigivU0U/ZRjeJ8TNs0vEeWQ4t6Wu
maZPax8yhM2YBMZ0w+zVxhvUVtGPpsyRSvLIvW46k7qxHZGr0e0/TEiv24jkBF4Rs9XPoOJfjJpc
LHxhBfLOTHpL6qJxkTfsF9mkTnOP1rbNmdO3+Q71lLmuJ0YnMZPoHBH3RW0XOf4NMNNJFrEe5iBv
YLcbxvc0mJAeev7enbq9GbWXnsnCLAzSo7N5vDbGFNxRw0kteze0Mk95ycRMDZiBixy9aBKQH9h7
DZmDJdYNs5lfWtO+q9PmUHY4aAUH3Lr5hWnjLiwZs9JzJ+jJQ8uT1j0xDIWHnKXfYQnFM5WKn86E
YW1yjdcaRTxHQJVdLC+Hps5B8YBsYQQmkvc0Ny2b/gHL5N2cN8QGuidEJfgPwui6XpBiVsUEzBzO
Tl/e2R2tdtoCoB3ay2GEHDJk4shuQ50yIaIeFHOGQSRnoGMuAAnQ7XM2fzeK8lrk+q6MacxXFX8z
6r/bOCtPIsj3Tkm4tdvcOjI8GmSpyzZ5akAyDFiJMqLWkAZ43yTdsJojezMYAL8i6mTtQAZOlcJq
hvOebL8lqsGC+Wa33Pe4gg4wmeVhThGhG26BLN++iszs3guqNw+V/OCamCJsPHVguBQAL+K0lE12
cBpRZFjpDzDE6zn5pRseqaGPAMruxiF/o3twQxDEPk7ZnPv4HSaSve1cB7kZYD9mSLS22U88BhVR
Kg8xm/fF4L05QJolpIIak5Yryx/KsV66ZD7SibyVY7kL2vCh1PPWEyOJqgb9rqDX2NOCY5KanIgM
nOogqggTWflx+yCr5t6W2XVVAKHktIoqhdBilGPxTBQ7poARvYfH9pkI5zXug3WVyvu4Rvk8cVKY
wELFyYCyDmXqaJGdp8k+tLCIalE9iMh7TAV0al16D45pPxLx8HOg1TE2GnIqtAg3PADxOKmph2Om
u2MtzcPIxx+k2Sko6ytGUxtt4nN1jfPg65W2cJ+b7d6P4N7FrN8crLGkUkYr5yV1gJ20E+FoLPKl
n9GAlhi50dxZKoKIF2ObtiEg+iV57Ia/T4rwUpjJ9SSs5yQnHq6xtsQfQKRacIhgXG2XLrBCZlD2
9dnrMKqCD4yseD241xY8xJH+jxRLEINZ33ZesWPL34ajOtT2cZDSAjSSOlfKgtiWhzdER0+rnqyq
Nu+2YkzJ1KKriTLVmtCgSRS4w1iTKTHF28mWBNA0mzGtTnbC2JufSUJreNOlsCx929xg/kyI8IJx
KUYqh2AAoT13C7aLELSMHvM8gIGpTBqfnFcmBOdTYTzYKHwmKz7VDdjiPEBsYXAWLMlGllSAazFB
70uM+djX1p2M50NukbwzWahtmqQmJlO+950+t3X3MFogWJvc/CYa+0Vn1IHVAgkfUJaqAs+X1yQs
qSWK7zEq9k0+b+uCga2Isr2PmXDMAmc71GpeZ2H42GqB441lXsBp8MfHeEof7YY8EWb1LELaWGgz
rFJN0R1kaL8OMTUZyN/riFP51hq87cxCpAyHUwBEJ/oSxabAX3DRWMn3IlDv/+jyi/klssmMDWbj
V+Cph9L0mk1hYC0lBvOg0/GSmL6rJJrftOkjcpn1o87wqrd1eCRfdTdCJmXnwwQ1QjkrQve509Nr
OQe39Ph2KamR1dDtQ2o1hJXdPaQjH4ypv+7yfIRFD/PIxLRc2OWdo7JHI+st1Ij9K93cbL8kzff1
YKK6Gg5BzWI66KW2jpF2tCM9LcjFTF5o5WZJhknRLNHMLfS6fF6Vwt+0zvBQZDHm8RhWRN8yd3Jy
DIVhZt9xJl5y5sr7TEnmtsiZGvsyGvRzP2Fx9JNkWKLVWNta675uWh5gCEusDPIrleizkw5yxYGC
qI5xYFgx4ZMBrWmaTGjdnioiXkywlW3dhV5enwYNZJwrvw82s91KqyfVM5+0Bs6vLZX+heEVTxkM
Cm+AKNCM3ATTMOqtRTqrl6SEIQ/tDyPDjj3ggAHQA8hGd9V3VCIPkTk5a6MaoTiKO6MfXvO4RANm
UW87QbgPhoRmUn5Zh8guIlTuMxmF2XXnV++OwxEmETi/vWK4aiz5jRf1O6fchsFPBRqJP42Sgsc6
6gkHggQyWEZ0/yAhPERO554lUnj8U6nB9p+CQ3NjH1VZBNRJpC4E587szeE6s0LO7qMfMjukjR5l
4FLyfJfT7Y2i5FcPas4gzyvrOrIYyA0ClGmWDJhciM+aLO6roHgi+XEjtXds+u813Qufxi122sjn
/Be/ArFn2hQzpHwFMXMbkMvt5dSvM0uvQfXedQ1DnJzXJAi2eYmFOS2uzG56c0lAS9wSwHzHnO7a
s8zz2AxbsyuujRj3CvqjgAfGv+fea9obs5IXkPLLZlo1vXU7Tf2lcgco02+Qs9bmIt1giD0L980J
shPxwbsSU3xPtsCA8HYtSZs4NqGV7Sq0dKSOtt/rpvrJoRiHn00mS4+fbNNFsCqbsMmPY6UYjwJk
0l5XXY64OW96C4GJ04Ano6eEAAK4eF2q6ei2aXxXqarEQFygyUrJLw1ukhk8Ljj/tqRbSyiBIjy2
W+AdIwtMi2tFUXCGpndn5j4e4EL8ymZmXglsjxoyCpArPEfTnY3kDKUWo1Vu6WmkmtHncpHcv7L6
mNkuAzhTv6hh3VXndj5b7SI/oYiQ+5jg8wSV0gqsXh/v3NTYQDJdxf09SP+QSbpgmlI9zu5BNi+2
PlQFsQtZsdF1vvaLtyKAP2psBQDtkSQoN9gDm1xbSbbxG/gA3hrh8IAVmISfzr3RDLlQKTSvuDKZ
lTD1uSiHJ0ypNCCjdgsfreyuQFrZBYj3/cw4bonOWNj/vEMIXvcCjwCj0zC/tycGqKhUl5SEc9bv
KNrx/CaoQvLgOYCG7Sv02Hdjs9EdHDTYPTOgBXg+RYpnFhlndObAmFLv2/JqKt8ivFWh71Fu/jKA
TxIoQDvoZ4CXqO+zVYy+TtnRNa1NPlmqflZTlzmfx+trB/EqrhmTG2wTLd+u0Z5TZH8Kx2HENSNs
AiBRULPR9AW7+dYz2yKdsD3ZNbTi4lB53A/o06+hfWyNZyb1RIIZ/qV9i3F0zfSa/jvZq4zuV8Ld
ZRBPnRAqMKbA4FCANIeBEz1PSu3HGiHahXjl8VgVAch6UyC4pIRDC3850hl32EQZ8VFpFdH1Mvyv
qqeS5ICQyTRTxoLI3oLzIWEZgN6ZtR3SfBM5qJM4r1B4425h0+mXxvMqR+VrZk8wnS2+BSLLdP0t
DI+8xl27o3NC8pnsj2O/RfNzUTNBCy8Mzkp5+XO5t81lmZ+ktcC0ivJbHh/s9qaBEtJh34jocK2q
kfFIuXLzqz69Ca1xhQbL+lnT0AV9IOxrQi7M7vs4o/k4N8NtYm8dsZOBSULZjiLjwvrhUsQrmsKW
uy/qbY+OJ16mPEiUk7Ob3+Fz8wAKUtKGcF9zAi8a/tXPCXqGNjouc3rMq8hnc/lUtXdT9bNMMJOM
P0tSDzSFhUe/h2ixmkeYlIc2PlOZ1dgSfA/hASh90Jd5fuHQf6HeQXaSXcbTcGfBYSwi46goCnDI
sA1iTrjU/EXzfZVe5h5SUkoG4EEVvwM+gYtfWD1jpp+du1rDOHhqsEEam9I7GN2hbt+79Hpu7mb7
EvsH8lC+ioDT2x2wJ+IUMnpuRrW2JtZgH/boDDMxfRAEUID6YIBI9wjjjwvc4g1zQxM+cSJe+uDz
fnA2UbAeCwTf+7ndjQEnmR519sVQmheYVKhS0bvvFmEWU49UsTfw9uURfWXki2ItGnr5dzAgbOjl
/Zsf3yv3MrMEfkVnny/IDCfHBdNtNJPL5tzH34w03c0LlN/qLgjqQCsjmn/YWpdYXqrvzLgq4UBV
3lW9vH70U9TaKn7Z5m1U3JnjNzySGY5VlAjA2HYs6oR8JOFbUu0r+5G+oGQhGR3eJRAByQ3/ba1c
/C8FQkcKOKwdyZUZQYitT5lP/vraZKxUUimrXm+9BjXKxkJharzJ3r/PxK6T/Auw+E0OgGtOHbju
GDxdRNN5YihFGbZpQkR0Pbj08h6/7boycWA4DJEisqZcMhx3cvwGiWQLMGClcb8FkgOMopa8qeVt
EW0CbxcDYZjFrT0eeroe85LU1jz6qGTbuWb/3CtjGXp8Y+MNk7dQb6sRvmD51DhPBQIv4yFLFpoE
HodVpsuLKlCUwd+hoUX9Ngb8qdpLxR6zEM2IlUXvYO8hfJBfI4yNgA8mgERQO04RmBX4/HrfFudI
PEf0EwRsmSQ9MxZDYXI0Zlim5nXHhjx2JF056759BxfqtJdjeMUAOylQKW26AQF8xHBm1fKGZrch
umu2R+H9qMdTOP1o7DeQqRXa3IJOSzKe0uJuGATK2n28OGHHYzUB2wvPY1ffBuWpHOYViW67JAam
D4vRv2qj5yD84eFpGONvAZ8Vy1YPbMIsT53YARvow0f0PM51LG9IufH45UCAvGJr4S8MuD+1/Wxb
v0xOMvPas18oYR2o2eLSHK8hS6I5yMbtlOKRuRlQBA4sR3xiRFtOybMIaBeS/DbeuDlnWu5Icqgo
q0gVSRsINs/1smHQ+aU3epHwfhf+ljPeQRI1FO5LJDrTuRoeLdrx8ruBQSvsyC29h4B/YdcLvCAF
2FB6t0Fzk09byYndB1wHP9h+aYhvYkBeC5SeiMjlEZdLVp9qFIAGAEBgpF27T7EmZ7PHsn4MrctW
vtfGq2sceuIwYvLtpMPkZWO9NjhjTNSNzcGKflhgZLrs1mieZsPG/QS4RrJ54HZh9przVTgEZ4bt
oSEf1jC852QibANYZjzvXQU2miYtR+cwWFvOU1zAITjWutkM9lNqCMRlh1y9tM1NSVaJ+ZIjsfEp
z2vC19Ck9UTpTAsP4jQigsQtnwsSXO5klKxt6JbKPxp8vLCCKNTWNhtM2p19gSaKZhdLS7YVXr1r
8geFdLWP7hZpBa+nCGyMCfuFJdXBcaQNiD29HJA043UAdJwdK2pyEX4jXq1Ijy5Azji+i73H0kLF
ZT6KfmlZ0b0NPSJXbk0QD4zR4RfsmSOx8L5KMwWmZaPiv6qjhzF7cb2nrmYstLcZymkWMjmw7w6v
kk56BnofawfVTsmh8kqlJQKkbk0o3LbV9QoxIisDVMvp1E0905hy1yZMQ7emFxwae9pOdG6pSin1
Xwrew3rcg2zfzU22G/Kz42Aets86l/vGAAJu71sH4Q6w+XjvuC8Lbz+GXod+rHZfrCTaIF9cNahh
cePOhCnqgpll927ps8QCgzydhhOqeSy+7H84pGqgB2DQOn1vBG+twLGFEdOLIHCMOIBrAIU4rxcx
lBqeXDhOQ+juRVHdFVb46pOYoyvBy7MYzdA2oSOwkIxrTQgSs2C/KPDHi4um866YchJvMR6Nyrhv
exrlHm6OdPFrRCo6wL3YhSTPWRHKYiApEHm/odil9Mvgg5o5eNvCl6zdci2ZbZjEwIdsPemQbmq1
mNKIvhqVWV4VdSGgU/roWbzkAX0IIF5gUJkpVpHr7dtFXpSH4T2aZeamaD3sCAes5+4mOA34zptL
UwKlGxfugcHAeFX59k767i7VPoFmfvwzdGkAFrxAuk2DQyerh6lC6ubRFb7pZOMfRAgXeAo8Au3L
MVsbUVc+x22FYWuCzo64deKs5XXR99H7RwcE+kg1eafBcw+jXS78wxmDteQLsB2+6JL8iEbOITT4
Th6C3Lhx3SDZ+1lXHTsX0drU5AhJpXlVVOpZW9YIsohXbshKWmyBsljF4ZdDHGjOmj/3IhnUM1HJ
DBndwdmqUfpPyBwYLNgtCNWRmSwERPo37nHOoPqjk+Q8N49nz8Cwk5W2u9zNm6FwukvTCKqV6xA/
5Q7Y6JWwzjR5qafmqxSvg2fXnDaG6TLioJdmArOMvrY9GokhR6uVqPFTM1jcl1iJ29h8s21clB37
B8IBKtRyZdZCrbOKQU3B9CNz+GRF1A008qGLwHEbFeEpYAaSYjrmGkznJN+1gU4dWCbbbItXvKns
3Sikva+Dej9GSzRRfJTSBUTkjVgrHH5PlfXn0U6eI5oneH31YabYmRDoT1bFDA9n2LRQD9lqGybk
hQY8WXdLlkHCkKqE0mgqRY4FuQQYpDSmlQlovB/Gv1DjkgpMimsn7wRJnEYMiTlqQZjlpKxNCMpl
R/Ok+BY5+q5H+xdiQVg3fb9rS/dnPifvQcV8hL+Nic4I/aQx3sYQe5/DkCBvzbe2Xezhxg8RBz9D
23gsJDgUj6O9bVyl5H51aAUaUQO8K65iJzq0IU/cyM6ZDkFrhKRRssbN9qHlYJ86+gnxDtJHL79i
viWYsOPoabMDjsNt71KW62AfgweOYvzUJLM5qsHU2Rxtt9nZpvmUDWglkf8gPovWcQ3YscVAMSu8
JSo/UxxDhFPxbVaTYJ60D1FDvdR4MFYgDhoNBYx4TX2jBY1i4UZvfdcmMVjFevKIymJSVP/yO3rk
d7Okd8+YJw5YyoLWxPoL/9GWIZhx4mcp651WRgN7Ra1/TJlVT4dEmonzouTgtydtRa55H5SZAE2j
qw54shVP+PfzHDuDgrg3IETDnRIWp2K2Z8VLHWKudBxFkmLsgDNhNRrxvBtDB38tyROsM0E8wUYT
BrbMJcWWNBpDSEidtPE1kNpO5Xazpkbro80wJJhrYsHxYjM1bTZwyJia9yZdBElxoz1vH6bggHlf
mBrtIHmIAWqQJnrEi9IS6/ssFm1ArDAgyiYT2T7t4wn2lvBxKFoyducr1m27JcrMJ4hxiMZKPhRc
m0oSBlbMEZk5/Gy8lRjqCPUZ44HvJWUn41b6YrTknRnJELdYn1DNeAzOiytt9bYHjLZoBVoB7QAy
RB3M6dilzxaq3OcbNW2oFbvUCh3nqteUGJwu5oyp7MrxvKr64VpowxETF1V0mfleOO/R4s356+QI
hwqdtvmY3EL8JX3TiCYJsi+a1GDdZHHKrA7Ns99xWEJm3qLSYno/XIa+QsZBC9ANq2sq/R6KqijM
idc28c36Uqs09tCOt0lqQ0OOI21iRDANWZ6rjnPVi1Y0PHdB007ZDdxV6qlGprN9zjNrjmDXzRb9
sqZBufSsU6ENmMJDlAhxUfSMcy+HJOvzdN1MbTE90bvMiJgaBhLMIC7zJUbSFsYp02hof9KaptxB
DWOXq0YFJH0Moeccc/6lsL1b1vXovSkm2+0hPiaK+thFrwQFKIWGPa9sHPrhC4LtLj+lnWmzlcHk
xfuQGZqaUHvMzt/CnIHILW5wq33Ne8u7G32sb+VWNcjlTN5gpG9mgEytnAJHUD6GJo/NMRnc3uW1
77Y/HLct8m9dXQT62jKKqdkGxdAx77UF764cXEeipKxLcVuakDgBfNjx4O2iqh3IvzaaHPRlxRiC
vIcpcwRumkp2x15hDBsozAQfE1lWMnAFdSW0S6/iXgFsn/Ezy8gto5dOFQsP1e48X/7KG8sMr/NA
dB4IKSON+1MRofuhn1wteuTSLUbiPCoVxuzgTLNy/3vQjC3ynokHWNwJ6fasneDaSgZcCVoMIl0H
nxKSs3lnsCEL3y3piPBZ2M91VaLVHJvAeWxklnfsE1lKv5D6oPOTeCq34+BPnYtAUveU0eu//+1/
/9//8z7+V/CzuCnSKSjyv+VddoPsrW3+++/q738r/+d/Pfzgv2mc1qallPYQdkstXJt//v52F+UB
/2frf3V+ZIuuQ3/uZzsLUllVPDYw3aLUOH19IfnJhWzb0kIo6Xme7f71QukQzWkQghEthlJvOSEP
q6nsIBA16vI/u5L+65VCiXnaHtlX/PYfZVOhEUSAthOJ6a++vpT1+a/SitOW6Sr18fbpSEYTwlzi
W72L+lSc8Zaso5/BjnjIHdnV+/7W3OvN1xf97JHZylOWtl1heXr5m357ZEEU6dGuEQU1nXGOWr3L
esa1U/yDI9rN15dabtXHt8OxHMFc3Rb8QO+vl+KUWyS09+lvTPKsFZ082n+oe3w8DUkXH6u6oPIZ
9l9f9ZMfaDkYcCxTClvYH39gglAGRRHj8ylyVr1zwopGq9dZsa9dfH0l519/n+VYrvRM2xOOEB9v
pZHVuWXS1jarH0wjMY1Hf7iCZX12CWHh8rWVEtL78IFNMrNcK+ASmOS2rr5A63+athwVxMpYx394
Hz95HS3pWEJLR5rS+fg62tGUm6NgLOpH4IdsW9JSieDjm2lS/uEtXB79h1eDSzm8geyUtnaW3/3b
W9i0uSuiEGEhTOK9nM13Uyx9NnvvGRkkfY7cArNfYzp/WEc+ezkkY3XFUMVzbevD/fRs6edFAH9l
FM6TbAumMdNmEv0dOa3nr9+OT95+6/dLLW/Pbz+x6jmEzC2X6sWNIC2yFB5xlPdzl145CeFQ+vbr
633205TtmFK5Dl+d+eFrM2sndH08rUR1ob0NO2e4n2NbcQzuaBKgYNr+G9eTjnKF1MzzrA9Lso5K
DwkrYaSMbi4M1LEG595qrA4uA6+vL/XZi+mannK0pbTk3fzrrRztlB+xyFCzgcSthqgjn3Sxue9+
fX2d5U/+8FYijVWmkkrbnC4+XMduBxcoPD+pNKhUvYVVa8ZMd+KsffRKpsuedMY/3MZPFhHBpWyX
6zoSJsVff5uO/GacYfleMIitC5bK0TuhZPDUH+7hJ68H16HzhQRG2/+ygxqa/Tuya764qW23mcqn
nQnsOV5ccoUDp+7rW/nJIxPUkZ72+Mql6354OwTfcN3bHRQNKEAb4ofiW8vXMf0ZP/7DHfz0lyEb
EtJhObGcD0/NaxOv0h4ekKUVL5eM03aVzg8ZGtyvf9Onj8p1BQsHXXbaQn99VCjx0NE5PKqKaVqt
AGI6119f4bMXEMuKEJZl28r6uNzbSjgSoCTy28w6zWGKqiMMyhnuNP1DrG75qSBj5A8/67P7Z+Hg
NjHUOSyJHx5VlmG9bmJGpA5kTJOplkEPoI04gAAO+/r3fXopbWs6X1KbQn942aXleaMXoI/S+bkH
ql8l+hD21w75El9f6LNHZXnsZabjepLX/a+PSuSWm+CXxpzeB48dShOO7cevL2GJT1aL36+x/A2/
LfB2oQRNK5OjNfgnT4vbcOgVSF116S6QEiKMvWT+PleVv5EFw33gzBUtsq//ik/v6G8/9MPLrzQd
rixc/oiE4FJf7qLk+1j7tMWSzddX+uyL/v3nLn/Jbz83CacurKELXlDBU02AJpmfBeiqr6/y+e9x
WQgdaaOm/PCN9ZwjY99E0xlDh4sR61ChrjVU5uxPi/0/NqiPqz2HgP9/qeX5/vaDZllnQx7wjhT1
FByhaM2H0c1xLo+EMKNq8TYybZodSSQ1BmQHn7zpJ3eWNEFRz14APVk5nJUkW8Xcl/heJrToCsfr
9utb8vmN/+ff+eFdtmdO6whTlzPLKRF6XRnpNht/fX2Rzz+Yf17kw8s8znFoow9jEQiuBMqMmC7/
11f4ZG1T2rU9tnBHCvXxfIL1G6SGYpnJ7QJt0TyO5rfB0s6jqUc0c2NQYDXP6jA0//BKfXL/lNam
q7XrCc/+uD/4c+vXHO84pHTRczRUybrX+T5sUPN//Qv/dKEPX0jHmAI7JRfqJ4WwqMG6hgGZcel/
dpkP67Xf9EmjIi7DTUYH8DYxlULg/m9cxOMbFNw7oT+e7jj1zWaX87QGUT5E2v4RmMgIXbw6/9l1
PpTblmGUzhjapH0xwEzdh6LAeuf94dT/6YP57cd82HZoHVVtuLx6eGUaFe7zqlx7/Z/Kp89ecBwQ
Gt2y6fGqfVi6QhmVNU+cctC8Shf/bfhrVg+4YHf18PD1Xfvka+UE8s9Lib8uXRz1kyhBBcucud7E
zU0cR3/4Wj+9giUtBxeOZZsfa9u8nj1oFNwy6dFw5p7Jzn76N37Eb5f48LkUjLByz1oefe/+mJtw
rzsg7V9f47Mn77HqUKFrS7vyw9qJe8gvK6R8OKaLFyPKXyvmlVbt/KFp9Mndck3oJ+DpOB/+SydA
ygRrVMLzGHWY7y2YwrheAWZ//WOWG/Jhw+IqrkfXRhAa8HFvzDyV5KHDVRjjkjkZrYAmtxfsYyTy
IZ/9+mKflK/E1KD0o0K3OUF9eDrYE+xYBRigbUTvuzobw3Pl40j3S88mcBz+C+AOd+83fzwC/OnK
H9a3voi8DvhhxSabto9hGoqrXtKhdn1kEwDn/h97Z7bctrJk7Vc5se+xG/MQ0d0RP0FSpObJku0b
hDxhHgvz0/8f5H3OpkC20Pa5bd85JCpZQFVWDivX6rZ+w+iegOxhYc0nXqPNyIBj2IYpMy4ws5zC
2FBnr9TrXf0UReO2FsXCOzyxIadtqE3eSHOceSpLWVcEtkI3XhNMAEcxNGVDK14yuIzW77/AE+7I
URTZ0gybA6zMMzCJUXSmBpBeaIUCy3sx6rdpD50yRO79RWkJhR5aQJf6fasn1odVqmIKbZSpkPTW
M2UpYPE8kaEJ7nMIGj44NiLz8Fe8b+XEi3IUlczSIWthk85crTAIHuQYKyZMlzaoIg9GqfdNnDhs
jgoDEtVt+AYZ/X67kB5yNGGoBKLtxA8iGbkMPh2WY4inqL1J6q/vizfmphUfBKNhpNh2GxLktUjd
wzvNzGnIWMjuNxbFY9OmUMg01NlFOFI0BdGAFbLAmiEzpD0z85kIdhN39tP7tpRTT5ATg9/FaVlH
lQ2mdlrHzwmRxUaBBgT4kWu+JFtzzaiOOz4xj4Lgni1cf72URJzaHgeWLfntw9RrU0gAwnDHTHF3
sr1SOuXs/dWd2ueHJmY7sDVVp1WyyUQJHEdATOlV4JT9hRe2tJLZRa9RzIYOgztSTcdvsYe9aGh/
/Y6k7qnTxXEMQ9fmLqk1GqmTfK6VIs6uJeW2csZLhvIWfOvJB3ZgZdotBxu86bK6Ggqs+L0FnPpJ
DNkm8X+8/1ZOPq4DIzMHngmPpC7BiAKPFcQ80aUaN79+1795XNP1dbCQWGlEHkxvAo7ZiXKiugzr
4eE31sE1IRuWQ7akzJyP1WmEklOPP6x+2N5Lm9//e39/5m1gLglToFboF2vNB6dGt25Cu75v48Q1
TpXx7zXMboJ4KPEMHmuAPRllkVq5kWGAHBRI7zQE8bj7IM8GSf2+1VPbzHS4gAhZFJ063du3o9Sm
A9c/Vj2GS5QYYQ2Z8Yt6ycypjXZgZu5hbK+uUr3gAebDi4ISk+wt7LKFdVgz/yIFXSqZdP2Z5IQq
Sr8wIKdqy5f3H9bSKmbeJQ+ZOpGnzLiyX0orWBOQL2yCk5cA/U2bPcx9Y81DKrKHzCwm50L13LuT
N/J3ppXoLkku0N2J2mA1XMKN7ULOIjvr95d3KgKiP22pdI5V56ifpbYM0SXh1J2YVCRDGJurLzZi
4aP/GEYLldtTj9Ki3IglTdcpeL/dd0Ej+ibufaYbicRpCzIXni4s59SWoNnCVcpqbGr5b0005VBE
UuBwF1TFhRjlrTdAu982C5HIqWv7wIwxvzyVEdBoihk/8PYMd/K40GxIh70Uh7+xyeEIUdCPMykx
zMMRa3Q8XS95QXZlPQotQ5UVQt/2N9pHzoEZbbaipja1eogwE9bhBpTJVvGcTd/ICyHBq1ee5Wdv
7MzObC01g5pP+y0Qm/JHdQl4yUU+xW2NC+csXzPZvmDx5KZj+swgU1PpgMwM+hmzG4wwAl+WHqtu
GkNMN+8foWlPHS3pwMLMQ0RjYTpFgwXLSD/0TXoF9dFzUyKVUjFobEjWp7LLrYkfeeE8ndqF1J3I
IDhONFtmm933YzvKswBmtxG9z0qOz9VG2QH5gooAiZP3V3lszCZ3B4FAa9GkuzPbIIU6xqYZwvSG
E5M/1xr8blU4ERxyFqIMvOs0q/e+yePDjEmDFhm0zzJNuZm/6ECtGcQRUKFa/p1tIZZgjuM6A1K6
YOh4j9gUcehEWxwBusIzQ7rjD7XHoOAKYOpNHzg/IJkyFmwoS0ZmMVGeRIOTR21JqK+fm8kuZChl
A33XQ4NOBnQl6CquGeFbCFxPoCOmtZGw0z0FRzDv15qdlMtBw4AQN7FFVsGgg7aSUk++1RHFujcq
pf6SF0oUQQMGTw5jeFkMmxXMG6vQcKKl+u+pbUQLi2oJwAbzqBEJmMuP/YxHnWvOHtmzlcJ8VxfI
UMwsAa9OPfBDU9NXOQhCg7FI9DbBVIdcIGAJ7Rm2uQXvohwffvaNalLO0lWadfN+p1ExVgqdBgSI
Z9Gt3q906LTgWvVRTo2dy/RMX/eu4iLH3N5046Uw6lWH1Dw8jQvv+dRZmVAN1KJkHN18CwNns4QF
gytj3rYKkLhs3L7wL6XFsPikoakPOh1JcG3Tzw+eKvoXowCeR3TieZCZgc5fxUifr+jWZgtrmo7d
W8fKs6UPStEQS0fYKPCbhp52BseyM86Jic1VHSS3kfDvgcUgMZ4sxMXH0fhkD5wB/g0yBW12Qm3g
iFJYwq1Uj558YU+TFF51bUsMNuGimpteoLiYalayed/PnV7n33Znfrxh5jDkreEZwppxr7KXaaiB
rRj8+kxm5Fuso76GRPc3rDo62AObCpE6vxjHQZHQpwUOL/nO5za2bio0AAcikHWTh9eAaHbv2zvR
CwaagpMFxzdhz+axGXMfUpRbNWwasaVeg6TyGRIrg3OoI6BeLIJ80xlJ+FlL28GdWi4uYHDi0d4S
SH7V2cJDP7WPD77NPIRLRy2GhJRvI8e7yPkEpwPc2guP+ES082bJ8xqcUgvYHRXBjmJkc9VAJ+0a
8gpkqqqsA4gE3ZgZug1x5MKjnoKa+ck5XJz69pAiwGdEgYVdKPy+6hsIxD9WT7UbbyFmXHitp7zs
oalZGg4mzQ8UE1NKAe2yQBcloy22sKBTtwbVoglvNNXZ1dl6DElQrAKNDwGsGTLiOrZu1KA+loh7
v4qXurAntwbQEgumGA2g08wPpGObFv7kS83KRoZQKi+6ADZ5AOvKb3g43M2/LM1OfsVYfBWW1GgT
J+7Wslcmm7qU+7UE51PUq49+Y5br9/fGyfdFq2KCl9AfmzetaGSNPlQ8FNdznmc32FflOH5638bJ
B0jIMSFLwC3Oc5ZKTrKgqaah5GYCricvMmRgWV4vxL9HS+HSpfEyeWwdqO68jmE1fkOxniJW5emS
v2kSM7pvkqxNFi75k3Y0Gd4P0DgG9+vb00SEZIEwh9YW9JkHd4WGZCNT60VTXr3/3JQpiH5zblmR
RXSEf3QoCc87yr6fK7bZUQaIZE9sxZBXcNW28dfc1KKL2GQctDFChoaHASplk+n4LmMEcuFLHDmP
6Uuo6hQLA/I7AgcjgxUBC+axlgryxE2GTGFYZQzdj72+o/MzjUq3uusJBX6ocSLeM1sDvi1JXToe
p5/H1LtA7VoGhz07iYqsqMLOUtSxalODLH6UUC0JEKGtA22Tt2iwwNECGyTSOjuD+PcphQt54e0f
bWbVIMrR6G5MaDOCkbdvP2m1EFAZUYhomRJX7O5cGNleN+wljNm0mNnLf2No5uS62BGJ6mAIBIHv
6pl2XUKVZZodM1IhEjah/WhY0Mq8/7pPL4/3zfqM4w6EV+iMhZpauVLbGFmEiOTKTPyJrcYKN/+W
qXlBMAskP0p0TFUQwxRpc8b89TlCPgse7vjWfX1j/1rSvC5YFk3DfBXxlIcAoFH20aWA0e6+umiK
oUOZe83Vr7pWrFabgk0LiFVGRTEYUniFS//xNxYNZRpb1daOOwdjDQGQbxFUSq38oTN61+jizdBo
d++bOeGjGI4gdQXOT0dzHs15em/1WmrDsqKgANm9jOESpOa0BZ30eMLIHmGnkX7Virg14SxBrC1R
CFrGqP7+/ipOHfipmUhnVEFVA2jF28OGY5GEVUxG4MRAZFjr7uOs/aBHY3APctC+9RlyQn4Vnb47
6mXQMCh93RYLMY0yHbWjo0hXgbCe8R3Hnnl8vfaYV51GRW25IFDLYG4Yr4zcuU68eAO3HMwlCaK6
vbrtPGOtNPI+KapfLfxNu/jgO0xZw0GiVWg5k20ysUEOlrCYKABgYJz4K3/nkR/YmflYVW1bMEzY
GQJG1TWGXaQn1Bcjgq3aLq/92hlWba7ClozGxoLxo+yZNVJ9BqdBX20K7d6uUc/iLKoN4hChPMKb
VV4QDUG2yT/YujKolmwoPIbG9NdWB9fg+ys/CipfjQMxUDE/3Xhvjaupn7Sixk2MqfJca4qOak52
36A96Tp9tgRCPXV8KBlT5iej1QHZvbWWqt4g0snPllV66dj1w1ikS/3D42GpaUkaGqRMEp1Izr3U
HoeQ6TzILyteYGwaxdWgyJBV6HF+2YGJeTGZYP4oBXl/BT2XfK8PorhpTEha4ojpcsvjjleb1Lkq
Eye7f/+Bn7pqDr/d7FSlnZ4Hdci3GzpIZPoaHGX1IfCdhSjq5Hs9eAizg2P4BsMyNh63mziBKMZS
nTfWABsB6vX9+jfWZBIa4hOBgc2xHAH6AmEz4Hcb2YLYr9qEEBqApvodMxaVUJONqoE3mu2e3JFL
8Nq4dyiIsqHfZrCPRtYvo6em/XNgZnqDhz6nC7MRWSDwMPFUz+5QihrAn4E+y7/3krZUtDp5JigG
GMBUTFWeF88sRTHVenDKVRgH13I7bJIoDBZczMndABBmuhen1HEWvpUR6jSlFFRAsiPlzCiCB2Z8
L+OEiKoJM3XhPZ22BjHElCqoR+D9MIrUUtIlVoQY0CpQgmepjZ8izfhc/3omR58LZI/qTMkCZfLZ
yoJyLFNnjFDbaKF5stCzqJWmXHCSJ14RUQW+hLYdoLp5b1KBAhSEG7mP3Y/NeVxDtgWxSrEAPl2y
MruDIgZgvDRLeEm9uB3zHmcU/fpCAG8QVtAatMm4Z14halIE2gO7Wg2wm5ieTwPSWsjmT6yCd0F7
RMO/60e4Lq/IpLHrvIki+atmPXrqUp/ihAPFAJC4iXpEBff59nhKctfIQcUasug+iaF382BOk4KF
PXy8DJNuI6UWaq4AW+eXMiFxyY0Yo6kV3pfRV91IFo7k8TLI6GST08HTovw4u3gHcPSQrg7oR4aW
dt1Ikr7WB1nfRH5fb3/VPZtksFTgLQqcBuXxt08M/SlaSxptDfRnHOPGgLBXhYT8fSPHhx4u58m5
GMzwqhRV3hpp5FDIteWweytthBmI2DkHg1QhExEZGSMt/RgEv1qrVrE5OQAyQoYOnOklHnhqKY3G
vLDZCgEMNiun0hCEUOx4xejQmaKIeLok7sdFXP2JvWEapDIOJCpAU+ZLRXZaKXydLd60SfQxCeiw
Z03gLLy1U1ZMOpqUjtiAR7ddz5CaaftYGfri1gvjR+hLl9KZ6by/DfGn6NpgpBxQF+5g5g/iyIfY
2IwQAUPgKkjQ33I+Oll6OQ6fRunb+xvkhC08tQ1KiTUdDwoUaoT+qZJOrKFpc2kguA4rSo4IEzUU
RMloosZhVK/fN3riIeK5uRk0m32CQ3q7Q9SsEVJVwS0mJR3UUNqogJU00v37Vmapkq1BNYDL4xyT
3DIYPX+OKD2V3A9km7nV7GsLBpqAGgUKA3dA1lcRXL891IbhMO4rSd7aiPj8hf/7jzcMC+KVceFr
XgxViPDN7L//fRV+rXKR/6j/c/rYv37t7Yf++6b4nj3U1ffv9dVLMf/NNx/k7/9lf/1Sv7z5zyaD
l3+4a75Xw/130ST1P7kgpt/83/7wH99f/8rjUHz/rz9eUEzP1qGoq/Br/cdfP5rII1QLEPvB+5gs
/PXj65eUT96H+T/Oqpfs2/d/fMv/cZ1XU8L9808ffP77i6j/6w+It/8E5cyeIAuRyXpkro/u+88f
2X9OjTbndYxlKgln/Klg+syfzBLjr6AnIBemakzaAin268/MP8HYA0gBy0z0S4lO/eOfj+L250n7
+ZZO02TMNhJzy0AowNEDSKPmTvNt5kWloWxttU1/dG6VbItbcZZB9b8atqLe1GeZuzSJ8nO+8cAD
YJCbAViBDQcC6BBj5gGGNNFzWBlCRuidQIZWky+2Afhr12et4xUXGof2Jg6HdGP7mTe4coiMRVLl
ErcJqSw82nKu77QxMz5TUC2vMtGyt+O2RqJNCaRzBXhEs/JGq3+WMknZoTk1bNt4sD7YRhTX8NvE
0be0b8SzCL0qd6XMCHSUSPOehhclZsIUCZ7xdV/ZoXXWZjVsoWjXtaigSzAurJgsh8WyaUOoUdto
TLdRUjcaEuNd+ilH66XZ25lsfiw85FBcTRrV9TANXYy1T+etLqziWctj6UmC7OVT08stTK2qeddV
FTBnRfY9lRdR+DjIQQ/uRGnWJjogAwgdyAQ7iNfRURDQJSG7oYs2RJIn7G7MIJMvNEeAfZnU1Mdm
xLOOkp47pBTowsB3OSKFDh0PtGilXwZXdV2R4xt6rkdQU8fmLu4QEfKDSmGWr0+epUROryU1S2EX
s9sBlcjashGdaQP5Q+XAdlk6nSZtoSxwEEmRtBYRGfRKy6bzrnIZKNsFutDlRkhl9jEYYulOSVPz
61i2Qt1Lmhxeg83hO3KDQ3LjVVl93ULNw7hiN6RnreqP1yFi3KJEvS8OjfEyZpBFd4OqgMHQ8erH
km64C4U0o1JRpUHYy3kxG2q4sQaWLm6voknHj6E+wPFaycjG2m7gAS6rYXjU9Eb9Ct9UeKf4OrLC
uVE9qRBmnLUwMD9gF9Ut1UthmRKVD6elUFpofsrRj/W15kSIQSl6baEH0EH2VkuJbpwNtd07Zzo8
yN0GtYnmqSYqtl3diLLgQqqR3RVGpZubUh5R6TEqr32OIhF/H/sognAwS2N9I7pAXAVRo/9AfxiN
pLwes0srLL/CwF4+64EenaFI3V0hxhRCeB9a8QUkS08xguk5hHsVFAdCa/aB30cfcyWnBWTEiRuG
Unvlc6a867JqGOAPy+gxhT8RrYsQQa6gr/vrtmOusgorY0DbXhLSpjRC43sRBdVaKxDBo5Rqb6va
ASnvyMMuzNPkB5+ZgPpmWHdnwZB58Av3fRBmd6EeATDR0dkgJGqDr12GiiIDQWMQ0szzrJe+K8Vt
PVjF5zhP0dMR/uDEO+I247qOJNSAdXpwbIEC+L1WBh/jqqluI0PtnsHrBuT8Up09xoUBYwWT2uis
dPIlHbciY1KzHs4dVDPobDMl1sNunpl7yPfQpPTaceLTMmoYuHX2pmupYiBIlPrqrK2tImPu084z
+CiyzONXipGh6KGD7s2qEapozfRClgcNLQ60UiFvIp6V9KLbyE2YvBReI6VuFY/Q4+W18+yHdpRA
34bgEhpjHgCgQA7WTRGIW0flHKEZ6qOHFhlntq+ol20U6Re6pNfXagIJ+6pLNPEZVQLnttIV72Mi
Dd15qxXlDkkztk8qJrI7nzGFmF4SjaGqQBVkVMHfi6EsLkcpV2BQTcZvkp87bodUx8feRBXI18qJ
STYu8gv6GtIPJ1ChkFYB2m79ruuv635AagbiSu+6GLQOPKdWSWfUZZvHmECLDR6jqTyExnnWSOZj
liMmr1pK7q25XGo013X1Njetcmc1MHaVVlRcIps93mkZsoVMzCDLWZbFQ85rvoBmp7muUwcibKOW
vpadIp2lKF5BSd6xb7s0vC1t9Is9rUwebPzz12qUoMt0BB11tR3hQYR6H8UfZWX6nf5Nj2htdInv
3YjUbtEVRqfqwa/j4L7VlPwSTjv0PJJuOGfN6rfaoZVl6kHKOKzXersIIjkEl6QgOEtHMSYrv6oo
lY0ixPPaXn6eWB76kGOZPyvB8IpAHW/0IvYfUied6l11ISCX1u0YiWBGu2/Vzgi/FHFXQarttdqe
q7fcooBBWRcVPW8nTFW7QGSnPS8Ve9wVWQkBoQnVnIu3EgFOOZd2cAUhpy7pTYo+cDaR03bJ1jfS
utog9gtbbyoK5ynphJyuqPOmpNexAI49QPU3nA3Iml8OKCp9tCO7vBI2LCKuxggbhI5a4wUUL4YG
6kt6a1o1BD+6obWSlZMm8V2fxJrhakORWZvpUjRAimrDD1ihvI8jgdqVURvweVvj6Kfk3Xp9L5yu
3Ud5IyPo3afPYyLD1VcxX1UgpJDZueshDO6sQ3q58IAiU/w517sMVAbMmleQSDe7ZKAkva5ro4JI
W4vCap8rYQsKuxNQjAaSrUsXci5zg1laWP44COD+iosO6cJmuQJIMibA2ehTkXgqV8yqOhkjsnbW
m58DLq4kPzNgyA5ocXro1ivO0/u2ZuX3yZZDXRs0Hn0jWvVTYnuQRCZSFOeNMD/rk4RBoNHZPitl
i0QSRmwLKSU6vCvLXhp6mKX/bCdKmKRdwNRsc8IHvLVKsxbuvNj+0UIeaXoOhFefo3/WYv4vKfiD
esWEI/oXBd1RUvDwvfLD4k0i8Ndn/pkImH8yW0mCPUF5qRxq5Bh/JwLUYokI2Bfkq2THf+cCzp/0
4yZiOdo1IEqZW/k7F1CUP+EDYpAFYhZqElD1/Eou8LrJD0JzvpfBV7BpzNjgOmB7ebtFCpVWY2q0
jImfQyXeuIOb3idrVLDQN3LxjusJOdVnG0D3rr+13XZdPh88shPHcN6J5LmACAZ27xj0bfkes11K
HCHsGKGYVbQnBp4wVAZU0CvlKlwvlcGn1Rys9sjULFMvLebj9DSHOsk2b8kHtpHfFG6rmeeIqD1y
wV2IUu0XipXzfGuyysgmNRyYsKj0zdGOflxxO0wL7FxlixTNZkDJw0X73U3X8Db21ub9J6rqc9c2
s6jP6n56NipZIii5wAiqPNZBUSGzJOdrFVWYTTuM9MX9KjzLrFqGwh2BK0cS8Sc76yQUMJJ2U6YF
9GB13e+lISwuSmlAnU6CZPIL0ddgr7pY1aT9gLozkbxE7I6rj+L7MRlIyULRldJl2zulubGzUZQr
2UwrxnoGJ/sS2S1MlYPTXjupItHLaZr2uxoXFboFHWyyalxK6dYXqazcja3fVp/SalTgg/a0EFYT
D77YxIUqKhtusiSlWp5WcnmfkurY55Yh9Ed/6Hpmh0ScrIemya6qRGnv+qiFrjh2pEffGJ/tyiDX
0xNvG8eD0aElUiPXVytldKkIRXsw0bTOVrYegkIzzNK67fuuC9yylIwR1TvDQSA0H+1r0RvDsyQR
aSQJUlD7TBlhrg8rB/UnLdLvqZVCKqSU3bc0NsovGmGhzHxwk3yI1azgTJVWfS2CtLRcGvH+RWZC
frSuEygskb/xnEc5yXOEbpWmcmGNkJ5TEXijO3RjW+7sgGeLlqhUtzSNUiRlyRapgzeSaJGKaB1V
ALJQx+pK76P6E6oDCLOMMH0O6CXIOrKU0eBdGelYIkZRpGijydHWbhX2gpoUVx5l/AoyeMdem31g
MwSseCSefXLb9dGwG9BYOxcDQHqvDlKxkce8Y2yqEAVwN18dV5pIoutGiAC6HMKgjVqYZrwmYSa7
iOWdnybap7ZI07PIAQm8yqQIUTuNBY/nkZSDqa4stdFXWVNUD2OXgkTONSY/XFX340m+eJJ1tytk
FEZ0aWS5j9aFVYnzkJrWvRSETbANUHx7gGS2fi49qyO4TIWbFOhuIOgeukAZUIDuA/S1FK3M0nM1
7hvpS+iE2ZUTl/IUOBrlGl6D+hr2vzJZyVWrPrQj9Dxuorbeoyid8V7LDOejNhrDY1R09qceZ4ZO
X1bu4ya1n0JJ6h98+se+2yEj+ZgqPImeK3ifIElz2WeyfG0XcfnkIFr52TeG5BtwtHyvZXZ9XWej
dxMmxI8gL4B8w1EPk16Ui+gO+dXgOiV5eLGbPr70URO98aE+/+yLqrprYrtah46RXAWhJHZWX6F/
4vSBOw5dsWvHrNqncWxta2Mkfi98+U4ujLpDrSWWmVEmIbS8Ud5ZdlrupbbNL1TbQmcAlVa0/Ixx
a0CNw05KezccLYhFFPQDEqdt1vDEffPB+rgkQvpGtjPJpTdOhFPV9p1dKo5r1mV05kVqi5piZ+2M
TqgvhtfmrtoFKaxY5rDP0xDmZNh+N7Xho5BmGf4mSrV4Z7a5tyOIIvJOQlQCHUjjLsLSDlAfd3IU
U+Gw3lkQlu0dsqUdLE05PPdVv1FzLzkPI5FuyxTZjzEq5IXo7sjfTrU0SnowYlJ2nib0396iXl+K
UmmZODERsjIz5ItU+2FSVTEMYz1k6FuG6qcMoZSwefRTeVUa+1KGtc2/NTmJemetvZZZguxBiS8C
J9rUFfpz6WUQ3ycoBqByRn7hIv6bdvK2qnBF9pkHE/MIc5FIJ6139OOpaEHsG1r9mRxIG0e7qeF0
rwUc5cGtnberPrXXqdYDdr9L1CV4yRwJBjs9eCWikYkIhNmv+VQElA9aNxjccSgfriNtXRsblBwY
ykD5XBvp1LjFmbdwzy0anQUvkt16FOww2m+TR7N0ydR3HO1NO25IRP4XnKRTmH4YP7xdJU2o2XtO
c1WUMe9ZQ2agTqW9LT0NQXuZ1EsjNQtrM+RZqJIlcAwX06RUve42ppugSr5BPeBScdVV/ACUbyk2
ekXhzBfH/jUZrplCzvnkfdlT6DM9QsHOlW663F8Nbr/WXYFGx4rbE7GolU8nZSPWuAhtM+xQUycs
PIvO3g9fCG6PHvLh95jlSlM+Y6kBlQije1C15DEyPtAl+/G+kZPP99DKFEIdZGS6SMp+kF5X26Mv
bGz1zbiblolAzNYn6PXXxs8Ozv9lSn8wNsTZ+58Tpf+XvPj5izjsmPz8yD/zJONPxWDg8U12RLMV
giGbzMmExOrv7MiemitTY5QBSTBedPkOsiP5TxInk1xCAZtJOmH/Snb0CvY5OBLk62B1waPDKK7T
djNnnRJI9tE48PpkVXxsfnQvcKhv7H24T567rXUefoy3v7j3jwxOZ+NgV9YBGpNxgsFWKy/akKhZ
UKivHBiWD57/iazr6JDJdM854w7IAx7YHP8OuqHR+jFMUU8W28yyPjt1fatXS4whcHPNT7PMS6SB
DrSF0YGjrmXlS1rsAbenxGgYwa0kN6CPTARC71N6LhnaxEE0XhZ2qiSuBvW8hDxIl+0NpY1MtDKZ
QWVYPhxLZG5EHt80mTFQ7h8RaqSuq7lhQjvGB9GEYNKgukHYf+BDxioyjVF7bEJuRSiAhnXSKNWO
Wl50T62fFmGMPCFpG1JIQVij2CdCizRX7++9TpjbAmFwwpHSbNaRJAs0TslddkgViL2DesmTYrRi
rddOfx9ZAULpZa0GyD0z7Ib2r6XcMEYXrnU99y79egyTx7bv/Qtb9OZHpfSyDuxnXzxMMgoXbSX0
fZVTAlUQkgg2QDn89pwxi/GHIVdWsm5lFCWTvmxIoLTBPldDpX3xwQ2KtRd1JEZZAipjHcl9tpOZ
4f0mxWn/VFnK8MWpqK+SdKfFoxml6qXXtVDFtq2UJwzAoTHj+aXx3Yrj6KpEEgFe1zD96oxtgMIC
+eMnwj5vEvnU9nJmVTu9Rp2jKWU7YELebta91pjXUZCpm8psbNx1DGBhJbxOTalmq/1OHXlVjKaK
8z4qy30T2vU6jXx0IjPDfETsor5PCis9y2IEjNtR9EDD1e6TZ8lRzKycMqztIksufUQZb8reqa79
os8Ylo2ZikQML2b4SWoU+6plMuK7pFSBT6mT+uWmGnVxaepJe2X41bAeaWg/RFrsPEg800ndSCs+
FTXpf8zIBQq4DPWuCgZ1KcHWpX9u6EWxbzS0qtmhJrpRVa5vw1EL1wgxt5Nmj7JtmSOk4Kw2LXRg
Xn6dUwDstpU6OGtq8vmuty3THeIe2WikAdyKYBrgf8DwX+SX2rkdlOFHMeb6te50yad6GGplG6pD
w1AX6FxrVeiVQIU8flRbpbxBcMF+MJXBoCjKlbhDnF65NdJ0vMR1Kc82BNQorsLf/xB3vc6kf1Fq
+z4dvK2ARnftxKHzScRtb7q0u8YHpPqyD7qe0EewhZVeoDek3OU18GTqPoZCVyOK4nMj7fono6cS
1I6Rp67KDLnXNM3QqgrywbyI4J0ZL1JLY7wuNJ0npJJSEj9JC58sxSOt7svsU15EzlldRN75kGvj
V10vtO+9V8WlK5BhWYuxJYy1q3yjd+0P4eUJKoaqvxGjY6xNn4TE5xJ4SSNq5StPV8Jb36LNZUk9
7Mq0TPJ1CkFbyCyuYTQ7w+iz+6z1nAuIpI1drypDzxx2jpKn2VtIeAZVl1zhGb1bQQe4uhnlooAA
hmboj9ia8OVFV8TIclXRne9F3hRZS0CaHDvSv/QhLMgNfZjvVRIUT4XmQB2kKFQxXLQvwpe66W0S
3L7a0x7sPsI33T63cul9jURnb23fDD6mqIncxkqfWeidkeyvqqooLobXpBx9EBJ0v+/rT0aT9eFF
z0TxAC6bP7nyX1N7tJNI89PXlN96Tf/trO3FuRoAeaYRRoUghk9NrB2v59WK10LCZEdeZ/ZoX0Q5
zCiuVFB1iF4LENZUi1BfyxLJVKEI4Vj+Bndpvran+kUkd/EDnUaB5sdrgcObah2ylI7P8lT/iIVS
t67fZPaw0plx1119qpZYr4UTk5ycBFsO9AcxVVa01yILNDsUXKQSKcRxyo0c3XvRcyilp9oMIYNJ
4jCk136a1ed03fQ98iQyLHFTZSd5LfK8fw1OUfTBBQ/WEhKYiRIccAWUC9Ysym7y1hjoEhLZDoii
c418rvolCpOTNoDhMclNw4FBvbd3eukVStCV2LACDyJWlRbKQsQ8/YWjVRxYmOVBZZI3PXMTdCez
T22kXmpokjZM9MppBm+KvRA6LK1nluwOqtGqwWSt1i6t8lkxn99/J/Mi7es7+Xs1xizoavPSbkn9
0fTrPVR6fP85D9qNMrbPVYsOq+bTH8qqBaMLi5rPD3OfI+VVTS/JovYsmc1NKcKf8f8b9NRhw+k4
5mKzHSxsVpUNENkZEtAAMGZGW724NMpqXUfVwutZsqK93W7opld5MGBFrsWVgjuLqVfG+d37L2nJ
yuzg2N0gSo8UdTVC0abtteAqThamC5SljTB9h4NgGHmnUZalIVkFl+q5vCnvQh9pulW/Cl0mEd1u
rbn2l6Bf2V/8dbLwFJf2wywJpYuft4zHs/8KhM5iG9U9bQHMuvQIp1N9sDxV77SoSHiEOnLpXfBQ
ACmK5WjBypzz6qeLO9h1M+dQxLqcjjorQR72DPRgvQfchEbySl9RskPLcwu5xLm/XnITrynEO17J
mPmJqNCqHvkAYs3zeh3dUuAqr4OP3TVVg3P9ESlqeECvPRvYyNq4/bd25zxvqxKpBkyC6VC05jcE
uPy9oxBNrSAEbRZ2yunXCJ83swF0445gmX1jSYmFLUXpV1XXrnsjW6E/9hsrAqwHXzmj5EdsLpqn
5lYudB5mcNf2l3kcuZ6+tJRpUx+9sQMj801fjkFjahoOqo3q636ozuoo3wFhF3saIwuKBSefG0M2
JCDk90esgn4ttQpNcwANY3sRRmcF8YNi6Qvb/6QPObAy81NQwKjCp9cDWC9FpWxEU6KxkXKvVnqY
bWQnvKri4ez9dzVvqv48cgdGZ44LxFauSw1G5TMmOBG0unS2gDj6VbTtPoC0Whcv/mMEU6cLO5sb
roNuvyRRNh9QO/oOs3cZ4J7rsuI7tNvgtvvhfM3vYUpeq7f2Q3TNsf//7J1HkuRMkqXvMnuUgJMt
nEVkJOeZG0hScM5xnT7KXGw+i/yry90c7ZDI3s6qRCqqUt0Mampqqk/fm983p/7u9sI10aq9dqD/
fFMppNWNV2bNIHYbPqP7qO9UFMc7Fy3pqrLgr6qrF2Oh24fKVsN7agb0b3Q1vnfVadj4KWveRV8b
dhmKmaiHSp+gVvvEi3KiXtIXBzfId31RnDKk6m+veO3EnJuRdtkB41XbEEj6DIz4Bu/3IQv9OviQ
TepGmFkNp+empL0ttAFUWcmKuj2Pvew1UPZDBqvkA8KWh/mzZx3L18nB29MT1d/eXuXWZkpXiDHC
nFnWmIZTHrOacawaUDotWMjbhtZu3fM1SleG6cZa34NFRSfW/jor+mvNzTYC6YYJeTQeDU0HcnRx
HXoO+gvjfTQlHx5X8f/rvP8H4i2BJfifC70vvoGRj/7vf5Xnpd5//l//1HpN7V+AIajrmo6g87dE
wvIPJsZ0/wUvAn+y9T+qYfzp3/h47V9i7pOJLPBTtJdU3P/f8HhN/RdVJAblVX6eEBuzn1L0FT52
FsPoYDG+ZMMariIkRlNPen4gXp16aVoXFOm87mDFGS0QO2hORo/WbNH26qGd8uRObeBNyiwle9pZ
ezQPKkjXgU/S53DY7vOs0FgmrawMJEgAwml3qH9/VIBNnxyj3JgElA61MATmnuYzIgGAkHRpnWE6
5UtWdtTTqnq6G0tt2ff20vipa8cbmbx05oQpmOxpAWKMWpohRcmip9zaIBxD3ZC6UGxzC9vTlsKd
fPn8scIMDpYQdcLc5c5pEDSGixWXEMQpPxClPeS74K6+794AKN0Ixit7x0CDC5UrH4pxWikWMzpf
2yDE8RFvMIAWaMb9mNUUQrshOJ6dn9d/HO/80Sg3qv4si28FVRrULIjVSMtqPDWcXJalPkt+Fvfu
t+SoTjRW6QRP+/oYHgtl4+5c/VwMazBjRCNQk8GK4zSGodXB9MswR3g3uzAyQVtY+7cXtraH4M7g
SbSAsl11jIEH1SWIT5Dmc/imy1LUsKd36bzVJBafQjrOAtmGehN6dsxmSW6eIwWtmF5R+pY7ok+d
U6b7vnitxhBBqVTf86CK3nVjWm8pVlxvok44YgddE3Cd5onln73uet1IG0MtC58zFr0izphvm6TR
P9zexBWnxwzjYND1s4eMx1+aqYwxrVrh9KLvHnysd9FevS/vx/fznfnkyIQpYQg0K8zC8k468VCj
PgA73lL22o6SU3rs6yndBVOfbXjg9UeDBQgeIkCrjMWCm7xclcq8kFUGGgEjReO8aeJnCTC1H/Hg
pC/qfDa/pp4FYuz2Xl5/MYwKmJ5GV0z0Di+Nlmh6N65w+yWYC0pp5Xu02LdYDFaMUPnHJ3jIEXMf
T/uZW4wq4R28DuhxCwhg+QO2jdPtZVyfK0LgmQXxC84sZGppl8pMbGrmJlL9mAmf+6ybvNEv5jnb
/++MSZG90VvwWzpeHg5a73du+WqqI21HFvz1tiHxD10eYzFCRnLw6A6uXBQEgFTo8dTSWXJb7Qvs
RojbQ0vzTi+H6HugIud9297ad4JR0BJjsVCryxUEdGXcLOid3K9c6k759KMM56cVKQAGk8wQmGjC
MmDuyCDNwLbogw0lSzKzB3cp1a+lO3oou89bJUEZgfpoCsGxR1EgzMo5TQeJdhrOEM3qXrK86huz
/jhnhXMc8gKoTj6oD7EZzUcVYOQnMF3li0V9MaGQbCACv+Ge8sOUnE8nvaJHD5kyBEdygqPPKqrk
YcCyFWX4oKpZdQcjdnpytNw9pdUIBxoAzJ3OLMZ9YY2wZE02Y3RFndm7YDTt3VAOwYFxw/BojJ13
uP3dpdPz59eRezEKTboCpuny9BRpX9D1p4MJI+ouzapndAgPYaRv7YL4d878+dEOTQemIXFpOIGk
YKNFZV7NPfX53vWaL4PKbJZOQYR279QcGI5jJq/Q2nslKJ2dM08fkjQeNwow0pGSf4J8pLpYjeua
aTWfrwW2NK0YHuYHtxR9mu6rOSCzu5HLrG0uwCLxHkDTGfjB5ea2bQDwsJ9ywLz0jSLvjsHNU5Fs
UYPIJc8/K2Nin/QFYRlUsC7taNnopuXMgIznNQryG3jxYY4q5o7mWlFfgAF20CnzrNfRpCKiY9dx
B9zdC/RDpKA9Tm3FUJ45Tmd+bOMMqqRZB00HS9tWve16P9A5YU6YJAuaHLzh8neGStIlQdIUfj3T
6TCq7qFpmcUv2mUj15cDADuCJQHvhytFFNykHVHGwKyXhjRBoMlM0GQ0iUGe75RTd1IMf2vkV4qe
f8yR+jxyA0HSId3flWnZQ5+nqHIipPemB8rxEqGuLRaQle2D2drg36CCCGGgVJagrKuGhe4W/lDF
H8M40PzCTD96VbvFBrKyHEdHIZbiLnAgYvbld+rLtBug9iUogHE8Fk0Q3HtlMHy+HXpWrHDBkX8w
I8Tx0KW71Jlbby5jWJ4HDy6BNgtsX2EycyPyiE25DDymeEzwwhbky4ghXa7FzIpOiQNFbBrEQ7oB
qD5PxhG4e30sg+pF1Vsv1XjaWNt1rLm0ql9aheU1GAMn5RET5u8nkBY0Qvv3jT59BID1F34BzwTU
MIzWsJMygT6TqYqrNNAAA73eJ6G70wU8KNviNV5bEzk3wCYHZBMzVpdrGjw3xlsQKQmcjl55ixpX
p3yDGoTJPR310NveseLsxDLBbEiTATSVdIKdsTDcueQ2rLL8VxEt5X6YG6KowozwbUviX5I9hFQL
Qj7uJlOV8+DcyguMAQ2bgurktNnHNLY/zayqDbQHp3a/P90cUDSGj6j5kGpJN2EV6GMcVpiLy5/L
kvhlwTRJcxdapwLGuNu2rj8ZPLZAQeDpxxI7efnJkiAOlUakq8zpwMKvnJxROWp5+is1P9y2dP25
iLii5MEpg7RBfsEwZtwHE2g+P4eYQq/iYVcw+Iz8V7yV3K2sicNswaqgI2VNoeVyTd1cJ3E8UDDq
ypDuqMEAJvOnlQ6fYgL4421um8YThSzFFgqoN/mRQE+Qwl7aDIxxtA0F6DoDFfqux8yvhAh9F1VB
s3F1rWykmJ/j7Y5JQbt/aYrPqamzxnMmcWmVW7WbPgxtxmiY5T2RsPlxVTycKCExEiqC46Upxcyg
hY9KCkgUL+9MFDMOvNfML0/2DDgYoQUR9RzClPRiD4HJmXrG23ZyvovsbmDAKsqL/W0rctlILIbE
glkEtCioLrjSvlm5HRaNQ5x3wn1w6k/RMR7uOt/2zWN+dHNwIf4WdZ7csH+0KYotcC5ym0PUdLmB
ethOaR5BHhAECkwPcUHD3mzN8kimz/NTa3XfrJ3l0DqN4ue50hZ3ueIYI/040/rZNtMUw7XhhQ4S
eSYUIRRDQeZNSSlYSsvuOAxt3u1ub9TK8RHPSiFtBmqYWH75m4vY9AYxfeL3lvnGnZ1D3jBTP8Qw
dKa1tvyFNfjExP7QLCY3vbSmdBMwKRc0rGcqu3EMT0r5y+ipNqQbUfX6mudpwQ2Ioi1TKXTkLg0x
UEySIZIJJ4Yrvv6FhtJehyekS34PUb7v69PtbbxOXi7tiW0+qzpUS1GkpU1qb0YTUMQ4PoZoWm+E
b7E7lzeThXouU830DZi4kb+VpccKxBCM143mosU7UwniLzT5Uo2+/gAXkteWNmNO0ChtcVitLQ+1
cIE4F80LOaEdq9rrc4vTlMTu80HXDhQHfj99BykCkKZT4/WYFL3cwVTplNQuWVwFSnmfR1a7s83h
020ja94Oqp6rVqctekUDm+eTBcEtOcuAoOdkTYfI9HaOFt917pYq6ooHAp+neCcEf8jipPVkXmcj
2QzCG2Hw3o/GAcRJMjwznOB5xGDzvizzT11KHLy9wpUvRfWOMVt8H9Nygc1xkwSCGgdgOZw3e+rm
vyO72vhUa0s7tyEdrmUsqXJNXBRxNygHpr7V3TDNPxzH/B6OzEnOCYN13RNrbSK6AiAnenAG8EK5
1KvOijXVFRQMMxOyejR9aLPi5eA1b25voPjx0iHDzCNNgUpWK08rD0GTdRDSsYH9B8VkIhbIUPLz
L2zYZOcq9J3mYzPvPFrUDLJCUwp7S1jqlHHisTrUnRnt7SxLjrdNyePlf7aNsSaAAFy2cOpdniun
1r0e6SNeA9aQpQdnyNQYtLeVfKsiJxoh8E3UbGcVHcOz/BPZN7pi0XsEL6D6vP1THpmH5a0FPkt3
ikuZ94n0UzyHHlGpE5RLJkqnD07c1MkudepB8RHarVXgWHY23iVZknwq+57512yK1FdBuQQwR8Qk
xsxsBvkerczU8mtBpH5IOnvUfKeCEckfAHqFSE6FirqbYTQx/MFKvPeT0TAc15ktTE+6ETYMDai5
1wOgTobCOIZmy6QgStCC4nAp2tfOQLt1f3vtK2U/iAZsELCEcI6lnBvkmTrnPMsKNCoPwSk/APv/
VB3GPdyUr/Rj4gvZxa0yxMp9QRQQ7U0mXaA5F9Hw7FIqKjzQVXJCUJlWHxmNDPYIQEIqlvfJe8QG
4FjJEQb9cHupq1ZJWCl0kt7Rv7i02o1awuAF5zRdmnfdpNjQiqj5rm6YDa7H5odV98G72yavz6wt
arvkMaQxvA71S5Pwv1RUkkiSl9B7KygCh8F91s3l04jSOUqwMzB8JQ6TKLyIlZ/tpxuMCRRoFEdR
UXpFjgfCp7qPNG1jA+Wm1j92GBYSPBdUYY1LO7mtB0NqUBdTtAKygWZ5CckYnGOiEZkzK+vOL1Un
OYZBDW/FYH8K+62O9XWE5zFqkctyWnkLmOLvZyvNST7KAE5HH2HayFetmvHj9NsQW3f0V/pdnatf
oMsZNwLE9We8sCqDkFWm8ac6IRedJjF7sMQPzgIHXtwmW3fJ9S2JJcFczqeE6Vp+NNaLMqaT7qX+
UOTVq1o1RsbGZ28L4rpmBj/hzgLswYeU/LLzlNpQ0pkHQf/NHl8gH/3U2x51HU3nKUVw4T1vSR5Z
RynDIwWlHsvLrOJQRWo/3QdmO9obr7arlQhDtIOge2diDojKpUMQEW0mPWjWZG4Zfs/VcHhsJb+9
fY6vBg6p0RI0sMLT0KJuIBVDvMlW2qoYaN7t5918KPb9BwJJsHd2C1jB6pnd7pz72zavnO7RJDUR
Ihb0065Y+Zmr95Yx0vFJKJZryZGxN6eO9woIjb+xIkR9yGDIZCRPSPl6Tavy8Ombj1AdT+Ebk4Tw
to3VbyQK3IxykN3KN/0cKW0CZVcBRnbc8TxGCKTcOKFXsZ3N0hlnZC4U6BKdtMvNmmqoK8s6QjS4
6t+2+FoJhdgULvvWqw5pv+yfviJAJh6EaugvcWIvzRVm4jiBxwVmm8HzeFI6PwkY4rpt5PpqFos6
syItSq/qWKlsIBLmKbyz7oa7wkiej8fl8Ac6E0a7/qDugjTaaECteR6POd4hlK04UpJdq2zUkayD
gnelvi274OiU6cfFCF/fXt+qGZMjRalWIx2QsoBFG2M1Ubm1zMZCaPc3A3gI3sUbeeaa86HgBHUr
b3shDHn5qdDNc+joUvtoiuydag4vNcXtNxxcbMhF/siH4kkFLofipZhZurRRu3EGxTBpcx9okJZ6
DOfF+9rsBCVG3U5fp6i3oA51g+rTSC68FWyvNxLNMkjEKcdRLKF2dWleN4ayBXDCI1hQBkZMMhmZ
+i5pfz71ewGMIJWBiABklalLZhBlbLm5HguaSfNMrcSgnFU0zGeNZlBtOP/KmnQdxSngTqgiXKlK
1Mmi9K4CriD2OohnmwYCQGV4x/Rfcvf0ZaEXQuov3sM0Ty93z2noaGsQF6H/rabWXq8R3vERzW66
vcvzZKvSdJ1E0XdjPB4vIecWBi/t1bFpAJCoKJY0yJ80PRQ24ATCZwgK79siOeYKA5HUHyHTn46u
OcHnoIb2xqKv4yVbSrMfvQ4QXjQeL38EYKImNIFf+6XR8lBWTiVMhFZS3VfudO+FTw4ol9Ykz2ky
2xsymL99d/46R3dK9jsPNvKA6yN4aUL8/ey2pNZW9rloZHV2Q2e+1pEtVEvlYLjZr8xVg7dMKyvw
JwKkvO0+0k5yaTrc0ABfqW7w/JLdJ9WrLIFfsUAyVdsVJhOXCWPsmMmQ3J2sLfVg6Vw8mmM0g0K4
gKY4Mjmi4fYjTGZMspggNmsveWPV0ak0ug3/kKLmHzNMedBnAu5K9/NyOxnJmcraJC2EHeA5zfl7
IOBPO+HCBIATNOlEj5iGtGSi1Rd2qsgqf4BKFrai6nWoKebOnpr3t7+QfI8+WuKqJp7QxOWJJOWI
Nv11QBQkB0m/6PW+D+3KBKvfz+M+yayF1xLDul2otvNupCH6aWL668UQ9cy/poXXv00MfUr82pzn
Z32f52+CgFrdxm5cbTiXoChhAj8DeAmU73LDlapSmsHreNiMCtl/Zb604nrjGF65qqiQck3gPTpv
KPmeGN3O7uBJBvrYDMu+M8qPvUcV2mqHd1qUvYFBbWvITVx8ZxejUOgQyERinUaR50p6Jq3g8M5b
8qSKIfR9FQH6iNXUjv2OE/KyGRXvGRUi+xAtpnGKc3XeOJxXp0WyL+1qn8ZwhuscTgBF9wWae3k+
/tQteiC3Xez6612u07j8epNeIskON7Q/BDlV9iH4Mqrm0xpuV3spfsNZhDOtMh5mDxtx3L3u0+XZ
zMCOHiSfby9lxUk4lpTT6VhyQ8lo7SGo3MyccMR+Sk5K5L5YInXXTskRQcG90dZPHfugGkxthI6L
RT/2Cm/lFUGaDQ4eYhUqvNPqc2j3NlYk7jLJCblrIVulZCE6blKgKS2IB/MFE2PiQpBmOndakdzT
B4Zxzy22svYVV7iwJrlctlQOQDpq0E3cq93rMjGQ3xq0WVVPtz/UqiFKllB0Pqq7SMtqA9sUlAHU
lob62C/Gaz3JnzYfIFyOqvZ/TEhrUTpDyWJkiWj79THkLsp72+43ZFxW/I1bhujHNJjIhqSjo0dV
1HHRANlX9TsP1om4eKu4wcuZiukMS/XtTVsJCBfW5EO0eHbURAANpsby9bDzu1CI5/68bWXl01xY
Eb/i7KgOiTMHbYKVoCW9mmjI3tNyKTYcYHUtvKlpqqik/3I4d+syMvRBYHxLuOGXbm/mDF4zfHB7
MWtm4Gyi86XzH6B+LhfjlpOVZbNCZjVN32gGfJhTG2JIZ0vtUW4ICG/jwfkfQ1IKFy5GN1hOUUHr
gbfs5yqb8lOYB535qu5itzqQxS/la1rShn3nxV3YPbMU1YBcJkDwbsNRVoIGPwYYBXGQMpxMujbA
uFZ5C5vLj9ir8eusd3yb+2lktO8v9pdapnijAt6QS0tdWBSIFBLXjWQ09pVQL7XKqDoVo148raT0
Z4cFcJ/1MNorly10N+mbOSR5NAwQRE27dyb3k9lunOgV72fiQYBCmB8BQSQ5jDGVUWzoQGzCevxs
2Nm32KLW/uRNwwaOAEob8ImMycsSdAwhcYGGa2EyX2/74lMLJ9hzuAn6pxXXxaYJZLbwTGrOtIAv
/X8IjKyLM+GWTeX+0KoJVRKzKz9U3byl0LbidEhLUU4C5gwSUHYFpjaSrIJn16fdJLBC6fNsCCwf
hN6dPYXjxh6ufKdza4/n8SxKYWyMddAo4Mea49AN7+FfKv/GBuUXEk5D8KtLkRDm+sgeXB7XSVJF
1jFrgiQ8agYMSxuGVqIUGADGeagXUEKRJduaIbW1pOUaKbyov0+bsT8E3hi8yfs83LgVV78SL3hC
vKg0yt1Ct0eLt0I50W+itNlNtCbFy/lYqcHneXS2ApGIelL28kin929r0jU/VHYbxGh5QIEVzDZE
FJl6B2FsdoyhUTqpsQqPKy3SveJYydNzM4tIyxqJhGCTpas5JkvM0pz3QuWG1q6em/Aeok3rcPso
r7khJDzArelHCKUl6XyF7eCmJkmGsjjftHbYz6G6sZCVHIPgSmwVg5XXVBCBm8xTl+Mcplprn6Hd
dj6OWl4hqwRVduVPkPk2uyYPwJzfXtvax9NFBZ8gooHv0y/Xli5j18BcxTN6dorfemdWu8JLo49J
WRYoSFuFoHdu7izURzZu7TUnPbcsfbtmQm2N1x2HG9S1m4bP0/FBC6d9E2wxoq688ZgcEXNTDpMj
1/fXMDhkVNyUFCyMQ56k6REm1uEunVNGcusxPylKxCvfsOF1yPtl47ZZ3WISYArJ1CUBd15ucd8g
ejOBN/cVJ3CAGiW0z3b5outftWCevuqRV/yOXa1+U+vojmx837WoQ9eENBlMF2U06ftOeezZiyAl
73XrGLkkLWnzU0cL5S/ciGe0kM8T87rSjTqEiR63M8/Y2DWjj0hSTXdL4mR3gwI1GQpUyfvKnpL7
fJzLt7ctr50cIje5N6Ua74pExXKUyKshyfMjaxcx+u80/mjke9P9XgzDxgN37UtaMFLqVCWZQXGl
QACWq4ntiip6EiCqM6D5dRoHB3WMsU0fijq0jrUaW2+hUKs+3F7l2mER0pgUQ4WKrCcdFkDbWds8
HtPkgx3/UqJPi/IOWvoNb1ldIEqVcI1Rf7kqqqF9nYY6+mC+UVv2caG310GoYGXH3OuqbFeqYXKg
ZZ4fW7V+f3uFa0GWTIYoSAbPHLZ0i/Dupl2lEIjoHpQ7SjbjIYHg8P62lTVvIe/jwciVgRHJT6Ga
z7R6ZoGkLtNzvQNSMoG6eJMa8IAbiqfu0ObaEjFfO4NUKJnZo7QFOF78/SyNyfQqCpVIHI7C+TAF
qMxZ2Rf0azbukFUzYGcdh7IoBXPJjOjTomiEmSQvj9Q0hMDVbt6Ca67toKiWWQZMC0J89nIxrpoU
7lCxg5B4MnCWZRHkSH1YIRCfUC51fc0uc5Tk2rnaGgC8dhFQlIQYQrgLo64cy+yopAtikXyOTm8/
gIcK31bA6O5uu8iqFcAqhDGAX4zTXC6wQcsCKktGdui2DNEOULxtHZzEy6INX5Rb9ng76zmzJLn8
WCZJHUOy6ivRSPPIQH9QD7rvroXANn0696Bl09cm1h8CczxVrQksP02au8yY4h1aEmDRFG9/e/FC
ulJK5sSdzGCp6FKD2JFW3/Lhy2oR2Esnd3ZuNJlH046j6tAWozniwaryVfEWKzpojcn/jHOWBb5N
1pX6gY1EFfDwRoMQMdcAy7VhMD9vJ0X5aVdZDZDbTaFKrSsrVvd2l9Y/RkZ3AXbldbT4XR9OZB/u
1NvPFc/+eHtl1xFULAyXRTOGC1GeBhgGlKHSks3W62DvZf1DNObvszTdl5P98y9MYYlwTbBm+vjS
g5YsA0E6cESiKDIgnQWUEXLt7vqwRPlk2kgvHrual/k3KzszJ4L6WXgpvKqMk4JjARHo3WLXdCiG
5Hlq6O8jA74fJ0P2cPBQDkRV7g4RhJ+B23/W8+pFVti0f13te9U2P8pc/0g9oaDtkChUcOdu5/XM
MRhl4Pg6SmRgil3gYYsG4k+x9d08D6/yaIt96voGYjHUWXnGiiaAHCsLei5Fb7CYNJt1lPAsI3wZ
1FH8znCX6UB/wIY30C+DcIt6Sx50fDyNGGT2UEgOM8pxuY3okHVtX4GoT5VB3eW60bywzKh/nSU1
II1c+UxmEB68FoXPYlGVfa+1kL67iX4sanf8ctuF1o6hTpWWFza3IT/q8scUxlIqMKlyEVdB/i1i
wsXeW1matPvbdh5LHWfOQ/RhOAZUMMh4sClE1UtDFBbsaZi70o9mJZ5Q45g/t535WYxj+JWeeLvQ
HpVPbe4p0L/mb6eU6Y84mzxBb1P7jZ0EOEekIrznTs8aiGeOfe8Nh95SpkPvlu6xRL5tF1oZ3H19
0B3rupj3Tu18XRZNh20YlYmgZOyoT8bP2kDgAyD1zERLZJcRef3CKMpjplbhzsq0e9OEIcBSo4dU
6e/C1vhVecFDHLov+sb7zXyPuu8t6LIrPXcfsqD6XA3plyxEvTGCPnkfqjNCx8A5XhRdh2qcmT7z
5ppjozbhTl0sDUnMzf6O9CFdXVQMma/igJLZAPC43F+9GCy6djzssl5N3kVLmh2UYhy/3/6MUnB7
tKJTZscYeByqDJdWlkAB0O7gu6OdunddazewAJXTMiAAU5q+EYdbI+BSsvHHokkhiERDhW1IshiP
yuyNLRdAn+bkvmGBDLAzVPchSp0bPrq6ODqPjCDTQb/Kuhc986xiYHE2lNwnA73PPbq24Ssl6PtX
ltNuDfLL+Id/1vbfBq/KJ7Al/gGR6gjiwGTQ/S6NLHmRVMrvIHCyH03Xlb8D1Y53Raipd7DLh7vM
3eRUlDKtPz+DEqjAfetERLEvZ3HdNuE7KPKZq1gLzK9qGgZ3zdBXe7rJ8xedV+Sb1EvyauMJsOaw
5P68lgWhFgCMS6tKCj6NqWWqOUW6V/Pss7fEG9666jtnJqT7MWPMXKk7fCdorOY+TK3uOY9KE4pR
e35z+2DIJfs/m2gL/CVJ6/WLRunJrzphC0lr7RfZBtxE4UJs41wSwzTvBMkjOnU62rG+U1LQRhp1
S1ZtdcFQgnFSYKskX7zc02GqNCSiBDazLquj16MxTQb/0ay22mHrrguzFLV6TiYPgUtLYT2ZoSfy
MrVHnHPJ942tg81Xn01E8aDq/TLOdyrPSd9q1Zc9SvAb+73mPlTIYFuj9kZjTlrqiMqyrkUTImh9
frCj4DjFNreYxsCQ6rQPztR+Vcgg8oKqoN17+8mDznVyJ+VeiYYHzW3f3v5Ba1tPX8g1aClQIJSf
K4MBn3xXglDUczvyyyGpHrzEsT+p/Ndfb5taO69irFVMzYFDk7+yaWSwww0Kbs3tZ+7nuAe6nLeL
5YdK5bV+TUtiOKLKEGx1dFe9nBcm4wpEYuKkFI1TqltxiPKCP0xLB1ml27zR3do7wHZTHoespZcS
81CqutY65rFePLh5sgUbWwvT1A0ghAPeSttDuukYQ7EKOhFgQZXW/ZIhWRH4HZiLaKdM6ZLtXcXw
tijO1racHo6hPz54qTtdunuUFnaVGAY1xEbrfyRjo70HQWKcghD3R9H8p9eb9qcnf2Z6RiYr5arl
HSoFyLqOs2EuaFHVTfuyraJTkRvZvpjqV00Zhr4VVIfbBuXMVMQwFggvHXAHsmL56ZLbiNsp4p00
6FYSH+NEn74jzVYGhzZTtR9N2PfRLhqK4oM3TMrB6Z3ul9VNDlIXlQZNchmmw7C7/aMevfk8cXz8
UUCVPHJl9uPqkszrNGzEtJxmjy3KK4pyrJQA9AwPOOhyR0jZYEorzDrd895DLqKwdDSEPeM+43Y9
Rk6VHIMawWklND+6wApfL06A1vVY0sfSrORZr4b7sCidw6zP+b6Lp2xv9/ZIFdV55bY5vEP9h7oz
3ykVqsnoyU/+oqPLqDGmWiTpKXIY+EUfJNw76XBYSvdjHttfSNwXX0sLDSEMyGaXGMmUyoRUSy2s
3kfy9nvSV++ScvwOpKHfj+gI6E1eAivJX2ST8WFADG907Bd50r2OjfxXm3lIgaSt39f6TreW1o8T
9U0fNa/T1vrUVUOyb4ytmLZ23EnyBKEaUH9q99JRK/RMsWfxqxO3JDGnuzzOfhpFjETOdaG9XgZ1
/A2lIbwm9pgm5o6Z2D4/xUDktpC9K6ee4isnHmgvxUk56EW1OY3uFHAa1DfpYBwn6x72tT38NBsO
t3K1UZABxygY8TgLV2c96zrjsdczzqqxS0F9fy2GKHqbjEj28IlbZDc+Me+CrHXuebpfIf6816Zw
43dID1QOIz+DFAvUO82aK0lW8cRB1V4U85ZSf96U6esw0IPXFI1HjlsSfPWyynrlVnV5d/vEXd+s
0JMCSKR9iOLuFet1k1WjVYibtdchGnK156RMG43kFROIX9EEolgJo518eSdG4dC3I5xGMfMWY1t8
SVjRRopwHbOZ4TMEUJttBFclZQgJiuhhOCILmdRpPPudlg2otqgTZsu0BEXNhGet+3PelslG/X5l
fbyOwEyAtXJMTw6kczm3SjjpbOFiB88rVZ/2BtfH0z8UVmi+MpLDiJR8Gdup02dVxGWcKSoSi7Wl
RTFqvUG3NSO1spOwUgqdHhJb82ok26xjui2Cxag0Cv3ZYkyfmRB9a7vQiXpufyBVCE63ffA6mxLT
34I3kl6rICO4vG+VGhKezPFwEFgWud29Y65271S9+XDbzurKDCDouAiwZTmqaAaiN0rM5VK26YEh
3y91lXxDaPhQOXw9KByf7viCWEzouYgpejm2QCs7OzZ9OESNwkPdJ+9yg37d7TWt7t2ZDf1y74rW
Yb7cw4Y59IQvZjvteR8j0XPbzHVAFuM+/1mKdDdY5tRUsYW0qa4hveOnrZ2iXoujdkiRmdqvIm94
6dy2ubo0C2w5rshIjgzAgpQkceIAmxRp0IYIk3int8vkd473xKkLEX6ZIhFvG8ZxYO6SMr6Z5ljg
RUQnLShad1dPcU0W5EL8LUpT7/5iXWfGpE+m1+2IkhDvl0HRvkfkVX5SdKo/q85GyFjbQPRdBBkr
zneFDUmCzjNphoMxbZtnoTs8L8riHR65sZ413zg3I+LjWUUh76YKTTleKJUaBye96tQXlaEmpzpz
iofFyoaNDsf6skBnMA7A9NHVx4Jrw0oHkgNVm4uDU6kWGrJIUzV9sgU1XAvtdPf/25T0qSYyHKYf
WVqaeyeGPt+4U/7+6d7gkHoAMhTE13L31+16c+5sYaKzXzRzUu6syHtAK+RpfbxHFz+zI2fWlQHY
ZHRxBn3optM4V92e5sv0JupdYyOZWd01Xmwie4MGWI57TC8pkUp+C5VBrzj7NEWzi8zZqIf97b1b
C+ji9cJ1yJQbj5lLzzPUumwCnb2zwtdBYyL97vhOEfmh8a1Fv+62sVU3pwBBHYn8jJG6S2OTN/3j
C0X0sgjir6ZTvloU/SDKQLctre7fmSWx7LMDZQ6l2iwK0SgM81dQJu1nL/x924RMjfToDvCF87RG
d5PMT4p4RaqXmmJwFyZT3z1EiWq8NDKzOWYpEnUeYzCnJpr63bLMn52o03Ze43UnS5RVVGv2dovd
mAguLgat4Mx+Nprz7zgK3YfYq+yN9GrtuLPdVDlosDPlJ33ksta6PEbu0kdo+qBZyJXp033cPG1G
5M9+gBAA0QLe9zpJ9ebRtESsTAvrjZNl067r57tkMt7VFpd2Uc4bBleXBWwHcWPBSSOX8Kuxd3lL
47vLUB2soH42MniqO8pfHHsoLhgRhqiKJ4b0ncPJ03IIzUsfETOm+z7r+oQw5hPZif/s3pkVKU5G
bd7O8B5BI9X1ge9a4Vur6ZqN0752AOG45ykB1FkwFF8eCw/EawmsCmpx2512DbjAg7f00UNLA2c/
9Ga0gXdcO4YUIuhEwA8CKZCUlvZeECc2cHZ/hlSx3MFMQJXTjEqj31jYmiFqHZQ2yYBBIEjfKAhA
FPOEKKlY6vN9NwYxVb1sC6+2tn3MGwPIY01cNlL8UlXOLOhNKmnz8C6tqjeZo6B7MCO+Grrd32RU
VBIEMZCBQbmYQGFgGiyRUfUZPDDauAvi13CUHm6HsdWdO7Mi/n4WKZdRbYPKEjSeTTvcm2Xen5bW
TjYSnLWjypCa0PoA/grdyKWVMBttdSkhqzUm5xvy6uxar9zHffD0xMYRXA58InhkKfhe2iFzyg2r
EV+o8U5g314g3vnaio3T7U1bWQ5mwPPQ1qOgKj+3imCasrBn0yx1hEd4ybVPfScGqB17en/b1Mr3
IaeBtJxJdyBKMpLWqJ0qH3SGgojs1Ngy/XcTPFHFUMQeOllUrkCOw8Ump4NlSBV3mYXigOsGx6Xr
uCT6e9iet/hVVyqmWHosS1GYAnwvNvbM27rQbjVzpsZQOs2s7MOSb/kCnp9K2y193Zp+o9TVsC9s
p21gDl8ySpb21A67KIjj3q+SGs5Xs7DV77d3ee2DIsIG7atQYqMhcfm7wPREk+MQqJCFvTdS9ZPp
om5cqD9um1kJIHQv/2NGir/DFDoqUDpe6M7Q/FKasnsVtXH0CoFbdT8vdbjhPKvLEtexJQiqrkZD
PTfQmtbAebRaT+j4ZO+VCcD3mDjW8S9WxjwuQz4wCVyVG83/R9qXLVlqa9t+EREg+lea1ebKtrKp
elFkpTNFJyGBBEJff8baL9uuU+GKe679ZDtcLEBIc445mhYZxiniPwoLighcXssY3ZluxE7Sz3+/
0m/v6W9X+uVVDS7ko3BYQjgHkI8RqWqZs51G3tgfasjfviy4CMA2FI8Oj++fa4JHZqTc4Jb6SJ7c
AB9bGTasImSpuN7+sHH96WK/bMNoA0bkm8PSrDH+ebLiYiN3uvKWcVy69g939vtH+N87u/73v32F
QMZal+dYFmNrdlnb3Gar3edN8wcC1O+2Lth0XXmP4DgCuPznZUI4n3f9jJrMNdubDXl3ZVv96Uz+
zUWuRzHY/2DLYJL7S4kRx+0V+QJPhtk5LOJpPk8Zefz3JXf9of8cqWCmhD8cnryQgQIk/eeNNB42
K+jHRhg12wPL3hgId357E1ML04P636/1u/sBkBJcU4zRkv166jeTyRb2nxOMJFW68Bozker/7xLX
n/C315+bjkSdxi6ELXibq2boAluSTZv5D4v6t88NRxd2BbR8/+tcQek/E8w4sc4wNUqjv+D18ah0
vlsCovAs/+Sn8NtHdzVUwHEFIPlXHGCOjT9t6rrbwaZU0t0YBuW/P7nffDige6DhSMlVNflreRFI
lLhwvBxhfKst+EIw3JsamtezUff/fqXf3svfrvTLO+qXOBegDAIAGBddImzrezy1f/37NX5/N4DR
QtDrIAX9pWhuZ0TMe3zF65mnN+BntBw4+dJmIH94bL+/mf9eiPxzwfUMUjQ+GjjXitwN5YZ783aZ
izA5/Pc7+tOFfvlQl4GwBOo+FLMZvzPj+DDH7uvfL/GbjRpL4L/3cv0Jf/t4RJr3U05wL4rL29SJ
G3ju7zLdvqcjf/r3S/3288HxcxWfo878VQJETTbkA6xPIW+KKx8AUOfOLPQufmSLVD3/+8V+++j+
drFfHl3SKSFodK2caTAiSmO+jSGc+MNC+O2K+9tFfnl4uWx6G1/dMqcw/1r69qUT8kOESC7+95v5
3UuCzSkadgg9MQb/ZcG5XF8LErykMM73Ho6ECTB0SnZoE/8PdwTyG1DMBH+TXxWr6+AxNL94bDMy
Dzru7VwOKlz6p/nO75YCUiquvAaISTEF/Oeqwy6qJ6fwqWadWHbI9BJPHWTMleIkv0sR/Ffmnk/+
gK/8x6f/13Pvb1f91XEa1HoFZNrHBgHjwr50nm1Z4VOr6yiZYb0REn5r1zGt0qZrDr2x8h5TDfXN
LULv5Rh7sHJsQVqmLukeOhYOjwguNzcUf6XQ5tjwnolg+H907rh2M9dq96o4B/IA2Oufz4rHNAQn
D4sMoY9DmXb2qVF9rdDH/R9W2bXsIJiFgcj2a1lw3TFzFWOV5fDvQaDfHQPe1Sf0xYzen1Y0zGR/
t6j/I7G4Cvf/t9TI+lJPIaiyRTC4pC9Bumx6hO12ZrzrucKgoPN1v1aJTA3fbZDbh7tmnUxY2SZM
9Z2XTT1iYja2BfsIf5Ldzy4MmgvMlVh4yyeA9BA8JHwVBzYKXzwpHjbuhfgIHX7SkBc8tp5Yupq0
dGBP85xb9r7449DsDag9a1+MI3piFP3xzPtvboXH3U22wI22MmE3pKdQ5PxHnjdJdNiCmY1PcdO3
6a4ZLPFu2iHwtoqyCYHbtEkFbjKCrKoQ7dV9Y9MuVrWwSTgvRQ7dsXvPWtu2NRKvtu7eDPk1Q063
6odQZhhrLhJNCrH661BGOsNSGHEr8qgTsfJynFLZfw9Fp1dECLmGgRPlRewH6Du5vYQdMXdqoOzN
atOQmvM0Gw7OSS72S+DJsR6BQ81PEFaMMofr8BAOexDM3PfYJHatLRwr4pcBxn5g0FgFG+SW535X
d6iF2ipZu1Xebu2qVOmZwSHR0k/xW82CcVYxg2o3nBBbI25dQAmpcuxkr2QS/YfnFHnt1xa58jnA
yJ9zIvUN2uTkboxDeF2kW+wdw2HzD1jo7rtYnBZlHkUmLBMRLaKyHP8OStV0yDB7XAzSKxrtGbif
K9BoRjqAK9NMC1QgDGsHk40Jtsola0c1VxRzZxgXz73+aLd2ePCGIGMlbNpnuBrBd7mEU57tb0wW
y8/eiyAbxXzQuxAAFzWP6PZu43n91MRCGqNAQB9LaMrShyDQc4kpg5wK69SVBahU/0N7cwra96zn
O+TOjUFttiT4ZGbN6wlxOrpgKbSTxYbuvC/TuCEdgsCHTZTGbvMhJQbtEuqanoPPaVcoLMA/7Q8a
xjTHILTJFzMauv/BmqubpB6xOOBEu2V1Y6L+hqgp3q1um6IywkiugS9eA88/NvvmJJXc3kyn4q+2
beCgta3LIw9m9+xnjEUl7sMcgmjudlIGBvW0pF+j77p7pVaVQ3ezDLWR8fBzdWyddkkElHwQU/bR
4+YPvO3T8wz87J6RiX2azZf3ngCxKeXbeoliCZYQ1u0u87lqC+5BADJSoh4QRyd/qmZA75NKqd/g
FAxDUUA4+a7V04JZg99M5y608c1iaf9FTJrfd2SeOngNisZUxiNwHDRySG9Nm6V+2cxdTG9jx6Kw
QpYY/TLpkgw1ygO74wRLGq7bU4SvTnsCHJ9GfEI72upKL1EXQ2Y6urlatyA8cTs3OJvy6S7J9VR7
lL5FzHwPVfci01mV8xz2yICTDBlPDkX7ut4wN++DxLzANRdmubHpS8xe5prrMCvh1f/qW26w8SWv
0AriHAkivmOkX3A+pfcDGDoYMlhxoj3rwRuDhlhsKXtpIqo+wo2z+yzgtN5yeYAzR1LGZDkOfPZ2
ZhH4gNIR8oWtc3u8KIHeLpx+0AaiiixXJzpEQTmDZ17hgdDSLsoVrhthrkmD4EXpaT5McvXuO9b4
UCo2iRlulRjJRSZjuEM2cFJiIbUl+KftBWLxYzar4WFhs7v0cfOebWbqDqPCTjJnSDPLZjIPJU6x
qF5jugTHTDt/KUOr+IWHlLOCD3SC8MSq/BGZ2uFJAxI3ZUA5jHlDAXuOyMn5tXFOF3LUn60ek8rN
Mqu2xZk97gZcPOntujx3RZKNXYmUBVEREOZ2QgpSznjaR5vMUaWy6abJ4mPCJ8T2XX+iF6R7tpn+
hFNE4HKzCiEHQr7fKDNe6m3Ja/DiX+NpmupUhPEFliLQzZFY3Ev455RrqF6I8kjhp6M7T4SyR61c
e/QlXMwFCS96IGc/H3I4xYQE9tAhLy2OjUKq/MEF6iZsRFT0NB33W27dizHZWo3dBjUJDXajmcAs
tOlarpDKFzTKobiwyBg0pLl3ro0L9FZRmfPpLppguT4mVytFN2EPGsJs1w9YGX2aKkTKZXElTUrO
i4nvkR797uF8K1i+XbNMuCs3wxAm3cuphCRvOS9A8Ys4dhrugdDZJR1kluGa7DPZZfAoF+yklvAE
qVlWJHMvysnPS7oMvHZZs+/AVyuCDGKYXPgghY8u2cVygkPwYmyhPMwRVS5ENWFCVK6gXN4CtEoP
cL9vSt5ibYb+g0VvhWeEwBWvp3g2sVuOvm77XWIRngHd1HlsQfolOFpKL+QOnB0/r2Cx8ZZrHRRK
G11nGcY0QwP9XyDfpUjtjddH36I5nStonF6QJh2Wsw9FNzRgtgaK0R9t2qkqZ76ueib1vu23+OxR
4e0zf1mfU0x8i87TUe3b9CyXFfpU0Q1wul/vh2aWGEIJWUq1EpzR5IgcmnFvpvigmqnK7RjXruNg
8jXtSbfaVC3TTaGXDu/ZW8LaJcGPaUZsLGS3qmgEHjC6AVf20TAcuwGCtGjseRkwlRW8H/Zb1LOC
tssNhlaumA0HB59MNxHFkdX0cXjEqvLQBUNP1jfdK1l8WLJdZ7XMfWtsL6to0OeRe08pzvJNpm9d
yEmp1+SAOHFwKNLmXsb02UROlW6Vj3SM3poIu33OQbJlkVoeYCYpKzz+5b7Lu3U3GBJW/hRU1HJb
rrl4Xfs1rMd2pVXbA4DPRSfRMQuv9JlmkPEQUcOETGISyWTZtqjpuImnggNRL4at/zTwCqp6uKCX
sEQKq0anHxQlTdBu3+EV/Sal+j6Z6Y5M2W3bmDuZpzsBFUChEcmbCM97aVlwx1Pk1a2Z2Opwzk7W
Ny/BRB+byQ93qQvugmVrEKgz269xRcRnGLcSjpXc7/DHZJtsi7UfkPWzzN0xmki7MyRxpYcAoaOF
jR7KsbhjlzTqdZmtPpZF5rna6DBG2dr5tYa//37Uc/sowJGqOMjr544hrJUO2/Loy5G+iBzn7hRF
yyO0zeFuyRdxkQh33yOwpruxC2nSGuKCzZaDx+OsFmuntgdfzvgoEa7Q2ipPhDrEMn0O4jbSsBdF
jmrhTYkeK+pE4Be95NixlT9f5jjcs9D3MWfuaQ3DE33bW+W9aD/ZAJ/6c4UH+cH8eC6GdAIvenXN
cbFLXphmddib1Vai1KWokBddjzJFHRgbhGzFWLTJ1jYl4gUauLRksnCIrDzkOTtbOr4h87Iv2zyw
r3zKTb0OmzrmV82v8ZPp3HNOwAxpYBk6wtPF8PsonG772EZVrN20S0243cO6IKqpF6y7TuoDc3Lb
sUAfW8oOUPVuICoLjK1k2+43kfqFCLk+eCu0KXHO34PEuVtjGPY1Ca7aCNma77L8CHO1/OTznl3m
Ho8FTzU4zrSBWgeRec9gn6P47pCPQEhz1/TmVshoreB0iu9umUIEBjYPkbNin7NoKKlS+AOTm8Wn
oKVDQ1Giag7LxYNvXCdtWAm8rs/BzHwPpemTy0MD19J0guY6mo7BAEgefKk63UwCK9CWFtMoO5xz
/S2q2V2kV2iK4nwr6CoPsUUIK9XH3l9cAdOnH7NePiQG7+UEd5N9B3/nKmvYp26bS6u6oxzkcRqm
XeiJ/ibS3Z1D/VzEaohQeWIH8ccsL9J8yQrMH1gNi0zsnuuC6gn9EIo5iNT7R6RfnbBHV+gmPrpZ
vg7LWtFhdvcGo+ZSooEsMTj5nnIZ7fox/gxs29dbGn2IBksIYzHUZBYbdGzUEXy3nWewUheibjq6
fmO0yWtiYbgK7DtYr8rm11gTWjICFmchxfAi4+ApyPgDcnfzOx8xdjfp0qOXmA+coN3ajP+x+n2d
jcOyyxPFXhKKDZp7QVfFLFeF1sNB2+GMNF/v5C/YGBpvtHBuHqabrEPHCdPTBxyxZ83WDcx+fQNT
HITs9hviqWFWnE8DhMozPQ2tq2Cy+AMrGlX5cCEbDPHRNvsdfQm2FX2cPZAI5fvWBO/oZWBxsfYG
sZlNu0NWblOlMpvLrgOnMGo68DRXwDoYBuUFPqeuHJYGK18wr2qDJSnbNewKP2lSKJa1KeNUp882
ZYEqTEKjU9+CAoxQL3gkTOqiekio02ZsYdva4ywg6Q1Pgz3i/tpqkqFXTD5+Sd/3L/OaTbCZm+EL
gGgWdBoyrxLovEuHczvo+AsG3WcSz7LYgu3ONstXSxzO8TEJir4bljJZTXND5XZHUciWZA0e3JCF
NRia0GNAmjNF9n1ig6k66H3LJDCfNJfpHbJvYQ9Ol/dN6B89JwyqhtErmfYHqNfIw7CED2yY9g1t
QOtb8yc4pMNkO84+4YTSlZCeDEhh5mtpzNrhnWqULe38Zj31E2EUfyUNyn2EIoujmqjF0UjUzssH
rzAzgXZkUPWSSrRGOT/1idGnzEslFJiBq32izFnLAFD4EH3Bfq5B2B55lghfx90piNrElyDdPuji
i+wzZEHPmUOr3xzM1pwYHe+kZXczQyE0h1PRpeuPrKGPEwx5a6favwRK92JbxHFyy3fiYGrgVM6x
xQWmCCb24MEmACE0t/OS3oAi+GWRig1Rr/e+quyIffDUtnG0g9PyxTZ9XtuYpqVBHvcEozympp8s
o49ikagEXTg9pi7ab1n+ETYtwtwnCwekMXpFH3QfDv3F5gs7I1Hwe9tahiji4A0GzrycWzWWyei+
jx4ENSHNDrTb+AOcDezOwEas9DO4BPP2ZkVr8dAlU3ixtIOZtYjLmK/ncMtshXVccWbOXc6GAkO1
nbPtHvDNcDVewnMR4V8+GWu4eHn7hkGsXybQmpwH6//VpfN35oRX48z65lhzP4bbG4QzpfH9qYoa
T6Nlt37pm3bfkeGY2u6snThDTjqXxEv8e8bzo/AARPSkbQvAPKjJ1hwZSksMxG9au3pRNMSZ2J26
VYMmEpBq4HCemdPksaEjTn+SfdJ+fWrGdI+t8Y4Gnq28yH7BpVwXIHGFhznW7xPuJ1m5hexzqsN+
+cQxfCt03tb5gNpwZfltGGTVEHmPCQtMNYziAU6lGtXPusPt7dRCf6TXACCDBYnKEvkx8XoMFvqV
eKo7gB4Po9ZmPDgG9RHGDqAie7Cf5U5/NqplEJ4oQAxrDTuGl6blj+1EroLlF9Q5l1QlP00noxL7
zlhPXpIWxhfejVhhdx7BLVtTnu47CXuhDPdB1WKKJWtE3UI1e1lnl6Pc6i69H55iBvSmXz9ynb3B
eD7c0ZnSc4LfUhCvg3jf62Al4sGtIctuFUf/i7GSrtJ0mQvGrSv6TcNHhPTfuiZ6WGjwQKicCxlR
UgwBli8An3qCRSxAG/oIz7+Si7g9Nl2m99mM3SfiaPuYRvebHjwjMXtlwxF57M+5N569KTqk2rvp
J3KMKa16nqH0beI9MDfkNvEMR8NYEaSGHTKXfN8W9pZv8x4+B/gkm+MGZ/0CpukLECuHgBE0l5PO
n7KkayorKKumCfWGvx7akZCyy70zQylQjiHwJjiL7fUU39gkrjCq2Sq/6T7GMUCKpdcdxcSnAqN8
/6il2PcG0fE4YrpLNnifUWKawjPzN0ZSVVgkT1IvOQNwLhYF98FsBAA2h/Ww3uATqGEUVU/JT9rI
B6JllWv7MYTq7GW6BJ57OxP+uEArmOtlL4l7a3NWr2FaW+EcyN7bkzBeFQ7Y1YAH/ogJbcp0bcHS
NFXOI3+PhvoBOVN7ZtO9Grt6ymkpCau9nsAwxtUrZict8gtVkiILAFtr2J6G7TO/wmzojlAbBfbb
mNm3qwwWUXPxk47NfvazcmjVbnGvZt4u4GTfQqkGoWCOZad4TVL7BW3LFQOEAw7r3LPottctI0+x
BHklnuMzjA69/TqKxw2rqDStdxh9tdMRY+WSxHdJmz54Db/MyOeFi0xzGHX0IxPpz1jHb7CFBiwS
YbGoWNd5lBwQeQZYblaq3rTPD7rlx4kzmHBP047I5GsLOD7p+cRX7FCRfxAuhfxyec4GcejW6IyR
xaUFwtNM/LbNBYgTyX5G5CMMaJKTahQtgsA7NBSJzohivA9MJGpoRFfwZ9e7fKNnHYhjR+ObUI0g
X9JtK9pk+hHTteT5chIsK+hgwbulc+Gk2gnhHTxtwkI046MQ04sMl/trUYPloU6IV5A12mSkCXC+
l9oBkFBA3eLnWLNaklvirQeOgtmOQ43DmhWtp45JiFG/3Y5ItjrjlV+aKX0IdVe1uVdbR++kwRGQ
NdlDI83eI7JkGQO6ludDgSYA0zsRv3jgi5WgKuAdoeZbpuUWZOgdzBf3Hbp+bLg9nApIF1XY+O96
5h25CHjZreNHCuELNu+CkK7MZ7tHHnqR9uh2HIaB/fKX7P0fycZuwoi/eP7yGDuLkCG74f+S7bHb
5qcwNrv56pwS8TevVxXbvHoLLWp0BHYXYYCOGrKwA9dLOUlWL8lSb0lUUYA4mKPS+1BpFDuyPfQ8
uV3o+u7y9VuWb+iI+RmWHqfY+qdJI/x0y758dHEFvGKiYp5oYbblVidpWgqeIt/Lr2EBhm2T/fBI
9GUX/bQYUF5UF71mSx+Xrs0/qae8YoU24dSSbajGBlXMCi3J5vobOfh9Qab8FGrMA3gYHZUlO5n2
u83Fr5vsy5Hi/cvglifqO4vpsdXtqcEmwxVQxDi9BVO1zsR/Esjsuy/DE7G0pJDgtJ77CvhcodO/
CVBRTD2p1ja8YwT9wwp5eOTWk9biaxuBF/GhveSALNoQwlj2c0TJqP1m3oV0OlK+Pm7kCbmHrxjj
oKzOqqTRBxwfxSK3+zkwcek1zbtUfhGO65khWDWeI2QmhuYbUiIeEm+A4pVNJxWIuu/h1rRe4UrK
ZFauk0zLCdBzKemCUclq5grG8UfAXz872tfThLRUnmePNmGl9OZ1l1J3D2/sl7UZYPPk5IFZ76+g
ExZtmHjMfXqT+QOptGLPcY8OkG/DDjaXVeIAyEdLcsk2974l8X3eAyQBQLHjWAOl3NBd2BX4IlwD
AEaI6JQGy7FH4xwbsSdCg+pJ0abAMN9PAU1AEH57FUmOq6pQGj66rQPzZCsWzEIQdnFpHHmXLPjJ
Rth45nrHrK4CNu7bZEBa5QTagPGjfU/D05wFdWZzDF3mHRzV7oYkmQDqpDcpZhv1wOZKd8tHA1Oc
Uce3nUT9alZ1tIRWHWaVs51fRsKPrjETPlBY1CcGZjNa24M16uc0RkC4VXiYDNxvOp/Vlsy3vsEw
S7U3oX5cZg0U0JEjZGKwLIgfPN7+WLekVvm8i7rsLsboiE+VpvLMdVaH1xtNoh2kleeZR4B5sypI
vSf49Jw8aQ/Bwi7Wrk2RgBAjl+iRpH7VRDCK2TLviHIYEeNrrsto5vhQud/v5rDbafeiwwX/TM8Z
k2G98uGr7bNvCZjYlYj4lTvUbTuS0bFEWyBKTOeOHeYzMITFYpWkqZRA/ZY4xGgEMcxoO6CHhG4w
L0SPMnR93QoEYcHQPywU7T8zmd263H5ELn2INPaYoQ8eVpojz05+mrTDQK0/YRKObxCfV5hhtatX
H9PHTS33ylwWfMebZM8wDv7emdnsUGQ2xQCCEwT0sJxY5z2VpG7QK+ZoBzY8e889ecGML2asPI+A
Y23ol782QO8VMoQUXDMB42TxMz78mjevkvn7gWSHNsJqytBNteseiGSp0rwe3BAUFNrntkUjy7uf
CK45GEmqOcwq5iUrphWwSx60Lyq2YvwVirW5nR14ksoCnzUiSA5xj4YtiDBUWQJq75aGzICRNOow
kY4XxVq9A3dmO6sNTgdZMs87NYruAQQoVgTN8rGwRFbwm2ZloAAQDr4v3jHLauBUroNqmEhX+XFn
Lj6ZYEbkA32iY/g2NUyUAWe1H/GvwRtPKPQO2JzrdP1p5QofumS/CPc5dUGZAs1gfK9TdpzyCjxZ
cMcpkFdY9Gjs30EqUWpADt2R0zYinlPlpwBIHjDzS6Ph1jsyU86WHBaZHiXimvoeBZAYZlTS07yP
B3ikBBrjy6WwC7rkYNzHy1jH6YYF698LDKUovnfK5cWM6MrDFOOltUbyzL3/n/ZzuWj4yc0RzMx6
UfWePAtQF9JgnSFMH44YExYd/MWZUe8r9fbLVciPkCMHpRonCdjP7Tcf7rQFwmZvuDVvYecu6XUC
jd6EmjeSgqI3qQIi0ZNMGGYLqszQcHkfy4okijWCp0FwwcO6aTk5yCgr0Uhhdx4OXpee0iV4bUjy
keTjRXSqBvax90QKjBge3/QWUE7/0Y6pLpMcmRaTneue5LtuIQdIO/HSggrj2B26Wzhk8ZMi7Y3F
IIZE/cPAgG1MO9BVMLcY6BecbI4px8hQm0vkY/dk+HUefVGMlC0wn3QGRxfqgtju+wEgEhCgHLSC
zkvuxfA8rt9GNBad6MoUYOE83PdAhzAbQv6pfeuTpTTic27Tb0wlBzOmd4HVzwGMuvXsPpleduEC
9sXS1o42UdFJ/sPS9okuC5ClT7pgk+PtY7qOe6uGQ6jh1wGIoRNBj8oOK3lm33N5EX67NzheZms+
klFfYKZVgdqNwjTlpZiQxiMSsk9X/wJ/xsJl6Cry9IRhydH0Zr9kz7jvauy3xyXEWKkB5mPeTbrV
+rqaSX6aUnMLRtV5ZNGLR9RTAE2/w1BRr+G5i4ObHn3Kuqh9DK+wsEHNCMwbcKbutzM80m84G6su
XMNToNmdz9raZlnlS6DMnH2LJh88iO4kcxyc3nLXRNu5BzphNNJ0hykF9xaYt+fO1GU/B5YUVzJJ
7rUHL0fwuvW/zU1wpsGX74YjccnZoMCWQAP7DfQElVrAJxJ7Ybr8wNfwmYMGIxpMhQm/G7ajSe4x
6Xxq4HZG1XzpYOQsxXa/hdPZdaccCErmmmK7Dh4p2bcYFmw54LhVhseRefspne/DKXyG6W4RXRHT
bE1/Ct1+yIHGQPwTAVhAHPn1ERn+c8jkN+xQlR3MbgTNasOZCQ/RcgAmPrf+e56aG0OHc9A1T4ix
B0sKM5NkHd6ScXgliHgsTddeBtpif/Ce8jbGt7eeRoyCpcFRBkbu7jpgaWI7F1DHIECTnVvrqtgl
t20yogkZ9wFmJn0/nkdKj7Hsq2w2QO0wUGrwNEV7g9dzjyV0M9jta0gGVI7IOp6V/yJgIpEG05cl
E3CobarXZPyREwkccH1a8GR6hLdqphCtkLpvNMYB1hC5FQl9VVdcL56/BYxi3mfqXs2HltCpjAzZ
ryiPCwmwA/9ruUKcbGbvIVT2HmPhuouChzT/gXDzOsQkfTDbS2Ch8lnSphaAwVwG7BeAb4OsSx9P
Nkf7v6wYf8sASp25eZFuPAZk2TXhIzX9O3waylQ+rH5Ywf3x1FvkVfcUJ7+rPDrVcoPn0jYiHF5U
CV13iWzOYQi6bHYyXYA+RtFbfIdnzFIOaSie+y48bSnyyFucLrnZgZBSUifvvMQVIQbDU/ys6Ho3
pZ4sASBmiBXyEcK4V4H3l8DWAHwEQR/tp42ie7j43/jqdVlwtKL/GE17788DVHQYFHTu1vPdwS38
dtnk93wLjxgVFAosFYrZNLLewO4HIDnA8YOhCu6ACC8z8Od++FjgVAp8HAIKDBNMOH+g3jthcUkY
jPbntI1ew2DZT0Sf+sl78Ik7In7zJdG2CHuHjvku8kRtJ4CjKn1IJ3toxFoM7dHQ+xi7JcOeAmLJ
5L7cwMvFud0EMq4Uyb6BtN0fzqN9wYlxwmnxRVdWE+kVmf/cZvmhXfjNtC31OM07IMPPzsx7PlhU
+o2up9i9ePG6b2BC04X6mJh+B2sDOPXhuMBgO0MZEizfVi++QMdR9Uv2EAEHgbFXwaf3RG0VsMUS
/kSXbYyP8UyL/2HsPJYkV7L0/Cpjd030QDgUbboXEUCIjEidWSk2sFQFwKEdDvlOfAq+GL+40yS7
22gkV/dWZaWKAODn/DJNxngWxUcJgyJ68mDIhRY63JSriGxtE1BjkE9UxG5r7TISz8xSRtafm9tM
iZ8ZPmvD/MkMY19WTMpey72Jg/dE7t4uS8HQu+lu7POzpnyLag6WaoMN3BExD75I5Rh551EBaxrn
RoQvugmvh6x5BWr5npv0LKg2Bac+SuOiXpRcAJDy8epeFQWEozLjLLwzJvHq5PJUltP+suSYbb73
bbVdKrXFNbSD9IgaywAu/kFDvA1C7vbe+T0OyUmBfRrGM+lC6Ara6U5Uy5VANkHO2UNtu/nGkvJm
8sez9tp7JUWc6eIsGxTVjfN94UQoKbibhPUyW/WBZpO93Tg40wZYezQ9RRdjCzqWiIKKqo6lb0er
m15ZeXXVJx/JXNxwyMH35ch4aqZH9x531e6SI8+v/eKI/AH08o34c4WcCERtTnge1SIuwQG6udr5
ab9Npuel4nBynZHnGVKMSX7OENnN0p5sGnV7JoM+GfFMIzmIqQzc0rOFtopQWd7fpR0IWXoPoEQr
eJlcOr9EMdLZbrJJQKCXw61rUi2aadq4uHe9JzujlxrGGOGCG4dABSaF6h1qjVZFduaBmzbXGRih
q2785Fxln12fovvCUMl/HR9RJo8kJ2k+bFoJ4okC+NWSV8468TALARQcODA53Va989oYJHiWqBpo
WKZWbTk3Mtj63qkybHbRu8Fm3TC/y8W/6UsRk8HxmyTgGwJUdjl9yW2xcsTr8yQ+hUTIX8yxXIvN
kiQbJ/s9tEtsWBo+9Dd73Cbo1Fcus92S+GdvLrZGr6Oq7wDBsuuSgTwIr+nO3GYU1EZm6W5oIzoP
TLg1isaNzdNOF/1VwooV+DjC5DExMzKnik3ecU+59mnpX7Ui10iV+aa0hyeoPcHBMN+MpfPpKU7k
dWhuGIXf6qKKx5QDIWAQ2ASCKdbrho/SVXfCIA6mxbQUcF9byadXI2pzs46pyGu2A7kgoVtuALUQ
5WQVgakynqzhftbFc0X/wqAuiHWxEwaSFytPr5Y+e+n41tiWb5eqPae8oBN6PnOQF1FLSeRpu1F+
EKn+IU0+2/ytdc2tuJB4bgDvLxA/8VgZ6PTmx1/2bpVdXtTlZc6t9wz0fUMEx4/bmSFfZYSf8exD
ljJM6fajNpeXwLbvOrd7y63g3R1+gT2Ysb0k+0Sau8rNXgDe3rPgdq6L33pZnutq3y/rrlBPoZO/
iXTe2SxDbf5IUt6bOdXn0EIE2FgfOg+/sYtuWutEXMlWlckPNUqH2ss/XV/Ze1OnPKdSRClhGgLe
jAWHWvWTNMU5TRjEamO5SfosfwjmJXlXl0uyqPRznjvBwUovxaakUAAR23kc0Mp9r1ujinJo/Kiu
mRHVaptxK/vg5LYBAWCtLiIhEWvogqnQzDNn282h2iYkhR/qOWMHFLplh2a/X0y7jEyn6DaFr1dW
iS49LabbbcJad9vZcjok1HRwplnwMc3ex7oQ2Arz9u7bvHmVdUG17eah6ppil/jLx+RaEm0YZKAx
Y8ysZ19s8iV9Hjqi0GpjYGKwu+t19oZ9J0BBe6krpE/zKRuM4ejiAtyCMjQ7w+fkRkh8qauVd5MF
9U1MEcrLGo4CMwNXAslyfsKXqSCz/Nm9HZfgIRhzHyS1chjCuhitqIVzzMrRK9b2PsjWs9fit7Ik
gRFDM+7H3vsoOO2YNSmW81NKz5Eaw96kwIP1JxLnaCgY33NBpUDbHio4J0rOrDu7CO9HF/za9Q4F
2Vlb4k0zmlJh1oPhMaiHQ2vyLcjWa3N75wUqogDwOHnpRwBW4gOJyD65MwzY00V1D97gnEM1XLgr
46nM89Pa+REUONOjrz8lN8BsY/YsbZCdaeOL+oYvTYIar2maOPkGAaU6Igf+xEdgbtWazfFasd5O
1ii2WVBB+M1q6yYmuV/Bkbfn27Ebb48I/Vh75f0k2/3oL/dAZXWsUK1Hjot5G6EHAGvR7ly7PPtM
txdm82la8EAU80tO2MxBIkmksKdEKRcMxwr/HGRs627J1vikEtO7q6oG6CtRxDqO6Fe1LKKVx1Ee
FEe6kU6BibCkz/pvWoww+bFGUydYPlm6+MnX+VqW/S519cNgm49m0HyLdbkcQEBjVEwNBI60X55j
zIT1ZcfabKJWifck8Bg3XONKEJy5GfIO9+xY/Vi5ZyEVnPxN3zATNDXEbl1w5SbBRyIqyfq6Hu1s
QUNQ6vlITs9t62XXsmm/V0z8gJzDJ6/rl1W15nYt/T1/eYdU7v2CbzWXgYSmYSAotc26PgcPIW53
8Ym3GKA7JhUkG3wD43bKJrIP5fRu6ZWY6vx6XtePQqw2aNKw67DARWGS3DRNcW3nPObYX/LNWOXl
bhjWAp1luuuTTqNDCNmuLDZuW/ZLZPFU3gpurY3UzYdO7MeVm7vmxuZdXHP08NyMGZGyx8EBD55U
mkMHon+rRTJsZs/8ATuY46Wv0VMmza+w7S+l8vBHiWwIf9VlrIlx2hSUjFpLSCtMOP7kNUqbbvLR
bOv81vK7MhorNBZUwB76av5h/58OqrcNitjG+yLwDpDdLEbF0UCguM3aKeovMKcoDfB5pCFVZ1zB
fX2UIohb/mcjJ9Qr08zgKbAOIPS5JibR3NB5iFZkNBm6L7T+ZFtnt82caK3HiYeCjeCYvdmXPHCd
wthB8Oyy0eR0Ll225FTvk6V9aubyg8kMWKS19iV1IQSWMFqO6Y3TsbvRKLKZEE1vW/jeloSZnZck
z+vi3era+6qJglV9E5VlfTeq9r3TyB8bAyaSUqQol2w3tv3YoiqLQi61aOpd+jqyxNiIuTl1VXIj
wuGsZvsklXVwxOCDLr9RMG3uysV7pKT6eQwu8fX0LNfL8FUM2e0y6GMt/Wsp5dmtOngfOR1EZt2p
HCTEtss9Uci32hLvfZW+rNP4C3vzS2bO/dY3nRNk6c7UBjBz+G0vo3PMpn6OFhukN5fWcFiDEdBo
3TuZ+QOrtZHuug9r96i8kluGIqelSbuIdGmkin1659ck7WE22iZiOPbtgvDdVm/sX05kuH4PytV9
tAX8kyl5TkKMYYmpHqS8DIYXzyh2cGTkiotDuuq2LgKE6ZCQhL2aUeFz4pDCCs8ib1AtM8/hN9ja
Ou9Z1QUh7/X0miGs3jiLerPTIIto8npIZ7A539cpD/DR36Wqq7ZL43SxIt6T61TAHOnHzg6u9Ex7
/KXcJS5GLsAmWWApV1Rnun5Ll/RuKoerpFFfIxzXXOQi6hHyglGRFJ90dbLLWqTQJpUlhJ6csFTd
WkH7ezXB5xcfb/JoMERZdpEd22a67vn42EN99M4xab3l4PXcm12CaCfHRKSTOkU1LcGRJNC6UevT
UoZtlLv97eTpKyedjyt3PHqcPQVsF6vAeKocr4pnq+kiNHLU/sKMu0bwIBv723L6LCKqmNNbGoyh
CTQcYChiJY8zuhl5zi6F5uFUu8UW7DUn/N5/yEgS2HRrepAh12QP65Mg+kE2FS/5PMZZH771hvvi
WyWcQnLtc8L6uXkfVvkVXYSsU0YJo9ugygVqf6Bg7TT1CBFInuUZxpBe6uYezBAwpwMHmmHiJ5G/
d0gwVnZtI00/8UTl29nmiQXCjRbTPjKFQ8bOQ/6oA5JyCP16tWp7Rq/jxQO/enXR6S4DMcyScr/L
Yii9xaAZYJQ7DKkOMGavD32Y4a20G3VOzZHlu0WcM/qexGmV+HeDM/gHlbSXRO972xbWzqq951AG
5hFn0RKt2iMs1W5Y6HKL+7HuzEhXQiIAZ61XKCLuTLQXW5S2xU5awL/litiu6RY8/6hBupnagUkZ
h6n3Uh6fybMN5dlK772dAfoDJ/uF44Eq2JKY/7L4hXjqwVTlMUMrNlgsQw66gGxBfhfca994WgP7
bvTFrxCBoQvH308SWnqyGTRs/1qv69Oo/dNS0X7pyYs+/dLg7hQysg0e362y4Fsz812303FAsuh0
/ms3LW9+aJvgjf2yq4qcDYJQ7ENOfxNCk5T5rFpgOyxnjIPJnrYqbM+jYz95qU+lgmreoBFuRhBf
DCFTEo+j+VhkzH2t5z6vTf/Yc9iLuj8aPvRgvx4u26Rs8icjM27GOn3OMu86CQ0Wdn3CnnW21W2I
wmxrK7T7bXMiTgplW2nwGK7ybS/yndkDG6v52qtr6m2r+QPfVCjVM+UTB7jZKyxED3XD/RW2p9Ez
ztJWz6bPtDSAbpgFQ6vtNQlgVXK3usurRp+0VaKGQFP+DKugI94h9nKx5apMT0gUu4gwgGddMq0X
ySmD5evd5hygrGSlTRn9nezepY7JdNyXOrO+0GActJOdxqa7gQAG8mzG7RjozwZoNTJs43YOS5Ss
8gVFxrasKQIr4jKbnzNLvjadBum1D3MD/2UiLiIc9Nz05qcre2+XmOnT0Hhn1AExbzbEDLOhRGOi
RvAVsNokdHe230fNihZsLv2T0b/pEe1fOpYneqsymlWcrZlP3kbbpsVUV/0ia/3FMbyrEpELNqEX
sdgRtTS3EyMDWGrA3QIhX1VDwCM1l8AKAuKsd7x9pVnGMDZmTs3GJ1+Si8xANFdjET4RsLxXYRb3
lvtQmyUKXvddrujuEKcfJVu3b7iH0JifBLq6ya0iq0W3iyamt9Y1pt4LX4GPTlecpiU94G65NdYU
1KF+TSr3IITLuPPVdJBYxFgjFl/zl1GLD7APf1PN+pNT+bEyeXyHqFg996H3g7jx/TsCBL97FNgQ
i8YPM2E8EOVcWcGDsoGGqgxKsYchjrUmpnmakQ2leISKRm6W/N0sy/KJXeq5Yw3hKIQDF3Kb+cZd
WQY3shjROpqPOPweAFCjrrHpmKJubifZ4Tcd5rRXDflNhCfMgpUgW+BJCL9M7rTksgoNez+WHROq
Qyb4yqCy9tO77ry9MFYmKWN99S1OnjbM7i+ptOnMCGO5S4YvgE1ggYhZpHpJZ2RVZsVIPv52OCW3
3gyx3nXVIWuT67kvH5uwOanQXOGlNNspXUSA+IOMdDEA11Tkwfq2f3Cp/wocyrLC0ITUNqsrYxbj
Bk7gaipyiLTWNuJ0rE+zb8DqLPo1bdSLrxxnT/Pw3ig5GzzMrfjRjh3jadsMUec525xKhQ3qwwy/
3VDEo1h/TYnpw6TP2aEqFpubwbZPrGxPrtlA7GLtxD+Ub8MV1XgzvuPJvpuIDDdGPr3OneEgMUju
R5k85Z5/lbTMu2F23Q7EeolhPPAwe+5LIH1/ueqhkzvHji8Aup2lgF1oCidjOgmkUKyfUdMKqAV+
sTCLgnyBkA1Bm9wOGr+plxspg9hw1alWrKxusRHKiPGQ2EAh+dEg4RaREOabIgzGveGQi2Yu6m5p
F/hchslwXg4oqvdeyEERVs3DYMwG4l55qrMF6SCvY5uZIZf9VG6sbhoQsmbPDFVbSzvxaC1vFjMZ
KkFueyfEZTJ2xnJEJocVDq6c3gBcHe6EUq+CiW1l9WAtzsRta9/TjXkwMu9rsfLjqOCCiDDfwsZO
zAr8btnklfsgUBjyBm5/VuZ2tva0PCIGgG6NBm5KmsWjtiiu2tm/gTWLscxF2GOJsLde566OyTMo
YiE5/syWwXrtln4TIpiIkmxuYPindpsVSRmHbcg66BnMCDK5cqE6B4SjkbaCXZ5A6AmPnN7ssaLE
iGOrZ1Z0AmBjexaf3swBIjTYpjVyRa1cNrZQ2F7z5oGcYzTBhMwDDzvBFGuHW2XAODPrjac6b7sU
4qal921vJMED/kiOohLFgzmg/JHt+p12uJ/yRD0powi2iFLB5tKMLWTM7xPXvUH/vZdZzumGBAlQ
p9+LgsN20KwLOXlNtR7Zx6vlubHDnxZZzHaorOsmqw5O6vLjNDFBz5vM5bHhK0rh3HsPpHDbFKzr
vhhg+7Mn7ElfYvQfdSse7cp/DplpNzajgiPUwRvFrX+hB9loHiZZvoWG9bT4zmdYuAtem+S04mJi
A+/ehglTgNfOd/5MI5u0O+C2cbrr8QqDTWcL/rG5YtziyU4Vs4xaPwPGTOSrN/NjXVRFOP2iuWm+
7JDvZVovjlu9phqIfE2aLE4T1OuB2JmTN2yEnXwyl68b20/6fUOX+oZmND6m3tAPEEmUvVki2QZ9
cIAkE/sw8cAmVmuKQNaYRLvpJTec56lbrsqkAum1H3zR8GabjMeKdWfpeQzNnnfbC7DQDlFOmKzg
70DBw/yjUP7Wq0SCY5kcAuYLAU8d5k8OTFsbN4uw0l1SAqza7QOLL0Nw6J8mXBIS/WiSjddB7pzF
FB6smWXB9u8SYQC+e3yNIosZg04SuRlW0ChnR2TItA5GnR7DqbtNiSIBDkvwVa7DFziJPGMpak5h
H37nZtHi8SzQy883SK/2NDtZGLEMcuuKDFswKsDKSF5HgTgOF8K61bl6aYf+vcuXa2KXqURSst75
dgsoZubfdtr0u8JhioLlnEzzRC+4jk2vCbaCIG27Qo6MYJyFqF45UTrmXC0f6FTmdZ7yuCKij0Cs
PGprBUkgsnGTj8rY9inh210y71bEzJhB4JgN5PY83zHjJAYcph7YsJbuy8wdfYFfWL5wrdOGCz7k
1Oc06D9TG7FQGDR8NZ+y8jzj2BhRhXeeeWYRO5gWIgWjG+O2qt7TwdNMzAwDhZwh3wxzLxIvJ0Oy
oLJrybkdOpYuw6rT66wKnxyCZeHTXLZYXJmY/wxzB8qQbykeQ8xT+P3WUFBuZpdBs6XIrSBVFh9v
jblsXRf9QZ8L7qdC+V/TUhYRsB1PfR9kdbFnrJju5KLOCqpgVzeVjK0i/3SI6tkaCbHvXiO7fd1Q
TjUv82fH3rcDQHwKTHH2PME6nxQO8XC8Hx05nx9WQDjbbK6IdYXzG8hMwABhyKuN6Vx5xRzlyO95
8OfTVpdBh74WSRd4z6E1OCDzJAm/bJkFUIV9+sy1hYAjNJbt4Nfx6nCGGB2SFF/RM1YWcLxyhLgz
jFtK4n/E4jmnYmC5c7uZ46tDNidEPhyaKkd+oMBBYDjbHbUAxZYDrrrnKJsiq2jvO2ktW6lc2hNl
TqQBOOWvvhAPLh6sG98W9WuK7GdrhAzQ5tSmN3W50KPVWsPO7yiM59JU+FLEE1QyKMjMuTKVrhFp
oe5R2rS7xGnmyPTGih+QGajtuULmVE48jtxUXqHOQ7lNGue4obIHAUhJHUK/5tfEWPpPXuKmPxZ8
3QPBrVzXcz+HO7U69iGphyxyJgU2W+NE6Bp8VW5uD7T1mO6u1oinhobYhCAb2kNbOuM9VbGsLlxH
Maj3D8dtH7vBijmlzz65VKZjAwp/l2p32SWJbg7J0qCktSpntyrxITTaSZWB8OHG+aLubUFbhkpg
mKDSba/imvHQdbVDpu+rtVi2qB/QVdNFQ2vkPKW/S780vod+nNHUCxWcPFeqiFFXvTUAeYeqEWMU
pLRMQlMOzi+AX82UkSM6sXTSnToUgXfZUPY32i+CD7E4Pq/02qGVMAz5RHZI9TJnojrni1ExZ1QG
mhsj7eOsQq296Z3s8tTh9N6TrzYfGq7/ay4JdiseNQw9Pt2YDsxH1fCmLL1l0ImpfDiqdrleM8GN
gLiR2Uyh51q87Mqt7eR6WJGWl85FddKlF2W3Lg4WJVJx6RbTHmEG8ppsDOyYVDn3p5kRFOQNGuDR
dCfCFceW9pQhj+pUeSe/BwtYi2J5mywFw+0xpogQM/8yL6RLKDkhL69TVoPOst4UqkugqBA/qWP2
x0op9Aq5hzc2YOI0TTu46yVQfJIF9sEpkRjMtXV57bLlgT8ZJ7NfW8Sc9ONUyPYIl0YAJhzu6ont
/zBVrbcvFC9nWXr112Bp9zMYK3wX9FXu9ZqOTzUYzq0XcDrzkiWPnN/1NfwHD3ClMLj2PSsQLEhM
Mm910124bDlT4NvZxsUiF2bnoDbDU5elpHP2fU5oQFruxjwMjmkemjEhlOxZCA+jsBv1uZADlv51
1FfJVBXXuuvm34kG0qkMXOyoXspbX+ODSPq6P3kV3U6tlweUx1jzLW+aceUYwkDl0fo3Top2J8Sc
EDt5YTG3VDieQXtPyyI11r7VeiROwb2SXb4+a2kx4oKPRFkn11ukyfDpDLBHuzFpsxkDHgO1M53I
AQdqH3m8JKtp7a3UbtDdsdMOTvKC0A7pJDku7amRk7EzaxI5VAP1647C3BYKg7tZtibnpRv8cnin
Hoc5c+G+LV41kUCfYXTfYjAfrumgT/YFbqodDqeMqvA2ubJ4gmM8lf3OTBYrlnbCkoIP/Dptw+FO
4MOOe3+yDpZT0gead/mR6KoS19ic75jvl/1QpPWvOglgAxCF7mqVOUfR9fJ2kgnX9kXKWWIUIcPH
4Y53EraFfm7iYbX9PWEQCX0g8HT9NH93F15vKnR77tPU3+BD9CKK08NTWHK/VgnhwlYPYk29qLye
oDeJUpwly6ijxVl1rtgjP+4OhguQWOpliIrJQ5yQu+YN+8iKTtilDlb6FT6GMt8JlCrY4WVzi7T8
PsiFehwsOR/hw2EfUNonETFgyGYxGEdMSarcjlaHmr+Ev4lxzHG4Deihh928+vgD/aKC7p+GEG2M
WWKKj+Fquzu3Smvcj4Msr+sAMSZXaRlZWSI/uqTuHiT9lnv8mJNJlZBnV+AL1dgrLbfWkpWvvYVl
Vle6uGpM33yshrkbCsQT3cwplfjTT1EEpK4ZY/YieVnlRtU4gTDuESeHTtAi2sdxzQEKYBmuizlX
7a96Jrdxa4i6fFjV2ks0oqMNxkf5OuYq4anXPkiKMKoTH4uxTEeT+quit2/SOsE73zHPAeZb/hhb
/RAsILMjw3xAGZzHklXkGnGTYjRIeeI+rE1YBwe/kUa4CdqheyTcpXjDU2xNx8Spq2zH5RkiKrX9
0j8jPyiMXyN6MHHjGERh3FNWWHVEa2Qp0sk0q0CsHQij9Ip4GcXgKVY5ICZTk6vQZzDLxHULD/U1
UE+WIm8JFWdZJueRzIPJnS9mpMl/btyhcuNsqWR6lTsl6IcfXIIl+9aZvF2Ki4DnDJ6r58LK0o+k
rdQQu1MRPhCRhdxsaV30YVpfbIgIYNdwWzmOQqvusUF6G8m13W0c1T76o2KOrOpgkdt8KFDmsdDM
2O/Nbl02Sqe1guVd9GT8jFU6ecgBepHd+EMBCF1Q7dQ8puul9ooo5SK4DlKrAFhNA/sNn3QdNboO
4tUseG1NpAZtPFaqawGDxnw4pqLnbcYXQqrUZGMkjNFdE8wRzA1vKINM6eyUzPlcYiQH+8QjpW23
a9Km32nl879OwKEQBQNP033RdZdPKh0kjCzotTrTpzU00VRepiJD9l3wSG7H9OSwpz7Nc10FkfQ0
XbpNu6zOZsxEC69fZRDnkv/wEHBnxFJ9SgrSbkKWQolV1XO5rmgAZSxIXWKFnYeLFCsVXNdGgF/t
2FSTmR6NJGzKK59JAR3R7GFjGAOst7eZjWIBCtgR5T7Vk0vEmWNPX6Y/r3n8X4j+5eHWmri1vCQK
SmwIxWfnPwqGsAxPek9Jd6qDSODcMwgMSNRlFXfXapOV5CURbsHd1fkI0gGbsD2GdXUc1wK5rbvN
Yb9cuierBJ4Od+yfOXT//jX/1/SnuWtIy2rq/m//wZ+/eD1Unmb6X/74t+v8SzV981v/x+XT/tc/
++dP+ttt+1M/avXzo68/2n/9l//0iXz9v3//6EN//NMfYo48vdwPP2p5+OmHUv/5TfhJL//y//eD
//bz51d5Wtqfv/7x8c1pG+W9VvmX/uPvHzp+//UPx/cu6Zf//o/f4e8fvvmo+My7/GP47//t//Ap
Px+9/usfhjD/4vimZ4YEgwraai91fdPPf37I+wuUEgmoNhXdXug6BFPWFExlfJr9F9qzHI/InEvT
EVF4JOX1zfDnxyzzL3w10+Uv/VDgD3b/+J8/3j+9Vf/7rfu3mlSEJq91/9c//iUQkXuHalcS/0OU
AsJyxL+UJkBVSlfOREU1GVzPhNu5/vyHF+Tv3/Efv8MltO8/L5nLK+h5tmeHQWCSj8o+GJj/Wstw
AZW7DLXMhhyhw7DXB2dv7OVV///osIHB+L9/oz8//g+ZlX2rqG1ncIfetPP62NZB9UQeCINZmCzl
VUqXXbFFUSGexdgH8aAn+zYRLShEL7rgKfeL7slYEu9ZO6K3wNLJZCIUue62jZ4FJBAZiBlZbTDA
lD/k+qCTlbtvGaYZMbuXjW80C85PM7Kw8oCWPv/MmEv1llW8EhDFs3FOrQq/XCGGZI04PuZPXacC
HDapvAmlROd1u3y94KbVkgfjpmXO+Faky90qt1MXQu+SfEQAWfbQ2kRs89QhzxYxmSzcPb8uLGg7
92xigTGFZAgMiENZFoWV4XGQzjWRau0tayBhhVyPwetE1/oLTbnzXcMqf67ClTXT5MHIor/m+qOZ
s+Zd0uJ5ZY1DRYUHKTFPTZdV3wDg8/tqGaxGA4l0O6+aARYsFeZPOuGo2S9GtlyzfxoxkS0UGNZV
evGtmYXaJdZi4UkYfRskqBlLF1vPbKVHt7RRF+pJIL/PkahSUzWQmsbKa3WPY7ny4guOzep+oJME
m2lrEKful0A6iO4DSJUAPcFY6NfAyh8HUowy1C4+aG+IxIQWltDZrs4QnkU5lQ8GGesPqEenfeAv
iKW7/rEmuwvMdQquGA2ZOPyCf9ysokKAocWL1hMBNvXg856T58Xp8uds40zMUyqtQMBKxi9wqHa8
8ipii0xM8exli+VdpWMgdxNGxnBb1H12XxsFtOHAUoxPV3PZxCOv2tWlBOR6DVf1Wuo1eDRaPSJq
ZaPpl8l2N4Mnx6s8UNWTV9bOG2oGvl66NvAtnO9gCkxIZ8vuW3ujpgrP+DIp553KaPuqbCwAycwr
iokOnI7MO+2X7kPj1eZBzV363RAzAnlNgQqJPPWIQAoGXb2qOcd0Qg2f/Vz7qruvy4AQlCqQw3Gc
kJ7H7Lek6phMWvs0Q4OzMKLKjUc8zsVHb8uP0MrKI8wzns3eqW7U4vQHa+rK57xf6xtyReW+cizz
JNiPNqZhhufAUGBsdImS4zgE/iFIAsCRygv6s2wJjWYMIvYPELG1yd7oy+ZVUTv+gix1OpaqNw4c
jAIzs8YjuFziqpxl6XAjQoE/pjIh7GhNbP9ZuUv3EubV8GZUYUbpANJbCzuCSO/MxSxOTuDhYTPS
HL8V+NhuapiafNmS75BP7XXnDNVzW4zrDWlbxb7Oh/w85oVETet4V1ZL/W3fsExBEUy/i6Rb7zJ2
vDuZFe/Apa/MN2iqXUDqrF4269HqcPCs5jXJNN2h8JEk4h4YbSSEhT6RD5K9dUlF68ww4wddZse/
wWxq3i46hPrOIdVP1VQK5Fq03IYnGthSnoMmJ9LB7VilN0ao+I6WPwBFuDmtTlsX++s9P2sQbpG9
FJ9jVvV3LUDwukH1YaqrsTcW8tRSy3wgJuLCPcpCPdaBg8+NcW6xt6GFHW5LOR7FsyPi+TRCKWwa
8aDc4kByq7ncgAuIm6kncsRxU+st8LPxscCTgfIZjBw2ziyD5yl0XRF5xZR+jQZhDUmLvt1th+Et
DUzntjLruYoWozeYlSq+3uhMdCfWkMsoEXrLfkB9h8YRO51/tox1sjDR0UK/BVOo7zE3QZxrixQj
q15N1H88wp+aFcXKvUmx+g0lrQbUPa/Bj+4Cy0WC2Aoes0ystyKf1GMZjJrMCCtFgEZqlvmrsA0N
Mmpg5PLIldMoBVeeAuOwWCeV8sCOppHtYiP70vkuFkeeSZSDscj7xnmqMd3diAl8OQu8/FW7tnzm
/XRRRFpUgQv4qSNhAyo2rQmMUGXuoCOTgllMYcDWOK7tg9+vaPW97n+wd27LbSNdln6XuUcFEmdc
Ds+kSImUZMnyDUKSbZyBRCbOT98fXH/PVPmPnoqOue27KluWRDKRmXvvtb4VNq/TMBHWY4T1l6SL
0wuxy+azbnAb5H0W75H4Mgot8lawHXXxjplGfl91gkmM048//MkECZJYY/B9lrr5ZCCY7KoIgZUQ
lrEQNOIjn/fcbMieAfgzOO6O1F33KoOKWU0njfBYND5Hk5sEzUWMUrxaNF4xtYS42ZwphgA6NjRS
b30VGHKfE9C9z2GgvfaW5d185Cx3DbS7ZInnbmaE+ZHPNpBDKRyZavIMNXAqD7IPi4sCI5dtq2ou
vxQT1/41Lc+l5jbSdj+GlvFSNZPN3ZjmzU34QtnbSRgLq5G5t3aCiHckx5QqUqxaA2XYG8qX4jPJ
KeS3VWmmnF+lri5UbOxopYeNdNX0ns0MikVSwK560ZbpcQQk5jJFGnqUSXHelB+V4SRH05mKFyeU
NiWJwL0qhXpuZSCu+QAKa7mTFLeIqKArjajqwdY6e9az0X5E+B1SMGcjEDiZ6m06W+1XO0nSs2ir
ZZsePIk9yeguiDo6+dWs7fLij2l3x8pjPhJY2l0DjyoyysyFrxc32npLrbz/GgwUqcQSKBvZ2xQx
BY+dAC6t7CMQiTSvnqSJGhitZ4CwawoB7q27pAKtJ5I8btZVlKjPiM7KQB+9HsO1B6Rs1430wNJo
kY2WQ9LuAMg6jC9VFR+i2B7PDWPPFEKEtPNFFbdwYVQwLVYuN92MOZ3uDRnKNHzFAulUTpf/TBdw
p1gQnr2LSQUVc9Y8gNh09TqQsv3KDA4rBdELuCOjbixefXPhgyYLKpRpO8isBR8aLSDRbpDy2hY6
Zpf3Mo99GeJo7Ei5EZ1anAR92z7Xk9+pHTSc4kMswNKp8BbI7YIxLWc3/MmbjhZeoVjtJ6acEx05
3o0FgurpABhbChi1LDzn59yHGNdlhapn7pqRcXLCX6L8mhwEv5bOb5jix2CLmGZJ2PiTxhpBbFgZ
dp3+RP0on4bOaj50NrtPaSlgYrWxn5V0C6MJpegCe/US4WwNCwzlqgoHqjwvHmaYofaQhKvmFyy2
Ljhu+oUgO5bMgDaJZFbF5BmJbt/E8QsXLxRXAQA7RqOCHdadZHDz83iZeTbMY9cCMdyPYqHY8o5Y
dBOUccnDSuOipiXyIy0GTXtsIUXtLJQM7jpeuLjRL0RuU9r5zZVCf7Zynr4z8muu05TYYA/R7TPd
GBfUbhFFWP5U17nvZdNAGC6ThcwboaGrj0Xmwmd1/2T4NmTVrtXk62rdzHJ+cxbgb5SP5UGGfUQN
Hg7eg1nH7XkMsvgjjzqvp70VsveAbP2U1dC+9kXm9GurCNRPiL7Gc+0WrH+3diSiXYNRla16lISF
nu5Mzl06UHztFzxjrNfGsnFJeLVMr2Eblp8G/R7qbsuYn+G68G2YX8E6thGx3IhkhGCTcug+i8Fn
45hQcCyN7U7jQkY/+RJ1QFG5qfcO+1Fa32auxrjZuP4+xU4S7qO85qaaIGRlYm+343tU19LbjJh5
L3EcW1wj6LoWOZYQio8+fS1oNM04rJJsIY/2LhprlWNYGUwmKqvOpJNWt8Kk7WRiTlz19ObpCEym
w/BlSCJAWvCPR2QlWPuhgcnxfk784rX3svapCH2NfjqVlxT1zd5Jxua9gMn1DKUhOuH7L79xacHg
lfouDJ9EqullTHVyb06x8zR6vrMHgM3suR8bhX1yhlG4TWuAtLrjyo1ygo4VeBtjhgLQms1LMHR8
c1ugP0kMrFZG3gLZQ8WxAuQNwNCciuSWdRr8ot+2r0li6K89KKZr0PTGLveaBp89Zza9nOxaNUIj
dvHT5BbMJT2+yAqhnnlNdz9aiANQZeRuuBJG7j6owqmPkTXooyStaFFwtLfJMf1i6471+OYpn6I4
UYtn3iSgd2sNM8KhXEhwHcWki+8CbwVlczAIwAY5k85sZN7O4qE1zqR2cho6l61/seekuSBoYGBV
RBXK8HL8pd2BZ3mogjx6j0Ez7gekeOwktUqfXcOesQoFnLMrDMzmsUcOc08xh85magzUDT5g3HTD
Tho8yEY4zqExk5+NP5s3P1U1j3jY9zdL2fOxRfnzMUghvyMvkT/GbkgfqBKKL6FQ/SG1RX7wm7TZ
jCOyNKwp+sEw5oCJDIzTPmog1EbaP1tRi5y3jot9ksn8wcq7aUcre35QgXT2c40xTEEDWIfoY1FL
owkZJTpYqhCr3zae5+4DJ07uMgahCSuOe10jcu+pX0ARDK9G+mkCdoKszUPix/Jg122iGGTH7CCO
XV4zGcDAi2ZnfLLCtH3F4hF+9+KouVl9l12MUPSPGhUWXp2p8NfzNID1xGQ3bbiJimNclNQLcs7g
V5uNFx9CvwPMHiR4SKiszow/IMc6vbiEsW/tXU72LXJhtRNt6cHwchoTo6aDK1i69F+B0+pp5aC5
f/aZyq/y2K0P2Yz7RcwN4zcggWcdODWgj6E8IRyT+0D1Tre1tS+2ruMWh7Fg82EA2r4WQHHu0XNU
x54Sh+2Q1XEXWmjEld/aV2Qc6RrbmrkJ6dJ8M6Q9ocUorAeHvus+i+z+o+OdfhCdgSbHqdC9rPUi
kPFF2N47fisPUwqiw/EnpCHRWLXDhmu5Oriuql8ME5Jjhebr6lEMYacYk1MNW/rWtbLqIFQpH46N
UIxuI8vZd1xNw80w+I6HH7I3uWoM7fMwmBPUcNqd8Ef7YOPPXXDvjGBwWjlEhyzqh20Waf1KZ7Fp
Vi7JMl+KEBskzo5xF88IGT1P5N9zpSuE2YX/WuQxz8IYPsnpsY00moCSNv0HcSRTtfPSee43WB+g
X/F4l+c+q2CZEEiBElp7A7IQ6WMFElWIxyqNxCkBRfmiWTwtXpB6MNlZCv8yIxc45mqE/GTV0Qi6
hZngSRpZchlI3uGmSsa967WgEY2U9tkqMDIzYGMPRmvdOGnxY9RTgFiiFNz3zRJqJ6e/jSM7Rzl+
1g59ZOywGBFOyIqbJ9tS44c/xfjkNXwztKdV7jMtVGBBmO3aI02F2i0PXdqKB8OJ4ncHuLrDuRR+
jzmL+LQLI7h3C6J/V8qYkgdJOXbAXoAkzyfu4PznaMXrwwdOcCPdQuFMEZkpDPtrLrP2s5xy9XNo
reTVjWIwpiXSMC+IChghXj19qrEO3bUKdPRkCYDhsqCplFbDrRGpHW3+311B8VtIimf52AwZ9BN4
bjqm+XvGOkTNksFyghXqa7BXR2srd9VDskvX/TbDS7uS62qd/UOMye/BfP/2Q5fwib+0CHG+MXpF
/LlCIbcZj8Um2RhrZyVO9lbuvcf/z5e4xJ385ad5XM0UVibUWE8AVnmJhERcINz/+RLZ4Db//BLd
3/Iz/u0l/tbQ1bmYUxXwEmnn4Bk/xnflVhxC295kx3m3qe/dnbe274a5W0c3+l2H4SKsal0dvVN3
7x7ckjee/3Z39kbyefhrE8lEuZHbcI8hC0iCse82Yk09vDHMb86mPmar+csX6yzhTjDdWMWb7h8S
SP5xrfyWCzP7A5ovckBW+cuwhYa7Qe5y9+dawa0EdGNTrIt/WitLLtTf+tZ/X6D+b2GetEG5Q9i8
kVhl1vO52DAAPdTn5CD37j/EYAlmCv/+szh3qYEsQuR+D77RcGYg+S8vEAbGC062jXwq9yBONjwL
jJHX3T90y63f+v5/LpP/+xN/f3UCxmoral5du+k36Ij4QVxPNsNlPrSH6BBYw8rbAIfguWAIsVJr
g48Vqqm7T5/8f9oL/umX+S2iC81JJIqBl58dvX1xDXf5aTwsjwk6NWtFk+8fdwLrH95x3/r7s+lP
ClBIw+tPzvMOLfqhn8VuvpOH5ozI8RDvujU2hXKX7vwNNe6g12o/3EVbb/trk/if2dn/8hwe0/96
cva/P9WPv87Nfn35v6ZmnvcHzm7WlS+EY7l+wIL419TMt/9gKGZaDgF4wsN3yg/5z6mZ/4cQBCHR
AfMxkBOLy973f6Zm4g/hQEXlDx2eMs/6b03NuKL+/YklUQvrh03ryHXpkKKW//v6iUekAOEQmxud
9U3xrgWabYmgA+dsWHsGE9gxPgVd3x58OC6PSWmW5yYf1YGySz3HyMDoAdSp/5DEjf86lKVkqqC9
CTX9wGigHkackHU+tBB2AH/1ZP2kjBlstWtsoAKHpspJinWQXzCkriPusEKgwR39c21ROCGvyjT3
8dC9mG4ynccy89e51WDOH7vxjMzL/TEHU3gt4sb4HLOqfJHmNJxkizifsY1NRwzGO42Q4qjHWVzL
PtTHpO1RezQBIgc/ttGbqIDO4CRQkFLhm1v6xeWpRp7fns28t85D1qlbFnTu2yjz4t3tqx4HWKSc
12Gq4HFw53ZuoM7FLkwsth2vxTFQllwiJf2nk1+r/Nh1hnUpld1hADTLN5G71mc5OhiJGRHchjwf
H2y7z49z5gJEYrS+m8wCeGvmO6eJ1KWHtB7b+yYV5W407fhFu1WE7SCsAPDVKW1+0DXnSbURqnNi
Y7etSUKgj9b+aFll+eRSwm1NIlJONpf2+9gXlAG+KbkDes60IIrTTe+U1i5FgE0QSsXcaEkaaYgg
OQJBQ+bC8t1Gc+evm7j8ZhryOk4WATAVqqrZ8agVIzi/Q4QlE9lTtsfHyNFrdkhu4RmNG79wqBlL
Hw016rYd9rTirDqVP1rNDEJvbHAMcK/ZthyRm8oOcBTP9L5zv8hODC7szzkdh5MK4cWD+ApRKhm9
saLj1bzMAQYrr7Gjh1yRixyF+gIwQqyItsqxVE3dqbbMcpMVlVgn7cBAyQm9x45Z8qGUk7due5Ph
aCVB31EwICSB32LahnnNZRpf+ZHtDsAsgXSVYYOknlByYwxub0muZfMgxJC19pFWYJ1+o1oP9dLm
miPlv5VhTGW/dWuF9XJrGEa4NGSahvSuDVYIuxIXKUhawLBjVbbyWlIxCh6WR6Bt05zeeaS05eIq
w5H0kBgQG4sjOeatWz8bhH5tuQI6u2jKxJcCwveNuBLxHOQjT0c+gUD1qDGrcS7RDrpmeO3dCLkL
k6tPd2rFW5Mkehsg/F4PIgmOBYk5u5pVDXcqr2hhKts/RwQSAEqqEuMFaGx/mkmI3SKlnemhh9bV
dEX+5mDBweNbw0geelzo2nPs69zo2VxD4s33lGTBPeCcIVohSgIMIQpTPWRGbjQnOZA/1FWzI1d1
m+MlIZDC/kZQSn/F+pUvQb7OEV6hPPgFMZQsIm/YjYwEThltwgONwemmukJeLF7hnvl3ca5huoBJ
yar5e0KFebRbWx2ZdNRPKHE1/WKHhxPTy7dGmf0X14jQ9vq0OC8IpGngIQPYB2kUPJPKIB/C2C3R
CZn1NoUJc+0CFb7KflEC556hXgYV2hy6xEVw6ygS5lqTUTU/LNz/YDpEehsJaizXLuPij5ae49uQ
CuYpCJIRLaWWs0GjApp8zsvsOxJh2FhmN5vTapRuhYRhpACEMtRtoEbjenBctwdmaWWeQayZoe8T
P0muiHbzWxhg1CoshfPR8dz6kvdVcUOBiKbRIi17CfXNvXIzkP+3a5HAftiVio7SzNNtYlTJXWSm
oOqcuL9jIutAJ8EIrytYnas4a53nUQbeCbNxc29Z05DtmFKoJ4SM7pNg0rEfJt99j7DAn+YktE9T
VMhvhT039hqaLVJ+lel6yxoKj8g5F0yxC+zfqHneYjT6uxTb+j1NKP1iA/Xfq6aFW9VlebgfEnf4
BNMujsM0q02fNjHlYWbgmyExdtHtP8y5kWCM0v4hDWSE685T+6Ke2pVK+QShLrd4BPosQ/fX2mVw
CsscxWKAJSihv79PBh+aQGm57bEzZL7LkXTvdUy7fEUniM+DVvAmyczqoHOLlCd4ADt8N5x62krU
VbUtksTIAxHclqa86xqYR2p2h68pWoijqLX7FXqCPIwIENcaMk4L/qCK72HQO8hrBUr7MrHyn6ad
+YdwMOpvRDsVD2MviMOVQxwsy7K6tBiWdy3b0eJRTB2w86X9XKCu/QJxAf0B49+RzqMuXosSbTMi
OJvJsmF1+9Sy+qeMYI1rMznYU61GXFxNpxCkkkNYSiN3CeWySXINtsDW6rPws6otzz3yd/1bB+oM
L1xk3iPu5iY5giHdTgbuGlsbzC4ktppNa2jnvcMZCJ4rkxt6gAU7qWPcecokooPcR16Lt4CPKsuL
vviz4ezTsR1gLza9gGhJjgTtN28YCIC0aXI3rbjZNrwI5OAl9isW1PSZMD3ZThxUH1HQTD87JxuY
FUEv5BhH9LJFb10fvLosPuN68VV1nh3ciGuSK0vaxUPJk7Wx6Z+TCW54nPmjwKirSRyNFaZtMXen
MLXAWdoFPM7KMtcCTz7Dz77o9nneA7IwXYaqzWSe/GAAwIWZ/dUX4BYCJpagJJPwbu4cF26s9O6I
VPQZMVQuJtI+2vShopueMHfC1wIaPFMF0kvh3suAD0llc3R0QORe8NDp/WRxWqCZF5s4B5CeKyIi
vXKSB8uUYj/ks3jxQj+9n1VJhyiaYOaOiO/xTA3UPjRfSXzo4sZcFbZV1luPoIq7SeEwapvR/W5q
skKcaBkApIiNHtoRW8TOMrCcyJUPM2QwyFhycnEp+eDHjQKOOa/L4gfDmRAKch45RHej1Xuqa7Qv
YBHac0YLLdzWc8IEQ2LO/RBDFx9nBuRw7WL/yNCKY2SQlqKtBKZLROZrXSsKNU7/DfGgwdugm3cM
o/Y3dB4DBMtg2uXGVLybbOhrtyEiTyWeBUuYqVzSBzgd2qa95CmOnKQrx7Nv5Sbm46xbc5ErX4kV
HT69fvS3vfZzvCXEy9CsDZ4Q7fTXVvrjBWVhdjMG0BAYtN0N2Eu6tZKL0moMtHGv8jkmycSOr96M
29yLTIE3O7HCR7A8zpI2kx/ooypirrwR1I+XbKzc8zae6tCg8QFXl8Jq8g/fiKFEVU6Mi3lwDz38
9pVvW+E1aRBoc3h7ZxWHi+TE7Ne1HOW20Z69B/4y37UBCslljs+2b1dvYp7GXepmGVQ51W1KmbuX
rGrbHVRpYCKG5exI/GFG1YjuSDi63KcLZmUSTX1oRM/JJuP0UIxevZm93D65ttHtpdTm29RGNfBL
f5lPakMc8M3SdbbnYtNhQt52ZbaEccifZYp2J6qnYk/Kjo/pewyPQWILwHDZiOtSIPhOvOrq97V5
xKkFEmYqu+08DiQicZCv44gwShT2/qb2nJkNgKgZxvr2GhS0u46CwFsFfk5cTMFdPp9B2fHnFdKq
PN66VUiYd5HMe4OT7VJPnT7ERSFPszZ8nrMRG5RGfuMiA0MIETRPfEl4FFyYDlIF5KqA28K6hQ+R
cfCiOwcv5mhS0EIb9JmVP3v44DcMgqs7/nW9tW02l5Z0RczUajwMHuTVOQm2sRdAdJmrDZdsfYf+
xT2puTY3vcJLPSQNoenw+MGV+vGWyDZnq/QAER95GOjcvhE3wwunJycKrOP/lOHt9J8SVvot/3Uh
/lir97R8/2stvshe+Tf/qsbd4A/qXIpqH2faUnPTx/xXNe45fwQCWoFvuTbV+l+rcfcPC1Grj/TT
t7FHomP9SzH+x1Kc8y0F8mlKBjf470hYhXB/69XZ/GSHFrIIhI3Mz3d+6+bEI65Pr1T12ikItV93
KkEKhQu8fGoI7nmFF5C9Z772f2oY4yeuVt5+JJSlGXcYLXEpcwQzmY4jACqwJdZ92FXHCjn2RK6P
J28BFyMu2hBaL1YrgIGOttF/akShtxFBFeDNOQHzgrDupquuODPli0jim5wfQkTtK0606IdAOXhf
p8o4D4yFnuCc86x1WtdwMxOgH53y5CXKs+aNrKv8PnXd6inNk4YZOJG2d6DqCMfr2eqGjTX64VeD
KccJTt90GsuxebNBpl+sxM4WH0/7TMjaL4vZaEP8bApiW/w63oGHqa5lZOXMg8r+Makb4xCkQ3hH
Ay65hKqPn9I2887BaMc3jbj9M4mH6DMe7Pq5bBUZkFxJuq+cCYwMmGVzOHpk9DlR1J/qqe8urpFo
ZMRF3d1I0e7Z6yZATPaUmzg//QDJUKCbdMf4xwQvmBTb1A3Kg1VViNiKxfGRzbjC6qCvd4Rd2dBw
umJfcb/8FpZzsulnTLyYptunoFYmR3uqtqUtrbMf++3znCT5zp/y+SC5F+3S3PIfcw75LVtquGem
1q+LrBl2pEoFH70p9FOb9O27DsN6E8++eoaST6vTo8B6ynAaSra2pnia6hptWVaHoDjqzo3vZJUP
jzMJzDvTTM0viujO05CmcjtT1tEHmIE2u2bksKtVwWsGkmZT1i7k7ThLgFe3HoEemkCZMmdcTyKX
B13XDd5mHwO1aUXmuQmC7jDgBzjFPFmkb3Q4Owwb97sw5y8OhQq8IS+VCV5ZC7x+FHrHUmLmgqnW
X3XrhXskEylKRMM4zp0nrsjlNNerqD0URkIRhl2NzHDbHbdF5sUPtWWYZ+JvsZ+GqoDnHsTnyVvQ
nlkAZ59B/SHkdN6KLgyGJZIxPVTOQBo1l/H1yPUL3R8kIXe2DHvTe115KMOJ27QmTDWeggyux8g/
rFSfXxGNQg73vHsiEuM3cAjemZw1tfFGEp8aSPlfmAjrx9bJGEAWZNBhsSRtGfSgMRE+lJjRMTMg
ZViPs6dt6waxOOKGRu3cX2E+RIrUk4kDzBmSV7CszZPTQSdb5Z2d3tXGhCMJefCdWUH1NtvW+cI8
LX6YiWzd67RJbqapnS+m7fMlMm6PphEG9xykWKaqGnNIDPZkbxIfNZKBFGanvrcQ6qlWboPOUl+J
T5MAAcbkVaO3B/xqEwqkzOHHKI3qVpHltB80Fy8pQCS6OjD3viz67/Cg621bM5GnAWQ+d7pO7nGG
ALM2JrYUUQQYWI3sGoeIlk2msDcTifsdtJo63oLbW7yLrlxz/a9OOq8XE87ySmtM/a9O31Un1beo
PGYdAz8aNZ0DNZgvQxDYSLKt6GGu5gm4sa7CRydUfGhTjTVrlVFarLJGTfcMzvQDbiTK+V4n8dpP
wcFwo+3MTdam3tWoIYk2sWKi6bSLOmUcy/ypkrNH9dQmBHyhf0HMkPfPpt05OzcZ5Buqb64h1hw+
4ZDLthN37mtEKOI9ZRJsCFTuzV1NX4GANfSgSAhm/0y3RDcgCdh0wuoJFaB5iTREjkI3NR2LESsb
agmbFQ6kkwSnhC5jXGXoP+Y5KzbloAOseBbyfgFz4dZ69vTB/b1Kj67OzI0LS/jJUcCMIybWsFUy
IDOpi6LVMaY7N51bMjjQu2+Jb0Hl0xM889K5hnqfAwNAQtYaiOw7IAtRpEiNcWaBlV8Rq5LkbGtV
5q45Rf09x0B3lyNz3tWJih/N2C5JuBKNOCrG+GhRs9F5RFtc4FkpIc1MsnmkhcHvP+f9g3Bq/IoR
jcgrKkYXgaGPKCDFj4fCqw6Ole6Hk0dR+zw4HTlZcZQDwkxzGlAKxUg95ha8HZrKacJIejImQnPK
Jv6c3MxHm9Oz7PEPqO1kKbnmJ44PJC6xPpoA7HqRke1V4Xrmikgt0knSw/CV4gPwzfYstQGeHI1a
ifFPhGvpQHxM/YUBMVjdIezr8JC1YIyL2pk+kBDkBzts/QPKx+yKnkZeRAsLpQYf+TzMOApUXYAv
WZxOlkZkx2lrHucywfxfhWwwPtFiMbXdnQLhBKiQFLPISLPj0JvWxrYiYEckEzx5Tu6fQNYEO7uj
oQ2qRyFYzBqwYpPzdSon2MsDIFs5yALZnuOflNLjKSzA3UcI2S5OM1XHaBre6LLRa5QEWQS0GvYm
weonnPDerhoKkD2FZ9Eom8J7t/W6rSHIgO/BYz+gycTDTK1MsGyo5He3TCHtVrXX0mcqJuOODotB
VFPj3JWzRBMWYRlcTxGnt25dbzeCqdvDnHKe59CN2akcxNe4A6IV9iH2CqYDlK/z8GAAqkQiS7tq
hYbNWCMH7lBS+tl+ADjwnqYeeX8mB1648H1qWxV7qyMueUooi2lR5XdW7XerIqhmUIOwDGEeZEDM
Q+M+EEv9TQoYtNS6JYWRx0CZAmyIB9ExRcOyTquCbspY6hJKuuc96axBSF303XyMFVpJFOS1fp3r
pEcbEkTwpy0SA0Y8y0lmQbAVXrKP8Nfh3WkseqrE3hhd3R09NihUmD51JHF54grWltRpt4v3FAre
fWIP0S011XwAOc3CjDzNTBrNUL2HadE/I7C1nzvVYEwgbgSjMp53wN6RdQZLMwEgRanWDwSwrMB/
jLTl/AY/wIAv+UTVDKkEQtyRFRZd0q41HqgF5VM/Edk31OyyaCazTQgDEfqmrpfivxqYlBfzDDpx
aIsCHmGAIdESxrHXbNhGG4efI8Gi5gq6d33wM4F4twdAerSzEWzhiOhQr2hno3LkF/rGVmWtxnRM
NwWOw10F0+82a5WsXR0CokiCb7BUhsPc1vON8F6c8dwd7sfRt+/tsBMOTUw9nExljQRXGeHPxKzm
vS4MeQjr1LgjusHfe/MEgHTU4ql04aWFLaHIISZa7sXZEJ4Vc4anvg3xSgZON+xsC+1pILwoRJOa
QSEC4IdwYPnPObMBprJZW29DKDmEgZlC7Ia9ca1LGR3QkAPn546x1zY7GSzNKGDHy+LvdMeK/YDK
hZ42bPe8zWFiNQKvpzk7KYmUnHl4SvDfOEWBlysg2eWM64k/GCKJ8obvUm3sVCwiHMsN7lUTpHdg
Me2NjtEV5sbIEb0c+gFN+a9OWxNlJkDZQRkZo4Xp3HnjsRpYHYFA7gd7pCb7I+Vgr31g43ow+fdc
6vZxuFg4SdiircL/0hYN0Hh5/LBc49ZpVXhGFReQZse/UDhVtlXOW8MNt3gMJh2ekd0H9Mf5EtMr
sY9S5iY3Z+S8DjQ3Dgd09QP2Bt6EjG+NP5af3teAPAix+UqE5/Acj3r4oUyF1NEpgz1nXHXyybDc
xZbm9Q/QhMGhFaLcOGCBPgIhME57IJhXtVHz3aiZ3rHxBvva7w14bA55Kw3xDbXgzmICt74hHVy0
mvUYPdRpGxALSoIDBmBiIR1UIiMziJMT8JvNmFl3dcq3+fV1AdS3G0J/3pK8JlJDeDYIhaG/Vpil
Ye5YUyU2edRGm7ouzcPQ+IxRsarIdS74hGNuendBoZqnDF/AjVY77QLCvu61SDiZwFAh23WcL3FQ
VqfZpaPqJnJ66RIveq8zt9g7XcU1iCzsd9MpuMKZfnAfhIuXy6h5Z7TLK9czv7ImknYPrDp5BZxD
IpKSxSM2yuqEeY63xCuDrRnIYWc0ujr9WlC5xeEYQ315HvASbKuMpgnyXOeLUmizkPOOHwr1zd50
ll+/kSyNkYVuW3Nw+fNvl4cpDw3NhrjY3H+taTNqWRF0P875xBrSccOtNRr5Xc1ahme/ZP2AtXa+
ME5NbvbQM69jtx9XOXmI7w5v2EfWVotpWarkFcUkF8Ah94ZnI3YGjBV9cMngLfLJS0k7MW88PNem
DLnjLtdbFgB3RdYdk5LW5Wljsqy+BgHP0txDGkWbzCRk7RDG+Moph22ZezcXYO10fDyD4FrsjxOR
aSFusQfUknjn6mbgJwXpPNFQytwI13qloaPGeQhw0+q9m9u3zT6euKXHboP1LUuLx3zIeBUavMJ3
bYnFZ7dsKL3AudcnAx9JQcYkEk8kwvTaXMT8vIZfj1xNWtyMvE+WB/Rz8hnHEWu8c+Q6gNJSIn9m
03Fqk1fgSoTUZj5waV4eW3K8WDITXx4UuC73CHWpIWgdYxRcFjc6dCzrAfPujb88mnZasMdZvDm/
PpIg48EdanaHeJLjR6756l8Pbj2ymkw7WUgDccubAY2PJWh6GNK1XyzPfLuQpan/lv2NHUPrhrfy
1/Y42Haxzw2bVa5D6y3vGbdSOdT8Zr+u/07tLzuxstSw1Sbmh7XDSBhGm8uKjl0uFDWKRFJ0s+QG
c5hxHdsMNvmqihjVeAuCIdJU43XbAAZ3BsWbl7R0g7fYOMUzdD7Aq0WbBeoOZ7iCGR9iSvXJz/kh
PEtsW94Vjliek+Q8ku+esMTpvyee5z8UIoGRToqPHvbpQu7dYlkxX/wUQtRmihr/hW23JHp9jMz8
vZGzosGHGLO6aG0vdFKHf8nEc+Rmnmsok9KNqztlNPMJqfMA8j1ipNVaTc/9zfcKTgsrgYszAGT6
MoclXAzqTkBtQx1jOBkm48OkXDzmAfdVM9PdhMzazCiH8+YlV0b3MphDee6YSpyc2CkfsmlG/Rar
ZWaU2PHPOUdw6qjCvA9cpAR5Z9Rfwzq0PpSoxpcoEOaxYQq1y+JgPMXOrImJEpgCZjI9rhOn0UNg
En9C2VHuVZIxsuWOGv7o8YE9tCBesBpHxfCIyPxXwKKryM22zVNgGgEtWOH/B3XnttwmksbxV/EL
oIJuDs3NVG18jONkMmNvdnKlUmyNDEJIBkkg3mZqrudu38Avtr8GywvYzjrbrlo2F0lsyw18fOfD
//ulYK76K8CtcXl0ZzMiHBIknQmXjWCqZFFeNr9LzhklZ8PuZhecpJ6VfGTQf3nOWFJxnmxndL/G
tnu5vgOn410lFNoh2VLeE1FR/M7EHgi+DKV9ESpDRoIiuIK7Vqyz2mzEoW5+IbG7GLNOeE1/bjnX
7eHMohwR9lNPjFfrG4akgTKw5stTe7VxMMtbFlzMZtQnrDWglKzDOkoqNWcP4S04OJlblaCLVzva
q5gAYY+ByufTJAA56WLMSF5FbHXGhCjbnNfj4iouwIsE7CZnADZ2xvBvnFnaLoU7beYWjtYzghkF
gO8yC2B73LFJSo/y9iSOAxQdY4Ll1Ywl8+QiAg0QmIq1kmczP0ONrgmj3i1h7uiIQap4sl1hRq07
xk7fW34kvzLBt34v59ktADapxou4SzdUWfBbzortxvoAfj8CrvxVvvu0c5hZ/oc1i/WYeR4hyyzE
kl8tlZJYqe9CrXNUM/MeCGxtugNtKlOfngUmytGN3AQ4IIdq7aKzrNl2uT1jSjaSx1mRoRmZIQBV
Y1dqfV+Qpwz0Iultjri7ACZWjNtghfgkaiJVJYRJN5vyWxovuQFrg/JTxfruEoASvl6Xt5WipOxE
8COBCs1EK9o8fOZYD51dXLFsJ4kYDq6qsjrLtI2zAa8EsWIJFeIQx4q5BZbAKExO/ZypKHAUNkV6
vh37DoV+vHnW3BRr68OWzoWzOp/CUAsKPlxk/ilYGepj/c1qmWiwkFV6vrbK8niWbbYg+7DAPNsC
Ca3oggH0biM/z26D8TmsrEeZlvhPDLaGfy988LPTjYw/0mRenucgh1y7FojvMZ08p/QDuB9cenAv
aDUhqQVVzlW+8o/nhSt+D+Y7AJTHuT37ltGlxYIH5X+xNwQl22I3vpxRTz+1REwZZh1TuKZlkLIT
qABU2uILn1LdUa5mJXE/NfyTxV1CRLNi7yFgRrBd4IDlK+8Ykhnn8gLMZQsE6eTuZwYnw19S26Zb
NmM/YliwCNK2xvnJbraYnwIwxVrUDKGLZmP6sWIG799F1cw9YnsqizESuDufh/jaJU5JllUxxb+s
/G3hyOhLVS7AlNdgO0ui8/FxQq86MxHVOGGVoV+FBGCscywIo8vx+6Xaid+2Vcx2nnzmzo/i4m78
JUyqLD+jm2d8ad0m5Wc/8DefqP6wiyVKZh6oRyFGB8juMZi087Xt/wx8HZ4/Qo6UYyq88uL/rTLT
wiF5gi7SwKA8YI/UGBtXdGT08Ele9aE9hocGMXl60OvgShwBhnOv1lOfVYOlfO+MZMI9b25ANLEc
mi9pbgwoylPPAZyE1ln2z7PXs/m5G46InaSy8ZxUqLsz2y/0+dt/itPy9BFf85nOI1wvNymOxq/T
GcBynfIV5Z9OvesFGvQOaNPAHsn6j+14wGNojJUODTw5Erb+EwBuIkMi1v8RDV5ErhGhr6cfXkOG
3hktMoiAQl2oAG7xIYKrUWg6nKBGHt8Xtie4mCREGxwVAkWjryEVpD2yZeiBYmNT//H4f5cMnjOi
LAoWoVQhe++Ero9C95ba+O+Y/YcFovcip7Ue2teAjZnBCUeho6iz6lquo4KeSLg0ZkvP5yNSUtJl
IcPQqOC4Tr8j/QXF0CNkSyLkCB0LWlIIJlNILVzjJbVFwodXSLEKBxAvWti55NCoABuL5qYaeK9H
hf0jNkLIkScl5kEFYS0RnNgmg4sNEbScEPvQqw8tBscMT6cTfpgXkAeQQ4AEhgs86Tl6FKtNBD+g
OQJx8MHX8oNmimFYekHQhmGqHR0BGQT7Sejy0FMVHRJILISNaaB3hBlOh60pQxOHUNJ9qKefDC2l
N3K1AQxtdJ/CHPZNJU4TBpTWFeiAerAbTTQwG2FKBm0o8RS0Y+QEntDjbD2ZwFbaroJdBD4DwzOD
dBk0RJ0hOyAU+MeQQXgYDLvPDZiRkMpcqP9mCG946pG5EHOHwRsBSeM4tutKGF9IjEBbP7roRxSD
Zyt8bD6oBqcc9K0bk0EQS9i8ZltSOLb5p28r658Tufm67c6TD277gFSDYMSt8WkNXAY14j3jJmuW
QDdow9NmBuniXbp0lnsO6JbAYg5OQYLtZJsqSIoSTDYCuhmCi+nqKcW+fgQUFHQBmIAhjAcve2g+
g7CN9SOTmlhL8gdMBdm4B6JHBrhBoR818Cny8hDCDUkimDI1lggUAx4BU16uTUzh+FC1LRGeC6vg
NLUmVgcWVobSlzj3psZSjkCvlsz74iqSd/LCHiG0E0muiVSMo80FVnN4TiRjBzogNvMa1CjwyTUx
+Kwa+cf2tDnCJ8QGYA5a+OC0Qamh0UEygGZMBfCNgTfGOQoUCPA28MhdKrgKe8p1FPHlQDUkwIOm
vOAQTyBfNqoB7wiMlJ5QQAXa7qnUYklJzNVexcAMBbm3Juw38Bq8kUa6xhjCCUg+2BhdZpCMGTi2
B5sEYLANUibACWgUlgEZNOY3j8kMBk6UFziil4KUwYifYk9xIV2tHAaXbyEoNPYawhFeE3mGwMOd
xm72NQPMQM+6g6wAJqmTlAP0IckFmaoGMcJrcHUOUjB3IzCKXZlwXRQkEQepb0keUg0v6aIDHWO3
wRshEcwcBQqMXeEI1ZMJV6A7HGwpSQbtqGgQkWFpSE0GUw3JQ8JScAOvmfXcfl8mSEj7HgNRDoC9
BDA/lHB5hcP9WNo8vI2Sm7ryGU3z1m6G//iBfd3z6QEPxb66gCEeB8Tqz+m1Dc3JTZFDf/1TJ2tf
l19aP9yXY9q//vB8T6/87D3tv3kWTbNJdn27q59293CXzTqI50FtXt408egvfvfQhH3Hk7xd4Wy0
6b8f78kKi9cdvJhUy7R3cl0kMT353eQ2mrRvuMk0mx57Mr2B9snBc6s6moyV6RWO89X9X1m0Xh5c
TtL1sv0ID8kg0yswiXH/R/dlNlV704M/TrJJenv/Z+emia61wTE/G4qcsuAlXx7cQJtNsj9TSycF
YG2D3vAi+8Oa0+u8i+npnyfZ/R+dcwkncdPf4NzJ/V/fetxe50iMj55m6WTxjR2j+9us6dFk40wP
/zXiVU4PzifpFEzYzgXA28JXe4sLnMKSXASW+QR4wnR/aP0YTXjwtlfpM2ZT/je9hlYFk4NDGnOy
KO2+6KbLwvgCSO3B5wkjox0KNZVa48OnINGuOrSnVUHHJKYnXy2voUyUdrTZQw7A9Oy/LSarrrxq
b+kN5PUjrzA/OMWORN375vg30JQvL4Qy9AK+M6ZvfHJ6c//PtGuwAQRtUlqmLxK9O0m7b/Kx5mp6
9uG0r9QfU5LfP/o5z++xY+epP7jvxHnu17q+rv7EdcJt/fQvAAAA//8=</cx:binary>
              </cx:geoCache>
            </cx:geography>
          </cx:layoutPr>
        </cx:series>
      </cx:plotAreaRegion>
    </cx:plotArea>
  </cx:chart>
</cx:chartSpace>
</file>

<file path=xl/charts/chartEx5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_xlchart.v5.91</cx:f>
        <cx:nf>_xlchart.v5.90</cx:nf>
      </cx:strDim>
      <cx:numDim type="colorVal">
        <cx:f>_xlchart.v5.93</cx:f>
      </cx:numDim>
    </cx:data>
  </cx:chartData>
  <cx:chart>
    <cx:title pos="t" align="ctr" overlay="0">
      <cx:tx>
        <cx:rich>
          <a:bodyPr rot="0" spcFirstLastPara="1" vertOverflow="ellipsis" vert="horz" wrap="square" lIns="38100" tIns="19050" rIns="38100" bIns="19050" anchor="ctr" anchorCtr="1" compatLnSpc="0"/>
          <a:lstStyle/>
          <a:p>
            <a:pPr algn="ctr" rtl="0">
              <a:defRPr sz="1400" b="1" i="0" u="none" strike="noStrike" kern="1200" spc="0" baseline="0">
                <a:solidFill>
                  <a:srgbClr val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kumimoji="0" lang="pt-BR" sz="1400" b="1" i="0" u="none" strike="noStrike" kern="120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Calibri" panose="020F0502020204030204" pitchFamily="34" charset="0"/>
                <a:cs typeface="Calibri" panose="020F0502020204030204" pitchFamily="34" charset="0"/>
              </a:rPr>
              <a:t>Análise do Critério 3.4 </a:t>
            </a:r>
            <a:r>
              <a:rPr kumimoji="0" lang="pt-BR" sz="1400" b="1" i="1" u="none" strike="noStrike" kern="120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Calibri" panose="020F0502020204030204" pitchFamily="34" charset="0"/>
                <a:cs typeface="Calibri" panose="020F0502020204030204" pitchFamily="34" charset="0"/>
              </a:rPr>
              <a:t>A Lei Federal 14.063/2020 (Assinaturas Eletrônicas) foi normatizada pelo Governo Estadual/Distrital</a:t>
            </a:r>
            <a:r>
              <a:rPr kumimoji="0" lang="pt-BR" sz="1400" b="1" i="0" u="none" strike="noStrike" kern="120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Calibri" panose="020F0502020204030204" pitchFamily="34" charset="0"/>
                <a:cs typeface="Calibri" panose="020F0502020204030204" pitchFamily="34" charset="0"/>
              </a:rPr>
              <a:t>?</a:t>
            </a:r>
            <a:r>
              <a:rPr kumimoji="0" lang="pt-BR" sz="1400" b="1" i="1" u="none" strike="noStrike" kern="120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Calibri" panose="020F0502020204030204" pitchFamily="34" charset="0"/>
                <a:cs typeface="Calibri" panose="020F0502020204030204" pitchFamily="34" charset="0"/>
              </a:rPr>
              <a:t> - Status 2022</a:t>
            </a:r>
            <a:endParaRPr lang="pt-BR" b="1" i="1">
              <a:solidFill>
                <a:schemeClr val="tx1"/>
              </a:solidFill>
              <a:latin typeface="Calibri" panose="020F0502020204030204" pitchFamily="34" charset="0"/>
              <a:cs typeface="Calibri" panose="020F0502020204030204" pitchFamily="34" charset="0"/>
            </a:endParaRPr>
          </a:p>
        </cx:rich>
      </cx:tx>
    </cx:title>
    <cx:plotArea>
      <cx:plotAreaRegion>
        <cx:series layoutId="regionMap" uniqueId="{2BCD321D-FA41-49B7-861A-BB44F396E45D}" formatIdx="9">
          <cx:tx>
            <cx:txData>
              <cx:f>_xlchart.v5.92</cx:f>
              <cx:v>3.4 A Lei Federal 14.063/2020 (Assinaturas Eletrônicas) foi normatizada pelo Governo Estadual/Distrital? - 2022</cx:v>
            </cx:txData>
          </cx:tx>
          <cx:spPr>
            <a:effectLst>
              <a:innerShdw blurRad="63500" dist="50800" dir="13500000">
                <a:prstClr val="black">
                  <a:alpha val="50000"/>
                </a:prstClr>
              </a:innerShdw>
            </a:effectLst>
          </cx:spPr>
          <cx:dataId val="0"/>
          <cx:layoutPr>
            <cx:regionLabelLayout val="none"/>
            <cx:geography cultureLanguage="en-US" cultureRegion="BR" attribution="Powered by Bing">
              <cx:geoCache provider="{E9337A44-BEBE-4D9F-B70C-5C5E7DAFC167}">
                <cx:binary>5HzbUt1IsvarOHy9Rdf5MDE9ES1pHcCAAePjjQJjWiqdSufT2+zY13P3v0G/2J8C42YJMPYez0Q7
tn1hw1pSVlVWZn75ZVb9/XL422V6dVE9G7I0r/92Ofz6PGqa4m+//FJfRlfZRb2XmcvK1vb3Zu/S
Zr/Y3383l1e/fKouepOHvxCE2S+X0UXVXA3P//F3eFt4ZQ/t5UVjbH7aXlXj2VXdpk39lc8e/OjZ
xafM5L6pm8pcNvjX579lF8Uf//382VXemGY8H4urX5/vfOf5s1+Wb7on9VkKA2vaT/As2kNUMIzg
D5acUCm4eP4stXn4+QsOx3uIKaIR4UQozpm8lX58kcEbnh7R9XguPn2qruoaJnT975/P7Ywefn3y
/NmlbfNmXrMQlu/X5251MZn0+TNTW+/mE8/OY3fPrif7y+5y/+Pvi1/A9Be/uaOR5Vo99dE9hazq
4o9/Vqaxz15d5I29XZt/XTMOQXsUCSkRJUwi+AfvKoZdf06IEqA1zSkmt8JvFPMdI3tYQ/desFDV
6tXPparfLqur2yX6AfrRe1oqrhCTTHHK8dJwhNxTGCsqCCNCcqlAfzdm+9lwnhjOw0q5mcRCE795
P5km0ovQXtS36/FDlCEEQVRLDhbDwFnRXWOhfE+CjgRSRAoqJNa3wj8r4+kRPaKP2weXKjn8yVSS
XUw2/6E6oXuYEKK1RpprLMBMdnUiIPhgJgiWlAmsMVsayDcM6RGlfHlyqZWjf1kru9HmTih1+O70
JEx3x96/DOrx4P290/nyykXIPLmq2vsB82T1cMB8fEoQ+7GWmGpwdQwphRdmJfGepopSMCyGwPwQ
gId/95yPfrunQ8+mNvtoLu5P2Xv58JQXiODfixHci2ge2+Nq/z7M5mACoQcQ2fWCk8W2o2qPI0zA
FUohMKZksQ2fHMzDe/DzYwt7cu/r4i+N1s6MfbapLvJPV88+AWJrAVX+MK3QGUtrTrRCiGEO/9/1
BwCkCRaaIqo0Q4zoBZD+rrE9rKQHXrFQ2Nmre8bzl1aYB0nZj8x3HLonZ3+lNRgJopLrRVCazUcp
jTAHxyc51fh2i9wAhacH9LBqbp9b6MMDl7zw3X9pfdykopDtrK8+XVUXP9R+2J5AgN8E6IdpgTRb
2I/aY1RCEALv9lC+47ZXua2f/WYgz3z2W9vY3Ga2rZ95kCjf6vAhpPmwvr7+tqUW77vB36pw9iw5
+P1l3vrbI3nro2EY6z1ArUoSQZlSc7K3uzJa70GIZvAhZmxOBOHzu1H46Gowl/Z/uRA7Dy/nffTu
3va9+f79Wc9fBWpiEXivF/8OWXIXT2HA7JpgjBijGAM5sdgQDBKs2UaR4ozBF9Ui0n3eos9u6ZPb
Rfn2TXD/DYsF8Nf35v+95vu41hEEcjADKTXlUmME+f1dYkaIPcDMALywkgjjeynN/cE/HuoetoH7
b1hO37s3/TdX+dXUXqUP7Ps34Ose2gGLLfHvxWIba/747/prW+F7wZjYExoiCeJcC00ADe+qiYHx
ckUVOC6tNAEe4Fb4TUB5ekAPK+f2uYVKNgB4f6aAcnQBcCz6439+KHO2x8ERzoknkcBaQiBfqIQB
swbUmiLgLCVVS4j8TWN6WCt3Hl0o5oG05XtdxX/UUI4gdtXPNhDkzQ81F6DNsBIM4ZmFUXIRyhiF
hJIL+MqfIGAnlH3jqB7Rzs7TSwVtfjbLARi2gaJEbX98MgPkMwMj0pDWA4eDBTitu7GHA1bDkF1C
8s/mksE9xHHxPWN7RFkPvGOpslc/rcpug8BDYOR7IxAHZTCNNVCgTHKulhUcsYc0JYALr2HCtc3t
2NSfC/21UT2ppee7xZFfnx+d/1zqOfnBuSaGhEVTgcCEAKEqIJ93rYhBRqMB2EN1jTJ+U+G5q5gn
x/OwSj4/trCVk/s5yl86/sAsLv7450fAkY/D1u80FAlpEtQytSJQKwCGjCwMhbI9JSQFunrWxdKn
fcuAHlXI56ksdeL+ZAZyVeUX2cf28keiNbUHCRwQY3OuByVovcDPoJQ5zaHwHU2UxGhRuQGq+xvG
9Ihi7jy7VA0kKz8Tjj4xF+0f//yBxsL3MOJYAvEPjAzBRC3oTEb2gInRUPtkkgqgmfGt8Ju85ukB
PaKTzxNZ6mP/J9PHnNf8UOaScAgnUG0GTKZBIwIvsxpINBWANihEAzYj9w3l6RE9opHbB5cqAR7r
ZzKRmR0H4v/gIr8y1Y/0YATqMTMvCcQkh5InWioGCqEa4sqM0KSEYifwWHfD/LeP62H9LJ9fqOns
4OdT0581mmMLTVW36/UDwDIHr8U1IGHCELD7nIPbupvZQKMAmA5nSErMFBDOkKAulfUdo3tcY/de
slTb8U+mNpt/+uP/5T+00Kn2pMAKiBxgtq+TlyUFCmwBgm8oLR7U1bcM6REN/fnoUi8/GcF2ZoHB
yX4gjIa4Dx1NQK8Bb0apEstWG2jrEFwyIO5BZwJMCdzhjgU9PaDHdPJ5JkuN/GRxaG4UvHjmXTQX
1XV96IflN0TucVALcGvQ0glQYBmHoLQJvycIGjmhQQCgxK5ivn1cD+tn+fxCTa+8f9mhPV4rmdHq
/IdCCQxSCbKYOoGy7/XnUkCCoaFI9p+d+kLjC9TkXRRXz95cVZ8g0C2Lhd6bv0DR5NVVFZriR4Zh
jCCrg0CsoaDLucRkkV1QuQefQqoOva1sdu4LzPQNI3pkk95OZbk7V//y7vyP0vOvoGTy7OSiTX8o
kKV7nFIoYymoN84dLAtwxKDWRZQSClonoLZyD8l+26AeUcydCS1185P1hJ/bSzB4k9e3TuYH4FYw
GKIQJBHQiAfQVS6jLnCJFAAt9K4AhXVTV7kbdL9pSA8r5s6jC72c/8Wh0MLN3tKdd+PtzleuPe1u
jPna2QkHdEKv/0C3EIPIuuzL4HSPfC3qPD2ghzVy+9zO4P/d5yQW3u3OQYkva+QDpFldH0z55k+v
Jwj9H4tHPwPGB+3mRn37n359Dtw6BS90R23za3bA5m3b1QMPXV3Uza/PHYg0UCNms0/TQA8rDpGo
v7r+iAGBTyg06gFDjyC9n0v3OeSjETxGoI8M+lKA2wdgASmlAC65tu31Z9CXAg0b0JsCnAAcmIFm
sy+Hgk5sOoY2/7Jkn39+lrfZiTV5U//6HMObipuvzZMU0NoCYoBj49D8A7Q0BWxTXF6cwcGj+dv/
1THbR6NMQjc97Pwy2W/OqZ+/Mq+LrYw8nLrMuON599rxMfjRL6eDHpDMMdoVLQihABUZ7G4ATcD0
zUO7IzrSelRjGFs3jhwndZMoIK+yzKlfqyrGm5bV79uprD+Fpq9/511oVrUoixUT2XCeyFgfh0WK
tv0wpGd12vXrvMnVqqYtfIWI5CJjQfRClYQejeUQty63OX9XZCI/SXiWb4aKkXc5CZzQLXEZHA4Z
Ll6ZOBzeRaHC+yXjzSvaZGbTOthuu5iz48L0OnGbUU2RFzvTGLohlkHiDlU3rmrSkNeijse1alHp
t6Yih00oFVrBBunOi8bi14zJyctGUx5nZFJrXo7tJigrYudXkLWkQ7wNnSl6W+Sm8ZIRZSsxlu26
LbOud/Op5efUGdI1iuNp1YXhcNQ2HbaeGXtk3chYcmw7Wb5sZOK4Y6VtvSKiNEdVbirjlizuNiwU
8nR0ULofBSy8DIeQ1G5e5IGb51WzrnFYr3pT4dXQWnIOYtWZjEIUeJSRyeN5lr3IiElXssmc3MtI
P7wusin9lI9RYd22KgcvmHK+wW1tTh3TD36NyDi5usVAtLNUDquYwM5qs4ZupOaJ8Y3sNPK4mibh
UoMKN4jGwM9JlPlTX9WrdBDUhaQx94q2x27ZD291w8YNmvryNNbxeFDYUhx0QRWvKlaaw7KRwX7N
cPCOpIE+GVJafyBliUK3r+L2uKpr9gKRgBzWecw3TsCng7au6xPusMjvwtxhbhdY5PVFk6Tu3FDw
tk4mutUsC3MP6T69kCzuV6yXKHVzQ4YjFDPq605kL+iAmy1rKnGEcVu2vgrzGnt1X0WD7/C+N54h
bbftSFFTnzFRZl6mi4G7WVapzI97FMI744K9h4Hw/TSn4egVnKPahzMO40FGYmfV5qw8jQBkHdYW
Da9oGY4f21rk50IWpnRplgxvB9H0tQdJNK79SpL0VR+aqnfh0FGQbKHjvYxdzovyg0oFOaSNLIN1
COl2AOMLq3NKI34oRsxyV6LWaE9oM9VrnAiLo1VPmdk0vBXGreKgJ34TW4rXTSfAhNvJ6ZELDXfG
uJzWwfuhRyRfR6rA5dWYZFL6NDPlWefAfq36q95I6o9Jqo9oM/TCywfstB+kmBLjTrhPyTovRP02
Qn1T7zfVFBeRC7stk9thksXkdaJNYmjij/PxBHym5YeZk1QrQ/Ho0Snp1oTSYs2qITwsgqgbXB1U
tvecIAw6P+6kw9fw/1ysw0EOfMN4Id83U5oHfkNL/CLCpaN9GgypXvO8ZwcRkXkNPqsLr3jeOeF6
nJz0CJOaftAQUuwJHfgA+7Sumte1LWnuJjTsHbdsSHOMTS+9Pg+jwTNtU9YeGKD8lOKoDjcpajlz
xz6JY58FQfv7FKDhkiU62vYW43d5Xel+XZOIbIc06tm+rpR6McVhfRDayqncBHMn84J6nPoTocfO
ukGQq+NoCNPjPEP8bLAleaeNSd/1E68Cr0666E03VM1GhGW6TlXL7aqvx2R0cV06kZuCZ4491VrW
uUln1HGvMuvWOkAvoG3Qqg0bE5O9jJOs+BjXir6rbEKV69RSXhVYteuco/KUxyw5oyqxH6IkLbYw
1IG6ieoSunK6QPusk/W2KRALjjvWZGJtxyCblVxR48WEVRfFkJSZa22A36cVyHAnNSSxK0nNPTF2
pvfiqsoyjyWZagoXNXnqyRZ8gdG2eRd11PjShPk6VMOYujXvm4+kruNzwoL8JWHWOalVmZ7OQcq4
UTzgk0Ta6hxFXbKmuqC+sQN5H0L4BPfUdTXysghViUdhsx40IqgmF4V17nZpPr1WkTbnfZnJDYnK
9gBYBdP4RUzyoyxDYJ5hUuF+pU2QXvaFtO8HWPDIrYfEem2KnEMjhX2VVmXip6jQ9QqUGJ5mlDbC
dQRX8FuJXiPHNBseMBr5ydhOo5flU/aamjSNV800pUdV2U/jVpsi0aumYsK30qiDzhaRcZOhLKaV
aXERreDcjfOiJUSctukYH+aYtZs+SZnf5sopNk0E2dppXDR14tWjna5kPuorNBT4Lbje8igpJcSW
AJiRfavyrnRLOEZ3okuwKh2I7ljScip9Z6jCfQfCySZvw3Q/QFm0dnJdXIZkUJ/EiArupqwbrmQb
mVcdDPq45ihcJ0mDtxB1gtCNuzjcJCiY9mWp0XnYhuYot05xJsIw+WicrnzbD6rUbqElPaix4xxM
eTicd61sGj8SIheuESp+EZoy2u9wnfg9EPTUG+Iyfh0qYd7ZvA9WGc374yDI+Ieyy+gpG0J9UNHY
bmiAyadxCKNPSqVV6uKMDO9kVuAXtQl15vUVbt6YsI0av3Zos00yht7EOIyli6PQsS7KJPqY9W3x
ssgKlrl1qTDfQPjrXyeRbt53pKxe5xMi6DQF+HfOy4YPXuKg2LgtbFyyKvIwP3WaphYesZOTuUWA
6teOrHjpJjUmZxmLaOq3tCeDP8kMs2NaQ35xkHVD/KFPyu64CsJsv2dGDKsaqRQsQBbnkU2GwVW2
nKyHSe+8CEZeekqG9h1sVsfLbTce5/E4jsdNxZOtk/QyW1nTCOzbBmWfqnFoXxVRR9KjthWO9UQN
Ba1t3WMZu73Mi4MYoNG4D6qqQnCjechfVBlU7Te26PPInYpWvM3TyMA2HZ2Juh1LceLlLG+tn8XC
+RgOZLgcslrWXgljxv7g6KnxYDTNfkVG9tpp6/QsqbsJe04b4M4NTB1eFqqczuq+x6umByDsjkVt
uecMxfBxCpt+PQZldCnyPgUYqMf8sO8GkDu1Lak8xUaSuG2RNZPHQLGZ6wwDz9ywCp0jLW3jfx0R
A+t0F4oD1y3hHC8k3xTa3qAmAbnCXTzcB2OGjQYoXiWvJXuZNq+//v75zPauAAZNddDvQOZOYUHk
PIA7gLuEtW/GpgEB/uArgDbbZtu4AOtSt9no/dZ9Qh6/L28+QX6TYsApzUVuEdUjiuuoDd16hde6
2ebrbstAXnOMiNttqqP2pVnHwOx+La/AQCMtZ7kjFfKqu7MsxpahUcAs4/3sjL+wHoQFt/eLM7KN
N1+XRR5Y0R1ZC5V1NA8KrEHWsMZrBj4CQiasrTaubvbxVvmdR9ZN+DJeBZfUS7dN4krjoa18Yuvc
z6UY1Ib/XGoy51p3VGti3jmcw0DYptrn225LN9gLvaenjO/t0lmSplIzqG8SISBDvisJMl0ZN8G1
UoNN7tuNzvZrvz5szhI/9O1qehezp2b3kEqhmVoxKHFDt8hydsPoBELn3Ty77Lg8sJ7jNa5yy3Oy
bbdfVyl+aNPOlyIAzQW93YDYdudnIa4PY9SHrjjtV2jFVmYFscrrDtAa+ZmfvXT8pwxlkYODJXJo
GSPQTw7dYTP1uSsyDtJSx3VgXDKFqzTtfLzK1olzYxifqZPPGfdN7n9pi7EyYfT5TpAvP/7j6Pai
keujMn/+fr5V5M+fXhZX+aumurpqji6K5TdneV++CuI+y5/JkZ0f7nE1j7AxN5eXPPLht1E1kPiA
4X1xEvd4GrhFZOf4+cx83DzzmabhcxPrzMGAGq4L8+AzPtM0Eoo7UPWCfuQ/L8L4TNMQIODgLxSQ
4Yg5FIoFbKVblkbD9QxwewN8hKCJeW5xvp3hjqKAnPr8812ShszU+F2fNp8ioARB0Q1CAxdwYmd3
h7De6HJUvPRFnhejhYxoYuR9QjnJtu2AjIZ4aKpqKLwuANKi97qxpM1HlCc95KmqifDGBkCw+G0s
k/HSAf9oLoSMZboKdNKTFzJQXRu4Yio15J+SFTLfQh6eTR7cQpFCRjqgttnSiGkbeuOQJdwnJaqB
QlHIcc4iE+l8VbACJ9uktlK+iK0AqMvHDp+F9RRXV10dxuptPmRtc5hOHc9e4iCueeAGPJlMfCR7
1gE0jRvR94fVzIhKyBFIMW6cogEgU1nIYq+6KU5DiMyTpftyGqQ4iwl10kPgbNLWj0MZlgdRXjr0
IG9VG/osp7xb26yqxOmEGZ+M2wEKlBNdJ3TI4/c0Rm1/OCRZEBxpaik6jFWAMEB1DjQUJKDA61w4
hQiDC4CI5bgCSiIGzgWAt5wuB1JFet2SjqZv5CjqLvKywsbh6GbRULWnjoqC9AT3YWupW6VdjrLE
G0TqKGW8IgyioNwnwH9w+T6KxyaKXGs069a9jFrgK0wyCPJmygVLEq/RomEfNCi5jV0cVwU5DYEd
SI+4U7NsY+sQB+sGsrTxJHJYFWx1PbZD6eqkS+rT3hhHnBYlG6MPNKRB0Xs4ADqqnAzwYWuemvoi
TmLkvA+oo6qzqh9l815GtIN4FSlneNMTWwKay3ho0iM4GpOlb7nqdDV6iYoKAFCkjVMPtpygLxs7
Utl5SDlJV7iOgQ6n8AJZprPKC9IRhdyFA+aIFK5SdUZe9VPpTAc1G3lzBgbaisIdc9b0G1zGsjrJ
08KE+1wUjfF5B//CW4ZcWm+uIrHEjRyRs8DlcTcW3Mt7GdCLDtIXAxxHF84IRMAzbNu1Bc6v1Ngm
3eiHOqfBWiSNQp6s6mhgbqOCtI79PJrivPflWKTbegpZ4icyDYER1ZbGLxwtMgW6accWAjqySfjO
lqrNNqFqybSqhE0Z8XDFQ0Tdfow1/4jaYZi2fZ8qfMg6h9YvkkFl+CUqcBV9tEk1Px3FgDwVG4Cz
AurJsQ7xEC2j8b3tqQFEUU+WiRPUQjbbuGFHJwNAjmehGNyAhESsTFBx9UGWWT0ekRJy6gOnsmMV
wZe7mB4MlaXlAW9GWqew7A1wrl5mol7uZ1XJ640aOyXOJSVhnXosBYKg8gi3IzrqWN3LwU0nyKYP
QCNVc9I5fWsOKqeryfFY9zQ4YlVXoQsZJ01wrIKhN0eG1hHet0nhoJe8ImF7UAassB+Ay+DZSTXC
cx97AP7FW5SBae0no6LjJkqTdniTiBry+jUG79qVK5YXaVm6rEGEvU7jkav9potNkruqqUbzyUgV
S+XVQ5y0lwK4kcnnI6mb/Z6DOzsaJzL2NWRIusLSzeuQm2Qlo7r1o94RmXEdmaoucp2xEyq8TBo9
Tm9UFo6QfhV0zAzZCnAH42vrJMD4UZVR7bhJgUz3Io5sqj9I4tjSuHkXFWajW0fmZzxGLDxoyZjY
096itvh9sj1GpVsDc1Tvp1kwRGfRBD3+3CUinLB2LdTgVOy2urDDGw4bgeduzOJENKtOx5qdl+nI
xzMxKBY7fofAql60PbCsKSCHCt4XblErU3yKQ5Onb7teF87bMglCe1roSaSve9QP/X491jg+7EQB
TB4sQqW2BHJ0etA3wqEvyJgldht2ES+Mj6NADuu8ZCJfE5aZ9GM/0iA5wSlwY59armnqOQ0S7VGS
DIb4iseQwXjg4JJk8vM+l0PrJlOearVOwjwfLrsijvODpqm68HCo+rydXEiJ9PgmA99d2f2QcZ5u
HDKlyvgkaFB1GLEGj2bTAe2GYxfyVSAbfSlqruUIxHAvSINWCWkkHZGvMDCbwJQA4dzEH0jMnSR7
cQ0e/u8AqZ3S3m0ZeQZFFPKbx2HUbWXwz3LX/P3PEIpAg7AGelVDXzefj9/BR39CKGi1ANMEhcBN
PdAB8KXSBf2QcBhirjtjDS34iAH0vYVQFJAXNBzDm4CwuekB/w4MtYuxOVwBBIe5odbFAT9Bc+Z8
M8PdtKVqVGNkOUXApETlWzXgyp/KgR+0umQrNdXx6s7SPIDZFmkEXMMBQB7+EjhUABnwfL76rjwg
1GwOjHTk9kMcEVeTWlh3hCsjvLBLkicSpHnwd4t4AsHxLAlsFfRoQ3cFXUwud2iO+0x3wKPk5qgN
QvlGD010BMFtPKmYE2/SpGYnilX6Jqm4qVM/PU04IQ5tx9f9rmIu4qnFNKvUaUgIdKNr6k586tsw
3Nc4NYmbhbp9QtYys5+FQfih8+0Z0D4CZ21217SoxkpVQJ27Y6lzmG3bGwzUbNpF6ghcZmSORTe9
DnUauUzUb3TSxIBlg65nfpI6udr/uooXmTBcKwWnf2E0WsDGgstwFqC8qEQiwdd3LnYE3o/bQR1q
Y+X5d0sB+A89qnNmDROfN9qdzJ4nrZOENupd5hSBPzayPuqgenv2dSlLbggmA3csgZVB5x40TkGD
8q6YGlABbrO0d8uxbw+VCCVk2Dao/XIS/IwENndLCJIr4BPLtRosXknV5scmL5Q3KWOfWNuF+cBw
wG44WI+CHAo67+a1vzPrsA/6YTJB53ZhVrppm3Ve1zGxKtXQP2Gpu54BGsBAFBwAgrvdNLgJScEF
3RWVAJrjpUCRa6QT+HVltUtxWWwb+AN0dVzchI9vNxkMly5AJyWcR5pbxa9zvbtT4zVPsiTsXdKN
0wcdBHI/1k7to6B7ahXnG7R2HQOHDgIoUMKtdBo6q5bmqZy2qfIGtijUe+o1AbC+6qdIbCIG5Hqm
Iygwd2FwUtoBKloAu32nhas73bxvg21rq9zTos7XT2y1Rd0fSv1wihROLMIlORyuHZnPXN1dcAMF
8kmXsOAOJad2GN9XtsF+IaND60yruG6km03BqsNm20QELl37ErIecFhLVwnCoQABTBI0B0LTw5Jr
SUrSRBn4CncSULEMguR8iLJLJ4v26yCv/CYBFwnY44lmh3uu61qsgu5QSODBjtXCiksoxqcVkNou
BiC3H7UNKryhUemKF1D6wFNZHPU5YPhCoHCfEQQEF0FmX6Gh2359AZZUIWw66ESBhg8FhxSB9dAL
qnAKkzgdR1V7aOwKv2GqO6g4SjeqYNBqAO0gF2NXc0g3ugbcKIxwmNDp18ew8Jw3Q+BAqEBZCa6G
nWHE3R1QQoU4GQg0U3R5VrwsEe1P22TU1P26mNln3QmLIAbuBuTzZQzougVnMdMkxHosyqbz8jJ2
GheSIOAUOmGr95BL5Z+4aHKx3zs6G58QPO/grwleuJRCIwu5cAuCQQ1eZ3vHzxInWo0NSV+MuKr8
CEqBp05I6zNolHCeWN6F85znDTe3AGWkKNwFBm3Lu8tbxJXSYxq0HmsMFFApqbaZ7OSxEKx6YqYP
iAKmFG5a5EKBILbU5IBqKVCXuY2NqwNUiCxzeV7Zye1ZUDwBABaeep4X3E80X8szY0JggHbn1Yxl
bEx3LSyEGjCt4Hi02xQEFX6ciewsE8DKPCHzgT0E0iBKANkN8JQvAhFKmeVQds5cBenjUVWZgzju
80vTyeSozEb2IdG8Cp9Y1aW7uJ7pXanzStyJEaVhcDZCFRl0rGTCrdoSsk4N6WRDQx+6VtaZ4xjX
Si8o8mENnMG4xSgUT3iKe7qFmxcFnH4BRA/1IjhEvjsIabqyCwUUvCbbYs+2Q7JuyyEB6gWIj69b
6lOiFugjoH0vqAM1USB6CDQHiewqBtJ3GxVBBXehfi0A3FMozApulYDjctA0Aze5LJaWEwPdIa2G
pWUTNh5zAvM+ysYEA2TtCuXq2orIm+CCxPoprc7GsOMWZtHAMQsANZDxqIU/aiYKjXajyFyi4+ll
C81Kb8Y0l+suy6nfZB16YVg0rlHF47eTHO3RhI4GAqoPULX5+io8tOBwRQ24YFhGOF+7WAVZkWrA
2OSug9A1l8vZ5AajqRpfjbWdnrCiew4fZg5lQDjBOFPlAEZ2t1JLaFJRBBgytU30EvJIdlbFFXn9
9Uk9oFo4VwcuFU5sAXmoF84oL+YakpPlLgHS6Y2RA7Tw5KKCSn0bn1MjoIKbjaV6QuoDSykxn2+Z
BbpDwk3mu3MzpS4FhrYxsNCOen2G6X6flmRVNV2w/voEHxQFOTabr0aZW+l3RQGzF8GVt0XuhpaE
a2r6YlU20LQmoOvjCVGzL13sVSi1Kcn4nFteX3l81wNBfwKP8wTa+VQ1iKvJponfTJIeyixPKHgE
2u47A8JQbyjTJzbLvegJagJsAs4b8NIMEXZnGQVcpYMjoUMq5cDhrjAZnMATPNf2UyoKio7Cwgly
f+S2G7bjODiRn0H7YfmEvT6wBAogEtQ7Mdz6zO9lXlAOaDOZWLcRlfRkCU1ssIedFVXpVapQcBba
0lnZaHoqqD6wj6HiBHeyQWCFM/LXVee73t9CI4AVbPCg1SldR41zZKdjY9HcY9KzDWS14xP+94El
B4ngDOEyXvBLS3gaJzzRSVLCHla6WXGTMq+GrqYNbbPey+sWreohi7eoEspLuZOefX1fP7TSd8Uv
NF4qkzppD/saGjd062o+COOXrIEOtrSshw9D1HLh9ioo3vaS4vx/oWiAS3C2Gi5AhBPuC7+c/n/K
rqvJUhxd/iJFYAW8Yo4rd8qbF6K7uhtJGAmBEPDrN0/fh9tloiom9mF2dnpHByE+k19mKhlpX3qg
b6FaNSmzp0GzmA5+VJ4zfPC5lO3jWKMG+PqpP3vNkQOzUJiKoyc8WfD/+4m1vUpIkHQyDWMLclI7
GpBSEmCcmQCv6WdbKnY7grRTfrPuxygCzyV4y5/Y5370oQUagcPSUIHZ6Qvr56oDDBxKprad9br9
14/48cWClYDxKNjBsOjGX94+4lQJjw+L6FIeB+yhUdW8WzF03E0EnJqBWHGn6Ayehl3kN0fq4+Zi
ZXhKo8HGQB1AzduVy1gs89h2XRo4vfs0MhU9WLdVYzEuGiS+uYmJznRb2vCb3f30kf9/4fdchQlc
1ZIzZNZyLBeaYmDg7NbFNhs+e+7W4aC+uKNX5yQKBSQwX5U2ny0NzD/CYYLHTHDSKf57oAxukrCz
g0xEojJCJSPQY2Xt6nkvbrnMLx5mtH947PbXvRcCUPrPi/t/IyVEkrEHPvbbxTtvBVnLByetbhYv
SJExq0uQq/itH69zEY+UYpiayrJatl8v/MmbxsKQCjtgT0DU9+7rjR3RxZNiXTr7ZtbgTzDAj6ZS
S38annRx6lLZJuk0LOq7KupjnX6CI9EUAMhBb4Di4+1Ds2Yc/Rq3vqR2cfyslmP5ghkQuxE2FbSe
iqEU5eOAkXUKtlvipcpRQe7O1TcZ85MXjyMO/Ap6kBB17btIovkE4PDvZ7ZK7xz82GNVeuUx8Dyb
tkqUL0mjwqtY9XL39d5/ujA8XGC/j/IOZ+/t81vVa04VArcoB1NMOuZbO0VJGtqhPuv6Ktz0Dgfv
OJzU/dcr/yWPvS1QPGw8PBQQxAAknczh/z3sUeDwCN/ZmrEoGvwU03cO/kJFhJf6QVXPmdu6egAX
kKNVskzTJrOiXkTGvBqChLD0Fky2g9avzxrpxdWWEVM/Ocyo5ZxEPWjPZU+/g1k/1sHQvMBTFvEB
b+QDI65n9RrrbkbIT5oQhAmGyfC+xHiVPn+9PZ/E+FMtihiANpLCuPft7iQRKlDpaZlWVq0uyawP
ZsBTB/5G6OUmdnT7zYLvAWTUvif+ousGaHB80MP8tyu6zM54OG/J5tWNtyFjIrNs5vuub9E8auNu
E0LZWYW5c+6stXMlgLLeTRMNLqCuocXXz//ZRqOOScB1dAE3nhS+/56OZlWR0w1SppobZzxK4TdD
NrmL43wTfd7zxU7PjXkShVQPkyx4FrwLulRzNBsNwo8wqwfhT0XxibPJLDYXTbgC65uHw1g5w4Kp
flU+zqpZLyZm5JrXXWJuAM/MIgUvYzkY07bXZQnI6pv48MlpePMb332mU+k3I286lSZaxa+uwlCW
BqO8V+PyH+de/7cdCWpmtA4n6On9dqhypQDa1sxizrAlwLmeeUdQRFZyUd+knE8eC5MXTLw8jPVi
gPdvX7KeauqKATm+S5jZ19oasJlsed2atvpvsPHpsTBcAxEMF7wkmGS+y271akdtFQgH0RJ1f7wx
UFmX1OxBSNlljRt2GXcdDaq6CPP/fJJPvmVA80BBczA1ePuQ4HgxOsWoJwSEL+Gm0aWoNq4PBPOb
3fzb87+JqCccD5NbDFzAgvuAUcsgIl2rmzH1T9Sjyd8AIAC1pE9Ha7MxiPIAogzOdtVypacn33ts
3MfSizbDLHM7BWddxLaL0PlA1W4er0t3KU6KI1DBMXkIijkOj42gh3ilD2ZdwRalTgHs6X6Y3HTm
5LWWIfht3gazJ9RnQdYTmk1NnSZ4w71yM7YMF9yRGxWzq5mNmYyGjVFNUdVdQRFQOu6ns602TNHd
OsyZM7Z5l4iiEVNaCXrGW71DOvhZlmSToPy1vCy0vbDl0el/rcm1EzU5jull5DzMYpvYH974x4Br
BcJGPnFSJCzIV0qLuHMLiPP2loe5O7RpiWwvRy+T3nGEYMhzl73xo2/ezruzTjENw9DiBB75qO/g
+Pz2GLRut2pow55Z34lpg1IyBlEqCdvDoOj0DUR2Sp3/HAQAGacrdYCvhjhumAW+C+Ur4Lc5QpZM
Fdgx/bFPwsXd2tUfg4uFVKJ6dXnL6Tcx6nSOPyyKO2Bg+ArLcbDU3z4gZgVhVJXNksacNSdVivMk
V2a2ccgwXQ7LYTd7E91+/XG9z1p/HxXRA/3XyZEAlrRvVw11ABlq3S1pROqT5vB3aOpDOej7nrsH
LswF78XjpPo5daKpqF3WAVTX/Tc/48PLxYb7sIsGPh1hSPR3jPdPw1/Wa+nJssevMEucEa8Pi2BR
pICr4br5+onfJUY8MPBcBLETLSEAqfRdzFTcqalZxZLOmO9cJWpsz9bZ2P/8QCA1nwodREv01O+T
YhIGo9DBDNFq3wZpIGd9pzhaki72528Kj08e6HR/AWbFKAVRf7yrA8XK15nHakk76F28IkjUCgVw
VS3JNyngw0uiOCEnHgtUYEDET5aE/5YUgHRHyD9KnnmqCoYiorYrs0j0E4Jkt/Bp//WL+ng0McM5
VXAn8A2PFb/7IKBAbJQ0IQY4qN/AvUE9CiigG+095K7p2q036yJYGonlmtFwUzNwyyid/3zzM05f
wL/fJTqrUyjAKB4lNQLQaVv+OZuAvUClAiScViGCcRFNjcNTBXTwh2IRukjbCqeBMhg9bYr02fxY
G8nuhmag31UxyYdfAnDmVMsB3AU3IHz3rYJHmJh2ALyrprHLFSMqPZ1mno581VCSkuQAQy9asDXw
t7x1vpvqvT8AJ4PQvxdCJGj5wBg4RbB/dqIR0JpPTq8wGnVE6g2mexySOj5nSWC+4Qi8j8CALsBc
xawYAAY4Au8rm0jJzuMzcouNB/e5Eo27oxgI3XpyYj9LZ2q+yS6frXeK9ehBIUD4qECo3LUGM8Jm
oU2mK+64TdGaqs+4D622E+jhm8P9/qPF/VJQIgHzgtfkX/eBt1tpZD1OmPNhbGiXcNPpstwnspye
vjm7p6rszdkFCQv3JcEbGREiAHvo7TJgsoLYzXxIttreDdNgCOSGkJOW3h28NOijtRgiTaC9JkO3
g/DM6Z5mASA5DOS4maah/e4MfzhDf38RlAG42BEgyUky8O8ZQl8Ktbwc25Qjp5xkvWtuKADkGuTy
b+LVJ3vsuaiPwWwJ4LvjvYsfCiPbybQoWbEvuEd2EvRSAQ/8j2n7dHcrukyI1jBO81Gjvn2g0YKJ
7hJUaPWqb8eZ0JTVAKp73ZVFb/Vr2Jvy9uvX+uGwnpYE2Q2IMWbPmOy/W5JDRNtjOpGC9EceW3Rf
dxzI0ABgXI8vEBO7dPP1iu85E1CvYkmIQZE2cY5gKPx2SZfJFroyhB4TJ/p5cqYg98jkgoMLxKnU
HQpYHKk9KTGTjZb5XtTcwjnzK3Dvs9d5msXgPzg4GNq9/Ql1B3/2is9z1o8VqVPOrXfrBuRbSOuz
3T2RhbC/f2PQKQr/E+XcxkKoDeuJNEk0IqyL2WMBuX0CPXZPMHoJ1wgcnSQ8stkBeAp/iVEUdVJ6
BSOL+HW6SJMcomgMHgbe9Gd68SAHAFTzLRvws08JAQRnANxR1DLvzre3oMF3qxIxEp/0veNAWU6B
cmwjt423YK/bLPFElWPQOe670EImMNOlAhekoVlpA/QWcirBYgMTyrdjUnz9uj79dSebvNP1xqCv
vntdJo5rv1yAxdrGr5yUy4rtm3FOkDBXSHS/Xux04t/GObSGSBbI1RArYbr89p1VKM2nECrbFOho
AjMF1cwQFLTlGFz1I4qjAsOPVR7DqF+SCuPkKvyPqDc+EHQbmKoj3gJ2+XA6W+rXlUeBgvh9SDer
FO2YyjhsQDIbVZNJpxJFZXi7GZz+7uuH/1AWnNzEcBUhylrQUD7QFMZpijRDG56CoekXrajrTQ3m
wq5eaoytettuCWEqnXzaFU5rVlijfvVdnnLIu71H4ENdhPAAJvP7glrarnH7BU8+qno+96B8KWYE
xeval/CfILA2GePZ+eZ0fQwGiOzokrAwCl9YDr594ZRBQ8Fh9gBttaFnQPqqGzVOZPf1o30MBai3
sLHA9WCRjqrn7SoDWaVrFYOYpRTzBrozng/h2GbwXpjzKTLNN33nZ08FogkuYDtdsIPp1Nv1dNxZ
KkJUBSAlQEkFeg8NCzj9NGz/9YN9FLGeUMEIvLAQHkzgFL0rDKwUoudejJWYhQLaJ+4OWoOfcchB
EC/duHCb+UVz76wM7FYNAQhGtdC7xp95xkKIcVCLfvMNf3aOoOxDpQ9uCIaC7zcbv1iq9TSEjNoo
iyFH2oiuBMU59eHEIO9HU0Heh6G5jL4pFD50Gic9OBi/gBVwg3EI6ODtvou5HQejDHI4meBs4fn6
IgyYAVrTr/nQkieE36pIhsWFCZED/as70HyJBZxZ+tg+f/1uPh4C/JjYwfD/hKr+vW/k3/zT+ask
sY/s7quy/cEQ+mkeNrUYvtnvv9Owtx/u24XenQG4T0guOnxD3sR3K+2DDMDlee17d8xnUxo1k8gg
u3FS5rDdMMlfZWyevFZdNB2o/JBy/VSDfpWt9wBxTQfIVxBk5WXMEuOEhS/LKPXaZMmQuoYUtgRu
vhDqZcsyXbWMfPPpfPxUwa1BhQ4SHj4dWI69e4Vh33RWeQDJRlbbjBHLrybiLeeti8+0rbzl9evX
9DG/YcHTKwJWiMjwvu5rgJaSfsRxhehM76s6HM9B2Qu2HLqt66+X+uxE4JoglCNov0+zprfP5nVT
CPQcJWZjHHHL1ropSGftz69XebeD6LTAFj2ZHGKUBH7N++4yruzMGCUYmIF+9aPyuU/SuHNWk/ce
YxcQaVv536L4hyXfPdgoloE4VM6pcWodFv2i1OvQ83j+pruDVOAvpfaf0/5+rfdFc6L1qBjIBIUa
oys+RF5vAF6IAPNRORu0uxvQHCe0+fFcRQ7skQY5gSSnDURxNp10BSFCBjMmeP5ERviwA9JlhLff
Rb2coDGFMdDTYqoBQtUSN3EGETAYyXibTysSMfxvuoHoMbNSO/PRA48xvHea0G1g8rHMkN3BMEGh
tszishok/JbiZhWwCVt9GNZk4WAwzcuQoqTys0l3XX/6miDuZVtjdekdIZEdJli/OBb4MLVD2afL
GtdTGlTWmTcsqOaCcCX2Alyes0V5DKMhSsSh61f/0IcjPe+cKskCrwlTM/P2ZummyYCCFLhDVpvV
KeY2WW+8TvGs1HAWQhHV5Y21yaXWSb9ZO8/JlAv4Lu478AcRzQ+66f2b2DrDecONKTAa7LawwgW/
Q8ly309Ou2F0nuCYVrbQzHn6EChv2c1tRPYDuueTorM7J2M1b0bX16kHLelZiKYOSiJi6W/ihfUG
uu71CkG9PVTGp9ixQRbuzNznwXfEBfrw+HmebX2xRvO8QflI7k/GMDaTkDbY3BkidUMmwu/mPnJf
RDc2uQN8sCCQ0wC4G6CdbbRx8jV27AU0emMRD2F7ayfKf5JGouae+XzHMFfa8DXBoDGyTSbCRmCC
MDr3vFx1Tl3SwKcLolowmFopf0RwLDsslc04lLBgM0WpstM4pstSTz9824wsTdxy3SbdCNk0SpBs
6g96gZRQmvjFXww0GpHTV7BCwjhTayK3qx/ri2pIHFj7BPVV26oeEkp8SqXSsIQLkLsUH8dLA2xD
p2x02z9EOeKBMnjSYI1hPBMNUUtOCXAPSuI5dwgd0wZ4YurXTXveNBAchwLYbOjO3guEMOqClkZv
krqMbpcGHLGxrPztMrpP7Qw3B0D67JDUupuKqGXAyCQJd2xdg+fVrUwRR52XxmWioaSPWA6JcHtB
NOxrgMTgkPl6gu9EWMWFZ+NxyQQwza0cw+tx7JLCESOscjo2QlW8hIckERvLwmJVQzWkQ7zaqpij
bg4zU7vzY9eN9LWdIc+2q1MWvIujvOxdix7O4y6g7b7ftLM3ooh12aS2IF25N+UCr7Rlro9uIDA5
Nn9at74HGF9MK39dm2TXy2EnTHMGt7p76HN/64X8AnQKex2wS3fJ2gKyZx0otvALSGevPwk++jsS
jvcyAjmdz6stkC30gfa+dxHAt4sMBo5yLhT+4ZA8ENbhJcT1Xgb2QhD/1mHKFr6K+mJO3Dlbeic4
irK9ahoOoe7QFiCHnQiYA7pxrOasYQ4h/JM0/J5y72mC6XzaQ/8AySpBY1gO+7qZzlGQ6VTW6wti
3X1gMOOqXAj4FzjQpSGr/X2Pan50oFfxvO46oeL32nZXPObVhstSosZv4TUjgd4HrGU7maxVZnsH
RxIUwS7sth6h/gaIwJAtHf8JtrbKoJfHMpiR511rIGTrk1wsLciEJQkeSzfIgTTWh3UVY1qb0J6r
aTriRF8M8JfDyfCqrETHl/vzuOJzhQXZ6oGmbdobP2xvTm4PMfY77QG9IWhA5UHCNtiUllbFRFcv
5VYAxG0XPeSJoZjL+o2HJ04YXOpidwYa1dUprMgczFzcXzWr45NZVZcubrcxVc02lQr4saQxy0U8
oOzpyhA1cSPUNgJNRqWtX+rc9Tt96S7+fGxFD1IICLjrcZ6q5KqHLYCABr0WeRT/Xgg7S9rkanbL
K3TSTwgjONtAdFJoDm5sFe/g16DBBMSsjunjgBlm1kOntR1nRTNMPLZQsqRGBLulDArPqa+qxD+o
sMzLcigSM6SGYQpRWYoeEQSclMLNLeOdfWX9arJ1qLdALu5EJZ4NnQ9rwABrhPV5tMRbAXIgGtf1
XK/zva+HC+Wpa8hnZM4d/OsakMj6mcQZbZuzZvHP+qHJYVAAd4CYFTOpriBT39ZV+XvuS5Zili1Q
UMsqxRCsSKbl2OoxyoEG8wza8o2FHj+dPJgkTNRZU/hpFbA4u+jX8Km17QsE+FkA8b6W/bVUMhtV
ZzJSw3SoQrvdjMtTouWuE0HaNE7uwrMgVWy+h9oJb7OC4WNL19+VojIPRFJMyvk9wdlzikf4dakg
K+MorcxyHk6td9EzeuvCKFDS1eaSQok3J/xmaGud2p5vmKh2na53iPZp6bJdqOA2sPjQfSY4y+Ae
tinQux9Rx88X4qMHRmGQrg57ddhawPECjwuy4+r4WzkTU9SmvkxUAPOwQcCqFQJ1+HuGXCQ5NaQU
KR19deUMiXxtDK9+VTRpz7xJezlh3qPWKwYxq9aQ9iewe/LL83GIi2mCA5yqwTPk8/TSBIsuassG
zBeXDQ/xdel6q3FARBXfjJjC7MyqdF4RO2y0oSJPiDbAMIY2S9zqrEc8w99Vly7+UO3C6mksr9ra
bw+oXzIq2VYkdQGXPxxjiSPmgTwbLDtZt/CgAE8B2ae5tKO3SdR0oWEDGnX6ZgkmcIDcy8Zpj1FH
e5RiVZOj2tVZglySmcEf8Af8CS3X1OeOYFsC4Qk0CkmeDN7RlUDdGi4uWZUI/Gl+GAC5mP7MTfrd
IPmh7GShwhj/Ymj5MDwYMtjoTenCm8OaVOdBHQdpHUVwHmo4XBhAl+rh18FJsEGZDTdD/TQYCjeS
ZJPQBvVNE77CzzTjyJPR6j92fECcX3FynGfXWTaNZfc+GQZQD0UhQo1p0boxZZfFdnkZRQ3vw55c
L5Ru2oHeJdJDJqgkLLG8XeVV20GWxQK3jcDYTUCCy64ucZTL/pdbsp9V6D2EzhwhP2ieM+WmYM1i
/DXHx9JEj66/Xo5wwUpDHmz8cbitrXsDvjzAH46+vbqP5PLcelAIB1lEhmPcJOcr9ExZ6Kq9iNV5
T0WdLmHyAlPMaxuwwoxBXs1xDuvXdBbeLvbGolHiDKXXkuoFojHuVLez0zyDWqXT2fktS+9xWoAN
y6Z8rpbuuLrrnlRhVnr2uk38I6vmMPXtnDHrvQgRX4aNfEkGWLGtfgeSQsePsOX8DbEtaq/Fe4ld
AbyXJTnX5NjFGswMfRIFQnLcuz/wD7cdWI7d/BxWNoe5RgADhvY89Nf7lek9OYG2o5wvZTXvOYoi
Yn5VdsIJdi8UuA4OePPCw1YvCBSmJEUtsASUYwoFr3uYmC4qDwRaGRy7Xm6SNoQFbvkHY98tAxkh
B9mrBxBS/4ar5c8+wYcNOfR943SPVbksKW29K+gGfofesGYC3ItaxnkiYYmrsaNh28NCY4DhMcjK
mV4hc+mIS9LG5dvZmibtLYOPIkqsIBDpHAYHT3hiUwfOhRbLmSeCGEaiySUMZcHc685Ea07bfEvW
aetP4WH2YJg7eEVI163t4wTtwHQG8t1v5+Q5xFBbBVzehtI5NpVud0nDfymCwr2vAlmQNrm1EYzG
fHET+uKPv9rreg2yRrFNT9TZyZ0UbTi00j8h4kSlRW+h8XupXHWYUeOXndrh29lrxvNl4DtTEeBH
Jq9FV7iwHU2NjG5ap8p95K9mmWFt4ZZpAONTAsvf0dLC700RRP1LW1I4xtH6Zgn9Ym7gRjsFRVgm
l7bROw9iMAVRAsYCkAkFdRasiOKdGHUKQdVmMjyXZHmMYbeT+w71UqfDYSlp1kpd9KvdhyC3wGHo
19iXhQsQZFQGmvr7BKlrbJxrZ/Vv5jnxcq+ro+0i1WMCAwPkC/04UnwPw3poRdvg5UiYVa+3GBHV
UCiM15heXhiot1OISWc48FDw6X346bg+Ige2AKLERt6xIbjpwZNxyi4dKv10Mo5ltsnZkgCWg8tU
p7dhF951voT9Lkhe9lWZODd1BesefSm5vw86XlTxcOnPUb4sPJ9Lg9H0b3wAxeRDpQJrHOb154LE
eNt+6nCxjbnagH13Laf6SNB6o7WfYQDN2voWjkaF7NaUEGA+ibqQkU6VvqMVMq2/3s3BE7E/pHur
GrsFQf9hHOONRAFmOHro5CFUL87wcxA1Ni/MoM3BeQzuudm3eMiGmpTPz2V9zufmwV/jw8hVHvVx
ujR96spLaS+JvEtYjBOz5Ha0cO3p8k69ItxtfX/dO9ZBYrwnU7UrSX2Fe3qatCXuOWqddLVlPmkn
n4bfgYCbEZyTO6ly3z+SDuWC01wGkmaCnjPnh4E0CSVjBsrrrbHz5eCWRQ2jaj2ADosZPpumNO6f
mqYs/Mo79C3I1MnvCqpLS4eiUjdcR+fWU1dkfCjLY7P2aTuUl7wZQIx6kAzMknYsogoUhYBv5nDJ
m0DnDdyMCPy0KtlAA/bsD/UFiPhpbEbMYq8DpOXaQR3Zwkuw2i+jQX1AzuBosanM64oUCg+ZdGxW
fHHTmeMg1yXlZi7r7YL/Le7ibE7A+8JgJ0bzJsAHA8xwEP51MG4Ixr9+NeW+eyPJ3hX3hj83MC2I
E1mInm0WNDg9Ij/duKioSfWrXVQertOGBHupLt3mIqgPGLpACBXkjd9hMNbLPPFJNscvUwDjXqdM
l3rAoMfdqOq+Cq6IF9904+PYbsvAy2u9WdSzRhs5sBioQxDvFwd5wAQw52LDK6XXLVrbISRbA1/k
oZeXunE2YcUKuCIdxHTpYJjY+2h92uhMB9E56QQcJ+c5N3K8i5YkW+hjWYlUDxAZPE9mvISN1cMQ
/8REHygHL7gofdgpm0OHsA9Do6Ju75N+2ZeUX4ddcLtUzqYU3aProeJJ+gK06sJWOiVwt6exycxI
DsHJv2SRaReajHXIGk29O0m46/jC9vuVjIVsl81ql30IHlW6eFMxe3fTAKOI6i62vxe/K9rgVoVP
qxPkfn2U9AhLqDVe86QmYMrTC8K3NOBnA+bHWiGESov3AY8nWcLFA+hTyDZ+rA6yt1vQedGgxIco
1GceXkLJ2irnwS0cye7NhF/dWjBvq6JqfnbtVWQWAEv8HMboad3718TuGJiiYBX+ph7gGF9sQpTg
vNF5omERV9kzyty7QZmD7dtNPw3nsomyFmB8mBQYnP5C0e+CQzsfIeL5MdFQwIqsP3JX/WgceaP7
GT0+JhhKqdQ7GW0li7jhcfgDsWBnG7h0u+V4HUBtqRcf1T6v0GFJ1KQ1/8MWiQDuAfSAs8mddPGH
nbKf8sWnF15Jd3AfPsd/R9nUkAvWkax2LoA5wWwX3xK6g76VRw2UPkCjZ2iUJvyynwvrRkU9gyiP
XJbpMNy5Zr7EgHIjwcAUmiPDRNuAO8g2UzF2fw3VD5yrc42OGSDKlHd0ykP1XHfHsuJ3ppt+zqXN
hpjtEmdOqRoKpFd0zH/8eUXMeZrKBcWbKFRPvRyqxTNTosjFgYSHerfofaDaiybBLQlLeFPHuL+h
qdCv0CR1+tlkbQNeD30eXHrGVo7CGoP1hiIRmD8eBYmf/CZ0vSFJUzTI8O4yF6VFZ2H9AtZoW3Ro
8JMW50oilxI0Xv2dW/8SCBZ6TDYu/h8L1OmdCW9GPR8I8VIWv/aei93hF4k90ilK0cmpdgYy5cLg
5Rq6xyELDN66F5u8FKrQkm0MOG2iQ57AXHI7j/PtVEWHzovv5kgfUIDfhv5D7TpZX1cH2Pzls8OK
ILld0Th7YJHSbufjja4KCBGCGpH2Qk79A4CmDYz/QYm55yH+qDv2x8A3Z6b1gJYmeVsGPyrq3dEe
AJKLOrTWOyIwN/Or+iziyQVqi53vqafQQV0Kh3Coya+86k7XTpYkbN9OPpjgSRqEBYDC1CY2UzD+
nxPwp6MKDdKJT9tvwFHHrRCvnsIlCTG2/OQ3R3k2RrfakcXgYtjp7Tspf7ld4Ze72pG5KX8K3kTY
xnGXWHcPwnzRrF6OVi4diN7B1SXtYOgCy/Q8IiZvw3MQuhrMWSxqxW4ncfSpeAyMwdEZU4N4E6wv
pPTz0rbnnRrPa8rgPAqcggJACGH9DKd9LpE9RqBLDwnf4g6PrKp2uA3jJCZPV1gNrmh+Bu8XKIGp
g1jlo+lH230ove4JdhxACZYn+A3Av+9eDcgWkjz3sz7YcMo5dsx3nkZ4RM1wsePVujdd/YQ7EIAf
xKkVvtm5IDanxkPHyzv6BHXdpejJed0DPZuT8Vc5sP0MRmmhk8XNB+Pd9Mvwh/UCZj5OfQm7qiYV
aIwDGvyCZdyDH6gbcAtvqxJPuUT2SkElB9+aG99vL2OV/CTKPflcI2PM94Zt2mncJNFl5ZhbQ28C
OuYVLO2jpwb5Qw/PoTuiQW/z0m3gvo2U5ifow+s8Cc6S9XIArXBk5MKZlzwcgu0EN8uqbXaL/mNg
zN9TApcBnoVwYwEkSY1F0HmV01q0GIZE+NsgBKEBiSAmKQt+4gYXXCLxbCYLuhrsJkS+IpNxhE0S
/RnLB6dG1wB6FUXCpazP47qHYWS5bSv/UGuEq36HWcCWuuaQULKVvb6pxFU4sR9lgHdM4PhPcGKU
2I3NnHqwTdxRClNyEL2AGAGIQnxK5iMO8F6t8ABMyKa2OzuSfF6fOS7zgNnnZlrhXI/rUsJ2i+Z+
T/tkR6unKCkPS2Pg5yeg5OhTiNWzJY62ov4JhxyMSrxMsGjXouuGezhmxuF827L1bnXrA+79gJby
wLzuGMD5ImR3pHTPKD1yWNno6fdaXiUzchhKJUzqs2rZVP24EwIBxWlyqhtcdGJ2sQAS6197qJtr
D+y07mKYb6OKoMj+UWqaRnC8aqcH1leZnm45+nSJjeX84AtAFPU1jnLK1ziFvSb8cxCn+sfWg0N6
fB6O/v+oO4/tVpVoXT8RY5BDV6AsOedODS9vmwwFFEV4+vvp3Gc4jdPcaW1bKoo5/5iMI6sKEv7s
UBmHW/xB07L1L7+V8+KC8Ih8PoNZbJTNH9D/NtSw+Otf0857wNwL1QLfykMdWAdJ4UIAK3KKayeW
JVGUbdQfZ5PMaYeczoc6eJmqdt9oYMx+091yoqO7xnv1yI0dW4B8sQ+M6GsKZDJW1nYFCJe9tyk6
Fliwpdo7h/rNrru7hUDGNKySuhbAvQhNg/Zg2tPeGCjbYVrOYebzXJ0MDYFSFCPo7LRTXfgkpoFk
Dl4hbdjuRZXtGr88Yod9rpR3sIvmUPrGk/DbfW1D5GfDdO3r5mmqSS4ppozmEkCD3hy45ywXsh+k
cLW2hgn/1EiKY/zgUMim5MU9+jHawvya9VOZ6IbgyK4j4iV9L1T3hMDx7C/+1jairbTTA8UBp9m0
vrUMHlaQmEOdkfBfsUhGZpWDUWW8vcsl31Se91fpHrSuDdWPNid9xPBAPJPG8lAW6Qladj/XLOaR
MVJ1AbO3D43h3nKYp21A6SmXFCf04NF93z0h7lUbRXnLwewzVr/Rpbwn9Q7unB1WYvI2ArkegRTi
QETDi1aSZPYpepXuBLbSrF0cUQwy191+6PuP2vLvXcWoMfj3rWBHWzO+kdbhgTT88l8T5pAFDf8D
C66prXIChNLBBML2rR1sHO+8nJt3uoROtbdX24sBCtjixVHcTmQJLcZo2dzZyzzFdQHj1U/Ld1Xa
nzIKAO6iIb+3SuoktGVfumDZdaNzXNtU7W55hIkuaqScypZHK8ry3ejoL+mTEzC1njpPffsfCxsh
oZLvtoVtiiMx4M3s7oi4fDL7wHvMzOaElPg58gpmXm8ixMYjljZDJcAE0ZM4kFcFYQvhtFkFcby7
yfEgS5zax/XWiKwd8IFM1nNgLs1rH9G8gTNpGt9cAZT4WvJJc8htuz9yGEqUSlJFN6aiODNGTNFL
782BIoFLmfA8PYA1CbLHKUrlv8gTGCNqYnYPRlZ4b3VQu8aFlgJZPwDzrvm/fHb68Kc12r7Yucov
gRN4Ji6zNzjXLuRYLX0bXU1/IlHEhJvIlDI/Bhz1ia1CllJWii30SnaC4Gw/7dEVh1z3epvivHjy
x1zQ+iKqGa1zW1/L3OkS9oN1U9XT8Ghkln+kt8o7O1hhDk5dDDuQjfZirgSJ2EWdb7tidIE8na7Y
Yc2rk3Aan0Y22mOesihGTeU8WH3bFhsTtG1rWHYXr74M4qXSBgtASUtQ1BWxnHrG5CCi7aURZx98
57L23AMV2dY76kvyLcUc3rSr7VAdgZQaQjhqfYZnRkVfh9ULcaRsySYAHjFCQMXLmD0W1mwGW8ML
2UTCYM4uU+ZEXPgYNRnr+NOWtiCPeNRNeXSiGZ5Ep+ajK/WwdUu7ezbE1Nxzfu3E1M6Ius6D6sus
FEzEhdtprXraTzNq+KBpNEs4XTel8Pttu0biQkdKELt+xg4XirqIF5Ha78vtiE4Va7Rb+iJurKJ4
iKrbPTfjUiltPAGNY+iT7AJCZx2ajyo4q2U5S2vI7upyHc1Nn0WDzyjHdeN2Vn00AQO3tcyyvbBN
8U/4DiQrSTPDa9os6hTlmZXcPNPbhTwjxqkZ8GExbUgjMzysmaov/dhYe1drbxMuEf51LyKGOPOj
U2MA6JIayAslHAKxIXW4O7eG61xTm9S5JY0sKMlm3o5FHmwXijTOU3lbR8Cad3Jtyq2jmX4bjPxv
nld/eeUUbNTY6z0qE+MGG1ovnqdJIxY9QCZx1m+2ItguyRpytiCzIHDWvq1RhejqySXL4C8PdEN7
3ZDGAyaKnSmnOrY74EpVKH1Z2pEXvUqt56puEAo6upb93iJKltfsaHf42pYGDpBEnBCLw+s6WPeq
bLwTH3eZXSMjLX15c/0RekttnXSyJrGzWUcX2ZsldmMHYF6mwIVVVp2dyjHVNy075Fq+ojApUhgO
zB09QwaVONV7RzeT+41OfZ2HneuuSnXH1FvWCtIoaLr31VhF+yALow9e1qj3+Q+Rk6qKcYcvQr8H
Qe14f66tvBmipTQsGLxwVeFyIq0pLB9LZdjRqYgmN2IaIVR4twS8Hy9jb1Q3Zign+MPaqDXKjTCR
JaIF2DTkc9WnJX3P+U1dtJP/WiMN5v9W/NWsCE4bLVBOPnEDjMHC0UOebqUsXWqp5Tr2Vz0QSNwl
ljczrW0W0qbXh7x16+hk+d3UEhIWtbN8N0tJsvom8i2brGPlRlQFb8J+Klq56Ro3AtcDfhP1Z4lH
GtCDiycbf40A2owtPTMH8z8OG21sLJwzP9JGBrnqPseqa8ZH39VzdDTcwu3fhbCG6FgFqS3+Ao7+
cr+0Yl4+sJgPzqnwW6HiQZFAnKzu2HiHtNG9z9Mo8xyBftmYb20EX3f2XRaLLSmsodqQo+z2O2gO
nhrHnGhy8obOHp6qQM+SQWBGNFePqJSJJvAD+DKFyOlu6LreSaYOq8w2H0ZBUn0XpnRFpYvxudht
+Dm4ITVuG8/sRE5b3ko0eWJmLpL4uCbSrjaPIVmgQIfKpQxy2gtphIwQVmWW4x+/cudvsV0FkHJ4
gv5Gcxz1bz9HRpHHq051/1mjMmCYdOfArMEdxKryV8McaTGcQCz4Okwp/Y8w4sIHosvztTsqNZuM
4IXvrc5L67TZf0Noz915btz5ifScEd2D9FVxH/m9XW/rFgwcxM9xDPLhZYg8heDtfLGgme0h1dC5
xrKmw80DastPV69cqx3wM0cVWIZFeNNKSdY2fqw2pdsgyC227zRYzqJN7eA55Rask6HX5i/Jc4t6
Qmdu00nXRWScTyW83B/B20Bj9AV0bdz5iGXFZgj0MOOYElXOkmZrgwz+0XJ2bkCmP8+GvRTncJFW
x4cztkb3T9Zhk+9ak9jZs9F5vZf089rbf51ugzlxemF6b1FqrrS79KW+Bj28iL5p850ABidNRbtf
1jwH78ID1zBluGWbJV1eSeMXY2MYvvnmTKXUJjVA9f+1Sq7mMxzNKu4yU4/ZpeKhyg6USI3kDq25
vSTjWmn1vfJPjY+gKbg+CWan/JCkA7P2Yovov+5PEI5dPqPnWvND6KMcRXeI4jInN3+taJFKyAw3
x/uh8hj+sjYo8vdRwgN//P8OPCGUE1xCQkT0Cwnwvtx6S244JNHVVJJ9/S+V2NlOJfpNnnaooQw1
W9ODEaVEAP2fK7GzZr0MRxT/wPILzV3P0owMl30kFAMqCxiAeETbgkIoK8GrmzwdfmySfqaNE7Yz
XYu1cHZkmdhxLpbhrusoYNwbZRU++krq9UVVfUvESNb8kptDt5zSbuERsdOuQzItlnOq5yG7J563
u88so98aQny46fjJ+PUmg6GLh8FBd9fJdNPQpLGxaNxI12Fv+eObV6/I/XDBMpXQPVcrJ4xrz3g3
Ke6I/dR/z6NgvPTNUu9SG30dhaMPFTG+7JNzcxIlYioqIEymmzF9E57qf8Cb04fGGDBbL+0BZ4If
e7YmAH8wdgxVxiYI2uxMMse6523YXDzh9F8sFxkDf3cSCPDioZBG4hUCjEp362YtWnefCst661Q/
HHo5GQ8FbwMzNgtzqu6CUlhX5Et8iBU+j2LJcsZ5I78S93MMB4r+SOBfr6WXfdMF0RcHWhqr/RBi
bwkHm/YDxyzd7eQJbR1DxaMWO3NXXxEWoPSpOaQokucueloM2zkpf3TG2PJRUW8QvAxJRqrnO+oS
tZGt+s1V6yfrIOF19Dru+W3+dCONXRFFK9h6C9CKbeJGsQ20ujR2PPBpH2d/cJMuJPsejMuve7wr
tx/RsECpaK844UGGiHCGziFoRxhxK8M6VouOtpZw372+h3qn+eSKAB5BO+/WB5kBaExO92Z3oJ1m
0K7n3hbpk6IA5DYc6k1jO1dV2WczqthbkOnHsnbqeM58dyO7iPqU7sKkg2BABFxr0by+jWOIOIQa
wDgT1q4d+zQJ5mAiaIXkDUHbx8aa+QJGO3tY19zblNpz46ju792+9Datf8u2vOk25gr9KRo7H+1b
0OExCr1EjoF91qP3wHTybVQMTSn0I2eVThqEpqSUldSAIJbXZ42lmjLTlT3QtPhUC6Y5Z/JJtC1C
EgCb9NRp5zSmLYqioWzi3oxioasawBrZBnE5GyssgyRqTPM0t6u/82SPqEGPM68igATSxhv2ffoZ
J57dO0LKA/jdkq4X3krILB/niAR02fFEG+Xtyoc+OpoqL3f+TIokgvozbGUW26sleCfW65Z0kigh
1eEjUgoAk2l2G4ZNG1dZ9zNBIkiKEy5G6b64QzDAGw9vo7868WBmXrzY7ryNLLM8zriPE14/KilT
qfZ5uXhngvGMPQqBiQq5Wy6Podwtqomz1BNjSEMgeldOD1U2yLjnHR3LbrI3rWMfsZ21+7H3Dl0G
CzK3iAmLmiChLIeqVGOSpywMtG7wPRva2a6+9dUPJJ+SXAGN1fABY1VZ49KtqiNAu4VuoITmSJlT
6rLao+uARsj1haJzmDCgbKjZ/uKKAcqx9Jwjp8qIq5qZqcyKdxuPHRII3t/p+pLNpUzcSp3b2ngO
bEh1GXwUDmg4XPmBnDpvEwXZA4qv19EFslgn+SRa9yNjoL/JFuw4dTv9mLYdSjin1g+0Bk+7arSd
xOytRMz1HE9R884N7NBqyK1NJ06zjRA2xosHw2KmKj2miw13zd8jJzOVcZ6XLnAKy1J9I4qrpfwd
LdNPSscMYtxYTpKp4EfY472VL5/ocD+k7D77sb+3+/Auz8Z7QI1dw4S8UaTK+o1h0B5p3dfUXGD7
bRai1kMgo/HN6sVT1pvOLlite0svgGj5MP+1Ux3uHS8HjJxrs+CPYXQh6qisTBaqoTi6vQ0KYvtr
DANVH+ca0HbTekV6DdxSockxORYhkdujcrzdogpzq0jPBHwY8idAswGiwanOBV76B/AH/WQiW35r
omF9pZ9JP5Gu5ex0pJurDCO1b0lyu8zazgJY9BZRFDSXF26bqeiWR1MOPJT+ZOW04/lNh2AseLXQ
6pAyvxCHytLoqzahO9oCL5I1N3ZnDtfBc/apQ2/jqks0Cpar7uguNd6U6VO0nVOKzAf5k5oebGDQ
s1ySbn7UbGJI/qb1pMyOdqKcnbQF8dm2bAeJ740kzN40Uf6SU3FeUJAjVCg3rOP2IYrS8yzaD0yQ
ZUyt1vxe99AiU7V0R3ZkuR1Nvz+XNdt+WWZJjsBll4819Ex/V3qzm3hq7XfB6CwPRGu6W2FY0w6g
55CuEtjXUsdcpAhCgBGKsEGIzIKxX5rA3DROrQ6oum1Wo/obimq9G8eUe00OqCVWypTWMDougKcn
SqTS61DysfCpWgSXZyXM0uC9pj0ZY00Bf2rb2X1WjndAloi8jYLnTvcoINLs0V3nZh+lbnULFOAP
9C+oAFm/Sa2K525CX09IChL1mSJ4vq7fahxAytf5eY2cEbAv6BGzuP3RqjL0J1SvBDcktLXArftW
FrznyjvmcmCoiX3Mi5aNmOTBm/HICnUsTU0beBl+DUr/yGGB6mWK3iPRQBiUpb8qz26ZG0dZyWNf
9TvHaMoLaRL3ax1UG2wuyLe46sHn0fQAibMFmXNKu+ft9kTc5K0TydBRFPdO+WRH6Yk7Ohkz+6cY
5Ds18QnU+Pow4k6PpTeyGXTtJyWu7o70mV9rphhoCdyfJuMIrWNnxtnMBe2N1HRVVIZpWCd9U5SI
6YX2rmjLDoSx1OutCSVJ9u4pW8Qpek4U7U31Jj3r2Qpr5GRlhHxxWS6BLt/LaTjUNkv6Mpo/k1lu
w7bSCOy69M0XXNCoOorESyPQCkXD1FydsbQaJ1NzMWQ3zcrkVv0lLCBTCJN65BV7Vum0xE1Js1po
nBqH6JZmkSgVerg4exCnKgfbCsMvTnSsg+pqLwstbuG9WYg3a5kexmo+2C7M95JZ3061gOpPJQwT
WXo7rMxZEkgC44tirhA5F3i8Jwpw67aJEMqORUwDBye/QeaUW9pH++KA5PkZBW4VUg4vUMHrHKRW
Bx8t3FOZ15QfRGgHxr67dmU4bIIMb2HZoBGlXftSB9Z+zow86SUmHCAVhP9l+QZciTwtHCBf6tVF
qCKRh+Lhilfe21ZRs0utZxAnusOshYQg/ZfbN3Fii/oSl4GO/YmNSsjlXjDIxvZkPZL072y9yko6
kGKkGfN3n9565AaFG8waf0Ukg3vM0GSSCv29NOqrrGFwqMUy4lSxn/ad/Vhp5zGt+n0mcIGaU/Sc
mwUAhxf+koWHVCVQVZwjSIjHcSr4ThVjSz58zOyX+YBjOqM7PoU8OnZ0OPFqtLsdvLaxGQf60fBQ
b3Ugvd0U1SeiW9QpNBBYU0a8bk1MPGclLXjZyv0jwhNVWmi/ytZ1+O2g1rLmr7GLvVV4VwnFjt0C
jFOk2WFcshPL6b2c0/shZRAaANuLYPqir+6pZ4fcrl3+X8PoDtrZHPtVf9LIJDZrF9Vccda4sfr0
0UA7FhrN3aCDi2tbfzPh1pi0jG8Ed0fuQfQDnrurCjDnjBZqwlOCeFyI3SRsNO36f2mIQF7Tf9Cu
Tv8UrO5+CaMfJ8ujGFqeOJHWfcfo/+BU5XWOdErRsvrM8znFm2590FVXw5uw3fvt+om3QvOphAeB
kP5RL9O8G8kBo4KO9LU6p9i3ah4x/zjXkJ0YCNiLbX8+q7ZZ8FHAqadAgrfuQyJ5dyTK7PsRmzZX
E59L4/xn2u2WKE9jn4FpWjGso3uuZvO/Ihg+07VBOynrlzXNHlpn+TAbfBem2cO2GerR4N+LzTHf
F3Z1DObirNbmTADGEGMMMB/SOjo2hrIh/XJkW5qZQ04RELL2UgDaqdjqDvVOKYtTMamj21p2UtV4
qofAf8pEy9vfDn9FOT2zx++5Gu+FZcwYH+Y/YuNvFQ62c8C2+93z+/gTigbeVVun1L+8hu8aqKFt
VDEbTml0R8Adai2DSm1rTKq2eQxUo+KqQ1HL+tZp8RXc4rVHDiSTZcsNOh0tjSTU6IoDBUU+hFB7
WNPepNWxDknwEnZSr+o36/I0sebuSxnTFqvlG84whGT2vSHGN+aca9D5/6haYUmeynbbG+hWQM6M
C43cNUEd2V4J+tQLScAk5BHmFfhvHWbNNseEeJ2GNWLcKq6l6Zy81EZRNP1Ys/ORNmzSYhCQBfws
SHGKOAWBvald7binb56LE1RL0+UcgA2ho0e7Ui6Ai9IuX4rMfdTCerSFHDbSFTbqVI5vsHiIPwpn
kzGY3WTRdePlx6wIFYQyt49bs/al6i1zA/LGgD9TKs8JJXiNjPZs9O4hUOgDevvoCZFQWM/om3n7
XlJoz1/xamgTu1K4Hlb/E67hI1oG+psKHsnsuOSg7sRSa+QU666dWS5RtDyHfpElUFBp0vfMG+Z0
yFsbxjoyzimjQNw6BtJO1BGq9y6z7938JQugYvHTtpa/oSHq2PR1v6FuxDxiK9iXI5lvvGKKa1gZ
v64/Yt4Zhxegt24zk50iDP88oE3VnYNlEGGdM6D0mC48AlvPMbe9/09k8tFWMonU/FM53dkIFY+c
fTfY9ZMG7Y2U3kt7/cijdAtetp2bFe58WJ6b0UicilutsMcvzxZZHEz5aXLHJKJSfc9C/UiK+x6o
at+1BboKEcOwbo3S3qwoPycI8pwg/84PyLLnanXyU7X8RlRgIWjDgsar96UN5w9LTCrWs/esvHE/
mCRb591NHTDSn9iq7o6akgB2m2PX1XgW5j+sJlgdIabjtFhf6UN/X0L72aOPjp/bO7vEkeyntnla
OEUxuaOHlq4kBQyIncO79/MAqqy+DilSijDDKaTcr7AJ/nnK+1hsH1jE5bDgRdxGro+6F1lbC1oM
kmzWB5XXx74GHVd9v7Ol/7dYNY/0cKrhxArXPDRrsOl6/RpWzaGY3DMo+xUmmENa3+VRk9TK31M1
UqK19U9dRpSUZRnI4NIw9ozmwRrdZitSJB1RPt1HizgrqzkWwrs4N4MnGhl0Rn7/5aH5Qpd5alJw
/2q+A7MbkPsMu4ITa6jR2TRZ+9Q0/Zt09IOwqKSe6puVSZBVP2HrHp1iX48z2r+WsSV8pbQagvwu
WPWhChEktRU6dATpudEdfSe/9KY+ihzPZhfCtAePjiqSPDK245w+MDiTRpCFj5kc94Yt4zREBknK
UbVhCWg3RuO9GfPNTpZjM/CY+dp6vpujebfMYgeqW3GXIUxYSbBOuPjvyxTnpRnVQB/FTzBwqG46
EySC0YDWnklPDBVFPdY5LfV/sjS/SBS5OG79Zpj6yVvnZavDwEistD2uwfTseONuuFnq3frDKLsE
iH+LH4oZXWUwhRYbteU4h5qKml7evFl6u/guWh18D2YoHpwOU+Qq80NZ+3daTN9rNL0A8LIR12dp
1ycYn1OvcF0u4Z/JFkcPpOtuhl4gndJ3ijaKuKmDOzMwt77jc22mX4bt/s1aPfs4iDaO9t9DXXog
XvnfmnNF9qEFCW4vVZIiNCS/TW/bwTn3A0Lv3gtOjvK6be24x262dzIod8vqQViWMda1Q2ZiNnD1
Z+qJY67yU8YlU3egiF4Ang1qES6Ipvr525TOyZ5FzPnY5cb6Z9VDwqZ/sZgo+tJOpty5T232h8nX
O53rU2Euf9CM1MaGxZUMa5ggxILpv+kmLKtbhK9KHUU9PS32M20I765pMlaHiY9D8qY/txH6e8Pq
xcMkvmRnwmBN5zTPdzZpKNyjwwuJvY/gdPCJxXhy12qb1eA50w2uFCl6YaiRIEZVgVZOIO0S0zgk
WtRH4K9/hSi3fU9tSNQWz64tcEUM0y4Q60Okrbcpo1atWeUhnY3/rKIhSzBtniJTXEKzshPVpa9e
yQZYL9VOZTLxV59BTvvXcFm/F997iEpAEgAKtF48fRJZEjmXK4I3ywKMaNxTYOkjMkP2lGZvNwR4
ojbSdlWD8wFNNL68y+aGkb5LGA2fiI1LMvQEOp+4zL1rttrfMrX+pS0i00jt0lndTvA+9xHZqn4F
rTbdfQlTNYTWNpwjeFme97q9r3zaNXg4LwEFqtsKPkcV+ieT9RNG1bsCrxx+gu442yIp2iAZ5uGt
tesjsY49D2hmoijryABT82Eeu399694MQs4B+5WJVAsLqz3cmWNzCfFbO+pJD3STpat9zPzlHBXe
o1HnXxMimy6COC3Cey/9mGtKvIQ81/gynNsv6ru7dJLnoXaBeUNcccYz/QYnQ84HWjuueKOzjY8l
WGr3yQ7MJHN7ht7QODIOd/E0RQrPHTIdqzbL3YBSWK1vCobUqsU5TKWznerqLy/DF5901aTBxZEE
ulh2dog3lLWgidsWRMyTv6RVlxsENhBA9NnGPkwM6G0fzwXooS2WZ9zP2MAxEORNifHJRQ3eifI3
lOHdGs0/7hogaOeOqUrrcRLROVjl7xjQYd2UJ9NqeAYhY50QC2H3bo7kAHX6oRuJV+YXQpk+5fZn
MQ7jjiEz21S63gYhFmTc8lCINyMZWmHWAeRjhbE+G9bwMFhtgjgWdcEo/swJ7djcUfKENBR7dBR6
rzz42zp7l6m5r+zwkLucppBtKp/2IJIxrk/kn5VFRKoCMGORrYt/toMATdrJ4IS47fwJtkJ4uBfN
JkknVyVOM2V3wxqQHT6Dz6I68GEyWdgsV3NoLTHf6wx3D3XYzGG0QF+7NFdA/fZy7hbl7EN/GHYd
9ZuPg8RqiaP5R6e+RHvZpLFF1W1cmWbzHWC2JCSJ6rmqt4vERPRzNe2ecAkT9Em0zkefpagI6nRL
TPhfZbQnBr0Dl/M2mP7NciIgxt/rZv3tCysOQDPSeg+FfOwjascREuCgQEaBd5H72wqoZp8Jlyjs
09ISNdrBhIPkgZlfM0WAfJuO9BfbB/RhR4nZoiwZgJoK9ZToh71XyV1kqTtiJjc4gzcZBkRPt1sv
WDiw5kND4ojgeRe1vN7M8eR/JiOjthOOD+b/rJ/6qjJwV5egkrJJSkxMTTnHgTUNiVFUR4RCm8JB
zJSqb2mK/aTlb+Vh2cR4U9v+xqjyl2ZiHVRZcfGK4SNq/CsPB+4+ZyPIRQlavDJYQZz0lKr8nCKv
Dlm4jB89mVy6bmyk1pUP65LX9kG6OGZZDRDeH0JKWPPQea9T9yeyumtTdFuwD8Z8vy0SUJzyp5na
MYaLLnb9PND0G+0KbaNg6/m+rIS2px2LbVz19amz88sMB4Mb6rFJH/ipds0Mf7FM7p9RWEd0U7FS
49VF3yhSfjBDvHUpPBtwTzCUyYS515v3ZQV+BPgT+eKtMHx0ja/t9NJOP1GBMj4AJxyqhxJgCFqI
YqH5o/R1PDa/Qx68pJ1PdWJwb83q1S/UTqzTb6r0zkFS7ul8q0ccyBDoX0QEwNDiMwFm0DdvQv7k
t81+tOqDoyoykJCrNlbJUMchluNnnl4bM9+PvFmGmZrrVl1xiiZVyqwAu42ov/XitTH3ASKvWwfq
Spd0GQUneJLjWI57Hb7yeydtuTxpnLq3gIdl/B6DZas4yN2Yn8Ne3gVtfW5TNrQ6f27W9BqN80lN
zpnw/0u7Llecs5GTMSoCdYNiqnI5u4FJxEzL1zk5Jya+ezPNiXsOE1NCdWTzMwZYfG7FSUa8Lw19
n7kLuQ/eFRGPhdw0uM4uULexnsUa/qtQhNEEjbwxPxjYWofZfKFI/CysP3Otjvbqn0fmagkIWC6E
fnQEW2wGyRUY6C8egt/IMxhCix0D0n1FFrP/AMH5nNn1VXTDtSCrWzbLA76L81qcIoCTkFrg5cY3
CnufwxEsESjcJB0oXGPfB8OD0zuvdsCedANKwyn416j8R9LPDdDvN6ABzbH2rEs51v+qUL5wMSVz
Ne5awtaW/+ndtGjNCbdDbn7f2NNRVGeryJ6XfMENBWTrT9UHtfHvdhlaMSqpayWQlSrjOcqpX8v5
YpZ1J0feYLTI7G68CgqmYcNEgt4xPZOkgGPJv8v9lt2j3dPOfS7L9twSq+nJMgmHEbAOHolM/gFH
Nl/PA8fnUs3LX+VXLiwXFoXOfGuorgis/i9FGrEx1oGwhezLZtDJq/F5Ap8nJPagUqSlU7C+CI/3
VmYTveuL9+4G53nDC4l80Hw4urvhkCPYQrVh76VHGGuNAy8Hj0c88zQOxqPTzQ+wwdvCtR6D6Eu7
K2b3ltRu783Pw5vfHIFMydbgeNyueAOp5eEfJhFbv5pUMhS4A6Yhe2OZOdYYSOr+SYzlN30XcSAf
J9Ph2ahOFgjKQCSh2S+JIfqtRIVf49+vYV19Me18mZ0d1NtjeBoLi/WlE3dzh2xLD4fAaV7Lwjkt
uCOWnJdKNO4MRKpixf5GPIQDH9x7r52Y7vvAkDG4YbjRwtxBkHaW8R+WmRhYBOtY/ju77sNcTBez
e9fkt6ZlypeYP5hDdcIzeWCjvDPM9bDq+k7jF4sWB1syweeuf1s60NBA8LA0RBU9IynDbwEQrAdg
57L60USHAYt3xxEOYXSGH8a8U+0yX3Ty5ghx3x1L73tbobI3Hk17PXZZ8+armWQTPHWIeo1mO/8/
is5suVEkiKJfRAQUxfYqQLtkWd79Qnhr9n3n6/vwNhPT0WNLUJV5896TGJ5EbT1azbQn4IUv7EBi
x+CkDDlPQBE0y78ly+G4LNumm/yqYI/sQjGbncrplYviyCXxL4A8IirQSepLbDuYSDEOzvQQZNOc
2nmxubhonL3EmTvfTMRrOg27qND2id4dzD7dKm3qahO3BPNsm+pDIwIFyjmCtZ4O9qNE/sBXBaTp
K6kWLw4cnmj7Qv1yMNpgEwaDz5r6L2qxjWwVV8eCK3HZVohmNZVgWiheMaW+UWnbCB+1ip9Xm2nz
qolliqrz0inqX6QouyynQDZZnbFhFdtJZM42CpHO6/GG1e3cGYg6Bs4b+E37Qpc+B5/XxBZpdJLg
5aKcS+m8dThu+6gkLWL+TiVp+37xkKcPicLOJ3Ki6MjsD1uMY5oyZ2xUP3Juyijf9RhHsN2T+gR8
bilbSzTuDBOiDJ0tsw6PSBgq8R9dAfd3sdNa/d/QB6cGyVNRXmyQI56oxpvM56PELVEitRV4RjfY
SK+jNZw7s3psEulHXXpOShz6pf67jkLiSdxGqb1NWrFnKdROlPpuaXuG9YDQIEeZU3vIRofwYOEn
+K0XIzxCgj+2wVcwpVcuOMZ8ECqqgqLReHQ0DV924fNrv+kyviNafrDxqdmEFkIakRgEf+lntP/1
lG+tsIXK+TKT0JsMgAfGggNjTAgtSJ/NESdRAx9kaNwGg6TgaEIsd+B48Jym+OvCRTIU7t0CRYVJ
aM44Jk701wkE5oYhMMNjHrvgoyrIcPcPq+mpibrjLHiFzWdYUBiwVOHiOPYdhAKR7wqj2TlUpD1a
mxfYF8FUoO0u+nxJ06+6/afWhavb/3R4SJJzSQ/KLzHRA42t5i1aciRl9xmNzoHNjsy/kvEhb/X3
UjEp6XA0sPsFeMB8LhPbtcxTroit0d560hpS/QWHdG0z6Q+z9a8kCMGWcUAzjNJAWRRNdx7lt0wI
3qeTnwBpmINgo0f/+mrGN90xC/1HD0eCt/mJE9KtgXU22dmptJ2XtzUCWHTJKMZtzOC0/VGhU/mC
vCKwdQYCuUfjhUDIkdel7TGgvbKtZpcmh0CNPAwNHOC8WIY4ze171+Se0hDTy0T/zFiPJevxdB0y
/dtsuJaXvrxSBn+EuLBnjgJOBCKwtqSCNev+KzOam4S2Vle1a9gWSI3g2ywwsBlRTVlklm4Pfssx
sABmfNRqlLthnxBj7B+nLn3J2bPRN6tanYKKwO6ixRCl2uit5n/NKteHOa/OIR/oKPBlk3PH0IKk
wWHWWDZZ53sYfFfxBxeTK9cBnmEz85cYnzhb+oWfa+nnnZFH64c6v02x9hmhvK/E4T+jVvHRWisn
gxR8FFJNddVXoZK0F+JWG/VHrNmfRv+KbK36Yg52QaJucyN6Q3T7jOyHqUj/dfP8UuS7lnud2IWj
xx8QyraCRqiKn4CFfahjcXa01gtK7auLnd82qDjFTizocJss+FNUfV+A4DKsRuzUDl6RCZfHdUIn
84i2c7PlYCTScxhQjRXKfCWGFt/taQ4+m/WRTPPuJY51G2shc0JsZDPysIh9O7PLx65Sco+pxuyx
+CHCoiNUApitfTIqWx5E1YHoAEfld6l+wtUUCF6FiNcXfOe+IFHo1bIDqmHR22MhBzShQ/5IrY5o
fVaHp1k1ajz/Xe1Omk7ARJEzXl77C5P81zKnjHCc6tMSfHm5tiraorzndZluA2v+Gg2N3J/DIFCZ
CDcXkyU38Ry+9LXJvyk9C+NFfVkms9/VEgW0TeCVjvp0inqlPxgK7h8UBijgK92pq4EKotrdRo2x
NzzTzA0L5hMmBeVgxFuMA/w1OYMsazIehtm+20NsoaLmOpVY7QeC9GHUsyUlmQuxs6PlbCIcctAS
1+3LYTe05hdu/JaCkx1EVsh+W4mfrrVCpMHim9VN4Aw0fgMJKJfEc868aSNC7SZS53Ew0K4Nc5+y
tstllVtEapKput0/2UW/r1T+F2iq7MvdmnbjTV1xgO/0ZaOTWMghSRvcFIXJ6byGgHr97DT9OrdS
njPqyaW2PMbfLQJR952saGQxuFEmUHUIWsniyl+Ns53PNAz0eNNXBqGVbvlOJ16YZokmf8lpbUcN
mkpk5wz7poaUoHqTwj7w9fzCqTKJYiqHwsweR7hQgzU/IpMVfmNBvdINOACYPBBX02priOxslehi
TDWfRxyPRjq9xS16Q4Id0Z1khkvO7g95vDgMYivqQcf8bobFvOV5iewVNCW0dit0Ycx4C8dRDDWM
9Z0nW6VobaP2l6U5RP5ood1FZs9al/6xNuKSZC15xe7eC/VJtctfuczrLYQsBu6YRNlQ/Zi6gpu+
iA5kDbyqkZ+BTSRDGgTinYQhVVxLjMP5nxabGjZBkgttSWFQFijKMq/vRWMSXiTZYTrLQUQz/gEw
0Icprh8qM7pgdP9dpCaOdKXffK4/7ChUWUBPFlsTN2xyn6u2Va5VCWufkZ8aN6ohNbAGN3ZnSwM2
yqhjbOxgAyd3cMdojNwoGT+1bnlrCadNy/KVrlHwOui3tZCAg4LgWpbpRcQcczQx8WbIY6hBPSt5
MAdtYSd2eBBgGlbalGxFAo9C41R2Ja/WJunKry4QTwsvd8GLzbcIlaoTvIyRrmuHXkcLHrHxMwrE
+1ZIkByTqf7luNj9uSUBw1356lSttcFGhkswgSxDv+t3AuUaiDzEMFJpmO3/4gKXTT1aNW5ggl9W
DVorx1/BWq19m09/CADjvmkF4axkeISgv2fQTXeUHhTMiTDWRq9dJU6ZKWjz2EJAzhyZe31l0vYr
/oG8H86VcaL6lApzimy+RFZOBF6DVhIMKpX3OtIfhXY2oDB5SzGMHAqCzC+Ns5Vw4OqpsmW4s40G
lds5M06JEXa7YK6eyyn7sh3Crnml7TIg2Jtkor4cwqte08DByd6MQFLcUMtp+dJhawbByzKbD11h
/hS9wyVVellW3Iam+qw7rI+lwhSSlZZenNDiCPFU4SiDqFNIb2wNYNNRoGDqL091Hlyx5J+bSZyS
RtvrsrdQlj9Ya6Jus9l8gkH3Mtj4LnD+3Iu5/0n76GHu4aQn1iVJUHhyLPBrmEtG2q2JkUKEyHZx
1T90mvxs8/BtGYdXrRZvyPqUoap+YlC6VTsFidn5FXhvD9HYTt4sUHnjROv3i40/Plt2eqT+MdHa
JMbKdyTBTf6ZPKexmcuwJt8PhHBqQ0gBCXUNh2Ug+0NbAW7HLvhBE6aTPCIMaOr1V5Uye1ITzkmG
YtdpzO9JslaHC+5TVQDsSxoeDgIaD0Vq51uHAWQsCtVLLW4cBYOBaidXHMvhxsphLosuxp5tSGe9
Bd4h7SQbMpUfIiSCv4D0MLo2x6zcESqyBmsbNnXuzqVe+000HnhOpcuA/qkWNr4HtFSDDJGfDjyA
ZTDzSnfkfQhkh3N44yA6ton4ttv0PKXEA2ASQUPKnMEP6iJggxU2aFXg3RHTKQagr9nVv0VFm58t
6lRwnfBXAbgc2KZ5afnvQ8vYo9UPQWXOe2Vgv4RlAPvSazCo6zBtSYBb1QmyulJ0pxmopRcb7cNo
dkcdONTCG48XZwcTI2YAOZxy3cx9QGYkeJKG1SpMxQ3Fviel+GX1GAune4fbO1EoQ4NVemJUsO9M
7uhy4Jyd047DqYAGhO4a+71h3aOIcwaSxD5xeCZbJj4Bhh8sU9SG0+BHrfPRKsabBdQmiIMLiaa9
FauPTh4fDYUhQ6lkTHPZQb+htbuzYfU0Qi7dDDONamVmXtaVIBoEik6NGEToCJNU/Fljv1houJUw
/FYHsEOT4MRC3caHKQ5U4Qxipz5+6mwwI5lVvBc5oiiBNb/nV89Xj+7cD2g1GTIs3WFizuTc5yHZ
sqNbd6Ow7fatA9qT3E5zDtWBDrzCmDNY+MSMMbBueMOtfRNUKxz5UQipbbXCfHESWyUzDUVt6Uzw
hIKMSxnDrRyKWvW6XCaYv+ntLXWpQJ0E/5weaA+1uYvbNt0mGhIwqU9sjfVKSEAErQxOmrFROMm6
e1Oxr80OXxNUnCoxP6sJvV9iymfh4FZiVnD1LL8UWfqKj4qvZt1bF0HAUI69RnekYxOIOPOxgS9z
t+8s5XmxxW2w5CtbuTYGY397Ud9nQFZpGUMUFtZFncHed8V2bFJ/GXpvzlmwZiare33doK1DeqzL
6gW8wrFqyEYakfrZVeOBfRoHvbbe63H+YNuVClOlZyivyJc8hUwqE6HtY/bu4UYJV3jszEhE0wff
HgUYE6c6D/C6WRhXb5qm/GDWcB3QhjchYz4AgOpTGlEgVqbxspTtU0tVIIv2oFhAPtplv/aeSRk/
K5FyJb/9Av/5EjgK7X13kpF+Fs2DNSNA0eWssAFXq8qTpoBQGYwdQdNlUyHaui2YI4h9W9lMF7Mg
SRfn01dYPjlJ8wLCfM8g99hny70oWzodcBspe0NMBcEXNS7vkC0ps/rIeuGZatwRJ6ogjobcFdwW
Y36322IkSWj8M2q4tCE9mIrmylgCpjLb9CTcch7t8ITHsV5N2i9DFj7MaXCKGBP2kFkAjm+4lDyr
Fy9sZPhN52gbqPm1Q0bo+q+0my8SaFSS2m8oQg9d5uBaZeTStfu+/2IAvIkrlTqOblEu5yArhxUZ
+V0i5HqKUB7Q6bDLJm/YPtys+JwtAFiz9mIwdo/V8VzW3bGxxH4CBrYpeswcWKtJjJ3LVv0OVGwy
Npew1LvnvjShKgNuhFMQjhSkTvsPEboZjAMGy03gGFthtV65YD+bMuukcJhWRJvxcF3DITvNY3zO
nWIXsYq3KVuT41ZCdAny16Dq33TFPGbYa6JBeYOtB3TTeBgpWJBzbd5Vm/Ig77EsFS3ox6aJvECq
3P39bOw6g3a26HaRjiDQJG8BLgfWTh4jp/MQTNBhK1cJqt0y2kAJP1k1dCd0tidw+hmsliNs8ocE
DcCC/+so07PE4SeLLxUxTaswEWPQabUFqIapE3LAxZyH+2zgSZlD/vzoscLbU5YQTaR4t8qbw40b
hqEnJdyE7qckr0oJXGFkX+K3oZNfCDQIw1P3TdXwRLbUA4u8I7p3by3bLy3rVmfWL+ELMB/zsRqU
P8pWvw9Q1TT7PkIVHPpum5sOX3jhGcHk5hzDJHsX31zkwUQ+pLWkbsLqFKb/REpue47xliJjLOl4
tNgJszaDLzV9FHf5VjOHnWYnx0Da18hSbhLjcKYwE04HPJvq01DoqyLMCQF9QmNl+DZBjwCAZrB8
IRjPnaTYLGf70jHRH0r1EXQnSVeZMjZezhYnPbPz1KsTnnh+iN2QwRcpdSCCC4XY0o6fXW3upLJQ
KSrLO4kQlFqxVxrlTCr6ccQIEU6cn5oxRx6Mzz1G4tNsdS7bLN/CCfOYmtN8DP906gHXnLAP1HW+
j6rgomEmS/PqVDrlqXFgtgZ5Ry+uGRZziz7xuhSiccr2xo0lrL0RaHtbJ4bsOPBqarVztSZzlUkS
uO0a6FwNT3NB4rQSChyj4jSBqvTE3L2HZfMWZT1HzkSFw66XnZJxLZp5f45EcqipzFkWh8YJYg8w
/8bScbpr6IyAm1Mfbf01Z1faxrQMd3RAP+TpLPwsEuJE1/psaJKgPv4zbh4CTakbEfl3nQXzfDl8
yqK8jdaMl7vZ9La4YlNtN6KAvRfVzWMVO59z7kzukATPsQlWp6IVcKJLtXLKScDvOb5fEKW9wDI2
mjUf20HeKRto3hWOVWXj5OO1hA2Ylp+WBoIW8+WojCeJZ4xe3SuZl40sQyzNbwPcSJUDBsH/slDd
ldj6UrgZ9pOavwCG4C2zSfI3p6Kh2Wd8qeLwitI3wjeQkhC0IbPBNirplnK13A9Le7LN7snBDQc9
SKBlz80NaScBGxTRscHtmqin0GJNh9vWycs7gme56bCAzlFyKqIZHyZfEYqBvVEq4y1QAOKW8MI6
zQKdFb1QrLpap/uDNn9o1Lo4LznZdIfkzlAr8wHr4S7G6L7JzYikjAFXJ+qcx5CEiZkqb1WS30Eo
jxSa4pEVs/AfzJ9Ziw9Dw7zNghHLoHukFMP9EY1mtrPtxu+rfoU2MneZ2NuZKrGbW3+Azjm9OGUk
t2mVpse+oFoQn8wm/bZJUAd/Yex7XDBukKnnqQaix542f2hWwLZ1CYwE+bpRHhb4RRsHf4oXRGx+
VUX/Zlj6w9LjzgkseXMqh0bcVKjOkuBoMGDuset6nWZvnbHm/F3oCs0nVURPOXtFGBu3oEZMSIaz
WlGhTfLbnLiZ8SR78EF4sBeVSlg2MbVieVdtHUe29tOg0uv26JNUZTpKbGkij97UhLZTea3Y+75T
AvuezUXoU4reoszeqT3WK8YGv2FN/Ay4/nOjpDZIhiZ1mzwCVcMW2XGIHwPDuGLC3yVRTPWADwx1
rd3JlJqm7+jbYrbRFh2LH/t8fimF88duHHoBRKcWr1EZMcENDX6yEtgXRnUjJGEMp640Hk1kW7dM
0U4s2WO7iJ7Jif1EWbZtQIp1lXwSufXCqkksS3oEDKrZQ6x9sNaBLS0mp3P24Sja82zp371qX2dl
orQMTgupMlQRou8jIQ2zYsdCgKrdGaCEE8FC6XEYb3FvPDPmY3gQkRbIzT9zuhK8gCfckNuorAiR
OUjezcl4rEv9EsTJgRimV5i4DJkTyWHEts/PoGpvQ6ztMw7qsFuHGm1D48aHIyiWg5YDz1D8zJZb
dTRhHQAKmueFcwknSuEtufZcLcQNrKDdEdSnvg+8yKCdgDSsjs0HTpCJR+tDk4Frt/aeuafcCYFg
NIThOVo0LsQQSZthzFvBVRhrEZS++ZgFOeq9uFuy5AFihfHSULtM9nKJypXLaj60sjv3NU4rh90C
JRPxrJ/+Gt7lYknwVWkqt6f61upcBWgP78bCygvRKVd6SS9QFazzWedO5LFn9Z6PwkXgKFcfk6uM
gzdyqSX4hINouNixfpajs8cJ4WkSDJKwboFUeLNNjuaU6Tmy+zCg2WAvjFG/Y3QBGgttH+A5i8p+
a+v3CMN/OIANEYJaNrD0VzK6D8hkyZk0WXlyWufXmPQ9EfsjGUCyh0FKZAIHnvmj1/NuCgCUs4r7
MNYJJUF6A5Lyh/GDa14J3geJU5JIyuJ2cfPWB+19Cd7rmPlGMr2F2XjXmqTYWgJ6hq3kt6SdfBHi
s0t16mam4KOqnsxmytHTUrgype1KwKIix6lOlsAL5mLx5oXklOo8NkvhE5TxJ2nx3Y2xn8/Dk24S
5KuKhnmSZN2O3ub/dLO/t6EW7OpgopLADEsUK8cyjS0fmavGdbyY1KzmPZzrHzXmNkCno0t3InOD
83pr6MU5tNvvUOAoc+zSbUMrpw3h92f07QzdR91rGQBJ4dO471VNYwMUDscqzz+JgFEs1tSTPKGP
qN93PgkXgMqxX6sPnbmZ3e0tzTmtLtyRPdXSxK3iGL5wik8Fe6za9Yexrc9OF3+hmh3iskERYdjF
JsPI05VxN7fVFdD1wYH+3kTGHful5qoEgJnAK+oW7eGvxorB/qOSCrba9bq2l/gnC0adSsPQt3Qm
DchI+9VPh0KQW9EWXtqQ5SbhCOxnOJhG+ZbN0coMwUs/sy0lZeCPaIw/BcZwYjXburb3arWVIfFa
8aMF+AX5jYw9ohC7hxsDxBUY2HlU8C+AsOzl0zTiFe/yaxgAU0uaZyZ9eOsg95Ks1QLS1NP8uOjG
E07bnWKlBytE6cdL3fOsONl8nkcKMyPW/4jzYhgeH/qAhpSTfpvwqKoNzsC1wkuM3nHFzK3LN06C
wlBKqtXIV4uFy4CFLXYzKEDQE34gFiMgiZskG22i50v95WgCakBUrIDglguuKvjkGFILqlv4LhuH
wSlTAXhsOcd5XLR/BucyYwjxIbT+Xz1Cw82DZ/q3fbcYD0ukXxTSSpD0FW54Si2FrI6rFcN7szam
OG7ezAIHEDGrj3hAZtGyp8rhmzRLZjjWsMFERq3yp9O1tElo7OKQ5NOkuEFOHElXrLdyZkkKBLzv
tuz8MR69LAi4e4eYPRZKSQwe+w5sQX+cIIgNpH2jGntW9J0LbIaJAoafKWDHXaxZqhtaGjVf5Vt6
4hsxY5B56RhP4/ozOgdicMMULOWyVavkPIYEhapkPmdz5i+SncI9N3CT8iWP4tL18iChxoiI3Txx
CgMyqNNTp+AUnCWloc4uFXQx+6smJdTL4YTFqMI90sOnj1and1H0mwjKsj0aT/ng3LWKYziMsASz
nUC5sarEoU5ozhCpzgb5v3Jsjr1OpECtcd78omW7iorCnWqfNOr4shRiPPCY75PofoqmbAgVj5Zr
hMq7PZlPeTVS+rSGPw/ZlsQv1rkCA3ti7hyKzg25cxqpwfolAfxSLsFrrrU/c4AmhsJyFP1PoyME
yzTaLUzoAzKSYsBmEccmOzbE+K8oPpSFYIJtPxV0IIWT7vLFOOnjU25xT2m4x4eYlthytDN/4B50
1PDYVm6mOn72mf1K7hNHEUSSnRFPPIex+p6k2sMwWcAGhn8RC3E4pe3yaATGc2VXP5NKIL1ax186
n24YwF+IolM+ErQ0nb1Ns9En5BYbZjNlp2+jQrwC5fgjZXtM9atBzL9wTlCE3gt0BdFZv0GsXAs+
5GaajmYi36aKU7tJD+wcPxsWEhHM0zZUb1aIDqHkl3hk4EoZu9itBzmZBxCBK248dXkxGayzi3En
O+R75TRHDyyt8jQcjwk1lDOSxAj28JDWI48cpOXqWDGTsuZHv2ZwKWdGjyWm1BxX7JLtiesQKZu2
LXH7MRoObPL0wpYuDV/zoHFkLbUv1OzZWU0yHHIandtCMi5DVC5aZpaMgl296dw+lI8qEn6RJT5+
rTH8GtbgVvkiKE+AlvCeG/ealSodZEUemFd1So7LaiRU8l1q4sPXp/Dcx19GwmSY16pmbwHaa18p
e2vKufHsXWkUF7nIiy1/CWPwzSebjHDrrNPBWMWmsV4TZgemgW0u/LUXx4Vj9Txn5hejeDvMVi89
bEmWsOyH1tp2DSlzu0OSE99Mob1k6nYpKocafhcr5dwZvShnzN09D6hPMzdgqVj7NDYQalJak2CX
6jzvBXWVKr5Mbhk28fCjRSQOGWSgKr3Cr7gURbWdoy/2d28Ny9pOYGpXmzdGd6gDud+i++WSSabl
rJDSzYQWbg/CFT3R3jo/KgwosqY51Iz5yxXrGxroS8phYP9Wg8TW2+cE17qGv69zUEvAeI0M25nh
4VihN6A2qorvQsffEJLGRDAKgy1uPMKo4a5R+qNQP4wCg8Cib0pgSrGON7L9UPQzxFO+fhgAw/NM
EGbgMCRATvl5KGe4sSREgebB1uZ05opvtXZXQ+GEsXrty1fWObuZHVReFJ3bRuKs1X/rmWuPa6UC
P4t0tekZ5M5Poj9n41Mx7lVybc64X/pDMtWeoQCxKALUHK4dK9slQ+qX4Y+NPpFCITGWO1sutqpC
37Di080jSJKrLYutiVnBicJPWw3Pc6H/kzDJZweWs6IVbi96L+xD4KXas5GXqMiNwwoGC8dTP/xK
zs0QP5I6ZL6mS871bt7mNcL9JEjmNuxKoAkNSQdWRzDDZ922b0Y+00ClBErL36aZH9rpohjoA0Nw
EqbiTzGb4wGRxcxwp7nZtdy9cnyiX0j0b3uKGG3tJ7S5apRUYZo/wrmjxwZAQz071sQxEblzXmyG
ucuqA7Xssqj6A3Ik4w+2ZOKTFEt1hmvZyXGThhAbFc2ziRuVS05ZYe2X7qtzED4N5zCOj3EH4Q1X
U0o4nYIJfX2ptxpvkd3m55aIqLyGEYy/mh5f66xHAtcsSXjo6uOgPgveRS32pLLlwEGl/0pCuMfa
W1MelIiFPOPjSHkR3qb2pUivnRSsUFjnFj8YmDYV4yBb88N1aGBLX+swuBmvCdMZEpHGlO3FyJg+
hxCcqF7cy81krU0nyyXYBN6G0mftIMJshXdQ3aiwz0IGGBCLeF1+5ABaLCWpvPKlo3mn9+pdFiw9
sM6qtaVLWun1WvS9NG8VDVG4INVRQ04Rn24CHovgmoLVqj7YXBA6Hv5R3676p5Z/Yq7L6nM1fxXY
qCsiXkv4z/4MKpKe8bWgO0UKtnEtalyCEAMACrkGbArTt6bPWAW5/cB0xZy2TKdRzgjS7cZmB9wx
rC/WihAHEpbAMAN1aNIkGtU2t5/b7NlsvAH/sQmih/g3fcLZCP8kuT+d/WTt4g0KFhjnylZhvwun
I3urN4okI58Wx5Kbossd1hg0aI6T37Cqp9EdzglSPGQSQ52ID8NYBE2/jrjrqT/Z20cRd2CbjRP8
mgbr89IrW5V3k624ORqGzfx6NlaXLzv+lvwsnQPvHMIz4f8aIZBsgDDfnAg8q0j3uHyPbQz/2Uz/
ykRxu7L56xUDGqGKB2CqOzx85MfzXLuvmjVLPiKasSiC07CM3zIEbF9CK2V/GBniFVGfJS+OwIBk
WMmNeT5IASg2YDRiYiDlZO1ZMeflyAWUfZ4e07vZW9ajRfNjB2+o1J9lhSuPIMJQbBbxlIGubNTE
h2BN6B/yZG8eo1Z31aa7WVSSTCHeSoOigJloEcWHXH2wVfiOz51xC4cLqtRG0BYrC7trls+JiVQv
lUtafgwaSQisgYSyciN+a2fO9gqAm1mdjOFJSRTfxgYJhdBjH/fRxNIIw4y2yRuNd5UgAUYUMEab
nCYNrUWW+9x8Bw1uBYSRG69A6SzKj055a/GLaHHrW8qCmYb4ICzfkI1U6vqWcV+ET1X0aqjvqnlq
guswhuiV1xmmc0dqr2IK5iWg/LT5SL1qWszvUIflT4pVex1xwMtkgPfMvnWGAumhHZytSHl3WYmT
E3s12MqTyed+2UnnXrIHCeYozsjyIAhwD/JHqyeyr1eZgAbasdjm4iwfI4FWLEh+UE5eDNK6pwFH
8CyM64zTMX6x7EOmPdnlO1hTwzT9EfKjae+T4MnkATSSw6JtsesgQ2DqsLV31mOiXeAvYa56XO2H
q8d3DPfDBB2XlVgvsXM1GagTZnH6zJv6LbKbkWx1/Lw6I8+YLG93D1jEZGAkdbJzVLNkwm9ZHcMT
OhKfDUZrS/zoXHGhgoxY7+pNBm2BNXtodsZWS+a7U/YK3Gcw3abO5WWH9jsywshqBd4f5MggJrmM
LZdgrfOy6MOjCiJTGxDplO7YN+mxHsmrVA9lXtK3PzGpP4LSv+UwbKJSdad4cWH5IChUm4j5p5Y6
nzmGTIsKGBQkAr7lyfnCIBAIr8bCBL6HFn5m3GwNVvkhFejNaw2vqj207NBalNsoz2H9PLYPE2nI
bFdkxdYW2U8c8aAqXXmaFCJZ4P+Y7Lo63ssg03cwcz9nFuKwT83cpmq6K/DXW9jmnQGzYqKduzz9
Z5OSaI3xkcLuqLDspiG9zjXPNErbF8zJRtTxMDs31XgcWraqKAhz6/JnOXewiWviUpPL33Po1F9p
q54amxCxKIKq+XfR1ftQDK+LHV+0dtmZCoLaUHPqlvp3aJEEhvO15MZGKuCuGbMTUYEdHHC+WOzH
GYMFe1oiiNH9hUp162dfQ6boPiZmvaaziQUYAHYuMkiZD1lNluQlqKiXZq+b6wd9moDDPa7NMvya
fTAnPgt92BS5X/Lxi42I2E7wPLeFr1jDMWVBQdjlb7Y6u6PGVsp90g4cr+OmKfpbmwCw5m29QAFE
SctVlD/Va3F7MjB9zxX8/rqx61WoqvJvqE4LVbaVX5ZF7ExEHXs+K1rlD/VDCDNmVNiKRbaB2fWQ
qFhZ22tGuIk1BoEAJXtUgm1JU5jO+hkn636sHojJc6Kwd6rDHLVgD4iN8QknuTewNqrukOJS9aaZ
427o6hcwZ2cDF5jWYvS3XshHZuvqSlpcgQPD0JXHylFeZc9Qi4IsENE+BQdWjDeCKb9ScW5lNVEi
5nBJ2Ks3ha5uAfGaeVhBt1AxARfBxBZ4FMd35qhgAVYiULTTYzBTjTyg4ftsJGIp5L8eUTJq31Uq
iImIE14xJzpK5b1gdtMoP+NUHIT6awIMzkYWOKBINNVlqF6h5vNyU+bL4DjG5lkwKCZau5tHYOko
7oPNmYl+GY+uY7FHe+XAA84u+GPRkkDImLe1xOzWd/t8InHdRAf2VD0nMrjH3aWvlq0IfzmBcIAT
uRixAS50VSaVd8Y9o5wNKQ85+Jx+eOy4JNSnorEOvPuq/aNSDObde9u8lgbfXXZIm5eIbHxM/ZkE
JHnq8DnA/ZvhwcUi4afGiHe8/1esaIQxooSC7kt1i+EpAzneZBJCqu/Ql5tVhd46sHfB9GqdpNX4
QYDzP0fnsdy6tQXRL0IVcpiSBAjmTEqaoKQrCjlnfL0XPHouP9vSJYFzduheHcjbype4ioQNlqWh
YEyK1lstXmPwnHxignx6kYC+MD0TJsaPUOySrxkI56ltUCNMqOrNbU0HE+JqCxV8jfEV3xxfT2J7
+Ce7jk+qHwiPJEFJsq6DthqjRyNvumykUb8I5AlHkrAGfWqjpTKE5pAGaHlTWndNeXl81OhAs+zH
NC4mLL8SDUOWnwbWglbyrMvPWiYGXefJHj76aFujqCrIhWPZwG8zvlGR4yvQOEEMd75zzahyiVKe
ey6qFom7ux6q1dgjbe77hQYyjZXsUrQgTuHGCsfaKYAQNyPbPgykpDni0JvI/JHdOQPFE3InQmVO
q08rBYfAzHexWayLSl+TDr8QFfGAEPLOLQE9TmBPPKL7Cjd9q9hx7C3bkmlLUC0z7Fjz6gpPyYo+
FD3vwWi1SwiMW0L9Y2qDm/KC55xAE6C7SZCJi1G3uNVcyCt7BIYb0aPsKuIn/qNbSFYg1N7lMHWr
klwNicFJDCgrIEMrqJoFWat2mGDG4G0rZCaYOq5WXvu8+xUpd7lc0BfV3gZg/apB/BNNeAtiyYVn
vOlS6yJaX1oUngKiE/xecAsNwnhFiauALeCGH9WU3lOEMyuuUsyFShRClvJwI46r0jdvkcHZGEJl
8aI1jvE95tSNjtl6aSC/Ok0e22ApQ9VC2aWH0UenG4w4DLqFciQfg3WVv2jMBDphEr9LYLRZC+ew
Cw+xPDwmhFWxkRG8WZ5kvJZpm6zVVvkWIvw+2bPSpnuSvKvMR6zVv4aegGJJOfq4w0sl2omBf+r7
etNo1p8/WK+AHW1ViHwn8/VxBqdm+/G1TjkuNfGX/cm7kbqVqUt2O/bE/RVbCPvgikqkhyUygGeW
Iy+05umoSdFWT6C/jWldxa2NAmNlqumu69pj3pTPaqwYO+1jFdQxkgELYpamO+DnBaED2pJtTeZK
QT7eAiZpiiqtDUO8tCSFThSutdgx91WuuGrWINgYYX8U6bnTWftbWw5s9E6jZIMvd/S+t9Wh23Ke
/MQhvyMHL+S4NyyDUxzgxcRbryo86cweIn4PkxIl6TK3NdVDLM2uwoPUWx0uJ5kaGc6d8BPgiuK9
Mj4nJO2N/E0FlJDDYKS/I4LbJBJWwZA8Gg6TQIo+AXRyCOIpEX1jEcKW0/lPRvILuRADjnejsTI2
EhrJkF5M07ft9ISn93/DMw54D6X4GHg2et+3z0fft+JS4xLD3Q4/hNra0KJ1hc8qB6OSZxJg+X9d
ch8IOev00pFxtPWejmSRGAKVjZapH4YxP1V5sopKHSshhtu82k51DStThVNJlMbQPDvsY5noHfup
sCVmqdxJe0DEK6NivlYEZ5mRhpkKb0aZTy1+RNZvWD4iAdipp5F0Bg1b6ql165U6ncZCw8fWQCwC
SKeK34XCfRajVdck3AO87ROYT43xQYY4wxirVW5kTmmQqmJFLjfIqp+ID4y7fRjK27jBWddfEDNs
1OD/GA8yJ/loQ+qz2EaQdAoTBOUtoTPVRyhCFGgHYuAasA3z8MffC2Frl7GFjke++HHpyozmZwyR
19EZjdAq8AjLwrY3qR5aZauFLGKTAM6VRUdNhaaGNdk3lAI0/RWzF4myKTMdnZtOIDuRKLk/UPm8
ZIWdJDqhJlOIc3wbt0jciRkqc9/WfEwycNIObaLhlI9tq1DAb/oOgpm61YBeMLMluHpIL0y+rrHX
4Bcw7noyH0LsPPmJJQK2WttqzPVkS19Lk/gpejNkRmMDCKNFaOjyI7R8Mb9CI6BlTlvpImrJVmzb
dzzV4I26nxhbH9U0KKNgQNYwpGQexkqsL7p2/AdM8GIN7bHnt1ymU4J4A9/nrJCnoBemGRsBCydN
NacyqpEPIU7uKOLqUzaO3iko84epkuMtkVVkZFz1aXlLAGERfdR8tQr8BVLqOCIyD6lerNzHwP/F
9/YUgvgNDOTJGOI9TAG1t8TpWfYQYkIC6GyjpH6NCumnbwfaAoXlUD72ra2UPeblfqoBm8faGrba
bgSQ7fFVF1WLJFqrCjr3PFlbGvaDcDjpQVTjDRF+FSU+E3sTrqdwYLnlXVO6l1XNB7vs1bzA4OGD
W4nVh9xz+I493lW4ntLaGsl+0GbVtJJ5pObwZyYfmqRHyWoxGHFAlLX8V8R42vxEQb3S9UcDVz1z
SwNLh6gLyy6XLPTpxU1kYj1Phc4ygLYloEkeFU379MNxbcbeuc0Sx5/ybVOJbiBz+mby3aSklDJl
LQ/GEVe/sZIkODZ6jFZcvVYK43vSuRZqX/7lIohyX376IF6x0weL2sI2qonCNqiye03Ru0gVsBH4
9ZS+f4lRDLwnHh+KGD7SStVXWatzlYMmDIE3xFK7wysK3LRBx2isszlxPDb8k2aiLrIM2LYsTHOR
naCWCgzFDRwf8b4j5jYc+71edVsWNm4U4w2O0ukV5rjDgeDjfDNWnU8X2QkOwrRrnzB69Ar0x9q3
2ZdnDGW2EllncWBoNCAIAa7uxcMnipR9kddMYBDzMpJUAoM4t+pJWsIhaaqLJtGQ4rnEgy4ae3mY
WDrKzkCUdjVjpTjimIc8ekbuOF+uudpASxAlt6x0t1fZNjCj4D4rCz7hNr2Zvn/pQqQmlWzu8jr5
CUIGxzX5TC0jgGD6YxfypZaELfftqlGKV6cRghUozNJi7ZYr020cWJXB2yCbQo/3gseJQ0aupSsS
9Zf3IqnsokgjQ+n4pKfps0uCQ9/43zNaSemHfcX4k+iNjZ9PhaO0rePJjAJKtr2ZaNekiSmhdCxk
/4+5KziuYaOJ6qZGOooVNF31g1Is6oaSIqXQCVqBUaB4jCWTU0h2YctgXUB7VnC/kn1bVeYmYlOb
CsMWopVbBfUKfgrCwIYalS0CEqa9IIADSPRHabJ8kGNMTXMbU9DEpaNxGuWY1itc18AFCBMkikNn
TZttvFHaktfhmEXiDmgPTQucI8sftj5ifJ1kz8kKiBjdvzIkta530STYQ4Hnj9uPOMJFYiZLqA9d
Re2LGpH5xQGp+ZrgpE1uyidda+6wnzZDl16Iel5pVJl+mzqtJJyT8h0iL+s0VOB4c9YzXjjwsos5
JidOJlcO290gQtxgHSPkxrONBbfKb8b0oWEWEdu7KAoO0QRfpjAnFhrXXj4DLD76CkCCLtr1bPr6
CHclLQEi/OU0GpdSie1AT4HrERmpI3uYUAhFZrE1xhHpb760rP1MsSI5eoXvZ9UYmA2oAzMrXMuC
QWFIMETZcr+ryPj0vR/+yPOYTii3CuYxRDi19ZONJBk14NZYPgSBYhsjBRYvYwbqMLLYmVn8PgxL
1Ovk0yex2cutl8h6uGJmwBCa55k0clHdNp53yEyF2C/IKNyirV6sRRl7g/dOW8sZEtUpFWFNfpNL
uIWdGZi1VZmhETZ1izl4zORu7o1ybknqfb60P6XIvxMBHVY7mkhwD6JByAgeQXhR3hS7vsdsOh55
sYs/asdNJT3kNHNJsFjUOuKHwC6TeF+BfRfj7zh7FrW0FEb1Uxn2I05MH+OTRkB7jOqfhKRl1lNC
lwwi0RZxtTiQ63DU3EOA4Rl62VAk557VS1NjS4hghuQKfSBjY2iMhQyrK6naq4y4SpTAnyfD1hoD
3BPDUhJSurYKIQGCZwBOprI300+TiTpJQExAMxvygp9cpClZi7R1ykwrm2NEkp45SU6NBgQxB40x
UOVmtezMUpuq5wDHQzECXmn+6d1Dmme9+m0eNbUmcY7kxPmatSdsw1VEYTlZwa6i7s+xkfiEf3nt
v1Laxb22qpHuadM/simXvij9ygTYL6KJkSHbtdJjs9xAGdHT1Sj5P1IcXCWtt7Mw2odTeUgnYHkD
d33lbTIrtU0fo3f4h+Qq6ouL3lX/BJ9Iqd6iGohY5eJTYTRFdsTONAk6xq+FT3BjFsq6Q7k3GDcV
2hD8AjI7DCTpg+Oh2LII/0FG7xi8xUYMdqj4boNXapKkw3xFQtQrg4gI5qplnIkCjME7SlQVfx5U
HFQAe0EVt36A37vjWB3HL46wFTf4vqz9vciKup1OvvJhibbQvwCesuoDXyv6zlAbzzIavjPdIMOy
wG+tPKVR/+N03EJRBuAgHvoUoBIbKzm9SP2fjl7Fp5UBkom/etY2WPXBwrhgjDeRSiufv9Y8d7PR
s5GA2ol2J3xp2V9LwSeB65AyDNd5uZoCvi0AOUR0svQYhOzpVeKP1JQYqfHAoKXkT9qWoHImmBv4
X1sLvgcfFswcd5Crv16Q/wHRGKOB1VTAMJUoBw4LpmpRTI7TtK3xTDOPSYSTMQfHIlLu0YaVDB9r
ATcK53UqIqmqE3ea5o3PsMug1Y8KIBA24w0O7UhJDyKyMxORVFdWWJCqFeGW6IYlImzBzADS/4tU
C1V4uTXZhfCkNzyCKVHTLQYnYm541J/xhC+YrzZkyd2X4ewCehJsw2vJdBvXHoHfBFuW0BySdQec
wFIfdXLFB9/3B2pDE8WysCt8N2z2EXpf+BWT5cZ0OWhgCYIvx0OB6M6P7EZ0GV3WzYaLugfTcdJB
r1gfcvnQp4+0Q1SHdndSP1LlrbEaMbe6djZyyWZawvkVJsuGWSi+r145A4ScBKBd8L2+JTx3uoON
lCUhJBK42RI3uwEGIOH1QwKAooZyrp4juwan4lRU8BBqP+n4kTA9qd9gaaZozRxAOsftXunWnmfz
Ls0U+vqfCqIdHiaru5GeUB8fYATIHbhNGnwrILbJzlOxs1FrrlO2daEerHv/OXSUIMHBgN+lAfy+
mcrPEKFwWEnWEamfWxtfKB0w4MoA0lKr3fjypNlG8mFmj4YLkxwqO4RGxgZNwwYwrH1/p6TrVtgy
PCcK3M6jgmZwrYIG7MyRbKk7lddSDZDMCWhjWHF/CdVFD//y4VJqUC5hscGIO5btQk0XZQKCdFHU
vwKW9vqlp2tDPFAWptM/M5l1lKCXgIUQn6Xs+4zBZXEn8j5KLygEIgEbS//sC0TJdqb9hiE90V6D
6EIEHNK9eB2+AKCYJjinWS5U7oDqV9qG+JnEXKmdI5efdK8iIEevBLAI1YOs6Cp/Algw8qshRPCz
6Vs2QExBISDOSlGpwRAD8G5nGByHP0Oyh3NBT2WUxwRQjnTLzO9ZzG4Yh7Fi//uRoAYVe1vOndY8
JfKzmVMoH6BdJsw8iHCm/gCCsUi/xTklY7RDNvwy8G0sEz5NAphsEcv+OgnNQ9r5G104d6mTSxhZ
fPXMGJW7ZunB714QxJRY53YA0kz+IQZPortCKqt1pn8NKsmGPsC2fBswpUj4hxpmQwILnajRlpbi
E0jNfuIiDR+Ig5p60wY3Mj14tTDlVT9Zv+owUnbrtsTTBgoD3np30vMHhn2uyxzlMiYKnxU/gbwo
sXl7Gkb2H8UrI7lH42T9R5ODfeo4oi7xUN8pBL/jZmXqcq/jM0+KgaPGUk4MnaMC/tmckOIkNDoa
dVsPxg+rbE4mEQP0wJarnZi+ZH67OLjE+bsFekC1IZy1Akg8MpYgdQJ5E/Wbpr70wxl/3hZPV6mu
WaR0XOJBh4D/F9BnaLgKpGKg/cyg9zjA7sDp5dnwOPQ7hS/doviP69ldi58zJJIAKVUKcwWInshn
FeGhWin/oAoJ/hbAjjQdB/MhdIQ/rFAYBScBBVgC3JwXB9dsSTxcC5zG7QWTRMpDPV4Upl8SPUMV
T89BsL35WMP2XKQHfJDIMNcanhGrXXXf/vRLTkoY/LE6MYXOFvFWkLmI79z/6KfzWLspU14A6vOT
hVpg1c/nXvG00LZVEnWh/FfL/ioYEbehGfGp9cWBrcMdj0E3finCq0dJk6tvZdog5ahCJzPsjKjy
0VyZVGG1f5DaDYCYGDUggbcKD0hsniV/J+W3FDNUA7Vp/Bdl+0rew8GjWTjAWiyMfyPTdoMXOrgl
vYOLlZ8e6CfTevqJI2DAZEza/8W8/+SHtTcL/Kno6iy0232KHIpCy1KOiKhro59RHkD5YT5QKqGY
HQ+j8QxJQJc4CZ2sAzcBU2Sbad9J/WkUTuef4uhTU5zQo+EGMXfDQIb/sEq/R55Mdc3/lU8rMiYv
Hi57cxNkLFrSVaxuo2Df4b4TVHdArjBJHxAYGotFLkQmAnDMDZR3o8VgzUxNlEdHmJWv5CjKGIjQ
R03PDHhhI/4TMQPWu1E7kLZO1Og4/vbBT0OsAXcn5ILcWo/yEuFZ0FOd49MkwWB2o38xD9dJ7zEB
IS7mCQjnn3YysVoQl0LTf+vCXdm6ZAaqEV0RYwymVeQKGhx/U3JmpNVN+1ZdBfNK+V/UNIxSl9Pn
UKIvc3k5/W6ZKjYjK3CqiKx1n0U50sBWOKX+My0+ioC5MtuaLp2O2NrLGlctM0MOaMv/CuQf0bpn
CXCD+TbaxexJrYel3CcAlYY9s56EADRm6CTptZo+fJZShtDt5TBY+dFljh4Kc66b7qemNfNXcbIZ
o4Puu2ayhsTvdO0HVloU058J4HnxN1S+0xI9B51a7b+a4hN/MsYS4OlJxmQX3Y89+Bu5Xg/+h1i/
BDncmrK4xPnHY2ex8B+UR4yMs1L5U3R8IPk9+GVBXl+jod+aHV7PcVF3+zT/oQRaadr3FH+oLFYR
F6X/osBbMSqB7XmqIBvKUMFL6ixA6552GnTZYZOoAw9HKtrcAwg30jD73T797lPrOnuYhlWT4BAL
GJ0g89awH0BVaqZ7xsGFJxO2IqcyKUol6it2gz0xbAYFhGz7EP1ztJwGTVSVoU/UYLMfgXxN6FaS
3O2viS6fWFvkwinTHEFCfaU89HBcGOqBjYXyYYj/Ip7DBDdepsATQn0Lg/kRmDa22IUp/BhIgMC/
yNFdT9063rTJ2YoeqnfCS4QyIwH/Iz30emU2O5TmFiuhjuOSQ5H9vohwyfY5eUPgS5XmZNa1bQHd
KH8SXw0DHZihO7m+iUgdM+0GuxG97XoarEXZD+qi0f748ILopBJ5pOo2aQJUVJ/83HDfkjyJ+Mfy
jl568ayHqFwabSNJx14/V8Ur7UH6On76oU6HCjC+bBMKMeCTwHIQkwI20aAX+V4A3VCRH0CGsMjl
7MrjqjAeWfEpUXT6lrgyYVsKzBvZHsuEOCNDabiDoWgtAmPbNWSUV5uo+RO678G/ALNAXLWC5g2q
v4W1Y3eajdonxiqJP4vI3yU/ZkwuamiL1j7UXmpLIBK55iGlEsGb6NL+apbBsL94nNBflXyL1Uag
ks5r4xiPDHMB6OVLYU6t6h6icGH/Y2WnWeTqMdaeFw6XDNRZKGoHxVShLWMEWkcSJdhbRLyXfLUG
/Cf2ctOP1H9bbL4DTVnrzc4sXjojFNEmMK/EWEYDRkGIP48RjAptMxogRgrrDDtOjisHK0qF8Do6
eRF526ygodfAlVLXAbfGxKz51gQf8gvmiKqzqSDsQpMBbWKDvBc1O/nmPaU38BRNsq2QxjHvCQhp
icDyFziBf8do3TcHU//RuJTqcz/+sFBfBuOHOm5Mz04sylDuCVaowvgMA1Y5NJzLXgDcwVjJBDZG
yqBryJt22Iko9CNlhwrBGv4yiAYI62uSJlijeaSghYRqMKlGRLai14FKO1oQR9ySuX/IVl1Cd48e
06+OAoLmUcQWNi5b5YmaLAzcOZ5iYD6dE+edzzueqqA3wOLau6PkePrDlz5T+lc0FC36mz7+S6uf
CfunZICiASXCkpc5civAMe6YNB3U4ixBUA50qgUei4m5yaqRfwcYkVoKsib66pmrlPK65HQCo6zB
5I3cqLybLZawYicV3Jo9FYy6MTif+hcOgpFUrOnFWAC06pZnj5VnplwCpnWlq5dfOjA+izkvSKFP
ScK8Mv8V8JPYbaJtKPJiZAyLinVVfscRAU/HUXWmHjt794k/YZaW4WO1QQf7hEHVzZ7ECybbw7IE
/OVRxTcZ6NLfHJ1+G+1bpp+Vg0hjMfIY1DAD4/iYe38RdZ8UJ46hOkZxVtBFQc7m2ND5lzW79znb
gWhjA2SH/moiqKMPUljHFjmt8jSzT5mmFrleUN4N6U8uzrUFCL5YzMHVeYmzZVkjI5dfHvMObAhs
+Ah3SS86cS4Wf8VCN+M/Uxx7CMQzoAt98oRPkzP0k/BpNcxXrC5DEbQkhoaCwzIJx2UCcZwwhMpw
M/NJnjzzQp2PPqweyvAvhS5p/KAnwIB1MT/hmem+UybHanr7JZUA8fPmMsy+EgStRfP0A65vfgua
fmvqqR/9lcAVvpKCW90x38Dw4nTXgiegWpUIQFoNM+TW15AxhMDpVnr9p9bEfG0k+aPGT6xZKAjr
Y2ashiO2xOWs3pTA8APP9LnqAYe12m7gaPRoERhZ+OkuBK8w9b/SRJr0Shj3EdFGdDhgL8Hm9+E7
Cnhk//LsX4GEhXiuTay+zekr+KehjpCFTaJ8YeNytDQiw2jd87VV82P9Qu5pClehwNtrcKOwRG5u
UffVISZSLdRd2KUP43giLItoZQ1PkuER7+aISJ1BK3OsSOIfq5NEOHjCthSIRbzRhnRsqavp2EY4
zhIC0kH6aoHblsXaikiShUKi4+ugO5Ckt04KGP8MBjV216h2TzrWNEzN5rjWffxgT4UhdGaots5x
z4/iHAW1Zk1fCbasqvhVg10n7fvWW4lUJWGyCvElp0F3IKNc5A8Ux7sYmt50ALDX9jurOIv+zmOZ
4T21K8q5pv/QBeZtjwQqnTY6WUDTxZb2W0URZSKN08mfauJb+Uv2HAyLoPvN8REy7wEBePARuEJK
lZ/0Iy3QBN01PeaiS3CHaTezURaD+CXp76igEWZFs9S6p1H8VtpdiTbAA5d6uy14LWWogDdtOkKJ
tyImvAeJlYCnUobMX7HC3Xszuu8o/CZnI8AWrHSOljtIzsAQ8cqzRDaGZ5/AJ9iIAce6LZnLwnD6
9KANS3bJNYM+bcMlPun4TaCNIASMOUx5OsZ8Q7+K/2+0Vm191cxxUQ5fE/cTn57IQR0f4ETXqGNj
lrH6jRaPpJWYwbrcMVbbktHqgHhEObewAicuLghTmejq6W4Kj57wCvJPoXOYpKnxLUgxSWVfXcL6
4SaK6BzXJBPAizRQrlaq46lnUz12kg2VKUwu9XhlJdaF+Mmbd4y4rsN8Oc6+Jg7IqAtJVHGpxDX5
GNf7sXlLRexW3O6gvVYTMaP593wAxilm+pCBXvnMZ2s6I0ylnIeeNLbplxH8FFK81YsfkxEr1jaz
YwWxzI1zRvOCCYw8RTbqXFBIMSpHMPdly7zPTftD1JIaTpIDsW2kMqIybr+hL6Aq20Tp+/+i7SGZ
9wDPoMr4epViyqw5cy2OJh31NAiulou7y+nVo6eqYGQ6zsD5nq8nCHDULoI5G+Mf2eCoig7k/yqp
a+XnWjh1HNMkqnQcNONeJkqYAAFT47jfyjqxcdtQ2xKI2f9C7mmL9yQDlYGVB3QDTSOIcJQIKIDj
58hWIvidxl8DUUBLMZmWe1lBkDoQzMS+s2WRyivLU7mu87NBhxlpvz6zajHCLvgc43Nc3/rMrSXk
kK6nXDILFQSm8VxZCBEkJW7BGJ0rGAf0P/mqG1CakqfYIGzAalZhtHy3Pv7Wm+Z3/PagCOYWj6mG
AOWKUG1yGfwDvJWQ8TsuMGvqDtKT7VLMy9duZ/osChY6H9ypOopdlgpZ6qjveV+hmKEz8zS7CS0Q
KJR7rGOQXKrxjkVCD6Wc07n90OoDMPtg2hBkV5jPpN3CuEa9BKSqpFNOByDqykI84/ziuTDP7Cnb
Zg+CaiQhS2mPnfBnKMfwKXg4arA5VchiWIVGgBQSVuZFzV1zhM9FToKN+4zGyqy57hYzPtFUgB4u
8nvNsLyJwmUsscuZOzwiTlEYNGx4FpRgZuWySMWdiUBl/gdq+Vmkt1ycXX24G+xG+NQHooPWgUmf
AS9+5KGZVuSBZYgLuCehuwk+wu13qdn+sPPrACXuwD1jSzoxH5i/b15s4kACqf2tKrdiWI/sCTAF
qgyusSuhnEIlKJJTkfNeoEpajIfIvJNYQg2xInRVLR+od8j1qJOvHEsUPKEaTn/sTAkdCIzytWKh
6lboEI4tLevRj52mu4AIoZo5ECNb8AJlV/Z0wqDB2qYNYSctOWGwKXh9gnEfGF+R8h2or3r6NwhX
q/+RC5c5bosam62m1cIeVw32rJwR1Zck34LGY8C0ZA3AwA/hrVOXO13TcGFAqjupbMm0cJvh5MXo
oxEfbOJbNuSbxf47LDYMMAhdhRDD3/hHeSXOuQBolrHyr+NwK07KrUUdKUkzxb1aYLBZyNIuhWeT
/OYYckWHUltCO741bgbCn14d3eCf2B3K5pizAfTKt4L1t2NAShMusj1WEAmvffXZewvK1lT95eNa
t7xOuvkP5kQ0YQHuC5TjFy4RrPuTtOvbR9TiiucLQNcHaaT5rL/j6hymxyE+ZdOPirhBYdNVYFfZ
BgxXjJ1WXkYLsyi3ccROCKVLt6vRqDD6ULAYngv1apqUZpUra9uitj0YIg3b3M71i3MX/HTAgssJ
uGXb2dCz1ib09az/1WIX10ZnEtUt7iP0WPDACPJiggEOOwvvDfm9SfqnDrtS3AcJn5b1WY6bJjTR
0+PpP4nFR50XNgAOFPSiyY2xCXnn8t4l3h2yyjmO1gOikUQCb0H2J7+ClRwFsIJ0PurG7DbMzJLk
OkqYZ7ST+htJOerNi9htu4nwxHSXkuTlFbxx+5gNhbhJJ2JwuI4G+dJLZ/q5Ij6HuLgYoy91Oij5
qHiOGdtGrJAc1S8F646ZG5sWVLycKpw7ebIFjsQCYwcJhVRMAZCQtHnmnDLIMtPyT+5thGkyHfjI
Id/WtS3yvw3un4hkHzVYoqBuSNxK+bPRIZCGXqAJjl8UTSJ7W+//W97m/WsVNn0S1wW3WD1P/wvW
ZLV2SbVVI5q7YPhO4T10gIdzaskWlV+NsvvRDXeQHY5FuIsqLmPNBpYK9vBX7H407Z4aFx3VKrI3
6iVmY9ULcKVSnlmRdDMbbck+uiWUlKiNSQ9XJMCv05hBBVqL2oNBGRzwM7kxScF6mH571V5Lbgno
KcbMFecf1eIn2hWs5CEkGixkJkl11EO1y7S7AzLNdeH/6TgvrQA3tM/47EBQDakqxvRTM6xIvJ3U
/am/xniSdEeX7TrFv8Cn8oZ9OwKyTOJ1hOJ4vFD8KQxb1Lte7euYp32td6zxT3rlSkqPY9puMnkD
iISW0/EjDH1IuPMqdi0YkfVU3dEkgSwYQ2XFjTgQBBjVXH9ViJuWs3xcRtl3E+3mQiRIqdd7aZHJ
2z76irJ1RBvI6UP4zag+ydLUZqXbll+vpmzT1I2ICm5DBGcNBUAx98MH+UCasrS0Pfshr/sxkzMA
G80A+xTdYvMkFU+WdwhlVf3Ui8C70IvRY/AV7Kz0XHVXOSfqzmF9VCSKbXZnBtyKueMj9sKrqV0r
RK8Bxtep2RriWRCPHbc+wh92NybTOjn+10uYKVCKoRz3i0PvA9SOgK62J70+xgzZpfoUtocRwFfH
oIH8KXE+k8htZYg237GLJtwwZtZNqhkEH7DrJELItE9ZKxi6AfFg71HFLwkEaqz/Y1GJXoxswg15
hw52ChaHpFYRibvLTTgbz6Y94LeHY8US5qOAow15aqFqfLUXQTlbBr40RlC5eta7i5ZcfKoEWb6p
H6X2mPpvMo5kginpYfJrkNznxayHLVP9Vf2119hB/hNKnptpAJCLVzk8g+zaE5ZHyqFOA7lpytvo
8YTbhUUuXY8deTEFGBvI+aUZZkktoB5GAdWfPQbamT21LDLRFiQbj+mreYmlnTAeeosD7VGrqjOD
KSugkAlF/29kMnaRnCR7J6JyaDTmXoz/UcPvI2WOreltaYLVj8PSU2mdzRwNZO7UlIelCgXybx6r
yKNLuAGWp4TPgbMjORv9NZJWo3gO1VMh7UGFUcxFRPiyXEkV5IwkQzTLSPlEFe0pq7ID8PNOTSdl
6EtJ06IMVxnpFDz6UvEinhMi66YO9hm1dQC2oKrDherddc02p2WNBrIOPyxOnXG8aNkv/nStdyak
bmxHUdTLxYm1f5kHCMufaU7a0NqjRuJ8rrk2ZufOMZN+4DPgu/RbSESH7neSxoWlT1u1IJh89v0+
+TtuDQWhhvygo5vIUEvg98b/bjLJDj/Rp/D8A+o0vUdg7US+IG6LAAZH9FfMRxRveRW90/yLD5W9
cOZ/NYzhIKuYs5agAFCY7uX3mLOR5SbCK6+g6xRZNj90ulFPZtvFigHXEpOHrcEbpjJNu0AQNUaO
K7xQwjdPZjysCSkx8BmXrqVfBQaWlbwry7XIS1fjWc1lFw9fjPkxIi8jnkeh+8l7U4iAkmZItFRy
t4zRNK5QYo8Ctx+DZx9AQtuVrtLTPj2M4p9S6wQK/IrMNwZGEf03bxtEC0X9Y+dQpjszQ+qASIM3
dcfgyorAun6iG6Ffg5ObMffLSYrYWqxD8KXFMkpthqtExyjANm41LmaAwZJ1aluG0x0RXNyEnc3u
QX4GdbOzrC8pecxks0QC9WtGy/EYBKeCfltILWZlJajl1q7EU1i1q6F4twgGpJVibCIYyJP0ylAV
knC8FKZnpD+j4QzRxaqcDIxM/Wwiysf8EjQMYeNtqAJgLb5E1hMZkRx60+wb7IaRtq+MbVGErJVu
VUyQrkLDIt4MdsfRUwnu+KhNkSX7sRbilSGeign91BVpgFXheD17mtPOfYZ8hipKxbsXw/vA0WTq
9B+DrRbjmp2gCV8spytCdkvL+wqNp8w0bgScSNDA2NtG9BL9o4XlpizfFaEwfALMCbwdbAH+Ld3k
4IFh2VJ/MoTLlxDw3TC6Bv9xdF67jSNbFP0iAmSxmF4ticrZksML4dBmzplfP4sD3IcBbrfblsmq
E/ZeG49c2r1b7Gc85C7m00aniIQYKyUXbEyxE38q/lWUJ1k+7eEaj25hb/tTlB5pYMCD9KE7cT/l
fxlaqjze4mVkytmnSzFd04ayvF2puHdAKcc71ltJvREPdGe6uZnMdZPf5LBKNZr91aCzKqgZPCOz
zLuvFEWKn93JSMXRfs3MM2sqRpUdK45dNgDDXfrDFZqCGLayfe3bTwGkPPgS8clLNjqTa7989IbD
tHhacFGsDFlvTXkZzFcVCITqfOUxpoRbnFJMDCtjZHyN32UhCQ6lXKv+Rorbwn4kxSkm9GHY6sNv
6m1mY4oxmkst3IzDPwffXYoYlH8Br41xygZwZ5zNxOoIfNKx/43ygviFwURgtKb8VRxE3/1NT5C7
EziJ80evt1nwjQo2tG7x3N6sgRV48jRQWPMBR9Ff1X2jr4qz7Tzn9NPjAFyEqVFgucVA/42/FK9o
l5wz+1Xtrx6fbYqIXyLFX6FjZbvDhqfb+r2L/8UjttY4NqzmImbKFeR7TPCfDa1pgO2hI7ZWAQUS
JJcQlT9kVZm/21CM0xWIP7tfo7Zvo5vl77H9hcW3Yv0YLLERDLLqlxzXdbgOiKAPFzLaCHkfJwrH
Bv3Aqwyx+7rtR0F0g7gMaIgblCXqfLO1hCK5vX8tYWhjktN/9Rh/FUpWBuDoR2gQ2+ReB8eu5Qhx
lqp3Z4YhrZL81FuKOqfA+uWm4Qan41BfusZbOtlpNHVs+39oodZ1X6DiqhetdDYw2Jcdo/4pvtmz
RL3+lLNX6lMv57Et4XEx42tPcof/Vu2zsAFD23z/tLIsa15GCnCdAiamikr5bhpVvZNZOxyyioxB
hmUffvzRU3KU4UWx2KKS9ZgDDGTwGNA7F9pHdRM+S+FnfU8i9MhkR/CS0nNy+cnWVdRDO3wqSr7h
CqCYVzlUmjVNM4SRyvsnmCJZi0Y/mRPP96Yy4VG443c4bURAiT99wlNR2Nv3w7c0HwFoJWILiO96
sa2zohzs4TmHpYzrsFsphjvC5MYpIu9TvmdGOspNzQ+i/4T9TweuZI4AT/p9Lz/SaKuN7x7skVoe
fY2U7wuNkIJHqscShHLMfuYIKcvzbMJO/+qPMhsWFQowFliiveuoQwoeQZquJFxN5lGap1HfxdZ7
Sq5zvkHPjVxBfzCj9TIo3kucGxSxgJteLDTlE++lPWetPjO2pBa3/WSvJp5XM4N+xc4K/oliYSxg
KvAWV6/SYgj3NSXgH7w/PT2oxl4iTMAO3aEiDB54wvThKfR9llCL8ggQ3kAzXVUwu48GL0Zsuvb8
6/zV80M9z+PqPS7KJLjp2MAEhctAhROzWBz921Dei9iggP2y07OWk2I7j1nXcbtDYoL5N4WP3Pq7
Qf/UeniG6dL8VhE1w1hpxnOEeTFP3oPsO3KuRr6T736zcOBVMkGGzyZx0jIO0FKk5IgMBZ8nhWU1
BC8gE3zzpjYzNQudVsIFTWfsiX3fBbsOlFzEWUswjYYgcVbWz37Fxm+XrboZdVeBaJY/c/SWo7wa
eAIiFP8iW6XZXsGdBbVBLsS3EBuNNi7xzjHy30w50zemqLSVGVT2U7ZLdt5jRl2AiI9Vw9kBQdYT
d0p4Knng7/CXrM8muCaTShIYwE10XCCWiJ9q+9S1x27hT/tJPWjdb6ncSCMOxYGPFQV2O65xfLxU
X8q8/+jQzjL4Y7TZ8iDYWNaMcGmXP6m3MnsqHP+fMqx6+cvwOPFcA4CDrtFz0eEE2k9ROi8mkpuW
AYR8j8WiDJgrPBKuCKTnLgYC7SgzgGCPUUdDUzwt5a0DsZD4N7u+YBNjEGl0r/CJa/8ZWxYDThqI
djOgbNB6KA244Hxn6fOVkQnOZ+BKwcnd6V9Wfc9avvXk2MVH0GA9zvHE2+nlH45OU/22x6UkSReH
l2hdTSGEe/L4Tf4O7RlUY9c9O7C0g/M6UJYp4jMUxdpMriNGuwZVbsC3QlDEIma0pc0EvlmuyB7T
iXDzLFV/nUfZShWPxtvMbChrJaf3kVlmjW6xpXrND9ngOgb2jvQsYMpYG1ntCD3jBN9b8T6QJ/ZG
ePi+S2LEJp01MTEvk3ahAzTlMW+PPaHZ6S4uloq58vH+qnu8hjL/rBlkxvYjMO52+wfUobAuQ35H
nshhUKYHruQq4jVejRXl86Ut+TtsWqH7kHcL+3VZl5ssOJS853WaLgNxk2jLYQzOF1ERbMbmnjV3
9OpAOg9luW2+uFY5hwrSi5KHH9DVvCQaBOYl2pDUunXDlSG+PQGuv6XiyBXVf5gC1d4bCKpFeWfF
zEqDFWbIHZaTl8FpQ2gCdvNmg+hJEsgibl1+1z7T+Na03aJ5y9h0qnyqJIF8aDZ3a0vqoRqvNCK7
OI5R2YfhHQVRzs/LKIf9OPpe+27Qm815DzVC7Rg3q0BdnkA9yhx9j/WOB/vDPKjOOivPLbL50L97
7dbTlpm1T5rmArJsGTIxCn14iDCFyQBr0XELFsNrrNqlZCA1ubMuf3xWlo/U+oaXWU0oe9y4WnEh
Fe0qfHR2d4ebumQ0k01s16ITCFy4c173D+5DXZGMEqIbJF9LPyrT1WiBi6U3tb0OcDe9vZF8xwBP
kuFfblzigjuaUVLl2ghoAPISaFqxEO0ucfDhje8NEnYOpPcw+FdJRKb2HrBdQVqxMyzLwlkrlH7K
ByWCPV+VWHwhpqYULiqLHUpB/PQ5EhvMsGy80+7V77fJMwjRxEoJoOyK+ojmWEEyiz5sgPmK2qYy
3ka4HR3KXsf5N2S7iS2G7f326rsQ48qHDm+2HzTKYwFi00ZeAh0qQIshGUIlIedqtFOMVfcwYZLi
4w52OIQY2hbJksu9gGCH4ldjmm8Tubvqp2/G9Ub3q6GoGMjeZtJ6iLVdZh5KysPBePTxflQ2A78g
MUIG09iA5MaWY2Yy4mucMQbXFrx7oOJ1frqgeetJ+2saCloLCtRd6seCdVV1VaYjOKMFTTXGEk7B
LHBN0C3wlIj69tRVx2cwi6XlKgJVXBdHHrmMvSFjn9z6l1JmMUWAbFSbXCH9d22dh+QkCepqo4Kj
m/QcAMfia7RgoDB+b1DMpUdRvFhUXiNqWKQJ5ZoHXEYnQ9369P7kUtKUQ08oX5j51Oan9gijH3Td
irqKjIXqv+vVRxn9k8CQVTJpp3kBKJpnUe4ceK7Fq+BGxtzf7OVw4ZcMUUE6p5l00rOvJ22chr9k
BJcyHa5+Cx1W514gGAFk7mzMGj0nYsFNBwoL5qG69wxy9lCj1csGNRSnPfOFWXKB7p/zpeA9SAak
B90Ti8qyiu+xOblmR1LI0DyE+Y2RzZ0M3EhgYf2FIm8SHbTMm5dRAcg/IGXjz2ZCsv3nn2NeHqYe
our83ULMQHbSpbSLRQ7DuiMbndSb1lDXUtzT6j1Sqq3RPPFmV+GHlxncWahNrWtnfbQhDk5mUnp3
H5nHJpTRraetJ+QCWnRq6z+CDVc1ojpBYYBKcPDHjR5JtNjBpSS8vOLjdxgcgiYN6oUCpKJAmCgp
z2LjM063bX6pqqOP9SCETKxH2SPB+u9gvis1V/EuCfpHPV2FFOAOjJ2RpO5EmMyVZnkzoxb5HMCr
k3K56AHKEXe/DBrxIuGqtB0piG7J3k0lLBYdaQcJCUuYO3l/I9lqwZcDDY5VIRvb+tAQqpXU95R4
CZ9T0TbcwXcjZrbAgF961o04HuAlEaGDfsVmDz1FJnssFkMY/3rScIF60j9siJTadhMJVd7KJkih
ZIIRNZxh9Dh4mxayR0fBmEUnC8sp4/Uof0PTpOwQ6F/QLY5uNbIqMSecL0xcljgrM7Z8cgxRLeLw
xzrFCHWAoWDigXWofgQkUsDrPEJHbGSrCHlXNrwRGrOZotsQslfl4ojR/2AwQFyNdUwYC6FhyycP
TVrtK2zQMzKzndQdBJgJ+tb6W/PgHVR1/MK6Ioq2KQEoo+PWsyn/4Y//WvuKwQp35dWrOAfZ3MIm
k9nVUT4U7yu1D3AWF8P46Lxron3I8qMCmkd3MJ2y7BREn0JcC8IrfV64iltvHFhBslyhHIFQMMLH
Cjh/mBmWIuXKfcMzvYi0VzW5y+Zzit4151izRhvtp4pah5VnxKrbKL2F7zBZFcypBedjwL1FXiT7
Q0Yu02Sf0qFcB0y9wvo4++8LFRVX9S+O7Ps4q2QDUhnT8McpqBnhE2Z01dASXirtrBI+Y1/7pH3p
+/kGA+sBnjNuzoFd7IkcdYL3CLG80NEdKsQzBXwFaoMujTYJM8MOnxh5cIuUQaNA3WdivygMHbDI
/AvtnyqefqfjnhH5alCUFXsFEN2sos2GCSZ9Syk3BDpwYWjIxX+6ihVZ3fic2Poh70sWt+VfA2TO
4qkAU8ZFDVBdD8FXlauyrTYQvFchQsWho6gJPaSZG6M69pEktC2+a9VPRKpjQhpRVb2VjU8M0I2o
EKPZ9MPOy4pzKGO8OvaLynKq1Gleu3FFEDXjnM98/tbnD6NuV6Njchdk7MJNB8Xq3FYBbQkZYIhd
IQx+EQ1A2Kb7S/XoVBvaPwU1U9D/L1BZtMwuFftVN89kF4Ci4YKBF2LoDcLTAR91u0xQIzA1NR1s
dC7XXtDgvmPxEQGNEuEvzgigmtRMAfr0rTT2gs0BklRPXj3r3e4OMuK47deyTvblu6C2mVgk55he
G8tY+PGn1f1v1iLKWwHbcySyu0RC2NU6EGOSWuLIDanceiV48Wh6JsAATo0psb+nMRfEJmWaZtrs
CycikCTFH2vNQ63NveFVmpewd9gZA8aDotevHTQ0XbpI5U+e/05qjPN/gj/oVmyW6+IbNeNJid4D
1OfKh01JR31W2W6Lxhf9Z+gjLGIputUqHrN90YAD0ndqQ26SOKr+l8q+ukCloi4Y0l0K3TiPRvrM
WNXRiMhs14K+T5DjTRo5ovHBCOScibBQ0QTa2Has/McqRrcd/kDMxJgjKgRqjGPY68+Qef2kyHWn
7mxT38eZheGqp3LX+WXPZDCgAdRkdgWtcrhp5g8RbRPyHnj2+F/q5ltHd0OwLav6HdAWndHh0N8j
MSNYXxqd4ZtBpu/GZ3EX4P1Z8hIQ8BP8WOOFAlkob5GNkYgRiI0qJukeRQnpQX3kcQRojFoLTu6c
7sQEwEsPaf/qiBhjHqU5QhSxzHmaan4JWvhe2lwnpJ33GUJZG1KoGyXfiJ/99tYVV1kC7uNnThY2
cgAsci+NhRUerbZkY848cqlrYPaXvfOOnCDK9KXORnTtew9bARgolirnt2J3Lpztl4jhFgyVgGUF
R1ZsLzMoVME21raBYYI8fg4e4jMInWytWMf8Sp71Ej9CbtWugUWShE7+pRGAP5O/Ib47Jt1nz6d1
R/1a8V+lt5HqRR33abUb/lJwffaoLErkInMvy5ZNqy/kV6L+IPrqkGdo0C/ThKSDvZqHpOZE0xR1
Gw3DUMfgbwiZGjSnuP+VRgmIGOPA3hJkSGt8tz95wV56ZpYlVKy9WzHUkukAIm4JPhIzlGVYLz7m
qUSdVpbdrWONeooY4RTGIGrKejWC1vewB8wUkc7YIH9LkQb6ar61xCNEuj8k+XL+KinDlLzBxxTd
GwiB/rpsjmO7U2zmSdv0kSlvrf89ewz4X4mgS19V3i6Fl1WDhZleldBFyumz+9F5BK74dOziZoVo
J2GaV0Q6avMKEKSWDuRKYOUYkSORw3fF3Hn0UKvk7D9GxtExHW/ml6cpnhe6sEzrUXVRQ7kBlvsE
7wFxdl8jTUDTtdvGSXCpM2vSGMYGyZZ3imxOg0llefHzdo3oMuHR8InX2zPFHeV6zicAHkcqVQ9A
54xpKdDdjOwO1SXcy4m3ybAyk0tCgqJ/oIEg5GEWImMU9wn37Ji3424khNVGk8kMc1gaDO4boJqv
bbGG92LEa2hN2EZGFjDFZhSu0NFtPBVc7ndRnnOxKPD2ZCTKeFEMs+fOFdpOqCK++Xe6OvpQ2b76
qjuwaGEHjO8FZYZDAnStf+e4SIvmbLbbKrs3aAKGfzW1dlVyGdVvhLm90C0SPZAYc3rGT8eEfagm
bgtSO5r8mLDIrzmwVet/tOiof0zqua7ZU4i18J0D3TQTOslZMQVrKcNlWU1r9Oq4G/RBQSHzFLRA
cfQ2Rp2bV1c/YYvkbwsytmK2s5B6U9VbDwaVw9kXWPZ7rpKBqQ5e1+amsnaWRBbzAQo+MEluJ5vx
lHHxo+j+JvC2NXxwHO9E5Jy6YdUY9xKRf2M/bbWi/L7E/qEJjxZ1oFAcCuxDoJ+d5mJYrFfUvZM9
BytZjnTSZvGhaxBWVQK3MbfihCxz0IqJ787QlSE5pvq10v8C1hKK9ixmlH2/c7A8GumXbFNmcBkC
7iORzcRfRzqdGH+iJgWr+EoLQttgMlAunWz1mpDQhn07fMvjDUlGTGEQ8m7GqNgxpdO8S44eIsFO
pVi/DofESDNZ1feqdXWwwjhAAJmjuIEqBr7xNbLctvaXWRDfc3LctMsQHoPpA9FA6MwT9caoyCaT
S98itdR5b8erb5xKqnAY8u6UbWCxYGbSDRx6SFVnhZ6Hbz0lV/5tYsbR8uIxU8dL7ZOtGq8Us3FR
b3aQCEKm4F5GcYx3C5WZJpB8wLEWfxpomqi3cW+utWIbBmznfX+nhpeg/4lR/YtCUFJEa9tgg6C8
NRzkGpZW05+9nEgBZv40m482OqsJha+L02zbhafJu9nV3SIOwsxQ/Qyulp8ZmEFNRuFJO9uw4v72
5TxHgpmOxONfKJYJMUnem9kfuwzpEIIgwwEohlI9kjfl3XHMpeN/RMR4lrwrUlmg0yKezZTYNhcl
C7+MLUWwSa2dBXU318TeV1hgGzQWvNvR1dZeY5ANUHTcRpkIem7cpAbaVWnMkAFMIsCzGMxqerUu
o4oV269NI4RL/8VCtMDvOm7woPKBV7hKMDNwJ6G5XQHaMdGomh8SfE84bD1zV3pvw7CXpfKP/fk9
qzNW0SY+ey4RYh9UclF9jgLC1Tam7XG+QP/KkcEr/NACv7a6DeJfLfxoWaEN1rht+11W9TShnUvY
5roT7CWo5UN8Fz2DwYLEiTyFyN2m9WekhJifnGUSXgrHhjZoWEjTmVBpZrexhbOdn97is2Y2QGo5
WuWC6dj0UG0ab7Ujsjp9m9gNi/irRVhTYOFJUcHIjHoDKUbioXgrnH92d4yGli0hJjYtYIXjrBB3
foWM4TwtODQ6ujKfAZ8H+bfqjlMzoiwByM9EvMVY4RvklwGm8RxuKn2o9735f7dKFiC9mO+ZS4t+
sCVTS8kqxPX4aOqhXpfoT0yBT52bt2PPS9kVy/o9g5mEP2DY2sSiCU2CJcDRMfBtTOZLIqt1MT1N
5ryUy/7rhCzGIR1IE3CuKRGRN0bM8XWBC44nLdHrHQKYpVWbm3CChwTZrmws9NLzbOQRTmC6A2vl
G8SJ4v8W3bJS78YQrAgopJV/Djz+gulgR0wcYWiN+Q8CA7CO8JjF5KFHbGvSrP/DBMc4rfZYbpEb
LS13zBPsJ9bo+qb+aeBoTdhE2XclZyabrHuspimHR4zi3vNhY+L0aQbmj+CNdQT/oc2rbW1px6jO
WbtiXPH4mDHDLayGo6iu3hU0aRXW8NbbWe0395aP+CXHwJBkpLdZ6jNk/wUUDVeFtZoIgUdr7pFj
q8jimk06wdLlG87adGx+ShOy/5BDM8ixJ5ExiCgyDr2l0nyNKqANqR983s7MntXD/jbhoMmNlM4Q
0wOPbFn2btAwn2dXEXGddzw0eYVH3N82zND75ittLwQHnUkVXxCJ/WJh+naQWRnVeMrM5wxZUJ1D
go6gnzxMu+3CThC6NTGsJ4dwCYnUw3eCk8l2wyp/+IPXNte36vTZ5Rg6mU9VqduQTOfk4wOjAWud
bCYZr0KERp7GyBInclw5ezvdq+DLzNJZt0l4LjtmbanyaVejeOkA1lpfAetRHy9mygAr0hc6yFol
QlSf5W6MKd3pNmZ26FBUDOlWj9qlzausThsf3faYHxWkIw7DOwHGOet/Cjr3EY2N1uH0Bg7OZc7P
LletOMPec6cKgy8pDBa05yoBfZ3fGxQS3vzxDvwTMcp0Y0TAMbbIx08FgnRizF8iR91FakqKTLTI
RLpLJqYraEXRT+Xtg49hS9YdjCsuE9QFuuavlfRA6A3jNTjmRTlhiZmJnO0yTLRDWQXnasT9g02m
hdJpms1G65n+Ghklb3UhIHIjZjuvSG6pNWwKDCISUWPO4lY0N5Pr0dFodju6+zIoiBtTSKn/S8dk
fKna7hwGpGHCkHNUhxZuDbNo6dTpks5irehUSXSiHvsiaquuZT0WUEkaDw9roVdzioZ2t9RK/UD/
/xoHTOttyA7HFjI1RdTSQfyQtcVCp01VsBSkZN+MLeRamG6mDhK2sZeKDrMdwxXQpRa+ta4rW4XO
t+UAeer9uhXOd0+T6vEsR1L7m9iNcXewbZULWxhLduaYbxYqFu5cpz3Q4/fIKJ4BTabGYrdJBTOL
zm2w4qC8fOm6fxb8vqmkcA5KaBHM9X3zrPXRckD2nSDUgeDszs5s5niu7vfsPqkftHWT7trcXBnR
q8VYXyGBMRl/jRAyr/4zlug+vgwbHE0L8VqPjg6qZsVKHoM5fIzKEWHfINA+2gnJbhAku3WmFk8S
RZC19z1ORun/5GO873xn1scus6J4Na3XJjcg49SAsXMfEgaMn+bqVA/LPlp6jnzr06mIwxrwHPpw
uhv7WjT91UDs7XFl19zDOlq79lmjsSIMJYZ1nT56y9qHvrNJ9RpZAKdaOp4DxfkdyxByHtLkAUlM
FeBcvLcOZs2cuhe4E8HAwkAuKWYr1T3vFGbbxi5srE0feWzSUTaUoONIecC8izK/wakX0vbIX1it
izyidZ1FDVyPcKilEdHhvgv9PWY6JeLv1mLUHhn/yJale9IA27Ds9DH1hfUmHsnSawLiWCP6h7PG
c9+2wBdwd+T+14SY1/PbkQ1Nhb8cNFJQ3ESG5UYxlihG8PNn2Q+z8qEkKzL9rRz7xwlnCReBLVq/
lCwTWRWwr3VWOcO1EQtbX6OoxoFmtgohI+fWqvhdbxTUvjovj86YIu+zWzJnfXqUa+Tsdf2z4Kgs
O87gM2tMlfVboN9BypfOoTCoXKqHgzsoonsJ9nqLMIYwgFwyf/6IsIfrvkf8CH0w2++w9VmHHR1r
3mrP+qIe1fO/sfyuJEhV/5LGiIF7rMCc13MsRj6CqW7BgxAEpDGpGywXzj3tfkTnC0SjDO1VL/S7
Ah9jQkAFo3vZsa1N8auZ3MteCtLTCzcT2+xgXv7yYNT8ziqQfmqoPjxMAa1Qoar3CHvlJiJ2TCmt
wxRGO3iFhIrNLzfZ3mBfz2lN8IfHURmhqZc49nwHxBlXieN3rjZLbBHlsGfX/9V6+4JjtHSq1ZTb
H108pIyzrDWVH0FwMUtWyJ1EoJlwptGoOsZ1CBgWMPidLFRBPIwCo+wQ3Gq26/xFnstvkqe2YQMH
nOeaiSyG+Z0NgahqAJyr75K+sBbLHrW3UZKdncHOuVfkkNRYDQuMSGXTwb20XorsezJwtTLerXUH
txupaEXtmngXrBS6vr2LcCBqrIeGtHQrPNFqWm1HI6JlDVcKi+1C7JPx6vnNviZOOa3Uo449Q+bJ
IjWOXpJuQiLSIfN96l2zS20dCEZLNOounnPojFuhClaB6FIZ0Igu/VPYKsaqws0DDT2dk4X3Ne9Z
aSDyQo4kcMT0jB3DWG56P9tWHfp5fVynSCbJjFnF1HsmkkZhh+uihqxVlZ9jZ70l5ohI6ydnAqkB
rrU8sYiajzTXj5HB+pnDKnGaG3HlS52td1sJ1p7TCaDbS8iAolRhIfT5aVbFxwD2cgYO4OpuED8I
wXm1DZrkhm1ioy25TAkN1vfCbl2wAlV+GUQ7Z478ztnJA/Vspd6GqL1o1DzZZFHUNevKMbekcb/I
pHw0QU9f8YZ3D/RqsrKoWvKyXGmy244UJ07jQU57zlIzharQJm5RUN112Nbiwt/25riXqr0uumxd
zl0PzDrKeRJiyA+weTvYkZNOHIFYz2L1nW4LVYrqRggL1T58Df2nn2pnw0EGzEyvGUlYuiZoAUrq
w3S8eSoxOXio8LluHQXcGWfXyIEW4frLPPEU2GzZT4Qt2Z/sywRRsIT7uVmcu97/vFBjRdHLi96t
ZYHCwiM+d8rPEYMtWa1sXrFC+WrTizQjoNFsqcg37UPAIDgDR/VU1owDq/RviCe3oFlqNG/vBOHa
TrJzX2W7EjiDzcftc0AUYI6y6h3FKd1Ac+PDj9BISURzXTvdZH7oJCWIHbK7pqhSoJDZNbVi5pwa
3zt6Vny2WnuZDPRtJCKWmF3Z9kRxtR5K3Y1ILExE5EpEq06sukKzdn4IRo02WGUgoHGTYIK3VHEE
NpvXr5JCwnlEIfZRz0RCRI5DQdNT8W3+ssyxRbjo8eHXyLZYIS6GMj/3ODV9gDyZR1oDW0NPshqg
KLbYbmxNlgdFMaAVxL9Pu65aKnEl+TqrdzZ61gSTVQEzy8DtDuQDyvHag0tjWvBYsreABjWsYq56
RkXcT1kR721SqazKP1JIoqjzTiFmF9llqyBkX6X4G220NnVTrArqckD7yHXrW+Mpjwr3bcNWYMAA
PTEqGVPOYq9dsejvO2YhagBnTlt58FPUrOcdZiu70vl/iARbWHqyCSRzld7bFWQdmSakJr4pU2Il
e5oN+Q1IP/kMYo13BN9dgY7cxowqf7zyk/xAL3rTmDhkvrp0QDFkwKWcfENltA696c0xybYKeu5O
+iCs3ob+XQEKC9jm9+prmi1jFZ0ffMJOlot+ojj0zMtkKIwIiKUxgP+g4Ji1ItbIkCsDx6UDInZ6
t2Xw6nX+R0PSZpyia0wrXgWkzrAhPOAfFcIK5AYbOSFkTyjF8OvIKNkbpvOry+84p6r2lbujm8de
G9a9PmBO11Yjpf8QKK+KQyhF0xwb768df9Nw2XA5Rv5cH2l7y1FgoH3WxiOanJWv/uvNf4rh3VT6
i3leX5d/utkvfGQSQ6Iyj9V3pU2fk1QrEHxLHaeJypwg5UcV+lXAJR9SNse0kzFHBDZehR0uVDcg
ey26uBr6MPs+rD+yBKqJNKmaNjRDr2bgYAjDusuUuHYSOnlvGddAK+x+ereQO3WYRlstPI44YYpg
WAcKg81S7jS92RZJsDfYqw7VQ9andmDzozIG9DyJI5s1KnYHE9IQHqsTDryNpipIN5wrrEAY25gr
KcVRNGxS2R18dsd2jGchxDgrbMxEGfko3tZC66GpSEbbjL+U1Ksqqb6mcdhaTFbsrlybE5o0q+W6
4NMeyVUAhAAM/TB25dOyk11kT1dfMEOzwq3EBp5DYO5U5pVTuO/QTasjUasmSAYzXhs5jqXhzbfH
V4o+JqTqKnag1epIIWQOByI0MvQLCQ50e+fAmlExv/tYMFuP7Iy8ArM4MAjyUaWynEWQLGIN6H19
G81TS8+ckNKretlfDTX9JY/0q8+SryW4pGbSmUzlOivUS4zEoXUEkag/of9gS762FOwSkB3rskL9
O+8eYM10JjQ5fV/xp5Ua6yg4Mdac+4aVi+SM6BH59gOUlUBDUh6f6iJ85aU/jVPwZhsx94Qws8Wg
PTWm8qJ8MmzaWDngVQRRBTuqFLGWUv7mBP4Q5rwB3PtvLNbwt90AkV/QfNAJUr36LxT6GIuQmZ77
gFJbN1HEZKCM8NTiMkqg3UfWPtd+Sn9bcTfyzO2N0X7VSGOvgEOnA5/AHGVIl+BN075zht8mZmCP
vS0mmyUgk1LzOSXB947ULbbx2RThOmczPOY4WwcWS9rLHIdTW9xG6PmCqPzNBrI7TZqupE7cEd+B
ypC6C6hHOH5sYHKa+dczPlJG/+jBRaggHRShdle1meJJSw00zpB3ZLl4SuOFADPftHSnaAkM9MGR
+msg+PJVFatlibUD/qrUL4NarecpbCbMdk3e7ezGAlvnw754HZo3FW9tCA/IG3daSb2rctkXsFvY
bB4C3tSyNJ4kgzwQcV69Bm+Omc6HdghNLzzQ6FysCBYei79GX1oUqgqhPazIXjSVuZVgZJAx3PQC
fa0q2nHgPA5HMJG99Rdm8wqXL2ZggZCsnYFlfPjMBAaEfZWBvh3yzqi4Q5rfSof5UjBuI9avDibe
NMp2vmQz11TsmtNFQzRYjeNAMcttqpHMh8d07OmtA+tHZP2z4rhJFUHBJdG/6dYzKRE4Ul/nsT+z
XliAlXvdv2VwTjK/uySTXNl18O4DdbTzZD+k9a1jY6COyVapeNrm/IcSvYweP/gy99r6KqfhGFQW
A6FiAWB/lfe8qg2RU/D4xDCuerb/YjYIWfabDGhch2KXAYooE+QpuvOvSYwQzWoLbMe6EUEY4mnT
vPRZcdwQRYCgPJwOMgbrx2eY+yrBX9mq6J1ji1dMnbrXgMJ7GvFNxeB/CiB5ucsrs7UGH99CM62J
rqdgZ/qtmaqr6s9GUsFpPv6DhAfCrNHLiUp9i6orRjMnNrdFn6NXpyRMtORMisNF9t9F8uy7aV9K
zsfSODi6yt3zPYe5GED5CrnUBix/YJ3VxtlPw7i1ihKYnKOt+oaxUoBl3+8csgLQKaoNVKL01EBZ
cBIH2wNlc1neRYagJQvXKhF7dYw0wmZ+2rR73TK5QnySTFoKNZoGA8Wq12WvxWhuTBXBrwmAqDR2
QfpUPaQoc4oIUQit5dxzcEllP+IhmBd9FRZEJlIouHzdcGNx7Cfz6VfNptb1Uxfaa52do5EFC00t
dqU1uLJq9mmTIwNCYsbI8q/00n3/H0fntdwqEkXRL+oqcni1smTJtuT8QjldMg000MDXz2LeZmpq
7rUl6D5h77UbnsPlEtQK73CxdQi1sicWIr631XX7qvOvuPyeO+AmjdwC+OYYYstUDVt7jo+loQ9p
Pj9Gdb0J0T2zBWLyna+cGdsXzmZ7vreZgUW9v+FiRt9UwjYi5tL87EKy1cN1AJ20MfyLpdiT5Ma+
R65SFuc04jKJB/J7f3koMPSQngfFeJxpoaAzku7OHexe4gxMJST3IXYPOoSlyBJGQgxpTB9tDmPD
Kbc4Y/U1YOevyWZJ0nRnkbWEWcLxl65hcbl6R9KvAICzEmEBmJBma0iNuyw8g6TpBvkUIR7krr1N
ql/rCjuBG7MbofRtAQbN4rukK7WQYTpxc18kwS7LvJ9Yo9kw1N50Zg7ETZDdlh4kM9Q7/RZrhIJl
W4+S5LNGGTci9p4NfazTFonxX9yhyPfxai5ShA7ti1kPD6WBPcU0Hmw/2LltjZNrPI4uyP08IQmC
7bfwzXMbRofI9jfuoK7C9DDOQe5goupPMYa0i0cy+BzsehOs3UdlDpui5jBFqVgwMRxMLLVyHyuU
sJTcbtN+l/qzRSJdhV8uo23Ys8/hzHrblzvC40hxLorPnBs5SSdMOWNySjQD2qz79rzkVrN+Xxde
j8UnYgHvmHqxIeUYoA331R8egro6x2G+Gsubv1jqMSUG6b3RFMcSh/DABggIAhM23jWtOR+920I6
qeD85dleNu/FnJ387smBIJPm0xmzx67B0xB640ORzVg6cQIgGrcdjelbrbKR8m8BC+jgo0YyYPf6
eZrKk6+tm0XMlhHXr07CjGz0Nh16oLvJgCcI1NXTqCEpLCO3XBz/8zVJZmAa5dX0G7SM9Z9oIpZ9
mjlR9mMqSfmneej63gWbk43vqOxIQ4qZC6k0YNjhtBExVNEuSwlSIs3SB14h63xnoEWZm0szVU+2
ScYV6pMqKx9DCw6Bf87jFHyVKom/ywXFiHNfp79x5dPNIupL2NI0brFlgncccUgOEpBLY74lJVPM
SS1qYyAYEG+dvCQEAyn/+Ns7TNOh1W2MqD8ak8f0p97lU4whHhB4Z50bhV8olOtIxxY6Gqq0OTwn
1XB1kABnHG3C6C5x4D3VeXrxjWlr5e5eVz33Z4/Dwie+5sGVL3P0KCbKmdF/6AIT6z8ugrJ+yqR9
mhJ1CHBvzWiMlSUeReBjlWQwTNSlPfQPOcTpNoHJH87hYYqRNdqArZeZM9kLucCCSTcl2v4cQ1ZO
F1ogkDyI0VzU5SkfjVU7vIdFt4tdrkjocdpvVx2piCnHEH8fSyZE3ElxWozoTW1A9rV21OcL4tvk
6Ip3eV8eXOFeBJe1jmOeeqLOwUilJUBJMoLckc5w0atzyWc2el6DwSRaiXGmwEvclSoXLTnaOTtj
vNhhZucAN+NDY/xOhEZY7NWKzDiEUFBygMXwZ0jvtg+9Ne0bwR9ZWpgs0J+58C8iH2DvlID+0k+J
H8RPUvX/EOHtVeq+JE2qmC7Qi2HKRZ+qUThC7e0t+Rossd4ZYs0eGVW29MG4l7pQP1D5obXAXOaG
nF18rF8FfZpa3C6CvUZhOp+W6O6HKHoWUv1xlDxMrXuZMvnP8VEFVWgzDXpFb4YglbM3lWTED0Fo
MeixGFb29I0lNwQoVdC2/sy9HaQ2L3T/LRcBtiqxP1qRd+rzGsBugHMxaZIXBsnrWMZ4s4AF33Gn
3fU1xqH0czDf2+nW1PNuiHL2dASlanlYopvoKe9sO9n6/vTXxS2nHqVq0zZEekJFNyuqY+6TARI6
JHI0MIoecE4Jm8nKg1kXz63/Ztk8MS3Fg+34AJXhI0VQmXwkIqMioVbTuYqAbXjaBtdcAMqzsuPA
WTXBdvB1fHIK+1ISuAOmyUHNzk+eAuIb4uZjqq1XJyQOm3ZflP6h6BwQJLArI9PdlYHYM8BcUWPv
XahUWWDsBIUw472ttvRzVlnLeg8HA4YuTlxRqGOaTSwwPIZN1bqL2WcW3U2x4NsmvPmV1tuJozRG
ejAp56IA4ne+/Oo7fTQ9Wu3SXc9FfS7h5tksfyvxL5LPOVF4jGfxaWPSsSpifmcEPsQe0XwxMMTN
76D2FB3YRtycVYajs86ee3J8XCkJa62OeaL3QfOtqfN7Na+G4eZR29Ct4CxH+Nbl1xr/Fp5UQDSv
gRzf5YwWSBN57t7oej8knr7UtHY21mRR1Ex7FNxj3D0xXEnua7EAFeiwhvQ+7pCSZYvwY60BdUYO
eWBed6/i+ppn+uZV5lVUUIdnGygJuEfDex4L/eXG/b6e9gH2yKYV67qnBnRJ3xDRR6281cxuNmDg
YGjMnoypsslEljDxTXcm04biNxUBsUiLT8BIfwkivw4T/vPeDF50PXwquGV3iVoA6eYJFietUgzX
aK7sK8LZq58hiRcjjj6XEsVEr1bbHviqAPeW8dngkC74AEv8sNIcYb7NeHCa+lF5+dEk3cjyox8I
8Pcs4uH+xtcQc0jv8G1W+qmx/cfGJm6FTCMLUTUKkScuhpFJFhMtgfI1LR9KV15N5nrZpAST8mjn
tPLkVqR91rSHEmk0MhNXhJ+tjbbaMJ5FZ54DGwebjjsCjtKdjSZmtp2LUwW7OMl2KkRKhFzH1VRa
mfUMxB+SEWwyJjaX0WCyWXkcDn3C7sNIqSFg3liqvWWNszWN4EU2NDZdPm7bPqZGdFCVkbVSup8h
igC8XX8p5QnxI09en3iYaCfczzDXy8x0qRWQsMSCsPcIQHW85A71qbEkb0MbcTK2Fm3cvpgqfnTC
4aZpQhlogl60AMONEhk75DQ++50C0tQxuKMXfigRghh5whRT3Yd81bUo57sxJBAviCXdYbEzu27j
UdOqTDwxtSAicIAtjBVw0m9S0TNjDB9o8FNrALJE2Ze7HIpdltCz6Dd6zT86VHxCKMyamuFYAzEf
hTyTR2b0vvPasK4o8F0Wo/q1BnafFjkqzbwaC5Tk8XhvsesU8Iv5cGiWy8OUjFuvCjeG4+Ix9DdJ
GBBMDawCyqxJu4JIej1DABC9tfbw/vhQXh2kKh7jrj71b3oohnUZLLFgaFXq8F3a4AIpOzyl2D+1
X9yw3qpMgkNvNvQXOMXTMczwry9IatriBaStYuM2FGh2a++CE4/w2wg/mQSM8U/1MLKq96qrKdns
+9aZTqr2TrWaL3VZPJVDvotKuGNW6xxS+zmBBWR3CGE9BhdI0B22sauptRAo+Ja3ZzLyqBJ7JZc5
Y1ifWXj/FTUYXB/slkxJhivn/oySE419mV2aBIR6RQBAIQL2VAhfJWfnZlbOzeecTSKJrLLGM4ol
GcNdmUGokqihM789ibZ7GqS6EHS3rSklgEbZ73WBXKLOejb0Il/JNsCP68HXsDZyaOhT7ermaaat
un5gKnbB74JRwHxtrd5Ak8Wx7vf0TjLz6CXLr872ajIuAva1RnN0xfAmp+o7zPR6rrxTZ6dXRtzM
lMCzkDAJ3Dfe4n7/GULW9l1DGKPiNcSszT/4EBFcX75b9XyM+/yvikvCzMQpR5vu1h6PQvrkDEj/
+Y8sL5hIdSramj6jojI+uZREWYAssREsIBKG7wpfIgckMSMWVLeZrGCVs3AysKTFCSVtQCkmcWWb
TfTdl9U9+v59S45BbCOHtZI/I9ePtQX4V4p5Z+YomMPJeU4C62twwWdmyLkmyrRk8FEpUkmDGp9a
5jHkSPmzF96NPZPOClZM5fbZOjDmg7Y1EdSYylzFoiGET4yfJ8Kq1nTVxYrqszeW/3J/IOsbfKyM
601udQT7uc220sSLiexYEkvMdSOP1Km4GpB+mMGhoqfx2o8CbaCa44fWgG/tQ8JivmUWpNYX4crx
s+cmN3YE/VLgQ3t2SOtuVPvM6nBjwfAmXAlXUmI8luwSZ6dfCxN5kOldLIP6Uk5YSqzmwIeHiExs
9OKMynu1Zbx00rN1iVLkMhSsbTWcLcO+yZQDv6zOSR5uy8r4lwt0PQ1qoMAjZN1SMa7wehtCM0Ry
g1fUZLdGjaIDdEQ+GlWmWRYituLJRVh2N7EPLX0WbUzzECDivZ/n59GHHKhigRHfCLYz1fWIUMrM
0pPvs47K2fwZZoOgeLylbXfJwptpFYfYGE5p6vyQF7aRXnaqDS7kxjhbHatvmyArH30ccMq4jlZj
UH8kYfLcxBOqNPc+D9nTTyzUib1FcwKgAHG4U72X/vy8fFRSA38z5JbXAHss1h7WVjmjyzgeMdrG
/9oI0EIt5EMvhocEk6UIuSIy++xCcc6GeZclIR2Mhekl+TdIcNuWY9sY/EZqNrQ4ibyMwn1W7LFE
z7LEwlk4BpBH0FDcyaJg1h3QJw0WegQKLdBr1mkyjZ3doxiaCIBzuEmSzn3qp5xrCljKaFwJ6b2r
BnfN3nzvFaS0USffVUR1VmYPMJ0qBgX50JtvUYhAn30yEdUhXjvcSpCGS6+9GC6DDYnZLXLpb0fq
dEzXRCl27jqpMaNMaXmvDIzQnYs6rxswQlaLAFYlxznwX8qMQDssmovHCZHKQeHwaQ3zvTHH595b
lCsy2hnhvBn08Ol7gr872fl+cing7aJbNNctri54PVfRs3xXnnOrombfzfC3zPjo9epp5nOXLqqU
Ehh04iRINH4CF/RVOt1cO6DusioWe8VLXzNy9UJKNv1QhIoTsHrq6dU8wHB2VN36OHs2vOQ49fNL
OQsWUfhv6vxWgk2QDvALVtdsYRgpg60zAN4TN4edEwAD1hEdHwgmpMGFJYM+a7i62P3purZBvFDd
5T7I3I2ti7NLaLQVAs0z+vAzoAcRHPJJ74YQ4FBpjvpHBW+cGe9m1N/MgAExASGueXNmb5VKunAt
rj1QpInS1PXapwAHk1dZ794UPiaM3EpCwRu6FBQAB6t9AjOLfaLd2M5LDj6FqwdOFesitIHWJC7z
iJhi4ImpS/8lZXnkYU3xnOYPidZb4mf4Nl9cbT3h0vmzOYllemNbfWky9+COcP3TD7fg/UQOIl1u
3gZysKPvzRL9S1qpk2mPZ0IMcZe+OGbBhjNFX5Z7/X3mLzEvqMTjlDwB0stCg2G7gwhUTt9NxAYI
b6sNrUVgCmQD/DhOPFS+txrlq3AVrruCXhpcXGMdBis6xOJXwgfsOrmfPKDoVq8oVqFAzIpvt4PV
NgQvjXwfcz6ieHpNB9TRTElNQCyyIEEZc+noMNiSCTkjBDdN3OL9jKMuLKETwQvJK0AYoKKXXcP8
kWbIPSLvzzU5KysAVjmoQAIFAaMHDm4w46ulG9Z43HM9ETvd38sc1HgXnjE8XiLtfdpcC7W23oOm
umvhOOgge5lMh7T2H93KFz8GcK07WJnIgdkVmdWwE/ic/PTenAccSFjJ7BAFRF5IZqbFUZqCEVW4
0MU2NcFYQUEgiEc4zJidMwNkhGiNvfB6UIusMlKCQscIEtRMpQqX+iFrUaO5QfqkY3VxYySkZu+S
jtwTzckOnh0MqpadlapTirvWd37mZdnieQ/4NqjPvpvR+82D7mGWy5gahUGRuCEdEV6nhnmK1j8T
4ubZJ+I8Fc5THbRs06d1BBnCZk0CY1qxe7XxBnVN+qvqCqkkX3nYTxdSN7YjcjWm/YcJ6XWXkpzA
I2J0wRuo+HfRkouFL0wi7yzdcEldFHeV4r4oJ+9+HtDadhV7+q7aoZ4y1u3E6iRjE10h4r5rbVnh
3wAznZcp52EF8gZ2uxDfRTwhPQyjvT/1eyPtTqHBwWwJ0qPLeXwQYwHuSFGplT8i8Iz7qmZj5mnM
wLJCL5rH5AcOoSJzsMa6Yaj5vTPsa1uoQ93joLUocFv1D9PGNalZszJzJ+gpRMtTtAMxDDJEzjLs
sITimSqsP2fCsDb54rNFEU8J6JV3y8MR0OegeEC2MAITqQaGm6bN/IBj8jpXithA/x5RCf6DJH1o
F6SY2bABM/TFGeqr3TNqZywA2qE76RFyiC6tI7cNfcqEiFp77Bm0lV+AjvkAJEC3z+X8LWT9YFXB
tc4YzDcNPzPqv6esrO+tuNo7NeHWvnpy3OQoyFJ3u/xVgWTQWIlKotaQBoQfLtOwlpJdaQHwK6VP
DhzIwIXnYTXDeU+23xLVYMJ8szs+96yBDjAZ9WEuEKELXyLLt8+pUd7CuPkKUclr38AUYeOpA8Pl
AfAiTsuzyQ4uUpoMs/gFQ7ye83+B4isVwRFA2XXU1RfTg0eCIPZZweU8ZD8wkext7zvIzQD7sUNi
tM19ErKoSAv3kHF53+nwywHS7EIqaDFp+W796znme5/PRyaRT+5Y7+Iuea6DeRtaI4mqgnlXPATY
0+JjXhhURAKnOogqwkRWUdY9u4262W750EgglFSrqFIILUY5ls1EsWMKGNF7hFyfueV8ZkO8bgr3
lrUonycqhQksVJZrlHUoU0eT7LyA7EMTi2hgNc9WGr4UFnTqoA6fHcN+IeLhTzPqGFUAORVahJ8c
gHjce9MAxyzoj61rHEZe/rgo7+O6PbOa2gQGPldfXHQUrAIT97nR7aMU7l3G+U1hjSWVNtpz3gsH
2Ek3YXOd9DpKaeYGFyM3mjvTSyHiZdimbQiIUU0eu4j2uUxOlpE/TJb5llfEwylzS/wBRKoFhwjG
1faZAnvIDOqhvYQ9RlXwgamZrbX/YMJDHJn/uNYSxGC0T30od1z522T0Dq191K5rAhopnLNnQmyr
kkeio6fVQFZVV/VbayzI1GKqiTLVnNCguShw9diSKTFl28l2CaBRm7Fo7u2ctTe/JgmtyWNfwLKM
bGOD+TMnwgvGpTXSOcQahPbcL9guQtBKZsyzBgPTGAw+qVcmBOeTFM82Cp/JzO5bBba4ihFbCGrB
mmxklw5wbU3Q+3IxH4fWvLrZfKhMkncmE7WNyltiMt2foQ8uXds/jyYIVlUZH5ay34OSPrBZIOEa
Zakn8XyFKudIrVF8j6ncq2retpKFrZWW+wgz4VjGzla33rwuk+SlCywcbxzzFpyGaHzJpuLFVuSJ
sKvnEArEQpvhlFKyP7iJ/akzejKQvw8pVfnW1OF25iDyhEMVANGJuYTcSPwFd8rMv2Xs/fw/5bfm
99QmMzaexb849J5rI1QbKbCWEoN5CIrxREzfOU/nr8CIELnMwUtQ4lXv2uRIvupuhEzKzYcJaoRy
JhP/rQ+mz3qOn5jx7QpSIxvd7xN6NYSV/Q3SUQTGNFr3VTXCood5ZGBalnZ9dbzyRZSDiRpx+GSa
W+6XpPmh1QaqK32IWw5THSy9dYa0oxuZaUEuZvPCKLfMS0yKRo1mbqHXVfOqtqJN5+hnWWaYxzNY
EUPH3smpMBQmpX2lJl5y5upb6bnsbZEzKfuU6uBtmLA4Rnmul2g1zrbOvLWq4wtMYInVcXX28uDi
FNpdUVAQ1TFqlhUTPhnQmobBhtYf6CKyxQTb2OY1Cav2XgdAxvmbf7TNbrcJvFdvYD9paurXjk7/
ToTytYRBEWqIAmrkQzCEaLcm6axhXhCGrLtfUWLH1jhgAPQAsgn65huVyHNqTM5aNCMUR+sqBv1Z
ZTUaMJN+24mTfaxzhknVqU2QXaSo3GcyCsuHPmp+HIcSJrdwfodSn5XpfvCgflPlKhY/DWgkfjRa
Cr7WMZhwILhABuuU6R8khOfU6f2LixQe/1QhuP4LcGh+FqEqS4E6WYUPwbk3BkM/lGZC7T5GCbtD
xuhpCS6lqnYV0940zf8NoOYEeV5l35PFQG4QoEyjZsHkQ3wOyOI+x/KV5MeNG4RHNXy3TC8iBrfY
adOI+i/7BGLPtiljSfkJYuYpJpc7rOhfZ45eQffe94olTsVjEsfbqsbCXMiz0U9fPglouV8DmO/Z
0z2EpnEZld4avXwQGe4V9EcxXxh/zi1U3aPRuHeQ8ms1rdRgPk3TcPJ8DWX6C3LW2likGyyxZ8v/
cuLynvjgXY0pfiBbQCO8XbukTRxVYpa7Bi0dqaPdd6uaP4piHH42mSwDfrJNn8KqVImqjmPjsR4F
yBSEfXMacXM+DiYCE0eBJ2OmhAACuHhbe9PR74rs2nhNjYFYoskqyC+NH/MZPC44/65mWksogUd4
bL/AO0YOmA7XikfDmRjh1agiPMDS+lfO7Lxy2B4tZBQgV3iOpquN5AylFqtVPtL7kW4muNSL5P6T
08codyXAmfbd0+u+uXTzxewW+QlNhLvPCD7PUSmtwOoN2c4vxAaS6SobbiD9EzbpFtuU5mX2D656
t4NDI4ldKOUmaKt1JL9kDH9UbC0A2iNJUH68Bza5NvNyEyn4AOEa4bDGCkzCT+8/BvqpR6WgPnFl
sith63NX61dMqQwg024LH63uzyCtbAnifT+zjluiMxb2P88Qgte9hUeA1WlS3eyJBSoq1SUl4VIO
O5p2PL85qpAqfouhYUceeuzrqDZBDwcNds8MaAGejyzwzCLjTC8UjAX9vu2ep/orxVuVRCHt5j8B
fJJAAcZBfzFeomEoVxn6Os9OHxht8srS9XOa+uz5Qh5fO85WWcuaXHBNdLy7orsUyP48HIcpf2eK
TQAkCmo2hr5gN78GdlukE3b3dgutWB6akM8D+vRnYh878camnkgwEZ3sJ4yja7bXzN/JXmV1v7L8
XQnx1EmgAmMKjA8SpDkMnPRt8rz92CJEu7M++XrMhgDkYCMRXNLCoYU/jUzGHS5RVnx0WjJ9WJb/
TfNakxyQsJlmyyiJ7JXUh4RlAHpn13Yoqk3qoE6iXqHxxt3CpTMsg+dVhcrXKF9hOpu8C0SWBe1H
khx5jPtux+SE5DN3OI7DFs3PXcsGLbkT1EpV/bd8tupUV/euucC0ZP1RZQe7e1RQQnrsGykTrlUz
sh6pV351HorHxBxXaLDMv5aBLugDy34g5MLov8cZzcdF6acctK21c2ODhLIdTcad+evTxHsMhU1/
L9vtgI4nW7Y8SJTzi19d8bmFAAVpaRO4rxWBF4o/+i1Hz9Clx2VPj3kV+WzlvjbddWr+6hwzyfhX
k3oQ0FiEzHuIFmv5CvP60GUXOrMWW0IUIjwApQ/6sqruHOYv9DvITspTNumrCYdRpuLo0RTgkOEa
xJxwCviJ5ltTnKoQKSktA/Cght8DPoGPX9h7w0w/O9c2gHHwqrBBik0dHkR/aLufvniY1XW2T9g/
kIfyVsRUb1dgT8QplMzcRLM2J87gCPboDDOxeLYIoAD1wQKR6RHGHx+4xRfmBpW8UhEvc/B5r51N
Gq9HieB7P3e7MaaSGVBn3+nauMOkQpeK3n23CLPYehQedwNPX5UyV0a+aK0txSz/CgPChl4+fEXZ
zfNPpWnhV3T21YLMcCpcMP0mYHOpLkP2IYpiNy9QfrO/I6gDrYyl/re1LrG8dN+lONdwoJrw3C6P
H/MUb23Kf7bxlMqrMX7gkSxxrKJEAMa241An5CNPvvJm39gvzAVdDpLR4VkCEZA/8m9rz8f/IhE6
0sBh7cjPRgohtr0vI/LX1wZrpZpO2RuCbahQo2xMFKbiyx2iW2ntepc/AIvf5AC4purAdcfi6S6d
LhNLKdqwjUoQ0Q3g0usbftt1Y+DAcFgipWRN+WQ47tzxAxLJFmDAKsD9FrsUMB695GPrPsl0E4e7
DAjDbD3Z42Fg6jEvSW3qJUIl280t9+feE8vS44OLN8m/kmDbjPAF61flvEoEXuK5zBeaBB6HVRnU
d03s0QZ/Q0NLh20G+NPrTh53zEI0I1YWvYO9h/BBfo0lNhZ8MAtIBL3jlIJZgc8f7Dt5Sa23lHmC
BVsmLy6sxVCYHMUMy9R46LmQx56kK2c9dD/gQp3uNCZnFti5RKW06TUC+JTlzKrjCS2fEnTXXI9W
+NuO98n0q+wvkKkN2lzJpCUf7wt51dpCWbvPFifseGwmYHvJZezbp7i+r/W8ItFtl2fA9GExRucu
fYuT3xBPw5h9xLxWHFsDsAmjvu+tHbCBIXlBz+M8ZO4jKTchvzkQoFBuTfyFMZ9Pa7/Z5j+DSmZe
h/Y7Laxjb33rZIwPkCXRHJTjdirwyDxqFIGa44hXjGjLKX+zYsaFJL+Nj35FTcsnkh8a2ipSRQoF
weatXS4MJr/MRu9ynm8ZbanxDi5RQ8m+RqIzXRr9YjKOd78FBq2kJ7f0BgH/zm4XeEEBsKEOn2L1
WE1bl4o9AlwHP9h+V8Q3sSBvLZSeiMjdIy6Xsr1vUQAKAIDASPtuX2BNLueQY/2YmKfO/WnFpy8O
A3EYGfl2rsPmZWN+KpwxBupGdTDTXxOMTF8+CfU6Cxv3E+Aal8sDtwu714q3wiE4M+kOinxYIcK3
fCJsA1hmNu99D2w0Q1pK5yRem85rJuEQHNtAbbT9WggLcdmh8t479ViTVWK8V0hsItrzlvA1NGkD
UTrTwoO4HxFB4pavLBJcrm6ar23oll50FLy8sIJo1NY2F0zRXyILTRTDLo6WcmuF7U5VgOx54tLr
Iq3g8bRiG2PCfmFJ9XAcGQNiT681kma8DoCOy2NDT24lH8SryeLoA+TMsmsWvtQmKi7jxRqWkRXT
2yQkcuXJAPHAGh1+wZ49Egfvp2sUwLRsVPznNn0ey3c/fO1b1kJ7m6VcwEHmau5d/ekySS9B72Pt
oNupKSrPXlEjQOrXhMJtu6BdIUbkZIBqOd3308A2pt51OdvQrRHGB2VP24nJLV0prf675Dlsxz3I
9t2syp2uLo6Dedi+BJW7VwIIuL3vHIQ7wOazveO/L7z9DHod+rHWfzfzdIN8caVQw+LGnQlTDCQ7
y/7HDC4uFhjk6QycUM1j8eX+wyHVAj0Ag9YHNxF/dRaOLYyYYQqBY8QB3AIoxHm9iKE8/erDcdKJ
v7dkc5Vm8hmRmBM0Fg/PYjRD24SOwEQyHgSEILELjqTEH2/dqT48s+Uk3mI8ikbcuoFBeYibo1j8
GqmXHuBe7BKS58wUZTGQFIi8Hyh2af1K+KBGBd5WRi5nt7t22W0YxMAnXD2FLjatt5jSiL4aPaM+
y1Za0Ckj9Cxh/ow+BBAvMKjSsFapH+67RV5UJckNzTJ7U7QedooDNvR3E5wGfOfqZLhA6caFeyBY
GK+ayN65kb8rgohAsyj7Q991rSUPUNAV8aF3m+epQeoWMhV+7F0VHawELvAUhwTa12O5Fmlfv2Vd
g2Frgs6OuHWi1gr79HsM/5+AQB9ppvBeh/5htOuFfzhjsHZ5A2yHN7omP0K5cwINvncPcSUefT/O
91HZN8feR7Q2qQohqWucZeO9BaY5gizikdNlzYgt9kxOcfjlEAfUJeDHvcu190ZUMktGXztbb3Sj
V2QOLBbsDoTqyE4WAiLzG/84l1D90UlSz83jJRQYdsra9pdP81FLpz8ZIm5WvkP8lK+x0XuWeWHI
Sz81nwu8DqHdUm3o6ZRS6BWlhVkmeLBDBokJpdXKavFTs1jc11iJu8z4sm1clD33B8IBOtR6ZbSW
ty4bFjWS7Ufp8Mpaaa8Z5EMX6YH+eYSngBnI5XSsAjCdk/sTCHTqwDK5Zju84qqxd6Pl2ntkJ/sx
XaKJsqPr+oCIwhFrhcPv05TDZbTzt5ThCV7f4DDT7EwI9CezYYeHM2xaqIdctYoNuQwAT7b9kmWQ
s6SqoTQankeOBbkEGKQCTCsT0Pgoyf6hxiUVmBTX3r1aJHGKDBJz2oEwq0hZmxCUuz3DE/mROsF1
QPuXYEFYq2HYdbX/V835T9ywH+FnY6MzQj9R4mtMsPc5LAmqzvjqusUeLn6tLP5LbPEiXXAoIaW9
Lc4FuV89WgFltQDv5Dlz0kOX8I2L8lIGyboeE9IoOeNm+9BR2BdO8Ip4B+ljWJ3Zb1ls2HH0dOUB
x+F28GnLg3ifgQdOM/zUJLM5nsLUqY62r3a2YbyWGq0k8h/EZ+k6awE7dhgoZg9viVddaI4hwnnZ
U9mSYJ53z6miX1IhjBWIg0LRwFifRSQ60CgmbvQu8m0Sg00fWoG1G4JJG38waUYMGq6qXP1t2Knj
fcU5stRfc+ibnt0a6H/bIBmrMAh+1BgaIHnaoshZRVRyqCi6pCer3NrGrSO5STrRzGCWuJ5ZzSZ2
XbDgUiEoJYYZBK2Ql+hTPuL1i5NaWA+JDFygwF0ZgS5c2VUVOuRLKsga3Kd+W6OFJW++ZZzFlSYL
hl9zuYiwW4uv7Q7gXUvkMXbZ1mGlObOb/p5SGp1/BspLQhz8WVkESDliiIb3iP93GQ2EZtz712bw
S1hdZVaws0L7G/UUDaKc6uAjiTyEDAzB/KR5oNcd4IjKQOWcDT4QqmXJ0/NVOevcER0NP3BRmoaO
nQQzkXk2GQcxVbK4V+TAgvKk83KoinXjl66m9Igp9M/KJvobVJs/2PVKeTEpFToJnaOb66zkFtLs
KNYqsEtYdDjoEjKLEddWtKQ5csbiU4WMmKdVZSSS8ViOfCn6jlz2EeUGM53DLD8la5ibqezTovfX
cTFGijAiN0KeC+wjJixAJtHsNggFB23vwU5K+gE/qsnXWPkBW8GSBw95J0yFLgQEW0+j/Dc3lml9
ShvKB3o5I0vyCTVlO0Dpdoo59M17BGZj+hGADyM6UYwywQhYhUkcCwDGscNK0IiS8T/SzrQ5bh07
w39l6n4OJwQJEEQqM1VRd2uXJcu7v7C8yNz3nb8+D30nE3dL1R1PbtVMlS3bIEHg4OCcd8memr72
0Oxv7SSc7ux0SJ17OffBeulOap/EM+NfArycLmo1KQknr6k+pwlAPtApXgi0upg1kP5ysUba3ng8
UDE9k47wFT23MU9WSHuskzepC5MO7oSPTES/g99mZm7x8ZzP6KkIXyIiGDp1glguSU70SpsqQDJ6
MHZKC3QieFD98+Pmx+QlGT6oVlPOiMtFoZgBqapudrHL8FOi37hDcd733mrXgYVEb8CPJcaw7uwb
d9MNXU6yUJhMWgtIg7ya7rUmvwR2IISCXA/+NcvOs2he+Hrw4HUwvZVFla11XzX5wcduSGIIdyi4
zfH3WPsJVNSWk7X/5oGohGhG7Oiu5sGaVy5raxpBQ60NyQ13OoLOEY2Y3dOc1PAlqRE6w5C2wDXo
lsbOZVdAJx+vtWOVuGjNUaLpJveWFyPAmKPGkjqox7vGxRfGbh1hnfemKqf3CjoHVNpEJqkHDsmt
tCa1mUCeWiDADTZsYIFioryzNMEUhZd1kQUD8kNhN4CebmnSgE/0KhHteMTGv3Tqpabd0nnWiuXJ
IaGGA5Imqxx/CMAKYZ6+aLiUQvwpSRu7rhlQ1mvA4tMX0o6Z3+d+G7bWTdH2STHtWmsM/fbOdlWW
e9s+CpsWuk7mrrKgwZzJ6svg9+ESI/jU1vKTkw4tUFdh27lNhRiJwVRu2XEhhRDABd3g75y4iZ03
rRMEWb+rg7a03dcZyuJgOC3oAf0PQXW/z98UHh3H4km2VgjeNmGFLIjq23FBTaGLYj/7IgOZirsw
jWRNnbdUBfiwsYYFjQaOKCVU/9nSuVkdfVuvfx+kY+rMF2kzOmYCLlJHoI9JGwZqZhWkP0lktirv
PjCNdK7tvC5wUnT4lG8ndyi50sI946U10Ft6iWEbshjyOAnrj6CEWGmbGoDgcBeAfgF/1qXnSL3o
t6GtsEiaJH3Q15EdYWQxL7pAdX9wUEkmhoJcMrNZU8yop/4Heiy/KXof1DswO394cmSm8PrUuM1O
H+Z2qnDqNd3scEnql7oRP2inh8sd78ZSSJYwjV+j8ljKW1eJtWqA+ggHeGInS3oRZbFwb9XUcKzX
hHF4honHfajuuGPtqC/6yZ0l/bUS2DTGuh3oyi5XSBx3qBnyl+c3Sxdnj3ziOLmJTaOGr1o403Jl
l3GGQlckICyhdO4Fr2cKCxo8RCeKS3fpc4OwSFeY/kKGmY1qWmZxwdVLHqO4WHWRR711Svz6ETKZ
hcqhXxZ2TDFsaerhEmCk6dCmTSAOQZWn0fG+7YoWXqkF7tHsKJjKaCu7ZvFtDhLocZ/NUlE9ZQm7
1BgcF7Q3FYl5SX5olecjDKg4jJs34IJzKolzYOEeFTqpX38cWxmTTfONLGohTbiM8CWzIADFEhbh
GNM3AqdwmU/4m0MhLxfWDnXMFV+nu5KEBjs3lSWMECxlNlynqNMEAk/XgQoZ4s5hG9Cjz2xvutOG
WvY1m6Ly6F0MDSxeUmxwfWRXs5q/WfWAC3xorPcNyD1AeknSL/rGkkUq6T6kRZYgnWSmEEzzNM0I
3aPJgH7bLoyDmg5phQYQS3reSTp4qFmGSPz52cKtsTRzFUegRvzQIDZSY0tRTloGLc7q0kK0NW/i
PgYkUg4ZckSZF6UXk/Dpf+eKYHbu4sSlL3zoHNbXqU9DqnAjrfOLrsAl8NaKSqj4bj5jPcJJBILT
LyqELDUiFsGtZSR9c9v2++ibgSXe036JhuCitkJnvgGUNbTvsBJJIXc1aYGyHlTGCZyU6wQED4vj
+WFOc4n0ksAIlOJVmRZEucpJMbuOuu8uC/rOaetSfI+KtiHTapSTU7xxVW/3iDb5ZX5eSxsymJWA
MqEtxzXsbjHIDjy0Q+uLm2q0RuIFa7a+Kty6ljd1uAQVVY5QdPNTEDQ6u4zdZaYkU3A4bh3fYkc1
QdeCMkw72WAT0pHLWnIpkndRkxfdO7ZqmWzG1sKxzY9FP74iYs/JNUCKgFg9qWm57Tr2uJh0FW7b
TkN7habSvy0aibJP6qeTgyGPjyDZ5HsxBoR0gPDF7aOStWch7qqq63EaMX/N6UdFtzRH+w7CYIl6
OahFwDlequLx2lVkimeTkjq6s4uaNs1IyXLYNQNd/XMZ2PZ3Ib1lPdsGXz6IIEjB1lcDWB701LyQ
y14lMCgaCyqanZ03+ssSOymsj0KPw2uKsJm5yKXWIFm17ohNTeqDaistM2ZXKLj1cqfYLHKTqoqw
OE5uqViGJcKJtdM46N7PaUriZjrnW+Q1w/fBlB2PE7l4Aoh5MGi6FKN4xcsk99KRUY0dFEF+a3Uj
fZNZg7XDgq2xEvAZY0oxPUV7iHrhYlGekx0axDPAfeyCIoN7rwNq60yPCxTZzNaAAcFJhyA9PXSW
rvkkNRSzshr9tUDqJa+kzie1qRCFxsqz87qvaSslrT4EolZvDj/PKAaJxFz4dQ8mzaI3Lh6d2JnA
KXipkY9LvNBlFQLo1H2KCMu9UwXJJ/giiKu4XRKiTF/nM4gOBxsZBXb8c+0182sd+JCuRJuG1zrQ
VLtDAgqQNbD51HndusRVKdS4rtclctwB3NqvZeuk2WZyyoL/n4f5O9B4EowW6H16nkDM+2Q7gfpi
xARxn8YyfrtpPcZQS0ICFbIETv8VUTIfIY08AlA6U0j6ONNWfUQdsf4WZxUmO6oqIjh1TVwCMyO1
RGBfJj26OiA+MeyVXoTTJmDZ+NIVEl1Oy2gHrUmUFN40trdgXdfBqkMVCcW5NWdnFVjKlRnVSR9B
RqsZrXk7E2X4h9sxRyrHTTtAAq0pKTQSx+fd1AvsSTrI7AVEH42fcNjYDgeS5cNgZPAi3BVCoGMQ
O0YhNA+Zwt7B70RjdY5i+jLtmGBI76EIAdNR28VAHa/p3k4WkKldnmt0qWH5KOucaO75twn57bhJ
VFiYqyhU3XcE+4cC22+4ZtAOZ8XViHVlcVJL8KhWBGoBoariusp9jUg04rroxo2pFz2SvEi0bLLB
RR+4dLBcDqVCqAXEk8aqMo3QIYSZSG6jbGqk5/OQ2fU79JWK7rzjGpZ+ZEEW7T0coyLeGmnZoH+j
KW8ufWu0mi9eOeKh6s/tGH1u+h7irEBIPP6ehRX98rIX4HbQO5udAr8M5LrSB4NwGmt+AbcrfdKV
ASaLSL3av0Rzdc7eG0BYKedW5Q23Ha2r8WoK7DL5xvGZsUiWGZkaoG9DRMOUjMAKbofYA0nAhUeX
A2lhg3QaVR1wfwNVslWaW8zLwyQx4MWncJknpHDbpDwfPOVUr/1GaxebATNxE0KvS6dcgmOYbkOt
vR/OUiULKbZGUZp1HrWXAXo98fdKtAX5QR1beAdEFWZfRsbA59PcB/nfFQu30mSwssdxqCxwZXMp
wK05/qTuMZjQ0wXqZ/ljOniOfpRuB0AWyevwC/ng0uwGOhvyMhukF74LUQvF16az7YreTlQXhIVp
CpIAYTFZjvHFALgOZci+8VBsMNl4p8qhj3eyisr8FchWCqMxJMmrJptExS7XFM1Vr9DUHeo8TW/q
sdHdRQwoZby0pyKNAP2GObS0cI1bS18WSJotejVLyKa0NJusccdgV3HGRR80uEADjU/m9GdTy1T9
O7AoLWl7CL+DNszUzB2IUqkRPkZPBrlc6dLg/LcgjiFcVsR82FtbAijd3W+1fiPbVUGy3wzwW0JU
GGUFHyuFXtWsKb4CnBFlYBW6jmp+U+uzhra4XU4oQlO4WdL3Ndu4B8OVRWDmQDwYOW3++Mu///0/
v03/ET6VD2U2h2Xxl6LPH6DqdO3f/pB//KX683evvv/tD0/7yvF9R7ueI11bKO3y829fHuMi5A+L
f0MJo8+qCF50hiwmKi1KRPE2T4POPTs+kD4x0PogvwyUiGgOgZqVoCJTctVOZFj/tPZEKa5Mywb3
Vm4mDn6EbZncHh/aUy+NLbXR65sKrc3+2D4JUtgYDlXhjS3lP8s6r6wArYbCx5s2wrGE68Aq8pFi
5ETJj4K9s9GTca8yOaTnka5wlmRpUE+R7322ygMriEx8hGtshEque8B0YVHq3cw1ErQvNoFej9Cg
pfU9WfMNTZp3dSffWBW3SpQugaQi2EyO/mMoEm4aGmRPkVrk+Omw6vS9z2MPhXMu7yItBPdluG1L
HA7XlaT/TkmdWDelX5O+epOU41ehEdIkFwc9jxa5C1sym1y8xyPQVx6U1O4hdvOnNjPnaZECA6nx
4VNQqePEft1HzUPaqg/EJrzW3Pbx+NwL+/jc+2J/7qkzWN68PnXilwZZxyAccZuMAPiwogukEQA/
/YjIGAVdijSRYHYQMr+gqMqGO/4s3rNHYYm7hquzdJVPVrb/KHk3oZ+UUVWt7HhVlOzsu8q1kwt8
RIobpAiHq+PjPV92rrJ96Whb+57xzLolflnyhq4DBQDaL6JGrw23hLfWhM3EmGh1fnykF96MkbS2
PUhGvv1zA/wy0jCF2rbI7AFTDM0TVSMUOVruLMUQ2BTD6/Dt8fGE83wqtfKQgtHGcV3bWV/9lwHr
Jq5bC/3qs6ke5vkMyvxXoNNI2jQ9BJmQ31ESZgaXlTPsnae30P+IZOiabUKx1KeeZl1D+0HM5VRz
JaV6oQRKUftP03CqRpmLkZtChvzMDbofpZvBIaggYXPAfWsgWfwIbNRai1DYl0mL/FPJ/eZELH3h
K2gfeT0PwV3tOOrgew9zrbidQJqVVut/ytoJJm8ntcv1FtVAbDAs1wQnvvwLa4zcZiVjaiW00uv2
++VDNOFUJZQs3U1gz7H1Np40lPiG62L1dcThZH46/uHXSHk40/SLtfEIpK5xDqK4adoE+imN97iP
2hs3j0AoRmEFcLGE8tMj+G8iKAUDegiv4c87D8eHfyGauBTpgTvbtOS0sQ++tNU7ft51cCchookn
X/sl4C+O0WpQ9k4B0r9owyndTiDH1yqQU1ylIA13x5/ihe/MQ0jHeJIlx5GyP+cYxDqCdBOcKShX
2pIe1WtRTsuAqm9JYSyGP/X7I3o2maIxhC7wygcjOrRTC9r9KBA384UrJwd7clR6raDv7xE6Mife
8IVV5ZMbOAznoKnmHByYAxhMMLbEEyenuVQOSXVjoG98sPntz8df7XleQDGckOUpwTFFfN5/tSgt
vCpxyQLaRvTfkrERb7kmuheoDYN1k+V3Q//jw/Exhf98GTOZIDcdT9BeOFxG9JDIBl0SAvqj3U2U
oHLmIqh/nq1ytiZOpwuQwPCOlvmjjuhDm8Z0F2qFr9mK7vtCDwiwJerxCAx616Ocf8RRiKyQqbwT
ucsLkVbatoNHkhauT4/84PzsQq8FskbeRItqxpOi5CC4U8JB92bpuQ2dNVZdDSgB6ra5SKsFHMrg
0UkAShnjxFQlNQhCifjV1+Nz+HyJgIeXnuMYh2NAHX63IpimDOYz7H97dO+7JRcfegrkZ5H2phPx
fQ0q+0EHkDVB1eEolUJ7B1Ng+oQ7csdqZALmdhtlCWhEZ+769sSB/XxZKE8i26QcCfGG43R/LTZm
QKAJUB5t4pZ2Vl0DwZ9zKpcJGRpKN3N/nnOg3zc9OOrfnc79oQ8Ca2zFTeTXFjfs2onPMw4PGDiU
BBNtVZe/PZR2PM5eTcZAhnIQQx137Bvuz2s9NgPHPHXJaxH4CWCRIDlxOj3f3IpZdFm+SrFW5MGX
Q+DI4xQEb1y4pYYYNE32p5E22Dvbn2CGUIxFUClvosg+keq9sG3Wkb31GEag2jtcnm7pOWAobKQw
UCM2vvM6GrlMi9a70atm5oRtZ7p8Xeo62KkSrDlV9BrExvGZFi+///8+xcFXXVSTj0W4VMj+zeF1
3NfL1aQL5KCmBtFdpcxOZW17gb1jg6qTRHzMDtJHwTejMmBCLGk8iHOBohu8DBViAjMEXw8Zod/+
TsRBtrNDF9BWJFP7C5/UkU1G7e5saAUeGNUiH/IJsXlsLqabWrekcVkEhufE9DzP2xhWcZDiw+E7
VIT2h/VGq7SjHkhr5VUayhrQPPfMygP7QWLj8Kga0X0tK5EkCFfA7AY4XqToL8AVRdTUJObEonme
3HiC1A1Aic8MP1utdAqKpFOQwFrxFm5HfUOWCyGU/2CUFNABfGCmc0+TX4/w4U5MxnrQ7Ue5/dEP
JqOu+n4JVkYYtufvVT0lt23ltI/NTV/NIy4zW5dUZqNTp9mBZhBgsEhg02jO0cg4meA/X7ieQzmA
LEoLTmd/zf9/SSt7wNExdQOmIu7ApdaTzSKFrTCH3YUNN6XdJlNHw/z4HDyPv4zqstCN8pDXNgfx
1+9NZMWrymi3BPaNvwLcguaVb4E39YTd308tRji5q7MTc/98XO6ENMb537r67YNxkT1QFX7WNUqU
cIOo6hqNKkcEaqj/1tUaacOhCKJwg+eVrD5D/4Ble/zNn883dVyJ6CkcTen5zmEW5I2LVY/YOct0
dC7ohLRveh+tDh10+GKqiraJGvR4Ij6t4WdvyXmkFp4vXG7E0jy7xWGxK4zbDvG25vx+D9atP6ea
V55IYdaFezjKmiwD1hCKztPBIdAPASA7rDOAdtbCuzFzinR1EvoIAcMWDb2b35xKXkr6PqcOB4BU
ev3Yvyzdco7GkuY8VaxxwPtlJQdGeUIPe5i9uylS35wFpfjjYz5bQIxJzsVlX/lcjNRBnLf6kXpQ
iO1cCsrr3gFBweoBuoUMnH2TD475gQ5XeGvpPvl6fORnd5GDkQ+ihidLkDSIKGyjifIGTQg78lEb
U365sVYAAvRACzrl8UFfel2P25+gBGCY5sPjQqlwdhwAehG9mDPqOmiYzB1wkSUY09c5Sh1XfZ0S
PcYuUnpzfPAXFq1DhUOQfnLbl+ZgOVE8Qyet63L0UFvUSWuZv4KZBTDp+DAvrFrHJd8mKPCCxj+Y
WLrf0H/dGenbWLuvKBnKrZxtDMnDqTtx+p4aav3Gv6zYAOkAFFF6hOLjHLtL0QSgLyMHKmiwfD/+
Vi9MHuGFm7PDVRJYz8FbVU7UoB1Oqy9MOvuWxp6+HIwvtsdHeeGFlMchqjRMZQ72g3jay8rNuoFR
mna17tHz2F/DTazQfQPG9PtjaQnqjbuBzYo42O4mah0OTZ/IKXSOHOxKQVNZd63rYj4RWV7Ya56N
gwcZC9VD8pX979TbcWt32jRcVd0FXLi0KYAlM3ZDZ0DFyCCnJYpeHX+95xUP+P6uNA7p+nrLMgcn
g7CF0/pFjm1A57moaC4Wcs60EOHqu7tyAMkIeRWZHDTHLynvy/f5ZKcXJx7i+Qd10QLwbSGEL3xS
tv03D3J/meMS/PGYNwkoZE9Vdyj5QI2QaXk7Ktf64oGX/QiYYbqDDGo/yrmt7nsPSlCagGUGXyZB
puTmDvhE8Xj88Z5/F+jj3GcMOgC2Z+TBoo5du3cNOrdbn3A0XLmlW0yfWTAOHjhIhLsOwkZOeurw
fGlUam5gY9cykDy8mFedN6AMR8zP4MNgn20nPvJJZZ6vYmagWVqFD3AJf+v3X5aV5bkKlxefysD+
pxhFGKa0YiMUe12nvpN2UkafcI9awldZH+fJBdVQ7ZxYhc/Dhsv8EjOEFICq5cGgS6gAvyLRsc0H
BfuN/vF4JaBVpic287M0iDKHzdntrFVslvvBOhuook0o34bbDuVC0q5xAuK1XdoF+7aNqAuMczdx
S41o2loDXd4TR8vPHbyfqpDvejaLXLGSnt0A8AVJ5liiMlGLdgREjG9T3BSwEBeWLy6EK3cMscSg
FQhmLKsSEToRCJCQj594lBd2HGk31GpJoZNs+CCEZlVl1evDbJGIQtQ+sALYkwFakmCe/p9DHRT7
aA9nuqdDQze5jV7nJYbkADu8yyaS1ofji/elt3I5eVC2oErPBWJ/8Tp6BrFW0GgamwFV5T5FMSPp
CwUPgvvliVPo5/Xx4Gv6ru+6jLOW+tTBHIJaqkZKi8A5C+faRQ1tu0zg2asBEzwkJCHfgJa86RxL
PxhW9K0E7Ai8TsFLsHyUGsuqed2vPP3Or/Tvb2N2MdBwvjJV+8OrDm5faOA2MfZ2TYPouutm892M
mM2t03f4fMQD0t2/NffMAekMi0kyJcz+YZMkLDHxAHqHveFQ1eclUIRrNzXxzvGBBBwf6uc+/WXm
/xyLkLy2JDiyXHf/O48Q7R0RwUz1MTP0ooDml4cEsFATS6u90RP8cyG2KPE5cEHMFvlL1JH9CVPC
aLgR/u92IX8+EG0D4UpvzXoO7yApVhVx2K7y30jdX2TA/F87fo2HTYIW1ZC11YWOB+uy6ojaIJQL
LDJPzspBcPvzGShycI6Dtfb9g30m3YzfH2g/Br0im5zh3nJqtotCcrUyFHeMt0ob2zrwTnyPg6Pq
z5GBdtE8kIJrykHiouSEVJaKKOcLtLfOUuRv201GK60DICbFE+kF7ZLja+Clt6XxyeHoOlT/3PXn
vyS1OW4xpaUhU0y1XyU3jZ0F+UUTYl+0wROuwKdvQrdxKfBVPz7wQYxZX5bKgUNZ33EoFtsHMWbm
9QMoAHRdgwKl9XqK6x1GSBO+wGkYvfndwaS9ljbp7pLxisO3jEFbmbGlH9WneXpThGiKz3qorkLo
AifC2fMJZShuPB5FCpcG48HZ6HH7KIp8xoZDBPKznYbBZUO9GuKWP39yksl5nRrkrH77M7Ji6GaR
+JKBcoPf/4yyBkpDOgxIwyWILu700WnKRw/m4M7AcNA8zMXxKV3fYz92sFLpB/keTba1JLM/otXm
FtoOOQCovEeUIU1NX4KQcFHePT7Q84XCQK6tXe5DbIrDpnnl+iCDfQhEztBhhDVX3Rbd5+l11EMe
/ReGosZCbZHTnJC4/06zXIRKByRzbDEXO13ZilJaCQgWzPW/MH2aFGo9ZW168wf7bhltMNOKvozd
tMOVLPMeNqqXnFj3L30kn0PcNZziJEwHo/QmiBMP1BmcVkRkNkORx/lGAmXu/4WP5CsurHQiX8BQ
WMRycnv0eEHDqo8hbuiI1TRkgcUYPR7/SM+jJAv5l6EOklyzkErXQCbPWs+fNuCTg51Z+ghvSbLt
oZfR3fHxXphDbVjfgvjoCtbh/qJIwyFQeQnpQBcGRfhZmcI69xcJeOj4QD+BBwdbyqelxUZFkQ8e
zMHyExLzjmFGNCmagYcjnjh/bDv5sZ2oDFVOYjYhpfgPbQ4+x6ryxzVOohs30Z2IkZ0CxoumWR7h
keb603UTD6DfejPsOMamXe+X/nmp0IkLVVbjeYz7fM3de6tr/RmCGrwbaAeIW3s2tOfxoxjiCN3T
8FpOQq3oO4/mEILQmV3hU5UJ/M4isVF2dJNaPaYp7lNlAqx0/bu+MT9qP7W3PZC+m8rJ/RsMtz5W
Q7qKONRUvdDkCe1ZbSbbye+KrkMdQ6bXZkb42LGbcGMvSmzqFqDt8QleV/uR+T1M5pwM6aulHpEl
SfDvoTxZvEmgamzr3DH3EH4hrVi2cwITINav9mxUqo6cdJQ/qHTur5/EZHDIKptu5bDE6Qa4Nikt
1kbdTgLN3UWuk7+axlJvdZREl2k/Vavuff12GYruoiq5t9gwU2D8L/A6k9DNHlOT9+g4gJnB3NN3
H7Kyyk/N1QtR12fB21RlyMWoa+w/ddXNvj97SLiU8xhcRSP3QSjokFSGVqF6dvzDPN/SyqYKw9ll
wDFweu4PtnRjRuORKs2YLrbZ2qYHqK/x+kYJO4uB7fqVWvwT2+3wFkkGsj+qsz9q2JIwdPSJCSQR
sZGSOFKZKIZdkig7V2iBxpd4H8MsFm4HxDZiQyyOE0WbnibciYd5Pt2sDQHEAbiWInc4mAHEi/Ee
WnlyQ41jBewNMPDoJZyncKtPXGleHIpGigfKzqNQcHDdqmTTNlGF/FmvvQ7NqTpCUF8Ir0vQ2fG8
EyUJcJtM4/76J+nSa/CC/0JQO4jXGAWCC29ombcKkjrK1xez1aKEu6Hsz699TTHmQ1F9zF3c7rrv
AWqx0xBtrRA3cI3uDoaFHCbLDPnzHjDqmdU4KG1sBx8BmBHYfwwf6G2DIM2ydDjTbOrwM0B59ri9
6UOE+7PHfnnwS/u8mTAFKNIdlBsgoBmA5OrKRY4U5RYMFlAdrYFLiXMkJez4ElbPJvdedWJCxCve
UCG99dtVaubWQtDewBBU2yKideDh0ogEwWo6ghQiKp3+SitDFbfBKqTyUEedkI0P/Ox27JP6Oo+m
TxaIltD6jJJ8FjcbESRE588hkDjokFjxQvzp1Qesg8buXEeX5B8kOuJnZeU2hcwp7v0e0aRAbheK
mV7ibEp0ZhA9l/PbwMeB412EdAP7dVbvoeSgzfRODvDmcUbL4aW8zTDzpUtWOY99DzlDX49Yi4+1
e1Yv93gWQao50+JVis1NCd1zeodbCIxdBLfgG+A2p6kARBD2/eDbgtm06/3ArXFxX+FetmCKHIFY
SNEaIaov1TdF7SntvqQ9uejOoMKfo7E1KHSC7XpTFh86U19Lg2hTmt6Tw54JxOuW9G7ARrHPzwvI
UaCypd5xH4Tcc51i7Ww+tco/49OiCYUIKQ7OVk/Bx7l03OC6ty5kdp72YuMnt7XeeMjKBK+ioH01
ZRcjshtpc7cacyZsdbgRZfgOWV7cxwQWk/absb5B8cI2X0sk9dIL1DsRAOqvIzxBuuEG2H6IWyVC
5KJ8nCQ6Z8NDMFyEptvB5sRJ40Eihl9GSDFCFl7wun3vNOgopm/i8Qu2WjitIHkiECYbn8LlXdnd
OqDYQYyT1XbXXvqIBZLKXjvp+VBgu00G0KJw2tafJ8JTk3xtQE7WHVYtcbxTsERoyGOABSdiAXKg
DezWBZn7lQHwqpJXOks3kUL7lhheZB7Ca2gvdZ9V/wrDhxwdnRiu7TR/WsxTOXAOvsmAw6dpcUUf
WQT3fvZZIatdFZhKwoJXynpXFCWaV6DfoVardLpG4PSyQri1886CBKuiPjmvvOvBvI7QmsCLBK4o
vN9Zwh3BDTPrL5HURYlB7Zre3mbcEzrvIcXxb8j9O+CR/IjkoJDnycBX8nYmuHfKLXQTGykex/rq
BNMD+gM7QbNMsD+BrKKnd/wgep7r7ceqg1PPnQd8J2MUqvJhRGipiMetMIN/Iia+FBFpF9CuUsI2
zysM3uwvQ4ifegIoK9nCSei3UzREV4FtaGLh17KI9/Vo1LvffzuAU5x70F254xxkIhwHBoVvInHR
oVII3Di7hIsX3B8f5Sdm5zDgkzmQ8a/1b/fwNJ9UErZNE3Czn9StjDKoMO5GyvaulC6mybpLdx4s
5+9+oMLbqG0xwsAseIEpeTYglnviTvfSJ0X60TXKBZHKdO+f8lYTOEkWcuEunXi+Da0UEW0asSd6
Tuu/8uydPe4+ej1VKWbujwI7LRxzwdS6YVhdNWZKLnU3IQ+cFc0XpDKgBTbJgGuIi+nQ8fl+fp4D
Wbe5GK+oeR/dn/2hW+i1g11CcYgDPLJ7/NcuqxzWVB60p24oz/M0rnACILlRdBupj+0PZcNI1gEO
pGeyxykl6uX4Zklc72GaKiRV6Cz/9nYETbliaakJmnVu98fz46CdlhIJzmhqYA1H82RuEUw2pwpv
zzck7DzJfV+v3TsKvfvjrKwb1Szgv5pc3C4R3HS0HKplO8UoYGHWVtyWGYf48e/2fGFqakQu2Z7D
BmA29wdVVBrGAbIoBdWouBRBA+G1CcOr46M8v32smHOKe4bWoKRlsz9KslQe/KiQ7q7K3yFBcIcN
0IceBPy2QXRbWfoTFyK9raQ8EQae7wjQ56SZwIYVAFR1sO+gfJu+7eCRLxD93kVZ5NwNSrS0GNGR
w4F7PI9UFJ1j0HqqFnZq5IMgjka9m3ghI7sK+naTI+BRB9iSQXZ2L5MIE1BIovoyaE1/4pO+sD/A
pa14TdR1mfaDdVQ5S+p5MeZrAvTU584N+0t6B3gOisVNik09r/K5x7/vIYKSWwxdMG4OoGiokIEE
2//AiHdZSam7+ixL6Se6MeLQRtTRddtgzD7Bx9uNKos/u/kwbygB+6CjJDbwk2635dgVu+OP83wn
+YJKJlBS6rf03g8uFw2ysqDxbJ7G0Mm1gzrbdbVNGxDOHbXPt2Hv1Sfi32Hr/ecMeBRo1vYu/x0W
uRxESwoHHylYr0i7uf5Fbr1Pb3wa4H3n16/CznCwlI6LfzASscff9/ngP0uFbGGK2SB1D0MHfUar
1ZWHcCyaoXLju+NjWgzvZLJEsDA9/yGsZng2IHyz15RSkakUUzecwgo/iyU8BYAmX65VfGEOG/8A
MLWgwILsPgcvYs5uZOEvnFR9/bvFsHUgCnycpBBlgaXtrzbdh6gyNHReG6iZ4a7PvOSxz4ohu/gX
5vXXgQ6WdQgP1PdGtNETO2jP27lsMIkb0m+l5yY3qYcOY69i1DrnGQ9DD1nasUB78PhD7C9mnz1K
q2D9sL4keoJb2H9ZSm64ZIt81Zam4IJOkod2Fgx/i8Yy1pXs6zQ+WQnY/5Q/BwWqRaoiPNrJFKH3
BzVe1ChEpkj+BYTAtLPFW4N+xOXxV9tPGp6NcpijQSy2g9J1pzNq1En8lfZSXz1lYL6zN06EucnT
bw9H0YSOCK0XQfNyfZxfukylZHuWYT2f1RWglIuZzWlfew6etteK3dD9+Xb/vkeXbX/SZ7+V1dzE
OK8d/PLvd/G3pmzLH91/rn/tn39s/y/9/b56Kt50zdNTd/elOvyTe3+Rf/8f42+/dF/2frErKAbN
r/unZn58avus+x9i7/on/68//MvTz3/l7Vw9/e2PL9/zuNhiTdLE37o//vGjn0xgyWn2T+Lw+u//
44evvuT8vf/61vBl/vyX/vnHn7603d/+sDzvrytymfhIo4jkf00Ux6efP9LuXw21J7IcMiCK+B6D
FJB5I/6a/qsAPKMM4G9FamRcjltcGH7+TIi/0nMCc0IsoFdKFPzjf1794c/s+M+v8jLHmRYLy+CX
LBqsDJpL5LBqLYEx4sHpEU7cDcwY2ts2oQ72pRXWfFWhpZhsSlN61lm5TOG1j7gR95ZqfIxyO7+t
AelfzknUvA2X3kXFuYz1fRTW+sMIxocCYos7ee2NONqV44SUWJly27Z1le4GLLYo7YRuc167VoA7
W4FW05kU+HK0YRncRjUmqCaY9G3pNGm8kSZBhbIy6s5W0Xw75YnegJ90tvbUT7fUS9XT4uOWlYW1
9W1CnuN9Zc/Ymndlcp6I2d3RwdW7Dlj6FYmteMgx8bmKOuy5u9rP8emhursZGh+E81p0POtkh77G
7OXXf0o6IYnm3I4Jmr4JMpOfpirNvqihGJBFDhr5YZy5okPQH+Trxbg4nUSIOwdexwULhzRkFNOw
vtZlk171veXc5Y3bo9Fn558EVp3f8km25+F/s3ceyXEkW9rdSlvPgxZaDDtFpAYSSAiCkzBQhRbu
Hno3vZZ/Y//Jqnr9UCh2wZ719I3KrEgikBnK/d7vnqMF/d2Q5+OtZfX5bmaHeizhVoTokZLdlHlg
2ovRvE3rsb0RqVGGwADjJ8VEZboMAhhQE6yfg9VkEWRT8ILs3Edz3eo6hG5ZmjvTxJjgkM/Du53E
e2sssNx7wM4Wno7wUtA/3SQxseDeLjELdsl0atwKybBPMYYF1LzrqjhgUqqW62juAEvG5Rdda9B4
mWpjVEyBzZR1kQai/MFU4CxYpWQbCBkg8/UOmPBYdFcZqG0urgiMdVA0c6iLvjjKTub3sMZ0QrqA
Anucv+u21YB1Y/4J1YwlN79KRIvAsL7NuDL2MqgbwFV+gOFc60EVuI14mv2o3LrCim5z8CFgzgF8
26mxUHAPVqY7YQU1AXkCjjOWSYtJaKJ0et/RWNteKU9Umn4rjTX9WbRNRfgCTqJuafo5b9L4zCHb
sOL0hVGlWevRmfRnxJJDe5fkqhEAhAYmRHaeyOr0S+m0gbLXmgms1Xspg9gVqItrqaVwyaAQNwL6
rqh6DZAujWPj1BiaxmTayICHpHQJspSb5R5txjSnB5feRG6codqRRiU9uOLiSHZ569QPWkWC0I5z
7GpTZjwWmtfcdbzCH658H7yyOEUgz7TP1TizexwcPTj3TlReXYDWN2dqjReRJGrt0xpaDiCQdoXK
IPxyVccL/Gjy0EvLO0a2A9sE4qEGBlP2+5mEOpkBe75xhsA8E1TLX8jPw5Voau0KkWl0OIq2dZ6F
mnWyRBEjRZPwb6oxpxTpNDlmB6PQ5W2m5ZrYQ8lW2AdmZnlq3HLAV/zJ+tIXOXW+K3N1LmYb+k/W
bD3SkfgtC3cAkd5n+4zQ+lZ58XQn4TScTD4hPS1R4GZTYInSrJq/J6IwofdbcpcD1LsMMPMgwNjc
nM1kfsGB3D86WpRZC89U+SmvnHpXMPO5YRfsPzjt3NwGsVPeeJ1er9M0s86dL4NnCEbXepmryaeB
7F+8hU9MebkocLWAiqvEDxNQ6WNVGundmAnAho6ey68tExwv2KoZ3oxr1Vy81LRXvGexPMzQJL9X
qLu57DpmKBZj48DpYsfQb/QCJST0RtjItuNQwI/NDFx5rWvoYr0kOReUHe8Cf8pXBbVPLNSuU59y
UJd35iBGi1CET75lTnI8cmCd6rC12vyrVclo1+iQlROtSg6RnhaPsL/7QwH+bpvE44zwFX/Xgji0
/TA2vrtXTiRuTHMaMjRYmrzo0eRcjNmJSAh4zitEO30/J4G1n6Ki+VJYEASXwLISHCPMla+5hoKd
leYuVWNgQLw1uN9iGFJhWnXBjYgz9QTrs95IeBAo2LM82AyJM3yrNcdAeTxLDIUiPpI61LbA5KOQ
UG55O+eEL+tGeduUkOs3aMFyA6qqRe7HGVzy67tMumWZnq1aq/T3AR6nFYiZCjLPlG5os9GOKk2n
3XVwA8Oc5A6T0kA2F1NrcT5aihKMwVZblZvF0poHRPCJy1tPkRg/Mz8PWD9yZX/TlnpzYO60u5Wz
M3xOmcvaGbVyPgvTbrYj8MKloq8BHVev4ptUgNbzKyPlOZaY+U/dyrxtwNjXFzhHxS0KH8tYNkAT
r5dldWondu8tj6NsqWRqH7KgtB6KqG0fSxK8MVKcbtwPiSqeCyin67TLmRueNbPbpGzWLpndDmcx
Mcdrm8I4OUrHSVY29kk5ogmhV1GBrzI42K3ZZ8G3qqZPuePP+peOQfZllUT6TRMzGLwYQWGuJ823
Q0tBxaFJ7kXU4ZX92hFx2JQF7oLBHwqepLZ2cCXSVh8uAJ/FxWm6qEw3QrqrQdsd2wF0lugxGNam
PW/m2iV96GW0lmrRGneW1Ua8MGJIsSsuqOlb0qfOeuJF9TXyxfSTYCay0LKSkHms1MvXspnqLTKL
4ltcixHSOinhu9mn2GGSur8tubNWEMIwcpmayzt/NE4u9KeNFkuxKo0ZtE9qonqzAGDLytSJ1ZrX
AHtfdJs878XyGnjaCAZX9p4/XLWUgXj2DFWvQFemIRHR4DB3tnNQJdLpGfJ1iKPZebBNDNV9IC12
yxE41F6WazOTxY2lGc5N43OSZDZHOwCN6mRIV20mk7fFrGnGKs6L4ZhLGjMuUNytqTfGho6t8USB
Mr2Z5VUuE02MkY6iicsFquNo1bDMZMkWC31R0Omu127jRge81s19K0bnu842Z2XjASbKoBp5247V
WIVkPWuGt7xa0wft+DsTk55FNK4kc7egkYoflAEDfWHlkW0twIn3l5o8dbzKvfYIvnJAtzsnbr9o
Bsv4agxdvJtVqi8zFXs7o6OY2A2NCSV3LnGQRfpzXcOkHXj702wz/JdBiVfD4envAcZdZJU/hbk2
Fa86D/SlI9oglIlrrv1x4pkFN3klWxSEeZpWyAjK8eiZuX6MCM0uWciVz/jchm9uP9LIUl6+HLNe
D6FP+ZfJ8PszIOrxBEsou9MGxTIlKlF9+CxpIaCweBvpcd3IfI7DPLXiMyomNCnRVbwJzTm4b7DU
7JqiybfO4MpVGrvj3hvdBJGC665c2SUYvGRRnQo4XF89LfZXaWXHwMIHZ9v7tJqA014Nr2O95uXt
HmUcWCvGBtDcNGgyhGKgwSZneWh9mEiCO5XHvlW9GFeoVepk2cEsZLcqm9w5ZcQ5wp4PECaaaYcz
uDtaPQwaUZhvNmkCaR7gd70VRs+brYnTbTG69Wp2c2vPeEK3aRqlv0xtVP+grAjMOlCasSVejs7C
gs3RAe9cd2UWsPJpfkIq7fdRPRUbC0xfGOljsPMTyzi2LrYmJQ342Ylbnb2+1ncyhjwH4LdbEwgH
+suLfBlHOB2zgfxa7dozDwAV7fPWsJYF6YBlRKZq4Xu5C/6JtTxskGHD/6/WQ5mjBawILFRFMm8Q
llmneurUNi6KZj8rzeM+G1GNqZRWGSzfhV/44sJfCXYGC6ZtI/1s2V1RcpqB3yYyrGgVgyHxbbVJ
8+A35H/+4CIlWrWdXR341/Xasni4tA7XgT3LcTu46SWaURfFrj+E6VytWGSrA8QxZy/nWl/1Erjs
kIgg7Blm3BHzjNdIX+y1VAM8W2SOwAV7YdxpbjBd7Mg3d7/tPf+9Df9PVvhUvv73fXj44/sP+Vr8
x6+28L//2z825bb3ydIJ6VDxYXzouof+n0257X8i53YdLfADCuj6tfz0j0254XxyKL4x9slI1XW0
jyrR/2zK3U863bd/7tjtf2VTbv3WZHmzKWda64rJsYjmU1tlGOfdptyeINCq0hHLURosx3PDHcxv
Y29myWHo+0F8b6oy8G6M0tuITBxFH6xBiB9awziIrCAvzYoBwj3UnzLY41DZp6mLA7DYKt+/swfr
YJjWuvOIGnf9N7akOXxAXjhx9p39xX6GeIge8jQ6WIbyAVlllBTtakbwDJjzxrDmJ7OUj0MxHTQV
X4JkBpBAwQC280qYxXlM+/OgkjVzR6Gqi00/zLsgGoC8G+ekc++yKNpMTbCpWuunF6c/g6E8A7Ld
MxeF4hIbnD1mrzLVUWN5ey3AhlmrWzOalmZVwkSIr0JC9O9oeWpL30Ku3XRtdolIW6K1cu+zknna
zj52EXpzO+tPOjqUop13foebyVCIuQX5OafVtoxRb0rR3kVKbJy2O42yXwO/eCjn+h7m+oGpGnfp
4L0y/eREQJBlgPM9Y5k3JU2ygMcHky7CHpSyDJ0TamzuNh/6jWm2j25pbWRQvNSFu2P1T1NC3rCe
LBezFT3HRRqOlrsvBVRry39yNGM9pCZammzbun7Ix/Pdh/y1zsTWdJtwNvvdqGvMuVMlGT0dPFu7
BLt2p5qUl9rwZFTmdqZvT2Zj1zTTPq6nbV+LUATNrQ7kfhExpC+8Cfmk9oPJ0xc3rlfsFjf5XIVx
TxvMrC9GmW6GQjzHUO61QJxaFEy9IfajCyWzj6EdxvpOy6p7veseYAfd++ypa7vfAKxeVUa1mXUS
F3C2F2mOaMktHtt2uvFTaKwsqhdwt/FMWnfwBDex6eEwk8awaLTuJVFwrBMXWRCpEsucV7EvD3Fl
cW6bcGi9pywywpERH6+cftqYS3JH3tTRsBZackhz84Bm4KmP9SX0ERTLM2bUcW3l+c4r5d2IZ0qX
8yu7W21VRBY/JXCfGTd4Acnp4a4I1g6XzELN3GkyiMpF3FDsyKO91ZJBU+3DmHXPVkz+0mlJv+pe
txdmSf3CTdFbw4rLAtbaXg/VSziNuaAx3mN+Uwguhs9Scw6WyMIyR1aka8PTXApSCLYHJnShOk0Y
UHOd3Oc/BMfbL1pq+/0mD8wDI3OoDwPxLehbtY4Esp9Ev9q1hZksrZaAxlWMsDAkEdTZH+RNd9VX
ER+8jKgpFmB+v6oBKDb7n4tSARRJtI5hNmYIbBMQk+UMMB4gNEqS0rK27D9COj1fCq275C0Jq1TT
T0IoE0tL/IPN+zFt0lffFiuSe59HvfmuDHMt5Gc1+4RcWHUO1kb3IOXGmr2060Bflp53yDT4jaMx
hFljdCtgJMkisn3SWjy3qOL4XyWLtnIuQeizwDayK1fdWso6PbZBeqDHv4Fsv+QXWmYGuUB7Di4Q
TrEuWZek9NY0KY6ORM+jqa9OhUwlKaZ7I1EvveOvmABfudN4THn7s7fZKAZgvcT9gb3iKi/XN7S/
C+CS2KUdBFYRpuEh2ymD5E+udgHtj66vzpVK/IUS4hbY5n4Y3B3xiq+Bk63dKnrO4j6MBzqBGbKl
Os1O6VwcWSE1y6Yszmlgn2q/4JY2Nq7Df7GMs3Bm1kbOw01NTquX5v1o+l+H0n12x+7ItvRcdsku
s+ilOqNnUyuz3HVtG0ern/GZcu5HtwCv29AKcXqZGOsg14NTJZ3ZWskCbbxXnpwZ0fe/FxbtdC3Y
IxGgvv6/Lyz+q3iN61f1tsb/+z/5Yz1hOZ8YPbly/v4o7VusIugNA8tgIJqpsitG6B+rCP8Tk1a0
Y+gGXFEMTEu/WUXon+yA0VUiSkCbUXv4/8oq4v2kGf2z63gZSwmHNq3FaubPDaAyCqhyRFxxzefu
5/CaLNO1v0t3xfMQevv0M+DmDxqI71oJfzng9c/fdJyob5VtXnDA3hKHPpVIByn2yCA3l2++/z+6
GG/JrO8ORI+OlAPrLVB7LLkA5fz5QB1kHGuc05Lirworz/sStO3ZlvEHDTu6MX9ujnAgTiIRI3LS
zHiDR/3zgWSssdmlL7rwBsdJzpre9dPaRaF8X4LbQgJjJtl8bPzSoDKkxlZjbGWodo7RZy42YSpp
INqhdCMCU3V+yzjnRElsRmVrODiEcB2UYayTEqjnyVwm6fjIP3IWmcvN/NCliQ00lywqY9Rym88i
u3eAnmB7TMYN+AdkcQnPtmWnUm81VvZ4Hw3KDZu6hk4uhNutMk1XWKAnDATUA3mmyc56MpxeITkI
xvvMu4ZmRWuCp7z2orCje8Yte9R0Zdv0YuIWKOhDz+DxwVej+9kQEboOJh2ai645DRViwKqyxi1k
+GOWMC8ZAGKlTT3/dHTY9qhHcO4Wo+iI+eBf2Zup0b/GzLrD+c0GVGJV4XvBKgNHvNVVnXwHyDE+
Sc+YvqJN0TYArMrmwc1K8xix8CW3SJSuIKOJhQvdgPPDAyh8Ep1ukRtKy28BjGk8PkZVvPheE101
yNZOrzy5tVuKDp3Q/QT2vE/2z+rcmyypzLXEKtYQrmxiHGXRYJaLoTDHrTlzqmj8qz0lXLGDx94i
IIkx6VaO+0Btob0vGq/cwKblc6KxAjhkDi+Rd825alhpGLmviiOVqOhWjIG8iZuxAs6U1yMeaY3Q
/ULrDP/UszP+oRmSdDBBkqZay9lWR9cu+pMTy2k103G9ZIyjXjS+06v/zWpemrZTAGsthC6CRvqi
AQzFi7UV8R4MT7PrLL3dcoW6mPVkbbNTZdR3qpGkevZkhD0AI534bteTD2L9SrUvGEKJqH5lTn29
HX3PXU75OC37qemWEkqwQDuYe7eUeay9n4iU135t39iMHr20E82EMDWnTltXvRDkaMm7h3DjH0yW
j7dRAjjLNSYHW49p8RYEuX/GnjEfr2HNZz8qqBDbTjpd8mEEPk1LxdqN5RSFynb7VZCnxI9zCN9L
lMzzBZlp9WhTKwNGrLzygJHNuKtbAilLN3OMkthuRou7HMYnB1fQup8ZDl+glan2JRm9dp3Uk3vI
QBjNh9KzeIumbvCETK6cSbVb6ZMH4XFlj6J6odMUbFr6avuptuZvtt1YP8ZI5izCGEpYqblH3OzL
em0P/U8V1QWeVxN08xw4KzfOdaypuv1aZpVAh2wb6Tn26uGOuX1UsNfxi1VJYitFSu8gzHScsbqH
ShuwZhqd7WgaABeNgJQjIh8PyXEih+LEkzE6Kyex5e2sNw02Crr7P3MvclZGMxDh9oXM7mKw4QMq
Uw0yWOBn9tcxJWXXlYp+epE0T41FQ4l8O/HJZZZa6Wvbjf4qHka50wqbVWtv9c/0xKJvmRr80I/d
5HM5oRXMjZHiVVK6ZbmQsmEjJNxkWph9ei21j2P74nTVmB5G+A4TVDB+5CLOJ6Y8/L7EUFO6Wtsv
vMSvCO1X/aj2ZsLODtwdA/U5TDW1ovfLqVVFVzer63H0VeXP/iGrbd9hBstrbzKz4j7xSAU8mvAO
qHLmjviaJu7wneE/qrFWZt9n+pBfmI9UdGqKOs52kWbUR10r52e9nv0bnEttz0wWZcaFDVONNasr
vLNn4yVZujqd5MWoJ/ZFGSI7Wkk7ddssnxxkH4Luy0w7fRXY0atdE1nMA+2BJYO7ApFW3sRYOuiD
8Ggcp0GHFOco+6GYq8D/YMzpz7GVa1TFI2YI2fYKI2VS8/rnb963Xd07U9TPtJOmemZiafoix+73
etKfUh1vX7W/PAaRacKgrk8S9d0bUEQooQbBMRhBWLYJTov5g1XD9Se8qXX8/ineHIG12NtPIYq6
G5XNEbTqpc/Mo8VsPCB8/N1MbEBs+vulw0efh9TF26NNptObyfVorXX0xLPhPv/9z7/+tn/zad6D
Fdhz+70T8/PdMcJ6H8fPdUJ+fu6fZY+p2ooBOlTyg4N+8KHe81Z4nyM7lNeT5HXpQnO7W6HSDy6E
v665uNj+eZqcdym0JMniqdA5Bq270G6OjpCrNpMfnJ6PjmL9+fS0USlrzGsFbTdaITzOmLtb5fXd
35+kj47y7sbxh0mJiJ3agjyItHZWcsqLD0J77zm67y9r5/o7vLk5k8CedZ32xSI5IgFbizvaf2z5
2VcvQRIth5W19L/SJvC/xqvig2/xo+vhmpl9c+yo1uue7CnXXzOjpGSKEHjk/+0rvN7Vbw5hUkTM
moKv0EbSMCSXpsORqWcfHMV4l+79y7f47uHQ5LZezjafBIH2hiGvdmcsBBb5hb3oVhQ63VAus328
+ugx8dsW4u/u43fPiayx5Eg8nbXmvl1l554VxE3yebhhjHdvP4Dk8C/VTeRTkFg55//TV/t+38Ye
vkW/xaFT1bvfaaPFu8BgNUXlM/iIy/7rO+E6FB8YAIbeb3D6scMY4nEswxgXcuhX1HwXrvVBLv2X
R6G2w5QG+AnDfncvWBFzlrVC1ABEp6dqm2fLyP7oo/zyUnlzkPcXvZipLQOLoSqStTcjld02q7dg
T3CFK+ODV++vPxHvXvi9dH3fM3TjVuuZ7OFg5QzgL9sgSl2Ckf3g8v/ly8T951HePacGtzBhtvO9
GbR2+4S5Sb3zaQTKhZ1Waz1ITzKfNn9/9f2GrfjLlf/moO9OVtWjQNY6Dqpvan/Z7OZjEBYhXo4s
HB61tVg1r/FDhlp8ybzlMkVnudM+wGK+xxP9ftu/+R3encuEx3MrJL9DHybn4Wfwrb5njGBlnv1L
dsNtPz3ITbf9+w/+fjb5Lwd990gTxLwK2V+/bfi5u6RrdaCRrV8ws9o4jBOI5jQQX2DAVI931Ay0
ZWvq6c7Xx38tKfz7wo6h3Wv407agfbw7BULvMixyPPUAQK2JttG2rCDzfIQ9+tUd8/Yw775lz0io
YZMGXOhDt7DYv/cFZO/osRj1D15Iv3ycvj3Uu++2Mnr0UDSNF+2KzV5xJsa9ZljSOJTLYD19DhBI
nbN1sCJOb97//Xn91a369tDvXiHWwMxbLTh02kgOa1hhI3tnQbhp/fcH+tVb9+2B3r0ysLIYXceA
Joh098ukmWeS3R88SD84xHsKu2cUHvNL19dh4D2nw7BLxuzxt0/x7wbyf/4G+HhzSv+a5C5fm//3
32/rvH/8k380joNPvCiv4F/Ku4CBr5HtP0q+jv3pertScwM7Dh6Pi/CPiq/9iYQ3CGEPnNlvtWDz
TcGXOjHzn6SuIZ1ch0jcf6Xg++e3BQQHhvaQANC8DkBpUSD985KszSal6W7NhptLkWRwUjc3vMDU
0kisek+Cub5lc27dDkzdX958T78oyDKzxw//51vjt4NzdKjyiBgsj9GcPx98kJ0net3AdphasLs6
5X9BLdUcmaAp93ngFcjrIsR8CyYq6ydmq+abDjXPZzszqv1AVqZfpkS9KULEtUljdrZUQKx6BvRu
ThOmNQx8MdbyeSyqz1rkaF9aEZn9XRRMiX2yM2k4hFwtphUJZs7BMeaxXIexQd1mnRURmJMgJVfH
zLaboKQDtTZcbFJXZmh0bv3Myqiyllk1xRfZm+I762eT+pIZfLcB3JH8anKjXNmN29oUEDNNVAf8
eWkUAj42sNqQiI1CHymCG1Lu4NLBx67K4bZm8o5NzBS76pH6h28vHUWLL16gjXQZXRVZrgh/G2O+
0XpVhk7XFbAx4/bGN/G1h1VVUKgpFRyVK+veDyvemusss4dVR5Iv/iwdTx41u9eGPdUJ1Z3TSTrD
Ke6kSVavt2a1720HYIMvyrqBEEnYYIFKtmZLEgc5Wee6H81lhW7RXdqTbfJQVlknFn4wmmDmxzFb
9iCjOzgEln8epKnty9xSPygXI+cTdWR8Ju6pjYtq4twstNQptE1DtXuX1lopWLEEsHNcZeCuTaj3
qCZvaWrNgPa8zKD6xQJr3MTCuI6u1d1nWWcOAdLI9xZGGyVPmi+T+ygzxc2VvR+Tsm2Ci9EkFI8B
hufGGnerEmTPq75dGWVj/Ihrz2DQfb7+SAPP9MagBdFuDFTSxbHSkhwTva2Z2aqUJg5VgUEkWRt2
CVa/9oNUhb2T9idVT+lrT14uCbmoJmYWUqvVl/7M6MB6lrMW73vhukQF/AFYSu35YjM5sTm+SNer
/FViNW2/siuz/t5lTnrwXZGtZ9Bk+yhxEeCqaBoKmPUVukZG+4h0BG2xz0nMrTOwQPPJ9/sC9Tv1
2O5o453FRxox/gsPpU6y5Uj0z9g4wFF+zG1HsVeSChgjf9rMqX4qS8c72GkTnTr4N3ufqvYjZW/7
Zi4m41GDifokiWzoJLH9hkUsl3VHWF4b1eI6kCQYg1D4EY+xpDDvObhuQ6+v5Bp14hz2rsrXcdVk
Pj3iLvnKn0e3ytVRLA1Gl1Eo9tHx5T6NimYM9mqKxzOrSv9rWbtBsh4ivQhxifMtMp8RLKVT5WFr
l9rDaA9y5RlievWLcgzLoJ5uiLUkajdbQ73xVBvfJ0Mkt3ocCADb7MK0rhyarTFaxDE0J5jXZV3H
N0Hf1Q9TUbbIgIUFmUHNBzpv3sVKmm7N9EZ21IqkvNgGcypzg7ZuWXJvHyuCiyfQp4Tjhsk4Elju
CALUctsYff1seE1zR8oruI99Q6JZQZmx78opM9dzENnfjNxC7g09CgyTrtnbiHzzPjDyetcmtbf3
UV5Cz1RiN9V1+zgOZrZxg9T/rpe+vs97/9rtMbr22nUx02WRVfJW+Vl/EZlWP+MdzItwVjpRbt3J
7OfGIIaqKQCSYBVn+j06ge3cIrSawU7JLTLdepOTyWgl3+KceSfoUuVN0rRatwTXzEKWsj2ZQd8v
yNJ37S635uBQzAgps7aZGPdx42WVVRpVRSe+83gbLFsFlpQcLX70xP9ambKHldibpwAA1YlAYnOC
gWC+ZDBDv8ZWkOytWI0Prk6RpUwC7cxjZiBOauShAEV/MOMu29AwNDbcW1zNk2uFUqO10cc+MHq3
STeKx+UqAVFFwUlNZJmCDBm4yWhBIjkIgtB0K2ti6k1q8WFmWz+gUy6RDccJt29erwJmCIcFj/Fh
7ZvadExyvOo8QJNv2J/TUxH1wRXSNmzm2PV2WCxplgZzvZlQr4Rxx008tEG1JFcYcTaVefCYXggz
4jo7q9fbknxjdJ1DiWPxg/4eoYm6rvfwoSoAE7KLF05WqcfW6PVjQA5lozHoQXZnrGi0DfpyKm2e
C4OdPtZ1YXyPeUADDWE0/zhPJCyITQfTzq1ws/E7lreGRAyojCbgzhZ2iLuzhFep0VuZPJTMkovy
xTJsWtpmI9edmsZbenjttnAl4AfDGlZz2nf3eR5PFT6RptnbU8zYgtCc/DhEVvRdq1F6LkhFadsy
NsSM1qMglzmAhKJxBquEy/MZU7q+TEtbrI3Gdk4pz9qDbRI6qIdOW9qZFz9WWm1/4x2XPbZ6G5wV
IsjnPkvSTS1UfNe1ebYfC5IMSk3WCvBWvNTqgY4THdmVNTfmNpW23NSzMWzlNbRCWrRfpfMU0V8R
/OUkQgFJYIRRB5o4NbwGOAVeds+Oqn+q5z4gAapcjbxyTUs2zRvDI5+T2peKNxvvRpiqSzN1+4M9
1ozd2Na8lXOermIk0Ts1Yb2UzF+s+Wjiu62N485LA38D1VE9DrNR7AN9ThlP8ckIxW0RLLou9Z7p
ENJvUHw5yFzJs7TFeONMffaT0R4OMha42SG7Mpee2fUmnk39FNgDc46lk+wJ+cXQcyRt0XmMHjB/
+WsuW3eHdt5bz01pXNSg4p9Zn2rLMW6jczbKaBvEWh3mujNccrTTl/IKiSu9FvtzFZec7lELKRM0
uDvwl1JTNS7I1PWFMNJ8Q4AuePYbY3j1ut7ZCdcRRHpJbHkFcka8sQpMUFUe2s6cv2FFMy/0gOeH
ZEi8x1gVxQnL+/DCoDdzIgMm9Ji5+b0QZbbHkyrPngiscyQL98ULMESpPisYUrGzrZW29noKYvWi
FaJ8bUdhHUiV+8y8gZtRaaEeo773171rYhfTkmYdpFXKVITe7zvGZxkxVNUhmbLsnDRmdO/3XbGr
KR9/NgMV3OOMytZD0zuXEWbKOo75woK5kaAICrkvye0fFEEsBnfMct3ARGUyzu52fVOhqB1qfeMW
RXGvlCHDFhLQDW3hZp82xNQKIQjH1Zl5K+zY3Aovqlf9mDlQgLIMOLHwbxs96TcN9886dVsztOsW
Js+oXzG2Q/fcRDN607l4ikD9LlzZUEVBScitGv9QSvmXhO7foR3TblnAg94DoDZOiuv0FZCkR9gH
VJSp96ekLHhle9kTc2lf7CIfvwA9NzczkKxtgm7xDmCjubT0OH0pDF3c0/iYWAObThj5PYfrhHbu
ajzmepYO62jKtZuuMU1eq71OAhzrrJvbzXe9ba2nUSBRZd3v77K60XaBNrHei6uKMFcFNvKmGrTg
LmCemwClN0OWl9P8BG6nPAVqsg+TNitnUVWTXLuuW25iJsCTUPrO8CI9h3pgnWsgwbgMbxkimw+1
bMon5rXm9ewJsWe47ytRMvu2NfN+T3NFmYs4GkjrddzPIFFq/2h5TQmVe0qPhTvKZ5pleagPsjwi
V5FrDemzw2SiAOTXDkF92zl4qont91CXoT1rIe7tsWGJZ5p7vqwp5FWQI8gyxqRgDdcyEh/N+ris
Ap7DsuiGTUXijsEda9gk9Ft2MVuyfEEuJT8Y7eAdHN2y7xOlTw8i0bVFqrOOXHhFU/E5i9Hf6KWZ
vDgycvY8U8Xyei/ynrEa+S0GSlQsuoQxBqaG07NeDe3Rc93qcU4Z4FnEsD3CNLa6M9xXxVZG9CDD
Ao4CJSp1S9bvvc57v9VSd8sEGmNkXhD5Lww7cWaYKw2OrlX3d0ZfDt8icgFPU+Qm4zJW3HrsVBwM
1Qx+lq9uEwe3Mu39W2Kshr6QsTAfe71xvhts9tJlwyDG926q+EWmKP1RJn2/CZqim1aOiHjXWXZG
vV5BdVr8f/bOpMltJInS/2XuGMO+XAEQJHNVpnZdYFKqCjuInSB+/XzI6i6RkWiiS32dNuvFWlZ6
jICHh4cv7zGMhleQQushzY/GPZtfvzCPdgyUaTzcIe7UFZvcsuJsC/2r9PlY5symJp1WBQZdHZuQ
a2pvtCUTbhyc6rnJuzTe4tPal/g4dk+KOUZfMzgTZdLxp+yecrr8YTrl9fdE1tvvB80ibO7MUsOZ
OdbI4A56kca+kI80gpRJH8a+ntvtaS3pdZlf+/ebGJJgeBbpNX99M5/VSKy/B/6bU4tP1tOsh+Cs
PsVQvBXEDi5T+7ReU4+Ed05LEh0p7rF4jMqaKl6IlOcjOUeN9u84lxQ41rqu37alNqIla0iE7dff
8K85a/EJD/03nLUILtF4LmSbfxEGMEmdbZ3DGPESOhzfaaHRfjvB2ugpyST/SadM12/oXB4KT7YH
pNC6oem+6BGPWC80VgmJFtIaBv32UEEitglhkJBZmFsIYghkIFBrjPR7pCWa5MYVbZ6of/d3jhor
3+mIje/TMD8e/lFK7/ULGjObFv4CpkhTLMVcJ4b4/ym3/6PCXXBmhW8ybu73OPl+nnD76x/4d2Ml
gxqQuEJQyoQgcz8Wn/5f+TYdYgVaEqBmm1NrdOkB86vFkm9Gyx4yGVBMUW7Cov4e1LD/L7zZvPVU
/phpJv65f8CecGmaM98auoAOx9uEkIGfKGR8GQYvlWNBJmKCs++eMSnrkzN2MU323eldQ2i0zbNW
f2frjbPiW+Zc3q+z+oqMyK9qaNgkWUfRtUi89Hg6JkdXnb6N4VeT6l0CT+fZt1jI6ollmHl9FyjC
+iwdgvHanAu8TO09hDc0SfvMVmy0LXTG9Z7i69bx1wpQi6iWTh4R5izmCV9rwmduk2s6ko4VqKen
wZ/84xaaodQf3Nof/9Ru4h3jpzvj5/WlqrMXETf0HFQoUOjSiXF/icaj05YMQVAGuGc4IkLNTb45
XusrHkmBTX8n3XRPyGTf9wV9Y75//VdcXhh/fdWzHyEyyp96W2IMgh9xhCZQI095sGvXan/QILOC
tLzJBn3LOqxC8LzThnxev5d1iSjwpAHlhU/2zbhPbobP3a7a2I8wWrvNfQobzu768paMlhaSvzE5
s+eYkdEaSAFEGC3cBt8cuJT3ZApa8n7DYf87UFTPDFoIuYFFyzUrui8KbCiTv0nGYzt+linsXccQ
mxNejwdvnlkFDV1CEvmX69GikBmXns8F4ycPVbf1sk3xESpbx4VW1diS8wmOt9VLEa6cfuGq/stQ
oILCAVKKQLtidkxnR0TJSCFJrwfTO24mfz6VjDZsTNfZ5psoWKvHLtglfWYzOQxU2gqUfZdwPKvN
wapZKGSE7qRPsFLTBCh/SKxkzS7npnThHJ5Bwcp+CVUcNUzEZIiYPilvwCqjbbFX/Wobb69/PbHO
TbKc2oPMuwGmQ1Jk4h5GSOtGVUo/c3pHBl96Ub8XG2UHc8K9+dP6dqfd9Henu9N++Kh+hsaWI7li
PsLlQaeCjowDKtEaZD8qtNCXK60rOVS1pJ8zV0MQTlvN+JEyVw2jzc3RbrzBXCuqzzZ/trX/AnRM
SkN08sGxdQnYWogR1jSIu4x61UTEeT/sD3nioZ4NQY8KU4LtlmbO0waaD6bYeEgHCX3CGW0OCey2
RfvZGr+nFUytdblS2Hz9rld+nCYMK5hhS6/SgR/XezR4ww7j1Tftxx80ixabOBhc9XH4M23c/NO4
Ofj50+GdumMib639bPGbwJGEYTAZyvjP5RY1zPo0qtaZbtruQ8UmDcCTqD95TIN7dKS5SKWtWIE4
pfHXVzmDFI6yeiCnlhRA6vcRlfjYKx6cgASHTjlL8cnpYv155lorDlI40m9gBWOIJtuCmhnry2lT
HJKvjMP6B/XHFFkrC1wAohQJzR6OSiVYET6s0yLd3Tm9BY1CTV/85B6UBnGb29z5dP1Az99GsCCm
aujwgWqXDOdcgj33iXVKD/5w4PfTuxU9D0jxkmRLfUOJEl7eefo+HdeI1vUFSLj5GEeZRdHfdAEl
EsWZ5MjAepsfnpL0oRvNlUW9NUiDEJbokjsaoRlZcBJG6EDUpM1Tr2kEDUdqwIUdfj2Y001rDh8T
1d4NWbb7pxsJJmjQkhmkLcQ68kAWo4po8YY8Xv2Y1uaNFSf3TJLcJDA7ynb28zrc2028hJsN6Owu
a6Gw0cdjzskvjt7kFIhHrti6EHdg67NkHSVxnnAqA9+CrVudwf9Z18zVVPa9acHdYxeRD6HTGlfv
wlKYt6IC7yA8Qf+OcHlFo2GXUUqzUBuqkOlke01rVkiP1yDmPz/brcwcGhkyBwMOeI3EijkFfZy/
XP8ib48sDpBuPU4RyXaGdi4xUKMq80rNDdeO4YVL4Ekg/3jHXPTADC9Jon+IRhzFyx4eZQX9uzda
LxGyotCY96id1ceHPjzEnmQcqIYf642E1uEK2pv9MxA4RqqT4TFd4UQJB6p3IMUlWYbgSj95Y/2p
sNc6Y18TEheOSIBQL7cvOWoaQz/M95xuzG211z1tV3iJx783ZcA8aQBb08PhZtqRtnyyXfK/T6eA
NgdXvS0/qg+RT7K62f7D4TzMn6YK+1XihsFA4rjLX2VVQ98fG/J4h2mCcz5/Voqf9C58v/4xRWpc
YKAIISDFJeq4xnn08dw+qeW0Sl8gElGjbHuHXqXVURwP4TCZTONZDSETqHN72GitXAf2eGDynAvw
gTSl7U12svYOeHu98nvIFJDxQ99NfjPBV+pZwfuAh7LhMkoEN77Ho25fbVCkUYPCTwJnv7bTq5jC
lT5zWCF5A6ZNv/fL6BtBv41uaNs48SiI3qW7+ObwT332vEyeObbJobXJCFxue64cUUiPeDFqxsnN
jT+GUKcP9guc6HTSN5vrH3n+yy4N/AJMvNKHTu2KNASM8dabMC/90Mo+SEWxVVLrT1vqnoycRuIY
KrLruG/P7iWucHabnsl5u52THk4WjAa109XxkLWlCWdXn6SeuhBLK1sdCho4tUZo2d1Rqu7anpRr
oh++NKQ63TRfu3bFR93r0eE/dFVVSXbRj335DVsqRkqipTw1Xh91xSb1KaXuYRwIDoG0Xwte3tyK
rybzC05wCCeIvdrWZDedkSbTNPRNA2Mp4xVjWV2WeBqSE/1CDcvqguNGI4M03ib31kZ36z1qIx/X
3qrLRvJrWcJJgB/TIDMNXDp9zrTnVvnxO0b499+vCvFsWVDIq1L+/jHKbqe4+6bKONTrGMse5Jcp
iIkgnRaLoTMAGQJK18/6JkIfxDM2KFpFHgI4HbkZbf8/ggq2T40vbecmArfx7SfGnL1o091Wt7V/
4AnSeKed8u5/RBTipZB2K5SKWKbBpeCOvu4lDG666Pe4itd+UG8l/x/moP51yKC7JWFDl6KY9xoO
eWqVFYuUTmlwSp7mPhijfH99YW+eIvPRIi9tz7E7kcZ89M6CNHkoICUrSHSlIYLNDLhunOa4NbTq
q5ZbsZtXtGtcR1y0+jNEwXdUjZlZTk8VVZFMZZ8yzXnnJAfrw3WURZdxhiK4jKJmcNJoWJdWPVmR
DP86zUjKSvS5CEKZhxjtdepQ8PJ1TbeePmcmEwW9cuZtTrd9slabWwMRLC+CpRYCgXBwKVJDnN8X
gzcMurmp7fG4+Y1NO1vP/OnOjCHTWzhSa6AOGj4vbFwKZe6EjOB1mMWb6wxmXvEZTNgUqWm3wFQG
GZ46cuMOtR7zBcYWWAF/HKr3UrUWTC/7KRO+doMCHWUQwexqOcrjtrfp6L9rgujBvEH6KTB/Dp6J
d5fv5J3lX1/lop2fAQoWmMIfK9ekrt2TdqIbLrtz+urTdYhF0ziDEO4rc2oG2i+BgGjpwUjtm8w2
vcRc47AQM/B/eSITXn/eizxLRRGJQRkYky/Aqf+cBwTLgBeDs+kD2Ef32oaOHt/x65Uw8T98sF+g
gjHCn5qXGQk+t900e/njtDt4yTa6462/b55mRPrVrm/n6joFw5TV41B0ByDzO+WLimdn5COYdqY/
3VDmniZPvqNdZmuvHLvVpQq22U9tNTbZ61K1QPORZyONWPvdJn1Gytwjp/t0faULhmPriAGTAOBA
QNx2eQK1+GSdtFphNLCPt6aJJFCu76DU/fM6zNLC4GzXScjriH7wPy9xVHQZrHquj5V3Y++xtp3t
z4ySHqSGhAd16ZbbtXO3cKNdYAp2k07JNEKve4Lryo5KKBqSsPag7UDOL9Fz5+NUHJEMb2HMtdfs
Zz5vwmvDkcmokCOw57Mi2E8/Hk6xUrLc3qPBO9A9FeKoxNU5MYetvT8GJwouWzPIgvz+uFppmT/a
NXTBiiYYCEaIRVEzKZw8RykQMUHkyI2Tsh0o1kUeebRE3RxHR5O8yVSyD1177KrbsbaizlWSIlkT
TlowM7JyJrlOXrWMWggBrpRIcI5GHaQLbe41ygvdqJ6Wrj1iF1HImlF1RyUTpoFLIwuziaHNED5q
qz/ZnqTWxkY/VRLcaajsXTfoJdsi1chQBKyL8hsxLT68YVFK49wkcb7RHFn+Ao9sv7UNGqESI2zh
whjM7XXQhYuEdCBPLTw98kGqsL5KlyVbnkHNkV5F0/Kh5lyzXHXBds4xhJvEoFrmMGLBHkqZX6rx
HwaE5mHbfOSRcpOkPW2z6eehqkdXtoZNpkC0rHdNvbLS2UJFCz7/FYK9JNaoKOUsViuPDAdAyT1G
xT6SIQaRv/zGnjo0JeiqNQe/wklFhaDPcmN2Eqc/oCRgfqNbMZXFrwbZBRNWKrK+Ys1MS2h1nYXP
XJ0AJ6LIKvEsur6IJcMnoa8yyEStWhVrnVkfSvZJYrsmI4IWnmEJ+FfkH/8biGAZKEaOB1nBMmoo
5A73VqTCJLiWWF06V1CNoUWmUeXnHXJ5hGW17kurQm8mR4GD8Zvc0txW+mlNyH1Ozuafr2gW+4PW
zGBETnyx5n2FiAOMoBBNxm5iO7DV/EyOf14HWfr85yDzgTuLcZkxoUV4BpnCwu9t6OyrfzjXTfpy
Fm2jf2hWZVFFE4bC3EplDYQxhnNaaZAD6fdMCa24hsWFOEQJc+OQghe/XEiHtLJ2zCBZVBgqUGzU
JeS1WsSSHZNKskjDojBGO40AMUVNKjf26Gpx9mgnp5tDGLVuZB5N//pHeQtEVY+MsmbKdACTMr4E
yrusi5ma5j46Go+l3H9Mi5ZZEO39b8DApqcYzD7QvyXA2FMUtigMnNwuzm+gRtrVNnd+ka9UyRdX
cwYjmJiVmBJN68A0dfOTRjJkgvsnM7VW6t1vgxo2jXoeSXmT0qhYYmHwejDl2Sm3XfwloYvb1OKf
UV8HBnKwrubwDND/cekIwDNMkVQYteRhrDo+VFWfKDfH8OBGmblygN7eNjOI6WAK8DzgDi6twY6b
9pTmxA1hR2hvtYebES6wRhmfmYSt/rGvBsyaiZI5RjLO+hKsJHdkwK7FJY468ZgbPtzcm7BfSVO9
PaygEILSwktNzBRDoSqRM7OfSN6PJOUenaorbqeRFvDr9r2QJ8W2qUwp2DgPQnHneMx2gzRqyGtD
o+8ZQXLjeKNnvvR3mpf5iZ+ubJ7YvgTaDIgTmpsuGVLWLnfPhmzLKSuo9jVKI92d4tMqnmwQc3C7
DZOcBAoPjRcFa2/Qhe28gJ3//MyJQ20SSXUErNrkDI32wdztcn0vF4xwLneZpPmozvPCvoSAd3dw
JE0/uvLpW2n/kXT2ltmCOHH213EWl6KqiooIztzEI9jfoJZG1KV8sjCJ7qCGhAFtjYhmcSm/IMS+
GKM/TcxgAZHBMGgwQ2LU7yOYDZ0y8q8v5m24gDnodKkTEdPr9WqfZ99FHhNHZoB1dNVTt1VH4zkv
jE2dNAEMaL7FjOZ1uDcESa/md4Yn2EHVnBq7iXhNnWqnpIe2RxpHY4xmiO17o4BIbUN/d3+HiJ3x
NBydkoz0MH20e9iAD80P3Ww/MdWbwpERj9nno61ViGsq/Swfrhzl71kulfbvfO6zXyz4trKOShM1
iJFhQkSH+w7SwhXWqNdb7DJYv/wIszmcfQQ1M0pmi4AYX6QXOP+UGMGVexrrj4ZPOh7aI8VzbtId
/NZ2t1NjV6ld+bb+LK20GSwkGS5/iBCh5NbJKut5re1m9OUN4jpP2bZzkdL0wlv1FiGflZBo2R0h
u8UcEWof9LxcLj2hMi8rPYha785Nja1Xf4TMYNgNXn3XfU93h6C5z7drldOFCx+z/wUrmGFNZ2OI
XOjommHlMt2FZNqE3txaMC4QJMxxy7yhv3AE4xkrKcrTGWfeUMmtAtPeIFt/2Jp+T2fxaT/e02uH
Yl61mrxZKMqDzRVp6hSHCQYFP9UmuqmdTnT0Hj0Ks/uMyiI6YN7cWJk/rfHozH/ZGxO2LbpTZdRh
yeNffke1qKdQ1py5dtXt2222PQY6jeJrCYrlRZ3hCJFaGY5jSKM/dUX/uFH82ut+WFyYVPUDyVe+
rnirRVd/hiZY53BC06dp/4XmfEm/Nl+TjeT1AapuW1TFmvUE5rxRbzZyFkKlP9WaC8KXGynr4aGw
cyDzvRGc7mMfLxDEu/Kp9FZjgTUsYTNHPeLOhFGfzZS96ift7zua/J+bp8j/5w9sjPFsWcJOtqNk
IA8/76T9YkwvAxNQuvlt5XMtnWoiQqKAmQWbTOnl3nV2KVskf/+qpRsUNP9Eaqb0KU749qPZPBmE
VOnH1UO+ZCXnsMIhL8thSI8HYO37/INJHytdTR7D+V63yZCh2SDcEKx+u6UQgZevAVPyayOx8O2i
vKJ9tLaI4x7trRaQGUn9mCgu/TQhTrxRZ8xt+XGtgXrxAJ7jCh+yGGrySg24R0/2YK9moRJXlLVF
fXBnrNy9i9fDOZrwRZl+ywu9BS28t7dp6sZf1Y22O2zDD+bdKYAGhJp45yXBmrm+oQWbHTetNQTI
TMYx4yPkaoyTpR/HjPmz/mYKrKDeolH68N+F5IvmcwYl+GnkmiBqmJl7Iy3aVD2t2fmaWPhi2PVr
OSRTL0/GKNfwNBxfHZk/+ulX2kzep0mAREhMx5rijh7SGUzYRK0XO59Wd3M2CtGpncMLTu3QKEPI
oM3RjfcG6WsuiNBXHtRHY2vcwPl6+8/r/edfD/bBy+VqdmZJpTLjzfy1EbMaiekOxzVJ+KXg+XxZ
wlnI4D4o6xgYZ3onjS+5HnsynG0H+yanhX3FuS0563Mw4SgYhSUV4YCZMFVd7YsNuhXP8Sc56Dxe
v5sVsNkern0wwaVV6r/tJd0P+/x94b0YFFuqj2sVpmV38rfxO2LnYKIcMhITrOoErcW+CqINgjOn
3egdcJynXblWvF68Is7whAhXn5AXteY4RZ8p5qsDvPTTU1knq4HtGpDgQHRJOulhyMLG4b25VTfZ
Jtxz3Kbn+sXsXYtBF59GRH9tQ687E/IXl5afq12mJVCZQyYyuQOqpUiPXbeNxYvn1w4qgiuJRwkR
lxyERqa5QPGPsEX0ob3pxujhOtLyWigPGfbrXIZghDUUHX2e8FZUjS+mkrilvgKwvBR7fnnQLMoQ
weVmhScT4puU6HwWkxygvminyDvmhRdHv3WR0Yv7byjh9DpxL1eTiquwvyXUtx6gjvEpZH5wvJf6
yylwtgc/e792fS5v4C9QYQM1ZLv1DlFX14RWvzp0KCkNK9awUOifXe0vDOHtqjQn6P5nO2ecaZvd
No/K7bCLtqgCBapv3qq742dnJVv7H5zGL0zhECeSznCJxWa2mxOPgNQ36WHcI2W2SW/qz4e1V/Gy
m/8FJxzlU6b2+dEBTnkks15Gm+RhnomNvllcn51bf4HpA800HVecBGsH+j9EIr/QhRNd9VYECSzo
sysug9QP/ZdTYAaHx7Vbczna+vUtdeFoM7JjwH+GvQzBRN19r+ySj9FWQrLKHzYyr50oMPbl/W+G
B38vUeyhKJH6COM5CTX3wMrfD4OfBrYPb8PmoNGc6kqrz5HFh/mZ2epChBC1Rw7kbEKV5qFxDL10
YXrSc/SH/o7M8ulL6MouRFapPxFWb3/Dr6mk3Kx5jvTNeM9hQIwY/TpC6ONzlP5w0I363wCExTnQ
IsVGzINEglVKRe0hi6qVcGS2ujcBwtkaBNc5Srbk5AMQQzCHc8PuGEjb/+K9v3iNnuEIflMeHcQf
5icdc6GMhbcejNj5o+3rLv7F/YiYbbkelCzeC2eggt/Mq7EtKK5xdztuQ4o8fkF7NnA8DWKyjRyU
m9Nt+6PdrXFZL6bfzDNcwZdOQ42KRAFuQ3LDgrdlU2wTr/ePd+kuhXY599berouu7QxR8KQDw6FR
1mGK9COkVKCil0Pekl8szK3UDjujWvXdi3fSGaLgTDv45XRl/qDyjeqZnrJzHswyaINxM7/OkbZr
uBq/XD8PyxfGGajgQ8tKkZxCAlTfjrSB0ULkeAXDvpE33v8Xj8eVwyGGSAxFOvRxzwccf+bID6Xq
a3fTLvOqjZzehdnduE2g/1e3x09h50brRZ7F8P3Xel/vlLOEckQcU9ezh4n3A2lHbSc9aFvnpgjW
BkoX61dnJvu682dIcCfB/5mys1J7E27JbzJ7+WzeHdC3ueu+1fAzrq9u5XiKNQvIpJpJm02o3uR7
eNMOz613QF8B2aMX+SV+UH1ooNYmWv+DDb1OLTK5Rt3yMljsVLR8WwigCDqiXeyV76NN4envVcY0
WtldvfaXz8nfcCLp8yi1nSzNi5wTneVX6xY2dt5Gx8CwPdnPfPSK16aS1TVM4ZmuVKGUVgmYQ4DK
2NO4m+MrucV+IEgDuvuk/WkwiYB2F8bb7+zHft/cxyvlkOWIhwIl46jzTs8EMOflkKwZxiM8J3MK
NNo170eXkuhNv09vnP1q6DH/XW/vsV9Ywj0Gs1R5PMxYR+/kcb+4eVBsm5211TbZ49rFv3yZ/QIT
LrPuVGhONScKQ/O2tmwvab+myc/rvm75cDARBksOVDia4F8VaUBi6jQHq8i72ZoPHZtibapsbVpl
CYfco06RXYWtRRyplOqmlXRYzVw4m6FsfqKME4QDnZHS8/UFLRklVDcQZdPnTpeOcO56Pe1gIqaM
UVo7rZj8Rl+rti7GvWcQ4mhblI56kqB89nrWdC/30f5UJXdCzvaWrrnZ4jkTRN48qdcSEivLM4Qz
F+aD0ZlHsMu22tK67Mf976SOYKRmtoIC20xzINhd40CqCb/h/IRIdgOOi4hwrwcoEq8H1gsHCizO
7ax1iYyBsB6jh6Cu6qf58Ca7ZI7kTZ/3kcKk61HyIt/5cN08llKbF4CCt5jK1Ko16zSPE/WbOSEN
0WvyZKcEMW78Awa1QN3Zlit1fqZuitVH08I5UBXGpZGKVBwDJrVLZ5XoqZ3SVcZ6h+jFsMPNSXq2
wm7mEl/zi8tQyF/O7ea0igjB2iE1q77R6KEYhtpvZOvZKZnmlZGjk7VsX6q0hCM93SjIICbGzkzT
D3mWf2kzJgpprO0hgj7qwx/Xt3/BfBmsZnBcZQNooBRC5bgPlabuZ0Xn0xgcj+G3sKpfrkMsxRh0
W0Cb8tqlR0vO5RaPcS1LfYJJvT737xQKDpbMbU9ZeqPeyqH3G0NxxDQIg8LSz7fFx10iTmiHa4Pd
/jU/PN2FkZcHCEY/JR8QQb87BOV2XHtQLQX/YHLboctDGVV8BKdpHyfWCcyjV+6bffcuIb6oNsUe
Br6NuVt/Ay9+ujNA4eD0RjwV1QSgrMIWefyoMqZx/cst3HeqAo0ffDv4broeL7dRcWoNCs6GDzd8
z47W5wZxvyYcd9dRFqLtmUgHJMTwoOwXzKOOaEpTnJnSB48Dieoug6NMvV0tPc+/VggVLnCEmzVW
D70ZR+bgmvdToMIaBBe912wmT/MKwrG1Ct/iaT9blnDvmUmXV6kJj2ZvyP5wpIhfZv6kfonXLthX
WqwrC7OFtA+kck4xVSANX0i/bHrKibNscLadGabMD8dAuzn5qtuqm/Ua9KKJ/FqleF04WSZNpxHs
qj48Dk5buybKC244aIl33UyWAvjz72cL9m63da/WVMF4BLJAxY0D+2e1Ofk8Apkt8Z3VE71iMLZg
/vIUFXpUs7Z2o7Cj7Za78J3pj57FSwze9zWLWTzQZ3s5//nZWyxV8rCL4WOmZREOZpX59bVxw7Wv
JfhFWc5jxAZZUVq1jzmM/m2q/swdNVj5VPORvWaR89k4WwmUinTjduAYkd/zBkl2uU+dme6VgQ+G
blE353o3xx+/8+y6MBLBmcRaHRawZvzL8/uKm7+3qarLgWvuoCNbudKXOr8u4ASfMg6VrcA9Pzt9
BD3u1C09i6R4rYeM+dTOhZiPjszGY6Ty5uAfd8q+XkluL9sMNxwKNgxa6cIXHTUF7g68i5uNUHwp
B/O5bpoP1z/nW5ovwkFU4CAgo8MVxiRhlVpfhxlCztAWP+I5vSKi43TYQdKu3KJZDc9ifYcWM5J+
/a32R3NveKgkr/rTpZTvxa8QHKp8tKYqZK0cx3Bb3ES3x2+97la7YjtAtlB8Pd2Nnw7+aXeK18x5
2RH8vX6RPcCCo9hMZ0cQ76fACNpt4Z0MAhi4JnZZEEIqubLjy+f0F6AQlPYnGe7t2atOcull3U+7
S7aQE13/rMtx2a/P+squeXZKdXuIQ5Tw5nRlqbr9A7k8D0a7LZrAdBHHm9XDOXvot27h17IEh9rq
yVEaD//6ggiN3CDaO+dHlU2ztTr/N5KjvJkYpEBSBp1EQ/Cn9gHCh/Kk0ZhxkB9ypGvag/rYh6Xh
oxcRZNJhu7Khi27vDFA4jHI/JodYAlCtXrPd8RcETvonesIR4LOetBtl0z1pEVWmtbnZRTdgQxAI
PSG8WOIrpi+S6VDO7dkQTTMuoriHcm34XlnEmKldIX0yHZgYLp16NaFoAvPUX/dvWePQu8/z10P4
4Q8YJufh3LXS3aJ/hY6BsVla+G1FfDpkWqolocbTYQiUF6hIbuWtepMgKhj70d10G/qnx0z34Yqn
dmEXbvptle1iIRWrnv8Cwffpo22MjcHzVL4xguLmwB2mbeNd8bgany7t7zmS4N+UotWtQ/r6TPr2
Fz8oi3SNB8S14QfN/1gLNxY/6C9AVWwqMk/tCY0gljbHN0XjlaTO5ldZy6D5nqY3//R51QUsuVJq
ZkzOk9viv4QgLpWO6SAfXzFHn+EFUvnF1vbR/7wZtsn7tQt6MWgEDNJ9JlW5IAVPimwAFRlpvh9z
t/owN5wm38aIfqmZk3g4eKsJ9fkUiD5OpVkXktJ5zFt8UKeDZBXTPPjcBMZ7+wmtNK/24gCa196t
GnZ3bquN/PHrdd+zaDxnsMLh1GNdR1Ocfa1Ltd1nRcJ7g4GklQGopW4BcnizgLki644tpjDSHJW2
MIKxpPMH//AM5+XBM2s32hBkEdm1Ckki/7+4OZbM5hxXOIW21HdNiXyre5yMNlCd5gQbZWxuY12O
kJyKC8YMovBdfUCdI7V70yfh0PVueezDXX9oSs8x23ItLFi6pVHPs9FZ583PUPKlQyxjxJGUOD7y
oKw/RbvjfW966fuRVhSG+g1v/MP64/TD+nn9Q6+BCgGu5hzMBvU87pjog6Rk/oFu1SFZk3BeMqfz
pQn7bWS9lEUHUHSpwsl2VosQVRk9X1/LMopOggZiW2grhXhACwfDPvQRAchY3trIAUBym68tZTHM
0WydsXvoUBnBF3esk+NThKyfG32XXqIIwudo09wOXumiGDT8F6R9Sy7gHFDYvIPdoUaGUAcpZ9pb
nG9D+6nLM3+oVrZv0RQgsp95XBRYs4Xty/s0s+s4PbpWtLXMCSrGD5ZiuL/xjeCseCVxIFgUHKjS
HpWpmFnNsypGlky6a83D++sQy+v4BSHcCa0BAY45G5sk2b50bFCGsyS37TV1ZS2LH+ZsLcKGFccO
eUdnBlIjV+3GfT3e5OQN8rBfeZYtG90Z1Gz6Z7E1UWalmQNQc7Wx9CESfLYhbDkF/T6+MfbNmpUv
LU3XGE4mh82/7HmPz/GaQkp1a+Td22s++us+Mpd3Vv+j5s7551+LrnUqEdzhTNAJ2aYTilODERKm
mMfCrSoIx7JDENZmcB1m8bmH0RGWkJeHzEIwPN0sD1GTGTiHL8WnHI6sxG3p83lKNqZ/fKkbf+ah
+eR8yoIoWIs7F8OG+c3LnPesfi5O+pqmNvXKyCxi9KD/ORPfJJRPpYZHbuZHvuGvrHX2CGLQcAYn
DvlOitTO3N+426cMBoYv5g1Ff79mDMf0uxvpKX/OPuTP+abc/k7+4BxZ2OVBT6LugK4ezNWROzWZ
e0hXYoYlJ3+OIJzuqodpDY1VlGDUYg9L8f04nFbSMGsQwrk+IRGLJhgQWlm79XCbKmvHed6Gax9I
OM5RZBa48BmBItVpgyL1jf5ubqlGcmHlFbnkDc/3SzjJdd8lVepgC9Gp3plju0toOBl0639d0uxR
zjxGHjZ9Ns5Lapgo0BmzmVn7ja0dxE+rUf/Sw/h8TcIVPMuNVYjF/ZUmO8k7JXSrjppM6COTe5d+
P/npzmy33UN3vzbYtmYbwmWcW3XrxPO0b9yantZ+QhP0Nxzi+eKEd1udJFVpFiAw2O4ih+cdWNAa
geWSVdAMwDzLTA3yplzPK608xS3+3Ww1t5RUT09kL8zW2G8WYQxaqQkrIKQVi1i2kUmNZvJcGo/1
fZnWW02qvxwidbPi8Jauq5kiCKJypubfEPwesmRsJ4eyo75t9k5g3M7axX5FMaaksX7cnm4hVFjP
IS4u7wxWMAZzjAuHeivHWKv3pW75pjRsomytEXcxbXG+PMEkmqLSM1l6XV7xoDG1id4o1NHDztrM
BSf5rnyISAofd5nfvzNv18fLlqyeVgEHKnBSMoaYFo4Zi5oOBT8ABY2Ppla9V41q5YJe3ktHs9FU
1+w3k+ddQXMsetsEU0YeGEb6MHTDPuqUtWbx2XmLrhf2979xBNdbDohYqvNeztXj47eudGeyg95X
A/u2Idm1Opq3trD5z88coxzSsDqOLMxAxa3viS9MxWcmY8VtLKZfzhcmOOBT03Qa0oVs4C58ir9W
DKnFyDQdv5IQ9aaW9uXi8/Vj98o7cG0vBT+so7Q96EcghyD/kLwPvconwLkZ78a7OflTbazUM/cQ
Qb60/ghBneUdMFXG9pCn4QukFBD15+u/aTFSPt8G4UwOPerfxbzdZGiy7wTLgblP9jHEHaRK9Nvj
rli7+dYsSjidGSq2NXkxnNwX9WYuBDe30xb6TSae0w3pi+3KCucI58qui+UDKbEmWa/Bm9nM5x5o
o3Nnbnk5gDGyXBUJWTMsMXJWTXiqlPlkGo8USp77ZxJQGFa3KUJX28xCXGsX/MqRESsJJWLgmlyC
2EU/JpUgsrCZqVstyK5tpBDn1XZBd9QMM0BKHd4Yt3FARRFyg+55vXV9PgvXvprgd3rVCXNp7tZx
ujrbGkWZuskhhyIy7/3i9ZGl/lwxlGWv/berE3OHp7Bsj+gMk9vZhvfhttv3z+024r0z3XTfi8rN
1qdTltLbZ6dPzGFZttMdiwFI+aZFSglig7vDfniSVgfbFvu8zpEE3zOMOHK0amd3NxcRs9uhdIvR
Sx/L2aMnnrM1PvEGYRyYe//eblfc7eLeWlBHU8CAfEhsVLBRYJHSGCcWRY4bpQgprRPrLjqWM4zZ
fs9ujkmXddU5gDHbZ/WOkHpT3FOg3B/3+o9y+zvNr+rrWv61JuE8KHnhaIcZT3nUXpp9v42DMIBc
BbqBzXoSdvGQn61OOBBDIY+NfARNZ6RnPL6jl9qf9LUIdOkpfL4m8fY17axGj50QLZG3p+Jdo3Tu
wd4PKRLcJdLLhfM/GoZwDVdl2vclipBu3lSuSj+/ru2un+vFYPds4wTLr6NINboIhFFlJkQtXQp1
fpjFuwhd8f8NSrhM9ZZkazHHfdPxcw/bqOJ8NqStrtbedZzFQgACejDmQjqENqBwh6oy2pmySr0B
vpC7DvFB2o6U3Qjti/3o/Dk81I/oLa5cpMsG+Dem2ObrGHqXNjpvoLIu0Ek/jM2HKrFs1Ky1tXLK
YgLobH1iW29ZpdLYa6yvCUaa6bMNE6bNbT8PegbHH78x6EkHqgVhCB3zvIiELEyYlj1NmBVo9Nia
feUefqvYT6WCFhG4tRAgFD7YlBV2djAaTi/FRcXPHxG4ViK3+EKC0NrWwXFnH9dC94WsCVoyMm/J
vxRPhbPcH6VisnVqYRncQKqnuO3HuTUfXYKPawXwhQ/G9hmIxdjEACr/cel7pThT20MDIxVzrE9W
MN2ijHaHtD0Ju/V35NvLBDAUqiha0LLoiLMklt0c20IFrJPS+0giyrLWBLbeGvsMwXVFP4HKM05Y
j6lOqe4MdCtCuBJW38rqNocT/vopXsSAMXOW4zXnguzlnh3Gyuibdv4+nfUQNvUGgt0YfoI1fci3
Pp21nOEIN8foHKtUn8App/9H2nU0O49rx1/EKuawJRiV05Wu7oZ1IwAGMJMgf71b9sYev3peeDE1
M1XzjSQCPKFPn24tMGceQiQ2clfIJx4LbTfb6b//Wf/6Lvy3z/vHs+OzHBf5+l3wcto0UZZSLBe/
GOzoY4L/Syng9eL8zzrxf/64f+QPuLm3NOvwYTm2XYzkpZwEWfb/UznpX165l6qzisug/S9kZhpz
pYAhGnBwyu+Tpv4omfb275/bv/4I13q5QMEI7Z/aA8aM7t1eMI7L+h/mNqQu3v9fH/DP0QGk+Zm9
OvgAoVuBgiqiEd///hP+5Y12Ic0KJzeoU5v/OAyF643aZ/gEc+BkzaKugxFl3gT//lPgTPi/6maI
80KmFypP/4XI/SOnO+skq6wRnj+PtWO+27NUhQvrtWZwvkRhDdpWyWBalixSt4fPmTl9t19XoY+f
aqFK+qVZEoY0/uIOynoamklgtkAHkQVMwhUKahpOkWRLC0MBfW0t39S5MiVQvLZsv5tgjBiP3jh9
dr26aME0ueIp5nnYqXJoTx3mdXsQBuVPzyHA5w+N0o8Eq6JGkOsFPPRyqJQ7vgI9g27fjb2bfVAv
1wJj6MxLU1e4Y/o8jyyBAqqa2oPU5bbJir7Zu2ZVFqGlqnR9qrA2PNm0zqpnU84mixeaz2qKWTlI
Fb05JIvHi7OtvQ6js4xxiouVSYB6TtUN3OfU5DnxHI5dOKlZdZBl3rrJFDiYSrq2yIJVPrZXCeeo
UBp948PhAd7Onj6eq2ke8RGekhSGoWzNfmLPqnYK6O409t6xxvpgT5b4wDLOZJGhsbjfYQPiCR5I
tVsh7x3TfpiefS3Li6fYRiRBEDmZzIHJmbSKxKTLpvOyU0H1gWiLwB67MmmhNSsesazqtIrGIrOg
qVIp39VYJbSm2kZbDYPQtsrDNitvWpefWtY83WHx/FWh3SErq4NUrUPZd1utMifCy4X60Ek8F4jt
ZgbyvtXSVE5sp9rFpVWnftsZDQ+bBhr1nrrysNN7bTtOtkdQkmlbO3PUHbQU7ciqDD2xvKHwkbDq
aGp0GNMZ5Vc2TU0gi0Ynk0vRkWO8u7czl95Y62BcrMp0sRh2eC36uXJxcSc6BeqsIj+PoiemWHMy
Fgv3y76MJrraQaU6Y7QytQKAig6tNLWOmBPjO8jieoTir9VzP8zObaKibmLYDwPUXWEXx2QDn4pF
K07QIQ+5KJwj1M0/Oc2RdJoy81c5H/Vh+TY15t2KaZR7z5n4qTZNiHoI/qupc0McY3rqpX4R7rKr
V7sm7eSRUmIuNg3ggw8sWBpr25ZFFVqYXBLH7H4x0daDwSsjvubpuOgXWrvPUUDKpTUMC8q9urfv
qZkHpdbYPpWwzVVGfWfNczisOKXFvFJN9x2YF/TDoacRW9kDho5YL5vmZBIKWYwdW9qLMauR0hoJ
g+9rPjeRHOpYnUADzvAKumvSQJATpJSj2y/BuFxLFawrrzk0Bg8ajwe6AZSm/YYgZpiVbdg6UQHr
ZmZAvMGqvj0m3wvBd3QyfpSqjJyebtt8Pjm9VAn6skTgQTWqBQ2NbsLPmMBQLdvCH2Ze+xDCem9b
b6fL7F6L4rAaZVLrbGtR++SN5q3P+GZe16O9lj+5vkSKbG4jzw7Udq4jxHOZiylrWxBpK+FMnaOa
2YFW9sHQLru27LflVP2qBWrJ9lAMEW+IXH5H7z6Vmq+bPuDv1fOrr8I9r4LAqbgrI3fxK3THxjtt
o5w/3QoSLiNZT4170r+0k4REfAYngcj41tibxYLV++i+tBVhMahsWA4KmMm9s5t5gfIianTx2dO7
qa2I+BcDfm8qC+blRPXAqwLPiCiuV+WDnKM5++ItO7bmy23vMQqfo9xx3UQpNgsNJmhZAY2/andE
IX8qSzgA3A2W1sNtBFfUUGBzYKO1rlZf4eAPKIo/Lzgjr8zfQKTdC0V8wuMjQLzGRvFw0WXzgIYV
UaZrP+SwZAilmp1ryOs7i/Dn3jkrE/dZOx0FJCXhbBRSphHVhJhkEyifhgBNzYSidFyCL/AwAKn1
XsibaH4X00Wrt5jQsJzQLXhOpbLRunNJDwsDXRjN+X71SM0r33PDsSelAgke2AvdIVCGkNjn8KjR
nMDAR9rtfiqhU5DN0ehNV617ZxkGwYztoXERiPxTOH2ssHdTxzae9VCcwkcQQAfbf5XOXl9vzGqJ
qh513sUK9ONzv63CjCcCUoRIY3VqOGGfExNSUIjDtdGGLpeYSpC51klnZL7j1HAdjKfszW6/ccPV
8aegz9pTfKQ93nB4jD3Y6gVLdh0tkKq0NYAdsQNNxRmRCJR39WK0m9VOcaDa1hyIVwb9GDtWJKrH
iv1We4wHKxr0GoT832pKmBU3CB9FbAzXGRvKwGHVW7umbXNgQL5lwKxEeDdtQnwr9nxOrAcTkVWW
QdfzVCsQEsNBCDhLBwUqZ/e343u1T+hIwDXDNj0427EGvdfmfSyCdumJRE+nO6EmvzxGvOpRY/jp
HdopXkEFzA64huWvVexmy6+aEA+fD2TIT9hpsTlY/dty3gl7kwk/v6ggucKivoo9J0Db1oh0LsIO
zfeCdTNj8L2OjJ6/ZB9MDVi2hdSGMiSVsamdYO4uOiPNdXbCoYu9SfrZoZ9jOl5LQFV1tHwxJey8
U0aDFmvaLM4cX5s3a+GLfZfDgVMlVRMUT6Zt8ksDhRnkn72rxXkZvVh5ekS3DFMSOHMO+wkpz0mA
l+YKYVM0FnGL9QhG3GJnQ1GBkuGmDjuriDx0095B0EOrhkbt4/JO+iFTQw2WwmNgjgPJ8FLrCnHH
6/LA1p1fVaGs9xUkqOmhyvcmS5UOcSjgmUN6MxmVwJqPsi+CftoMFCWBHVK0fxWowYCjm+LeWsmC
J98c2mHTlWBnI1QMpB+uIGgN83l2boue5kMMr7QWW2FuWtcQnGBx2zB/9Y4KKgJ1W5d7WsWKe8y8
A5dvXrevjLizUgvXgpXvGX0btShnCMOBDvtxNfXyMQBaBm+03NZjofliOrht5VOEx31uv09WhIeT
OT89C4UFgfdAB+QsTwZuG0vW8p33KhmVH46iLP+RAFmUEPwUopUfepHyP3rV5Z9n+HQl8A11y/vY
buEluthEz+NhjOCF1dwYC6d+wQ15QJVNsQhe5/X6euzutudJDV66h/tFE5udit++DhUIajVXwaMp
j7s3G/+Gzg33M+dbIw+5Cy7mLrM/1iLW+Eanh+IG94UeYg40cadHM6LhnwPnlw1H4Yaa6VfKues+
Fx46jOC/FE1gTQfAKgOSzwOLKwpEJzI31Wy/WBg4bYmcbgs1gl6kzLo67aVcY7gYwZ614EQTH2LZ
5saus77xw4c5dYEcizLwaJZM42Wxq8C0Qh1BsyfjlINblhpTgvG87yxxiz3jdqvD0E8fY6U+6HiT
4WVteLigPfbGj5L9SdTYsM+Rj3E2o2lNHCy/wFTUtHU/MxixMjyCOGOHpYBZIGSkTBoMti+GOyiq
flMd5r4lhvNwnUvjIsLt4UWGsswRIUVWMpDJFPc6852bpWDH+NxJchHomgyXLq7AYrVKkaAADRz6
J/m1VK6dykOjxXNBOdvs1SKFXL/7uXp/rOgDxxOh3QFcLAnCJqXnojLgt3RBUMmgfMM49vN2XR4z
aGs4BzER/ENVb1yx5WNEh+9y+G55POVp3m0tJVTng6HFOEjVQB/ztMf9DAEUjF5dNbCaU+V9Gm5Q
y2NeoW6S0nflcXFclIdxOXph6QrC8+rkGX3AsQjF+6tw28BdyqTPb/lYxm75Oxs/dYsvqZY0EspX
q97y+q7NX2vDE7YuCLE4DE85qJp1GmbYmU/5BQwiYonW9qWBIZPRjPtMpWGrattmrRIz03xD/hk5
0t5qBRDQC1tN+xgMGfHFCKcWibBsfFFi91hD7zEvV8u49ctGo2rU1l8CWcG+zIjg3Ro0ylGXB8uK
ivFKoaClo7IqN3kXMn6c1tArTrgc+hh6y4HVOMHDAtkdOWyElwxV2NmpraazV0XL8CzWUAUVHOcm
cg9FZJrJqOnC2soD02EwmjR8s3jzsDPSj5sKb5P5buZKwvRwmQqUcVFh6KGr2CH3oqo6Wm0M894c
r7qlP3LjyBAHVDoGgEZxvBsFYxWjgQUBWO60ygiaESULx/nsolGjn6b5oWU3nlm4iZo/dddX+QES
9wJ7HhWcnKrQSFUrfgd11tdAtv911BYez6grjKgbo3rYSTWQHXhQaD/ZikeNlQGkWbHuhLMtprBZ
j157LfMO9NekU6EzIj80kwxrTfLiMXWhp4NMN6SFQXJxHvitkyFW/m10AyZx5U8t49okYx3OxV0d
pljVdi2+QrnSoG6OXr5tESmH7QBPRtbtFYzGtLuQpKy7oMajHLH+JRwwjfRXEHV30uW4Q3nUuWpU
DG6CdX+8uy0WZHbeEC0NmBnLRq5Pbh5UqWLnkhhKUNISM8wEvxJ1cqAWhK47vbitWmSoUYlsiNqQ
B6+OTyqpVu+pvfHaoNHyfV5j1/xVjG6n7DINHyo+RMnHxFs/e2SR6ltOqb1Kkq1d0DZ4lrXvov0R
8PZo6uzGlAX28HOgtNNBOvXGs1ui1/h/UV+BJIJE5J5cFa3fFYIQfmc35xVyDf4KKkbgqUdF84i7
OFd9qP2aIha4YcV/+zWG/Q4K7ZBjijJCUuyTOg9Jd9N4cpbvqb/aVtDy98K2wkk91PXW6Teed5zF
qWw+eCuDzCO2shtdItzEVRpfmWKkXrzewv6tVpjArlATLsKq2bWM+i/rmr/eu3X8V9aXZdga+rsy
702xL6xdi+rN/LLxYSkX/nBndkAFmeGR4F6BeWj5te7hVxaMUGB1WmVDlz4eeXX2eiXWoZ5v1JiD
nozxcwAcOmTcn/o5nNj3XMJXKGyrdy9LFLTJztlFQ5/ZArfEQg3xnlukRbr2iHrRsnsuQ/Wk0o1X
h819ZL4ldqOHrUYLJQfBH0ZhUUarjCix1rQYfQWWBWd9unfT1hlfXNTmWTFIC79kKa6Vna5PVC8D
S8xDdShQgRaocVNk/r6CzFiJ/goUtxrK0rtZ38x6IK3IsbZeGePOU+MNX6BcApRVzD6hhmqtTQXg
pldvegEd9gIpqXvXZjRavgld/9+yII78ciDsX/vt+KowLvbFBgYxJJ4W0D8VYpTQWKh2/Zdlk3Y7
GEj2sKeXuK8ufFMLov4ixZeR+XzJL9nbCUvx83HNI/kacegbCCNaVpgVgapv7PbkPZAOVTR3d/YN
Ft2AANsQQFXP+j6rsYsBggUlZ+iPWXcPr1CGaAKrbb+wQuMxIlFJAtp9mTpZ5H2vPJiREua0cSM1
5c819jLfM1NFTxzV79zR7+DgBQls9DI+W25CJk3yksBDlx4L3MAtq5NOxsoQNze9ggw56kzHx+9l
aCqu89eMfSLovGQXvbvay8V4z0ewePviPYdOMSOlSToeWNtqxGYyHtTwu1SROR9aHqkX7gS45As6
lLEKne/yB+NqmFAewXam2WFFQY4qzknAkrFojB7QDl2U7Nlu2dZYNtG2huZzfZMrUVUHCr/n+nZq
aOBw4pzcN35UR9+r0kEl0kja3KcnuIe5I6nGRE2z4eh88TiXgYNX4b3lvr5rajLnEULwmypJ91B4
UtXH+mlZ/vxTDNCaxh/XA8QG+GeUrS9/tXN1auAhP/p9kXYAbuqduUffZcYW+GbROt2detu4xKQb
EdSl3x1XN7JvaxVU/bn4rsCmAGagx4p8ffA6wBse+8srNMj2wFOdImicUz1sC+/mqO8MGrgZ0MVo
zX9rheQ2AS5n1egpHo08t+n4PRwq7zxOZH5kKvrSkBdmaKB4x/Sd7SeDKLtBYnnP6EiDjPu5FITV
RGC5DqJqjwY5bcI6tfHXY1jQ/Rb7ejfR/yRhv3j0FoKyG2h2qG3dnbUZf/ieAedat6UWKlrsmIns
iWocu3fcz+m31sg8Qz5N3WRFmnk5mbMDY3G+Hhr7wtej0d4WN/Csi57lpN046IGrEBnSlXEvEwiI
aFrE+bPz4DZxmzE7M8cLmpghg3nnCsv5kBr4Q8iqY1yW2CwRG2e4qvbVyWVU99ANFu8LuLaucmk0
YjY+pjE4te+uhrJ9NoSUnzLzmzm3gvvD5zikhpquC0r3N4vuJSSptRNbQ91D5A1aEEAbrD9RktEG
K1fbhaZA5VwinefQQcgN5mFoENAj7zqEiIWUaJ0CE6W9PyJUn9Q/E8QvQVywrE5u62s9md6nHaAa
/W9CJLwsI5lPfD6PkgA8GGQMw8x546GPjtCVgvWfsQCn7WpwX05Kjt4wmUFswhXI24BdDXyBJVLv
tAE+d5RbaANCYWqHb4S6XR/h9xLV6LowftyKmzhmSloj/phit27YtinC+UWJmkrSf8m9BuwMBw0r
9Y64U1q9A9PQHtmt0n1YLjap4sTdrVqQ33xn2yp/7N7Z8MmLbeTo5WCeoEnaJIUeKNoZDWIfrfpd
rbbohMvTDF2yN7xda9gcOa5Opm27nTCu6/uyd4tvh+7mOqynHcAmOPHpMP3gF2shFT9AWqrNcQht
XEMwTyKYh62IF21j2Ltsz95x1p3mo6V/FVXYypdm2qAr9FBTQBsGocwLqwLmPGmfxxbcQ072R+6G
qNsFWvk5RMWc2Qm7shm66tyO5Qewi7Uh3QGOY0uTgOMO9NEa4q45z+MfswJxznS/dCFnpwd40TPv
Zmao4IAexPX3ykiGjIruHkZy3zL7AS5T9h/YiVtgyYdYjOf0pAms3Eslnh8Dzno+DBb8ipICeWBW
thNqLiS9rtja6reqIuugXA4Ka/W7G4YerXGYABJMpxUac2soecCUYAE8AeFnLex/JAJDk6JZ1HIU
esDYfxwdsJ29UTdoY8X3/NUjo4p4OguJoZORdGQo/eF3hlV544/d69aux2o8YXjtniV+pQ2Mxob1
i0UgrQK4cAyc6l4dlR+BZ/8sGIoRsW28vWrfnBJoQ3Ocp7SNRRdqX8ZhgOk1kiOManQtwjBtoNvm
aO88FC7o+C84bxuUiTZdA8ONBVrQoxcUfYyZRK+hUN4MadkE2b1UoEUltCRzI3wxM08UM0QPZLt4
R0PLCafnqyT03owdslv1uWJmoPrZGlgSYK2/XNQsrJRTruyBA6CEM/pIE1tHnHhFyg3bG+27436q
XWTWOCaK69cDDiNFjj3dxwh8v0/to7hmZaK/lVZMIXpbXDP47H5BCBQYnF4FNpIxrZIeVUKjIKgt
OR4sQV3lAbv3kGYo10idHRD4mhkInD+oTrAYz8XYVNZTRUeJ2fl6N5ZyU7E2WdYPdYHHFA5LVQLI
W0XWimZctCEmLcAzgfLxi1L+QgXGH9U6XimAIZOTzO6gGgR/0X4EGhva68szVkbLooeZ5+CAE5Nv
xPSpSPfo2nk6gwVW1vnJVZaNsSiBocC6WLP82tF3bvvO17sEnJsB0xm09W2svhwT8LkJTVB6sTnz
PWR5bBv42VLHkzud9eZ9yHWyePoNowsgduVldb8WeB7/pz0VFg7BACfG2hGpfmhTiq6uwmqYcc+M
Uy0fgm9Yey14XHq3scbf6FNpTuq6KZwdeq9Am6CMlp8pjaiyEDEj3+wUUcPhyvQ71AjYeKm6U97s
NVsBFnj1sqeVn5c+cfujXh5melmW0BsPLpyM+hI6mC3d90oVmiA3N+JpiOuofgnsvRtwXsg2rvrI
UNh27cnqTX+odFLPH03W7uXwkKhg50IEqiKIhhdnKubQUD6c4TiUqXQS3XUfk5pHLS661np+oQGZ
u2hYHdTnrbc8hGclzngdPHQ6LGisNDdxXf8KnIl2LMWbgFCwkdJp2tSI+UNVBk6GwgTZ1JRg9KnI
7Hiw/Cmd77ahDxeRJjOeXomeTxUJzHhI2UEgtpIJRTagJgyVKhE26HlWx01Nb0hY4foZauUBz7eH
UqZgGOLrN+o5txKlVmtkkVkelO44mlvZvY/8Ni8yFOohyywI2r/XUJSo++HNWfJQYiaUF2iOqpyo
4z73wEtFh7NggYIvb2UNfqy8dCKabT0SY5maE9zGJ0AjEGRrqumYI7nAfTeiCNncXCKePT2r3Fga
2pUeOunohaAyjBcXgMGUI+DT4dmB3QV/o403C8A0aDZKo9o0gIMHqMabSI+qYhKIw/mCQ3qT14ei
eFu0H2upLrD4CIp2W9W7tfxz2YIXq/AbdLK2paSWokRa2cQdNfd60+Oi4Md0dz3fj4gyZaZFvVNH
peH4ZllvVm3eufaZ2fifY3loyKvXQCWyl5kYY6LPTYBF2cCy4WS7fJoGXlNMvRaAjV4BqTJgJ4W6
ZSP6pUq59sof0NHiVS7TJTLVP6Pq/bqoIiMrkkXjWztfUjEi6C9AnIBr9Dm+TM0TjY1Ew4x3Kb6q
siSl45AB6hcTtvekvivHISdGeQSyQ9FQ8nb6GLIe81CZrvmGN/BFB5bFx4mHlkcj+PuGzBmJXIGV
2ziLWkEnmGEZFatyTZPWLhbrW7VDZqt24gXW1hh9KIzhCt+WaUxmUO9mCg6X7sUSTZ+ewXcSZL/G
i5oJqU98cL5dCpgq2tQ3Z9jWtRfdvYsWg9/hbrEqHhs7cWaMtIz32e4PcwHqtvdawlbqEGOspT4b
406zkopfavQ6OP/W3Hp0z5dEocfc64K+7HcCraPWDyEOLzMsUgKGnCqWqMV94EZSOfVn3WsbGw2H
zHF12+JbXfiuk0OoO/lTHcew77VTORrnWe8P9qBeR88JPWfPcz3guQFeK+x1zQIwhL6i4qu0cie5
vZnyOrCGYUyGcfgeWN8QrS7/cAoXa6jRj6nmXdXmVK8wkrIo7B0VGvWDAjAYkalXL3qlXnpP7o0G
Hh91jnEHlgaWORidv8FpblPBCNYkDsOAEJQ3rl85u4atG5VjqXs0ZjIuVmBh8IDStIZTYV7rMaU5
Sg7MuoT20wg9KtucKABXJrAeJIZ+zIKgfGVtLeSARXuf+v7Q2j1QpTJsxBAYFBMSuAm7i/SLCT0V
x7yqxQRnRZody7CYEY2zLnFpufXwKrlNTzqHhkxADM2IW3mbUfY7mA2u5lGbILCDUrZZ8AetgyZ2
td7AFmMOc/jET6IllrL6sH/2q/k59GeghtIsSAZgFYMEDGtbPVqLh0rPLAuqKpjgqcETzO7Ysi29
j3YFsEY0gJAYUE3lm25EngjGjjjgxK2o08ISgGRFDCvm+V5XUqdNWX8TFA8xGpA6+jRXg1lLqdyv
0MyhaDfQZLiP3jgr1VnUPSnmI+ohF+ooFoaLatLouV+sH1ihhezpp2d/M/duvnpu80y7z1nGLer+
PreQyNHLQ8vIODjdpjWeti0JB8bb/On9EOj07C6xLd48FPFrW2LbNwBaZqDTE7cZSDHTkdgboPKB
Sze28jG5XwAIhdzp63EGirk8FJG6mCzmoPuM0re67QAB7WHLcJY1elSlPBb2h4fKvfywvP2sx9YY
ml5PbChmqT/ZstO8vx6jGhP030L7WJ0jE+8SUJyB3uS+aj96+4154NAMoesSvaBhBgEcKjCwRKfP
rG2t4k2qP43uiBGowz/GYdcb20xEaFOa/KfBnMzJ7rZXJhqgogZo/GqidwbSVyK87pmRDNpXjcpC
9tciJ66JZqMLHHjCoD3W3XOOWUjn3CkqI67uB7Db28g0noqLUR6wZkMJpaZvO45iFsLWDEax5w7t
OiR9Dfc+4ZbXBUBDeTNdjEw8D6SlEBvc4VJfcENczPUsAfOGbsR8EBW2C+TOiXKQhGjH0DJwMmBW
x5YpxKz/PppV0DuA/GXhUwdblSjKK9UIFJyyHDAowVNf8FjcttxXmh0I1K6DbaUNVJlarp7Y9DMh
bVkwglcwhmdNE2pZ7Vd570MDwphOy7QFvcN3yr9Rv67uma9x226hFhK6zo46qeudKvfcLScbRKA1
3xUKJoxA0bxXEffmjZsK4TZzmqQWDmG2eZA9PWrzSMk0u7u8BHVemT4mrY1oo9ycFuJxaBV50X3Y
KuaZwDtM99zXkNI3lxiqHDuhmnEDuHgR2sbRXIyx69AFutsyeJuBUutWy3fJWNDZyCdLlWaW9w6S
WNzxIgtWdoK0SCAU6rvTiGFEnzoTamXDDAwc7utreGAteEIlA6bKqnRCw6pRDowYlX/NXR/krw6o
xzkpetTZvyZAHa5DKIH/zrpxkQL3JxsB6L+6fppQbXxrAf2MipEKrTyU0tp7zIjlCni/nQ9zdbBa
JWIK30wKwNqOGvBQ0okQ2FVsZKpittRbGulsDogPr0ola9/CWATmzunSwsONNzt1eL6+JJswohq/
Te9ZT/Vez4AfL6joLbHE45IfGe64VCH6innPNCJe2U0iXRGNIFhQDSmhcAN3RCwFGtZiqACSfKJi
sjTlXTSptq9O5W+X9bFWQ+7E5Q9lLomsbAymWVzaIyhNYCd5TuzV3alXvur5V+1BbWCYiils75SM
VNNw0DjGIvOD1WVCOwpNufpjWPnjdd+aineBNtdxB4aDDkJDCefUHPN4u/EpDGUXb7+AxTBpVdor
8AAZx01p1nsH9ccEsoU5G5tsgnawGINMum9rz29DLjYcc6G8YOGgTWFRK68e5Ebdx9J/LIsLNLRX
Y5R4gbUU4bIqqZn3PNJnQK9ri5GK0uEi52zamhNK2MasU2y3b2Cn8VDGp84xiB2qs83zhw3cgo3o
CLg+g2RiQvoL2I7sQDwq7Dd1NXdWzvb1YgBuxF1f3Tvv5MH5D9LObMdu5Nq2v2LUO32CPXlx7IdN
7i77ViXphUhJKfZ9z7+533J/7A5KPq6d1D5JuwwYBgpSamVELEasZq455RkdQntT1FzK5c6rhstO
tuaA61OomvdgCq90q6B6WOxlv3I1oXxuivB3AX6vtj0nGTlIPXPLLqWvUFK1z4+RSssyn5obS6lu
E8VzvXZ6jiXgJU3nXSQlqni8Aa4siSevaNxBWFcIg1wGVXY3BfEuyPKrkbWmLclKq1EPL49W/zkI
KYPo5FN5Ejo19WC1rb7aaXgxcG1INK+SwTra/bdEKo+NTlJtFcZrkdXm1hf5tGkqn/5N9mmI413d
0yuvRPJhJMVgER0Wi0Hf52Xh6DyAfZI+xPXkjMNRHwO3mx6L7kbLvxdeuwnsbsuJ5N1N1T0N0HoA
+syJvST1RqdoSfUFNfi6/CAjWadajjdEjkyDDlqvjVkUgBEumuEx9uMtN8kUdsec9KizbMasfapY
+zimrvMIkb/TywdYlJ184OXr0GOVLSdQ25taB6CmNVdx+SDZn1qlOnjePk+vy+oyVDSwPw1QOeEW
0aeSIrnX3/vGY0YgG6ZftAk0x2Xu7zS6NWRtHUhJaYSnFdBlzGPc3XcU26W8BSF5rQQfbR8fMAp6
ZE4n7ZTqa659yvRDXHHnCcXR5xHq6nmQb7pJ23oDMDICIxJQPTJ3QdPt7OqoT27c5I6d125afAkp
QmQk73vaOw012QEhwR5vN4qjpbwoo9PY24o6vhp+873LpP04MORLiaGuL1O/cSLP2NjUC4drnRpH
CsMd3HNty/tjPZiCU53IK554zKfOv9T6J8U3yOfQYPZVh9DYiu4qMbhlljuCGMimSmAY0p1s3Rc0
HmXSumaGMMT6vuvQvFdBJm4jFapCDaQhTdtGAWyw68LSbaTnPr9OQu73cm+TcnT9vQysJqYkZSZb
piLcDpDgWD+MnkqFu9xNggb7eAV3056vbSNTe07SY2pHF4EOqgW85RiTjN15A/qUuEqcXaVNsJVG
1fX6WwknEmHk2sPT0B7JgzbjQIAH3GTS49uoCo9ZDNNulNwMeQJZ1TXl9qKBr25sLhI/PuYASXE5
WpQUUfP7yArJayibtNy11yTCgCUhf4j2JIFbUXIM6j5WXzobmUdKyAjtlTAJizh2Ml84XQvcKMvc
IgSx2X3XJ76tJD2ADr9WtPpeoRegygyUGDzQSLaPw0gcABquyO4hmr/M6/rzNFnb0bY3gG02DUV4
Sd9G0Ve5PJpgzpBdcQr6yJ3a3AwN6p1QJun1tKtshC1i5bLIVVCxTM/WI42/Zseyj6UCKLBHr8SG
arkGC2Wj7zUBj55f71FAUghGPpJ+14PGBXDhiISEjE21YjoBFDCLePigo6QdsPNdeGhp7za+CriV
lqDxYoth3yQUrUHPtIrmWjM6rAXiRNGlMcDxlVTmfXrbpuuBFbBHWqw8yagdXQm/2mfBl0HtL+Oe
ArAn4JwW8aEEgOgBvKsM1alTHd0oGNqazlF6kwIuRbXk3mM6TOomZ04a2z4gL7gfJlAjKVjk7MpL
E8c04yu1Nt3IZKJffLF0SiFb1XanAeBPQ4Rco+ck7Qp/dHNJu52k8jqyjF00qBuDjdVJ6btR+T3o
RsfiX6b5KGURsENzm1OLFc3HSk1cdYKlk4baONFdvgnUySmBP/mUhWVyoiTxDmaug8ML5G07yJsm
1y+hEgXq2R9GkHrwEqEsOFzqPBcqDZeKOlWcb3k/6Xmb9BUsbIOeRQ9wvkxV/bVCOcy/Z0DuYWiA
cTbmdQU40AzKrcZx1GVzoNA6qDvukCopnMJUXtMkLQ9+kj3YUyx2tuHv5ZQ6M4OtL74tPTR999Jp
uEWKuvY2h7joJkml7CBNSrM1KPrVKeFYFxVES8qxlnmobKvbAXpP3JE0OpYlMOzmSHyP+vgmCHk9
6oqVtKluu0al5AA928TJgBd5lfTg5S1RQKl8SxtBVtxW37VW+zK29BlGqfpsiYKsbvKvlETm+a8M
AbgCEJrtT3dDIN9aZnAT5+JjU9mHsq4fe42SbUexbkhyeoo06/XCmmF49t5UCsbF6uybnFMUgj6A
LNtrlS201bd53SmOzzk4XZhfwD1BltZX0qYxQQWORngJ58BVpAwXemmCgUc1wxk7/ZphjRk4R/ao
+I2/5/MM3UY2PUfR03FjDrTbjTy7LdNe2fjWdNNExhfaUyPJvnJVNvQ+gyZ70PuicoWKkVIGiJ9O
L4WtfLSm4JCngbeppeIh69JnKmU0cAt7Y2X5IfP6L8L2vpplvs1shXY30CA7ZASzzx51I7s2yp5i
aHjbe/VjGTYvJSlo4esfq167DTv9JqtBHsrpk6fnT02gX0SGp20bQOdRBOoLvNm135RgYOc3uvJH
J9Aivie12qsjhTIGJreyTlM5iZL7oAMoVYam42cRSJHmRQsokMlWvJfG4rJH7RTwM5hrU9GeSque
oRWmvdHN4F6r0208GAelqm9iSTuMaXJoeol3tc+pT0m6QSND/hAH/sEc5Ncursdj2vYp/T5/JjMM
eEej+NFo01vNMElCPSLxUo8pu/vhSyYV6DJpkUEDQssA6hUP8PckdJ+nCqTPcFf0HTUzxDW9+qaq
iSmsqrsdMy1yojR5HtoW0CoQYqusvlpGcqMxo8E00UOeZXdMYJD3gxbKYBSUe9y9LE1XM8RzTynK
nSruuCSc+NYH+VaLw+YijhJvN0hSSTLSXxWNxj9cFPsym2LPoUxHw6sOySbb+iqpZKq9aXIhdP++
FfZd23I7KF35XaSt5iKrqW4rzfjaIyAD+m7wP0QhFXennCzjIfMp6Fha8VzVg/8Ykejd+UJkxrbJ
u2kvMo+EcaRi+btmmzr1hJLmhKKK5nrqjSg/QlSLvIY2GPfwUQxPYUcIVEQRc5WFmNwxJ0ImbYK6
RKcRkFrjJ2GEylH2U+uuDW3lSupV8Nm2FQeuZGb2h6Kyq+F3M4bpZ07OpaKkBRMJ4NebsCsT7cDl
YIZfFMNv0QzLKt3eBkGEPiLKpfgGd3kmj8I7JF4maMAVJEEAatToS5mGKc2BKSwu6yQZjtC62Dut
4EYcPGqovZoZt73tAXlK+/b3MaBHUAURDQvZCnYSSZdbB1wInqSKJyF18VPv58URV5icVpGTi24c
9W0RDfY+gHbnYOnVxEzJGHCj5qMTlRbBEgCW8bKo9M4t2hrqIhO99wPgvvhgU6LbFlUCW7MxF92s
VBxsu7R42ZRyP6pasROTGB7wBSr/pt0dCm+ilhUNwVZXA+u+o3nAN0R1244SbauMhgcctvmgtQll
wjEMXMZPSA5QF2CKRjqWRu65ifFV94OdntJ0Z8IjAWfdRhrVNU17Nfv0k5rDsTiAFPZj6iL1VekR
p01lcW3Q128T2M0Stf/qe9pdI0f3WioeLW+CECpD6TDNYgHGvb2QIHogZI4NaDspCqctMXBTZgSR
mg5Ok1+vNLIvney/2r7xKauH73Jst06kd5AJMawib4xYBREIE6gZfRyYUaXbXfd6cR+EoQaJr9m0
2dGrQGtTrhHxKzPnwjgyvh8w5lFVo29v9Srv4Wys5wBzEHFTXVC6JqRte8BeSpLGwY006V5+F/mG
R7rs1Z6ZP6mFQYqdt1KvXWSxZRLXAiSvHKkJ0nprlb1m7SthTsouqOHevynTzG7BO2g2r46lU7a0
el9KW0pNQWHvY3SoR/5pmTkFTyno29tBB4JFMXPjdeoJkvdJXVrGQS/a+clqFKmmj5J1CfCTPOnc
fgwBZPO36T15fp3ztOfp0O3TwO+9YxzEfenkUm74l8rUptehYWXBtW2Nk/yo+pqpMFDjETflMA7S
sAm1ODsKPfd6cD8FKKlQ7qZ+G3Zj4l2pitahy9BJU/9gxRrVwEivuCfLpFHznVrHhXbsWQTBm+qH
+kNgNjKdmGiUx33YVr35PQ9KapcRM1lMWmSN3B5zFdJQJ1LtGifSqbjuar8w0qsxSisotqNRTbZo
93T2rqszmTDZ6I1i6zdUvIiuJbX6GOp9Vl0qqpcwSRNLfuAB7a6BBXiiTYZdJlSvdOA6bWkfUVHi
slAru95qWhmbF+qQVellnqpMnmU8t+0g6pzvy+76K600uENqVE1kMCoWBcHJqzU4itIuKwCvxEAA
Jj3VigvIuUfPjciH6MdaIo7sQ2H01XTHFzuE5IAzaadZGlTeJzU15K1nqswYjHGtk/uokmztZcIq
4fh5bH9rKalTJgzoUG0aLqPhEJPwVyCxA1+nt1PbsTvW0VC7QZxRRen7WHxhzup5kPxUkIGaEvJC
VtHOe59k+YPwmZB7aCNbNE9eDcv3vVyplJlQZSrLb1bXDCRVPFvFIagZNzp2aQsYIR7JZFwzKbKU
jzcfGjfoAzDs3ZhPoBOyypRkEopxNI69WTU9mMugmFHFGaOHcArUUN9AsCLulSEbwJznSs0yFZmM
d0rLKaGZq+XmrkmpfF1WeqIVrqZ07D6/mh4/l5mVPtV1HmRHcxiV8pDrRVQfm66IrKtwkrgaDbqc
2WPWKRItpFQbqV7ZgSId/Iw62d7KtDraxpad0y3vZa2983KrMC/zQqPq4Mcp/58XVSYe8qiqkC31
4D51ai+p7YsY19G3jenTgaC30jI+byZaKm1EbfryZ8ls6YzOWhvVXo+18kXXgGQ2Rpw3bjkUE9gd
Sn76J6+xlKHaeKU+tU/aJMEPpmg0OKdG1WFisnJRXvbT3DT0QiWvP0ZJq/W3cm55N72sDrdZb4sR
LJPV+Lu+9hv1WdLp+2z9TKTVVZp6KSWzPu8/1X3aM29rJYZJpzKm1a4zMOcj0jAYCDF1peID9vaa
ytibUR4AKpE1ZGHtiX6hpUQKbYqyn0Jglb76oRb+eDu0uvchnghX90pf5dZBTHH4WKdR2N3I41zO
HplxlDZ56UXQE0vcik47f19Q8RuG2OrKqCfPjGZOAAKTpGXEAulU6+gh8LDTo1a/GkUo8kemYHUq
8qbOUhRCINUN9cT/4uV1JTtyJYTuUs0ZrWs46/MPIcN7+lXRhrL/UZPSwdgRfffUaRhP7Zw8D4vy
yG2EUPBQaADdbDuT42etrwDhlHnE9KJI8wrkBv4fb4e0s73tUHuFculHoV7u9bwptW3XSfknu8t4
GoepNKNruytU6MgKBgGcPqSxOnQ6uVNWxzwmll3E9ER9LfMu8kzWAF7I6iTIsYew3HrCjgFGqN6U
HIacdAxUdWTQxC+0wHL6UqNEldaDTGbaDkm/SyzZK10tzOPhYzUkqr1RPYsphpjxTQoXXg6zlKdH
fnRo5SphHD0ifzg0XnZZ1lK/L6KsP/jg5Ju9H0e1tJO0KofV3pMNn4KST2GWalEdhxfMrUXBQR+i
vKC5n9Elqwetrgl3iL32tlKL4ZDKNamrnKlh9aCFGOEKqCJKRnLcB8+EdTrjZXJH4LPNvMmD1M9U
KW22NQHzpRkMDAPzQErJoZpi4GhBl0rtbvDGSrrIMtW3gDCkGjoN4RCGz15UoVOv02qpmQ2ivwlE
JDOVWzWQi89jztN2ndq9/63uah5vxjjL66kJ8o91IEAGRH5jPQ255ZvbMaoTmwlJi/FZ8Bc9iWIE
e116AfwEXJ6A3ji8pvib5o0j7Hmwoympxj5PdkwhWQlTPaa9qFcVHxSuD1uMxeMsugJEhzEpKmDt
vhjlZz8ax+pI0KmYrlVZuXq0LS+JtkEctEN+Q481SKuNHMtTf2zqMhj3tOrN5tiMkOu6kT70BoUv
q9MubPaTVgepZnARJ4VfHmwuB1iTqjwrnykrWsbVkGmtcMfBYyzZNz3SyFoKQb2nQdd/N3FKcixF
YeDMz6cUkGuiAI5JFAjwxyEVO0Hza6fGITUc5pTB2GmD2pX3VOposqnQYJVOI8UipmM26lRQB9FE
O4jy/G/CHDXlMlfCQaJhZTJY03uD3T7WWZrofHNqaO7GXs97wEJtHdwVAz699TV1eKT/oW7rdBKX
8M5mrhqQGkISTZu2bAogUobw5Q+aWU4q8x62FTLh0AAF7B60KEmYLBvssZpttvaDZCha8zFvkkBz
x7LJQ9cfTMSflZjvZc9NpH202dcZou/T1Mt0XQIa1pkyo5NxLL/U0uh7+xYveVGnofEePL2hAp+q
ecYoQhjTldIkL8vv1CSkvYB3ZrT52jQIkoYA2ZjWKOp+oWIwNKHKNgwDOlHnL8prgyfZuWaF0Asg
JkfhuHYit2B4YpN90HaEFIRJ19JPo//1dfg//mt+95Ozov77f/PfX/OCJp8fNIv//Pt1COS0zr83
/z3/2D//2tsf+vtt8Zo9NtXra3P9Uiz/5psf5N//h333pXl58x/brAmb8b59rcaH17pNmh9G+E3n
v/mv/uFfXn/8K09j8fq3316+pSFTw3VThV+b3/7xR8dvf/vNVqFpmBV4/+vUxj/+ws1Lys/evVQv
2f/7v2d/6vWlbv72m6RZfxUKsuGWrNsypC8WNCf9648/0rW/GjNTi4kOAOKZMLj99pcsr5qAH1OU
v+r8hD2rAqqqwrH+9pc6b3/+mfFXAjfLpkcEL5kNZ9r//IJvjuuP4/tL1qZ3eZg19d9+W3BfkPkL
fikFPk4bfnnLXLC5kAKpUiEzrzIW0XHMml3dMYgmHU625R9W37diGwasobBroN5BxfYtZ8woxara
pgb91IjDwPWR7YxsfZ+O+gqNy6/rQSpTUBjQKET/qjdDOjrEgZKGrsqseZKj7ur9zpTx+8uRf7GC
IsDMUISsjbDQqFzQmQ8QFMXl5IfusJN3RjcPBgNOvmu2wg0Vxwr2dO8Kx2a5/x75jmZgWNEVmFOR
4RXykqrEbyJrsCo7cLUYcFGzp80zrfEyLq6RHza4/mVLVpE3tbTFYdE067XaCEJXTgW18lfFWNu+
+V84Yb/5acFGe8xWDMWA8P6tO1C0ygxTwkKgOobypO5mHtHkUsq/9W7+LyiBLLjUfrG3oLGqylqP
h/m46rkp1IHCRv/AIqS0lGnF0381ZcpCV1UNHnibUtViaa0HPTbEECi9R1c+pTsBkhq6jkBZ0+2e
uWLe7iGGbEJUbg8Zj1+Q1viqKE01TFiTPW6nJi3hKkjAW1OK3kxGOrqMFb/v9b86vYk7qLPjm7oC
A/PbU7OTUI8rIGp0swTKX4Z+1dAJyafaXjEkn9tEVdORoLQhdVL0xSbK8tBovczAgHI/OrN3eJ/C
5+KSiaC7Twn0xwfvIfn47y8OhSpDlef/QYnzdnG9LJVhInNDybF3OSrKQ0vpSM77x/fNnDu1UzOL
U6sLkUGOguf3XnehBI3Dh3hb2+EdOMWj5q9pBJzbyFlMHfEtheDAWJhLNS1owhYnGRgBMY1XI2ZI
EyoBKtcrZ/brpQF1FkVpaMYRk7DF4sgGRSb6K+Z3pNkJ+dtMvfz+zq0YWGoy2Vo62ZXBN0xjGIwE
/PPl5/ctyOcOBxooHkJhqtSpFg6O3ACQ4RG3Mz5LjzSZH8pZhe1mglLDCZ8EQzY3yYXk1pfiYcXy
/C8vP+ZZZ8ZSZcIBQ6hvvc/qKurZPYujvsJY8iMYhR7E3EZArHAcrn3mZFa288zHrAhFgfPO5B0z
9Xm7T1hHddvo1MLinbQV+6lhKKqp+tvWHtMVvzhrR0VsRjNlhWBncfVGhVyb9CJ4TFpg4hqNOGPa
2d6wspwzjk6Q9E8zxuJBDtMW0Hcu8fkChdaN+j5TXktx4w8r7ITn7XBAwuDdZ/vebluWFybAOT4o
uKCPMXgsTw6+tnaibTq1XHN5+YzPK7gi3y5XoaDc/tYa728ZhyOr8j7Tvtg4tBwVBBbFvrxtXqO9
tl9XNl+cl8kJcenObzPSR/AULu5BKbLABYQKn1kBW1flIIRGEeX1fX9fM7K4lpKpDKZhtNAZtu/M
gqHur0b46T8zMX/rJ/5dKzblzB4TpX4pQjTS6flCRfC+kcX5mIQIPLyKqiBGoJiKuvhso9bzyftq
UHXVizdbYPThz1hAkVyT8e9fOCNlqTW7tm/4TCleTFlzA1bg4k+YgNsTlQjVJHNcnDgDFHlbp4K7
Rx5m8ppSPL5vYPHN/NylEwOL07bDYIjKGuhL2Xg7NZs+aPCdKSiENYq98nmePRBSDRKjWSTiR2Bx
cuoAQWm5Uex2O7iNBrC3dPnfX8wvrsuRq7ouyA7nYMFU3vrVFE2yp4FWc4UMmjilFl3LI0MDoXX3
vqFzu6bOdzPRPnaWxwLsII7n8r5bBN29imql9zUpkmsS/5UbevHq/TieOTQAUcZVg3DR2xU1ZcLs
jEdYl6s0tynughoBI+wFA5OYxq0lRw/vr2z5zv60KKu60AWdDpTI3lqE+rTPs6RnoBpqe2Bb/gfj
AjYpbcPkoPwAkHrcGLt0lw3UK1b1K+cDOnlqfzG+8EbDClo7zDDOWMvXcTurbI3RptnMDLNNufk3
6Yd/muPTNQ0+XnKC2WNPPNI2bWCeEf7SJo+xZF60g7cfmIJ7f0vPOYt2YmWxo6oZGqIULCoCe9wz
bVlIzMIwpVpTN3vf1LlP7NTUYv9wl0AbC0wFcvZ7mMJiVDI7+L6NZX79c9fmN5YUUZjwD77dtaRi
JsWo5NA1UcNUd+kWmGJ3YCbcBYq3L58o/TtrJ3V2YSaPnsLnbSBU+dZmaZZBX/QmLx98U3HwQbX+
vRTj56JYD48rd62+VFgYk3Ko6pGdS9svMRMu3ZRuGAR4f+vmnfnFvU+MLO6nFNotS64xAqwCpBL8
U8pTBzLl37fCJiHnRsAqo3e22Ksmjm3TCyK3A+AWB/R65nnTXLjvm1kGQD+27NTOYjVAeehuG3w9
4EplbVscYfI6yA86HcqvUC+Jq8rh3vryvtVzHxMXPPEqlSob4uu3iwP0OHVGwBa2obFpwwuPZNqk
sBsNf+LlPTH0Q3jl5G6gtSSlxcTqGi5bSLIY2TOKvl25G3741dIlOCS0mYhVIOhdhkLmkIip5FGM
PxRHOIecagerIB02+AqP8sE4Mjly19wwXg88Wdqnbrhby0NXf4dF3IyOwliC6YtcCWxw65RlB/oz
zA2oAwyzrZmDtIrMpYD9TVH89EoL6vZm6lQaiokBQEZmiFnOIvmlnyyT2rpW3xkZvB4tkMK91qUU
qjLNS9wyD0s6yLSm9u/7xFJw5qcnnmziwilUvYl7Y2ATkRD8XhzHz9Nl4GYHJIFn5sh/QXVKmVOW
//3YoMB964a9FuvAIbEoPxrX8Mp0O8YCQINuMjf+LKFgAjDYCiC1gGAkdaOLbC+vhCDnbsQ/HAeW
9Le/gSZJfVvCIOYWYLSr8muzFq7Nm/beEhef99RGozEGGIBgY59edIdqW9woqxIAP2oD79lZxOki
kxV0q7HDnNCHdp/u6c9tzQuG0Lb14X1HOXf/nu7ZvKcn33QcozUQ1fDVNB6zu55NkAvjHijZ980s
2cp/+iMylyTxjElZy9SjEXlppj4DPY1bXfUfzMvhstlARve9v+XVXLmHzy7qxNhiUSLLpzIbGZhn
9GonWd3enJ5UpVjZuvkO+OWUFOp+lJ41eh4Ld6NJWiUDjWxXrZUXpI8cJtN3ITMrec4si6QcKzCk
f2ob/7C58EAvFC0YMWzW235rOImbMs76CWKULZ9UsRvX1FfOflIKQTaBLy2hpQaAlMr074CHkQtN
6YewLRiaVc18JQ36X7zjn2bmLtapF9q1FvZqzXw1rF4o0MsHgFw75aPqwFXhroXUK2syF+dmhInS
MCTMI82QvGJd98WKGOhSBegfzv7HchanVHmNGJP59UiOcDAyFesKqOseaSr7+9od3fFIbzOnoQ4j
4MZUN9LKE7q2wsX9IRtV3YuJFeYgXzJ44KxV6d9zWRhy1v/jGObiE5NCzwYEh2MwcvN1coOPYFy3
klNsQ3jekk36NJ+c/C24WNPAWDO8CLV9L7S8YB7F7+zxzoObbyzVrdY0d1nTfeynauVNOX8Xnyx0
kT8kvdXi9nxxVqJeD6P/kKrRhco0BlPUB9U3QEfJyr2YeujH6jBwDM3+/f2Pfu005x05uaIlgbsq
SL27M2tTkR/NNl8Jj89GkCdrXEQ7+RBnuTmvsQ+Rv04Q1jEf6dq7sImvvANn16KSXSKprNPEXZye
qjLqVEIP4CZFzThS9BRCjvL+di27MT+/vhMbixMTfk/RiBEvNzqWgQOnBiQ3WNR/RwkmMTf6ftr2
j03mprs/k5LpFKWEELTOfwE0aEYul0U8r05jYgFz8AqtLO6s+5+YWHx3pkZLVSspsJEqiQsqOvCN
bcrPzaFkmMdhOveiuheHxNGPbbqysWffuxPTi7OT2t70fBQNKIHUEIfqjIwFHri5vhzFJfJq9ndk
7v0rkIHRl/dXfc5raNZQUFaoy4MUffsFzIivCDWk0B1DeVeK+kPg1c/vmzibup3aWHiNRKbLOvT5
CYLuZqbvg9x7D1R+A73cDj6i/bBytaytavFd58UgDxM9UXfwZJdC3bM9McP//rLO2WC/LBPdJXrw
8uJhBe86xfQsCbuq9k5hahB086f3TcybvwyD6D2ZmmJQyNS1xTL6Ka6ZF57IrWMonRirY/5ho3fW
ykrWzCzuqNouJYaS8sj1UsaZtOxL4tmQCgjz4T9bziJxAsYJ3Y8Qkdt3wPjoYnSwFBprSsdnz+WP
TfsFkGHbuRWkWJngMIHSzq+f3l/GmoFFkFNGmul5QPHckMmyrr7z1jLMc2/GybHryttvsu2NKjMz
VpBU6aw1CMerJOmfAeTB4Z2saJ+vGVsENMDytGyMMUaZbROG8XaSn1qb8VbmKt/ft7P3ADUUA6zK
j1r2YuNa2K/koeSLUfYmc60Ip9pb+R4C2W21KXfZRXb9Z2JsU1NVHVyOjTbafJQn77scS4BZZ1+I
5QIyhwJezWT3/qrOfjwnJuY/PzEh5dZohW0cuUoFqxA0SIDxpT5dsXLubTKpkQNm0lmGvdi6gMkR
ieEPGJ+ZztlL2lQ/tlYGpabXMKzOoJMPGbrZu++v7WyEdmp24YlWm1plPKqRK0bH2xe7YEcHnED0
m+pU+7V8+bx/nCxy4Yr1pDA1EbLIbld/gLUZ1dmv4K6PyGFtKsd3kxWHPPshn9hbeEc3RFIuFOwp
KBHBGqxDhraygWsmFt5hiDQx+pC7gmHnH0nlrE4TfR3v0qNwy1tLPdQJBKsrz9/Ztsrpuc0f/YlT
ol7mxd3AuWl7cLFul9/6B2Q4thDdALeDrPejDxHDD2m7tU9u9RQXj5aR5jmlKnYVXHnCUCkkFTft
HvGpq6QG83sh7RPUoNfysnP1o9MVL98wSy7DErQVK55RQt2h30n7dRW1s8W/UzuLN6zR80mTVXa2
d4KngYG3Pc/m0d/b18h/QGh7WFV/nr3+lyDgn16KONbbs5SyRG21CIvKXoOW0QG//gX68s10oV8M
qHmtKsWdLRn8sUZ9WX2Z0FOC2YMr7cdeutOlWu7h6HCDQwWL4Kr489kXSFcJcQBqqoBg3y4wSEPD
t0cu6byYtoEHYY0W3luV+KTb/Yf3v8fz1+gfphZe0li+JtcKK2Ow/xjX3U3eTvfU9p1ci7d5oD2/
b+5s84o+0j+XtvAWura2F1bYm9ubMEPG2zJ34tfi92qr7ORr+VU0GyiLmWNbMTxfzL86zT8NL0Ew
VhibRt6PEcUsdWc4APm7LTQ7jrot9vqnei0xPPsI/rHOZRNIiaTqZ6BqSdUGZTfIrZ6sIvgTTZKT
3VyiDs2hYp68xFG0HlERybtuK2MlCTx/X/+xb4snKIqmRthwuNDwQagElj5v7UlYs7B4dGQtM7LY
50XQbMSH2u8KWgArh7/i5cuWaSkzwlPJcuSOcDcnu+EjwmbhAQeHlGk/IycJFKLmanTp76wWiNfW
t3h6qrErKDiSs7Qm9JnKdUpfZ2V9a869uDAyjg+mBkyggLabRbK7g+g3oYPkxFageui+b29tRYtL
Iy2DAaQaPpHEGVMwzOAXK459/vMBxAvcELXWJQoCDHzvaxYWBiM+Wga0P82XzFwLCs7eswaIZAsw
iTCWCWsRVeiD2T+u9e6qFtfCUeH9oiVxMLfBDZoZlTi0qSNd/Attl7OP2IntRfzqm21g/7jjaVwR
10F6TjyCV8LgdhkcmmvYT57+xKmdWJyd6CQEgl01kHU42Fy7Yn7LYpLOmnbvm/ixY7/csic2FrcF
c8+9OYB85mmeo+N07x/t/QxIWAuNzzrIiaHZRU8Wo2VKCQJxDiOhf7VLaihND/VotOLpa2bmPz8x
U1i+6hOAEO6jrTqZ1znO3o6vK7u2ZmVxQzDB21VhR0DjPU+7cdsdUWW5CZGVYxyYmhAlPtrSrO8/
NLu4NWDPQ/gzQXAIdm+IZTcIlh7gRkRb7Qg7wIf8kwKVupOuPChri11cHnngV1MrFE7Oe0aAy7C+
zOzL7y/tbOx74h2LKGPwGG8vJ1xdrjxm4QKnrjq3AR1mCvriXnYoJhSIdG88vG/33NroXNHjtAHJ
MNLz1l0UqK9MI+vY0apLdk0bi6MfteiPjdBten/CN5k40FHMNk3wQIswuBy8TjJioBiyOblK/sUY
4Rf3Wuf9JZ27Iy2NQNSE6gVE1uKLljvgW2kN5lWB43LMmO3MdojUbifL/jObpzMJpRvYs5dhvccg
PSSePVWksHPT7AuEIQc5ffkTyzEA5ZigrhlnWCwnFmE1VR7V3QpqpCS4ywx578OuW/bf3zd01hVO
DC0uqHwqVCHmMnLTRwjgWhdK2HxHAPbhfTNnUxNw6jxiumHRC1i4XFj0mpcn1tykFU79/0k7s+VI
dWUNPxERgBCgWzEUNbo8DzdE2+1mngRievrz0zvOXja7whVnn7s1uFsWSkmZqcz/uyv9DA/44HZ6
uqvv5ZUlWn7p9fH+dbDVFQJNxQbtM3i7CdsUkqNQeVWufLaLI1hoM8Amgi2Q1ZlUl5Y5kAafjUTn
el4gV8z7L77Y0h6GoFTFAq03KWSFDK0sUHI7OJOzPJnOe1T4o1bkbyiw/Xm0S/NhOgoRUKyKJsZ1
AWleWoZFFg+9H5iLenWegufy8xAXYyqGT6ZiVggW1zVZljTbeGgwodYb3eHO8gdvdodN44j35QFY
AExzHz9eGfTSEftl0HV91qyI3iZ9iUCu24wv5k7CeQEh9RDGeMOwUEaygZbcwQymgPBrj+qX9tbX
sVc2b06FNVsh3F3d3KvZCdoKKJS6dodcG2Rl61MnUenZ1gjCM+CU7I+h1zdD//nzZ7w4iMHo0g+n
qv9RqYJ+d2i46UgAi+neLiN3gNZIos9XvOm/7vJ63+KigP3ZtgWi+eo+tKxBG41yWSyOdoJHGwBS
3v3LTFD2tmRQAHbY40HI4GDmPLVQmxIuwIYuc69Vuy3X+w+/yrr6gkJ0TkBBBl5oSZw6v5kgPwDc
uW8bv7sGqCH/5w+8nBf/MZy1nI3LtA11NXO1HLsktRYHDkpDsfbRTVto6kAllOrXnr8uruU/Q62j
CSnaEV3TsEoS526dm8AJi1Nt6+0V5+bKlNbNXlk9TQPLEbVMgCYN4jEBwi4aoUxrgK08Xjm/Lh8u
X2a12gaWHjdTMsCVotOJyr/npQHuoKs4xgPdEPIKcUlkoq9t8Yv3GrMsVcX5qMLBWV0EOObmIhIY
t/cByp35EkxAJ/KF/Mm95N48/WwmF9fOhsumWhAHwFvMd8etG2NzMhs4pZb1XoqbAU9/I3v6/41h
fh9DCIIHywGmmOeIMutfi1AOpJ+v+GsXL5wvM1l9NzWCMg2Eo+H6mt2L1hZ4wiyvTOTaEMsW/xIU
VdDsLmqJpSGJ6syCQEDsynJcTJkzGyJPKGywDfjT34ewmzgziImICHrVvg1FLbQZggOyBUtyg9pE
FES65ebqqMu98R+HxZdRl4l/mVgZaTXpCkwsPAoU/yp3wHaODsRLvSnIKvf/bA4GNQjKQ6i1FJCs
NlaJ66XTGLTNSAIJ7gmiK6WdlZs4FK8/D3ThvMATGRIcCO7RK2Osbss8UWZTF2CjUuh3LMysFqU9
kbxRIetiI93682iX6tEgnKAxihpx9ICtUzdhkelkSLB0g6PvImitQ13TqQN6Rz0w8CCxhfNCAhOy
acHF5fTh5+EvbGSMjj5VsuSOYEDflzCf6rxjOSbbAtNgyIXWozqNrK44wpeHgVYDOjCWSv/VN01p
HKVtCXyfherqQSogHAu/buYrtYoXdpqBPg84GkgyoN5htQ0oHggKQhSkDtMJKJjPZPz9X3yuLwMs
v8AXi5dGTSCIhwFESxOgkKdB7pICWBwNgnBXLOOSHeIathHeIcbTtdVVXOrxbBU9sBaZ1hu8JtOO
5jYI2ZrOSV5+2Dle4H6e3eXP9+8R/1aRf5ldzUZEzSVmp5BPFWKd4XT38wDLkb06MLA+/wywMoOh
K6MxmjAlEeVIIN/OA6A5gC9JgBV+HumiwX0ZSf++UBUE7/o4UQAbwHO3KyE2KaF75maF+vHzQNe+
2crkDFoAzUPxzYqJvEI66IBKn+jKZC45FYbJ0POsI0my1CJ8nw3pUfdXSvi65KZ3Va/0lVN0pB7w
A67geoDG7r12zZG5OLEvY66u36JLB6hjo+m1BIzRk1goiGS6zQaODC8Ll2l/IdC7/6JMD1NFwzy0
QmDz64ILdP0LFdSD1I3STj0YE7OCntma+/OqXTSPL6OsPujQ0LSBbkEOpTSym6EWawLdq8VXTr2L
6wadCygYIJ5FznxlHAJCVlQnkClk99lpdhFYHpOj3IRuHdj3GqCCj+07BIZ/ntulGks0yP8z6rKy
X7bxUE62kaTI7Q7O7IuzfZx9PBGh58i3XeOmpV7kmIHiXnu3v/RNvw67+qYsbvEw0cBgDM0qPDsF
ijCjebezUO5/JSd66Wj8OtTKNtNSg7JahbAB7763thbU8g+yexs9Ch0C5e6fv+e1ea2uSKRYoOQA
1S43IhBCz7M7RTcA97mmBnB5GBxZqNGB77HOSiBtKfSIYk4jOSj6o6gBmAGx7Oe5XKrrgG38e5R1
GgKquREggRhlwKbW3By1vruxcuVrsYXEn6O4tpP4og8Yda6FKFcmuKhQfTXL2EzTYpqxGcb+2cjw
yJEyqIheO7aWW3F9xaD0Dd2xOvwptNx9H6UaLKl3NFyMv3dBiuAtuIQc9Qco8G8BoeW9F6JWrH7r
wHl9rg23vfbad2GeqHgwdGTl0DuprSMx1qOteobIm1vGlm+2xM1i1QmxG35eymvDrKIKa7ByOA6Y
qIh7P2wGT20ad5hn7+dhLlwD32az9kJ6SG1BsBCgxRbwHelMpXnNJpeFXy3Z1yHsVWJeh9aQntUY
Ym5aII5BAz1pVcETUOl7kFWE/B11o2+qDKqZnf/z9PQr81tnN0kRKSgrxOAdIqcGr1WP8zt5rs8x
jkvTHQMSAIiJK69Hgrg/6hAvxz/XPgBpV9bz8i+CCJ5BDQmluqszLW5xU8RNBi/c7B7TVH1WS4g7
/jzbSzZjLE8TqDheRLlWNhNpkwCCfQkTDc8sjCDEa3EVXZnIpfuHfh1lZTJ2rpYlww2LGv8owLGJ
ApLY0Z5Nwo17kxvoxgd1vnaL958nd+kDfhmWrcwoTi2tgI4pIvnOA3wksJT5yuFy5fOtayiL2B6K
vMfE9AzOcQdka3ESV6tcr42ifz/BWNwNarzEnxUopTHhtXliw7Xk2+VFgrQjOjKgPIe3le+jSKPv
J9SJIiv2r3PSiTzw+up3FO5qG/q3nTG6GUunuFbpc3GZsFmh2PD3Glqm/8U7KaFCDA8ZNhi17QfR
IM1gVVfyt5dq7LCB/hljtZf6PEKDoVyiWtR3gIvbOrGPjg8DQkj1XUp5vLu2e5e/cX2GIVDDuwXu
b1zfK5tnWlwaRIXbWnfPtQqEY/8AGXgH+ndXDqxLn+/LQOtXzIzFtW3UGKikf1q45i2E+X/eR5dS
ieDl/Hsu62A9hHBbb9gI1hcfAVeokwEV6OS82RpwG8nrz8NdMvevo63MXRi1FCGqSgCjBBq6DoMU
GJoMzUE/D3NlgcyVKy6TIS5zC06xMY9O2ZSOGX+QdACF45offME5/fb5lhX8YuBh2Ne91SDITZXR
qxMQ52tgDGd9vwB0xv/n11vtJgtEpzIr8PVaQD+U+T2NBbRqn3/+dhdtbqmCX9608Qq8WqIIXJoq
1EIANrN7EQsPDI0rNrdcPP+xfSAVtbzKYqD1g0vb5/MoGWIHe65jR2mX978uwTMSqjs0ZBZDbT9o
2ZVj4pJJIPelI38NRxF58+8LlUCyVzdjLXOL8Y1Ee2AVtnOIjv/umu1dsgiToAuHoUsK3XUrnzTp
IYLdK8iWG0hfp8VvPbH4ktNpyVttTVcM/dJifR1sdcfbGRoZ0oxmbhPWXIwf9nztQeXSjv06wuqs
K1stqSqoUIMHGR7jMf+lAcdAMuXKRC4PA2cI2hkWpEFWyzMXI+RuLNxQdXoXjW0QghePMHvzs21f
G2W1W0F4a5NazXJXAGeQWKemtp1MnfjPo1yyAOhhUSQmLaKT9Vx0S6omNZCOqmvAsiXIqTPegZZK
ZdRJ1TS+cklcvAAtPMwQWBs0L9dHeNSwVivQNoAL8F/Vu9knO8F/hiSH2NgWN+9+nt+lr/h1vNUJ
MU5GMWUpwsq2OhvzQwj4X95fa/+5PAgS5UuADInhld01egGcRYpJST3zqRlvWNt9MC18+Hkul/RF
IFb373HWMfIAsXVJ4zj7GxJk+2hv34KMN7pRQNFSAnghqJ08BOeZV9sCTu2+M4Alu2Ixl550KCRx
ICC6RAPw0b6fTmbUhk27ROr2IzYxigPHYBYg7UKsA1XYDmSZjuY1u7l0dnwdc7WMdTFqk9amyM22
lcX1si253mtX9vVF/wKBOdTFIcakoh77+8waPF9NqonI1diMbux0MY88MIK3INnspquCHZes5uto
qw1uoeyxHSbEVZ3SnYSBFgtJ0INU9c3nz3ZzbaDl/3+59zudRgbwi7mb2IMn+uhPKbRAU8pfPw9z
YY1waUHZATrfqGNbP/XNURjaQuDrhRZ8Cy1S7yv9WpXU5TGgBbzo06GieGV7vVRkkeUYI5MJ5PRn
yfEa0VyxcGNZ59Wlj5n8M8rK2gjEpayQYBT8/Z07+5qbeYsliCUx5YuD8jdnad21x9k1neaX4UHF
AD1QiQdVVReK3Cfbz712awfFzQJl5hPPN2kgHHEE/PKK1V77JCujxYtgFoG2hJBC2+ZmAQq7eeV7
/FVZ/ul7rCy1A0/M6FQMAaWirRVQ33oPz9nORn368mH0LaCLbvavQ/wWleQVCk5AKUidzifnn43s
0hn4bW1WxqxllhLREr9L+KbcyF+1j9M8tXm/z6EIvQFxEIhMHr4PAdLX0A06/H1f9n7+Jf6+cP30
QRYH7suOkmlXt3WLrYsPckgBL295RDl7b97QkYZobnY6k3cAmoDby8fP5P5aVHfpqPr2GVaeWzwl
ejnP+AzlYTmqyHOMBTA58G674v5ajfalI98E6AKvzig+Yqjn+z7fGvIEaEDDaGCCBprNQ3T7jA9x
5mRIQI0QGOfpvEvmj+ZKOv2ibX8ZdzVLLPOAzv4c1gQSIi0BwQZa/ue1vKRA9W1uK7fUjKKMTiHi
LyWQ3vKENas8gSSCyjuypWiDdoD5dMWmUbnAayfSA5BA/ayrK57RtamufIgceSmLpgg0JqvxJBSK
+zQJfp7qpRz716muQ/TBpnktFqP539c6q9x25s4u3rMj2Uxu7tFhK7JNPm0KepTXjhF0Ylw4WLXF
kNDHghe8tevQ6Q2Qsl0MPUzVxMu0xQIaKaNPSELBxqHaLhpke+66Si9dUEaQ2EXOcTNMo7gVumwd
QCbQnBjRmWdhFTpdBfSgGRnxLintISiAI+F91FRbKgFeZEjfbktI9vhD2YY7c4xDv5+jfh+pdfg0
a3r4iD8fu1IzhwDqMKFrR6W2r2Ik5MFMqb2K9uXNrDWaD+YQNELtaDgK1tu+AcS1p0C6ohsgRg+c
04xSsTD+0+Bm3EP7siHcBjBlU7epUfBOFwTVjaHxVkPqFJhLkJYBuwJwEQRAHilR9JwrMaYDvmT2
YeVDaDkkHZuPKW7agwbo7RH9NWIb56S4sYqqzQHGUgtX16R8m81EPtFYW6h5hnku0qEFqbW07cKB
mkL1XJaQ0HLSHJSzCs7InZzi9g70vQ5EWzCNYt4kU9c4w1w14Ng3jfaa9QK1LEOY03erZ4mObTAn
m4ZGjDNgQs86SkV8Wodiq/Y6JFShkUhyR53KpuEA9ZZ4iRqBb6LRvFcnVOrHsdo4cwzpREXTTK/o
BpzWQs4AiJMa5G1a3yudrd2nMQyzN1DWxbu+LCG7rxjHvFcsoJ2nEXjRAhpjRWoKRzYt6k16TQed
UUeFXtMajtpLfGoF2jPSYa1ENBt39BW5L7lH5XC9TfIy3Q55Xb0twoebGF4sGNxtPg+ONGYQtDP1
VUkhejTEbbxJFArynijm+1Jn8tOKe+MRInH9M3B+s9soTe8nsK7EUcxZ3DSGsL0Q0nm+EU0QuicG
EJ3wkYz3RhHZcwfizA1m03xCJQLY9rgES8geO7mL6iR7xALlGzqnHfiTFvhbQHHcIBceH0ldRp6m
WspBTGF7UyiaPMtmMg81IJBe1MjeV2r1LS+iMui6WbvLlWHcQYfCDiRheVBn6RRoc4tCYpKxDYBJ
ihMRNjqyjvPFfy7aIA4r7Syqrj0OuaLt8W4UPk5TKtDsb46oc+7b9CYNMwCAeqiZa2bf+ejAtjy0
9kWeMYOUZ/UqFGxRW7Cxuh4FQU2fbLSsB07JbLttOtpIzGEo9CkBddqx0QpGqo9HKD+km9zIZ1+n
NViKuWKDtwwUmG8U9sxLZugbUsdoeJZaEUCKteLgm4FUP3QUhbWZcOs2t474C2WQzeAHzyGND4JV
xG0BygX2eCRo90JHilN2E0GFCtyCjAGmpWsxc2whbc8E5CxQgVEDKD5KDhT5vnOv9uOrPTfyzowU
spN1UsFAoFjVJaI+IF8znPtWsdxybqgD4WW6GdF9dt+EGpjLtc0OJbDp4HkVsTu24y7R9RuhmT5Y
gU9h12ER0asoi20btnu8B3oyhNABTW6J/jGG9rY0fvda7kldbrUmfsrC4dR24YEBXpvHEPAN0auB
ID3oCOoc6s5L5/F5UPKbGC8L+pTt1DrnS9NWZ8xeaW8J7cHQFmi+ADHeguZbSHZt257GottA05QA
kWb5bT8FOam8vBQ7VKMeIAD+BJbsJmvLg5zNmBO1CsATfBd5tmCvm88Q0Fun1tUbxQaGMLOYC1xq
yIF8g8pG/xia9NxN4AfENOFEbwAuU85DNwVKb92OrN4bs+mCuQuGsMg+WDxorlmx17acbwHF2mmJ
OvqZ0P1OVPvUHu6itN6K3kRsG91ksn5WRR6wSbGBLy+OiGzugXxDeW74rKuRyQFTxQGfIwhGKx5e
mhoeG/1BVe+mBm0vkhV8Kug9gX62r0r9RlHZq97FJ3MwDLc2+vOsZ/BpidwmnfhUYtVlrRmUc9k7
UatPGzXu7dJVR8oyXohwSo4JeHHgLcYZ1y214yNaCJyG0ltmQfBTWOTN0IHpQnL+qegqlFmaJoDn
3QSq2zRBI2ZUDK7N2nNsywoW1DY8wnVkpCiQUFN/FPZJAS2MtTWIbOyjp+Mvq26OXY2510hR44jJ
+hQdgCgjzrpPq432rGA3oxbeoOzyZQYx1K3AWOJxRO5ExwJw5QRHd85xiMW5RcbTaVpRbbqxNh1T
oxt16kEtAg0aRGpdzW4iRnY1Dd0wbD0GPxdsNhQZDGbJNbUGiSypgI0oh4+4mSXEmBfsdPoAzN6r
NMfdvES1Js0O1mRv0px1XiTng5jHRyLaY63Xt/k0VW4CCi3PFYFrUbEds8j3+UTA5cvdvwKq0o49
IDpv4BFtsij8HBv0JhADvlJboJ4UJeMe66E7ITrLxct74lRK5g9FAvFhvRBOb6qoGO91r6yAJ5/p
SzEUb/mcOAZuUlE1t1VdIb+PJwsAnBDyI2OSd9MLEwB9pwbPcxWNWTnEQeLxsRqxznnUpLww58+o
NiukTpnX1+pnryIDYncVKoINJ0QqK5LTgfaFfmxi815L8pfKnEH+McOeQ/Pxri3ANES3hx+nKK4U
WWANuNhR6kPrdqdMYLIWrGEuDAd64Yb1C0yawwRestMh8OCzGn+oMZqDLMiIKOP7PKtkU42K9DKZ
nVhtHKVsU8npBOX2DRSqUvDfpRKm3OxIfaO2rPrI0Qn+G4TkYo+2RR3aYPqzgHvowEJAU8NPgPIW
HrrWXsCOu7nOZqdNxv4tN0CXA8iw5XYy+eDl7ECp2wgYSBrZdx0chAAcVOFGytD6QppoEVCE5JXd
Fg7Ton3DoAkN4uBJww9lWrUhXXhTZKTYldPomFW8SVkG+rMOM65gYrrYEGMKqgzIaZqZGq+T/DR0
us/q/igGnKCluJsMwKZj7ZSrxdkqIbBXjaiMoWorHNaFEdiKpMUPkB7+Xt+4ahpvcB6BdNkybHH9
rFW6FwNhd4ojluKnk11Lc1+ifo01QVtBILmsvCyJsHnSytGrJezsQWWfknw3s+hgZLbBM8tKuJ4n
z2rROvASgNlWDD+e4Zbm4qWVpj9YzGdmrqJVgn5EJeip9eRaM3kukzZg8wzLUV81dfJzgCKJ0iKG
TFMPuGDP6mcfHY+OPUxvXYqXr6hRbicTGvKt+cAq/bGyIkCwE1Td6dGmrUJvMv5Wzvpg/J1K+J88
D5vfAA69R1R/oij+5kJDL2Bca9weyphbo30OpfUMCuepAzGa08TwSdfeZ4N2V8AtUpQEV0X0CB3s
10I/mT36MJX2bOfsAFaY7lCt3qZ2fQD/N+MTZW9t1t+CMOrJzgB2EGVXC7Aw1QN76dmr0/2kDBMX
E/jBiRrdj2r+qiYJ5U2ow9PqDbfKw9doKs+zBvx3RJ1QH24LRs5xNKIBZhjBL9Xf0tQ+0bx6Y62N
wjVS9qiBSs5UhJ9hBQUhY9LfIO8Pnf+YuYlQzqUtcKeJZGurPYd3/wv/cwPyLS/HVxoNeJ7AVWDT
4kDJ/DjHYqvUoF501XiqonELKbQbBYUfA3CutXasLfBswS5JdXh/AP9yGSpelmIINuVgAUtt1+Nh
KtLRX18Z57KpfFbQgBnhH6QgN/EsBtfWMXitZJ/gU7w3DLvaYvIRxQrPUTiBElDoN3OVf1IddHTQ
nVHBbrsM3G9b4HPSolF41qZYdc10xKznvFQ0hecaBBGA8ERDZOy2CnKyhpHykRo7YGtTPzNU9A5N
ez017EAo7ASs5yZWyn1ayOUz30Omc0N66LDorQthEY+ayK40NuPT3O9nW3yqLQ1xrMY+mKv3tFLP
eSSKAPys37VSAgcGSLGnFOx+sJrdTPO7qbU+lbG9RRWpE4XMa5R6PxQRlDgV3kzvY2d7o2XeV4Py
hvJ96L+Um7CsA2ycrYhxdbdJICPoumbSFQnK+ASuPVlZdwXwQWCLOzncLmArQwQKpg9RsW03mB5p
pAdO5luBghJumdndRIk35toeHr1HQ3YqzToY59it9RLee3IcdQM5jRlHeJl2IBCTwe8lJFGV6dme
lpGgF8/VEsYSmg6QuF4DSCmVKc9GE31PoQfbD/IUZfHsEYhUrwM7Q4Tsbio63Z1VYW2MMXtmqHDA
n5bPnYnN0M67KopynjYN4NHzPUS/MmcQ3W1dlUc5Qxu1GuIREY+JSgEyuABh4dgoPQ1p1rx6QOB3
1xCLq2HJ20i8ZAS3/ZC78cS4AgTWVIqNRtUHMQLyCZcjY3/Mjrkyi9yIiVOVkK1RJl5ktycyWlDW
WLQFJa+LT2wArycEpLWRx3pzSBXEvgnhapKCzY3UWyxvqz47KyAQxvFxpPMuLrJ7WuReVc5QdlN5
zOpjZQleiwc0GzvqMD4MyVuqvjXafU6mTaXUT11n+1U3Q5gECsjsidZvavvephk+HnWSoYY9Go+J
xJOGhQ4VyRvtRYfsEkA3dlmckiLcSaV28bLNQR/gWnWqhpNSPbDYhtVMfwUFor5EDukD592GkHlb
IsRQlUelj4I4HXa06yVHfHWAs4NTwHYhxwK+/aeRqo6VJRxAJJeQM/SKuFDzk1FBdsY8xOov2eie
KjWnG827XsynVgu9rIGBtomj6hm2B+L95iXPQ49E+q4pMi7ZZ4RwaDBbL6rvYpUeEFTd2NGTNp8h
UMlZGd0kaMu2y6cqnnBaCo/CrZ2NxB8pUjSAS+WK7iho/IugyZZXr+DHH02lwVojG67dQlWeZ2go
SwqEGdEW7Y9wEJR9wXo/kh8z7tBsLnmXz9h1aBVUcdmxEC3u5Ybg26KfF4rUkR/npmNHjZMuAb1Q
dym5NTpfIQUnUQ+IDjpqtlr6KJPXHO+SYIV7aRP7U3bWGhz9wEv3wGpHv4updumMQNXYVvVJA9kl
2wEHivjLcHNSFpw1lQs4pzPab72BqE0NOejufED/YB09RsaNott3ZffcFRvwCMGt8+3uJZ9U3sYI
GIVhbyc441waY8ML68NOb8e8h05PHgwjMGN6dhK56tMo9syk2aX9SU2GXUMGjxSApxvWoe0i7Kp+
cmXVPVgTgxP8okMmVaDib3ztaX0qzOGptd8JGbgAgDpJQ8KnWO5KHP1kKryseGQNaONmcktL436K
VD9My2dNh8vDGi9OoBwLt0EJM27aEi0zyg6arxyOLy/RiBeXuDnyLNARUWTQlW62s9J5VTH58zBt
Kd43+KT3QBk89K3mWdGDPXxOpARJ5r6mL7NquCQ7V+Y5krvZnoFQUrw2hJZ+sjGNZN+qhSNqHKPV
gPXAjgEXz4K2AErofQK1l6oZNoCI8ly1dxYVex2LEMZF5CbGPbX7RwkYuAm58FiCnp6/l8hAycmx
w+RAYMxZQ26VAVkEJDya+tPUUwdyXj6FD57kAvokc4JYYY9ahoe2lruhKfymbw9Vbjl4BOaUedSw
f8Pr17hpjOemZr96E+k3izTnRKt/5Wp1J5rxddbiZRY11xUld9iU3iU2/YXzIEDaonC0sLs1BDTi
JwJ3P4ls3lZwSrPkTzxVOMR1lG4kef9QafhhNWx6dyLmUQ/NwLbzA/4ZflOuHONSwQv70W7KoB06
eMC4PIvqLFQFtTkLC9LiLDk1ozdoFtYj+UPywSXIIAmkEDQ5nsIp8puKemBp+KlIcNnguE8g1m32
XlemTpWnuySpDwJUVR7WvVuavUvr16w8h1HyIMv+fQwHp7XjgCGrgqYNqDMITuM/ZJxx9LwAMAEn
LvWQSNRdU6/3MoSzC7scDPjOYmvUxTFn+gGkbCT5Br/MYdy1ybjajNIpcsD9zNdWgzDNnMDBthyU
6rokXKSaUidWPpHOulNY7uW47LUJtI4BEcZAPNBEkRTG2EZ6qCtcq9ggpHnQst8pzhGElb6GPzGF
tVNKeteJcacoOo/tj0bXONKHRzaczd7iiOjwlMvrQeOacmsV8H8NicXXbemGae2JKvalZfO0xJVB
CZ5hu/G+j6xdqQNSbokdHPF7Sp4yDb1gWbRDgtId1dgz2P1sA6RZap5ZBgQLO9e9h25hR6mGI15U
n3Kr8vMSpPHqMaH4Ua1rzgaRewlhxHJibhEavyJTf0DvKLc1+KOZCJTUWo67bG8l7Ag3IyB6/ULV
pY4JaFpi3+jRg8hUh7F4W/SEM8G4gea4GJkNNjiQhMVRKr3Qgq5SAkmPrPFjBPll+aHXdANgkhND
igtnitNZ90KtvFY76J2+Lavqt1Z6JAwyFRXw4TtKCyx8xi5gg7bVbOLls+4ipOOtIoJwGHkJMGpn
hq6lSLegh7aAvEfPBriNZVBhB5jpsyEB9Ea+WeLYMeY3JSQgnBaHsu4OmRkDOg0vDBK8Nt0KrFmT
VLhEICFDnliySdLIiXBV4j/mKBmb8dY1i9Jp9d8RfAwVRxZB8I/wexfq5YuGt5QwnF50Zm0i+7Fu
cWlUyiu4QLsBNYEJvhhRX7rGQFCv4q6bt+rUbsyk8Ctsc2Ty+ZASGWijjXNdR/SblOZLF5WntFEO
WdOPCJ+732Ebb8ewFZ5gk+a2Ur9rpvZP3KQh2qmzE5rI4VAhSIZCye9UNZ6IUd9Z5nAfhZjpZA03
9ZA+QF3kjqBW1q7ZOwDRd9DNk8gcPsoYqnKdz6xTpMp7ad7hGcKNyhvdeslxlYj2lWodgnU05Wr5
FvLW24owxOTopzH2DH4As1E9oBzVcXJpa2z6mPlRkQeT+CNBy2hMhVdW4tAQmYPEMVF2Y+UfVQ8e
w1B5Fv7VoAMfcCfYCtJX7xDM9iP6KvshMO2TiYB6xqWW4ARVrD9d+KRmCCIggWbi7jXjBtVwjaOW
6K2NyA6ZNOT1g7E3N6Ymd8xUNlUjkFS7oX38KzSwzkoK+Q9YTZ0GXT5yXcgiMM1pOulRi+zRkmyv
X9l4hhFv63l2KVP8bAiGTgG98xUIeHxoiaeVZ5YihUWLDQL9rdmwwIxeLBbuplzu0zjlKfhWalU6
k21t0uy9R1OMlerI1FsBhGnOCoro+UzH+yKeH2YU1fUmtl+6i6FhalQzjsGHpdzONM8JXi9E/zmH
Nww6lRbyjpBzcqLJj5ouSFMcKio6cATq9gcZ2KnGVXKrw43OdJ0b5bEd760I76Tpr1CY3GI9L/qn
uEGbSX+fIGav8GGTZEdSpCuyW5gzT2abL05HMeOsap4LvXOEfaAdcaVE5GK5RhzkeD9EdrGskAGY
PnPyYCDbEybjHvkL3un4C8RnCWUGc/5TVuNGEfqhnItfHR0cWlhuaiiu7CIvL6CmkEG9qWJiO6o0
6Mm5zM+F9TDk1absn0MNksIy4i2CF/pIoQQtq9jpw42lsLfBqsFg07w5kl69qIM1iGeRZyro3u6f
9AJgJIjWRTYQIEXojUi+cqsKIF2xgZS518JxToxhkyTdTul7J0xTyXVEtl1j34X/Q9p5ZcetZWl6
KrnyHVnwpldlPQQCgTD0pChKL1iURMH7AzunHkVPrL9QZeWlcKOIruxHLV7ew+M29tn7N0N7Xed8
Rkq79IMs2gGYPhi2/JgJY68mxT41pYfALP1cdYCVtvTK8uJhyHNq/0Mkb1QKCA0GU8JSaAoZVA1n
xZPkXHGLSj9RqPSUojsazqhSEehM1J30dqcFREVN2zURJWcxG42b1flTYBClQ6H/jGwtOqS1vi1y
8UlLEKPI7enKHieBC0Eq+a1lePHA29BOf6jO9Nh0w1WEu0UvKxQz66Oh5KeS9lRNc0PKf3RxDv4t
21WKPxjdY4Wqq5Z9DUvckAIMQqcnO2u9Selv6jR5zvPxgYgJaYjSdNy8hHlymsPhIcq7Y1kqPGbf
5rrZq132ZIqAPUsG36Dk38/JrjWRyI1ou7UO9VHSNJHbviP6hLUIyeSblF6JrbwgKnI7jBlG6+Nt
rThXFGd3ONlv5UbaVAEqGzoJ5WhKAL7AlFd5toN75vZjeAIw+zjGWeSHU3sNunNrheY3sy3pK+Ce
owauwu2tyNWE+DklLSUsk/JhfkhUKl5pd9WF5rU861szTa7iwUD/OferkejdS8/j2J6LutkmspI7
I8BTcKqOZhvuEp2PQ18eA33ycrv0AspwiszGaE/ThAt03DypKYX0XuE/t8laBjcrhMfDdttYX/K2
OUwR6C7F3lpRs7d5NbUIR2zkqrqjROJltknMfSul7BjmxvNQpruaqUv1eJbNuJ0mC29S+yXpn4e4
31nJvO/G3j9/4Yci9+tx8EoldIc8fQLXuasNOPpF4s2O8ygrXLypvzV53EZ9vMvS0g3gGMgdYYVM
pgvnisKwutdaLlJr7mQ9/SEcZF64d+p0x7cYKZLhqnPoDCntTTq1mzg85Y21rZzWlWsSA1VxSzX2
o2g+2nJ8N+qZTx7oQSTdZBTAnCnetZLjNkl4FVjdTlcoA8205LRjKGgoRYEfl8UNBoynSEW1Sw0e
5mK8mUZu98iG6RUJXjrtjTHwSv2tqqGZiXrvBDSZKC/pTX4jV9E3LRU8vKpToZX3dex4uQngodbd
MNU96NEvgcZ+dMphSONjMwZbPczdIW6fusSiGKpuZTQcivxeibW9IpMk57H11E0sTohpdAcv6jxz
K6BVGHuWVWytwnGFeNYkemeKVyHQpSrVxgqjrRjbGyerXaWZSRecXVMO/oC+aiQ3nHmgVGK+z+Zn
dJf2AbEI/eydgzuF3ahPQa5uTC106+anUsfumFm0HKtdO1k7jQ+11UfHPBO+2oYPXWPstD4/2Yn8
4mjDscqLW6sZJDeWLb+klmwJeDn5cIr7+CoPuj3KMzRYqYYHii917IE++c6o79URAHYTfq87Hcgl
fZ+wyI6lRS2hyahBkNvEPAbMaqNZqZeo/amkfFzLxrYfqwdUG66UudnRjXfVPL12rMFLpumTktYA
DAJMQLWbyqwiFqfbEyhP6Mm/6lV6VYT0iQzJF3nkjvPXiL4Umiek7Z+NRtmJGJmolPPpmKUndNJ5
y97Ninkl8uyzpaDY1CdHEObH1Mmfw8jEbKZQr2VQH9Vg+nOH3stoe3JfXPeJc29qghSinR6DiFdF
x1OpSOKdmRT3ia1ph8wiIaW8M/OHlMcmquAxUastC+OY8Hga5nHYTLp5E5TU9hzzOk6KciM4MvRn
tkqv7BM5fimc6WszgP9OB96gMhZAsu1pJeqI8a/UWGiuMWvPUyLTe5zu0iH5BlX5Se20zpWr5kWZ
kxFJo1r3cfT9nAQBicAYVq6UOdYpy2J7SwFbcdHEf83M+nnONXoAknJz1vKjX0fZp46DQzGpR3O0
j3JUv3Dc7ihpHs1I3JsSTjyScdunIVl9Lb0UKTZ4RvglDLJrswPQpSfDzmgsYzPMUb1pCvt1VAcM
Qus3dqrZIBbnhmbxYCEQnOSVvBkzvdokvSrtpVD5UlT9p0rwoG8dEwhAMX1K+/ImzBqABBxUygHZ
awzRfjfHcuXLWTn7cTRcF5re3IDHJuBW4+c5l/bhkD4befhQp4J2UdiitCx9GWecHGHH47c5dG+y
I6rN1NNCHGRqg4X5LKXJIZrGnxRLnQ38pocmplvRpMaWklXNwhQV9UOl2OSysp914By6TA+tlkgC
lN4eNuyQuRlzNd9qzlxslUqEu2our0uNgpIezffUVF46HaLWUNjhtoC1sZF6+ZuA1b4LMvMze4z3
o3woZg2AgeWEbhzTKVC69qgb4bS3eGaOFV4QfRXcyIl0mIxp9kWVHmKars1o3YWKk7tznagbvDl/
0MWicG4FuK002PYIyd6PNM02llGBQ54o2Bh85Xl1So9TbY/XSgJIUB760rWxUPFsx/iZavSidCvt
NjMAiE1tCd7dCl1vDN0fZ9VOeKgqw40TFS+Etc+DFla7MjY/8YFS9loyf3PkJt8Ec2l7XW5/x9P1
nj7kLRqL02bIB3mvq9FJBNg+FgGeGmky31shc3IoK9ZpLjylIjFlTcd9UI3+2HJPdN7RtSbTDTS1
adMLkezrUX9w8vZLGpoZXdLY8uYEvR7bBoUQ6bSTQqRxt7Uc3tLozOlzVyHvUPUzzOa7JJdIVznj
m6xvbsO8SF30/xDgyYPPkUZ5kOKABUoieRlD+ame7NcqdFJ37lHWTNM0vLKCQacuSeIYtNpDYGi0
raVw2/dp5aoy0JxQN1/lOf6kWEnqAiKM3TDKgaNrFr0Q1gYUgI2efJq9INmHMK5Mrt0WvG2LwFJd
dQ7fKtG2biN1h76oG35W/JBa60YxBph/Kl1zXDEdapFatxlUSWObjIw+MQ/Vce5f5cp+yFUAwZXJ
LW/rJqDBIE6hagMLqblpCBTxDmwftEBhmBy2d0/3SMr8HHzBoTQinacKr12rlfF2y0V+O8sZ38Og
Nw76wGGY6bEdbEWakbRU5HutV6eDEJbly5LFYUokC9RHCEJwZK2/2Nk5VUtKcZBBQlNdbM3hLZXb
AcafkvkIZeHzaTXztJVKp/2atvyb84k5n9FKB9uqh12qZAUFnkh67qKg8lpHFQen0xPfUKNnO1Xl
O8MoVSq3fP7o+uJtona8BOYii0+DFFK0Q5Yl9nOSGp/41zyLYuhOCgaHV5MV2Y9itLQdtlPhc6uk
tjsrodi0LfNLmjRz9YQ4nAxZf580RXBrR0nhxrlqbOsYOE/YkhlNxllnNgsM4kvBm0OaFJq+dn9I
EgdiGVzzfSSi+LEJcmUX8GQFHmTQAYnL2VO0jodT4/D2krXwALDUPPag/z5VHc+4aazzYyOPDrff
pEUkW/V1i20UxuA2Ra82l3Y8Tgu/s7P0SFBWr7poLneBrbegMzXFj7tm8odG1f02NBBlpt5zGFuj
uK6bJvLR7ZA8EQX5PhtpeQ3BaOxZOu0UZe1431Rd7dJJqA9DQcvanBTZmzQhkao71N3sroLpUAbj
rbC6fDuCbXtJrEa57ugnc9Unol4k2R5NBfPZJKAe6lJI3gR0hdUSRXMzzH1zMytOd5UgSOSX8pz5
KanpjqWdOOZTeZvoyjdZMivuZTmQaXI6bHMCWTRqmV/aMqJ/U21dEcqdK1Keiu4DjZbGIqypY2tz
Tobx2Y4G81TrTk1UkETlB2YzH3p9UnSQaRJtBtabNmxTbxUMUN/6Soq+N7o+3UyoMd0nlugeBt0i
pWFZzB+ke8mpn6Nwa2tB+KYlofpgDFr8BbCQQAqzNLR7W0j5fSNZAw+7oWk3VmdP+qbEJJo+kaTT
Bz7bddhzvJdUoz0FaYYghiwymhgjRZHHXs1oXA1tIx6CPJ8RnUSKIuE4SKFPE6r4XKeSIAgbiUfJ
RjypdmoBQI5Ays2ZA7uHOtSOShnUhqxOj2ksJ7RNyBw+F2o4XsVjnF8NGks4yyS/jBllBCYBhpJU
Kv0qK1HE34hmo9dGSXQv5+cdKBT9E5JOEc/tIKAM3E3cdz0chze7lCkycHFwYhy5Z19SPaXrkyLA
8KkzClrLQZCksAGKepz3YQPIEGxhMDyl85i8DhXbaCsBH5+wCyjuov9DMgeUdfwWapL6pRrT9iTM
VqGJgN3BW1r19aOtzfzCME60CmTVnBV3wEYwAN/KDICPOvaNXuAe16Y8arySftWD7VSqQUmL3vpW
1RuzPRhWntw449jzqlWcYl930kiJekBH0Y07uOmbPk9bsDxA4Z5tecx3fCsjPgC5k3xru8jK3FFN
KX/x4TJkT8oCewZuoFD1bFNnQEGwmJRPQIVC2s1VGjR+qGiV6s9iMmngODFwv3Aq+dPSyAAKFUSm
+RAqafbQktsbG72ybUxc5ASRgRTkbnnQlbh/FUUl/8R9hRREVRIwNLkiLOOuJHhWbiksma+aDPxm
245d6xxhnQIwK3pH49V1Ro/ZczhbpzAYhnI3KHrKwy4LeeSzHNFDpabiWe4Ff4ldw5LetkHInwIe
OPwxcMX4zhlq+gY8niugyXZ7DWSje22oifP+rnQSrxLutbWp2rnOn2tQKvXOVFVwAx3YcoDLo0EJ
JG8ko/NyqQuLbSVL3W1ms3EbHFKqjM9/XiDrlmTZo4Sqrb7NdR7xh86yxHwNUs5GGLWUnAFjQuZM
F0Sds3vDEqjbpwb4yHsaXqVxj+Beq7qpntl3M6Imu1guu6cm15pgn6fFyGWrE3rBXSQfGlsqryKz
6X/0TimUDahbamGGniXU6YQiQ4AX2o1dCsNx4Y+md0lKvWTWheU2WjkehrDMd7JcOT9lEbYVIDVJ
2ujjQAjQnKk+JVpaX1uRgwlWBpuVt2KkPfYOPY8aGBH6GUJxfCvu5X3Ed/MhTZMi34u6y66cwUqF
pydjXm6UgRJCKiGtylMZeFgWRRRNbKWT3UxXunsd4vnOGuYcCn2Xy74TtJZbzm39OZkdHqxNlJyS
DH0OOsk83qs4Pxo6hVEnTQcfnFa5mZOwQ7lMKZ8FYIVNPE3ZSW+j+dBOyXCv6bF9GKRSoxilRg9K
JgX7MCwHL0gbPq55mz4roIL9MefDEluFBpea5kKpTOEhpfd5UkaH4qWqUU6w6MZpGajJMuicn2PR
i6NMQdnnVS+5ACpGOi3DDARWRHsQNVRpaq2+J2iitjcNje/UY+qnWRmDmKS20BaZ5FnCFN/SVteh
veS9cR+okrKbUyXxok4daRDblReKnC1UeCj0YeWcprlLj8GQBB41p+IxH4kqvayHrt5QcIyorO2S
CP5nEgxf1awGe1Sq8labjNGPe1OhN40cZSrT8JM0JL4SShD2ABA3E7pxSqxBvRWpCrQsUu0vltVo
P2Qu2W0FgNR2yzwkNLZqd6wsuXwKGsH7Najihm9DJH8piI4HdY6h1Bop3dzBsJxvqFRmX5yyp80S
MFn6LOOu7DM0T0bTcL6YeauZXqkGxfdecaZtUMqpX9sCloNRyRisGjQ9Y7tJ3urQiW6DumxvQt0y
btVU5kLgVptnG1A6GpEvAdQizKgrzoe/bqkcTs2nObUrwG6pKVI6IiF1pzbWxKuO/drniq8pqxcO
sAULErHK7Zva9HCTbm8oAYhTKkUWD8Ik+KYKXOiBCZS8/+r2YFIFfGxFUbtg7fsfyOaMT1It47Oe
6v2wawqA/+FMK8KBkrAPS0yHQ/wyw42qWfO1PU817XN7Sl+UpG8fhoKVdmcrJLEpTT5tUzNYtwAU
y5c+H2NfD+sBSsvU3sfOIINfGKDMgyi5ycjSn808olnTGslXbXSS+7iL6geD7uGVUw692DSSrN9F
pSN9LYteBWsRJRLEptFUZrCSGGdvFMpf34JYB1s9kkZ8N2NL/YGOWb8bi5aSIlCWXeHY4qZtivpR
aSNxAh04H/sYVURwyFNyGvo0dus8WWG9nAlhS66WIv/BOVmQ+bBft0r9TEs0Mj4ucvsja+erGHDz
x+SatWEWNLxJ4n3XdLS+AIlty6BBWCHfyF2zQqK5RBN6P5sFFa/B8VMFQ4iKlJ786KT4rgibf0EI
xXw/xnmq79htjdpAkBWMQemovZf1QjxkKrCwjxdsjQu04JTNVYcXY8++RMX1KJ2cAtugXYS80sfD
XCC4/zaZBYVsTq2wKS1kSerGFF5UyH4pooL6dQjwRaLd1Tli5cRdIrn/NuaCUgZFR7GEzQLqvjjE
3vwti3epKzzNxQPkFmRNKq/Mcu1YLNhjY9nVNrwMjkWUQ7upd/aa+OzF7VJkuCumrp5ZgL8fivMd
UvoIzDVX6SGtHnT1pzmrlK/7FULeJW1CU/ljpKWweJprZN0zc6l/mhFCNRvl6mzzJbmCBh713232
oO/XebR/nuBZBxHpfU1DyZfO7+8TbBX6Wn3Ap7UAP0K6RmwFvGJLNL/ePj6SFySOzkMhhc0L5oLo
QmVCgjIUhoqfy+dx294UO+iHN1BIYgxbsHb1+6/Vdb12LM+R7vdI+Puwi9ghYX0HVZhhgVQWTzTN
EfdX6czsjCOGibs1wcw/R8Tfh1uEkVwbI/CfDCfpb1n2Eqt3TrIiL/1LzvujKS2CSCVMWuuISiJd
oUQ1BRSpBz+Tj5Wy700a1xoEIWjIPNVg6k5xBwgDTF9nqtWOjDaix5TDPoE84fId70m86woAQBaV
G3me20cQ+/1XDFhDD+dHEGukkW5dteNLQj3NVdNpG2e8ZgANd6NyYweh44sIGG6hW9LJaNToAJvA
8gyyV5eKt3U76mZ1LBoTK4U+TfwQ1LtXxDBvDIgyPoJzJrmBoU8b0sd+L9WKfEf5Yvq6cgDPAWix
bNQJDAy5FNNW/6QEaJI9pnImwH7Tzv05udqu8/VXbS+h72x9QsP/Rb4CXif8YbMmQnSBS3wWCPhj
7EVwNPWytCmeJ7QWlZCqes5VHkT3bEYRqiOo7cC5DzNgaKEy8BybaSqlQRIca1oTlddZgI3I7kNf
xxLE/3hdLpzY3/60RYxLwpYmf4gTO1pCKWy0+BYrkJPThCsk9gvs7d/WYCksqMlyHND/OpvNB8ez
oqBnIxswbHvAVH64XWPersxrKSVYxLHVJxXbnReo5Y69q2lP9f/cAeP3OZ2jz7usYWzzvktUOYbD
GYE3eDSTT21x//EGqRdC2PsdshdZVhiNjtm0zER5NP0zIBwhMNMr4MCf5cAgvp0AGadu+yLvonzT
oLiAami8JoFyeT1pD9jKWdH7V1R6N1VJw31I6yAFljNgtWq2nhxRb0trXFHUuJBInNf0j4EW4W22
WrsfW5yhkqvyFTZdixgezbT74PYsLoEhoPfx+v45jfh9vMU3MA4Tu03HBnzR3N04bXI05GnFlHtt
iMX1txxhTl3A2pnCPpZJt6XespIMrW3P4ho7uZkOmmAIu/gxhbelFrmOvbJS55X4cwT9584YC5VC
+K7IvI+MMbfUUHhdV47mDQ74w+BI12IlV147CMZC92SeG8jcDue+9QKf1ttphl+E4Ibjlzs6aIAi
Dx+fhEs5yvujt3Rqj1DkhMDE0dN986i+5l4BaPwEPBqNifE1dCMPHYTsuGZMdUFa47cjuNTg0ZPa
hsR4PvIxMAEP0jBtOec7EHhjdz7+KZyfLYg/I/f0cJveFTgurxksrv4Ri0ypJHeLapXdHY6AgNva
zUFIdyTz2Q7j7hkA9Ga4yiNP+QmAzETmfC1ir9wS43zE30WYulexRWr4A1TIwg4NKQimKyJzayd4
EVtsPR11OXUw6DJApkDCAfE6BV9K8ZJM1cr5vSCy8fuuLgKLOSZTkpjnBXWrqzC46TE184ZPOLhy
pNIrIG1yCartbNBxMncA7narecfafBeBJ4raTAbfSdKdb7Mn3QWC/M3BmXHYmjvn3vIs33DVfeab
K5FibSsX0cjMGHSyGLdIbWCetAPjlRHWjqu5CEatnMnD0DOEfHReKkq40VZ7AbN1TME2u/3PYGMA
4gGEvKkfYdM8rAaL83H8IBouVd3kXM5rS+bSUvA2uSbWHgTkbbRrd+bGidz8ztxHXr4W5y+8FH87
VeYi5chhQVL7M8+n6iypXWyBQdOduhG08Lf14Szni1pYuiZk+N+ksP8M/kvJTn0UcxmcRQEaGIrY
XwdgoraUS7ajq3aueNW8fPU1dT4mHy3xIiQVRZiVzsCYut8cWj/1NR9s/qoo2X+Tmv4xt0Xk0fMo
h33LmpY/QRVgZSv26mO3bQ84Ku/W7sbKnTQXMaiQER7g/RZvIY8DUYNx8g1Ig9tDkDLB6nz8SVu5
iOYiBpEFS1UO2h5vtscGNQizWVErOv+1H23RIsLUJV/M7rxFTdPyKAQH3ByL7FGdfnw8kdVzvwgp
oW2KvC+4bulzfDNurR2N1uDO8WD4vmY3/U2+k77kn1cGXVm+ZVnGbh3RjhaDRgdRbspfNsfh5gHc
ANrrW0GevRay/5ts/59n0VpkPdKsWDUeM+c6CUPaiu90rvLd+u6EfhN753w/9oPHHIZTepgAt4X3
AFDBCV8Pp9UMbCXEWYtYA87AOXv78rzZyeWJhgwgZ21b+o4bH+TOLchPfgJGVfdr4ltrAy+ePH1c
O2Upc2yN4LqixWj1X1VD8T7e3bVBFtEFGkDvRCqbK0PYs4IX0CibuvY/HmTtBJ3/iHdJjRiLJKWL
w0xaiDoRBsLemICn+niUtczVWgSVLkUsDPTb+asQkaUSwsDxe8O4yyh0oHI1+tCU3Og6k/4/57cI
MElHd3hA/2Y7jo9yT1sH+5aP57a2TcsIM7XCqWqLj4BAU6CZsBsTcIy7YOWRdnEcBzVTXVEM2/n1
AXy3UxMyS2ZqcebCCLsBYXIW7mn9r2SFl78174ZZHIiuGjNTk1gwAWlhE+/nPWy0+/gJiw8vcNfq
n+r5pvwpPr8bbnEwdBP6OcAMkup7tGFozeiTm8EIyTbma+z1p4ku8BG7bIhkO/nK8c/gZDd0023m
r+X3awu8OCo96BckbCCWJ91wUCL0GurAL5GA+BfOy7sZL85LqE1lZ0pchTmaHhV9eCmM1MuNauWx
uDabxfdoVBMlS2gybifnJaxtX4N1DcBo5fBfTrv+mM2vR8a7U5lVqhDqedHic9LVQYDfJructoBZ
3A64nKIw9BR+/ngFL33TNVwpZAv3C9NSF58glEP0UE9xzS71p7CFVDPtG+OsfbNmUH/xo/5+pMUH
Rpc7GGko4VG1UI9aCYF/htnhVj0sCUMFRphIYXdiAaw7B5TVld4MWNUI9AxsyQ5o0VfNfRcrSE/a
lbUSUy+vgq7omoNBtbw0P65q3Ffnc35vTSaECJAhqgEm1XyUm2IliF4eyqKt7+g6nZjFzUhy4O/Z
2awprb5jKrmJ69brLctrwHZ/vLWXPkcaSrKKQbVGsdVF9BkySHRNzNZ29fcCaStdv/14gItTeTfA
+efvzutUFNUMuZhrEUvHDvdImIzZlVnnt0o+Ryu34/JsdCw2wSvg2rhIE8pwUo3OYYt6yIB1+QCT
b2W9Lt1yDYvB/xrh/Be8m05WVRJ8J9QhcnkeNk4gBTsngV5i6CAPP1658yYvI/X7oRZbU07RUCoW
W5MPEDKdDEFKniWjX/aTeT1Gxnd1Bt/y8ZiXp2fhq2ybBt6Gi5vuoCXocPo44+aDFD+J+pQW/0Kc
xHsJ8zjLtpDAXEyry8F4ZSg58AIZbxUspgpQiPACg5X+zqWzoMuKqSkYWqo0NH/fKaj1Y9+CSiNG
tifTAeZTaCvH7dLZfj/E4jDEFd4OeGPQtkSdvlS+Rc73WG2RgX39eFfWprJYsiQs0L+0qVIVIuyB
3bQGFNvCWLmpF4OvTmQzLRySZSb2+4qFcaSGiQLGbHBt/yzkjBxJJjZnJV/NRZBPUGKFWLfqiHd5
enQQifycvGVXvQhyOy1zQoRy2z7rLqItj5an+DNy+LxjaAVFK+H10inXab/9Y8DlK650FEgv5Tkm
EcUDoYabopoeVFOstLgu3eD34ywWFOirpoA8JcERXgFbJ32Eh7cVJiRbsbJ5l4/iH1NafDghgltj
1cTYMTcNwhJAfKdraHHSlQqf9lDFPX4dHx/Kc9q0DE/vJ7e4X5IBWQVaLNCVCkE1CvP9CRVVhK/n
YEjv80LpDl2dqoiJishYc8o7J1MfDb64eSJszKk1WVn5GO+1k9jnh+4AIm2lmHGx5fB+ksubhx1K
4cyMY5BsnZ3ltc/nXAtFix3V/6O+0spfO5iLj6VZxFNn4V27pUHs1/l8Y/fpbd8j4vLx3l18dLyf
1yLByEXWGqgAnq86aozb1i0exxPUOR/0OE3flfu2csGtRQYuixhYcMBoCJfvrCI/526PH89IXbtr
i/S7hM0T9DpjiG2/FYfiyyjD08URNdql99EjJnFbSHsefPMbcX7NuONdd5d8bbsNCOSvEGw//ntW
dnLZ3HbA1nVRydeHm+h1yuQ5w3cBu+PjUX5l3h/cg2VTu5oTUyRop9ISGzxj1zwC6pc2nV9eSwj1
Sz5EvWPo9j4EKA+Kwqe12uXaNBdhx6aUXwG6JF8oe5TvEjQbAMoO/8ILTscPD2lkTcYFexFqcjlo
ZljuvOCC20QGUS8+AT3dfryWFw/pu0EWIWVoCieuZXbMmARaRaVLJXOlovALPvWn7Xo3xnk532WP
UHukDDcdrh26Ay/mUdtG2wAOoV/jOqs+aYQVREcV11qHnKxNbxFawDIi0nNOuxrseuVMdWNjrZm2
NsQiqGidSHAHZnbFjMhyEd7lYfvz4026eMvfLeAiksDok+BqMYsePRlLe6i5v1ZY7LT6KlfXEvDL
UfLdaIuYEpSR3srIf2/RAIv3NSU0sYkyfGXkbeLRVvE+ntzlr40NuRqPFdiAy9QYgRsdFVBuc4Pb
pf06XEOGDn55SkxnVEw2umsd/ItdM/3dkItjUdiK0Pr/DCDNAYEP7bPk5R4cOGD858b6FkX05lPm
C5eaaLhe3T6nQH+6Ee/GX5yZXFfDdAiZ8vlDRE9nAxtGN7gU9pVOjPZ43bt0uJ/UbePmKMRt7K+r
SJaL55aHtqwBY8ECbLHNSKo7KTDFeItq+BbG/VMr158/3tqLcfKPIZYZZ476rUQadH5mT6gpWajT
6BubDPTjYVZmsuwV2HX0j/xBK29LhDRyuCgfj7A2kUXAF2WjzM7ERNLpPkX9QkacsfufW5jx7n23
Wot4P8EgqEUwJuh1GO40QCjEYyDc1CJ/+Hg259P9p9P3bqDzer6Lx30uusoc8bNLSpRsVLQPM+Or
I4avZTCvTepi6Ho31iL2y2GVQK9g5eYZ5mjxShWkTp7PQlAK6tEfz2ttlxa3OhSDnOXYAGwt3fpq
Tdq1jE9UGKMR8vE4F6uR73dqcX1rVRtDqNVM6rZ8bl+tfewF295FO0z+rniJ52z/pYzj3TIuvgDG
FJh2cM7z8vxtVpttXh206D/fbf/2ffxf4Vt5958noP2Pf+ff3/EdaOIwEot//sd1/L0p2/Kn+Pfz
r/3zP/v9l/7jtnorHtFAfxPXr9Xyv/ztF/n//2P87at4/e0f6IrFYrrv3prp4a3tMvFrEP7S83/5
//rDv7z9+r88TdXb3//6+iOPi23ciib+Lv76jx8dfvz9r4qs61zZf3s/wj9+fPOa85teW/2f/93E
ovzL42shygu/+/bair//FcXJv9m6ZUJDPBsnmpbBRgxvv36kK3+zCaOAvxBp1fkpIxZlIyJ+TbH+
RivF0W3TcfjMUb/661/asvv1M1X5m6aoJualZ/cxftf563/9nb/t2R97+Jeiy+/KuBDt3/+6iIX4
KBpYRFq6atpUrJVlDRWhh7Qrh1RsakSc7QS+PMKi75bmH0O+H2L59fzTGIvDGKVjp83ICLr2p7Nt
ju7S70o2/Sb65uBkglvPzdnUFhq5J+lbQ2zL1Y7sORS+i2DLv2CJelGbHG1FDWT14Oav07hFvcGN
3+rvHTWHXb7FMX510ougaThUpXHgs8B9Ktj46ovPpWXHqo5xQrsJro0X8aREG/m5/Fq7EUw0vtji
Pmtc2d7gAbH9eLkXUW058BJuiBR5K3qQ55sm/1Tpt7J2lenDypaujbEo2YxCl+QRY6tNO3yCmbxp
YF9D6PtXRrEVE7VWCLBICv3+3amsMQy7oQRPVyLvps/JT2TYb3qSoZWBli+OX2tmct90R7YQTVlW
QYcwpzEC12+jX8Os7zfIY7rGvn2Tbsazj8VGPE9PxTG+1e6Mp49369IxeT/y+X6++7ZmQWjDTmfk
Ngf/5Eib0MGGzGw2mDZ8PNKycGng6kxX5tyeUjUdFefFcibaEAdwnQU+dYM3oSWIeSu6/WCgu+20
xVZBlzfGm7Rdw2bYf5rjYuDFd7aE4VDkDQNrcriJe9QkEIQIqHkJ+lVoEW1BEiHqsw+n26Z/0dTP
mfI5QHarHUtUs/RTYaHFgC5ZexbgFvcBdYK4GdAfkneqgzSkbdxliXm0Z/O5m+d0G5qyhx/gp7ZH
9COWvqelwfTUnRliEJQRfiTT7TFodsCp1pWCu0Z7Dfd5V9nR7RgJt7TaXVdlXoigsZnKtwVSX+OA
0HGFWGg7urJgixzeNgn68Yl5QtJpT6/xG7T/HRXnDevsNbhmBHdy/WN27mXUf4uwvLHk5zHxneFV
FT87dMBb3K36WPKciKqLCe8cqEM6yYchNtBRRyomGTalUGGl34laOanK/2XvypbsxLXsv/S7KgAh
EK9w4Mw5Oz28EGm7zIzEjPibjv6U/rFepLuqTuJzk/Dt135xRTjKZyNpa2uPa6l9B1zr99Xil6s8
Hw5IOsFlbts68MDfKmDYAKggtEFkUU93DvhGMB4PvLwVx37ZaPFT9y6kLNQcnc+YOgNcijsG3TPA
g9IQY8OuuR89TDLc2KCr/ayDfsXXwSq7Inv+6Uvb/6r2F6IXat9nSicDfFjXbJ/bGixaQKL6v23h
Qr8NVAviXIcE5CU9AM9sqN34JlrV3hdzdSE23n24khZly3bnsVesEICzQJdz7U6lAn7e5/clLEP5
n8d0IWJxTEMEMO1eg4i/WNOnr9ZdtelOIgD+/9q85UL1gI2k6RShpIGKqunYSy7cxGlReUyA4ay0
cwSIZPk9pC/vr2ixZ0sRSxpcAz7VTxEpwzQ85rtioO6+L2IRsfwUwcDA6tgmvLLl28HrpmgnNcOP
zOANGnCT7Xs5Wujh/T6slUqu7hhw1cH0zU2O/MfbywqUPg6fEFjFTYNcAHDMrGHYjyUL3l/SmpiF
GnRFm2nAHwK3HfIpLTI7mIlzFQix3hezeBd+7tzFaubPuHj72l5vO1tADAV3jkGeJ8o8Hc/E2Pxe
2ecXQYsLWuZWJEMFQdY0ev2ALmPzxslCwGQ7K8pwVd8ulrSM9Ig5TqCzTr0sbO4zo7iP43pl15bZ
7NfVmDrFNBHo2Gev/e226VTLQHZDU0/bgh2uZH4cb7QfMSqCxTYavPpHcuf8AG6LB06xO22D92lT
rVR8ri3z8hOMt5+QENJVqY1lFhIYA+mXlv1eiefnGg2ME1BYBvpLwwVA+SsHiDopcBtRDyl1VwkO
9qk1Gudl2+irHLiXuLimjgFHbaHpwOfHRGiYpK+BQXoa76ZbcwvQ6QBY/X50qHctsPvdLvfCRzMo
AmTWktu1zVw+jr98xOIexGE/JRnBR5QnsmNzkeJFHKI/HbCJDifyZfJbD/ij2/cvn77IKf4idXEp
ZpiYKY5T2K1DegcvaoeBnVuxB1ze5jeZ1X+KQsUcUTWHxTcXGlvVMTiYpxb2BOjc5SdztDyV0M3K
gmalu3jof5GyUErkwxioaiBFvwXDYCDO0bbFqAbKyB64YFZu4TKnM0szNAsag7jR4rjTb69A5EQW
b/UanN+ABdG3mDhCo739ZfyhnWZWdfnQblcHnmbzvljhG5mLFRoMOUWRNq8ypyA7VueZQRgQURgE
b7coL61t6RUL/Ubg/EEXFnrApDNlBhaptu2mxCSM+GKk7hS/NjvWSDmHuDjq+Juzhb/s7eJWJh1L
AJ5VITAxG7+TgCH7zQalnxLgcegG1UyGGa23C0toBSjEbsw8AkLWpv5Tx9RWxawVJbnyjhqAZgO/
HAw1hV/1VoqR2ULYoQKeg/EdIPFuHQNRN6fuiuJfF+PY3AS0lIEunoWYMaQEmKoZ5rM7H5COGGjZ
Eq/3Ru51AYjYMI+BC7BiP64JBYMRQ/+TgfTVsg3G6ofeIaDv8Zxx+Mhke2wj7SWh5soWLl3S15Oi
eOZ09BPO/uJCBRtqpGysjcxzHgff9KcdYqXD3GtbozN7TeGvva1w1y10xaFhEKHyQlpLO6nprQWE
NHRMFDfYScwRopPhHnhgB/NpRLPNdAZ0/17s7Lv1MYZr981ENm7GlTDmjOHbk0zkVOmpRjKvV8Y2
Zs+l8SLD/uBEf76vMlfloDnTAjcqOtishWJyQ+iakUNO0fKNEekAusy9ohKHCV0374taluteD5BZ
Goe/wh0QSS7eGc7TBCDrBHQv+/gJjdvH3gV7hz/bLBEkwaphvqaYl/IWVxsKK3NihakH6IUnzc+O
iOinHfGRb/c0YMF9Gz+gcdZ/f5VrQhcb2pUm1/sOiwT84aepCHcSBKAC0Ffvi7nmKhjIKjI8pcgr
I3B/qyBFV4PHlebgHQt9M8bQFT3yvf0lJC7cPQ98HSOuv1/eRwEgLldkzxnL5etzKXtxkCpDkEtB
2wwz4+hoHgFbCrJH5lNdugC9QCbH7f3wE/UzJHMwTfjF3r//AbPVf0/+4mCbApbUHiE/jp4jeqqc
+/d//7qmIl9LLRNQK9xcXH6LjbQeIlDV01vzALxpr/lAHlCAvMWl/zAc14zN1fUgjLNfLY7xmq+7
eFyb2nFyA/l3z26SLUM83yVrswNXRTg6cpqUUQSNC3WhYGZMssFGcrYjAFQ1vXFcOZTrGnkhYqEV
AAcD+lgCEeWp3usbMJklPtqI3MjAhAQ58KO2S706KFYikPmwf1GGC7ELZYh04KSAVy/18uTBaTYp
B9VeeJtlX7Jcrij+1bt9IWpxt9mYwLrVWCGRn0f+2TDuansFEWyZgP5pJB2O/1I0mVvLVDcdh16B
iTv1TAmYinl8fdplB7YLN2D82Y3e5LFnZBZBabZinq9d6tmTheNgM7x8CzfWgt/QVB34hdQB1LJB
v4v2gJDfrrUIGvMmLc/LMi1bdxx4jM6yaSOVSInolsg8ubG25Ggc0i3F/K95D39lDMZN9eAcswPx
w135Ej62hw68KoZbhC71Sh8p3Q1bMaVXThWOO6I+ZNMwqbCcU5jQhRmnDCUh3jznQJwckJOu+5Wc
+5X7dynEWXhmNXXgysZgbRLNc2wdu34lTL6mNxTlA11DMkDXnKUfq5ra6KJWSzywOL0GPVtjcI0n
1yhhjsEQ6wLv/DbZSNTuVxRnOSI1qyzlzLH0uUhp2XRxA2OZOqUAarVnIvgBX96m8MZAw6hliTZC
firO9dH+kL+oTbEpCGbowENTPNKV3uErjgzluDMMqoVswbKmAZYXEQ2orGPsxdiRXPpoovX1BmxH
ybf3X4dr+sItCxUiy7QBbbYwpZOsdFobYKtLgTcJAmd3AMEam1a39ZrKXMpZ2NOyBh4neJTBVKy7
2kNRbECitIuf6rtqC9L3W7HF3NuWPmOgJ//qnIcNOBjP4JZdLSOufcfieHsZkyns8B0ts1yg0AJj
6eH9HV0WpH5q0MWWLgwr2CGjJB2hQfYtfBnM1s1juuFmujH2BuBt3Rr4kO56Peq6zvxzkrNJvHh3
eRHlQFrAynKMAANG2xu1z2mMKY7y9x8OKOdfgpi2uP26NZiAyYegij/SOAiruxSUFO9v4vtqyZZh
GEJYK0soZCCZ5qVoLU1AUl2BdPZ9MdcSZW/WYrzdNPiF3FSzHHrrnNqg3Sjf8sA9i5w36J12hLnF
E6iRwSh8A04BTDYDGfzDWiXxfZ3EYMLbj5DoZOjJiI9QGqhdJVjtV97h67vpoFPDQjMEKi1vBRhT
29cwegnGN040xCQfCL3osDaae30Z/0hZmBJOmayqFK/CKD+jl92r62jz/nFdi5pxXP+IWFgRgN6j
xppDhHUPAlgw17jxZgbkGf3pXN6vzY6uLWhhKwCNGWLQC9tWiK+ZflfLD+8vZ+33F4ZCUs020MMN
olwMJ+Hmui15eF/CVZtgz30GDIVQY1lY4c4o2DCCcALsMx4FPm/bfQM9A6DFVy7SvBULP2huzf5b
0LzUC+NT9JiD6xNs1YgWGBqeOIODI35EgEpvgYv9/qquq8GFtIWm9RXjA/IM8xsd7eTtdESK8oNE
7G2hnmepFa27ensupC2UbtAVYkQH0rr21OQ3eR00a4Vk46oqXMhYqBrwLMBMgpy9Z2zlXjsUD6af
B5FPfOYP6A8vvAQd/chn3MF5BCFNgL7Y4N98HC++YqGQVNYj1Wt8BWi3gMoPxrouD94/uyuO+RtF
WbxSqmkk0xqIGIMZlyDbMrS91+tlgKuazzW0hDDkgpwleNfYqrYFfjje+W/qYB26Lbkpj+yL+lz7
mN315bYQK2pyJRSg/ELiwoqr1qwx2QKJLM6OwKs4AeJ6R8GtJWMHnb8GlqycFUf8NQf6y727ELq4
d62jY5Y9hAlp/PZEN+VtfUKTyAexBQvNffoQ3mponUap6a57XM8OXXXTL5e8uIclUlJJ12LJ5pYG
53JjfCBgc9iOh9lFnxuLrAfNRWe1/74OXavxvNnqxY3kZiVUrc9y71EvAGiC+RTfRHOj3X4tkPwX
a6TImrLXlq2Ft2OBAT2qATPtgbfa59vihR9mf25ORCOYqzBXNPlzwm9N8FWrg9q7jroSnuylYx4X
Neh0YjgFTQKOlqZzo94EP6SxZkuvWW5He52H5MzGEt9abtWAVKWUkNN+Gg4K42DaYfaB6BGkLXdg
NhmfMUJ0Xsd3u3ZBL+UuzhDDHKCGJ/CSe859kaKsNFXeWA7eFP54X12u7eSlpIVtpV1WTNns8jes
ABT+U0HRLumsDBxfFaLPWCHzq41k5ttttCTMamtSmM781KTPeX8ap0/vr+PqswckEobsNmbqrWVj
SdlgYJ/PUfFcm9sO2+iLgx43PUc0rCGgWIvZ9Fm1l8ZlhnGkGkoh2MFFEgWcV7IPY1wzdWj3dGft
sz0HuJC2CvCzbKV9DZkuJS3c8MlKmd6DVQuvgtzXp+ShuxkeJiRuiD9P7rEfKuj2gLcoXXley3Ff
y4/SS+ELww2+G1lXMysXaO9gQ6ed7c8LVZu5Zgwyl5Ubd11T/tnVhcnWwlzrU4K1miIGgM2fEgTE
MlYrDtk1h+JyUYtr3ZSgiu17SFGAakK70/TtfWW8ugpAv6L+gfY6tgSDynUShnGK348Vc4lxy4zO
Dc2VS3V1ESbQr1CHc0y6TCWzprXTGjPpngTEKCPpHs20Ky/o9Ut1IWNhh6a8zKVAOgtRJgFrF/fC
qsLj1Q4fRAX2pHJ6mBR6+uxU3ccWCzJQt7mWNa7YqLWVLsxHgtH+nxFaA9DPSHuU6UpieU3AwrUD
g/TghHOreJp9sOltXq1EGtf14Z+jWvh1vWwImtLmAKAG3mL0xUqADwaGv39D60AUwzE/QDF3sLiq
huwsbWrgSjXWdEI5advFxiMJif++mKtvIkO4DK3TgAC1WAyCJsB8aFBupmJ3iJCDRHuAlZ9T89RH
a13aV3fuH2HLMnfYAJ+oniAMlHouyyuXqZdBZZv3l3Tdyl2IWRjzLm1rDNvByoUlfc5C5bdkOkQm
cuPgV2lS4L0PpD+WFX1w8Mq4oDu7KUAjWIMLZ2V3r6rixZcsjH1JRvCmzSFA5HQvYaI95x1fqXmt
7elCT0Sl9E5BiietHxTtVVZOwGIZraSpZ9Pwy/t4sZB5oRdBL364xCQbpETyRzFqnpE+axmMeaRW
Lu/1lxg9mDqFqcUExsI8TCCnmsAWN4eH4VYGxXbaVvt2u04BoV+LYkAG+bekhZ1ATaEdRxZCkozQ
pRIbFdkKwI1sGxmFCfrOrSpyu0bjAVMZKDJF0m4MgW4T0I6CaTAGvDodNOFphMvdPEzhmn2u30mg
wj3KbuC799X66k29+NzFTR2MqmK2wOeCxAvN8eYGsFRubTylORiYQGTwvrSravWXNK4tM5+FRaU+
tZCWZydNwNfDrIFdfn1fyNWIw3E0He74PJK6rNdmehgRULejhHNWzzPgcxnwfbNxgIkyz4jPbV9o
yP93/BITzIbAckdZFUO5C20uQDjW25jm97TJGuauct7lmwjO4comXquwoLsMfb5IFzFgzcy7fHFt
dF0CmhDjsN4M1jCD1tfWGSzyiS8fo9EXmYsGRfSm+F2gI4wEnkkDXilQe40JaqGe87Sy3bO5Wdzi
N5+zcACaiaLrEwz03nAAbhvcP3mc2zhmBL718pw5T8YtxCFIwF+jPdyes3IL06QSsFCl0QhqaQk6
Mi+MElX6E+g5DEw/myFSO6oEC3Xbc6eG+SLaY2001meFh2pwezszLC/up2gEVevIj1PH6ntQNYD1
nCEJzw0afqopFNWjvG8+ySnMbhiOG8zKDmn2ZdqNbpagLgqQ2el+NMHLJmVPQdms09JlAxvuE4BK
eIldVDcdRSVBB8/VD9hTDn7gNkLWFeBRBzHSARiPnQP67HHySvALb9rK1DcDr9QuntLOq/BHAFzG
3nsdEa3M0QYR1hjryHKPAtDTVU5bbxC88UxHz0BDPqHbZEOnLLnlU8vRvglqkGejMMAFq0XFPkkK
9aUAIvsR1UF4m7ltRR/E4AAXtZet/tDnBT1zR31zRIdafW1Vm6ZqjS3tkvGhLZPs1tBASFSARgwD
Qmgimwaz34Gl3XB1loNzIyyGBhhoda/2Zm9W3wqtx9/qY81cFebqVPNYgfK9Qfw1YkA4rBvjZHDA
HbiWssFz3AJ951NDZPx90HOM9NSx8dCCYHKrF2ZzG2cOnelZO/nC0GAp/MrSR5Sgpg7cl0ii1EDG
FoVnNQBmjI0RtOamoZ8LY7Ju0Sic2DdJIjUkzcLaabfMIepujMBovJFZXlEAXpdl3h7qtKJggpe4
d3/acpDNZpyYzU7MCfPhlFKDYfwHzCSaz2JqOGcwxsQsSFkFrsLJVqXRBLwi4OB0dfAfVBgyFSjD
gcAlACQyZpPSNqUgH9UK+qknOh4hB2PGrcKZuaGtqb2WySpxVWtgAqrTbLZtsX3HqcjYY9ol3K0Q
7O+6Bqj2NEuHLbNBJo5gKLs3gAt3FxeVdbYtnn/C9GbxYFVdCawMOAhF1ZsPkZnrhxDDbgEDo+6u
zFh+p6cOULWNvAMZMKn8POoMN25o57gYgLf2bWNz30gS/jkkPbUw89aUwgfWh/kEwtnkQJhKvamQ
LCCsSf60rRBbaFhgSG5SEQcJOMj34KtWoBm2s/qBk8rca5UOXmRMRnyPCSaQO7vrQCDH6OgWPTF2
oFfCVNWUpGd7zKrNAEsUYtYfnNWpamDKpcqeqN3rAR0K89zphIMIGgmF2APT5GiC4XEa9nnBnC21
MuNUhUN+RC/r6CUpA8e4sKtifAqd1txOWTTYN7IOu9s4rNJPhDYGIIN6w+NCoW2pzHNPZUW1Y50E
Wt1InfaLyEvHr82sbHwbYCSF2/ESSMHKNl7McjI2TRaHzxqGx/oDqA7jc5pYqXTHyGmPSFEZ6TYZ
Y/GxGES0xzUq/GQQ1U5Kg2JnbfaxMMrkHvS/6d3coXPfKFIhctJ0WHFQwefgM+yaXW1H9MboaucO
JsByTV2IwLSj9C7UBsDTgi8JDQvM2RepFp7jqSaPFCBhN7BF6kSilu+tyEpOplaQjRZKumsG1Osa
GMIfFagjA23Q221FcwCKapqzDfuoOqtsAgZXpsUPfQRW6SQatV1vKwBbCPDTVl3SbkVtxtsctLWn
OGEgBzSo2JiyHbBFMmz3vC0AzAL+8UOcmTWK5X0cGEbd+V2fdNtB5+khnaDMpaIgo00MZJhbowAv
aehEwg1pgzlE3WyaHyINJ9vtjdgOsjbNTmFpk4fBtvpt7ozqQ9XJTLqSZU4aIAEob+sQSOAJ5nB9
JY0U02XltE2IIzd53GLWLwq17MS1JjonQzI9FB2pnzVMvkVeB2DZoFHT5Pcpbw+mUOX3acr7j21S
OptG5t1hAK3iVtkRASUqeAs/Dp3THZKItKYrC275VAEUrTEr+zMYVFEyBOFeCLh3M3+KwFzklx0F
Cz2RGNUonVB/ol3JAMtidi9SJiBkF0ZmfWBlPH6uSQHKKQMtr6WXCYCFBTXLCi8Srcw2STzEDwnw
KTemptIgF4rWbqj37daKhLobps+DLADCrqXjN1Mrh22pihhUqlOtf4xqmVubhCfhB8aRLPDiPGZP
qSn1O1hzHfi1UvMdDYl4tPCGN7mguce6sNmUbNJbnxRQQRD/GsY+So38QJquDix9ADNnLyogbSuJ
hBew2P1JHxxfshqTkyGIqJ0oDoVHbdmAHyYkZwUW6BOGAcTRHmptX9K2/OqwPAqIVk03g1ayQ1Gy
JIi5Sm8qVkCtLNWXuzIJi1uZKn3PBts8hAxWh0rGvTbv+p1oAfhIutZ+GjleBktQV6VTiDpCVZ11
MCzvKtClu9TKww0oYnFAed0EYJSR50yUodunULC6E8zVe6PbwwqMYHoG23fLIvbcizjbWvHEX9A5
iDEJzviWabUFE4bbJ8Y4DICxPB0ADGrvDcUaT44pmkN6wK9tQDumf8FU3Rch+9sGZFTQ2Wrw8wTA
tJN4UcZ4205Yvyrj7DGM7Ow4ZdYjxdvjmnExuoANoG5cJex2UiM/kyLGVVLE8fpWmj7Ry2aXGCkP
PTaK8DzWwJracnvolKcm3g1Aw8nI9wmK7hdSpP5Y1u1vguUjJwmAAvRLO+gnfm00fOumcoTkXcqj
wtOU5g7aDYZ9VzzhK50iBhqS0WQASEyOfMbCE1a57FuwnEEnbzGdTU+TC9BXNLfbKGn7GKKP0Bm3
1p55JeE1C0XjH9qbMBu0DC8iEdWlAO+AV280r91H6pwHAAcPdDwMx/SwVkT/NWaCOMx1zri5czfX
wt+V5oRuqhFrBOVgMMZHg4hdAurU9734X3MKb6UsgpccXs6cxsu9jkh3KiJXJZ9fJfw/LMh/6IYx
N2b+a1gQwG7/9382b9BAfv6T/0UDMdkfaB9DVmJG/bDmOYO/0UAY/WOeE54B1HWOeey5t+VvNBDj
DzrrINTC0pHUM3Fof6GB6M4fmDlFfISRBTxuHEHi76CBmIs8AYIjVNKAN0ttC22amGR8e5kbkUkQ
7kYY0AKqxWcRlzz3RdNGAvOFJYxHUJsk/mZGEwGbg63H3zVwW8stgqouOhIQzLYbPlLlbIum7m3g
zTMNvrU9iP6BtfYIAl9My1bqWKORfVMSEjMwWvcTjEfIdXlodEci5gpBke7RWihMrpQSsRcno0Dt
VAwj5sVrUYHvvSFq2JT9mA+3iUkGODQSGUINydRYWW6awYfacGMg3/rRSoQXWuVoRm6PiZYOEdPA
MBCOP/sgy6Qxfp0oJtJ8POFO5tIsGZ+muupVYJEq7Y+ZXsX3PBKW9IlMre5xArVxjXdbdWKDVoB6
8LOmAO42wc+AbIoY+HvSahN1BRPjE5qk05dMmbLepDWgToFl0YP2N1KWmhAstqCfN6fMDANiivGr
UEnRbbKqAiO0qbJyC9r09pOpNX3tJvAmpwnGXzjSs9rJvuGINpKk78M/iRzywSVpZg0nbYSf5xFW
p+2GJCMfTkaYV2pDUxHC5SpCxJG86cwPTpSPEb44G554kVRIlKWU0ECbFON+Napa22CYgti3XS3C
LyHiqzRo8CtIV+XONJ2ApJPc13ys7zI7sUJ0LfKbnvE7mhV3I+d3BQ+pdLsyriovk3z8bhNl4y8w
kfs9nkDM7eellbUPYUfEeFNpYfjd7uqmOYaONkQeyRJnOrS5URn3JQNT7n4CkI3y05oq7TAaTe8M
DymcSYlfd0rLGxurBn2RXRljUMmUgGgHzPNpkgu2swFxL1w7AsehV2C1DrIloRYfBtKwqT2R2IRL
KSKryG60gcX9TQf1QXdb4yTl3kqB+nzoeQuMZNFndnOGA1rn57ZoiebjvpsCK4wGS2PuMIbGZ7RW
a/2+Uxh+PPGysiyodZ6Om6gkw1NjS/yFidAMe42pPsASDADnAfICgPuAqYhA/iw478FVHo06erJF
FcI9wSANi+9YmKWAmUvsGuQqsOXQc85CK4iYSCwwvevI6dFONYhOU6dIu72WWmHhpcLoio+cdMRx
Jyupqy11gFK2i2mG223qfQlEmqlFHrNsINPDXaukhzHc0PIEMv2dr4QCf3tGwynfwVnMlCvLbiQb
uxMStHbg4m1AyGmW4cFxZFb7KZ/0FwCaDLdCl+jO53ksPVwXowPxehaXpzwZAXo79ER8xu0kMDWi
Hm5bx9b1TU5VbRwRwCOx1liZc4MYmDw7RAJJWi/AaQ/jUoEczMz6CXe5k9J8jBHhguwibwt8cjtU
1T4ZzLj36kSEneckaW1tYX/S5mM1RRk7Sa0Sz5I0Az8bNczvpmgLZMFTeKRf4ZZp2cYw9bzfMDtj
DNkMYCXdFyaPnmubcL+zEnM6VEU9WG6ZtE0duoVlgqsQgx0a4EKsMew+kKoWcOEGrhHbTy2tSJEM
QLThSgMx273kZkc/NZNRHU04byRQDbGnXcs7UR77iZTmTpRGqHnmhOYqF8A+ZQTWlaK+oTFYKjaV
Fpm9lwuYWH9UA0wo2NqsyldxLPDIj7YzbeF9a18zu0/yfYM/MZlhVgZwUARxSkzu9HC80MRUwK4N
DFmizZALsw+6Xg586xQh/iax7OkjseB6n9RgOgEAldQIJjgLMNeJw8ShiUtTOyuzyIpD3fUALdEa
EX2Pcpg7EFYgD7QDVJID5ckykgVCo7B8WqmZ0YM5UJEfGuTITtkgh0C0JfeHZgRjThU7rlmi99gc
ka8LmoLQ8InHXfTdlon9QFvBgKSMz8AtmhDkh5g6AR20RwxTDC5nBcF80nxZXiYHtDX3FJz20W1o
tkgD2jX8II+yAf8naupd8ei0NOzjbapyLUZOGYNA6ZGOSUlv4gj7iwAc00c7xxCF7rZ6Xn6GEev6
oGh1/lHIEfdWlQWkRwzNWy+jIsfGsCpWgxFFZP1DmyboNSa8Tj86jshztzVjx0agghh8C2p7pV6k
2WUxkEMyhKUZIBZ1r5+ErZ8SjKfmbuyoIr+FVagNfCRthGulGGF41gyJYkLs9LlzGpJ+nEAsrLTe
tzMy6KcpG8bWT3OUYI4YNzKKraaXEeCU0lKQoNFokwg3ro2wurVjnYzbyRqr+puYS35uNzKqbWSV
0cqvao04myIlyeTaWZOoR0S5iY2EWo63qBslB6IO2MDsHLeAtDMZYqo7zQ8N43DFzs5rrfSm2YUA
zJGZR6i3kwjsNLA79F4DFTI994PTl27O6ZD7cWNE4NPlYt4paFWT39YA5JfbWM/NOndJXLZ6oAxZ
o0UcTQmG2xmFROI7gvN1iwTTkG61BA+Gy1ID2me1wLl386lvezeP66E987CtbDfE6P13W29HxC2k
Z8ajwacBU4LxGOMtSKF9SLLAVdpkudUUx6Fvp3CrkTIxt10Ya2BjJqSs7/ohbQZEmdFoeFNP9eE+
RdW13as+6qJ7PJrcOjcTKuanvkOzktf0U4kezHEk8QlI1p11JIQgGWyDPGOEztPBPPRlp9p7AIw1
qQ/UZmjDAI/yc8Mj+BvIJ8H681alxm2fUN28wbF19letiKL4rtSyzvGZrqZiH2VVEX4o+QC71pWk
80ueCOcIU0nzZ42pnu2csrYNXxIDfBCJbGrdh5G26tFVQL+OA05gWyVa5bXua2QoihxbmxbdjjWy
yb1Gor3hjoahBC25GdFdypyanZDTbyf//0OLVs2IgwYKSggG/nVocX6pX8r4v//rDdbg//6rv6IL
/Q8bk0BcQykMNSN04f0dXZj8D3ueiYV+2LhRiDwuoos/5rgBAQYyTvMkFCKCv4ML7Y+fpX0Nn/fz
n/1GcDGXGC/qR+hFgAeDXAEQ1TEGhnbIt6HF7JE7WYYpC/yfrc8SvECNFdaoOxQDKiMdZofGIt0h
s8K9nJH84WK/7n4KuoQhXMTXr+IdhyNfgtjLNpaNOHQCaIqkSBLqSa/vms55JgLJEpuK3xsimAVh
NAqz6kBoxMTzsk8hysZiykWLbKSsxt0g9GnTWROePiDZrjTlLKL5WRSGFDAVD2FzBX1Rkiu7JIvr
qS5cXoe4uqCgd61xDYtl2UX6UwrmRyGJzwXPRUeELso4Qne/cM0t+dZtI7/wwh3K6vfrszlXDgmk
Kqi+AfPFQNPUon4PAjtUe3q8+NRBsW0odLof8srw67YPg/f1Ydno8XNZOCsLUI3A8Vh2Puu1o0UY
JhGudki/l3v+kgbauDU3WlBjHjGIgpKsFOGvHhfyg/AUAMSHwbm3NwAOdRSxthCAFOTRTvFceFJP
12Z1ru0hB/AdIll0neFKv5UyOvA30gRKoVR0j9z3HknGxwwZwPf3b5EpeN0+jnl+4FowpB/MxXUu
KukQEyOALmYMQGkIkGBE0U4DzJ5UEPkVBDbxYztk6BF7X+6vm4hECGrCGDjCHCkIct4urzNoVlNN
wFEQbXwLO2M+1GltfHhfyhWlhxgAswIsEXto2Qull3RAJmRW+sYfN+EzgDs32l7shye1M3/bMkHU
LAgolxqe6sVO2klf9ZHFCiSEO/ArY6Yr6CrAeYRjl69o4K+HRmdlx3oAFMaQS3q7eVpuIiER6jAY
WeOc6zo5pOlQfktQLz9XhTK/ZA6r1xq3fj0xCIWlgv2HbDw1b4UKk0416kICnCdoTCWleOpCtobo
ckUISHGgE7qFfBhM4lshgwbzHpUpiB2Y47Ximz3k2/dV4td7BRN4IWH+got2jFwTliAKtqlGTI92
fRHF+7wd0W1QKpVv/m/CFqYCrQypQwxoedTrndtycTtWaAno82ildXT+obevMlYFDiuMnUMdQI3z
dlW2RHiZjECbHHijf44QKOwAd8QfDdHHX0Otz3/7+mIiAd3zBlLc1vxSvpUXSofnYWcXruTVfVKM
30BHdvd7e4eBbqRY6Vx+cdAINjtWlwcVWiwuWS+wJDM/cqTVvwg+OEfgR6xhsS1rBGC9hEvBkbCf
k69z+vWtqHaidoY0XuGCEGxCjsysnlVe2kFflHQD5l3tiHqhCrSapR/RNyDOk3YejRyTX1q9op7L
Igl8PgPulYMSAsok6DZeLNtQWtnoUYhlI5L5gEYZubNoi4kvveDbTKLTAAk6tO7WI4hf2GBm7mip
yCtRXPbQwg5MVNGDHJAjdUGHdg0Zb3F7fn4dfC+AlsBdAWDQ250qs64sQgeV9Jah2pvLA2IcP4qN
tV2Yf+dCn1/lANgJoDZQaQdO0Vs5eiwKqf6HtPPqkRtZsvAvIkBvXlmmnVyr5V8IWXrv+ev3y9Zi
pyqLKKK1d14uRgNFZTIzMsyJc/q88HvKDV8HdTD3ujJo+0GdmkPQQCU3FVp7pwQlQj7z9DFJ4/H+
+vmTrpT8E+QrhY5PDNouKXy+lvI5T6vsA0USl9Zs0nTfzIHhkuN1i2ub6zC3KMJ05oxli20b5Gna
T1DGGsMujLxbLU5uikTfcEoy2cffldGcEI04UMVyeKZlI1zFs5qTwjf0jzROMZWmCin3uVYg8bQW
alytZ72LJiqovl2TKB5SD+W/SJmTX7Q4DOXecTrzUxtn9UMz68bbLnbifvfS/TB5BWiiOORDhAli
v05cdaiAvwkSiGlqAEm+ATtV01JwL9plI9aXHQA7giUbK+DULB2a93NLyhiY9UJ58ZlUWaiymYqf
QsUjSDQUw9+aiZBeub/mCH3QPQHMYsg9yYqiAqUqil70cYrHHuzOm8oztnTDLo+T6eiwKkApBkOG
90zmcbJ9Yx+qYQFiC7xY/CmMA80vzPSTV7Xpyx4DsRxHZyrPgcueQNKWHu2+TAV8j8egG2frWDRB
cOeVwfDl+mlY2TQh0gjmnuYWt0R6S5259eYyplwyeAVE21lgA8ZQ2g3PI+EVxVpEMkGGbZBRAHo9
PwlmVnRKHNCwHaqw9nWjav08GSlDmvWxDBhW7603ajxtrO3S15xblZw+/JvBGDiAqUH+fZjoZuy6
qP/Q6NMnpAP+4VzQDof8wkMuEto8aYnRXCiu0kwIutto+4Qu/LDzDqjU4fr3WlsTMbcqyNhJkgxp
TYPnxpwWrwAq171P1BZMZqd819wUjJFe2htncOWw48t0FxJQwwHZKN1gZywMdy55Dass/11ES7kf
5gYvqphblHnibzp/mkjGYO3lBD7zRkpPU27lBcbi3J8CRpLb7FMa259BnvltoD04tfvj+jaumfNA
Eth8K5NQSzJXBYi0hxXm4hJAU+KXBSja5ja0bgq416/buvxkgKHBQ2pCsoLOsHSRKQSHSiPCVcTJ
dnmg3DijctTy9Hdqfrxu6fJz4XFFyYNbxsidnMG089wHU8T4bI7Gh45kI+PzeU1pNN4K7lbWxGW2
bMshLhajpecXupvrRDRWcU5lCNjaaKj5+F2lq9U+ye38Pb0eI3rxw2XZZNbER8St+ETphgXGOCJz
buZ+VsWAKTHzO8FD36Ie+UKuC/G1oCaxyN0xiTyJ2OgTJ8/n1NRZI51J3KTZWbWbPgxtxhCy5dUb
ccOlA7ZsEidKSNAtCed4bkoxszbuopICEsXLWxManwP5mvn1xScDbAUStqKeg5uSMvbQSitTh4fd
n5wfIrob4uohyouNtchlI7FvBBaIGxsEFi6d1fPFWLkdUi7HzzvQn970KCfGwy3C4v4zQTBj3SA5
t2xevi3IAFNs8YBkcDCeQ/+Tb6WH7ZTmkUF8FygZF7qIw53ZmuWRSJ/0U2tFS89ZDq3TKH6eK21x
myuOAZk+cwy/2mZiJIDVoH+gjaahHiiGmp4/JSVDVGbZHYcBEvONo7xyfURaiTo3Gb+FLz/fJzok
3qCPET7bMh/d2TkwqD3wUWoqoTXa49c//po1Bn3F/sChRmx6bk3poCChMVv6nqnsxjG8Ucrf4Cx9
Jd3wqiufgqCIxNKimgF7vfT5TRAqcBcQTDgQNrf17yb3mOuBfzf5M0T5vq9vri9s5e6c2RMLP/n0
FS2ztLQJ7c1ogu03jo9hxIt43YjYnfOXyYKURIdnlaycAyDtHprxStr0nsiYF42BWyWIv0b5DEgk
DwegnV5b2tFuYfR5i1VybXkOyQRKyqJ5IQe0Y1V7fW5xm5LYfTXo2oHiwJ/ri1s1IQSObGq8DClK
fiFVOiW1SxYHuypjDREATdscPl83snb+HBDaVBtAgYLiO/9MeT5B6tMRswwOw1/WdIhMDzBMTCd/
OF43tXICPW4UQmu4aKI4aT2Z19l1oLeFr9tq70fjwCxGMtwbTvAqclR9X5b55y7FD143u7KNVO80
W5TyMC0X2Bw3oWNM1uGn0C3sqZv/iexq41OtLe3UhnS5lrGkyjXxUMTdoBxAwqm7YZp/Oo75A3xM
sJuRa5q6F9bahEf3eOfx5sS2DuCS82+nzoo1gaso/FnJj3o0fWyz4s3gNY/XN1D8eOmSYUa02aAb
pDwlFn9yk0F8ZZ2rkVWloELMV1oLWCb59Q82hJi7alP6f27mndqo8xZUCHgAH5wYZZx4rA41OIO9
nWXJxjGUZy3/bht4RgsmWpyuXHQAYuUh2QsMIbRQ0zk4Q4b4RZVbyfcqcqLRHxlMALFbdHCC8ldk
3+mKRR/arLW3nppnQgd5a12VmjZRPKdC5ln0HHpEpS7gULpSTx8dwE1IMDj1oPjDXNfqHqPZeJtk
SfK57PveBBcdqW+Dcgm+mUFMYNxZS5DvQfilll+DIMwPSWePDFtVjQHsJl/ADip5qKi7uV2g8B6s
xPsguuT1rjPpmJPwhY03+GruQXQ4JkNhHJkLbbX93EYNszZL0b5zBtqt++tffKXsh2yLjZAcLpxr
KccGeabOOWkZOJj5ENzkh/ym+CwonhrffqsfE6gZtqdfV94LvIBobzKVqJHOnB/louIEukqOCwIv
+il2pmDfCdEqLe+TD0Zs9yI8r92P15e6apWAlUIn4R39i3Or3ahBcqBwT9OleeomxfajVM2RiCiC
Qz02P4GoBU/XTV7eWVvUdoljCGPIDvVzk23TVVSSCJKX0HufxjA/Du59B1XEi81w86mLcplE4UV6
f91gTGKGK+gAxe5bYry7qK/uIm1LCFtuanFlbey4fBySd6qw8itl68GQGtTFGBxw/bFZ3tT9GPpc
zF2VO/vAnd+oADzDoIZ0f7A/h/1Wx/rSw5OMWsSy3FZyAZkSPyf4KIOGX5C7sHqoVn1rD+l3GNFu
6a8wDJmrX7MU3pmX7u+ZVUv28Fa+THVCLDpNAcOhS/zgLApo2jbZeksuX0ksCaJ6PiUzA3LSWC/K
mE46IOKhyKu3tWqMj306M+p2fUFrZjgnvFli7lmVWxydp9SGks4kBP13e2Ru64VzAqTxPPI6qRTO
hXxepumpo3Rxm4JSj+VlFojhSO2nu8BsR3sja7tYiTBEOwidBOQxgaic3zA8op1rCs2azC3DH7ka
Ar6ilfz++n7Jch1/18MFFqmhRd1AKoZ4k620VQG8rNkzGnMo9v1HHEmwd6BWDvzq3ka76e66zQvf
IVbmUBPBY4kpdbHyk/e+t4yRjk9CsVxLjuV069TxXgGh8S9WcMTQRjOeIKMYUr5e06okPn3zqU5+
TuGjSUB43cbqNxIFbiE7xSy69I3mSGkTJwC500bjjvTYV4YtFfEL385mUdGmr0DsTCVVCo6mOjQM
8J4FoJn+fctZK5F+nkLEObzqkPbL/uUrAmTi6TyZROzPYxAn36YwE8cJPB4w2wxexRPDDEmAKs11
I5dPs1jUiRVpUXpVx0plA5EQ9IvW7XBbGMmr8YigzzN0JoxgSlN3QbolMb928kjmyEMoW3GlJLtW
2agjUYeY91bfl11wdMoUda3w3fX1rZoxuVKUauGgdqQogFG/WE1UXi2zsQ5T/ydBAD4J4404c+3w
0ZeG3Zrcnp6Hfn6NyrFz6OhS+2iK7Ek1hzeMAm/xVVy8SnwoUipwOYI2jPbhuY3ajTMlGwmb+0Dz
et+zGBnZ12Y3lH5Wt9O3KephQR7doPo8EgtvOdvLjWTcC5EYynEUS6hdnZvXjaFsAZyQBM8dsWIE
dX6mPiXtr5d+L4ARhDI2jULAXLpkpp7UlpfruaCZNPdqZec56N2mXEj7gy3u0ZU1QSlPogqkgMhG
Li/WyaL0rgKuAJm/eac2DXzkyvAUBkly+/Jl0Q4j9Bf5MM3T891zGjrasN0S1Khqau312jIXP5jj
hlEk0pOtStNlEEXfzaTpD/qIY3mRLtYxNBG2W1EsadBsbXomY8EJhPedETJ8kRyRk4+ZP98FVTEd
XXMSXAihvbHoS3/JltLst/gtSCfKUDLARE1oujT7S6MlUYZ7hsEHK6numLG588KNjvbKxzyzJp2c
JmNGK9OAObjztzmCaP1PHmzEAZdX8HxB4s9PPDK1trLPRSOrsxs687VeHAkVlYPhZr8zVw3eh2Wt
HEpmJjYeN2kneTQdXmiAr1Q3SL/k45PqVYbkDt16gbcvzFkg4/cxZjJ0MCfL2zAnbeWzOYcERqeC
QolfVu8zGMoVVPbMNIDYrL3k0aqjm9LoNs6H5DX/mrFxmKYK3JXu5/l2ZnE6lTX8BQxtW69ozt+h
R7rxvK2sBMCJxTNDB4KGtGSi1Rd2ClI4f7BHY8eEzztUOcydPTUfrl9w+R0Vi6G0C7kDmEmOvBwj
MtFFmpkRHCQ9gzL7PrQrcx8NMFftk8xayJam9h79qXbejTREP09Vtrweor5c9mnh9e/h85gSvzbn
+b7v8/wRrHq9VYO42HAeQVHCBH4G8BIo3/mGA5FXmsHrSGxGhei/Mt9Ycb1xDS+OqqiQ8kxwetAA
JY07tzG6nd2NRQb0sRmWfWeUn3pmmnZWOzxpUfZoRtYWXbV4+E4KK+QXAtjE1vMuijKt9I3TSqE8
2xInMYBdQNAL6CNWGfLwO27Im2ZUvHsqRPYhWkzjJs7VLXbGizMm2Zd2tU9RtZ91LieAorsCErY8
H39BzvLC4ubFOqXEeNJLw0wNFFaGIKfKPgRfR9XcwIpsrUWcoBMPZzKdN8xCHzqOu3d9utzPun3Q
g+TL9duycki4lpTT6VjyQslo7SGo3MycOIg9YtNK5L5eInXXTslxCfS90dYb2qqX517jmadqQab4
DEI/X5VXBGk2OJwQQbPQuOoryGk2ViQecOkQ8tYyk0zJQnTcpEMomNmjfMHEyBjNbjGdW61I7ugD
z37kMvN5ff/WFnRqTTpy2VI5AOmoQTdxr3bvysTI2t2gzap68w+GKFlqdA1oj8l3qw1sU6kcPtQy
1Md+Md7pyZbm++paTkxIa1E6Q8lgzqAtP/ZINyzKB9vuN8j9Vs4brwzez6C2RDQkXR09qqKOhwbI
vqrfekiux8V7xQ3ezFRMZ0fxr2/ayiU6syZfosWzoyYCaCDYpvQQvfKw8Zvg13UrK/t2ZkX8ipOr
OiTOHLQJVoKW8GqiIXtHy6XYOACrayGnpqkiaN5kd+7WZWTog8D4lg18Xt3ezI2dy/DB9cWsmdFI
n4TCrUZ7XHzAk8W45WRl2awQWU3Td5oBH2cGRP3CaTaKmHJDQDhREs7/DEkhXLgY3WA5qLuDk/WM
/VxlE4rEDJCab+sudqsDUfxSvqMlbdi3HlSuHdNzqhHujCC0tlqaK06DHwOMAj9IGU4mzxtUG6jx
wubyI/Zq/C7rHd/mfRoRkPuH/aWWKXJUwBtyaakLi8K2Kvy6kYzGnino6AA9TXVTjHrxspLS3x0W
wH1BeCg4D88/pe4mPWRHBI+GAYKoaffO5H42240bvXL6mXgQoBDmR0AQSVaMqYxiQxcM9fX4BdKc
77FFrf3Fm4YNDgIobcAnMiYvS8ZpGlTKzO0CH4/e9sXn1kvdV+hH9BvncuX8C2S2OJnUnGkBn2/a
EBhZF2fiWDaV+1Orpp6qT1d+rBiePFxf1cqhQ4KHchIwZ5CA8lFgaiPJqpqdo90ksELpq2wI4AMI
nFt7CseNPVz5TqfWnu/jycXGGARaoFHAjzVHBls/5CRR/2KD8gsBJ6Kk9A3ONy81rMgeXJLrJKlg
wMuaIAmPmtEuW4ZWvhIYAMZ5qBdQQpEb6M2Q2lrS8owUXtTfpc3YHwJvDB7zPg83puZWvxIZPC5e
VBrlbqHbm8lS9awJagahMcXEMpnzsVKDL/PobDki4fWk6IWF/WdNil6Gym6DOMJa0AUQk6Rqpt4u
85gd40nXmFFWoVWkRbpXHCt5eWxm4WlZI54QbLL0NMdEiVmaky9Ubmjt6rkJ7/JStzYO/doxRIAO
uDX9CNySfL/CdnBTkyBDWZzvWjvs51DdWIjwOPIe8nQxv8pgJS5d8kiBm8xTl3M4TFgFv3RR5Xwa
tbzqDt3cwCYyZcBSd00egDm/fqHXPp4uKvi8bdDiyP2/dBm7ZqxEGj07xR+9Q56xgGDmU1KWxS6D
WmwXa2pzaxXJlj7h2iE9tSx9u2ZaaKZCPOK3oK7dNIQc4UELp30TqBvxwUqOx+SImJtCAXLl/RoG
h4iKl5KChXHIkzQ9pkyk3aZzykhuPeY30PSQ5Rt2cVDzftl4bVa3mACYQjJ1ScCd5x6mb+JunMCb
+4oTOECNEtpnu3zR9W9aME/f9Mgr/sSuVj/WugWq4Pr3XfM6dE1AtIDpooymnxufIIGxF4Vd7nUL
0jmClrT5pUO7ed3M6hpJo8FAgg4j3j83M0CaF7czaWzsmtGnrAqn2yVxsttB6dDnVsbkQ2VPyV0+
zuX765bXbg6em9ibUg36kJJly1Eir27c3I8sqJ+/zU7jj0a+N90fxTBsJLhrqwRTqsPPxqt+IakJ
lquJ7YoqegJX+wGZpvhmHBwPttw2hTA9RCZSja33kzVsCYStXRYhTUwxlE4i1ajz/QW0nbXN8zVN
PtrxbyX6vChPc7pVu1tdILTiDg1X3im5qAZbcBrqNnUoo7bs40Jvr/NL18qOuddV2a5UQ6iQ+zg/
tmr94fp3XHOyhH+EmETwzGFLrwhzTrSrFBwR3YNyR8lmPCTemG3El2unhbiPnJQnAyPSaSkpLmn1
zAIJXaZXegekZAJ18ZgaJYyjCqRcnTupG5dj7Q5SoWRmj9KWoPk7/3iZXkWhEonLUTgfp0C7La3s
62zNG2/Iqhmwsw5MhVQrZQ5B0acdsxAzSV4eqWnQXex28xZcc20HRbXMMmBaoCYinURXTQoX7Uzy
U6Nn4CzLojhFPrOaaz+hXOr6iODmnj+0c7U1AHh5REBR4mJw4a7JnK3ky+yopAtiEXyODnwi4KHC
9xUwutuXHkSsACLBjQH8Ypzm/Gs18OAiQsPIDt2WIdoBiretg5N4WbRxFuWWPaf93JJ05McySepY
x3Up0UjzyFC0Wz3ofiDPGIk+nXvQsulbE+sPgTneVK0JLD9NmtsMzp5dZHlg0eCrub74C/k58Zs0
ME/PXWoQO9LqWz58WS0Ce+nkzs6NJvNo2nFUHdpiNCFiK1Tlm+JBmnJAHo7/jHuWBb5N1AUvu10E
NfDwRoP6KNcAy7VhML9qJ0X5ZVdZDZDbhXrXrysrVvd2l9Y/R0Z3AXbldbT4XR9ORB/u1NuvFM/+
dH1llx5ULIwja1FgZpRJuoTDMOOkSzZbr4O9l/UP0Zh/yNJ0X072r38whSXcNc6a6ePzE7RkGQjS
gSsSRZGBVDygjJBnd9eH5d3cTBvhxXNX8zx2ZGUn5oRTP8mSCq8q46TgWuhDfLvYNR0K1D1TQ/8Q
GdEAmfiQ7FBlVP1IjW7bofwVuP0XuIReQ0xH+9fVflQtfEi5/ol6QkHbIVGo4M7dzuuZYzDKwPF1
IekAGAh42AJz2azY+m6eh7d5pLz4iWUx1FlJY0UTQPaVBT0X2IRZTJrNugkfuxG+CeoofjLcZTrQ
H0CJR/PLIJxvrn80edDx+TZikNlDOrr4NWkbkynv2r4CUZ8qg7rLdaN5bZlR/y5LakAaufKFyCA8
eC1chsWiKvtea+397Cb6sajd8ev1X7Pm6nRqwmTYvIb8KOmbGkupuAa+3KiC/HvEhIu9t7I0aTfu
+3Op4+Tw4OcYjgGxCzIebApe9dyQRg1jGmaY86MZGkU/8+YvbWd+EeMYPjTT0Prbo/K5zT1lp1T5
+yll+iPOJriXmG/1GztBgTuP1H1guNN9A/HMse+94dBbynTo3dI9ltbgwhiW1buwD7pjXRfz3qmd
b8uiwb5ftcYuKBk76pPxizbg+ABI3ZuTZu0yPK9fGEV5zNQq3FmZdmeaMARYavSQKv1t2Bq/Ky94
iEP3dd94f5jvUfe9NYUPlZ5DBRZUX6oh/ZqFMdQWUeqgYDGjJQ2c43XRdciYmOm9N9dcG7VBymyx
tF3dbvZ3pA/porQKebAuxgmJbAB4nO+vXgwWXTsSu6xXk6cI7ZaDUozjj+vHRXJuz1agvSWDE3gc
qgznVpZAAdDucHZHO3Vvu9ZuYAEqp2XYadCK+kYcbo2AS8HGX4smhSACDRW2IcliPCqzN7Y8AGjq
EfuGCCPPzlBBIuxUG2d0dXF0HhlBpoN+EXUveuZZxcDi7LCZbwyo8vZx4IRvlaDv31pOuzXIL+Mf
/ndt/2fwonxStuZfEKnepy5MBt0f2MKT10ml/AkCJ/vZdF35J1DR2ixCTb1NIALcZdAc7q5/VCnS
+vszKIEK3LeORxT7cuLXbRO+gyKfeYo19NTUNAxum6Gv9nST5686WeQj3PB55V+3unZgif3JlgWh
FgCMc6vwkVZiaplqTpHu1Tz74i3xxmldPTsnJqT3MWPMXKk7zk7QWA30bVb3iqTSvIlbe368vhq5
ZP93E2HwFgUA/Lqc0Sg98VUnbJngrX8TbcBNFC74Nu4lPgxNjjac0j30i0KgoKSgnS66c7j+K1YX
DCUYN8US3MPiz0++5DBV2tQrAptZl9XR64v5SAT/yay22mHrRxdmKWr13EwSgXNLYQ0FsCfiMrXP
fG/J940tdDBgksWLB1XvlzFMxKSTvtWqb/op2jg9ckz7vN9UyASdMzVB6qrnP2DsskTXoqnw3T4/
2DDHoxPFK6YxMKQ67YMztd8UIoi8oCpo995+8hKURd1JuVOi4UFz2/cv33r6QkiOM2B4ma7AVBiM
XQlCUc/tyEcLpHrwEsf+rPKvN4hm1u6rGGsVU3Pg0OSvbBoZ7HCDwrHm9TP3c9wDXc7bxfJDpfJa
v6YlMRwHFbTfhqdYPeVkmIwr4Inxk5I3TqluxSEiZD7kmN1N1rjNo+7W3gG2m/I4ZC29lJhEqepa
65ijSfHg5skWbGzNTVM3gBAOeCttD+mlYwzFKuhEgAVVWvdr1k52AAOowwSxMqVLtncVw9uiOFvb
cno4hv6c8FJ3Oj9tUVrYVWIY1BAbrf+ZjI32AQSJcROEHH+4pn95vWl/vn6iVmzSM0IVSzDtkYdK
DrKu42yYC1pUddO+gRvypsiNbF9M9dumRBLQCqoN7yFHpuJOsUB46YA7EBXLqUtuq1mJ2BJfV7eS
+BjD9/ljwpUEhzZTtZ9N2PcRUlBF8dEbJuXg9E732+omZ/bzSgtcGJ/TYdg4cs+n+TRwfP5RQJU8
YmX24+KRzOs0bMS0nGaP7R5dZOVYKQHoGRI4f4hGSNlgSivMOt2T7w2+W1g67J+ecZfxuh4jp0qO
QV16O0SGPrnACt8tToB4xAjzNkloct+rIVTSpXOYdVjSu3jK9naPHpniOG9dmEpjs/9Yd+aTUjWq
bxfoYC16cEw1xlSLJL2JHAZ+i1SBTDgdDkvpfspj+yuB++JraaHddoWJQEUcDveVCakWwhy9707p
j6SvnpJy/AGkod+PrXmnNwiEG23+OpuMj8MU7UbHfp0n3bvYyH+3mXdMi7T1kfXe6dbS+nGiPvYR
bOGt9bmrhmTfGFs+be26E+QJQjWg/tTupatW6Jliz+JXJ25JYE53eZz9NIoYiZzrQnu3DOr4B0pD
eE3sMU3MHTOxfX4TA5HbQvau3HqKr9x4oL0UJ2WnF9XmNLpTwG1QH9PBOE7WHexre/hpNg7cytNG
QQYco2DE4y5c3PWs6+Bcp9czzqqBeEwXfCuGKHqfIEZl84nbIAk+M+8Cn20O779fqWDotCnc+B1S
iZTLyM8gxAL1TrPGkdNEkeJ4qNNQzFtK/VVTpu/CQA/eUTQeuW5J8M3LKuutW9Xly+pSz4YFrSft
Q5uhfBmGApvzKCR0RCUfoiFXe0XItNFIvoz9GK8Dq6FTrITRTn68E6Nw6NvhTiNo+P2xLb4mrGgj
RLj0nxgxBFCbbQRXJUUIiRbNYThWHN46jWdBND2Eh1ZFe9wv0xIUNROete7PeVsmG8WFlfWRHYGZ
AGvlQGcmmYbdvVUgMGYLFzuAG12f0AswjJd/KKzQfGXEiBEp+TG2U6fPqojHOFPUfPRrS4vifZ4G
3daM1MpOwkqJILxI4s2LkWyzRs8MgXD2zSj0+8WYvjAh+t52oRP13P5AqBDcXH/7xAadO30x/S14
I+m1CjKC8/dWgYw9zxyPAwLLIq+7d8zV7knVm4/X7ayuDBo9MbQMbFn2KprhhrYS87iUbXpgyPcr
SgffFf5/5fD1oHB8+cEXxGLAlZkfFOQr5+uyl2F2bPpwSEaEh7pPnnKDft31Na3u3YkN/dxG0TrM
l3vYMIce98Vspz3v43HaMHPpkMW4z39Lkd4Gy5yaKrYQ8dW1lGAsRVmgFY1crTtqs6n9LvKGTOcf
lmaBLecoMpIjA7AgJUmcOMAmRRo41cME0dgWmu/OgTj9H0yJRqYQZIK5S/pSM82xwIOuHmq2onV3
9RTXREHuhHAZpamn/58x6ZPpdTtGrUn+gsThj4i4yk+KTvVn1dlwGWtnw6E8zZPO4bvAhiRB55k0
w8GYts196A6v0GV64kRurGftbJyaEf7xJA/Nu6laGAQCLqHGwY1ederrylDRa8ic4mGxsmGjw7G+
LNAZjAMwfXTxseDasNKB4EDVkDZ1KpRDICqbiRaTLajhmmunu/9/pqRPNRHhMP3I0tLcu2Ho89Gd
8g8vPw0OoQcgQ0F87UrOz+16c+5sYaKzXzdzUu6syHtASe9lfTzx0MPK9H925Mi6MgCbjC6HQR+6
6Wacq25P82V6jHrX2LhNq7tGxiaiN2iAZb/H9JISqcS3UBn0irNPU68viZyNethf37s1hy6yF55D
ptxIZs5PnoEMSRPo7J0Vvgsa00dwB73kyA+N7y0yB9eNrR5zChDUkYjPGKk7NzZ50/+ehSJ6UwTx
N9Mp3y6KfhBloOuWVvfvxJJY9smFModSbRYFbxSG+Vsok/azF/65bkLW4X4+DvCFk1ojQEfkJ3m8
ItVLTTF4C5Op7x4i1OjfGChEHLN0Rj2PMZibJpr63bLMX5yo03beX1lYyiqqNXu7xW7M/WQsBq3g
zL4fzflPHIXuQ+xV9kZ4tXbd2W6qHDTYmfKTPnJZa10ezxzcpqE9aOm+o093cfOyGZG/+wFCAEQL
eN/LINVDoMUSvjItrEcny6Zd18+3yWQ8oU4Buq6cNwyuLgvYjg64BR8ml/CrsXfJpTm7y1AdrKC+
Hxk81R3lH649FBeMCENURYohfedw8rQcQvPSr92B6b4vuj75VvpCduK/u3diRfKTUZu3M7xH0Eih
yOy7Vvjearpm47avXUA47kklgDoLhuLza+GBeC2BVUEtbrvTrgEXePCWPnpoaeDsh96MNvCOa9eQ
QgSdCPhBIAWSPHPvBXFiA2f3Z0gVyx3MBFQ5zag0+o2FrRmi1kFpkwgYBIL0jYIARDEpREnFUp/v
OiSJqeplW3i1te1j3hhAHmvisZH8l4rsegN6k0raPDylVfWYOQq6B3OZ+aHb/UtERSVBEAMZGJSL
CRQGpsESEVWfwQOjjbsgfgdH6eG6G1vduRMr4s9PPOUyqm2AmC2FlqYd7swy72+W1k42Apy1q8qQ
mtD6AJAK3ci5lTAbbXUpIas1Juf7HA3sWq/cxX3w8sDGEVwOfCJ4ZCn4ntshcsoNJGD5Qo13A/bt
9Yg+nBUbN9c3bWU5mAHPQ1uPgqqcbhXBNCFkzaZZ6giP8JJrn/uuY4DasacP102tfB9iGkjLmXQH
oiQjaY3aqfJBZygIz06NLdP/NEH8D7vGS8ZDZhNsGHI4WIZUcZdZKA64bnBcuo5HAu02FfqN64tZ
qZjSNnsuS1GYAnwvNvbktCHv2GrmTI2hdJpZ2Ycl3/I1PD+Vtlv6ujX9RqmrYV/YTtvAHL5klCzt
qR12URDHPdrsNZyvZmGrP67/sLUP6gECBVskGrLyzQbTE02Og6NyE/POSNXPplvf9YX687qZFQdC
9/I/M5L/HabQUYHSkaE7Q/NbacrubdTGEdKyYGvnpQ43Ds/qssRzbAmCqovRUM8NtKY1ODxajTL1
FGcflAnA95g41vEfVsY8LkM+MAlclBvNWDcyB/kPfwIiAsvrziI766LiWAW/r1taXdOJJckJZ4uR
l8XCEeIdQB/DrPdD6x47FY7C64ZWPxYsAtCGsnVs3/lZzc2+DPJeCH6a1f2SwWNbGVG41/UBsb55
4wpuGZPcMGlAmdgWlGZRrz40U/F6QuBP4JZ5Lpd4Y2XrW/jfysSfn9xCKmPxghIctzDuj24cvXHH
6caLog0A1JrrgqZL4B7BOFK4PDdjwHyepC0x2RLNXyYjTwTaautNXjEinmLQ/6Bl6ORKIYZlxaLy
BU4mnFrDt5r2oXH199dPgvihUnUN90hRg6dFTDRIJyFScFbMj5UQNU+3ofslBHCnxq+sYIL04HDd
1tp6oOPQqGDTNaR2f75pUdO7yHeLF0y39w665vRE9v8/E+InnHx+r090M+kwgQue232UJdq00+eu
bzcO9eq+8XThFUj5Lt4VQv9Wp8fJOaNr5Ji/4Pp4X3fecdD0mr3c4lNY3TpBqMBzRSFZrgO0Vq82
cy28HTSlVXAsDW13fedWLg5wDxIORxdTk3J4oVWEuDBelhDfdhN4IQj3mijwDm1fv7tuaXUtJ5ak
b5QOllcAGaQAUA7dDrGtr1YT/7puY3011OwM4HWMgkpBc9xm0aDkI5+nbb5QPwt2Wa7/6fpM39i2
9cX8Z0g/P3BpyCha/qyAW3hLtptZm3J0F5PO4fUVbRmSLg+ivqHNdB/BrJu/7cvyEXndP9dNrDhq
jsB/axE/4eTyFMg0Nx4qy36dV2+cpXgF5/7R7eLvTpk/XTe1en14fsTwOXGmPAIU9G7mZVCfMt5k
7VUKQMnyEBrKa9WcfKf+eN3Y6tadGJO2zk7qoghM4XcCrURKo31jMTixcRBWT9yJEWnzvCpKJ0uw
ZTaG92dI409JUf0sDG+LNmztI0FzSsLOoCdtcOnALV4nAhI+kmF5NwpPArqdk6MfSRP/YUWA36hi
2vyDXu35cRgzJST5ZdtaNA+SXDmia3wDIe7N9a+zdhRQqRC4BoZJ6QKem8GLds1Sc1XdpBiOaHoV
TwljzPs61723DsJ/O09R9Y36yjNPv/zunViVGaeB1tdUplUcBMSF6W5Rpjj01QBVV9Nuod4w9PzN
NJbO3omS6DZFifUdXY36wzIU3U1VWgpUjjGg5WCxk8ckNLL3qZf3rwL+h3rrOBnvQiSjX8jcISop
ItoVE+dUHih7ne9VbgUGmDwOGaKP2c5JpqeoTg81edxGGLV2ykTYodMLA8gmhwXCY3q1xSnz4O9B
0O9tSL0rtYNPPQKzG7Ygk101J0YsxOD+5ajRpFZdYwCV9bVssdMdoMso3XV60pdv07ymUZCoHTKq
duX0+XFm3N44RmPTG/spMpzuLfq/KTIxczhrNyZ/03TTLoYWvYZcKTTe5A1FegYe7HwsbsOyUIun
Ojei5ZOuolb71DFe8D5WiiE56HGQhU9t603h90Ets+imB9ozpgiCkxMT9Fttnn5YRjjuXrkDbLT7
3kgy594ovPyb50W2eTtrbVg+WVEaO8com3TlVZxpyrwPwkab/CByChZpMlaFuLVg35i7xaoPxWQb
7eB7zB0v3914iuMDildz8q7PPKEh18X1t6Lus/KQF3an+8WojtnO7FyOQslSqrvOLsYcjXOnSr8a
RdKN/8PRlS1HiivRLyICxP7KUnvZ5d3tF4XtsSUQAklIbF9/j+/TRE9Eu12USGWePAsihDbOwIny
IvYB+k6+XMOWuHvdUfa+WMdJLWWadYdtU7LfT4GnhnoADjU+QViB6HG4DiPMdg+C2fYvdsmCKGw4
VsSvHYz9wKBZNGyQG5n7bd2iF2qqZG5ndbc2M0LpPddtSLT0U/yubsI6qxhBtetOiK3p77aAElIh
Jd2+EdOLb2/T5E3MTYoHADDya0yUvWBMTu6HOITXRbrG3jHsVv+Ag77965FM3pd5FLmwTPpo6qtF
4v9BqZp2GXaPk0N6Bbeeg/u5Bo1moB24MtxMUIEwnB1sNgxslUvWDHqsKPbOMC4ehf1u1qZ78Log
YyVs2ke4GsF3uYRT3iIuLovVj/AiyEaxH/SuBMBFLSO6fi7xOP9YskAao0FAH0poytKHILBjiS2D
MsWy6T8WoNbiw3pjCtr3aMd75M4NQe3WJPhhbs5rgzgd5NWn0E4WK6ZzUaYxJ20RsG7tS7es4yEl
DuMS+hohwedcZigswD8VBwtjmmMQLskvcxa6/25xf26SdsDhgBPtmtXcReJCtIl387aaqIywkkOM
/crh+cdG352UVuu7a3X82zQcDlrrPD3KYNxe/IyxqMTncAfk0Lc7pQKHflrR38Hf2pvWs86hu5m6
2qm4+5oRGG52SQSUvOtN9i3w4Q+yEel5BH52Y8SwH7f66ub1IDalcp2vUazAEsK53WW+1E0hPQhA
Bkr0A+Lo1JfmHWafVCn7DqdgGIoCwsl3jTUTdg0+N+c2XOLLtFDxS1ya31oymhZegz13lfMIHAed
6tI712SpX/KxjeldvLEorJAlRn9dOiVdjfZg2UmCIw3XbRPhrbNeD44P73+gHW1sZaeojSEzHbax
mtcgPMll5LibcnOf5NbUHqXvEXP/Qt2+qnTU5TiGAhlwiiHjaUPTPs8Xto37IHGvcM2FWW7sRInd
y1hLG2YlvPrf/EU6FL7kDVpB3CNBJHeMiAn3U3rrwNDBkmHpT1QwAd4YNMT9mrJXHlH9Ha6S3bJA
0nrN1QHOHEkZk+nYydFD3nyPFygdIF9Y222PL6rHbBeaD8ohqshyfaJdFJQjeOYVHggtl0lvxdYO
MNekQfCqrRkPRs3erWXch1KRJ6670/1ArioZwh2C/JISB6kpwT9trhCLH7NRdw8TG7eriPlntjrT
Hoa/OPYxQ5pZNhLEW+MWi+o5plNwzOzmT2W4aHmVIZWskB01EJ4sOn9cPRKeLCBxVwZUwpg37GHP
EW1qfOPbZgs12J/GDkm1jSqr1mlze3wacPGUt2vzfCuSbGhLpCz0FQFhbternpQjnvZxScao0pm5
8Cw+JtIgtu/vV/SCdM9WJ064RXr8c6MOIQdCvt+gMlnadcpr8OLfYmNMnfZhfIWlCHRzJO5vCv45
5RzqV6I9UvjpsJ2R/84erd6ao6/gYt6T8Go7cvbzLodTTEhgDx3KcsG1USidP2yBvoS8jwpB02G/
5sv26lw2V0O7Qk1Cg93gDJiFSzqXM6TyBY1yKC4WZAw6wm/b1sQFZquozKW5jwws14fkz0pxM6hB
XZjtRIeTIdJUI1IuiyvlUnKeXHxDevSnh/utYPn6l2Uit3J1DGHSQpkSkrzpPAHFL+J4s3APhM4u
aSGzDOdkn6k2g0d5z056Ck+QmmVFMoq+NH5e0qmT9ZbxfQu+WhFkEMPkvQ9S+LAlu1gZOARPbim0
hz2izvu+MtgQlTMol3cArdID3O95KRuczdB/WDBb4RkhcMUTFM8m3qajbxuxSxaEZ0A3dR4akH4J
rpbSC+UGzo6fV7DYeM+tDQptna2zDGuajkP/F6hP1afLxRPRczSmYwWN0yvSpMNy9KHohgZsqYFi
iOOStrrKmW8rwZTdN2KNzx7tvX3mT/NLio1v0Xo2qv0lPatphj61bzs43c+3jo8KS6helUrPBHc0
OSKHZtg7Ex80N1W+DHG9tRJMPt6cbGNd1TDLCzu1+J69Kay3JPgwI2JjIbvVBe/xgDENbKWIuu7Y
dhCkRYOQZcB0VkjR7ddIsII20wVLq60YnQQHn5hLRHFlcRGHR5wqD1Mw9GSCt29k8mHJ9rerZdsz
X4Sqos6eB+k9pbjLV5W+t6EkpZ2TA+LEwaFI+U3F9MVFmy63WT3SIXrnEap9LkGyZZGeHmAmqSo8
/unW5u286xwJK98EFV3kUs55/zaLOayHZqZVIwDA532rMDH3XukzyyDjIX0NEzKFTSRTZdOgp5Mu
NoUEol50q/hx8AqqBFzQS1gihRW36TdFSxM06z94Rb8rpf8ZZ+6Jye4a7u5Vnu56qAAKi0jepPe8
14YF9zJFXt2c9Wsdjtlp8d1rYOgjN364S7fgPphWjkCdcfkdZkR8hnGj4Fgp/RY/JltVU8yiQ9bP
NLbHyJBm50iylR4ChI4LbPTQjsUtu6aRsGU2+zgWmbfVzoYx2tbWry38/feDHZvHHhypSoK8fm4Z
wlppt06Pvhroa5/j3jVRND1C2xzupnzqrwrh7nsE1rSXZSI8rSEuWJey82Sc1f3c6vXBVyNeSoQr
NEuVJ70+xCp9CeImsrAXRY5q4ZnEDhXd+sAvhJKo2Nofr2Mc7lno+9gzC1rD8MTeiUV7r9ZPVsCn
/ljhQX4zPx6LLjXgRc8bP07LlBeOzxtqs15LtLoUHfJk60Gl6ANjh5CtGIc2WRteIl6Aw6UlU8WG
yMpDnrPzQod3ZF6KssmD5U2a3NVzt+pj/qf5dX5izkJKAmYIh2XoAE8XJ29RaO5EvERVbDezS124
3mBdENXUC+Zdq+yBbWrdscAeG8oOUPWuICr3WFupptmvfeoXfSjtwZuhTYlz+Rkk23bnHENdU+Cq
DZCt+VuWH2Gulp98Kdh1FHgseKrBcaQcah1E5r2AfY7mu0U+AiH8ngt316toruB0ivduMiECA/lD
tC39PmdRV1Kt8QOTy+RT0NKhoSjRNYfl5ME3rlVLWPX4un46N8o9lKZPWx46uJamBprryByDDpA8
+FJ1uroEVqANLcygWtxz4g7d7C6yMzRFcb4WdFaHeEEIK7VH4U9bAdOnj9FO3wqL99LA3WTfwt+5
yjj7sQ2/Nro9qk4dTWd2odeLS2Tb+w39cxHrLkLniQriD1lepPmUFdg/sBoWmaie84TuCfMQmjmI
1MUj0q9OqNEVponvdlRv3TRXtBu3m8OquVQYIEssTv6lUkU7McQ/wdKIek2j757jCGEthp5sQYGO
nT6C77bzHE7qRPSlpfMzozyvyQLDVWDfwfynbH6LLaElI2BxFqrvXlUcPAWZfEDubn7vI8bukk4C
s8R4kATj1ur879kXdTZ00y5PNHtNKAq09IK2ilmuC2u7g126M9J8vZM/oTBwb1jg3NyZS9Zi4oTp
6QOu2LNl8wpmv73AFAchu2JFPDXMinPTQag80lPXbBVMFj9wotGVd1eywhAfY7Pf0tdgnTHHLQcS
oX1fefCJWQYWF7NwiM3kzQ5ZubxKVTaWbQtOYcRb8DRnwDpYBuUFXqe27CaOk98zr2qCKSmbOWwL
P+EpFMvWlXFq05clZYEuXEKjk2hAAUaoFzwSjL5qAQl1yocGtq0CdwFJLzIN9oj7ayqjQq8wPn4T
IcTrOGcGNnMjfAEQzYJJQ+VVAp13ueHeDlr5ikX3mcSjKtZgvV/49NuQDff4kASFaLupTGbHL1St
9xSNbEnm4GHrsrAGQxN6DEhzTLR8Gta5qoXet0wC90Nzld4j+xb24HT6XHv7ISRhUDUMXsms30G9
Rh66KXxgndlzykHrm/MnOKTDZDvOfuCE0paQnnRIYZZz6dzc4ju1aFua8X3x9BfCKP5LONp9hCL3
R23ogquR6J2Xd17hRgLtSKfrKVUYjXJ5Eomzp8xLFRSYwVb7RLuzVQGg8C76hf0cR9geeVEIX8en
0xC19b89afdBG1+VyJAFPWYbRn1+cCs/MTrcq4XdjwyN0Biaok3nj4zTRwND3nrTzX89Wvdinfqj
2aZ/ZIOpwaZziRIXuCIw7MGDTQBCaO7GKb2AIvi7IBUbol7vc9bZEXXw1DRxtIPT8nXhIq+XmKal
Qx63gVEe0+aLZfSxnxQ6wS00j+kW7dcs/w55gzB3s8ABaYjeMAfdwk5cl3xiZyQK/muahSGKOHiH
gbMsx0YPZTJs/wYPgpqQZgfarvIBzgbLzsFGrPQzuATL5jJjtHhoExNeF9rCzLqPy1jO53DNlgrn
uJLMnducdQWWarttafaAb7o/4yU8lz78zydDDRcvb88ZxPplAq3JuVv8/9p0/Me23qtxZz1vjN+G
cH2HcKZ0vm+qiHsWI/vil75r9i3pjunSnu3WnyEnHUviJf6NyfzYewAiBGmaAjAPerI5R4bSFAPx
M3NbT5qGuBPbUztb0EQCUnUSzjNjmjxyOuD2J9kPFfMTH9I9SuM9Dbyl8qLlFy7ltgCJKzyMsf00
+DzJLBfIPk0diukH1/Bdb/Omzjv0hjPL78Igq7rIe0xY4Kpu6B/gVGrR/cw7fLydnuhH+hcA5HAg
0VkiPyaej8FEfxNPtwfQ42HUyofDxqA+wtoBVGQP9rNysz9cNwzCEw2IYa5hx/DKG/nYGPInWH5F
n3NNdfLlWhWVqDtDbbwkLZzfe5d+ht15BLdsS2W6bxXshTJ8DqonV0wZ7+sGqtnrPG452q32Kvzw
FDOgN2L+zm32DuP5cEdHSs8JfpeCeC3E+14LKxEPbg1Zdqcl5l+slWyVptNYMLlshVgtfESIeG55
9DDR4IFQNRYqoqToAhxfAD61gUUsQBv6CM+/UvZxc+RtZvfZiOoTSYx9zGL6TQ+eU9i9su6IPPaX
3BvOnokOqfUuwpBjTGklZIbWl8d7YG7IbZIZroahIkgNO2Rb8m+d2Hu+jnv4HOCV5McVzvoFTNMn
IFYbAkYwXBqbP2VJy6ulp6wyBv2GPx+agZCyzb0zQytQDiHwJjiL7a2JL0sSV1jVrJXP2+9hCJBi
6bXH3khTYJXvH63q98IhOh5XTHvNOu8nShwvPDc+M5LqYkHyJPWSMwDnYtJwH8wGAGBjWHfzBa9A
DaOo2iRflKsHYlWV2+W7C/XZy2wJPPduJPJxglYwt9Neke29yVk9h2m99NsGsvf61DuvCjtUNeCB
HzGhvEznBixNV+Uy8vcYqB+QM7VnS7rXQ1ubnJaKsNoTBIYxWz1jd9Igv1AnKbIAUFrD5tStP/kf
zIbpCL1RsDwP2fL+J4NF1Fz8ZGO3H/2s7Bq9m7Y3N65XcLLvoFSDUDDHsdOyJunyC23LHwYIBxzW
bi99u76tGXmKFcgr8RifYXTo7eehf1xxikrXeIfB1zsbMVZOSXyfNOmDx+V1RD4vXGT4YbDRR9an
X7GN32ELDVgkwmHRsa3zKDkg8gyw3Kh1vVpfHmwjj0YymHAbsyMq+V0DiVd6PMkZFSryD/2WQn45
vWRdf2jn6IyVxbUBwsONvGvyHsSJZD8i8hEGNMlJc02LIPAOnCLRGVGMt8BFfQ2N6Az+7Hyfr/Rs
g/7Y0vgS6gHkS7quRZOYj5jOpcynU8+ygnYLeLd0LDald33vHTzrwqLnw2Pfm1cVTre/pgbHQ58Q
r6BqjMlIE5Byr+wGQEIDdYtfYstqRe6INx8kGuZl6Gpc1qxoPH1MQqz6l/WIZKszvvIrN+lDaNuq
yb162ei9crgCMp49cOX2HlElyxjQtTzvCgwB2N718asHvlgJqgK+I/R8k5nuQIbewXxx32LqR8EV
cCogbVSh8N8L5h1lH8iynYfvFMIXFO+CkLbMx2WPPPQiFZh2NiwDxfSfEv5HsrJLGMlXz58e421B
yNCy4m+p5tiu41MYu93455wSyXdP6IqtXr2GC3p0BHYXYYCJGrKwg7RTaRSrp2Sq1ySqKEAc7FHp
LdQWzY5qDkImdxOdP7d8fs7yFROxPMPS4xQv/slYhJ+u2a+PKa6AV0xUjIYWbp3ubJKmZS9T5Hv5
NSzAUDbZh0ei32WyT5MD5UW30Vs2ibjcmvyHetorZmgTTg1Zu2rg6GJmaEnWTVxU54uCmPwUWuwD
ZBgd9UJ2KhW7dYvfViXKgeL7V8GdTPQ/FtNjY5sTR5GRGihinN6BqVpn/f8TyJZPX4UnstCSQoLT
eNtvIMcKk/4lQEdhBKnmJrxnBPPDDHl4tM0na/vfdQBeJLvmmgOyaEIIY9nXgJbR+nzchdQcqZwf
V/KE3MM3rHHQVmdVwu0B10cxqfU2Bi4uPc4/lfaLcJjPDMGq8RghMzF0z0iJeEi8DopXZk466Gsh
4NY0/8GVlKmsnI1KSwPouVR0wqpkdmMF4/gj4K+vloraGKSlyjx7XBJWKm+cdyndbvDGfp15B5un
TR3Y4v0XtP2CMax/zH16yfyOVFazl1hgApRrt4PNZZVsAOSjKblm6/a5JvEtFwBJAFDsJM5AqVZM
F8sMfBGuAQAj+uiUBtNRYHCOXb8nvQXVk2JMgWG+nwKagCD87k8kOcy6Qmv4uK0tmCdrMWEXgrCL
K9/Ip2LBFxtg45nbHVtsFbBh3yQd0ioNaAPOj/aChqcxC+psybF0GXdwVLvvksQA1EkvKXYbdcfG
yrbTN4cpzmDju1ahf3WzPi6EVi12leMyvg5EHjfuDF5QWNQnDmYz1i6HxekvM0RAuHV4MA7uN63P
6oWMd77DMks3l9A+TqMFCriRI2RisCyIHzzZfMxrUut83EVtdh9jdSRNZak6S5vV4d8HTaIdpJXn
UUaAebMqSL0n+PScPLUcgoldl2XmRQJCjJqiR5L6FY9gFLNm3hHtMCLG59yW0Sjxokpf7Maw3dnt
1YYT/kzPGVNhPcvutxHZcwImdtVH8o871K47ktGhxFjQl9jOHVvsZ2AIi8OqCK90j/4t2RCjEcQw
o22BHhK6wrwQM0rXirrpEYQFQ/+w0FT8ZCq72/LlO9rSh8iixnQieJhpjjw79ePSFgs1ccImHO8g
Xq8ww2nXbz62j6uebtpdJ7zHq2IvMA7+17rR7dBk8qIDwQkCelhOzOOeKlJzzIo5xoEVz97bnrxg
xBszVJ5HwLF29NefOdB7jQwhDddMwDhZ/IIXv5b8TTF/35Hs0EQ4TRmmqWbeA5EsdZrX3dYFBYX2
uWkwyMr2C8E1B6dINYZZxbxkxrYCdsmd9fuKzVh/hf3M78YNPEm9AJ91fZAcYoGBLYiwVJkCutxP
nIyAkSz6sD4drpo1dgfuzHrWK5wOsmQcd3ro2wcQoFgR8Ol7Yomq4DfNykADIOx8v//ELovDqdwG
VWdIW/lx664+MTAj8oE+0SF8N5z1ZSBZ7Ufyt/OGExq9A4pznc5fi5rhQ5fsp377MW1QpkAzmNzb
lB1NXoEnC+44BfIKix6L+h2kCq0G5NAtOa0D4jl1fgqA5AEzv3ILBffAXDku5DCp9KgQ1yQEGqC+
G9FJm3Efd/BICSzWl1OxTJiSg2EfT0MdpysOrH/rsZSieN+pVFc3YCoPU6yX5hrJMzf//+PndLXw
kxsjmJmJvhKeOvegLqTBPEKY3h2xJixa+Iszpz9n6u2nPyE/Qo42KNUkScB+bp59uNMWCJu9yMW9
h+12Tf820JhNqHsnKSh6RhcQiZ5UwrBb0GWGgcv7nmYkUcwRPA2CKx7WpZHkoKKsxCCF6twdvDY9
pVPwxknyneTDtW91Dexj7/UpMGJ4fNM7QDniuxlSWyY5Mi3MMtaC5Lt2IgdIO/GlBRXWsTtMt3DI
kidNmsuCRQyJxEPHgG2YHegq2Ft09BdONsdUYmVo3TXyUT0ZfjuPvmpGygaYTzqCowt1QbzsRQcQ
CQhQDlpB6yW3vnsZ5ucBg0Xbt2UKsHDsbgLoEHZDyD9d3kUyla7/GZv0menk4Ib0PljsSwCjbjtu
P8xOu3AC+2Jq6o3yqGiV/Fho80SnCcjSD51Q5GTzmM7DftHdIbTw6wDE0PaBQGeHkzyyf7m69n6z
d7hexsV9J4O9wkyrArUbjWkqy94gjadPyD6d/Sv8GYstw1SRpycsS45OuP2UveBzV4NYH6cQayUO
zMd9unSt7d9pJvnJpO4OjKrzwKJXj+inAJr+DUtFO4fnNg4uAnPKPOl9DK+wkKNnBOYNONOK9QyP
9ItkQ9WGc3gKLLv3WVMvWVb5CiizZM+R8cGDaE8qx8XpTfc8Ws8C6ISzSNPtTAruLTBvbzvTLfvq
WFL8kUlyrzl4OYLXF/955MGZBr/+1h3JlpwdGmwFNFCsoCfodAF8olAL0+kDb8NPDhpMz7EVJvK+
W48uuWHT+cThdkb1eG1h5Kz69baG5ry1pxwISrbxYv1bPFKyb7AsWHPAcbMKjwPz9iYdb6EJX2C6
W0R/iGk2p1+9bb5VR2Mg/kkPWKA/yr9H5ORXl6lnVKhq6dxuAM1qxZ0JD9GyAyY+Nv5nnrqLo905
aPkTYuzBksLOJJm792To3ggiHkvXNteONqgP3lPexHj35tOAVbByuMrAyN39LVh4vIwF1DEI0GTn
ZtmqeEvummTAEDLsA+xMhBjOA6XHWIkqGx1QOyyUOJ5m31zw9dxwhC7dsv52SYfOEVnHo/Zfe5hI
pIH5XYgBDrWaek6Gj5wo4IDz04QnIxDeaplGtEK6PdMYFxgnai0S+qb/cL14fA4Yxb7P1UKPh4ZQ
U0aO7Ge0x4UC2IG/Ws4QJ7vRewj1csNauG6j4CHNPxBuXofYpHdufQ0WqHymlNc9YLAtA/YLwJcj
69LHk80x/k8z1t8qgFJn5K9qG44BmXY8fKROfMKnoUzVw+yHFdwfT2JBXrWguPm3yqOmVis8l9YB
4fB9ldB5lyh+DkPQZbOTawPMMZre4T08Y5dySMP+RbThaU2RR97gdsndDoSUkm7q3ku2IsRi2MQv
ms73JvVUCQAxQ6yQjxDGvQ68/3qUBuAjCPpofpYousHF/+Lrt2nC1Yr5Y3DNzR87qOiwKGi3O8/f
Dtsk76ZV/cvX8IhVQaHBUqHYTSPrDex+AJIdHD8YuuAWiPA0An8W3fcEp1Lg4xBQYJngwvEb/d4J
h0vBYFSc0yZ6C4Npb4g9CeM9+GQ7In7zNbFLEYoNE/N95PX1YgCO6vQhNcuB93PRNUdHbzGqJUNN
AbHEbL9bJ8tp23YGZFzVJ3sOabvfnYflFTfGCbfFL51ZTZRXZP5Lk+WHZpIXs071YMYdkOGXzY17
2S3o9LmtTby9evG85zChaUN7TJzYwdoATn24LrDYztCGBNPz7MVX6DgqMWUPEXAQGHsV0nwmeq2A
LZbwJ7quQ3yMR1owOtVLJD47bFCiEX4w8IWObF50W1QRS2BQ48GfSNSxCnYcjmd+11bB/ye3BSF+
fv5iPf+He96+k+iUE4V3EwreM3z3dpwBQ9fzbRqbi0X4FqI5MFR7mMDDqEbhq0wDIe8yGcCa3mWI
8jc75FfHh3dALf8tA7tEiDYFTn1svT/2YosDgKV8vcUnIbBwNH7N85s3R+9h0567bt7/DTm+avYp
MeUqTQnV0A5Lj2oIPMDFP+AQl1mOt30MfydHzwbYp+e9wF0IvAI13yK5niLQJuBz9tiTuCmCtr2b
0+liE/Vg2qjmVlzaAYzqIfzvbyeCkILbHAVvS9AfkGyyJ0MIZZrD1h6cHqFryIKOHUhBQvZ1m5Jq
i9kpaORppJ90EXe45LDva0Dj6dE9xg9QV+3+fOTxsd/CqHkEevkP9ucGdCIgagtFPeqjugMOoBe5
S9lY0vlllbic4nBCPQMVY26/Fiyyh1WdCRJ1R3QGI52gmQbloEZkYImcLXCrYCqL73dVDiZLHxlW
ohJ7maYNXyMxIbPdxySBBXrn7mMf0aLcIo0L727yTDhyqbExBnEhrnNABT4C1TXYGspUhCfATYcr
B0YYm7uUXiT/0iMD7wuCSvw3TEHKREkK6fBJkEpQzwiA34L2FG4zilkOQCHEDqyd7+UYvg8eHDw7
sBqQsIxYtfUytFmZJmfpEcyiN0cwbvj/dWt6N3ZRDQ+OXzgB38FAZdcgL1mJDVe8vczRV9SCyC+W
ut1EsVJahPzXqbX2Aot96C/muCLT5rtp+W6l6SVZROmNtpKjBgjGrx0a8iy/Ijuz5AiorfwuLpBG
dHHocHswGguCamfFeKIYsbIUirD2SH0OzylRNBrvVEzO6/huDXyNTNcUHXHPWO1FuBiWu6kLvxKD
G3lzwx1a4X+9kPXEcCFkaASKLEIXm2j32cXmFnmwg1EQLWV4rwP6lfQgtcVcoytKhtLBFySPuwKg
Fkg5XMIwta3nwD0sVrxI5C8484dYi13kgfISNOy0jvxN45+GbPl+lerC8EBn8Pl81/6RWjpYnqrC
pFllxkdGv1TzT8V+Gf0t8eIMe/8I5CeUFYdMb/z66z6W/O+hrm9LE3xwoO8FLDh+Yu3n+CkT9jMJ
OXCGZsqqz95f3zJCbjrW/5og+4jdK7AHvyYr3dPW38mYvwF4++DZ/dKLX7uuL73cj+u2E+Y5D5t/
EVt2BMOQap7glPfPn/tLHoAEOASftsn/g1y0UMEZdiWl6egPYpQOfdJ8xakhe98y1CkGUkrOcoA3
k8ClJn/oIC6MohHrvfWOjrx5zJaVfpi/IymkfWmaMDsE7C/YFC4UgIhJU2dI5X6wypNVgzV+1ffo
Ec1G/Fq1Y3aOVQYDMGVFFbUga1iBrtBveFjqJTclhVP4oV84ZsDIKszQmO9Xn3SVHwpdiNRuGCU0
O69+rIu8t7pcglCDQo0Mzv8xdiZbcirZmn6VXDkusuibu27mwB28CY++UUiasEKhOICB0ZphwNPX
56fy3qrMVYManSOFonMHbO+/Lcr4wyzhx7YS2Arz9jNyefOkc0W13e5ZDl19yKP1wwSOQBsGGWgt
GDPbJfJ31Vq86YEotNbSTAzucLctoT4OPijoJJRE+rRcSm3pc4ALcA/K0B2siJMbIfG1rlY8Ggfq
m5gilJctHAVmBq4EkuWinC8jIbOiJXiY1/g5nqsIJFV6DGFDhlbUwTnmVOgVW/cYl9tt2OO3cgSB
Ebqbj/MUftScdsyaFMtFBaXnPpo6lJbAg+0vJM6prhnfK59Kgb4/STgnSs6cR7dOnuYA/DoITzXZ
WXviTUuaUmHWY/0St/rU23wLsvX6yj2E8ZhSAHg2YfERg5VEQCJiyh8tC/Z0HYfnUHu3yaiv3JX1
2lTVZRuiFAqc6TFSvwQ3wOJi9mxckB2zi/z2ni9NghqvaZF71Q4B5XhGDvwLH4G9H7dyyTbJemuc
2d+XsYTwW8Z9kNvkfsVn3p7fntuFR0To5zZsnozoj3O0PgGVtdmIaj31AszbCD0AWOv+ELjNbcR0
e2U2X82KB6Je3ivCZk4CSSKFPQ1KuVifJf45yNg+2JOt8YtKzPBRyg7oKx+JdZzRrypRpxuPoyqu
z3QjXWIbYclUTr9pMcLkxxpNnWDz6qj6q9qWO9FMhyJQz9q1X+y4++1v6/UAAhqjHlMTONJ/hp61
ENZXnlu7S/vR/5nHIeNGYN34BGfudDXgnp3ll1OFDlJBE+2mjpmgayF225orN48/cl8K1tft7JYr
GoJGLWdyeh76sLwTXf97w8QPyKl/8bp+OrK391sTHfnLR6RyP6/4VncdSGgaBoIa9+UwVeAhxO2u
EfEWGrrDjHG+wzcw701pyD4U5qejNmKqq7tl2z5qf3NBk/RhwAKXJnl+33X1nVvxmGN/qXazrJqD
1luNzrI4TPmg0CEkbFcOG7crpjV1eCrvfW6tnVDdh8rdl42bu+XG5l3cKvTw3IwlkbJn7YEHm7Go
oAPRv7V+rndLaH+BHSzZOrXoKfPuW9JP11J5+KNcdIS/qiZTxDjtakpGnTWhFSaZv6oWpc1gIjTb
qnpwoqFJZ4nGggrY0ySXL/Z/cxon16KIbX6q4/AE2c1iVJ8tBIr7sjfpdIU5/cYCn0caIgfrBu7r
o/HjrOd/dsKgXjELg6ePdQChzx0xifaOzkO0IrPN0H2l9Y3r3AZ96aVbOxseCi6CY/bmSPDA9Wrr
AMFzKGeb07kJ2JILdczX/rVbmg8mM2CR3jk21IUQWMJoORf33sDuRqPIziCa3vfwvT0JM4cwz9+2
NXxQbfjZEgU7Tl3aNO3jPPY/B4X8sbNgIilFSivBduO6Lz2qsjThUkvNFNDXUebWzl+6yyDzez/R
t+PiXsTonDxfR6DLP6h8tg/NGr5QUv02x9f4enqW21V/1rp8WLU6tyK6E0LcBnKA9xHm5JfO41iB
hLhucyQK+UE5/s9JFu+bmb9hb34v7WXaR7Z3gSw92MoCZk5+u+vsnUszLenqgvRWwtGnLZ4Bjbaj
V9pfsFo7EWzHpA3OY9hwy1DktHbFkJIujVRxKh6jlqQ9zEb73NfnqV8RvrvjD/YvL7WCaALlGj76
Gv7JFjwnIcawxMhnIa6D4dUzih0cGfnIxSGC8aGtY4TpkJCEvdppHXHikMIKzyLuUS0zz+E32Luq
mljVfULeW/O9RFi989bxh1vEZUqT13OxgM1FkSp4gM/RoRgHuV87b8hG4j25Tn2YI/UyuPGNWmiP
v5a7ZPXMBdjlKyzlhupMtT+KtXg0jb7Ju/FzhuNa6spPJ4S8YFQkxedDmx/KHim0TWUJoScXLFUP
Ttz/sdng82uEN3m2GKIcty7PfWfuJj4+T1Afk3fO+3A9hRP35pAj2qkwEam8LVBNC3AkAbRuteqy
NkmfVsH0YEJ14xXLeeOOR49zpIDtahWYL9ILZbY43ZCikaP2F2Y8sOJn0bm/HW8qU6KKOb2FxRia
Q8MBhiJWCjmju5nn7ForHk5tUO/BXivC76PnkiSB3bAVJ5FwTU6wPjmiH2RT2Votc1ZOyY/JCt4j
p4FTyO8iTtiosp8SWd3QRcg6ZTUwuh2qXKD2ZwrWLmZCiEDyLM8whvRGdU9ghoA5AzjQAhNv/Orn
gARjY9e2iuIXnqhqv7g8sUC40WK6Z6ZwyNhFVy8qJimH0K/vTusu6HXCTPOry6tOd9XEMAvK/a6L
oQhXi2aAWRwwpHrAmJM6TUmJt9LtxtvCnlm+e8Q5cxQKnFZ59Kg9HZ3GvL8mej+5ru8cnDZ8S0Rs
n3EWremmQsJS3Y6FrnK4H9vBTpX0BQJw1voRRcSjjfZij9K2PggH+LfZENt1w4rnHzXIsFA7YEbr
ZKaw4PGZv7lQnr0If/YLQH/sld9wPFAF2xDz39TfEE8922NzLtGKaYdlyEMXUK7I7+InFVmvW+w+
zpH/LUFgGMDxT0ZASxuXQcON7tS2vc4quqyS9stQXPXp1wZ3rxapa/H47kcHvrW0f6renDWSRW+I
vg9m/RElrg3eOK0HWVdsEIRinyr6mxCaFMxncoXtcLw5i41r9mPS386e+xoWEZUKY/cDGuF+BvHF
EGLybJ7tl7pk7uvD4G3rppeJw95vp7MVQQ9O2+m6TYquerVK635ui7eyDO/yxGJhVxfsWbfu+JCg
MNu7I9r9vrsQJ4WyrbF4DMtqP/nVwZ6AjcflLmxb6m3l8oFvKhHjG+UTJ7jZGyxEz23H/ZX0lzm0
boU7vtkR05IG3bBrhlY37HLAqvxxC9bvCn3SfvRbCLQxWmAVVMo7xF7u77kqiwsSxSElDOBNNUzr
dX4pYfmmoLuNUVay0haM/l75FFDHZHvBe1s6n2gwTsorL3M33EMAA3l2836O1a8OaDW1XOthSRqU
rOIdRca+aSkCq7OmXN5KR3zvBgXS656WDv7LRlxEOOhtN9m/AjGFh9wuXnUX3qIOyHizIWaYDQUa
k3EGXwGrzZPg4EZT2m1owZYmuljTDzWj/Svm5kJvVUmzire3KxPulGs7THXyG1nr754V3jSIXLAJ
vfurm1JL82AYGcBSY+4WCHkpdcwjtRLACj7E2eSFR6lYxjA2ll7Lxife86vMwO9u5jp5JWD5OCZl
NjnBc2s3KHiDn2JDd4c4/SzYuiMrOCXW8uqjqzOBTJ0e3S6amMnZtox6L3wFETpd/2LW4oS75cHa
ClCH9nsug5PvB4w7n90AiUWMNWLxrXqflf8B9hHt5KJ+cSq/SJvHd4KKNQyepyjOuih6JEDw94QC
G2LR+mImzDRRztKJn0cXaEiWUIoTDHGmFDHNZkE2VOARqjuxW6ufdtM0r+xSbwNrCEchHLgv9mVk
PTZNfC/qGa2j/YLD7xkANR06l44p6uYOgh1+N2BO+64gv4nwhFlwcmQLPAnhl8mdFlxWieUe52Zg
QvXIBN8YVLbJ/FRDePStjUnK2r5HDidPn5RP11TaYmGEcYK1xBfAJrBCxKxifC8WZFW2ZCSf//A4
JffhArE+DPJU9vndMjUvXdJdxsTe4KUU2yldRID4WqSq1sA1kjzYyI1OAfVfsUdZVpLYkNq2vLEW
f97BCdyYuoJI610rK+b2skQWrM6qvhfd+B6NnnekefhoNZwNIeZW/GjngfG073Q6hN6+olJhh/qw
xG+n62z2t28mtyOY9KU8yXp1uRlc98LK9hrYHcQu1k78Q9U+2VCNd/NPPNmPhshwa+bT28rTJ4FB
8jiL/LUKo5u8Z95NyrteE+vl6/nEw+xtaoD0o/Vmgk4ePDe7AuhuWQB2oSk0lrn4SKFYP9Ou96EW
+MWSMo2rFUI2AW0KBmj8rl3vhYgzKxgv7cjKGtQ7f7QyPCQuUEh1tki4RSSE+aZO4vloeeSi2ev4
uPYrfC7DZLKsJxTVxzDhoEhk96ytxULcKy5tuSId5HXsSzvhsjfNzhmMRshavjFU7R3lZbOz/nCY
yVAJctt7CS6TebDWMzI5rHBw5fQG4OoIDEo9CRPbC/nsrJ7htnWf6MY8WWX4uTrVeR7hgogw38PG
GmYFfrfShM0xjkcMeZrbn5W5X5wjLY+IAaBbU81NSbN42tf1Tb9E97BmGZa5FHssEfbO92VoM/IM
6swXHH92z2C9Deu0SxBMpHm5dDD8pt+Xdd5kSZ+wDoYWM4LIbwKoTo1wNFVOfKhyCD0/JKe3fJGU
GHFsTcyKXgxs7C7+r3DhAPEV2KYzc0VtXDauP2J7rbpnco7RBBMyDzzsxSZTHreKxjizqF04DuF+
rf37nt63o5XHz/gjOYoaFA+2Rvkj+u13MeB+qvLxdbTqeI8oFWyuKNlC5uopD4J79N9HUVacbkiQ
AHWmo19z2GrFulCR19SqmX1crm+dm3z1yGL2Wjp3XSlPXhHw43QZQc+7MuCxEY2UwgVPIUjhvqtZ
1yNfw/aXr9iTPv05elG9/+LK6C1hpt25jAqeP57C2X+IrvQgG82zEc2PxHJe18j7ldTBitcmv2y4
mNjAhx/aYAoI++UxWmhkE+4A3DabxwmvMNh0ueIfWyTjFk92qphF2kclMGYuvocLP9ZVVYTTL126
7tNN+F628+4F8nuhgMi3vCuzIke9HvsH24R657v5L+bybedG+XTs6FLf0YzGx8Yf6AeIJCp/OH6+
j6f4BEnmH5M8BJvYHJOCrDGJDua9srw3M6w3TS5Bet3nyO94s23G45F1Z514DC1h+DD5YKEDopwk
38DfgYL18jWi/G03gQTHsTkE7HcCngbMnxyYrrLuV98pDnkDsOr2zyy+DMFJdDG4JAT60byc7+LK
u/VNcnIWlgU3esx9C/A95GvUZcYYdBHIzbCCphU7IkOmc7La4pyY4aEgigQ4LMdXuelPcBJxi6Wo
uyRT8ruy6x6PZ41efrlHenWk2cnBiGWRW1eX2IJRAUor/z77iONwIWx7VY3vvZ5+DtV6R+wylUij
aA+R2wOK2dVvt+imQ+0xRcFyGtu+0AuuMjvs4r1PkLYrkSMjGGchajdOlIE5V4lnOpV5nU2VSSL6
CMSq0r4dIQn8ct5V82jtp4Lw7SFfDhtiZswgcMwWcnue75hxcgsOU2k2rHX4tCtPXeEXli9c67Th
gg957W0RT78KF7FQEnd8tYiy8qrk2JhRhQ+hfcsidrIdRArWMGe9lD8LHSomZoaBWiyQb5Z99POw
IkOyprJrrbgdBpYuy2mLu1Imrx7BsvBpAVssrkzMf5Z9AGWo9hSPIeapo2lvjVBu9lBCsxXIrSBV
1ghvjb3ugwD9wVT53E/1GH2atalTYDue+hHI6uouWDEDE6DOimV8aDspMqeufnlE9eytnNj3sBPD
se0op1rW5dfA3ncAQHyNbf82DH3W+bz2iIfj/RjI+fxwYsLZFntDrOt7fwCZ+TBAGPJay9zKsF7S
Cvk9D/7K7FUTD+hrkXSB95x6iwOyyvPk0xVlDFU4FW9cWwg4Emvd66jNNo8zxBqQpEQjPWNNDccr
Zog7y3qgJP7LX0PvUmuWu2BYOL4GZHO+X+lTJyvkByM4CAxnf6AWoN5zwMknjjKTOnX/NAhn3Ysx
oD1RVEQagFN+m2r/OcCDdR+5fvu9QPaztxIGaNv0xX3brPRo9Y4+RAOF8VyaI74U/xUqGRRk4Vwx
TWClyh+fUNr0h9zrltQOZ8kPyAzUT1whSyEMj6OgEDeo81Buk8Y576jsQQDSUIcwbdUdMZbRa5gH
xZcDX/dMcCvX9TItyWHcPPeUt7pMPTOCzbY4EYYOX1VQuZq2Hjs4tArxlO6ITYhL3Z/6xpufqIpl
deE6ykC9vzhupyyIN8wpU/mLS8WcO1D4x0IF6yHPVXfK1w4lrSO9wzb6H75COzmWIHy4cT6pe1vR
lqES0AYq3Q0l10yIrqvXpXqSW73uUT+gq6aLhtbIxRR/NFFj/dbTvKCp98f4EgZiTBl1xx8dQN5J
dv6cxgUtk9CU2vsG8KuYMipEJ47Kh8uAIvCx1M10r6I6/vBXL+KV3ga0EpYlXskOke9L6cvbarUk
c4a00NxYxZSVErX2bvLK61OH0/tIvtpy6rj+77gk2K141DD0RHRjejAfsuNNWSfHohNzjOCo+vVu
K31uBMSNzGYjeq41LG+C1s3v9Ia0vPGuqpOhuCq7VX1yKJHKmqA2R4QZyGvKOXYzUuWCr25BUFB1
aIBnOzCEK8497Sm6SttiDC/RBBaw1fX6wzgjDHfImOInmPnXZSVdYhQGeXlbsBoMjvNjRHUJFJXg
J/Xs6SzHEb1CFeKNjZk4bduNHycBFJ+XsXvyGiQGS+tcX7tyfeZP1sWeth4xJ/04Etke4dIIwHyP
u9qw/Z+M7MNjPfJyNk3YfmpHBb/iWeK7oK/yqLZifm3BcB7CmNOZlyx/4fxu7+A/eICPIwbXaWIF
ggXJSOaV98OVyxYLBb6Da10tckl5G7d2chnKgnTOaaoIDSiaw1wl8bmoEjsjhJI9C+Fhmgyzuq2F
xtK/zeomN7K+U8Ow/JErIB1p4WJH9dI8RAofRD610yWUdDv1YRVTHuMsD7xp1o1n+RYqjz669wq0
OwnmhMyraoe5ReJ4Bu29rKtQWPs254U4heBGDNX2poTDiAs+kpaD2B6QJsOnM8Ce3c6mzWaOeQy0
nrmQAw7UPvN4yTfbOTqF26G7Y6fVXv6O0A7pJDku/aUTxjrYLYkcYwf1G8y+va9HDO5209ucl0H8
zeOdetFLGcB9O7xqfg59htF9j8Fc39FBnx9r3FQHHE4lVeF9fuPwBMd4KqaDna9OJtycJQUf+F3R
J/rRx4edTZFxTo7X0AdaDdWZ6KoG19hSHZjv16Oui/Zbm8ewAYhCD+1Yemd/mMSDETnX9lXK2WAU
IcPH4473craFaekyvbnRkTCInD4QeLrJLL+HK69natXfTkUR7fAhhinF6cklabhfZU64sDOBWFMv
Ku4M9CZRiotgGfWUfzsOgX9EfjycrAAgsVGrTmsTIk6oAvuefWRDJxxQBysiiY+hqQ4+ShXs8KJ7
QFr+FFf++KIdsZzhw2EfUNrnKTFgyGYxGKdMSWOzn50BNX8Df5PhmONw0+ih9WHZIvyBUS2h+41O
0MbYDab4DK52eAxk0eJ+1KK5a2PEmFylTeqUufgY8nZ4FvRbHvFjGpsqodCV4AtynkYl9s5aNt8n
B8uskqq+6ezIfpF6GXSNeGJYOKXyyHzVdUzqmjWX74KXVezGFicQxj3i5NAJOkT7eIGtoQBWfVcv
1dh/axdyG/eW3zbP27hNAo3o7ILxUb6OucoPx+9TnNdJ2uYRFmNRzDb1V/Xk3hdtjnd+YJ4DzHei
OXMmHa8gszPDfEwZXMiSVVcKcdPIaFDwxH3euqSNT1EnrGQX93p4Idyl/oGn2DHn3GtleeDyTBCV
ulET3SI/qK1vM3ow/96ziMJ4oqxQDkRrlAXSyaKUINYehFFxQ7zMyODpb0IjJhtNMKLPYJbJ2h4e
6lNTT1Ygb0lGzrJSLDOZByZYrmYkE711gZZBVq5SFDeV14B+RPE1WHLqPRMeClwEPGfwXL3VTll8
5L0cdRaYOnkmIgu52doH6MOUutoQEcBuyV563ohWPWSDDHeCa3vYeWP/Es0jc6Rs41XsK12jzGOh
WbDf28O27kZVtCMs76qM9TXLwoTIASa/vI90DQhdU+3UvRTbtfaKKOU6vosLpwZYLWL3Bz7pNu1U
G2ebXfPa2kgN+myW49ADBs2VPhf+xNuML4RUKeNiJMzQXRPMES8dbyiDTOMdRlHxucRIavfCI6Xv
91veF78LGfG/XsyhkMaap+mxHobrJzUeEkYW9Ha8pU9Ld6lprlORJaYhfiG3w7x67Kmvy9LKOBWh
oku369fN282l38PryxLiXPAfHgLBglhqKkhBOhhkKZRYyYnLdUMDKDKf1CVW2EVfpViFz3VtxfjV
zp00dnG28qRrbiImBXRES4iNYY6x3j6ULooFKGDPb46FMgERZ55rPu1o2arsfxD9y8Ott3FrhXka
N9gQ6l9D9OIzhJV40idKugsVpz7OPYvAgHy8ruLBJndlQ14S4RbcXUOEIB2wCdtj0srzvNXIbYN9
BfsV0D0pc3g63LF/xrb9z8/lP4qv7rEjLatrp3/8J3/+5PUYq6JU//bHf9xVn2M3dX+o/7x+2n//
s3/9pH889F/tixq/vtTdR//v//JfPpGv/8/vn36oj3/5Q8aRp9Yn/TWuz1+TbtSf34Sf9Pov/38/
+JevP7/K69p//f2vH785bdNqUmP1qf76zw+df//9r15EFMf/lWF3/Q7//PD9h+Qz76r2Y/rL8Wv8
qKb/xyd+fUzq73+lWfBvVCRFER2cjkMLxTUh3nz9+aHA+ZvthbZL4Cr/wotdWgtaaqZKPs3x/+Zi
AwWztcPAxrbFx6ZO//kx1/1b4jJl2bT6EjwbkjH9Xy/Dv7xh/+cN/EtLNkJXtWr6+18JdSEu7n+/
sdffM/Sx3FC5RUYPP2JE99a/lSfMS5uMa+vTIheVoIbcj6o8NNYaxU+xhVcui9W1w6eXW1SnqrJi
P2uj2DrG09WzgBzcInamMFvKHUYYyzgTJ3NrLI02U2hchpk1K2xXUdu2TKyQWj7xGPO03CruHJIS
YW7VroJoMyc3osIH5BOxmix8qdDzbZb+JnqN7irsQReegsXSf4ThoLBhK6zyy5ns3PHasxfOwKD2
hEtgK9XY3286rNjYncUpHjo1MCNoVd1v07SqF06p2uYcr/rgCFSgXVwdM7L/fTvhqjh3+SzYErot
tqEqrgTDRniMlTZlpCqgbXDrJ4Viatq3GkcvckFO+jTmFrbSqRhtmdr23OGdtTBXIuuPfbveTgqE
ccDVj0RWHsyspWA1CH2MhRYM8eeVZmtS7bbAeXa0kRwGePMMNqSqDLLcyHOZKB9lFAP3x1Yjtj97
3ux093NtbdgrbG17u4aUlCizOhFUNzHQpX7z/SLGEC5jFxMN54V1aq0pnNPBjp1XVyIlPJRj34Sp
rALnfVu8soZwSjb+RS4pGs9XWIlTHDkiOqyCBGFqDrQX9nd9UyXTo88vipGckFB0EY5JyANydaJO
gmjkIF3XEjlc3FM89OS0vtLZENAdjCgoKhkCA/gIRIVEyqRhHczJbVRyCtIoEi881kj6Wq4BD7xC
YHquBGudzfrCyMWLY5NV0hNx5V4zlWRjvF/C2ZAQIFUr4SebXmcl2Ugf3djAp1PhR+BAKBDe3sop
Uj1Ra9PcX0j7YqBcYva7nW1pIlh6tFTLK+k/qKmmJrex3FeBlXVuMNfnMQKNJJlJmOSIiCA3u7UJ
tt+jluFvVcrxBRt4HqTDZo9BJoM6RjJrFoR85IN5wSed1sv74lsrYtpGhNk6jlaQ1qhl1cHPR4tE
G11Y/nELutm7NNbWDcemULK+qSShgK/luuV5VjiJrp4pTpBhlox1h2o3UPa0J3FE5c8Im6KPvgoD
D51vYv+amw7uqAvgdl95mMjurs/zhRnKt/zvND9Zw5Fk+IWgv9UkFq5dX6HdJQbJYYBgbeYusGaD
Am+wkpDBrZDWPljmZ0OweJX6AEoe6jzlfKtsPHLg5h1xRzqRQMeoZNOQjOGLMGt75BO2d/o1B9Y3
K6ysh76MvAWExiMkUfEWBnuqDC390syVJG1g0m58GLyRNenPoz9wfS0O/roGAv2TobrP1g7DyGYW
COJg8ebhqe38hQPZeBIb7TpUWW4H3XFc+3Bvj1bVH3nW9AzPvVl99oHhmvxgWSuRSdvYlgczKWe5
kWtgkPzFlg6RwA59eyGhbmUDNkEHKOJEuXMs2rjebkbR5dHRzPHs37RkR4bHQETJhg7eDdRZT0O5
HqEtVnMOC83lsSPmWC9Ynk2O0XzNWxrnl8keUJWEYhnPxqCWfwsH4UKV4qWcMFUSRgV1di1+sUhB
QihL4Fh9FfFhpQETcKb3GqCZqzfprAp9yBg1y12xxj6qsiAQ8kZzdbEfWAS+PRaz6Ihxmt2Q35Zs
ieFVFhEMSYcn9T6hUWijmdoD8IC0luIWSUr/k/yRyH2wCQ+ECAgIpNy3reoIOnFZ21+WManEcRoS
EClNzQPtqLO0ML95iLP2ZRnTRukh4ZSI50mWvlRBsVa4WLd8Oc6RvW0iU0s75dnGNOm+OiSUJFnI
j2whRSIU6tmF8SADwC+2KyLpmfno9mS/PaAI4G2L43MSruQrAvGX32LSa2KKeAqvrk4Oh4Qk2Sk2
2+9VFU1IQBB5FIeSnC/rUDlmlUfHc7qnMJTjfJ5zjzyUdQD6P9X+Wohip4i4TGCUlsK7ncny1Df8
cP6MNszPmU3deZguUy+uA3FOK8B+qid2GzOHV6WArSI5PLScUN1hajdmyVnVXYG4Ws12lsyzVz4W
/ZB35HK4uDDPbEdzmBVmYPr1k4GpuJhGAhrI272imXXA38exDsK9JS3zSvoNx1VFwnmeupLIhduF
+p4FTEZivEI71lSf+Ir47nJzrHDYaz9Hrd/3y1jdEY6uvZu+2gSu/7KRdqZ54g9ZQk7deiPrxGx0
qvabdyMEWgW6THhcXlgUr073qPXFA488rA1OnuskU2HR/+4WCwlMaIXFV4vvg8if2usxpiYRbsj1
riE2wviGPmhUifZ0S4VUy0fJzcY4BM39Tr6K1I+JaUKXI8cGg5887WwHz8txenhWjSW7AEXMpj7y
3zqZA3IIAgsJC8sbrAlx2IUotmMRaEyGvgr2Y6h4dvDrjdQZoVKYvxKCS6agQvrvVSTUbXuvsrh1
Rqct32cHQoenkGDfiGsOiwJA7Ze/JOw4trruC4Us8pGVpFpxQo29G5COFHVjWpN5+vHnilFom6eh
z+OwQwDt8RbaI6wkKhlvNFlsb1w2Hcx7l/pd7sxEn5NxdkfEUqePQhRxezOvtV4PPvLu15GkrHpH
5EJBBE3tbPww7sDVV8srum1oJNA3MQm5ywf6N2KmpOzVvIuWsvzZERGXpJUPTIHzXgKlYsRGknSI
ibFNUuNB4B0Avjc3m7i6eWpDk8DhSUlEQ4xV6gq/ig5rhzWJPSmDpErTqt6LvR0HpbmZcQkKXHtV
PQOntSq1a48MDKUjTeoHD5C5eAal5SHhYniIeFAr7MwrFE4PXBFilRoIqnMOCiIQrZKMK4NDP1If
7cLxcFhXYksD8kgcY2WBa/qaZ6zmObiRqss7eH150o3kUesOnmv0j71h/Lony4pUA2uouWkweq/6
+vXH6SUHBsWrwrjKjmlM3HeP8xaEaxoBti5XBdroP4yNnBFgCxqN5V1Uw5a+TDzCcrx+7bR1r76U
IvmOJpk3mF+BLIpKxismFh2u4eMQc+s/idivNVFa0xrfBoChTTaOtt648f0BHQInDBbQWnD5AnC3
7TNdNH375MVrNb6J1QuKswLoQsUWtdU4HElBL34rzL0d2aT0r+8VxyjiRqwrQ34ukG6rs2k1pCCG
pbY8wWlA/3Nb1uJVRDWeC6Z+jQzKrkWS6cQnlayZOpJfGcTJFG3h4mL8fMxN1q7q7O4PMqDW+rts
e7RXU9mlGLTQeAGn9u0Hg/kwHGdfB/IEeLP8MqjuIjgaZrLbrljsFRm6BSwQGat/9qeBHphdHXZo
eotytbCOobAZ3mXgQa2GVTLQzt7NarvLyWuO931VBEVK4bhqDqiiYT0HBxWJMZIpzSDvh01gXF/S
qKClCg+Mx71ETI4Hvqv5lYlWkBv5BIOeJhQcsqquhlsQn6LywIqomCzGU3zdAnjvEbiRSoNxHNjN
L67xJa5z0bxZsMetE9VHFn7Zv/pVp8zdNizc/JtkUjqJNgACENqZusdm9dD/xMgvh1oPn1ZIdh+U
UifmkzXEVzlo5MY/6qaa3P2SQ/gdcLrzLDUDiZOn/8XeeSXJjaTZeiu9AdSFcsDxGjoiI7Ui+QJj
UkArh3AAu7lruRu7H9hV1mSSlhz281g/jPVUF8GIABy/OOc7sei6BtHhjL5uhlgVb/63MSdzhobV
NkUAPf7//NPz/tyYf+yqf+0ZSbTVvz5X/7rv8+/b87//9b/bc2HSS8OpC0hEWjp+4fynPZd/WZ5v
C0jOMNYXJvl37bm//DOyKxGWWr4Fgf+79tz9izkOZHbhLHmENPh/0p47YokM+L495w8KKMzJHLIt
ou2CV+15MI4MrmyLzCgOuYpRmYc7YIqMILvr2pw9JsrJKBPnLu1ExN1dAcpa5XiFF5CZHzenagb0
9M416phNLOiV1t/KzGmNG5PldPwy2a1wP9Le2OJDP/gyWDOWrmu9MyKI+xAf06izbtwM6uXCCiua
8UPls8Ha/vsdJlG3ii3nBs4fND6WsS46XxdY9DCr3/RF2Ov9FLUW70IxIEqOHYuF54Ruszojc1LB
RZZ7OniQ/ZjbZ/SNmFrgU6IcNDkjkG8DTKytZ2J2NFtXeOxDeFF4/DrvqZCNGGdjxyww9+o636YF
8c28FOHv7NrGjXy0NnH7AR2Qi5OtCzl4YUANO5lryjVNw1Oda47BXVCnIr9JVDagsBjI72PTw4L0
YBa0IWvI4v0pS7PO73GI8493mJk9qoqo6xDnDAGenI0q0Hxv4eNFLkZcmOlPlUyq4GKsrBYjJBOd
5MmzphkuRxZ3wdbMQVTepG2EM2JFxcFfq3XJ97jW5cJzlz6ujK2cAl4E5M1x6nDUT90ts3GaDTli
AwF4FWVwuNF5eodC5vl8zUqsTo+zhal2rzNlm6eGacHifq11tXPLMO3XboGXBI9p0wdoSBoGpqyT
l1fm7KvgpKV01m4ocL2adGqRCbiXfySglLlZTIEKfgNTROY303yIMOwwXU0q5d1iM4YiQ7+H+2Kl
Y6vPNxMHnbk3yyDGEecxyKRqYaJyN+XKArtJmAT2cthL9xNvrvJY9xDrHx0DCM2OHF1AvK6r+OY1
gm8k+SOF8LF04fK/TMMY6LXpGSxXcdEhVHdtzxh2AuicvxECZ/qxEVqhaUiCMbyO/BkbfSELKCMW
M3dYhrLNFHyfytCnMoSdv2KOXNjbajbjyyh3sTn5KfIHZlYFKDY3Mrp3Ztcm1zYuIPA2aJY+wSRH
yu7Kof6asstVOB8hOaNQpIjZxxabYsrhFC26SWXmQ2WV+CCg7cSUSLyF50s7SiTIdGDHE5Yftl0Q
z3PnS1rO3B84erR7BU44xLOe+Izeom4W8ggQGaKHi4jABjZUqJuhkRWog9qY5i+Ny891X8+B1FRj
MqiXcXA4XlGnYtNo8qKCul2PCf0PPc8dPEuNehhlFE2THxgR2PrOUXtDJWO8X6Tm+Vpqi6pCqtSk
rZ81ylvI5Lq40cZCTQrMBJBcRG30otiYLTP4DtbgU5Tg/T/XbCPQORrTFic/xNN2uV9lPuv54GUk
IgSbxtbmQPOKcXW4kGmXoQIr/QidpzQoDVWVIBdK+wj5W4UBLWyfukUf0m7Zy6Zf9JiKYaPdEcx7
BAZXM9Nntr92KxZ2uBxmZd4l1ZAHG4zDUElS00MtPlqy4pQCT4NhFlapv0fojcfOsdNG3Ayl9Nvt
FPULmFeLpt13Jdvhcz2XKDP7Ig7UprTzkYynTiNqjxImZRIAbMWNiutqxexE22ttiGXwR7sYbSBQ
RRXuWrIN70rRBF8LZWv/EIBMQaljRBBV7KAeWty4Tcb2oM7J+04MQj731HpsZcnMZhxD7ID3OIa4
WPZonr1uG1tL6HkutNEebMcO5TZDyoBh21fWOzXC11v7HIN4c9UIXJammJVTYGV4gnvTxL3paTN8
GHrt3Y9UTw+DZ0fpXlTk9x0iyHwhCRbdZ4f++rLXPQS+LhaNWJepRctgW1WBzagbe9zlEbjSlexz
v8CpWHSIfcPOcA6zykvjwnNLmmno9XOzmzLOCXyIHRo9KzT1o4NPyUXcNbKmbFyz15RtAf7MRnbt
cDkjalE37QAR6aJG1tk/hUXQNMfSaRr3wjQUKGzdBgq5hFNrhlL8Db3bmKIqXocho5BD4sxT+VCV
XYRSXBro7wmFbactp7mr1oXusCMa7lymjxDcyu6xURaweI1DAuRZYvX6Km57UBp5xzFxgbponM9d
54zP1ujX0abtfMBWPmzeh1K5PVRtmY32KfPlTNUnvSQ8lBhFmCLjTLe2BDVvJ1Gf9Ag/elW4MzdW
kTGXhl9RTcFOhnB41oxCE31y0GJh0BGuH1+aZQNJXKu6GrZqCPAYuURWfMaahmO+dgbp3tCK42T0
6oEtklSTFx3+t6D8p6BklfI/LCh/rCS//Xv/qSRt06dOs2w2NwjW/1NJetZfHhGqQeCyz6EgtAi+
+WfR4//FbscmB8/zBAFygpXTP3seS/5lupZYCtCAPZHDP/un5v0f7Hncb3GO3xeSFEoBubH8h4AW
4tCXQvO7YK9C9rpRCepCK6+LkJXnFH/tkHepS3bXXn85erSLRBiHPdJh3dT90Uh8r79NTIPABKvC
I3hQRjiU18pmk0KWxJi6+0IOAB8YRqj+gczssd/6YeA86yQfwaBTENaLGXRsHyalJwPkTWh8jRoI
92uyGZ1n+IvOdcaSnCrDouC8iSwSPQ9h7KNhkFFYorsTJO5eS6T58crpPbzhZh+LfhWPhgSx3Zc+
lOQUimS1wz3Vu9dzCN4J4JnbJOjnpKPzrYcf80teZKl9xQyJcI82aoW3c2uPrbTBW6FembHED2ou
aQZbWlveeFj1E3WVu0ODdBZHnnsXBOVIAJHJ1HtDCQhy0gBCPG0o6HGiwuRhwJE0nYemMzMQHBbN
nAL8YLwXboh+wcDmJDMLjigCkMeA3WwT7yqvgjpPV7NgY3JCvNNQcQZwWNdZjh5q71lu5D2NKo0y
xs7uNO/LUXX+aQp7nB2TULl46gGW3hWJ4adHFZUtp4HV1961WZSmBZ8YRPy6QsdSQVTx2u5EHpnG
KW1qF+JubMcoCMYCVANLx82kPYQCwgBqs3Ec5iNUDVt/RvSzs2OJcR+3ILLMAPMHIQew/L1rzSj4
RjJA49uwg9uydGD8BSqcIRq7PcuHpPecTVqwSVtFyzr0IzMwc4QrqQ250WE/FJtCud64ZWuW2AfE
HSRT9FIVrCnqEl1TJ60sv5zCDBSbWyo0yrY3QS6J/aytD9WcWczFIBW1MPql97WKMkIoBivy/S2u
fZRLKGAjb2elMGxOfmrXDFlm5iQ43YPQFQ8qMwGr1pUIrC9GMU/uqUlkZx6IqtQImEp0EnFZIc7h
/Vyr3YAzIAT9pYK5gweOz3JNbrXVf8DiT+GLpoA/do1v3UHI4HLfP3Uytp0rO0yqGHUoucOAnJLZ
O+lhROZQIO6175w+7KNdn2OT3sg0z0qc7wlQIGwLIYkcFbOQu25EucaN6dq9ew46L6xBwnd5cMma
t6ghcSTl6N60TI8BJ7XJEg/mMBZcJrjd6B/qDgT/FgA4gGrba2ZoEgb6G6J1CjkuC8Payl9MhMnz
Ic4Qt94EbBOYNSVVwXgQDo4i5KBHcIPIppiPMkxn+5o7C36alxIVA7MGTcQjGTFWGE/sSqoadtTK
SkqBdK2tveI69gz8UcpSY/dhYK0xHCq0OwGQHaApqyzhHN0OYZXf2U0EezfTy5vPdjzjJfcm3Bl4
OJWAVBC6H5w6QP2QVkOskPdgfiN5ozeNrQcP22R11IfdWkXAR5hsqvIZQnI9730m0upSEYlj7kN2
PPUhAGxd7BCkDXAMOydovpRNibVPs3SUz2xJS+fI3m2Z40LzRAEiOSGk6oJz65VLXyT8RSOikzlP
3k0IbLAJDp7b3WKDsN/NWZJM685tKb2bEcTBzupKAfHWgUewQQNL4sIwjBwlSHOd8iqBvNKcErTB
IJf8RgO5LiE4CDxskWkfhCU+t65EyFpbOnePkSVz+9aG7iCOMdrwfmvPoz+tLZ5C8cL/EOVUCjaE
KGpAc3CiOtW+UPd14jCPRfeAOkffMoCLq7MXTql3BItvMO0T1ZJP0quM3Us5VDkuYUqYbc4plu3m
geTR+3F2BrFtCaQgu6Vnho7pixiGCFczi/jc6i2OawezmkKVJlZRXs7JeRj84qs2fHE3BoICSkUz
BKPAzqKvBgzMdqW8xL30PInajOooxMGYy/wDeUTqS4yV/73Ntdstkq4R2KqJsXCfeYX5OA024MNk
DrP8UAO0wDQZ+gg4Z58t25ZTZ8YhDO28ABKv5yK9nXuRs/0wsDDnw8nxYjDRzNbpfKAfGoPdcoLk
RWQVsIZnh37By1I894bqbOaqAL1PLkpX7zbqB4WvIcgsDP3EVqUGg/GMc5sKoQ/3ae+od5q5JqzR
kY0Z82nsOmz0jCcappodSIooC2NfCUZ93wpoAAyhbVpsg2o4WMuszNMH5RbMllf00LyuPDNR4p3l
luhnY4z2HbX4GNkHW+OorVuiUKq8ZuFaf2v3IDfS+mEYiKYrRHG0hLrXfnuRNdFkItwsu5T2NurS
E7V9bb8nD7pAheY1PvGHkcv5zMSaLZuTqnoNPYuNMOkIQUJgSRChF8vRwY/fmldvNnV4NIo88zZe
knnzJSlCS7Nrah7NNp17fy8C5BWQn2QUHMmc6uZjkkMbZwu8JHNqSXwZa/j+ETQzDnGGCeaRM6a6
xYu/9OFFJGnKGSuA2ezg6zCSpmlvuROvy7IX9uX0ra8vwkpiv8p0zCxY55gpiYY/KQepsSmS/tpr
ETas3G9zgjwMCCVyvs0PpBOp9gatohViyTcy61P5beqAo4UJBJYdphGiNSa4/9+mFABK8+4RVw3T
iyHw5B2gYHDOXlE485Uo0szej5zk8ZE8cQLEUHUOat8kVdpuGB0yJ6k8p2FoAmmcO8kVIOxv5Ji3
wWn+NmVxa16vW99KcnlJVBrSsdni5kmXyYx0W05y1TPdqFOm48MQMudGLsmQSFc2O6oWtyA7gHHQ
X3jeuPXaSLNQMEtvuvvf3uDv3kBgnnirN7j5qP7f//2hK/j3v/F3V+B6f5m8ekk0RRgjGZ4SQfyP
/Ev+RQiTzf/PYezgmh6l/99dgf0XBuOAN50Upus50mPe/U9XgJ7MwXOE5FXwf/9U/PXDbFnAUPKJ
W7XwtpjC45Z71RKQsynUxHBoRVbXg2+Qh0gf2oPr9N9996X83Y18rzL7Md7124XIEJVchasJx30V
WWpPWRCEFVugWqJMzYvylrCd6+VQ2bVddlEn1sXbF1ym4v9pdr5d0EcRYmIWAF5Kvf6q2cHdHw2a
6NKZ0gX5sv8Zaxkk6Og+amuO6JyXFZaxP76odDHYOwh5XI+x/Y8XVcHQ133H11lJeNcrZhThZmKB
tcLQColzWUkCJ6tYns/p/u1LvxLxOYxlPX9RCjoBDHvx+pes0CH1hcHrpJyrd7QVK39+3/rm+z++
SgANA+EYOfSEkL9K6ZW9amZiHhZH6GeNoyfLP2A1X/3pRdxAOqj7aZrZozivFx4T5Rub+2qFJf7o
p5c1yC01D7v/5ir03ijEFnEmT9/33XDa5e0QQSIC6aB3U8B6373zav83V1l+8f/chjy6cvks0hbS
9i2Th/3Hq1iYFgXCbdgg1pNbtFe9wimvr4vp09uf5tWS6N/XEQQeuZYFgFEuz993vT0t2VjU9GXk
WwUXYvIPKTqS3/wuFhOMnz8MvzosGB4tViw/XmQEWdQSI0WSJWGbYBzWAuGV67aX4C8x/6KQ3xI8
lH2W2LvOcQt3iHULcS02FVXWDOu3P/LPd7wwObd4unGv85S/CneHTp94TWYTVR/j6lMljXblkWwQ
lcVvHuufv1yuhAyX8QyiSuG9+hENFdpEJRQM0+1kOkcGEooK38xvTqxfXcUiBJ2Ggmu44tXhkcTk
BIcxg4h5doA9iPgdNPmnt7+zX12DUZKwPZthFIvNH39BIxOkO0pmLbYuUWWaJ/Ypd29f4seDd7nj
+aK4520+ise39eomgR4X6cLipHeiiGwxSNIHvxutDdor9RHfiIsxKB2IxXDQjbx96V99OteUfLYA
Q6Pz+ncKMpoCa6RAKorJZy1njIe8bc2Ht6/yOjR8+YSWSWQ9rzHT8k3n1Y2HMjhKxPKsIaTbJAc3
26Tl5aQv03JlrHET7exzDCoBrmq/UQSdJTv94v/mo/58rvB3sE0eRWD5Ur7+qMyQcqdCGYJRAFjR
xgx6BsF+o3B9l+SraBwtYpa/uegvflrLFLxNmSM6JsbgH+8ez/a6qC44mGPD+tTF8gNf0BPC3407
Wc8B5w9w5fo3T7ljLTfMj0copYmwLTbtrrR+Kh3Y8RDXprihyH5Jxm1IfJXRriNA7/2K/462uSqe
y/pdwXRNd59DwhnHId4YEYgOfwNiijZ8ZcCayLPrHL83SwPU0JtBnoC+YnpO2FA9qGR57rpNUqwJ
70DBvZKpue6jhrzUu36+kZUJEH3YELq7Zc9S+VuwoaI+Oiw1qf7XONDsssFJYyEi3Zm4hojdIE2k
s8ZdCOpGteLMPAZH5hmzsxN8HJhwlbFaayTO0Vhs4GFvAdUjKpU0PjENiCqabc02J8eNgtAxP2ui
mU9FPL43AIdGxgegP3miyMRNt738gDJqRbDZgazEQ9SLZ1HRIu188m/QxjlrC1wQybJZd5ysa9mz
Ngpd+H0TmmibSSwCw/zWnR5CeWmyCrEOsSkBdD2xAGG79+gO3soDwETG3viQm7s0hnxk35GNvXZ8
8CHQ8MjIbeZrz7xmhYGn6yqrvi7mmH58VAbHpTp1RrTFZbDx43ATBxG7jk9YvFaO91XJ/excZSb7
InuHsXdFDPi6E/u5/iRAh2Xdx6y/8+Q20CEhp81qEDG71mZdlc8d2cUusTs4TK8bgr0s2a/m7HLA
IkxGPB4km4m2y2EAVmuE/OtsNPgrxi/8tMeRJSGqMHLKmSLRPzvghow9gMgMfqNMz42/9spdHF7F
YXs15nsNwydTl+R7mDC+HPIFqugRvHkeXlvztTbvdXPhlmszAA0E8xWgL96qoT/FRNp2w4Vd30bg
ogc4ABU2frn2hptw2EcBIiVcz51xA7t7V8XY5wxy4HZz8GTj1TWz+0R/HD3YA+8B75BNXOgv0fwI
UNwONqyXp3Gvu5OX3UXpVuS3drYbsI3VEB/bBO1p82FEz6DSF6XAW3eEh5ErT/jxMDYsffHYHma4
CX5wgc5tk7DxTYer2j36OePVZRJJwE+ZE++sFqQ4sNWrTK8K5GYJIZjj9H4OvlTDfZrck51FnEJ5
HDHch9fMbEQugFYzVfTQ6QvjsSwr0qNwTwr2BdlIMg2jGuKsOuB/CwAedXftnYbgNm74CoYQNjWC
0snFzrHgTPtDYrJedEmj6M1NDvez824yUDZDIS9HbCpMZ6HsugQW8CshjQ+vifiqDLDtwco2Xuxw
JKYDa6A6wL/GLcfI0ti9/W741VnFpsYL2ARRJ/ivikrXm+SM4ZeCX5iaACU7xLkeDzFQX7yXV2Gm
Zuup0YF4fPu6v6iF2CtBC0KwRE/p0rJ+X/7VHXK2Cf/LqpoYwcSadwYS7rR+GmBbhb+pA395Mdv3
l5f7t4ro1cVc1aq4pojofY/cScR5UUDKlYcxlKrGu3r7oy0vldfHP50NExJ76XZfN3LougemLHC5
ouTSku9JX/jNx/n5N/MsmnzfWmp0abmvCpZgspHuYDhe1S1grznBtuT7/q7xm00N6ylB9vGbd9rP
H8njPSZ9nw/kOtwqP36B7AcDax54o5Xd7EMEjHJWHlN4/fYX9/PPFLg0UbYnQRTJwFyq+e9aAlOR
0VDQdLMNfkmdF0uBjVUf/otruBRB7uJIoxT58Rpjn2skxbBF/bxey4kwpsCBtjf85ieylpLqx5uA
cpVPQwHgUeq7ryoPdnWu19E5r1qPs2xA7MD5a8G7dyiQjngGE6h8WIYmy+n2GbRbtMIE8sVkgaa/
qzJ/Lr24Pp3WYtgz+f1e/XoVKuIuq6kXBj9DtN8/YsWYobt6R7urP//x9ysc5hgWwkSTH/PVb4gp
TuGg4E6ZSFvZ5TmYzzmeSmhPRn14+1I/35QBWxEku8wPKOG9V5eKEqjRPMg0d3HvHYm2IB7b5FX9
X1zF4rNwSC2r3Ve1szV0PGmEt6Nvg0CQ9rpkNN2d3r7IL+58nlD25ctHgfT46ol2iG9Lcbyz0g1M
LDf2xmiJyc5f3r7KL74w318mZxa16VIR/3jvwyVOG3+5itOxF4HplZJo9ceX4CPwdYnACRACvLoE
JhR0ZjXHOhxvqCH4rJn97//wGgE3Md8W57lgQOe8GunoFE2LHrnFOOwPdSS7lShhf/75RdhMWdjj
0dKar8cTzjQUFvTyGoCAHs9xmUCpIVT6T18VfBQ01TZSCdrAwFx+se9OvATJJBpB+pN5/hw7t+qP
Tzv+fLnM1mzAXo73rVP57s8HeDDbMAcZTDV5dkahREKPRbhd1jbObwqJn25h/vam63MNLkWj/upg
hWNRjBaYV1QBnKZdHWJeLd4TXv+b5/FX12Egy1zW5WpMon/8ynAyDUhqK2xwoab6hY17gHucEEnf
5r+51E/PCx9pOcc8vjoYpK9vNFGR2i1yl1FYdGXOeH/gsb19l/3qwyDvpgayl/f567eE6tNpCGaO
sKCxNkP67EwfGRb85iI/lQuB5TDZRYqNZNwjzfvHb0whBxt9PK+cYLSMPYFuGCVsl9NSvzOM5jdX
+/kjWTC8fIuRkOCceV39KFdHBP9xS6MHvnYC66C89BRDSX77m/s27fzhBUs3z3uVh/NbyfB6fIwu
qGmNnK9ubIZpWlVt/+IKWAimoh0rGMBWYuHQIllkrzqN+EsU4csDVszImpuHt/82P71hcYFC9WWq
hy9dABH68SseBUVaitBiJSLreVJEhtfRAMWgcB5wsvzmo78eagQcFdJhUsFgg1/VefWyMHRkQ63i
jYT6eWNOuImlM10Nnncci/aMQWVr+vVvDip+uW9/7nffOKcULoHA4j7FV2h7r19S1mAFbess2XSD
pK/E4AR1FfmeYWzrOK+NPVJTH8IDXuOuvXSziPAeN58EzlZkpqYJpLBsySwVpeWiL2haZBm0vkTW
wcwxh+IJ1NJYb50yVTbk0/qboMlNIKxEK1GPfc/rlw2TdWAdgg47MdChgZdsovahRkhTXrAnHOaX
NO7dblvLibEhzGRPkn9bCOheT+CH4JGTFRP2B4fhb/Quh5Ix7md4XzXJvna9+FDToNtbZW2gAE0n
ENVnMgb94catCWJ+IlqkNPZV0obq1GfZ0ssPpnEVDQERI70/+gIghnYIJ5FN6qwcLZAzGZ1pAW22
U9QpoTHtpgqyU4yPMD3ZDHExsyYCOJ2XNx2RE57DTsTu/bzaYsyaL/HgxTc+XPsCDncD3Nle1aZv
3rcLyEYxr1/XxZC/q0tqoXBfgrfnXZVgaU9A4y4yrXiB5KgwT9ai5S+xAdXYDsfIoHhb47GFs4Pf
MEHMako4P3ZmooPpJ8ta8qHSrW97C6anbImYwpHREZy5cHwWok/iISqC+KvGI2ZadY8n/dLvceJl
5GMV9b7utLupFO7ZfmEERVNc7qKFGxTXA2o0TBtXiKbnDQzYfsMvGB/7b8whKxJ7VN3uuVmIRK5h
AieSC6eojm29QxEAWW6hGCGZBlyFZRAgXMDTZg/Fpcgq3PENaE9hEeVkCjLC7AjPc1XiluwWZFLb
EZ6XGWCUioWwOS5oJTK80+tqwS31fZnsqgXBBMyjfILUOO2tBdCEGZsIkLlpjxZlLZwjqU4TjrbN
1FbFTW0NxuXCRGGEgasiXSBQjQiHzTLhvRhNMJtFxbDI18FEaPfcX9YLSsrB77zxFryUoYX9tZ1c
+z4p4+A+EykjgwVIlaegndsFUoXhhOIzcowd7SEkgGCsbUL6gpd2AVy1g+kccXxke2W6GQwsQFgI
OsyLwqrGnbVgsoZ4qAj7A50VIOG4rnk6wJHB4swWxFawwLZEB3ZrXABcakFxAa+xVvaC5woXUJe9
ILviBngXXnxGUVCBT7roAFw1IzaGAtyXsYC/SpOhh09+5TVIAJyiczEciiBFKxnlwTmt3e6Up73E
xYnfVUTuvFZodsDDLsAxODjHVgp94KaCeMFtvQcLFFz0C6zMD9WLq51wPyw4M45JvjkF4gzxPbHm
zF0us6ZluJ263h1/RnlK8bzdESNj3s2F2x6CBZ5mczS82IXjH5lCpLsk03iRF9La0PFkRk0KG3zh
sOU+b/15YbNJGTcfi4XXJuxuupsWhtsMUWdjLFy3lsJ6y3jfuTSmEvL3wn+zM5LrQgcm3Fzj4gRf
J8FPQoyb+oLpnkbaQSw0ghixsOUC3Lg8hsO8nxbynNEzga0WGp1RwKUzRpIZ9cKqixdqXQ1O4xaB
mfhC6k20t+ZqOOW1TjZ+PmRbzIm4InhzrCwfR0MKzmqP1EMf81bLI8J+g6MOcF7mpM6+siwo5TlI
BYFL4YwJX6/TSRMTH6XDXavc6RAvSD61wPmyBdPH4ru4EHS1Z4GHcps0ff05EBwgmEaKJN059hDc
WEWWf4TQGUOZl6l1GhY+IKhVNun9Qg3MoalcqYUkyE+kLsRCF6wLaby0NqkPaa3JvkBgg1Mi81BL
hp167y+YwnoBFiZu7EUbOoD801hH8VcxD0ivqtYJrqrWT6EhpcUzxBMJ+oBmexfPbfxcCck6bKxr
xwJ37ETPmEFI84jMgeQs/OfRheErYL7I9JV/YBDiP0BVFse2rEgo40XOAWNFUj2UY5JezYPzDB2g
32nDguZr20yVrcb9hFOdyDxuDIK1FmTlGA7Ro7WgLBU8jNt5xPA5MWd5MqY+ex9XiKlXZRZ60cpF
07WTjSyQNhEPpdOuIaQthRuycVzs/2SCSPeJPUnyCHnifYw46p7cBPRQdQyxIb6YK5xvECnlyjVV
tPH98ZLy9iwZlvu8M5vKu3dTU3NXZTuqxGOmK7JfMFhjotlMoXdZEBXikKm8gMTnHF4JbOCDNMiY
RUXts0Zduwuf1OrUwxCqM2KPUyixT1hO0lz0Wf6c2M4u8uU1ttIcSp/EoluTBUQ4mBPN4LiwVhzj
prwYkKgxfgbmCb7twjMQmrHNlttYp7dWWt0NohlKbK2EcdSq/diPR9wr1gZWClxXbrkI+ZYYjp6o
nvMpfp6NGZLlVOP/IrnSlT1hqywjqPd2TSMPZr1zI/tisD9ZIVSxgk3YgYgTSKJKXDDuIiQNEmAV
xGvVu/ejnjZmV1xFoT6QRPdAmbB1iFfBi3PCtX87jNPt7Ih7iHZ7VKFHn0GKkQBVA4ob5NN50mDU
AVJ8GXpx5eT6ug/RgEOO3qXeJ8dUZF3jrKaOQShnTwtMVUG86oVRsaGJt2Y5b7lblwnYwMsrTfkL
pZBnRxuGAsgdtBLNR5QBBXHlpSQfqgWIXZdAN0hbhL86OmArAhIAybhibA3AdZWU7RcB8plQLfu9
bfVfhza8C7qI4bZ1wJ91PcccW5Req5yUg3bJ04DKATGvHN6pJY/BFMazVxJnO9XF+wTo9WTl93UA
BtfD8l6jZyUWmaf3C4/Irk15dyeRS6imsQ5xPbKq8p/RevAGz5qXtuq2mvIkx/qxJte22GqjOotQ
kos1EpA3BtsaaM0YLxSZ+KWwCc5OFwMyxNQOghhzvXXkszd06q3vsDxIWIRMM4DSlhxr0QXRIVRk
uiG3Q/CRnnVUx6s6nc7cktvZDVcl/tGVyviRtX3Z9e7RldmtHbM5SKDCrsImu+jwDqwml22o0xAF
40zyYyNxo7vDBXm59bppetYpMYibGQXfKgYtK7W4L4bgzqobfIroMo+BqoybIEiDVeir86T4kKQC
Vpqq0bGJC2mIkP2sFXehSV5TZn0gn2Jxh/cEtwb13Wh3n4AqsSqLtL8WkfEOneF9UWs46XhXpyHf
xa4mDLrU10HqYSlwgD8B2aQq9z+7zfBYzeETqJVPU0j1Rl7Iye4/KQc7H57I/UzUZKgcMqxY3fC2
Qslr669l+d6AacKJfV9OyPeCbF/M4sLR94UPQ9uqojUYhWE5Ts78D+44lROGVfWNZ+oPfS6f5noi
GjfLwO8nI/dhYr5LM+t6GP1LkMRfY10wiMD0cBKheKhl/Wk0q4UXQZgbXf1FFMp1EccXYOm2dP4H
DmwAHmA54PpFVefs4tJ+Anj7JW0m3l5XODwRGl+4c/euxORnd/7nMDGugCOc1DieQCc9jzW0HZUd
Q5sfACd7Dc8XTN6NHxHHYRSXCdM8zBaEIXPMRgM3IHEtidqY86Nn6RWt597tCKMyLqb4uuHTWbRc
KUUji711HbIMAt3sWuvI9tcO4eJp1fBXv8qj8noiSK8abpqCnPc5P2QIHvHl71qF/ysejprBSNSS
qYDbZLA4smCZ2Gb+ECxprxxyqKFJ+jJWOUr9sq0QinfckKpjw+vemgRSIbLd+u2Njj4OQADS6tGm
GlFFznMu7pohO3Xg+7hhnswxPc1LKjY43szrcKSM0blPPoqUnEMeq2be9SQJ9bVx8McCtLfcV6K8
JFjiUrqfuwTZGVvRPABV7Rgw3suV8p9S3p2eSO7L6LME2Qhl92HKvY8ES4I8yYnIRUUbau8wtJCS
FK2C7LZZab/UwtykIxNvokLM6KXsOcQCvYkLQhu7hwFbzAT4uzL8A0HC6zTL1h5NTeZwv0NYSEz7
I7OUVZ9f8FeLIXoQy0Wq8xOF9mVZwuGIP1KN7wTbkNFx91E1bOaWjNuu2LZljH2NXD4/OBItuhpJ
dpLUjHYfQeMmWoKSI1fq2BBaif54xbn8SGF0HJjMKJJlenlOp3xnZd66C8j9Mrk4BnLw2rDUwJ+N
MUF+LyX1hoi+JjY5K1G4s7TeSBntldGfbPO9KDHTgeOAu7xLHHfltO8N58xIjZ9/YIH4MLnxauAw
rNUe/fexoi8qYPyAKdqQy7tuWSW1VrtvPKwvwXTVV08FyoIcKscmjs+Ua2TFO5+bidcer5W6aPgq
CcwglnC6t/tzru9LjUUcaqM+zP0xHZuNgAaPZXdFS78sRfYpJWQVfWKVADUsXIv5zuDGBo2xVgTc
Z95pTqsr6ZY7D65SEEcfUCiep9L56rJypR9CoG6V6x4AdtRHhy63HkRBhoZJFAtLgEViMnx2OTcj
gnXNIad8YBKFYXdXNKyoR3vGQ9um1P5gl2tdn4YIlKmUoF8nwhgyGNfVZ6Wm63a8NIS7EpjrUUJv
cQivbZDkiYOYYlL7lnevq+9JJGCTJFmdaiJtlnmx/v8cnceO40gQRL+IAL25ikbetVpqcyGmHb03
RfLr92kPCyywOzM9ElmVGRn5Qoc8r5BbTYeoERxfUGSKZj3TDHOmsxVjriE9uUVnuOTSbPPaIMzL
Zk0+X6lLfZBJ3GQ/NSO4o5UUz2aSzy4GZYW1Wfp/vdMxOHbAYl2T/mEQUJpk5zib0fU9auBA4S2y
u+LQOZBqThGmm64ZY/76FvAi09Pqc9/sRvlV5V0k3Uen02th9UX/UlggkvLWVlsJ8S4RV0F5EV2m
7l5mp15Xfd16pnB9k8SLOkDVrfhgsniWdJ+l3xULV9jriKVZGYyw1ecqVQHnlBYzwVgxYRVX9WJN
km3QRbq/sOmpmrVXzDJFPSBP4rhUgMP2+K2PWDgyadXmvCGwwugvX3QyxHTrIFsBE58MlIMSfy3t
W83OE+5vL4z4RmI+3ZSgs0xdSWQGN1u6t5VW2iuhBYIsEaUg2mafN4d6/geu1K0RbZboj+yiGgt+
cioJvYBljttmpXAJLstJiYHM1+Rx+db0mch7bOVkhZlTQNaiN1auJdaihepPO3eE3LDCV0IHEaRY
CkAx8kuDwn7t8lez9YDyrkwIWxlQH0BPkN51lCkN1iv+gpH1htY52VB9CeTZIQOuJL3ZqlkJW6v1
eja+5q4l4Wfy4VHvW43+dh53qQp7WzN/WqIFyQ3ym5i7nvqzZsBT8marTPt/TGwhS3ZSHQ3XPQsb
k7JmCxcXC0aIeuS2Kg66s+WdI69p9fSP9LrpIs29OTG7xGq2YWV9B64c00H2CxbY7av2dyAMO1Ih
W8VT01/GbiG5ttZeMO+7lUZS0zjGMWCxRXzpUZ6xikYCh7wQKRANuyVPkQGI0zWs9MLW2u6J7XfS
6JhouIZYxwqJoilIIaHsQ8AJMJIGubOJ52sfwqDUXvWaeOlopVDAL+otL0P4lqnfmGngmJZPmbmL
O4jObX+xqCQJ36Ixoygg4Q9P5LaQzzY9mfLaG4DfjgTWrNTO3khsJhvL5wTjZ9Algik+RuXIrhU5
SVnAVvxbR0pOAVIN38beGG9SKvlYFj3GO9A/rZ1JNrc1eaRFeMJ4ly0iK/UVRKQVRHqP7Ba92hTm
O3wGK8QhyrI8SKiy+uilN8BNrIJ1bEEvRMMCfrQgxTfXSn6+ZdwX0a2OH4b8Lpv7NgR9gFBpnWZl
wDrkD/WVeGEgWStl3lGvmpZY1eNa0b8z6AlGgxsI0a+bXot6dnUt23ajE5DbR6AokUwFScVgDckz
GJa17rxUnUP+ISuoUbVVo2E/6t+QjjYJOcopGNT1nEdHZ/kQdcnWPLccWQeJyecFNRx1pTROM5Hd
yZ29mFy52dW7xslPlJ1g38K0QV/eTB5A40niCIzyi4gUIkpt5Z2GkUAV0lJJCdw9c7RNgNwi2ozT
We83lrgnzsmMz7Pes3qVe9MQPIF8qABA7TQC/EhyWPoXMiLYt02Jpj/EDcqwzxramidUQO0PhYUo
xovPhWoRYffUQPMSuGMOvEg12ICcX6CNSS5rZ44HP4Jl8ch+B5wtPI2QTfpIUgHRQ8iX9wHD3tnx
usoVfSkCfCgBfm+zXSOKdV+fq6IipORG7uQuN5dLIUOTr2R3gu2s52ikhG3FubxSMuezEOkXcPa1
RKx8LuHKm4+L/D5oW0Xscfe5HaiOpA2MHo8tEKf20Vjg87ddR8EpXYR+iJpX0Z2n4l3K12VeBraa
fycxDyqksP2E0VNRxUp01I1y6QHRWCORf7LK6ieDbQYZZqzSrl8tMi6cUduAvDpA1fxjqxRXobhS
2O0kOQIdPnhc825OM1cSHSfUhpv10NYgz7qRmHVET9VGVJj7Fcwn5oATq4XZtpd/dFv25MTcyjVF
UD3/LJr8MpbjY7GxrXTL2pSIjx8bTt1K+4qs2I1ED1QKypmktM/QSOyFgzuEnC9Wt+xEuACwTNUV
ROVIqi/D7Cuks/QfE8mFprNKVFwpPdMYPZq3efOqJfewpl6avX5uzto0uSUhRzTLFQuW7PX5lTR7
w7RZCvEvlSj+ceBGXelL1rjLENmAjL7ZpKsIJXCyTUrkiUTcY1sO5C0UVOQNvkAnYbO1kE+pJHtd
WNJ8jO8FOFRJM9aD3Hqx/jvW5FYQ71gcoTmuzUJb2fNBUsB/k63TbNEGvGyJIIrxt0iZzcsd69jP
F5mA552T7KQwqGgKs1k7ED6yETXyh8yJohzrngVrSLjAicRtXLhJ4sVvehKDMvmimAKxsblLinUw
yDRW4IMI695E9zzNXUGLq3YFBQrQdvbu9IEIOQqyUI03We8bpbg4WvyjS86lqidKxAI7J4Ih+w2a
xWrjzMOqNgcqpjVlabuEZHXXLwpXuSphJTXitZbUnt7qW2K+WLIiQjP7GwhMirt3mQpiYmJs9C9O
vNOl91JmJ1X6FlO5VeUfzC5uLlJXQpFoa2yLD1Z+ebkp8/VwJxLzoD7No7aynkW7nQjpGm3OTPHG
BN11LDUgis8zyxxwYUICE0y+eA4anejmod8UE9EEbbyFfPbKdutLAk65XgI1+uEEci3llXaYUOuF
rsqk8iaRZJQOOOC3Rd7Ctb/2XBLyrWytLe++bH/LFINF/961j8rguwNl197jrEMTGVYpoNyiiV5D
suxzEuUJ/PQzg4QSJBJ26HB0kjFlNfuK6pbYmnym4Mt1b8CmR18OvGk1gaLLa9NrNN3txYfanWJ1
10ZkDtTStupx+BHwxHRFr9/m+LFEJhUNvQjTlee84MmaE5rf8DUrMN6GnrjN5+6bvYMSRndA1pOm
0U2/VCSEVVnuhwav48gnJeADaVL1qjgvE7zi9N6r27GcadSvrDl6qSKto7H12/rTkvpjEcNfZhd6
NLS3kI8aQkdZftnW1WZK1eD2LqvzVDOBzh9d89Gpi9eZPNnTu0h3Xats6sn2zLbhp5l/WUwOSBji
BLE2zzvXTlvE2fHZc1G1sLTFddayj0+ehhArA/pVIRNjyQbngoCdzF1Qo/L3M4l9iu6xhe7F2XKS
WaAv6LpCqQpSq/dp9WmlCs6tChYCY6TWXMPkWmFwPxLr/cot4eax5OGQPqA7b0Ep+lkWukOD2oJB
GSwprmiWDu3Sow8lnZ6plHFNajrZpl/ZxrQpeMGh+N4XfK4LWKJs0ndsQjEdiA7EZW8Jf9/i+nlU
WXFLiNRhuu5OT770jG8Q4SRzYDUXuR+3mDkd20/y0YfAuq7Vzi/NzMfexZT0R6bc5XIhLbcLSfSI
vL5zPtKlo4RWNk4GwrVwrrLzaaTJGQTMORKYGQxz+3RzLxobB9zws17Qe8o+WebQfdjaTpNtJofB
EM5eE9m31OJsTNgyD9O1hQU4J2TdlHNU32iOAEuQ3aiURLdSdplJ+j6aFhKHRbfQzBpvnaNAjbVz
k4c7+20qEhQA2lRjcszU6b6MHdyskvXVBmcqW/9wNvRB+yelP6VZPlpjec3z37aMiB4Wb5NQuY+0
U2TGbqOlezmOzkJ0295w/qLJeYNHsGphEzS0PUt6GQk0jrKXDpQrPp8fYQ6/Pcw421T8YRbrcq53
bAx7Td0QpN0AoHiUFWHZzlMdtSnauoXhkLWs24w8iRwmol7sAbmfqr55tHOL7HTI9N7tCOh0ysqF
ncECjCSNmyUqdza6UlwhoaOkabqyRvC/ApT1FwrXTh7RfTWIkNI6mxpwve91cRnNz8RxdhzYpJoR
7jITiWEK4evTuOM8+coSfkYOXrmufuFMnbNYR5nMfV3jSUd7SPk5bEqUfCyBNOjHTDG9bGLh2Bkh
CajUyNNfJX3FCwqunVofS5UdehXKXZCbDCSKn1lYzAIlL57ye89hQljrRx6imChTEcgR/CUnpQ8g
TUl9a3nlpuy3N7Kenp5GMqEXM0zIyo8ER96z4Zkn0BZKhlPcJ73+N+KjF4Ps4nfZ5FHXrVC3A2Yu
67boN5VpeBWYn7T4HvPXSadlMptAZcAlQpMA7noL1ydgz+UITfLcVrmXNuZFaztPqtod/HrPmvS1
xtp8PvWPETpuKRNwtNS+gpbKnXSolcazWvS1Or6oSBp2If0iZT6M7J4SZNfcUyk/WaHBOC/hxxbU
up2nL2fSQ0h8BTLIG+zp8r9a4z7LVDJZlZatdgqWXN0byAclWanW3HqVVWKUTTe9k264QTyxiGDM
xgN5FrusFwFsAYJIt3p8Z7zllnPDR5tQn7EoFiXnJH+yL8uz2r4nUCIgST2quA9G4E11GR2kBFp8
5tzaUb1GWbNRkeYFTXc40hnN+qqTvkeViSlhkiTV7owEQkMe9ztmMKuWCk1PuhcNVkBP09+ivSiU
TaUdmNx0Ep55rcv+coo8hv4+UI0EQSIJmmmXDRYpS/BagDUb5CLyROjHITd2spKRdamxORIFxNN2
g7FqbTRbw4AQeEX5esnCfh8P5Jthfk/5DVk8SRq8Ch2TYHQ9FTi+ssgfcmivGhM7xdT4oG7p8gkb
GDJ+hP4Z7VwMyhV47E4eht9s6b6GdPzKHCAdgJotYO3wuidAh6tMy8zVOMzfrHxcnWk4CX5Kt1jI
VCDWhfTGDPmIec4zpySMGcsZQWvh4id9Kn8lCLo7lzOu47ip7rbeBIXC8pxVctUXzS0fZ+F2av85
sGbEvcnqCvTA2Z8y7XWOox+pnh5SnP2aVf1AhvidlpjaG/9f0EBBw3aRIN0CNSGIU/kCpEFb8PTs
Yk8ffK0R5OUyi9uUfWasBeO2GaQH+Kpb3Q4Auo22pnOv8jXmoIOTTGeT+b/X6NKPpmUXs82T9cLm
T1lDu6d78To+WLKQcLHZoMPWZabfVcHhO4vq+Vg3ytqZLWTVAVFSg6eHh7apXkSkIX84A+k/HBBN
p/7V2RBR72tM8EdxsjoYZW1kMeiHNOiOlQIvkeQciIjI7DJv1kBCb2doPCqG8REl89rOwstQ5kG0
VLu+lTexyulbqq8M9pgAaWuVpFXS8yxPUaZLZGZeOOovrYZ8X3IV6qL5q2TrFkXqI7KT91om37lz
ak5bWdrFbfnaUfSuCi3/A1p/14R4Yw8Fp0k23zU5uT8ROkBCTa7y6sNKoLhnyrAHOnDHwkN8N6FW
UhGBRo7Oho2fhY2E3UBOJF6GbYnbAFHcejGH7DBK3SWZxcFsAWOgfmKmrdZpsbwlVY7g3cevamx5
Y0QXOUoBa3YvIkd6DOuAtYB/oKMuktL7Wupc5AnRaCJKVmt2YTZ9gJo51FWHAgMfF0lSi60tVqCH
DeMs79urodCQ1oqKfVu2DgCqGTqqwcSGTCuEa3PEoYfc2Tw+JHr+Uumsjgwy49jW3AidaQMaBfcZ
jgpPGYqbHUXXMSGrtlXtfdXlXzEId7UrXVweL6Cp/piFfOrNvKnE4PVa/Tay7xLFGlpaZtwqbblB
uGpW5pKHK8nMDlLIiaNh7TA1hforfHOEctUU9qvs7Az04THm8VH00b9CtJiVpkOL/BlO0haeTh1o
wxCEKlJAM4Btlv1uGeCPKycI33/orl7bT1vsS9vOmp/YRtjHE1u1XU9JUVDoxIOEFCifMma7Tk1S
YlRfMxu2Ts39qiTrtrW3T25FIU07KYPUFXceC6Wg+GChlEwRYBYdgPd8JLl5b2yGDyrbOkiFqGg0
cWxMnmdSUJ7BRd04BvFc7StSxBnzboFS72JkH7vON1MOF8+ZMBgs6HuDnL08Q6BKxubR+A1v65GJ
DZl3/sQGVsLtpzIyBODiluZxbKl9Cf1GvzgSCbMuCnbibfVsGv1rGVfbaSyuaYaSQpUZsb01KORw
N78Je0WjEXLQ2tl6qgjHCsurPednTqaNmgzYgbT3lnGMVFkP4qk2EDCt5d2oHo48vMqyFNR1+GlL
UVAZ1otQL7hTT5E2H40x3QsmfSKFkk5LgNHOXWbr2miZH5vFtpTqXUXoDA4EhsZ2vbPmmcT7ynWc
QxkRBa4Rnjt3Xk+GSUgdWDrJWiXDw0zA5gPxSgudCG7zECVf6lOmkxowMwy4lVcQpuUMxbHHGcLw
IY4135opsHgZiTZzU4eZmcPPg1iivywRfRKTvcp5kxkPt2gGiNA8zzO7KfquD0PS26DOl6rXcYsO
Zr2WMS/I4S/pHgFoeEhI0roYqEQIdS4t08Waj2g0Yt9BB89Q7p69UcUtSb3Pl/an1dW/XML0Ncz2
rrWOsvWPSaLrkMkQLtkG/xfKGoCbqf6jdty2yl0tyk3DH9qZLwB8/ac9ui0GVtf+ZeWj7jDtzfqH
Nh3mga+2Yc6AjTOrCJ5JGToKSugGIRLnFFdLMLOjKfLXhDARiMdoBBb5BkzW4HrjsVmFFSgxFo6Y
MAH6wYebt8OLCpVGVqTtlE87Z459OL6uIhV0bS1GAjLyFvxe2sEuPmwU9a5iCrzgQ1EOUX5Vlnwt
09Zp1bgKW+T1XKCTVNRoeY98wuVOlVvC8OWxXrWCA5z9splI2v7bHO84L4LBvD2lpsFuV4Y8BJHh
HJxC3miy5AKw3LfU/ZVdBBGpj+Hw3Sj7TBheR8C3sXxbzHkiWflRIUut0gXJkOlaEzJZ7vGpmSyG
KtGXksUviiEIR08PydIciwVk28Rd34bb0il8O2oZtP6R8JyK+mqO7TcRoatKkP62pIxyo5WFNIWp
dE+ABG9uhi/R2dq1tsaX703WDbKNCzN4ZRPFInesrI4CUGix1VM8drzFFiAxs/43xG9wwrYJ+ooS
Lr5aYz58Vi0zd2SHDD5SokIbLrBF4gI4YBPbRTHh3iPH6jx/coSBlMM530UHmRE1prlIe8ekJom3
0UoZ9aWeIUfB1FmPJp3+leCrqWH73aw9lNn843TcyUwYulQ+ioIkeSZWanFVxJ+JXyWilZnSfVO6
T2+D0x2djMn3fJOptKrn11pVm3IOfUgJfm68hgyrxQv0VXcqjwViuMnL1dfz7CZE8kJmV+6TVD7C
Vv4iozZIKlOGKIuVdhwaxEvlrVyeO4vOXbX4sAZJbCa1/ROS+p33+zmdGE3FiKmxCDksUNXSzLVK
wPU5JKz2NZfOlo2YFYqDIMoaWAmI2hwnh0aT370sXb5ZlufEZ9qXNV8u+NecyTjJf6tUK9jRfd6G
A7JaC7rtGUFB+UW43h2EsjtZ4i/VHb8wm53NLIQnvecRLCrnMVTY75sPHvVHhhmv5qtNGHKLJrmZ
nfYIp5nXEnWb6NpVGa4j7pc8ydfj2JL8fu/yl1J3hWDZnT8dhWFfR5ukP6QsV7M1tzgb2GA0dAvL
YM0Mt+MQs5IKRg/psuu3XNSicuWzSeaA8642d3N5L0ayvxWmU2QRab8GoxF7ZxoXC1YqagnnV5K7
PVpoLyNvX/rpe5H8xvEn9Z8yH2MyVRioMLJl+DtfFG52q8gYrh/oAgccNZRznQA+MQUtp6JWjq7x
VczvOepJ9yvbBygs6ADKJRsO2rgmWol3Kc+3afet6y7ORkzopC0wzprvUNnAS9wW4yYRp6Tke/hz
MHVLXB1M6xIzXovoMQHQUXDtgg83/EG+2drXRKBay7LLSRLjprM+cTrII1mP3apwSEJUF5yd+btd
3nsuTCKE/MQ+GzSURrVRp3UU7bViPUg7xPNVbvpVWtMMrvVRJldwPvfZK5WXq8cLrG28MYy4P6X2
aiZ/1XRtjHVDFLV5N7LTc6G2WDXQAFni7X4kjWyrN7NYW/KRsrBYvu28cSe2ue1pRZZwrh1EiXBZ
vxpYv4orDoFUGlxFPETtUtqVxk+S0BMdjIZ2QoIq32Xr5K0JcXaC+HnahZq9Ed5bA2Can4OrHgO1
+aB7lYEkhA1ZRl3gJIvfVo+8WlvVC8kRPsaw0gYI7nVMgu1VgUtNkphwtn4Z3pfpz1L86VLTU1nN
KTe8SbmVeB9xWFnWcW6Z/77nRuPKwlcrbM3nXH30E+DH+5D9WyzkA/u4iGMJSLj4J3e618x+woRf
jd+MEfoLTULJrfk2Jes8sUGiRltTuoxFUCkEq0f6BRmVu8YNXyN28zUvdy7DlKLYb7g8GbNrCZXV
ujQ/J12ssQWu+moXo1Lk/E9ABUlvoo8nlcbRIAviyM6uyvSOOajvtkN8c5YVr1Y0H9uvUrC7Qn7I
eoDgEj4R1Xi7zmZ1b9U112Ul/L4i7psRfwysb0PuOizJTfpev5XZLTQ4Wb9pcrYmozPcJSHuO20T
Sg0PwGV87bILT4rFwoGjnRGd0xrgpGekYZDT6BjUbQD8QBek1dFqEdCxe7d7uXhT+emy+JpVv0OG
kM7U4mLUJ4JCsH8WQaxuU7HtO+gAcIiT3Tz7DWTYBpisTlK0F1o/WDUTa6Oxoq8S/6ZGh6xKXom2
VEn0Niax1/jSHYr/rJtXDNcZh8JxwEpFjphBdorMZ5XuFe6P74FLJtppJVfvabLv0ghOysNhFJ8l
HGB5JjxenBo2aeZrgz+1GyCjJKocu/mqoX6xVYVlbXlMkh8+jzWB2FAcR0bUcr82xKF3Bm/8Fy0/
JdsD8R+jE8zQvpzgrEF9BNbwLpYLyVwFKu+k759PFm4BTzzPvfoBgJeDi7oQ97kaefGMuQ3PSESt
L09MHV6Ndj/On5r0JnDSVPqvtmyxcrQQ8Cy/ZJl6tj2CnVdddFSGrYa7AjdgzMfBA5LZFyXaKxVR
u/APzFMyf6floVUPxRTSLBxlgnCs7xm13eKFjm+5CFSmM+MqNs+28yCHmrgEE5lU/GW8/9quHG7O
sJbkjam8GMOhwA5FoeWwpx7DjhK7HgT6jMkto1QC9T4fZ+uRiA21UmUG5XhLhoMg+Mz4l3cfVh2M
0TlLPwwtSEIabt+wbgSisCDVFv9mnkx9zX8iEsjMwmuYbUnExrGfg37N9F0aA4bkVdc3E3aFRXkX
1bF3GOSGLmad2d5W2LHZheAfV1bnQMIv2YydrxIWiT9qecBn5Y74lucP0IazcTQcpqLnef4R8RdY
fpe7ExhIRQgRqWnYe/Blw5yVD6MMMEX+RA83IePbICVWTwWE888422njscBD038bk30zbCCjkWAG
UaCaUavG1rU4/pb8gqQ1LodBZzuBkfJ3ChcfbsPywWbH07RDxTwSw+sjWVmyX5nfZsSgHGvgIJ2L
6FHU73WMrsy0ZiyWUwqkt2M3Bc2QA9qJPmP1CzhbmZ+M/2+jfcac1Lk72uuiYxD20eVXUrxdCLjO
i5d2eY8YSoFyO5B57UXpNaTlT1jmLcavjtYsIm5wO6dH+OB2vibbLRiH95nnego/cvtXyD+J9o/Q
u6CgU+uit77+sBjIONfpubaCsovvB8bSVu3WUwRo7E1SITyoMhDlDY8d3nVv0u4ZNs5W52/xxDxX
r/EPA/LuJZ3Ezh7LgCu5Gw9F9UUJ5BkGWZbvOoNVzEXFd8rKMVLJCs23JSdErTZLU7Dq5HihcZ5M
NWCSiPueOzjuX+PMCoj3ZHj1EY0fxjj60zJ5fR56KV75TmOXNVsA/R765bXk4JpR+igA4f6nToP7
itmgeDiRRQGh+pGtEf8QHSyaqLbEn0iqSX2q8YLjW8mrjXghmuzM2KKSzsTISSQCK9rdhD1l6Ucm
Ftq7JX+nPIe5iYiqfdrMSkYA+eyH+z1jKvz4FhYgaHBq+moWmy5jJ+bipHc9PJv9DWdGnu405W52
nt3vGywtjIRGjksOReb7MsYlP3qmi2WHtDWC0gG/wmaU9gf8c4Wg40b5Xu1uOL0xKNyI/MNvu14I
dmzEpK96448PL07POpZ93fR7HlKhffDnJodBYuYI0jk8hcU1dO6ydu2NraKchHlp67dCeJEdRMU7
kRUteSyqnyzeBPOULYVswctAg15XByliUgkZM2LczuW8gS1TW/ey/lAoOiNHJiSBQAT0RqbHau2R
RM3WGmNtjGixtRv7k12327T/k8Z/U3QFxY25ysvZvugSQkt0H9Ysbp9M2HypqyxlSix7M9CaxJed
Q2K86fBmmyEOEkqlpYP2qv91DINH+8rjhP+q4VtstxKVNHsNJwJrfAAmjCpZe1yV412Wrsx/nPL8
NLmGyNrPgcO1ZAEBXPNRs/VN0a9ltm8USrBfGfNe/jlYMcU8AsGXIv45TL5jQ1ub/d6u30wkFNkv
I6+xfYkGjIKQtVokGD3HsD5lnpDWpfI6Vx8OAn3SYrxOz2GqeQMjaCXkF3Ccx9wacGCSWx+/q295
F+jmMz6WG1glEc1Ls9e6Yybf/y7FbZz/9fmuxRqH3hOTB5c6J62+LMbPnMKHOdrm13MlqruI+YuB
uhvP7/oMwdlnPyh63hOMUKX5kcBXiGk4CbBoXB1ZyXafJggcdOp2mPYyDv1U2+NCcKY/QhVcjPVd
3viM0Yi4OiZJ6qJUYyLz6HXAAs2Oq+ibBt0fslKu4LvHjxm1JwlD8yx7aju7g/bATZbEGwmL3YQ+
XWWMaJ8znramN4hJv97MShCa90j5AGJP8+0O+G9ERo7G19JJnmJ9pZxRKkNedORBAmY0ojQd9fqi
gHiKTaoFHosF3cTr1Z8JQphRqEGafgp0lUZdN5xOMmuNBOSmm7Qhi4jA9Hqv1NyaggoGGg7nk3hj
g2DWfXl5QxZYo9Dz7DHyLLUr6GPRbMzm01xOkoPOuyqlD0Xx1en5bwSLZxsAu4nMi1EiFhGC2PzL
0rOSnMghXZ4ZLOMH+wkYldgzSolhRBOgoWNtDNQ6yqbbQAwPqeL78iirPxU+/SE9DKifbYBJYzXz
GHQmo6/sVIV/KXUfvPTA0gOrvmj4otrpH8eGyS82fAGmeAG+UxGDvlre+nQzVPck8ucBO632sMsP
laYWu17cvFrKn1pfOueUMALrybCsGlIx2J9zG/UtRO9gDYEJX05xeTVTN3f4Nwa6Jb9NfRLZL0vU
XoY/eTlVBBRXH7p0IFTNY3SZyAMLg4RXcFjmALJzC00GLcnalPZDbVfohSYfPcl42vRdxC+W9YWf
YOWEVzLVFteMgiY/tctv1FAJtAxd3aT8zDG01v0jirm++Slo+p1FUD9GnsQVDvDz1hG83rHwEowv
NU9A6zUYQAbDbaodi0Kr9JkU55ndn94F+bBV1Pdu4RJxcBB2p9LyppOB2/Pp3lQAay2eEXHVE6Qy
GPuJozGkRUCyiAhBnTkXxY+ybBfwE/MhzU4tHU6+iiPbFclvGvPI/lXld42FxVqUbab/2stn/G3g
jlClba59xk4RGM8Q1n7NsprfPh/rN+yetvQi1Z5Kt2Rjpiz6WzoCUmfc5eDuWiv2cZ7P5OSZZmDM
YEDDNZncMlbnRKw5VhT5j9FJLh1DaddI7jTeaENGptTtM5GppUcEe9WxUhNvhoa83DTx03AmkuSq
0h0oyq8ZHS3+H2KwmV3j2j0Ts0qE48YmqSB6G8KHhghdWrpvctzzR3GO6lngLJ95TUh9/aPH+1GB
ZRZ6MlVJknvJyMgrHo9xvZH5C2XZPrN8Zzlq5usg9k59kaN9yDAjfBgvOOd68W5K6G33vGsYHQdl
TNPFlPafjiPKxhpnThqy66356Qee8M94/Kk0F7IZrLfwGD1xyvipH/Qjw5O+trFDdFG3Ya4youvh
MJA/FfM3haXfM6JxjfFh1T+t8aql26GNXHPY1byW6rokHWc5xf3GSVF4jwojgVCnDHl+xRp3780a
/6XJvwpT3AjljHAqklizPzV0eeUZIlvTQ+Rbo93KMce6/4xAtALByu3kMkvuEPqMLZf4YrJvQswQ
RsCMw5SnY6629Ks5uYyON3Qvhs1C+PS5cD/x6ckc1NkRMlmHOzZjGGveaPHG8C9DWFdHZLVdGBI2
zRY5z5MTB1l9xZiKomsW+yU5hdJbXH0QpYWSpme3uGBJqvwcc8YPN1nG57g2WNObOFdar9WDUL/Y
hFQpPqzPJL928wsjsTEZeK1+M8x1gOMRzdhr4oBMxyQISTRmj1Y9Zd1h7n8VduJabnciYb1lQJYi
GEJZwe/xqgRBr3lUFb8VEqbWPEVPGtvi04q/aiXbmfWXjcSqPdcOGEG4lXUpaV5YAlvVDRN1Liis
GG0g2YdmQO/bFAAah6DGtsujxNQXV3s6/JNC3DT9Ni1+/y/a7or9Guf4YpGvvQIsWseZC4qZ8+bP
np80uww3NL16+tA1FplOA6rgMwUqjk/01THDYuUbujGuoiOLz1qxcapLJ51HjmlpD8QAXeygdtQU
uH0NjntW1vdTuEuMnS088aNaq6H+XVQC/PrMs3G8C8RzWksTB3D2mJlKxD/L/GNhChgoJovmoGoY
UqcNJg+Wlxmk8sryVK4JqLToMFPjJ0KrllNiQB5zdsm6myg3nYIdchNq19LBBeFco0pbSanBNUKB
hc91HGgFm8obJ5ymT/4IxgZWzdo/zfwdondjuRnRyE8PYfHZ4qFqSDGsiE52QyU6RoWbIL+zBUaI
/FF5MF3KePmGXcS3hYOFzmdkVQDHLkOFsviPo/PabRzLougXEWAOr2JQzpZs+YVwKuac+fW92MAM
ZtCoripL5L3n7OipfwtfoZACHxYYNma0QJSrviW6K1u2muwhEgYNip+4oA+tOc4GBU/bJDiW5jOl
kpnxUXDa8FWxKWcjiaPKSrzg/OK5MC/wlB05eel68kfaCE698M9QTtFT8HHUYHOqkcVAhcYq4jMo
87LhrjnFyIbHwcV9xmJlNlx3NMzXEAgbuLjirQEsb2M68CS4nGXDs66Q+5iJRGHFCGbWG4hUG0Eu
dn5+QSM/y+xeiIurD3eD2wovMh/jfh0S2JjbfjHx0MwEGlxzxAXck3p4FAKE23+V5gbjPsCPPeYj
94wrURkPo1je/cTEgYQ9/0tV7uW4nuAJMAVSEbHCroRyCpWgOOyDgvcCVdJqOsbmWwdZ4mOVY66r
Hqh3FOrN088CS1Q5Iej8J1LskLKBbJp0rViouhU2hFPHynrC5dr2V3psmWaOXcIR6NT5DZ5OGLWN
QGuQBScteVG4JbtiFU6H0PiMla9QfW/mn1G4WcO3XG7AcYkDWMFqWh05qSr+YGbZvv6U5HvY+gBM
NjQAgB/CW6+p9sSC4sKwre6swpJp0S6vVj5GH43yWrPlbpPvZPfji90CYPTdaBsa/+CH8Yp0jLRF
s7wWsDtFO3FW7kRuE4LJmNjWKww2Kxpfs9Dz099C9jDuMmpLaMd3xt1A+DMsTu0fsT9W7amAAfSr
P0XGKAhAyhIuwh4riITXgfokkpKxNVN/+bjWVIug//4pBTeeR5rzaLovrlwixBXM0n7oHjE5j6hg
bHR9FQjhq/lK6kuUncbknM/fKuIGBaarxK6yCwFXjL1WXZds6onbOIYTQunS7xs0KkAfChbDS6ne
qMfkoNvI2q5sXH8ipxM2t6fA7dKH330ScLf1vNG9GyNDNgMkAsOvlmxwbfTmwUS3GaPHooR3NUA0
hubg5dFbqzCtZ//UcV+JhzDl07Je1UTQmomenn7ws1h+NEXpZsMJBb1ocmNsI965Ytg0pnwwhksS
r0dEI6mET99/5vwVrPQkRMdl81G3Zr8FM0vT2yRhntHO6m8s0XLcXMUed7uId4iOT2Pll7xxBzo7
VuI2mysGKxNP03WQLuxzZXKJcHEBo9s6G5R8UnzPTFyDjE+LiiXBepPHDTatXP8pmMK5k2dX4Egs
MXZ08AItuJpCWsaz4JRBlplV/+TBRZgms4HTHQgE07gi/9vi/okzu1SJkxs35JLWGT8bG0LgRCWa
4OSdoUmEt/X/v+Vd3r9OgemTuC64xZoF/S+hyRrtmmlOK5r7cPzKcKn3ZYcanOsGlV+DsvvRj2+0
3XtWKqO+shPNjVU0Ev6v2H9r2ltmXHVUq8jemJfAxup3OruV6gJF0iOngB6dna7m6Kp2sx45VIGu
swSgAq1F4xdOGR7xM22SsPrRo+zLrw9aek/How7MXHP+MS2+0K5o6l9E4SMWMlPdp8xDzQa0m8p6
ErXy4B/pl4wNuKEpaxaP/nyZZb5KMjPAPfy91P9Tf43pLOmeTi9Hhn+BT+XP+tOm2NbTZB2jOJ6u
DH8KYIv6pteHJuFpX+s9NP5ZrzeSMuCYdttc3sr8txvpk8HQh4S7qJONVSa4iOo3NElJ5EyR4nAj
jqW2ihuuv5q+Q9pTiMOJ86823i+DSJgxrw/SKpd3Q/wZ56RnoEnmHFN3k/qUwLwXpduOv17D2Kap
WxEV3DZHvkvRiGIexo+23WqKbWkH+CG//zbTS05+KikOWXxPzLNUPiHvEMqqFGGJdw4PIn/Fhq9g
b2UXSjblYks7FfRRmSqu2V8AuBVzz0fsR2Rq3GpEryHG17ndGeJFEE89tz7CH7gbE7ROTn4GCTMF
SjGU40F5HILK1ePeDpcak1MCyC4156g7TrTz9gANWfwjLmfSAeyobZc7dtVG5BRvdZNpBsFHjkV6
fuTaS9ZKQLcEPSdRB8m7FCfwiD8QlejFXgHtTujhsFNAHO4DDLCEI5ieODzb7ojfftXkkDAfZYGA
kFNP1fhqr4JyIeAF8R40hXrR+ytxtAFTgizf1Y9Ke8zDl+yv5Mrt2WGKW5i+LcQsGamcn2pASo0b
Ft+RRGeiJsIuv1fjM8xvg3/TZeYSFshtW90nYqZJRra6VTdgR17NtHKSEtGzDENSC6iHUUANFx9A
O3fnDiITbUG69UFfzWsi7YXpOBAIaz0aVfXK7tzWFM2kDP2/sQnsInlp/peKyrHVwL2A/1HDH2Jl
dOhUdaW5tGMclr7K6kzfnDERsMt4WKmGLZN3LBFDsIEXxvKU8jlwdlCcNNxiyZnES6SeS+nQkfub
r+K8xtruZgpyRpq6WjtWXqiiydOp+srp/4iGyAB9GWk6lOEqkE7Joy+V7zLGQ9rfm/CQM1uHxBbU
TbRS/Tddc83ZbtBANtGHxakzTVct/8WfTtDJjNQNdhRFvVyeof2rIkRY/swKTzbXS5MZ53PDtbE4
d0659E0+A77LoDvU1bH/naWJHKZ5Rx2NB/CeqU/+yaYhBaEh+UFHN5GjlsDvjf/dBMmOXuhTeP41
7hv/EVp7kS+I2yLUV238r1yOKN7yOv7Lik8+VHjhPPhsgeGSbm0uWgKSxIvsIP9NBYwsNxHaUQVd
pwjZ/CB+DH89bBcUA64lkIedwRumgqZdC4vDh+MKL5TwxZNJGpUxwa96UkXL100AsKzlPTX2Ii9d
g2e1kDd4+BLMj7GGXG6BQg+z/8cg4gN4aJmtFJsqQdPooMSeBG4/gOeAgISurzbKwPr0MMofpdGd
iFMafGMEihi+eNtItFDUf3AOVbY3c6QOiDR4U/cAV1a8TtsXuhH2tTH2cnC/YjcZOws6BF9aIqPU
BlxNH4XiGeLN4AeJ6X+zzl0HOE0GUspN2LtwD/IzbNq9ZX1K6aNORAC22GvM2J5OYXgu2beFjPhz
5o3Q7NxaPEc1ccTlX4dgQHIUYxsXKONRMqAqpAfXFuZnrD/j8TL7H1bt5dkuaJ5tzPhYXMMWEDbZ
LRlCcfkpQk/kFbBA2x5a7IaxdqiNXVlG0Er3Oikxt7OwiHcD7jh+KuEbPmpThGQ/NULiGOK5nNFP
3ZAGWDWO14uved2yZ8gX5f+J9yBGbyNHk6mzf4yuSp0WnKBJInXBVoTslpX3PTKeMmjcJIES8TMP
rhG/i8HJwnJTVX/1vPf5BMAJ/D3ZAvxbusnBoxGfxfwJCFfYk+9vovgW4pHL+g8DfsZH7qI/TXSK
SIixUnLBEiwuJp9CcJWrk1o9zfGaTF5pbodTnB1ZYIgHGSJv5n4q/uVoqYqEul6AiNWQOfJ8zZZ6
rc4Vce/IUJI76K2Utt4HujNF38z6ui1u6uhmEsu+OypQBQ3AMzLLov/KUKQE+V2ooJmBovUzNBVQ
ZQ/FscvHvwlVzXglTUEet2r3NnSfco4K5ovAMD/dKCDXQfUYNDKRaMDjonA1tdnq6mXU30RCIETr
q0gwJdySjGFidLUJ+Bq/i61+WGx1Vv2PLOlVaT7S8pSoyGa2yvib+ZvFmKJNuiNFm2n8s/DdZYhB
+RPw2mgnSqBZOBAZJTsZn3QSfKO8yBgjdARGa8ZfgeqwebgptEqyicY4f5Rmm4ffqGAj45Ys682a
sAJfPY0M1nzAcfyv7r/RV5EtvuCcQXYcCRcBNQoNrxzZv/GX4hXt03NuvonD1eezzRDxq0jxXXSs
sDswPGS0DR7+Fz9yLe3YQs3FYMq1jQbOlj9bVtMQ20Oft7ZAFEhIGzwqf6khSujDFG05cydy0oY1
avsuvhnBHttfVH4Lxo8GiY1gEKpf5bhuonUY2VVkq/FGVu/0vYNIoh94UyPsvl73ol7Uli8jGuIW
ZYm43Gydi/thCK5VwNaznZRfJcFfhZIVABz9CAtil96b8Nh3HCGEFPp3MAzVqFZmcctQ55RYv7ws
2uB0HJtL3/qOlZ8mXcG2/w8t1LoZSlRcDblx1qbmuuyB+ufkZi4S9eZTXbxSn0q1wLbUAiTA177K
Hf5bd8+S2CE6BJFe+uiGIPsZwBUGmIQpKuNv04rivf2LxkNeexnqmv4VJK+BkaOKLoIBizoSaD/J
/HwYLAgckF71TQ4ghZ/NPY3RIx8MnZeUnZPLT+08QTx046cg0G6IGC1xRQ6Vds3STMJI7f/JoEiG
3SonClaVdlPr5FF403c0b+SQEX/+JE+FIj3Ql29Vf4QEWU7+pxBjFTHOgnAwx2fNHDuto94VNI+4
6giniHqfiz0Y6aRuGn4Q5ScafnriSmRm13TYD+ori7fS9OGTPdKox0ByYuTRy1pjdwOWIJRj5rNA
SFmdFxN29q95Vflo1yjAILDk7k6LLJoY4O1kk1LUrh9V/TQpdER/ZCnEwgY9N3IF5QFG6+fnNndw
bjDEOgJgMprymffSxCwtPHNYUoPbfjbdmedVz3tKVkxcN1vBwFgAKvCe1G+qAQj3NafEP/j/lOwg
ansVYQJ26B4VYfjAE6aMT1nZ5ymzKI9A5C7LdF1v1PCo8WIkumcuX+evUhyaBY9r9rgo0/CmYAOT
GVxGJpwEYnEKbmN1LxMaAZUvkxSqgq7EBWZdJ90OiQnm3yzIV12wG5VPaTAQGzv6t4iomYyVdjrH
mBeL9CPMv2PrqhU79SNobat+X9oviJZUcdICB0gZUnJEhjKfJ4NlPVLCIKwC/Sa226Gp0GmlXNBs
xr68H/pw1/fAxZy1XWFLCBIXZf3iV2yDzunEzaR4QnLxi2eB3nJSrxqegBjFv5y7Wb4XcGeR2qDa
8rcsbyTWOLodEuS/uXBmb8xQaQv41ZqfimhHGNmcuQARH1TD2epuzbCvm1Or72Prg/wl47MNr+ks
rmuDOhh0XEQsDa3TDZlnTj3hh/tZPEj9byXcitiN5AMfKwrsblrj+FjVX8LCf/RoZwH+gDY7HgQT
y5oWOWb1k/muPjDhBH/C6NLjC3ic+p5GgIMisXOx4YTST1lZKx3JTQcAoX4ksl2F4AqPlCsC6bmH
gUA6qjmBYI9JQUNTPg3hvSdiIQ1uZnPBJgYQqfVv9UjMzzMxDABOFohuM6JskAZSGnDBBZYT8Dsj
E1zOQOID8aQoX0ZzzynRENJjnxyJBhtwjqf+Tqn+4ejUxW9zctTR93B4yZ0nCZaDYY9v8nfszhGZ
Zf2zLxGmWm8jY5kgf0ZyudbT64TRrkWVG/JXUeTCplQOumywy0WuCI9pxbh5HDFYU2vpivKj9TdL
NhSpl/PHBJbZoFvsmF6LQz569Cggpj7LZMoYG7XeFVh9ICeMZB+qJ3gjPHzfFHnyqkETa6YzSxc2
QF09Ft1xoBA62yWlI+hugPdX3OM1VIvPBiAzMR+hdje7f4Q6lAZtknfkiRwGVXbgSq5jXmN3qhmf
L13FvwPTSrpPTxGLhCi42uThoeI9b7LMCeWbirZ8joflIirDzdTe8/aOXt2R80NVbVtqQWgwBZr4
NNNHELLVrFJpg4sBbUhm3PrxCohP129i3DL5yBU1vHQZ1d47EVR2dYdihtKAwoy4wwobV5k5V/Zi
N283iJ5UCVTy1hd36TNLbm3X2+075VqDyKe6n6uXZHK3duMae70rWUjZnRmVfRTdURAV/LxAOfDj
6HvNu8ZuFvKqNQi1E9ysMurylNSj3FL2WO94sF/6QbTWeXXukM1Hwd3vtr7k5MY+bdsLkWVOBGIU
BcaFOp3d1OKrWTUyxPAaq3alAkjN3qLLn561ESC1vuFlFlPGHi+piWhelZ0bPXqzv/cFryB4AJW/
WnyS4y25c37/R+5DU/dOF6EbDGD4jsJ81TrCxbKb2F3HEfp1r6XfCYEn6fhXaJek5I4GSqo9EwFN
S+yYm9UQov0lCV/+9NEiYedA+ojCv1pFZErSYuWVjTNbo1OV1lpg9KPmRb2by1WJxTdx+4zBRYTY
YRTET18gscEMC+Od9W8BiZPPMEITq6oElF1RH7EcC0hm0YeNlMKitqm194ncjh5lr2X9jfluhsUw
/d9B/JDlyaX23NG7F4vyVKr4C5GXkA4VosVQAaHSiHM13gma2z/0zJ7wcYc7HEKAtmXqcLmXJNih
+JVA883vunCH+Ru4Xut/JRQVowvgx/6USLtcP1SMh6P2GJL9JGxGviB5IhlMggEpNAI8n7OWXJMc
GJyaHYOnmlVqi3PvfRABnloGWoMUqLuqHEvoqvoqzEfijGyWaowlnIJ56OlEt5CnJFQ0q7g9n8Ei
llbdWFyy64hqxBx2EYF9CuMvY8wCRSDZqNG5QobvxjiP6UnVas5ZCvOCTcYwpstfk0EGCvB7i2Iu
O8rlymDymlDDIk2o1jzganzSxG3A7q8l1Me2pCdQ9SzeG/1TekTxD7puQXRjzRaDD6V+VfGfGpEd
empgPIAG5fZZVjurpgjoTeZGxtzf7tXxwpdMooJqnZakkwG+3rKplCK6A4kn6HD9WyobhQ8FwYjm
ydaGUFVfQCy46YnCIvNQ3PvaEcUz+aROixqK0x58YZFcoPvnfCl5D2iWdcb+iUWFSrI73bye3ltO
PbYPWf/GyObNGm4k8zTRaK/eVHTQatGuJqFzphEpG782l1XYf/448PIo8xFVFx8GYoZc6C6VSQ25
CK3jE201woaLa1W+Z/VHLNRbrX3iza6jl59r3FmoTY1rb7y6CAcnmJTS3yfwWDJM0dJK6xm5gBSf
uuZfEM9ug6hOZjBAJTgG00aJVbTY4aUSd8BmrmABHIZs640tEFJRIkxUGc8S7TPJtl1xqetjgPUg
irjt4vyRYv23MN9Vkif4lxT9o5K5pC4DgBFJsSTGyjq40iJvBmpRn6Mc2umiESNQLvTB+Fp5pZKr
0vXbKvQqeDcxueboSHuSkLCEebP/bxoJK/6ySIODKoSxbQ5tnzhpc88q1jFORVPzxsCLwWyHqFwN
0I04HshLShyqYrnYkavFOjwWxBDGv4F+dwFzTxRsDA7Efj7Oo++aOqoVEIy45Qxjx8HbZJPiu+Is
Jo5O/7KqZD2pv5FOaReXV0h0lDp59QRVos84X0BcHJyVOSyfOkWoFnH4Y50CQh3JUNDxwNL2spHj
BtAM6WxxxEbmxsi78vG9yNXNHN/GCF6ViyNB/4PBAHE11jFZs2UJW36ySGK7N7JBz8jMdqpiIcBM
0bc235JP3kHdJCvoijjeZuGwnSyvWUz5j2D668wrBivclVe/5hyEuSWbTM2vlvAS/K/MPJCzaI/T
o/evqfRSq1dNaB7bwXzK81MYf8rytSQ3PuCFq7n1phEKEnKFcYSEAiKDBzJoZzDDSs64ct/xTNux
9Camd7X9nOMPyTo20GiT+RRR60B5xlDdWuXbdHRhCQGnljkfQ+6twMcspAO5zLN5ysZqHYJ6Rc1x
8d+XIiqu+i+Jzfu0qGTDeE8A8Y9VMjOST5izVZOWsKqls1ijYL4OabcahuUGI9aDeM6kPYdmufdr
FIAfMWJ56m7OsxDaYcjvwGzQZ/EmBTPs8Ym1GFZIUiZhTPZ07BelphAssnyhw1PE02/13DNy4Y7k
ysMr2D7ZHrVOoZzK3lKpGx8BbI/+RDd++hqKrGkDTmzlUAwVxG31ryVkzuCpIKaMi1qFEYyIr6rc
qqs3osylilBx7BlqIh9p5karj0OsVqg47lL9E5NwnDaFU9fvVRuso/JmCjut3Qzjzs/Lc0Swdsu3
IkJOVQrLaz+5PrnCUf1ZLH/15cNoOneydO6CHC5ct1CsLmsVoS0kJFvyrpQ1voiWQNi2/5cp8anR
pD8BNVNIgDMCFbsDuxTMN0U/V6lBFA0XDHkhmtIiPB3xUXdOihoB1FS3sNF5XHthi/sO4iMmNEqO
fnFGrMplZgrRp29VbS/DHCBJ9dWrb3yY/UGNOW6Htdqk++pDZraZIZILTK+todlB8mn0/5u1Ngk3
Z8QQxsmOhLBvFKckYsdISMxmchuEkFDwxp4JBqAYgAfiniVcEJsMNE034QvnGUSR4Q9a89BIy254
VfVLNFBGCgIGw54MawsNTZ/ZmfpTFL+zmOD8n8kf9GqY5ab8Rs14EuKPEPW58DIZ6ZjPatPr0Pii
/4wChEWQolup5jHbly1xQMpObB2BYnUx+BLhq0tUKqINSHcpFe1MG8Ezh6pjEVHzXRdwXiLHmyWy
lpODFhJXD+gpogk0se0YxY9RTl43/iNiJsEcUSNQA46B1zf+9FA5Ceq6F3e0Au+T3MBwNTC5K3zZ
SzIYoQHMZGZNWuV4k/QfpSA5ALAq2uJ/adpvKsJI7Ryh6neEtihAh+Nwj+UlgnXVKoBvmpMGmwDi
LsT74/AStNc5/DGmCwOyLLzHJkYiIBATVUzaP8qKpAfxUSQxQWPMWuTkUiQZgAD42SEb3iw5wZjH
aI4QRXYKnqaGL0GKPiqT62RaBMsIZU2SQr04/Ub8HHS3vryqFcF9/MypbSIHwCK3ag2s8Gi1VRhz
8EhHkVz6RAfrAzlBnCuOAiO6DvyHKRAYKDsi57dg9uT+D7TAuxEZKiFkBUdWYjo5KVThNpG2oaYT
efwcfcRnJHTCWkHH/Ko86xV+hMJoPA2L5Kdp8CdNsZOB/I3J3dLZPgc+rTvq15r/V/kbVbyI0z6r
d+O/jLg+cxLsCrnIssvCsknNpfzKUX9oqnUocjTol3lG0gGv5iOpObE0xf1GwjDUA/yNEahBS3vg
r6pVBBFjHNgbssrbwN/2pyjhpZfMspSJdfBqQC01G4mIc4iPxAxlaMYqwDyVirNrmP06kZin1uGc
kTGImrJxpxL6BHvAkiLSaxvkbxnSwEAstob8iJDu02zuLL9LBphStPiY4ntLQmCwrtrj1O0EEzxp
mz1y4b0LvhePAf+pEHQpbu3vMvKyGmJh5jch8pByBnA/Co/AFZ+OWd6MCO3kmBHqGQHUg1kQqaUQ
ciVj5ZiQIxWCeMXcefRRq9CLwA3DGsTGmwfVaU4WQpcs02YSPdRQXojlPsV7MFnm18QS0PbdtrVS
XOpgTRJgbJhueaeECTEipq5LUHRrRJcpj0Zwn6s9KO6krhOTAH9cogswHrVnTEuh4uWyS3tnhckj
2aajq6eXND0YwYEFIiDeDBodo3hgblBOwDMN3StITTSZYJijQ9OE0RKq+daVa/JetGRNWhO2kQkC
ptxMsidTrik/BVzud7k6F7Jd4u3JqaL044TMnjtXaDejivjmz+mb+CXCvgaiN0K0wAHje0GZYZXM
4Mp3gYu0bM96t63ze4smYPxrmLXrisuoeZ9oSGVbLGMn1cDhyp8ehH2sZ26L1g7b4phC5Dcc2KLx
f7TopLxm8dw08BTyWqaClW0ahE7lrJjDtapGTlXPa/TquBuUUUAh85RZgZL4fYp7r6ivQQqLFGzL
SmS4xJsX3TPRX48ak8M5kLHsD1wlI6gOXtf2JkI7q+VL4AOU+cAo+mxgxjPg4kfZ/5uJt23IB8fx
7mikHI5uq90rRP6t+TTFmvH7kgSHNjoazIGyYDFgH0LlbLUXzYBeEfdW/hyN1JnYpPXyReHWeha3
nY+5FSdkVRCtmAbeEroypsdMudbKvxBaQpCeZYg4e9hZWB617EvtMjC4HAH3UQrXPvIQhU2MX9HI
q6CkneGGByxtGZdOpnhNE6/Avh29F8mmg2BpU4S8mykud6B0kn8p0EOk2KkE49fikJhYJuvmXnee
QqwwDhCCzFHckCpGfCPlQV7XBNTfJveC1lvpMkbHcH4hGoisBVFvtXqlElYeGB5F9B/ddA20U8UU
Toa8N+cbslgwMykaDj2kqotCz8e3nr352vsMxtHx4oGp46UOZCI5XEFvPdSbPUkEESi4nzMc491C
ZSbJSD7IsZb/UXzjxYOJe3MtldsohJ0Pgp0YXcLhJ0H1L5cUPQ3x2tRgEIT3loNcwtKqB4uXEynA
kj8N89HFZzFl8PVwmm376DT7N7O+GwkSFdqBeUSk4gxgRmoyCk/W2RaK+ztQFxyJzHQkHn+R7KTz
1vff9eHY50iHEARpS6UVSvVYvQkflqU7VvCKdWAP3hWVymmQe4uNGNumXUH45bAU4SYzdgapu4Uk
7wMBAltjseDdjq+m9JYQ2UCKjtcKszchB00bQrtqCQyZgEkEeAbArKTU6yquodh+TRYhXPorA9EC
33XS4kHlA6fypcXMwJ2E5tYlaEdHo6q/VOJ7onHr67vKfx/HvVoJf/Dn97zJoaJ1fPZcIoVpi2Lh
BBwFjZlsdNPnfCH9q0AGL/BDy/i1xW2Y/ErRq4NCG41p2w27vB5YQnvPyMR1L8NLMMtH+C4GgMGy
LLwiI5G7y5rPWIgwP1lOGl1KyyRtUDOQpoNQSXq/MWVruzy95WcDNjBKOVrlEnRsfogmi7dIezRx
iDPcsJx8dQhrSiw8GSoYNWfeQIqR+ijeSuvP7I/x2MESYmKTQigcy0Xc+RUBw/lSeGgVdGUBAJ9P
8m/dH+d2QllCID+IeIexItB0WyWYxre4qZSx2Q/6/9vqtivZxQJfdwz2wa5rPSGvEdfjo2nGZl2h
P9FlfOrcvD08L2NXojYfOZlJ+APGrdkR8SCpxBLg6Bj5a8z6KlXrdTk/dXBexuXgbUYWYykD8bfk
XDMiIm+MwfEVGRccT1qqNDsEMI7R6BRKk4dEsl3VGuilF2zkEc3EdIeGG2i+LeP/lnunFu/aGLpW
bLLKP0cefxl0sO++EpGjTf8jgYGwjuiYJx3+fdiaLB/+YYIDTmv8e+hnTjnqdDml2E+MyQt05VPD
0UpdfGnehQJMlv5lrKYZh0eC4t4PyMbE6dOO4I/EGysI/iOTV9vYso4xnUO7Ylzx+Zgxw9lGy1HU
1B8CmrQaa3jn74zum3srQPxSYGBI89ixDPEZwX8RioarwnBnH5GXcPcbuBi1vOazYmdS9Y6zNpva
n0on2X8sSDMosCdl9oAoMol8R2i/JpGgDVU5BLydubmoh4NtykFTaBmbIaYHHtmqon+mBZ+Hq4i5
znsemqLGIx5sWzD0of3Kukui5uduFuyYy8/A9G0hs9Lq6ZTrzyVkQbQOKTqCYfYx7Xa2mSJ0axOy
nizKJVSkHoEVnnTYDaP64Rdeu0LZivNnX2DoBJ+qM6+ldMwqpgdGA2idfEkydmm8RccLZIkTOamt
vZntReLL9Mpad2l0rnqwtoz68ZrurJ7AWuMrhB4N8GJmAFixYitE1tLhQ6NU4SWY0q1+o+eHHkXF
mG2VuHNMXmVx3gTotqfiKCAdsQDvZGKc8+GnZHOf0NhIPU5vwsG5zPnZVbeTz2TveXONwZcWBoO0
5zol+rq4t+S8+8vHO/JHJCjTNWrV/KlDPn4qEaTnwrSi9mkXi5mjMmTmcrZLZ9AVtKLop4ruwcew
bUANlyh1C3WBIgVrITsksL2CSI55Wc1YYpZEzo6KbOlQ1eGZJi7mQQTApHTqlKNLA+ivRjdrX19S
tmh5sfPK6S0zxk2JQURF1FhA3MrtTed6tCSW3Z7tvgopKh0EO+j+ZVM6requP0dh4s5kyFmixQq3
JrPIsZrMYbNYCwpTEpuoD1/EbNV30GMhk6T28LEW+g2naGT2jlQpB/b/tyQErTdJdjh2JFMzRDkW
4oe8o2KHNVXAUpApObksJNeS6UZbGm410xEUMtsxXBG61JFvrSjCVmDz7ThAnsqw7mTre2BJ9XmW
Y1X6N8ONcXfAtqq2KWsOnDnmG1vEwl0orAdK8hFr5TNkyZQgdttMBrPovRYrDsrLVd//GeT3zRWD
c1iRFgGuH+hniQbtEdl3ilCHBGdvcWaD43lKMMB9Mj9I6zbbdYXuavGbAawvNEyE068Wkcyr/EwV
uo8vzSSOpiPxWomPFqpmwUgfoz6+JuGIsG+U0T6aqasXJEj261wsnzSKIGsfBpyMavBTTAkNO9ai
j3XysnzTjbe20EjGaQjGLgKSMMj4aa9W/TDMo6EUyLc+rTpblSOew4Cc7ta8lu1w1RB7+1zZDfew
gtauezZorChDSci6zh6DYeyjwNpkSoMsgFMtm86hYP1OVURyHtLksTmINV2Bzb2zMGvSv4QQ1q9W
oqwhl5QXK9W96Gl8MrRd1BqbIfZh0lE2VETH0fKAeRdlfotTL2LtUX/JarWLmNV1ETVwPZJDrS5l
jtmHrHwkoFNy8t0ZQO2x9tfnjFijRLANZGeAqS9qNskUrsI2tMlqYn84Szz3XUf4Au6OIviaEfP6
QTfB0NT4y4lGCsubnGO5ETQHxQh+/jz/ASsfKwut729tmT/UkyHhorBFGhwVMhGqAL7WcgvAtQkL
29CgqMaBpne0N9EEZNR81xsBta/Cy6MAUxRDfktpzZF9xjXJnvrhWXJUVj1n8BkaU4R+C5U7kfKV
dSg1Jpf6YeEOitlewr3SIYyhDKBQwZ9fMfZwJfCpH2EPhv2OugA67GgZC6u96IsGVM9/U/Vdq0Sq
BpcsQQw8YAXmvF5qMYqJmOqOeBCKgCSQutHwyLln3Y/ZfAnRqCLTHWTlLpCPMSOgIqPb6WFrM/xq
OveynxHp6UebGTY7XMhfHoyG76wm0k+MxIePKaCTRVLVB4S96ibOicaujMMcxTvyCp0BSZcwafDa
ZnHOGoo/fI7KGE29imMvsIg44yqxgt6TFoktohx49v84OpPlRpEoin4REckMW2uWLNmWPJU3hEdm
Ekggga/vQ+86ortdLgky33Dvufavsvs7HKNN2G5mGfwbSF1jnOXvqPxWGpw4koHBm3fSgzONRjV0
n0ZSCFsGv7OPKoiH0cIoOyZXxXad/5Hn8isczUPawQHnuWYii2H+GEAgajsA5+LdoS9U1lqj9nab
92SoYOfcWnJIFFbDGiNS0w1wL/27uvqaXVytjHfJJsPtZmySWm09vAt+CV0/OGY4EE3WQ2PZbFs8
0aJsD5Ob0bKmG4PFdm2diukpiruTckxWK+JsY88gKmxVuueoKPdpxT7fHD/soTuWgQ0Eo19H2FhL
/GPutRYWq0B0qQxoyEb8M9gq5sLg5oGGXg6bQJ8U71njIvJCjmThiNGMHdPc2eu4OrQD+nl72pVI
JsmM2eTUex6SRitIdzWJZFHbfEyD/1Z4EyKtb8kE0gRc60cE8XX/SmmfM5f1M4dVEXbXbHDWNlvv
nhDEkBk3QLe7lAFFI2AhaHlZVPE5gD3JwAFc3RXiByE4z4FLk9yxTezMNZfpSgf2yQr67dSeWvk4
Wv2SOfKTWeZ+pJ5txXXM+keTmqeafYq6bteG3qGB4O0UzUuXaPqKN7x7oFeLjU/VIptmYzrDYaI4
CbsIctrrIjUzqApJXr2zqO4GbGt5HR+0N50cEeyITdw1S9cDs45ynoQY8gMC3g525Gl8ykCsV7l4
p9tClSK2GcJCodPnNH6NS/PBDZEBM9PrJhKWngq0AA31YTldI0FMDh4qfK6H0AB3xtk1caBluP6q
yHq1sNmyn0j75pCxL7McvKLRvK1yuY3+54W6G4peXvRh55C7piP5GM7yIWOw5bSbgFesNj778tHx
MqDRbKkC66JTwCA4AydxaRTjwLb8G/N5W9MsdWZ0CpN0FxTVg26rYwOcgVBRjlMkdmCOqvYdxSnd
QHflw8/QSDmI5oZ+vjryfnAoQYKU3TVFlQGFLFDUilV46eLoHPn5g98H62KkbzNgUWJ2ZduT5e1u
JJY6i+ZdYWVbB9FqmIutZfrHOAWjRhssGAiY3CSY4H1hnYHNSvXsUEiEL1mKfTTykBCR41DT9LT8
mj8scwIrXWl8+ArZFivE1djIB41TMwbIU0WkNbA1jBxWAxTFPtuNg8fyoK5HtIL492nXhS+IK5G7
Sh0D9KwFJqsaZpaL2x3IB5TjXQSXxvPhsVRvCQ1q2uZc9YyKuJ+qOj8FpFL5bXymkERRF11SzC7O
UG2SlH2VEe/Nyd+rrt7U1OWA9pHrqmsXGS8t7tuOrcCIAXpmVDKVnMVRv2HRrwdmISTrWaW5ieCn
iErzDrOV3dj8GyLBVr5d7BOHuQop2TVZR54HqYlfynOwkr16HfkNSD/5DHKTdwTfXY2OPMCM6nxH
zcfQ/YuyN5OJQxWLdQiKoQIuFco9ldEujea30CPbKlniBMt1jNXbtb9aQGEJ23wtnstqnQt0fvAJ
B4e02JniMPIeZ9dgREAsjQv8BwXHohXxJ4ZcFTguGxBxqLc9g9doiP91Cs1via6xbHkVkDrDhoiA
f7QIK5Ab7J0ZIXtBKYZfx8mKk+uFP7bzlUuq6ti4kcZ51ua40/aIOd3cTJT+Y2I8GyGhFF137qK/
fvop03XH5ZjFS31knvyQTNPkQ7kv2RxuYvGrvV8Scq+C/mKZ16vmz/b0KkYmMRaCeax9bAL6nKLd
gOBb2zhNBHOCkr+qZT9ZcMnHks0x7WTOEYGN12CHC9UNyF6PLk5BH2bfh/XHaYBqIk1q5z3N0LOX
hBjCsO4yJVZhQScfrXMFtCLQ87uP3GnANNqb6XnCCVMn4y4xGGw2ztG0u0NdJCeXverYvjjq0o9s
fgRjwChycGSzRsXu4EEawmN1wYG3N4WBdCN8ghUIYxtzJaU4ioZ96Qz3MbvjIMezkGKctQLMRBX5
KNHBR+thCiSjfcX/VKhNW7Sf8zQefCYrwdDsvBlNmt9zXfBpT+QqAEIAhn4/Dc2rHxTHLJifYosZ
mp8eHGzgEgLzIJhXzulpQDctpnlteSAZvHwHh3k3jm9xMD1T9DEhFZs8hFZrI4VwJByI1K3QLxQ4
0INjCGtGYH6PsWD2EdkZsgWzODIIilGlspxFkGzlJtB7dZ28S0/PXAy8PlH1p6Cm38nMfopZ8vUE
lygmncXc7KpaPOZIHPrQWo35dxq/sCXf+QZ2CciOqmlR/y67B1gzgwdNzj61/NeGwjoKTow156lj
5eJwRmhEvnqEspKYSMrzi6rTZ176yzQnb4Gbc09YXrUazVeTqbzVvDJs2vsS8CqCqJodVYlYy2h+
JIE/Af0b4N7fqd7B394miPyS7h+dINVrfEehj7EImemDTii1bQ9FTAXKCE8tLqMC2n3mn6T53cSH
lruRZ+7kTsGzWcb7Fjh0OfIJLFGGdAnRPJ+GcPzpcgb22NtyslkSMinNmFMSfO9E3RK4H12d7iSb
4UnibB1ZLJl3SxyO8rmN0PMlWfNTjWR3ejRdhSq2E74DwZB6SKhHOH4CYHKm96cZHxlTfI7gIrSQ
DkibvQlzoXjSUgONc50bslw8pfnKAjPf9XSnaAlc9MGZ+HERfMVCYLVssHbAX3Xsx1G0u2UKW1le
v7Mp0XBjga2LYV88j92bwFubwgOKpqPZUO8KLvsadgubzfuEN7Vp3FeSQV4QcT5FHd4cr1wO7RSa
HsngsieZGxYei7/OXvsUqgahPazI7kzB3MpiZFAx3IwSeycM8zxyHqcTmEjt/5HyzKHMD3OxQDis
nYFl/IuZCYwI+4iqd9CJD5OxHUt5bULmS8l0yFi/hph4y6w6xg6bua5l11yuOqLBCBhGodUcSpNk
Pjymk6a3Tvxvq9KvLcdNaVgUXMT7Frb/WjQIHKmvZR4vrBcWYM3Jjq8VnJMqHh6L2dkEKnmPgToG
sjiRK38d2BiIqTgYLU/bkv/QoJex8xd+zE35n808npPWZyBUrwDsb6TmVe3ESsLjs8Zpo9n+W4tB
yA/enITGdayPFaCIpkCeYoe/XeGmaFZ7YDv+lQjCFE+bGZWvLccNUQQIytP53snB+vEZylgQ/FVt
ah2ee7xiYh6eEwrvecI3lYP/qYHkyS2vzMEfY3wL3bzLy5qCnem36YmtsF87hwrOjPEfFDwQnkIv
Z7XiLWufMJqFuXeotUSvTklYmMUDKQ6Pjv6qi1c9zKfG4Xxs3PvQFtw9X0uYiwuUr3bW5ojlD6yz
6MLTPE4Hv26AyYXmRneMlRIs+/EQkhWATlF0UInKSwdlISxCbA+UzU1zsyoELVW6E0TsqRxpRMD8
tOtPtu9xhcQkmfQUajQNLopVL8ue28nbewLBrweAiATvpHwVEVKUJUWEKITeD28SXFKjJzwEy6Kv
xYLIRAoFV2y729w669l7jdtur2z7MqTBzmbn6FbJyhT1sfHHrdN2p7KTyICQmDGy/Gui8qQbnsPl
EtQK73CxdQi1sicWIr631XX7qvPPuPyaO+AmjdwC+OYYYstUDVt7jo+l0Ic0nx+jut6E6J7ZAjH5
zlfOjO0LZ7M939vMwKLe33Axo28qYRsRc2l+dOE2REEQQCdthH+xFHuSXOx75CplcU4jLpN4IL/3
h4cCQw/peVCMx5kWCjpjUfjcwe4lzsBUQnIfYvegQ1iKLGEkxJDG9NHmMDaccoszVl8Ddv6abJYk
TXcWWUuYJRx/6RoWl6t3JP0KADgrERaACWm2QmrcZeEZJE03yKcI8SB37W1S/VpX2AncmN0IpW8L
MGg2vkq6UgsZphM390US7LLM+441mg2h9qYzcyBuguy29CCZUO/0W6wRCpZtPUqSjxpl3IjYexb6
WKctEuPfuEOR7+PVXKQIHdoXsx4eSoE9xRQPth/s3LbGyTUeRxfkfp6QBMH22/DNcxtGh8j2N+6g
robpYZyD3MFE1Z9iDGkXz7iIOdj1Jli7f5U5bIqawxSlYsHEcDCx1Mp9rFDCUnK7TftV6o8WiXQV
frqMtns5P4cz621f7giPI8W5KD5ybuQknTDljMkp0Qxos+7L85Jbzfp9XXg9Fp+IBbxj6sWGlGOA
Fu6rPzwEdXWOw3w1ljd/sdRjSgzSe9EUxxKH8MAGCAgCEzbeNa05H73bQjqp4Pzl2V4278Wcnfzu
yYEgk+bTGbPHrsHTEHrjQ5HNWDpxAiAatx2N6VutspHybwEL6OBfjWTA7vXzNJUnX1s3i5gtEdev
TsKMbPQ2HXqgu0nAEwTq6mnUkBSWkVsujv/5miQzMI3yavoNWsb612giln2aOVH2bSpJ+ad56Pre
BZuTje+o7EhDipkLqTRg2OG0ETFU0S5LCVIizdIHXiHrfCfQoszNpZmqJ9sk4wr1SZWVj6EFh8A/
53EKvkqVxN/lBsWIc1+nP3Hl080i6kvY0jRusWWCdxxxSA4SkEtjviUlU8xJLWpjIBgQb528JAQD
Kf/40ztM06HVbUTUH8XkMf2pd/kUY4gHBN5Z50bhFwrlOtKxhY6GKm0Oz0k1XB0kwBlHmyG6Sxx4
T3WeXnwxba3c3euq5/7scVj4xNc8uPJljh6NiXJm9B+6wMT6j4ugrJ8yaZ+mRB0C3FszGmNlGY9G
4GOVZDBM1KU99A85xOk2gckfzuFhipE12oCtl5kz2Qu5gQWTbspo+3MMWTldaIFA8iBGc1GXp3wU
q3Z4D4tuF7tckdDjtN+uOlIRU44h/jyWTIi4k+K0GNGbWkD2tXbU5wvi2+Toind5Xx5cw70YXNY6
jnnqvZ0BRiotAUqSEeSOdIaLXp1LPrPR8woGk2glyIfn4XVXqly05Gjn7IzxYoeZnQPcjA+N+JkI
jbDYqxWZOIRQUHKAxfBnSO+2D7017RuDH1lamCzQn7nwLyIfYO+UgP7SYHFl8jRP7R8ivL1K3Zek
SRXTBXoxTLnoUzUKR6i9vSVfgyXWO0Os2SOjypY+GPdSF+oHKj+0FpjL3JCzi4/1s6BPU4vbxWCv
UZjOh2V090MUPRtS/XKUPEyte5ky+ef4qIIqtJmCXtGbIUjl7E2lF2yGILQY9FgMK3v6xpIbApQq
aFt/5t4OUpsXuv+SiwBbldgfrcgjdL4GsBvgXEya5IVB8jqWMd4sYMF33Gl3fY1xKP0YzPd2ujX1
vBuinD0dQalaHpboJnrKO9tOtr4//XZxy6lHqdq0DZGeUNHNiuqY+2SAhA6JHA2MogecU8JmsvJg
1sVz679ZNk9MS/FgOz5AZfhIEVQmH4nIqEio1XSuRsA2PG2Da24AyrOy48BZNcF28HV8cgr7UhK4
A6bJQc3Ob54C4hvi5t9UW69OSBw27b5R+oeic0CQwK6MTHdXBsaeAeaKGnvvQqXKArEzKIQZ7221
pZ+zylrWezgYMHRx4hqFOqbZxALDY9hUrbuYfWbR3RQLvm3Cm19pvZ04SmOkB5NyLgogfufLz77T
R9Oj1S7d9VzU5xJuns3ytzL+IvmcE4XHeBafNiYdqyLmd0bgQ+wRzRcDQ9z8DmpPowPbiJuzynB0
1tlzT46PKyVhrdUxT/Q+aL40dX6v5tUw3DxqG7oVnOUI37r8WuPfwpMKiOY1kOO7nNECaSLP3Rtd
7z+Jpy81rZ2NNdkoaqY9Cu4x7p4YriT3tbEAFeiwhvQ+7pCSZYvwY60BdUYOeWBed6/i+ppn+uZV
5tWooA7PNlAScI/Cex4L/enG/b6e9gH2yKY11nVPDeiSvmFE/2rlrWZ2swEDB6ExezKmyiYTWcLE
N92ZTBuKn9QIiEVafAIi/SGI/DpM+M97M3jR9fCh4JbdJWoBpJsnWJy0SjFco7myrwhnr36GJN4Y
cfS5lCgmerXa9sBXBbi3xEeDQ7rgAyzxw0pzhPk248Fp6kfl5UeTdCPLj74hwN+ziIf7G19DzCG9
w7dZ6afG9h8bm7gVMo0sRNUoRJ64GEYmWUy0DJSvaflQuvJqMtfLJmUwKY92TitPbkXaZ017KJFG
IzNxjfCjtdFWC/FsdOY5sHGw6bgj4Cjd2WhiZtu5OFWwi5Nsp0KkRMh1XE2llVnPQPwhGcEmY2Jz
GQWTzcrjcOgTdh8ipYaAeWOp9pY1ztYUwYtsaGy6fNy2fUyN6KAqI2uldD9CFAF4u35TyhPiR568
PvEw0U64n2Gul5npUisgYYkNwt4jANXxkjvUp2JJ3oY2Qm1E+ye7F1PFj0443DRNKANN0IsWYLhR
ImOHnMZnv1NAmjoGd/TCDyVCEJEnTDHVfchXXRvlfDeGBOIFsaQ7LHZm1208alqVGU9MLYgIHGAL
YwWc9JtU9MwYwwca/NQagCxR9uUuh2KXJfQs+o1e85cOFZ8QCrOmZjjWQMxHIc/kkRm977w2rCsK
fJfFqH6sgd2nRY5KM6/GAiV5PN5b7DoN+MV8ODTL5WFKxq1XhRvhuHgM/U0SBgRTA6uAMmvSriCS
Xs8QAIzeWnt4f3worw5SFY9xV5/6Nz0Uw7oMllgwtCp1+C5tcIGUHZ5S7J/aT25Yb1UmwaE3G/oL
nOLpGGb41xckNW3xAtJWsbgNBZrd2rvgxCP8NsJPJgFj/KkeRlb1XnU1JZt93zrTSdXeqVbzpS6L
p3LId1EJd8xqnUNqPyewgOwOIazH4AIJusM2djW1FgIF3/L2TEYeVWKv5DJnDOszC+/fogaD64Pd
kinJcOXcn1FyorEvs0uTgFCvCAAojIA9FcJXydm5mZVz8zlnk0giq6zxjGJJxnBXZhCqJGrozG9P
Rts9DVJdCLrb1pQSQKPs97pALlFnPRt6I1/JNsCP68HXsDZyaOhT7ermaaatun5gKnbB74JRwHxt
rV6gyeJY93t6J5l59JLlZ2d7NRkXAfta0RxdY3iTU/UVZno9V96ps9MrI25mSuBZSJgE7htvcb9/
DyFr+64hjFHxGmLW5h98iAiuL9+tej7Gff5bxSVhZsYpR5vu1h6PQvrkDEj/+ZcsL5hIdSramj6j
ojI+uZREWYAssTFYQCQM3xW+RA5IYkYsqG4zWcEqZ+EksKTFCSVtQCkmcWWbTfTVl9U9+v59S45B
bCOHtZJfkevH2gL8K415Z+YomMPJeU4C63NwwWdmyLkmyrRk8FEpUkmDGp9a5jHkSPmzF96NPZPO
ClZM5fbZOhDzQduaCGpMZa5i0RDCJ8bPE2FVa7rqYkX12RvLv9wfyPoGHyvjepNbHcF+brOtNPFi
RnYsiSXmupFH6lRcDUg/zOBQ0dN47b8CbaCa44dWwLf2IWEx3zILUuuLcOX42XOTix1BvxT40J4d
0rob1T6zOtxYMLwJV8KVlIjHkl3i7PRrw0QeZHoXS1BfyglLidUc+PAQkRkbvTij8l5tGS+d9Gxd
ohS5DAVrWw1nS9g3mXLgl9U5ycNtWYm/3EDX06AGCjxC1i0V4wqvtyE0QyQ3eEVNdmvUKDpAR+Sj
UWWaZSFiK55chGVkAyaIQFi0Mc1DgIj3fp6fRx9yoIoNjPgi2M5U1yNCKTNLT77POipn8yfMBkHx
eEvb7pKFN9MqDrEYTmnqfJMXtpFedqoFF3IjzlbH6tsmyMpHHwecMq6j1RjU/5IweW7iCVWae5+H
7OknFurE3qI5AVCAONyp3kt/fl4+KqmBvwm55TXAHou1h7VVzugyjkeMtvFfGwFaqA350BvDQ4LJ
0gi5IjL77EJxzoZ5lyUhHYyF6SX5GyS4bcuxbQx+IzUbWpxEXkbDfVbssYyeZYmFs3AMII+gobiT
RcGsO6BPGiz0CBRaoNes02SKnd2jGJoIgHO4SZLOfeqnnGsKWMooroT03lWDu2ZvvvcKUtqok+8q
ojorsweYThWDgnzozbcoRKDPPpmI6hCvHW4lSMOl116Ey2BDYnaLXPrbkTod0zVRip27TmrMKFNa
3iuBEbpzUed1A0bIahHAquQ4B/5LmRFoh0Vz8TghUjkoHD6tMN8bc3zuvUW5IqOdCOfNoIcP3zP4
s5Od7yeXAt4uukVz3eLqgtdzNXqW78pzblXU7LsZ/pYZH71ePc187tJFlVICg06cBInGd+CCvkqn
m2sH1F1WxWKveOlrRq5eSMmmH4pQcQJWTz29mgcYzo6qWx9nz8JLjlM/v5SzwSIK/02d30qwCdIB
fsHqmi0MI2WwdQLgPXFz2DkBMGAd0fGBYEIaXFgy6LOGq4vdn65rG8QL1V3ug8zd2Lo4u4RGWyHQ
PNGHHwE9iMEhn/RuCAEOleaov1Xwxpnxbkb9zQwYEBMQ4po3Z/ZWqaQL18a1B4o0UZq6XvsU4GDy
Kuvdm8LHhJFbSSh4Q5eCAuBgtU9gZrFPtBvbecnBp3D1wKliXYQ20JqMyzwiphh4YurSf0lZHnlY
Uzyn+UWi9Zb4Gb7NF1dbT7h0fm1OYpne2FZfmsw9uCNc//SfW/B+IgeRLjdvAznY0fdmif4lrdTJ
tMczIYa4S18cs2DDmaIvy73+PvOXmBdU4nFKngDpZaFg2O4gApXTVxOxAcLbakNrMTAFsgF+HCce
Kt9bjfLVcBWuu4JeGlxcYx0GKzrExo+ED9h1cj95QNGtXlGsQoGYFd9uB6ttCF4a+T7mfETx9JoO
qKOZkpqAWGRBgjLm0tFhsCUTckYIbpq4xfsZR11YQieCF5JXgDBARS+7hvlfmiH3iLxf1+SsrABY
5aACCRQEjB44uMHEZ0s3rPG453oidrq/lzmo8S48Y3i8RNr7sLkWam29B01118Jx0EH2MpkOae3f
upUvfgzgWnewMpEDsysyq2FnLD4ndT+5bMQsrGR2iAIiLyQz0+IoTYMRVbjQxTY1wVhBQSCIRzjM
mJ0zATLCaMXe8HpQi6wyUoJCxwgS1EylCpf6IWtRo7lB+qRjdXFjJKRm75KO3BPNyQ6eHQyqlp2V
qlOKu9Z3vudl2eJ5D/g2qM++mtH7yYPuYZbLmBqFQZG4IR0RXqeGeYrW3xPi5tkn4jw1nKc6aNmm
T+sIMoTNmgTGtGL3auMN6pr0R9UVUkm+8rCfLqRubEfkakz7DxPS6y4lOYFHRHTBG6j4d6MlFwtf
mETeWbrhkrpo3FWK+6KcvPt5QGvbVezpu2qHekqs24nVScYmukLEfdfassK/AWY6L1POwwrkDex2
w/gq4gnpYRjt/anfi7Q7hYKD2TJIjy7n8cEYC3BHikqt/DYCT9xXNRszT2MGlhV60TwmP3AIFZmD
NdYNoeb3TtjXtlCHusdBa1HgtuoP08Y1qVmzMnMn6ClEy1O0AzEMMkTOMuywhOKZKqxfZ8KwNvnG
R4sinhLQK++WhyOgz0HxgGxhBCZSDQw3TZv5Acfkda4UsYH+PaIS/AdJ+tAuSDGzYQMm9MUZ6qvd
M2pnLADaoTvpEXKILq0jtw19yoSIWnvsGbSVX4CO+QAkQLfP5fxlyPrBqoJrnTGYbxp+Z9R/T1lZ
31txtXdqwq199eS4ydEgS93t8lcFkkFjJSqJWkMaEP5zmYa1lOxKGwC/UvrkwIEMXHgeVjOc92T7
LVENJsw3u+NzzxroAJOoD3OBCN3wJbJ8+5yK8hbGzWeISl77AlOEjacODJcHwIs4Lc8mO7hIaTLM
4gcM8XrO/wLFV2oERwBl11FXn0wPHgmC2GcFl/OQfcNEsre97yA3A+zHDonRNvdJyKIiLdxDxuV9
p8NPB0izC6mgxaTlu/WP55jvfT4fmUQ+uWO9i7vkuQ7mbWiNJKoazLviIcCeFh/zQlARGTjVQVQR
JrKKsu7ZbdTNdsuHRgKhpFpFlUJoMcqxbCaKHVPAiN4j5PrMLecjG+J1U7i3rEX5PFEpTGChslyj
rEOZOppk5wVkH5pYRAOrebbS8KWwoFMHdfjsCPuFiIdfzahjVAHkVGgRfnIA4nHvTQMcs6A/tq44
jLz8cVHex3V7ZjW1CQQ+V9+46ChYBSbuc9HtoxTuXcb5TWGNJZU22nPeCwfYSTcRjsYhX0clA2gX
IzeaO9NLIeJl2KZtCIhRTR67Ee1zmZwskT9MlvmWV8TDKXNL/AFEqgWHCMbV9pkCe8gM6qG9hD1G
VfCBqZmttf9gwkMcmf+41hLEINqnPpQ7rvxtMnqH1j5q1zUBjRTO2TMhtlXJI9HR02ogq6qr+q01
FmRqMdVEmWpOaNBcFLh6bMmUmLLtZLsE0KjNWDT3ds7am78mCa3JY1/AsoxsscH8mRPhBePSGukc
Yg1Ce+4XbBchaCUz5lmDgWkEg0/qlQnB+SSNZxuFz2Rm960CW1zFiC0MasGabGSXDnBtTdD7cmM+
Dq15dbP5UJkk70wmahuVt8Rkut9DH1y6tn8eTRCsqhL/LGW/ByV9YLNAwjXKUk/i+QpVzpFao/ge
U7lX1bxtJQtbKy33EWbCsYydrW69eV0myUsXWDjeOOYtOA3R+JJNxYutyBNhV88hFBgLbYZTSsn+
4Cb2h87oyUD+PqRU5VtTh9uZg8gzHKoAiE7MJeRG4i+4U2b+JWPv+/8pvzW/pzaZsfFs/MWh91yL
UG2kgbWUGMxDUIwnYvrOeTp/BiJC5DIHL0GJV71rkyP5qrsRMik3HyaoEcqZTPy3Ppg+6jl+Ysa3
K0iNbHS/T+jVEFb2N0hHERjTaN1X1QiLHuaRwLQs7frqeOWLUQ4masThg2luuV+S5odWC1RX+hC3
HKY6WHrrDGlHNzLTglzM5oVRbpmXmBRFjWZuoddV86q2ok3n6GdZZpjHM1gRQ8feyakwFCalfaUm
XnLm6lvpuextkTMp+5Tq4G2YsDhGea6XaDXOts68tarjC0xgidVxdfby4OIU2l1RUBDVMWqWFRM+
GdCaQrCh9Qe6iGwxwTa2eU3Cqr3XAZBx/uRvbbPbbQLv1RvYT5qa+rWj078zQvlawqAINUQBNfIh
CMNotybprGFeEIasux+jxI6tccAA6AFkE/TNFyqR51RMztpoRiiO1tUY9EeV1WjATPptJ072sc4Z
JlWnNkF2kaJyn8koLB/6qPl2HEqY3ML5HUp9Vqb7jwf1iypXsfhpQCPxq9FS8LWOwYQDwQUyWKdM
/yAhPKdO719cpPD4pwqD678Ah+ZnEaqyFKiTVfgQnHsxCP1Qmgm1+xgl7A4Zo6cluJSq2lVMe9M0
/xtAzRnkeZV9TxYDuUGAMkXNgsmH+ByQxX2O5SvJjxs3CI9q+GqZXkQMbrHTphH1X/YBxJ5tU8aS
8gPEzFNMLndY0b/OHL0G3XvfK5Y4FY9JHG+rGgtzIc+inz59EtByvwYw37OnewhNcRmV3opePhgZ
7hX0RzFfGD/nFqruUTTuHaT8Wk0rNZhP0zScPF9Dmf6EnLUWi3SDJfZs+Z9OXN4TH7yrMcUPZAto
hLdrl7SJo0rMctegpSN1tPtqVfNLUYzDzyaTZcBPtulTWJUqUdVxbDzWowCZgrBvTiNuzsfBRGDi
KPBkzJQQQAAXb2tvOvpdkV0br6kxEEs0WQX5pfFjPoPHBeff1UxrCSXwCI/tF3jHyAHT4VrxaDgT
EV5FFeEBltZfObPzymF7tJBRgFzhOZquNpIzlFqsVvlI70e6meBSL5L7D04fUe5KgDPtu6fXfXPp
5ovZLfITmgh3nxF8nqNSWoHVG7KdXxgbSKarbLiB9E/YpFtsU5qX2T+46t0ODo0kdqGUm6Ct1pH8
lDH8UWNrAdAeSYLy4z2wybWZl5tIwQcI1wiHNVZgEn56/zFgyYVKQX3gymRXwtbnrtavmFIZQKbd
Fj5a3Z9BWtkSxPt+Zh23RGcs7H+eIQSvewuPAKvTpLrZEwtUVKpLSsKlHHY07Xh+c1QhVfwWQ8OO
PPTY11Ftgh4OGuyeGdACPB9Z4JlFxpleKBgL+n3bPU/1Z4q3KolC2s0/A/gkgQKMg35jvETDUK4y
9HWenT4w2uSVpevnNPXZ84U8vnacrbKWNbnBNdHx7hrdpUD25+E4TPkzU2wCIFFQszH0Bbv5ObDb
Ip2wu7dbaMXy0IR8HtCnPxL72BlvbOqJBDOik/2EcXTN9pr5O9mrrO5Xlr8rIZ46CVRgTIHxQYI0
h4GTvk2etx9bhGh31gdfj9kQgBxsJIJLWji08KeRybjDJcqKj05Lpg/L8r9pXmuSAxI202wZJZG9
kvqQsAxA7+zaDkW1SR3USdQrNN64W7h0hmXwvKpQ+YryFaazybtAZFnQ/kuSI49x3+2YnJB85g7H
cdii+blr2aAldwa1UlX/Lp+tOtXVvWsuMC1Z/6uyg909KighPfaNlAnXqhlZj9QrvzoPxWNijis0
WOZvy0AX9IFlPxByIfqvcUbzcVH6Kbe3jrVzY0FC2Y4m48788WniPYbCpr+X7XZAx5MtWx4kyvnF
r6743EKAgrS0CdzXisALxY9+y9EzdOlx2dNjXkU+W7mvTXedmt86x0wy/takHgQ0FiHzHqLFWr7C
vD502YXOrMWWEIUID0Dpg76sqjuH+Qv9DrKT8pRN+mrCYZSpcfRoCnDIcA1iTjgF/EbzrSlOVYiU
lJYBeFDD3wM+gY9f2HvDTD871zaAcfCqsEEamzo8GP2h7b774uE/0s5rO3LkWtOvotXXAx0gAgEz
60gXzExm0ptiscwNFrsMvPd4p3mKebH50NKRSBArc7qku1Z19c4IhNmx92+m+nGSV9A/gIeyK3yy
t0fEnrBTSKm5aeXWGDmDPbRHJzQTkyeBAQVSHzQQqR5B/LERt3iB3FAHz2TEcx18OvTmLvS3Qw7g
+zA1+8Enk+lAZ5/1hX4GSYVXKnj3/QzMouuRWNwNrL4spK4MfFFsRU0t/xENCIl6effiRR8s+yo1
BHxF85DNkhlmBgum3Tl0LuvbLvqiJcl+mkX5jfYMow6wMqL+g9Y62/Ly+k61mwIdqNK9qeblRz3F
2hr5T6k/hPmjPnyBI5nCWAWJgBjbnkMdk484eInLQyk/UhdUHCSDyVpCIiC+55+2lg3/JQfoyAMO
akd8o4coxFbXqYf/+lanrVTwUrY659ytQaPsDBCm2ovqvA+p2LeK/wAUv9FE4JqsA9YdjaezcLwd
aUrxDNvVASC6Drn04gN8222pw8AwaSKFeE3ZeDju1fAFJZJzBAM2Duw3X5HAWLwl7yv1kIc7391H
iDBM4kEOFx1Vj2l2aqs/eqBkm6ni/jxY2tz0+MLFG8QvgXNeDugLFs+1+ZwD8NKe0nhWk4DjsEmd
4qz0LZ7Bv6OGFnbnEcKfVnNlccfMimbYyoJ3kAcUPvCvEdpOoA8mEIng7TiGyKygz+8cmvw2FJ9C
6gkCbZk4uaUtBsLkUpvQMtXvWi7kocXpytx2zTfkQs3maghuaGDHOSilXdsDgA9pzmwaVmj6EIC7
5noU7vdquA7G77V8QTK1BJubU2mJh+skf+x7AbL2EM1M2OGyHBHbC26Htnrwi+uinzY4uu3jCDF9
tBi9myb85AffXTgNQ/TFZ1txbHWITejFdSv2iA10wUfwPOZdpO5xuXEZOSJAbn5uwC/0mZ9KfpLG
T51MZtq68jNPWBPVbHGlD3coS4I5SIfzMYEjc9+DCOw5jthiWFuO8SfhUy7E+W24tzNyWmYkvih5
VuEqktQo2Hyq5guDyi+10bOY9Z175+R4FwqroeBQANEZb8v+o0E5Xv2uQdAKWnxLP6CAfyarWbwg
QbChcB/8+j4bzxUZu4dwHfrB8nONfRMN8kqA9AREri5huaTVdQUCUEMAEDHStjkkUJPTyeVYvwyM
q0Z9q7SvtnbRYYcR4W+nTDovO+NrDTNGB91YXxjhdwMZmTZ90OrnSZOwnxCuUVwesF3ovWbsChPj
zKC5qPGH1TT3UzxitoFYZjQdbAvZaIq0pM6BvzXM5yhHh+CycupdL58TTQAuu8isz019X+BVon/O
gNh4PM8rzNfApHVY6YyzHsT1AAgStnwmcHB5VGG8lahbWt6lxuZFK4iH2lZywSTtrSfARFHs4mhJ
z4Vb7evsyQK62oWPM7SC5Sl8CTHhMGtJteg4UgaEnl70QJrhOiB0nF6WvMlF8AV7tTy5tBHkjKLH
yP1YGKC49I+im0tWVG8DF8uVBx2JB9ro6Bcc6CNx8H5VeoKYlgTFf1OFT0P62Xaf24q20EHSlHM4
yFTPvdt/VVTSU6T3oXbw2ilIKm+spACA1G4xhTtvnGoDGJGTAVXL8bodO7oxxb6J6Yae665/Ucvx
fKRyy6uUp/7nnHVYDQck2/dTne777NY0IQ/LWydTh1pDBFweGhPgDmLz0cG0P896+xHqdeDHKvuz
EYc74IubGjQsbNwJM0Unp2fZfjOcWwUFBng6BSdQ81B8uf9gSFWIHiCD1jofNP+lETC2IGK6IQoc
AwzgCoFCmNczGMrqn210nPrAPoi8fMyN4KuHY45TChbPTDQD2wSOwAAy7jiYINEL9vIcfrw4q1v3
hi4n9hbDpVZqH5qOQrkLmyOZ+RqhFV6ge7EPcJ4zQpDFiKSgyPsFxC5PvxR9UD1D3jb3FGe32ip6
Gzo28AFXT9Inu8qaSWlYXw2WXtzkVS5Qp/TAs7jxE/gQhHgRg0p1sQlt99DM8KIsCD6AWaZvCtZD
hjBgXXs/otMA77y+0hWidMOse6DRMN6Untwrz94njoehmRf9CGwKgDkLyGkS/6JV5dNYAnVzqQrf
t6r2LkSALvDouxjaF0O61cK2+BQ1JYStEXV2wK0juZbbhr8P7h8VENRHytG97l37YpDFrH84QbBW
7ABpsqML/CNqNQWowbfqws+0e9v244OXtuVlawNaG+sMIKnSb/LS+uQYxoBkEUuuTwtKbL5lcIqj
X47iQH3r8HPP4t76hFUyTUa7N8+tQXnPwBxoLMgGCdWBniwKiNRv7MspRdUfnCT53DTcuhqEnbSQ
9jyb931utle65pcb28R+yu6h0VvCuKXIy3tqukngOriyItvox6uQRC9JBWQZ5066FBIDUquNqOBT
01g8FFCJm0h/kRIWZcv9AXCAF2qx0SthbdOSRk1O9yM12bIibHsK+aiLoOM2WJinIDMQ5+Nl5iDT
OapvjgZOHbFMrtkGrnhdyv0glDxUfnUYwtmaKLpUykaIyB2gVpiMp0y720HGn0KKJ3B9nYuJx84I
QH80Snp4MMPGWfWQq7amQ547CE9W7exlENOkKlBp1C0LHwt8CSBIOZBWRkTjvSD6CRoXV2BcXFv1
KHDi1CKUmMMGCbMMl7URQLlqKZ7kX0LTeezA/gVQELZ11+2bwv6RTfE3v6Q/wm+jozOgflJrL0MA
vc+kSZA1+kvTzPRw7buI/B+B1D7mCjkUl9ReajcJvl8tWIFaVAje5TeRGV40AV9cS29TJ0BaI8CN
kjNukhcNiX1iOs+Ad4A+utkN/S1Bhx1GT5NewDg872ye5Y5/iJAHDiP41DizmVYNqbO+lHa9l7r+
nPZgJYH/AD4Lt1GFsGMDgWKy4JZY2S2PYxThrOghrXAwj5unsOa9VLtorKA4qNU8YMTXxNMapFEM
2OiNZ0scg63IGV2ssugUVT+9lhr546So3dPmiXyOMr/Rof6i/yhVgMw49rM8681GhT13ReV8H1Oj
Gi9ipcfmZ0v1XnPtGKGtf/CLVCBN45Qt4slGNMLfzzLoDBaKez1ANNgpQX6dT3KyWNQB5ErTtHBS
jEzkTDiNBjjvWt+ivxZnMdQZPxrRRhMatMzZxRY3Gk0olDop4zuI1LZWJustb7Qu3PV9DLkmEqQX
u7Fu0p4kY6y/1ckMSIpqx3UPQYIcMOuFrtEeJQ/RoxrkYD3ihkkB9X0SMzYgsiAgqjoV6SHpohHt
LeHBUDRUZE83nNuywcrMw4ixD4dSPeXE5iWJBlZEikwfftJeCgh1mPoMUc9+SbjJmEpPDIZ61EMV
wBbrYl4zLo3z/MYxOukiRps3AqyAYyJkCDqY7NimzhZYmcce1SWqFfvECEzzpnN4YpBdTCld2Y3p
umX53TbAhgMmzsvwKvXcYDqAxZuyr6MpTF7olM2H+AHFX9w3tXBUSPaFo9Ub92mU0KsD8+y1JEvA
zBtQWnTv+6vAs4BxUAK0g/KOl36HiqrI9ZFlG3t6deVYSeSCHW/iRKKGHIWODhFB11RxW7bkVZ8d
i4Ln3q+bMb1Hd5X3VK2SSd5mqTGFaNdNBvWyuga59MlJhKOhKdyHsRBneUc796qP0y5LtvXY5OMz
tcsUi6m+x8EMxWV2Yqik0K5TBwztD0rTPHdAw8hiU1s+Th994JqXGf9RtL0bzvXwW52P0u5QfIwt
3sc2eCVUgBLUsKeNhKEffAaw3WbXSatLrjI0eeE+pJrDm9Bx6Z2/BBkNkQfY4EbzNesM93HwoL4V
51YNXE5nBQN9031gasXom4LnY6Dz2Uydxu1jVnl28920mzz70la579wZWj7W537et/R7pWDtqt42
FUjKqhAPhY4SJwIfMurdfVg2Pf7XWp0hfVnShsDvYUxNAZumVO1lZ0EM63mYCTYTXlbKtwXvStQu
3ZK5QrB9gs+sQrsIP7dWPuuhytb11M+sNvTgLvNF6yIhpSVRd52H4H6oJ5czHrmw8wE7j9IKIm5w
ulmZ97tfDw3wnpEPmD8KZXecnci1FTS4YrAYWLr2Hk9IcvNW40IWnl1QEWFbyE9VWYDVHGrf/Fir
NGu5J9KEeiHvg9aLo7E4H3pvbG0Akk7HM3r721/+6+///W343/6P/D5PRj/P/pK16T2wt6b+22/W
b38p/vH/XnznnxyY1rphWY4LsFs5wpb8+beXxzDz+ZeN/9V6oRRtC/7cS/cGSmVl/rFG0y1MtOvj
gdRKICkNRwhLua4r7beBkj6cEj9ARjTvC+ecDLnfjEWLAlFtXf1nkZy3kQIFeVoO3Cte88ezKXcA
RCBtJ2Ld2xwPZayPyrHItnTbspbT54QqHAHmYt/qnlXX+S3ckm34w99jD7nHu/rQPegHZ3c86Non
k5ZrGY60heE682969cn8MHQGWQEKqlvtNmycfdrRrh2j76Ro98dDzVO1XB2mYQr66lIwQPdtKLLc
PKa8T31jVLeORSWP8h/oHg9OQ9xGl2WV8/LpD8ejrgzQMCHgGLoSUsjlAGOAMiCKaJ+PobnpzGuo
aJR6zQ332tnxSOb78RmmYStXl64whVhOpZZWmaFT1tbL73QjIY2HJyIYxloIYcDylZYllLvYYKNK
DdvwCQFJ7tx2zsD6X4/npApio22jE+txZTkayjSEo0ylK3O5HGU4ZvogaIt6IfJDUipKKiH6+HoS
FydW4fzpF0uDUCYrkJtSOuY87lersG4yW4QBwEI0iQ9q0r/pYq6zyYOrpSjpk3ILyH61bp44R9YW
h6KtbtFUcW1pLObTlcrLch/9lUGYz6rJ6caMu1F0j/i03h5fHSur33gdal49r4ZYdiQhU0OoTtwL
3CIL4WJH+WFqkxszxhzKeTgeb21oljR1Zdkmu05f7Da9MgPbg9OKVRfY26A1+w9TJC3S4JYiAQim
81+Ip0zLFsqhn2csjmQnLFwgrJiR0ro500DHauS95VBe2DS8jodaW5i27lqmY1iOYm2+ncpBJgxi
hqGmPY5bNVZHHu5iU9f+PB5n/smLVQk01tItZTmS7GIRRza9jSg8Qyo0XqrurFWrR3R3orT56BZ0
l11lDiemceUQEYSSNnFNhSbF27E5oVcPE1q+ZzRiq5yjcnCvQTK41ok5XFkexKHyBQTGke9uUM3h
/g5lxY4bm+Y8tbJxryP2HM0sudxEp+74VK58MsE70nVcdrmy7cXqEOzhqpMtKhqoAO2wH4oeDM+J
qM940YkZXB0ZsCGhTI4Tw1x8NbeJ3dJx4YDMpXg1e5w2m2R6SsHgHh/T6qeybcHBQZWdstDbTwUS
Dxydyacq6aZVFoKY5t3xCGsLEMqKEIYhpWUsj3tpCVMhKAn8NjWupyAB1RH4xYTuNPVDqG7ZdY7H
yIlhrc2fAYNbh1BnciQuPlWaQr2uI1qkJsqYOl0tjRpAE5KAIBx2fHyroRzpUPlSji6cxWJXhusO
rg8+ysluO0T1y9i5CLo7E3+J44HWPpXhcpfppu0qlvvbTyUyw47hS0NO7/yPLUgT0vbL4yEMsXJa
vI4x/4ZXB7zMLUHRSie1Rv7JdcRD0HcWkrrWlT2LlGBh7MbT71NZejuV09xHnLmkRHb8V6zO6KuB
Lha/5VDhSoP5R8QYl3pqH8a/D5VHWSzeHY+0tqNfD3f+Ja+GGwdjG1SoC57xguc1gTTJ9EkgXXU8
yvp4bA5CU0nQlIs91pFHRp4OpjNCHS4CrMMLdeugypyeOuz/uKCWpz1JwL9Czd/31YAmVaV95rNG
8mr0L1HRmi4GO4O5PGDCDKrF3amkrvc4kVQQkE148roXPxpKR4p6cn3Uky2TXElxVUxdAe9lBItu
wXg9Pz4l6xP/79+5WMtyIlsHmDrnLNexcLallpynw8/jQdY3zL+DLBbzMEWBBB/GIeDfCJAZEVX+
4xFWzjbLsaXLFW4qYS3zE6jfSGpYHDOZzMEWTcOgf+kNx/yoOwOYucHPoZqnVRDoJ5bUyvxZjqPb
jmO7wpXL+8GbGq8ivSNJacNPYV/G287JDkENmv/4CE8FWuyQljYFdEoCdaMFsKiGugYBmXbpfxZm
cV57dRfXVkgYJhkcwMtIVwqA+y8EcdmDgrkTzjK7I+ub9Dbja/WieAod+d3XgRHacHX+sziL57ah
aYU5BBK3LxqYif2U51Dv3BNZ/+qHeTWYxbVD6ahsgnnpwZWpreCQlcXW7U49n9YWOAwIB9yy7rLU
FkdXoMKi4ovzHNRvkpl/G/ycrCdYsPuqfzo+ayu7lQzk36HE26OLVD8OY1Cw9JmrXVTfR1F4Yreu
RjCUYcLCMaS+fNtm1eSiRsGUKZeCM3OmWvn8C4N4FWKxXXJaWJlrzJ++s79PdXBwWkTaj8dY+/Iu
pw4vdMdwbLU4O2EPeUUJlA/GdP5ZC7OvJf1KozJPFI1WZsvWUT9Bno788F0lQKkYalTM9xicIDsY
aArDekUw+/hg5glZXFhEsV2qNgLTgOXdmLpWnAUmUWjj4jkZbhBNbs64x3DkAz57PNjK8xWbGpB+
vNAlGdTi60BPkJHlQ4CWgN73VToEt6UHI90rXInhOPovCHfYB68+mQKcirw437o8dFvED0su2aT5
GCSBuOkUFWrbAzaB4Fx/7rdQ92rEHk6MeeUzOlAGXOUoS4cusIicotjQZH9Ir/fNcxRN501dnPiG
KwtyXoZyPo2k6y6fspR168Ax6MbLGgZwFCNTNnb1S4aW0fb4B1w5jlzD0G2pHDawsXyBaVDRYQ1g
vdDVBirvxWTepwNyygi5D1elXRv00AK61MejroyPqFTFDNoocyHp7cmUpYDF80RHJnjIEWj46DqY
zKNfcTzKyodyDcHL0uXVwiJdHLW1InnQY6JYKF06oIo8FKWOh1jZbK5AAYnqNnqDUL/fDmRAHK1W
gkS0m/VBNJXr4NNROUZ4itqbJv78ungTbh7xq2Q0jAzH6UKSvA6re3Sn4ZyG0EIOvzAopk3OqZCl
xOIinCiagmggCq/ABpIZ1p6Z9YkMdhf3zvPxWMbaDLJjOHc5tOx3lQ1YO53r56TI9c5ABgT40cZ6
Sc6tLVSdzfQMHwXDPafe+NtTj4i15fEqsq2/nUyzsWoNQBjHMSzuXnfOjN7YHx/d2jp/HWKxAjtL
uJ2RzSFK4Dg1wpReBU7ZP/HBTo1kcdFLitnIYXBHinT6HnvEi8buz9+R1D1NujiuUqZcHkmdarVe
87lWiji71Yz7yp2uIeWdOFtXJ+xVlHm1vFrgbZ811VgQxR9s4NTP9ZjtEv/n8a+yOl2vgiwO8Kz2
eNQlBDHQsUKYJ7oWcfvn7/o30zVfX68GEhttnQfzl0BjdpacqK7DZvzwC+PgmtCV7fJaMhaHj91L
Usm5xx9WPx3vpcsf/7P//uK0QbkkTIFa4V8s249ug2/djHY9HmPlGqfK+O8xLG6CeCw5GTzGgHoy
ziKNcaejADkaiN5JDPG4+xDPBkl9POraMrNcLiBSFsOkTvf26xiN5aL1T1QPcokRY6yhQ79oToVZ
W2ivwixPGMdrqtQsmMB8fDFwYtK9E6vsxDjsxfmiBX2qWXT9YXIiFWVeKcSpuvLl+GSdGsXidMlD
WCf6/DKunJfSDrYk5CcWweolQH/TYQ1z39jLlIrXQ2YV8+FC9dx70Hf6D9hKdJe0DdDdWdrgbLxG
G3uDOIvubo8Pby0Doj9tCzrHwn3XzxIdJLoknLsTs4tkiGJz9buDWfjkP4XRicrt2lTalBuJJE2T
gvfbdRe09dDGgw+7kUyctiC88PTEcNaWBM0WrlJG41DLfxuiLcci0gKXu6AqrupJP/dGZPe79kQm
snZtvwqjlpenMQEaTQnjB94F5E6mC8+GdLzQ4vAXFjkaIQb+cRYlhmU6Yk+uZ5olH8ip7KdaZriy
Iujb/UL7yH0VRi5G1DaWbMaIMGET7kCZnBueuxta/URK8MepvHifvYmz2LON1o4in9dbUO/Kn9U1
4KUN9imbTl25+3wLs/1ExNVFB/tM8VITdEAWAf0M7gYURuDL2lPVzzTEdHd8C81r6t2QXkVYnBDR
VFhu0RLBVunHoU1vkD761JZYpVQQjZVmfyn73J71kU/sp7VVSN2JFwTbiWbLYrH7fuxEeRag7Dbh
91np8aVojQOQL6QIsDg5Psr3wRze7iAQaC1adHcWC6QQU2xZIUpvHGL610ai71aFs8AheyHKwLvO
XL3jId9vZkIqWmTIPus05RbnRQ9qTZFHIIVq+w+OjVmCNU3bDEjpiUDv14hDEYdOtM0WoCu8CGS6
/th4EAXPAKbeDYH7E5EpdSKGcSrIIifKk2h086grSfXNSys5hJBSdsh3fWjxyUCuBF/FLRS+E4nr
CjpiHhsPdrqn4AiW/Vqr13I9aCEIcRPbvCogOsgzLfX0exNTrEdVGc3veWFEETJg6ORAw8ti1KxQ
3jgLlRudqv+uLSNaWFRLADZY7xqRgLn82M+Y6ly6F9ienRnwu/pAR2LmFPBqbcJfh5p/yqskNJiK
xOwSQvXYBQKWkJ9QmztxuhjvNz/rRliUs0xBs27Z71QVtFLkNBBA3Ef35nBmIqeF1qqPc2rsXqd7
cztsjA12zN1dP13XqjnrsZpHp/HEd17bKzOqgVqUzkG3XMLA2ezaRsEVmrcjABKX7WYo/GvtZFq8
Gmjug85bElzb/OevZhX/i6kGnkd24nmImYHOP4uxPj+jW5udGNO87d4erMwtfVCKhkR6h40Cv6nM
tFdsy15dkhNbZ02Q3Ee1/wgsBovx5ERe/D4bn+OBM+B8Q0xBLnaoAxxRC0u0lZrJ06+cmUnhVbeO
BrGJI6q9G2ocF1NpJ7vj59z6OP8dd3GOt3AOQ74aJ0PYQPcqB52GGtiK0W/2OpTvehsNDSK6vxDV
NcEeOFSIxPJinEZDw58WOLzmu1+72L6r8AAcyUC2bR7eAqI5HI+30gsGmsIhC45vxp4tczN4H1qU
2w1qGrEtbkFS+ZDEyuAS6QikF4sg3/UqCb/KtBs3c8tlAxicfHSwayy/muzEpK+t41e/ZpnCpZOM
ESHl1+jxIXK/oOmAtvaJKV7Jdt4MeVmDM5oadUejZkVB2TxrkZPeKP0MZKowtgFCgpsYDt2OPPLE
VM9JzXLnvB6ceLtJMeBTUWATFwm/b+YOAfHP1XOzic8RZjzxWddO2dehFs9wMGl+YFiEMgpkl2t8
UTLaYicGtHZrUC2a8UZznV0sxqO0mmIVaHwEYK0QiuvUbaIW97GkfvSr+FQXdnVpAC2xUYqRAJ0W
50A6dWnhz2epVTnYEGrlVR+gJg9g3fiFE47j5l+RFju/ghZfhSU12sSN+63ulcmuKfVhq6H5FA3i
yW+tcnt8bax+L1oVM7yE/tiyaUUja/KR4qG4njOf/ejclNP05XiM1Qkk5ZiRJeAWl2+WSk+yoK1m
UnI7A9eTFx0xsCxvTuS/74bCpUvjZT6xTaC6yzqG3fotxXqKWJVnav6uTazosU2yLjlxya/GkTq6
H6BxFPfr291EhmSDMEfWFvSZh3aFxLIR1nrRljfH582Yk+g3+5YR2WRHnI8uJeFlR9n3c8OxesoA
ke7V5/WYV2jVdvG33JLRVWxBB21VCGl4HJFStmDH9xkUyBM/4t3hMf8IIeZcGJDfO3AwNlgRsGCm
tTSwJ24zbArDKoN0Pw3mgc7PTJXuzI1XG+hDTbPwntUp9LY0cWp7rM/H3LvA7VoHh73YiYZuiNrJ
UtyxGksiFj9puJYEmNA2gdzlHR4saLSgBom1zkGR/z6naCGf+PrvFrNQZDmS7saMNiMZefv1k06G
gMrIQuoOlrjh9Je1yi5M5ZzCmM2DWXz8N4EWh1wfu3UiXAKBIPA3ZiZvS6SyLKuHIxViYRM6T8pG
Vub4514fHt+b8an3HQivMKGFWrI8E12MLULE48pK/Fmtxg53/1GoZUEwCzQ/SkxCVQjDFGm7h399
iZHPiRPu/a37xxf715CWdcGyaFv4VeRTHgaAqhyi6xpFu8fqqi3GHmfuLVe/2NixqHYFixYQq46L
YjCm6AqX/tMvDBrJNJaqI993DqYGASDfJqnUOv1jr4aN6uPd2MqH42FWzijIETxdgfPT0Vxmc545
2INMHVRWDBwg+5cpPAWpWY9g8jyeMbLvsNNYv8oi7iw0SzBrSwySlilqfhwfxdqGn5uJdEYNXDWA
VrzdbBwsWm0XcxA0MTAZlv1jnHUfzWgKHkEOOvc+JCfsV/Hpe6BehgyDMTRdcSKnMeat9m4r0lUg
rYe+4zqLE99sPPiqM1XU0QsStQzlhulG5e5t4sU7tOVQLkkw1R3Eee+prdHqF0lR/dnC37yKX/2G
+dXw6qFVyBxmm05ukIMlLGYJABQYZ/3KX5nyV3EWZ6wQXQeGiThjAFVdQnbRnnFfjEi2Gqe89Rt3
POtygVoyHhsngr97PTNGqs/gNOirzand2zGaWZxFjSIPqY0ndLPKK7IhxDb5H2pdGVJLDhIeY2v5
W7tHa/D4yN8llX8EB2IgCD/feG+Di9RPurrhmJhS41MjDRPXnOyxxXty4w7ZKRDq2vahZEyZnxet
CcjubbRUeGOdzudsWaXXrtN8mIr0VP/wPVlqHpLEgxQm0crj3EudaQxh5yF+WfEBY0sVN6OhI1Zh
xvl1DybmxYLB/FkL8uEGeS790Rzr4q61EGmJI9jltscdL9rUvSkTN3s8PuFrV83rX7fYVWlv5kET
8uvGHhGZoQFHWX0MfPdEFrX6XV9NwmLjKF9BlnE4cftZE4hiLNV5tQXYCFBvGLa/MCaL1JAzERjY
EssR4C8QtiPnbqvbCPtVuxBBA9BUvxLGphJqsVAleKPF6sldvQSvzfGOBFE2DucZ6qOR/afRU/P6
eRVm/oKvz5w+zCZsgcDDxHM9u8cpagR/Bvos/zFo8lTRanVPUAxQwFQsoS+LZ7ZhWKIZ3fIsjINb
vRt3SRQGJ46Y1dUAEGa+F+en4yJ9KyPcaUotqIBkR8ZeFcEHOL7XcUJG1YaZOPGd1qMhDDE/FcQ7
8H4YRaLUTI0RYQZ0FhjBJ62LnyOpvjZ//iVHnwtkj3DnxwJl8sXIgnIqU3eKcNvokHmy8bNojLY8
cUiufCKyCs4S2naA6pa9SQMJUBBuvH2cYWov4waxLYRVihPg01NRFndQBAHGS7OEjzTU91M+cBhF
f34ggDdIK2gNOry4F6dC1KYYtAdOdTaibmJ5Pg1I+8RrfmUUfAvaI5Lz3XyH6/KKTJv63pslkr9J
+8kTp/oUKwcoAYDEzdIjAtzn2+2p6X2rBxVjyKLHJEbezUM5TQtOrOH3w7DoNlJqoeYKsHV5KZMS
l9yIMZ5a4WMZfTNVcmJLvh8GLzrdYncwW5QfFxfvCI4e0dUR/8jQlretpplbc9TNXeQPzfmfPZ4t
XrBU4G0KnIry+NsZw3+K1pKkrYH/jKvuFIK9AhHy40Heb3q0nOfDRcHhFRRV3gZp9bDWG9tl9VZy
QhmI3DkHg1RhExGpDErLMAXBn61VC2LOBwAvQkgH7vwRX53UWhpNeeGwFAIUbM7cSmIIYTjxGdSh
vWHU8XxJPE4ncfUra8NSPGVcRFSApiyHiu20UfgmS7ztkuhzEtBhz9rAPfHV1qJYdDQpHbEA3912
AyQ1y/GJMg7FvRfGT8iXnnrOzPv9bYo/Z9cKSjmgLo6DxXkQRz7CxlaECRgGV0GC/5b72c3S62n8
Mmnfjy+QlVic1A4oJcb0nihQiAj/UyOdVUPT9lphuI4qSo4JEzUUTMloosZh1GyPB12ZRE5ubgbp
sE44kN6uEJG1tVZVaItpSY80lJwMsJIqvTgeZfFUciRSAxx57GMetxCjl/OI01PJ/cBrM7fbi8ZG
gSagRoHDwAOQ9bMIrd8BacNwnC4qTT93MPH5J/7vv94oLNR/KC58y4uxCjG+Wfzj32/Cb1Ve5z+b
/57/2r/+tbd/6e93xY/sQ1P9+NHcvBTLf/PNX+S//8/425fm5c0/7DJ0+ceH9kc1Pv6o26T5Hy2I
+d/8//3Dv/z447/yNBY//vbbC47p2Tasmyr81vz2zz+axSMEtzpX4b/UJuYI//zj25eUv3n/Ur38
3//z+8vKX/rxUjd/+02T5l/59pBZ+UaCV8dcJO1//OOPnL9S4VYA5bkWjRkP9ttfsrxqAv6a9Vcq
wy7LR4egqvj7nNGIYf/xZ85f4TqgZkHtlR4Zua/72/9Mwf0/dtg/vs66PMYS/TRflcS25tMTIDZY
4rfrlJpqQmN1xPV6V1xE3/0rzsrxK2IxG2TCzhHjoermGgf9cCqnXrbGSWlcywE+OIsGAEpagjqT
YRyZMSKru+rCOIsvu4N5Nm3ye2QN968+yz9H/VoEZFnYmGPZNN9Ni3cu7cUlL2GKiiguJvSbxkv/
kJ13B2Ov7bFg3J2KtHhSI8hFTig50yBzWRZd17fTKWIsGMZM/TT3zUV62Rz6c9R5D/aJbU+n/u35
SRwX4jJLQ9H9QeRkcenF3mSHWYKVp1919g/RNMYzflnFndn2no3fNmq7FyDvveccy+CvRg75Peg1
bZ+KCNS2LLzmyi+G/KddZP7lVEAFOx9wA75tTQR8NA2zH7hoTWXSBnWcc8/zJvPM8kOu8qwUWNIH
vXHoE+T0WmNsHsHfDI9p4hb6WQvCGJW+JD1UbePeVk7r70tldz/aCeu3oPOMSzUEjXNm1TL8XSvg
iQR1UR1Uohk6o2kT1OhGr/wSV0bLzdMXVwYH9YDrW2Be+JACDooVnSIpgyG9CsbyQ2Xgz24gqLtD
8B3bYanpd10yODd60jl7UugCh8jZthEHL7Tbotk3Kyzxmqnidp5B2eKdEFdd8KBbtbPXU9291m1I
7rrk/3P03PxoyATntC6tkDfNqdA9xIg+0VcM6/HarREis5rI2pe9Xr/IOtAPopId5hKMaDA8rIAa
Bwu7WRVUmuhN7p3Ia37XMh2DJA3O6hZOv/jqelW3j41mQhnWUtHGTbt278hE21d5FR7CobbP7Tgv
9oXK7U/piHjD1u0dDWTiYFQHxx7lvZhcd29SJ3zu9cb7Yqux2KVV+1GWNDTo1bTZrdM35YcsLzpj
W0e6/l3mbfGxcY3xQmQJJs3dyC6cHLmd0mF8an0ZXtZoonynUlAEm1zi60L+7t2JCf1Poxtx4vGR
/JLbvEydS7f3ex8hE8iz6J9HiEamRRlhuFn74qKf4vYBLK+4srNh/JBPif6CowIC8mOMHpLs5fhQ
J3l5Z9p1hMG1SuWAPrU+yW2SOn23ia122OHJWl5hfNldJg0801jLQgTCVImeudukIK+maPAxGZnK
7kuFC8xdKQO73fgyS80NbnrpLcafOEpURj5svdrBx9emMqPHYa+hC9TW1/WIGN8Zyl0plpAxfkob
XTNz90xvJzKVWsv9TWRn2dYOMv2KgkF3l5p1F27qwUZaqOo0LFlEhGBvr6psjzRXRunQ8ru7MjBb
PDXy1BW0TvzWecZuwnpo3aY79wFyfTHzWHtuC7v4pDc+Hfomy7AYKwtErLXenO2V+uYryXDTXghM
t7/8P+7OKzmOo2vTKypFeXNbri28IcCbCgIky3tfe5pVzMbmKejTJ6CJYP/SXM0oGJKCEpGd2Zkn
T57zGtyyqqORi9LNmCw5wpd61zuGkEwPIbJ7iJrKUi9h490hdaxJQ2H5iq4i7Ri2VvB1GZJU9IJC
i1T8iIKmdLKpb79USpp8l1AxxA8msIKXakZXtTdwSMqDUn7QpgWJTJxoax8/qnKTJSW+llEWh9s+
C7VD1RXLS8uh2UqTtDJ44hTRg9mQzTtzRvUwI7O9H7uZG0VOFxC2QYXEf2R0G3JCnDBSlPRFz1Ti
+qdUisg3SuGsC4e5NIXQrqSYyIQhZdzsImWotY3WmFPtZkU+bGvEGS8qdSxEG3Xi/Ct6a5aykXsT
UdIW1+/IUcMMCVgxE9GPA78HxLui0HyUWrW7FaBx5bbeaehTD6i9XiRaHDwZZjH/rOg4aoiZ57nh
WUGgII2SZ+mNUTfVD0nGh9NGsQ3dNnKw/SRnQuQ0+OyleEZOaCti/NBcLBgaPbWm2W1Ql0CpOB/T
8JAgCvFdyLBgtEHSs0rp2Iq5HSyy9agUQ4sjcIwRw8gbjq6NaWVYcA1I0441bGQzpimO1quwrVWt
xahHR5/OkaCmbRvJXLZLEQ97upTKoWhlzFH02cTsOJdr1HUHBAopZ4m2rNXxSwUF/Top2xRjcg22
gN0DqUILu1KF2ygKlisxmvGLKS2cY8Dn+LEZlHuxjYtNWaojhmmlMaPiiFndJkWHT0WucAi2vZDj
2DBGXepbpSh9b8iUiYGhue8ViWqoooa3U5yYd5lcgZlSC8m6UhLaUvESqt9RphfxLCT4FFbbOYO+
1Lex1ravfSQnT6HSeRisYKhoxZhExlEvbMRpGWH711dZKZXbsZxXaVUdufi6ru7ICQS7KZHRD8mF
b+pGL48AjmR3HJJm+ybchm5b58sxamduEi3jJjFm/X6YY2x/o3T6jjJvvUuXobtTlEbY1LMygtoO
ZOsysoSWxzQ7Zx9Xo7oL+IQYbMam8BMbjugQ0hKHiqGJwkM9SeG9mjaVh5vh/L1AiG+LwU11FPUB
UMVghOEejVe+mJIQhWVWWFynnbHYRqB1P6w2whu6ELHHXFDD76pKumlnPbw2SW/ssWkEQmY9butE
ibZqjA6CVQSwZGJKMqJTWFYCeMPIlE0sGxEOook+ebgbFbdFHxZgzlXU5cW+jW/yEtHt3Mgmx1g4
4rRAlux7Jo84uSyGVeG8U0ieYlXyvo5X53bTwJEUySIJk9JQkG0tbDCTENPOT5oEgxaxg5gdBmr4
qptttlNC3bip1AQnMlQdQVrlweBrdQJBDhAdnluDwbe4WNJlNI8iS1lhmOj0kAIvxAhHGxnLLH/B
8e0+5QLvEd/Pgw0FGWlb0tb/BgSdwjNgpoykVtfCXSYvpt+PQnPfamb1M6/r4T4OFrHzMmnQL41e
rF2txWha1EP5YWyohKp9vSolCgvpaYXCIlZnOHqsnpK9etk3fblVuzzeEF+0a10chIOszun30BqL
75aKJ01ZjdYhrvjm0kky7KqiK7DvJLM9ZINWOjKtAX9KmvAi0mmfYREyPJhRo/krSZLifD6b7mwN
2EIOMUBNY650QoSVCl9oGFjY4Fnq5VwFwiXmkKbHJpRu6ZFHaHTP3SbQ1f4pQP4Vi8ghvUlkpfEz
ecAmE4556Oh6qiESbNTBIZrU5VhkpvZlzuFQm4SRG7UTFKeds24nmoH+UiLhyZVWdkAnFSnStyY6
sE9CKfS6X4VdYMdJmftjqAo4r1j5lZqH40PeoO5GrTySTHusF/3Inw790CzV2cFI1nBbFBe/CWIw
34eFOtwYtGi/afVQ3IwxDsxqKPWYXzdyg4XZXL1msSE/xCrOyHqu4pcYl21/O0W5buL2UWd4cZX9
9zaTcmQTFKN2IrHGUNEy4ie5Q13RDuRixom3ldHMaDvc0gOjlQ/pgNZ9YTbF/ZBpUupzefevhpjm
ezXDKimTWqlwegEnGgh0k3bA6ZtOmcnS+OOUT3dJVWTbQg7wFRi7Hlu7anUXG2vzGeZi+hCmouIa
QRcEV41gDM3ODND2tKUplXxNnqxiM1Rigr1vUixcOJUiO3mXmZ66NJh2SSU+A3m6H2FBHXJOxU8z
bssLoD2Cnyyr212Jmsu4dNUtRFNEkctAhbUkI5fpLTFRRLFiiVu5tp6jROqe5RCPyUkuVVajVnM0
cmPRcHuC/i4vpeBA8zo9FIsS3lHB7fzaatBjThu5fsFtN3iU9El9bMU+/tZopbLR26i+FrrWemwE
VTnOi6jcmpw9ctYkUu/mOBVwscQBMtFa9aIu0ugHXNweWyFjxInn7W33j+oP/+9VFtAZefeE/bWy
8KMpvuUv/Wv5sbbw9sf+U1uQrT8gHlA+oIgAIBNo6H9rC6r0B5xqxGlUEa4PFLf/lhbEP6i20e4F
HQa6yID1yoP/r9KC9YcK4o7/xh/E2hgxs39SWpBP4FS8wvhgOrUpEyU7erynJbAB2a3AKrB6cEeP
uzZCz7lJRi+7N/zWXraCF2wHT3KsxwIjWjl3uk3hnJO8OC0zqMAWRZkiA9UN8O5U7z++yGEqtVU9
Gk/qJr1VtvqOpMpXfXkb+meHYsGrd0XNk6HU0yazxHEfTJ7RSCHOXhBfCLmT7gWv8WS/Ixj947KG
ipgbPbWVgElJaKWFfJwb4k3QBSLjSQj03FkWUXRSqelt3q6Jg5/arq3ExxnL8Hoh3pmB925LflZV
WVtcH+Z7MvzJF6xOesYWY76txwWsuP1m2KJP7iWl123aM6iQ08rKyiECbEjJU2Z3Usf9OFds2lGA
14KnZIcV1SbdKJu1snKufnNaVzkd5WS3KIKeJI0cPGmksZP+jJXZn+HqQ7X0fSnqpPsCpOXDNE6J
PKVgtKVQBE/YQZASbdWrvj6zUL/Uhk6HOOlMrtiEusyDJ3HfXpY3qGN3bvVzdCH9OcWGM7ZBbfH3
O2Fd+3cb4ZdJrQfjXTuEgosphWLw1GWDXQU+qrFeId53hmbX8b3WPPx+tJOiN2W1kzU82fZRltTC
mAVP2XH0VCf1Ete6tL5yyDbIq3/5/WCffV9o36o0fFBp0X4B7E6loqeT8CSY2Fv2F1SI7HT++fsx
1hrr6fK9H+OkBtuVmU6+LzylyFgb3QpmwqgMN+fonB7cyYF9W7hVDhNIFRZLqGJ+/J5yqVgwJQyf
+2guvhhVVm+0rhIdldL4iHaXZN7ysg7dVkb+yl6qxkJQf6mwbKn04UzP+bN1tah/w47iQBOeP34U
KZslpW2tp7T+qavXhXZvpjf/fFWpMFPYNrnraNp+HEEDeljwXnnC9NKdjNJpugAPAWAB1BF+P9Ip
8OdtXd8PtU723f7XWlQkmsh8Gp3Rk53W6VXYw52N8r2teLmb3gXeucvmsz3zfsiTPRMUS6DPhvGk
KZT+hMtBNLxgxJdWVpwzk/ss8L4faW2vvZucMFtaNqXmU3JU95GTcXUPOwiqbrvJN7EzeNGh3vX3
ywUODWeGPjfHk+2KOsy4DKH5ZLar0+gWFTZb1G+V8Nz391nQh3OEqKVhqDIFu48z7K1aaPPYeqoW
TMStBzEfz2yQzwewVhlaiI7iqVKL2uht1/XGUykV+Bo28Zcij87Arj4Zgu4majPMAsKhdhKCx6Us
mnahYKV6Lc/fgJL47/fBJwf2wwAni6TXUhGVxHgrvrXUqzL7mp2TDPvl4pIBb6zIB90Aa06+eHJx
zcvYG8vqd5H/bL8Jud/fZL55TTQEhohD/OPytalt8dy3v+7f99F3HRX09Sq/R2D8pWWTrlJBVotE
YtpDMmvMEb8OLM3G4i6Tliupmze/X8jTb4pe1Jpdk6CjlWrAKv+42yimKKubaIymfyXeol5903Zm
9Pz7QU77emvHi9yQ8h4dNvBdp1yG0gqkUNEZpXF90VmE4HklIuFkPzmjm8zy7STcaU7kYUZ8Difz
6QTfDX1ybIcupisdrBO0hsUTh7ryILQa/pkZnl5m6ww1k5sMNAuEaGP9GO/iUifrmEIJGpXPo7k3
8UHcppvGmzx5cORtvz0z2np+Pu6Sj6OdhPiqp8FQW4yGz6A7HUGwr+OtSWgeuv+uOwpeYUXl8WuV
IP84O0TAQzMyGC/ZxdvpLvQEp3UlZ7g9n/OePpHe9sr7sU7mNuRpHTJ7avW7kOKxnfim23n45vQ2
XmFnVvI0qK9fG6QrAqEBLF8WTy7+VM9NrdbFyI4NIXDbhr6KgpX8tuOvTdEn1Rkg92e9X5IdYM7g
2kk29JMBY7MXF6tmQEGRb+DOPlPNWq28o2MpLEgTdgb+b4E3SPG2Q8jtzL75NbrAWXrjR62ZCBfM
x++ROtuE+U63vpEAj9madisFV3Vwp/mpt7aHc01HrBln5whLT/IFdXtuwd+O+snW/fARTs4jpppl
Mk18BHnTpltjuQxmD7u3TeS+jq/1vVpeVeVhdjsn9s0zN/hbevzr2GR4WCysZ/Uk2DVYCi+DhQMa
5uccG4C0uCgP39ZYhHS/R0vuCzZQ+U71y13hVZe5n14vj4W0jWP3oducPcantxi7j7X4+/OcXJMN
qkVjFAKTWWsS5vSAs9zGIImZHuH5Lk6Bi7Kd+uccLaT1cvx1GcwVhkSCAWL04y5Q1bagIYjrpX6h
PdENyNzIHezyyXyVj+o29utzm/7zbfffAU/xAfR8ReQdGZBt97M7xltjG+8xXN3hW+pkl8m2vsvv
BPecrNm5ib6FmndBuRzVwNQHxp0Jk6K32oUA+bVV29iUvvilPTPPz7/Ov6d58nUOID6BmrO9ymgq
HKFIroNQusga/OPOnONP4v/6VvnrG3yb+LuJLXOa1nXPxDoXLCNb1hu21JNdVJX/TdlqjckfxjuJ
/yYNoqzomFm2y29XxMorzvCXAy/ccy+JT9dQQ5d+9S6gCXfykuhluSySAgPBcUoiGSvOVsfpB08R
J4ST5v5+HZVPbm0NuPR/RzuJh3jXpxpKXus9KvkL+pWBjb2Wr3rTdt0m2TfFs34mW9mfpm/lTvGy
W9EH0iDb5nY8xs/9Vb2jA4mY+NmLaQ2Dv5zRd5/sJEymNS7aecknW3RFAvKS3tNjeBXyaNcGGNV2
aWM5S2Ze/35B5E9PKggo+h48yZFb+BgaqOFLOrx8zJ28tHbU9IvUY2j+3FbXVrM1FCe9BNdj17Tx
tpkfudbbu1LGfqkggEQeiksImAzOn/H734C0+Lr+/nQn8Rup7HiATRxhQ7cLNpUf+THojo3od061
+b8e7eQ4w3mZmzxgLZJds1tPWM0dETq5TyfG/v26q58eaMNCrQNFBPgJJxtRabqeflTz54E2hKup
2ynmq5l/CacMJ8dbgx4poA07ze0UoZjYmf3qMtsO8gW2L+aWgmsau0tmz3fT8FItNhfHoNuGDsKd
X9fS5Go/4yeh5TVzPdyoKnH+vIzkL6WwtzDxbhYnmza2shzlyHo9TqOHwkHOOaq84IpMkd6jf7bk
++lF9m68k4vMKMbWGlNWTd3kl/j34t61xVkWjDXAvdL9t3vi7xFPC6ZJH3QzxNB1xOy6p+bQ+2st
s9jjiHguyH96Ft+NdbLb8S5s+wjTem5Numcj/KzH9bs3nPbYqc9Gts111R+kXUIp9fyX+UlmrPHU
/GtHrqDP9w8aEw5snRmMjlPT04TLIB17B/NOyi9nNv8nL21ul1VdgYc2ryfxZKh40cFcLyzqmgYJ
6uOfadDihK2r/OxuFRo1m3Ol9c/36rtB17317grFcxW51eZtr0qYZt79tXdaXBiV/f/gXfPpzfZu
wJM7tMHavg3XAeXN+JiFL0vSH9rWLvzQw9/SaXSs7TUctv91ovlu7PWzvZvsPHaLhknkejAXv7LA
mipUdb38Ldus8i+ScoNZbQb+4/xCf3qTvRv75EYveGx3ZcLY3FrHSUWwQLFxOvXMb0AP3Vfdzm6r
bKfjbipPm/bqfErx+ZPDhKuAXxBMgtM315L3k0Iase6vwVVpua0fJgPmwuJPRHXRFysczpc7LBTt
0M3+1UF+N/7JQS7FrNcD860TV14W1znHObcctMB3tTu6QPdK/iH8VM/2jz57ba4Mp//O/ORkJVld
GmFU/Rkg/wxXxWXJBXY2WK0/6Zd85d1IJ8dJrGvQgQJzTHb9tzXurwVn7Wdip27onqvp/FLifrto
KJOBWQebboono+FLjABXybwmP9h8nZvH9QmH3a+PlS2/VL/5HzwfP4uIa1F2dRWibGCe5EZNZ3ax
UWPYCYav/mICc3UXsBh7KraqZy7tOZbaZ5WQtUUMk5SWOkr5JydH0xNVCQJYkEp2X03gi/P7UsLy
eujv8KE8gCa51vF+VpVHzfiHeltvGf/7sU8SkmWUMqxwGTtLjouJx6xwBU4uEW/mxTp3PqCunu4e
2FKgcCgPwiVYW+Mf41PRZ2XVdBKSrYmspf6A2JPsyOGcEZQEs3pB9qN+La2oAwVa9MY3ua1hmSw4
qT1PDXqHxiAnDz1/p6AdlqbuNvgYFC6lnfZRVXodE+9+krwuiGUF1cclvRGMpjLcKBDDQ9dqQ4Jv
A/16V4fsfy0n8qQ7cQeylZiodNy4Va+qhzquku91GcAijjRjvI/qYtroCW69TmbhpYrWeUwjtaLG
sg2zMI+dMhv0JzNLtZ8LJqsF/tpNvp2lSRy9JkAryUvh1Zb7WFGihwWr2/vZmJb72BoxbUXjaMDY
Um41rvekHi+0UIUhR1oQontoJN8WxSxzR0gBfdq4JBdXotBPj0qr5OUF9Po5czvwTxii49HmzrI4
HSE5hRshl5vYUyfNFJwomwa0E8KQe4hFD1yhCEXsCswWjXgtTDBgxhV4vJpnUU2wTAK76/biPJve
OMnN9ZIM7RM0EiCkiGwYu7LS5rtEK7vepT5ZXI7imKQ24jgAu7tBFp0eTTPJjisprT0VtfPHUDXT
2zBMKtBSrSIclpByNJAB/H2FbpT2qNKM91U0N5sYZmvgtIZR30ZVH19poE2ta1ThZsMR8r56DDSj
/yEpgwSpalZfMLJq6GvPHBCgsclNBP4oRTg1ZXOUov4T++aKfBoz6+aqTSvhOm7G7CIVAKEjo6lk
CGlWy2SnwqRtF9yPD7o2FbegxI1+m4Frje0hU0pXFyagsoJejje4TsXXWVLUeEmnufpNA3VlFybb
zBQE020NOXtWxuFnMAjaoUDo1+2UWKgdRa2UH3qbi69tlQT7UqmtjTLVBf3+hLxdicy7YUZb31Zj
3XrMDKUFYxqoyyEsZ/2Q5UXceVXRFvt+SQLZbilxQ0XIqidh0pO9bo6AWYoOZQdnCifpxmiN/DDW
2mpahsjBQ1Uty12TDmz5KhLNZzEKR76+Ut/Cpuy2yTipAqYWMU+LYhRWOscU3+h5vhy1zpCuOVHo
V6aJTlxsIuuuz8PmKoen19V4C+cIOaBt2cmD4LXz3Em+Yo3Zc7OU6iWOzvHToM/KXoqQnAPaV2Md
GPa9s6QTLusEREfOlXKrVKoFoD8URr9BmADNdXW4MMSR8p2uzpI/a3AeokWJXT0diP1WZKj2oIjd
VlWrCuCupvutjO2wXSGOacPGXrX0c9SBeiOrkXsTgRnHSmrdKYPY3llIw7qzOgwXKPh2x16rysGx
6qJ6MOoaKcwRmaMf4SCZF/KAugCseHOabVWNy5yzbzWXYU5VtVXH7Ni0+uwGRob7dgtu97lfWmCs
WUoXtjLyTa5q6TVqd8HzmBuqn5qTsRmTut7lY9DupWVWnCGTp23bCFLOpoJuaQOxsVDmjQrZy0oN
wCikFpSgUotrosOcfCkMerCtqOwso+LAzFL2PGlFXDmliYNUmMaDpwhdcmGFtfYjlQPzPsJXhj0c
5cNoa0lOEVA28+q+MkygxYY0vySchEekHqPvCu5QLtjJMXaFelKeZ3L6waZN1l5M4VJfji0Q8a40
54tUHswQslYR7sw8Vh+sWJQ3aOzpkptJFXIqSleHe6zOqctpKFe5vZkhkxsBF3nBsjghaj1UU4hZ
XPsjT+VD0zW11xvtd2Q6XAVBYhjWF7qAg5iYvIRAfusZKtHQXCZYfln6+LDM2WU++DV9NCukToCm
oLl4gmXA6Mkgki2zrUfKT0FDaLsyV8HtsHE6nGhanVhXCyWL0bV3Wvp1DOu9oqLUgQpSFlo/hIyk
nY0kGd8FtJ85NgrHsD9m0gqndsZGejRIdE0g7GI0Op2UZKDYPbEw91E9XllF5S0qdf4eBb7FvGH7
HrNQ+VK1zZ5O3a6Luh2t1SN33qYLdfS/optqBA4P+6LHOT2JwutKu5RgNQlm5KvmVzUWLnKYlnp7
2XS4cE+RH1bJVaaM923wBboISOr4qzR+QdUVXSPRzYVnXU+cGczPHP9Yhe11AQ+z6FEbZ0cWcyeq
njNZQiAk9WMAuoF82elXhnEY8p0Ohh4SC2KMoZ3UrxlilOqUPPZlr3vCJLilBi0p1NUXwtFGtyKv
rGvM3AHAZyiv6uHPConbvNMSV1aCwQmagEpWN9xio6C5hplLXp/038s8jvzcALrTNNulhR4lhNCl
ArfBIhBPoixagakq0PXrDuQnvcuuQLTF6r1QDr4nA8wFICVHaxFeza66jOXkkbdX7NFV9mhyQfUd
YXU4iagKX9vKiInFoW2aqXg9GXHjSvqIzEFMSTDJzAexMm4aev5S3DhTS7Ec/Rko/8ccNZXAqg4a
egtjUd5o8f2gKRvTSvxUyW+rSHX7Bdx3Gx76InfqpAVsDY9GV2hHLtGVIoeeGUAyiFZtKvU4j6bP
bYogtl7sUet3DbnYFYGxCYp5Vwnad20SwW/jTENdwFYayVfj3C/H+Uqa+226EimmET5ZK/1o42gz
D9NOr6qfUpPfiFq7S2pZYFWUbY9Vi1NXQbJNm6y+zMLi+5zM6SZJTFcOK20/ZuodaeYOtfTcFfK6
fVrmRfLUMfrKhT3aGYYL34xWvI5b6zqkj5O2ha8lA9OqxMmrhd5dQnJzEldT6HFxx15iq1mNtMEx
UDwsS6A+jo3ljWK7weDdnqvOxx9yH8rS4sIVaH0p6VQ7kWfzYc6H6HXuuHaLSYoda5R+NHFMHUTm
nisMBeSaqAhuM8SGs2hqRNYXMdewUg4ChtpcIaBQiro2H4K4VX1kBFXkTeUIBjT1E4gITmGkKOuP
bb6Vhz7elzPCFmURZw4UMQglmsYVohtOFiRQctRgj93EaBt1BHdAypwp617yPt/2lXVsG8qkLV4E
blZmo41nUbSNmgZn5iDbBzT+rqagE3xRMb+LgPKPJtpZR3WOC6DcY5nYSEBOL2JumZdMKSI9MZds
LyapVwRt5YmYHtlRZ6hHfnD1qqz0OlMslGtlpdwFb+y7MILH4ZSVaNx0iphdRytRr10pe8hkCZso
KvsN6icw+swgX/wJet7GXAl/iVQB2EGxCOn/auhemgZFts200gTjKS2gy3XZbpKgvyA0Mtiw/5ft
UEr6y9wJcA8CCaxlH8/H7I2LGLaNeEOFQyUVSWYod9ZKXEQyJKLQUFpHqBL8DYj5Rgz5vbYXA9Zc
jiLQ52Xdu1UvZ7tSaWmUjlMgP49axb+GRVXsxZVCiVq0uRlXWmW6Eiz1ctZcOseKjc9R9KysbExU
csT8EK0czX5la4qQEwt3aozmIRXH+jl6Y3fqb0xPSY6abVhD/9ThLL2g9tuadidJ0j5NE3PTDwFF
/qKYKx+4cngzxR2A4bjLvInvqodOs5gPspF3t8PKQiUBl7Z5DTPVeCOpQtINJ8fMlzlCmmXu4Yyt
xNZxpbgO0FtaX1+Jr9FKgZVXMmwgzHpsQzWc7jFM1b933UKLNJU5Y0jxdzs4aJaBaEmIXFMZSo+l
KOg/mjc4O+/IFdquiOGPAVe0C1zc0+OyYuAjntF3Y83qIm2eLxsh6YVDUQ3KMewBz8dDW1+3K6Be
JLn9Jq8ge32F27dp1rxkSEhlNqQFVEbIsYHnr0D93hKaXbuC94U3HL9FMmfYygrv7+Kkfy4y1Xpm
Y9FbAZu/lesA0/KkQry9y/s5p07bVbeRUVB9WmkE7UooQGK5vAA/VJMw1/yfYtstF8VoHMDPwT6Q
oJiMKz8BdC5UhfGNtqC/URiiioDYjgqoOk0VzYhLZohMlxs6FK6EBAZEhLbMQzrCikAAHYJEvXIl
DCRISMfgTwBESW6ttmqP49xOD1lUaofhjXORv/EvtJWKMcRmtu9WekYTxUa6CUpFfAHgJB+mNzoH
xKM1Sq0sDy5ACB9N3cdP8coCWd3FeMGoWerOK0ukNiBzCuk8hl6MfuntPPHO3IJ+0BwUEWWYK/BN
aoQWqNWJdY/8mtLuiULFTS3IjJd1r/zY4muwclfMNiy+hYlkuLUKq9qZeKM4HRUgcoxKP8Laxdep
F1O4MGG3DA9CD0FmWqkywB+4RFb6TCKpnQ7tB1KbutJr2jemDT7KpcZDaNBfzC4UjnQ5zZ0gLJqC
Bncquy0+SK6ql+ZR7Ep1n046PQvEanPQhivTZ8Ag1qfamt7U5RxcjXMTvjZj022kMY+/CCtfKIFj
5C0rh2hc2UTayivSGyX4UvQyj/BE7C36XpRCHEGc+30uzMmPtEw1f27V/iFeaUvwgcMLZaUy5Sup
aZqW9lC/MZ2ylfRUw3iB+QQRStMj0Kxv5ChhoaUCa3p86nhXQN2ug2PT90Ay50aVn3iQ5psS6+9r
vRwqcjTZ5LHcZQ9WbY3HXJOiA3Lw6TfTKCuv7ArTM8dy9BF1z24FTN22LTdZTGV3xRwxrBfFY/tz
WOr2e1/Vz21sInWfC+2DqE3yXbFAILYlIZYiclqZbGao8m5xLHVeyxp9L5NaRjrWLI01F0eaH1DK
asEIX8WwG/3BUktgq2Neu/Jk5AZSH0qY2EFiCS8hRHesqqdKlGijttltK8/qQ6ulwHvjbKF7xv4e
vVAqin3ZTcIBEFB8EGH1T26pFlC7RzVbiepDvSi4AkSx7hZaqH+BxJ8DeaKCb20keQ7UQxSmTein
ENjmndFmyRXqLcMrhLQS6bVWju6Ndu4Ke9LUokKXZhGh4VtidJ+YwYQOZyfgZ2oJSn03ZZn5U+O2
v56SCUEbTCawrhsmU97jG11JdhckJTTtaKWb5qyDhfyjZuyNMBAec9GMQ28WAhOVtM5sTB76EKv2
xVDFdKIwTK6PGUmOhSFeFh+WztIT26DHcoXOunHZZ4O6EwZz4ZGP1BUZpNEe+iaRb9t5IGSYalVc
Zdttosoga3sSvRApf3CBVlwO16SU87VmZeNP5AzNr0uu6PuRF/JDGffxsYhJtMp0WC67UIUEogzK
daOJ1QPpk+qHUSxu4FajLh1ReNpZBfd+HU/a5SIssgTlr4pG6Jx5TwI/1IRBHk+zjd5tctMYSqU5
/ZRUJGiyhls4p+Pr1KTC1gr1YQety/hSQml/agJx5D0oh+UT1PZmn8sFvork6sZlDEzqqy716de8
j9MDPMnAzmXT3GAkD3syr9DFRdSghlretVSC+ClNfisXSb2dApXwCVzeR0e22sO2bB8YXNwkKS8o
RFW17gLRw2GT1RjL2A3sSngiicIRSRojPgyYtt8WE/z6LkRL2J4W8JdsmphcvpBD5XkJOusIkPE1
HkX5cprLkUy85KwhNJDa/J55MXCYfyCGNN7n6tC7bQ3Fwa45DxuEKyIfNz/Y5dIsk18p5iV+R9AL
zbDbqeMQXCVmk31ViZHfy77nJ0L1tG463sZfi6Qv9qBdux9VIC+vZa+OFLesdnZ6PEmiM7CEE7gk
Hh0GYipog+CLIVITPaXu9AHitEsMjZ426qjbkVM73QHnUkf12+Na3J7t7OJcD/rtp/5dwv9l1NPe
piAj3iRG0k3tmRvZa79pW7QgLvtNeWHdFm7iD/bg5Bfo5u01p3uYNvlV7of+8hz7yeY85vANavC7
j3PSNUmKBukSPk5yJI9yeUYfw20Egsd0Mze/0K/jnbUfrxQn/J/0/tcGwu8GP2mcSL0iFJh93QQX
9Gq2tQMdzMZ64fbPDtF/uif/iDX4/6dqER2aFV/+G9Wi+Fv/v//Xe17hf/7If3iFqviHggglQsMo
JqvYxNAE+Y9mkboKE6FaAl6CUiBtEnbIX5pF8h+GurrZWUjBA8e1NPoXfxELJWiHMlo//CZaaQiX
af+EWLi2Jv7eKSiTSUjBw66zKIqpqzPXx9aFovY8piaRt1s0Yd1X2Urx8m5Brv/8We9JWqeUBxxl
LNOkzwVsFG68dDJC0ip6Td0kBXOAqsWm2yob5IL255CZwHk/TkU/GegU/IPwjWDpharabSnHxa4q
zPxeiudydqxgzvahJpEDpFzdD+rQml7fjfIVxo6rZK9am/dkw/W9MAf6Q6eoLRe0bLU81KqCFLSb
uEdKKq1rtmCVhZ1Std52wbIgttaPkwVWJRqeVXLF+0mQumxrikH8EhXrgzOUgpzazjQJ/4e981iO
HMvS9Ku0zR5t0GLrAFyRTs0gIzawkNBa4+nnAzOrwonwIbqyt7OotDTLqDh+L64495xfXPtSaiWb
WG29CaazMHxrMnpFSB+kvHrRDNCBY2HYQnFtDE3oX75v/Kgofd9WGu4KFF3SMaV/pwUPhSxy5wnm
yH2uTFGs7Rgu8NdiqHOo3EIPao8XEsBxCgYSkKM4Uk7jyJMLCmQkoPGiQLHpIuEFKsdwR2MuveZl
rMW2GOlYiVhT2HwFwJV/iVA6P0pUUhR7VEfrKS+D9Eckh8OXCdsVG2WjsNzq6UCuIlVW+NR4Vdbs
RiEYT5E0Ci6KFrmDXoxPAuaJcbX1pFEy7aCbXbCmnLzG7VO0HA5aIiNN0CCtS1YraD1C5q1UVI5Z
SuVjl0xMPixJL71vYzk/JmMh4CtrJChsx9xtR0DS4yno4ubVlMLHNvEBWsmxARbP8vr+C3QPxZ6U
loIFqdODwIPwoQqNfofWD5CGsn7MsAHa0UYxjz2NiMk1Yv5wPqnp18Zr1JemoTLq0L7jm+MoT1YZ
x2b1qiB4Y1d+qiIBL/HIHK2iO+pY6+zFNkWIB20hCkOdGUHsjzvLjjmY78lXEpR9LKVobLlh2bgd
s3ZEWdY8TdZUvSbNZD4KRdNd5+okXJEWyBqPkqg7hmaVPulJplCND/n7fDRGn1R0NGgP0Py9nim6
8qbqUyG3x75SvlC/l4/oeAwZdbmY6pfml11iN0aiPeR6Ju5xt/B/5LHK34AOwwg8K+vUZItNWvVa
DaGn0AKL5GcK8+U9AgfSoU7NqEU5pdVqVwtKDSZRDY6NKsVs+BkN0UY3xwIuBGqBXy0pSA5xEHQP
Gq29m2pU6r3Ul8lzWE/4z/p6tEsRNLtSuxBRIAG5KFNA00NAsUG1k9Y09ohFoMODQkF9HRV+lW3q
YiIHn6pCHjfZW0Kox+aLlof9IalqYV/NiaMGAhGwhqVIG2UcS80WJC989CNPpOBPt++5Qqz7xZpT
USG1yEoFOefPmihr3ImjGF8B7ixNR/DJaGmPqts+RzjGiArtVIR9cSqVNn1GRX66mUIt3mVzctzN
afI4J8xSUVpunaf5QZ8z6dgrp7sgm7q7KIi/0Ix9tYJkM4Ct3kQBCfB0kMrsPprEk5I25T42wpYy
R97JD+YQN1d93AafSy/FrxMsiHoYB8W4yVKDfP8t9Q8pXV2lbw8CS7E81DK0gF5LDcdJ3mulgp4n
4hZElIxW7Rwt7MfC1kZdvee3mpadwHz+1gVpfVdMXj7xplTE6tjV1HEohEriQxBaKDANUVw9ZqZS
tqcs1UYZzyMli6nERrDIOmtUYDt6HbY5baXhRBQ24ngzkHjTVslDR9F86bNpBN1jTE6c22EeDwNp
LwXqfnYqpvvV+987pBBsrxCTKw3vg88+VZ/bVMxQZRiFWvguGil/Hz1dGQtmNVASJ6kl+SHCCZhj
fBSNawkYM3JXLX5Fdpn52b2QwZBCokcft1A2RXUTcoQ/5RN0intRSaKbWPAFyqnMwc8GE1ttV6aF
yjGbakjAhX31mJhdI29iyY+MTZKq4qdYFpr9YAm0uZHkzJtNo0+cAl07Sle0YboOKZyAOlZUJ8qP
eFSiazqyiIQjO6E8ZUrW36g4bbpw+MPXRqP3z/fUFNtA0MJRwzE45ENeuaLUC6NdBVrbOGLmD0/i
lPtXsxrB3qinFAB6aZUvYz+Or7Jg5c9B64cns7TEp7qUpwOaHP5Oz1L0gZO4QXWwbf1tHxbxTdZK
wSMPjOGnMYookgTyYP6Yirr8LohpsM08qhCSJAsHY4j8A997ogPi6d2N1qvatrIM7a4wM3gWbSFY
h6Q0uJq0wCxP0lBIL7LWa5+ywPKyjYpZZYnklqSJ911mCsWOmmm0i3NFfulmsS5afMJVOYG5dEU8
niZ30jyDYyDOg6thqBP2UNlP477orORUdUkauVk2pc/J2E6jLdENCRxKDs1usPCYzhASmpVIM/8e
JdZKcfEF0zb4kWm0M02PGYlNh9JAQlU2K4rPXugl3wO08Xq4E2LI/ZXW2YmyLydaqke42JadrjyI
JoskAcn4qZ4NHp0sECu05vo3z5a4TL9lghocRHVMPqlWoThmOyugFFL11BSmdBf39GfmnCS59xDo
ulNUL7uFrhs94QHTfPOKSUJFZRw0Kkhh7YaT3LwqQRBeS002H9O9XthtJLQnxDHb4lXMlfSExl17
xcqLUMQCYWFnDApsbFXl8cYva/lzKMfdq9krAtYWQUWnqBg9Sh3gFdT9WHQeiIrWHB4L0RJUOqum
V3NxhUNCn5HOJX7aiKbbmRdU3z3k+mgFmPlgIRnjKdt2qGSbQmp9o6UoUm2HplUTV6Gcu/d8Zbgu
s2AMXSFG+uyGhlab2mJljtSXdS10BthRrSMAg0BlsDWsu0pt41+hMmjXEpSeq07rAe2MYlTemvmk
1RTzi+a16UINaSOF/HrjtUPyYogpWkdBZRTbnh7SzkzH/uQhcfXc9kVx1yS1zymvIyOInp1x5dNH
d6S2qv2N0TXNUz4abbXtCi35JqVd4o6JXlibQpyiu3TSrF9Memtb1TScunHInbEsB2ZDqqdnvTa7
B5TdeydNdPUXdBy4jkWmhEgjYnZHFj3LvpfRqOKSKtfxvR7gmuJGnYy0Vjy0GoUtL8OQSFDy8Fdg
pMVj36IMU0eT9himUgiRyTeidNsxw3P5Zqz3ekCjUJAbbr6MghK3q09nB9xUH1ibsrbGhpoW1003
6tLPIVWDzgmK2vpR4z/i213p+59IvHyaNFoI/1PEyo3DvzDvjdhnRijvVbUtJVb3M1E9/K3TTna1
vhJOMeWbeNOYWvEzTHoU1NoBV8GtrLSJZvvpWB+9RDJ9m1JpfK9RhPveFNP4oy/H8m4cAwj4VWWQ
aghDozZOgu4lwMW21b6iGlXkbhpgoYuxTaHnhyTScEPTEDCix1F6DSnVaNR4sYJi+awmCNx58ZDu
C6vzqKlYvX4rUvK9HszI/xZ7rU5HJ7Y4eyo1+l5kffOCprMKdzExq19JHQtPuZaw/rVcBd7fCzr9
uqor3SqpxyuRe5c6On/22axC1mspK0Vp63kR3lmNBW0BxJfpUCybnloSBmSBU0uMXKUf/fux0SkG
hVy6T1JvcHCMPioHqD23dWGjeFZ/8tqIHFQwO5XzKMzvJ1Lj3PZIfx99NbB2HrV0/spI80Vwrc3w
FdGyQneGrhdPvu9TykDxbZdQ9ZsfH134klR0KDZqQxPVNRAXbewJ9zWAHaKHmGBLhfkEKY+qE2ca
oJEup0uGcbmo+rhUB16CqKIYDPYYBTr2M7RtbqbASF46PWoeE8uov3pqWJwQ9Qp3ajCUXxMxbZ9g
LHtHNUIJkKSFfmNoaKga0bMYPw34it+I6L490mZUd5mVQqPoBnqB22Lq5MAFWeK5dUvKvRFHiWKj
0Aq0AotGLD+ZfctfrlDF62crMh41DaVymT8E1on6LWCH4D5qkRJVjKZ5CQKhfu0CL78zy07YxnpZ
fo5a7mxEGaO7DJsvqMdGiNLolFJ5R82rPPGqam+QEhwzfGFiDeCDECOTi1bmwZP7+lAYogAUoW3u
R1XEEVMb8uGzXhk8ioNK74+pqE+dK4ObQbhPKkBfJGOd/JCSkgJ1bvbSaRhiGl7RYATz4rHKxplP
gNIV0FI/KVNQnmS1KuJNgtKAvEmHAVG6Mm21fWbG3ldfC9VdD86Jk4RO55MmKBNsYqwutY3WhSI9
G6W94TGn8wKjN11tjDTxQoeT1LwtSthBexiZv0pjEu9p/udscavr7pFNnQ6YHEjf+kIqfgBoKX4i
oRiCg1DoAUgVnCtFgsNYhqUzDEV09Iu0vqUzYqIsVDS7zivlK8zbjGvZa1KEB/1kFwB1u5XjdtyW
fjndVmah7iagJ241smetgppmGFGcHYqG+7/q5c4tdV3bmUh/XUWh5wWsOPK6Uor1x65O1b3CAnQR
LGxPXZGLe4QPi72SN9A7gcBxgqhKehcVlDah4avDo2yFzctEx++H7nvlPR3v6CRYUvdQA9upODUS
2uhjj+lO3vqjQyYqHfwk5b1QTJhw2mKp+3vLaPNHCqryDgmy/joA2bAhH5IAFRnyTuNmd728qrYS
EqgDD+hSdIdKBSlSaL2+pflVA5iq/PDJGDPq8b6W76Opz08SgNo9Ly31ujbV/GuBquixw2tqZ1ad
2rpKbUgz8CLZDwmHj44O4Qsef/ENcJvs0PHE4ThkdVxZ8kh/zmgorRcRMMzIFB2LKs0XJH7HXV4m
8q06TfIu8pTuW8tM30ot/S0HF5x2mNGe2t6QrOZGNZoChAyioKoxDohhDrDgHNJy0AxalX/CmzG3
s7aQ73QeQ0BihuCY50N23zZFhnwt3WbHK6WqmO3H1B39cdQ/+x51aCeXOsDmdCCf+l4cjwWrjzZ/
35mOMbXmjToYotsUvbePvK53I6+uX9BDL2c3rKh7TqwmvobcOKDU2iFFp0vxj7iqM6fWEuMliX32
wmA9FuNDg1xxaKfoZX6T23zMtjqols5RFMkPZrG+9LqLMgxyJsSv802t9/7WK4xu10kZZk9tiERy
kHT9p5rFAz43yXuRkyUxTlOZh4e4GlSqBLk3oMUcV+qxEKLg1INnJlM1gWLqoAMcIaR8tjHpwZoc
7CaNnlINk59DPZrFVksl8n0Ru6KB21+h7h5PPGJrNeIEVuumSI4VitGPigw2whh97AXrQvWeG94b
BsDXKpM3gTqL82ZlroHDALh7K6ie/1WVRxRbEaD54XMX8bXBEt9oqPjBmBHG4BYZ7mqfjLrOgeCP
0nWVmQAv9M665QYXQtjYGN/ZUhWPlIK0Qnkqxrj61Tdy8KJ5fuwMqVm5uuklwh5w4fi9GnJat5VZ
e4+yVAvbIqGoFGb9fSmFirfWJPiDT4JGiIGilW7OPuUAYd8XHmmqpF7pB9g8vJq76iC7xTa7nRlx
nRtlDjZhOEv/5zD/RdAFJF1QxzHUVWqRvQ2D+jAzhwUbVdyj4hY7/eHjwuefMP9FtAUIXSc1w3WV
IbKS4eDJLqpep790XhgiB5yzPkTtD5j/Iuii3FrH0hRWJkOknDNtq4N/BWFjDxnBiQ7T1slvtK1u
K1f91NrePfWufX+S5MzODvqxvdH2WsrE8+/aVnEKvoeBcL3npQ4qqzsoaafEE3Yt2gm8hx1B/KI6
OQSu6flZvgaI6/7VX1hr7axO5IIoNxm93AgVExl/Anl+QHBgK139tVYMAIX8lMRepb38Aep/P5FL
i0fKoOQQChOpwb+erhMncqp9fh3si522wlv9k+k9x+Le5Q0kI+O0tH+thy4WQcYyQOg9nxQnc4rH
dNfZrcNCidgLa9z9N8mLs7q/Lr+PuBydZHldI+WM7o1UZBMlIz1x+tO0b/be3pT7jQ5fdN4XNCGg
6M38dtxTtV34uEpVXTQh/vgxi17ZCKRBSnqGHx10iInWNj4OEMI7d9I3EEA369vkTYboo/EvOmTG
WOUgiBl/cD1t/b20x9VkO10V+/IaCAmChq2Nmku6DbeGwxu3r+1q1195ru6+HRL/v3f2f4Bqzb2e
/3fvDDme//rx87+OX7OfZKXnPbS//6+/e2g4TWBrCLtYR29vPvL+1UNT/3v2ojH/bqDJXCL/bqGJ
WIIgbShKs52diFvF7xaarPw3dU0TlBltY5avKv0vWmgadhhkPCjnSCxkQJfz6j5jJ8Z1G5apb5a2
pX8rLYtH+39qbKkhO0QfkA6XiRkg/sGLEHqMuHAhAb+izHaIk/5I/8XxhhHQauT2RvkDqgoNrnhX
hP792Te50L5bdPNRlXuLbRmiilcKwO3FTlGBP1UYk4P93Q134LmpxPQPWAX8jG3li75RfsFGUJ6p
eO0/Drw4FOa4BlM7sx5ZSLK6uKundAIqGliVLZEbGTl9sBXP7UUGsgygLW4VzxPwdSj0kjdBcYCA
5BY4KvTWtGbPtGxMLgMtCZw8DdLBymf09A6NBvKA2h722VX6PBNni68y+gsz17uCPkxp9/DxNF76
fnSZRQQpNGzScTh5vzyTHBqa1umVbbbIVwYAQYERCyTHM62DR5OdQ8hQ/ZfBLzb0J51A63f5UMJV
aZzGEu0ZLrvykxbU8LcJmXWY6AmjNyXO8r3nO6aha1LVsVfZ8r0GiaC0cRZx0n3iICq4pR1S5xtA
z8YxcZNndcVt7NKykpDtxQbmTdttsZX8tpNIiDXqOyhr03ZrkdgsY9VZGeJKGH0xRCpeOQ5VWW2r
9/1X2fWPlp1fG3zvwW3s2Glf1nLb5Y3+96T+e2D6IvEDACnGA1V4GzGQV+9Xuyt52yED8qm0n7x8
G+4G29uUP0bHOM6/oJdsJiHf+o/Wj5WxX/y8MtJ8hoI4Jhp67z8vPBOtA1PGKv+ePRWtm9Epimzd
EV+br8Mub+zgi7nFeuUI9GaFjHlxr0m/YyszMubsMM4RlmEvkBX2xxAc66N5VBz/WN1+S0+h7T12
RzvCaNnWvkb3ySl8WRn5pSPlPPpir0WYvFE/hhQnHq1X/et4Cl0KhyCf+uv2qTvpe2FV13E+pc4S
mb8+O7gNDOZwslbERe5UyVLZiCnHJEqAbjDpdlZZN3ETOFVpun4AdFC2tnNF4+OhXhzpWdjFN250
GhydyJlWqZ/M6KaOn9V2JStevGT+HpkJZZnLDwOoxfkMQw0fgDRAAVQ5GiiChOEnAYZYyDn1T8by
70BLk/W8F0q579mraPZcedZI4yO/T4Q1QvTFbYF4oKTI/FNUFhdaFFSdJUCww6ZIt6v2cWh/9Qaw
GP0nTjAfj+jiojgLtTgLoGXS7cYcyZ4xNzWYm9k6S9yvSnFd/EQ4u8nkPgoWaotTLi7Uqs/ng1w/
1W517e1iSB9Xyt4/ivDAbIPKBPfLNttZysoBO4/gj2VPV1hjOg2RHOz9PgcjbfCSl4G2CaMr9DdW
/asQYV/A1fC854yO98czevka1UwYbBIEK7zi3gfEhL7tetqydu2OLpyUnXnwd95h3tyYSu0gANr9
y9rL6OL8ojuJMS6Ke9xX74PCeg1bIO+l7dGQ6hTYPJC3BeMuj55Whjfv1z/m8yzSYj57vAgmHoTz
imkOvU53aVO+8v6zu51IHd0exZWTenmAWMgzWTo+cib/w812cYAAfBULWNm1neMkldd0spLnaHz9
eFjLW3gZZHEbZJ1eDJRoa1ss7gThNTW+/O/+/jn+2W2jw3ijvKVzCnLwSuoXzHNW1t1yBbyNAO9C
MmAScPB67yM0iVpG8DbAQuU3ZXVTpGTfFo48K2rWF7/G7zDaQhxizAtQva3c2lWm/IQE+ynTi2NB
Dfvj+VoegYxmdhDAUBiPCo6NRZguCNIeghTmY353yC307DigUIfHZmrXa2tykRcGxX0Iohs5WgXp
lMUSi/EaAsrN3IE+cGQb9sW3HChsaE92ddNfg+S211SW5fm6Pd9HbyPkcSlhMY0phLU4JoA+B7ni
+R37qDq0v7In6ZpMzM53mRPvi22IAlK7zSZbydx82+j/ufIR2qPM8dkvWJwZQ6INYiVho52R/Rna
UfcgpACHf/n4U15YmMq8IhE94pzlX94vzNSMdXESQj6lNdwOiV65ELYpCUYFimtI+30c7Y/j921U
Z+EW8xrQ4QLCwbxmnLMI1QevgwM+zPEOc16Z0Cjc5k64qlgvXThB3g1zMZumCHVsNIkL/m7KN6f5
OvUcmMCUUTfqlraYIx0+HuvFmZ2VU/Al1gxgs+9nNlKrqs/MCAurpj8YPRRpJQaCphzMZiXDWqpI
/bVWcEyltsD+IN77UNT69WrQ2CHG47QF9LPHFfLQOjCst6GzdpldmkoF/Xje86qFQN/iKFMaS5Om
XgRZQbPUTHLYGCun2FIq6W082Hzjq0OhQtGWNqh6kBmDMY9nznua20J0wmNzRUeQZ5d5RZl4Fzoi
tNvVzsL825fbXpEgPWBgDcrZWFw0cg3EqvdRG/wr4ZrFjCU3Xa2JLAvFfw/wd5zFhdOM+HIXmAfZ
2fXgCJv2J7qzUEI+6duYURlPH6/ESwcoR7XFQU2OBUD2/fLIBXyOjQB0SJLn26BibKgKpFq4kgpc
WhjnYRaDkotqwAiV9+LYjJ9QjABYllufPx7K5RgatBhxBjwvTWs7fxo7A0EEWyqVe6USoMMI7sch
luqTbx+HjPTfMRb3jekXQJwqsWIRRHfGoXtVjxhRucDNzE/kOTZuVrtwp92rLP0fiUv/0lUOASrb
ibu+2y4ulfNfs/h4VkHhs8Ppym4cfeft2p1w871x6wN0OXtd7u/i/GKwOTseySLYhPdLpR7lIpdl
5rf0POuAS2l9CPBmXFkpFxckVSzUvEkacaJ4H6UHMiarjcpLLZAfRR+1YznKEFiVqpVE5Y9qynzf
zPWyf0VaXG9ZjEpQM6GOERyEbfcaPpQPvVs4xbVeb9Xn8B7qoZPbhptfz6iMGvyIzakm7627Ndnn
yzP7+5csZtZqcYmbxK62e5RBOh38KpCzj1fuUqrrr5V7NtrFPWBA19Wklj4xTMutUaq3decd45Gu
eNFBm/N88cmTrJcaomjf0Z7B9/XjX3Dxw2JejWSjpOi4sL//sDmiNn7Q8xqwkuFKD8LPJegjTypX
jFIuziWUHpO6FJeEugiDTFANh7VlM/ahhBlq8AQM7B9c39gSSci7UW5lQ7wfyqgPitkjaIRB6skP
Riis7SGovhaSt3LbXRoMU0UkJg5C0OK4AWKD0RxkAVsrZDf3aA6Atfv4sywV+N4WBo4sWGRr9F8k
bXGITH4cJewEHlBjVziNanZH2J7JDtxPu23zPvg6drW2qfHypJAxY6cAIa38hnnxLe9WUALze9HA
mG35BKqnZtIHj99gfgErgeed5JQ7td9EiH3vUmSNEfc5YQ0qbeoX72FtCt68sD4Iv3walU3k6aFF
Pl1tzd1wrX89QXJ3xdKWnNhFXeJIhe/R3wEmezQ3vo0PrLiRko24BUtBWWC1wjlP+R+/ByM2kigJ
NL+5WMM5+v55EgbYZN8bB+M2eQpwbdKP5nN2mBz5maovAkJfgPnYaIGi7JQhqm0HR2NlK13MjPFK
Y6VDQ+NaXazzJIa7m6JQxwlZJXi0hVcSLnTm9YCi7HcZ9dp1juelU+Is5NtqPXtuC7UeaNg7QxCA
pN0GP4xMtfthzcPk8sgsWcHiQGSKl/xVKFo6LJAYoCiNiXCvvQx7y04PyN0hBjmrhq898i+Ni+ei
SqGH3JHP+v7IMGOLx5TBCvd9fSsEny24eJraOisb6dLb9CzM8vU9KVKhxQlh4BPYs7VS/uzvopvM
HfdrXZaVEb09k8++lJlXTWTF4LcL7YenM2uTsAHBuHZv/bkXTEvkMxmwIJEzWT4pokqW61QmHUZB
+cEBZU9jTX9MHoCEbD27WJvA+eX1fuvN4XDNI8HhOy1vqSg2snHU3sIld7UdvplO5E/Rcc2A6M/p
mxkv9KWNN1Hht9zubPrGMZnbzRVVhLHINti/INzVfwmzNRjIWpz5ijmLUzWKgsUZhu7jMG183drU
yfMUffp43S2xFlwi70cz/4qzKE3f97miEWVWgkaZ0m226dfRDWzcUW6HzawGDitSBg9l2NrxHUf5
f2oV+MdvWORzg+VpWVo3HR307MUUdfRjkFXAK+g/M1H4O445d+mZO1NbjBVLTkGQA6G1tchEpGur
wqWcrJWzdz4P3q/DeUJ/B1kMpkE3Ddt2giQHcFoAdjRem9FxVWT6zwPjfZxF6ilyQsp5S41HPCIH
tk13bzZsrzM4b63bL8+/eTkmCM9vVW6Zksv8W84WCVo6ia4nFkvxqGzFe/SFXKT2yLHj3du/oZav
OsrOvwuvgwfNjrcg0LY8nNZbiJd+CTUtCjBQkJAwWHzCXK4DHEYYtXwvvSrbYgbRPVBr2nZXxWP8
LL10V6Gt7MpDf8CXPtq31z4/x3uIvtT/YDHh+sq3ZhNSbFtkX4Hmeb2eosEXtiqCTSjAttiqpIb7
8QadB7ScegslYnIJyOi0Gt5PPfqdjd+lAqdNSm80Gm1twOi7SVaOz/kw+SjM4pZDdQJObhr2NlqK
z5SC0DPUHz8eyRIp+Lb9zoayzBB6UclzdDrR0zzkG4qCp9KezQNbR2fVhs56Onbh6YTm7+/Je/vv
Z+vWwk96UGedRJXksMBbJL5GANMJ3GS1yHThUfo+1iLjV1BQkuDu4Zq1bTAX2XaHjE1Z7NOddkoe
LTf82WBJhvYKQuiWYz1Z+TbfIoy4W5nlS+cP8gM0Men9iX8YEUElj4UWnD8Jknfv79Nj8y1xwod+
NyEhAItuQzF41z3AEKwfaaNqKwvp8nr9HX4xDUUPhFdQp95OW2Uzof6YBztvzRLtYhAASNAnePtI
y5zMEsdAr3yCRFrqeMVDX38eTHUlgbl4NYJx+leUZUoWpG2fG5BM7ehaP2ZQC/G6zPZWyqXYOkZk
z6bOeHY47bfZ2Uh/8GDyXK0bQ1wc7NyII5sXQYbO//1sERcQCX1z8jBLQdrRy4XN1H1tgrUyw1qU
xbVVcONaY0IUFeN4VHjkap8anXGj6+pau/bCGT5XEXji82alGLwIhY13VQoDjyStUuxwPLWtAiAC
+p/f2iub4cKxhp7V3Bm2cPYEXPJ+7qwayhhG1UiBnsBvubPHhVBvZpGL+fmnHNYhH/O1uzhI30Vc
fK0OjGCHrkUH0wPhV62YVSF9PLKN6xDBpkSEuLQyxnlH/RmRpxDy5iI17sWOCxqppkaQMZ2b2ZQ1
c4Bfv7m44Cl0v5oKXEg7gDhiqEGVRuNSWjRAerSyY1mp6fVYQK+pc7+2O9+N7X6rXwt2v/PvQSf7
OzzG4Kz8nAkVV9XqkC9Osk6CI4FgMlVlMeQIdeJI6HkEGo/55gvOyMf525qfUaWjiKo9R8dH31k7
2S6uJU5VDSA4eJ2lfVQttVHapUmHrN4X+NeTulIyurADeUj+/vsXCV0kaWMQWMxsVze/0kFWN2mf
nVgwK9DKC40YUKrAYmnx8yX/kIAac9SxS4F7ODp01+QvgGMh5h0tF1cq3psOOhnbyZ1R5Wsd2ItT
aIqsHG0GIC93/pCMdEBNIkt6jPLDY96Uzse74eIknkVYTOIs49GWHWdLId6l/X1kXBnSSuJ3oTHH
xJ3FWKRkTVUNUSOyEKID2mX4UfjXE/A9n8q976xVmC9c5wRjw4EQpSk/iw2dn/51l47j0JHwCl30
2sQ8KEZg72EJtS2n9KFbjhyLWzRn9x9P5OVP9TvuYpCI9A8xCgyd7YvtQfSToxHWn/9BiBn+raG+
pBjKIkRMx7i2pDkfnK4CiFNZuVaDuHhOnEVYZLVjkbciYg8cVrgNyF2GOOqXqUB7BYamsjacP+CN
PKUBrlrc0OIMaFh+qqbSVbPNNNZFuIEcB0j2u/VddDNnduHRdvpjmdj1q/ya/pjT3fUU9NLaP4+/
mE/fFytLTjsuO+kzjI1N4r+ix/HxN1uLsZjRPoLhVueMUUEYoapqByXIZ7FbC/MmPLW81LBjM5lT
g+feG5PqLOmJfckai5K1kZWR0GyksVKuxrEd91KEOu+UibFjFmLl5joGFBN9p32NsCv09sraUhcd
NpMmdddtJPdu3CdeszFHa0C8Va7RoRm7OFu7hS/dixLXAiggEIRoir3fp7GeDR3y3r1dUb/LH6Sr
8DQ//P8npkMXvwFtbJAz3IEA/9+HquCQeUKu9bY/pFi7IgWSDPdQMf7BUTp3y/8VZvHAFTujbjhb
qLOmwcMkDl+kuviZ+eP24xV16aChi40lo4H1DSSK96NpIhmt4lzhHhq+QW+0AaXvPo5wodtKwQcf
amA/IA9IOd+HKBoj0MOUkoxxi0mEgxGqO+30jWRTe3eNw1oX4AIeBvAcuTrDgj8tv13AZ4sXbWwt
C+Z4zStGw5Ob/ZjFBfVDeFCOZuV0vxQiC6sYjksPbOJiWCmJlCctbZ7qs7hWH4ZJ1RMXXDvZ7swt
DLa6Uzv1odqNDnLrqzf6pbV4HnL+72ch43YSo6TmerIqz9wqcnlULVLR2PT/AcpontXfo1s+GwJv
bERBaW3zpB4NqPr7EoynVW+0k7HDheM2uc+e26tgZfVcWp/nYReLRxiNPlZHJtUC0AqnfGPAV19Z
oPPJvDztzmMsTu4hm7K0jIDezZ7b/rRBB6FDtgfMT3MVvNTfpaO8Vbfm1vqU367xG+ff/1HsxYne
qYOJzRFpp9rgc+Vntmr9iDB9FCT4L//kmcmL0UBqUKbJiyvT+/WCzKlfhiqQrRRdNbzLNjhUYOe4
UoO99M3OoyzqlXSyec5mcxsOjRQ9iuyme/r4k11a9+cRFmdwpGoRRrwpz7wJ0Y6yyH5p+fgpNfDH
/DjQxU19HmlxPkqoyYaaxvdBsyQ7qG55asSN96M7yt8VO3eCo2f7t+X+46hrw1ucJEiGZ107MYFN
9jnscUtoH4r0+8cxLt7xVDW4LAHQQiRYzGGDtgqOuHMrD8OJ6UZFipZMya2/5DvLbdz0DqE7mrWy
U0EsWC0lXxziWfTFvMZoNtTdCJJPBve6acZ+dkvKv2GyNDofD3TeQcsdNnO7aAvNHK9lHanOmgl7
CkormBxc17t4NxyFnbw3V1Kzi9fOeZzFqsexTPJzbS4UPVrfZ3CT8i0Dgynt1O8eHZwSdJF4VX77
eHAXp/FscIuPqCMO2VURQatIeS3j7HMXF8+K0a3s6LU5XHwtXZb9kALIjK1D5YpzH3PUa3n/D3pu
0Fh/f6rFuscOg2oKI7JHrcVUB4OzPkcZaFzb1POsfLQk5lk9uzaHrkEqrJqrbTvjFXWsA068x86t
YBtmp7VX99on+uPizJD5F2Z4LtJYApLmsE82zVrheS3K4p70yhAZq5K7vykF7A6Kb90obod8XAGO
Xw4Da1gi8+XduLhAyob0W0tJOHie7mXtBhHzrYIk/cer+gJU3GIh/A6z2EtyhUuWZHEABgeELBsH
qWa3flYhrGW35qFw1VfR6W+bXzNjsIBBt1l7988r7Y8VgjGjTPsCdOfStXlo5Jq2m8rhOIT7oo6/
ymm8UnC6uKdMamgzLhD10sXNn4lN1eHF29lTcR83X/LiqR0OQXZnlXdDf6WEq5O6EtBafDvUJ4eA
1sSc5mDGS49EuA33M2t5BjcDg1SBPQxX8TFwRLg7IOnyreRKz+ldcFM81Lf9fm1nXECF8pl/T4G1
+MwqjQQj1+bqyqO0xQab94HoJrfqZ/OH8Rw+q7dzqV9y/dfsVJ2Mw8zSGo/YwWzNm7Ur9/LxffZb
FifprO+mJ/OdOztO56JN5+ZKGm39tndA7NzPL5X/S9qXNceNK83+IkaQBNdXcOlda0uW/cKQLJn7
AoIrfv1N+p4z06IYzWN/r+OxqwEUC4WqykxlB62Vv/mgLszOIqtIu4CYJb7bzLCf+1I6INaCg2UI
Vj6ptcOfhdbIaMZEHfrpvi38ajTvO4jLNX3smfWHmiquLImNrDxd/46XktvL852iyUWc7SqLNE2E
OJvG9SaCRhEbEP0Sd2h/jsFatWmKo18+2YudnMfZGlohGEdDyaxUNqn0PkpgZeS7Tvp1fVELM1CT
1+qYs8VzVvvyZI6GihUC9LboakAEaz9+lE+pY556dzwqrymQFunbisXFqHthcXZ4BrRHh2C6QqYp
kSb2CvRStcKvPdVPDjk01/xf2cmSvRWzk+993dF/Fzo7vhAU0VFd4V3EvbLY6AD2SQ7Ee8COc6v6
CLynNRjEYm38cmtnZ5iJysY3iI+QeygXgQIxfOCcVo9wmZxy4vQu5DvD7+BVvAVh5mpjY+khCFJf
GXNtKIkCOvnZX5XBUExRE+QfNU3OECX0Jlr2wC0OEqrz+kYfKXFUF/Q+q4Xm5U/lX9OzUAiBDT2q
MrwzTPNtSCWgGVUKcoQN9FK9HGn49aNddqh/rc2CXVFCPIo0aJMZIIgF4Sqt0twLWs25bmaph4tP
5V87s+gW92Fe9wwbmh1REtnYt6r1ezY0cMmNuFHu413e0XCnvhRecbKc7uW92qxF2MWrHGkJfgew
uCDy/3yoatjLUtxiZ4uWUan7Ia3V6n/3u798JxcWZp8n1N/6Ppxeo5CycLPcmQZj8PJN3NyBTKBL
HPlc4YlDVYwcxCCPWDnMtQXOPlOpr2NmtijWlmXyE1qem2rUVh6ki00X42KJsw8ztMxksKZrqt+r
e9NnG0g33ue7adjI3K0NEy4tyAShCib8NIwZ2bN6DAS6eyEgsOxUwQ4k6NSqHq/75aIBJLAADqOm
Bd6czy5RqGVfgqEf91JbO9CWRht85cG09DlPxeH/Wph9YAMBg9LUDXPMRPYSJKhaFIE0sPIgAEez
6G+uJNQ7wQU0QaxQY/28oKQkDQI14maya8ATZdPs+8QY0oHz1FV986N+WntvLN6CGIkigJoAc2XK
M5MaY3bZJtMDftO54ytUrf8zBBdt9f1wCtFhuX5oSzHr0uDMKxotbkJ5nGJJrG9Rg4eKltHgNdWS
p+uGFr3jYmWzxJyZ0C1kKlYW6e9jhgoIuHmvW1hKxkxMyqL5BiKmL8jlCpKJbZJNjTEUaJwOLAtu
nkqRNzZqdgBip3ajPJfvpZDwh5bH0v1184s7qWsEY9V43gC99tlbOnAd29loIYEBJaxR544qnke+
Bkha9pALM7MDY3oloL2EwFu/dL76C47piG/1tkMgLHGPJl54u1b7Xzy6C5Ozo1OEbQSQLMMwRmOG
ftgjsVVAEX99+1aMzDmLBBp9IATG6SUt81NRe5btX7ewckBzRF7fpxC5h8qJU6fQMWj5z7IJa8ox
trPiiIuGwDQAkDJmxpQ5TkbtMUorKvQsDcFu0xEk44PhBpF9vr6eZVe4sDO7gweQOPSKOT2nocPs
Di/pa7AhEKGKHRVMxWd+bjZr5E5rS5tO8eLtkTYVybkCkwysSZC9gIDHr/Ui6nTvza9+XFOQMSIg
40L3+bMVsBNmqRbYiBVg+vpZ7yofAoUyZGxo6gz3JnD109D2N7OHQsTK2S0my5e2Z3eyChVqlqZo
BjeulXvGLxMsURH6XN1hmkVWX+rX8ZE/Tix9109zcWctXdXAbYI0mczWnFp5ktUywYyhMWmfZhRC
guD8L1fWt2ZmtjxhtVUnjTBDQLKb10/l+Bjor3+8FHg9etwTUMzGOOPn42uVkSmYF0f3M9lK5Q4o
AtBMKisLWcgFTKg7ofGJWIsm2iwo8RRt70iBESFlfiDMb9DvacC5rPupEXCHiPjtL1b1r8H5M8aG
ZnrSQy7AMfWHIT7L0ExegzgtHM7lmvTZxoWcBTyINGxcui3DR6OVaSavoXIWPq5PRtTPp5OEioCM
HzZO7+3uNpaVzINsEHNigg9L1mq++5t9m2B0mIw0oNP32Z4icjlRcywK3M9eVg+uEQDNJ69UfJbd
4V8rM7+GBhUDbA9Wmlo76QKpIZi/kzbZ2wTa82vTZssH9a+12V0fD3ZeqD2shbmX3iDTPQCV5jdb
KE6CUrsHn0G3GbdsZUhr4YoEiQHQzpjD0QmwAp93MkqhaqBUsBoR5ThozbFW14aQl+6UTzZmK0tL
WxZNAC83TsVOfgZg5jdhcXgud6FTYxpsrVy51DH7ZHGW0AQNuu3FJEdmneqj5ig7AxPe5X7CPGg/
hYeoe2tvoPALwsLrjrk03Q7yBLikraC+jrGGz/sJOrm0UlpYDl+VF8w3DW52B95kfypQcEg6Jkj2
wWcdOfwnMNfxXbKFXiuQ83+RX336HbM9N1EqCDTovzuQOvrRB93tSNYKlUsfPdJ89Kch/wf85CxV
gMSvOaLcNTiN+SaCXd96TRnR0lypvi8eJtjTUMMDASqocGYfuz60rBwHbGm/R7Nf9SbOFOhi+qZD
9jXGMDGccoPnrdtv13oLSz3libjtH9Oz05Ryhmysg+loh8bGawqKXdvhbn1AG8rRHfKEYvOKBy2F
gUuTs4MbdACv4sTGMH3DTkX61PXjuc/+IrJdGpl9H00z6nHE4B2VDlFT5W5QQI/VgM0TbJoxZE6u
fxRLMebS2uxa1SJJL2I5AGbGZAeN61vw3a5cCEsp1uVJzdtdpMLP1mNsG/dCyVObtzx20m3m2161
xfAEesriRzS46nEa11VXOsqLZwYGN5D0GibkpmceakZxpEN3YnBKVXah5eyKHqN4q/O001U9S2En
eu1/zMy8kSco0NsQKQS1n3jSw+G9M8eHpCnuoVX4XR5UH3IKfmgLHyLDEG9TttePcW2VM8+ESExv
hFoG9s9ap2V5KJMNlCBXageLvnKxxplnmhqEtWslxRoFo30FfUFrDai8NOb2aR9n/pi1eg0CCOzj
oND2lwBR+bBVd4TT9gXVckCj115V085cObi5c1bCkCKrwKIgueNqTQB9rJYy9SOS7Q3Tmf/n54Q5
PgBGkPiDvmGWjAnQOENuHslY0CM2Rwcl1x9tEq74/FL0v7Qyi/6qBsHHyIaVDrVGHn4rFKj0QHQ+
llYylOk05ps3ATaAFQZLNt6fn2/UNs7DSCLIHv7LSgQ8ql9v1spkX7wbRRbVAqEbrk3s25z7JVMh
FB4ODcS02Y2h3Q3xSa1XVrJkQpexBG2Cm6nWLBW34i7XMqsYHBlllU667QUkCNauyzUjs9NPq64P
AEOFc2sfpn5KzZ/JuHIjL5lAsxAPpIkA9Cuis6kt9NXw/XTJUdg/Wx267VlKr3vx10I2DuTSyhQp
LsoCegllILwsB9y91W7iv21+I/JqCCX8BXnBb2OTUjH8DBQh05IvjOVS0ssxhFQgIyfTJIOCMNFo
NOgr0W155/41M4vgdVBCd89oBidT6q0cQ9KW5cW3RGMrj4kpSn76ZmbLmYVqKD/qSZEyPPrrwfhA
hT51wQNEjmZepEAblqTdSYOsgCkHo/bXz21piQD+QIkZsQdTGbNjiyaG0TDAEhk/KiYkah8tsfId
fQk9WN2lidlhxXaRRzkkdZxIAmNLA5XassmfeJRtaqnYXF/O18bYZAxprgzKR9TQrdmFVCbjCOlh
KBJlR0J1qvgK9E9AmeoBlAvdOVffAD52EzxOuBbgZTdh8z8oPSxuqqUCjYTShw0p7c/uaaRmz1UD
K07AFtW0hxiIMbGy0qVdBV/IhMjHiKEyH/4exsE2Mw0H11cjHdLvUgmh0gcl+ri+oQtmwHUxzRqg
jImJmtl+tlYTlWEH16yF+Rrm7JhDt6WxoOursZUVLewaakZQIAfb7aRdPruiML9mC2lyxbS1DrYJ
8nKrvWOG8K6vaNGMCQQQcFoLoH/BQt4EBCvqS4g1Nc91+0pCthIOF41glgsUNZhCgszKZw+wrETl
bYMAVdidZ+b3uWI43Hq4vpIvyRdocEDegiobZlemWdPPRtIC5ecwxouONSGEueO4Vx8VTapXzuVr
QWBmZ+YDaR7mg2wgOxn3468RikKZmzKKvv29dM/OOQYzyBo99tdX5MzmLOmzSAfCoR42M5AOYoBq
o7xZqAB/yw7sqDhQMzuNB/MOgtZ/gTf6bHo+y53adT8aI0JIA6ZsQ/5B9H2brlERfx2LmlmZZRe9
Woc266fD88xbawMq3218ivfxJnpVIC+UeO2h3vwxucNkVAWQBzOleJvPawAEIJ9KB/DOUavksdYE
tVn+Q7GGNY9Zcn+UGqa6LJANwHd/9kxt4HYJVjV8yihiv9Z34yn0AFDGad5AF47m58IDVKn740ml
aXkXZmd7qid2WXchlmeMEBkNMv5cYMoD0uyOmUUrCfWXPHdma5a4tRXk1xqBJZpsZwr0IuqJFG0f
J28ZpIlZljgFX5u4XvzgL9Y3i5ClpMeiZALJomA7eQDEfLBXksU1E7N8YCztSNVKmEgQUcLowcrv
rwetZdfALDLq9WgOzOmTOiOEbPyIfZMyixbtR92+Bf0a6n8pG4Un/GNl/oRLrM5oWxVWJub08MD2
mMd7CLaIV776Ddoj/6c1zcn8hcnlJgMI2IGOsxtFN2gTQOkk+vNU7dOa5h7HNV5lLUEer0GYT0W0
iJDkaPJKMrpyQHNa2bLCfTMAaujkDeqcqd/2ppsn/vUdm66mWcaLtYBZBONDwP/O73pUCHOlNDSk
FXWZ+VEjnUpxE5dyDtBEDzp4MABur1tcSmQuLc4c28x0lUikGp2kP8Q8oTr5IWvPdb9Sqlu+LC9W
Nm3vxdNEtADwY8ZgcMJn6Vb3x1P51Byyw7C3N+QZ1azv6bfrC/ta9ZwiEfKZiTHAhq7hLOrVZVFH
tYxss3kZM9qdJ9pX2/k9aBzvZH+i8gjdwLtuddFLLozOnBHipqzMoBvq5HpHq+jGxhs5aFZixZRY
fPESyFxB3wrvb6T1n/cSNSVoQk45LolyakQfkpZu9V6AyJnRxn6FZPLu+qoW3fLC4CzAqjIkqqPJ
YMsJTWVBy+7cWL3bRgcj/H7d1uIFooH/XiZQdviiY8FsDmFpDUEDcPv9xKnT+lDJ2axBP37Djb5s
IgiC0XgzwMIwp5aKAt3KBslEcALX1QNBZUvyyrxsymOpRkHzpIbh+MMurY4OuTq+WeAse0o4BF52
ELbtk03LDMwxkJx1ttvk4QC56a6S9oNeNseeSSgn5XZTb4e8Uo9ILaTILTXb3NtaUP7p7Nfk6Bcr
mT7xi0/LUIVZYOIQWUUlHCM8A8tFLfWVyBhn7Vau90X/xvgVohQB06Q5CxdZYgSQPcfp9KA+yseX
XvsY+pWQ9LUK/ntB/xqZxwqtbCrctXA3fcJi1Eh0Uy/f/Mw1d7xDnP/VH/vbxLO/t2t8k0vvZNT4
UQ7Cy1+Vgd76vJcmwO7MlJBfT9BMxmkN7P52Mp7dYiT3tjwjRKYbyl22K10A8x4gpA2GgbX2yUK6
AXJ2Ap0Jc2I9myekIVjAbFuw0bFM2WmSR2G9XP/KFg1MQkUWCpL6F/pEdL3q3rRhoIZ8/Sh/tGv4
hgVHwVNVnWg0QcP9ZeZLgZYywLvD6LSxSqVma0KuJUve/3wVl0amQHnh+cGAMdFehRGpTTytZi7T
VyLf4jImXUI0czTtC5d2FeeqWpl8dHj5HlW7wsRgbbuSWXxlkgBdPd4Y/xiZL4PkRQZ44vibDLQL
aEnlBxWyr8rW2oFTmPutz458Z/gahINCd/zjLuvM/hSSL7axq3hbCBNFY0QtmoOrJR7XMs9pCbNo
a+EWRpkVjR+8fGY3iNZXKn4ETAQSYcCBlNtaQZs1let9MJLbiqg/eb0mbrdmdBasmqa3mrppR2cE
8W7cVU5pjjTG6Eis3OlasUn4j+v+uHB34ZuaXpGYCcQgwux9Z5qFXFfalEztYvTJ483/pvW09PFe
mpllNjHUGs1QykZHBd9A+UT6tY37iofDYVxamIXBsVcbeQywkM5P7vg3svv/7HLcSe9jRkHzK2H6
AHLD27ii8vbXOpff0nd3+QNm/sKaUWFJCv7DAJznSqZvuaTesVBbybeXdxKCpFD6BfXFnMYjMyIR
5GU+OiBQ8tIu8shaA2DNwmwhhlpJRqyUI6bK7AI0KuVzGlorAWR5s/5dxczPk8RqNNJIuC/LO3nU
6JjkTrMKTf89RDP/hjUFcjpgnVEgGDlliRdhwlLGoeQVnKIHna+6KXbmY320nBajDBFkrIcdA9g5
PZL9sGc76YfwcqgWA869WdU6W/zOfuf1iJkQTJktOAhVM7AFNtXeJrucQzSYHFIQL2rnzisewCUr
UxtIPuhD37cN1d+vf+VfO6/T13FhfjqPi42Qij6oBitCvPZRK4VY96Z0jJ1+SjIKZW4/9MnKLbTo
RBcGZxmeCmxtBt0P7Dy4gStWO+1fWcCI5XSweH7OB/qDKNNBVpaO0HBLnsysemrtbOXVQhZP7cLG
/JoTEKOJKgFOU1AMj/oZj10v5jfgknYSGdRCceuyAKQ9XbNrS0/juS91d6okUyvJtow/tWbkEyZ8
ppHbRq224xhSXdxWwccwxHgxv6GGdygNhebt2eq/s954jDAmC3YW165vozalY3FXpN/GusVD5lE0
P6/7xfL68HZHfQ/J8fxF0RuKwBkip5oQnRP9aOvHd+uDxkvpsYXh33/szLyhbrmG3iViY+f3HvEL
H9DGZsc34dNwqDzhyO6AJs5A7e//Ucj+35mbJ8dHVZ1A1gf5ypxn3g5lvQ3KGCjVIs1pixchLarg
VHbk4fpWLkU0MOlAPHTiOETX6vMXpsakwB8jIwpQC6mGH2H2mhcrH9VSqXmaKsY7GgPVU5f2s5Ew
j2UeG1Nu5xW7/EF9nSAsP6NpKKo/lkDdBTdAG7l/sTKomWAKTEPEtmYrk1KLa2qLRGhoJbdPSmpX
70LaXjeyFC/APkZAMkPQ4Z5nW4GmhYYl1aNTkV95fiPatfboogEw1KFSaS2MGLOG/MeAlT9Ww0+N
/zFpKDwNWBQUQyfaSfn3N3AZYlW1YBZkUBxhvhXyhzJAaqz2+EpVdzGSX5qZuUDMlD5OWTe5AEZv
GYWmaQRFMVRWHMyyR3Rc1emc/sX5JWpMNb5J0kbBi+Kz05mgz1dCiCs5UfTa6Zzawy8blIzxyGgy
3JP+fN0Tlj4kDHPBCXQg/kEq/dlcZoOcNNBhjqnnFnmiMjxZ5kpgX7RhYaQdIi7T7NgsHR1zSyqU
AmdlVmd1+K5Uz0R5+YtlQGhDnlQ2oC0wW0Zg1mnay9MyQA5jBt/L5kUuVkqUSz6NSRDUHogyscfO
bMiZ0rKmnJZBND/gxUNv/0WfCQ/2f03M3C3LuMHRQhudGO/IyniP8OlgoPD6Xk3hf+5hl0ZmHhba
YTk2IO5z0uI9NUrKQPBUQguWrX08S+cOOXN0WiEKDLq12YbZ6H92uob4CY4zN6lA7qBsOwqkwXNd
eGSksjtNRa8F0MXlXVid7aE1FLWUBbCaUykD+T2rqGkfV1x6qXhsofgINR90BUHsNq39Iv4IqcpF
H8LhJu6K1Eb9KXnsthmF9Mj96CZbqNx48to7/CuwF1HPBKoSM9ewrsytGm1CNFHCqrbpjpUrgPai
hZu407SuBHkQDM8Dkl5T5q9Tuy31hj4Zn6UVlsQAnZ5KHVPpa+LmKD86ygDnBFb6aY1mban8+sna
zHkCqy+NpMJSuRfdTc1s+TnaCV+4YofJet9CFAa//o35FNzKGtR7wj9nhMJmA0hFcMMQUJRps19Q
dSTSNCbj7Rd8K+snqcXU3yqOeSmoXBqZeWs32iLqaywzOIWgrjvW5ynJmEj68oBC4fqwnmGsmZx9
/3krlBh0rnhx5ha1G0EFxMSuh5jFitXFsuaIn1HTSFhh/hpgXG0vO9pz+trtAA0Ao9dEBk32ekYD
3wQ4IXgrVuEJKyucg4HqjAvBp0vN7hOvVjQqlW/XF7gU2ixw1IKCF9qfmL75/PnLaVjUrY5Unugf
RfWtVG+yYSV8LpoAHBd1Zoj0fXlNBwqRcr1EmOY5yszJuQge63AlxV3cqAsbM+/T5cgIwaqKhypY
3YvOpI14ub5RaxZmzjZySRFDPKJ0yOq3MMi/jeZaqJh+5Pw+m2Dt/9moOfy1JTZvbAETCqufCiM9
DCnUPC1x36TN97ZRd7ir/29nM89ohkHPzbrDvkXBq6rcBhCO0ZrH6zs3hZdry5qX2FI+1my6prNO
oVnG3BRjNe3EBhn60Nai160t3ZqY+tMhUaehgqPNgjtK23klZQh2FahGaqG7fZA5LAcB01oNdMkj
Li3Nwqrc6n1BKuwdUlJHzt6sqlqJPosWbOQbkJqH2N6cQlZJ07DqCRwi4G8Jv9Gq7V/s1cW/P9m/
uPvNarSlfsQKFOkHkW5JfDatl/6PcUe4fnDV/7OKWYbBRyXKWobzN0Cw0zUnk7ReZpyDtXHtr6J5
aMFgVBHz2oBcA4E/c7S2VXABmeoILFe1Kz0bVDKdr+0HF6Ti/dOEiVYAKTOgnKeDNbae9HM8sidI
c6Cgt/1jAsHfvwZERpAUmFxx5h5t1ZbVmBPcusy+zTGCpNbqEZMiK2f41Ucgk4jRbmC6IJlrzN89
eqNzw+4ZiNp58tY1kEwqxpXg+jWAT1xqGDua5OnwLpndEWWhGY0pmWi54nHKAt3l/L6RJPe6My5k
ojBDJu5nTDKgFjLbsFDEaprZiYwsOzlHmpM/GCAuix6bfeuObgX9h+e/gRHAKF6NgONPqnvzGf+i
yFLeJBzosCjaRln6aA7E4+EabPNrVIIZ08KbaCoqYST485cm8KUZRaaiZCX1dAwNJ8O7KJGAGE1W
0evTv/U53sIWHtcQ8rYAtZ0fF7HyOBCxEE4lQCU16G6hpE6nfGN5fYiku9TIqCXQVJberx/goptc
2J1Fk4EXbaJD2BvjAEjH1J3dpHToV94rX+9ILA6KXaiZoLuGFtvnjbQCexwNSxGO6PSzASmsHl02
rY03Y/HEzcY1g3QlCC8sC24BURekSJC/nLe6DEGEHopBONyUdwWBzmaZul3pX9+8r5ek+snKrLQQ
mZLeRCnWlekBmJh71Bwlmg77vI+OtrRWdFpb0yxSsljYWijDRZqMfBQSo+Wou0a2hiReiE1YFOok
ZCICAFTj82FlRI5zm1nCkfTkNMT8UKyq0i2uRJtgIIhMYJScXfdM0vq2AtWGE7LnEu+qANMoq1rh
6NAufFRTW+K/duZX8UA66DInNSQsSXQiWuDKKpOpiIZTlrPGyUlDaFbxc22hH0qyk0HUgWo55P40
fbjvc/PYZsqWBdUpYxj3rfnjEGS7UVXPtg2uuyixadh0m0zkJwyUPw3hsC2i6DvT0orWunUotUb1
oyHfAql0qqrILWqCDsJo00iG4HxlUPQzNoEqv6ll/RKgjuREKuCVtiy5oulaV2ZC8UupelTrQHWE
kvpk7DZCFj4X9aNpiMwLk7qAGKPs50H/OCj2PTegzFSOxb5s9RfFmhKpTrFpAdQG0AKq25n5Ke6R
Z1UJNIdJn5kn8CPIt5Ku7TjpIU2R45fKWvkt59JeanKJhiK6l3PculGKP8Gt2CqqN81/jHl/DKO0
cgyWVE5e5J5WWD5jxd4gxV6K1d5Rh+4WVAUHzGj9aBqRuKVqvbWFdM9j5SEFqSkd2vZJI8n3Jk12
rdz4LCoPIEm7KeSCORU05cvRfmhVK/DqMtjlcnwUkh45dSRVjtZ3Twrv3vNIfW+I9N5G1UNg8/tB
LY9xIQFlWMvb3g63SiP80RTdM/QW7tRSV2khlDuWGjllUSC5ugycWGwpNz0Re4zlfWuNAN0KnppQ
ruhLF3yYL3Isfhg2u0+iqvZSOTegpczP1VBshITp4Ujt5U1edndjBRi4YjYvAkNoQWBQkoAcXuuf
GEKelYkbS0aU5RAyqEj1CMFSkMwQ/V7vQHUJTbrWGfJR9TFn/gQ9zJzi7cG8LC3fZdn6wNjgSdcg
9Rka8kAV1T6MkcKpSOvbSUm95H2DPpLpjeDB94qgu+nSbmf34RaqBudMhqqmVD/IVeNrrDtKQXqC
KvOm6cQ5JnIIMMK4IaMMupaiTpwoxJ2AuuaGFyKjKBbXNIqNB5SePEy2WLgyhrs4Zz4UO92Aqeo2
L8VjVQ336HR9k8NwWxXQYDaaDLNYMf+RmNYtlBcObUX2YY/uU2Pt7Zqnu6CyJccMx8e0Y0dZafa6
lh+ZakbU6tKnaEhDVAl1/BdoJsgRp0mjor0fVT7+3jPn6Y2WjW6XFbvC6s/RMNj+YMchLcAfT5s0
eC8j8z5Ta8tD2nVEu/u7PahukYx3baz9sKvg0dQLSqIKOh1d62tB/lpo1rtRRSaNa+sBQeQmHZAC
EKUYvFyrw42ZJIIOjb5haXLMCZj0QDaXYByL7UWh7BKZ3UgDGFJ185aL8LaWJOAt8mZjaeJNS6eU
D41oYRzahI80zNVvvCpuEr2F2OHghyQ5cj2MaUj0Fx5JPztuvoucfTeBVB9wDDSQR78r4/ug1Q9d
pKVghqs3UiR7Jku2hlUdQ6vQaGuDaluTtrXIHmsQKNEMnze1WIb5iFS8Z9pw1Oz+R1dIptPp3btk
4Z6EXDcoJQXf8ay0HcJUm9qhcWgMA4p9w+ironNtNXwbk2QzajYUUMRDjVvJlzuD0MBmD2lofCTc
Bmd/Vb8ncOmxDHd1gd6m0kMxDqSDsbpL7XzX6qUDzvNdaJ97xSidrJGQP7b5LTEKR8m0e15FW5uV
XhwrPgQAfGjduJGQKQd5UIkx575CL8QcXCGZAPG3pyL+IYL+lnHD0dXST2vDU+FZCme3ejbQ0jI3
LBm2jDQOx6bVUBpu8L+Xncd1Ex9U6wlrS9SnMaqeU0nZKwyEEoO9UwINhD6pW0jfxx4iYuhuPhTk
1bRT9EdqCPFp6jbFUTBT9k2j3YgAwAKu/QTf4y7EiB4r242q3Y9FHCA7KJtdx5JTEhZvSvgeFcMr
fHuI9yXLb01b30W8OasNWOsG1WsjBKNBv01icI5W1UGBVKxhZhuVIBo0LeWB9JQVuR8De1jylNPc
PEsWd1uARJThlGICsWY9LWQwmyi2w5RtIohrlBWjXRU7+QB2Hw03jEBhpEIKQ+40fCYDSOWIvTFy
DD5X90IG39DYuAZ3Vf00SreDDUK9/JBF91kZUwR9fwzMTaK4NkvcxD6NeLbxH6ju0KHgrlkCioO/
kIIJPkodURzjbkDM16iA/KNlCi8wY68KAfMzW4w+PZSYiejGEFP5xya5Q/jy27F2QnIuyqNpn1j9
XIYY8YCt0fhRYLeHfZr3PrJ42nQ3OeGbISgok2/t9q7F/zWEKW76yLEisqnH94Hvojh01PhRAMzC
2KsJ8y147Rh7CAplH1YfZvgUVzflcIob21HUmCr8XKoHKzxLiUbV6EXGTlss3+UFPyR95aU5bvTi
tq44Rh8CvwsJarWvenWvx4jodQxRa901uUoHw7OyVzymaBJvWvOpsxGh+H3a3SJt9oawcZP4lJU/
x6LeY5yIdvZ5ED4YMsDUKfkh/1DIL65DeqEljlTbNE2FF5X3iW5g2Gp0LYiB6N1L0+xZ50aZTE3t
OTMB5glfTKU55MNTXGY0kd9KqE+ZeuZilNRLwICsW8e222kMx2VUDjFpTZ5F/tKHoGjHP1s9S/oO
72Uqqa4UPlRB47D2l16fGtUzUu7FektBsk4zojhBE7hw7xA6F3W1r6yEtkbpBV2+Y8NNTfZm4I7m
rm+8Ins2wo0CwPn4vcacxLDLQS8bVBsjTRwpylwdtzI+1SL/sCL5mHPLzav3Irag51JspeStRm/F
krNDjuJHzZ+MHlI6wX1p1lQdN1WV+FmRuXKLL8EeqdWkW4nktMtL12KSw1tOZexrmu2JuklTCPHw
BjLMZ5CNqxDGMRkme2sasGMy2JSEd3INjoQsl51WPefaI8cl2ZYHjX3Y+UeYbBLpu1li6AAvRJK8
V+E2RGTPUUVXcQWq5Ztob+v4WS9v0+4w5XDwa0ctFMeymSPbqauGN0axg1dTJUT9nd+M6j5qj4AO
+R0OayieBDBYWuxk6UudN5TjCjSHbdtuVf5tkO+J4LTAXiYRjTpwa2FOszE0WoyaG8uaJ0C5lqsN
xCvam4xHfpG/BVboIH9xJGNTy5so2OSab/YIgfVeDN/s7KmvEtrUzOkGZDGj37QnqTo3/baqk6OW
Bw4DN3rwCw8t2vF4VxsQPjV2WfAKKhtModJgVGkDORIFQO8Ad4My3iTJQzMg6boJjc4dsKrQQvxw
FbAYK80TZjaC+mGEs8ihw8eUBspp6O4q8yjbj0PxgvTOEDtibVnVIk96S8kpUxrKzEdNuR11nUpV
T6Vg3MYoU/IWvSELsjVQpCK15kbpy9gwXzN+qZXlaXKACH2n5eeg3fd5tuF54vVSfByy3itkfYNZ
9WeB6gUYIBDfJQS91E/L1LHkx6R7reKt1hA/6vcMQkbqnU2kDStlGrUJFcVDHv1oy9YN4+Jew08J
jZiKJPTbHIQEFvLTSqVGjE8t0j0emcfQLtysRug0Qe/6o1ffeHyr1L8SxA5LPZvhXQaS1EGyMZza
u/gLjlzhPhqxgsDYhZq0SeNvrWB7K6tdntQvuPxdBRSTI27s4AV8bpuuLWlhbs0hucN2DNbbwF4C
Sf5/pH1Jc9y4tuZf6eg9owGOYERHLzjlIKVSs2VtGLZsEQQHgDOJX98fa/EqnZVPGbfe6pZLtwyB
AA4OzvmGRKYEJZSfnPPItpGptRrCfUbs+WmQKyfWikWT9Y2Nc+JhVSBt55kM1/kQGG65rYkV+JMd
DsV9Tx5E8a3SN2yeY2L99pvPapj39pg0YifdPZMGlF63Sr3y9tlRH/YUZzXBvRhXxsbKER1UwNsN
zEqjGve5Af4hBfZEMTOYhoPOXxx/J51Io6CKeMLnTzbfC1+F7ZRU8pMZ8waSD9s+/dH6/B0KgDSD
3DDbauupmI+qAGXCWkOvARGjRW1F9W7Nr50BqWVjV9qPgukIaeWWUhX4tbttYfGWdvq2KtvAzumD
V9d3zdgmjQdT8eKtXp60Cyf6ZthSg24JbknTTe/akdzAhg5YMeBzjPdUPs7Fe6/GzQSFY4g9Qvur
2zLv15zOUzCNXoj27QayrWFnpNFK2tL49zXYddqWgJWgCweZsOxJm49+/bPgx6GrAuT9IVNgyC9l
PIsDvJU3uftssu84WLb/3UA9YIEGLJl5MPnfJlEHKQcivP/IEGaFD08D8a3lGZS0b8ZsZ4MvaHEL
OVS5mYu0DVCJDccOlgKdD1n1Km6FTOxy2hgpwGIGUvSiiBqJ9xhOHVnMSJNiN1jisWy7oOvrjQ2o
9NKqkNUORm0e2fh7rtNYdDRAIS0yp2KfOlZsWca+Sr1oxj9P2GoV3oAomkyIatLItp7Nt2mP4m53
2xroOyAJJPNjiq9iER72uY7spUWkAoKAogOc25DSf556L1CmE4AF+VI10zsuRqDvHDuCLl9km0vS
5F1iiU3n1I9C3JdVvvdrtW0QA0uTbFI8pLXj3mYIQLP4BF0LRuo8GulN4cCQ1Ow3Le4KWR8dA1YI
pXMYhxYqkyJxBLTHRB1qR25EVj6IzAdQ51blh6IfcYjmMC0zDOVnyFT1QQxVqGroGTROWHnvUDMK
UlFGs5+GnDqJzLM3P20jD1uixhaYOkTthcRDVW8yR0ZWW4JF4ycZM5K5RxBKH9S6JoicC+TgSS5i
7VobX7tRK5aE2TIaxxzu6UOk5mNrWXiR3PF2Tobum6LNcbTfWkxklgzZnQGZdyAihmZfD3UgTXPT
Q6TZqtqfIp03M4U8r7khefa0uiM32b6c+41DqqDPrU3dl7Grfo/oq3p2jwe78wbZ+qCjEI1HcUcN
gGYrEKRFhQW5s60l8VS3qXMZAJsVOV6BNEsFhi52/tIgMGJTTOld48gD/nebGhSYWQf/PyAcluoI
KeltR+7ZaKKGcetlDCrjiGA11CEsdsQN007OFgoIsIF7S83qVqfdkSC7J/TNUNCpzX4jRYXOK2LC
vm38aHZvh1TjWbnKletb1rTbKe3f0YsKB6BhiPFgGUbgMBEOY5c4U5b4PU4Af13zX5mVKKIcKv/O
hGuokk2iu/bg2mDbl/Bchgn7s8xQKCrwzMj4nDBuJKJKn0w2UZiM2onI0r1VEIr3ZPfKbSvpGjcQ
Gd+OHjB/i9h2TbshyHx1R49Zrj+qcrqBSyFCgWttJZ22jp89Edf4bSjwWfwxorb8GDLALgcxJWaD
AvbIpRWAZH2vWrKrUp24joitARnFMj52jX8HEeTEaPq9Vek9PDVxEdNIV9UGTnBbt3VF3OFVLVWx
VbnzC4EQ11x6YwDxyuRwD3PMpOVpWHUNMGmCWLuZTi8tz3+owvajTjn7hldHPRdbkbOD6GlkjfMG
rZXETTMkOx1yYesVgt6Pi11BAVK5H4uZh9pc3nNKIRM0bK31B7Q0gpGKH7QgYzBU6qaVNooA5QHh
5Bsa4kjUtPnBKuO3l3aQc/T5N8NApafjv/2MFre+UwB9CgOiEBF0iLrW2A9meQ9AwhGckjRYzHqG
2YgLQleavWTC23Jlr1PChCVpNgZ1n9K+eHA8sSvM7hVHoA0bG0/S3pYceYt3VzGKvEZkG/hEf9fa
xou2R3+itBroN7US3y1HigWn4a6zeGAPRY0iaFEmyuj8iOYrHnj0A7dCMcKg1ruVLRswNneyTdEh
n7akzm55jWc8bETfGs85plruart6yYUq9lY/PvSj9b4Y7H6y5EMxdDCMcl0vGnx/W7Y1apbuQz8V
eZBPVhabCq/VhjnVwRwIjbwM2V7NxjQeCMkSyH68eOaAyorzDHIx/PfMO1f2ezwVfxqG2neztWeu
uivdNjFaF+K+VeWFtlF+q9ryacrQAW3pN2Ph2NXyntfTh5WTewM9/7BkZndoAJuLFG1fOLpf4dAU
EOrRHU5T39xZlRU75VJGwnJ/DsqEVrZh/vRl/Zi2/QGCI+MGLRsTXJmy9BFn9cMwrtVTnzcxxeM+
IBKqfkhHoj6vV6ddQ4ST78mAc21GRHhzAjz0a2EPL7AVjtgMzeIsq73Ayeff/ejhT5P1WTfLEM1l
1kE1GbXFYuziYZBcB3zh7KHzrHFv5f646eYF6P6O+3esl6TGY60GuaafVCBhg/mofHDQ4lou5hA7
he8cOit1vg1wGH6epdV9SogVBaplwA0ob37QfetHhVROUipvibu+Wx7tGh+kmWy9deepvuuE7kKX
GA7QgK71QGlT/yiKTiRaiemh1rgUTM8VN1PaTrFEResdjbru0ytzauBYNPIHmdKfg0UavBaWvgZ6
FckNmBoNCI1OOb32riY/xloQlIoc4xfxOX/G6cgT4qk8gpMt2bZmxaKuKuyoJL0bpCuDSVSq3ywy
x5PTQ90RrFAHTRGv03mAu4yFWWGkCR9dutYVWz2EjlXCvkppf0M9OW4NNlgbK1UoVzSGt0NsRaFu
wmnKKKl2VupSFAMqPzJ8U2yU5/LEMBvvlhctqlJVWkZ15ribqherTDJqYh3tKmh01HYe8XSsk4H4
YpuC97fLHfuhJ2X/UOZ978Z+P//1XMk7+2iYWfvZUBs1mlZlc+zqWdYiWLzS6F9GCF8XR3eYqhs3
1/PGX+AB2kgH2bWCZ1Bfp3hcUbsOzMmz3vDOgA5dYVebLO9RnhdrLM54HkPjfk0bXf/etnnzsLQo
CJraaUOZ5WM8qzT/pbxJ3kufGnsQaGo8rnHONm6urIQRXOrg/Y2on+RGuxe6QpGAzG442XhGi6ZK
Y3twkfAuE4BOA8l37irrsdQGTcys6qDkq7NYSTwu+5xCXEk1PLIs1MuMyZx+EKtwX1Hpal+gU+t2
0Mpo8d+YbDDtpFi69M5Y3H6bDS4nIVxa2rt8EApJCi/vqjYtvoN+kIFaDOj0d29pVCQY5BKJV4hD
Cd7uCB8pH+71AdLX2YpYwYyuDlo15nSL3hNYF8ZEQY4Q9lK/p3OL/ZbWoy8fPZCVs4QhQ2W7AgdS
RRaTtI2bQuHGgqzdgC60rX0r5KU2UA2Em1kwlB3VUE7TpROUbYuzPyxp3E08/z0QwxwDOSN6hP1C
3BKJpD88pHWlkeRp39waqqex9hc/Tk2LBQKc2ENnVsaRVamFIpU7In0DhG3M1DckvctNjY3wSObW
RqPWu3NgBk0mE5GKP+W6egHQbocXqwDofeWXKNPD09n2jLg0KnlT2CPdmi53E2oJd5uiUbzJjAVv
fGscf5p8AIVC49Lx2o5sjZSw750/ZHtzkA6Ch+fcuB1zkWhr7zAT4ceDDcSOQIsr6kYkWMskYC+j
yxy+aqYRtrnrPaMdTbay7f2NNw+4v8sRDr2TZ+/93kUVe9LFkbuq3bZOtfYhRt1th9lI98Y8eHtI
m3lHblU81ouuPvKKpJuB+9ONxiLflp7M7mxkefspF2UewIV4fMomZaC5XdjxOJY4lzDgCsYi+6b7
ddUpc8KWGtYPJ2VuXPuyuUXc9GPpdd1vbNjp2EqPfTBXmJsFx/sw1H7+WBRuG2WsL1/xxs7uGgOV
NUuSNB7NsvPxDDRcF/6CMnuF7kH6MBQDDSSgrLdwF3LvbKJYB0nFBlsZGkxjMgofHsxZqeEEVqgO
SkJCxsTvvDiFKVBU+IN1QJLUvg6CT6+u58tPm05d5Mw2/VGNEJmrC1iJLX6dHo2a1yKCC+FwR/Ax
NyMz1SvJCvS9GyEfes0QFytPChygVDzYOZShM4ujOkYztqtml0GHb3TmFws/CsqBWd+Lokfq2ubT
uzfO5q4tmLils6yeS1PkseXM+Ssk6LsClxkyx1Qa072doSwDm7EmEqMsjmaVMjwXvKH41pSqCAuN
Kx5u2MP3pvDqPjYknPGCZiiH+Z47bFpulKdE6OdsOAho2dBtkYMVfqfk2qmxmsYKWJrnb4OSxYxT
CNvrgBCIh4PdT5eNDekBbENKxmPKOJ54WcdtdA5oH4J2SH75cImWAX6MqkK7XjXl7NFXVG2aY1ua
UBKbKYrVHKWIMM+7/uigkXcAwQ320YM7J21JDRYKmZabgVEHmlolua0h6JJYqMLzbV6NLQtSqHCB
IirtYm8v6LRway0/1GVb/rasQu8ghsoTWjfIq/TY52GGB+APV5kVXkh82Hey8I7WNEOh2PD5DybT
9DmnGovnVah+NWx9eQxpH8lx8PDygFra1qYVbEGhNIZHW5rHZZ1TFrWlNnc58DrI/nx7tXgtGBpY
lntjjWX3VHQW+ch79F2MiuWRjXQ6Vlq2e5aZPK6Xpogqx54if2BewgtdxSRH8VLhQZ3gusm3CJkl
9JoEXRJStgsPRj7KCG9ipLaIxkmjSHvM/BkHwtflY5YN6KbNKZ7z2uq9xMtF+5yXjlEFIP2324o1
dmxxo3tx6mx9GnoIBZzxBH1csAjLqQAjNVPmp5xsEZfKn4JMMXLXYxt+oD3h66BiaCZwqy5vihmG
ggGQYE2Ud5o+t+2MJ3quG/vNTlN0Gx2hhm9C5fB1A/AUtaRUAVkxzot1Q3KzfESeHYth2bquOMCy
6FvayjdIWjxPoqrCwq41KvPohFT0yZzzDYRb0cWEdTBqCg04weXwI7e6ISrncdsPpAjrIj8MGtkB
2Ib7ZWziKq39yBLoDGuRP/nMQ6Gsl6hRVh/QgcPp6S1nox20Xk1z2vUDmp4oV9Soa5bDBu1uAY82
M9+oXN43jucFRqsINFYkWrVmrjZgdPMwLSx4pQljn9cZrsTBC6ec7Ot54hHyM3Dp10KpLWZ0XDKH
JHSun2HerlAzKB9KqHODXemmgZ4ZdLKy6kCKluAo509ixlejnYump0h3LutG1OmdaZM6a/2JQxBN
FvFIraPEJUtZ2Ud90bx4rfehubElKQfwTlkC3Ss9JKJFOmpLvFltjl6THlBm03WHFktW1xGx8NPM
535gCOMD5fhiN9WGFYLj86sGEGxLFPo7ns9+6UbHLoA+svRuRMp5CJIzSrx6+AHdG7axHF4HSJCs
MFO4s+EGdW/56au95Kg+iOzb+gc8DVUM9uWUTKiyIEkoapQ48fePzEanFf++MNNfeLawuJ5V+cim
tSoo8Qt3Bf7JykuYZEKAKV7/MiQRVugh0wsyB2MItv5lZq3i2rT3RoP/XNCGP9QQsAtln75aswZN
d01rix5PcomrA9rT/bRXtgCvtmyPoKqqMKfN3bjiOpArPZQeCl25l9VbHC4ZTjWe6bIULy6y1qDQ
FvRpivaX1KMVqip9t/J8RpEcuWBlo8pfFss3PaLyWeHKSBkNZ9BJYk/R35rLOeYZ0hGWNagQ+OiN
E6+N4BoL1W23e5AQBAU+twryho0xS/GIq9z2JVOIacLFk6TQD+5oftIZXZNJ4NIzOzKjQpN96C7b
18zvt1DRQRuRk41yjWcgNj+RH9z6Wu2H2uGBMop4xl6z5+wJCTWEj8tNXuV3k8MhfOdC9qHma1Fa
A+OR1+QRtU3cBBXvQyPN3vv18VWvMAlvzBKufNTEnXknrQbbeanQJhEvuEZuzWmKHc/ejSXf1svn
MJVR63Y3akTC2ulyl04taraeCTaX/NXN3lMzoBZQ2E4FV5sayLLJO0pZxrnoNqNN0SLFOgfK8beO
h9OfdbuqLJBmz+MYKRSIgXK144Gqbe+7b4vIIk+5aK8tu2Jsb93afUl9+jyxDFxd8HlNq9zjof5h
LgaaGlLugc2JdW58GKiSOeKnaRfzrkDfOuZzGmPboByGAleF2Tr9FAkiN7JH50kh1bELA6aNBE0W
7jsGnGP0GA7dDOH7qg97/GVcWN9LZuzpUBnhkPL9kOtPL6/wsWZXBeCDtXjGL++6Fr9GpzMPeMn+
ULP3LKHfFQ5e881x2N7szToq2uquyad4KlESN3zwby0XxgndTQ7/FTxj3+2imwOHWK8V7pto7NFn
lmTeZwPaKoOzPHJS/yIFZ5F0gW3iKA2FcjIfimkxkgE3QloAnOEsHg2prd3QFibyjhbpKIMEQ23j
N+3kFHiSf/g1P+TtctfZzn3eu36yOryiMli0geEvP2ZXZslYuZ/pUu5Zn90hL/8FMPKcUHxWJEHL
rgf2JFBjQQJ70SigThnq9qgvoS+1qVQ6BQ0uoVCZ6SOh5gNy0z7yOyjyghIigpy3v7O58eOmBOGA
+zgDYhrareBDu6sNA7gimf5WXfZTkRwqTxJvCJOqX+Ys/LCW+W3KUh7mTfrELLw3VGVOiVOrRyrG
d6WN5mB2em34WU6c9RK19UZ/gAEJ64QGtdLJGqsbcwZlyMjZhz+W7xo8i2Am9RiVpldeQedaKwDx
DFX6BwDuDN0p7VIYs9+s6FzUnlYhhBmKQfCiswJUZzbjjoewCYmbCEnFnt4QEVi3qOzeTG/yWb+r
0NhlaMCG15hkF3GTJ7i8M4ihLFud9a4ioYt+n4fjOyxAUoCLDoUENFH/9//6P//v//63rPALokkm
ZMgYcIarsgtcL/8ENEpFuzpF9T30n9hG7Naq8S8a5HHxQp5QcJu36LyHUDWMxwaelAgdUbdVL9eI
gRcxjye/xRl6c7DzqkP9noSN+lDDFipewcKuEEMuAJb/mOkZ5psOfBWMXgDmdd/Wa5pzE5v3DrHz
Crz2Ikb0ZDJn+2opoJenDGtFDY8Bmb9ZztPXi3YJVw6V5NUIHCpelm2ebZEq111aMhdqDE/F3XQH
/NzOIcBwBNYGwi43q+ess2My/nrYC4sE8QACXX2QEVA5O/uAXUscXa58OKMcg8l8b6DIw4ZrQN4L
X89yTGCTwaN0HXCH/tyQlrD5mDFwK7p0ekiX5p15hryyQhekeKGDcDLIGTB/AWCRpxa6ZNZx+uT3
4xAaMgB2Dvw+4ErQ7AOibzclI6zRoIHynwv9Y3Qs21/sRcgcn+1221+MFChHNE9aKJLOqEyi8APM
Ce2vQLAvrhhsGCwUcxgBdv7Pb4m2lDs3qOng/vxt4xVawCf5Gt3uwrFa+cP/NcbZbkclVgskYmAn
+TYc0YZ+Kxp2Z/GGQwJu/vwXW/BksLONz1HfdAcDX4573kahauB3KP+T+cpOv7gHT4Y524N4ejSq
IxRCD0o8oISC1PkaTY1eHMOGQAoDT4OhyP3n2ngNHZ1KgtWF0tsOu8/aZr+B9N51u2XXhvUGfYYr
u/7aiGezAg2mSXvloDXc67gwi53w+X+sZoSdDW0MYkPkBFz8syGaXq8NFdCvPGOpkd/2D32P7i50
R16/3ggXGM9/jnR2gimf5kIzMKNmTdkGVBe0MPic7+qmoqFsB7rxDZffZCurh2hYYwqLNs/j6NqH
EYiwKxtmnddZKvHHvFeOxwntTNkzy/1VrYyX+Z6lVYiH9uSqTY0jcWXi65n9aqgz1mbX2mlHoWoZ
zknzaobLYbxxYjfgj3byl2z5/dfjXZnZX2zik5lJbReNlhD+GRq4X6zYwQnhMb1Nve9fD7Tu93/O
Cy63BIHRAeHlz0+4YKU0swCblylKWvIdDgtB5VwTibw2ylno7WpVQYMAGzTLjtq+0fmB51dkNi/k
b9AHWdWYEEFMcGz+nIjJugae8bhbSpNGLvLdpXycfSgdMBtAkCuDXTzTkBteyc4Mxk9nX20oUuoY
kD8PK9ECLFmiOfr29bpcG+Hsi+Wz50NNDpR0v1RbVpAbKPZuvh7i4qK4uO1dyC857JzeZaBrobIB
UZ0OU2DmPOiIGxJ0g74e5uJWPhlmnenJVhalWWR4QeOmMnkIvnNoOjpaRviBXZnPxU8GISkfsvQu
srOz2DSNNbD9DGem7w6leFNA5P2LmZwMcBZuOBsavhhYk64FGtU44uZFA/dnra6o015cmJNxzmJN
OlAXGlEgfLpwORGDC8jdjKL/NcetiycGz7y/WOImdDv+XJhBwpkKilXIxsYOGYqed2owfi7Vcue0
6shIdUUt5tK0gE0EfdcD+w0yIX+Opxw7Y824ps951gaDVd6KSnxHz2z79TJdHAcZLLNAAGXWOZOr
H4aGqQIXrqL3puiB4vs9j8//szHO9lpqdASlBywRilrAIv/QnRd0bX3l6NALb2Vr9b8C9Q3XOxjA
f36yiTHNdY5Phib/q0qqjd5k9yYsHbKrvpEXtL0gc38y1llMKx2asmXElKYQgGLUFvfpDnD8nREC
9QJ1JyuujsPPa8/uS9HhdNSzTZHPzgSbL2xC3q0lgYKgciEHwI/FlgCb9/Wq/dOk01rniCTJQTvf
+YedTk7hN22hMx3y2yEGutDi8Xi/WjLbuyZced3idcFRQEgM61iFWcQ3fqR/D9trRqUX9+jJL7J+
lpOgyBaqFqkFyNZaRTDyy00VN8uvr6d7MVs7ne7ZLhU9UAf9lAH8SYFpytIReOR2ccJyKrfQ+CNx
A5gqd6o9gA2H2cj3IFrywBzmfxHQTn+Ps8A5c+IACIltbGjzR2fRbWqOIOYUTvT1hC9FtNNxzgKn
2Tn2mKJPGtKiC+3+3R2ec2D+vdqHdliRfD3Y+pedZ04rWdQHax5MbPfsbDZZpm2gGzWUa/tdDe1C
VMWhun7NJP3iAfGYS1ByQJPunPraQy7KtxbQ8j3W3xBUC1GciAoTsHHSXbnf/gon/5gSA/PaQdSE
Sv5ZCPChTqX6Ejdoi3jThFAWemZQWEaVvIWyEgNcDKW59BdcibFxcU4O8GB9rPf9DdCWd/UjChMm
NAD96FoJ5NLN7p78XmdBAvFh6haO32tuR5A5nCC9Zp73V3r41dTX/P/kQFYcAvQ5YBxhs8TqVtih
HZbJDIv4Dtlk5B5NwMnCVWBJ3pvbhsbL9l8U4yAN+PfHXz/CyW9go/boVS0muRTf0CWuax6k17ym
L4adkzHWn5+M4QG9Ppmr0JEe+p2o2N2MqjSZr+mcXVuvs+iGwFvTsUZmOZUUyCMTIqUPXx++ixPB
sYNnH4QeoIrx50QaM625XPHWgyk3mTpU1EKf9OPrQS6GE9/xGC5e3BnkbBo1Z707M+wJ6G6B/+xE
pv9aNM9k8pPqWnJ0+fo9GewsVvsjRO1R6UPR6OAdp9j+kRQxUNqh9w6ODwyPoQyzHcWVgHn5M/49
w7PP6JMSzuMcC9Vy8HKIH2X8ZZiuWeldCmGQ4kA3H0kfVJDPdh2xuR7zVSbNxyi5eBvwEBi6h/za
N7y0XqfjnK1X6kvgVhheZT6gYS0YFLT/7dhLlAJ2eVX54NqkztbLZsbomM0akzj4j/MLoQBOeSyw
7CtvzUv3jIdUZfWy8yFIeXbPtBNEe/+SfVv2I/Sis8NqPEi21zSjLkbA03HOgr9tTVyBd4pMbOeB
nMVjGqEfcVA35lF+uEiKYtsM7G0ZDoH/JMI8uRYA/7pezmPw6W9wFuY9XKdeznMIZPQTBWwxJ28d
ehR7oObom2wacz9arZMobsiDVgS/iZ2BI1uAmuUtzhTJQn3UKeG/ZxDuEkNb9w4g1JtuqYcIEDwS
SAeskayi/aFSoOWlC21BwDOWRPesgvnMpKvQx082S1vyA1DB5ZtdmPa2UmwGi2VwHoUFhA2eY/rO
563xXEGJPyyMqdmW0mUvqnJlAqZwHXqDgSI267wdUMNwLof/zI1kSgZyKqYw76RKKMBaK9J1CGun
sO40hSuK0QCfO0Kb+Rtc3BU64aI71LMkwKKLFiQ3hx5ql/fRwnsCWQPbB8Oh1TEx58kJuqxrYz46
TgzWvZ3QtkkPujaNPRql077LIJg1wMgj+TpIriHiH4sGTj+MZ/C0gyzgn5EYyK1OtgZH2yXTcY3v
NFXbfswCX3dx5asNg8Pj1yNeTGs9CjNVFHuoTdjZkIPOG9uzcPSmPSAbUb4H8NGJ06ObQIjp7pp2
+aXL7HS0sxhJ7by1qgmjSfVJge522//cjgs1q5P5nKWtUEXSYznhwUp0+qsh9FbNKskg5fD1d7sy
kXPpIA7akFAmgv0CXt2in93u2nVyQe/+j5n4ZzGEghKwFDUicA990xpQEBCvHowne2+HTZju2ipQ
P+fH+tWHzOEq4zjcNsBchGCkBvjj7uv5XuzXQTcYkFWET/TPzr5rBwb/IjS+6xTOEVifa/bq7lSc
PdMQkm7hEsCK5t88aE8GPdd5VCX86uYFD1pte8e2Sh8cViTzbMQuTufXE7x0e58Odfa1zarufZFj
fsB+JqDu7EtKIrjxXHk1X7yA/v6M53Wb3ON2V484AP5QoG8m58epttGKFHrXOCmUNszPuQVVKk2N
x68nePGOPRn5LClP5URkWaIk4eLc9WO6kQTaqhOe6VAG/Xqoi4fDRBCjxPUhLnl2yyqw31Rqr6fc
TxPoeB3MYr5ykV8cwiIU9kSotdPzw5EqkjJh4YJVUuTBWPaA29Dnr6dBL+ZAJ4Oc3aHCVpDsMNCn
sDf5o+EH4y14kGF55BGgIp/lHX2VCb8h22s6zReX6mTc86XKjG4oGiTkYw+doLaA8IS/L1sap9d8
Fy628JCR/9d3XL/zySNmcljVY4aY4oO9J3G3SaNx79w1EaA9+yrx7vX91x/1YtnodMSzBBYY3YaC
tIV9eODP5S87BiM0kfvVvGNKNnLfb2GkGdu3Ygvq1X2V9A95cs3B49ruWRfgdNainyePDnjxgBtk
LkU4L9c8bC4HTPBfIKoCkTlUyf4cwzKNzqkWPA+NLbjwPMYrONZbJBlH2PK18LmmB0BFr0Sxq6Oe
zcy0WyIA3F+9QeyNu9eRt833PHLurI0Ohx1LqqNzZUUvhjSIvq16koANn/sdq4ZYAiB9fMz6V+99
gGTiFW9i3FOLRN74s7/WnPpv5vj3gGdJhNNmrletlRXgtZ8LZNNlmG/LJI08lBxNb7vclrAQr674
pV/eM3+PenYBNg4w0e7aenEXN6JAxS9OfyVuXryD0DxE5+0vB7izIWhTTd6UI0QDYwlCu91uoNDF
gpzUydeH8OJc/h7oPHuxs4Zb5rJe5hCFaSiQge6VTXFBSxzZy8kQZ/dp71VkGDoM0cVYH7bvj9lN
AwtM8Ab6Gxw4VIUzK5pjgLVQGh6uZQ6Xw8zq38igWbC6Kv95/JraAYlpDWxInPbecfihP5ZP501H
SFyArQVNKGizQLwi14aix8scyyiHcQ5cucKvv/Wl4wFsmgXQkQ+NyfPL0GEyMwEcXy+R1SXFiK1N
tzOvPjkvLenpMGfzdeZhchdnbUBBFsYAIccvrhyAi3fF6RBn1+FCeDq560ygVfRjevUShLNwStwP
/rhmoFl0Lcm+dB6A+YGJyNqv+YcMqAJm2jFyiDx6rH1WA3+VM7t1nfb16xW6PAywzjYMTaE7uv78
5DbQVEKceEAjA4Jsev7I8x/Ee/56iEsPO0b+HuIsLKeOy0u/BHAP1IXEsF9aCvWa5VfDs0MJADV0
y6KvB7y8Hf4e8OxZV/agPAkL3Qo9Ah7NU3mftiT+n41xFofnUrlsrP0FlOLitgXVzvb7K0NcPjx/
T+MsIkr4N1MHXJYQQNcPcIjCjPKwER9jt0pzQSwhbSHS8fn1vC6WD09W67wbYQyFSaVauxG3dAjt
zzrCgytKk+UNuJxI7yGIskHM+hfR/3TUsxNMhNlwr8Fu70YwDmkBMDq6h9Ck+Xp2l5La02HOTnFb
NoCpSOx2E0oFAR28e0X8V6Lc54ZC58jjy/brAS9uRWpCFcimDiH/CIDC7FGyRGTyUBZy7Df9/9k7
j+W4kW1dv0pHz6ELbyLOPoNCebLonTRBUDTwSJiEfa77BvfF7ge1k0oM1T57fHqmJotZABIrl/2/
4T9agIYt23CZPztOYaBKMNmVhs9Df5Qf0yA4nsqQf+hyAH75e4mjrS5zaxJm+c2Ie9vqYbjLbsut
uXAXzsq9bK7QUVu6JyKcj82thqguZVaCqeMWjDBDIKhC7shHY2OVX+irbNk9Trhx4Wd9EX0T0v71
g/rQDn634NFFCvQHlBicr98hMBoP0ZXqhpe6OZ7Y5ycv7OilLkTYjQOTr3SuDu0GAtsWXuBC28fn
7qX7ZPwbetIfv9Hk4+BiakwnH4MWqZli9g2BHdkk+lI8e09z/kKhL9xuff2Fqc1lsorXpyrTs1k/
zucxF+WgAe6CLjx+hJI8sChrzL4U8c6p+7NEi5CBDDeVlZwoC3+4lKmqHuG2ZXv20QkTjlYXmoAp
fE+EvlRRK0UftDM2lt6feH4frUTmHA31uV6kHqcw8iAYkO5EBakRD6Hm+MGIIEzAZEF5/z/fj98v
dBQGN32j0rU3Q6UZWDUz3VcGsVHHU87wqeuZ7dd3x7+bTGqjBuyNSbi+xexkoD64Mdzj+JQI+EeW
0HNNE0dApWf22BI6bT4geMAF9YaTrZFvR6K4qa9/fdc+yuiyDzSL0qRjMxRxdPTLuiNdPBe5i3N5
biynbblF6pIkHQKXm1M7/INLYjH8MzrFDCTAj7Zdb1LVR4MKMek092MTuRz1xMb+cAWN4BL1dIei
/dGxSEUh75SE8W0nfDb7u6R4/PX9+vjvo1TBZAXhwnFb0JAFuaZk3C7XeUq1s8G+/fXf/8CqmjyN
v//+0fe3y2CyO0odaDdYHiKuef45LpTeL+BklSdezY9MK4u59GuBaKR778iEK6iAYG54N+XaRW94
UayZwVT87L1dGr71oCOrtDhVavr4Bv6z5pE5V1AuRvABse9IOYj+zj5FKvn4Bv719zX1KJuIkoaH
IhLXpHYZyitvU37rhdF/dOfAVFg2p4SHq/KjFWiiiMpqbvOYfIpm4wMqaH54CMWip2Fj4a6TVXI4
lVL48Mq+W1P/cU1p1HJA8IlTKS93df+UooXqEPD/egN+YN+Iw/+5siMzivKVGlktzyfw8rVeP5sI
KLjme5aHy18v9OFGoLQK1J1OQVCCP16OUSA45SGvzfFTM+H6aHcnXKIPr4STGooIbY/a8bxBXHie
okl2goOEUh1dhMjPSm0rnBMm9OML+WedI6M2IBTAXG2q+h0k46FFycQ4EUt/4IRTazM5PBmC0tRj
DKPXVZXg6XMleZWihZZ0C111niuvOLg2cpJhq5wwox9EUnN1z8RB1vHxjk8Fsq6NLUMG7nNFrr0Q
7RK5QDCQ4fFlYd/FvYd06OY/2A/fLXm0H5LW1ERVs6Rn0qMgGcnLTzyoDzfEdyscmZ7YK/Q8S2pM
T9fuu0TS9qcsjeFaatWJl+gjD5Jzm5lGei88GyrJj5t71G3RJMk3+9CvFMoA4UpZuQqtvgtzofnl
hdwgA5ysrLtf38QPn9t368579TvvpO2BrRcx6w6oLOYZEmhmjkCVl+ZXSpI9xvM8ZeE6K5NS8a9X
/vDmfrfybL2+W7lk7lpXYJ35okCO5TF3z5T8rBGn+nI/WoamXItzi/ANOuWPy2huP7hOykstwhxt
qnvdmdYW4jTKKRN/aqGjOykGUy/dlvia8XG/VdrdWEoGr8rVgH7Cr2/dhz6YppkzYIPIl0v78aJU
pSjoCsSCwAevfGvdbJAK2ugvxYXll8xFnVjuI4P1/XJHB0kUZlkU1lheg5qGq+irUA934B9mwq+f
obxaT3s3vyoDMmjqWQaQL4iR2G1PQaU+yvqSQvvnuo8e5tDXFooRHUfAsl/Be+t8D9FPH0dk615O
5FinPVz29YjtWXq7U6nWk7f96BHT6Z8Gw2y40wdzP+cnUz/YOhsW/jeIlR+d3t9f69H7YSUWGmaz
DVfNz1qP9DMcvfjl10/2wzV0qNfQDlXirSNffqLvph9Nhopn6VcEu5GcW8bVqZTQRzaG7o+/Vzky
1LVE6rcy2D4isLeggFHVRxYCHZRon6fgP2t3TRHy11f2baznKDamgY3kBngpy/lpFBdRXs1RKi6t
Xo6r8DlF+fozOiJLmxl+OLtLkkXDXF9dwWVY6PvhLTs5pv6tNPXTd+AL2ARK1AiOX9PIKnSvToAj
DeshXpg3tL5cIgX9FA9LbZkt84162y6dvbkc18F6niFHtfYJaYTQJ5by/wNHGn+A8eS5aGhSUfvR
aBh2FCKiY0K9smV7EZapuwK8cCrc/eBh079h8ZrOtGR6e35cRXPQli8bZ06FDOf/1CNODQh/m3j5
6d7ibIBA01CSPB7r0it3pCGSg0u8y/NsR9MIrcYH+1suK/Jnbny3ZdxbXUcolO1qsOe8pTMdLj6J
Wv3A8ls0VXnzQAZVmOOze+hC4CUqN9bLkyWp90WqGsi6IB6WfT2xq+e7991Vw1OC+THPRc+VUOun
XY0wZmb1iNpRI6nPnUtOa7/ZmJ+t7bhCigGubH6uraz9vIGYkd1U635br3/9HY6u9qevcGQEtcZV
x7YsGt+YLvrotjUe4/qyYX//epnjAfSf1jmyf2mt6Yo6RQ0Rk+r3D9oyWSt+ejbrLtjLbpVeGauZ
5Weri5N769Qlzj//zjWJEaayJpO7nO3UzQAtWIBh8FGS29hLZBCXlj/cyFVPzJutxjN4OxSnEr88
P33kHJuxn+7CkYUODMH8NpwIX7tNH1BlWuQrDSnXZbpHfvXz3OSONuRGIEx6o5/bSD6fDsA/vhsM
ahKx4GscW7HQrmVoxogZO6gexc5dpSKH1PnxcKKm+y0/9dPmnktkgPmoaNpH7rbOoHxWzjsr2aE7
szdvuvW4ai/SlXIR+3KVXCInKlf6GgUZEwf59FjV0XH4x81mLhuSPL2K1AV/fO7O6HZ1FVcNCvnx
IUztZ3bgzs3EvdYPm7WXvpWoGK4eval/LzN3b7VI+jSqPOEYH1nQP77FbKL1OSIgy/Ljt4A7V6So
6DQ+UpkIBoJSfs/pW86tZlF1r6K6iMf3E+/a7C/+dOf/WfIbCO27DV+IaejQR6u/vWvNRUOzjHlZ
XyCPuxR/HMz/5wc9leabvsoLrMs6DiN59M//PsQvtWgwzP81f+zvX/vxQ/99Wb4Vt7J+e5OH5/L4
N3/4IH//z/WXz/L5h3+sChnL8bp9q8ebt6bN5F/KL/Nv/rs//O3t21+5G8u3f/3+/JrHaHA1Em9L
/v7nj3av//pdd9y5TeBvbZl5hT9/fPGc88mbWPy2qZ+L17ffXsVvFwhjvn3w+bfnRv7rd8UwPkGy
pcVaJ11Edk/lKOjf/viR+8kCTgiGdqYHsokL/lQ0f+aTy1g1aTlbpRw2h5G//9bAu5l/Zn8idQ8u
1CPXSfrJo0bx1624+mMr/PGUwjdUYbMxFMVvRZtfibiQzb9+P3aFkVbR6OqipZccvU1kdeRMKGOF
GmWXv/d+jfj0FWLscpEtxnUjV3JzWvHnD97od1uUBam8URZwZx+GQegjQzjmmSnwYWNeOA9SVRzy
xVYKuo5y03lBeWb03XSZzvKvyMxR1VLjXiJZLRgm0BjWYvRbFebWmArrC5Iq1aFouiTcph1CDxR9
UcmKE/hBweQMjwo6t1sIeECy0tG5d60kBRNipMlrPrTNYxMjHegraJohhJIJFLfELPy6sJWRLt0B
GKCzmSdqtEVVqx2y2IqGUKupp120aLu41xcdirvrJJMtVJOwzz8LqG80TxWq/YRyr1P4BsN3yxH5
69UkQ1hGEg3NR0OkyoMyQrprBxXGra7b131d9+6DpoaBzoMoabVMRjO6bipb2oveGYtNlI7qPDIe
OLtG6VukNMymi310/ftLOyqATnhNsawVyjpTO2X5YlJMQS9i6jGbl7tT4S0azLKJZH8VHaSstZEq
qzCTBYKm9jbtW3hKUY38vD5kj0CY8wtFL3KT+m9H15sjHcQG1S5S72tvQAibDJ6yDgqB5sWkGMhw
F+jvV20fHITq1uGZXcTVqlGq4ikaU+Vay3P7Zaq6Rt8pqPte9MLhO2J0E5S76kJedJFGh+bUj/mm
08PpIgal2VSFXKaxNZ2nlpWCzqjL4s72AnlXNWKAf5l0iZ/UBslr3hdG5Bw1ZWi2TrsDfCvzYrB1
aCxGJctq6YJdWVX1ON4ZZqu/tK4eX2uhOUADpVNEz+ti01XldMu6QAz0AIAUwvAg/5gI6EIPSfIQ
iWvDS2Rxo5nSOdhaX2QrqWQmQGKJcvjGjFRktmWbtA+SJjjXN62kiM4UGZYPjVWb9qpSpwx0dh10
j0nSpG/TkHAW1gXq2bMWcXOIyIa9w23oypWQMLKcuHoxzKJ6NCMz2ZiUXg9g92YKWOykZ5bqPKS1
h8DgKOrBrxqj3UXhkDwJTfTXmZXS8RYr3SHknQKjULcegLEqucvbsTNnLk13iAY5XHR9g1xiXFuo
HJVKgxCYFVtvJAbqpVECSxpDh9CO/opF6qlwdUSevfMZ6lIQUGS/icYiMOvVMEAjuI7NBNlrc8ok
nMkueukLzw4AjEwRk81J4DwPfdVcSdTjv6QiB3TUhKOXbms3sy5kouRXnjnod2yBkt4Jo4qeUtgU
V+hx9o92j9jOAlWc4i5ltP12Yoj+K1hG9Zz6FoKcgLPGvVe6U7NEs1EZfHMq7F2elObnPOgmZTN3
iaAfYLI3fUdvxnE5KEO96aQDUQU5TVEsS7coAn6lnMZlNfbikDhSboPOzs9UdaROFjXDweodlSKD
WfYrtY2z5zJolZxJ6snY1kJ6j2HsJtmiDQRhqzYEZP4iNVq2ZdRceTrvUZkV4aYuEmvjhpp+3iWJ
eWYqprzQMxs1VOT5mi+tO3pXtakFT3B/esZwymrbhOQRrbxpV9IMg5gAxaZ6M8uT79HvHTufgl4J
FlNo25KZ3FclRES274v6abBrcR8SvguUJ0txho6v8u5FOiKTFIqtddj3wwXi57JeOH0UXJSjwViM
btTKxpRBe5fSUsEGT4fXdowt0CCKDYjN7je6o4lgyeEi10No6lfCdqqt03oMIDpJeR7F43RtFFN7
cDxHWehVVd4KHvNZymtyIXMELBVLKi9VrymbvFCAAjOuk/l9Hl9Vrq5AxKyyWxf7/AKnr7rBjZZ+
qnfTPsudcGWMubaww958NZO83fRZGFw2udsRTAjXuA1lGt10hibOrai3iR77cc81wwj1ImNlmxG6
rxI5gW2S2qm56JUo2uQT+pKLsK4HvPImxvK6gdhnTlCt06kSjxrsoEUYBdOlWabhbe7lHWO5smwQ
LjRdkApC85wrvbfir2XaI8zKAgBXDLdau0oOgixv9GDbgC04K4Kq21eaS+21qLwtQp2TgXRx2TCG
Wgpl61al8BPFpLRApKbsurzP1qGVy3pVBx6xcN6U3kNGATxfkD3JofylTQ34c57IY6BK8c7HSRhP
LoL+h8Y1JHL4MRMFC2mgI+k7w9juW8ft9wYiwe/A5AGrUERLr4csNSzfQCPZWc2HogUY0hjfYysO
niYctYMlLXAKzjShNKo2prxpvL7bJQIpxCIZ8scpUxU4mAaGzJdD4QoyiegGLeO6Dmg26Nz8izB7
xJfLILQPVhe024xG02oppVVbm8ZI4nontJjp+bFvKONFimsqZyp5WBM8YVyd8Jxnr+M7rwRtSWav
2ejf4n6HJNePvnoRWbFbDPaXiIMrExskTRZRqlAKi5ea9/Cds/iBz3UcF7CWZ5D8pH44z265c5z2
nZOeKUkq2sb+groRZtG4Ho1NpdLbrukLxr0IibQQBZ3hRBx+HBPRZksoxn8UsG0EeI6usIsYPR5S
9x3CCzgwb2ENX5LC8b9d2v8GBb97uO70FXz3pH8OC0Tx+v/+bxE/fx8M/P25P8MBy/uEgJxN1ZN4
gJqMQaTxZzhg259m5Tqw6ChlzBU/fvRXROB8Ii9FgzJy1TxBFTD8PxGBZnziZwaqCES7DiPL2v8o
IiCO+PFlgPftIA9CborQA/NtHsUEruzqYjJ02CE2+QEzCw0c157+mrhsdzSeo7/UQwj+rFtadhGm
3hlNNyiVdNA86LqFIdoBQurcODuzjES+aGk9gq+zh1VdCrkyijo7H91K49ziYFtYugz8xvAQ9rKh
MpWYuVBx1xY/9F1KaZva6ZqbNndqE6pBjP5PqdnyukZRbofkmfPs9KGxavSYpj41tzaanaIkYhfZ
Gn83ROY3M9ZD54RLmdeOH1PTP59ZCeYisPTxgMUGYjlZuMc5KZODm9sO0NnOum04PBc4V9bWMDJ3
o+TUTX07sIq7MOqd56AqGsZNwz75AnSgXyte2jyGwkZ3tixnRmY6uubXOvYYQBiyKVmXQRD4QSRb
AFscIYg704u45QSKd6YXhl8nnRqTMUj7JTd6es+lpTR0aQXZhdO43UViWOM9zhit6lWSlOMik3Xz
VSRN3q7Q7HOeErBDfKqsq9suLFwfNdsSE9+CUU0czhl9rjV9TS2XrDWX7x5CU6jGAlQFaA/Dlkm6
aPsKe64ZFf0FYT09VOFYXSPxldP+pk6bPgBbVkP9vZicVuzsUKsPTWyAqyxQgFtktglVfczc+JIM
03iIEATC+dZokQgpIxkoevt2GHoXsW6WvgfjZsPFOyiJI+HrRY48xFNJD8XQOBst85wt7r/HnJ0C
jGiUcgcvQmwCCfBg4TGV4IMqC29s1n5qK7VcWGFrIvJtg15OULI3Bo7p1C7bewl4yhfIV21qLYvW
Y5NnPvdaW6l2DWMtSkPmbly6q/taQfK/pim+Zt4Z3lIT8XWyUNug71+tQVnAu3ICxKRtXVbvxZh2
9M/lER1NRm+cZX2b70Ccj+foK1nbOomTxzE34k0KxGqT6l5+DTZB2UXqkK4yo8NtkBQ1axi1XnvA
bXYPht6JcEFjlvnYWBbAk4q8aUAk6jdZOFwipYyjN1rmHaxoB75ex3xEHPSHOAASL8us2um1CSOm
hZOCjD8tI1EjZ4K05lUbL3OjS7xXE03npMqeiTPtrVoZ9fvUN9Wj4abBAYxMk0Gxqwb8UT1ZSfTE
7wY9RQDfJaO3cnO9uMPp8lbOaBpnqeFZ+7bVvH0l3ebeMfrpWhsIS8n0p2e1BjWhWtdDAn507eIx
LAtTzzaqi7r/QhVZscTrQ/2GQWfHdwJ25gI0db8WA0LuKkrZa47+5MzUZbHve4jEYYxMPHw2XrcE
5Xm6Ffg9UbubhjbGcBGGwqXYbiXP8HbgGwJjrm7Vupvl4Yc5mu68c7eDBte0Cb+e9vP3cD3CIqh0
Ilkw8w9a45sefCaJwDw7emTSGtV56WYbKqd8d3PgF91A4zMJwvEiqbObJouKZZhW2U3fq3BW5g8z
BhsryzazI3K6aS3OWilfhrqGtimCfkNFCTNa1WG67KUys/wMwtzY85p2UZSmla2dsR22TSTLu7w3
hm0vNPdRiHy4k2Po4t9qdn/G2GG/9orEO4tIGfk2mFgM71zhrXqPin80+++WMuS3YZlHl3FUxDg2
aO3fqmMfE44C6saJnNT7kRn2XVzZVNAwAo9apiYvmjFU20RR7C9KJK0vWWzW1jKQcbZKIRstc9NQ
0HFqK+dKsYS1H5uifRrSLLtUHeFdu64SbOJoTK76weI+6gDb0jx3N26QScC/8x2lcf8mzS3uKBhs
sI1qzZ1jGw+PsLUBf3tp0a9V4YrqMvUau1z1bsYAQUPm9yLUzdbzQ2cMLgO77K/toop26dTzx749
D7Puo0dByNL6phcPd2aQaanP44see2Kyy76HzOYqff1kUj8FOcWGSlsjPkPM3LxPK48RpBSB+zNn
MM17J9HLfZbFo+3jaFd7KaLops8ICN2prG5Je1nOgnJDidLtqNe+2XfBpdlN0aPZ9F66CKsqelS9
qX7qVdjmm28bOyQ+mNGHY7EPU4OroYxXAGCKoSckAQNPTgu89dvXo1pjlSuShPVTKmKEZLw6fE1t
1nPHGs2ccYhRqAiRgAMJbDQYDKGa92gWu5uxxKdY5HHrPoukLfZNpJn3Kg2AGjoOOl1sfZ5zRqZ0
mS36shm+9pUDjMGEVbBSVUx1GIbDnQAWsBLpxP806xmdW0fDnZt1/JU/3qNUj+a3uvK4BZwbt+SK
AptoJalKXzidchamvMahxd/qm8BdNHQ8MpueNxHXDJ+L8jIyhV0+LVND9O7SK9LkvJJjArndUAeg
qfkMKKvQdvBr1dCzRVfkmLka1vtSF7MMhJyG4SXXFTp9zNbQzzVPmBuHHBWwM8FxMygdGNuqbX07
ogY42256u+sBAV8jhqwXd4bq0RyhTAe+3HRrxTJGU9422gvbAh0uI4OqYBdlcp0jtPplqsJ2b6tT
iTyc4YDhKoPUuVYKjy9XRTP7xionhD01hbY6paice0sV/ZOt9spDTGy6DjXbcxYxvYvVLpscZ1cb
SnzZwgewV2VlyM9NYRPwdEFj3XJTA+Gr0Fy3pHOc9iaOCeBWhVK01/nk6LtKFdC5hr65IZjMbxRh
eG+OMfZfScAYr0NUT1f0kkWfZT2qt2HHpsx4GI/xUMttRCZq20e6mviVnQRfA94ua+HFqnE2OZlz
j7UNy+XYuznnbmDou84Kk4syZWYDCB7tOH0+hbeeA4YoD6R3YWJav/SVPgvHu0m7GKJO2+Rtmz00
do4AdJBmvLtRCG1aUROkfUo0w8yyzSo/DvL+IIzSuSyScLjXktL7OnF3HXqGHedcV2Ysl0wBXC5E
V0X6Og+0Zq/1dX85DtaMteRXgxbEUqe2nKaFPig7b0gkE+xYmaUOoIyJ88K6a5saZpal9jg01jTt
UYCd9lFnNGvQDeYyCXBi8qEu13bO9DMI4gA1cAdMIuxQes73YRyrD62oLOisbdvv8TZI9zqyIi2b
1MG12U6gnLsu3CQYbkpMhjEuZDbo7+boVa+2OZQHp0vdtTOX2oF8EF1LW6G1PKlzmOWtEjds7dAC
G8G/wxfPzYwnm2JNs+SkdV5duwFL2Ug9AG2RquLglYl9ABoZXGZKVl7hxTjXtGZU+55Z39vW9UZ9
Qb9WuZuFZx71ZErPgan26N3TWAJMIbAhyqbCbT8P0ZhJKDK1TXIDJJK5NPEX7gSSKzdRqqKFZliV
cmjdOLcXsdY0X4OhSM/HjE7/rlLESoE5+bWNJuVzht6gu67CqTK+jpVb73WSEMBeEO5pXAIANRPp
bqgUjOKkDuddnaZfFVXhNKjSbuGFtriBtOK+Gik3vurmGTVU/rZ4P95FYJDl68Y63VUVlkqUAkSs
K5xNY4K60Ms8J1YhWXdV2WEOEaIqyfa1+HFmb+NYF2Sk7NzPhgk8ulsmt0lR1GflqJdLPQaHZhgh
CeSyH7NtpdMvNAFAA5+VyG2VNtRyXS0+E2QQfUvVlCsGuaOVElnW3kwzw5/K3rjMM85lTG+8Jn3v
7vSwybbp5OSrxhXGMhhy7WzKS/UzL5K+cYUq930YNdtYFtrWFdlXtnt4XX4jSGhdvutzjr9+GIub
Dn9KLEgUNpvIDORNEnXKdU8D+QNHR7VSR9xC4ZTRXUP5Z2nXYX1VW5G+ELKfboIAdS1EyXTfFZPY
jHGFiEXOPFQg3e5c1zOG9WqqxE5ipBdGKfSNPpnhHTlcdeUQmR3YP6GxaGynf4XRB3Mpiw25C4Ac
XyYeWTsr7ZUt9D1gCqlC/SbI5YXVx/lycorptQLAx9Up9hqlpUdKYfo6IN3mN3z2PBUi+mobSvGm
JGO6K5XCeax6apq23exs7MSiMgf0hZHSfSmNMXx2zRDy65A4N6Czp62lFoWLgcnr3Rgow3mpRNXO
BmdPQpb3+rqbPDBMoW5E7xoGIF0Lz/S+ZA31CHLCTnyVqg2bLyEpPesMK9HXJHVjnNAEVGyBeNDE
CEvP4a5YTryEO0qruZyiy9ScklsAdvZNGiRMOahAX4f9CBNpOwyDeQOqUnwJAmuoFmZtM2yRhd4d
hND+RRGyIq4axHmohp2NvmlcXaUtm2gh9QraSWBI8y6Jp+yyyCaTfomOgSh3GjjxFS/YZnojDN9L
OhMQGpXGcdEKzOwiB6AbLNIy79xV5lU0slABSK84k2SzivIMsLwWjykeRl2Vd5oQw6GrLH3fMGIY
MkkTFV81g+QxEGlBpDESgV4mSHZcEwAnB84+R9xU46CEGyUMy3Mgk4PPtEJ+K2VBnn7M1XjDMVjd
t3HhbORUd0+uPk4BqKzYuBDBBGeVWRGdjt9gpu/YiXIYolau285tobmaCjlER6LblCsi2/WKBbQd
YwLd3DNACYRqqux6V43ebYbt3/XUNVLfAPG0dwJPv8IZUveWVTRbkVXWDrk69YujgyPsoIsB/yqa
tZZlwUjZYBZJM2RrfmlJr+zrsgLE5U2xdx7gEBRM33yDtqkkBNK6KC8Hox+uE0V1NWo3U/Csu1gw
5pu61wElXthWwUBZpxw9Qi9NKMacxA3aF9w9B/vrhQacuCaYkpVSTu7nPgNLuJjsNDq4/aTRTi7C
fpPVur5uDGYlfZpHAdGmTSgjIFqdfJN265xxk712040EkpRQBnmd9zNxy3RNDlmnjg4yCOKl48Ta
meaVoCI9qoALcsf5eaiX4rM+mOE75FP3onBbfVfSHXJVSSxuV2iowepNId2lpYX6HlxcAWE96CJK
WpXu3JiOGNYIeQmUhKfmvsymHKpM3LTxoiCWfKI44jCbWsfaRZy0DScZCKZgU4uIOK+Qub3TqDLt
UPlmxK1FGYlbXd6FHLikQEdDXHQmVbawViu5JhYqIONQddiYbSEeaZQPN2MbxVuyNnKhhFruo2YB
OsjiqSZ6oh4oDwACjRMlOkeLiA5S5g2+gEWNLnut6bc5cfpdrwvrzuN0UPToelLHtad07b1CBpVo
WajZS9hY+s7A13uN+4LEuVcr7aXJRZ/DF4wvZa8bG9uI040FmfSW2iWIKE2tL+qqaLemGUzLNs9C
F+GyBM6hTpyySDPRNZzkHirMqilX4BODhzYyx+sO//Ug3Rn57DYxTKnczMHZkrEGVjo253GkhVsV
tuOFFefZssrgNafAN0kUV323SirFWGrklg6mjONd38TjckyyYU010eP4qru97C1vZfRN8sAoXbUf
lLayVm6q27dVohbPOHnTmZnm6RnC5PQhmboL4nXU/TZ3jbPcqiqQ91DEmY0aIFJHcX5vBF12bsLD
WCWhrq2E1kwHJv/lLlREtaqQuOWgY56xI3V3aCO7ecyTzN6WYIivVdkiqGpXFfmS8RWPKdpV9M3f
FJM+rY0IKaBeb7OtpsXuk1ICtB3qqZzLBONVpWUMweiRuhuhz95zbvarqC2rh7qU6SbJMvhnRR1O
DH6nzfhOG4IXAniX8XnOm7JGez07L3rNPfS9aF5brZi2ga2bt7XmRttgwPKTuRfUmhNIa4baNOuR
8PHKbuDjlk3rPQDqNLeYSGUzjZqKBLWQxa0IGgOYr+7BmXLDK1IUTFYxv7V1NBWSXuyiFScKLdkU
SmutckB/b4Y1oDkxyGKNlId7Q7mfQKFSzYr8IZ3nUztaX+pq8jjjvWKfjZ2+DUguXRG5iGU9J6S6
Bhyp1WJlVa1uz+xxDMheNOkLHrjHsJBbXwrVqy8zXaHhySiZW162cyGSMUaxzrIxoMWRdR/KKI1v
DKv27uHQ2cu+88yHnHZNzgcGGr7GBY/fLQPnQksD6oFiTFEY9boV7lWy0m1EjR277c9G2Kw7ClW8
46ohlupgyjNnGtVrYodinOPc4YXmh3onjSZ7AC+pgKwv5Yr6XfKkNKXxGlUxUXUcaDc5pMn5nUyu
q0aHFW/SEBd4VrsOO8N41KUnXxkE0NaBFkYHk0M58OHCKDdKMcPnvSr18HG19B4Z/2hjizZGdazK
owNaad5tG+jxzf9WPuQ4t0MZju39uh1K1M9x/kPV48/P/FXzcD+5VCwoKzgggGDhUn37q+Zh0h2F
ND0wBI4yihvUNf6seVifKC+g9Yy2suEx9GHzqb+aoLRPFm1E/EmNEgUqOJb7Pyt5UCL5of5nsLJJ
rRyHHTUaJoX0H2ty9EyUeEy0A5kZdUK/RZvVW4RDnN9WxDqPjacmz4nTOO8kc+S+BV2+Gbo3uwIf
L1xtKYWBTkwbBlC9E7I/ndcWOyQ05/4lqhrX9B6SjRaDXh90qREbDIbSvZCKDa6H1uyUBZrz8mz8
/+ydx5LcRoKG32XvOQFvrjDlutp3010QpEjB2wSQAJ5+P/TMxFAtrRhz39BFEtmNKiCR5rd22j8C
ojFBbUYS1LybP3Q9GT8CMSU/9GZy79p8EFeF1ujZkvAHwSRl+7UCJC2CiU3lbcJh73OS+SX6Gbt5
zsusb0Kah7cbA+ZChDMNuxwpabpgXnXnC9nj62Wpl/6zWWvlrZGZxf1c2uPL6DGdBla+mGM89BUT
MkXOhzl1moc6Mcobi5SGp6ztIakxhd04WZLd+sOcPudj4Vy9xUwf5URKSpaq5LdUme0LO4+Og5Ln
ABIWszhNet7erINToAJNkvnSrvN0awsAajo12+lRLPl8xNbbVYG5lli7hevRzObJPj9U/qiFtNZS
0kYy2QlqAztAZTVUd27SDFpvbg+OPbEoFlPFnNuVX/x6y6J5swjWsYbx2WtBYp06H+La7Iyrm7rj
y7YHlrtsiE+dYW2HvGSrUyarEc9Mo0c4hzmkPlkdaiP1vs2aLp/HbB6/St9vo3RzhxdC1y3kCKIU
zwXK7y7wesQLa0s+IHoEH3FVO9npTdeU6mmbqvagabn2OnS1STt2ToMk3N4hn7ayAJVIrAgezvtY
TOYU1RSKX9y0yF5MyhIvTSq3Q1uXYEtM+E7k09D8eXMdiy6RRLv2njedFDWal5Q3K162yX9KhYk2
Sde2V1oP2KP2sHlZKDyDJsvERyXTwT9rXjs/SNoYj1a15q9rLcR5mxz9QRmLvJFAO6dKZLgQi4Ul
ymUJi6vCSe9bBLbX2anSsEKWcOhbL72ucC+IATwrarpRO/nOMMX65HsqSNY0PzWWKm+xN1qwY8Ta
SNa2wN4MNjKzM9UnhBJNTBUuyOnqFRzHFn6wGebyYbLJ1hsc566uVfq5V5NzFe3bUlqJI22O7Eyy
Tj6NFrCTVvWVFYxLKYhaXsR6qyToN6YxxZn2aXOkaTzObpYY3ZNjmfODEoqGAq8GvkSekO1l7mC7
k7+gfNqh4RbC8ke5n/q1vXRWG0frlQ0aBTsU/B5lTm2spknQVdPlr3TpeOaABlQtbYptm7bsAwqn
IRGAXSlhJEnyMs/GEL/B3mzCh09aOXWx5S/g5WzB7pRrgpsOmvqxcA5+bGa3O7K7a4IObP7GBhQ+
ul01f694Y+BqhvkEyq4BbLXZnWmo6cAHZkrRK+9MYGzxkPpwFFq+8jHpKL5BYNFSp5rt/bk7dN32
ILSybGHE3r5pmwCWWzOY8TAjE9toiJXBtEgZ0QWsfVCYSPECGcn91mwrKVmy8Z8sf+Chra1FMk2x
tWBZiO7uhLXK+7pI25jA94zs4BxhYmCWE4EaY+48kDRDaXc6lG5gjSnGxWWpy+em25yHfh2z4zBR
nRPYczm/aOZkHZDzdJ9VDSqcGhsLujkW8QpR+ZD0yrxbhbeX39pZf9NWhmOGBsnFmJk399q1QgJ3
uUw6fvO8Tpt2m0iqXirZt2cTqUofzLlpMsK1MT2vMCYtzwyp0kKfLVYfJb3r0BuYLPXZLB9Hx1y/
uWhM87MtCy2y3WV+tgar/JokUp4ykiGfZG6LeLLEegM9g74KBqWPBRiZiYB0lR8mWwxfN0+0WVCM
wrxdpzSLqMKubzpre2MpEYlmFJe2CMZCVlH3yDIw3ZQ0Sx/abEifwP1rM+CkrZ8HMTvklhUADl05
V+ifa4wya9c/2fPE59/K+V63Wrh06pTqh6br7AeOpSu/Uqco3LNb74ykVl0clckXZU0jEjXAFACe
cojlMHn37VIan5K6K2NKVJdvq1i1sK779LfVLjiRiJlhv/MqMTxIB39bLve2tBkfvec0zKAC3wPB
is/tmmgfp87ZH/kmQ+Fq47WTAvGV0ov6R1nqfthZlTzkbr9eKk4EJ39u/VMxukZUtdb6TZ+18mT6
o3vaurx4ILKou9VHp4rJGUlf1Ob1wUDJaDxxhqLnGCqW1VY7b8jwQ8YqE4wrDCjfTr+hz5xYwKoR
10TkxVnNmhGZRqKf0YqXz45VurtwzDuYNBGfEcQOsTkU/UHzV+sT9T3NqVFyT7PuqojFw70Mg1wu
fmVvzHaZeWv1awNCoD57q0k7TjfqEY3o+hHykijLvHOIWK3AHCoHvfC0+nc2Z/xY6AumSDpE7tNe
1nFR65t5cP2h+27XuV3B3TsjprdqFTdm7YljN/bWTb11/jFJ6kGFK8BRLEfbOSzIFY4JN+1l8zl0
y9wySN0m3jUgUY25onHGqGs3dS90ZKoNTeTU9HU9dcS9P90DqBZH5Yv1a547Pr59FjzUfAimaTI9
GhPUyJq5+Z2xqvLGaNFfV16zfUQOq5+gtIrjYPjiztOHOjb6tngwynZ8TCteg0HTsxhpiH6CzLDC
vKmWi1pqWQezdJxnWfQWQ2+etjN6BE7HS9HKj1ubzfHYeQkqBQNhxeIXHNeM7gwnmh2TRRYoEnrj
0Hp1ey+mdgL+a+i/6l0sN6gW9AeCPIajaU8gVwhT7jJTJY+5Nmw4zWwGZkJMc4AkfWiPpp/NL5ue
my/T0C9FoGV5d9NmFhmFaLWv5EjTR6SG5YAeVm8DX/ULbnm3J2ccsWpz8fbI0HWsrTMjDH59GgVH
qbR7nte2eVQt6wkNnZgntxZjaCNb/bZuGtVGgCqbGQlFtFnQJt5wbQy0AwheMZSPqf/bovB7EoIv
25Nb6BW0lKUDWBTEngfLSBo/tNzo3Gt8oC9MVQb4zELj7zJtB/hi43GTZGrb0reOeuZ9WeWqTtvY
bo/bXHYxyFF+tyyueWf6E1oWRK/qog3G8rs2Cv93ws23o6xokfLbXNxQW+0enW3teRRSf64RKEb+
2KyxD27FvrhQ/hW2EF3K6BNY6VmTOpgGdCtRWijR3trieUzwhG//uhU7f8lkbXymxp1FWLc5Gpvm
Yj6QwJecCEihZp49BjJBZrLojU1EKZR+RyNYoQElGgOU24xK1J+Pqtc7GMkNIlfmrHllZ8DLWQTG
lQgoegQBhHbRyJx0EGL8FvhXLH9lUFLfBpgD8qvkAqcPe3kugfo/vS36Xr3zxkCT0xEqXMJ7LklK
GfzkLOdGMTo8XdFJrfUtGoachR25u4fEW+Pn2dQdU59PmgJUxx7qyGPp9fDig8PFSilu8Kz4V6xD
1BT3/MSwDZTTl4V2YodLuf0q/avW8fHcnd7VnHqnvFWbPb6R255kx2FlPQh1ZnIT6Cg9KqauWM7t
vxjkFrvwS7pI9WPQhuzRAyo4ssY1FxcB+yE14N0DvHMO7dqVXkfWki3fPF1HN+GgGAhagcwCyBE+
X/CTb+QunLl6aXvUD63OnkVLufVlrfPg2Jwl91DW3u3iry1Mr7XnitQdjaNqu1hoU2NaoBF95HDE
b3/P0zt+eER05cF132Y4g5+1Uc0PzYT+IciNtdGjMhmTCFpNO0FXp1qkWW4XljpPOGWnd+NV6KAK
fd+QldiAtJqbIvWMlUnruniooPRTr24um+3tu4luBYhzEghyu9pxRrZBjUJGYiFV0DTXu3tTifDF
uTPS5pvLbVenbHxGxBnZx9LaFSBDVz1hxEGs4vMUlVOjTvE6xCq9bC5vA6o0WBxTcn1eFMRf3BQ5
toydqR8GwT7R4kajw+ehAsk/w5wzNBYGumlsu15r/9P9ZSp9IZkQdbj7tzGtAfhctYzBXK6MIYnY
4NlKFj6r1nb+lYqbLi63yXotONg+4rBJ7tGAMz5Luyu+Wtywb9gaMp5dN2QfB8tkA6hKR72I1ELh
7s4AMFlFsnXbdQgWyt7Z9FDrfPa4+/aWAaB+tIw7DoyjzdtW5sgUPI93iUQ/pwqywss4Wq8z0osq
s2dw7X0DLK2JxwNK0wcw2X5z8Iclv7eAmPH49rs0wsvB2Hgr7V1J0MC5oljwtWg0ZofYopFmjpVd
emr3zYW4GrQkCOd4V2Wafkdvwmv9NqHMxHSEc6Z4JLtgY4DZPEspdDtwZ77D2yvXDj3Ezlx1Ndyb
3r0ouY/xCU6R/Cx+Ubsy6SCY4xvYHZIlrUSn9Pbatg1KFmvdlUdVvaPUQ8cZAtOCf30b3MPKwJSe
S4ytu7+aZl5pp83g5rw9Eq/gxVUts0O6dsu3UvK3317cdmE0aWYGyJ2mIzdDLvzKVnPAuiGr9nd+
7JkoOf/t8xszhpQ9t/JtelRoFo+lMBnl0jc+l3PdrZwcWj7Z2/bfat19Jh4MDCuox1cFhj5xDc1m
RKc2G4pWY/SWWpE9zloyI1zgsHws8UaUh5JYqTstkZzGYa5aCqQVaVIB0sZ6iReUnS+jU64ChWLh
DTdtI4fQFz5QqUv/xg/dAS1Gg+CyxPKeZNfF9vqMIe7AZGLBv6/0LGfxJt1cHXMJ8Y/Ey9Q+uHk6
OZipevcD025toGBOtPJr38ErBXXPe3crpZnWeDf4SZQXCzvzUmrVqbPT5mYQ/XbRLUtd96itgTHU
z+zfXKditTAy2GeF3ed18+s0wfiDNSVU6BajRa3im8Zx8Vx67Fe1QlJS37VawXG47LHfiOmD0lR9
nSa/v1ipVd8X62YfzHTIi1BmZvr7Vm7zTp9rd569jHeUpref/NY3vg16s3xICP4592bhHorUWy6p
tclb6OQRM9SiNw8rqxHFkEgGOXbUxyErLGL/Re7/mM1G3VMlO0F5J5V6otGCroBRs4dr0pnaBTjU
O+ul7j4qNMCfgUuLJeo1pz/4HJJOBgTf0Vu08jCgXLvgV/Lu+ml1D0Qiw6cmW3sRVqYu1ZyqD5xt
rOexr8GENgwskYKGQv2aK/W7TGCdZGM2Hwxv4B1xlfvC6IK23KbJCIlr8yNGRvJlxLcTyb3LOBjG
oYk49osT9Rjj99Lq5oMmSmL7uknfdY0IR+l6izwxtjdD2Q1RtXnQsTMRJofB2pZ7HWDZDOpspCKM
OpTyB+pMiy+uPWoIRsVJV/34KMZEvRQUGjDUcok0qtATxi+6431d8mF4A1VDY0HS4HcLCjGI6uqy
HfvaKNeaD0XhMtE1zLtofnfBDCxOk8aNMXp0WDsD0+jIMSpoGdx55Bmy+Dp3LKOinzz3LJzc/Fwg
Bjyb5ZBpES43JjPoIaIW2beg4pnETVErXnDP6eR6h45GTR9FWrA1KSWpnkGTFeZn4aH9+Oen8EbJ
1Ix9gBf2bel296WyccC/0aoxN/IhBv7MGy3mLJHO7XySW4M0bCDBiamv2yWL67LP9wqcEum0f0cD
m7ixrIHV5G0V4m8yTVArw41ppmn51hQtH0BMTH6eGvtnTFj897hkm3citwOJVMJBZQqsrtERiU95
qMO7IaesELIN27ZsuKJY4zQd8AxmgLtQ+GysUhskI/VYct6+J7VYbBSowrrMiaPPQcluPsUNNIqb
GT3i6Q1Pmd8ElhB3zrGtlXf79j+3XUrajh21eGJZ4nSY5gcLp2Q4zPRreUs1BfY4mQ9p5iaw21ra
BF7L/qk3ff9VYaG6IeyiuC0SzmwSMvg3a48pLEZNO3Z2gzWrycprMZqAWtyViyc7Jy6VZfzulque
honU0m+D26loSjzngzZxKJnVmmA/spwjMtop3kbUnqgN/HgtfBm7UHlXDIRTJL104dyfuPWh7itO
NF2ThjZy1LBxdTfCsSWJZZbmVdXMqIte9ffN3PuPjaZtsTFsfegrP73XRAJRldblEWnFxMTOS5en
ibp0BfxbkG+pFdnSGi5uxeiWJSK9ZmFTMgxb8VW3h+UT9Hj+YVtqehUF63TL6TyJKw/IOkRhh/Bp
cTafA9icGYpj9JKcW281Ps1bUQeDTK0yKlSffMBtOshTP3bJs8iq5cGBGbqbGg1dTl6laCQHn0Un
zJ1k+MiWWnPuTb9i589LzlvOUmH/qwjz/z0pb0b1v3ek/MGo/jxVPztTjN2Cwv/4p03dwpeyJ94S
CKlhddFMGJJ/cTS2+w8H/SpV5fxjER+BYenfvhTD/Qd1v4aNDpQkP+cPJA3Od9cmBQLlMY4XbEf/
lS/lnUOL0GakF1zGZ6dBy/Abg/OTa8pXBKVSUbYgyzPQji6hWQ2BU34R/ev2yxg3S99NWD8Zwlxk
MlzJRkhsmhZ5GbuJ6+fLDcPYZars425079mFGP0Uutg0kRa1y2SbGFTahNM4doXU1VQoZDv7vAmT
WGeF9CG10R2rymDz7k400LAhTFx0j41L3xvUNErKTwB9siR6yqGHlGS2tIVWh6Io1xIwppFiGNmC
DNryYDD12K8adcFViRdimdHq+WOXkkjkJals/cj0sJiQnreZLaj+KOHh70WZSvVi5PpiRX45YdxV
O8RXoAK0voilS+ST0RWe91Ch/nuozSm/KoP5KKQrwcJtXzSsuI6RmN+47RzXgNceEA+gNZzbcXqt
8sV/dWn/toPUxDSLNUJ21znvukdE/OmPIZtY5JOZ8yB8bCbKEGh88aK0YVWO3NJbt0NWlMNvjSzQ
IJU59duoHVyD0C+3My6+3mD5Zk3QH7KqdszY3vrPW0F5VZLW2rcOvxbmJMRdL3j9SdpOM+9R+YP6
bTN6+wO3AMp3Qln73c4AG0LNbszHtp8RWY2Z3R+kqAvjWDiW/WFZN3/+5CyF7eA27GqLRCtB1QSm
FwKSa6Owqd+bqvRLR8zdFdxw2iX9NSusScoPYLieAfO6U158NaZiabh1s03pSMszCbSUU1xYeViy
w0YkxDg2nBLsoJtm34tmgZEXsRqbQEDpnFL4rCqN7SWTq8R+O3hjEbbkPXXhWiOX+rirUFZc6Ols
BZ29LtdlU50bNIqnFy6+WyEqyeRxmuX4rZ/FdDXHDWrcHY28iACRizUWyiu+9FXf97Fd8kogSKqN
BJ9UPwBdO7k+HhP2WjJex8n7Lck1awkMznki2BIAk7DK5GQA/5WNc6idEbbf7MZiO2xKbEU0o9Qw
wsSgORAwjFr1YFG1TTpXlRNmi5zBpdFGFSknJORICNwWBANBARcChjJtsgQg5tAZzXwGtMCZ0HQU
yQ2KbgKta//Q+Ho6RwgWGfQ+3FcaoKt0tONgsu8LENQQENZaiMb2LYZu7SIhNcaNojUyKiHzwBi3
sR95l4XeUy4613VAkRnOMHhmRkxFvIBPiOLUQzdoy1qEAj7jI8PJmNAijQsaI02rZZiPrg3M1RJx
EcpUpX3ozGnFXnB2a5Bxx2F6Gqd8aCPZrfpvmbX17PMQYXzuWU45mfdN8mN0zZSGwEQAh7R4QxSC
kNSfopJQLgKmE2MkCg88VBAFTUJDNKXIH0K52APcYaKL16b3Cv+giwUP88AWoTgkLTFWoWOPjREC
4ZTkVujF8tLk7WiEtVpEFXs6EazBiDkfrFEfcX8lTtYf1gbGNvITDB+Rnqdmeag1TqOxoZzUDg34
tITNf6OtHDFJnGBcblV+wunKdCVg+LWAY5L5PGjOVt5ro9NXoU4+QMYexwRWErZpVVHqept9EoMS
SJSmcv/FUtXt2TfLsT410m8BOfM0X+Nl0oUbjuhAsAmlbpmGEGE7MiC8iiSnbNt34rqOcS9nKm+J
Z+R9jRXrBMn+WV5hgSDWsIwcQKsJCxwatjjLhvFlEdJo4rp26ylaiT8Thx1f8K7F7DORE7ve+KQo
2OP3jZNlc7uBEBP6nQEAHGrbaAVTr6UT5Z8t6dNcLs2lqz2XTkzpJMSGgJtkT1YvLf+1qGZziil1
4aVPLZseadezAMe9MkMt7lejacUYAgz9sM6V1r/CajfjYexnipHg1xt5v4PEeeRbQsMYmS31cIJY
gS3S3K1voGRqu4mAA1X2ZZjQGF916Nb8e5V2k31YbMNO7wajEB5pRw15DEHu0Igog3kytPIBMGsw
7nWVecbFMUm9PIu65jjgFAPuqGDd5gz+Viu9FBXqCLxVNQv+TKX8yg1MLWXzjyPVLS+GopglxCbI
7IV1KX1NSsGRkE7Cyjqw6YBrY8as9Es/eN7zZjjF6+omVhWOw6R93/AwZVHWO35xNsoixUfo5VMV
Zv6k8VCHrP+mEIgPcS40dQ9Ta4WuXfVPParu+2R17CwyOeLctYarfc98bCnk5BqcDQdNM+uQJE9r
C5p+6MubDQrUenbMefhgYu3oIm5RlgegNtNwzAd8TQIejVPm4mh2SDTeuj0slg06r8ChloNZyKI9
zI5toOgY8PbGfuYvSQT56aKVcru8GxG/u0hRt70WpKbGjwLjtkHQnbjVnH/vdNkUgehzAcGBP3K6
+FZegtTUHme+sdly0gtnUT2puYMJBy/VyekwvMW+XwiDX4597tVP5Yxt98kyR5aRbPXSrwZF3UM8
V0thnarZctLXtEE/PAIGUNgRdIhA9uVhSThnIC1sVX6cpRJIbhGNfJSdX6lbm+iaPLbgses7EqDx
XECOVUQmLHr36CauzVhl3wM92tclVXNqcImyxTWvThrK/+xsL2ktoi5tdVaKqd3tXJglLWCgpSSF
ohogWTC1WJwiXXh/P9oqqx7xyQofk6YyLdl9ndNU50y4LsM6Ho3ccvUDFj5rX5BhHZnq3X/GHf//
4eB/CDLUUTH93ylWz18bcq1Cwq1Q8v9BvfWvH/33ycD7B3WeLsZ0z9ec/cjw73MBMVUmBnYSnXaV
1r6//8+5wP6HT/i247H9M9i37yHf/xZvGf4/SK/0MLFbSME4GZj/lXjrTwcDnTgp9GHkZXHIMBy0
aj/v1DfdKfpinNvIOpqH9Ud+MULAgFCE2r14TIIh7G6Lo8baG/90t/4ixmH/vT+dECznj9fdv/3P
18W3lo7NorVRudZ5YA5w5IZr3v79Rd4n9f/pKu+EafqWesm8f7virOfBeN+GNTG5qCru6peBdMjq
+KvUxHfu/z9d8V3wp59NJg+PK271CwFBaQFi4kXSxpdASM6cH//+G75PC/zT9d49vyInGSvPpzZa
LyreOBsd8st86o/1bY0gNyIa+LF+oZUAIuImgbnDM/CLvPi/fJKEO+wVOogAd6Hhz0+Sw9/CBlk0
EdLzIq6o5UCfZ/5iuBjvTpT//J7/ucr7pLV0capuZCGMJFwMwaZYfk/miegqLxpesjC/iJgEmgjf
+Qvba8p6q0sTL7cw2FH/i1Bd3tk/D92fPsq7octCVbmTVbSsazJ7rLF2xpo7OidUj+Lj3z/ed5di
Q8MLTkm1xpjRXNt+N5oS2TUE/Uw1aVO1hpNhSF58MzPO+Zhs3//+Uu9zK96uRYY2HSC2D5K/y0x/
fo6eV29JXnd1tDchSxmYWaC2gDMJOQpfa0ottS7qI+59aCAjDLVflZz81Xf9+fr7m/UTZlC5Ganw
WKUjoT+U4sk3L775/Pff8a8ugfQVpTZ54XQU7X/+0yVsq9Yt9JdD5HUfdOuc4Mgb/7vB8XYXAeXh
cwnvo5rxHfKheWk3IJGkzKysbtfEfl2kd3DkEv39N3n30r2/zPuoSidzKpYN6Pti0E6LZp5H3f7F
5Ll/0p9m6LdLuFQLU1nuGD6Jvn+8WQjaV4qLLS5xHs/6aTypgx4bp19NmO/n6LfrYHzw34Y4s8O7
62TD3FV17VesQPPVcoLqsIfMLicrIu0kVGOoncxfZazur+j77/bTNd9m1Z8GwmitTamVfDeS3NsT
p4yoJta2wdV3ae/quD528b76YXolcjVEYxP9l/nB//rWNpmLe/mS4e0P+KdPkJkTCh2sl1G32FGV
uZFSN6MpgBN+WT6/TxJ//rL/udS7Ud+D+ZcN9s9ojxDeIqr9jmnsRABFx/m4/rJX+a+G5r7VQa9u
4SR9nwNtwuUmZD90UZtj8HO+Y2kK/37w63/1Hvs0PLF9YpfkvE9jUomv965q6qi6TjBswUY4sTzK
W+cBS9Malg/rObv8qiruzxfl3OK5xPqgHWVr9m4vgQbf0PBzSVh5EyjgsUsqcDjjFy82PS77RPvH
5/XHC72b9Id0bpJ81daI8FjkT14jesQ2nbu9qmWsHuzR9rNwadfvol85nljrelP5266XXq0EZ6LJ
Ccom7oBkjiwwZq/4JlTuX0q0z0WI8VudqShhP0IhU6jBZcZEm4y4qLPiBAztxRx3hgvRDdntRsV4
0DSuwoXsqQe7bZu47OV2Uo0SBwBg9HVzmn9K816t3wlLbTszzKwUGVyIC1EIVHADkl3otwLhWi/I
bgzGFgGinREYZ9On8Ltkowh8tvW3ECL9M2EpqKSdXXch5jXK5pKIDnI+rlNRWd9g1AnggvbOIoKU
skPKLaBpriARsmr6joe/bIdJ64EfEV8QkLZOuv4DxcV08qoJFKwu3HvcNPrNpFXU0wGwrORktnlY
okKN+OhLLPKuOBfO4N5MhZO3QeeIAkuyZ16oCnSujZbiDjLAqiYMDk9rM89TmFcWQT0leth4zTvt
aSbrguSZPr8mKSBDxbH/bhj8/rA1hkYC0+ohwWqycNPt9kJZpPnkKU1eq3yaYnLImmPKhwiLrk3O
/azVh8xZ5jDZEqKEKmO4WJ2xnpbaFWeJbSQmibW5ImtbDqPOAdwofPvGW3BN4EBOvR/CsLHpJuV2
bxt6fUkn0wlZB1s2UrP+WZpacYvO3fu8gL6A1yy4MlxfvGKz1hW1JFOhoh3JehKzyF8WZIBEn40V
3b67BZPQSuhYOaWAz8iRN09Tt3XqjrGHn/tZzU7+TVRtd3IQ0L1kRF8ccrIlQ+Uqzuo2wrt8HrXX
fNcUOAxIahG3okE8ULftV9fs08ua0hUlb8qiWl0UovNIQB/RQV9NjJ9YlfRkO/oNOs5BAd3P/WVY
pwCK1/tirhMJrq7Wp1FFRVAEO9seN9MbbhF1aOcZ5O2e5IT+g70QF5d0Q37tcSgGXT6OdxNJRAOa
DL3+XXRa8QEuNS25hhxvCpR7a+SIHScU3hJpwiH01+8wNpdVfa2g0kNiO+zY1hfjiym17tZJJuxY
ZeI+r0D0ZCamJqGn+qd6IYWSbUp2wS0NwObWWRXarbBJlNisz5ueTrHnYuv0yCuMjN4lBRNp9y0R
HXpYumaXE9c6ZwcvQwqnKljw0BtkBi2ej08k+ZTFwfebVd35ROfUZCGU+l3qdF5O4MYmsylQXp/e
zoY0fpPbistTn5oICTTuDZDxuN4s8pVMs58vSWMXxxp2/kzK1HbD08EhPaxJfgNYkTFUM22+FDrA
Soa24NYRdY6NdmwffE3Ih1am3Yu5mdW3pp44o3i9raHWrFqUrwuvnDkY8MDjbFMrNCI1NTLj4jXZ
+Czs2jpUsiKzgqx0z4zqsfJj8v/Tr6M1lzfocs3f87rgGWOnACqrzWSIyCuzOChgBn7eJXAnUK9X
k34uQgrgHoasM+OkbNWLuXvsgoaw1ajDKwm2KAZjPbplMYc6TXlxVcMG7EK7eAM4/ObmjouFxies
k2llj0Hx+m+rnQ9fjGFSR5vgySV3cHHAi6ATIG9lI13iJq99ptFCuQIxoP08J4MkIEUHOa/M/pmg
Q+vYMtOGkxRuRLyVeticIbv66N4iI0uowMB9cvFI1n0qtGz5XJEr8VAmRna1kXGeqIKpjlIUxZEw
SrgSn3OmVXUgamtnXkx4M8QGprhsiSSby24rmz3H4F0a3yyiDTrl1NS1eTf4ecUIae2I11IenQIS
oE8d74gRZTgSjGweUUkj8nLT5LChEm0D3e6MKMvFesB54h2YCtpb3B7uSfQ+VmqCsdFBEGeAe3U8
48myDzaykaPqxoRspaI/6YlB3ao/mKekHyh5lWt6AJlkavVFewKcLO7JifOjRVuwYIpc715nv2iv
gnhhUrta/cGca3nSM5V8bpg2w9JhWG4zQGvV5cPJ2KR6Ggd3Oc3w5CcvWbzT0rRIyye8sA3ek2OH
bS1A0LiEZWGQhD24/e1IBs2dXLLygd4NcWXkYPNYTAzms05xiV9xql5wXrZtXx0Xb5Yo/Rcf9cQ6
rEQVIUHLmnn4MREMfz8I+I8NSvAbeLWvghbi516MrGq9QrXmsZl4GJK+fTAXw3rqxURkqDP08Qyf
9HEmNOrVRWj+o8Cy+uzQtH6cM4lKm5CKQC+1zyhVsGlV6UaUmeGpNehXOR8pjW6/TEoQTF06xTkZ
x+oWw7r1MZHTEBLpovoQdZJzWmxRHslBci400VgEBvI8fEcZTKRSEJwAUG/XBuEF1orOoiNjJ+h9
N7mODmJ3q5apjsjGpu5jN7jg/q4/s33qyE5D4YxrhCoXHI3wRyX27bmjwEJtpNmkfM7/Ze88liPH
knT9KmOzRxu0uGazCYgQJIMymcncwMhMJrTWePr5wGqbJsEwhnX19lYtqhZZ5XEOjvDj/gsBgf8L
3kqVq6dJDvhPKmkfUfBCXS7N+SZynsY7zIJlD1kh8YF0L9jmchEBxfZT7QUV5RKCg96kL4Ep0wQD
/tNUthTL81Ndk/2oCZSITaZJ9V3TB/N1JCWJJ1P2/YN8W4TkeNIX38ucZ689WyoIoAFh8GPoRzrq
0KLyXZG6jva4mDmm2GKhIgmxdgvYrN6nYEbYjlZ2rcZj9UvoMgsaxJDSg4unYELBJa/j77XPtVCz
bhfGO0SfSqeLrfWIJMi1coFKs4KA94KARXigUjYlFb+LGvv1P2Ujsu91+uCFXsSgWdoQUjcXpxpL
/UWsBtld7seSF0yxfx0rZuUun8BG1Uu8sMLcdyB/DTuoACH9Gdn/hjo8PPk56C8qSbe8Pm/8Qx0W
kWd2erpPQ6F3Cm5+twvg8FDpBsedadFuTMUFipXwtMwYU0C7nB/USXafypU9UmS+Tea53XaQvHeQ
nVs8fOqsvYBo0FzIaO86Qiwpr5Ygch7TVpx9I75A/hJRimBs5oOMONsFQDa4YpaJvAk9Ma+tpAoB
MdgGml4gck9SppDz6YNvV8nkP0tiqcSoMqKYvQmyiiNIBUJUOnNijhcRmC97UKLo25hZyDaiYRlc
xl1Y3dV09m7DRot/Riz1baYYwiMiWcERkG4C13AgJdOsY2XZ0ndIpMOiKV5FW7/SJxDWSNj0Q8rT
MBd7qj1wxQBlaykHiWFQHq3i5g6safLDAsKPaog8QuTvF9p8EDfmFRwwDeB5EXpN3k9XYgygmU4c
GFhcvMAXyOzNDcip9rm1qmbfpKmA/DdchcYfq9+Zn893SNc1F1JeNEc6/QUHbkXrHhYr6Q89oAaZ
rEyMv4N0bp8DYBCJJ9JJoUWamGWz0eKs/lagEdDYZY7GvVcDZPI3Q1iDK7Aw9tsI8MhwRxRy81pA
RuBYA+G6Bnoav0YNKI3NnC32UWarXAuFmGwHyeJlIvX5LyNrFN2V5Np6AsGKaOQoy6OXJTTPab/0
26rjD41wlF9abYhvFVoiDSysEVq/Ps9PXWJVTpjH1SPZv/jLHyy8g9Q8EFHEb+PdaFTjQR7zBvpE
MtmdGtG27BXtEIfY+iIvglj4iCDIPKmlYwC02uRpm4FFnOPdpCR/hoC8Fb1MTEU1WXkUwg6rlH4c
tr2kjRiwc1VWGO8hbYYw41C0Kq57Ae7HVtvf67xqePfUOZJQqI0MCME4PS4I9jzWyWULvO2Yg1q9
MCcp/NZGTJJQtWgQ90p5W/OQQPDVF11YVakriQn1c/AojpyQbIyN1QEcqChdqnHoqk1t3cTjEOyB
LCSO6ifAH6Kg2GZNW2565Jk4x0YaqpC9t8JskqlLY34vhn2+pxcUO7mQ6U6AR4CT++yiUqsET6kY
uT5EgVvHwfwMm628m/RudLVaLC+s3gLmgIo3wPCWrLGp4LoZ5ngVx+iP9lVXen41is40V0aNuJo0
uJraqLvCsJqnygTBAyAh/RmFOqelLoffUIMMH3mHYHuaZgNvB0X+A21n+h0KirHsUEW6ReNa3Ym1
xkhmX7ga1My6b0Za0DqQ0l2HBoiL4GsItgG6UxZPdLRpt7kx8gSvyG7gLyQoEYQYZmpjdhUIBF5m
mg1uskXwMWK1+wGvtFAO+HAhgAQAyrN5JwkQ/comZ+KxycKOs2rFu86Hv6vyUv0RxkTjUET6dtBf
YJzojmZVyr7PTX3T9HNzC1VZ2CmtgdhjKMnHXFgUuZvRCO00zSmM0uaPoAXrQWPTQJbv26nUn0U6
vVssNDpAj63lCpRVfyT+HByGrq5vB1EdXrsKJpwtt032s0Nm7TpTVOPRaPv2GqEKcZcpqYVGZacM
18CHhe+BiA4jn1SRvbprQRcBGY/uAa0UL7wTe6c3ACI4NDuyo+kn4vcQk23Va9/gDm2syldDJ5k/
c1r8jhhbsydYKCu29H1prJK/O+w6nLRg584bXUvCxJ6RpT9CFJtdLK7bxBbGOLtTZnw/pQFFqk3T
NfKNACboIJiS9TJNgWDXeTPvC9YOWXk5scehWdqzmEKTXmgOI0Xuyzn003spBUS3gXYTPOZJoWxT
Tc68WiaxH4GxYxswk+aJpOp2F+ezKxVSfCtAKb80SUKByCTTdW70yLNUZdDb5jwA26SI+cvkGN0X
QVt5cYlMsZVV/t4HFL73Owsk0hAPID0D0dr1Gd5BTZSh0UdWRBLMngWbVcyxnWhWS1+614HOImvm
tXirSWCRsCrIxTF7SKm+bLH8qAAozSnk+jqkYgQeRomc2pokN/HZvjZbcBEYkeY/s1jNFxGMUXsS
FZTo2kKQb0vL7/74sua/BmKcuoh8kEONSRDcgWEOdhP6G6+BKVFDEKTAcsUxFO4rRdV35Aspzxa/
eKrDGbGvETk3RI4zmt+h9iC1Pam4Nllkio34Y9IbzLISawYGppk/lETK7wV0DMCS5PACtcjH/TNh
6fDuNJZn2YicsAZIDw7XkulDYKPCogXtT7Pz22sKcvrWHAz1ZwEV8Vosx+q6p1DzR0pMy4FaypUH
yYJUbLCm1hNAteH0wpXllpEMYql8Qy8Jylwgmto2FvpipnC0NEXYhqWk78e2L3e0PdMnnVzQUzuz
vKTrjySAIibZTu8oVuhCKG0Rd9NsK4zopmd47V7ESoYq3JQK32FTRALPUkRTcHIaHkn9TbTOEhmB
ongW9hOUOVutpWLfKVpwm4iRcYO4GsoNqSrcLHwCL7Fk/TbOqvCR12znjXUv7aPUT3d5N+uX4wLq
GkdNOvLqinig+/1FUaiYLSAktAPIrrg5fF/ksOS2f5GV1nzI4ja81fyovLVQ3LlMy9F8hORb/hr7
Ts1tNFrSxxSBm13ctGQFWd/C1uuEReO41KAE8Xa+pNwWXzWIPzg115ULhs581Uu9fy64hr5FWdW9
FGor/kohIF32Vq96oQLojUfqCGsuUn8iaNxAQQXgVk5xuU+TtDyWXA6u36XjXpqL+YbtOx5Z2WSp
vjWBUBg7r6X8qgGHXlBzlp/IOzRzssSpKwiZKGkqNa6co7ot6UAedJBlbgJ36Vig/EFZQxUzHmpa
9iogEWBXk2QczKxqHcWIR95e3ImbSLBiDDBhkL/EuFzcIGZVPhUa3Oh0mqXd6JvardWbg+N3Ec6c
KoW5RXIDn45afUh1cz5Yco+IepgB65BzZdspovStH/x+8UXx2207tfKz0c3ak2UGwxNeHP5WSRdH
kS62tkizt9YmHKfGwXeYOmKno+/WzextoR7vc27FH3JPtbfWW8QRRFnaz4hD3Mxo9R6MKJMfrMpU
9goSqncIZGs/srgwbG1sAloyaOfVtLXhcis0uHUlmK7M2Z8vNFxceBEJ0h8Ov3ArjUJ8ieOEsZmS
svVSQYLLR+CdUCrhY1TLMFGwxLixBjm8aSod6rUujt+mXE33+jAm+447GcXtkbpYKMad7QuQFDBn
QbVz0vRjS/L9m3pKzkkelNdyXrUuPOPyhgKvAU9fqqIrSr/ls1XBd5/HrLudpaH+VUsTihK9XG1r
1Fe8WYyh73IxZltZauRnkRMVBc8Bu6F2CjG+qUxMEWa982Y4dF4iZRyFyDhsFE5hVyuxhMwX9KiJ
R8dtCxDvBs3a5hbkWYB4OXJTQHbKDWpUvAQ6y4c12KaPlSyVHBsTaOV2UjzFGtRvKGgi/TIo003W
lsl9mUq9B7Uve9SNKbyivBRtC2T6XHVsRTywjPRlLtttge6VawAIvKrj1j90cRzdBz6pWFVC3SNT
t+ajElCanQJepA1JuiN3k3I9lpq0maH6HMizYNwuyFrVFMotjyMycTjPVxNFyuswE0DwV4nodnNt
7qKRij3A5vBKDIuBP+ejDqLoUX2sUKzaznMV27D0USEMW3jbcAwUFBGU3ryI1FLymjC1NoD7ZqcS
rGavSaEAEbUUdlHJcQYcOjhwC2Z3zGO4U4VUAMtJuhhB5ECmfPoDz05EyU5IHiJZ+5MPGix3dezI
2geSXiuYtxDohCtU29UrJBcwEkQapttTqUY9S0zLOxkeiB1kEjXnGsnOqU5bmyputjd6EQnIOsbk
sYkN8L8oWsiDLECyoA6Pmh69OhkBWSnJ1Mt2KPg3ALVOprAvjD5UHb0CwcqKBSMQocahS/lrXIUg
AQW9fmrbOQC4aIEy1bTWhSwJnco3Gh6Hw295KBLkz0A5J7D1jijxFFugncMhEqP+AhB7tDUUqt8C
pUnolzBcRoxEIP8pvHxGEQKJ/gbMVmdfdxfksReFRX7RJdpwU4uC5qIKJ+G6Q8Mxkimv12k9UBqR
i8swk9C4RwJy1wlA1Hz0Qm+UdiFgj+QfiFB3dhEp0U1nxMOuxDrpAjUUzKigSu8VRU/O9GU/tYc0
UwYOAWhHxb+O5uHHzmEZsXrNgv6aWd+J6U2vvyBVzEvwd9ufifSpk/cx0rrJDHtZMlN6MSyA30X+
NIo/zvTxlpbZh07XKsAKSYE+CZ4dsUEAod/O4VEFuanITm68jFRc/EyggXGv+RrqFv39UO7+TngS
DBQgF9dHcz2TbYYOsgyEGA/fKxg7VyJXBOXSqqs28zxtjCo9Rj7452DaiVxRZeN+/QtOTLACS0KV
31BgqrHysqHb5tcCrR6EIlFpDOThN7ZUZ5qlJ5aLIjKNeDcoMgNddRMLo2o6VKFKB7wjQN7KfJYl
38vHYofz0g+YsfmZDuapQcmKobGHRAOnwpX/iRFP0exjCOAUMuILwpDulHq8/XriFizeeuUo8oJZ
Q29MtGgDf9wE4giOuSKR+2dPG2IgDrCaK3qKO+2qMwvlU+eX1SGr9JuJoxrGG9vlXa++tESaWeFY
OEpyuTjDKfDezyASFnDLaifAAwKRiYKaLoOk+jgeNexxE8C+wpn132UMjyG4C5AtFHMPHqrTIsP1
9QTKJ5aFxosLx6ZlBqHpfAxYBDMdwDItnP5X8Kz8Qk/Jjlx/r9qpB4MjsTvPcOcLavLXwQ1UuU3o
+sfEae7l75ZTnNkG8omv+eHHLEvq3QT7Wtj2Q8+PqZ3icQGbIAJyKPelR9ZwHXrU8tC43YTHyZE3
6a15IZw1vT2xaDUKE6JqasBdpPV6mhN0PEWVrpEVFA8gVX6EUXdmI55YRcA5NUOlEQVywVot2TwL
SwSKLVw8EEWK+6OW3GNqufn6u54ax/sgqxOlnRsVCRWTljPQgNYUAYLnZ8ZxYqny0mCSNGCoqqQs
H/PdxwpQqEvawSfJ1Obf0l8WmKi4mMZ3rcEIUSzlX20t/o2gbHODA2VBV619T4chaMxOYYUMVYOr
OMiITdCmF9juvQZFdxFJ8mNfyGfuv884Ez6YhbsZsA/+aYqroQppJ1hpWC6gw1YAGQtXZKff6Nfm
ZrqkNiI6mRd4mvP1Jzwbdb01Z6EG60jUwUZzjlYkIDzt2DiTQ+Fn1+yr6/Omz4tF7/oAgkwAsgVj
LVilb+jAd181alE0M+awcvyfCPFEO9WmSSMewgfEHraCbdiN48rXWbBN9rMbb+zI6Y+cCWdOgs9g
sAVhA1RaE/F1R1RyObbe/QylzYQJHT+c7AAhDsfhW+hA8btH8dmG4nvt2+dme7njVwcva4ryKVLQ
0DeM1WQ3+QjjBEIU6LNg12ypb3uqV5+FBZ/Y/AYvXhDbOBwYDO7juKbE5AGMdhp0Jvxv+yKmmQL/
Wo7r+t/fKYaEqsZberjImX2MVBmCiBlSXDmoLu5RpPwWpcOR/PdBwyoM+lY5kCuaZ+7jU6tHwkUN
rKq13GOr4cUirhIKilQOMmiPvpI9xqNy5hI+FYJmoQKVFs9lae0xGGtNgrhoUTlCSY9Xl5ESVvwz
MU59pfcxVvsd7Tc0/dDrdWQZnExUHML6ksLn1/v77Qusl5zMWpM5PxXU8VdRBIv2pIZXh6NUnXhT
Ix79U63y8jlG/RTF6CZzkA2A7TdSwzWlPnKpUY5OU8ylXQLIOpjhQKu2AYFER2D0pNY0JjuCd2Vs
0tiA3dVakeb6w1TtdMjol36laZca2lUP8Mw004ZWJ75kQ64dOfn6u7wuTWeRl3fxf5GvsJnBsQyl
bsELOzmxNQsP9izJuHuDBDA1olNu4yOK1upN8MeEeXWpoDv0KrahuAsszf/Zt2F401I1cDvf74BJ
IVlXaEl+FYQWOostcm/omcdHoS6x9fAHVbyX0JS+8RsfcICgz4cqCmqeTpKKHBp4EAvBI5hPA+6e
TW/aU11pLxKqfN+kSaUJFkDavVbSQd8ZiJ7eabUuPVPhjR9gIKOhM5nWQY9ixcmnAGi4RLOF06D/
geBH6X79aU+uUUpM/DTxBPRR7rJct3K+rEz/ERGtTSifgRdLJ/I2g32m6YhiQCrXV+eVkEPN0/EH
cHovObaXijNsY0d/Smx907vWn8DWd1DenGn774/MVEw67eSLZEqrl5ovyIJU4iCwWI79bNLmMBTj
769DnNp870OstkWpDQCnEUByBOXRHBGDa37N0o+/EYNDUdFVlPzFNcadYtTYL/INjo81t579qhN9
Y9TnkrCTI9GAO4IxJ3FYO0CmplVHAm13J6Xv2KJAIV0H8ZkT92SMRU2AqqO8XF4fj3mYqbj3mANO
K2DfJvUAoXMT6N++nq5TlyP8JNkAkEpaoKyCYGFNBoiP7dvlKO2WyzHclWcvx7eze30ivo+zyloR
rxBQfWPCAOKl+9nR7eJq3qeefJNtQQ7YxsFF+sRr9pk3fAcS4Xw9zFNzaS31FBNSI3yL1cqjCyin
CZUtmAeXfXtbgzGZkoevY7wVS9ZjtCSuLwgW/K2snsVdWUsdqsAVmOXRETbJQd8r23BXb7szl9ip
E+J9oNVWpfLv48YMHydIF5meF0P8lpuLYOt28s+cRitSDqmMifS3iSMuU6cY0uowKgKAKK1OgQjl
L5CHHcoNL12aI8x67vF0com8D7Ucve8TQ7H1C9OMase/Mm0IwcfBjS4kT19erc64Q1bTlezANq+T
m+YGbMuZrOpUUm6K4GN4oZPHmWtFC1i2KSu0/msr+OM+OGBr7vWH2QaJiVczkoX0W2zjzNJchrVa
Ncws25tCCvtwzVhBv6FV1YqwObiZWDv0U3ZmZKce3yZPW5UDi8P9Uz1xGkazAbTDSbINH8ZLWtvM
Z7nvjpFr7sHTXy34zM3sAvW5Lu10W+zOcQFPHDOERY9+eXwjn7Kqw+UoimFNnZdAz0LbBH2W67RQ
mx7nmG5ThM9dE1zhk+B9vSNP7HqiWipOwaa+fNmPK0rVSSjQwqD4VsGCr816OxvsExl/pq8DnfqG
1HXAsStAvSRjtfOTAajtOIcLIaLegtK9HMtg/3WIt522XieSqSkKd7RM82UVY4iE1AiADjmth5YE
bBZpF3riDZ6/W8RQX5szG//z3LFWSPXpx5OIUMP8OHe4gMZ+jVOJE3cWwl9bUx3sfD58PaiTQajJ
cySL8pJ1fAxiYCmQWS01PrH8JaJfjXCLUwV/UZh/jf8veC1u/pqi/8q77AYFu7b5n/8+F8T8GEQM
dYyNU4LE/hVSD5tCBTOFjvbfGAplQkPmLqXovYpCRk2+SOcbMQLzMg+ihxmFy/JsleSNK/VxGfBd
eGOqqiyrvKBXZ38tteBrltpr68QPKiwRHIEc63tyKOzEjuz0uXIARUGqcmu7/WacW4Wfr56P4VcX
aRdm5mT0hFe3WB7FPrm/k3v9he4Ul+ld5RX73u7dgo19fe7W+3wVkRDjxUbiTcqFctLH7yjj4ajq
RlY4WUmjri6yX1IcSG5d0cRRhzNHx4lgEssfvg95EQyu1crUZi1GzUWpHLN4hBSDK+FDHY7udO5Z
feLWgYr5LtBq3ahtoslqxbYePesXzTAncvuLetd42V7Y1hva+d+s318v1dMxOapoh0m0JsRl8O9u
WsFCUhThTLoiG0owj2jF/ux37QbIIexaxcU0wiu+fx3z8wWAljGpsoQ5EF2KdZ0NKWa/ttSupM5m
Hpqtude2SxGm+bczI3RUFKBAtFug1a87E74USoWGWIgjFr8UEEEtUAsL3bSuP/I2PHOvnkj4iLZs
QrIF7tZ146XC5Yx7dUyddD/CT5N26h6zHi8+nGVQLmnWatcbf30vQzfET0UzQJ+1GtAwZ/rGaCO7
885ype1ol1TNdIrl55i6J24bgNhvC+SvgKtlWdVzqVRIDC8CTO5swYRQSg9shdNMt4YFXwdV0ybF
PG/ot4aPzlSDsXwHhP/rZXNiG374Gau8IcCm1Ac1kyIhwosXykHaBe6AbXogpmdCfWZHc6hgpKNg
kkr6Z6zrhOiGdqMU1enbrpgdDNLIjuJ7A3XArXrfuzhUbMQXSdhUbvLy9TDPxl4SjHc7UpwzGv0B
sfNLkgcHpXPDS+CrYnh/SO/abXhcUt/ahgTjfB365Ay/G/Xqno8STNWqkcix9quf5U2rAixInjvr
6es4J27hD7O7OnOqxEBPBY1XpKnqrcGbqBQcs5HObclPYXQqhwp9C0uWZV5hq4lEKV/RhhQmbOsM
2LfRYIJm/JBuIL2b8BLc/BA59IBAunw9vLfy7ocdSmB5sVziuUzSuc5wE72KYtEcFgouhBrBbf50
B3OrPg8VhNzKDnbdlf+E0+neOIzbrN+omjsnezBzNiboZ37Mp0t6+S1AnlVSbXJfcTUJSdkPebpo
CkSGuJGt0JlDGDD6AaGdnQD18Ouhn5ry99FWK2hCVS2pZ2qajcjtga0vEkF3Udvc/2dh1gsI/lNY
yy0Eqx77CUBqwN+FyI7z6PXvBEKtkRc8fqbrd2CYDOOIlUHmVPJ1mz+2WD+Gv74O8fkGXr4QojBU
EmUabOvEt5fg//ZzgJqhJ9sINl0DMPXmHY2QnXBb3mE75517gi0f/dMCfRdydaJjSZxKUxYiNGG0
j8Y0Uck99976dJasRrU6rRfdWKB2aDT6SJtRNuDjvMrAllpkar+ewDOR9NVjqKT9YuGwTR09f81Z
Bb75GCOB1yNH93Wgt337xbSt8+0BGeXALJm2xl2+UadvALqOXvM87yM3dOQbZZvc5O7Sr4Z+eT3S
Mkw8dvhN79LNsyPPePj6F33KpD5Osi5/vCrYbToABoaubuulced2nrA9L9pwZrmsq9B9bI5VlvEt
41a6KqcAr63J+3okpw4OOpHikqyRF65bSrnpl7EFhARxznlryJUjNeOfrIfu8nWcZWWvP+GSzVBc
IjXU10JEcYwQb1MpXK4WtvPpXi27TaB9V/zvYfMn0H5+He3zXU7BlktIt6Dgg/VY3wRQ9JQKk56/
riAVraVyL102Nr5xO2x1JFuhgB+6wm/h5txdfuKbEZkKC9IFSBWsHy3lOEKtbIgshNnO0Kofo3au
hP85MVxGR6aEepapieZ6MmGUAlwzhtqBSzt7WH4caC1tph/0iMhP8NN1zkzniVXyIeBqveOzJ1WA
S7Ml4CJuAYc/3PDk3Bl254zP/sWSFYVnCjonzpcPQZWPm2wwYV7U3ZJGjPGVL11XXehUKNB33Rlp
pRO7+UOg5ZO+S/xUjFfp1xIo3S/N6XZHGu3+jeb06qut7mi03YVqNJCzSHygoNqxBpTbtWdu6LNr
Y5nVd4MJRg2ZBpo8jnEfHTWv2vqOuhkPygFtdz7SuUfKiTSHtyt/YUrJPf3WSHsXjkpngIkTyx0O
gCtKCM5bcDghBo/PEypYX6/Dc8FW1ydq7zPUaZZhVx7zOrGnqPAE8yarkNcPtTPBTuUHH4a2ukkR
HamSnJasA012xmmKKnhjv0mb2cWeES9vgej63F47M8a1Zg5atYNaAjt2crR0N0ljXotJexA0M3Qa
odw3ubT/elJP7m0waqg1oStGcfjjgsmAGY9A1TNHEo9y/zQLN5JVn5nLz9XvZe2/C7JalQkYbqDM
BJFvxXpTHGtPPiie6pZ72Ggb6Xu9E67y2Z4ulavOkVz/JXTPTezJ4+TdT1gm/t1KFeUODg6KpDw9
fmnwlrAei/DRXjwB/rMJXa3SeJbVSWwY69I3TNOneLG5CoX/MMpqdQZaKqNDyV4oy4cZmzUzvEuN
71+P5PSUoYwgivQuEFH6OGUh7M2Z2gqS99MRGspmrkdHG+eNpQju15FOpAesD7oDtEBVmfrtx0hG
qaNJrqMUZSThiyaiP10K7jj4z00TQz+/CPyHrwOeuqYXKSzgOODTObg+BhQLDSTNUtSAemBXSG9X
6rlixqkQvF4kk8I6WIU1RCgPRli3LY+lFIbvfqjU7Cjm/nhub536SO/DrJYbjn44L/iECbPukKNN
rRTVoUVTWCm7M1/pXKjVmtMyy0oiKeN93acbTiq4eFz/MV25vnf+/e/zblTrImKY6+nU5WXjRPiP
Btm8Hyt99zdCcOZRpKAmSufj4xIolBmOJaYvToX5UDD37SZO6zOH6+fyJAcfMJX/C7JM6btTB6yP
oY8IePNS0A/abinxznZHh/1cZf7UvQFUh3orGnKkvstqfBfI4hNMvcZojEl+bs1hpwTCiOWSch35
+V5Xm7Nw4pPr+13E1fzJFh4pisHQeo+7EZWI2Cu+JT/Jsh3BVjfZlWGLnuzIP2r6tun40H9bbszw
51k048ll+e6HrOY4QtokShDopnDXO5ID32dA/MBuvkXbBc6p2YZu96/pFkze1ytoGeHqUcPHxRmc
PhDacus8fJjCUQgyAqcBEg94wsSKtY986+Y/C7M6HLVJmYBNUD2rkXRSMsmp2xcTl+Ovo3zGPL0t
1X+NZnXaq7NegOfhe07cyR4knZ9LMWS0oxu4s9vOMRHqq7eBI3hfBz69jv4Vd7VyJXiyBUbdDC9/
MErkoFLV+TrC54bdMjS8REDxqNxj6xxHQiNAS5cQi/wunmY/BYwTDDexi28GmJcl2zduug1GWvG2
1O2/UfZBTgzII4hRLjd9tVOQpEAYyiR8owAf8q+l9MwKOTmF7wKsdoCWoIxWd+SkmnVVgndFAeLM
DJ7cY+8irLKneJIGvVMpMOY/4ObZoV28qtmdyPvTnl2E6u8DbzFT8u2gPRP65CZ7F3l1v2F3a1VT
zaUjqTqdzofGeEmCM/WC0/MH+AqsDdokawSWPoGvHFNGp0ZX2NDZYzudWYKnR/GvCKsvpHRoFHQh
Wooz+nlpO9iNcI3B5d+aKzoJC4aQrG2V1TSCmmmBXmSLgNcdL7JpEQLZCV177iX2xpT5dPRZUJ40
HbcdCrUfr5s+6SBbY+ZAQi+BhEhuFUfxGnv8jkmHLe6LyyfZGxgp6wOKqkfHZkKn558kif+vjP7f
ioj8+Ls96iCB/l+veRu10/E5e/2f/75/raGsvb43S/rnf/NPSXRF/wewZ33xIgKhsHQi/k8UXTH/
AdEKIJCFSjZuDu/Nkqx/LP1hy1pKdYA3YZj9SxRdkv6hIckJPJVjTETb1/h3RNHXYLO/nIsAaC+A
M9iB4mpnl7JSJpnWlxAgBpIie7KzuxRVdD3mZF5kpjW0w8fcfWu6gTXrnerMA2ednjEv3Npk57in
UJf8VJaccr8xE6RONvEejq1Kt09zO1j1V9HZSskymnc75lOo5Qx6l6BVxlgBsC5qdPn0m7FrcFLs
SrtXEAUrjIccm72mQgPs3Zq4+et//x53s2bwLVGpEwKGVFXKoRRgP0YNklri0GOAA3f6AuOb4osF
xYe2qpNxuxvu1wEhtn0e5/uI6ipbUfNZytMmbjbZmGCyGZa1N2OK6sjoJrp4ACYu7O9omxutaMdD
Ht7gE5s8YdEgoN6V9m6F4phntu24FxD5vKiEKcONYs6SF5ysJhPPX1lBY6I2sPzxhX6RNIzi5G5O
p3Z2o2aohMt+tCrdxd27qTZYgtYlYhVW/hKbPUD7yeqPVsaBhCRM17/KSQkyuR+oxMlJJUA1ajJR
wmE66OunDAVIq0ehLULjCdWgBClXvB9QRkmzpN5ktVjdUaaxzIOB3tMDRq/IgeGXRYe16/IrEE/9
7RgDqJpww32Aav7drBcNEhUTvSSZtMFRw3bqdq1UxZdSIyn3Oq6ZqK2rUSrZGjTuG+RCB16niLrO
GzVEDs2Rihmb4FGbvguCBOInLYJ4T2lD/YUYH/ZelIfVO2A8BSyCavidJVr1otTSKKIn3qXfUHAo
2VOV0R6bMKsMntdVcJGDAsOzNkVNz9Fk33oQ06K4ywypq2Hro7iOlYBPgWaY+woDcub2kOtCi5xJ
n5Frox0lJ5tOaPBUyXpLbmzysbm+Use4fVL6qCVNqGAAwWAXEUWpY2jAWjZXyCqWmR1JYuyZvcRa
kNPyyo+7rHaw9zBxGqJc7weSjwLumN4MYzztJnlxPp7S3vHbMKMlNBdDbrO8ygpDThmB0CaNj13T
hI7ZL8JtcqnriRNwWXHgwJ7IUuWpL7NsG1sCbkpgPvH2UxjwfIiFAg+12pA7FT+Ysr6fB+T37goF
2TbchTCvtFXUCVwNtQ67xWXUFsUxdkqjbg5RHQV3AozG0AuFdLo3xL79XvkG/LIMLyakEhun8nuk
rnvEkjZjiDKopFR5dpCTsRNeIgt3WCupRB1DE7hZche1x5CicboR616+7zHbnuxU7v2HprLmOyXX
rB8KQjQPcTmgK8th5kp5Xu2TLjMfgcaP9wF9LHBo0iA+ZBIzMca5scfqpLoc8WY8mijsPFpWN/3E
TTf9HaN4s1dyBK4wefGvo9QUMlsaJZLWGlFOD1v7+Nbvp/CYqYL6jGtNchnkMbD7Rp9/Bk1d33aJ
WfNk19KrMBIamCI1HSVrRIIXz7JdP+f1HmMWw2u1ufUAaIq3YqnB4EgRCsc4UoMNDkp1ZyBhshf6
vkDizigLbOMHNzW0GT+7QmclZbxKZug4+JUlyBn2nZNW1u8gkSlFIGCMoXWOUlJcgcurW/MWt1/L
1tsqRtFRpmkhDMZOG9DX0HB+s+WBTg0HxrQvsijYl3pRuy26iXZpaIEbZ0qy0/vC3xUd5uT4GYk9
CNp8uogqDKOxVS0mu1a0kGZPPe8tDaVMs68LlMfq0ZULPz1EcZN5VRb1pMil+Pj1gfvpvOVJg7g5
oAdwM1zYawF59OuaSuqxOdb72tPz6rqQzXsxlQ9g6pwphwUUyU/5pB6j7gFPuk2l7SucRurgRmcn
qoOB/Z2MDNu9lFyEVozrsY/U3WWYUE/cyZW+QRcFPeuf2SB6dc1RZG59EbkOA0uxDBdBAdXFEC6z
eB/h/SOGgmsp120jOS0UUj28MbESHDMTdYpxY023qXy2UL88TN/frMujbslGyFiA/X6yVFiqb8Ok
cccBzHJgILX/y955JUuOJtl5K9wAxqCFGY0PAEJdrVK+wDKzOqG1xna4FG6MH27NTEUgYBes6le+
tMqu9PAfv3Bx/BxtV+zzAzQYlq3ARq06EIVtvHPLPgsJyaXRxcMqmIi/hQZGh33yppeO4k5Hjvau
m+c2Ed7anJ1eZGALg5QnL19yL81lpLP5zgrMOQxwQnnzeQy6u6QRN3KVDd+gZbg0lSUhpFsWvs0A
Hh2kelDuDCe9k9CkiF+laDM2WvYH3p1j/5Kmv4ecS6Qz80KBqHuEgohUPiJpbY/OjOZjJI597cIr
lSBO5oDocbkiZvIBCTgP1YgtkB/B7dVWOv8dizRtbnQZckDiovWvspK8RdonxoJ+f3xkV9f33Moi
eVLrpBzg4pi9HdxQ0GiETMfZzXRCcIWg13e1PwuR/z9TQkPKnDOLDzSk/s//zv/H0482yc+Tpf/8
x/5LP0r9D0huSXv4n5mRYEb7v5MlTfkPmukWUfKsSGBIMxPMfynLSgjSwiLBt7R0NDygmfkrWZI1
FKQM/sE5X0LZAyTA//qfF4D5evHfzwP5xelX+XFkSaJICE9LgR90eSRTiTBEhmAP/r8IbW3ZhrTp
YHoRg52/zhZnLWVYBPD/aUrhhkFS1VLnBPA8UYFJHE1WAZLO6DTNOqb34DAdCCmt3biHGfEF4JxP
mMw2DTcvucX5u7K9cDOMymSQWVCnLSJkTl+04EtpbDVm1taSCQCDgSoA2ODVLx2c+oEQ0mMtVTG/
71Pxgf/fV6Xrv8dVuTFcsUww3x06t7V4JgK/Rv2StXbCqnmW8+Te6HXYUOtwgNNwItdNw+eoQgOw
99K94mffPv6Yq65qVKdpcRhAb+Y/P0s6GVKoqrDEPCRDbgMj/YR0rljDYkXL8GNT86Nw9gr/6ek8
38eKEo+Yi7zP0PrWrBhjccLS/zIk+bdRlzYe3bXdYXEOCHSAsV+xJwRqroNuY3d0zVc9/dm3X8P4
8WMvVhbMQH2DTyYBkjctDvv5gilR7Oto/Iqo0xt2QIo5Ds/IxB+KTv3763Vm6WqWSA/DSkk47U7d
q67s+bZOkvCxM++UOYtvAvYJENTMvSRzDV1600IuprU+qaR4aHfZm7Vn6OyL/+lXesqfhl3jxI8I
1G6M+qytoMIdCq0EStu0vi5t1sIEAVoRyA7D58O+GPPQrbUGkcshHqBQbZMNe8vi/rzx4JRRuBeZ
oaX/tQiMjCJNkm7eFf1N+lDR0XeTwq4P6OsdINhx/RvdTT6Le/CP1r+aT1siRyt78sL6IlaiBZQ1
xsAJKwmIpeEX9JkKee7HH3LLyPznZ8d4SIi4+1wXHT+pY1cMlNdaKb9B+n382M6SGORqLRcfLzEG
QUAzmtoDUyk6kG0wXvACPULOepTpj1inLQDRyrVxsX6Ly1hK81iEMFJ0hNY7ROkIFaf5b67e4g6u
AsnyAVvJTt1Yz5M4HUwZ4IfZZls7cS6vL48b+1AC4TuLRi5RDCgex0KsDJKj9znI8p95Lu1GmdkF
Q3mwTM+1IDL0oA0tRFSwii1EyOzGR9YX5yBF5mqI+HmOhjBxotOq66D9HGrIp2AUd8JBgD3ZfPt4
x6yediAbCljLef5m0XFIerEjImFnemlgj37m9EPpWPlvT9tqObzPlp35R2uG8EthwlOSmPGDm+Hy
EFT+UESDFzMCYvlGD+XZBO9hZYnfyswgM1AE4UXQo/jQtmL1VZB0wUGnSNib8Hoco6KGoVbvEfNW
W286SbBLPkSjmu1UvUXNSQ8ap4kg+U4mudgztKodw8BHv9ZU/FfNSAzHAu98T7UOxRkBVaVvUVSU
t01QZ70txwkKFASQ5mME1/nJcKO726xL7iEdFSHKhpLztoeDFelegQkAxgoZGlUq4VGdfN2Wkwho
apWNtpT25V4XY+9JVgXpiBb0cMwVvbiZ6lDaOOmLY/e+mBTxZ24pEAP6ElocRXUMHzKLWZuiHRR/
lNqGgWWSc2VhcTGqoyx3ZZaASGWY3HsOj9IRKXkkDWwRfrF/NC7Fw33m0uKSVOA5UbwWl7TH7GTe
pEeoh0nIU88mayWl2oKlby3hYj8SKQg5hUUq6Q1SRAFE41vzv9cwZrb8jCtQVG6VOfm43PJy1FRt
Mabo89H8GO6KfXVn2f2BwfFdSTYOTtWJjpVjfdu6lRcPzp8f78zwInDorbqAV342jIQj9cY05778
u03rhXOL+0pVigYZE2w06G901qvVb8Ry0uI+vvJisQUFT64HepTcGDfhUfsJfzfsdvo+dq1N2PeK
LT4RLVdUL3VGSZdMfz4U+TBiD4qT3HmHeeIpvLMOkAkgargFMLxGppIBndta+BV1FNuRimHlXITM
EnYEkBsqNP0eJSJnHh7tj8Hh44t+ZS/SXwTnCz0cHBRomF3uxTEaG1EYO9VRn0VHhNvV1Ss7fhEY
0bNe9MCGKy4OdpJTvMBie9qaXV03z5g6XUMYIq4Q/apSNubQYb771e8kV72h4XyMXudvqjNThuKU
hIak/sV3lT9LJxep+HnqvexTso3w/C/TS04RhNy1dmhn0/t+1zqIhd1E3xisAeYUOqH9JuyqXcFv
GEInuxmPW6QY12cR87x4zLfOSMzlRIFg0Nu1qHs6Vp9oX/0ytWxBhA03zPrg5eOPvO4qZA1QUgGX
UZdIlRF6mlDRJ2j0b+B6Lp33cHoedY3vGzs8zW3Z6MFAQGTv2ekewMfmrboIKN4Xmw60Bkc87GNX
lKOqCkdMU7Sq49chQynokhSv/N9sj1r7x86urCvDE8zw0/adxb8X74UeAmcVYzQUVe9Oib8HDJn6
w7iRgm0ZWTwSCKDJYsad4aTqW1V+qeuT2fkbjiybvPOaXXiyiKEHrxbRBMKTuckLt6grvDQ2AguH
5uDv8w1Simuc2MLaIpw2EmSnRHT9HPVgtIfAiXd1Di4eCPcn4QdaDfIeMVkO47/UbQ6hld1x4eki
PacsPcX6iO1BQs+muB3lmcSVhgxCSB/vjuvXfV5TakScA8LaJfZ5yANl1OaTAButlVHSzz/9fQMy
USyFvbl1sUTQ6AxV98U4H7VRp6JHNVv++u9ZWHwopMBS9Huw4CEHFtV3XbeR8FwP5sHqTJGQ40qi
T+l+8TlgPbassKtRezj0O+9GeAyP+YuwRzXngX3xPLNK1uAG6QPZ+ql047dpl3NjP+T7wrFcqFq+
fOzxymmDklBU+VngMq/IAJrOr6WmZuhRH9I732Ruw2pe5OTtb1vhAcQCQCuTF3HhtaAkQdbCO+j0
UD/5hXVA32xfDVvAt/mvucx3eGdpOABQp01LIfnywZW9etR1r9dY3JkdND78SWS1RdewsmZnZigx
X5rR9C4oymDQHLRFvktl+yULMsfT5I2LcCUfOHeHTXNpp5kxkN5sR783Hlu6jof20BEliequvmM4
abOXs3JXwHZBRCZDaTuTSl0arEVmDJGf02gJvwbtMW5rRzJuJW6Mj7fD2qN5bmjJPDQyEt3XMR+q
dyCDqUMihMGNj+XB2sF1X8Bxb/d30U69+zML8R/ETW6nlduKQQOG3nXgVGz+xTMz+glU+X6lOenQ
2p6sOEL4+2Mvl7XE+ZG5MLF4ZHpfs8YyqeftGL749R4wz2t5n9SOcR9aJCLCzfgqPMFaufm8rTkH
cxYMfzOZoP6+s86qXznzbGEIGaYjH+ob6zF6So+J67mhgzC7cNDm+V73Y2ev4Y04e25y/klnJlVt
6gNqPGzW5/JH8Dbu+kP9yb9FvvxeA0YV7QXnV/81ecif+sfAcLLdNt/I2vY9/wnzuT37CUXXxD6V
ds1Jqtpt/ebFaJRnGGdzp1ZBPXzs8NolQMylAwZk98C+cWmsUjMjjCJNc4r2RvfHQ+wd4vxvA73n
RYX6VKfMCCxtmUGUkzKMU8Z3LCEB9HVGl9KfH7ux7CO/b9JzE/KlH63aWEoxYKLZj04n3Ig7AIUH
78l7iziEjOylr43zRX5KyBasm3QvfFNfPv4JaytJud0gCSSMhQfj8hdMHexmQSdoDkJSdtXotgCC
Kixf/74VOo4qZTdIeokeLq2gZgAMzsPPzIsPcg19Rf0cdltHfr76ly+QTndT4ujBpLuE8gGWSjul
CnSyAf0G7ozTrwnVd/m4xWi1ttXP7SzWLEYjWQ6SWHcUFN4SASraTj3J3GJ6aH3+eOHmhVm6hECJ
xqtKlsNs+OXCJaWnTI0/dycS4SRGz1kp2jnScCpduVjbmGBe2wvkMWBTmAiHBWRxhEcPss9aGGRH
FKxdiCwcAhs3NZTjH/u0FijMTbeZkgzw6JKIAebgqG7bXnaAntW3ShpkhyzwC6cZctPVWknfW4Fc
Qxdp1M9p0sgbdZy1r/feNaf2Bth4uaSRViZZX8i0CBp4OxB16sPHTpDHuxQqzrvUl8dfH/u79h6c
G1xezhXISSaBEbcR0+MgW0eUhA8fm1j5csg10MECHTvfVotgBXVKhN8CyCbN/LVs7xv1RtziKFg1
AXCA3H5uz5qL6NzPRS/zZQs+yw4dtrzo8hsltsKdbEaT87E3Kwtmckvo9E5nGsZldJB39TT1mQCz
vtI4QW3YSv/tYwtrznDnQaI5Z9O0fy+PlSJoSeBLsoxOD6gBgRI6QkEIyG+00+e/ZnF6TdQjWBWq
QDOV7aWZYcjSzphwxEOtrNATR+9ek59mQGMMqIK+BYVY80pmShTJaFocVxw+QRBU1KOQHZ7QkgC6
7HjxJ2lT6WHt68AjCPqJuT1IOBYBeKp5tTREONXWkd2bnxJj44CuZeyg2/k0BE8W7BuLSJi7IM7b
jEuvrOx2F3zrP6e7cOff519nRq0UKv76bmb+30ot1goT54aXkXHJnRipKYb1+8GdXMlOXOOBR6R4
2CZLWfYu57efWjl3LfR2UJooizcxzzx/ioQCLp/DPEswwNqNk5+mh8nRbpSd8CS8fbzpV94SDIKQ
AZljzGXRy90oIHiqh15JXzFuYrsavFeYl9AGz0kFA01oXdXfmvJcuWtpg82jPTqtG1y+NJkxRk93
DJOp3ztjoB9k0OJx0rsWIkAfe7dlav7zs/gzLpGThiBednp0Dps3qQWhEP5Q/HDDztoh02ZiXOS2
WMblJLYPBleow56maacf9M60y2jcSZtsRSuPJJIQcyQDLRHtlMXKaWOThH2Lyqh6mMkP52x6Jj/c
+kBrfYALO4tl07MUtp3u3Y71dW7VIOPqhn/IkIxtEaSsnmuNl4OLFVAY9+LlJ0K7XffhVZAc7z5+
EHcc6pvumNxKh/KEbN7OA64Z0vjaYoleSwXx8S+7i41fWxlK4HUjERc2++xO/u0lMG1bO/11epAO
xIjw+9rxo7Z1j63dlLpBiMGZo8azjKeaIZNC8Ng0vU7qjWCTet7ORfiZM7N5EN3k5h9dYKC/VCrv
vJvUSS5XGMB3quUF0sXBKXww0KXxD97rBH1QtLPcf1DonyFp/21scYHBL5kyQGEQESRfkh5Rx/C+
6TfurNU9Q/AEZpJ5SboJi7egDOWURMyT3luKzUl3/B3Nc4dS3WEeTYdM9jF8TO63mqVrL/dfZpHV
u1xIDwl46NLBYPhJvy8T9ADS+9S4i8diZ1ZIDW0Rwa/dzef2FgFcpnUV5QTcjJG0qqWTIEDurSGQ
qnEe/0GcwJXCeDFiOmTP7xD9s6syj5n7SXNa3UX1tVYHJwu8XTScPr6P174c/FxkYTNNOUppiy8X
VNmkWxLdzBHGQre5A5Z5kNzoUXeN+3Hf3klQ/KhH39U36JHWDSPQRNcN27BEX367BDaToY9xr3dE
R2b2l2vmJ6phe/Wb/NbM+kzuCCc7gM2t0s/KgSfyovWlctnw74uvaJYIvlttoTiBCWe09qS2Xz5e
1JVHDrQvIR5FiXmCYnG+GXSqzU6gkzpV0ZvlEYCNMvKh0xgh8kLz62Nr76nQZfzKy00fn7lL6rpw
glyupIYEOyy8Egorv/nLoU8N6CI2x/GXzldlGbdREdcriEVcA0gIj8uVTlEBsEQCuKM4nTmg4TKm
n9V6S6psxQYzwDPXL/UdKFwWX6kJPKEJiIZo5EvxMSnQhQcOvTmVcP2tVGIsqipQ1zOauuxNTuIg
+/2AGeUxODS/5g5whJCc3dz0wKAlW4M2uTgo35SNK1NeNUxXn8iLKUpy+cuvZmp+lxYUlpz4s/Ir
O8Uvwalzxx/xsXPfT8OOexpYkU0lm66oC3u/Q4X3q3hXbHIrX0cxrMHZT1kcRTaxmiUVP0UqzNPk
i2+qHBypkjz4sXcrK57teRFE2bG4cfms252R9twCYOEXdhNLzKOwMxUHCO4h0ZNfcPmF9kiwnZrt
ARDMa5Jaup3G3eHjI7NSicVjQiYIqsC/cAtcLr7ad3qOijQbeK/fdG57bB0rccbPw4n6um9r31vX
uol+jG6538l7wo79casavLa/0UuDA4m777rL5VWBV8L1oTqaD7o5bUk0N67Y6xiY8BeZDxSNFA7j
svxqJjPeIlE5QbqOaHZgl1LmKMLfrpswDk6Tbp4j0EB9LfZxMyJklYgpTYI2cdqGycdkw8LaBXdh
YrlPRL3xhiKZWyH9bp7fgREGCpE5roCf87QFzVhZtwtzi0A0M/1IqkvMVc1NlEp2AGmzv8krvG6F
hxeYBRpASy6iXir1stFi4L3GwDz6YEPwyHToRrFwpY3ER2EefQZ6kMsuo1vLTKchjmMTipfwdxoF
9iT8AFpIf7iFBvePxvjey4VbxqYLQ5ybda09RrkTgDqRaoof6mNUFT/7yrqRQNP2WWZr3tZJWAkF
+I2knjPWk3dlGYNUlZa1mhGa7/hg4xUIoyN88W9ip9plD8EDItzAhLP7TbvXV/CMJ5dkanIw1JF8
XN4CY8Xoo6FTIUZxobMpyLxZPyPBlX6Gh/TUPCDSJn3ypf8Hy9dn/9LworA1tfGgMl6u8+2ZhFTi
r1TdNw7Nlm+LuI52dsK87+xb/EmmSKwYfOWuPfjGtBF/XG/kC2eWheLB6i1jLLBUFW+kIZCDPOqj
t2FkpQ5zaWVxzVBqVhSOC2yJtEGZni+f60/Bfr4GhEPdOMX3zNnKLlbQYZc2F/eOMJZBUSvYnPUl
85vuiaIMZAeUvzW73s+Nn8op7tWX5n4rOt7YIEsgbdcBLw+8iDUF30skdmqL8O+y02jkFTDjEaPO
fHXLZk9NMlclsMo6ofAqJz+7aoucd8UHWIne5XJpzBEHX56ueMgCYYgSVOv9wfVIyRLh98fP+Hw+
LwNf7cLC/AvOMiSpGuMGan3TSSOob5KHUXsqFM2xssaOJWVrB86/d2lthqMbIlQ+EOUu/OlCNVM7
uDB4hczDPL2W/gv5ADt9y3bjbbXJ6r1ygFHMpbKOgq0M7H9xgIfKVxOrVU0HQrmdpn2KJePQNsdk
U55rbZtjiTIZ4sOzewvHGkPzpopAxalobw6uuOt3wzsFdnaMPpv2TFyeuyhz327FwMshm9ngheXF
B2yzzFd6OAS4gJmbu1ef1Re0iE7qLkYl7Lu1A5A8C7QghdG+bhMQr22fc7/ni+1s+6RelyhdhPVY
/taJb5r4pPtH4PaNaW3snZUr8sLP+VufWSo9Ca12aI+cRouOg2+4ENyfpmArnl4JlFhPif4SdSzK
uctkpkyzSpzkETt7/TAgxYfkzFE/hY5xUMkbhA2k1qpbZ+aWbkFaYXUS5lqglH302xwVVws289vV
kwDpH4eOaqS6BEEz1ywrfsx30l7HXf7AFP596shvxvM8bAal68kVNgeI3hlxl6fdAE9AQGuRXGuL
u18fLRHkNb6JBwRRcmEXv1i27pTOqbvtbsK34iF8smB5az63J/m4VfBdc5nWjaQzL0tbahm1KaU0
tGMqGY40PoTJwQtCx6p+yM1G7XMtOjTex4yhK2LkfMkLPKVC1GujaDhJaM9D+cHJPEDVgmTRLOQY
oF69Dw/eMTPmCfnyDzAHr9LGb1h72VFDpURJRYZMUFtcdA2DRXlYKADNie6jb2SA70B35hC8ry2y
JXziLVWWlfyPSFNmLJvUz+LWW1x5SQhF55ARccIeNDMY1Z/mgu+sXq+Drn/U31q3vdPue1dxjB/w
PBCZZp/GrRb79QvJF1YZZoRnA6z1Mv7sqHiLSkz9ME51z8n93DhIXSv97ctntkKOwStM/2r5bsld
PwlKjgEz/yVlX1sNIeBE3338FK+6gh8sJaHlFUfcqPowW+QmpdAaRckJnoNsOv57JhYnMu8UKxkM
AzLAZHKEgH62OcAc8rGR6yuNxTrzY7ExDDHQUs6D52Rt9BQPAru+UkF+6p2wYWl1xbhhoAgDYXfV
WJR7xs2kxPKcZNwnhu5mdeJ+7MuWhUWWoeVemikC32SYYB+jRPgN+qYNL64vKtaLps0MGqLNvGyA
wcklq12isl45HW1lbBSbCmfEQwc+UZqEre+zZW/+87OXNJ3ygWKU4jlKKxjQU8Nc1YzQlxShd5eM
5VbasbYd3uM9tOnee8CX5iop6sWsZDsoumebff5D7ytbz/5+DQVs14wwo9w/A9nmn3HulZDK8iAH
gjOpOcihOHpTxuj093cDk3m0uQwdXY4lG2XqV6Y6lL7geHJwr2a1YqeI5PyDLXduZPF5gEeJWm8J
nmOI0YvAhHveKhs7bm1Xn5tYJO2C3yiM7ONHGFSWnaXWsxCqG5WztV12bmNxcsISjIYnYmMsKxAh
0V4B+S2qn6f++eOPch2C8uHPPsri7bO8CKo5kfUKeskea/jMcs1uzUNipo6eWPuPrW0s3RITYoih
JPUe1oZEODZZuTfz4Nu/Z2KRpo9EM1M9sHIZJmKp32eF+ONjE6tnks4puQOoUmRRLg9LkGtpakYR
VFxV/lWXoA6uix9luaUBuGVm8dy0VZ2IrRZiZlRgMmt+NVn0E4GeDW/Wd8Bf3iweHK1o/NDT8UaN
Zqa5IX+UlPzBECQmeoP7qPgnW4BoADA3vfYrwIIxRchLWylTzLGX7OiC0WPopnZjmmdt7QCMg4cE
5EQJYHGfQZHYJcz8CY5lICSYMZirUF9T442rYMvM4rYJfEEPAw0zOHObp1/CMrMTUd8ooc6H/TIT
AN80o0gQspWo0y7OqNYloVpUWFE9r3erOFM/m13yIFVm7bRVnO/GdmyYhimC3ccbfQXoNCOrZng6
ufl1CWBEj47mXuCjPBc+lA8Q4d7qb79yYBjJ903Yx7yfr9z8y9hyHnEISpWY2EeH8LUI7VmyJj3o
d/1X6wZGj/0WJdbaVXTmmrI4xLEij1Mxu6ab/RO9oftoixt5pcF2sXpLWB8wUcSMLBwKP2u/NHgE
qG30TnKqkOhDHsSHDlYCxSU59dMAeSSiXiGqjMPO+r09NbKSmV/+mMUxj81R76YRfzvjVP5uP4ML
hhY2dJT6pXdlYDVbC7zyhEHN8j6Ij2TUlUI2nWehH7PUdxPipCryXsXeePLU0HK2ACYr9SMdU7Sa
JHBy11WHySqmwitDZmSzx8w4jrRoukfti3lSH+HKqx6s++DBDOz0Tg0QIt9C06w7+pf1xSUQC1kU
SQLWJ4iQ7E4PYI/Uvqmx9X1KvI24YCVfxlWJbgUAXghwl5jHuAwoU8ie8J6rCqEduf5z81q8BvvG
vruDkxAMD0KbtrdrjzNYagvTvnLjndtfQh/VeEgbmmGCQ7FKgrFPUd7UzZh+BYl14eWSIKBhRDFq
c6zMGgx5QQFkp31JUaHWDn1nw5zl3Wqt28RucLPZk1m5bS88XDy7NWmsHlXYjuGKqd4mms+f05sg
2vdoL9xXx3EvunpxjBsnGmjMb23mlXsJ81R8qCwTmV1hKcw2yprKZIFzP7PlHvR0ulnQWjXCjCN1
d4ovV43ZvLPgAxEFwfF/yL/HHzVoqVllm0KnceM76hH91I2XcmW4H3NnJhcR7Rj3ZmVkmOxvrNfo
zYdABJDILDUc/Wg+g5y1i8Pmt5zhV4sn5cLo4uW0yEBVocCoeDPuZoCPehr3+l68/fuXnTUvJLNq
lLCYkVzkBIY1NabWC4GbSjIVSLi/xc/IDNkaXNgfv8lX4RqBE5muDlyWlPCqFplDQUUxBT5mXc7s
MYDhRD7p4adA7fYDBCwfG7s67bMxJtRUg+EScrbFI1mboTXkehy4ZFTPaZ7fW9bglJa3EbOv+UQD
mjweZUEigIWZQWl6GikWb5NZ76F2VYS3UP4CW5rbN4P7sUtXWx+Xzm0tjrdSxckACyhRRiXF94Ih
CQchlH5/bGRt3YAMzVEbu+EqyPUkWRfMavLd3GS8L/id6z+RfN/YCauenBlZvDsV5YLCyzFSqeGX
AByHPCQbgwnvle2LAzSH6ZIBmbyK9uPVXFEn5cPgm7rvyl0l3+sw+b1YnS6kttT4bXuQzEhLQ8fU
c1m6gQ0tzb9QTywdSYwjfZfIQv6pqTX5R5bk4i+9F8fxACxNJttslekPFZga8VcxVCLUi6H3mWQn
+iYwirAXO/iKoEj3n7tI/h7GmnpUao8SsZh3qT3zy/2hmUVxm4lRcCoUq322rDr4NRhatzVDeH1z
zWsAkIVKvMoXXZ7tqBZCuQeF71a/UD8r3oxbP7aNF/1OfxwSW/kh2unrdu9XvnqHZrPgY9B2mxmA
l1XTUBFbgBs+CstNrwZ2mOfRL3Gou1vDkOM7bVDF0+Sp/k3d5mzhYjQeo1RFRrKotdwepcbbT75h
3NeaFrwVkexOkTq4hRX5jpSl3rcwTHT0yMaiPIVTVgPLELP0Tq4t/1cGrPVfoVh593CHQ1cRj5b2
qRX1cmtp5x16tbvgF9UI3kDvLPsqvVTB1K2SQMO07EQK3Lf5cFC92E6nnx8fyC1L81k6q2+RWvgN
XSvUPBPxNlaKowfatBU8W1SO/8ASZI4U0rg4r/gPFC839ErQfLesIp7vuzLZFVNjF0gtfmxo7fhz
OTNgOM9lEi9cuiSbHsAHaQqAzXSQWet242+4siI8DjMOAxkQkdAbvIIm9pLv82yrgZtFilzeS2Gv
T06aqObnFF60WzFIGNcwhmiAgNwXf4QhvQNwPV7f2Jks9K4e9v2p6w3D1uQyc7R6bB2lm77Hg1W4
RS9LX6xGGw+h7rf3YarGp1aIkxu/lod/pb1X/U7gE602nFp7a859WtyaXU85WbBkfPLFg6d+yzTR
zqLdoI+ukJw+/kSrtky+DrhY2CrV+Yif7bq8igvKRE3gIu1gm/5Nlf6rrpNDK/1hpt0fH9tae3L0
M1uLUIcSdNWENVqyddnviypC7AflD63ZcGnDjLYAvGtSkklC0QVuwHFtE9FO/AKqknj3sTdr55Vg
QAN1gH4i6MTLleMuzrKw9AK3bUFDyuHgdH5wG/f+JxiFyg1jayfp3Nhi6SZfE8CezsFbp9VwzQhG
f5LGcNi67uYfvbzuDNB2zFXR9bvGb0RwXVJqCVw1Lj6hXmSXENSVjTtyEftWfBDU5vBPltFgxI/G
GPDiRWAVy2KktbIfElgpN36rvE51+qo2zSnXzP3HpqR3Vuhr/5gNB7OmzUPcy6OlglRqQ/wDDVPs
0eswJztVtf5GKnLr0ItTf1twheyTripJUjuGo+pIN5+TdBC/8TLVbuob1iGQ9Pi2sUK4w7PYeKC4
1e2TtsgdRhWTvdyN5vcpkPuDEE3GfVEq6fecdqqt+rVoy6M43PqNDLONHoTekxQ21bdYa9oMCgDm
Be1C9zJ3GL1cAafeNHdVGErfEBCBoVMpq8wdwySCIRSpvclrLH3fK1pxSJRUp3iTQdZU23nTS4hg
jNmnyipiGgBW335WPaFqP8VeLPaAGuXqNA6ciTQCX20PWRndtobZW2+VNhiNy6enp99UKlLhvnjq
Lb/4aWleMtqpGRRHOova59RAjOJuatsifZKMZAp/hoNSmb9yIa+YUGj02LPVKGrvBq1W7ktzBLZc
5da9SJR1P4gwcQZNI36te/g55caM70LKFDsxKIIbhFLybyiBeMewq7qdH2reC9/Ny+3aS4a7wMrT
+zhUSrf3q8lO0r5+FvgmJ1+YtFsFep+jkkb1XkFR4g6RksmRozTclVGrAvNQymifTIj6mX370oq9
eAp92CAtGBOfpIoYxhbjialFSS6dSS8MB8ETIbPV2BZ9KNCsEl1UOlx1blhOVGXerS7V8t1Uqf0h
8eJg3yZjuJuBhf0+lc3mNMlJtquatLtNNCl0otRM3oyhFd1O7Ee761KUjcc2eI4QijF26A2bk2sa
Q3DXB4rFcIdZAShV+NvGPNILu+2y+KRYsDmOHSoeatHVOxXF5FfB67PH1kplV+yU1lY8LYEcERWS
eFTb+f1N+0OP4rZjZFnnRLpRH2NPr3b5ZHl3ciIbXGCW6Yyml0bO6Pnyl7EQa6h20gYD9MYzKYqe
rKTrHG8QYjeWNWjXFKG7KUqjZGgqiTJgSNI43hZSjVRJPLUiXNtWrdtmWBhPaimlJ7Gwgl1aBMHB
k0Xvp6dDn4LKigbJRzY2N1YYSK5fjOWOiA6WO3HI0MAV5b3Xi+ZxCpr0rmoz6aB2nWaboxW7gmY1
th/o1k0m6Pp+7NscitmaorpQ5eVtLqjKvS9r0Kb4lmTXZgZlXRQaaCG16W0PYmzHwGWxL6Ys3imd
GDmZJRufNS39rsW9YUMu2B0STaZTk5vSm8Z4kyN7FeCvuIs/y03bVG6QiWgZh1DRHKYqT3cCFKQv
qpYHv0OjyyA8qH2gd0W+F4seVE45ou8QNd3dmLftbdT40mtk9sPRnJB2N5v7pC/Hr/gnur6qls9S
rcsPOWXKV6/Vkh9ZLg+fVLmsP8tpN+3TLA+fAnUUToNsZqGdytZwipEldD2AK7CO1w30gFXiP5Pc
Ft8sI8vvB6VLb+WkE5F40PrmxyAJ6lPSZAqZjid8auJscFpZQPqhqOPyF/ejtcvyTnDlIlMe/ECw
JneSgmEPeQQVpzGIHIig/f1YBNGJf/H2eV3Ex163uj/0kbE6Zr+oFgmixHiun7LHdCF6HYmd/uja
IGUYRzCR5+qiunvzZKN9Q+qJY6WKQ7KvC2X4A7nx6bXpq6TdaZ0aPoReSk4n6038XW2FWVNFEgak
xHTUHdzJ6jI3nOT4VRGD+h74auvkWpydOohdQN8ST0+tBv9s32ensC2Tmzjx0hegLpkTNur4QgU3
f1ClJjjkqjR9Lnwv34djFLzEUhk8+1WRvJhl3+/f/xOFKsZTvKzfoxzF8Am3+dccIP4LXNHhrZjV
/IHSeo+xyH8yDSIfscrMg5Dzj3FPK25c9ebBH3WmVPsu3wel2dhcLf1brbXqJyNt+v2kNAM3X5C5
739fbBXGPvPKsbe5/8LPhAa67/imOOyVsTB3khVMTlM1yaPAFPGvyJji0xCMxj4uw/ZrwkDud0mX
hYM5ed7N6Icoz3DXHalPG7E9CFX6NDV6+ZBOkvhKw0OQ7NgIoNXUFeFgxAqyNsr/Je3cmiPFsbX9
Vyb6ntkcBIiIPXNBQh6czvTZLtcNUS67BAghJAECfv334p5vT7W7or0PfdeR5SQBHZbWetb7emes
H8Exgcz9soFtz3JkktJ2E2k7ZgsJpivQWXOuAtV/YXDs+oYwu7ztYyziabVqc6TR5Aw/Oqf3ruEn
1KXJkEAMEMl4NFVThz6xSs03YbPE/HJpEpFb0CUbUQ7ksqlhB7a2aTgHprBvpsahaiMiiUY1fyiC
vEbIdqunCW5k2HU31CzuNYU7ziO+Dl6qjlviUKnKJatgegBTuEpE5SbuliSXFfNTwyYjcPCiDeaN
SsiewhkKdWfGT0sTkFso4ZN2Q52J3ijjgERyq2a85NNszlFR2asm8ac7WcziuymkvtLE+JuQIyOW
Jp2sH7ymm2461YM5DHoXizNbpluL/pB7JyiHH9NEOnRsMFXcOdhN4Ps6+u2dgZhc3sctuZv9RX9x
h+pVgyrMCwfQHRi4YW+qkP/Qnk3eSqVjncZj1N3incgt95q+S9kSBvcslvVj4MT8zvDSy42qFaRK
3N5LK9QDMreeooPndbxJw9aTsIPty2sRdOOxEkrfwxQKXmwCX1dnVdQ3JyP84nsYzuEPxMgEkQ02
vQ2UQlW5aacRm+xUFscJb+bYwC49Dyrf+TIHDpTAJ0jBpCj1zLl2kx7LdcAG7EiuC38GHKfYbPjN
6hCYoXQ9P494cDuYsY1Luixlk9aloWeqEJOkXlmVB3SGMggexmN5QnCsriunczPZGPcyHGRTQoil
JRc6SE4Gpj2lITd+uYXVRgw/naW8Vr1sT0EZlBheqtkvHohQ0hxo67kPC9Qw64RtymCozwpZpq3P
IpVDDXQs05j1yTYQ2xipIT1tIIqNClmHdUEHvk6LBPmjVDWOfJJC0hzik/0B76LNbGSdo1tE1dH6
MngmQeXupZyLK1N1ySU3BT0TUL8XDK8vtxM+7R3EPik0Siz8ocpFIQgL9a5f4DGYTnQcTuiTRhto
ifUehQE0FJdhs11Qx7pxsUbl+Gc0J34P77aKkodxKRHNzPjyNvCdK7QNERjcCYSMsDlpb+ZkEFgQ
jH72ysZiP5HxayDgaF5oPzgLBKL3KOiGN6JrhqyOarP3eMsu3GAYUV8qkjobq7i5auequoW2ECRM
ed3m1K2TM/dtw1MZLfMWh++Kb9iIJTo1U1wdJdXNLRvhVk3M3MKWsqU59+f4yQSyzggUW67sABQw
fb8HOuBBmhmuYVCtN82tgZ3KA2qz7Dy6g75Gv64kqVq4OMBMzz/QoUuu3m+ZlEGQGWO6XC/iNYQD
4cnpi2WraeNkrsS34gwyLzjsKKzyHOuurMNmByuTZsegKLOme9sLUtIF0XndYGVgHP/ScoMbsZFY
f3RSHX/fJPxhwsek2Tk0KG+E2/sH3scztL6smHKBYv+e6Nnu3UKrUy+G+IB4Lco0k8hPjqV+ZQxM
dIoKSXk0c4Cc/ayCtso1xK+emFIqb+q5zJk38mse127aa8jMKMepM+lMLLemJxl86Ip9gWljnVbn
Qe+1J1KUCLcoc28Hx6PHarJ4CtiDt5U3YWiOIt73ZOyepdcHd/7cDhuYzZGXlhdoNOJju8e+Gm9V
aPrVpzC+HKSe9jjg8DcoSog7vy67PLStecB+XO9oOfUX3DphtGkX5u0bOfBbOmjseoMoNJ4QRqbt
DM3ZgJnBGzhcbFgpF5HzYqm/2brAs5XKc45L4PaPYYz41B3hhobYQN1JVSbp+/sZfXQcp8Qu04vs
GXJ0hJv2QoYYTiR07L1Fei+T0xJkBOqEXzqBE9aQFJSsS3jtYp2YGAzbjdW7rhfdDv43cquwKmVi
aDvkx/iSFrqOtpHzpuUrRotAKCmxXE9BwPBRxW6qoOng/duTReFEO+CHTyxorvuqHB+LAQNfGSHO
TRAmO4yO7gIFGfYGn8wWaK/25XemE3oLc/Mh3gRNM+30lEQ3kaq94+QNLawJXQ01HBuX/GaJJnUi
isUPg9MObVrHHju1SSm++3CjZJug7KubyB+7JfV9x0EOSQbsAN3d2E+jyMFJs6mVmxm/8++jyk0u
iPTIOWyi5WpCxu0rWDxIt0U2KVXqSQcxhbYOfYm5ZtC78tAGWrkVzaDQghKocQ3ZOknCL4deklc7
lqzP46prVI4sWvgKRaIE8kRlknO3mV6MihOZ86lir2yxCUfAjjQulIf5AJ/HoPCfXSodtXeNTqbU
i+38PWiRIT24sZjRDg91znuKAwN0H+F+CLVRZ436Q9R+r9oSDoqcjhhEM2/4uVZ9/4yRNr3AZcAC
R4njkaWuQHBF1jPATjqzc5R9os3RbRj0c4mUqtvQuYVhHoH/4JVLcMrdkHgw0d6pfXnoalfAKcl0
C5AdH+F8OBXInpo4FuzgKYU4dyAJh48utjINXZpgiTe900/PgW/1l5G4xaMUY/kUllPH89YtOrjS
TmqO0W+vIL1Mwgo/QYoJ8WFokkvJsEZmxkq4DLLA6/DzDG6Ahi0e4JBYubVkxuDHvWDI0YXP1Q6r
ZyE2ZjCzl0qEaEHKrUa8ZMPA3kunbW47r0uQs4DH6pB3SThCwJ+UFUQ95gbPlMZlecNjvK+MOQTx
aIfFfkt8+H0eDR8nNPY4nX2LOqG/ozeABRkNEAYXJJzp1tQ0ns+gHuC3udQtWRPnbaD2VtmaXtG5
q78RqsonuqgKyEkkZpGzmvIBjndwv9yPFu4WEDNmJrmIOhJ0l74KCmzbZXA1Qqn6UJCSWHhwFW6U
wdMU7UwltCDgzwcXxVVmay7gHsFZstWuAAZNuC57DAiqZVZ071YZLrXrF3g4vSj4yYrctfAF2oYM
Wuu5YxZ7HUBVbURzeVL9aC3zYXOIotl9AkWnKpPzFF/Hls0SwU7Fhw33lvFJQmm1OLCe4/nNEBRn
SD66FK/ZgT4bltMY0TNu+KWu0e6y68lA6d4W3cxOlg99ubUJPmSRxghGRpFdmAXOGXuZwBdw4+Is
D2GlebZ2L0TgIFTtOHuFzlnRXCKIw8v2kTFIB1v5D7aEnQVGcug/29rD2OFl3R8C/v5LJSb2QTZu
1eemczEknEk2t2G3DDStmmW5GLElB5njBp2/WwbdkEwR6LJlQT16Fwrn3MeVzKb5gvTHspNVEaIh
yucY9hWqdHhklpBDibTPcY5BoqaxO4ltu5T20a+jIcIh0JS3zhQ2ly1y+sGWOTCGpdM06oxgdT97
REfmULQBGu6MTOI6b9fxCjmeIskxyLATwKP2PLYokCLwohgZix9B+meckBJI0ZjsirTuRuwOA7Fv
IWf+kMqJm6PjO/4zlpx1NXAx8hiZsdvHXrGIdPSm4gqgDCZoifXFUQRzRrdqWvaAUHmUwbPXHdMa
qswPjMHBjMT9+H0ZRp5ksXQxTwI22Tepogii3EXhZFBeQYSytPgDCavMt1XLY8k568sbgp/+Vfhx
cZtEwzzDFky5w9pTLC4bd4TSPcjEMq0rt47SLoCem4o8eREWQfJcI1g9eRRTc7OIpb+PZqfO58gM
X4YgaJ9w8mG7HrnWelNAs42ko9HQMA3QlpfaoUjuuL9SQAlvHGxayIwc49I2h3GAPMWg++nOlHG9
jQY6I4QiiTKphgRthg7F8VzJMLjpihmnAzoP3Zg2C1cXcVCwN20BUrlVUB/7JY5eRxJXNqvifrhV
bRXeKEJmrMW2/A6ow77FPvxpoQ7v7c2E9a6WkpUpkMz2SVFsvY5XBLCzFd5ypoOdHvH46cHE8Iwt
0SQCU+m423jYQy6RS4kxiFx6klPQ7N5D6AU9Vxuk2nAanwAGIL6zyCjg5I0SVLMbWzfahTVLDt3c
DTdlnahz5CK3nnayd3JVwIqX1TZ6hEwtzcHgQcaJU7a36HG4FHOzfEG0hokji+mK80ZvSBOiOBP0
joKQ1oiJ4A4QKlBUHUCzKUgyIUsvtDZp30t6iP1eHMdiCpGEmOWur+durxbPyTuty10yju1p0oO8
jAo6XLC4l4e2Z0iDWAUl77UvxZ/9/rKnDb+IiG53oRHOFpCpnyFzS7+vSzfSXdS94CLxLwhL2NFE
BVYFPOuHkfnNRUlUcfBtGKGyOATZVDZLHmG8wKd5KndqisO0RsJo0xuvvIMJN9lXdYJsi3bHQ71A
+LEnzQ+U9b61SaAP3dgqTJIKI564ZV4KP8yobNtNOxfqejJOeUNnAetgZ2mhn9OBBqNFhJ9D0Tam
OvaIKnGwNYTze1Ha4ghbn+HIO/ACIeVwf8O8QWMBispoLYCFjzvip5jA6+sc+edqgyybvxkba6+7
3nmAJXC704nfH4akVnno49Rfr2cuLgacyxDabWdkz9BL1ee1wSiJ2Wi+aoiEgnaksOBlJW129Zqq
QebNvi0xhNhSOIibg+l1ctm0U/8czUy5qesH8Y4HgYSeQxzv4tLYA/aVALbK0ZLNwkSHpF9eK8dr
LmYXzsg+pvZVZHCCiVxUH/1W0v0UyR6vwml2DQy4EEsUnjGbTnYUbseRe9BKuG9VImuYCnTGvljX
aXM1N/VV7w5sIwE/fBkdh8PXUHrtufdgbTVEwUtTI/bwWEMveFVWl8Ybg0ertTjqpAXC2RPzxEZf
ZC2dols7hMXLDNPqvI4FNDYaX0z7EAV4KKxPaCMsWXnZwAT4OMDt+3UOV1oU+f+TE4btdgzgVTEh
Z3L2a789IqNUnEquzLdJ0ekUTNFwhRdD9yEz9TWsl95ASA7wbO/1Duexed/2fIGsSFFuGhriBxF3
PjaJh1blqtUwwl7ztv5iIQKpewcqSCMWdgl3mSejwuiRqNLNY1jZI4sWQ4pAqLAqN2UBW/hqRMo2
YvDg6jv3GamWcD+MAdlOCwl3sw4jeFP7c4oZ7G2qem62o2LJBo4/TdaXSHYTiLGflniJj0D1u01V
IKrQ2NZSRif/whsC2IB4a/PhNJR70SfjbiQ1zykb+0vEReOFu3hIx1YTpjuWIjQHawNH7tCFeI2/
zEciujkH0zx/dwLP/a77YP7hdNO0xTkQNcuA+x3CmB75aASZ7LopdLhlsmYHjND6a1c77RGisHpT
z6JRaek3cL4faZUp10GDqcerHRQvxu8VMc/egiQ66GxYufdCHubFMbcAQdu9wIOW6eAOY5Lp1pIv
QviYpU0/swtnKPW2BiWUJ4Ume4FC163s+actBN6vyrVo74KIEVQt/OAjLooKVo+IV5SZyqHefmnO
89t01HsQhRQ9zWTvv1R3n1F3v75mvHpAAFZH8fGPtVsUeWZgvgpgQtfdDAzgM7KPW6WxWX5ScvxV
fR0pZXCwkP9E79eHKnHdSDu6BgO0OdTXE9LzalNBn37us/AMufos0Gk5AW6e9w6sEz9TZ/glofPz
5T/UjXur0KoXSJTc0bAerLIwKCbpQwU66h6OlMf2Cr1Ol/W3GAC7vJt2DpScJpyHs2k3PfC74eUz
e6tfFbJ/+kHvrq0/8QY++nmTcsbz0OO6aSJpyG8/eeS/Ksz/fIkPFeXY1UONjWZ95ATJwnaL8Myc
+A5+GN9p1oNh72+N2iPh+Rlm/edefQBRP1/a/+O4GtspYmp92zXJp+thjxzRRXHR3KFhFkAae3Pv
opR8WaBnAq2qavvZ6/7szj8A9G3pOtr2uDwisCysupRjOwziL3wRn1TtfzmB/j2sP2pDcZ9MxK/w
jNcynMtZxhIBRuX7X7/Kz66yfv7TYJl9n6MjYL3KClzxF15941Bn/L9d5AMS4CKH2OgKU2QKUFSO
QXppfdLtZxKan93LulD8dC/w2TQNWXCZpW9PVuLsXW2bTm//+mY+m14flpukYb0dElwlQn0ZhqLI
Yvxv3gm68eDYDebK/9jp0yETNnJkoWGci3gjSLvpMHjf/voufj2P/n2Rj6sEG3QgYVBXZkHaHPwf
3TY46iuWF9n8jFTiPZSTs/m4nJARefnMZOmXcwjthkBKoTmGVtM/vieBA2LhDri0DGSaQLmPIPRk
g8oiJKT/+jZ/eanVsM5Da/vqbPnHS0ka1GHRIl+Pok+uRrFNKALDfgqeXSYe//pav3ykyapfgGPL
2tr6YW0YvCKslwkX6zP0mg1ISh3XPaE/dFukwMY9ve+wMsKd1d7JNrWfeqn9amT+fP3185/Gf4xw
uR5QRM2S4qERb91nOjd/bjvB2vvzBT48zbBOusjtcYFViKjdFo/tFmeS6ALr/w7oDcmjbbez9aYG
0n+Ydv2J3n6GO/+5Ge3Db1jf+E836ZYDWPcBv6E5YK9/d2/bqAwtLyE82z+Xrf3VAPr5lj+sKUR2
MSpUuJxX8yNZ/LPuXCRLxYXPmk/G6vr0PoBhaFGMobMD0BLOUx8Cia6EzY+rwUIzf0nradhqVaY4
xu7/eph+cpnkQ2BG1AK3dh+Xibt6U7ZoqymX1GOfQWefXeZDiFAtwlTJiMtUhQv9yCSPgxYHJ7b9
67v5xZj/+aElH8IBDiKm9AUu45d3sYZ0B57bX1/hlzcSQb8e0gJQpww/jIBEsDC0pWKZqXXq1DJz
ovNsys3/7Sof1kQfapN13OEqOGluXCj/oBy5QYfJ/3wnho7Av2/mwxgLOu02Qdzhcak33bTIqJ5n
6X1yL798J/++yJ+U2PymqkOc9bJGZXp4jYEo/W8eVhxGMDpBN8JHKL6wVbHYsGHo/epYGpTeXSWh
bjvF/+NO9SiAcBiaXokH6xFw3H9cbIaombhVKLr6xEE/3XTDVPTZRvzLpwUUFKIz0AD+kwCrMMNQ
hWGPxN5F+brqfpuH5Gyy9lu5N3erk5x3+Oun92elm/WufrrihzmzdIE3egRXrGAYLbKv0TdAlofq
MIqMbJMLaN08fBa2//Im0dOTQCH4F53YDAheCbAVeb5YbER7OcBT9a/v6ldXwNOD7DDaIv/cpCyQ
1p99i0yi6i+ZgCrnKH4f1v/xB69U88//xP9/l92MUmLZf/jff151b+1dr9/e+tO37j/XP/2vf/rP
P/4v/vJf35x967/94X/ytq/6+WZ40/Ptmxma/v2a7E2u//K/++Hf3t6/5X7u3v7x27dXUQG4QoKs
+t7/9q+PDq//+A1tAavCxn/8fIV/fXz+JvCX9/L7N3xRa37xV2/fTP+P3xwS/h16c+jIgj8qztdo
fPztb/bt/aPQ/TumxrvHKPzCKF7wb39rpe5L/Fn4d3RyIYRFMEQ89MWujc9GosKCz7zg7ygXu+t/
4LohTR3+9v9/4fXvW+LvDx7P5F///7OHLdjiD4s0fhPFxhm4EH+BQwt+0B8nKsPBIm46xkGhoRQt
A7imZHo2yLOCvAAqIkbKHainOuxhlUK+8gfjXUMBNNjGoaN22kOHjbaS7tqkUg/EDvNZxOhFSyNH
RUe3CyEouyDBtvGShe/R0yyeumIKHpOyjR+jcol+zCOJ7j3aBtdQVpFHxbzkwSfVuI2Twl5GUScp
IqRozLsiDB4hFj88q6Fo7/BcyVMcqvEGgRXdAntkzyjxI31gkmVE/Z2RcznM6oWHtACkGo2oH8F8
VMcMOg2aO9ugXqsCQo/Ir8buGS6E5QE8o3dbSNrDRqCNva3CUXKjcUi91KqlPA2E4BmK1aDC5oJu
B8vYjS9ljO7lOtw2VhS7foScAOJqvV0GWLeXlR8A0hynY6ygROGOxLuFJqvKhRnn3TQBA0Nisn4W
41zMBxujDCB5DK8+5PzSKqiQRisGmTeAlzb1CCBvG3XGH7Ztj9fgAgOjoIKZ27rIiwY6OfhQ1zli
jUfxx0kBHUAxGACsGE33hJ7g7mhKLq7GAmnbFtTOnnmVk4nIQ5uKUwMHoRoljtApY8AZvIsR5KCe
hwouKZ8wRptbFLNrgkdsgms2Tt658RZk64tY6SesDdALQiU7Jilsmbs3R4bjzrOgi8eRqbxfwvZa
Qi4MvL5RBE5AC6YLwO7LdwrIVoBliFlmmFLpgcwpNFzIfgJ9fu/ZdtgmXctOvHf5tZIJtpWmLeoL
3wcXRSI+Pw6ND0xOKA+Zqrnt26PrdagqDiHdjK0Nq0Oz1P60W4jf7qpi8E5FT80JjAuOHBYmD2iM
BseVd0PVPRh4eSJsmUBULkH5hAGFaj6kpdSdy3wU2NanjeQ/gBBUxHcuZDhyWsvyBpX35NIizXHh
Qp36TItkmVYupltpOHBEqIFlZs3084jVR9srDvX1eAHujbH/wFFt3cjOneS2WAUW8iohXZfRWddD
Cq3DHhADkKahDwTaf7ulOHVewDE+6Ai/l9AuBXLtfg2eyx8Ba6Ew/lC3GuUa7emdMegMLVAP38lg
onvPjMtVPUbqMPC5PRSCzKh82yEndmyQvQehFWXIFwOHAMpxR10FQixROLVHvecNuQvZmwkgAQNa
O9WS71ogzAdqpDQZFOtQ8YbL5jGOpn4fsNBFuXwxjtjxRib171AVtzN58Fzr4MUA1Nv0JdHPvS1x
DIoNX8ACojSQDnIST6Y3qPZPAx6mheT2E+nfa6u4+0yisRjP0HJ3T3q8FT7rZD4TKUDokEGNycYL
UMLatzUXD6BvwvCZw3DQw4RQE9/QYTJPo+sXz3qK/K8wo1DfTNFXelc4sfgC8Ct+Q/+3J9IFKmAk
j4uR3RtTuU+tCDGH0a02sf1Q+7W9LEG1Q3fenZMijX3SPaEL3x4MysthTsGqJhdaAuldWcIG8MjQ
gfheeHmDTip2PXZ1nBNjiqtyogvdzmam3Va1C3+b2wpmcbFTu9DyRHmYoB3MBlXW9NS7ZNLxd8qp
y5PkmlxEXjg+NMR2OQ9LpI5R+JtwegDJeI/h7OZuAP0Y0CIi/vo7IUYcABd1E0YxMLgF1pm/cxio
PyWXv1MmKMNg8IcoEak0TnR1YxxAH3xgqHZQOZc3sk7woozECIFkDD2D9gJOt6KCIIdRwLbFRE9s
IfTkEce7Krsh2svax2vjPHnlbYv1S1YjKtDoLFsbGUAVEwYmyrgtCKsVtiPCvBfTXQEH8Ip54PJM
hM+0wjw0CypmMCUswaPMKPmmpsOktKOhJ2Qbmp3rrpTJ+6y0IgEqB3Tlni5iuMKUMF95XKEMqNp1
hAUwGOKxSx4sD4ormHSD/MCkBAgGvJSeLLXFlV2wMG5MDNyaFLF9oz4FLdngHhGQslcarVdjlXD3
thzwNyskyZ0AVXYF1NFSjFQL8v6CVKjoc9XRnYwMivl46yBHuxavrgcYaYwAhMY4JqNbOa8uC0hW
xIBcYfUKrgIrDuQGAf+trCTVADZpsxKH6PpOLpeVFYQ0fwItZ9QMbeXhBfh8AlmDf80FCEMZOZDt
L/ENpq4cQGrEA0tUCnQ0KJCEcsZ678ZTconZgB9T4Qvf6UJmIfdvBCSu0B8wvXAHjtgZGTETeYwB
4C4BkA0UEvUXgv0x5aOdUkpxk0xi7Xv/axutEKPBhLiUXp2ksMakO/Cj5c176fwdX38vgBLSuXuk
zO32ncCTDEPICg34yLj4oQxSPmlswFqAA8d+WYO1M02E0WRXirRJqigdwxAeSKTpUanGOMKsA5kX
KSzXPU/O6/58hxC7vfj9pqN5/W7QC2Y7RtW6DLZdBJU6riP8RUhAN0uAa6j0YSVJSYn2JRYSLNfS
Axv6ewQlAGyZ0uBVvNOVDBWto63NesdOguHF4NoEGpOshGrrhmh+mUPL0O3ikF3U0/62pQEQR5R1
7yY7OHcgp1CTtDHYqGb2zhzH3XvAvdGNI1RwZSBNeBYFKMqmYcRLu1oxNCdQJHYkmkkT24bHoWz7
/cCtPPS8VvvI4wS0Vaef2qhsboBEtRkJjd6UYzsLdHh1LWCRYvyma/7I/C45wLFSnpYEJPcCeHCH
qezt48L6OVhmtgm7FqZqk4DHI2ifw2Dr6KhJkNyYhYC46trqR+hwkgFj8qDKKMDbzqBWDXx48mDt
+ACk1r848BABhYbuJO7LchN5cD+cvYXmHcrVGSgaD2oepg8zgs6vre4Nz6D+QS/BwqutGqXa2oH5
r+jhb3PEcUnGnYFdVMJWOQqOZOMOjX1ssOmdktEmtw42wgFVenRFKl1Ob11SwSrEYfQhVIu4Mqj+
v9BFL19o5ahLj4jKTWfhmmMzaL2PO05FaksvvgFa43dp27buDXhv9CgUIKvuBweZolRjuXil7kyx
shn+w8P3e3mosQ16HYZlQiDjlo5lPY2ZB+XfOAUwEpVo/YrDdYlgQU5CjQCAhV35Kubev6KtFS8E
AwvpXxMj/YQnrm4bgGdwpsEG8XUpqmE8hDOLv8ki7Bo0ExDxkLQe0xsQ/8Vj1Kheb+ZhRA0TSNqE
irLjDXpLwLGCso9nvTf1AmudmqHmj2q1e0SUIrErDcIFCSlDmYXonscQHuIVxJsIeXD7BEwfUDSg
ZohJ/SVny4SDBINvAt/0oxFvTqnqMxazBexfFwZsa4HxO+f3FdxagnW97RLEqfBriK7FsphnhLVY
l1yZtHTPVIWmFfpOCDYVDfau24K26tp6aLPR88ZcTjM91QMOTGnZFv2QSW78M2cjyCdZxIDMaOvU
SHOuPTAQvAfsxjwUu3NXLwZsRQiEi6xNPLDnK4LybLyh/sYngh2RyBJ3wdHLleQGTBj2tmndshww
ksBpsNIps24DCibbM6bmrQ9A7+QNIHTzMgpA5y6zSE7oSCtpuioGIzoWqqkvoA1i9qUnlq0Bi5k5
y+LIzRyzqdpSqmpsCZFFKb+PV+zFWkGBuokQrzoYXecMgdZYXTSGkxHPzioBSiEwz1XjibcBeFi/
GZHsETtN0aaTFlHIdxVi9ScwOl6SNbHbt+kI6YorIp0lb1nE38Yw6F8N1CgODektmLIA3jq7wXZg
+RvtVQfRI/2xDyFCeOhUV0K/qHPrE4ir9ktgGJre/MrXObod0OEmmA+shccABqLaJ+TU2VZptN3Q
ssJZrpmdDOsAmhiYChqyoa5Gqc60tbZ5zHznxQOkARi4SxYAD1DC4xugqG6cdr0plgvBpgRsgwX7
uEEEjVSpdGvTbBqkvtgLVk9s9Ja6zXxePELkMwVO3ECszDBzA6NsNA+QYhTDSWK7cXJPzfwI9424
SoGakygnoEu+J9J6z5bE8wnEDCwDpsCXOAwCwit3tLfLHU6yZsyreBjMoXY0blrPDXo0psGroZln
YwZZWKYdhpZPDswCQ0A3ByXlaG8qAd4lZ34pq727lJPcAxciFVRoimja1C5i4E3NTDXktmriZtP1
y9p6m0wGYRh6OqpNr5h7CaapFOi56GYs2vWAbiVVl/oQeRSTySlaZ1cavfQZB7ffnudpGU262LXf
VTclOY4qjr5WBgIrVPYN+o2TqXkTcVk9NjhNfl2gpYND6BSOR2EH8n1MEsjCDmG8AOlGV2KA1QPt
DPAaEtN0QJsCLle6FYBaYfs3+NZB8N52TXvssOAVGR15+zROTYzemcCtMoys8RKnWW/XtEQflA9x
hIPtBzfvxkK+sWnpoqzQ6IDddrVonpioaQ2vHSCc6YzTG3ovyqGlaWD7fjfhePocDct4Hvtwqreu
iQHskmp+rKsBC99iwB0VELepIdvBxnJTNKC9Uzm2i71kVIUITzF3NgtwmnonunZlFLsZueukDuMr
X85+BXpzmq4j+LLeojXGeYHnZvegm8Kr0CDosRsN0ZobB13Mt0inV2+YAdFL3XVJvDFlM21iTYHa
ttTnD7MbjV+A+g5vi0VsFdDEP03/j7lzW27UysLwq/gFoGBzvknVyCdZttrtwyRp36jUbg8gECCQ
BOJtUrnuu3kDv9h8W5I1Qj5MJ/RUkYsk1XZvpMXa6/j/axULfwKphSiEeSWiXvRGq6VzTcbqOdCi
l4zwB4F9GerC/8RsMwDK3pT1NjoLClc9QHf2Q1WH5R1rd7VbZ1W4X4p6iZlzrOVgRHXxJsKcsLTW
Mk5Wfu72J8D2/plbS8DpmVEZF3M9966raGnExxE1meu8UMrfZ5kpTktHMRnGpKeTB2c2i8+j0Fzd
OaESfsknlXlCSm9BpIaowUJKhVXPAkBtuZwPZl6hnXg6gM7pZITNmcSMB/BBW/WIYozjhVd/EVm5
6GU5Lrunh3kwgO1QHY90K72Ksml0artwiCgHzNO+I9zlZSDS6slMzfpmtPBnZ4I3AZs4L1gDpWXu
WR2l0pUZVT/3R/NbO8vmJ/HKyk/B4Xs38Tx2vlRTP/xNn46ygTu1JifWqFxeu1lIlmQzNaEXSxzz
PC+HXJXJjYAL3c8qwKcBQNZrp9IBTHlT68RaWJPzWJsXYza6zgYjr5pcMLufxQcWFI4kiIKrJNaD
41KZh+dCzD1iwEQfEH4XV5VnQMnKs9q6YsCWPQhX7uROBKCol1UeQqgC8e6lo1HPcxTnVrNj5a70
4ZimbmZf2FOuVKEbZNI6XF/xZTKnbpvmJBklVbNPWV3WAwpni8GI9dIA3mejoUa+e80YHvtzgJX/
dSnzZrxGeYbBJGSfQu+kwA7IeM0DZZUY6Ptlbf5uOKv52SwobGCq4Pph/nnZDdfRg3KNViiKw3Jx
e6mfCBh1QPomk2N9Op1flEFmwnT06s86WPpBwf63IQwAth/O0skAlJ/f990wvR7pBvz+wgpY26wb
weTeTUcwNv2VRQ6nLebH9rQEiJsE8Vka+HG/Kud20RN5aHwdWRb0qSVZ97Ic1ZdKpJiXRpiI4arU
ir5w02mfiEoUsGfC5M5LUhjyMXwaJzmvSphekI8XUVb28DqzsxEJKgSiMDlNoml0Ba9vdm/kc4Ys
GFZd3utyJMioLgC+u4rt/25mvnIaVHD2oqRg31IdK9bQSCZxP8lr9gz7/mqYZuXoHpubnLhWSvKg
QTG90ea1d+VYU4ooI2GmZU9OZISVWCUWoxWr8NF1Qu9TIklAycyOjbNplEeMFspXpt3zY9OGAh06
t05Ammlitwb2SIRDt7Bc5ZIKkMxUVon+28KdGz0znySSSeoRRCjhpZHJLW0yTZqAomYE4GoyTkwB
njSpSWWMvKTKZVDGNYXyax3kFL7ciLybafSQDKkmkf2El+uqAE68+uri4ADXKPA8crBqN0WacUw+
Kfhk9ZJ82Uw16jTKFEjpuq6nRZAPU8jo/QhOFSmUrI8lVUUIhee5gDw+umUaln9rkaRcReHCfrDS
JLwX1F0e3JXvns7gsTEq2FTu2SREdTin3kpBbXIurABgaASpzsmqhBisnAV4uiQf+JpTDjMngAqp
KOx7sbPZFQlhcV847jkTuOLjqVGmV36ZmcNVXK2+5mYMaQ+g1EMCIPPEom3/UKWRch4lbv2pqgSG
1nQX3olNOeHez6z60S49VDybBmRqbvUYAd8YABhOeoZH/bZg8BDLbDB3Y3DH1X00rWd3UYAeEOgQ
cVIw7JPGzi+WYoLU8kjANHInYnZXsO7zakMZUBiTDnmSlDefUWsw3ZJwOVykTp/h9DlExyowtzPl
/lLPZhg+5mmR/mvebNA0Gz3/t87OXhPoVWtn1+SQjZ/PaZjM79O/90sv3ZO3D2r0ih7hzsxl58kP
06TR9aFB02gUrT/Ruk310QHxmG7W4hu9JEXXVGP9D7NJqbS4tHWO4jTxX35uGSoQ1F3Th+0w6yfu
ieg9IXz8/V530V6f0/gK7/bL6PH+mBAOTtgTgqd6LBRyNVBAhNqgnGiX7QvBdlSX+c0gPExhOxap
SdeEwO6TzYvZdEZ3OvVaFd6Xgi4QA2ObNPZwrGFX+yIwXNVi0QuD6xwb2rQhMbVoXof0gNFSEv30
I9fhfRkIQ7VAXRNwgU1eb9BpaoJpq8B8XJu5ihIHx46trolBp8zaVgqGygZ3QSNY8yzCeW5FUwq2
psLmoh+JANb95c7dB52lY22l4Klk7FwGQCsONUCoK00pGJYKVh4AA0vWQLg5W7l36EoYji2xYq2u
BK/aIDWVLkBnQDVHHlpHS1cZU4bhEBZdfItVQV27EywUMLisLSWhGKoDQhTKApZQA7TiHVwLaSNd
18OTsimFGrDXuWsBOPkHI4b3TaSO2ntCZ7CsXNyDRmAC9z2FibOUX18jMDf5RYkV7pankB+9tRgE
gZOGYdAYr+xo/IeX3RDD+ucMQAS5ZXuWIVGxHRMDH+4QaPRO/PiBNuAQGfABoBOoEaht98BImp4q
0bFyQ5tHJYnYqWtiEBpRXVvTIFSLYq70mMLBDHL/D7TBRFtQFyaMA0k16Mx2TQxSS1uLQSeSBnZp
aqwNZzm6c5BMmIbKzGDw6JhRtrswfaZrUhCaJV9dK4+pYBoYuk3EYLIoUOgS2bZvGSxTZVQtsDdg
G9KbSoZDtywDfDOtbdyg4CfAbkHvI4oyJcLzIKmybJXB+wLDCARwqywdEwN+vL0YVDrOBvIUzBE2
XaLFpjaYrgpImcmyYCoZUb72I10TA5sR2t4JR6WvYuIDBDE1aaTcubN/KQxTdZmNR8IhRdDBK2EB
V20rBFclKGKitIyfiKVlyn4gA7C6EswKHtZ1YJN1zTBIJ9E6jAZlrMEjo+TCukyhr1kz+2Iwheqy
SIVSjOnIwL171RZuqoaetlUHYWEbKDrhKBgtLRg33tQHGTux9p4gm5IL2Xb39AEmoNzp1NJdUnci
PCS/ZE8FGKRDKVCNgH9ANsW/QUd0r+SCFMQmkmlRfbNQegu6vy7QLcAi1kE+QbUBDbBgFzvM6TZJ
P7tmHDw2zVAsaasOruqAESCUZmvNOjQgKt03DzZBJHx48gnQZF2UgzSSbdUBE0hWQkJBpgC81z6s
PVGBg9ZmkoYjIxu12PimDtWe5KVorQuGrD55eEqsA4wU/r+pC5SeiK89QwOlYGoSjdC1SyFn97dO
q4SjAvFihIJOJQ6PcGghqTvx5+Qu+BAhPUrXpMALkvasnZ+gVSXXRMt951QZHVjbTWUwHJWfEmJy
AU1pGzqXXb5F7frrFReNqICt38RPWAgNinhTDCQUBh6ESiQB9SYH/9F84gfMx67/eRyE8bd15zN8
KvaIcf/zF176gq8P2Pb71iQ4sWOXrX9PcuY2Jz/tOHS/NKpS61bU3g9fWlP7f337/V4/+c3P9PKH
/fApH+ePjF1eP3r7KTdcvH885k/7Ddl1M/K/n+IVzW93Az48NB776bjYP3fTz2h98HRcp8nByet+
UduTe+MgHO9/4E1Dsu2xZ0/fkH189BZPclPLbvsERjk+f8/DeXp0B6ky3f8K2zJx2ycw6PH5j+bL
3BRe2x48HOfjJHj+s/Ght9XM9mcjkXMwGEV69A3ZLOJ9yWyrZD/xIc3T19Wntqd/HufPfzTO3ZRz
fsK54+fvXw+0fV0iaX30U56Mp18Xj81Xuik9tD38NuRVPh0NxslTmDcfsMnifsYDzlFJHoLKfIJT
3DCN2yzp5z7lUDE3QWfbZ0hTMD46BuGTh0nzRW/CudYP4NYefR4v4uZ72CAYWh/+lPth1pD9Nv5q
e/KHzPOdX/6bTm86zpr3VeZR1Fjafughr7A4OsePhA0rLI8nMm97/OdwvHj+/nLOOnbZFMnaHnyb
8omnDe3bZpbtT06+Pf87aTrsXfbe9nTs7jhpvsldvazt2cdPh0Z919r/+Oi3Ir8deul1PPiCTnvr
rzVjXfkbjzEf65f/AAAA//8=</cx:binary>
              </cx:geoCache>
            </cx:geography>
          </cx:layoutPr>
          <cx:valueColors>
            <cx:minColor>
              <a:schemeClr val="bg1"/>
            </cx:minColor>
            <cx:maxColor>
              <a:schemeClr val="tx1">
                <a:lumMod val="95000"/>
                <a:lumOff val="5000"/>
              </a:schemeClr>
            </cx:maxColor>
          </cx:valueColors>
        </cx:series>
      </cx:plotAreaRegion>
    </cx:plotArea>
  </cx:chart>
</cx:chartSpace>
</file>

<file path=xl/charts/chartEx6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_xlchart.v5.74</cx:f>
        <cx:nf>_xlchart.v5.73</cx:nf>
      </cx:strDim>
      <cx:numDim type="colorVal">
        <cx:f>_xlchart.v5.76</cx:f>
        <cx:nf>_xlchart.v5.75</cx:nf>
      </cx:numDim>
    </cx:data>
  </cx:chartData>
  <cx:chart>
    <cx:title pos="t" align="ctr" overlay="0">
      <cx:tx>
        <cx:txData>
          <cx:v>3.5 A Lei Federal 14.129/2021 (Governo Digital e Eficiência Pública) foi normatizada pelo Governo Estadual/Distrital? - Status 2022</cx:v>
        </cx:txData>
      </cx:tx>
      <cx:txPr>
        <a:bodyPr vertOverflow="overflow" horzOverflow="overflow" wrap="square" lIns="0" tIns="0" rIns="0" bIns="0"/>
        <a:lstStyle/>
        <a:p>
          <a:pPr algn="ctr" rtl="0">
            <a:defRPr lang="en-US" sz="1400" b="1" i="0" u="none" strike="noStrike" kern="1200" spc="0" baseline="0">
              <a:solidFill>
                <a:srgbClr val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r>
            <a:rPr lang="en-US" sz="1400" b="1" i="0" u="none" strike="noStrike" kern="1200" spc="0" baseline="0">
              <a:solidFill>
                <a:srgbClr val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rPr>
            <a:t>3.5 A Lei Federal 14.129/2021 (Governo Digital e Eficiência Pública) foi normatizada pelo Governo Estadual/Distrital? - Status 2022</a:t>
          </a:r>
        </a:p>
      </cx:txPr>
    </cx:title>
    <cx:plotArea>
      <cx:plotAreaRegion>
        <cx:series layoutId="regionMap" uniqueId="{6CD3CE16-448F-4B09-BE60-AA7FCEDF2B88}" formatIdx="10">
          <cx:tx>
            <cx:txData>
              <cx:f>_xlchart.v5.75</cx:f>
              <cx:v>3.5 A Lei Federal 14.129/2021 (Governo Digital e Eficiência Pública) foi normatizada pelo Governo Estadual/Distrital? - 2022</cx:v>
            </cx:txData>
          </cx:tx>
          <cx:spPr>
            <a:effectLst>
              <a:innerShdw blurRad="63500" dist="50800" dir="13500000">
                <a:prstClr val="black">
                  <a:alpha val="50000"/>
                </a:prstClr>
              </a:innerShdw>
            </a:effectLst>
          </cx:spPr>
          <cx:dataId val="0"/>
          <cx:layoutPr>
            <cx:geography cultureLanguage="en-US" cultureRegion="BR" attribution="Powered by Bing">
              <cx:geoCache provider="{E9337A44-BEBE-4D9F-B70C-5C5E7DAFC167}">
                <cx:binary>5HzbUt1IsvarOHy9Rdf5MDE9ES1pHcCAAePjjQJjWiqdSufT2+zY13P3v0G/2J8C42YJMPYez0Q7
tn1hw1pSVlVWZn75ZVb9/XL422V6dVE9G7I0r/92Ofz6PGqa4m+//FJfRlfZRb2XmcvK1vb3Zu/S
Zr/Y3383l1e/fKouepOHvxCE2S+X0UXVXA3P//F3eFt4ZQ/t5UVjbH7aXlXj2VXdpk39lc8e/OjZ
xafM5L6pm8pcNvjX579lF8Uf//382VXemGY8H4urX5/vfOf5s1+Wb7on9VkKA2vaT/As2kNUMIzg
D5acUCm4eP4stXn4+QsOx3uIKaIR4UQozpm8lX58kcEbnh7R9XguPn2qruoaJnT975/P7Ywefn3y
/NmlbfNmXrMQlu/X5251MZn0+TNTW+/mE8/OY3fPrif7y+5y/+Pvi1/A9Be/uaOR5Vo99dE9hazq
4o9/Vqaxz15d5I29XZt/XTMOQXsUCSkRJUwi+AfvKoZdf06IEqA1zSkmt8JvFPMdI3tYQ/desFDV
6tXPparfLqur2yX6AfrRe1oqrhCTTHHK8dJwhNxTGCsqCCNCcqlAfzdm+9lwnhjOw0q5mcRCE795
P5km0ovQXtS36/FDlCEEQVRLDhbDwFnRXWOhfE+CjgRSRAoqJNa3wj8r4+kRPaKP2weXKjn8yVSS
XUw2/6E6oXuYEKK1RpprLMBMdnUiIPhgJgiWlAmsMVsayDcM6RGlfHlyqZWjf1kru9HmTih1+O70
JEx3x96/DOrx4P290/nyykXIPLmq2vsB82T1cMB8fEoQ+7GWmGpwdQwphRdmJfGepopSMCyGwPwQ
gId/95yPfrunQ8+mNvtoLu5P2Xv58JQXiODfixHci2ge2+Nq/z7M5mACoQcQ2fWCk8W2o2qPI0zA
FUohMKZksQ2fHMzDe/DzYwt7cu/r4i+N1s6MfbapLvJPV88+AWJrAVX+MK3QGUtrTrRCiGEO/9/1
BwCkCRaaIqo0Q4zoBZD+rrE9rKQHXrFQ2Nmre8bzl1aYB0nZj8x3HLonZ3+lNRgJopLrRVCazUcp
jTAHxyc51fh2i9wAhacH9LBqbp9b6MMDl7zw3X9pfdykopDtrK8+XVUXP9R+2J5AgN8E6IdpgTRb
2I/aY1RCEALv9lC+47ZXua2f/WYgz3z2W9vY3Ga2rZ95kCjf6vAhpPmwvr7+tqUW77vB36pw9iw5
+P1l3vrbI3nro2EY6z1ArUoSQZlSc7K3uzJa70GIZvAhZmxOBOHzu1H46Gowl/Z/uRA7Dy/nffTu
3va9+f79Wc9fBWpiEXivF/8OWXIXT2HA7JpgjBijGAM5sdgQDBKs2UaR4ozBF9Ui0n3eos9u6ZPb
Rfn2TXD/DYsF8Nf35v+95vu41hEEcjADKTXlUmME+f1dYkaIPcDMALywkgjjeynN/cE/HuoetoH7
b1hO37s3/TdX+dXUXqUP7Ps34Ose2gGLLfHvxWIba/747/prW+F7wZjYExoiCeJcC00ADe+qiYHx
ckUVOC6tNAEe4Fb4TUB5ekAPK+f2uYVKNgB4f6aAcnQBcCz6439+KHO2x8ERzoknkcBaQiBfqIQB
swbUmiLgLCVVS4j8TWN6WCt3Hl0o5oG05XtdxX/UUI4gdtXPNhDkzQ81F6DNsBIM4ZmFUXIRyhiF
hJIL+MqfIGAnlH3jqB7Rzs7TSwVtfjbLARi2gaJEbX98MgPkMwMj0pDWA4eDBTitu7GHA1bDkF1C
8s/mksE9xHHxPWN7RFkPvGOpslc/rcpug8BDYOR7IxAHZTCNNVCgTHKulhUcsYc0JYALr2HCtc3t
2NSfC/21UT2ppee7xZFfnx+d/1zqOfnBuSaGhEVTgcCEAKEqIJ93rYhBRqMB2EN1jTJ+U+G5q5gn
x/OwSj4/trCVk/s5yl86/sAsLv7450fAkY/D1u80FAlpEtQytSJQKwCGjCwMhbI9JSQFunrWxdKn
fcuAHlXI56ksdeL+ZAZyVeUX2cf28keiNbUHCRwQY3OuByVovcDPoJQ5zaHwHU2UxGhRuQGq+xvG
9Ihi7jy7VA0kKz8Tjj4xF+0f//yBxsL3MOJYAvEPjAzBRC3oTEb2gInRUPtkkgqgmfGt8Ju85ukB
PaKTzxNZ6mP/J9PHnNf8UOaScAgnUG0GTKZBIwIvsxpINBWANihEAzYj9w3l6RE9opHbB5cqAR7r
ZzKRmR0H4v/gIr8y1Y/0YATqMTMvCcQkh5InWioGCqEa4sqM0KSEYifwWHfD/LeP62H9LJ9fqOns
4OdT0581mmMLTVW36/UDwDIHr8U1IGHCELD7nIPbupvZQKMAmA5nSErMFBDOkKAulfUdo3tcY/de
slTb8U+mNpt/+uP/5T+00Kn2pMAKiBxgtq+TlyUFCmwBgm8oLR7U1bcM6REN/fnoUi8/GcF2ZoHB
yX4gjIa4Dx1NQK8Bb0apEstWG2jrEFwyIO5BZwJMCdzhjgU9PaDHdPJ5JkuN/GRxaG4UvHjmXTQX
1XV96IflN0TucVALcGvQ0glQYBmHoLQJvycIGjmhQQCgxK5ivn1cD+tn+fxCTa+8f9mhPV4rmdHq
/IdCCQxSCbKYOoGy7/XnUkCCoaFI9p+d+kLjC9TkXRRXz95cVZ8g0C2Lhd6bv0DR5NVVFZriR4Zh
jCCrg0CsoaDLucRkkV1QuQefQqoOva1sdu4LzPQNI3pkk95OZbk7V//y7vyP0vOvoGTy7OSiTX8o
kKV7nFIoYymoN84dLAtwxKDWRZQSClonoLZyD8l+26AeUcydCS1185P1hJ/bSzB4k9e3TuYH4FYw
GKIQJBHQiAfQVS6jLnCJFAAt9K4AhXVTV7kbdL9pSA8r5s6jC72c/8Wh0MLN3tKdd+PtzleuPe1u
jPna2QkHdEKv/0C3EIPIuuzL4HSPfC3qPD2ghzVy+9zO4P/d5yQW3u3OQYkva+QDpFldH0z55k+v
Jwj9H4tHPwPGB+3mRn37n359Dtw6BS90R23za3bA5m3b1QMPXV3Uza/PHYg0UCNms0/TQA8rDpGo
v7r+iAGBTyg06gFDjyC9n0v3OeSjETxGoI8M+lKA2wdgASmlAC65tu31Z9CXAg0b0JsCnAAcmIFm
sy+Hgk5sOoY2/7Jkn39+lrfZiTV5U//6HMObipuvzZMU0NoCYoBj49D8A7Q0BWxTXF6cwcGj+dv/
1THbR6NMQjc97Pwy2W/OqZ+/Mq+LrYw8nLrMuON599rxMfjRL6eDHpDMMdoVLQihABUZ7G4ATcD0
zUO7IzrSelRjGFs3jhwndZMoIK+yzKlfqyrGm5bV79uprD+Fpq9/511oVrUoixUT2XCeyFgfh0WK
tv0wpGd12vXrvMnVqqYtfIWI5CJjQfRClYQejeUQty63OX9XZCI/SXiWb4aKkXc5CZzQLXEZHA4Z
Ll6ZOBzeRaHC+yXjzSvaZGbTOthuu5iz48L0OnGbUU2RFzvTGLohlkHiDlU3rmrSkNeijse1alHp
t6Yih00oFVrBBunOi8bi14zJyctGUx5nZFJrXo7tJigrYudXkLWkQ7wNnSl6W+Sm8ZIRZSsxlu26
LbOud/Op5efUGdI1iuNp1YXhcNQ2HbaeGXtk3chYcmw7Wb5sZOK4Y6VtvSKiNEdVbirjlizuNiwU
8nR0ULofBSy8DIeQ1G5e5IGb51WzrnFYr3pT4dXQWnIOYtWZjEIUeJSRyeN5lr3IiElXssmc3MtI
P7wusin9lI9RYd22KgcvmHK+wW1tTh3TD36NyDi5usVAtLNUDquYwM5qs4ZupOaJ8Y3sNPK4mibh
UoMKN4jGwM9JlPlTX9WrdBDUhaQx94q2x27ZD291w8YNmvryNNbxeFDYUhx0QRWvKlaaw7KRwX7N
cPCOpIE+GVJafyBliUK3r+L2uKpr9gKRgBzWecw3TsCng7au6xPusMjvwtxhbhdY5PVFk6Tu3FDw
tk4mutUsC3MP6T69kCzuV6yXKHVzQ4YjFDPq605kL+iAmy1rKnGEcVu2vgrzGnt1X0WD7/C+N54h
bbftSFFTnzFRZl6mi4G7WVapzI97FMI744K9h4Hw/TSn4egVnKPahzMO40FGYmfV5qw8jQBkHdYW
Da9oGY4f21rk50IWpnRplgxvB9H0tQdJNK79SpL0VR+aqnfh0FGQbKHjvYxdzovyg0oFOaSNLIN1
COl2AOMLq3NKI34oRsxyV6LWaE9oM9VrnAiLo1VPmdk0vBXGreKgJ34TW4rXTSfAhNvJ6ZELDXfG
uJzWwfuhRyRfR6rA5dWYZFL6NDPlWefAfq36q95I6o9Jqo9oM/TCywfstB+kmBLjTrhPyTovRP02
Qn1T7zfVFBeRC7stk9thksXkdaJNYmjij/PxBHym5YeZk1QrQ/Ho0Snp1oTSYs2qITwsgqgbXB1U
tvecIAw6P+6kw9fw/1ysw0EOfMN4Id83U5oHfkNL/CLCpaN9GgypXvO8ZwcRkXkNPqsLr3jeOeF6
nJz0CJOaftAQUuwJHfgA+7Sumte1LWnuJjTsHbdsSHOMTS+9Pg+jwTNtU9YeGKD8lOKoDjcpajlz
xz6JY58FQfv7FKDhkiU62vYW43d5Xel+XZOIbIc06tm+rpR6McVhfRDayqncBHMn84J6nPoTocfO
ukGQq+NoCNPjPEP8bLAleaeNSd/1E68Cr0666E03VM1GhGW6TlXL7aqvx2R0cV06kZuCZ4491VrW
uUln1HGvMuvWOkAvoG3Qqg0bE5O9jJOs+BjXir6rbEKV69RSXhVYteuco/KUxyw5oyqxH6IkLbYw
1IG6ieoSunK6QPusk/W2KRALjjvWZGJtxyCblVxR48WEVRfFkJSZa22A36cVyHAnNSSxK0nNPTF2
pvfiqsoyjyWZagoXNXnqyRZ8gdG2eRd11PjShPk6VMOYujXvm4+kruNzwoL8JWHWOalVmZ7OQcq4
UTzgk0Ta6hxFXbKmuqC+sQN5H0L4BPfUdTXysghViUdhsx40IqgmF4V17nZpPr1WkTbnfZnJDYnK
9gBYBdP4RUzyoyxDYJ5hUuF+pU2QXvaFtO8HWPDIrYfEem2KnEMjhX2VVmXip6jQ9QqUGJ5mlDbC
dQRX8FuJXiPHNBseMBr5ydhOo5flU/aamjSNV800pUdV2U/jVpsi0aumYsK30qiDzhaRcZOhLKaV
aXERreDcjfOiJUSctukYH+aYtZs+SZnf5sopNk0E2dppXDR14tWjna5kPuorNBT4Lbje8igpJcSW
AJiRfavyrnRLOEZ3okuwKh2I7ljScip9Z6jCfQfCySZvw3Q/QFm0dnJdXIZkUJ/EiArupqwbrmQb
mVcdDPq45ihcJ0mDtxB1gtCNuzjcJCiY9mWp0XnYhuYot05xJsIw+WicrnzbD6rUbqElPaix4xxM
eTicd61sGj8SIheuESp+EZoy2u9wnfg9EPTUG+Iyfh0qYd7ZvA9WGc374yDI+Ieyy+gpG0J9UNHY
bmiAyadxCKNPSqVV6uKMDO9kVuAXtQl15vUVbt6YsI0av3Zos00yht7EOIyli6PQsS7KJPqY9W3x
ssgKlrl1qTDfQPjrXyeRbt53pKxe5xMi6DQF+HfOy4YPXuKg2LgtbFyyKvIwP3WaphYesZOTuUWA
6teOrHjpJjUmZxmLaOq3tCeDP8kMs2NaQ35xkHVD/KFPyu64CsJsv2dGDKsaqRQsQBbnkU2GwVW2
nKyHSe+8CEZeekqG9h1sVsfLbTce5/E4jsdNxZOtk/QyW1nTCOzbBmWfqnFoXxVRR9KjthWO9UQN
Ba1t3WMZu73Mi4MYoNG4D6qqQnCjechfVBlU7Te26PPInYpWvM3TyMA2HZ2Juh1LceLlLG+tn8XC
+RgOZLgcslrWXgljxv7g6KnxYDTNfkVG9tpp6/QsqbsJe04b4M4NTB1eFqqczuq+x6umByDsjkVt
uecMxfBxCpt+PQZldCnyPgUYqMf8sO8GkDu1Lak8xUaSuG2RNZPHQLGZ6wwDz9ywCp0jLW3jfx0R
A+t0F4oD1y3hHC8k3xTa3qAmAbnCXTzcB2OGjQYoXiWvJXuZNq+//v75zPauAAZNddDvQOZOYUHk
PIA7gLuEtW/GpgEB/uArgDbbZtu4AOtSt9no/dZ9Qh6/L28+QX6TYsApzUVuEdUjiuuoDd16hde6
2ebrbstAXnOMiNttqqP2pVnHwOx+La/AQCMtZ7kjFfKqu7MsxpahUcAs4/3sjL+wHoQFt/eLM7KN
N1+XRR5Y0R1ZC5V1NA8KrEHWsMZrBj4CQiasrTaubvbxVvmdR9ZN+DJeBZfUS7dN4krjoa18Yuvc
z6UY1Ib/XGoy51p3VGti3jmcw0DYptrn225LN9gLvaenjO/t0lmSplIzqG8SISBDvisJMl0ZN8G1
UoNN7tuNzvZrvz5szhI/9O1qehezp2b3kEqhmVoxKHFDt8hydsPoBELn3Ty77Lg8sJ7jNa5yy3Oy
bbdfVyl+aNPOlyIAzQW93YDYdudnIa4PY9SHrjjtV2jFVmYFscrrDtAa+ZmfvXT8pwxlkYODJXJo
GSPQTw7dYTP1uSsyDtJSx3VgXDKFqzTtfLzK1olzYxifqZPPGfdN7n9pi7EyYfT5TpAvP/7j6Pai
keujMn/+fr5V5M+fXhZX+aumurpqji6K5TdneV++CuI+y5/JkZ0f7nE1j7AxN5eXPPLht1E1kPiA
4X1xEvd4GrhFZOf4+cx83DzzmabhcxPrzMGAGq4L8+AzPtM0Eoo7UPWCfuQ/L8L4TNMQIODgLxSQ
4Yg5FIoFbKVblkbD9QxwewN8hKCJeW5xvp3hjqKAnPr8812ShszU+F2fNp8ioARB0Q1CAxdwYmd3
h7De6HJUvPRFnhejhYxoYuR9QjnJtu2AjIZ4aKpqKLwuANKi97qxpM1HlCc95KmqifDGBkCw+G0s
k/HSAf9oLoSMZboKdNKTFzJQXRu4Yio15J+SFTLfQh6eTR7cQpFCRjqgttnSiGkbeuOQJdwnJaqB
QlHIcc4iE+l8VbACJ9uktlK+iK0AqMvHDp+F9RRXV10dxuptPmRtc5hOHc9e4iCueeAGPJlMfCR7
1gE0jRvR94fVzIhKyBFIMW6cogEgU1nIYq+6KU5DiMyTpftyGqQ4iwl10kPgbNLWj0MZlgdRXjr0
IG9VG/osp7xb26yqxOmEGZ+M2wEKlBNdJ3TI4/c0Rm1/OCRZEBxpaik6jFWAMEB1DjQUJKDA61w4
hQiDC4CI5bgCSiIGzgWAt5wuB1JFet2SjqZv5CjqLvKywsbh6GbRULWnjoqC9AT3YWupW6VdjrLE
G0TqKGW8IgyioNwnwH9w+T6KxyaKXGs069a9jFrgK0wyCPJmygVLEq/RomEfNCi5jV0cVwU5DYEd
SI+4U7NsY+sQB+sGsrTxJHJYFWx1PbZD6eqkS+rT3hhHnBYlG6MPNKRB0Xs4ADqqnAzwYWuemvoi
TmLkvA+oo6qzqh9l815GtIN4FSlneNMTWwKay3ho0iM4GpOlb7nqdDV6iYoKAFCkjVMPtpygLxs7
Utl5SDlJV7iOgQ6n8AJZprPKC9IRhdyFA+aIFK5SdUZe9VPpTAc1G3lzBgbaisIdc9b0G1zGsjrJ
08KE+1wUjfF5B//CW4ZcWm+uIrHEjRyRs8DlcTcW3Mt7GdCLDtIXAxxHF84IRMAzbNu1Bc6v1Ngm
3eiHOqfBWiSNQp6s6mhgbqOCtI79PJrivPflWKTbegpZ4icyDYER1ZbGLxwtMgW6accWAjqySfjO
lqrNNqFqybSqhE0Z8XDFQ0Tdfow1/4jaYZi2fZ8qfMg6h9YvkkFl+CUqcBV9tEk1Px3FgDwVG4Cz
AurJsQ7xEC2j8b3tqQFEUU+WiRPUQjbbuGFHJwNAjmehGNyAhESsTFBx9UGWWT0ekRJy6gOnsmMV
wZe7mB4MlaXlAW9GWqew7A1wrl5mol7uZ1XJ640aOyXOJSVhnXosBYKg8gi3IzrqWN3LwU0nyKYP
QCNVc9I5fWsOKqeryfFY9zQ4YlVXoQsZJ01wrIKhN0eG1hHet0nhoJe8ImF7UAassB+Ay+DZSTXC
cx97AP7FW5SBae0no6LjJkqTdniTiBry+jUG79qVK5YXaVm6rEGEvU7jkav9potNkruqqUbzyUgV
S+XVQ5y0lwK4kcnnI6mb/Z6DOzsaJzL2NWRIusLSzeuQm2Qlo7r1o94RmXEdmaoucp2xEyq8TBo9
Tm9UFo6QfhV0zAzZCnAH42vrJMD4UZVR7bhJgUz3Io5sqj9I4tjSuHkXFWajW0fmZzxGLDxoyZjY
096itvh9sj1GpVsDc1Tvp1kwRGfRBD3+3CUinLB2LdTgVOy2urDDGw4bgeduzOJENKtOx5qdl+nI
xzMxKBY7fofAql60PbCsKSCHCt4XblErU3yKQ5Onb7teF87bMglCe1roSaSve9QP/X491jg+7EQB
TB4sQqW2BHJ0etA3wqEvyJgldht2ES+Mj6NADuu8ZCJfE5aZ9GM/0iA5wSlwY59armnqOQ0S7VGS
DIb4iseQwXjg4JJk8vM+l0PrJlOearVOwjwfLrsijvODpqm68HCo+rydXEiJ9PgmA99d2f2QcZ5u
HDKlyvgkaFB1GLEGj2bTAe2GYxfyVSAbfSlqruUIxHAvSINWCWkkHZGvMDCbwJQA4dzEH0jMnSR7
cQ0e/u8AqZ3S3m0ZeQZFFPKbx2HUbWXwz3LX/P3PEIpAg7AGelVDXzefj9/BR39CKGi1ANMEhcBN
PdAB8KXSBf2QcBhirjtjDS34iAH0vYVQFJAXNBzDm4CwuekB/w4MtYuxOVwBBIe5odbFAT9Bc+Z8
M8PdtKVqVGNkOUXApETlWzXgyp/KgR+0umQrNdXx6s7SPIDZFmkEXMMBQB7+EjhUABnwfL76rjwg
1GwOjHTk9kMcEVeTWlh3hCsjvLBLkicSpHnwd4t4AsHxLAlsFfRoQ3cFXUwud2iO+0x3wKPk5qgN
QvlGD010BMFtPKmYE2/SpGYnilX6Jqm4qVM/PU04IQ5tx9f9rmIu4qnFNKvUaUgIdKNr6k586tsw
3Nc4NYmbhbp9QtYys5+FQfih8+0Z0D4CZ21217SoxkpVQJ27Y6lzmG3bGwzUbNpF6ghcZmSORTe9
DnUauUzUb3TSxIBlg65nfpI6udr/uooXmTBcKwWnf2E0WsDGgstwFqC8qEQiwdd3LnYE3o/bQR1q
Y+X5d0sB+A89qnNmDROfN9qdzJ4nrZOENupd5hSBPzayPuqgenv2dSlLbggmA3csgZVB5x40TkGD
8q6YGlABbrO0d8uxbw+VCCVk2Dao/XIS/IwENndLCJIr4BPLtRosXknV5scmL5Q3KWOfWNuF+cBw
wG44WI+CHAo67+a1vzPrsA/6YTJB53ZhVrppm3Ve1zGxKtXQP2Gpu54BGsBAFBwAgrvdNLgJScEF
3RWVAJrjpUCRa6QT+HVltUtxWWwb+AN0dVzchI9vNxkMly5AJyWcR5pbxa9zvbtT4zVPsiTsXdKN
0wcdBHI/1k7to6B7ahXnG7R2HQOHDgIoUMKtdBo6q5bmqZy2qfIGtijUe+o1AbC+6qdIbCIG5Hqm
Iygwd2FwUtoBKloAu32nhas73bxvg21rq9zTos7XT2y1Rd0fSv1wihROLMIlORyuHZnPXN1dcAMF
8kmXsOAOJad2GN9XtsF+IaND60yruG6km03BqsNm20QELl37ErIecFhLVwnCoQABTBI0B0LTw5Jr
SUrSRBn4CncSULEMguR8iLJLJ4v26yCv/CYBFwnY44lmh3uu61qsgu5QSODBjtXCiksoxqcVkNou
BiC3H7UNKryhUemKF1D6wFNZHPU5YPhCoHCfEQQEF0FmX6Gh2359AZZUIWw66ESBhg8FhxSB9dAL
qnAKkzgdR1V7aOwKv2GqO6g4SjeqYNBqAO0gF2NXc0g3ugbcKIxwmNDp18ew8Jw3Q+BAqEBZCa6G
nWHE3R1QQoU4GQg0U3R5VrwsEe1P22TU1P26mNln3QmLIAbuBuTzZQzougVnMdMkxHosyqbz8jJ2
GheSIOAUOmGr95BL5Z+4aHKx3zs6G58QPO/grwleuJRCIwu5cAuCQQ1eZ3vHzxInWo0NSV+MuKr8
CEqBp05I6zNolHCeWN6F85znDTe3AGWkKNwFBm3Lu8tbxJXSYxq0HmsMFFApqbaZ7OSxEKx6YqYP
iAKmFG5a5EKBILbU5IBqKVCXuY2NqwNUiCxzeV7Zye1ZUDwBABaeep4X3E80X8szY0JggHbn1Yxl
bEx3LSyEGjCt4Hi02xQEFX6ciewsE8DKPCHzgT0E0iBKANkN8JQvAhFKmeVQds5cBenjUVWZgzju
80vTyeSozEb2IdG8Cp9Y1aW7uJ7pXanzStyJEaVhcDZCFRl0rGTCrdoSsk4N6WRDQx+6VtaZ4xjX
Si8o8mENnMG4xSgUT3iKe7qFmxcFnH4BRA/1IjhEvjsIabqyCwUUvCbbYs+2Q7JuyyEB6gWIj69b
6lOiFugjoH0vqAM1USB6CDQHiewqBtJ3GxVBBXehfi0A3FMozApulYDjctA0Aze5LJaWEwPdIa2G
pWUTNh5zAvM+ysYEA2TtCuXq2orIm+CCxPoprc7GsOMWZtHAMQsANZDxqIU/aiYKjXajyFyi4+ll
C81Kb8Y0l+suy6nfZB16YVg0rlHF47eTHO3RhI4GAqoPULX5+io8tOBwRQ24YFhGOF+7WAVZkWrA
2OSug9A1l8vZ5AajqRpfjbWdnrCiew4fZg5lQDjBOFPlAEZ2t1JLaFJRBBgytU30EvJIdlbFFXn9
9Uk9oFo4VwcuFU5sAXmoF84oL+YakpPlLgHS6Y2RA7Tw5KKCSn0bn1MjoIKbjaV6QuoDSykxn2+Z
BbpDwk3mu3MzpS4FhrYxsNCOen2G6X6flmRVNV2w/voEHxQFOTabr0aZW+l3RQGzF8GVt0XuhpaE
a2r6YlU20LQmoOvjCVGzL13sVSi1Kcn4nFteX3l81wNBfwKP8wTa+VQ1iKvJponfTJIeyixPKHgE
2u47A8JQbyjTJzbLvegJagJsAs4b8NIMEXZnGQVcpYMjoUMq5cDhrjAZnMATPNf2UyoKio7Cwgly
f+S2G7bjODiRn0H7YfmEvT6wBAogEtQ7Mdz6zO9lXlAOaDOZWLcRlfRkCU1ssIedFVXpVapQcBba
0lnZaHoqqD6wj6HiBHeyQWCFM/LXVee73t9CI4AVbPCg1SldR41zZKdjY9HcY9KzDWS14xP+94El
B4ngDOEyXvBLS3gaJzzRSVLCHla6WXGTMq+GrqYNbbPey+sWreohi7eoEspLuZOefX1fP7TSd8Uv
NF4qkzppD/saGjd062o+COOXrIEOtrSshw9D1HLh9ioo3vaS4vx/oWiAS3C2Gi5AhBPuC7+c/n/K
rqvJUhxd/iJFYAW8Yo4rd8qbF6K7uhtJGAmBEPDrN0/fh9tloiom9mF2dnpHByE+k19mKhlpX3qg
b6FaNSmzp0GzmA5+VJ4zfPC5lO3jWKMG+PqpP3vNkQOzUJiKoyc8WfD/+4m1vUpIkHQyDWMLclI7
GpBSEmCcmQCv6WdbKnY7grRTfrPuxygCzyV4y5/Y5370oQUagcPSUIHZ6Qvr56oDDBxKprad9br9
14/48cWClYDxKNjBsOjGX94+4lQJjw+L6FIeB+yhUdW8WzF03E0EnJqBWHGn6Ayehl3kN0fq4+Zi
ZXhKo8HGQB1AzduVy1gs89h2XRo4vfs0MhU9WLdVYzEuGiS+uYmJznRb2vCb3f30kf9/4fdchQlc
1ZIzZNZyLBeaYmDg7NbFNhs+e+7W4aC+uKNX5yQKBSQwX5U2ny0NzD/CYYLHTHDSKf57oAxukrCz
g0xEojJCJSPQY2Xt6nkvbrnMLx5mtH947PbXvRcCUPrPi/t/IyVEkrEHPvbbxTtvBVnLByetbhYv
SJExq0uQq/itH69zEY+UYpiayrJatl8v/MmbxsKQCjtgT0DU9+7rjR3RxZNiXTr7ZtbgTzDAj6ZS
S38annRx6lLZJuk0LOq7KupjnX6CI9EUAMhBb4Di4+1Ds2Yc/Rq3vqR2cfyslmP5ghkQuxE2FbSe
iqEU5eOAkXUKtlvipcpRQe7O1TcZ85MXjyMO/Ap6kBB17btIovkE4PDvZ7ZK7xz82GNVeuUx8Dyb
tkqUL0mjwqtY9XL39d5/ujA8XGC/j/IOZ+/t81vVa04VArcoB1NMOuZbO0VJGtqhPuv6Ktz0Dgfv
OJzU/dcr/yWPvS1QPGw8PBQQxAAknczh/z3sUeDwCN/ZmrEoGvwU03cO/kJFhJf6QVXPmdu6egAX
kKNVskzTJrOiXkTGvBqChLD0Fky2g9avzxrpxdWWEVM/Ocyo5ZxEPWjPZU+/g1k/1sHQvMBTFvEB
b+QDI65n9RrrbkbIT5oQhAmGyfC+xHiVPn+9PZ/E+FMtihiANpLCuPft7iQRKlDpaZlWVq0uyawP
ZsBTB/5G6OUmdnT7zYLvAWTUvif+ousGaHB80MP8tyu6zM54OG/J5tWNtyFjIrNs5vuub9E8auNu
E0LZWYW5c+6stXMlgLLeTRMNLqCuocXXz//ZRqOOScB1dAE3nhS+/56OZlWR0w1SppobZzxK4TdD
NrmL43wTfd7zxU7PjXkShVQPkyx4FrwLulRzNBsNwo8wqwfhT0XxibPJLDYXTbgC65uHw1g5w4Kp
flU+zqpZLyZm5JrXXWJuAM/MIgUvYzkY07bXZQnI6pv48MlpePMb332mU+k3I286lSZaxa+uwlCW
BqO8V+PyH+de/7cdCWpmtA4n6On9dqhypQDa1sxizrAlwLmeeUdQRFZyUd+knE8eC5MXTLw8jPVi
gPdvX7KeauqKATm+S5jZ19oasJlsed2atvpvsPHpsTBcAxEMF7wkmGS+y271akdtFQgH0RJ1f7wx
UFmX1OxBSNlljRt2GXcdDaq6CPP/fJJPvmVA80BBczA1ePuQ4HgxOsWoJwSEL+Gm0aWoNq4PBPOb
3fzb87+JqCccD5NbDFzAgvuAUcsgIl2rmzH1T9Sjyd8AIAC1pE9Ha7MxiPIAogzOdtVypacn33ts
3MfSizbDLHM7BWddxLaL0PlA1W4er0t3KU6KI1DBMXkIijkOj42gh3ilD2ZdwRalTgHs6X6Y3HTm
5LWWIfht3gazJ9RnQdYTmk1NnSZ4w71yM7YMF9yRGxWzq5mNmYyGjVFNUdVdQRFQOu6ns602TNHd
OsyZM7Z5l4iiEVNaCXrGW71DOvhZlmSToPy1vCy0vbDl0el/rcm1EzU5jull5DzMYpvYH974x4Br
BcJGPnFSJCzIV0qLuHMLiPP2loe5O7RpiWwvRy+T3nGEYMhzl73xo2/ezruzTjENw9DiBB75qO/g
+Pz2GLRut2pow55Z34lpg1IyBlEqCdvDoOj0DUR2Sp3/HAQAGacrdYCvhjhumAW+C+Ur4Lc5QpZM
Fdgx/bFPwsXd2tUfg4uFVKJ6dXnL6Tcx6nSOPyyKO2Bg+ArLcbDU3z4gZgVhVJXNksacNSdVivMk
V2a2ccgwXQ7LYTd7E91+/XG9z1p/HxXRA/3XyZEAlrRvVw11ABlq3S1pROqT5vB3aOpDOej7nrsH
LswF78XjpPo5daKpqF3WAVTX/Tc/48PLxYb7sIsGPh1hSPR3jPdPw1/Wa+nJssevMEucEa8Pi2BR
pICr4br5+onfJUY8MPBcBLETLSEAqfRdzFTcqalZxZLOmO9cJWpsz9bZ2P/8QCA1nwodREv01O+T
YhIGo9DBDNFq3wZpIGd9pzhaki72528Kj08e6HR/AWbFKAVRf7yrA8XK15nHakk76F28IkjUCgVw
VS3JNyngw0uiOCEnHgtUYEDET5aE/5YUgHRHyD9KnnmqCoYiorYrs0j0E4Jkt/Bp//WL+ng0McM5
VXAn8A2PFb/7IKBAbJQ0IQY4qN/AvUE9CiigG+095K7p2q036yJYGonlmtFwUzNwyyid/3zzM05f
wL/fJTqrUyjAKB4lNQLQaVv+OZuAvUClAiScViGCcRFNjcNTBXTwh2IRukjbCqeBMhg9bYr02fxY
G8nuhmag31UxyYdfAnDmVMsB3AU3IHz3rYJHmJh2ALyrprHLFSMqPZ1mno581VCSkuQAQy9asDXw
t7x1vpvqvT8AJ4PQvxdCJGj5wBg4RbB/dqIR0JpPTq8wGnVE6g2mexySOj5nSWC+4Qi8j8CALsBc
xawYAAY4Au8rm0jJzuMzcouNB/e5Eo27oxgI3XpyYj9LZ2q+yS6frXeK9ehBIUD4qECo3LUGM8Jm
oU2mK+64TdGaqs+4D622E+jhm8P9/qPF/VJQIgHzgtfkX/eBt1tpZD1OmPNhbGiXcNPpstwnspye
vjm7p6rszdkFCQv3JcEbGREiAHvo7TJgsoLYzXxIttreDdNgCOSGkJOW3h28NOijtRgiTaC9JkO3
g/DM6Z5mASA5DOS4maah/e4MfzhDf38RlAG42BEgyUky8O8ZQl8Ktbwc25Qjp5xkvWtuKADkGuTy
b+LVJ3vsuaiPwWwJ4LvjvYsfCiPbybQoWbEvuEd2EvRSAQ/8j2n7dHcrukyI1jBO81Gjvn2g0YKJ
7hJUaPWqb8eZ0JTVAKp73ZVFb/Vr2Jvy9uvX+uGwnpYE2Q2IMWbPmOy/W5JDRNtjOpGC9EceW3Rf
dxzI0ABgXI8vEBO7dPP1iu85E1CvYkmIQZE2cY5gKPx2SZfJFroyhB4TJ/p5cqYg98jkgoMLxKnU
HQpYHKk9KTGTjZb5XtTcwjnzK3Dvs9d5msXgPzg4GNq9/Ql1B3/2is9z1o8VqVPOrXfrBuRbSOuz
3T2RhbC/f2PQKQr/E+XcxkKoDeuJNEk0IqyL2WMBuX0CPXZPMHoJ1wgcnSQ8stkBeAp/iVEUdVJ6
BSOL+HW6SJMcomgMHgbe9Gd68SAHAFTzLRvws08JAQRnANxR1DLvzre3oMF3qxIxEp/0veNAWU6B
cmwjt423YK/bLPFElWPQOe670EImMNOlAhekoVlpA/QWcirBYgMTyrdjUnz9uj79dSebvNP1xqCv
vntdJo5rv1yAxdrGr5yUy4rtm3FOkDBXSHS/Xux04t/GObSGSBbI1RArYbr89p1VKM2nECrbFOho
AjMF1cwQFLTlGFz1I4qjAsOPVR7DqF+SCuPkKvyPqDc+EHQbmKoj3gJ2+XA6W+rXlUeBgvh9SDer
FO2YyjhsQDIbVZNJpxJFZXi7GZz+7uuH/1AWnNzEcBUhylrQUD7QFMZpijRDG56CoekXrajrTQ3m
wq5eaoytettuCWEqnXzaFU5rVlijfvVdnnLIu71H4ENdhPAAJvP7glrarnH7BU8+qno+96B8KWYE
xeval/CfILA2GePZ+eZ0fQwGiOzokrAwCl9YDr594ZRBQ8Fh9gBttaFnQPqqGzVOZPf1o30MBai3
sLHA9WCRjqrn7SoDWaVrFYOYpRTzBrozng/h2GbwXpjzKTLNN33nZ08FogkuYDtdsIPp1Nv1dNxZ
KkJUBSAlQEkFeg8NCzj9NGz/9YN9FLGeUMEIvLAQHkzgFL0rDKwUoudejJWYhQLaJ+4OWoOfcchB
EC/duHCb+UVz76wM7FYNAQhGtdC7xp95xkKIcVCLfvMNf3aOoOxDpQ9uCIaC7zcbv1iq9TSEjNoo
iyFH2oiuBMU59eHEIO9HU0Heh6G5jL4pFD50Gic9OBi/gBVwg3EI6ODtvou5HQejDHI4meBs4fn6
IgyYAVrTr/nQkieE36pIhsWFCZED/as70HyJBZxZ+tg+f/1uPh4C/JjYwfD/hKr+vW/k3/zT+ask
sY/s7quy/cEQ+mkeNrUYvtnvv9Owtx/u24XenQG4T0guOnxD3sR3K+2DDMDlee17d8xnUxo1k8gg
u3FS5rDdMMlfZWyevFZdNB2o/JBy/VSDfpWt9wBxTQfIVxBk5WXMEuOEhS/LKPXaZMmQuoYUtgRu
vhDqZcsyXbWMfPPpfPxUwa1BhQ4SHj4dWI69e4Vh33RWeQDJRlbbjBHLrybiLeeti8+0rbzl9evX
9DG/YcHTKwJWiMjwvu5rgJaSfsRxhehM76s6HM9B2Qu2HLqt66+X+uxE4JoglCNov0+zprfP5nVT
CPQcJWZjHHHL1ropSGftz69XebeD6LTAFj2ZHGKUBH7N++4yruzMGCUYmIF+9aPyuU/SuHNWk/ce
YxcQaVv536L4hyXfPdgoloE4VM6pcWodFv2i1OvQ83j+pruDVOAvpfaf0/5+rfdFc6L1qBjIBIUa
oys+RF5vAF6IAPNRORu0uxvQHCe0+fFcRQ7skQY5gSSnDURxNp10BSFCBjMmeP5ERviwA9JlhLff
Rb2coDGFMdDTYqoBQtUSN3EGETAYyXibTysSMfxvuoHoMbNSO/PRA48xvHea0G1g8rHMkN3BMEGh
tszishok/JbiZhWwCVt9GNZk4WAwzcuQoqTys0l3XX/6miDuZVtjdekdIZEdJli/OBb4MLVD2afL
GtdTGlTWmTcsqOaCcCX2Alyes0V5DKMhSsSh61f/0IcjPe+cKskCrwlTM/P2ZummyYCCFLhDVpvV
KeY2WW+8TvGs1HAWQhHV5Y21yaXWSb9ZO8/JlAv4Lu478AcRzQ+66f2b2DrDecONKTAa7LawwgW/
Q8ly309Ou2F0nuCYVrbQzHn6EChv2c1tRPYDuueTorM7J2M1b0bX16kHLelZiKYOSiJi6W/ihfUG
uu71CkG9PVTGp9ixQRbuzNznwXfEBfrw+HmebX2xRvO8QflI7k/GMDaTkDbY3BkidUMmwu/mPnJf
RDc2uQN8sCCQ0wC4G6CdbbRx8jV27AU0emMRD2F7ayfKf5JGouae+XzHMFfa8DXBoDGyTSbCRmCC
MDr3vFx1Tl3SwKcLolowmFopf0RwLDsslc04lLBgM0WpstM4pstSTz9824wsTdxy3SbdCNk0SpBs
6g96gZRQmvjFXww0GpHTV7BCwjhTayK3qx/ri2pIHFj7BPVV26oeEkp8SqXSsIQLkLsUH8dLA2xD
p2x02z9EOeKBMnjSYI1hPBMNUUtOCXAPSuI5dwgd0wZ4YurXTXveNBAchwLYbOjO3guEMOqClkZv
krqMbpcGHLGxrPztMrpP7Qw3B0D67JDUupuKqGXAyCQJd2xdg+fVrUwRR52XxmWioaSPWA6JcHtB
NOxrgMTgkPl6gu9EWMWFZ+NxyQQwza0cw+tx7JLCESOscjo2QlW8hIckERvLwmJVQzWkQ7zaqpij
bg4zU7vzY9eN9LWdIc+2q1MWvIujvOxdix7O4y6g7b7ftLM3ooh12aS2IF25N+UCr7Rlro9uIDA5
Nn9at74HGF9MK39dm2TXy2EnTHMGt7p76HN/64X8AnQKex2wS3fJ2gKyZx0otvALSGevPwk++jsS
jvcyAjmdz6stkC30gfa+dxHAt4sMBo5yLhT+4ZA8ENbhJcT1Xgb2QhD/1mHKFr6K+mJO3Dlbeic4
irK9ahoOoe7QFiCHnQiYA7pxrOasYQ4h/JM0/J5y72mC6XzaQ/8AySpBY1gO+7qZzlGQ6VTW6wti
3X1gMOOqXAj4FzjQpSGr/X2Pan50oFfxvO46oeL32nZXPObVhstSosZv4TUjgd4HrGU7maxVZnsH
RxIUwS7sth6h/gaIwJAtHf8JtrbKoJfHMpiR511rIGTrk1wsLciEJQkeSzfIgTTWh3UVY1qb0J6r
aTriRF8M8JfDyfCqrETHl/vzuOJzhQXZ6oGmbdobP2xvTm4PMfY77QG9IWhA5UHCNtiUllbFRFcv
5VYAxG0XPeSJoZjL+o2HJ04YXOpidwYa1dUprMgczFzcXzWr45NZVZcubrcxVc02lQr4saQxy0U8
oOzpyhA1cSPUNgJNRqWtX+rc9Tt96S7+fGxFD1IICLjrcZ6q5KqHLYCABr0WeRT/Xgg7S9rkanbL
K3TSTwgjONtAdFJoDm5sFe/g16DBBMSsjunjgBlm1kOntR1nRTNMPLZQsqRGBLulDArPqa+qxD+o
sMzLcigSM6SGYQpRWYoeEQSclMLNLeOdfWX9arJ1qLdALu5EJZ4NnQ9rwABrhPV5tMRbAXIgGtf1
XK/zva+HC+Wpa8hnZM4d/OsakMj6mcQZbZuzZvHP+qHJYVAAd4CYFTOpriBT39ZV+XvuS5Zili1Q
UMsqxRCsSKbl2OoxyoEG8wza8o2FHj+dPJgkTNRZU/hpFbA4u+jX8Km17QsE+FkA8b6W/bVUMhtV
ZzJSw3SoQrvdjMtTouWuE0HaNE7uwrMgVWy+h9oJb7OC4WNL19+VojIPRFJMyvk9wdlzikf4dakg
K+MorcxyHk6td9EzeuvCKFDS1eaSQok3J/xmaGud2p5vmKh2na53iPZp6bJdqOA2sPjQfSY4y+Ae
tinQux9Rx88X4qMHRmGQrg57ddhawPECjwuy4+r4WzkTU9SmvkxUAPOwQcCqFQJ1+HuGXCQ5NaQU
KR19deUMiXxtDK9+VTRpz7xJezlh3qPWKwYxq9aQ9iewe/LL83GIi2mCA5yqwTPk8/TSBIsuassG
zBeXDQ/xdel6q3FARBXfjJjC7MyqdF4RO2y0oSJPiDbAMIY2S9zqrEc8w99Vly7+UO3C6mksr9ra
bw+oXzIq2VYkdQGXPxxjiSPmgTwbLDtZt/CgAE8B2ae5tKO3SdR0oWEDGnX6ZgkmcIDcy8Zpj1FH
e5RiVZOj2tVZglySmcEf8Af8CS3X1OeOYFsC4Qk0CkmeDN7RlUDdGi4uWZUI/Gl+GAC5mP7MTfrd
IPmh7GShwhj/Ymj5MDwYMtjoTenCm8OaVOdBHQdpHUVwHmo4XBhAl+rh18FJsEGZDTdD/TQYCjeS
ZJPQBvVNE77CzzTjyJPR6j92fECcX3FynGfXWTaNZfc+GQZQD0UhQo1p0boxZZfFdnkZRQ3vw55c
L5Ru2oHeJdJDJqgkLLG8XeVV20GWxQK3jcDYTUCCy64ucZTL/pdbsp9V6D2EzhwhP2ieM+WmYM1i
/DXHx9JEj66/Xo5wwUpDHmz8cbitrXsDvjzAH46+vbqP5PLcelAIB1lEhmPcJOcr9ExZ6Kq9iNV5
T0WdLmHyAlPMaxuwwoxBXs1xDuvXdBbeLvbGolHiDKXXkuoFojHuVLez0zyDWqXT2fktS+9xWoAN
y6Z8rpbuuLrrnlRhVnr2uk38I6vmMPXtnDHrvQgRX4aNfEkGWLGtfgeSQsePsOX8DbEtaq/Fe4ld
AbyXJTnX5NjFGswMfRIFQnLcuz/wD7cdWI7d/BxWNoe5RgADhvY89Nf7lek9OYG2o5wvZTXvOYoi
Yn5VdsIJdi8UuA4OePPCw1YvCBSmJEUtsASUYwoFr3uYmC4qDwRaGRy7Xm6SNoQFbvkHY98tAxkh
B9mrBxBS/4ar5c8+wYcNOfR943SPVbksKW29K+gGfofesGYC3ItaxnkiYYmrsaNh28NCY4DhMcjK
mV4hc+mIS9LG5dvZmibtLYOPIkqsIBDpHAYHT3hiUwfOhRbLmSeCGEaiySUMZcHc685Ea07bfEvW
aetP4WH2YJg7eEVI163t4wTtwHQG8t1v5+Q5xFBbBVzehtI5NpVud0nDfymCwr2vAlmQNrm1EYzG
fHET+uKPv9rreg2yRrFNT9TZyZ0UbTi00j8h4kSlRW+h8XupXHWYUeOXndrh29lrxvNl4DtTEeBH
Jq9FV7iwHU2NjG5ap8p95K9mmWFt4ZZpAONTAsvf0dLC700RRP1LW1I4xtH6Zgn9Ym7gRjsFRVgm
l7bROw9iMAVRAsYCkAkFdRasiOKdGHUKQdVmMjyXZHmMYbeT+w71UqfDYSlp1kpd9KvdhyC3wGHo
19iXhQsQZFQGmvr7BKlrbJxrZ/Vv5jnxcq+ro+0i1WMCAwPkC/04UnwPw3poRdvg5UiYVa+3GBHV
UCiM15heXhiot1OISWc48FDw6X346bg+Ige2AKLERt6xIbjpwZNxyi4dKv10Mo5ltsnZkgCWg8tU
p7dhF951voT9Lkhe9lWZODd1BesefSm5vw86XlTxcOnPUb4sPJ9Lg9H0b3wAxeRDpQJrHOb154LE
eNt+6nCxjbnagH13Laf6SNB6o7WfYQDN2voWjkaF7NaUEGA+ibqQkU6VvqMVMq2/3s3BE7E/pHur
GrsFQf9hHOONRAFmOHro5CFUL87wcxA1Ni/MoM3BeQzuudm3eMiGmpTPz2V9zufmwV/jw8hVHvVx
ujR96spLaS+JvEtYjBOz5Ha0cO3p8k69ItxtfX/dO9ZBYrwnU7UrSX2Fe3qatCXuOWqddLVlPmkn
n4bfgYCbEZyTO6ly3z+SDuWC01wGkmaCnjPnh4E0CSVjBsrrrbHz5eCWRQ2jaj2ADosZPpumNO6f
mqYs/Mo79C3I1MnvCqpLS4eiUjdcR+fWU1dkfCjLY7P2aTuUl7wZQIx6kAzMknYsogoUhYBv5nDJ
m0DnDdyMCPy0KtlAA/bsD/UFiPhpbEbMYq8DpOXaQR3Zwkuw2i+jQX1AzuBosanM64oUCg+ZdGxW
fHHTmeMg1yXlZi7r7YL/Le7ibE7A+8JgJ0bzJsAHA8xwEP51MG4Ixr9+NeW+eyPJ3hX3hj83MC2I
E1mInm0WNDg9Ij/duKioSfWrXVQertOGBHupLt3mIqgPGLpACBXkjd9hMNbLPPFJNscvUwDjXqdM
l3rAoMfdqOq+Cq6IF9904+PYbsvAy2u9WdSzRhs5sBioQxDvFwd5wAQw52LDK6XXLVrbISRbA1/k
oZeXunE2YcUKuCIdxHTpYJjY+2h92uhMB9E56QQcJ+c5N3K8i5YkW+hjWYlUDxAZPE9mvISN1cMQ
/8REHygHL7gofdgpm0OHsA9Do6Ju75N+2ZeUX4ddcLtUzqYU3aProeJJ+gK06sJWOiVwt6exycxI
DsHJv2SRaReajHXIGk29O0m46/jC9vuVjIVsl81ql30IHlW6eFMxe3fTAKOI6i62vxe/K9rgVoVP
qxPkfn2U9AhLqDVe86QmYMrTC8K3NOBnA+bHWiGESov3AY8nWcLFA+hTyDZ+rA6yt1vQedGgxIco
1GceXkLJ2irnwS0cye7NhF/dWjBvq6JqfnbtVWQWAEv8HMboad3718TuGJiiYBX+ph7gGF9sQpTg
vNF5omERV9kzyty7QZmD7dtNPw3nsomyFmB8mBQYnP5C0e+CQzsfIeL5MdFQwIqsP3JX/WgceaP7
GT0+JhhKqdQ7GW0li7jhcfgDsWBnG7h0u+V4HUBtqRcf1T6v0GFJ1KQ1/8MWiQDuAfSAs8mddPGH
nbKf8sWnF15Jd3AfPsd/R9nUkAvWkax2LoA5wWwX3xK6g76VRw2UPkCjZ2iUJvyynwvrRkU9gyiP
XJbpMNy5Zr7EgHIjwcAUmiPDRNuAO8g2UzF2fw3VD5yrc42OGSDKlHd0ykP1XHfHsuJ3ppt+zqXN
hpjtEmdOqRoKpFd0zH/8eUXMeZrKBcWbKFRPvRyqxTNTosjFgYSHerfofaDaiybBLQlLeFPHuL+h
qdCv0CR1+tlkbQNeD30eXHrGVo7CGoP1hiIRmD8eBYmf/CZ0vSFJUzTI8O4yF6VFZ2H9AtZoW3Ro
8JMW50oilxI0Xv2dW/8SCBZ6TDYu/h8L1OmdCW9GPR8I8VIWv/aei93hF4k90ilK0cmpdgYy5cLg
5Rq6xyELDN66F5u8FKrQkm0MOG2iQ57AXHI7j/PtVEWHzovv5kgfUIDfhv5D7TpZX1cH2Pzls8OK
ILld0Th7YJHSbufjja4KCBGCGpH2Qk79A4CmDYz/QYm55yH+qDv2x8A3Z6b1gJYmeVsGPyrq3dEe
AJKLOrTWOyIwN/Or+iziyQVqi53vqafQQV0Kh3Coya+86k7XTpYkbN9OPpjgSRqEBYDC1CY2UzD+
nxPwp6MKDdKJT9tvwFHHrRCvnsIlCTG2/OQ3R3k2RrfakcXgYtjp7Tspf7ld4Ze72pG5KX8K3kTY
xnGXWHcPwnzRrF6OVi4diN7B1SXtYOgCy/Q8IiZvw3MQuhrMWSxqxW4ncfSpeAyMwdEZU4N4E6wv
pPTz0rbnnRrPa8rgPAqcggJACGH9DKd9LpE9RqBLDwnf4g6PrKp2uA3jJCZPV1gNrmh+Bu8XKIGp
g1jlo+lH230ove4JdhxACZYn+A3Av+9eDcgWkjz3sz7YcMo5dsx3nkZ4RM1wsePVujdd/YQ7EIAf
xKkVvtm5IDanxkPHyzv6BHXdpejJed0DPZuT8Vc5sP0MRmmhk8XNB+Pd9Mvwh/UCZj5OfQm7qiYV
aIwDGvyCZdyDH6gbcAtvqxJPuUT2SkElB9+aG99vL2OV/CTKPflcI2PM94Zt2mncJNFl5ZhbQ28C
OuYVLO2jpwb5Qw/PoTuiQW/z0m3gvo2U5ifow+s8Cc6S9XIArXBk5MKZlzwcgu0EN8uqbXaL/mNg
zN9TApcBnoVwYwEkSY1F0HmV01q0GIZE+NsgBKEBiSAmKQt+4gYXXCLxbCYLuhrsJkS+IpNxhE0S
/RnLB6dG1wB6FUXCpazP47qHYWS5bSv/UGuEq36HWcCWuuaQULKVvb6pxFU4sR9lgHdM4PhPcGKU
2I3NnHqwTdxRClNyEL2AGAGIQnxK5iMO8F6t8ABMyKa2OzuSfF6fOS7zgNnnZlrhXI/rUsJ2i+Z+
T/tkR6unKCkPS2Pg5yeg5OhTiNWzJY62ov4JhxyMSrxMsGjXouuGezhmxuF827L1bnXrA+79gJby
wLzuGMD5ImR3pHTPKD1yWNno6fdaXiUzchhKJUzqs2rZVP24EwIBxWlyqhtcdGJ2sQAS6197qJtr
D+y07mKYb6OKoMj+UWqaRnC8aqcH1leZnm45+nSJjeX84AtAFPU1jnLK1ziFvSb8cxCn+sfWg0N6
fB6O/v+oO4/tVpVoXT8RY5BDV6AsOedODS9vmwwFFEV4+vvp3Gc4jdPcaW1bKoo5/5iMI6sKEv7s
UBmHW/xB07L1L7+V8+KC8Ih8PoNZbJTNH9D/NtSw+Otf0857wNwL1QLfykMdWAdJ4UIAK3KKayeW
JVGUbdQfZ5PMaYeczoc6eJmqdt9oYMx+091yoqO7xnv1yI0dW4B8sQ+M6GsKZDJW1nYFCJe9tyk6
Fliwpdo7h/rNrru7hUDGNKySuhbAvQhNg/Zg2tPeGCjbYVrOYebzXJ0MDYFSFCPo7LRTXfgkpoFk
Dl4hbdjuRZXtGr88Yod9rpR3sIvmUPrGk/DbfW1D5GfDdO3r5mmqSS4ppozmEkCD3hy45ywXsh+k
cLW2hgn/1EiKY/zgUMim5MU9+jHawvya9VOZ6IbgyK4j4iV9L1T3hMDx7C/+1jairbTTA8UBp9m0
vrUMHlaQmEOdkfBfsUhGZpWDUWW8vcsl31Se91fpHrSuDdWPNid9xPBAPJPG8lAW6Qladj/XLOaR
MVJ1AbO3D43h3nKYp21A6SmXFCf04NF93z0h7lUbRXnLwewzVr/Rpbwn9Q7unB1WYvI2ArkegRTi
QETDi1aSZPYpepXuBLbSrF0cUQwy191+6PuP2vLvXcWoMfj3rWBHWzO+kdbhgTT88l8T5pAFDf8D
C66prXIChNLBBML2rR1sHO+8nJt3uoROtbdX24sBCtjixVHcTmQJLcZo2dzZyzzFdQHj1U/Ld1Xa
nzIKAO6iIb+3SuoktGVfumDZdaNzXNtU7W55hIkuaqScypZHK8ry3ejoL+mTEzC1njpPffsfCxsh
oZLvtoVtiiMx4M3s7oi4fDL7wHvMzOaElPg58gpmXm8ixMYjljZDJcAE0ZM4kFcFYQvhtFkFcby7
yfEgS5zax/XWiKwd8IFM1nNgLs1rH9G8gTNpGt9cAZT4WvJJc8htuz9yGEqUSlJFN6aiODNGTNFL
782BIoFLmfA8PYA1CbLHKUrlv8gTGCNqYnYPRlZ4b3VQu8aFlgJZPwDzrvm/fHb68Kc12r7Yucov
gRN4Ji6zNzjXLuRYLX0bXU1/IlHEhJvIlDI/Bhz1ia1CllJWii30SnaC4Gw/7dEVh1z3epvivHjy
x1zQ+iKqGa1zW1/L3OkS9oN1U9XT8Ghkln+kt8o7O1hhDk5dDDuQjfZirgSJ2EWdb7tidIE8na7Y
Yc2rk3Aan0Y22mOesihGTeU8WH3bFhsTtG1rWHYXr74M4qXSBgtASUtQ1BWxnHrG5CCi7aURZx98
57L23AMV2dY76kvyLcUc3rSr7VAdgZQaQjhqfYZnRkVfh9ULcaRsySYAHjFCQMXLmD0W1mwGW8ML
2UTCYM4uU+ZEXPgYNRnr+NOWtiCPeNRNeXSiGZ5Ep+ajK/WwdUu7ezbE1Nxzfu3E1M6Ius6D6sus
FEzEhdtprXraTzNq+KBpNEs4XTel8Pttu0biQkdKELt+xg4XirqIF5Ha78vtiE4Va7Rb+iJurKJ4
iKrbPTfjUiltPAGNY+iT7AJCZx2ajyo4q2U5S2vI7upyHc1Nn0WDzyjHdeN2Vn00AQO3tcyyvbBN
8U/4DiQrSTPDa9os6hTlmZXcPNPbhTwjxqkZ8GExbUgjMzysmaov/dhYe1drbxMuEf51LyKGOPOj
U2MA6JIayAslHAKxIXW4O7eG61xTm9S5JY0sKMlm3o5FHmwXijTOU3lbR8Cad3Jtyq2jmX4bjPxv
nld/eeUUbNTY6z0qE+MGG1ovnqdJIxY9QCZx1m+2ItguyRpytiCzIHDWvq1RhejqySXL4C8PdEN7
3ZDGAyaKnSmnOrY74EpVKH1Z2pEXvUqt56puEAo6upb93iJKltfsaHf42pYGDpBEnBCLw+s6WPeq
bLwTH3eZXSMjLX15c/0RekttnXSyJrGzWUcX2ZsldmMHYF6mwIVVVp2dyjHVNy075Fq+ojApUhgO
zB09QwaVONV7RzeT+41OfZ2HneuuSnXH1FvWCtIoaLr31VhF+yALow9e1qj3+Q+Rk6qKcYcvQr8H
Qe14f66tvBmipTQsGLxwVeFyIq0pLB9LZdjRqYgmN2IaIVR4twS8Hy9jb1Q3Zign+MPaqDXKjTCR
JaIF2DTkc9WnJX3P+U1dtJP/WiMN5v9W/NWsCE4bLVBOPnEDjMHC0UOebqUsXWqp5Tr2Vz0QSNwl
ljczrW0W0qbXh7x16+hk+d3UEhIWtbN8N0tJsvom8i2brGPlRlQFb8J+Klq56Ro3AtcDfhP1Z4lH
GtCDiycbf40A2owtPTMH8z8OG21sLJwzP9JGBrnqPseqa8ZH39VzdDTcwu3fhbCG6FgFqS3+Ao7+
cr+0Yl4+sJgPzqnwW6HiQZFAnKzu2HiHtNG9z9Mo8xyBftmYb20EX3f2XRaLLSmsodqQo+z2O2gO
nhrHnGhy8obOHp6qQM+SQWBGNFePqJSJJvAD+DKFyOlu6LreSaYOq8w2H0ZBUn0XpnRFpYvxudht
+Dm4ITVuG8/sRE5b3ko0eWJmLpL4uCbSrjaPIVmgQIfKpQxy2gtphIwQVmWW4x+/cudvsV0FkHJ4
gv5Gcxz1bz9HRpHHq051/1mjMmCYdOfArMEdxKryV8McaTGcQCz4Okwp/Y8w4sIHosvztTsqNZuM
4IXvrc5L67TZf0Noz915btz5ifScEd2D9FVxH/m9XW/rFgwcxM9xDPLhZYg8heDtfLGgme0h1dC5
xrKmw80DastPV69cqx3wM0cVWIZFeNNKSdY2fqw2pdsgyC227zRYzqJN7eA55Rask6HX5i/Jc4t6
Qmdu00nXRWScTyW83B/B20Bj9AV0bdz5iGXFZgj0MOOYElXOkmZrgwz+0XJ2bkCmP8+GvRTncJFW
x4cztkb3T9Zhk+9ak9jZs9F5vZf089rbf51ugzlxemF6b1FqrrS79KW+Bj28iL5p850ABidNRbtf
1jwH78ID1zBluGWbJV1eSeMXY2MYvvnmTKXUJjVA9f+1Sq7mMxzNKu4yU4/ZpeKhyg6USI3kDq25
vSTjWmn1vfJPjY+gKbg+CWan/JCkA7P2Yovov+5PEI5dPqPnWvND6KMcRXeI4jInN3+taJFKyAw3
x/uh8hj+sjYo8vdRwgN//P8OPCGUE1xCQkT0Cwnwvtx6S244JNHVVJJ9/S+V2NlOJfpNnnaooQw1
W9ODEaVEAP2fK7GzZr0MRxT/wPILzV3P0owMl30kFAMqCxiAeETbgkIoK8GrmzwdfmySfqaNE7Yz
XYu1cHZkmdhxLpbhrusoYNwbZRU++krq9UVVfUvESNb8kptDt5zSbuERsdOuQzItlnOq5yG7J563
u88so98aQny46fjJ+PUmg6GLh8FBd9fJdNPQpLGxaNxI12Fv+eObV6/I/XDBMpXQPVcrJ4xrz3g3
Ke6I/dR/z6NgvPTNUu9SG30dhaMPFTG+7JNzcxIlYioqIEymmzF9E57qf8Cb04fGGDBbL+0BZ4If
e7YmAH8wdgxVxiYI2uxMMse6523YXDzh9F8sFxkDf3cSCPDioZBG4hUCjEp362YtWnefCst661Q/
HHo5GQ8FbwMzNgtzqu6CUlhX5Et8iBU+j2LJcsZ5I78S93MMB4r+SOBfr6WXfdMF0RcHWhqr/RBi
bwkHm/YDxyzd7eQJbR1DxaMWO3NXXxEWoPSpOaQokucueloM2zkpf3TG2PJRUW8QvAxJRqrnO+oS
tZGt+s1V6yfrIOF19Dru+W3+dCONXRFFK9h6C9CKbeJGsQ20ujR2PPBpH2d/cJMuJPsejMuve7wr
tx/RsECpaK844UGGiHCGziFoRxhxK8M6VouOtpZw372+h3qn+eSKAB5BO+/WB5kBaExO92Z3oJ1m
0K7n3hbpk6IA5DYc6k1jO1dV2WczqthbkOnHsnbqeM58dyO7iPqU7sKkg2BABFxr0by+jWOIOIQa
wDgT1q4d+zQJ5mAiaIXkDUHbx8aa+QJGO3tY19zblNpz46ju792+9Datf8u2vOk25gr9KRo7H+1b
0OExCr1EjoF91qP3wHTybVQMTSn0I2eVThqEpqSUldSAIJbXZ42lmjLTlT3QtPhUC6Y5Z/JJtC1C
EgCb9NRp5zSmLYqioWzi3oxioasawBrZBnE5GyssgyRqTPM0t6u/82SPqEGPM68igATSxhv2ffoZ
J57dO0LKA/jdkq4X3krILB/niAR02fFEG+Xtyoc+OpoqL3f+TIokgvozbGUW26sleCfW65Z0kigh
1eEjUgoAk2l2G4ZNG1dZ9zNBIkiKEy5G6b64QzDAGw9vo7868WBmXrzY7ryNLLM8zriPE14/KilT
qfZ5uXhngvGMPQqBiQq5Wy6Podwtqomz1BNjSEMgeldOD1U2yLjnHR3LbrI3rWMfsZ21+7H3Dl0G
CzK3iAmLmiChLIeqVGOSpywMtG7wPRva2a6+9dUPJJ+SXAGN1fABY1VZ49KtqiNAu4VuoITmSJlT
6rLao+uARsj1haJzmDCgbKjZ/uKKAcqx9Jwjp8qIq5qZqcyKdxuPHRII3t/p+pLNpUzcSp3b2ngO
bEh1GXwUDmg4XPmBnDpvEwXZA4qv19EFslgn+SRa9yNjoL/JFuw4dTv9mLYdSjin1g+0Bk+7arSd
xOytRMz1HE9R884N7NBqyK1NJ06zjRA2xosHw2KmKj2miw13zd8jJzOVcZ6XLnAKy1J9I4qrpfwd
LdNPSscMYtxYTpKp4EfY472VL5/ocD+k7D77sb+3+/Auz8Z7QI1dw4S8UaTK+o1h0B5p3dfUXGD7
bRai1kMgo/HN6sVT1pvOLlite0svgGj5MP+1Ux3uHS8HjJxrs+CPYXQh6qisTBaqoTi6vQ0KYvtr
DANVH+ca0HbTekV6DdxSockxORYhkdujcrzdogpzq0jPBHwY8idAswGiwanOBV76B/AH/WQiW35r
omF9pZ9JP5Gu5ex0pJurDCO1b0lyu8zazgJY9BZRFDSXF26bqeiWR1MOPJT+ZOW04/lNh2AseLXQ
6pAyvxCHytLoqzahO9oCL5I1N3ZnDtfBc/apQ2/jqks0Cpar7uguNd6U6VO0nVOKzAf5k5oebGDQ
s1ySbn7UbGJI/qb1pMyOdqKcnbQF8dm2bAeJ740kzN40Uf6SU3FeUJAjVCg3rOP2IYrS8yzaD0yQ
ZUyt1vxe99AiU7V0R3ZkuR1Nvz+XNdt+WWZJjsBll4819Ex/V3qzm3hq7XfB6CwPRGu6W2FY0w6g
55CuEtjXUsdcpAhCgBGKsEGIzIKxX5rA3DROrQ6oum1Wo/obimq9G8eUe00OqCVWypTWMDougKcn
SqTS61DysfCpWgSXZyXM0uC9pj0ZY00Bf2rb2X1WjndAloi8jYLnTvcoINLs0V3nZh+lbnULFOAP
9C+oAFm/Sa2K525CX09IChL1mSJ4vq7fahxAytf5eY2cEbAv6BGzuP3RqjL0J1SvBDcktLXArftW
FrznyjvmcmCoiX3Mi5aNmOTBm/HICnUsTU0beBl+DUr/yGGB6mWK3iPRQBiUpb8qz26ZG0dZyWNf
9TvHaMoLaRL3ax1UG2wuyLe46sHn0fQAibMFmXNKu+ft9kTc5K0TydBRFPdO+WRH6Yk7Ohkz+6cY
5Ds18QnU+Pow4k6PpTeyGXTtJyWu7o70mV9rphhoCdyfJuMIrWNnxtnMBe2N1HRVVIZpWCd9U5SI
6YX2rmjLDoSx1OutCSVJ9u4pW8Qpek4U7U31Jj3r2Qpr5GRlhHxxWS6BLt/LaTjUNkv6Mpo/k1lu
w7bSCOy69M0XXNCoOorESyPQCkXD1FydsbQaJ1NzMWQ3zcrkVv0lLCBTCJN65BV7Vum0xE1Js1po
nBqH6JZmkSgVerg4exCnKgfbCsMvTnSsg+pqLwstbuG9WYg3a5kexmo+2C7M95JZ3061gOpPJQwT
WXo7rMxZEkgC44tirhA5F3i8Jwpw67aJEMqORUwDBye/QeaUW9pH++KA5PkZBW4VUg4vUMHrHKRW
Bx8t3FOZ15QfRGgHxr67dmU4bIIMb2HZoBGlXftSB9Z+zow86SUmHCAVhP9l+QZciTwtHCBf6tVF
qCKRh+Lhilfe21ZRs0utZxAnusOshYQg/ZfbN3Fii/oSl4GO/YmNSsjlXjDIxvZkPZL072y9yko6
kGKkGfN3n9565AaFG8waf0Ukg3vM0GSSCv29NOqrrGFwqMUy4lSxn/ad/Vhp5zGt+n0mcIGaU/Sc
mwUAhxf+koWHVCVQVZwjSIjHcSr4ThVjSz58zOyX+YBjOqM7PoU8OnZ0OPFqtLsdvLaxGQf60fBQ
b3Ugvd0U1SeiW9QpNBBYU0a8bk1MPGclLXjZyv0jwhNVWmi/ytZ1+O2g1rLmr7GLvVV4VwnFjt0C
jFOk2WFcshPL6b2c0/shZRAaANuLYPqir+6pZ4fcrl3+X8PoDtrZHPtVf9LIJDZrF9Vccda4sfr0
0UA7FhrN3aCDi2tbfzPh1pi0jG8Ed0fuQfQDnrurCjDnjBZqwlOCeFyI3SRsNO36f2mIQF7Tf9Cu
Tv8UrO5+CaMfJ8ujGFqeOJHWfcfo/+BU5XWOdErRsvrM8znFm2590FVXw5uw3fvt+om3QvOphAeB
kP5RL9O8G8kBo4KO9LU6p9i3ah4x/zjXkJ0YCNiLbX8+q7ZZ8FHAqadAgrfuQyJ5dyTK7PsRmzZX
E59L4/xn2u2WKE9jn4FpWjGso3uuZvO/Ihg+07VBOynrlzXNHlpn+TAbfBem2cO2GerR4N+LzTHf
F3Z1DObirNbmTADGEGMMMB/SOjo2hrIh/XJkW5qZQ04RELL2UgDaqdjqDvVOKYtTMamj21p2UtV4
qofAf8pEy9vfDn9FOT2zx++5Gu+FZcwYH+Y/YuNvFQ62c8C2+93z+/gTigbeVVun1L+8hu8aqKFt
VDEbTml0R8Adai2DSm1rTKq2eQxUo+KqQ1HL+tZp8RXc4rVHDiSTZcsNOh0tjSTU6IoDBUU+hFB7
WNPepNWxDknwEnZSr+o36/I0sebuSxnTFqvlG84whGT2vSHGN+aca9D5/6haYUmeynbbG+hWQM6M
C43cNUEd2V4J+tQLScAk5BHmFfhvHWbNNseEeJ2GNWLcKq6l6Zy81EZRNP1Ys/ORNmzSYhCQBfws
SHGKOAWBvald7binb56LE1RL0+UcgA2ho0e7Ui6Ai9IuX4rMfdTCerSFHDbSFTbqVI5vsHiIPwpn
kzGY3WTRdePlx6wIFYQyt49bs/al6i1zA/LGgD9TKs8JJXiNjPZs9O4hUOgDevvoCZFQWM/om3n7
XlJoz1/xamgTu1K4Hlb/E67hI1oG+psKHsnsuOSg7sRSa+QU666dWS5RtDyHfpElUFBp0vfMG+Z0
yFsbxjoyzimjQNw6BtJO1BGq9y6z7938JQugYvHTtpa/oSHq2PR1v6FuxDxiK9iXI5lvvGKKa1gZ
v64/Yt4Zhxegt24zk50iDP88oE3VnYNlEGGdM6D0mC48AlvPMbe9/09k8tFWMonU/FM53dkIFY+c
fTfY9ZMG7Y2U3kt7/cijdAtetp2bFe58WJ6b0UicilutsMcvzxZZHEz5aXLHJKJSfc9C/UiK+x6o
at+1BboKEcOwbo3S3qwoPycI8pwg/84PyLLnanXyU7X8RlRgIWjDgsar96UN5w9LTCrWs/esvHE/
mCRb591NHTDSn9iq7o6akgB2m2PX1XgW5j+sJlgdIabjtFhf6UN/X0L72aOPjp/bO7vEkeyntnla
OEUxuaOHlq4kBQyIncO79/MAqqy+DilSijDDKaTcr7AJ/nnK+1hsH1jE5bDgRdxGro+6F1lbC1oM
kmzWB5XXx74GHVd9v7Ol/7dYNY/0cKrhxArXPDRrsOl6/RpWzaGY3DMo+xUmmENa3+VRk9TK31M1
UqK19U9dRpSUZRnI4NIw9ozmwRrdZitSJB1RPt1HizgrqzkWwrs4N4MnGhl0Rn7/5aH5Qpd5alJw
/2q+A7MbkPsMu4ITa6jR2TRZ+9Q0/Zt09IOwqKSe6puVSZBVP2HrHp1iX48z2r+WsSV8pbQagvwu
WPWhChEktRU6dATpudEdfSe/9KY+ihzPZhfCtAePjiqSPDK245w+MDiTRpCFj5kc94Yt4zREBknK
UbVhCWg3RuO9GfPNTpZjM/CY+dp6vpujebfMYgeqW3GXIUxYSbBOuPjvyxTnpRnVQB/FTzBwqG46
EySC0YDWnklPDBVFPdY5LfV/sjS/SBS5OG79Zpj6yVvnZavDwEistD2uwfTseONuuFnq3frDKLsE
iH+LH4oZXWUwhRYbteU4h5qKml7evFl6u/guWh18D2YoHpwOU+Qq80NZ+3daTN9rNL0A8LIR12dp
1ycYn1OvcF0u4Z/JFkcPpOtuhl4gndJ3ijaKuKmDOzMwt77jc22mX4bt/s1aPfs4iDaO9t9DXXog
XvnfmnNF9qEFCW4vVZIiNCS/TW/bwTn3A0Lv3gtOjvK6be24x262dzIod8vqQViWMda1Q2ZiNnD1
Z+qJY67yU8YlU3egiF4Ang1qES6Ipvr525TOyZ5FzPnY5cb6Z9VDwqZ/sZgo+tJOpty5T232h8nX
O53rU2Euf9CM1MaGxZUMa5ggxILpv+kmLKtbhK9KHUU9PS32M20I765pMlaHiY9D8qY/txH6e8Pq
xcMkvmRnwmBN5zTPdzZpKNyjwwuJvY/gdPCJxXhy12qb1eA50w2uFCl6YaiRIEZVgVZOIO0S0zgk
WtRH4K9/hSi3fU9tSNQWz64tcEUM0y4Q60Okrbcpo1atWeUhnY3/rKIhSzBtniJTXEKzshPVpa9e
yQZYL9VOZTLxV59BTvvXcFm/F997iEpAEgAKtF48fRJZEjmXK4I3ywKMaNxTYOkjMkP2lGZvNwR4
ojbSdlWD8wFNNL68y+aGkb5LGA2fiI1LMvQEOp+4zL1rttrfMrX+pS0i00jt0lndTvA+9xHZqn4F
rTbdfQlTNYTWNpwjeFme97q9r3zaNXg4LwEFqtsKPkcV+ieT9RNG1bsCrxx+gu442yIp2iAZ5uGt
tesjsY49D2hmoijryABT82Eeu399694MQs4B+5WJVAsLqz3cmWNzCfFbO+pJD3STpat9zPzlHBXe
o1HnXxMimy6COC3Cey/9mGtKvIQ81/gynNsv6ru7dJLnoXaBeUNcccYz/QYnQ84HWjuueKOzjY8l
WGr3yQ7MJHN7ht7QODIOd/E0RQrPHTIdqzbL3YBSWK1vCobUqsU5TKWznerqLy/DF5901aTBxZEE
ulh2dog3lLWgidsWRMyTv6RVlxsENhBA9NnGPkwM6G0fzwXooS2WZ9zP2MAxEORNifHJRQ3eifI3
lOHdGs0/7hogaOeOqUrrcRLROVjl7xjQYd2UJ9NqeAYhY50QC2H3bo7kAHX6oRuJV+YXQpk+5fZn
MQ7jjiEz21S63gYhFmTc8lCINyMZWmHWAeRjhbE+G9bwMFhtgjgWdcEo/swJ7djcUfKENBR7dBR6
rzz42zp7l6m5r+zwkLucppBtKp/2IJIxrk/kn5VFRKoCMGORrYt/toMATdrJ4IS47fwJtkJ4uBfN
JkknVyVOM2V3wxqQHT6Dz6I68GEyWdgsV3NoLTHf6wx3D3XYzGG0QF+7NFdA/fZy7hbl7EN/GHYd
9ZuPg8RqiaP5R6e+RHvZpLFF1W1cmWbzHWC2JCSJ6rmqt4vERPRzNe2ecAkT9Em0zkefpagI6nRL
TPhfZbQnBr0Dl/M2mP7NciIgxt/rZv3tCysOQDPSeg+FfOwjascREuCgQEaBd5H72wqoZp8Jlyjs
09ISNdrBhIPkgZlfM0WAfJuO9BfbB/RhR4nZoiwZgJoK9ZToh71XyV1kqTtiJjc4gzcZBkRPt1sv
WDiw5kND4ojgeRe1vN7M8eR/JiOjthOOD+b/rJ/6qjJwV5egkrJJSkxMTTnHgTUNiVFUR4RCm8JB
zJSqb2mK/aTlb+Vh2cR4U9v+xqjyl2ZiHVRZcfGK4SNq/CsPB+4+ZyPIRQlavDJYQZz0lKr8nCKv
Dlm4jB89mVy6bmyk1pUP65LX9kG6OGZZDRDeH0JKWPPQea9T9yeyumtTdFuwD8Z8vy0SUJzyp5na
MYaLLnb9PND0G+0KbaNg6/m+rIS2px2LbVz19amz88sMB4Mb6rFJH/ipds0Mf7FM7p9RWEd0U7FS
49VF3yhSfjBDvHUpPBtwTzCUyYS515v3ZQV+BPgT+eKtMHx0ja/t9NJOP1GBMj4AJxyqhxJgCFqI
YqH5o/R1PDa/Qx68pJ1PdWJwb83q1S/UTqzTb6r0zkFS7ul8q0ccyBDoX0QEwNDiMwFm0DdvQv7k
t81+tOqDoyoykJCrNlbJUMchluNnnl4bM9+PvFmGmZrrVl1xiiZVyqwAu42ov/XitTH3ASKvWwfq
Spd0GQUneJLjWI57Hb7yeydtuTxpnLq3gIdl/B6DZas4yN2Yn8Ne3gVtfW5TNrQ6f27W9BqN80lN
zpnw/0u7Llecs5GTMSoCdYNiqnI5u4FJxEzL1zk5Jya+ezPNiXsOE1NCdWTzMwZYfG7FSUa8Lw19
n7kLuQ/eFRGPhdw0uM4uULexnsUa/qtQhNEEjbwxPxjYWofZfKFI/CysP3Otjvbqn0fmagkIWC6E
fnQEW2wGyRUY6C8egt/IMxhCix0D0n1FFrP/AMH5nNn1VXTDtSCrWzbLA76L81qcIoCTkFrg5cY3
CnufwxEsESjcJB0oXGPfB8OD0zuvdsCedANKwyn416j8R9LPDdDvN6ABzbH2rEs51v+qUL5wMSVz
Ne5awtaW/+ndtGjNCbdDbn7f2NNRVGeryJ6XfMENBWTrT9UHtfHvdhlaMSqpayWQlSrjOcqpX8v5
YpZ1J0feYLTI7G68CgqmYcNEgt4xPZOkgGPJv8v9lt2j3dPOfS7L9twSq+nJMgmHEbAOHolM/gFH
Nl/PA8fnUs3LX+VXLiwXFoXOfGuorgis/i9FGrEx1oGwhezLZtDJq/F5Ap8nJPagUqSlU7C+CI/3
VmYTveuL9+4G53nDC4l80Hw4urvhkCPYQrVh76VHGGuNAy8Hj0c88zQOxqPTzQ+wwdvCtR6D6Eu7
K2b3ltRu783Pw5vfHIFMydbgeNyueAOp5eEfJhFbv5pUMhS4A6Yhe2OZOdYYSOr+SYzlN30XcSAf
J9Ph2ahOFgjKQCSh2S+JIfqtRIVf49+vYV19Me18mZ0d1NtjeBoLi/WlE3dzh2xLD4fAaV7Lwjkt
uCOWnJdKNO4MRKpixf5GPIQDH9x7r52Y7vvAkDG4YbjRwtxBkHaW8R+WmRhYBOtY/ju77sNcTBez
e9fkt6ZlypeYP5hDdcIzeWCjvDPM9bDq+k7jF4sWB1syweeuf1s60NBA8LA0RBU9IynDbwEQrAdg
57L60USHAYt3xxEOYXSGH8a8U+0yX3Ty5ghx3x1L73tbobI3Hk17PXZZ8+armWQTPHWIeo1mO/8/
is5suVEkiKJfRAQUxfYqQLtkWd79Qnhr9n3n6/vwNhPT0WNLUJV5896TGJ5EbT1azbQn4IUv7EBi
x+CkDDlPQBE0y78ly+G4LNumm/yqYI/sQjGbncrplYviyCXxL4A8IirQSepLbDuYSDEOzvQQZNOc
2nmxubhonL3EmTvfTMRrOg27qND2id4dzD7dKm3qahO3BPNsm+pDIwIFyjmCtZ4O9qNE/sBXBaTp
K6kWLw4cnmj7Qv1yMNpgEwaDz5r6L2qxjWwVV8eCK3HZVohmNZVgWiheMaW+UWnbCB+1ip9Xm2nz
qolliqrz0inqX6QouyynQDZZnbFhFdtJZM42CpHO6/GG1e3cGYg6Bs4b+E37Qpc+B5/XxBZpdJLg
5aKcS+m8dThu+6gkLWL+TiVp+37xkKcPicLOJ3Ki6MjsD1uMY5oyZ2xUP3Juyijf9RhHsN2T+gR8
bilbSzTuDBOiDJ0tsw6PSBgq8R9dAfd3sdNa/d/QB6cGyVNRXmyQI56oxpvM56PELVEitRV4RjfY
SK+jNZw7s3psEulHXXpOShz6pf67jkLiSdxGqb1NWrFnKdROlPpuaXuG9YDQIEeZU3vIRofwYOEn
+K0XIzxCgj+2wVcwpVcuOMZ8ECqqgqLReHQ0DV924fNrv+kyviNafrDxqdmEFkIakRgEf+lntP/1
lG+tsIXK+TKT0JsMgAfGggNjTAgtSJ/NESdRAx9kaNwGg6TgaEIsd+B48Jym+OvCRTIU7t0CRYVJ
aM44Jk701wkE5oYhMMNjHrvgoyrIcPcPq+mpibrjLHiFzWdYUBiwVOHiOPYdhAKR7wqj2TlUpD1a
mxfYF8FUoO0u+nxJ06+6/afWhavb/3R4SJJzSQ/KLzHRA42t5i1aciRl9xmNzoHNjsy/kvEhb/X3
UjEp6XA0sPsFeMB8LhPbtcxTroit0d560hpS/QWHdG0z6Q+z9a8kCMGWcUAzjNJAWRRNdx7lt0wI
3qeTnwBpmINgo0f/+mrGN90xC/1HD0eCt/mJE9KtgXU22dmptJ2XtzUCWHTJKMZtzOC0/VGhU/mC
vCKwdQYCuUfjhUDIkdel7TGgvbKtZpcmh0CNPAwNHOC8WIY4ze171+Se0hDTy0T/zFiPJevxdB0y
/dtsuJaXvrxSBn+EuLBnjgJOBCKwtqSCNev+KzOam4S2Vle1a9gWSI3g2ywwsBlRTVlklm4Pfssx
sABmfNRqlLthnxBj7B+nLn3J2bPRN6tanYKKwO6ixRCl2uit5n/NKteHOa/OIR/oKPBlk3PH0IKk
wWHWWDZZ53sYfFfxBxeTK9cBnmEz85cYnzhb+oWfa+nnnZFH64c6v02x9hmhvK/E4T+jVvHRWisn
gxR8FFJNddVXoZK0F+JWG/VHrNmfRv+KbK36Yg52QaJucyN6Q3T7jOyHqUj/dfP8UuS7lnud2IWj
xx8QyraCRqiKn4CFfahjcXa01gtK7auLnd82qDjFTizocJss+FNUfV+A4DKsRuzUDl6RCZfHdUIn
84i2c7PlYCTScxhQjRXKfCWGFt/taQ4+m/WRTPPuJY51G2shc0JsZDPysIh9O7PLx65Sco+pxuyx
+CHCoiNUApitfTIqWx5E1YHoAEfld6l+wtUUCF6FiNcXfOe+IFHo1bIDqmHR22MhBzShQ/5IrY5o
fVaHp1k1ajz/Xe1Omk7ARJEzXl77C5P81zKnjHCc6tMSfHm5tiraorzndZluA2v+Gg2N3J/DIFCZ
CDcXkyU38Ry+9LXJvyk9C+NFfVkms9/VEgW0TeCVjvp0inqlPxgK7h8UBijgK92pq4EKotrdRo2x
NzzTzA0L5hMmBeVgxFuMA/w1OYMsazIehtm+20NsoaLmOpVY7QeC9GHUsyUlmQuxs6PlbCIcctAS
1+3LYTe05hdu/JaCkx1EVsh+W4mfrrVCpMHim9VN4Aw0fgMJKJfEc868aSNC7SZS53Ew0K4Nc5+y
tstllVtEapKput0/2UW/r1T+F2iq7MvdmnbjTV1xgO/0ZaOTWMghSRvcFIXJ6byGgHr97DT9OrdS
njPqyaW2PMbfLQJR952saGQxuFEmUHUIWsniyl+Ns53PNAz0eNNXBqGVbvlOJ16YZokmf8lpbUcN
mkpk5wz7poaUoHqTwj7w9fzCqTKJYiqHwsweR7hQgzU/IpMVfmNBvdINOACYPBBX02priOxslehi
TDWfRxyPRjq9xS16Q4Id0Z1khkvO7g95vDgMYivqQcf8bobFvOV5iewVNCW0dit0Ycx4C8dRDDWM
9Z0nW6VobaP2l6U5RP5ood1FZs9al/6xNuKSZC15xe7eC/VJtctfuczrLYQsBu6YRNlQ/Zi6gpu+
iA5kDbyqkZ+BTSRDGgTinYQhVVxLjMP5nxabGjZBkgttSWFQFijKMq/vRWMSXiTZYTrLQUQz/gEw
0Icprh8qM7pgdP9dpCaOdKXffK4/7ChUWUBPFlsTN2xyn6u2Va5VCWufkZ8aN6ohNbAGN3ZnSwM2
yqhjbOxgAyd3cMdojNwoGT+1bnlrCadNy/KVrlHwOui3tZCAg4LgWpbpRcQcczQx8WbIY6hBPSt5
MAdtYSd2eBBgGlbalGxFAo9C41R2Ja/WJunKry4QTwsvd8GLzbcIlaoTvIyRrmuHXkcLHrHxMwrE
+1ZIkByTqf7luNj9uSUBw1356lSttcFGhkswgSxDv+t3AuUaiDzEMFJpmO3/4gKXTT1aNW5ggl9W
DVorx1/BWq19m09/CADjvmkF4axkeISgv2fQTXeUHhTMiTDWRq9dJU6ZKWjz2EJAzhyZe31l0vYr
/oG8H86VcaL6lApzimy+RFZOBF6DVhIMKpX3OtIfhXY2oDB5SzGMHAqCzC+Ns5Vw4OqpsmW4s40G
lds5M06JEXa7YK6eyyn7sh3Crnml7TIg2Jtkor4cwqte08DByd6MQFLcUMtp+dJhawbByzKbD11h
/hS9wyVVellW3Iam+qw7rI+lwhSSlZZenNDiCPFU4SiDqFNIb2wNYNNRoGDqL091Hlyx5J+bSZyS
RtvrsrdQlj9Ya6Jus9l8gkH3Mtj4LnD+3Iu5/0n76GHu4aQn1iVJUHhyLPBrmEtG2q2JkUKEyHZx
1T90mvxs8/BtGYdXrRZvyPqUoap+YlC6VTsFidn5FXhvD9HYTt4sUHnjROv3i40/Plt2eqT+MdHa
JMbKdyTBTf6ZPKexmcuwJt8PhHBqQ0gBCXUNh2Ug+0NbAW7HLvhBE6aTPCIMaOr1V5Uye1ITzkmG
YtdpzO9JslaHC+5TVQDsSxoeDgIaD0Vq51uHAWQsCtVLLW4cBYOBaidXHMvhxsphLosuxp5tSGe9
Bd4h7SQbMpUfIiSCv4D0MLo2x6zcESqyBmsbNnXuzqVe+000HnhOpcuA/qkWNr4HtFSDDJGfDjyA
ZTDzSnfkfQhkh3N44yA6ton4ttv0PKXEA2ASQUPKnMEP6iJggxU2aFXg3RHTKQagr9nVv0VFm58t
6lRwnfBXAbgc2KZ5afnvQ8vYo9UPQWXOe2Vgv4RlAPvSazCo6zBtSYBb1QmyulJ0pxmopRcb7cNo
dkcdONTCG48XZwcTI2YAOZxy3cx9QGYkeJKG1SpMxQ3Fviel+GX1GAune4fbO1EoQ4NVemJUsO9M
7uhy4Jyd047DqYAGhO4a+71h3aOIcwaSxD5xeCZbJj4Bhh8sU9SG0+BHrfPRKsabBdQmiIMLiaa9
FauPTh4fDYUhQ6lkTHPZQb+htbuzYfU0Qi7dDDONamVmXtaVIBoEik6NGEToCJNU/Fljv1houJUw
/FYHsEOT4MRC3caHKQ5U4Qxipz5+6mwwI5lVvBc5oiiBNb/nV89Xj+7cD2g1GTIs3WFizuTc5yHZ
sqNbd6Ow7fatA9qT3E5zDtWBDrzCmDNY+MSMMbBueMOtfRNUKxz5UQipbbXCfHESWyUzDUVt6Uzw
hIKMSxnDrRyKWvW6XCaYv+ntLXWpQJ0E/5weaA+1uYvbNt0mGhIwqU9sjfVKSEAErQxOmrFROMm6
e1Oxr80OXxNUnCoxP6sJvV9iymfh4FZiVnD1LL8UWfqKj4qvZt1bF0HAUI69RnekYxOIOPOxgS9z
t+8s5XmxxW2w5CtbuTYGY397Ud9nQFZpGUMUFtZFncHed8V2bFJ/GXpvzlmwZiare33doK1DeqzL
6gW8wrFqyEYakfrZVeOBfRoHvbbe63H+YNuVClOlZyivyJc8hUwqE6HtY/bu4UYJV3jszEhE0wff
HgUYE6c6D/C6WRhXb5qm/GDWcB3QhjchYz4AgOpTGlEgVqbxspTtU0tVIIv2oFhAPtplv/aeSRk/
K5FyJb/9Av/5EjgK7X13kpF+Fs2DNSNA0eWssAFXq8qTpoBQGYwdQdNlUyHaui2YI4h9W9lMF7Mg
SRfn01dYPjlJ8wLCfM8g99hny70oWzodcBspe0NMBcEXNS7vkC0ps/rIeuGZatwRJ6ogjobcFdwW
Y36322IkSWj8M2q4tCE9mIrmylgCpjLb9CTcch7t8ITHsV5N2i9DFj7MaXCKGBP2kFkAjm+4lDyr
Fy9sZPhN52gbqPm1Q0bo+q+0my8SaFSS2m8oQg9d5uBaZeTStfu+/2IAvIkrlTqOblEu5yArhxUZ
+V0i5HqKUB7Q6bDLJm/YPtys+JwtAFiz9mIwdo/V8VzW3bGxxH4CBrYpeswcWKtJjJ3LVv0OVGwy
Npew1LvnvjShKgNuhFMQjhSkTvsPEboZjAMGy03gGFthtV65YD+bMuukcJhWRJvxcF3DITvNY3zO
nWIXsYq3KVuT41ZCdAny16Dq33TFPGbYa6JBeYOtB3TTeBgpWJBzbd5Vm/Ig77EsFS3ox6aJvECq
3P39bOw6g3a26HaRjiDQJG8BLgfWTh4jp/MQTNBhK1cJqt0y2kAJP1k1dCd0tidw+hmsliNs8ocE
DcCC/+so07PE4SeLLxUxTaswEWPQabUFqIapE3LAxZyH+2zgSZlD/vzoscLbU5YQTaR4t8qbw40b
hqEnJdyE7qckr0oJXGFkX+K3oZNfCDQIw1P3TdXwRLbUA4u8I7p3by3bLy3rVmfWL+ELMB/zsRqU
P8pWvw9Q1TT7PkIVHPpum5sOX3jhGcHk5hzDJHsX31zkwUQ+pLWkbsLqFKb/REpue47xliJjLOl4
tNgJszaDLzV9FHf5VjOHnWYnx0Da18hSbhLjcKYwE04HPJvq01DoqyLMCQF9QmNl+DZBjwCAZrB8
IRjPnaTYLGf70jHRH0r1EXQnSVeZMjZezhYnPbPz1KsTnnh+iN2QwRcpdSCCC4XY0o6fXW3upLJQ
KSrLO4kQlFqxVxrlTCr6ccQIEU6cn5oxRx6Mzz1G4tNsdS7bLN/CCfOYmtN8DP906gHXnLAP1HW+
j6rgomEmS/PqVDrlqXFgtgZ5Ry+uGRZziz7xuhSiccr2xo0lrL0RaHtbJ4bsOPBqarVztSZzlUkS
uO0a6FwNT3NB4rQSChyj4jSBqvTE3L2HZfMWZT1HzkSFw66XnZJxLZp5f45EcqipzFkWh8YJYg8w
/8bScbpr6IyAm1Mfbf01Z1faxrQMd3RAP+TpLPwsEuJE1/psaJKgPv4zbh4CTakbEfl3nQXzfDl8
yqK8jdaMl7vZ9La4YlNtN6KAvRfVzWMVO59z7kzukATPsQlWp6IVcKJLtXLKScDvOb5fEKW9wDI2
mjUf20HeKRto3hWOVWXj5OO1hA2Ylp+WBoIW8+WojCeJZ4xe3SuZl40sQyzNbwPcSJUDBsH/slDd
ldj6UrgZ9pOavwCG4C2zSfI3p6Kh2Wd8qeLwitI3wjeQkhC0IbPBNirplnK13A9Le7LN7snBDQc9
SKBlz80NaScBGxTRscHtmqin0GJNh9vWycs7gme56bCAzlFyKqIZHyZfEYqBvVEq4y1QAOKW8MI6
zQKdFb1QrLpap/uDNn9o1Lo4LznZdIfkzlAr8wHr4S7G6L7JzYikjAFXJ+qcx5CEiZkqb1WS30Eo
jxSa4pEVs/AfzJ9Ziw9Dw7zNghHLoHukFMP9EY1mtrPtxu+rfoU2MneZ2NuZKrGbW3+Azjm9OGUk
t2mVpse+oFoQn8wm/bZJUAd/Yex7XDBukKnnqQaix542f2hWwLZ1CYwE+bpRHhb4RRsHf4oXRGx+
VUX/Zlj6w9LjzgkseXMqh0bcVKjOkuBoMGDuset6nWZvnbHm/F3oCs0nVURPOXtFGBu3oEZMSIaz
WlGhTfLbnLiZ8SR78EF4sBeVSlg2MbVieVdtHUe29tOg0uv26JNUZTpKbGkij97UhLZTea3Y+75T
AvuezUXoU4reoszeqT3WK8YGv2FN/Ay4/nOjpDZIhiZ1mzwCVcMW2XGIHwPDuGLC3yVRTPWADwx1
rd3JlJqm7+jbYrbRFh2LH/t8fimF88duHHoBRKcWr1EZMcENDX6yEtgXRnUjJGEMp640Hk1kW7dM
0U4s2WO7iJ7Jif1EWbZtQIp1lXwSufXCqkksS3oEDKrZQ6x9sNaBLS0mp3P24Sja82zp371qX2dl
orQMTgupMlQRou8jIQ2zYsdCgKrdGaCEE8FC6XEYb3FvPDPmY3gQkRbIzT9zuhK8gCfckNuorAiR
OUjezcl4rEv9EsTJgRimV5i4DJkTyWHEts/PoGpvQ6ztMw7qsFuHGm1D48aHIyiWg5YDz1D8zJZb
dTRhHQAKmueFcwknSuEtufZcLcQNrKDdEdSnvg+8yKCdgDSsjs0HTpCJR+tDk4Frt/aeuafcCYFg
NIThOVo0LsQQSZthzFvBVRhrEZS++ZgFOeq9uFuy5AFihfHSULtM9nKJypXLaj60sjv3NU4rh90C
JRPxrJ/+Gt7lYknwVWkqt6f61upcBWgP78bCygvRKVd6SS9QFazzWedO5LFn9Z6PwkXgKFcfk6uM
gzdyqSX4hINouNixfpajs8cJ4WkSDJKwboFUeLNNjuaU6Tmy+zCg2WAvjFG/Y3QBGgttH+A5i8p+
a+v3CMN/OIANEYJaNrD0VzK6D8hkyZk0WXlyWufXmPQ9EfsjGUCyh0FKZAIHnvmj1/NuCgCUs4r7
MNYJJUF6A5Lyh/GDa14J3geJU5JIyuJ2cfPWB+19Cd7rmPlGMr2F2XjXmqTYWgJ6hq3kt6SdfBHi
s0t16mam4KOqnsxmytHTUrgype1KwKIix6lOlsAL5mLx5oXklOo8NkvhE5TxJ2nx3Y2xn8/Dk24S
5KuKhnmSZN2O3ub/dLO/t6EW7OpgopLADEsUK8cyjS0fmavGdbyY1KzmPZzrHzXmNkCno0t3InOD
83pr6MU5tNvvUOAoc+zSbUMrpw3h92f07QzdR91rGQBJ4dO471VNYwMUDscqzz+JgFEs1tSTPKGP
qN93PgkXgMqxX6sPnbmZ3e0tzTmtLtyRPdXSxK3iGL5wik8Fe6za9Yexrc9OF3+hmh3iskERYdjF
JsPI05VxN7fVFdD1wYH+3kTGHful5qoEgJnAK+oW7eGvxorB/qOSCrba9bq2l/gnC0adSsPQt3Qm
DchI+9VPh0KQW9EWXtqQ5SbhCOxnOJhG+ZbN0coMwUs/sy0lZeCPaIw/BcZwYjXburb3arWVIfFa
8aMF+AX5jYw9ohC7hxsDxBUY2HlU8C+AsOzl0zTiFe/yaxgAU0uaZyZ9eOsg95Ks1QLS1NP8uOjG
E07bnWKlBytE6cdL3fOsONl8nkcKMyPW/4jzYhgeH/qAhpSTfpvwqKoNzsC1wkuM3nHFzK3LN06C
wlBKqtXIV4uFy4CFLXYzKEDQE34gFiMgiZskG22i50v95WgCakBUrIDglguuKvjkGFILqlv4LhuH
wSlTAXhsOcd5XLR/BucyYwjxIbT+Xz1Cw82DZ/q3fbcYD0ukXxTSSpD0FW54Si2FrI6rFcN7szam
OG7ezAIHEDGrj3hAZtGyp8rhmzRLZjjWsMFERq3yp9O1tElo7OKQ5NOkuEFOHElXrLdyZkkKBLzv
tuz8MR69LAi4e4eYPRZKSQwe+w5sQX+cIIgNpH2jGntW9J0LbIaJAoafKWDHXaxZqhtaGjVf5Vt6
4hsxY5B56RhP4/ozOgdicMMULOWyVavkPIYEhapkPmdz5i+SncI9N3CT8iWP4tL18iChxoiI3Txx
CgMyqNNTp+AUnCWloc4uFXQx+6smJdTL4YTFqMI90sOnj1and1H0mwjKsj0aT/ng3LWKYziMsASz
nUC5sarEoU5ozhCpzgb5v3Jsjr1OpECtcd78omW7iorCnWqfNOr4shRiPPCY75PofoqmbAgVj5Zr
hMq7PZlPeTVS+rSGPw/ZlsQv1rkCA3ti7hyKzg25cxqpwfolAfxSLsFrrrU/c4AmhsJyFP1PoyME
yzTaLUzoAzKSYsBmEccmOzbE+K8oPpSFYIJtPxV0IIWT7vLFOOnjU25xT2m4x4eYlthytDN/4B50
1PDYVm6mOn72mf1K7hNHEUSSnRFPPIex+p6k2sMwWcAGhn8RC3E4pe3yaATGc2VXP5NKIL1ax186
n24YwF+IolM+ErQ0nb1Ns9En5BYbZjNlp2+jQrwC5fgjZXtM9atBzL9wTlCE3gt0BdFZv0GsXAs+
5GaajmYi36aKU7tJD+wcPxsWEhHM0zZUb1aIDqHkl3hk4EoZu9itBzmZBxCBK248dXkxGayzi3En
O+R75TRHDyyt8jQcjwk1lDOSxAj28JDWI48cpOXqWDGTsuZHv2ZwKWdGjyWm1BxX7JLtiesQKZu2
LXH7MRoObPL0wpYuDV/zoHFkLbUv1OzZWU0yHHIandtCMi5DVC5aZpaMgl296dw+lI8qEn6RJT5+
rTH8GtbgVvkiKE+AlvCeG/ealSodZEUemFd1So7LaiRU8l1q4sPXp/Dcx19GwmSY16pmbwHaa18p
e2vKufHsXWkUF7nIiy1/CWPwzSebjHDrrNPBWMWmsV4TZgemgW0u/LUXx4Vj9Txn5hejeDvMVi89
bEmWsOyH1tp2DSlzu0OSE99Mob1k6nYpKocafhcr5dwZvShnzN09D6hPMzdgqVj7NDYQalJak2CX
6jzvBXWVKr5Mbhk28fCjRSQOGWSgKr3Cr7gURbWdoy/2d28Ny9pOYGpXmzdGd6gDud+i++WSSabl
rJDSzYQWbg/CFT3R3jo/KgwosqY51Iz5yxXrGxroS8phYP9Wg8TW2+cE17qGv69zUEvAeI0M25nh
4VihN6A2qorvQsffEJLGRDAKgy1uPMKo4a5R+qNQP4wCg8Cib0pgSrGON7L9UPQzxFO+fhgAw/NM
EGbgMCRATvl5KGe4sSREgebB1uZ05opvtXZXQ+GEsXrty1fWObuZHVReFJ3bRuKs1X/rmWuPa6UC
P4t0tekZ5M5Poj9n41Mx7lVybc64X/pDMtWeoQCxKALUHK4dK9slQ+qX4Y+NPpFCITGWO1sutqpC
37Di080jSJKrLYutiVnBicJPWw3Pc6H/kzDJZweWs6IVbi96L+xD4KXas5GXqMiNwwoGC8dTP/xK
zs0QP5I6ZL6mS871bt7mNcL9JEjmNuxKoAkNSQdWRzDDZ922b0Y+00ClBErL36aZH9rpohjoA0Nw
EqbiTzGb4wGRxcxwp7nZtdy9cnyiX0j0b3uKGG3tJ7S5apRUYZo/wrmjxwZAQz071sQxEblzXmyG
ucuqA7Xssqj6A3Ik4w+2ZOKTFEt1hmvZyXGThhAbFc2ziRuVS05ZYe2X7qtzED4N5zCOj3EH4Q1X
U0o4nYIJfX2ptxpvkd3m55aIqLyGEYy/mh5f66xHAtcsSXjo6uOgPgveRS32pLLlwEGl/0pCuMfa
W1MelIiFPOPjSHkR3qb2pUivnRSsUFjnFj8YmDYV4yBb88N1aGBLX+swuBmvCdMZEpHGlO3FyJg+
hxCcqF7cy81krU0nyyXYBN6G0mftIMJshXdQ3aiwz0IGGBCLeF1+5ABaLCWpvPKlo3mn9+pdFiw9
sM6qtaVLWun1WvS9NG8VDVG4INVRQ04Rn24CHovgmoLVqj7YXBA6Hv5R3676p5Z/Yq7L6nM1fxXY
qCsiXkv4z/4MKpKe8bWgO0UKtnEtalyCEAMACrkGbArTt6bPWAW5/cB0xZy2TKdRzgjS7cZmB9wx
rC/WihAHEpbAMAN1aNIkGtU2t5/b7NlsvAH/sQmih/g3fcLZCP8kuT+d/WTt4g0KFhjnylZhvwun
I3urN4okI58Wx5Kbossd1hg0aI6T37Cqp9EdzglSPGQSQ52ID8NYBE2/jrjrqT/Z20cRd2CbjRP8
mgbr89IrW5V3k624ORqGzfx6NlaXLzv+lvwsnQPvHMIz4f8aIZBsgDDfnAg8q0j3uHyPbQz/2Uz/
ykRxu7L56xUDGqGKB2CqOzx85MfzXLuvmjVLPiKasSiC07CM3zIEbF9CK2V/GBniFVGfJS+OwIBk
WMmNeT5IASg2YDRiYiDlZO1ZMeflyAWUfZ4e07vZW9ajRfNjB2+o1J9lhSuPIMJQbBbxlIGubNTE
h2BN6B/yZG8eo1Z31aa7WVSSTCHeSoOigJloEcWHXH2wVfiOz51xC4cLqtRG0BYrC7trls+JiVQv
lUtafgwaSQisgYSyciN+a2fO9gqAm1mdjOFJSRTfxgYJhdBjH/fRxNIIw4y2yRuNd5UgAUYUMEab
nCYNrUWW+9x8Bw1uBYSRG69A6SzKj055a/GLaHHrW8qCmYb4ICzfkI1U6vqWcV+ET1X0aqjvqnlq
guswhuiV1xmmc0dqr2IK5iWg/LT5SL1qWszvUIflT4pVex1xwMtkgPfMvnWGAumhHZytSHl3WYmT
E3s12MqTyed+2UnnXrIHCeYozsjyIAhwD/JHqyeyr1eZgAbasdjm4iwfI4FWLEh+UE5eDNK6pwFH
8CyM64zTMX6x7EOmPdnlO1hTwzT9EfKjae+T4MnkATSSw6JtsesgQ2DqsLV31mOiXeAvYa56XO2H
q8d3DPfDBB2XlVgvsXM1GagTZnH6zJv6LbKbkWx1/Lw6I8+YLG93D1jEZGAkdbJzVLNkwm9ZHcMT
OhKfDUZrS/zoXHGhgoxY7+pNBm2BNXtodsZWS+a7U/YK3Gcw3abO5WWH9jsywshqBd4f5MggJrmM
LZdgrfOy6MOjCiJTGxDplO7YN+mxHsmrVA9lXtK3PzGpP4LSv+UwbKJSdad4cWH5IChUm4j5p5Y6
nzmGTIsKGBQkAr7lyfnCIBAIr8bCBL6HFn5m3GwNVvkhFejNaw2vqj207NBalNsoz2H9PLYPE2nI
bFdkxdYW2U8c8aAqXXmaFCJZ4P+Y7Lo63ssg03cwcz9nFuKwT83cpmq6K/DXW9jmnQGzYqKduzz9
Z5OSaI3xkcLuqLDspiG9zjXPNErbF8zJRtTxMDs31XgcWraqKAhz6/JnOXewiWviUpPL33Po1F9p
q54amxCxKIKq+XfR1ftQDK+LHV+0dtmZCoLaUHPqlvp3aJEEhvO15MZGKuCuGbMTUYEdHHC+WOzH
GYMFe1oiiNH9hUp162dfQ6boPiZmvaaziQUYAHYuMkiZD1lNluQlqKiXZq+b6wd9moDDPa7NMvya
fTAnPgt92BS5X/Lxi42I2E7wPLeFr1jDMWVBQdjlb7Y6u6PGVsp90g4cr+OmKfpbmwCw5m29QAFE
SctVlD/Va3F7MjB9zxX8/rqx61WoqvJvqE4LVbaVX5ZF7ExEHXs+K1rlD/VDCDNmVNiKRbaB2fWQ
qFhZ22tGuIk1BoEAJXtUgm1JU5jO+hkn636sHojJc6Kwd6rDHLVgD4iN8QknuTewNqrukOJS9aaZ
427o6hcwZ2cDF5jWYvS3XshHZuvqSlpcgQPD0JXHylFeZc9Qi4IsENE+BQdWjDeCKb9ScW5lNVEi
5nBJ2Ks3ha5uAfGaeVhBt1AxARfBxBZ4FMd35qhgAVYiULTTYzBTjTyg4ftsJGIp5L8eUTJq31Uq
iImIE14xJzpK5b1gdtMoP+NUHIT6awIMzkYWOKBINNVlqF6h5vNyU+bL4DjG5lkwKCZau5tHYOko
7oPNmYl+GY+uY7FHe+XAA84u+GPRkkDImLe1xOzWd/t8InHdRAf2VD0nMrjH3aWvlq0IfzmBcIAT
uRixAS50VSaVd8Y9o5wNKQ85+Jx+eOy4JNSnorEOvPuq/aNSDObde9u8lgbfXXZIm5eIbHxM/ZkE
JHnq8DnA/ZvhwcUi4afGiHe8/1esaIQxooSC7kt1i+EpAzneZBJCqu/Ql5tVhd46sHfB9GqdpNX4
QYDzP0fnsdy6tQXRL0IVcpiSBAjmTEqaoKQrCjlnfL0XPHouP9vSJYFzduheHcjbype4ioQNlqWh
YEyK1lstXmPwnHxignx6kYC+MD0TJsaPUOySrxkI56ltUCNMqOrNbU0HE+JqCxV8jfEV3xxfT2J7
+Ce7jk+qHwiPJEFJsq6DthqjRyNvumykUb8I5AlHkrAGfWqjpTKE5pAGaHlTWndNeXl81OhAs+zH
NC4mLL8SDUOWnwbWglbyrMvPWiYGXefJHj76aFujqCrIhWPZwG8zvlGR4yvQOEEMd75zzahyiVKe
ey6qFom7ux6q1dgjbe77hQYyjZXsUrQgTuHGCsfaKYAQNyPbPgykpDni0JvI/JHdOQPFE3InQmVO
q08rBYfAzHexWayLSl+TDr8QFfGAEPLOLQE9TmBPPKL7Cjd9q9hx7C3bkmlLUC0z7Fjz6gpPyYo+
FD3vwWi1SwiMW0L9Y2qDm/KC55xAE6C7SZCJi1G3uNVcyCt7BIYb0aPsKuIn/qNbSFYg1N7lMHWr
klwNicFJDCgrIEMrqJoFWat2mGDG4G0rZCaYOq5WXvu8+xUpd7lc0BfV3gZg/apB/BNNeAtiyYVn
vOlS6yJaX1oUngKiE/xecAsNwnhFiauALeCGH9WU3lOEMyuuUsyFShRClvJwI46r0jdvkcHZGEJl
8aI1jvE95tSNjtl6aSC/Ok0e22ApQ9VC2aWH0UenG4w4DLqFciQfg3WVv2jMBDphEr9LYLRZC+ew
Cw+xPDwmhFWxkRG8WZ5kvJZpm6zVVvkWIvw+2bPSpnuSvKvMR6zVv4aegGJJOfq4w0sl2omBf+r7
etNo1p8/WK+AHW1ViHwn8/VxBqdm+/G1TjkuNfGX/cm7kbqVqUt2O/bE/RVbCPvgikqkhyUygGeW
Iy+05umoSdFWT6C/jWldxa2NAmNlqumu69pj3pTPaqwYO+1jFdQxkgELYpamO+DnBaED2pJtTeZK
QT7eAiZpiiqtDUO8tCSFThSutdgx91WuuGrWINgYYX8U6bnTWftbWw5s9E6jZIMvd/S+t9Wh23Ke
/MQhvyMHL+S4NyyDUxzgxcRbryo86cweIn4PkxIl6TK3NdVDLM2uwoPUWx0uJ5kaGc6d8BPgiuK9
Mj4nJO2N/E0FlJDDYKS/I4LbJBJWwZA8Gg6TQIo+AXRyCOIpEX1jEcKW0/lPRvILuRADjnejsTI2
EhrJkF5M07ft9ISn93/DMw54D6X4GHg2et+3z0fft+JS4xLD3Q4/hNra0KJ1hc8qB6OSZxJg+X9d
ch8IOev00pFxtPWejmSRGAKVjZapH4YxP1V5sopKHSshhtu82k51DStThVNJlMbQPDvsY5noHfup
sCVmqdxJe0DEK6NivlYEZ5mRhpkKb0aZTy1+RNZvWD4iAdipp5F0Bg1b6ql165U6ncZCw8fWQCwC
SKeK34XCfRajVdck3AO87ROYT43xQYY4wxirVW5kTmmQqmJFLjfIqp+ID4y7fRjK27jBWddfEDNs
1OD/GA8yJ/loQ+qz2EaQdAoTBOUtoTPVRyhCFGgHYuAasA3z8MffC2Frl7GFjke++HHpyozmZwyR
19EZjdAq8AjLwrY3qR5aZauFLGKTAM6VRUdNhaaGNdk3lAI0/RWzF4myKTMdnZtOIDuRKLk/UPm8
ZIWdJDqhJlOIc3wbt0jciRkqc9/WfEwycNIObaLhlI9tq1DAb/oOgpm61YBeMLMluHpIL0y+rrHX
4Bcw7noyH0LsPPmJJQK2WttqzPVkS19Lk/gpejNkRmMDCKNFaOjyI7R8Mb9CI6BlTlvpImrJVmzb
dzzV4I26nxhbH9U0KKNgQNYwpGQexkqsL7p2/AdM8GIN7bHnt1ymU4J4A9/nrJCnoBemGRsBCydN
NacyqpEPIU7uKOLqUzaO3iko84epkuMtkVVkZFz1aXlLAGERfdR8tQr8BVLqOCIyD6lerNzHwP/F
9/YUgvgNDOTJGOI9TAG1t8TpWfYQYkIC6GyjpH6NCumnbwfaAoXlUD72ra2UPeblfqoBm8faGrba
bgSQ7fFVF1WLJFqrCjr3PFlbGvaDcDjpQVTjDRF+FSU+E3sTrqdwYLnlXVO6l1XNB7vs1bzA4OGD
W4nVh9xz+I493lW4ntLaGsl+0GbVtJJ5pObwZyYfmqRHyWoxGHFAlLX8V8R42vxEQb3S9UcDVz1z
SwNLh6gLyy6XLPTpxU1kYj1Phc4ygLYloEkeFU379MNxbcbeuc0Sx5/ybVOJbiBz+mby3aSklDJl
LQ/GEVe/sZIkODZ6jFZcvVYK43vSuRZqX/7lIohyX376IF6x0weL2sI2qonCNqiye03Ru0gVsBH4
9ZS+f4lRDLwnHh+KGD7SStVXWatzlYMmDIE3xFK7wysK3LRBx2isszlxPDb8k2aiLrIM2LYsTHOR
naCWCgzFDRwf8b4j5jYc+71edVsWNm4U4w2O0ukV5rjDgeDjfDNWnU8X2QkOwrRrnzB69Ar0x9q3
2ZdnDGW2EllncWBoNCAIAa7uxcMnipR9kddMYBDzMpJUAoM4t+pJWsIhaaqLJtGQ4rnEgy4ae3mY
WDrKzkCUdjVjpTjimIc8ekbuOF+uudpASxAlt6x0t1fZNjCj4D4rCz7hNr2Zvn/pQqQmlWzu8jr5
CUIGxzX5TC0jgGD6YxfypZaELfftqlGKV6cRghUozNJi7ZYr020cWJXB2yCbQo/3gseJQ0aupSsS
9Zf3IqnsokgjQ+n4pKfps0uCQ9/43zNaSemHfcX4k+iNjZ9PhaO0rePJjAJKtr2ZaNekiSmhdCxk
/4+5KziuYaOJ6qZGOooVNF31g1Is6oaSIqXQCVqBUaB4jCWTU0h2YctgXUB7VnC/kn1bVeYmYlOb
CsMWopVbBfUKfgrCwIYalS0CEqa9IIADSPRHabJ8kGNMTXMbU9DEpaNxGuWY1itc18AFCBMkikNn
TZttvFHaktfhmEXiDmgPTQucI8sftj5ifJ1kz8kKiBjdvzIkta530STYQ4Hnj9uPOMJFYiZLqA9d
Re2LGpH5xQGp+ZrgpE1uyidda+6wnzZDl16Iel5pVJl+mzqtJJyT8h0iL+s0VOB4c9YzXjjwsos5
JidOJlcO290gQtxgHSPkxrONBbfKb8b0oWEWEdu7KAoO0QRfpjAnFhrXXj4DLD76CkCCLtr1bPr6
CHclLQEi/OU0GpdSie1AT4HrERmpI3uYUAhFZrE1xhHpb760rP1MsSI5eoXvZ9UYmA2oAzMrXMuC
QWFIMETZcr+ryPj0vR/+yPOYTii3CuYxRDi19ZONJBk14NZYPgSBYhsjBRYvYwbqMLLYmVn8PgxL
1Ovk0yex2cutl8h6uGJmwBCa55k0clHdNp53yEyF2C/IKNyirV6sRRl7g/dOW8sZEtUpFWFNfpNL
uIWdGZi1VZmhETZ1izl4zORu7o1ybknqfb60P6XIvxMBHVY7mkhwD6JByAgeQXhR3hS7vsdsOh55
sYs/asdNJT3kNHNJsFjUOuKHwC6TeF+BfRfj7zh7FrW0FEb1Uxn2I05MH+OTRkB7jOqfhKRl1lNC
lwwi0RZxtTiQ63DU3EOA4Rl62VAk557VS1NjS4hghuQKfSBjY2iMhQyrK6naq4y4SpTAnyfD1hoD
3BPDUhJSurYKIQGCZwBOprI300+TiTpJQExAMxvygp9cpClZi7R1ykwrm2NEkp45SU6NBgQxB40x
UOVmtezMUpuq5wDHQzECXmn+6d1Dmme9+m0eNbUmcY7kxPmatSdsw1VEYTlZwa6i7s+xkfiEf3nt
v1Laxb22qpHuadM/simXvij9ygTYL6KJkSHbtdJjs9xAGdHT1Sj5P1IcXCWtt7Mw2odTeUgnYHkD
d33lbTIrtU0fo3f4h+Qq6ouL3lX/BJ9Iqd6iGohY5eJTYTRFdsTONAk6xq+FT3BjFsq6Q7k3GDcV
2hD8AjI7DCTpg+Oh2LII/0FG7xi8xUYMdqj4boNXapKkw3xFQtQrg4gI5qplnIkCjME7SlQVfx5U
HFQAe0EVt36A37vjWB3HL46wFTf4vqz9vciKup1OvvJhibbQvwCesuoDXyv6zlAbzzIavjPdIMOy
wG+tPKVR/+N03EJRBuAgHvoUoBIbKzm9SP2fjl7Fp5UBkom/etY2WPXBwrhgjDeRSiufv9Y8d7PR
s5GA2ol2J3xp2V9LwSeB65AyDNd5uZoCvi0AOUR0svQYhOzpVeKP1JQYqfHAoKXkT9qWoHImmBv4
X1sLvgcfFswcd5Crv16Q/wHRGKOB1VTAMJUoBw4LpmpRTI7TtK3xTDOPSYSTMQfHIlLu0YaVDB9r
ATcK53UqIqmqE3ea5o3PsMug1Y8KIBA24w0O7UhJDyKyMxORVFdWWJCqFeGW6IYlImzBzADS/4tU
C1V4uTXZhfCkNzyCKVHTLQYnYm541J/xhC+YrzZkyd2X4ewCehJsw2vJdBvXHoHfBFuW0BySdQec
wFIfdXLFB9/3B2pDE8WysCt8N2z2EXpf+BWT5cZ0OWhgCYIvx0OB6M6P7EZ0GV3WzYaLugfTcdJB
r1gfcvnQp4+0Q1SHdndSP1LlrbEaMbe6djZyyWZawvkVJsuGWSi+r145A4ScBKBd8L2+JTx3uoON
lCUhJBK42RI3uwEGIOH1QwKAooZyrp4juwan4lRU8BBqP+n4kTA9qd9gaaZozRxAOsftXunWnmfz
Ls0U+vqfCqIdHiaru5GeUB8fYATIHbhNGnwrILbJzlOxs1FrrlO2daEerHv/OXSUIMHBgN+lAfy+
mcrPEKFwWEnWEamfWxtfKB0w4MoA0lKr3fjypNlG8mFmj4YLkxwqO4RGxgZNwwYwrH1/p6TrVtgy
PCcK3M6jgmZwrYIG7MyRbKk7lddSDZDMCWhjWHF/CdVFD//y4VJqUC5hscGIO5btQk0XZQKCdFHU
vwKW9vqlp2tDPFAWptM/M5l1lKCXgIUQn6Xs+4zBZXEn8j5KLygEIgEbS//sC0TJdqb9hiE90V6D
6EIEHNK9eB2+AKCYJjinWS5U7oDqV9qG+JnEXKmdI5efdK8iIEevBLAI1YOs6Cp/Algw8qshRPCz
6Vs2QExBISDOSlGpwRAD8G5nGByHP0Oyh3NBT2WUxwRQjnTLzO9ZzG4Yh7Fi//uRoAYVe1vOndY8
JfKzmVMoH6BdJsw8iHCm/gCCsUi/xTklY7RDNvwy8G0sEz5NAphsEcv+OgnNQ9r5G104d6mTSxhZ
fPXMGJW7ZunB714QxJRY53YA0kz+IQZPortCKqt1pn8NKsmGPsC2fBswpUj4hxpmQwILnajRlpbi
E0jNfuIiDR+Ig5p60wY3Mj14tTDlVT9Zv+owUnbrtsTTBgoD3np30vMHhn2uyxzlMiYKnxU/gbwo
sXl7Gkb2H8UrI7lH42T9R5ODfeo4oi7xUN8pBL/jZmXqcq/jM0+KgaPGUk4MnaMC/tmckOIkNDoa
dVsPxg+rbE4mEQP0wJarnZi+ZH67OLjE+bsFekC1IZy1Akg8MpYgdQJ5E/Wbpr70wxl/3hZPV6mu
WaR0XOJBh4D/F9BnaLgKpGKg/cyg9zjA7sDp5dnwOPQ7hS/doviP69ldi58zJJIAKVUKcwWInshn
FeGhWin/oAoJ/hbAjjQdB/MhdIQ/rFAYBScBBVgC3JwXB9dsSTxcC5zG7QWTRMpDPV4Upl8SPUMV
T89BsL35WMP2XKQHfJDIMNcanhGrXXXf/vRLTkoY/LE6MYXOFvFWkLmI79z/6KfzWLspU14A6vOT
hVpg1c/nXvG00LZVEnWh/FfL/ioYEbehGfGp9cWBrcMdj0E3finCq0dJk6tvZdog5ahCJzPsjKjy
0VyZVGG1f5DaDYCYGDUggbcKD0hsniV/J+W3FDNUA7Vp/Bdl+0rew8GjWTjAWiyMfyPTdoMXOrgl
vYOLlZ8e6CfTevqJI2DAZEza/8W8/+SHtTcL/Kno6iy0232KHIpCy1KOiKhro59RHkD5YT5QKqGY
HQ+j8QxJQJc4CZ2sAzcBU2Sbad9J/WkUTuef4uhTU5zQo+EGMXfDQIb/sEq/R55Mdc3/lU8rMiYv
Hi57cxNkLFrSVaxuo2Df4b4TVHdArjBJHxAYGotFLkQmAnDMDZR3o8VgzUxNlEdHmJWv5CjKGIjQ
R03PDHhhI/4TMQPWu1E7kLZO1Og4/vbBT0OsAXcn5ILcWo/yEuFZ0FOd49MkwWB2o38xD9dJ7zEB
IS7mCQjnn3YysVoQl0LTf+vCXdm6ZAaqEV0RYwymVeQKGhx/U3JmpNVN+1ZdBfNK+V/UNIxSl9Pn
UKIvc3k5/W6ZKjYjK3CqiKx1n0U50sBWOKX+My0+ioC5MtuaLp2O2NrLGlctM0MOaMv/CuQf0bpn
CXCD+TbaxexJrYel3CcAlYY9s56EADRm6CTptZo+fJZShtDt5TBY+dFljh4Kc66b7qemNfNXcbIZ
o4Puu2ayhsTvdO0HVloU058J4HnxN1S+0xI9B51a7b+a4hN/MsYS4OlJxmQX3Y89+Bu5Xg/+h1i/
BDncmrK4xPnHY2ex8B+UR4yMs1L5U3R8IPk9+GVBXl+jod+aHV7PcVF3+zT/oQRaadr3FH+oLFYR
F6X/osBbMSqB7XmqIBvKUMFL6ixA6552GnTZYZOoAw9HKtrcAwg30jD73T797lPrOnuYhlWT4BAL
GJ0g89awH0BVaqZ7xsGFJxO2IqcyKUol6it2gz0xbAYFhGz7EP1ztJwGTVSVoU/UYLMfgXxN6FaS
3O2viS6fWFvkwinTHEFCfaU89HBcGOqBjYXyYYj/Ip7DBDdepsATQn0Lg/kRmDa22IUp/BhIgMC/
yNFdT9063rTJ2YoeqnfCS4QyIwH/Iz30emU2O5TmFiuhjuOSQ5H9vohwyfY5eUPgS5XmZNa1bQHd
KH8SXw0DHZihO7m+iUgdM+0GuxG97XoarEXZD+qi0f748ILopBJ5pOo2aQJUVJ/83HDfkjyJ+Mfy
jl568ayHqFwabSNJx14/V8Ur7UH6On76oU6HCjC+bBMKMeCTwHIQkwI20aAX+V4A3VCRH0CGsMjl
7MrjqjAeWfEpUXT6lrgyYVsKzBvZHsuEOCNDabiDoWgtAmPbNWSUV5uo+RO678G/ALNAXLWC5g2q
v4W1Y3eajdonxiqJP4vI3yU/ZkwuamiL1j7UXmpLIBK55iGlEsGb6NL+apbBsL94nNBflXyL1Uag
ks5r4xiPDHMB6OVLYU6t6h6icGH/Y2WnWeTqMdaeFw6XDNRZKGoHxVShLWMEWkcSJdhbRLyXfLUG
/Cf2ctOP1H9bbL4DTVnrzc4sXjojFNEmMK/EWEYDRkGIP48RjAptMxogRgrrDDtOjisHK0qF8Do6
eRF526ygodfAlVLXAbfGxKz51gQf8gvmiKqzqSDsQpMBbWKDvBc1O/nmPaU38BRNsq2QxjHvCQhp
icDyFziBf8do3TcHU//RuJTqcz/+sFBfBuOHOm5Mz04sylDuCVaowvgMA1Y5NJzLXgDcwVjJBDZG
yqBryJt22Iko9CNlhwrBGv4yiAYI62uSJlijeaSghYRqMKlGRLai14FKO1oQR9ySuX/IVl1Cd48e
06+OAoLmUcQWNi5b5YmaLAzcOZ5iYD6dE+edzzueqqA3wOLau6PkePrDlz5T+lc0FC36mz7+S6uf
CfunZICiASXCkpc5civAMe6YNB3U4ixBUA50qgUei4m5yaqRfwcYkVoKsib66pmrlPK65HQCo6zB
5I3cqLybLZawYicV3Jo9FYy6MTif+hcOgpFUrOnFWAC06pZnj5VnplwCpnWlq5dfOjA+izkvSKFP
ScK8Mv8V8JPYbaJtKPJiZAyLinVVfscRAU/HUXWmHjt794k/YZaW4WO1QQf7hEHVzZ7ECybbw7IE
/OVRxTcZ6NLfHJ1+G+1bpp+Vg0hjMfIY1DAD4/iYe38RdZ8UJ46hOkZxVtBFQc7m2ND5lzW79znb
gWhjA2SH/moiqKMPUljHFjmt8jSzT5mmFrleUN4N6U8uzrUFCL5YzMHVeYmzZVkjI5dfHvMObAhs
+Ah3SS86cS4Wf8VCN+M/Uxx7CMQzoAt98oRPkzP0k/BpNcxXrC5DEbQkhoaCwzIJx2UCcZwwhMpw
M/NJnjzzQp2PPqweyvAvhS5p/KAnwIB1MT/hmem+UybHanr7JZUA8fPmMsy+EgStRfP0A65vfgua
fmvqqR/9lcAVvpKCW90x38Dw4nTXgiegWpUIQFoNM+TW15AxhMDpVnr9p9bEfG0k+aPGT6xZKAjr
Y2ashiO2xOWs3pTA8APP9LnqAYe12m7gaPRoERhZ+OkuBK8w9b/SRJr0Shj3EdFGdDhgL8Hm9+E7
Cnhk//LsX4GEhXiuTay+zekr+KehjpCFTaJ8YeNytDQiw2jd87VV82P9Qu5pClehwNtrcKOwRG5u
UffVISZSLdRd2KUP43giLItoZQ1PkuER7+aISJ1BK3OsSOIfq5NEOHjCthSIRbzRhnRsqavp2EY4
zhIC0kH6aoHblsXaikiShUKi4+ugO5Ckt04KGP8MBjV216h2TzrWNEzN5rjWffxgT4UhdGaots5x
z4/iHAW1Zk1fCbasqvhVg10n7fvWW4lUJWGyCvElp0F3IKNc5A8Ux7sYmt50ALDX9jurOIv+zmOZ
4T21K8q5pv/QBeZtjwQqnTY6WUDTxZb2W0URZSKN08mfauJb+Uv2HAyLoPvN8REy7wEBePARuEJK
lZ/0Iy3QBN01PeaiS3CHaTezURaD+CXp76igEWZFs9S6p1H8VtpdiTbAA5d6uy14LWWogDdtOkKJ
tyImvAeJlYCnUobMX7HC3Xszuu8o/CZnI8AWrHSOljtIzsAQ8cqzRDaGZ5/AJ9iIAce6LZnLwnD6
9KANS3bJNYM+bcMlPun4TaCNIASMOUx5OsZ8Q7+K/2+0Vm191cxxUQ5fE/cTn57IQR0f4ETXqGNj
lrH6jRaPpJWYwbrcMVbbktHqgHhEObewAicuLghTmejq6W4Kj57wCvJPoXOYpKnxLUgxSWVfXcL6
4SaK6BzXJBPAizRQrlaq46lnUz12kg2VKUwu9XhlJdaF+Mmbd4y4rsN8Oc6+Jg7IqAtJVHGpxDX5
GNf7sXlLRexW3O6gvVYTMaP593wAxilm+pCBXvnMZ2s6I0ylnIeeNLbplxH8FFK81YsfkxEr1jaz
YwWxzI1zRvOCCYw8RTbqXFBIMSpHMPdly7zPTftD1JIaTpIDsW2kMqIybr+hL6Aq20Tp+/+i7SGZ
9wDPoMr4epViyqw5cy2OJh31NAiulou7y+nVo6eqYGQ6zsD5nq8nCHDULoI5G+Mf2eCoig7k/yqp
a+XnWjh1HNMkqnQcNONeJkqYAAFT47jfyjqxcdtQ2xKI2f9C7mmL9yQDlYGVB3QDTSOIcJQIKIDj
58hWIvidxl8DUUBLMZmWe1lBkDoQzMS+s2WRyivLU7mu87NBhxlpvz6zajHCLvgc43Nc3/rMrSXk
kK6nXDILFQSm8VxZCBEkJW7BGJ0rGAf0P/mqG1CakqfYIGzAalZhtHy3Pv7Wm+Z3/PagCOYWj6mG
AOWKUG1yGfwDvJWQ8TsuMGvqDtKT7VLMy9duZ/osChY6H9ypOopdlgpZ6qjveV+hmKEz8zS7CS0Q
KJR7rGOQXKrxjkVCD6Wc07n90OoDMPtg2hBkV5jPpN3CuEa9BKSqpFNOByDqykI84/ziuTDP7Cnb
Zg+CaiQhS2mPnfBnKMfwKXg4arA5VchiWIVGgBQSVuZFzV1zhM9FToKN+4zGyqy57hYzPtFUgB4u
8nvNsLyJwmUsscuZOzwiTlEYNGx4FpRgZuWySMWdiUBl/gdq+Vmkt1ycXX24G+xG+NQHooPWgUmf
AS9+5KGZVuSBZYgLuCehuwk+wu13qdn+sPPrACXuwD1jSzoxH5i/b15s4kACqf2tKrdiWI/sCTAF
qgyusSuhnEIlKJJTkfNeoEpajIfIvJNYQg2xInRVLR+od8j1qJOvHEsUPKEaTn/sTAkdCIzytWKh
6lboEI4tLevRj52mu4AIoZo5ECNb8AJlV/Z0wqDB2qYNYSctOWGwKXh9gnEfGF+R8h2or3r6NwhX
q/+RC5c5bosam62m1cIeVw32rJwR1Zck34LGY8C0ZA3AwA/hrVOXO13TcGFAqjupbMm0cJvh5MXo
oxEfbOJbNuSbxf47LDYMMAhdhRDD3/hHeSXOuQBolrHyr+NwK07KrUUdKUkzxb1aYLBZyNIuhWeT
/OYYckWHUltCO741bgbCn14d3eCf2B3K5pizAfTKt4L1t2NAShMusj1WEAmvffXZewvK1lT95eNa
t7xOuvkP5kQ0YQHuC5TjFy4RrPuTtOvbR9TiiucLQNcHaaT5rL/j6hymxyE+ZdOPirhBYdNVYFfZ
BgxXjJ1WXkYLsyi3ccROCKVLt6vRqDD6ULAYngv1apqUZpUra9uitj0YIg3b3M71i3MX/HTAgssJ
uGXb2dCz1ib09az/1WIX10ZnEtUt7iP0WPDACPJiggEOOwvvDfm9SfqnDrtS3AcJn5b1WY6bJjTR
0+PpP4nFR50XNgAOFPSiyY2xCXnn8t4l3h2yyjmO1gOikUQCb0H2J7+ClRwFsIJ0PurG7DbMzJLk
OkqYZ7ST+htJOerNi9htu4nwxHSXkuTlFbxx+5gNhbhJJ2JwuI4G+dJLZ/q5Ij6HuLgYoy91Oij5
qHiOGdtGrJAc1S8F646ZG5sWVLycKpw7ebIFjsQCYwcJhVRMAZCQtHnmnDLIMtPyT+5thGkyHfjI
Id/WtS3yvw3un4hkHzVYoqBuSNxK+bPRIZCGXqAJjl8UTSJ7W+//W97m/WsVNn0S1wW3WD1P/wvW
ZLV2SbVVI5q7YPhO4T10gIdzaskWlV+NsvvRDXeQHY5FuIsqLmPNBpYK9vBX7H407Z4aFx3VKrI3
6iVmY9ULcKVSnlmRdDMbbck+uiWUlKiNSQ9XJMCv05hBBVqL2oNBGRzwM7kxScF6mH571V5Lbgno
KcbMFecf1eIn2hWs5CEkGixkJkl11EO1y7S7AzLNdeH/6TgvrQA3tM/47EBQDakqxvRTM6xIvJ3U
/am/xniSdEeX7TrFv8Cn8oZ9OwKyTOJ1hOJ4vFD8KQxb1Lte7euYp32td6zxT3rlSkqPY9puMnkD
iISW0/EjDH1IuPMqdi0YkfVU3dEkgSwYQ2XFjTgQBBjVXH9ViJuWs3xcRtl3E+3mQiRIqdd7aZHJ
2z76irJ1RBvI6UP4zag+ydLUZqXbll+vpmzT1I2ICm5DBGcNBUAx98MH+UCasrS0Pfshr/sxkzMA
G80A+xTdYvMkFU+WdwhlVf3Ui8C70IvRY/AV7Kz0XHVXOSfqzmF9VCSKbXZnBtyKueMj9sKrqV0r
RK8Bxtep2RriWRCPHbc+wh92NybTOjn+10uYKVCKoRz3i0PvA9SOgK62J70+xgzZpfoUtocRwFfH
oIH8KXE+k8htZYg237GLJtwwZtZNqhkEH7DrJELItE9ZKxi6AfFg71HFLwkEaqz/Y1GJXoxswg15
hw52ChaHpFYRibvLTTgbz6Y94LeHY8US5qOAow15aqFqfLUXQTlbBr40RlC5eta7i5ZcfKoEWb6p
H6X2mPpvMo5kginpYfJrkNznxayHLVP9Vf2119hB/hNKnptpAJCLVzk8g+zaE5ZHyqFOA7lpytvo
8YTbhUUuXY8deTEFGBvI+aUZZkktoB5GAdWfPQbamT21LDLRFiQbj+mreYmlnTAeeosD7VGrqjOD
KSugkAlF/29kMnaRnCR7J6JyaDTmXoz/UcPvI2WOreltaYLVj8PSU2mdzRwNZO7UlIelCgXybx6r
yKNLuAGWp4TPgbMjORv9NZJWo3gO1VMh7UGFUcxFRPiyXEkV5IwkQzTLSPlEFe0pq7ID8PNOTSdl
6EtJ06IMVxnpFDz6UvEinhMi66YO9hm1dQC2oKrDherddc02p2WNBrIOPyxOnXG8aNkv/nStdyak
bmxHUdTLxYm1f5kHCMufaU7a0NqjRuJ8rrk2ZufOMZN+4DPgu/RbSESH7neSxoWlT1u1IJh89v0+
+TtuDQWhhvygo5vIUEvg98b/bjLJDj/Rp/D8A+o0vUdg7US+IG6LAAZH9FfMRxRveRW90/yLD5W9
cOZ/NYzhIKuYs5agAFCY7uX3mLOR5SbCK6+g6xRZNj90ulFPZtvFigHXEpOHrcEbpjJNu0AQNUaO
K7xQwjdPZjysCSkx8BmXrqVfBQaWlbwry7XIS1fjWc1lFw9fjPkxIi8jnkeh+8l7U4iAkmZItFRy
t4zRNK5QYo8Ctx+DZx9AQtuVrtLTPj2M4p9S6wQK/IrMNwZGEf03bxtEC0X9Y+dQpjszQ+qASIM3
dcfgyorAun6iG6Ffg5ObMffLSYrYWqxD8KXFMkpthqtExyjANm41LmaAwZJ1aluG0x0RXNyEnc3u
QX4GdbOzrC8pecxks0QC9WtGy/EYBKeCfltILWZlJajl1q7EU1i1q6F4twgGpJVibCIYyJP0ylAV
knC8FKZnpD+j4QzRxaqcDIxM/Wwiysf8EjQMYeNtqAJgLb5E1hMZkRx60+wb7IaRtq+MbVGErJVu
VUyQrkLDIt4MdsfRUwnu+KhNkSX7sRbilSGeign91BVpgFXheD17mtPOfYZ8hipKxbsXw/vA0WTq
9B+DrRbjmp2gCV8spytCdkvL+wqNp8w0bgScSNDA2NtG9BL9o4XlpizfFaEwfALMCbwdbAH+Ld3k
4IFh2VJ/MoTLlxDw3TC6Bv9xdF67jSNbFP0iAmSxmF4ticrZksML4dBmzplfP4sD3IcBbrfblsmq
E/ZeG49c2r1b7Gc85C7m00aniIQYKyUXbEyxE38q/lWUJ1k+7eEaj25hb/tTlB5pYMCD9KE7cT/l
fxlaqjze4mVkytmnSzFd04ayvF2puHdAKcc71ltJvREPdGe6uZnMdZPf5LBKNZr91aCzKqgZPCOz
zLuvFEWKn93JSMXRfs3MM2sqRpUdK45dNgDDXfrDFZqCGLayfe3bTwGkPPgS8clLNjqTa7989IbD
tHhacFGsDFlvTXkZzFcVCITqfOUxpoRbnFJMDCtjZHyN32UhCQ6lXKv+Rorbwn4kxSkm9GHY6sNv
6m1mY4oxmkst3IzDPwffXYoYlH8Br41xygZwZ5zNxOoIfNKx/43ygviFwURgtKb8VRxE3/1NT5C7
EziJ80evt1nwjQo2tG7x3N6sgRV48jRQWPMBR9Ff1X2jr4qz7Tzn9NPjAFyEqVFgucVA/42/FK9o
l5wz+1Xtrx6fbYqIXyLFX6FjZbvDhqfb+r2L/8UjttY4NqzmImbKFeR7TPCfDa1pgO2hI7ZWAQUS
JJcQlT9kVZm/21CM0xWIP7tfo7Zvo5vl77H9hcW3Yv0YLLERDLLqlxzXdbgOiKAPFzLaCHkfJwrH
Bv3Aqwyx+7rtR0F0g7gMaIgblCXqfLO1hCK5vX8tYWhjktN/9Rh/FUpWBuDoR2gQ2+ReB8eu5Qhx
lqp3Z4YhrZL81FuKOqfA+uWm4Qan41BfusZbOtlpNHVs+39oodZ1X6DiqhetdDYw2Jcdo/4pvtmz
RL3+lLNX6lMv57Et4XEx42tPcof/Vu2zsAFD23z/tLIsa15GCnCdAiamikr5bhpVvZNZOxyyioxB
hmUffvzRU3KU4UWx2KKS9ZgDDGTwGNA7F9pHdRM+S+FnfU8i9MhkR/CS0nNy+cnWVdRDO3wqSr7h
CqCYVzlUmjVNM4SRyvsnmCJZi0Y/mRPP96Yy4VG443c4bURAiT99wlNR2Nv3w7c0HwFoJWILiO96
sa2zohzs4TmHpYzrsFsphjvC5MYpIu9TvmdGOspNzQ+i/4T9TweuZI4AT/p9Lz/SaKuN7x7skVoe
fY2U7wuNkIJHqscShHLMfuYIKcvzbMJO/+qPMhsWFQowFliiveuoQwoeQZquJFxN5lGap1HfxdZ7
Sq5zvkHPjVxBfzCj9TIo3kucGxSxgJteLDTlE++lPWetPjO2pBa3/WSvJp5XM4N+xc4K/oliYSxg
KvAWV6/SYgj3NSXgH7w/PT2oxl4iTMAO3aEiDB54wvThKfR9llCL8ggQ3kAzXVUwu48GL0Zsuvb8
6/zV80M9z+PqPS7KJLjp2MAEhctAhROzWBz921Dei9iggP2y07OWk2I7j1nXcbtDYoL5N4WP3Pq7
Qf/UeniG6dL8VhE1w1hpxnOEeTFP3oPsO3KuRr6T736zcOBVMkGGzyZx0jIO0FKk5IgMBZ8nhWU1
BC8gE3zzpjYzNQudVsIFTWfsiX3fBbsOlFzEWUswjYYgcVbWz37Fxm+XrboZdVeBaJY/c/SWo7wa
eAIiFP8iW6XZXsGdBbVBLsS3EBuNNi7xzjHy30w50zemqLSVGVT2U7ZLdt5jRl2AiI9Vw9kBQdYT
d0p4Knng7/CXrM8muCaTShIYwE10XCCWiJ9q+9S1x27hT/tJPWjdb6ncSCMOxYGPFQV2O65xfLxU
X8q8/+jQzjL4Y7TZ8iDYWNaMcGmXP6m3MnsqHP+fMqx6+cvwOPFcA4CDrtFz0eEE2k9ROi8mkpuW
AYR8j8WiDJgrPBKuCKTnLgYC7SgzgGCPUUdDUzwt5a0DsZD4N7u+YBNjEGl0r/CJa/8ZWxYDThqI
djOgbNB6KA244Hxn6fOVkQnOZ+BKwcnd6V9Wfc9avvXk2MVH0GA9zvHE2+nlH45OU/22x6UkSReH
l2hdTSGEe/L4Tf4O7RlUY9c9O7C0g/M6UJYp4jMUxdpMriNGuwZVbsC3QlDEIma0pc0EvlmuyB7T
iXDzLFV/nUfZShWPxtvMbChrJaf3kVlmjW6xpXrND9ngOgb2jvQsYMpYG1ntCD3jBN9b8T6QJ/ZG
ePi+S2LEJp01MTEvk3ahAzTlMW+PPaHZ6S4uloq58vH+qnu8hjL/rBlkxvYjMO52+wfUobAuQ35H
nshhUKYHruQq4jVejRXl86Ut+TtsWqH7kHcL+3VZl5ssOJS853WaLgNxk2jLYQzOF1ERbMbmnjV3
9OpAOg9luW2+uFY5hwrSi5KHH9DVvCQaBOYl2pDUunXDlSG+PQGuv6XiyBXVf5gC1d4bCKpFeWfF
zEqDFWbIHZaTl8FpQ2gCdvNmg+hJEsgibl1+1z7T+Na03aJ5y9h0qnyqJIF8aDZ3a0vqoRqvNCK7
OI5R2YfhHQVRzs/LKIf9OPpe+27Qm815DzVC7Rg3q0BdnkA9yhx9j/WOB/vDPKjOOivPLbL50L97
7dbTlpm1T5rmArJsGTIxCn14iDCFyQBr0XELFsNrrNqlZCA1ubMuf3xWlo/U+oaXWU0oe9y4WnEh
Fe0qfHR2d4ebumQ0k01s16ITCFy4c173D+5DXZGMEqIbJF9LPyrT1WiBi6U3tb0OcDe9vZF8xwBP
kuFfblzigjuaUVLl2ghoAPISaFqxEO0ucfDhje8NEnYOpPcw+FdJRKb2HrBdQVqxMyzLwlkrlH7K
ByWCPV+VWHwhpqYULiqLHUpB/PQ5EhvMsGy80+7V77fJMwjRxEoJoOyK+ojmWEEyiz5sgPmK2qYy
3ka4HR3KXsf5N2S7iS2G7f326rsQ48qHDm+2HzTKYwFi00ZeAh0qQIshGUIlIedqtFOMVfcwYZLi
4w52OIQY2hbJksu9gGCH4ldjmm8Tubvqp2/G9Ub3q6GoGMjeZtJ6iLVdZh5KysPBePTxflQ2A78g
MUIG09iA5MaWY2Yy4mucMQbXFrx7oOJ1frqgeetJ+2saCloLCtRd6seCdVV1VaYjOKMFTTXGEk7B
LHBN0C3wlIj69tRVx2cwi6XlKgJVXBdHHrmMvSFjn9z6l1JmMUWAbFSbXCH9d22dh+QkCepqo4Kj
m/QcAMfia7RgoDB+b1DMpUdRvFhUXiNqWKQJ5ZoHXEYnQ9369P7kUtKUQ08oX5j51Oan9gijH3Td
irqKjIXqv+vVRxn9k8CQVTJpp3kBKJpnUe4ceK7Fq+BGxtzf7OVw4ZcMUUE6p5l00rOvJ22chr9k
BJcyHa5+Cx1W514gGAFk7mzMGj0nYsFNBwoL5qG69wxy9lCj1csGNRSnPfOFWXKB7p/zpeA9SAak
B90Ti8qyiu+xOblmR1LI0DyE+Y2RzZ0M3EhgYf2FIm8SHbTMm5dRAcg/IGXjz2ZCsv3nn2NeHqYe
our83ULMQHbSpbSLRQ7DuiMbndSb1lDXUtzT6j1Sqq3RPPFmV+GHlxncWahNrWtnfbQhDk5mUnp3
H5nHJpTRraetJ+QCWnRq6z+CDVc1ojpBYYBKcPDHjR5JtNjBpSS8vOLjdxgcgiYN6oUCpKJAmCgp
z2LjM063bX6pqqOP9SCETKxH2SPB+u9gvis1V/EuCfpHPV2FFOAOjJ2RpO5EmMyVZnkzoxb5HMCr
k3K56AHKEXe/DBrxIuGqtB0piG7J3k0lLBYdaQcJCUuYO3l/I9lqwZcDDY5VIRvb+tAQqpXU95R4
CZ9T0TbcwXcjZrbAgF961o04HuAlEaGDfsVmDz1FJnssFkMY/3rScIF60j9siJTadhMJVd7KJkih
ZIIRNZxh9Dh4mxayR0fBmEUnC8sp4/Uof0PTpOwQ6F/QLY5uNbIqMSecL0xcljgrM7Z8cgxRLeLw
xzrFCHWAoWDigXWofgQkUsDrPEJHbGSrCHlXNrwRGrOZotsQslfl4ojR/2AwQFyNdUwYC6FhyycP
TVrtK2zQMzKzndQdBJgJ+tb6W/PgHVR1/MK6Ioq2KQEoo+PWsyn/4Y//WvuKwQp35dWrOAfZ3MIm
k9nVUT4U7yu1D3AWF8P46Lxron3I8qMCmkd3MJ2y7BREn0JcC8IrfV64iltvHFhBslyhHIFQMMLH
Cjh/mBmWIuXKfcMzvYi0VzW5y+Zzit4151izRhvtp4pah5VnxKrbKL2F7zBZFcypBedjwL1FXiT7
Q0Yu02Sf0qFcB0y9wvo4++8LFRVX9S+O7Ps4q2QDUhnT8McpqBnhE2Z01dASXirtrBI+Y1/7pH3p
+/kGA+sBnjNuzoFd7IkcdYL3CLG80NEdKsQzBXwFaoMujTYJM8MOnxh5cIuUQaNA3WdivygMHbDI
/AvtnyqefqfjnhH5alCUFXsFEN2sos2GCSZ9Syk3BDpwYWjIxX+6ihVZ3fic2Poh70sWt+VfA2TO
4qkAU8ZFDVBdD8FXlauyrTYQvFchQsWho6gJPaSZG6M69pEktC2+a9VPRKpjQhpRVb2VjU8M0I2o
EKPZ9MPOy4pzKGO8OvaLynKq1Gleu3FFEDXjnM98/tbnD6NuV6Njchdk7MJNB8Xq3FYBbQkZYIhd
IQx+EQ1A2Kb7S/XoVBvaPwU1U9D/L1BZtMwuFftVN89kF4Ci4YKBF2LoDcLTAR91u0xQIzA1NR1s
dC7XXtDgvmPxEQGNEuEvzgigmtRMAfr0rTT2gs0BklRPXj3r3e4OMuK47deyTvblu6C2mVgk55he
G8tY+PGn1f1v1iLKWwHbcySyu0RC2NU6EGOSWuLIDanceiV48Wh6JsAATo0psb+nMRfEJmWaZtrs
CycikCTFH2vNQ63NveFVmpewd9gZA8aDotevHTQ0XbpI5U+e/05qjPN/gj/oVmyW6+IbNeNJid4D
1OfKh01JR31W2W6Lxhf9Z+gjLGIputUqHrN90YAD0ndqQ26SOKr+l8q+ukCloi4Y0l0K3TiPRvrM
WNXRiMhs14K+T5DjTRo5ovHBCOScibBQ0QTa2Has/McqRrcd/kDMxJgjKgRqjGPY68+Qef2kyHWn
7mxT38eZheGqp3LX+WXPZDCgAdRkdgWtcrhp5g8RbRPyHnj2+F/q5ltHd0OwLav6HdAWndHh0N8j
MSNYXxqd4ZtBpu/GZ3EX4P1Z8hIQ8BP8WOOFAlkob5GNkYgRiI0qJukeRQnpQX3kcQRojFoLTu6c
7sQEwEsPaf/qiBhjHqU5QhSxzHmaan4JWvhe2lwnpJ33GUJZG1KoGyXfiJ/99tYVV1kC7uNnThY2
cgAsci+NhRUerbZkY848cqlrYPaXvfOOnCDK9KXORnTtew9bARgolirnt2J3Lpztl4jhFgyVgGUF
R1ZsLzMoVME21raBYYI8fg4e4jMInWytWMf8Sp71Ej9CbtWugUWShE7+pRGAP5O/Ib47Jt1nz6d1
R/1a8V+lt5HqRR33abUb/lJwffaoLErkInMvy5ZNqy/kV6L+IPrqkGdo0C/ThKSDvZqHpOZE0xR1
Gw3DUMfgbwiZGjSnuP+VRgmIGOPA3hJkSGt8tz95wV56ZpYlVKy9WzHUkukAIm4JPhIzlGVYLz7m
qUSdVpbdrWONeooY4RTGIGrKejWC1vewB8wUkc7YIH9LkQb6ar61xCNEuj8k+XL+KinDlLzBxxTd
GwiB/rpsjmO7U2zmSdv0kSlvrf89ewz4X4mgS19V3i6Fl1WDhZleldBFyumz+9F5BK74dOziZoVo
J2GaV0Q6avMKEKSWDuRKYOUYkSORw3fF3Hn0UKvk7D9GxtExHW/ml6cpnhe6sEzrUXVRQ7kBlvsE
7wFxdl8jTUDTtdvGSXCpM2vSGMYGyZZ3imxOg0llefHzdo3oMuHR8InX2zPFHeV6zicAHkcqVQ9A
54xpKdDdjOwO1SXcy4m3ybAyk0tCgqJ/oIEg5GEWImMU9wn37Ji3424khNVGk8kMc1gaDO4boJqv
bbGG92LEa2hN2EZGFjDFZhSu0NFtPBVc7ndRnnOxKPD2ZCTKeFEMs+fOFdpOqCK++Xe6OvpQ2b76
qjuwaGEHjO8FZYZDAnStf+e4SIvmbLbbKrs3aAKGfzW1dlVyGdVvhLm90C0SPZAYc3rGT8eEfagm
bgtSO5r8mLDIrzmwVet/tOiof0zqua7ZU4i18J0D3TQTOslZMQVrKcNlWU1r9Oq4G/RBQSHzFLRA
cfQ2Rp2bV1c/YYvkbwsytmK2s5B6U9VbDwaVw9kXWPZ7rpKBqQ5e1+amsnaWRBbzAQo+MEluJ5vx
lHHxo+j+JvC2NXxwHO9E5Jy6YdUY9xKRf2M/bbWi/L7E/qEJjxZ1oFAcCuxDoJ+d5mJYrFfUvZM9
BytZjnTSZvGhaxBWVQK3MbfihCxz0IqJ787QlSE5pvq10v8C1hKK9ixmlH2/c7A8GumXbFNmcBkC
7iORzcRfRzqdGH+iJgWr+EoLQttgMlAunWz1mpDQhn07fMvjDUlGTGEQ8m7GqNgxpdO8S44eIsFO
pVi/DofESDNZ1feqdXWwwjhAAJmjuIEqBr7xNbLctvaXWRDfc3LctMsQHoPpA9FA6MwT9caoyCaT
S98itdR5b8erb5xKqnAY8u6UbWCxYGbSDRx6SFVnhZ6Hbz0lV/5tYsbR8uIxU8dL7ZOtGq8Us3FR
b3aQCEKm4F5GcYx3C5WZJpB8wLEWfxpomqi3cW+utWIbBmznfX+nhpeg/4lR/YtCUFJEa9tgg6C8
NRzkGpZW05+9nEgBZv40m482OqsJha+L02zbhafJu9nV3SIOwsxQ/Qyulp8ZmEFNRuFJO9uw4v72
5TxHgpmOxONfKJYJMUnem9kfuwzpEIIgwwEohlI9kjfl3XHMpeN/RMR4lrwrUlmg0yKezZTYNhcl
C7+MLUWwSa2dBXU318TeV1hgGzQWvNvR1dZeY5ANUHTcRpkIem7cpAbaVWnMkAFMIsCzGMxqerUu
o4oV269NI4RL/8VCtMDvOm7woPKBV7hKMDNwJ6G5XQHaMdGomh8SfE84bD1zV3pvw7CXpfKP/fk9
qzNW0SY+ey4RYh9UclF9jgLC1Tam7XG+QP/KkcEr/NACv7a6DeJfLfxoWaEN1rht+11W9TShnUvY
5roT7CWo5UN8Fz2DwYLEiTyFyN2m9WekhJifnGUSXgrHhjZoWEjTmVBpZrexhbOdn97is2Y2QGo5
WuWC6dj0UG0ab7Ujsjp9m9gNi/irRVhTYOFJUcHIjHoDKUbioXgrnH92d4yGli0hJjYtYIXjrBB3
foWM4TwtODQ6ujKfAZ8H+bfqjlMzoiwByM9EvMVY4RvklwGm8RxuKn2o9735f7dKFiC9mO+ZS4t+
sCVTS8kqxPX4aOqhXpfoT0yBT52bt2PPS9kVy/o9g5mEP2DY2sSiCU2CJcDRMfBtTOZLIqt1MT1N
5ryUy/7rhCzGIR1IE3CuKRGRN0bM8XWBC44nLdHrHQKYpVWbm3CChwTZrmws9NLzbOQRTmC6A2vl
G8SJ4v8W3bJS78YQrAgopJV/Djz+gulgR0wcYWiN+Q8CA7CO8JjF5KFHbGvSrP/DBMc4rfZYbpEb
LS13zBPsJ9bo+qb+aeBoTdhE2XclZyabrHuspimHR4zi3vNhY+L0aQbmj+CNdQT/oc2rbW1px6jO
WbtiXPH4mDHDLayGo6iu3hU0aRXW8NbbWe0395aP+CXHwJBkpLdZ6jNk/wUUDVeFtZoIgUdr7pFj
q8jimk06wdLlG87adGx+ShOy/5BDM8ixJ5ExiCgyDr2l0nyNKqANqR983s7MntXD/jbhoMmNlM4Q
0wOPbFn2btAwn2dXEXGddzw0eYVH3N82zND75ittLwQHnUkVXxCJ/WJh+naQWRnVeMrM5wxZUJ1D
go6gnzxMu+3CThC6NTGsJ4dwCYnUw3eCk8l2wyp/+IPXNte36vTZ5Rg6mU9VqduQTOfk4wOjAWud
bCYZr0KERp7GyBInclw5ezvdq+DLzNJZt0l4LjtmbanyaVejeOkA1lpfAetRHy9mygAr0hc6yFol
QlSf5W6MKd3pNmZ26FBUDOlWj9qlzausThsf3faYHxWkIw7DOwHGOet/Cjr3EY2N1uH0Bg7OZc7P
LletOMPec6cKgy8pDBa05yoBfZ3fGxQS3vzxDvwTMcp0Y0TAMbbIx08FgnRizF8iR91FakqKTLTI
RLpLJqYraEXRT+Xtg49hS9YdjCsuE9QFuuavlfRA6A3jNTjmRTlhiZmJnO0yTLRDWQXnasT9g02m
hdJpms1G65n+Ghklb3UhIHIjZjuvSG6pNWwKDCISUWPO4lY0N5Pr0dFodju6+zIoiBtTSKn/S8dk
fKna7hwGpGHCkHNUhxZuDbNo6dTpks5irehUSXSiHvsiaquuZT0WUEkaDw9roVdzioZ2t9RK/UD/
/xoHTOttyA7HFjI1RdTSQfyQtcVCp01VsBSkZN+MLeRamG6mDhK2sZeKDrMdwxXQpRa+ta4rW4XO
t+UAeer9uhXOd0+T6vEsR1L7m9iNcXewbZULWxhLduaYbxYqFu5cpz3Q4/fIKJ4BTabGYrdJBTOL
zm2w4qC8fOm6fxb8vqmkcA5KaBHM9X3zrPXRckD2nSDUgeDszs5s5niu7vfsPqkftHWT7trcXBnR
q8VYXyGBMRl/jRAyr/4zlug+vgwbHE0L8VqPjg6qZsVKHoM5fIzKEWHfINA+2gnJbhAku3WmFk8S
RZC19z1ORun/5GO873xn1scus6J4Na3XJjcg49SAsXMfEgaMn+bqVA/LPlp6jnzr06mIwxrwHPpw
uhv7WjT91UDs7XFl19zDOlq79lmjsSIMJYZ1nT56y9qHvrNJ9RpZAKdaOp4DxfkdyxByHtLkAUlM
FeBcvLcOZs2cuhe4E8HAwkAuKWYr1T3vFGbbxi5srE0feWzSUTaUoONIecC8izK/wakX0vbIX1it
izyidZ1FDVyPcKilEdHhvgv9PWY6JeLv1mLUHhn/yJale9IA27Ds9DH1hfUmHsnSawLiWCP6h7PG
c9+2wBdwd+T+14SY1/PbkQ1Nhb8cNFJQ3ESG5UYxlihG8PNn2Q+z8qEkKzL9rRz7xwlnCReBLVq/
lCwTWRWwr3VWOcO1EQtbX6OoxoFmtgohI+fWqvhdbxTUvjovj86YIu+zWzJnfXqUa+Tsdf2z4Kgs
O87gM2tMlfVboN9BypfOoTCoXKqHgzsoonsJ9nqLMIYwgFwyf/6IsIfrvkf8CH0w2++w9VmHHR1r
3mrP+qIe1fO/sfyuJEhV/5LGiIF7rMCc13MsRj6CqW7BgxAEpDGpGywXzj3tfkTnC0SjDO1VL/S7
Ah9jQkAFo3vZsa1N8auZ3MteCtLTCzcT2+xgXv7yYNT8ziqQfmqoPjxMAa1Qoar3CHvlJiJ2TCmt
wxRGO3iFhIrNLzfZ3mBfz2lN8IfHURmhqZc49nwHxBlXieN3rjZLbBHlsGfX/9V6+4JjtHSq1ZTb
H108pIyzrDWVH0FwMUtWyJ1EoJlwptGoOsZ1CBgWMPidLFRBPIwCo+wQ3Gq26/xFnstvkqe2YQMH
nOeaiSyG+Z0NgahqAJyr75K+sBbLHrW3UZKdncHOuVfkkNRYDQuMSGXTwb20XorsezJwtTLerXUH
txupaEXtmngXrBS6vr2LcCBqrIeGtHQrPNFqWm1HI6JlDVcKi+1C7JPx6vnNviZOOa3Uo449Q+bJ
IjWOXpJuQiLSIfN96l2zS20dCEZLNOounnPojFuhClaB6FIZ0Igu/VPYKsaqws0DDT2dk4X3Ne9Z
aSDyQo4kcMT0jB3DWG56P9tWHfp5fVynSCbJjFnF1HsmkkZhh+uihqxVlZ9jZ70l5ohI6ydnAqkB
rrU8sYiajzTXj5HB+pnDKnGaG3HlS52td1sJ1p7TCaDbS8iAolRhIfT5aVbFxwD2cgYO4OpuED8I
wXm1DZrkhm1ioy25TAkN1vfCbl2wAlV+GUQ7Z478ztnJA/Vspd6GqL1o1DzZZFHUNevKMbekcb/I
pHw0QU9f8YZ3D/RqsrKoWvKyXGmy244UJ07jQU57zlIzharQJm5RUN112Nbiwt/25riXqr0uumxd
zl0PzDrKeRJiyA+weTvYkZNOHIFYz2L1nW4LVYrqRggL1T58Df2nn2pnw0EGzEyvGUlYuiZoAUrq
w3S8eSoxOXio8LluHQXcGWfXyIEW4frLPPEU2GzZT4Qt2Z/sywRRsIT7uVmcu97/vFBjRdHLi96t
ZYHCwiM+d8rPEYMtWa1sXrFC+WrTizQjoNFsqcg37UPAIDgDR/VU1owDq/RviCe3oFlqNG/vBOHa
TrJzX2W7EjiDzcftc0AUYI6y6h3FKd1Ac+PDj9BISURzXTvdZH7oJCWIHbK7pqhSoJDZNbVi5pwa
3zt6Vny2WnuZDPRtJCKWmF3Z9kRxtR5K3Y1ILExE5EpEq06sukKzdn4IRo02WGUgoHGTYIK3VHEE
NpvXr5JCwnlEIfZRz0RCRI5DQdNT8W3+ssyxRbjo8eHXyLZYIS6GMj/3ODV9gDyZR1oDW0NPshqg
KLbYbmxNlgdFMaAVxL9Pu65aKnEl+TqrdzZ61gSTVQEzy8DtDuQDyvHag0tjWvBYsreABjWsYq56
RkXcT1kR721SqazKP1JIoqjzTiFmF9llqyBkX6X4G220NnVTrArqckD7yHXrW+Mpjwr3bcNWYMAA
PTEqGVPOYq9dsejvO2YhagBnTlt58FPUrOcdZiu70vl/iARbWHqyCSRzld7bFWQdmSakJr4pU2Il
e5oN+Q1IP/kMYo13BN9dgY7cxowqf7zyk/xAL3rTmDhkvrp0QDFkwKWcfENltA696c0xybYKeu5O
+iCs3ob+XQEKC9jm9+prmi1jFZ0ffMJOlot+ojj0zMtkKIwIiKUxgP+g4Ji1ItbIkCsDx6UDInZ6
t2Xw6nX+R0PSZpyia0wrXgWkzrAhPOAfFcIK5AYbOSFkTyjF8OvIKNkbpvOry+84p6r2lbujm8de
G9a9PmBO11Yjpf8QKK+KQyhF0xwb768df9Nw2XA5Rv5cH2l7y1FgoH3WxiOanJWv/uvNf4rh3VT6
i3leX5d/utkvfGQSQ6Iyj9V3pU2fk1QrEHxLHaeJypwg5UcV+lXAJR9SNse0kzFHBDZehR0uVDcg
ey26uBr6MPs+rD+yBKqJNKmaNjRDr2bgYAjDusuUuHYSOnlvGddAK+x+ereQO3WYRlstPI44YYpg
WAcKg81S7jS92RZJsDfYqw7VQ9andmDzozIG9DyJI5s1KnYHE9IQHqsTDryNpipIN5wrrEAY25gr
KcVRNGxS2R18dsd2jGchxDgrbMxEGfko3tZC66GpSEbbjL+U1Ksqqb6mcdhaTFbsrlybE5o0q+W6
4NMeyVUAhAAM/TB25dOyk11kT1dfMEOzwq3EBp5DYO5U5pVTuO/QTasjUasmSAYzXhs5jqXhzbfH
V4o+JqTqKnag1epIIWQOByI0MvQLCQ50e+fAmlExv/tYMFuP7Iy8ArM4MAjyUaWynEWQLGIN6H19
G81TS8+ckNKretlfDTX9JY/0q8+SryW4pGbSmUzlOivUS4zEoXUEkag/of9gS762FOwSkB3rskL9
O+8eYM10JjQ5fV/xp5Ua6yg4Mdac+4aVi+SM6BH59gOUlUBDUh6f6iJ85aU/jVPwZhsx94Qws8Wg
PTWm8qJ8MmzaWDngVQRRBTuqFLGWUv7mBP4Q5rwB3PtvLNbwt90AkV/QfNAJUr36LxT6GIuQmZ77
gFJbN1HEZKCM8NTiMkqg3UfWPtd+Sn9bcTfyzO2N0X7VSGOvgEOnA5/AHGVIl+BN075zht8mZmCP
vS0mmyUgk1LzOSXB947ULbbx2RThOmczPOY4WwcWS9rLHIdTW9xG6PmCqPzNBrI7TZqupE7cEd+B
ypC6C6hHOH5sYHKa+dczPlJG/+jBRaggHRShdle1meJJSw00zpB3ZLl4SuOFADPftHSnaAkM9MGR
+msg+PJVFatlibUD/qrUL4NarecpbCbMdk3e7ezGAlvnw754HZo3FW9tCA/IG3daSb2rctkXsFvY
bB4C3tSyNJ4kgzwQcV69Bm+Omc6HdghNLzzQ6FysCBYei79GX1oUqgqhPazIXjSVuZVgZJAx3PQC
fa0q2nHgPA5HMJG99Rdm8wqXL2ZggZCsnYFlfPjMBAaEfZWBvh3yzqi4Q5rfSof5UjBuI9avDibe
NMp2vmQz11TsmtNFQzRYjeNAMcttqpHMh8d07OmtA+tHZP2z4rhJFUHBJdG/6dYzKRE4Ul/nsT+z
XliAlXvdv2VwTjK/uySTXNl18O4DdbTzZD+k9a1jY6COyVapeNrm/IcSvYweP/gy99r6KqfhGFQW
A6FiAWB/lfe8qg2RU/D4xDCuerb/YjYIWfabDGhch2KXAYooE+QpuvOvSYwQzWoLbMe6EUEY4mnT
vPRZcdwQRYCgPJwOMgbrx2eY+yrBX9mq6J1ji1dMnbrXgMJ7GvFNxeB/CiB5ucsrs7UGH99CM62J
rqdgZ/qtmaqr6s9GUsFpPv6DhAfCrNHLiUp9i6orRjMnNrdFn6NXpyRMtORMisNF9t9F8uy7aV9K
zsfSODi6yt3zPYe5GED5CrnUBix/YJ3VxtlPw7i1ihKYnKOt+oaxUoBl3+8csgLQKaoNVKL01EBZ
cBIH2wNlc1neRYagJQvXKhF7dYw0wmZ+2rR73TK5QnySTFoKNZoGA8Wq12WvxWhuTBXBrwmAqDR2
QfpUPaQoc4oIUQit5dxzcEllP+IhmBd9FRZEJlIouHzdcGNx7Cfz6VfNptb1Uxfaa52do5EFC00t
dqU1uLJq9mmTIwNCYsbI8q/00n3/H0fntdwqEkXRL+oqcni1smTJtuT8QjldMg000MDXz2LeZmpq
7rUl6D5h77UbnsPlEtQK73CxdQi1sicWIr631XX7qvOvuPyeO+AmjdwC+OYYYstUDVt7jo+loQ9p
Pj9Gdb0J0T2zBWLyna+cGdsXzmZ7vreZgUW9v+FiRt9UwjYi5tL87EKy1cN1AJ20MfyLpdiT5Ma+
R65SFuc04jKJB/J7f3koMPSQngfFeJxpoaAzku7OHexe4gxMJST3IXYPOoSlyBJGQgxpTB9tDmPD
Kbc4Y/U1YOevyWZJ0nRnkbWEWcLxl65hcbl6R9KvAICzEmEBmJBma0iNuyw8g6TpBvkUIR7krr1N
ql/rCjuBG7MbofRtAQbN4rukK7WQYTpxc18kwS7LvJ9Yo9kw1N50Zg7ETZDdlh4kM9Q7/RZrhIJl
W4+S5LNGGTci9p4NfazTFonxX9yhyPfxai5ShA7ti1kPD6WBPcU0Hmw/2LltjZNrPI4uyP08IQmC
7bfwzXMbRofI9jfuoK7C9DDOQe5goupPMYa0i0cy+BzsehOs3UdlDpui5jBFqVgwMRxMLLVyHyuU
sJTcbtN+l/qzRSJdhV8uo23Ys8/hzHrblzvC40hxLorPnBs5SSdMOWNySjQD2qz79rzkVrN+Xxde
j8UnYgHvmHqxIeUYoA331R8egro6x2G+Gsubv1jqMSUG6b3RFMcSh/DABggIAhM23jWtOR+920I6
qeD85dleNu/FnJ387smBIJPm0xmzx67B0xB640ORzVg6cQIgGrcdjelbrbKR8m8BC+jgo0YyYPf6
eZrKk6+tm0XMlhHXr07CjGz0Nh16oLvJgCcI1NXTqCEpLCO3XBz/8zVJZmAa5dX0G7SM9Z9oIpZ9
mjlR9mMqSfmneej63gWbk43vqOxIQ4qZC6k0YNjhtBExVNEuSwlSIs3SB14h63xnoEWZm0szVU+2
ScYV6pMqKx9DCw6Bf87jFHyVKom/ywXFiHNfp79x5dPNIupL2NI0brFlgncccUgOEpBLY74lJVPM
SS1qYyAYEG+dvCQEAyn/+Ns7TNOh1W2MqD8ak8f0p97lU4whHhB4Z50bhV8olOtIxxY6Gqq0OTwn
1XB1kABnHG3C6C5x4D3VeXrxjWlr5e5eVz33Z4/Dwie+5sGVL3P0KCbKmdF/6AIT6z8ugrJ+yqR9
mhJ1CHBvzWiMlSUeReBjlWQwTNSlPfQPOcTpNoHJH87hYYqRNdqArZeZM9kLucCCSTcl2v4cQ1ZO
F1ogkDyI0VzU5SkfjVU7vIdFt4tdrkjocdpvVx2piCnHEH8fSyZE3ElxWozoTW1A9rV21OcL4tvk
6Ip3eV8eXOFeBJe1jmOeeqLOwUilJUBJMoLckc5w0atzyWc2el6DwSRaiXGmwEvclSoXLTnaOTtj
vNhhZucAN+NDY/xOhEZY7NWKzDiEUFBygMXwZ0jvtg+9Ne0bwR9ZWpgs0J+58C8iH2DvlID+0k+J
H8RPUvX/EOHtVeq+JE2qmC7Qi2HKRZ+qUThC7e0t+Rossd4ZYs0eGVW29MG4l7pQP1D5obXAXOaG
nF18rF8FfZpa3C6CvUZhOp+W6O6HKHoWUv1xlDxMrXuZMvnP8VEFVWgzDXpFb4YglbM3lWTED0Fo
MeixGFb29I0lNwQoVdC2/sy9HaQ2L3T/LRcBtiqxP1qRd+rzGsBugHMxaZIXBsnrWMZ4s4AF33Gn
3fU1xqH0czDf2+nW1PNuiHL2dASlanlYopvoKe9sO9n6/vTXxS2nHqVq0zZEekJFNyuqY+6TARI6
JHI0MIoecE4Jm8nKg1kXz63/Ztk8MS3Fg+34AJXhI0VQmXwkIqMioVbTuYqAbXjaBtdcAMqzsuPA
WTXBdvB1fHIK+1ISuAOmyUHNzk+eAuIb4uZjqq1XJyQOm3ZflP6h6BwQJLArI9PdlYHYM8BcUWPv
XahUWWDsBIUw472ttvRzVlnLeg8HA4YuTlxRqGOaTSwwPIZN1bqL2WcW3U2x4NsmvPmV1tuJozRG
ejAp56IA4ne+/Oo7fTQ9Wu3SXc9FfS7h5tksfyvxL5LPOVF4jGfxaWPSsSpifmcEPsQe0XwxMMTN
76D2FB3YRtycVYajs86ee3J8XCkJa62OeaL3QfOtqfN7Na+G4eZR29Ct4CxH+Nbl1xr/Fp5UQDSv
gRzf5YwWSBN57t7oej8knr7UtHY21mRR1Ex7FNxj3D0xXEnua7EAFeiwhvQ+7pCSZYvwY60BdUYO
eWBed6/i+ppn+uZV5lVUUIdnGygJuEfDex4L/eXG/b6e9gH2yKYV67qnBnRJ3xDRR6281cxuNmDg
YGjMnoypsslEljDxTXcm04biNxUBsUiLT8BIfwkivw4T/vPeDF50PXwquGV3iVoA6eYJFietUgzX
aK7sK8LZq58hiRcjjj6XEsVEr1bbHviqAPeW8dngkC74AEv8sNIcYb7NeHCa+lF5+dEk3cjyox8I
8Pcs4uH+xtcQc0jv8G1W+qmx/cfGJm6FTCMLUTUKkScuhpFJFhMtgfI1LR9KV15N5nrZpAST8mjn
tPLkVqR91rSHEmk0MhNXhJ+tjbbaMJ5FZ54DGwebjjsCjtKdjSZmtp2LUwW7OMl2KkRKhFzH1VRa
mfUMxB+SEWwyJjaX0WCyWXkcDn3C7sNIqSFg3liqvWWNszWN4EU2NDZdPm7bPqZGdFCVkbVSup8h
igC8XX8p5QnxI09en3iYaCfczzDXy8x0qRWQsMSCsPcIQHW85A71qbEkb0MbcTK2Fm3cvpgqfnTC
4aZpQhlogl60AMONEhk75DQ++50C0tQxuKMXfigRghh5whRT3Yd81bUo57sxJBAviCXdYbEzu27j
UdOqTDwxtSAicIAtjBVw0m9S0TNjDB9o8FNrALJE2Ze7HIpdltCz6Dd6zT86VHxCKMyamuFYAzEf
hTyTR2b0vvPasK4o8F0Wo/q1BnafFjkqzbwaC5Tk8XhvsesU8Iv5cGiWy8OUjFuvCjeG4+Ix9DdJ
GBBMDawCyqxJu4JIej1DABC9tfbw/vhQXh2kKh7jrj71b3oohnUZLLFgaFXq8F3a4AIpOzyl2D+1
X9yw3qpMgkNvNvQXOMXTMczwry9IatriBaStYuM2FGh2a++CE4/w2wg/mQSM8U/1MLKq96qrKdns
+9aZTqr2TrWaL3VZPJVDvotKuGNW6xxS+zmBBWR3CGE9BhdI0B22sauptRAo+Ja3ZzLyqBJ7JZc5
Y1ifWXj/FTUYXB/slkxJhivn/oySE419mV2aBIR6RQBAIQL2VAhfJWfnZlbOzeecTSKJrLLGM4ol
GcNdmUGokqihM789ibZ7GqS6EHS3rSklgEbZ73WBXKLOejb0Il/JNsCP68HXsDZyaOhT7ermaaat
un5gKnbB74JRwHxtrd5Ak8Wx7vf0TjLz6CXLr872ajIuAva1RnN0xfAmp+o7zPR6rrxTZ6dXRtzM
lMCzkDAJ3Dfe4n7/GULW9l1DGKPiNcSszT/4EBFcX75b9XyM+/yvikvCzMQpR5vu1h6PQvrkDEj/
+Y8sL5hIdSramj6jojI+uZREWYAssREsIBKG7wpfIgckMSMWVLeZrGCVs3AysKTFCSVtQCkmcWWb
TfTdl9U9+v59S45BbCOHtZI/I9ePtQX4V4p5Z+YomMPJeU4C62twwWdmyLkmyrRk8FEpUkmDGp9a
5jHkSPmzF96NPZPOClZM5fbZOjDmg7Y1EdSYylzFoiGET4yfJ8Kq1nTVxYrqszeW/3J/IOsbfKyM
601udQT7uc220sSLiexYEkvMdSOP1Km4GpB+mMGhoqfx2o8CbaCa44fWgG/tQ8JivmUWpNYX4crx
s+cmN3YE/VLgQ3t2SOtuVPvM6nBjwfAmXAlXUmI8luwSZ6dfCxN5kOldLIP6Uk5YSqzmwIeHiExs
9OKMynu1Zbx00rN1iVLkMhSsbTWcLcO+yZQDv6zOSR5uy8r4lwt0PQ1qoMAjZN1SMa7wehtCM0Ry
g1fUZLdGjaIDdEQ+GlWmWRYituLJRVh2N7EPLX0WbUzzECDivZ/n59GHHKhigRHfCLYz1fWIUMrM
0pPvs47K2fwZZoOgeLylbXfJwptpFYfYGE5p6vyQF7aRXnaqDS7kxjhbHatvmyArH30ccMq4jlZj
UH8kYfLcxBOqNPc+D9nTTyzUib1FcwKgAHG4U72X/vy8fFRSA38z5JbXAHss1h7WVjmjyzgeMdrG
/9oI0EIt5EMvhocEk6UIuSIy++xCcc6GeZclIR2Mhekl+TdIcNuWY9sY/EZqNrQ4ibyMwn1W7LFE
z7LEwlk4BpBH0FDcyaJg1h3QJw0WegQKLdBr1mkyjZ3doxiaCIBzuEmSzn3qp5xrCljKaFwJ6b2r
BnfN3nzvFaS0USffVUR1VmYPMJ0qBgX50JtvUYhAn30yEdUhXjvcSpCGS6+9GC6DDYnZLXLpb0fq
dEzXRCl27jqpMaNMaXmvDIzQnYs6rxswQlaLAFYlxznwX8qMQDssmovHCZHKQeHwaQ3zvTHH595b
lCsy2hnhvBn08Ol7gr872fl+cing7aJbNNctri54PVfRs3xXnnOrombfzfC3zPjo9epp5nOXLqqU
Ehh04iRINH4CF/RVOt1cO6DusioWe8VLXzNy9UJKNv1QhIoTsHrq6dU8wHB2VN36OHs2vOQ49fNL
OQsWUfhv6vxWgk2QDvALVtdsYRgpg60zAN4TN4edEwAD1hEdHwgmpMGFJYM+a7i62P3purZBvFDd
5T7I3I2ti7NLaLQVAs0z+vAzoAcRHPJJ74YQ4FBpjvpHBW+cGe9m1N/MgAExASGueXNmb5VKunAt
rj1QpInS1PXapwAHk1dZ794UPiaM3EpCwRu6FBQAB6t9AjOLfaLd2M5LDj6FqwdOFesitIHWJC7z
iJhi4ImpS/8lZXnkYU3xnOYPidZb4mf4Nl9cbT3h0vmzOYllemNbfWky9+COcP3TD7fg/UQOIl1u
3gZysKPvzRL9S1qpk2mPZ0IMcZe+OGbBhjNFX5Z7/X3mLzEvqMTjlDwB0stCg2G7gwhUTt9NxAYI
b6sNrUVgCmQD/DhOPFS+txrlq3AVrruCXhpcXGMdBis6xOJXwgfsOrmfPKDoVq8oVqFAzIpvt4PV
NgQvjXwfcz6ieHpNB9TRTElNQCyyIEEZc+noMNiSCTkjBDdN3OL9jKMuLKETwQvJK0AYoKKXXcP8
kWbIPSLvzzU5KysAVjmoQAIFAaMHDm4w46ulG9Z43HM9ETvd38sc1HgXnjE8XiLtfdpcC7W23oOm
umvhOOgge5lMh7T2H93KFz8GcK07WJnIgdkVmdWwE/ic/PTenAccSFjJ7BAFRF5IZqbFUZqCEVW4
0MU2NcFYQUEgiEc4zJidMwNkhGiNvfB6UIusMlKCQscIEtRMpQqX+iFrUaO5QfqkY3VxYySkZu+S
jtwTzckOnh0MqpadlapTirvWd37mZdnieQ/4NqjPvpvR+82D7mGWy5gahUGRuCEdEV6nhnmK1j8T
4ubZJ+I8Fc5THbRs06d1BBnCZk0CY1qxe7XxBnVN+qvqCqkkX3nYTxdSN7YjcjWm/YcJ6XWXkpzA
I2J0wRuo+HfRkouFL0wi7yzdcEldFHeV4r4oJ+9+HtDadhV7+q7aoZ4y1u3E6iRjE10h4r5rbVnh
3wAznZcp52EF8gZ2uxDfRTwhPQyjvT/1eyPtTqHBwWwJ0qPLeXwQYwHuSFGplT8i8Iz7qmZj5mnM
wLJCL5rH5AcOoSJzsMa6Yaj5vTPsa1uoQ93joLUocFv1D9PGNalZszJzJ+gpRMtTtAMxDDJEzjLs
sITimSqsP2fCsDb54rNFEU8J6JV3y8MR0OegeEC2MAITqQaGm6bN/IBj8jpXithA/x5RCf6DJH1o
F6SY2bABM/TFGeqr3TNqZywA2qE76RFyiC6tI7cNfcqEiFp77Bm0lV+AjvkAJEC3z+X8LWT9YFXB
tc4YzDcNPzPqv6esrO+tuNo7NeHWvnpy3OQoyFJ3u/xVgWTQWIlKotaQBoQfLtOwlpJdaQHwK6VP
DhzIwIXnYTXDeU+23xLVYMJ8szs+96yBDjAZ9WEuEKELXyLLt8+pUd7CuPkKUclr38AUYeOpA8Pl
AfAiTsuzyQ4uUpoMs/gFQ7ye83+B4isVwRFA2XXU1RfTg0eCIPZZweU8ZD8wkext7zvIzQD7sUNi
tM19ErKoSAv3kHF53+nwywHS7EIqaDFp+W796znme5/PRyaRT+5Y7+Iuea6DeRtaI4mqgnlXPATY
0+JjXhhURAKnOogqwkRWUdY9u4262W750EgglFSrqFIILUY5ls1EsWMKGNF7hFyfueV8ZkO8bgr3
lrUonycqhQksVJZrlHUoU0eT7LyA7EMTi2hgNc9WGr4UFnTqoA6fHcN+IeLhTzPqGFUAORVahJ8c
gHjce9MAxyzoj61rHEZe/rgo7+O6PbOa2gQGPldfXHQUrAIT97nR7aMU7l3G+U1hjSWVNtpz3gsH
2Ek3YXOd9DpKaeYGFyM3mjvTSyHiZdimbQiIUU0eu4j2uUxOlpE/TJb5llfEwylzS/wBRKoFhwjG
1faZAnvIDOqhvYQ9RlXwgamZrbX/YMJDHJn/uNYSxGC0T30od1z522T0Dq191K5rAhopnLNnQmyr
kkeio6fVQFZVV/VbayzI1GKqiTLVnNCguShw9diSKTFl28l2CaBRm7Fo7u2ctTe/JgmtyWNfwLKM
bGOD+TMnwgvGpTXSOcQahPbcL9guQtBKZsyzBgPTGAw+qVcmBOeTFM82Cp/JzO5bBba4ihFbCGrB
mmxklw5wbU3Q+3IxH4fWvLrZfKhMkncmE7WNyltiMt2foQ8uXds/jyYIVlUZH5ay34OSPrBZIOEa
Zakn8XyFKudIrVF8j6ncq2retpKFrZWW+wgz4VjGzla33rwuk+SlCywcbxzzFpyGaHzJpuLFVuSJ
sKvnEArEQpvhlFKyP7iJ/akzejKQvw8pVfnW1OF25iDyhEMVANGJuYTcSPwFd8rMv2Xs/fw/5bfm
99QmMzaexb849J5rI1QbKbCWEoN5CIrxREzfOU/nr8CIELnMwUtQ4lXv2uRIvupuhEzKzYcJaoRy
JhP/rQ+mz3qOn5jx7QpSIxvd7xN6NYSV/Q3SUQTGNFr3VTXCood5ZGBalnZ9dbzyRZSDiRpx+GSa
W+6XpPmh1QaqK32IWw5THSy9dYa0oxuZaUEuZvPCKLfMS0yKRo1mbqHXVfOqtqJN5+hnWWaYxzNY
EUPH3smpMBQmpX2lJl5y5upb6bnsbZEzKfuU6uBtmLA4Rnmul2g1zrbOvLWq4wtMYInVcXX28uDi
FNpdUVAQ1TFqlhUTPhnQmobBhtYf6CKyxQTb2OY1Cav2XgdAxvmbf7TNbrcJvFdvYD9paurXjk7/
ToTytYRBEWqIAmrkQzCEaLcm6axhXhCGrLtfUWLH1jhgAPQAsgn65huVyHNqTM5aNCMUR+sqBv1Z
ZTUaMJN+24mTfaxzhknVqU2QXaSo3GcyCsuHPmp+HIcSJrdwfodSn5XpfvCgflPlKhY/DWgkfjRa
Cr7WMZhwILhABuuU6R8khOfU6f2LixQe/1QhuP4LcGh+FqEqS4E6WYUPwbk3BkM/lGZC7T5GCbtD
xuhpCS6lqnYV0940zf8NoOYEeV5l35PFQG4QoEyjZsHkQ3wOyOI+x/KV5MeNG4RHNXy3TC8iBrfY
adOI+i/7BGLPtiljSfkJYuYpJpc7rOhfZ45eQffe94olTsVjEsfbqsbCXMiz0U9fPglouV8DmO/Z
0z2EpnEZld4avXwQGe4V9EcxXxh/zi1U3aPRuHeQ8ms1rdRgPk3TcPJ8DWX6C3LW2likGyyxZ8v/
cuLynvjgXY0pfiBbQCO8XbukTRxVYpa7Bi0dqaPdd6uaP4piHH42mSwDfrJNn8KqVImqjmPjsR4F
yBSEfXMacXM+DiYCE0eBJ2OmhAACuHhbe9PR74rs2nhNjYFYoskqyC+NH/MZPC44/65mWksogUd4
bL/AO0YOmA7XikfDmRjh1agiPMDS+lfO7Lxy2B4tZBQgV3iOpquN5AylFqtVPtL7kW4muNSL5P6T
08codyXAmfbd0+u+uXTzxewW+QlNhLvPCD7PUSmtwOoN2c4vxAaS6SobbiD9EzbpFtuU5mX2D656
t4NDI4ldKOUmaKt1JL9kDH9UbC0A2iNJUH68Bza5NvNyEyn4AOEa4bDGCkzCT+8/BvqpR6WgPnFl
sith63NX61dMqQwg024LH63uzyCtbAnifT+zjluiMxb2P88Qgte9hUeA1WlS3eyJBSoq1SUl4VIO
O5p2PL85qpAqfouhYUceeuzrqDZBDwcNds8MaAGejyzwzCLjTC8UjAX9vu2ep/orxVuVRCHt5j8B
fJJAAcZBfzFeomEoVxn6Os9OHxht8srS9XOa+uz5Qh5fO85WWcuaXHBNdLy7orsUyP48HIcpf2eK
TQAkCmo2hr5gN78GdlukE3b3dgutWB6akM8D+vRnYh878camnkgwEZ3sJ4yja7bXzN/JXmV1v7L8
XQnx1EmgAmMKjA8SpDkMnPRt8rz92CJEu7M++XrMhgDkYCMRXNLCoYU/jUzGHS5RVnx0WjJ9WJb/
TfNakxyQsJlmyyiJ7JXUh4RlAHpn13Yoqk3qoE6iXqHxxt3CpTMsg+dVhcrXKF9hOpu8C0SWBe1H
khx5jPtux+SE5DN3OI7DFs3PXcsGLbkT1EpV/bd8tupUV/euucC0ZP1RZQe7e1RQQnrsGykTrlUz
sh6pV351HorHxBxXaLDMv5aBLugDy34g5MLov8cZzcdF6acctK21c2ODhLIdTcad+evTxHsMhU1/
L9vtgI4nW7Y8SJTzi19d8bmFAAVpaRO4rxWBF4o/+i1Hz9Clx2VPj3kV+WzlvjbddWr+6hwzyfhX
k3oQ0FiEzHuIFmv5CvP60GUXOrMWW0IUIjwApQ/6sqruHOYv9DvITspTNumrCYdRpuLo0RTgkOEa
xJxwCviJ5ltTnKoQKSktA/Cght8DPoGPX9h7w0w/O9c2gHHwqrBBik0dHkR/aLufvniY1XW2T9g/
kIfyVsRUb1dgT8QplMzcRLM2J87gCPboDDOxeLYIoAD1wQKR6RHGHx+4xRfmBpW8UhEvc/B5r51N
Gq9HieB7P3e7MaaSGVBn3+nauMOkQpeK3n23CLPYehQedwNPX5UyV0a+aK0txSz/CgPChl4+fEXZ
zfNPpWnhV3T21YLMcCpcMP0mYHOpLkP2IYpiNy9QfrO/I6gDrYyl/re1LrG8dN+lONdwoJrw3C6P
H/MUb23Kf7bxlMqrMX7gkSxxrKJEAMa241An5CNPvvJm39gvzAVdDpLR4VkCEZA/8m9rz8f/IhE6
0sBh7cjPRgohtr0vI/LX1wZrpZpO2RuCbahQo2xMFKbiyx2iW2ntepc/AIvf5AC4purAdcfi6S6d
LhNLKdqwjUoQ0Q3g0usbftt1Y+DAcFgipWRN+WQ47tzxAxLJFmDAKsD9FrsUMB695GPrPsl0E4e7
DAjDbD3Z42Fg6jEvSW3qJUIl280t9+feE8vS44OLN8m/kmDbjPAF61flvEoEXuK5zBeaBB6HVRnU
d03s0QZ/Q0NLh20G+NPrTh53zEI0I1YWvYO9h/BBfo0lNhZ8MAtIBL3jlIJZgc8f7Dt5Sa23lHmC
BVsmLy6sxVCYHMUMy9R46LmQx56kK2c9dD/gQp3uNCZnFti5RKW06TUC+JTlzKrjCS2fEnTXXI9W
+NuO98n0q+wvkKkN2lzJpCUf7wt51dpCWbvPFifseGwmYHvJZezbp7i+r/W8ItFtl2fA9GExRucu
fYuT3xBPw5h9xLxWHFsDsAmjvu+tHbCBIXlBz+M8ZO4jKTchvzkQoFBuTfyFMZ9Pa7/Z5j+DSmZe
h/Y7Laxjb33rZIwPkCXRHJTjdirwyDxqFIGa44hXjGjLKX+zYsaFJL+Nj35FTcsnkh8a2ipSRQoF
weatXS4MJr/MRu9ynm8ZbanxDi5RQ8m+RqIzXRr9YjKOd78FBq2kJ7f0BgH/zm4XeEEBsKEOn2L1
WE1bl4o9AlwHP9h+V8Q3sSBvLZSeiMjdIy6Xsr1vUQAKAIDASPtuX2BNLueQY/2YmKfO/WnFpy8O
A3EYGfl2rsPmZWN+KpwxBupGdTDTXxOMTF8+CfU6Cxv3E+Aal8sDtwu714q3wiE4M+kOinxYIcK3
fCJsA1hmNu99D2w0Q1pK5yRem85rJuEQHNtAbbT9WggLcdmh8t479ViTVWK8V0hsItrzlvA1NGkD
UTrTwoO4HxFB4pavLBJcrm6ar23oll50FLy8sIJo1NY2F0zRXyILTRTDLo6WcmuF7U5VgOx54tLr
Iq3g8bRiG2PCfmFJ9XAcGQNiT681kma8DoCOy2NDT24lH8SryeLoA+TMsmsWvtQmKi7jxRqWkRXT
2yQkcuXJAPHAGh1+wZ49Egfvp2sUwLRsVPznNn0ey3c/fO1b1kJ7m6VcwEHmau5d/ekySS9B72Pt
oNupKSrPXlEjQOrXhMJtu6BdIUbkZIBqOd3308A2pt51OdvQrRHGB2VP24nJLV0prf675Dlsxz3I
9t2syp2uLo6Dedi+BJW7VwIIuL3vHIQ7wOazveO/L7z9DHod+rHWfzfzdIN8caVQw+LGnQlTDCQ7
y/7HDC4uFhjk6QycUM1j8eX+wyHVAj0Ag9YHNxF/dRaOLYyYYQqBY8QB3AIoxHm9iKE8/erDcdKJ
v7dkc5Vm8hmRmBM0Fg/PYjRD24SOwEQyHgSEILELjqTEH2/dqT48s+Uk3mI8ikbcuoFBeYibo1j8
GqmXHuBe7BKS58wUZTGQFIi8Hyh2af1K+KBGBd5WRi5nt7t22W0YxMAnXD2FLjatt5jSiL4aPaM+
y1Za0Ckj9Cxh/ow+BBAvMKjSsFapH+67RV5UJckNzTJ7U7QedooDNvR3E5wGfOfqZLhA6caFeyBY
GK+ayN65kb8rgohAsyj7Q991rSUPUNAV8aF3m+epQeoWMhV+7F0VHawELvAUhwTa12O5Fmlfv2Vd
g2Frgs6OuHWi1gr79HsM/5+AQB9ppvBeh/5htOuFfzhjsHZ5A2yHN7omP0K5cwINvncPcSUefT/O
91HZN8feR7Q2qQohqWucZeO9BaY5gizikdNlzYgt9kxOcfjlEAfUJeDHvcu190ZUMktGXztbb3Sj
V2QOLBbsDoTqyE4WAiLzG/84l1D90UlSz83jJRQYdsra9pdP81FLpz8ZIm5WvkP8lK+x0XuWeWHI
Sz81nwu8DqHdUm3o6ZRS6BWlhVkmeLBDBokJpdXKavFTs1jc11iJu8z4sm1clD33B8IBOtR6ZbSW
ty4bFjWS7Ufp8Mpaaa8Z5EMX6YH+eYSngBnI5XSsAjCdk/sTCHTqwDK5Zju84qqxd6Pl2ntkJ/sx
XaKJsqPr+oCIwhFrhcPv05TDZbTzt5ThCV7f4DDT7EwI9CezYYeHM2xaqIdctYoNuQwAT7b9kmWQ
s6SqoTQankeOBbkEGKQCTCsT0Pgoyf6hxiUVmBTX3r1aJHGKDBJz2oEwq0hZmxCUuz3DE/mROsF1
QPuXYEFYq2HYdbX/V835T9ywH+FnY6MzQj9R4mtMsPc5LAmqzvjqusUeLn6tLP5LbPEiXXAoIaW9
Lc4FuV89WgFltQDv5Dlz0kOX8I2L8lIGyboeE9IoOeNm+9BR2BdO8Ip4B+ljWJ3Zb1ls2HH0dOUB
x+F28GnLg3ifgQdOM/zUJLM5nsLUqY62r3a2YbyWGq0k8h/EZ+k6awE7dhgoZg9viVddaI4hwnnZ
U9mSYJ53z6miX1IhjBWIg0LRwFifRSQ60CgmbvQu8m0Sg00fWoG1G4JJG38waUYMGq6qXP1t2Knj
fcU5stRfc+ibnt0a6H/bIBmrMAh+1BgaIHnaoshZRVRyqCi6pCer3NrGrSO5STrRzGCWuJ5ZzSZ2
XbDgUiEoJYYZBK2Ql+hTPuL1i5NaWA+JDFygwF0ZgS5c2VUVOuRLKsga3Kd+W6OFJW++ZZzFlSYL
hl9zuYiwW4uv7Q7gXUvkMXbZ1mGlObOb/p5SGp1/BspLQhz8WVkESDliiIb3iP93GQ2EZtz712bw
S1hdZVaws0L7G/UUDaKc6uAjiTyEDAzB/KR5oNcd4IjKQOWcDT4QqmXJ0/NVOevcER0NP3BRmoaO
nQQzkXk2GQcxVbK4V+TAgvKk83KoinXjl66m9Igp9M/KJvobVJs/2PVKeTEpFToJnaOb66zkFtLs
KNYqsEtYdDjoEjKLEddWtKQ5csbiU4WMmKdVZSSS8ViOfCn6jlz2EeUGM53DLD8la5ibqezTovfX
cTFGijAiN0KeC+wjJixAJtHsNggFB23vwU5K+gE/qsnXWPkBW8GSBw95J0yFLgQEW0+j/Dc3lml9
ShvKB3o5I0vyCTVlO0Dpdoo59M17BGZj+hGADyM6UYwywQhYhUkcCwDGscNK0IiS8T/SzrQ5bh07
w39l6n4OJwQJEEQqM1VRd2uXJcu7v7C8yNz3nb8+D30nE3dL1R1PbtVMlS3bIEHg4OCcd8memr72
0Oxv7SSc7ux0SJ17OffBeulOap/EM+NfArycLmo1KQknr6k+pwlAPtApXgi0upg1kP5ysUba3ng8
UDE9k47wFT23MU9WSHuskzepC5MO7oSPTES/g99mZm7x8ZzP6KkIXyIiGDp1glguSU70SpsqQDJ6
MHZKC3QieFD98+Pmx+QlGT6oVlPOiMtFoZgBqapudrHL8FOi37hDcd733mrXgYVEb8CPJcaw7uwb
d9MNXU6yUJhMWgtIg7ya7rUmvwR2IISCXA/+NcvOs2he+Hrw4HUwvZVFla11XzX5wcduSGIIdyi4
zfH3WPsJVNSWk7X/5oGohGhG7Oiu5sGaVy5raxpBQ60NyQ13OoLOEY2Y3dOc1PAlqRE6w5C2wDXo
lsbOZVdAJx+vtWOVuGjNUaLpJveWFyPAmKPGkjqox7vGxRfGbh1hnfemKqf3CjoHVNpEJqkHDsmt
tCa1mUCeWiDADTZsYIFioryzNMEUhZd1kQUD8kNhN4CebmnSgE/0KhHteMTGv3Tqpabd0nnWiuXJ
IaGGA5Imqxx/CMAKYZ6+aLiUQvwpSRu7rhlQ1mvA4tMX0o6Z3+d+G7bWTdH2STHtWmsM/fbOdlWW
e9s+CpsWuk7mrrKgwZzJ6svg9+ESI/jU1vKTkw4tUFdh27lNhRiJwVRu2XEhhRDABd3g75y4iZ03
rRMEWb+rg7a03dcZyuJgOC3oAf0PQXW/z98UHh3H4km2VgjeNmGFLIjq23FBTaGLYj/7IgOZirsw
jWRNnbdUBfiwsYYFjQaOKCVU/9nSuVkdfVuvfx+kY+rMF2kzOmYCLlJHoI9JGwZqZhWkP0lktirv
PjCNdK7tvC5wUnT4lG8ndyi50sI946U10Ft6iWEbshjyOAnrj6CEWGmbGoDgcBeAfgF/1qXnSL3o
t6GtsEiaJH3Q15EdYWQxL7pAdX9wUEkmhoJcMrNZU8yop/4Heiy/KXof1DswO394cmSm8PrUuM1O
H+Z2qnDqNd3scEnql7oRP2inh8sd78ZSSJYwjV+j8ljKW1eJtWqA+ggHeGInS3oRZbFwb9XUcKzX
hHF4honHfajuuGPtqC/6yZ0l/bUS2DTGuh3oyi5XSBx3qBnyl+c3Sxdnj3ziOLmJTaOGr1o403Jl
l3GGQlckICyhdO4Fr2cKCxo8RCeKS3fpc4OwSFeY/kKGmY1qWmZxwdVLHqO4WHWRR711Svz6ETKZ
hcqhXxZ2TDFsaerhEmCk6dCmTSAOQZWn0fG+7YoWXqkF7tHsKJjKaCu7ZvFtDhLocZ/NUlE9ZQm7
1BgcF7Q3FYl5SX5olecjDKg4jJs34IJzKolzYOEeFTqpX38cWxmTTfONLGohTbiM8CWzIADFEhbh
GNM3AqdwmU/4m0MhLxfWDnXMFV+nu5KEBjs3lSWMECxlNlynqNMEAk/XgQoZ4s5hG9Cjz2xvutOG
WvY1m6Ly6F0MDSxeUmxwfWRXs5q/WfWAC3xorPcNyD1AeknSL/rGkkUq6T6kRZYgnWSmEEzzNM0I
3aPJgH7bLoyDmg5phQYQS3reSTp4qFmGSPz52cKtsTRzFUegRvzQIDZSY0tRTloGLc7q0kK0NW/i
PgYkUg4ZckSZF6UXk/Dpf+eKYHbu4sSlL3zoHNbXqU9DqnAjrfOLrsAl8NaKSqj4bj5jPcJJBILT
LyqELDUiFsGtZSR9c9v2++ibgSXe036JhuCitkJnvgGUNbTvsBJJIXc1aYGyHlTGCZyU6wQED4vj
+WFOc4n0ksAIlOJVmRZEucpJMbuOuu8uC/rOaetSfI+KtiHTapSTU7xxVW/3iDb5ZX5eSxsymJWA
MqEtxzXsbjHIDjy0Q+uLm2q0RuIFa7a+Kty6ljd1uAQVVY5QdPNTEDQ6u4zdZaYkU3A4bh3fYkc1
QdeCMkw72WAT0pHLWnIpkndRkxfdO7ZqmWzG1sKxzY9FP74iYs/JNUCKgFg9qWm57Tr2uJh0FW7b
TkN7habSvy0aibJP6qeTgyGPjyDZ5HsxBoR0gPDF7aOStWch7qqq63EaMX/N6UdFtzRH+w7CYIl6
OahFwDlequLx2lVkimeTkjq6s4uaNs1IyXLYNQNd/XMZ2PZ3Ib1lPdsGXz6IIEjB1lcDWB701LyQ
y14lMCgaCyqanZ03+ssSOymsj0KPw2uKsJm5yKXWIFm17ohNTeqDaistM2ZXKLj1cqfYLHKTqoqw
OE5uqViGJcKJtdM46N7PaUriZjrnW+Q1w/fBlB2PE7l4Aoh5MGi6FKN4xcsk99KRUY0dFEF+a3Uj
fZNZg7XDgq2xEvAZY0oxPUV7iHrhYlGekx0axDPAfeyCIoN7rwNq60yPCxTZzNaAAcFJhyA9PXSW
rvkkNRSzshr9tUDqJa+kzie1qRCFxsqz87qvaSslrT4EolZvDj/PKAaJxFz4dQ8mzaI3Lh6d2JnA
KXipkY9LvNBlFQLo1H2KCMu9UwXJJ/giiKu4XRKiTF/nM4gOBxsZBXb8c+0182sd+JCuRJuG1zrQ
VLtDAgqQNbD51HndusRVKdS4rtclctwB3NqvZeuk2WZyyoL/n4f5O9B4EowW6H16nkDM+2Q7gfpi
xARxn8YyfrtpPcZQS0ICFbIETv8VUTIfIY08AlA6U0j6ONNWfUQdsf4WZxUmO6oqIjh1TVwCMyO1
RGBfJj26OiA+MeyVXoTTJmDZ+NIVEl1Oy2gHrUmUFN40trdgXdfBqkMVCcW5NWdnFVjKlRnVSR9B
RqsZrXk7E2X4h9sxRyrHTTtAAq0pKTQSx+fd1AvsSTrI7AVEH42fcNjYDgeS5cNgZPAi3BVCoGMQ
O0YhNA+Zwt7B70RjdY5i+jLtmGBI76EIAdNR28VAHa/p3k4WkKldnmt0qWH5KOucaO75twn57bhJ
VFiYqyhU3XcE+4cC22+4ZtAOZ8XViHVlcVJL8KhWBGoBoariusp9jUg04rroxo2pFz2SvEi0bLLB
RR+4dLBcDqVCqAXEk8aqMo3QIYSZSG6jbGqk5/OQ2fU79JWK7rzjGpZ+ZEEW7T0coyLeGmnZoH+j
KW8ufWu0mi9eOeKh6s/tGH1u+h7irEBIPP6ehRX98rIX4HbQO5udAr8M5LrSB4NwGmt+AbcrfdKV
ASaLSL3av0Rzdc7eG0BYKedW5Q23Ha2r8WoK7DL5xvGZsUiWGZkaoG9DRMOUjMAKbofYA0nAhUeX
A2lhg3QaVR1wfwNVslWaW8zLwyQx4MWncJknpHDbpDwfPOVUr/1GaxebATNxE0KvS6dcgmOYbkOt
vR/OUiULKbZGUZp1HrWXAXo98fdKtAX5QR1beAdEFWZfRsbA59PcB/nfFQu30mSwssdxqCxwZXMp
wK05/qTuMZjQ0wXqZ/ljOniOfpRuB0AWyevwC/ng0uwGOhvyMhukF74LUQvF16az7YreTlQXhIVp
CpIAYTFZjvHFALgOZci+8VBsMNl4p8qhj3eyisr8FchWCqMxJMmrJptExS7XFM1Vr9DUHeo8TW/q
sdHdRQwoZby0pyKNAP2GObS0cI1bS18WSJotejVLyKa0NJusccdgV3HGRR80uEADjU/m9GdTy1T9
O7AoLWl7CL+DNszUzB2IUqkRPkZPBrlc6dLg/LcgjiFcVsR82FtbAijd3W+1fiPbVUGy3wzwW0JU
GGUFHyuFXtWsKb4CnBFlYBW6jmp+U+uzhra4XU4oQlO4WdL3Ndu4B8OVRWDmQDwYOW3++Mu///0/
v03/ET6VD2U2h2Xxl6LPH6DqdO3f/pB//KX683evvv/tD0/7yvF9R7ueI11bKO3y829fHuMi5A+L
f0MJo8+qCF50hiwmKi1KRPE2T4POPTs+kD4x0PogvwyUiGgOgZqVoCJTctVOZFj/tPZEKa5Mywb3
Vm4mDn6EbZncHh/aUy+NLbXR65sKrc3+2D4JUtgYDlXhjS3lP8s6r6wArYbCx5s2wrGE68Aq8pFi
5ETJj4K9s9GTca8yOaTnka5wlmRpUE+R7322ygMriEx8hGtshEque8B0YVHq3cw1ErQvNoFej9Cg
pfU9WfMNTZp3dSffWBW3SpQugaQi2EyO/mMoEm4aGmRPkVrk+Omw6vS9z2MPhXMu7yItBPdluG1L
HA7XlaT/TkmdWDelX5O+epOU41ehEdIkFwc9jxa5C1sym1y8xyPQVx6U1O4hdvOnNjPnaZECA6nx
4VNQqePEft1HzUPaqg/EJrzW3Pbx+NwL+/jc+2J/7qkzWN68PnXilwZZxyAccZuMAPiwogukEQA/
/YjIGAVdijSRYHYQMr+gqMqGO/4s3rNHYYm7hquzdJVPVrb/KHk3oZ+UUVWt7HhVlOzsu8q1kwt8
RIobpAiHq+PjPV92rrJ96Whb+57xzLolflnyhq4DBQDaL6JGrw23hLfWhM3EmGh1fnykF96MkbS2
PUhGvv1zA/wy0jCF2rbI7AFTDM0TVSMUOVruLMUQ2BTD6/Dt8fGE83wqtfKQgtHGcV3bWV/9lwHr
Jq5bC/3qs6ke5vkMyvxXoNNI2jQ9BJmQ31ESZgaXlTPsnae30P+IZOiabUKx1KeeZl1D+0HM5VRz
JaV6oQRKUftP03CqRpmLkZtChvzMDbofpZvBIaggYXPAfWsgWfwIbNRai1DYl0mL/FPJ/eZELH3h
K2gfeT0PwV3tOOrgew9zrbidQJqVVut/ytoJJm8ntcv1FtVAbDAs1wQnvvwLa4zcZiVjaiW00uv2
++VDNOFUJZQs3U1gz7H1Np40lPiG62L1dcThZH46/uHXSHk40/SLtfEIpK5xDqK4adoE+imN97iP
2hs3j0AoRmEFcLGE8tMj+G8iKAUDegiv4c87D8eHfyGauBTpgTvbtOS0sQ++tNU7ft51cCchookn
X/sl4C+O0WpQ9k4B0r9owyndTiDH1yqQU1ylIA13x5/ihe/MQ0jHeJIlx5GyP+cYxDqCdBOcKShX
2pIe1WtRTsuAqm9JYSyGP/X7I3o2maIxhC7wygcjOrRTC9r9KBA384UrJwd7clR6raDv7xE6Mife
8IVV5ZMbOAznoKnmHByYAxhMMLbEEyenuVQOSXVjoG98sPntz8df7XleQDGckOUpwTFFfN5/tSgt
vCpxyQLaRvTfkrERb7kmuheoDYN1k+V3Q//jw/Exhf98GTOZIDcdT9BeOFxG9JDIBl0SAvqj3U2U
oHLmIqh/nq1ytiZOpwuQwPCOlvmjjuhDm8Z0F2qFr9mK7vtCDwiwJerxCAx616Ocf8RRiKyQqbwT
ucsLkVbatoNHkhauT4/84PzsQq8FskbeRItqxpOi5CC4U8JB92bpuQ2dNVZdDSgB6ra5SKsFHMrg
0UkAShnjxFQlNQhCifjV1+Nz+HyJgIeXnuMYh2NAHX63IpimDOYz7H97dO+7JRcfegrkZ5H2phPx
fQ0q+0EHkDVB1eEolUJ7B1Ng+oQ7csdqZALmdhtlCWhEZ+769sSB/XxZKE8i26QcCfGG43R/LTZm
QKAJUB5t4pZ2Vl0DwZ9zKpcJGRpKN3N/nnOg3zc9OOrfnc79oQ8Ca2zFTeTXFjfs2onPMw4PGDiU
BBNtVZe/PZR2PM5eTcZAhnIQQx137Bvuz2s9NgPHPHXJaxH4CWCRIDlxOj3f3IpZdFm+SrFW5MGX
Q+DI4xQEb1y4pYYYNE32p5E22Dvbn2CGUIxFUClvosg+keq9sG3Wkb31GEag2jtcnm7pOWAobKQw
UCM2vvM6GrlMi9a70atm5oRtZ7p8Xeo62KkSrDlV9BrExvGZFi+///8+xcFXXVSTj0W4VMj+zeF1
3NfL1aQL5KCmBtFdpcxOZW17gb1jg6qTRHzMDtJHwTejMmBCLGk8iHOBohu8DBViAjMEXw8Zod/+
TsRBtrNDF9BWJFP7C5/UkU1G7e5saAUeGNUiH/IJsXlsLqabWrekcVkEhufE9DzP2xhWcZDiw+E7
VIT2h/VGq7SjHkhr5VUayhrQPPfMygP7QWLj8Kga0X0tK5EkCFfA7AY4XqToL8AVRdTUJObEonme
3HiC1A1Aic8MP1utdAqKpFOQwFrxFm5HfUOWCyGU/2CUFNABfGCmc0+TX4/w4U5MxnrQ7Ue5/dEP
JqOu+n4JVkYYtufvVT0lt23ltI/NTV/NIy4zW5dUZqNTp9mBZhBgsEhg02jO0cg4meA/X7ieQzmA
LEoLTmd/zf9/SSt7wNExdQOmIu7ApdaTzSKFrTCH3YUNN6XdJlNHw/z4HDyPv4zqstCN8pDXNgfx
1+9NZMWrymi3BPaNvwLcguaVb4E39YTd308tRji5q7MTc/98XO6ENMb537r67YNxkT1QFX7WNUqU
cIOo6hqNKkcEaqj/1tUaacOhCKJwg+eVrD5D/4Ble/zNn883dVyJ6CkcTen5zmEW5I2LVY/YOct0
dC7ohLRveh+tDh10+GKqiraJGvR4Ij6t4WdvyXmkFp4vXG7E0jy7xWGxK4zbDvG25vx+D9atP6ea
V55IYdaFezjKmiwD1hCKztPBIdAPASA7rDOAdtbCuzFzinR1EvoIAcMWDb2b35xKXkr6PqcOB4BU
ev3Yvyzdco7GkuY8VaxxwPtlJQdGeUIPe5i9uylS35wFpfjjYz5bQIxJzsVlX/lcjNRBnLf6kXpQ
iO1cCsrr3gFBweoBuoUMnH2TD475gQ5XeGvpPvl6fORnd5GDkQ+ihidLkDSIKGyjifIGTQg78lEb
U365sVYAAvRACzrl8UFfel2P25+gBGCY5sPjQqlwdhwAehG9mDPqOmiYzB1wkSUY09c5Sh1XfZ0S
PcYuUnpzfPAXFq1DhUOQfnLbl+ZgOVE8Qyet63L0UFvUSWuZv4KZBTDp+DAvrFrHJd8mKPCCxj+Y
WLrf0H/dGenbWLuvKBnKrZxtDMnDqTtx+p4aav3Gv6zYAOkAFFF6hOLjHLtL0QSgLyMHKmiwfD/+
Vi9MHuGFm7PDVRJYz8FbVU7UoB1Oqy9MOvuWxp6+HIwvtsdHeeGFlMchqjRMZQ72g3jay8rNuoFR
mna17tHz2F/DTazQfQPG9PtjaQnqjbuBzYo42O4mah0OTZ/IKXSOHOxKQVNZd63rYj4RWV7Ya56N
gwcZC9VD8pX979TbcWt32jRcVd0FXLi0KYAlM3ZDZ0DFyCCnJYpeHX+95xUP+P6uNA7p+nrLMgcn
g7CF0/pFjm1A57moaC4Wcs60EOHqu7tyAMkIeRWZHDTHLynvy/f5ZKcXJx7i+Qd10QLwbSGEL3xS
tv03D3J/meMS/PGYNwkoZE9Vdyj5QI2QaXk7Ktf64oGX/QiYYbqDDGo/yrmt7nsPSlCagGUGXyZB
puTmDvhE8Xj88Z5/F+jj3GcMOgC2Z+TBoo5du3cNOrdbn3A0XLmlW0yfWTAOHjhIhLsOwkZOeurw
fGlUam5gY9cykDy8mFedN6AMR8zP4MNgn20nPvJJZZ6vYmagWVqFD3AJf+v3X5aV5bkKlxefysD+
pxhFGKa0YiMUe12nvpN2UkafcI9awldZH+fJBdVQ7ZxYhc/Dhsv8EjOEFICq5cGgS6gAvyLRsc0H
BfuN/vF4JaBVpic287M0iDKHzdntrFVslvvBOhuook0o34bbDuVC0q5xAuK1XdoF+7aNqAuMczdx
S41o2loDXd4TR8vPHbyfqpDvejaLXLGSnt0A8AVJ5liiMlGLdgREjG9T3BSwEBeWLy6EK3cMscSg
FQhmLKsSEToRCJCQj594lBd2HGk31GpJoZNs+CCEZlVl1evDbJGIQtQ+sALYkwFakmCe/p9DHRT7
aA9nuqdDQze5jV7nJYbkADu8yyaS1ofji/elt3I5eVC2oErPBWJ/8Tp6BrFW0GgamwFV5T5FMSPp
CwUPgvvliVPo5/Xx4Gv6ru+6jLOW+tTBHIJaqkZKi8A5C+faRQ1tu0zg2asBEzwkJCHfgJa86RxL
PxhW9K0E7Ai8TsFLsHyUGsuqed2vPP3Or/Tvb2N2MdBwvjJV+8OrDm5faOA2MfZ2TYPouutm892M
mM2t03f4fMQD0t2/NffMAekMi0kyJcz+YZMkLDHxAHqHveFQ1eclUIRrNzXxzvGBBBwf6uc+/WXm
/xyLkLy2JDiyXHf/O48Q7R0RwUz1MTP0ooDml4cEsFATS6u90RP8cyG2KPE5cEHMFvlL1JH9CVPC
aLgR/u92IX8+EG0D4UpvzXoO7yApVhVx2K7y30jdX2TA/F87fo2HTYIW1ZC11YWOB+uy6ojaIJQL
LDJPzspBcPvzGShycI6Dtfb9g30m3YzfH2g/Br0im5zh3nJqtotCcrUyFHeMt0ob2zrwTnyPg6Pq
z5GBdtE8kIJrykHiouSEVJaKKOcLtLfOUuRv201GK60DICbFE+kF7ZLja+Clt6XxyeHoOlT/3PXn
vyS1OW4xpaUhU0y1XyU3jZ0F+UUTYl+0wROuwKdvQrdxKfBVPz7wQYxZX5bKgUNZ33EoFtsHMWbm
9QMoAHRdgwKl9XqK6x1GSBO+wGkYvfndwaS9ljbp7pLxisO3jEFbmbGlH9WneXpThGiKz3qorkLo
AifC2fMJZShuPB5FCpcG48HZ6HH7KIp8xoZDBPKznYbBZUO9GuKWP39yksl5nRrkrH77M7Ji6GaR
+JKBcoPf/4yyBkpDOgxIwyWILu700WnKRw/m4M7AcNA8zMXxKV3fYz92sFLpB/keTba1JLM/otXm
FtoOOQCovEeUIU1NX4KQcFHePT7Q84XCQK6tXe5DbIrDpnnl+iCDfQhEztBhhDVX3Rbd5+l11EMe
/ReGosZCbZHTnJC4/06zXIRKByRzbDEXO13ZilJaCQgWzPW/MH2aFGo9ZW168wf7bhltMNOKvozd
tMOVLPMeNqqXnFj3L30kn0PcNZziJEwHo/QmiBMP1BmcVkRkNkORx/lGAmXu/4WP5CsurHQiX8BQ
WMRycnv0eEHDqo8hbuiI1TRkgcUYPR7/SM+jJAv5l6EOklyzkErXQCbPWs+fNuCTg51Z+ghvSbLt
oZfR3fHxXphDbVjfgvjoCtbh/qJIwyFQeQnpQBcGRfhZmcI69xcJeOj4QD+BBwdbyqelxUZFkQ8e
zMHyExLzjmFGNCmagYcjnjh/bDv5sZ2oDFVOYjYhpfgPbQ4+x6ryxzVOohs30Z2IkZ0CxoumWR7h
keb603UTD6DfejPsOMamXe+X/nmp0IkLVVbjeYz7fM3de6tr/RmCGrwbaAeIW3s2tOfxoxjiCN3T
8FpOQq3oO4/mEILQmV3hU5UJ/M4isVF2dJNaPaYp7lNlAqx0/bu+MT9qP7W3PZC+m8rJ/RsMtz5W
Q7qKONRUvdDkCe1ZbSbbye+KrkMdQ6bXZkb42LGbcGMvSmzqFqDt8QleV/uR+T1M5pwM6aulHpEl
SfDvoTxZvEmgamzr3DH3EH4hrVi2cwITINav9mxUqo6cdJQ/qHTur5/EZHDIKptu5bDE6Qa4Nikt
1kbdTgLN3UWuk7+axlJvdZREl2k/Vavuff12GYruoiq5t9gwU2D8L/A6k9DNHlOT9+g4gJnB3NN3
H7Kyyk/N1QtR12fB21RlyMWoa+w/ddXNvj97SLiU8xhcRSP3QSjokFSGVqF6dvzDPN/SyqYKw9ll
wDFweu4PtnRjRuORKs2YLrbZ2qYHqK/x+kYJO4uB7fqVWvwT2+3wFkkGsj+qsz9q2JIwdPSJCSQR
sZGSOFKZKIZdkig7V2iBxpd4H8MsFm4HxDZiQyyOE0WbnibciYd5Pt2sDQHEAbiWInc4mAHEi/Ee
WnlyQ41jBewNMPDoJZyncKtPXGleHIpGigfKzqNQcHDdqmTTNlGF/FmvvQ7NqTpCUF8Ir0vQ2fG8
EyUJcJtM4/76J+nSa/CC/0JQO4jXGAWCC29ombcKkjrK1xez1aKEu6Hsz699TTHmQ1F9zF3c7rrv
AWqx0xBtrRA3cI3uDoaFHCbLDPnzHjDqmdU4KG1sBx8BmBHYfwwf6G2DIM2ydDjTbOrwM0B59ri9
6UOE+7PHfnnwS/u8mTAFKNIdlBsgoBmA5OrKRY4U5RYMFlAdrYFLiXMkJez4ElbPJvdedWJCxCve
UCG99dtVaubWQtDewBBU2yKideDh0ogEwWo6ghQiKp3+SitDFbfBKqTyUEedkI0P/Ox27JP6Oo+m
TxaIltD6jJJ8FjcbESRE588hkDjokFjxQvzp1Qesg8buXEeX5B8kOuJnZeU2hcwp7v0e0aRAbheK
mV7ibEp0ZhA9l/PbwMeB412EdAP7dVbvoeSgzfRODvDmcUbL4aW8zTDzpUtWOY99DzlDX49Yi4+1
e1Yv93gWQao50+JVis1NCd1zeodbCIxdBLfgG+A2p6kARBD2/eDbgtm06/3ArXFxX+FetmCKHIFY
SNEaIaov1TdF7SntvqQ9uejOoMKfo7E1KHSC7XpTFh86U19Lg2hTmt6Tw54JxOuW9G7ARrHPzwvI
UaCypd5xH4Tcc51i7Ww+tco/49OiCYUIKQ7OVk/Bx7l03OC6ty5kdp72YuMnt7XeeMjKBK+ioH01
ZRcjshtpc7cacyZsdbgRZfgOWV7cxwQWk/absb5B8cI2X0sk9dIL1DsRAOqvIzxBuuEG2H6IWyVC
5KJ8nCQ6Z8NDMFyEptvB5sRJ40Eihl9GSDFCFl7wun3vNOgopm/i8Qu2WjitIHkiECYbn8LlXdnd
OqDYQYyT1XbXXvqIBZLKXjvp+VBgu00G0KJw2tafJ8JTk3xtQE7WHVYtcbxTsERoyGOABSdiAXKg
DezWBZn7lQHwqpJXOks3kUL7lhheZB7Ca2gvdZ9V/wrDhxwdnRiu7TR/WsxTOXAOvsmAw6dpcUUf
WQT3fvZZIatdFZhKwoJXynpXFCWaV6DfoVardLpG4PSyQri1886CBKuiPjmvvOvBvI7QmsCLBK4o
vN9Zwh3BDTPrL5HURYlB7Zre3mbcEzrvIcXxb8j9O+CR/IjkoJDnycBX8nYmuHfKLXQTGykex/rq
BNMD+gM7QbNMsD+BrKKnd/wgep7r7ceqg1PPnQd8J2MUqvJhRGipiMetMIN/Iia+FBFpF9CuUsI2
zysM3uwvQ4ifegIoK9nCSei3UzREV4FtaGLh17KI9/Vo1LvffzuAU5x70F254xxkIhwHBoVvInHR
oVII3Di7hIsX3B8f5Sdm5zDgkzmQ8a/1b/fwNJ9UErZNE3Czn9StjDKoMO5GyvaulC6mybpLdx4s
5+9+oMLbqG0xwsAseIEpeTYglnviTvfSJ0X60TXKBZHKdO+f8lYTOEkWcuEunXi+Da0UEW0asSd6
Tuu/8uydPe4+ej1VKWbujwI7LRxzwdS6YVhdNWZKLnU3IQ+cFc0XpDKgBTbJgGuIi+nQ8fl+fp4D
Wbe5GK+oeR/dn/2hW+i1g11CcYgDPLJ7/NcuqxzWVB60p24oz/M0rnACILlRdBupj+0PZcNI1gEO
pGeyxykl6uX4Zklc72GaKiRV6Cz/9nYETbliaakJmnVu98fz46CdlhIJzmhqYA1H82RuEUw2pwpv
zzck7DzJfV+v3TsKvfvjrKwb1Szgv5pc3C4R3HS0HKplO8UoYGHWVtyWGYf48e/2fGFqakQu2Z7D
BmA29wdVVBrGAbIoBdWouBRBA+G1CcOr46M8v32smHOKe4bWoKRlsz9KslQe/KiQ7q7K3yFBcIcN
0IceBPy2QXRbWfoTFyK9raQ8EQae7wjQ56SZwIYVAFR1sO+gfJu+7eCRLxD93kVZ5NwNSrS0GNGR
w4F7PI9UFJ1j0HqqFnZq5IMgjka9m3ghI7sK+naTI+BRB9iSQXZ2L5MIE1BIovoyaE1/4pO+sD/A
pa14TdR1mfaDdVQ5S+p5MeZrAvTU584N+0t6B3gOisVNik09r/K5x7/vIYKSWwxdMG4OoGiokIEE
2//AiHdZSam7+ixL6Se6MeLQRtTRddtgzD7Bx9uNKos/u/kwbygB+6CjJDbwk2635dgVu+OP83wn
+YJKJlBS6rf03g8uFw2ysqDxbJ7G0Mm1gzrbdbVNGxDOHbXPt2Hv1Sfi32Hr/ecMeBRo1vYu/x0W
uRxESwoHHylYr0i7uf5Fbr1Pb3wa4H3n16/CznCwlI6LfzASscff9/ngP0uFbGGK2SB1D0MHfUar
1ZWHcCyaoXLju+NjWgzvZLJEsDA9/yGsZng2IHyz15RSkakUUzecwgo/iyU8BYAmX65VfGEOG/8A
MLWgwILsPgcvYs5uZOEvnFR9/bvFsHUgCnycpBBlgaXtrzbdh6gyNHReG6iZ4a7PvOSxz4ohu/gX
5vXXgQ6WdQgP1PdGtNETO2jP27lsMIkb0m+l5yY3qYcOY69i1DrnGQ9DD1nasUB78PhD7C9mnz1K
q2D9sL4keoJb2H9ZSm64ZIt81Zam4IJOkod2Fgx/i8Yy1pXs6zQ+WQnY/5Q/BwWqRaoiPNrJFKH3
BzVe1ChEpkj+BYTAtLPFW4N+xOXxV9tPGp6NcpijQSy2g9J1pzNq1En8lfZSXz1lYL6zN06EucnT
bw9H0YSOCK0XQfNyfZxfukylZHuWYT2f1RWglIuZzWlfew6etteK3dD9+Xb/vkeXbX/SZ7+V1dzE
OK8d/PLvd/G3pmzLH91/rn/tn39s/y/9/b56Kt50zdNTd/elOvyTe3+Rf/8f42+/dF/2frErKAbN
r/unZn58avus+x9i7/on/68//MvTz3/l7Vw9/e2PL9/zuNhiTdLE37o//vGjn0xgyWn2T+Lw+u//
44evvuT8vf/61vBl/vyX/vnHn7603d/+sDzvrytymfhIo4jkf00Ux6efP9LuXw21J7IcMiCK+B6D
FJB5I/6a/qsAPKMM4G9FamRcjltcGH7+TIi/0nMCc0IsoFdKFPzjf1794c/s+M+v8jLHmRYLy+CX
LBqsDJpL5LBqLYEx4sHpEU7cDcwY2ts2oQ72pRXWfFWhpZhsSlN61lm5TOG1j7gR95ZqfIxyO7+t
AelfzknUvA2X3kXFuYz1fRTW+sMIxocCYos7ee2NONqV44SUWJly27Z1le4GLLYo7YRuc167VoA7
W4FW05kU+HK0YRncRjUmqCaY9G3pNGm8kSZBhbIy6s5W0Xw75YnegJ90tvbUT7fUS9XT4uOWlYW1
9W1CnuN9Zc/Ymndlcp6I2d3RwdW7Dlj6FYmteMgx8bmKOuy5u9rP8emhursZGh+E81p0POtkh77G
7OXXf0o6IYnm3I4Jmr4JMpOfpirNvqihGJBFDhr5YZy5okPQH+Trxbg4nUSIOwdexwULhzRkFNOw
vtZlk171veXc5Y3bo9Fn558EVp3f8km25+F/s3ceyXEkW9rdSlvPgxZaDDtFpAYSSAiCkzBQhRbu
Hno3vZZ/Y//Jqnr9UCh2wZ719I3KrEgikBnK/d7vnqMF/d2Q5+OtZfX5bmaHeizhVoTokZLdlHlg
2ovRvE3rsb0RqVGGwADjJ8VEZboMAhhQE6yfg9VkEWRT8ILs3Edz3eo6hG5ZmjvTxJjgkM/Du53E
e2sssNx7wM4Wno7wUtA/3SQxseDeLjELdsl0atwKybBPMYYF1LzrqjhgUqqW62juAEvG5Rdda9B4
mWpjVEyBzZR1kQai/MFU4CxYpWQbCBkg8/UOmPBYdFcZqG0urgiMdVA0c6iLvjjKTub3sMZ0QrqA
Anucv+u21YB1Y/4J1YwlN79KRIvAsL7NuDL2MqgbwFV+gOFc60EVuI14mv2o3LrCim5z8CFgzgF8
26mxUHAPVqY7YQU1AXkCjjOWSYtJaKJ0et/RWNteKU9Umn4rjTX9WbRNRfgCTqJuafo5b9L4zCHb
sOL0hVGlWevRmfRnxJJDe5fkqhEAhAYmRHaeyOr0S+m0gbLXmgms1Xspg9gVqItrqaVwyaAQNwL6
rqh6DZAujWPj1BiaxmTayICHpHQJspSb5R5txjSnB5feRG6codqRRiU9uOLiSHZ569QPWkWC0I5z
7GpTZjwWmtfcdbzCH658H7yyOEUgz7TP1TizexwcPTj3TlReXYDWN2dqjReRJGrt0xpaDiCQdoXK
IPxyVccL/Gjy0EvLO0a2A9sE4qEGBlP2+5mEOpkBe75xhsA8E1TLX8jPw5Voau0KkWl0OIq2dZ6F
mnWyRBEjRZPwb6oxpxTpNDlmB6PQ5W2m5ZrYQ8lW2AdmZnlq3HLAV/zJ+tIXOXW+K3N1LmYb+k/W
bD3SkfgtC3cAkd5n+4zQ+lZ58XQn4TScTD4hPS1R4GZTYInSrJq/J6IwofdbcpcD1LsMMPMgwNjc
nM1kfsGB3D86WpRZC89U+SmvnHpXMPO5YRfsPzjt3NwGsVPeeJ1er9M0s86dL4NnCEbXepmryaeB
7F+8hU9MebkocLWAiqvEDxNQ6WNVGundmAnAho6ey68tExwv2KoZ3oxr1Vy81LRXvGexPMzQJL9X
qLu57DpmKBZj48DpYsfQb/QCJST0RtjItuNQwI/NDFx5rWvoYr0kOReUHe8Cf8pXBbVPLNSuU59y
UJd35iBGi1CET75lTnI8cmCd6rC12vyrVclo1+iQlROtSg6RnhaPsL/7QwH+bpvE44zwFX/Xgji0
/TA2vrtXTiRuTHMaMjRYmrzo0eRcjNmJSAh4zitEO30/J4G1n6Ki+VJYEASXwLISHCPMla+5hoKd
leYuVWNgQLw1uN9iGFJhWnXBjYgz9QTrs95IeBAo2LM82AyJM3yrNcdAeTxLDIUiPpI61LbA5KOQ
UG55O+eEL+tGeduUkOs3aMFyA6qqRe7HGVzy67tMumWZnq1aq/T3AR6nFYiZCjLPlG5os9GOKk2n
3XVwA8Oc5A6T0kA2F1NrcT5aihKMwVZblZvF0poHRPCJy1tPkRg/Mz8PWD9yZX/TlnpzYO60u5Wz
M3xOmcvaGbVyPgvTbrYj8MKloq8BHVev4ptUgNbzKyPlOZaY+U/dyrxtwNjXFzhHxS0KH8tYNkAT
r5dldWondu8tj6NsqWRqH7KgtB6KqG0fSxK8MVKcbtwPiSqeCyin67TLmRueNbPbpGzWLpndDmcx
Mcdrm8I4OUrHSVY29kk5ogmhV1GBrzI42K3ZZ8G3qqZPuePP+peOQfZllUT6TRMzGLwYQWGuJ823
Q0tBxaFJ7kXU4ZX92hFx2JQF7oLBHwqepLZ2cCXSVh8uAJ/FxWm6qEw3QrqrQdsd2wF0lugxGNam
PW/m2iV96GW0lmrRGneW1Ua8MGJIsSsuqOlb0qfOeuJF9TXyxfSTYCay0LKSkHms1MvXspnqLTKL
4ltcixHSOinhu9mn2GGSur8tubNWEMIwcpmayzt/NE4u9KeNFkuxKo0ZtE9qonqzAGDLytSJ1ZrX
AHtfdJs878XyGnjaCAZX9p4/XLWUgXj2DFWvQFemIRHR4DB3tnNQJdLpGfJ1iKPZebBNDNV9IC12
yxE41F6WazOTxY2lGc5N43OSZDZHOwCN6mRIV20mk7fFrGnGKs6L4ZhLGjMuUNytqTfGho6t8USB
Mr2Z5VUuE02MkY6iicsFquNo1bDMZMkWC31R0Omu127jRge81s19K0bnu842Z2XjASbKoBp5247V
WIVkPWuGt7xa0wft+DsTk55FNK4kc7egkYoflAEDfWHlkW0twIn3l5o8dbzKvfYIvnJAtzsnbr9o
Bsv4agxdvJtVqi8zFXs7o6OY2A2NCSV3LnGQRfpzXcOkHXj702wz/JdBiVfD4envAcZdZJU/hbk2
Fa86D/SlI9oglIlrrv1x4pkFN3klWxSEeZpWyAjK8eiZuX6MCM0uWciVz/jchm9uP9LIUl6+HLNe
D6FP+ZfJ8PszIOrxBEsou9MGxTIlKlF9+CxpIaCweBvpcd3IfI7DPLXiMyomNCnRVbwJzTm4b7DU
7JqiybfO4MpVGrvj3hvdBJGC665c2SUYvGRRnQo4XF89LfZXaWXHwMIHZ9v7tJqA014Nr2O95uXt
HmUcWCvGBtDcNGgyhGKgwSZneWh9mEiCO5XHvlW9GFeoVepk2cEsZLcqm9w5ZcQ5wp4PECaaaYcz
uDtaPQwaUZhvNmkCaR7gd70VRs+brYnTbTG69Wp2c2vPeEK3aRqlv0xtVP+grAjMOlCasSVejs7C
gs3RAe9cd2UWsPJpfkIq7fdRPRUbC0xfGOljsPMTyzi2LrYmJQ342Ylbnb2+1ncyhjwH4LdbEwgH
+suLfBlHOB2zgfxa7dozDwAV7fPWsJYF6YBlRKZq4Xu5C/6JtTxskGHD/6/WQ5mjBawILFRFMm8Q
llmneurUNi6KZj8rzeM+G1GNqZRWGSzfhV/44sJfCXYGC6ZtI/1s2V1RcpqB3yYyrGgVgyHxbbVJ
8+A35H/+4CIlWrWdXR341/Xasni4tA7XgT3LcTu46SWaURfFrj+E6VytWGSrA8QxZy/nWl/1Erjs
kIgg7Blm3BHzjNdIX+y1VAM8W2SOwAV7YdxpbjBd7Mg3d7/tPf+9Df9PVvhUvv73fXj44/sP+Vr8
x6+28L//2z825bb3ydIJ6VDxYXzouof+n0257X8i53YdLfADCuj6tfz0j0254XxyKL4x9slI1XW0
jyrR/2zK3U863bd/7tjtf2VTbv3WZHmzKWda64rJsYjmU1tlGOfdptyeINCq0hHLURosx3PDHcxv
Y29myWHo+0F8b6oy8G6M0tuITBxFH6xBiB9awziIrCAvzYoBwj3UnzLY41DZp6mLA7DYKt+/swfr
YJjWuvOIGnf9N7akOXxAXjhx9p39xX6GeIge8jQ6WIbyAVlllBTtakbwDJjzxrDmJ7OUj0MxHTQV
X4JkBpBAwQC280qYxXlM+/OgkjVzR6Gqi00/zLsgGoC8G+ekc++yKNpMTbCpWuunF6c/g6E8A7Ld
MxeF4hIbnD1mrzLVUWN5ey3AhlmrWzOalmZVwkSIr0JC9O9oeWpL30Ku3XRtdolIW6K1cu+zknna
zj52EXpzO+tPOjqUop13foebyVCIuQX5OafVtoxRb0rR3kVKbJy2O42yXwO/eCjn+h7m+oGpGnfp
4L0y/eREQJBlgPM9Y5k3JU2ygMcHky7CHpSyDJ0TamzuNh/6jWm2j25pbWRQvNSFu2P1T1NC3rCe
LBezFT3HRRqOlrsvBVRry39yNGM9pCZammzbun7Ix/Pdh/y1zsTWdJtwNvvdqGvMuVMlGT0dPFu7
BLt2p5qUl9rwZFTmdqZvT2Zj1zTTPq6nbV+LUATNrQ7kfhExpC+8Cfmk9oPJ0xc3rlfsFjf5XIVx
TxvMrC9GmW6GQjzHUO61QJxaFEy9IfajCyWzj6EdxvpOy6p7veseYAfd++ypa7vfAKxeVUa1mXUS
F3C2F2mOaMktHtt2uvFTaKwsqhdwt/FMWnfwBDex6eEwk8awaLTuJVFwrBMXWRCpEsucV7EvD3Fl
cW6bcGi9pywywpERH6+cftqYS3JH3tTRsBZackhz84Bm4KmP9SX0ERTLM2bUcW3l+c4r5d2IZ0qX
8yu7W21VRBY/JXCfGTd4Acnp4a4I1g6XzELN3GkyiMpF3FDsyKO91ZJBU+3DmHXPVkz+0mlJv+pe
txdmSf3CTdFbw4rLAtbaXg/VSziNuaAx3mN+Uwguhs9Scw6WyMIyR1aka8PTXApSCLYHJnShOk0Y
UHOd3Oc/BMfbL1pq+/0mD8wDI3OoDwPxLehbtY4Esp9Ev9q1hZksrZaAxlWMsDAkEdTZH+RNd9VX
ER+8jKgpFmB+v6oBKDb7n4tSARRJtI5hNmYIbBMQk+UMMB4gNEqS0rK27D9COj1fCq275C0Jq1TT
T0IoE0tL/IPN+zFt0lffFiuSe59HvfmuDHMt5Gc1+4RcWHUO1kb3IOXGmr2060Bflp53yDT4jaMx
hFljdCtgJMkisn3SWjy3qOL4XyWLtnIuQeizwDayK1fdWso6PbZBeqDHv4Fsv+QXWmYGuUB7Di4Q
TrEuWZek9NY0KY6ORM+jqa9OhUwlKaZ7I1EvveOvmABfudN4THn7s7fZKAZgvcT9gb3iKi/XN7S/
C+CS2KUdBFYRpuEh2ymD5E+udgHtj66vzpVK/IUS4hbY5n4Y3B3xiq+Bk63dKnrO4j6MBzqBGbKl
Os1O6VwcWSE1y6Yszmlgn2q/4JY2Nq7Df7GMs3Bm1kbOw01NTquX5v1o+l+H0n12x+7ItvRcdsku
s+ilOqNnUyuz3HVtG0ern/GZcu5HtwCv29AKcXqZGOsg14NTJZ3ZWskCbbxXnpwZ0fe/FxbtdC3Y
IxGgvv6/Lyz+q3iN61f1tsb/+z/5Yz1hOZ8YPbly/v4o7VusIugNA8tgIJqpsitG6B+rCP8Tk1a0
Y+gGXFEMTEu/WUXon+yA0VUiSkCbUXv4/8oq4v2kGf2z63gZSwmHNq3FaubPDaAyCqhyRFxxzefu
5/CaLNO1v0t3xfMQevv0M+DmDxqI71oJfzng9c/fdJyob5VtXnDA3hKHPpVIByn2yCA3l2++/z+6
GG/JrO8ORI+OlAPrLVB7LLkA5fz5QB1kHGuc05Lirworz/sStO3ZlvEHDTu6MX9ujnAgTiIRI3LS
zHiDR/3zgWSssdmlL7rwBsdJzpre9dPaRaF8X4LbQgJjJtl8bPzSoDKkxlZjbGWodo7RZy42YSpp
INqhdCMCU3V+yzjnRElsRmVrODiEcB2UYayTEqjnyVwm6fjIP3IWmcvN/NCliQ00lywqY9Rym88i
u3eAnmB7TMYN+AdkcQnPtmWnUm81VvZ4Hw3KDZu6hk4uhNutMk1XWKAnDATUA3mmyc56MpxeITkI
xvvMu4ZmRWuCp7z2orCje8Yte9R0Zdv0YuIWKOhDz+DxwVej+9kQEboOJh2ai645DRViwKqyxi1k
+GOWMC8ZAGKlTT3/dHTY9qhHcO4Wo+iI+eBf2Zup0b/GzLrD+c0GVGJV4XvBKgNHvNVVnXwHyDE+
Sc+YvqJN0TYArMrmwc1K8xix8CW3SJSuIKOJhQvdgPPDAyh8Ep1ukRtKy28BjGk8PkZVvPheE101
yNZOrzy5tVuKDp3Q/QT2vE/2z+rcmyypzLXEKtYQrmxiHGXRYJaLoTDHrTlzqmj8qz0lXLGDx94i
IIkx6VaO+0Btob0vGq/cwKblc6KxAjhkDi+Rd825alhpGLmviiOVqOhWjIG8iZuxAs6U1yMeaY3Q
/ULrDP/UszP+oRmSdDBBkqZay9lWR9cu+pMTy2k103G9ZIyjXjS+06v/zWpemrZTAGsthC6CRvqi
AQzFi7UV8R4MT7PrLL3dcoW6mPVkbbNTZdR3qpGkevZkhD0AI534bteTD2L9SrUvGEKJqH5lTn29
HX3PXU75OC37qemWEkqwQDuYe7eUeay9n4iU135t39iMHr20E82EMDWnTltXvRDkaMm7h3DjH0yW
j7dRAjjLNSYHW49p8RYEuX/GnjEfr2HNZz8qqBDbTjpd8mEEPk1LxdqN5RSFynb7VZCnxI9zCN9L
lMzzBZlp9WhTKwNGrLzygJHNuKtbAilLN3OMkthuRou7HMYnB1fQup8ZDl+glan2JRm9dp3Uk3vI
QBjNh9KzeIumbvCETK6cSbVb6ZMH4XFlj6J6odMUbFr6avuptuZvtt1YP8ZI5izCGEpYqblH3OzL
em0P/U8V1QWeVxN08xw4KzfOdaypuv1aZpVAh2wb6Tn26uGOuX1UsNfxi1VJYitFSu8gzHScsbqH
ShuwZhqd7WgaABeNgJQjIh8PyXEih+LEkzE6Kyex5e2sNw02Crr7P3MvclZGMxDh9oXM7mKw4QMq
Uw0yWOBn9tcxJWXXlYp+epE0T41FQ4l8O/HJZZZa6Wvbjf4qHka50wqbVWtv9c/0xKJvmRr80I/d
5HM5oRXMjZHiVVK6ZbmQsmEjJNxkWph9ei21j2P74nTVmB5G+A4TVDB+5CLOJ6Y8/L7EUFO6Wtsv
vMSvCO1X/aj2ZsLODtwdA/U5TDW1ovfLqVVFVzer63H0VeXP/iGrbd9hBstrbzKz4j7xSAU8mvAO
qHLmjviaJu7wneE/qrFWZt9n+pBfmI9UdGqKOs52kWbUR10r52e9nv0bnEttz0wWZcaFDVONNasr
vLNn4yVZujqd5MWoJ/ZFGSI7Wkk7ddssnxxkH4Luy0w7fRXY0atdE1nMA+2BJYO7ApFW3sRYOuiD
8Ggcp0GHFOco+6GYq8D/YMzpz7GVa1TFI2YI2fYKI2VS8/rnb963Xd07U9TPtJOmemZiafoix+73
etKfUh1vX7W/PAaRacKgrk8S9d0bUEQooQbBMRhBWLYJTov5g1XD9Se8qXX8/ineHIG12NtPIYq6
G5XNEbTqpc/Mo8VsPCB8/N1MbEBs+vulw0efh9TF26NNptObyfVorXX0xLPhPv/9z7/+tn/zad6D
Fdhz+70T8/PdMcJ6H8fPdUJ+fu6fZY+p2ooBOlTyg4N+8KHe81Z4nyM7lNeT5HXpQnO7W6HSDy6E
v665uNj+eZqcdym0JMniqdA5Bq270G6OjpCrNpMfnJ6PjmL9+fS0USlrzGsFbTdaITzOmLtb5fXd
35+kj47y7sbxh0mJiJ3agjyItHZWcsqLD0J77zm67y9r5/o7vLk5k8CedZ32xSI5IgFbizvaf2z5
2VcvQRIth5W19L/SJvC/xqvig2/xo+vhmpl9c+yo1uue7CnXXzOjpGSKEHjk/+0rvN7Vbw5hUkTM
moKv0EbSMCSXpsORqWcfHMV4l+79y7f47uHQ5LZezjafBIH2hiGvdmcsBBb5hb3oVhQ63VAus328
+ugx8dsW4u/u43fPiayx5Eg8nbXmvl1l554VxE3yebhhjHdvP4Dk8C/VTeRTkFg55//TV/t+38Ye
vkW/xaFT1bvfaaPFu8BgNUXlM/iIy/7rO+E6FB8YAIbeb3D6scMY4nEswxgXcuhX1HwXrvVBLv2X
R6G2w5QG+AnDfncvWBFzlrVC1ABEp6dqm2fLyP7oo/zyUnlzkPcXvZipLQOLoSqStTcjld02q7dg
T3CFK+ODV++vPxHvXvi9dH3fM3TjVuuZ7OFg5QzgL9sgSl2Ckf3g8v/ly8T951HePacGtzBhtvO9
GbR2+4S5Sb3zaQTKhZ1Waz1ITzKfNn9/9f2GrfjLlf/moO9OVtWjQNY6Dqpvan/Z7OZjEBYhXo4s
HB61tVg1r/FDhlp8ybzlMkVnudM+wGK+xxP9ftu/+R3encuEx3MrJL9DHybn4Wfwrb5njGBlnv1L
dsNtPz3ITbf9+w/+fjb5Lwd990gTxLwK2V+/bfi5u6RrdaCRrV8ws9o4jBOI5jQQX2DAVI931Ay0
ZWvq6c7Xx38tKfz7wo6h3Wv407agfbw7BULvMixyPPUAQK2JttG2rCDzfIQ9+tUd8/Yw775lz0io
YZMGXOhDt7DYv/cFZO/osRj1D15Iv3ycvj3Uu++2Mnr0UDSNF+2KzV5xJsa9ZljSOJTLYD19DhBI
nbN1sCJOb97//Xn91a369tDvXiHWwMxbLTh02kgOa1hhI3tnQbhp/fcH+tVb9+2B3r0ysLIYXceA
Joh098ukmWeS3R88SD84xHsKu2cUHvNL19dh4D2nw7BLxuzxt0/x7wbyf/4G+HhzSv+a5C5fm//3
32/rvH/8k380joNPvCiv4F/Ku4CBr5HtP0q+jv3pertScwM7Dh6Pi/CPiq/9iYQ3CGEPnNlvtWDz
TcGXOjHzn6SuIZ1ch0jcf6Xg++e3BQQHhvaQANC8DkBpUSD985KszSal6W7NhptLkWRwUjc3vMDU
0kisek+Cub5lc27dDkzdX958T78oyDKzxw//51vjt4NzdKjyiBgsj9GcPx98kJ0net3AdphasLs6
5X9BLdUcmaAp93ngFcjrIsR8CyYq6ydmq+abDjXPZzszqv1AVqZfpkS9KULEtUljdrZUQKx6BvRu
ThOmNQx8MdbyeSyqz1rkaF9aEZn9XRRMiX2yM2k4hFwtphUJZs7BMeaxXIexQd1mnRURmJMgJVfH
zLaboKQDtTZcbFJXZmh0bv3Myqiyllk1xRfZm+I762eT+pIZfLcB3JH8anKjXNmN29oUEDNNVAf8
eWkUAj42sNqQiI1CHymCG1Lu4NLBx67K4bZm8o5NzBS76pH6h28vHUWLL16gjXQZXRVZrgh/G2O+
0XpVhk7XFbAx4/bGN/G1h1VVUKgpFRyVK+veDyvemusss4dVR5Iv/iwdTx41u9eGPdUJ1Z3TSTrD
Ke6kSVavt2a1720HYIMvyrqBEEnYYIFKtmZLEgc5Wee6H81lhW7RXdqTbfJQVlknFn4wmmDmxzFb
9iCjOzgEln8epKnty9xSPygXI+cTdWR8Ju6pjYtq4twstNQptE1DtXuX1lopWLEEsHNcZeCuTaj3
qCZvaWrNgPa8zKD6xQJr3MTCuI6u1d1nWWcOAdLI9xZGGyVPmi+T+ygzxc2VvR+Tsm2Ci9EkFI8B
hufGGnerEmTPq75dGWVj/Ihrz2DQfb7+SAPP9MagBdFuDFTSxbHSkhwTva2Z2aqUJg5VgUEkWRt2
CVa/9oNUhb2T9idVT+lrT14uCbmoJmYWUqvVl/7M6MB6lrMW73vhukQF/AFYSu35YjM5sTm+SNer
/FViNW2/siuz/t5lTnrwXZGtZ9Bk+yhxEeCqaBoKmPUVukZG+4h0BG2xz0nMrTOwQPPJ9/sC9Tv1
2O5o453FRxox/gsPpU6y5Uj0z9g4wFF+zG1HsVeSChgjf9rMqX4qS8c72GkTnTr4N3ufqvYjZW/7
Zi4m41GDifokiWzoJLH9hkUsl3VHWF4b1eI6kCQYg1D4EY+xpDDvObhuQ6+v5Bp14hz2rsrXcdVk
Pj3iLvnKn0e3ytVRLA1Gl1Eo9tHx5T6NimYM9mqKxzOrSv9rWbtBsh4ivQhxifMtMp8RLKVT5WFr
l9rDaA9y5RlievWLcgzLoJ5uiLUkajdbQ73xVBvfJ0Mkt3ocCADb7MK0rhyarTFaxDE0J5jXZV3H
N0Hf1Q9TUbbIgIUFmUHNBzpv3sVKmm7N9EZ21IqkvNgGcypzg7ZuWXJvHyuCiyfQp4Tjhsk4Elju
CALUctsYff1seE1zR8oruI99Q6JZQZmx78opM9dzENnfjNxC7g09CgyTrtnbiHzzPjDyetcmtbf3
UV5Cz1RiN9V1+zgOZrZxg9T/rpe+vs97/9rtMbr22nUx02WRVfJW+Vl/EZlWP+MdzItwVjpRbt3J
7OfGIIaqKQCSYBVn+j06ge3cIrSawU7JLTLdepOTyWgl3+KceSfoUuVN0rRatwTXzEKWsj2ZQd8v
yNJ37S635uBQzAgps7aZGPdx42WVVRpVRSe+83gbLFsFlpQcLX70xP9ambKHldibpwAA1YlAYnOC
gWC+ZDBDv8ZWkOytWI0Prk6RpUwC7cxjZiBOauShAEV/MOMu29AwNDbcW1zNk2uFUqO10cc+MHq3
STeKx+UqAVFFwUlNZJmCDBm4yWhBIjkIgtB0K2ti6k1q8WFmWz+gUy6RDccJt29erwJmCIcFj/Fh
7ZvadExyvOo8QJNv2J/TUxH1wRXSNmzm2PV2WCxplgZzvZlQr4Rxx008tEG1JFcYcTaVefCYXggz
4jo7q9fbknxjdJ1DiWPxg/4eoYm6rvfwoSoAE7KLF05WqcfW6PVjQA5lozHoQXZnrGi0DfpyKm2e
C4OdPtZ1YXyPeUADDWE0/zhPJCyITQfTzq1ws/E7lreGRAyojCbgzhZ2iLuzhFep0VuZPJTMkovy
xTJsWtpmI9edmsZbenjttnAl4AfDGlZz2nf3eR5PFT6RptnbU8zYgtCc/DhEVvRdq1F6LkhFadsy
NsSM1qMglzmAhKJxBquEy/MZU7q+TEtbrI3Gdk4pz9qDbRI6qIdOW9qZFz9WWm1/4x2XPbZ6G5wV
IsjnPkvSTS1UfNe1ebYfC5IMSk3WCvBWvNTqgY4THdmVNTfmNpW23NSzMWzlNbRCWrRfpfMU0V8R
/OUkQgFJYIRRB5o4NbwGOAVeds+Oqn+q5z4gAapcjbxyTUs2zRvDI5+T2peKNxvvRpiqSzN1+4M9
1ozd2Na8lXOermIk0Ts1Yb2UzF+s+Wjiu62N485LA38D1VE9DrNR7AN9ThlP8ckIxW0RLLou9Z7p
ENJvUHw5yFzJs7TFeONMffaT0R4OMha42SG7Mpee2fUmnk39FNgDc46lk+wJ+cXQcyRt0XmMHjB/
+WsuW3eHdt5bz01pXNSg4p9Zn2rLMW6jczbKaBvEWh3mujNccrTTl/IKiSu9FvtzFZec7lELKRM0
uDvwl1JTNS7I1PWFMNJ8Q4AuePYbY3j1ut7ZCdcRRHpJbHkFcka8sQpMUFUe2s6cv2FFMy/0gOeH
ZEi8x1gVxQnL+/DCoDdzIgMm9Ji5+b0QZbbHkyrPngiscyQL98ULMESpPisYUrGzrZW29noKYvWi
FaJ8bUdhHUiV+8y8gZtRaaEeo773171rYhfTkmYdpFXKVITe7zvGZxkxVNUhmbLsnDRmdO/3XbGr
KR9/NgMV3OOMytZD0zuXEWbKOo75woK5kaAICrkvye0fFEEsBnfMct3ARGUyzu52fVOhqB1qfeMW
RXGvlCHDFhLQDW3hZp82xNQKIQjH1Zl5K+zY3Aovqlf9mDlQgLIMOLHwbxs96TcN9886dVsztOsW
Js+oXzG2Q/fcRDN607l4ikD9LlzZUEVBScitGv9QSvmXhO7foR3TblnAg94DoDZOiuv0FZCkR9gH
VJSp96ekLHhle9kTc2lf7CIfvwA9NzczkKxtgm7xDmCjubT0OH0pDF3c0/iYWAObThj5PYfrhHbu
ajzmepYO62jKtZuuMU1eq71OAhzrrJvbzXe9ba2nUSBRZd3v77K60XaBNrHei6uKMFcFNvKmGrTg
LmCemwClN0OWl9P8BG6nPAVqsg+TNitnUVWTXLuuW25iJsCTUPrO8CI9h3pgnWsgwbgMbxkimw+1
bMon5rXm9ewJsWe47ytRMvu2NfN+T3NFmYs4GkjrddzPIFFq/2h5TQmVe0qPhTvKZ5pleagPsjwi
V5FrDemzw2SiAOTXDkF92zl4qont91CXoT1rIe7tsWGJZ5p7vqwp5FWQI8gyxqRgDdcyEh/N+ris
Ap7DsuiGTUXijsEda9gk9Ft2MVuyfEEuJT8Y7eAdHN2y7xOlTw8i0bVFqrOOXHhFU/E5i9Hf6KWZ
vDgycvY8U8Xyei/ynrEa+S0GSlQsuoQxBqaG07NeDe3Rc93qcU4Z4FnEsD3CNLa6M9xXxVZG9CDD
Ao4CJSp1S9bvvc57v9VSd8sEGmNkXhD5Lww7cWaYKw2OrlX3d0ZfDt8icgFPU+Qm4zJW3HrsVBwM
1Qx+lq9uEwe3Mu39W2Kshr6QsTAfe71xvhts9tJlwyDG926q+EWmKP1RJn2/CZqim1aOiHjXWXZG
vV5BdVr8f/bOpMltJInS/2XuGMO+XAEQJHNVpnZdYFKqCjuInSB+/XzI6i6RkWiiS32dNuvFWlZ6
jICHh4cv7zGMhleQQushzY/GPZtfvzCPdgyUaTzcIe7UFZvcsuJsC/2r9PlY5symJp1WBQZdHZuQ
a2pvtCUTbhyc6rnJuzTe4tPal/g4dk+KOUZfMzgTZdLxp+yecrr8YTrl9fdE1tvvB80ibO7MUsOZ
OdbI4A56kca+kI80gpRJH8a+ntvtaS3pdZlf+/ebGJJgeBbpNX99M5/VSKy/B/6bU4tP1tOsh+Cs
PsVQvBXEDi5T+7ReU4+Ed05LEh0p7rF4jMqaKl6IlOcjOUeN9u84lxQ41rqu37alNqIla0iE7dff
8K85a/EJD/03nLUILtF4LmSbfxEGMEmdbZ3DGPESOhzfaaHRfjvB2ugpyST/SadM12/oXB4KT7YH
pNC6oem+6BGPWC80VgmJFtIaBv32UEEitglhkJBZmFsIYghkIFBrjPR7pCWa5MYVbZ6of/d3jhor
3+mIje/TMD8e/lFK7/ULGjObFv4CpkhTLMVcJ4b4/ym3/6PCXXBmhW8ybu73OPl+nnD76x/4d2Ml
gxqQuEJQyoQgcz8Wn/5f+TYdYgVaEqBmm1NrdOkB86vFkm9Gyx4yGVBMUW7Cov4e1LD/L7zZvPVU
/phpJv65f8CecGmaM98auoAOx9uEkIGfKGR8GQYvlWNBJmKCs++eMSnrkzN2MU323eldQ2i0zbNW
f2frjbPiW+Zc3q+z+oqMyK9qaNgkWUfRtUi89Hg6JkdXnb6N4VeT6l0CT+fZt1jI6ollmHl9FyjC
+iwdgvHanAu8TO09hDc0SfvMVmy0LXTG9Z7i69bx1wpQi6iWTh4R5izmCV9rwmduk2s6ko4VqKen
wZ/84xaaodQf3Nof/9Ru4h3jpzvj5/WlqrMXETf0HFQoUOjSiXF/icaj05YMQVAGuGc4IkLNTb45
XusrHkmBTX8n3XRPyGTf9wV9Y75//VdcXhh/fdWzHyEyyp96W2IMgh9xhCZQI095sGvXan/QILOC
tLzJBn3LOqxC8LzThnxev5d1iSjwpAHlhU/2zbhPbobP3a7a2I8wWrvNfQobzu768paMlhaSvzE5
s+eYkdEaSAFEGC3cBt8cuJT3ZApa8n7DYf87UFTPDFoIuYFFyzUrui8KbCiTv0nGYzt+linsXccQ
mxNejwdvnlkFDV1CEvmX69GikBmXns8F4ycPVbf1sk3xESpbx4VW1diS8wmOt9VLEa6cfuGq/stQ
oILCAVKKQLtidkxnR0TJSCFJrwfTO24mfz6VjDZsTNfZ5psoWKvHLtglfWYzOQxU2gqUfZdwPKvN
wapZKGSE7qRPsFLTBCh/SKxkzS7npnThHJ5Bwcp+CVUcNUzEZIiYPilvwCqjbbFX/Wobb69/PbHO
TbKc2oPMuwGmQ1Jk4h5GSOtGVUo/c3pHBl96Ub8XG2UHc8K9+dP6dqfd9Henu9N++Kh+hsaWI7li
PsLlQaeCjowDKtEaZD8qtNCXK60rOVS1pJ8zV0MQTlvN+JEyVw2jzc3RbrzBXCuqzzZ/trX/AnRM
SkN08sGxdQnYWogR1jSIu4x61UTEeT/sD3nioZ4NQY8KU4LtlmbO0waaD6bYeEgHCX3CGW0OCey2
RfvZGr+nFUytdblS2Hz9rld+nCYMK5hhS6/SgR/XezR4ww7j1Tftxx80ixabOBhc9XH4M23c/NO4
Ofj50+GdumMib639bPGbwJGEYTAZyvjP5RY1zPo0qtaZbtruQ8UmDcCTqD95TIN7dKS5SKWtWIE4
pfHXVzmDFI6yeiCnlhRA6vcRlfjYKx6cgASHTjlL8cnpYv155lorDlI40m9gBWOIJtuCmhnry2lT
HJKvjMP6B/XHFFkrC1wAohQJzR6OSiVYET6s0yLd3Tm9BY1CTV/85B6UBnGb29z5dP1Az99GsCCm
aujwgWqXDOdcgj33iXVKD/5w4PfTuxU9D0jxkmRLfUOJEl7eefo+HdeI1vUFSLj5GEeZRdHfdAEl
EsWZ5MjAepsfnpL0oRvNlUW9NUiDEJbokjsaoRlZcBJG6EDUpM1Tr2kEDUdqwIUdfj2Y001rDh8T
1d4NWbb7pxsJJmjQkhmkLcQ68kAWo4po8YY8Xv2Y1uaNFSf3TJLcJDA7ynb28zrc2028hJsN6Owu
a6Gw0cdjzskvjt7kFIhHrti6EHdg67NkHSVxnnAqA9+CrVudwf9Z18zVVPa9acHdYxeRD6HTGlfv
wlKYt6IC7yA8Qf+OcHlFo2GXUUqzUBuqkOlke01rVkiP1yDmPz/brcwcGhkyBwMOeI3EijkFfZy/
XP8ib48sDpBuPU4RyXaGdi4xUKMq80rNDdeO4YVL4Ekg/3jHXPTADC9Jon+IRhzFyx4eZQX9uzda
LxGyotCY96id1ceHPjzEnmQcqIYf642E1uEK2pv9MxA4RqqT4TFd4UQJB6p3IMUlWYbgSj95Y/2p
sNc6Y18TEheOSIBQL7cvOWoaQz/M95xuzG211z1tV3iJx783ZcA8aQBb08PhZtqRtnyyXfK/T6eA
NgdXvS0/qg+RT7K62f7D4TzMn6YK+1XihsFA4rjLX2VVQ98fG/J4h2mCcz5/Voqf9C58v/4xRWpc
YKAIISDFJeq4xnn08dw+qeW0Sl8gElGjbHuHXqXVURwP4TCZTONZDSETqHN72GitXAf2eGDynAvw
gTSl7U12svYOeHu98nvIFJDxQ99NfjPBV+pZwfuAh7LhMkoEN77Ho25fbVCkUYPCTwJnv7bTq5jC
lT5zWCF5A6ZNv/fL6BtBv41uaNs48SiI3qW7+ObwT332vEyeObbJobXJCFxue64cUUiPeDFqxsnN
jT+GUKcP9guc6HTSN5vrH3n+yy4N/AJMvNKHTu2KNASM8dabMC/90Mo+SEWxVVLrT1vqnoycRuIY
KrLruG/P7iWucHabnsl5u52THk4WjAa109XxkLWlCWdXn6SeuhBLK1sdCho4tUZo2d1Rqu7anpRr
oh++NKQ63TRfu3bFR93r0eE/dFVVSXbRj335DVsqRkqipTw1Xh91xSb1KaXuYRwIDoG0Xwte3tyK
rybzC05wCCeIvdrWZDedkSbTNPRNA2Mp4xVjWV2WeBqSE/1CDcvqguNGI4M03ib31kZ36z1qIx/X
3qrLRvJrWcJJgB/TIDMNXDp9zrTnVvnxO0b499+vCvFsWVDIq1L+/jHKbqe4+6bKONTrGMse5Jcp
iIkgnRaLoTMAGQJK18/6JkIfxDM2KFpFHgI4HbkZbf8/ggq2T40vbecmArfx7SfGnL1o091Wt7V/
4AnSeKed8u5/RBTipZB2K5SKWKbBpeCOvu4lDG666Pe4itd+UG8l/x/moP51yKC7JWFDl6KY9xoO
eWqVFYuUTmlwSp7mPhijfH99YW+eIvPRIi9tz7E7kcZ89M6CNHkoICUrSHSlIYLNDLhunOa4NbTq
q5ZbsZtXtGtcR1y0+jNEwXdUjZlZTk8VVZFMZZ8yzXnnJAfrw3WURZdxhiK4jKJmcNJoWJdWPVmR
DP86zUjKSvS5CEKZhxjtdepQ8PJ1TbeePmcmEwW9cuZtTrd9slabWwMRLC+CpRYCgXBwKVJDnN8X
gzcMurmp7fG4+Y1NO1vP/OnOjCHTWzhSa6AOGj4vbFwKZe6EjOB1mMWb6wxmXvEZTNgUqWm3wFQG
GZ46cuMOtR7zBcYWWAF/HKr3UrUWTC/7KRO+doMCHWUQwexqOcrjtrfp6L9rgujBvEH6KTB/Dp6J
d5fv5J3lX1/lop2fAQoWmMIfK9ekrt2TdqIbLrtz+urTdYhF0ziDEO4rc2oG2i+BgGjpwUjtm8w2
vcRc47AQM/B/eSITXn/eizxLRRGJQRkYky/Aqf+cBwTLgBeDs+kD2Ef32oaOHt/x65Uw8T98sF+g
gjHCn5qXGQk+t900e/njtDt4yTa6462/b55mRPrVrm/n6joFw5TV41B0ByDzO+WLimdn5COYdqY/
3VDmniZPvqNdZmuvHLvVpQq22U9tNTbZ61K1QPORZyONWPvdJn1Gytwjp/t0faULhmPriAGTAOBA
QNx2eQK1+GSdtFphNLCPt6aJJFCu76DU/fM6zNLC4GzXScjriH7wPy9xVHQZrHquj5V3Y++xtp3t
z4ySHqSGhAd16ZbbtXO3cKNdYAp2k07JNEKve4Lryo5KKBqSsPag7UDOL9Fz5+NUHJEMb2HMtdfs
Zz5vwmvDkcmokCOw57Mi2E8/Hk6xUrLc3qPBO9A9FeKoxNU5MYetvT8GJwouWzPIgvz+uFppmT/a
NXTBiiYYCEaIRVEzKZw8RykQMUHkyI2Tsh0o1kUeebRE3RxHR5O8yVSyD1177KrbsbaizlWSIlkT
TlowM7JyJrlOXrWMWggBrpRIcI5GHaQLbe41ygvdqJ6Wrj1iF1HImlF1RyUTpoFLIwuziaHNED5q
qz/ZnqTWxkY/VRLcaajsXTfoJdsi1chQBKyL8hsxLT68YVFK49wkcb7RHFn+Ao9sv7UNGqESI2zh
whjM7XXQhYuEdCBPLTw98kGqsL5KlyVbnkHNkV5F0/Kh5lyzXHXBds4xhJvEoFrmMGLBHkqZX6rx
HwaE5mHbfOSRcpOkPW2z6eehqkdXtoZNpkC0rHdNvbLS2UJFCz7/FYK9JNaoKOUsViuPDAdAyT1G
xT6SIQaRv/zGnjo0JeiqNQe/wklFhaDPcmN2Eqc/oCRgfqNbMZXFrwbZBRNWKrK+Ys1MS2h1nYXP
XJ0AJ6LIKvEsur6IJcMnoa8yyEStWhVrnVkfSvZJYrsmI4IWnmEJ+FfkH/8biGAZKEaOB1nBMmoo
5A73VqTCJLiWWF06V1CNoUWmUeXnHXJ5hGW17kurQm8mR4GD8Zvc0txW+mlNyH1Ozuafr2gW+4PW
zGBETnyx5n2FiAOMoBBNxm5iO7DV/EyOf14HWfr85yDzgTuLcZkxoUV4BpnCwu9t6OyrfzjXTfpy
Fm2jf2hWZVFFE4bC3EplDYQxhnNaaZAD6fdMCa24hsWFOEQJc+OQghe/XEiHtLJ2zCBZVBgqUGzU
JeS1WsSSHZNKskjDojBGO40AMUVNKjf26Gpx9mgnp5tDGLVuZB5N//pHeQtEVY+MsmbKdACTMr4E
yrusi5ma5j46Go+l3H9Mi5ZZEO39b8DApqcYzD7QvyXA2FMUtigMnNwuzm+gRtrVNnd+ka9UyRdX
cwYjmJiVmBJN68A0dfOTRjJkgvsnM7VW6t1vgxo2jXoeSXmT0qhYYmHwejDl2Sm3XfwloYvb1OKf
UV8HBnKwrubwDND/cekIwDNMkVQYteRhrDo+VFWfKDfH8OBGmblygN7eNjOI6WAK8DzgDi6twY6b
9pTmxA1hR2hvtYebES6wRhmfmYSt/rGvBsyaiZI5RjLO+hKsJHdkwK7FJY468ZgbPtzcm7BfSVO9
PaygEILSwktNzBRDoSqRM7OfSN6PJOUenaorbqeRFvDr9r2QJ8W2qUwp2DgPQnHneMx2gzRqyGtD
o+8ZQXLjeKNnvvR3mpf5iZ+ubJ7YvgTaDIgTmpsuGVLWLnfPhmzLKSuo9jVKI92d4tMqnmwQc3C7
DZOcBAoPjRcFa2/Qhe28gJ3//MyJQ20SSXUErNrkDI32wdztcn0vF4xwLneZpPmozvPCvoSAd3dw
JE0/uvLpW2n/kXT2ltmCOHH213EWl6KqiooIztzEI9jfoJZG1KV8sjCJ7qCGhAFtjYhmcSm/IMS+
GKM/TcxgAZHBMGgwQ2LU7yOYDZ0y8q8v5m24gDnodKkTEdPr9WqfZ99FHhNHZoB1dNVTt1VH4zkv
jE2dNAEMaL7FjOZ1uDcESa/md4Yn2EHVnBq7iXhNnWqnpIe2RxpHY4xmiO17o4BIbUN/d3+HiJ3x
NBydkoz0MH20e9iAD80P3Ww/MdWbwpERj9nno61ViGsq/Swfrhzl71kulfbvfO6zXyz4trKOShM1
iJFhQkSH+w7SwhXWqNdb7DJYv/wIszmcfQQ1M0pmi4AYX6QXOP+UGMGVexrrj4ZPOh7aI8VzbtId
/NZ2t1NjV6ld+bb+LK20GSwkGS5/iBCh5NbJKut5re1m9OUN4jpP2bZzkdL0wlv1FiGflZBo2R0h
u8UcEWof9LxcLj2hMi8rPYha785Nja1Xf4TMYNgNXn3XfU93h6C5z7drldOFCx+z/wUrmGFNZ2OI
XOjommHlMt2FZNqE3txaMC4QJMxxy7yhv3AE4xkrKcrTGWfeUMmtAtPeIFt/2Jp+T2fxaT/e02uH
Yl61mrxZKMqDzRVp6hSHCQYFP9UmuqmdTnT0Hj0Ks/uMyiI6YN7cWJk/rfHozH/ZGxO2LbpTZdRh
yeNffke1qKdQ1py5dtXt2222PQY6jeJrCYrlRZ3hCJFaGY5jSKM/dUX/uFH82ut+WFyYVPUDyVe+
rnirRVd/hiZY53BC06dp/4XmfEm/Nl+TjeT1AapuW1TFmvUE5rxRbzZyFkKlP9WaC8KXGynr4aGw
cyDzvRGc7mMfLxDEu/Kp9FZjgTUsYTNHPeLOhFGfzZS96ift7zua/J+bp8j/5w9sjPFsWcJOtqNk
IA8/76T9YkwvAxNQuvlt5XMtnWoiQqKAmQWbTOnl3nV2KVskf/+qpRsUNP9Eaqb0KU749qPZPBmE
VOnH1UO+ZCXnsMIhL8thSI8HYO37/INJHytdTR7D+V63yZCh2SDcEKx+u6UQgZevAVPyayOx8O2i
vKJ9tLaI4x7trRaQGUn9mCgu/TQhTrxRZ8xt+XGtgXrxAJ7jCh+yGGrySg24R0/2YK9moRJXlLVF
fXBnrNy9i9fDOZrwRZl+ywu9BS28t7dp6sZf1Y22O2zDD+bdKYAGhJp45yXBmrm+oQWbHTetNQTI
TMYx4yPkaoyTpR/HjPmz/mYKrKDeolH68N+F5IvmcwYl+GnkmiBqmJl7Iy3aVD2t2fmaWPhi2PVr
OSRTL0/GKNfwNBxfHZk/+ulX2kzep0mAREhMx5rijh7SGUzYRK0XO59Wd3M2CtGpncMLTu3QKEPI
oM3RjfcG6WsuiNBXHtRHY2vcwPl6+8/r/edfD/bBy+VqdmZJpTLjzfy1EbMaiekOxzVJ+KXg+XxZ
wlnI4D4o6xgYZ3onjS+5HnsynG0H+yanhX3FuS0563Mw4SgYhSUV4YCZMFVd7YsNuhXP8Sc56Dxe
v5sVsNkern0wwaVV6r/tJd0P+/x94b0YFFuqj2sVpmV38rfxO2LnYKIcMhITrOoErcW+CqINgjOn
3egdcJynXblWvF68Is7whAhXn5AXteY4RZ8p5qsDvPTTU1knq4HtGpDgQHRJOulhyMLG4b25VTfZ
Jtxz3Kbn+sXsXYtBF59GRH9tQ687E/IXl5afq12mJVCZQyYyuQOqpUiPXbeNxYvn1w4qgiuJRwkR
lxyERqa5QPGPsEX0ob3pxujhOtLyWigPGfbrXIZghDUUHX2e8FZUjS+mkrilvgKwvBR7fnnQLMoQ
weVmhScT4puU6HwWkxygvminyDvmhRdHv3WR0Yv7byjh9DpxL1eTiquwvyXUtx6gjvEpZH5wvJf6
yylwtgc/e792fS5v4C9QYQM1ZLv1DlFX14RWvzp0KCkNK9awUOifXe0vDOHtqjQn6P5nO2ecaZvd
No/K7bCLtqgCBapv3qq742dnJVv7H5zGL0zhECeSznCJxWa2mxOPgNQ36WHcI2W2SW/qz4e1V/Gy
m/8FJxzlU6b2+dEBTnkks15Gm+RhnomNvllcn51bf4HpA800HVecBGsH+j9EIr/QhRNd9VYECSzo
sysug9QP/ZdTYAaHx7Vbczna+vUtdeFoM7JjwH+GvQzBRN19r+ySj9FWQrLKHzYyr50oMPbl/W+G
B38vUeyhKJH6COM5CTX3wMrfD4OfBrYPb8PmoNGc6kqrz5HFh/mZ2epChBC1Rw7kbEKV5qFxDL10
YXrSc/SH/o7M8ulL6MouRFapPxFWb3/Dr6mk3Kx5jvTNeM9hQIwY/TpC6ONzlP5w0I363wCExTnQ
IsVGzINEglVKRe0hi6qVcGS2ujcBwtkaBNc5Srbk5AMQQzCHc8PuGEjb/+K9v3iNnuEIflMeHcQf
5icdc6GMhbcejNj5o+3rLv7F/YiYbbkelCzeC2eggt/Mq7EtKK5xdztuQ4o8fkF7NnA8DWKyjRyU
m9Nt+6PdrXFZL6bfzDNcwZdOQ42KRAFuQ3LDgrdlU2wTr/ePd+kuhXY599berouu7QxR8KQDw6FR
1mGK9COkVKCil0Pekl8szK3UDjujWvXdi3fSGaLgTDv45XRl/qDyjeqZnrJzHswyaINxM7/OkbZr
uBq/XD8PyxfGGajgQ8tKkZxCAlTfjrSB0ULkeAXDvpE33v8Xj8eVwyGGSAxFOvRxzwccf+bID6Xq
a3fTLvOqjZzehdnduE2g/1e3x09h50brRZ7F8P3Xel/vlLOEckQcU9ezh4n3A2lHbSc9aFvnpgjW
BkoX61dnJvu682dIcCfB/5mys1J7E27JbzJ7+WzeHdC3ueu+1fAzrq9u5XiKNQvIpJpJm02o3uR7
eNMOz613QF8B2aMX+SV+UH1ooNYmWv+DDb1OLTK5Rt3yMljsVLR8WwigCDqiXeyV76NN4envVcY0
WtldvfaXz8nfcCLp8yi1nSzNi5wTneVX6xY2dt5Gx8CwPdnPfPSK16aS1TVM4ZmuVKGUVgmYQ4DK
2NO4m+MrucV+IEgDuvuk/WkwiYB2F8bb7+zHft/cxyvlkOWIhwIl46jzTs8EMOflkKwZxiM8J3MK
NNo170eXkuhNv09vnP1q6DH/XW/vsV9Ywj0Gs1R5PMxYR+/kcb+4eVBsm5211TbZ49rFv3yZ/QIT
LrPuVGhONScKQ/O2tmwvab+myc/rvm75cDARBksOVDia4F8VaUBi6jQHq8i72ZoPHZtibapsbVpl
CYfco06RXYWtRRyplOqmlXRYzVw4m6FsfqKME4QDnZHS8/UFLRklVDcQZdPnTpeOcO56Pe1gIqaM
UVo7rZj8Rl+rti7GvWcQ4mhblI56kqB89nrWdC/30f5UJXdCzvaWrrnZ4jkTRN48qdcSEivLM4Qz
F+aD0ZlHsMu22tK67Mf976SOYKRmtoIC20xzINhd40CqCb/h/IRIdgOOi4hwrwcoEq8H1gsHCizO
7ax1iYyBsB6jh6Cu6qf58Ca7ZI7kTZ/3kcKk61HyIt/5cN08llKbF4CCt5jK1Ko16zSPE/WbOSEN
0WvyZKcEMW78Awa1QN3Zlit1fqZuitVH08I5UBXGpZGKVBwDJrVLZ5XoqZ3SVcZ6h+jFsMPNSXq2
wm7mEl/zi8tQyF/O7ea0igjB2iE1q77R6KEYhtpvZOvZKZnmlZGjk7VsX6q0hCM93SjIICbGzkzT
D3mWf2kzJgpprO0hgj7qwx/Xt3/BfBmsZnBcZQNooBRC5bgPlabuZ0Xn0xgcj+G3sKpfrkMsxRh0
W0Cb8tqlR0vO5RaPcS1LfYJJvT737xQKDpbMbU9ZeqPeyqH3G0NxxDQIg8LSz7fFx10iTmiHa4Pd
/jU/PN2FkZcHCEY/JR8QQb87BOV2XHtQLQX/YHLboctDGVV8BKdpHyfWCcyjV+6bffcuIb6oNsUe
Br6NuVt/Ay9+ujNA4eD0RjwV1QSgrMIWefyoMqZx/cst3HeqAo0ffDv4broeL7dRcWoNCs6GDzd8
z47W5wZxvyYcd9dRFqLtmUgHJMTwoOwXzKOOaEpTnJnSB48Dieoug6NMvV0tPc+/VggVLnCEmzVW
D70ZR+bgmvdToMIaBBe912wmT/MKwrG1Ct/iaT9blnDvmUmXV6kJj2ZvyP5wpIhfZv6kfonXLthX
WqwrC7OFtA+kck4xVSANX0i/bHrKibNscLadGabMD8dAuzn5qtuqm/Ua9KKJ/FqleF04WSZNpxHs
qj48Dk5buybKC244aIl33UyWAvjz72cL9m63da/WVMF4BLJAxY0D+2e1Ofk8Apkt8Z3VE71iMLZg
/vIUFXpUs7Z2o7Cj7Za78J3pj57FSwze9zWLWTzQZ3s5//nZWyxV8rCL4WOmZREOZpX59bVxw7Wv
JfhFWc5jxAZZUVq1jzmM/m2q/swdNVj5VPORvWaR89k4WwmUinTjduAYkd/zBkl2uU+dme6VgQ+G
blE353o3xx+/8+y6MBLBmcRaHRawZvzL8/uKm7+3qarLgWvuoCNbudKXOr8u4ASfMg6VrcA9Pzt9
BD3u1C09i6R4rYeM+dTOhZiPjszGY6Ty5uAfd8q+XkluL9sMNxwKNgxa6cIXHTUF7g68i5uNUHwp
B/O5bpoP1z/nW5ovwkFU4CAgo8MVxiRhlVpfhxlCztAWP+I5vSKi43TYQdKu3KJZDc9ifYcWM5J+
/a32R3NveKgkr/rTpZTvxa8QHKp8tKYqZK0cx3Bb3ES3x2+97la7YjtAtlB8Pd2Nnw7+aXeK18x5
2RH8vX6RPcCCo9hMZ0cQ76fACNpt4Z0MAhi4JnZZEEIqubLjy+f0F6AQlPYnGe7t2atOcull3U+7
S7aQE13/rMtx2a/P+squeXZKdXuIQ5Tw5nRlqbr9A7k8D0a7LZrAdBHHm9XDOXvot27h17IEh9rq
yVEaD//6ggiN3CDaO+dHlU2ztTr/N5KjvJkYpEBSBp1EQ/Cn9gHCh/Kk0ZhxkB9ypGvag/rYh6Xh
oxcRZNJhu7Khi27vDFA4jHI/JodYAlCtXrPd8RcETvonesIR4LOetBtl0z1pEVWmtbnZRTdgQxAI
PSG8WOIrpi+S6VDO7dkQTTMuoriHcm34XlnEmKldIX0yHZgYLp16NaFoAvPUX/dvWePQu8/z10P4
4Q8YJufh3LXS3aJ/hY6BsVla+G1FfDpkWqolocbTYQiUF6hIbuWtepMgKhj70d10G/qnx0z34Yqn
dmEXbvptle1iIRWrnv8Cwffpo22MjcHzVL4xguLmwB2mbeNd8bgany7t7zmS4N+UotWtQ/r6TPr2
Fz8oi3SNB8S14QfN/1gLNxY/6C9AVWwqMk/tCY0gljbHN0XjlaTO5ldZy6D5nqY3//R51QUsuVJq
ZkzOk9viv4QgLpWO6SAfXzFHn+EFUvnF1vbR/7wZtsn7tQt6MWgEDNJ9JlW5IAVPimwAFRlpvh9z
t/owN5wm38aIfqmZk3g4eKsJ9fkUiD5OpVkXktJ5zFt8UKeDZBXTPPjcBMZ7+wmtNK/24gCa196t
GnZ3bquN/PHrdd+zaDxnsMLh1GNdR1Ocfa1Ltd1nRcJ7g4GklQGopW4BcnizgLki644tpjDSHJW2
MIKxpPMH//AM5+XBM2s32hBkEdm1Ckki/7+4OZbM5hxXOIW21HdNiXyre5yMNlCd5gQbZWxuY12O
kJyKC8YMovBdfUCdI7V70yfh0PVueezDXX9oSs8x23ItLFi6pVHPs9FZ583PUPKlQyxjxJGUOD7y
oKw/RbvjfW966fuRVhSG+g1v/MP64/TD+nn9Q6+BCgGu5hzMBvU87pjog6Rk/oFu1SFZk3BeMqfz
pQn7bWS9lEUHUHSpwsl2VosQVRk9X1/LMopOggZiW2grhXhACwfDPvQRAchY3trIAUBym68tZTHM
0WydsXvoUBnBF3esk+NThKyfG32XXqIIwudo09wOXumiGDT8F6R9Sy7gHFDYvIPdoUaGUAcpZ9pb
nG9D+6nLM3+oVrZv0RQgsp95XBRYs4Xty/s0s+s4PbpWtLXMCSrGD5ZiuL/xjeCseCVxIFgUHKjS
HpWpmFnNsypGlky6a83D++sQy+v4BSHcCa0BAY45G5sk2b50bFCGsyS37TV1ZS2LH+ZsLcKGFccO
eUdnBlIjV+3GfT3e5OQN8rBfeZYtG90Z1Gz6Z7E1UWalmQNQc7Wx9CESfLYhbDkF/T6+MfbNmpUv
LU3XGE4mh82/7HmPz/GaQkp1a+Td22s++us+Mpd3Vv+j5s7551+LrnUqEdzhTNAJ2aYTilODERKm
mMfCrSoIx7JDENZmcB1m8bmH0RGWkJeHzEIwPN0sD1GTGTiHL8WnHI6sxG3p83lKNqZ/fKkbf+ah
+eR8yoIoWIs7F8OG+c3LnPesfi5O+pqmNvXKyCxi9KD/ORPfJJRPpYZHbuZHvuGvrHX2CGLQcAYn
DvlOitTO3N+426cMBoYv5g1Ff79mDMf0uxvpKX/OPuTP+abc/k7+4BxZ2OVBT6LugK4ezNWROzWZ
e0hXYoYlJ3+OIJzuqodpDY1VlGDUYg9L8f04nFbSMGsQwrk+IRGLJhgQWlm79XCbKmvHed6Gax9I
OM5RZBa48BmBItVpgyL1jf5ubqlGcmHlFbnkDc/3SzjJdd8lVepgC9Gp3plju0toOBl0639d0uxR
zjxGHjZ9Ns5Lapgo0BmzmVn7ja0dxE+rUf/Sw/h8TcIVPMuNVYjF/ZUmO8k7JXSrjppM6COTe5d+
P/npzmy33UN3vzbYtmYbwmWcW3XrxPO0b9yantZ+QhP0Nxzi+eKEd1udJFVpFiAw2O4ih+cdWNAa
geWSVdAMwDzLTA3yplzPK608xS3+3Ww1t5RUT09kL8zW2G8WYQxaqQkrIKQVi1i2kUmNZvJcGo/1
fZnWW02qvxwidbPi8Jauq5kiCKJypubfEPwesmRsJ4eyo75t9k5g3M7axX5FMaaksX7cnm4hVFjP
IS4u7wxWMAZzjAuHeivHWKv3pW75pjRsomytEXcxbXG+PMEkmqLSM1l6XV7xoDG1id4o1NHDztrM
BSf5rnyISAofd5nfvzNv18fLlqyeVgEHKnBSMoaYFo4Zi5oOBT8ABY2Ppla9V41q5YJe3ktHs9FU
1+w3k+ddQXMsetsEU0YeGEb6MHTDPuqUtWbx2XmLrhf2979xBNdbDohYqvNeztXj47eudGeyg95X
A/u2Idm1Opq3trD5z88coxzSsDqOLMxAxa3viS9MxWcmY8VtLKZfzhcmOOBT03Qa0oVs4C58ir9W
DKnFyDQdv5IQ9aaW9uXi8/Vj98o7cG0vBT+so7Q96EcghyD/kLwPvconwLkZ78a7OflTbazUM/cQ
Qb60/ghBneUdMFXG9pCn4QukFBD15+u/aTFSPt8G4UwOPerfxbzdZGiy7wTLgblP9jHEHaRK9Nvj
rli7+dYsSjidGSq2NXkxnNwX9WYuBDe30xb6TSae0w3pi+3KCucI58qui+UDKbEmWa/Bm9nM5x5o
o3Nnbnk5gDGyXBUJWTMsMXJWTXiqlPlkGo8USp77ZxJQGFa3KUJX28xCXGsX/MqRESsJJWLgmlyC
2EU/JpUgsrCZqVstyK5tpBDn1XZBd9QMM0BKHd4Yt3FARRFyg+55vXV9PgvXvprgd3rVCXNp7tZx
ujrbGkWZuskhhyIy7/3i9ZGl/lwxlGWv/berE3OHp7Bsj+gMk9vZhvfhttv3z+024r0z3XTfi8rN
1qdTltLbZ6dPzGFZttMdiwFI+aZFSglig7vDfniSVgfbFvu8zpEE3zOMOHK0amd3NxcRs9uhdIvR
Sx/L2aMnnrM1PvEGYRyYe//eblfc7eLeWlBHU8CAfEhsVLBRYJHSGCcWRY4bpQgprRPrLjqWM4zZ
fs9ujkmXddU5gDHbZ/WOkHpT3FOg3B/3+o9y+zvNr+rrWv61JuE8KHnhaIcZT3nUXpp9v42DMIBc
BbqBzXoSdvGQn61OOBBDIY+NfARNZ6RnPL6jl9qf9LUIdOkpfL4m8fY17axGj50QLZG3p+Jdo3Tu
wd4PKRLcJdLLhfM/GoZwDVdl2vclipBu3lSuSj+/ru2un+vFYPds4wTLr6NINboIhFFlJkQtXQp1
fpjFuwhd8f8NSrhM9ZZkazHHfdPxcw/bqOJ8NqStrtbedZzFQgACejDmQjqENqBwh6oy2pmySr0B
vpC7DvFB2o6U3Qjti/3o/Dk81I/oLa5cpMsG+Dem2ObrGHqXNjpvoLIu0Ek/jM2HKrFs1Ky1tXLK
YgLobH1iW29ZpdLYa6yvCUaa6bMNE6bNbT8PegbHH78x6EkHqgVhCB3zvIiELEyYlj1NmBVo9Nia
feUefqvYT6WCFhG4tRAgFD7YlBV2djAaTi/FRcXPHxG4ViK3+EKC0NrWwXFnH9dC94WsCVoyMm/J
vxRPhbPcH6VisnVqYRncQKqnuO3HuTUfXYKPawXwhQ/G9hmIxdjEACr/cel7pThT20MDIxVzrE9W
MN2ijHaHtD0Ju/V35NvLBDAUqiha0LLoiLMklt0c20IFrJPS+0giyrLWBLbeGvsMwXVFP4HKM05Y
j6lOqe4MdCtCuBJW38rqNocT/vopXsSAMXOW4zXnguzlnh3Gyuibdv4+nfUQNvUGgt0YfoI1fci3
Pp21nOEIN8foHKtUn8App/9H2nU0O49rx1/EKuawJRiV05Wu7oZ1IwAGMJMgf71b9sYev3peeDE1
M1XzjSQCPKFPn24tMGceQiQ2clfIJx4LbTfb6b//Wf/6Lvy3z/vHs+OzHBf5+l3wcto0UZZSLBe/
GOzoY4L/Syng9eL8zzrxf/64f+QPuLm3NOvwYTm2XYzkpZwEWfb/UznpX165l6qzisug/S9kZhpz
pYAhGnBwyu+Tpv4omfb275/bv/4I13q5QMEI7Z/aA8aM7t1eMI7L+h/mNqQu3v9fH/DP0QGk+Zm9
OvgAoVuBgiqiEd///hP+5Y12Ic0KJzeoU5v/OAyF643aZ/gEc+BkzaKugxFl3gT//lPgTPi/6maI
80KmFypP/4XI/SOnO+skq6wRnj+PtWO+27NUhQvrtWZwvkRhDdpWyWBalixSt4fPmTl9t19XoY+f
aqFK+qVZEoY0/uIOynoamklgtkAHkQVMwhUKahpOkWRLC0MBfW0t39S5MiVQvLZsv5tgjBiP3jh9
dr26aME0ueIp5nnYqXJoTx3mdXsQBuVPzyHA5w+N0o8Eq6JGkOsFPPRyqJQ7vgI9g27fjb2bfVAv
1wJj6MxLU1e4Y/o8jyyBAqqa2oPU5bbJir7Zu2ZVFqGlqnR9qrA2PNm0zqpnU84mixeaz2qKWTlI
Fb05JIvHi7OtvQ6js4xxiouVSYB6TtUN3OfU5DnxHI5dOKlZdZBl3rrJFDiYSrq2yIJVPrZXCeeo
UBp948PhAd7Onj6eq2ke8RGekhSGoWzNfmLPqnYK6O409t6xxvpgT5b4wDLOZJGhsbjfYQPiCR5I
tVsh7x3TfpiefS3Li6fYRiRBEDmZzIHJmbSKxKTLpvOyU0H1gWiLwB67MmmhNSsesazqtIrGIrOg
qVIp39VYJbSm2kZbDYPQtsrDNitvWpefWtY83WHx/FWh3SErq4NUrUPZd1utMifCy4X60Ek8F4jt
ZgbyvtXSVE5sp9rFpVWnftsZDQ+bBhr1nrrysNN7bTtOtkdQkmlbO3PUHbQU7ciqDD2xvKHwkbDq
aGp0GNMZ5Vc2TU0gi0Ynk0vRkWO8u7czl95Y62BcrMp0sRh2eC36uXJxcSc6BeqsIj+PoiemWHMy
Fgv3y76MJrraQaU6Y7QytQKAig6tNLWOmBPjO8jieoTir9VzP8zObaKibmLYDwPUXWEXx2QDn4pF
K07QIQ+5KJwj1M0/Oc2RdJoy81c5H/Vh+TY15t2KaZR7z5n4qTZNiHoI/qupc0McY3rqpX4R7rKr
V7sm7eSRUmIuNg3ggw8sWBpr25ZFFVqYXBLH7H4x0daDwSsjvubpuOgXWrvPUUDKpTUMC8q9urfv
qZkHpdbYPpWwzVVGfWfNczisOKXFvFJN9x2YF/TDoacRW9kDho5YL5vmZBIKWYwdW9qLMauR0hoJ
g+9rPjeRHOpYnUADzvAKumvSQJATpJSj2y/BuFxLFawrrzk0Bg8ajwe6AZSm/YYgZpiVbdg6UQHr
ZmZAvMGqvj0m3wvBd3QyfpSqjJyebtt8Pjm9VAn6skTgQTWqBQ2NbsLPmMBQLdvCH2Ze+xDCem9b
b6fL7F6L4rAaZVLrbGtR++SN5q3P+GZe16O9lj+5vkSKbG4jzw7Udq4jxHOZiylrWxBpK+FMnaOa
2YFW9sHQLru27LflVP2qBWrJ9lAMEW+IXH5H7z6Vmq+bPuDv1fOrr8I9r4LAqbgrI3fxK3THxjtt
o5w/3QoSLiNZT4170r+0k4REfAYngcj41tibxYLV++i+tBVhMahsWA4KmMm9s5t5gfIianTx2dO7
qa2I+BcDfm8qC+blRPXAqwLPiCiuV+WDnKM5++ItO7bmy23vMQqfo9xx3UQpNgsNJmhZAY2/andE
IX8qSzgA3A2W1sNtBFfUUGBzYKO1rlZf4eAPKIo/Lzgjr8zfQKTdC0V8wuMjQLzGRvFw0WXzgIYV
UaZrP+SwZAilmp1ryOs7i/Dn3jkrE/dZOx0FJCXhbBRSphHVhJhkEyifhgBNzYSidFyCL/AwAKn1
XsibaH4X00Wrt5jQsJzQLXhOpbLRunNJDwsDXRjN+X71SM0r33PDsSelAgke2AvdIVCGkNjn8KjR
nMDAR9rtfiqhU5DN0ehNV617ZxkGwYztoXERiPxTOH2ssHdTxzae9VCcwkcQQAfbf5XOXl9vzGqJ
qh513sUK9ONzv63CjCcCUoRIY3VqOGGfExNSUIjDtdGGLpeYSpC51klnZL7j1HAdjKfszW6/ccPV
8aegz9pTfKQ93nB4jD3Y6gVLdh0tkKq0NYAdsQNNxRmRCJR39WK0m9VOcaDa1hyIVwb9GDtWJKrH
iv1We4wHKxr0GoT832pKmBU3CB9FbAzXGRvKwGHVW7umbXNgQL5lwKxEeDdtQnwr9nxOrAcTkVWW
QdfzVCsQEsNBCDhLBwUqZ/e343u1T+hIwDXDNj0427EGvdfmfSyCdumJRE+nO6EmvzxGvOpRY/jp
HdopXkEFzA64huWvVexmy6+aEA+fD2TIT9hpsTlY/dty3gl7kwk/v6ggucKivoo9J0Db1oh0LsIO
zfeCdTNj8L2OjJ6/ZB9MDVi2hdSGMiSVsamdYO4uOiPNdXbCoYu9SfrZoZ9jOl5LQFV1tHwxJey8
U0aDFmvaLM4cX5s3a+GLfZfDgVMlVRMUT6Zt8ksDhRnkn72rxXkZvVh5ekS3DFMSOHMO+wkpz0mA
l+YKYVM0FnGL9QhG3GJnQ1GBkuGmDjuriDx0095B0EOrhkbt4/JO+iFTQw2WwmNgjgPJ8FLrCnHH
6/LA1p1fVaGs9xUkqOmhyvcmS5UOcSjgmUN6MxmVwJqPsi+CftoMFCWBHVK0fxWowYCjm+LeWsmC
J98c2mHTlWBnI1QMpB+uIGgN83l2boue5kMMr7QWW2FuWtcQnGBx2zB/9Y4KKgJ1W5d7WsWKe8y8
A5dvXrevjLizUgvXgpXvGX0btShnCMOBDvtxNfXyMQBaBm+03NZjofliOrht5VOEx31uv09WhIeT
OT89C4UFgfdAB+QsTwZuG0vW8p33KhmVH46iLP+RAFmUEPwUopUfepHyP3rV5Z9n+HQl8A11y/vY
buEluthEz+NhjOCF1dwYC6d+wQ15QJVNsQhe5/X6euzutudJDV66h/tFE5udit++DhUIajVXwaMp
j7s3G/+Gzg33M+dbIw+5Cy7mLrM/1iLW+Eanh+IG94UeYg40cadHM6LhnwPnlw1H4Yaa6VfKues+
Fx46jOC/FE1gTQfAKgOSzwOLKwpEJzI31Wy/WBg4bYmcbgs1gl6kzLo67aVcY7gYwZ614EQTH2LZ
5saus77xw4c5dYEcizLwaJZM42Wxq8C0Qh1BsyfjlINblhpTgvG87yxxiz3jdqvD0E8fY6U+6HiT
4WVteLigPfbGj5L9SdTYsM+Rj3E2o2lNHCy/wFTUtHU/MxixMjyCOGOHpYBZIGSkTBoMti+GOyiq
flMd5r4lhvNwnUvjIsLt4UWGsswRIUVWMpDJFPc6852bpWDH+NxJchHomgyXLq7AYrVKkaAADRz6
J/m1VK6dykOjxXNBOdvs1SKFXL/7uXp/rOgDxxOh3QFcLAnCJqXnojLgt3RBUMmgfMM49vN2XR4z
aGs4BzER/ENVb1yx5WNEh+9y+G55POVp3m0tJVTng6HFOEjVQB/ztMf9DAEUjF5dNbCaU+V9Gm5Q
y2NeoW6S0nflcXFclIdxOXph6QrC8+rkGX3AsQjF+6tw28BdyqTPb/lYxm75Oxs/dYsvqZY0EspX
q97y+q7NX2vDE7YuCLE4DE85qJp1GmbYmU/5BQwiYonW9qWBIZPRjPtMpWGrattmrRIz03xD/hk5
0t5qBRDQC1tN+xgMGfHFCKcWibBsfFFi91hD7zEvV8u49ctGo2rU1l8CWcG+zIjg3Ro0ylGXB8uK
ivFKoaClo7IqN3kXMn6c1tArTrgc+hh6y4HVOMHDAtkdOWyElwxV2NmpraazV0XL8CzWUAUVHOcm
cg9FZJrJqOnC2soD02EwmjR8s3jzsDPSj5sKb5P5buZKwvRwmQqUcVFh6KGr2CH3oqo6Wm0M894c
r7qlP3LjyBAHVDoGgEZxvBsFYxWjgQUBWO60ygiaESULx/nsolGjn6b5oWU3nlm4iZo/dddX+QES
9wJ7HhWcnKrQSFUrfgd11tdAtv911BYez6grjKgbo3rYSTWQHXhQaD/ZikeNlQGkWbHuhLMtprBZ
j157LfMO9NekU6EzIj80kwxrTfLiMXWhp4NMN6SFQXJxHvitkyFW/m10AyZx5U8t49okYx3OxV0d
pljVdi2+QrnSoG6OXr5tESmH7QBPRtbtFYzGtLuQpKy7oMajHLH+JRwwjfRXEHV30uW4Q3nUuWpU
DG6CdX+8uy0WZHbeEC0NmBnLRq5Pbh5UqWLnkhhKUNISM8wEvxJ1cqAWhK47vbitWmSoUYlsiNqQ
B6+OTyqpVu+pvfHaoNHyfV5j1/xVjG6n7DINHyo+RMnHxFs/e2SR6ltOqb1Kkq1d0DZ4lrXvov0R
8PZo6uzGlAX28HOgtNNBOvXGs1ui1/h/UV+BJIJE5J5cFa3fFYIQfmc35xVyDf4KKkbgqUdF84i7
OFd9qP2aIha4YcV/+zWG/Q4K7ZBjijJCUuyTOg9Jd9N4cpbvqb/aVtDy98K2wkk91PXW6Teed5zF
qWw+eCuDzCO2shtdItzEVRpfmWKkXrzewv6tVpjArlATLsKq2bWM+i/rmr/eu3X8V9aXZdga+rsy
702xL6xdi+rN/LLxYSkX/nBndkAFmeGR4F6BeWj5te7hVxaMUGB1WmVDlz4eeXX2eiXWoZ5v1JiD
nozxcwAcOmTcn/o5nNj3XMJXKGyrdy9LFLTJztlFQ5/ZArfEQg3xnlukRbr2iHrRsnsuQ/Wk0o1X
h819ZL4ldqOHrUYLJQfBH0ZhUUarjCix1rQYfQWWBWd9unfT1hlfXNTmWTFIC79kKa6Vna5PVC8D
S8xDdShQgRaocVNk/r6CzFiJ/goUtxrK0rtZ38x6IK3IsbZeGePOU+MNX6BcApRVzD6hhmqtTQXg
pldvegEd9gIpqXvXZjRavgld/9+yII78ciDsX/vt+KowLvbFBgYxJJ4W0D8VYpTQWKh2/Zdlk3Y7
GEj2sKeXuK8ufFMLov4ixZeR+XzJL9nbCUvx83HNI/kacegbCCNaVpgVgapv7PbkPZAOVTR3d/YN
Ft2AANsQQFXP+j6rsYsBggUlZ+iPWXcPr1CGaAKrbb+wQuMxIlFJAtp9mTpZ5H2vPJiREua0cSM1
5c819jLfM1NFTxzV79zR7+DgBQls9DI+W25CJk3yksBDlx4L3MAtq5NOxsoQNze9ggw56kzHx+9l
aCqu89eMfSLovGQXvbvay8V4z0ewePviPYdOMSOlSToeWNtqxGYyHtTwu1SROR9aHqkX7gS45As6
lLEKne/yB+NqmFAewXam2WFFQY4qzknAkrFojB7QDl2U7Nlu2dZYNtG2huZzfZMrUVUHCr/n+nZq
aOBw4pzcN35UR9+r0kEl0kja3KcnuIe5I6nGRE2z4eh88TiXgYNX4b3lvr5rajLnEULwmypJ91B4
UtXH+mlZ/vxTDNCaxh/XA8QG+GeUrS9/tXN1auAhP/p9kXYAbuqduUffZcYW+GbROt2detu4xKQb
EdSl3x1XN7JvaxVU/bn4rsCmAGagx4p8ffA6wBse+8srNMj2wFOdImicUz1sC+/mqO8MGrgZ0MVo
zX9rheQ2AS5n1egpHo08t+n4PRwq7zxOZH5kKvrSkBdmaKB4x/Sd7SeDKLtBYnnP6EiDjPu5FITV
RGC5DqJqjwY5bcI6tfHXY1jQ/Rb7ejfR/yRhv3j0FoKyG2h2qG3dnbUZf/ieAedat6UWKlrsmIns
iWocu3fcz+m31sg8Qz5N3WRFmnk5mbMDY3G+Hhr7wtej0d4WN/Csi57lpN046IGrEBnSlXEvEwiI
aFrE+bPz4DZxmzE7M8cLmpghg3nnCsv5kBr4Q8iqY1yW2CwRG2e4qvbVyWVU99ANFu8LuLaucmk0
YjY+pjE4te+uhrJ9NoSUnzLzmzm3gvvD5zikhpquC0r3N4vuJSSptRNbQ91D5A1aEEAbrD9RktEG
K1fbhaZA5VwinefQQcgN5mFoENAj7zqEiIWUaJ0CE6W9PyJUn9Q/E8QvQVywrE5u62s9md6nHaAa
/W9CJLwsI5lPfD6PkgA8GGQMw8x546GPjtCVgvWfsQCn7WpwX05Kjt4wmUFswhXI24BdDXyBJVLv
tAE+d5RbaANCYWqHb4S6XR/h9xLV6LowftyKmzhmSloj/phit27YtinC+UWJmkrSf8m9BuwMBw0r
9Y64U1q9A9PQHtmt0n1YLjap4sTdrVqQ33xn2yp/7N7Z8MmLbeTo5WCeoEnaJIUeKNoZDWIfrfpd
rbbohMvTDF2yN7xda9gcOa5Opm27nTCu6/uyd4tvh+7mOqynHcAmOPHpMP3gF2shFT9AWqrNcQht
XEMwTyKYh62IF21j2Ltsz95x1p3mo6V/FVXYypdm2qAr9FBTQBsGocwLqwLmPGmfxxbcQ072R+6G
qNsFWvk5RMWc2Qm7shm66tyO5Qewi7Uh3QGOY0uTgOMO9NEa4q45z+MfswJxznS/dCFnpwd40TPv
Zmao4IAexPX3ykiGjIruHkZy3zL7AS5T9h/YiVtgyYdYjOf0pAms3Eslnh8Dzno+DBb8ipICeWBW
thNqLiS9rtja6reqIuugXA4Ka/W7G4YerXGYABJMpxUac2soecCUYAE8AeFnLex/JAJDk6JZ1HIU
esDYfxwdsJ29UTdoY8X3/NUjo4p4OguJoZORdGQo/eF3hlV544/d69aux2o8YXjtniV+pQ2Mxob1
i0UgrQK4cAyc6l4dlR+BZ/8sGIoRsW28vWrfnBJoQ3Ocp7SNRRdqX8ZhgOk1kiOManQtwjBtoNvm
aO88FC7o+C84bxuUiTZdA8ONBVrQoxcUfYyZRK+hUN4MadkE2b1UoEUltCRzI3wxM08UM0QPZLt4
R0PLCafnqyT03owdslv1uWJmoPrZGlgSYK2/XNQsrJRTruyBA6CEM/pIE1tHnHhFyg3bG+27436q
XWTWOCaK69cDDiNFjj3dxwh8v0/to7hmZaK/lVZMIXpbXDP47H5BCBQYnF4FNpIxrZIeVUKjIKgt
OR4sQV3lAbv3kGYo10idHRD4mhkInD+oTrAYz8XYVNZTRUeJ2fl6N5ZyU7E2WdYPdYHHFA5LVQLI
W0XWimZctCEmLcAzgfLxi1L+QgXGH9U6XimAIZOTzO6gGgR/0X4EGhva68szVkbLooeZ5+CAE5Nv
xPSpSPfo2nk6gwVW1vnJVZaNsSiBocC6WLP82tF3bvvO17sEnJsB0xm09W2svhwT8LkJTVB6sTnz
PWR5bBv42VLHkzud9eZ9yHWyePoNowsgduVldb8WeB7/pz0VFg7BACfG2hGpfmhTiq6uwmqYcc+M
Uy0fgm9Yey14XHq3scbf6FNpTuq6KZwdeq9Am6CMlp8pjaiyEDEj3+wUUcPhyvQ71AjYeKm6U97s
NVsBFnj1sqeVn5c+cfujXh5melmW0BsPLpyM+hI6mC3d90oVmiA3N+JpiOuofgnsvRtwXsg2rvrI
UNh27cnqTX+odFLPH03W7uXwkKhg50IEqiKIhhdnKubQUD6c4TiUqXQS3XUfk5pHLS661np+oQGZ
u2hYHdTnrbc8hGclzngdPHQ6LGisNDdxXf8KnIl2LMWbgFCwkdJp2tSI+UNVBk6GwgTZ1JRg9KnI
7Hiw/Cmd77ahDxeRJjOeXomeTxUJzHhI2UEgtpIJRTagJgyVKhE26HlWx01Nb0hY4foZauUBz7eH
UqZgGOLrN+o5txKlVmtkkVkelO44mlvZvY/8Ni8yFOohyywI2r/XUJSo++HNWfJQYiaUF2iOqpyo
4z73wEtFh7NggYIvb2UNfqy8dCKabT0SY5maE9zGJ0AjEGRrqumYI7nAfTeiCNncXCKePT2r3Fga
2pUeOunohaAyjBcXgMGUI+DT4dmB3QV/o403C8A0aDZKo9o0gIMHqMabSI+qYhKIw/mCQ3qT14ei
eFu0H2upLrD4CIp2W9W7tfxz2YIXq/AbdLK2paSWokRa2cQdNfd60+Oi4Md0dz3fj4gyZaZFvVNH
peH4ZllvVm3eufaZ2fifY3loyKvXQCWyl5kYY6LPTYBF2cCy4WS7fJoGXlNMvRaAjV4BqTJgJ4W6
ZSP6pUq59sof0NHiVS7TJTLVP6Pq/bqoIiMrkkXjWztfUjEi6C9AnIBr9Dm+TM0TjY1Ew4x3Kb6q
siSl45AB6hcTtvekvivHISdGeQSyQ9FQ8nb6GLIe81CZrvmGN/BFB5bFx4mHlkcj+PuGzBmJXIGV
2ziLWkEnmGEZFatyTZPWLhbrW7VDZqt24gXW1hh9KIzhCt+WaUxmUO9mCg6X7sUSTZ+ewXcSZL/G
i5oJqU98cL5dCpgq2tQ3Z9jWtRfdvYsWg9/hbrEqHhs7cWaMtIz32e4PcwHqtvdawlbqEGOspT4b
406zkopfavQ6OP/W3Hp0z5dEocfc64K+7HcCraPWDyEOLzMsUgKGnCqWqMV94EZSOfVn3WsbGw2H
zHF12+JbXfiuk0OoO/lTHcew77VTORrnWe8P9qBeR88JPWfPcz3guQFeK+x1zQIwhL6i4qu0cie5
vZnyOrCGYUyGcfgeWN8QrS7/cAoXa6jRj6nmXdXmVK8wkrIo7B0VGvWDAjAYkalXL3qlXnpP7o0G
Hh91jnEHlgaWORidv8FpblPBCNYkDsOAEJQ3rl85u4atG5VjqXs0ZjIuVmBh8IDStIZTYV7rMaU5
Sg7MuoT20wg9KtucKABXJrAeJIZ+zIKgfGVtLeSARXuf+v7Q2j1QpTJsxBAYFBMSuAm7i/SLCT0V
x7yqxQRnRZody7CYEY2zLnFpufXwKrlNTzqHhkxADM2IW3mbUfY7mA2u5lGbILCDUrZZ8AetgyZ2
td7AFmMOc/jET6IllrL6sH/2q/k59GeghtIsSAZgFYMEDGtbPVqLh0rPLAuqKpjgqcETzO7Ysi29
j3YFsEY0gJAYUE3lm25EngjGjjjgxK2o08ISgGRFDCvm+V5XUqdNWX8TFA8xGpA6+jRXg1lLqdyv
0MyhaDfQZLiP3jgr1VnUPSnmI+ohF+ooFoaLatLouV+sH1ihhezpp2d/M/duvnpu80y7z1nGLer+
PreQyNHLQ8vIODjdpjWeti0JB8bb/On9EOj07C6xLd48FPFrW2LbNwBaZqDTE7cZSDHTkdgboPKB
Sze28jG5XwAIhdzp63EGirk8FJG6mCzmoPuM0re67QAB7WHLcJY1elSlPBb2h4fKvfywvP2sx9YY
ml5PbChmqT/ZstO8vx6jGhP030L7WJ0jE+8SUJyB3uS+aj96+4154NAMoesSvaBhBgEcKjCwRKfP
rG2t4k2qP43uiBGowz/GYdcb20xEaFOa/KfBnMzJ7rZXJhqgogZo/GqidwbSVyK87pmRDNpXjcpC
9tciJ66JZqMLHHjCoD3W3XOOWUjn3CkqI67uB7Db28g0noqLUR6wZkMJpaZvO45iFsLWDEax5w7t
OiR9Dfc+4ZbXBUBDeTNdjEw8D6SlEBvc4VJfcENczPUsAfOGbsR8EBW2C+TOiXKQhGjH0DJwMmBW
x5YpxKz/PppV0DuA/GXhUwdblSjKK9UIFJyyHDAowVNf8FjcttxXmh0I1K6DbaUNVJlarp7Y9DMh
bVkwglcwhmdNE2pZ7Vd570MDwphOy7QFvcN3yr9Rv67uma9x226hFhK6zo46qeudKvfcLScbRKA1
3xUKJoxA0bxXEffmjZsK4TZzmqQWDmG2eZA9PWrzSMk0u7u8BHVemT4mrY1oo9ycFuJxaBV50X3Y
KuaZwDtM99zXkNI3lxiqHDuhmnEDuHgR2sbRXIyx69AFutsyeJuBUutWy3fJWNDZyCdLlWaW9w6S
WNzxIgtWdoK0SCAU6rvTiGFEnzoTamXDDAwc7utreGAteEIlA6bKqnRCw6pRDowYlX/NXR/krw6o
xzkpetTZvyZAHa5DKIH/zrpxkQL3JxsB6L+6fppQbXxrAf2MipEKrTyU0tp7zIjlCni/nQ9zdbBa
JWIK30wKwNqOGvBQ0okQ2FVsZKpittRbGulsDogPr0ola9/CWATmzunSwsONNzt1eL6+JJswohq/
Te9ZT/Vez4AfL6joLbHE45IfGe64VCH6innPNCJe2U0iXRGNIFhQDSmhcAN3RCwFGtZiqACSfKJi
sjTlXTSptq9O5W+X9bFWQ+7E5Q9lLomsbAymWVzaIyhNYCd5TuzV3alXvur5V+1BbWCYiils75SM
VNNw0DjGIvOD1WVCOwpNufpjWPnjdd+aineBNtdxB4aDDkJDCefUHPN4u/EpDGUXb7+AxTBpVdor
8AAZx01p1nsH9ccEsoU5G5tsgnawGINMum9rz29DLjYcc6G8YOGgTWFRK68e5Ebdx9J/LIsLNLRX
Y5R4gbUU4bIqqZn3PNJnQK9ri5GK0uEi52zamhNK2MasU2y3b2Cn8VDGp84xiB2qs83zhw3cgo3o
CLg+g2RiQvoL2I7sQDwq7Dd1NXdWzvb1YgBuxF1f3Tvv5MH5D9LObMdu5Nq2v2LUO32CPXlx7IdN
7i77ViXphUhJKfZ9z7+533J/7A5KPq6d1D5JuwwYBgpSamVELEasZq455RkdQntT1FzK5c6rhstO
tuaA61OomvdgCq90q6B6WOxlv3I1oXxuivB3AX6vtj0nGTlIPXPLLqWvUFK1z4+RSssyn5obS6lu
E8VzvXZ6jiXgJU3nXSQlqni8Aa4siSevaNxBWFcIg1wGVXY3BfEuyPKrkbWmLclKq1EPL49W/zkI
KYPo5FN5Ejo19WC1rb7aaXgxcG1INK+SwTra/bdEKo+NTlJtFcZrkdXm1hf5tGkqn/5N9mmI413d
0yuvRPJhJMVgER0Wi0Hf52Xh6DyAfZI+xPXkjMNRHwO3mx6L7kbLvxdeuwnsbsuJ5N1N1T0N0HoA
+syJvST1RqdoSfUFNfi6/CAjWadajjdEjkyDDlqvjVkUgBEumuEx9uMtN8kUdsec9KizbMasfapY
+zimrvMIkb/TywdYlJ184OXr0GOVLSdQ25taB6CmNVdx+SDZn1qlOnjePk+vy+oyVDSwPw1QOeEW
0aeSIrnX3/vGY0YgG6ZftAk0x2Xu7zS6NWRtHUhJaYSnFdBlzGPc3XcU26W8BSF5rQQfbR8fMAp6
ZE4n7ZTqa659yvRDXHHnCcXR5xHq6nmQb7pJ23oDMDICIxJQPTJ3QdPt7OqoT27c5I6d125afAkp
QmQk73vaOw012QEhwR5vN4qjpbwoo9PY24o6vhp+873LpP04MORLiaGuL1O/cSLP2NjUC4drnRpH
CsMd3HNty/tjPZiCU53IK554zKfOv9T6J8U3yOfQYPZVh9DYiu4qMbhlljuCGMimSmAY0p1s3Rc0
HmXSumaGMMT6vuvQvFdBJm4jFapCDaQhTdtGAWyw68LSbaTnPr9OQu73cm+TcnT9vQysJqYkZSZb
piLcDpDgWD+MnkqFu9xNggb7eAV3056vbSNTe07SY2pHF4EOqgW85RiTjN15A/qUuEqcXaVNsJVG
1fX6WwknEmHk2sPT0B7JgzbjQIAH3GTS49uoCo9ZDNNulNwMeQJZ1TXl9qKBr25sLhI/PuYASXE5
WpQUUfP7yArJayibtNy11yTCgCUhf4j2JIFbUXIM6j5WXzobmUdKyAjtlTAJizh2Ml84XQvcKMvc
IgSx2X3XJ76tJD2ADr9WtPpeoRegygyUGDzQSLaPw0gcABquyO4hmr/M6/rzNFnb0bY3gG02DUV4
Sd9G0Ve5PJpgzpBdcQr6yJ3a3AwN6p1QJun1tKtshC1i5bLIVVCxTM/WI42/Zseyj6UCKLBHr8SG
arkGC2Wj7zUBj55f71FAUghGPpJ+14PGBXDhiISEjE21YjoBFDCLePigo6QdsPNdeGhp7za+CriV
lqDxYoth3yQUrUHPtIrmWjM6rAXiRNGlMcDxlVTmfXrbpuuBFbBHWqw8yagdXQm/2mfBl0HtL+Oe
ArAn4JwW8aEEgOgBvKsM1alTHd0oGNqazlF6kwIuRbXk3mM6TOomZ04a2z4gL7gfJlAjKVjk7MpL
E8c04yu1Nt3IZKJffLF0SiFb1XanAeBPQ4Rco+ck7Qp/dHNJu52k8jqyjF00qBuDjdVJ6btR+T3o
RsfiX6b5KGURsENzm1OLFc3HSk1cdYKlk4baONFdvgnUySmBP/mUhWVyoiTxDmaug8ML5G07yJsm
1y+hEgXq2R9GkHrwEqEsOFzqPBcqDZeKOlWcb3k/6Xmb9BUsbIOeRQ9wvkxV/bVCOcy/Z0DuYWiA
cTbmdQU40AzKrcZx1GVzoNA6qDvukCopnMJUXtMkLQ9+kj3YUyx2tuHv5ZQ6M4OtL74tPTR999Jp
uEWKuvY2h7joJkml7CBNSrM1KPrVKeFYFxVES8qxlnmobKvbAXpP3JE0OpYlMOzmSHyP+vgmCHk9
6oqVtKluu0al5AA928TJgBd5lfTg5S1RQKl8SxtBVtxW37VW+zK29BlGqfpsiYKsbvKvlETm+a8M
AbgCEJrtT3dDIN9aZnAT5+JjU9mHsq4fe42SbUexbkhyeoo06/XCmmF49t5UCsbF6uybnFMUgj6A
LNtrlS201bd53SmOzzk4XZhfwD1BltZX0qYxQQWORngJ58BVpAwXemmCgUc1wxk7/ZphjRk4R/ao
+I2/5/MM3UY2PUfR03FjDrTbjTy7LdNe2fjWdNNExhfaUyPJvnJVNvQ+gyZ70PuicoWKkVIGiJ9O
L4WtfLSm4JCngbeppeIh69JnKmU0cAt7Y2X5IfP6L8L2vpplvs1shXY30CA7ZASzzx51I7s2yp5i
aHjbe/VjGTYvJSlo4esfq167DTv9JqtBHsrpk6fnT02gX0SGp20bQOdRBOoLvNm135RgYOc3uvJH
J9Aivie12qsjhTIGJreyTlM5iZL7oAMoVYam42cRSJHmRQsokMlWvJfG4rJH7RTwM5hrU9GeSque
oRWmvdHN4F6r0208GAelqm9iSTuMaXJoeol3tc+pT0m6QSND/hAH/sEc5Ncursdj2vYp/T5/JjMM
eEej+NFo01vNMElCPSLxUo8pu/vhSyYV6DJpkUEDQssA6hUP8PckdJ+nCqTPcFf0HTUzxDW9+qaq
iSmsqrsdMy1yojR5HtoW0CoQYqusvlpGcqMxo8E00UOeZXdMYJD3gxbKYBSUe9y9LE1XM8RzTynK
nSruuCSc+NYH+VaLw+YijhJvN0hSSTLSXxWNxj9cFPsym2LPoUxHw6sOySbb+iqpZKq9aXIhdP++
FfZd23I7KF35XaSt5iKrqW4rzfjaIyAD+m7wP0QhFXennCzjIfMp6Fha8VzVg/8Ykejd+UJkxrbJ
u2kvMo+EcaRi+btmmzr1hJLmhKKK5nrqjSg/QlSLvIY2GPfwUQxPYUcIVEQRc5WFmNwxJ0ImbYK6
RKcRkFrjJ2GEylH2U+uuDW3lSupV8Nm2FQeuZGb2h6Kyq+F3M4bpZ07OpaKkBRMJ4NebsCsT7cDl
YIZfFMNv0QzLKt3eBkGEPiLKpfgGd3kmj8I7JF4maMAVJEEAatToS5mGKc2BKSwu6yQZjtC62Dut
4EYcPGqovZoZt73tAXlK+/b3MaBHUAURDQvZCnYSSZdbB1wInqSKJyF18VPv58URV5icVpGTi24c
9W0RDfY+gHbnYOnVxEzJGHCj5qMTlRbBEgCW8bKo9M4t2hrqIhO99wPgvvhgU6LbFlUCW7MxF92s
VBxsu7R42ZRyP6pasROTGB7wBSr/pt0dCm+ilhUNwVZXA+u+o3nAN0R1244SbauMhgcctvmgtQll
wjEMXMZPSA5QF2CKRjqWRu65ifFV94OdntJ0Z8IjAWfdRhrVNU17Nfv0k5rDsTiAFPZj6iL1VekR
p01lcW3Q128T2M0Stf/qe9pdI0f3WioeLW+CECpD6TDNYgHGvb2QIHogZI4NaDspCqctMXBTZgSR
mg5Ok1+vNLIvney/2r7xKauH73Jst06kd5AJMawib4xYBREIE6gZfRyYUaXbXfd6cR+EoQaJr9m0
2dGrQGtTrhHxKzPnwjgyvh8w5lFVo29v9Srv4Wys5wBzEHFTXVC6JqRte8BeSpLGwY006V5+F/mG
R7rs1Z6ZP6mFQYqdt1KvXWSxZRLXAiSvHKkJ0nprlb1m7SthTsouqOHevynTzG7BO2g2r46lU7a0
el9KW0pNQWHvY3SoR/5pmTkFTyno29tBB4JFMXPjdeoJkvdJXVrGQS/a+clqFKmmj5J1CfCTPOnc
fgwBZPO36T15fp3ztOfp0O3TwO+9YxzEfenkUm74l8rUptehYWXBtW2Nk/yo+pqpMFDjETflMA7S
sAm1ODsKPfd6cD8FKKlQ7qZ+G3Zj4l2pitahy9BJU/9gxRrVwEivuCfLpFHznVrHhXbsWQTBm+qH
+kNgNjKdmGiUx33YVr35PQ9KapcRM1lMWmSN3B5zFdJQJ1LtGifSqbjuar8w0qsxSisotqNRTbZo
93T2rqszmTDZ6I1i6zdUvIiuJbX6GOp9Vl0qqpcwSRNLfuAB7a6BBXiiTYZdJlSvdOA6bWkfUVHi
slAru95qWhmbF+qQVellnqpMnmU8t+0g6pzvy+76K600uENqVE1kMCoWBcHJqzU4itIuKwCvxEAA
Jj3VigvIuUfPjciH6MdaIo7sQ2H01XTHFzuE5IAzaadZGlTeJzU15K1nqswYjHGtk/uokmztZcIq
4fh5bH9rKalTJgzoUG0aLqPhEJPwVyCxA1+nt1PbsTvW0VC7QZxRRen7WHxhzup5kPxUkIGaEvJC
VtHOe59k+YPwmZB7aCNbNE9eDcv3vVyplJlQZSrLb1bXDCRVPFvFIagZNzp2aQsYIR7JZFwzKbKU
jzcfGjfoAzDs3ZhPoBOyypRkEopxNI69WTU9mMugmFHFGaOHcArUUN9AsCLulSEbwJznSs0yFZmM
d0rLKaGZq+XmrkmpfF1WeqIVrqZ07D6/mh4/l5mVPtV1HmRHcxiV8pDrRVQfm66IrKtwkrgaDbqc
2WPWKRItpFQbqV7ZgSId/Iw62d7KtDraxpad0y3vZa2983KrMC/zQqPq4Mcp/58XVSYe8qiqkC31
4D51ai+p7YsY19G3jenTgaC30jI+byZaKm1EbfryZ8ls6YzOWhvVXo+18kXXgGQ2Rpw3bjkUE9gd
Sn76J6+xlKHaeKU+tU/aJMEPpmg0OKdG1WFisnJRXvbT3DT0QiWvP0ZJq/W3cm55N72sDrdZb4sR
LJPV+Lu+9hv1WdLp+2z9TKTVVZp6KSWzPu8/1X3aM29rJYZJpzKm1a4zMOcj0jAYCDF1peID9vaa
ytibUR4AKpE1ZGHtiX6hpUQKbYqyn0Jglb76oRb+eDu0uvchnghX90pf5dZBTHH4WKdR2N3I41zO
HplxlDZ56UXQE0vcik47f19Q8RuG2OrKqCfPjGZOAAKTpGXEAulU6+gh8LDTo1a/GkUo8kemYHUq
8qbOUhRCINUN9cT/4uV1JTtyJYTuUs0ZrWs46/MPIcN7+lXRhrL/UZPSwdgRfffUaRhP7Zw8D4vy
yG2EUPBQaADdbDuT42etrwDhlHnE9KJI8wrkBv4fb4e0s73tUHuFculHoV7u9bwptW3XSfknu8t4
GoepNKNruytU6MgKBgGcPqSxOnQ6uVNWxzwmll3E9ER9LfMu8kzWAF7I6iTIsYew3HrCjgFGqN6U
HIacdAxUdWTQxC+0wHL6UqNEldaDTGbaDkm/SyzZK10tzOPhYzUkqr1RPYsphpjxTQoXXg6zlKdH
fnRo5SphHD0ifzg0XnZZ1lK/L6KsP/jg5Ju9H0e1tJO0KofV3pMNn4KST2GWalEdhxfMrUXBQR+i
vKC5n9Elqwetrgl3iL32tlKL4ZDKNamrnKlh9aCFGOEKqCJKRnLcB8+EdTrjZXJH4LPNvMmD1M9U
KW22NQHzpRkMDAPzQErJoZpi4GhBl0rtbvDGSrrIMtW3gDCkGjoN4RCGz15UoVOv02qpmQ2ivwlE
JDOVWzWQi89jztN2ndq9/63uah5vxjjL66kJ8o91IEAGRH5jPQ255ZvbMaoTmwlJi/FZ8Bc9iWIE
e116AfwEXJ6A3ji8pvib5o0j7Hmwoympxj5PdkwhWQlTPaa9qFcVHxSuD1uMxeMsugJEhzEpKmDt
vhjlZz8ax+pI0KmYrlVZuXq0LS+JtkEctEN+Q481SKuNHMtTf2zqMhj3tOrN5tiMkOu6kT70BoUv
q9MubPaTVgepZnARJ4VfHmwuB1iTqjwrnykrWsbVkGmtcMfBYyzZNz3SyFoKQb2nQdd/N3FKcixF
YeDMz6cUkGuiAI5JFAjwxyEVO0Hza6fGITUc5pTB2GmD2pX3VOposqnQYJVOI8UipmM26lRQB9FE
O4jy/G/CHDXlMlfCQaJhZTJY03uD3T7WWZrofHNqaO7GXs97wEJtHdwVAz699TV1eKT/oW7rdBKX
8M5mrhqQGkISTZu2bAogUobw5Q+aWU4q8x62FTLh0AAF7B60KEmYLBvssZpttvaDZCha8zFvkkBz
x7LJQ9cfTMSflZjvZc9NpH202dcZou/T1Mt0XQIa1pkyo5NxLL/U0uh7+xYveVGnofEePL2hAp+q
ecYoQhjTldIkL8vv1CSkvYB3ZrT52jQIkoYA2ZjWKOp+oWIwNKHKNgwDOlHnL8prgyfZuWaF0Asg
JkfhuHYit2B4YpN90HaEFIRJ19JPo//1dfg//mt+95Ozov77f/PfX/OCJp8fNIv//Pt1COS0zr83
/z3/2D//2tsf+vtt8Zo9NtXra3P9Uiz/5psf5N//h333pXl58x/brAmb8b59rcaH17pNmh9G+E3n
v/mv/uFfXn/8K09j8fq3316+pSFTw3VThV+b3/7xR8dvf/vNVqFpmBV4/+vUxj/+ws1Lys/evVQv
2f/7v2d/6vWlbv72m6RZfxUKsuGWrNsypC8WNCf9648/0rW/GjNTi4kOAOKZMLj99pcsr5qAH1OU
v+r8hD2rAqqqwrH+9pc6b3/+mfFXAjfLpkcEL5kNZ9r//IJvjuuP4/tL1qZ3eZg19d9+W3BfkPkL
fikFPk4bfnnLXLC5kAKpUiEzrzIW0XHMml3dMYgmHU625R9W37diGwasobBroN5BxfYtZ8woxara
pgb91IjDwPWR7YxsfZ+O+gqNy6/rQSpTUBjQKET/qjdDOjrEgZKGrsqseZKj7ur9zpTx+8uRf7GC
IsDMUISsjbDQqFzQmQ8QFMXl5IfusJN3RjcPBgNOvmu2wg0Vxwr2dO8Kx2a5/x75jmZgWNEVmFOR
4RXykqrEbyJrsCo7cLUYcFGzp80zrfEyLq6RHza4/mVLVpE3tbTFYdE067XaCEJXTgW18lfFWNu+
+V84Yb/5acFGe8xWDMWA8P6tO1C0ygxTwkKgOobypO5mHtHkUsq/9W7+LyiBLLjUfrG3oLGqylqP
h/m46rkp1IHCRv/AIqS0lGnF0381ZcpCV1UNHnibUtViaa0HPTbEECi9R1c+pTsBkhq6jkBZ0+2e
uWLe7iGGbEJUbg8Zj1+Q1viqKE01TFiTPW6nJi3hKkjAW1OK3kxGOrqMFb/v9b86vYk7qLPjm7oC
A/PbU7OTUI8rIGp0swTKX4Z+1dAJyafaXjEkn9tEVdORoLQhdVL0xSbK8tBovczAgHI/OrN3eJ/C
5+KSiaC7Twn0xwfvIfn47y8OhSpDlef/QYnzdnG9LJVhInNDybF3OSrKQ0vpSM77x/fNnDu1UzOL
U6sLkUGOguf3XnehBI3Dh3hb2+EdOMWj5q9pBJzbyFlMHfEtheDAWJhLNS1owhYnGRgBMY1XI2ZI
EyoBKtcrZ/brpQF1FkVpaMYRk7DF4sgGRSb6K+Z3pNkJ+dtMvfz+zq0YWGoy2Vo62ZXBN0xjGIwE
/PPl5/ctyOcOBxooHkJhqtSpFg6O3ACQ4RG3Mz5LjzSZH8pZhe1mglLDCZ8EQzY3yYXk1pfiYcXy
/C8vP+ZZZ8ZSZcIBQ6hvvc/qKurZPYujvsJY8iMYhR7E3EZArHAcrn3mZFa288zHrAhFgfPO5B0z
9Xm7T1hHddvo1MLinbQV+6lhKKqp+tvWHtMVvzhrR0VsRjNlhWBncfVGhVyb9CJ4TFpg4hqNOGPa
2d6wspwzjk6Q9E8zxuJBDtMW0Hcu8fkChdaN+j5TXktx4w8r7ITn7XBAwuDdZ/vebluWFybAOT4o
uKCPMXgsTw6+tnaibTq1XHN5+YzPK7gi3y5XoaDc/tYa728ZhyOr8j7Tvtg4tBwVBBbFvrxtXqO9
tl9XNl+cl8kJcenObzPSR/AULu5BKbLABYQKn1kBW1flIIRGEeX1fX9fM7K4lpKpDKZhtNAZtu/M
gqHur0b46T8zMX/rJ/5dKzblzB4TpX4pQjTS6flCRfC+kcX5mIQIPLyKqiBGoJiKuvhso9bzyftq
UHXVizdbYPThz1hAkVyT8e9fOCNlqTW7tm/4TCleTFlzA1bg4k+YgNsTlQjVJHNcnDgDFHlbp4K7
Rx5m8ppSPL5vYPHN/NylEwOL07bDYIjKGuhL2Xg7NZs+aPCdKSiENYq98nmePRBSDRKjWSTiR2Bx
cuoAQWm5Uex2O7iNBrC3dPnfX8wvrsuRq7ouyA7nYMFU3vrVFE2yp4FWc4UMmjilFl3LI0MDoXX3
vqFzu6bOdzPRPnaWxwLsII7n8r5bBN29imql9zUpkmsS/5UbevHq/TieOTQAUcZVg3DR2xU1ZcLs
jEdYl6s0tynughoBI+wFA5OYxq0lRw/vr2z5zv60KKu60AWdDpTI3lqE+rTPs6RnoBpqe2Bb/gfj
AjYpbcPkoPwAkHrcGLt0lw3UK1b1K+cDOnlqfzG+8EbDClo7zDDOWMvXcTurbI3RptnMDLNNufk3
6Yd/muPTNQ0+XnKC2WNPPNI2bWCeEf7SJo+xZF60g7cfmIJ7f0vPOYt2YmWxo6oZGqIULCoCe9wz
bVlIzMIwpVpTN3vf1LlP7NTUYv9wl0AbC0wFcvZ7mMJiVDI7+L6NZX79c9fmN5YUUZjwD77dtaRi
JsWo5NA1UcNUd+kWmGJ3YCbcBYq3L58o/TtrJ3V2YSaPnsLnbSBU+dZmaZZBX/QmLx98U3HwQbX+
vRTj56JYD48rd62+VFgYk3Ko6pGdS9svMRMu3ZRuGAR4f+vmnfnFvU+MLO6nFNotS64xAqwCpBL8
U8pTBzLl37fCJiHnRsAqo3e22Ksmjm3TCyK3A+AWB/R65nnTXLjvm1kGQD+27NTOYjVAeehuG3w9
4EplbVscYfI6yA86HcqvUC+Jq8rh3vryvtVzHxMXPPEqlSob4uu3iwP0OHVGwBa2obFpwwuPZNqk
sBsNf+LlPTH0Q3jl5G6gtSSlxcTqGi5bSLIY2TOKvl25G3741dIlOCS0mYhVIOhdhkLmkIip5FGM
PxRHOIecagerIB02+AqP8sE4Mjly19wwXg88Wdqnbrhby0NXf4dF3IyOwliC6YtcCWxw65RlB/oz
zA2oAwyzrZmDtIrMpYD9TVH89EoL6vZm6lQaiokBQEZmiFnOIvmlnyyT2rpW3xkZvB4tkMK91qUU
qjLNS9wyD0s6yLSm9u/7xFJw5qcnnmziwilUvYl7Y2ATkRD8XhzHz9Nl4GYHJIFn5sh/QXVKmVOW
//3YoMB964a9FuvAIbEoPxrX8Mp0O8YCQINuMjf+LKFgAjDYCiC1gGAkdaOLbC+vhCDnbsQ/HAeW
9Le/gSZJfVvCIOYWYLSr8muzFq7Nm/beEhef99RGozEGGIBgY59edIdqW9woqxIAP2oD79lZxOki
kxV0q7HDnNCHdp/u6c9tzQuG0Lb14X1HOXf/nu7ZvKcn33QcozUQ1fDVNB6zu55NkAvjHijZ980s
2cp/+iMylyTxjElZy9SjEXlppj4DPY1bXfUfzMvhstlARve9v+XVXLmHzy7qxNhiUSLLpzIbGZhn
9GonWd3enJ5UpVjZuvkO+OWUFOp+lJ41eh4Ld6NJWiUDjWxXrZUXpI8cJtN3ITMrec4si6QcKzCk
f2ob/7C58EAvFC0YMWzW235rOImbMs76CWKULZ9UsRvX1FfOflIKQTaBLy2hpQaAlMr074CHkQtN
6YewLRiaVc18JQ36X7zjn2bmLtapF9q1FvZqzXw1rF4o0MsHgFw75aPqwFXhroXUK2syF+dmhInS
MCTMI82QvGJd98WKGOhSBegfzv7HchanVHmNGJP59UiOcDAyFesKqOseaSr7+9od3fFIbzOnoQ4j
4MZUN9LKE7q2wsX9IRtV3YuJFeYgXzJ44KxV6d9zWRhy1v/jGObiE5NCzwYEh2MwcvN1coOPYFy3
klNsQ3jekk36NJ+c/C24WNPAWDO8CLV9L7S8YB7F7+zxzoObbyzVrdY0d1nTfeynauVNOX8Xnyx0
kT8kvdXi9nxxVqJeD6P/kKrRhco0BlPUB9U3QEfJyr2YeujH6jBwDM3+/f2Pfu005x05uaIlgbsq
SL27M2tTkR/NNl8Jj89GkCdrXEQ7+RBnuTmvsQ+Rv04Q1jEf6dq7sImvvANn16KSXSKprNPEXZye
qjLqVEIP4CZFzThS9BRCjvL+di27MT+/vhMbixMTfk/RiBEvNzqWgQOnBiQ3WNR/RwkmMTf6ftr2
j03mprs/k5LpFKWEELTOfwE0aEYul0U8r05jYgFz8AqtLO6s+5+YWHx3pkZLVSspsJEqiQsqOvCN
bcrPzaFkmMdhOveiuheHxNGPbbqysWffuxPTi7OT2t70fBQNKIHUEIfqjIwFHri5vhzFJfJq9ndk
7v0rkIHRl/dXfc5raNZQUFaoy4MUffsFzIivCDWk0B1DeVeK+kPg1c/vmzibup3aWHiNRKbLOvT5
CYLuZqbvg9x7D1R+A73cDj6i/bBytaytavFd58UgDxM9UXfwZJdC3bM9McP//rLO2WC/LBPdJXrw
8uJhBe86xfQsCbuq9k5hahB086f3TcybvwyD6D2ZmmJQyNS1xTL6Ka6ZF57IrWMonRirY/5ho3fW
ykrWzCzuqNouJYaS8sj1UsaZtOxL4tmQCgjz4T9bziJxAsYJ3Y8Qkdt3wPjoYnSwFBprSsdnz+WP
TfsFkGHbuRWkWJngMIHSzq+f3l/GmoFFkFNGmul5QPHckMmyrr7z1jLMc2/GybHryttvsu2NKjMz
VpBU6aw1CMerJOmfAeTB4Z2saJ+vGVsENMDytGyMMUaZbROG8XaSn1qb8VbmKt/ft7P3ADUUA6zK
j1r2YuNa2K/koeSLUfYmc60Ip9pb+R4C2W21KXfZRXb9Z2JsU1NVHVyOjTbafJQn77scS4BZZ1+I
5QIyhwJezWT3/qrOfjwnJuY/PzEh5dZohW0cuUoFqxA0SIDxpT5dsXLubTKpkQNm0lmGvdi6gMkR
ieEPGJ+ZztlL2lQ/tlYGpabXMKzOoJMPGbrZu++v7WyEdmp24YlWm1plPKqRK0bH2xe7YEcHnED0
m+pU+7V8+bx/nCxy4Yr1pDA1EbLIbld/gLUZ1dmv4K6PyGFtKsd3kxWHPPshn9hbeEc3RFIuFOwp
KBHBGqxDhraygWsmFt5hiDQx+pC7gmHnH0nlrE4TfR3v0qNwy1tLPdQJBKsrz9/Ztsrpuc0f/YlT
ol7mxd3AuWl7cLFul9/6B2Q4thDdALeDrPejDxHDD2m7tU9u9RQXj5aR5jmlKnYVXHnCUCkkFTft
HvGpq6QG83sh7RPUoNfysnP1o9MVL98wSy7DErQVK55RQt2h30n7dRW1s8W/UzuLN6zR80mTVXa2
d4KngYG3Pc/m0d/b18h/QGh7WFV/nr3+lyDgn16KONbbs5SyRG21CIvKXoOW0QG//gX68s10oV8M
qHmtKsWdLRn8sUZ9WX2Z0FOC2YMr7cdeutOlWu7h6HCDQwWL4Kr489kXSFcJcQBqqoBg3y4wSEPD
t0cu6byYtoEHYY0W3luV+KTb/Yf3v8fz1+gfphZe0li+JtcKK2Ow/xjX3U3eTvfU9p1ci7d5oD2/
b+5s84o+0j+XtvAWura2F1bYm9ubMEPG2zJ34tfi92qr7ORr+VU0GyiLmWNbMTxfzL86zT8NL0Ew
VhibRt6PEcUsdWc4APm7LTQ7jrot9vqnei0xPPsI/rHOZRNIiaTqZ6BqSdUGZTfIrZ6sIvgTTZKT
3VyiDs2hYp68xFG0HlERybtuK2MlCTx/X/+xb4snKIqmRthwuNDwQagElj5v7UlYs7B4dGQtM7LY
50XQbMSH2u8KWgArh7/i5cuWaSkzwlPJcuSOcDcnu+EjwmbhAQeHlGk/IycJFKLmanTp76wWiNfW
t3h6qrErKDiSs7Qm9JnKdUpfZ2V9a869uDAyjg+mBkyggLabRbK7g+g3oYPkxFageui+b29tRYtL
Iy2DAaQaPpHEGVMwzOAXK459/vMBxAvcELXWJQoCDHzvaxYWBiM+Wga0P82XzFwLCs7eswaIZAsw
iTCWCWsRVeiD2T+u9e6qFtfCUeH9oiVxMLfBDZoZlTi0qSNd/Attl7OP2IntRfzqm21g/7jjaVwR
10F6TjyCV8LgdhkcmmvYT57+xKmdWJyd6CQEgl01kHU42Fy7Yn7LYpLOmnbvm/ixY7/csic2FrcF
c8+9OYB85mmeo+N07x/t/QxIWAuNzzrIiaHZRU8Wo2VKCQJxDiOhf7VLaihND/VotOLpa2bmPz8x
U1i+6hOAEO6jrTqZ1znO3o6vK7u2ZmVxQzDB21VhR0DjPU+7cdsdUWW5CZGVYxyYmhAlPtrSrO8/
NLu4NWDPQ/gzQXAIdm+IZTcIlh7gRkRb7Qg7wIf8kwKVupOuPChri11cHnngV1MrFE7Oe0aAy7C+
zOzL7y/tbOx74h2LKGPwGG8vJ1xdrjxm4QKnrjq3AR1mCvriXnYoJhSIdG88vG/33NroXNHjtAHJ
MNLz1l0UqK9MI+vY0apLdk0bi6MfteiPjdBten/CN5k40FHMNk3wQIswuBy8TjJioBiyOblK/sUY
4Rf3Wuf9JZ27Iy2NQNSE6gVE1uKLljvgW2kN5lWB43LMmO3MdojUbifL/jObpzMJpRvYs5dhvccg
PSSePVWksHPT7AuEIQc5ffkTyzEA5ZigrhlnWCwnFmE1VR7V3QpqpCS4ywx578OuW/bf3zd01hVO
DC0uqHwqVCHmMnLTRwjgWhdK2HxHAPbhfTNnUxNw6jxiumHRC1i4XFj0mpcn1tykFU79/0k7s+VI
dWUNPxERgBCgWzEUNbo8DzdE2+1mngRievrz0zvOXja7whVnn7s1uFsWSkmZqcz/uyv9DA/44HZ6
uqvv5ZUlWn7p9fH+dbDVFQJNxQbtM3i7CdsUkqNQeVWufLaLI1hoM8Amgi2Q1ZlUl5Y5kAafjUTn
el4gV8z7L77Y0h6GoFTFAq03KWSFDK0sUHI7OJOzPJnOe1T4o1bkbyiw/Xm0S/NhOgoRUKyKJsZ1
AWleWoZFFg+9H5iLenWegufy8xAXYyqGT6ZiVggW1zVZljTbeGgwodYb3eHO8gdvdodN44j35QFY
AExzHz9eGfTSEftl0HV91qyI3iZ9iUCu24wv5k7CeQEh9RDGeMOwUEaygZbcwQymgPBrj+qX9tbX
sVc2b06FNVsh3F3d3KvZCdoKKJS6dodcG2Rl61MnUenZ1gjCM+CU7I+h1zdD//nzZ7w4iMHo0g+n
qv9RqYJ+d2i46UgAi+neLiN3gNZIos9XvOm/7vJ63+KigP3ZtgWi+eo+tKxBG41yWSyOdoJHGwBS
3v3LTFD2tmRQAHbY40HI4GDmPLVQmxIuwIYuc69Vuy3X+w+/yrr6gkJ0TkBBBl5oSZw6v5kgPwDc
uW8bv7sGqCH/5w+8nBf/MZy1nI3LtA11NXO1HLsktRYHDkpDsfbRTVto6kAllOrXnr8uruU/Q62j
CSnaEV3TsEoS526dm8AJi1Nt6+0V5+bKlNbNXlk9TQPLEbVMgCYN4jEBwi4aoUxrgK08Xjm/Lh8u
X2a12gaWHjdTMsCVotOJyr/npQHuoKs4xgPdEPIKcUlkoq9t8Yv3GrMsVcX5qMLBWV0EOObmIhIY
t/cByp35EkxAJ/KF/Mm95N48/WwmF9fOhsumWhAHwFvMd8etG2NzMhs4pZb1XoqbAU9/I3v6/41h
fh9DCIIHywGmmOeIMutfi1AOpJ+v+GsXL5wvM1l9NzWCMg2Eo+H6mt2L1hZ4wiyvTOTaEMsW/xIU
VdDsLmqJpSGJ6syCQEDsynJcTJkzGyJPKGywDfjT34ewmzgziImICHrVvg1FLbQZggOyBUtyg9pE
FES65ebqqMu98R+HxZdRl4l/mVgZaTXpCkwsPAoU/yp3wHaODsRLvSnIKvf/bA4GNQjKQ6i1FJCs
NlaJ66XTGLTNSAIJ7gmiK6WdlZs4FK8/D3ThvMATGRIcCO7RK2Osbss8UWZTF2CjUuh3LMysFqU9
kbxRIetiI93682iX6tEgnKAxihpx9ICtUzdhkelkSLB0g6PvImitQ13TqQN6Rz0w8CCxhfNCAhOy
acHF5fTh5+EvbGSMjj5VsuSOYEDflzCf6rxjOSbbAtNgyIXWozqNrK44wpeHgVYDOjCWSv/VN01p
HKVtCXyfherqQSogHAu/buYrtYoXdpqBPg84GkgyoN5htQ0oHggKQhSkDtMJKJjPZPz9X3yuLwMs
v8AXi5dGTSCIhwFESxOgkKdB7pICWBwNgnBXLOOSHeIathHeIcbTtdVVXOrxbBU9sBaZ1hu8JtOO
5jYI2ZrOSV5+2Dle4H6e3eXP9+8R/1aRf5ldzUZEzSVmp5BPFWKd4XT38wDLkb06MLA+/wywMoOh
K6MxmjAlEeVIIN/OA6A5gC9JgBV+HumiwX0ZSf++UBUE7/o4UQAbwHO3KyE2KaF75maF+vHzQNe+
2crkDFoAzUPxzYqJvEI66IBKn+jKZC45FYbJ0POsI0my1CJ8nw3pUfdXSvi65KZ3Va/0lVN0pB7w
A67geoDG7r12zZG5OLEvY66u36JLB6hjo+m1BIzRk1goiGS6zQaODC8Ll2l/IdC7/6JMD1NFwzy0
QmDz64ILdP0LFdSD1I3STj0YE7OCntma+/OqXTSPL6OsPujQ0LSBbkEOpTSym6EWawLdq8VXTr2L
6wadCygYIJ5FznxlHAJCVlQnkClk99lpdhFYHpOj3IRuHdj3GqCCj+07BIZ/ntulGks0yP8z6rKy
X7bxUE62kaTI7Q7O7IuzfZx9PBGh58i3XeOmpV7kmIHiXnu3v/RNvw67+qYsbvEw0cBgDM0qPDsF
ijCjebezUO5/JSd66Wj8OtTKNtNSg7JahbAB7763thbU8g+yexs9Ch0C5e6fv+e1ea2uSKRYoOQA
1S43IhBCz7M7RTcA97mmBnB5GBxZqNGB77HOSiBtKfSIYk4jOSj6o6gBmAGx7Oe5XKrrgG38e5R1
GgKquREggRhlwKbW3By1vruxcuVrsYXEn6O4tpP4og8Yda6FKFcmuKhQfTXL2EzTYpqxGcb+2cjw
yJEyqIheO7aWW3F9xaD0Dd2xOvwptNx9H6UaLKl3NFyMv3dBiuAtuIQc9Qco8G8BoeW9F6JWrH7r
wHl9rg23vfbad2GeqHgwdGTl0DuprSMx1qOteobIm1vGlm+2xM1i1QmxG35eymvDrKIKa7ByOA6Y
qIh7P2wGT20ad5hn7+dhLlwD32az9kJ6SG1BsBCgxRbwHelMpXnNJpeFXy3Z1yHsVWJeh9aQntUY
Ym5aII5BAz1pVcETUOl7kFWE/B11o2+qDKqZnf/z9PQr81tnN0kRKSgrxOAdIqcGr1WP8zt5rs8x
jkvTHQMSAIiJK69Hgrg/6hAvxz/XPgBpV9bz8i+CCJ5BDQmluqszLW5xU8RNBi/c7B7TVH1WS4g7
/jzbSzZjLE8TqDheRLlWNhNpkwCCfQkTDc8sjCDEa3EVXZnIpfuHfh1lZTJ2rpYlww2LGv8owLGJ
ApLY0Z5Nwo17kxvoxgd1vnaL958nd+kDfhmWrcwoTi2tgI4pIvnOA3wksJT5yuFy5fOtayiL2B6K
vMfE9AzOcQdka3ESV6tcr42ifz/BWNwNarzEnxUopTHhtXliw7Xk2+VFgrQjOjKgPIe3le+jSKPv
J9SJIiv2r3PSiTzw+up3FO5qG/q3nTG6GUunuFbpc3GZsFmh2PD3Glqm/8U7KaFCDA8ZNhi17QfR
IM1gVVfyt5dq7LCB/hljtZf6PEKDoVyiWtR3gIvbOrGPjg8DQkj1XUp5vLu2e5e/cX2GIVDDuwXu
b1zfK5tnWlwaRIXbWnfPtQqEY/8AGXgH+ndXDqxLn+/LQOtXzIzFtW3UGKikf1q45i2E+X/eR5dS
ieDl/Hsu62A9hHBbb9gI1hcfAVeokwEV6OS82RpwG8nrz8NdMvevo63MXRi1FCGqSgCjBBq6DoMU
GJoMzUE/D3NlgcyVKy6TIS5zC06xMY9O2ZSOGX+QdACF45offME5/fb5lhX8YuBh2Ne91SDITZXR
qxMQ52tgDGd9vwB0xv/n11vtJgtEpzIr8PVaQD+U+T2NBbRqn3/+dhdtbqmCX9608Qq8WqIIXJoq
1EIANrN7EQsPDI0rNrdcPP+xfSAVtbzKYqD1g0vb5/MoGWIHe65jR2mX978uwTMSqjs0ZBZDbT9o
2ZVj4pJJIPelI38NRxF58+8LlUCyVzdjLXOL8Y1Ee2AVtnOIjv/umu1dsgiToAuHoUsK3XUrnzTp
IYLdK8iWG0hfp8VvPbH4ktNpyVttTVcM/dJifR1sdcfbGRoZ0oxmbhPWXIwf9nztQeXSjv06wuqs
K1stqSqoUIMHGR7jMf+lAcdAMuXKRC4PA2cI2hkWpEFWyzMXI+RuLNxQdXoXjW0QghePMHvzs21f
G2W1W0F4a5NazXJXAGeQWKemtp1MnfjPo1yyAOhhUSQmLaKT9Vx0S6omNZCOqmvAsiXIqTPegZZK
ZdRJ1TS+cklcvAAtPMwQWBs0L9dHeNSwVivQNoAL8F/Vu9knO8F/hiSH2NgWN+9+nt+lr/h1vNUJ
MU5GMWUpwsq2OhvzQwj4X95fa/+5PAgS5UuADInhld01egGcRYpJST3zqRlvWNt9MC18+Hkul/RF
IFb373HWMfIAsXVJ4zj7GxJk+2hv34KMN7pRQNFSAnghqJ08BOeZV9sCTu2+M4Alu2Ixl550KCRx
ICC6RAPw0b6fTmbUhk27ROr2IzYxigPHYBYg7UKsA1XYDmSZjuY1u7l0dnwdc7WMdTFqk9amyM22
lcX1si253mtX9vVF/wKBOdTFIcakoh77+8waPF9NqonI1diMbux0MY88MIK3INnspquCHZes5uto
qw1uoeyxHSbEVZ3SnYSBFgtJ0INU9c3nz3ZzbaDl/3+59zudRgbwi7mb2IMn+uhPKbRAU8pfPw9z
YY1waUHZATrfqGNbP/XNURjaQuDrhRZ8Cy1S7yv9WpXU5TGgBbzo06GieGV7vVRkkeUYI5MJ5PRn
yfEa0VyxcGNZ59Wlj5n8M8rK2gjEpayQYBT8/Z07+5qbeYsliCUx5YuD8jdnad21x9k1neaX4UHF
AD1QiQdVVReK3Cfbz712awfFzQJl5hPPN2kgHHEE/PKK1V77JCujxYtgFoG2hJBC2+ZmAQq7eeV7
/FVZ/ul7rCy1A0/M6FQMAaWirRVQ33oPz9nORn368mH0LaCLbvavQ/wWleQVCk5AKUidzifnn43s
0hn4bW1WxqxllhLREr9L+KbcyF+1j9M8tXm/z6EIvQFxEIhMHr4PAdLX0A06/H1f9n7+Jf6+cP30
QRYH7suOkmlXt3WLrYsPckgBL295RDl7b97QkYZobnY6k3cAmoDby8fP5P5aVHfpqPr2GVaeWzwl
ejnP+AzlYTmqyHOMBTA58G674v5ajfalI98E6AKvzig+Yqjn+z7fGvIEaEDDaGCCBprNQ3T7jA9x
5mRIQI0QGOfpvEvmj+ZKOv2ibX8ZdzVLLPOAzv4c1gQSIi0BwQZa/ue1vKRA9W1uK7fUjKKMTiHi
LyWQ3vKENas8gSSCyjuypWiDdoD5dMWmUbnAayfSA5BA/ayrK57RtamufIgceSmLpgg0JqvxJBSK
+zQJfp7qpRz716muQ/TBpnktFqP539c6q9x25s4u3rMj2Uxu7tFhK7JNPm0KepTXjhF0Ylw4WLXF
kNDHghe8tevQ6Q2Qsl0MPUzVxMu0xQIaKaNPSELBxqHaLhpke+66Si9dUEaQ2EXOcTNMo7gVumwd
QCbQnBjRmWdhFTpdBfSgGRnxLintISiAI+F91FRbKgFeZEjfbktI9vhD2YY7c4xDv5+jfh+pdfg0
a3r4iD8fu1IzhwDqMKFrR6W2r2Ik5MFMqb2K9uXNrDWaD+YQNELtaDgK1tu+AcS1p0C6ohsgRg+c
04xSsTD+0+Bm3EP7siHcBjBlU7epUfBOFwTVjaHxVkPqFJhLkJYBuwJwEQRAHilR9JwrMaYDvmT2
YeVDaDkkHZuPKW7agwbo7RH9NWIb56S4sYqqzQHGUgtX16R8m81EPtFYW6h5hnku0qEFqbW07cKB
mkL1XJaQ0HLSHJSzCs7InZzi9g70vQ5EWzCNYt4kU9c4w1w14Ng3jfaa9QK1LEOY03erZ4mObTAn
m4ZGjDNgQs86SkV8Wodiq/Y6JFShkUhyR53KpuEA9ZZ4iRqBb6LRvFcnVOrHsdo4cwzpREXTTK/o
BpzWQs4AiJMa5G1a3yudrd2nMQyzN1DWxbu+LCG7rxjHvFcsoJ2nEXjRAhpjRWoKRzYt6k16TQed
UUeFXtMajtpLfGoF2jPSYa1ENBt39BW5L7lH5XC9TfIy3Q55Xb0twoebGF4sGNxtPg+ONGYQtDP1
VUkhejTEbbxJFArynijm+1Jn8tOKe+MRInH9M3B+s9soTe8nsK7EUcxZ3DSGsL0Q0nm+EU0QuicG
EJ3wkYz3RhHZcwfizA1m03xCJQLY9rgES8geO7mL6iR7xALlGzqnHfiTFvhbQHHcIBceH0ldRp6m
WspBTGF7UyiaPMtmMg81IJBe1MjeV2r1LS+iMui6WbvLlWHcQYfCDiRheVBn6RRoc4tCYpKxDYBJ
ihMRNjqyjvPFfy7aIA4r7Syqrj0OuaLt8W4UPk5TKtDsb46oc+7b9CYNMwCAeqiZa2bf+ejAtjy0
9kWeMYOUZ/UqFGxRW7Cxuh4FQU2fbLSsB07JbLttOtpIzGEo9CkBddqx0QpGqo9HKD+km9zIZ1+n
NViKuWKDtwwUmG8U9sxLZugbUsdoeJZaEUCKteLgm4FUP3QUhbWZcOs2t474C2WQzeAHzyGND4JV
xG0BygX2eCRo90JHilN2E0GFCtyCjAGmpWsxc2whbc8E5CxQgVEDKD5KDhT5vnOv9uOrPTfyzowU
spN1UsFAoFjVJaI+IF8znPtWsdxybqgD4WW6GdF9dt+EGpjLtc0OJbDp4HkVsTu24y7R9RuhmT5Y
gU9h12ER0asoi20btnu8B3oyhNABTW6J/jGG9rY0fvda7kldbrUmfsrC4dR24YEBXpvHEPAN0auB
ID3oCOoc6s5L5/F5UPKbGC8L+pTt1DrnS9NWZ8xeaW8J7cHQFmi+ADHeguZbSHZt257GottA05QA
kWb5bT8FOam8vBQ7VKMeIAD+BJbsJmvLg5zNmBO1CsATfBd5tmCvm88Q0Fun1tUbxQaGMLOYC1xq
yIF8g8pG/xia9NxN4AfENOFEbwAuU85DNwVKb92OrN4bs+mCuQuGsMg+WDxorlmx17acbwHF2mmJ
OvqZ0P1OVPvUHu6itN6K3kRsG91ksn5WRR6wSbGBLy+OiGzugXxDeW74rKuRyQFTxQGfIwhGKx5e
mhoeG/1BVe+mBm0vkhV8Kug9gX62r0r9RlHZq97FJ3MwDLc2+vOsZ/BpidwmnfhUYtVlrRmUc9k7
UatPGzXu7dJVR8oyXohwSo4JeHHgLcYZ1y214yNaCJyG0ltmQfBTWOTN0IHpQnL+qegqlFmaJoDn
3QSq2zRBI2ZUDK7N2nNsywoW1DY8wnVkpCiQUFN/FPZJAS2MtTWIbOyjp+Mvq26OXY2510hR44jJ
+hQdgCgjzrpPq432rGA3oxbeoOzyZQYx1K3AWOJxRO5ExwJw5QRHd85xiMW5RcbTaVpRbbqxNh1T
oxt16kEtAg0aRGpdzW4iRnY1Dd0wbD0GPxdsNhQZDGbJNbUGiSypgI0oh4+4mSXEmBfsdPoAzN6r
NMfdvES1Js0O1mRv0px1XiTng5jHRyLaY63Xt/k0VW4CCi3PFYFrUbEds8j3+UTA5cvdvwKq0o49
IDpv4BFtsij8HBv0JhADvlJboJ4UJeMe66E7ITrLxct74lRK5g9FAvFhvRBOb6qoGO91r6yAJ5/p
SzEUb/mcOAZuUlE1t1VdIb+PJwsAnBDyI2OSd9MLEwB9pwbPcxWNWTnEQeLxsRqxznnUpLww58+o
NiukTpnX1+pnryIDYncVKoINJ0QqK5LTgfaFfmxi815L8pfKnEH+McOeQ/Pxri3ANES3hx+nKK4U
WWANuNhR6kPrdqdMYLIWrGEuDAd64Yb1C0yawwRestMh8OCzGn+oMZqDLMiIKOP7PKtkU42K9DKZ
nVhtHKVsU8npBOX2DRSqUvDfpRKm3OxIfaO2rPrI0Qn+G4TkYo+2RR3aYPqzgHvowEJAU8NPgPIW
HrrWXsCOu7nOZqdNxv4tN0CXA8iw5XYy+eDl7ECp2wgYSBrZdx0chAAcVOFGytD6QppoEVCE5JXd
Fg7Ton3DoAkN4uBJww9lWrUhXXhTZKTYldPomFW8SVkG+rMOM65gYrrYEGMKqgzIaZqZGq+T/DR0
us/q/igGnKCluJsMwKZj7ZSrxdkqIbBXjaiMoWorHNaFEdiKpMUPkB7+Xt+4ahpvcB6BdNkybHH9
rFW6FwNhd4ojluKnk11Lc1+ifo01QVtBILmsvCyJsHnSytGrJezsQWWfknw3s+hgZLbBM8tKuJ4n
z2rROvASgNlWDD+e4Zbm4qWVpj9YzGdmrqJVgn5EJeip9eRaM3kukzZg8wzLUV81dfJzgCKJ0iKG
TFMPuGDP6mcfHY+OPUxvXYqXr6hRbicTGvKt+cAq/bGyIkCwE1Td6dGmrUJvMv5Wzvpg/J1K+J88
D5vfAA69R1R/oij+5kJDL2Bca9weyphbo30OpfUMCuepAzGa08TwSdfeZ4N2V8AtUpQEV0X0CB3s
10I/mT36MJX2bOfsAFaY7lCt3qZ2fQD/N+MTZW9t1t+CMOrJzgB2EGVXC7Aw1QN76dmr0/2kDBMX
E/jBiRrdj2r+qiYJ5U2ow9PqDbfKw9doKs+zBvx3RJ1QH24LRs5xNKIBZhjBL9Xf0tQ+0bx6Y62N
wjVS9qiBSs5UhJ9hBQUhY9LfIO8Pnf+YuYlQzqUtcKeJZGurPYd3/wv/cwPyLS/HVxoNeJ7AVWDT
4kDJ/DjHYqvUoF501XiqonELKbQbBYUfA3CutXasLfBswS5JdXh/AP9yGSpelmIINuVgAUtt1+Nh
KtLRX18Z57KpfFbQgBnhH6QgN/EsBtfWMXitZJ/gU7w3DLvaYvIRxQrPUTiBElDoN3OVf1IddHTQ
nVHBbrsM3G9b4HPSolF41qZYdc10xKznvFQ0hecaBBGA8ERDZOy2CnKyhpHykRo7YGtTPzNU9A5N
ez017EAo7ASs5yZWyn1ayOUz30Omc0N66LDorQthEY+ayK40NuPT3O9nW3yqLQ1xrMY+mKv3tFLP
eSSKAPys37VSAgcGSLGnFOx+sJrdTPO7qbU+lbG9RRWpE4XMa5R6PxQRlDgV3kzvY2d7o2XeV4Py
hvJ96L+Um7CsA2ycrYhxdbdJICPoumbSFQnK+ASuPVlZdwXwQWCLOzncLmArQwQKpg9RsW03mB5p
pAdO5luBghJumdndRIk35toeHr1HQ3YqzToY59it9RLee3IcdQM5jRlHeJl2IBCTwe8lJFGV6dme
lpGgF8/VEsYSmg6QuF4DSCmVKc9GE31PoQfbD/IUZfHsEYhUrwM7Q4Tsbio63Z1VYW2MMXtmqHDA
n5bPnYnN0M67KopynjYN4NHzPUS/MmcQ3W1dlUc5Qxu1GuIREY+JSgEyuABh4dgoPQ1p1rx6QOB3
1xCLq2HJ20i8ZAS3/ZC78cS4AgTWVIqNRtUHMQLyCZcjY3/Mjrkyi9yIiVOVkK1RJl5ktycyWlDW
WLQFJa+LT2wArycEpLWRx3pzSBXEvgnhapKCzY3UWyxvqz47KyAQxvFxpPMuLrJ7WuReVc5QdlN5
zOpjZQleiwc0GzvqMD4MyVuqvjXafU6mTaXUT11n+1U3Q5gECsjsidZvavvephk+HnWSoYY9Go+J
xJOGhQ4VyRvtRYfsEkA3dlmckiLcSaV28bLNQR/gWnWqhpNSPbDYhtVMfwUFor5EDukD592GkHlb
IsRQlUelj4I4HXa06yVHfHWAs4NTwHYhxwK+/aeRqo6VJRxAJJeQM/SKuFDzk1FBdsY8xOov2eie
KjWnG827XsynVgu9rIGBtomj6hm2B+L95iXPQ49E+q4pMi7ZZ4RwaDBbL6rvYpUeEFTd2NGTNp8h
UMlZGd0kaMu2y6cqnnBaCo/CrZ2NxB8pUjSAS+WK7iho/IugyZZXr+DHH02lwVojG67dQlWeZ2go
SwqEGdEW7Y9wEJR9wXo/kh8z7tBsLnmXz9h1aBVUcdmxEC3u5Ybg26KfF4rUkR/npmNHjZMuAb1Q
dym5NTpfIQUnUQ+IDjpqtlr6KJPXHO+SYIV7aRP7U3bWGhz9wEv3wGpHv4updumMQNXYVvVJA9kl
2wEHivjLcHNSFpw1lQs4pzPab72BqE0NOejufED/YB09RsaNott3ZffcFRvwCMGt8+3uJZ9U3sYI
GIVhbyc441waY8ML68NOb8e8h05PHgwjMGN6dhK56tMo9syk2aX9SU2GXUMGjxSApxvWoe0i7Kp+
cmXVPVgTgxP8okMmVaDib3ztaX0qzOGptd8JGbgAgDpJQ8KnWO5KHP1kKryseGQNaONmcktL436K
VD9My2dNh8vDGi9OoBwLt0EJM27aEi0zyg6arxyOLy/RiBeXuDnyLNARUWTQlW62s9J5VTH58zBt
Kd43+KT3QBk89K3mWdGDPXxOpARJ5r6mL7NquCQ7V+Y5krvZnoFQUrw2hJZ+sjGNZN+qhSNqHKPV
gPXAjgEXz4K2AErofQK1l6oZNoCI8ly1dxYVex2LEMZF5CbGPbX7RwkYuAm58FiCnp6/l8hAycmx
w+RAYMxZQ26VAVkEJDya+tPUUwdyXj6FD57kAvokc4JYYY9ahoe2lruhKfymbw9Vbjl4BOaUedSw
f8Pr17hpjOemZr96E+k3izTnRKt/5Wp1J5rxddbiZRY11xUld9iU3iU2/YXzIEDaonC0sLs1BDTi
JwJ3P4ls3lZwSrPkTzxVOMR1lG4kef9QafhhNWx6dyLmUQ/NwLbzA/4ZflOuHONSwQv70W7KoB06
eMC4PIvqLFQFtTkLC9LiLDk1ozdoFtYj+UPywSXIIAmkEDQ5nsIp8puKemBp+KlIcNnguE8g1m32
XlemTpWnuySpDwJUVR7WvVuavUvr16w8h1HyIMv+fQwHp7XjgCGrgqYNqDMITuM/ZJxx9LwAMAEn
LvWQSNRdU6/3MoSzC7scDPjOYmvUxTFn+gGkbCT5Br/MYdy1ybjajNIpcsD9zNdWgzDNnMDBthyU
6rokXKSaUidWPpHOulNY7uW47LUJtI4BEcZAPNBEkRTG2EZ6qCtcq9ggpHnQst8pzhGElb6GPzGF
tVNKeteJcacoOo/tj0bXONKHRzaczd7iiOjwlMvrQeOacmsV8H8NicXXbemGae2JKvalZfO0xJVB
CZ5hu/G+j6xdqQNSbokdHPF7Sp4yDb1gWbRDgtId1dgz2P1sA6RZap5ZBgQLO9e9h25hR6mGI15U
n3Kr8vMSpPHqMaH4Ua1rzgaRewlhxHJibhEavyJTf0DvKLc1+KOZCJTUWo67bG8l7Ag3IyB6/ULV
pY4JaFpi3+jRg8hUh7F4W/SEM8G4gea4GJkNNjiQhMVRKr3Qgq5SAkmPrPFjBPll+aHXdANgkhND
igtnitNZ90KtvFY76J2+Lavqt1Z6JAwyFRXw4TtKCyx8xi5gg7bVbOLls+4ipOOtIoJwGHkJMGpn
hq6lSLegh7aAvEfPBriNZVBhB5jpsyEB9Ea+WeLYMeY3JSQgnBaHsu4OmRkDOg0vDBK8Nt0KrFmT
VLhEICFDnliySdLIiXBV4j/mKBmb8dY1i9Jp9d8RfAwVRxZB8I/wexfq5YuGt5QwnF50Zm0i+7Fu
cWlUyiu4QLsBNYEJvhhRX7rGQFCv4q6bt+rUbsyk8Ctsc2Ty+ZASGWijjXNdR/SblOZLF5WntFEO
WdOPCJ+732Ebb8ewFZ5gk+a2Ur9rpvZP3KQh2qmzE5rI4VAhSIZCye9UNZ6IUd9Z5nAfhZjpZA03
9ZA+QF3kjqBW1q7ZOwDRd9DNk8gcPsoYqnKdz6xTpMp7ad7hGcKNyhvdeslxlYj2lWodgnU05Wr5
FvLW24owxOTopzH2DH4As1E9oBzVcXJpa2z6mPlRkQeT+CNBy2hMhVdW4tAQmYPEMVF2Y+UfVQ8e
w1B5Fv7VoAMfcCfYCtJX7xDM9iP6KvshMO2TiYB6xqWW4ARVrD9d+KRmCCIggWbi7jXjBtVwjaOW
6K2NyA6ZNOT1g7E3N6Ymd8xUNlUjkFS7oX38KzSwzkoK+Q9YTZ0GXT5yXcgiMM1pOulRi+zRkmyv
X9l4hhFv63l2KVP8bAiGTgG98xUIeHxoiaeVZ5YihUWLDQL9rdmwwIxeLBbuplzu0zjlKfhWalU6
k21t0uy9R1OMlerI1FsBhGnOCoro+UzH+yKeH2YU1fUmtl+6i6FhalQzjsGHpdzONM8JXi9E/zmH
Nww6lRbyjpBzcqLJj5ouSFMcKio6cATq9gcZ2KnGVXKrw43OdJ0b5bEd760I76Tpr1CY3GI9L/qn
uEGbSX+fIGav8GGTZEdSpCuyW5gzT2abL05HMeOsap4LvXOEfaAdcaVE5GK5RhzkeD9EdrGskAGY
PnPyYCDbEybjHvkL3un4C8RnCWUGc/5TVuNGEfqhnItfHR0cWlhuaiiu7CIvL6CmkEG9qWJiO6o0
6Mm5zM+F9TDk1absn0MNksIy4i2CF/pIoQQtq9jpw42lsLfBqsFg07w5kl69qIM1iGeRZyro3u6f
9AJgJIjWRTYQIEXojUi+cqsKIF2xgZS518JxToxhkyTdTul7J0xTyXVEtl1j34X/Q9p5ZcetZWl6
KrnyHVnwpldlPQQCgTD0pChKL1iURMH7AzunHkVPrL9QZeWlcKOIruxHLV7ew+M29tn7N0N7Xed8
Rkq79IMs2gGYPhi2/JgJY68mxT41pYfALP1cdYCVtvTK8uJhyHNq/0Mkb1QKCA0GU8JSaAoZVA1n
xZPkXHGLSj9RqPSUojsazqhSEehM1J30dqcFREVN2zURJWcxG42b1flTYBClQ6H/jGwtOqS1vi1y
8UlLEKPI7enKHieBC0Eq+a1lePHA29BOf6jO9Nh0w1WEu0UvKxQz66Oh5KeS9lRNc0PKf3RxDv4t
21WKPxjdY4Wqq5Z9DUvckAIMQqcnO2u9Selv6jR5zvPxgYgJaYjSdNy8hHlymsPhIcq7Y1kqPGbf
5rrZq132ZIqAPUsG36Dk38/JrjWRyI1ou7UO9VHSNJHbviP6hLUIyeSblF6JrbwgKnI7jBlG6+Nt
rThXFGd3ONlv5UbaVAEqGzoJ5WhKAL7AlFd5toN75vZjeAIw+zjGWeSHU3sNunNrheY3sy3pK+Ce
owauwu2tyNWE+DklLSUsk/JhfkhUKl5pd9WF5rU861szTa7iwUD/OferkejdS8/j2J6LutkmspI7
I8BTcKqOZhvuEp2PQ18eA33ycrv0AspwiszGaE/ThAt03DypKYX0XuE/t8laBjcrhMfDdttYX/K2
OUwR6C7F3lpRs7d5NbUIR2zkqrqjROJltknMfSul7BjmxvNQpruaqUv1eJbNuJ0mC29S+yXpn4e4
31nJvO/G3j9/4Yci9+tx8EoldIc8fQLXuasNOPpF4s2O8ygrXLypvzV53EZ9vMvS0g3gGMgdYYVM
pgvnisKwutdaLlJr7mQ9/SEcZF64d+p0x7cYKZLhqnPoDCntTTq1mzg85Y21rZzWlWsSA1VxSzX2
o2g+2nJ8N+qZTx7oQSTdZBTAnCnetZLjNkl4FVjdTlcoA8205LRjKGgoRYEfl8UNBoynSEW1Sw0e
5mK8mUZu98iG6RUJXjrtjTHwSv2tqqGZiXrvBDSZKC/pTX4jV9E3LRU8vKpToZX3dex4uQngodbd
MNU96NEvgcZ+dMphSONjMwZbPczdIW6fusSiGKpuZTQcivxeibW9IpMk57H11E0sTohpdAcv6jxz
K6BVGHuWVWytwnGFeNYkemeKVyHQpSrVxgqjrRjbGyerXaWZSRecXVMO/oC+aiQ3nHmgVGK+z+Zn
dJf2AbEI/eydgzuF3ahPQa5uTC106+anUsfumFm0HKtdO1k7jQ+11UfHPBO+2oYPXWPstD4/2Yn8
4mjDscqLW6sZJDeWLb+klmwJeDn5cIr7+CoPuj3KMzRYqYYHii917IE++c6o79URAHYTfq87Hcgl
fZ+wyI6lRS2hyahBkNvEPAbMaqNZqZeo/amkfFzLxrYfqwdUG66UudnRjXfVPL12rMFLpumTktYA
DAJMQLWbyqwiFqfbEyhP6Mm/6lV6VYT0iQzJF3nkjvPXiL4Umiek7Z+NRtmJGJmolPPpmKUndNJ5
y97Ninkl8uyzpaDY1CdHEObH1Mmfw8jEbKZQr2VQH9Vg+nOH3stoe3JfXPeJc29qghSinR6DiFdF
x1OpSOKdmRT3ia1ph8wiIaW8M/OHlMcmquAxUastC+OY8Hga5nHYTLp5E5TU9hzzOk6KciM4MvRn
tkqv7BM5fimc6WszgP9OB96gMhZAsu1pJeqI8a/UWGiuMWvPUyLTe5zu0iH5BlX5Se20zpWr5kWZ
kxFJo1r3cfT9nAQBicAYVq6UOdYpy2J7SwFbcdHEf83M+nnONXoAknJz1vKjX0fZp46DQzGpR3O0
j3JUv3Dc7ihpHs1I3JsSTjyScdunIVl9Lb0UKTZ4RvglDLJrswPQpSfDzmgsYzPMUb1pCvt1VAcM
Qus3dqrZIBbnhmbxYCEQnOSVvBkzvdokvSrtpVD5UlT9p0rwoG8dEwhAMX1K+/ImzBqABBxUygHZ
awzRfjfHcuXLWTn7cTRcF5re3IDHJuBW4+c5l/bhkD4befhQp4J2UdiitCx9GWecHGHH47c5dG+y
I6rN1NNCHGRqg4X5LKXJIZrGnxRLnQ38pocmplvRpMaWklXNwhQV9UOl2OSysp914By6TA+tlkgC
lN4eNuyQuRlzNd9qzlxslUqEu2our0uNgpIezffUVF46HaLWUNjhtoC1sZF6+ZuA1b4LMvMze4z3
o3woZg2AgeWEbhzTKVC69qgb4bS3eGaOFV4QfRXcyIl0mIxp9kWVHmKars1o3YWKk7tznagbvDl/
0MWicG4FuK002PYIyd6PNM02llGBQ54o2Bh85Xl1So9TbY/XSgJIUB760rWxUPFsx/iZavSidCvt
NjMAiE1tCd7dCl1vDN0fZ9VOeKgqw40TFS+Etc+DFla7MjY/8YFS9loyf3PkJt8Ec2l7XW5/x9P1
nj7kLRqL02bIB3mvq9FJBNg+FgGeGmky31shc3IoK9ZpLjylIjFlTcd9UI3+2HJPdN7RtSbTDTS1
adMLkezrUX9w8vZLGpoZXdLY8uYEvR7bBoUQ6bSTQqRxt7Uc3tLozOlzVyHvUPUzzOa7JJdIVznj
m6xvbsO8SF30/xDgyYPPkUZ5kOKABUoieRlD+ame7NcqdFJ37lHWTNM0vLKCQacuSeIYtNpDYGi0
raVw2/dp5aoy0JxQN1/lOf6kWEnqAiKM3TDKgaNrFr0Q1gYUgI2efJq9INmHMK5Mrt0WvG2LwFJd
dQ7fKtG2biN1h76oG35W/JBa60YxBph/Kl1zXDEdapFatxlUSWObjIw+MQ/Vce5f5cp+yFUAwZXJ
LW/rJqDBIE6hagMLqblpCBTxDmwftEBhmBy2d0/3SMr8HHzBoTQinacKr12rlfF2y0V+O8sZ38Og
Nw76wGGY6bEdbEWakbRU5HutV6eDEJbly5LFYUokC9RHCEJwZK2/2Nk5VUtKcZBBQlNdbM3hLZXb
AcafkvkIZeHzaTXztJVKp/2atvyb84k5n9FKB9uqh12qZAUFnkh67qKg8lpHFQen0xPfUKNnO1Xl
O8MoVSq3fP7o+uJtona8BOYii0+DFFK0Q5Yl9nOSGp/41zyLYuhOCgaHV5MV2Y9itLQdtlPhc6uk
tjsrodi0LfNLmjRz9YQ4nAxZf580RXBrR0nhxrlqbOsYOE/YkhlNxllnNgsM4kvBm0OaFJq+dn9I
EgdiGVzzfSSi+LEJcmUX8GQFHmTQAYnL2VO0jodT4/D2krXwALDUPPag/z5VHc+4aazzYyOPDrff
pEUkW/V1i20UxuA2Ra82l3Y8Tgu/s7P0SFBWr7poLneBrbegMzXFj7tm8odG1f02NBBlpt5zGFuj
uK6bJvLR7ZA8EQX5PhtpeQ3BaOxZOu0UZe1431Rd7dJJqA9DQcvanBTZmzQhkao71N3sroLpUAbj
rbC6fDuCbXtJrEa57ugnc9Unol4k2R5NBfPZJKAe6lJI3gR0hdUSRXMzzH1zMytOd5UgSOSX8pz5
KanpjqWdOOZTeZvoyjdZMivuZTmQaXI6bHMCWTRqmV/aMqJ/U21dEcqdK1Keiu4DjZbGIqypY2tz
Tobx2Y4G81TrTk1UkETlB2YzH3p9UnSQaRJtBtabNmxTbxUMUN/6Soq+N7o+3UyoMd0nlugeBt0i
pWFZzB+ke8mpn6Nwa2tB+KYlofpgDFr8BbCQQAqzNLR7W0j5fSNZAw+7oWk3VmdP+qbEJJo+kaTT
Bz7bddhzvJdUoz0FaYYghiwymhgjRZHHXs1oXA1tIx6CPJ8RnUSKIuE4SKFPE6r4XKeSIAgbiUfJ
RjypdmoBQI5Ays2ZA7uHOtSOShnUhqxOj2ksJ7RNyBw+F2o4XsVjnF8NGks4yyS/jBllBCYBhpJU
Kv0qK1HE34hmo9dGSXQv5+cdKBT9E5JOEc/tIKAM3E3cdz0chze7lCkycHFwYhy5Z19SPaXrkyLA
8KkzClrLQZCksAGKepz3YQPIEGxhMDyl85i8DhXbaCsBH5+wCyjuov9DMgeUdfwWapL6pRrT9iTM
VqGJgN3BW1r19aOtzfzCME60CmTVnBV3wEYwAN/KDICPOvaNXuAe16Y8arySftWD7VSqQUmL3vpW
1RuzPRhWntw449jzqlWcYl930kiJekBH0Y07uOmbPk9bsDxA4Z5tecx3fCsjPgC5k3xru8jK3FFN
KX/x4TJkT8oCewZuoFD1bFNnQEGwmJRPQIVC2s1VGjR+qGiV6s9iMmngODFwv3Aq+dPSyAAKFUSm
+RAqafbQktsbG72ybUxc5ASRgRTkbnnQlbh/FUUl/8R9hRREVRIwNLkiLOOuJHhWbiksma+aDPxm
245d6xxhnQIwK3pH49V1Ro/ZczhbpzAYhnI3KHrKwy4LeeSzHNFDpabiWe4Ff4ldw5LetkHInwIe
OPwxcMX4zhlq+gY8niugyXZ7DWSje22oifP+rnQSrxLutbWp2rnOn2tQKvXOVFVwAx3YcoDLo0EJ
JG8ko/NyqQuLbSVL3W1ms3EbHFKqjM9/XiDrlmTZo4Sqrb7NdR7xh86yxHwNUs5GGLWUnAFjQuZM
F0Sds3vDEqjbpwb4yHsaXqVxj+Beq7qpntl3M6Imu1guu6cm15pgn6fFyGWrE3rBXSQfGlsqryKz
6X/0TimUDahbamGGniXU6YQiQ4AX2o1dCsNx4Y+md0lKvWTWheU2WjkehrDMd7JcOT9lEbYVIDVJ
2ujjQAjQnKk+JVpaX1uRgwlWBpuVt2KkPfYOPY8aGBH6GUJxfCvu5X3Ed/MhTZMi34u6y66cwUqF
pydjXm6UgRJCKiGtylMZeFgWRRRNbKWT3UxXunsd4vnOGuYcCn2Xy74TtJZbzm39OZkdHqxNlJyS
DH0OOsk83qs4Pxo6hVEnTQcfnFa5mZOwQ7lMKZ8FYIVNPE3ZSW+j+dBOyXCv6bF9GKRSoxilRg9K
JgX7MCwHL0gbPq55mz4roIL9MefDEluFBpea5kKpTOEhpfd5UkaH4qWqUU6w6MZpGajJMuicn2PR
i6NMQdnnVS+5ACpGOi3DDARWRHsQNVRpaq2+J2iitjcNje/UY+qnWRmDmKS20BaZ5FnCFN/SVteh
veS9cR+okrKbUyXxok4daRDblReKnC1UeCj0YeWcprlLj8GQBB41p+IxH4kqvayHrt5QcIyorO2S
CP5nEgxf1awGe1Sq8labjNGPe1OhN40cZSrT8JM0JL4SShD2ABA3E7pxSqxBvRWpCrQsUu0vltVo
P2Qu2W0FgNR2yzwkNLZqd6wsuXwKGsH7Najihm9DJH8piI4HdY6h1Bop3dzBsJxvqFRmX5yyp80S
MFn6LOOu7DM0T0bTcL6YeauZXqkGxfdecaZtUMqpX9sCloNRyRisGjQ9Y7tJ3urQiW6DumxvQt0y
btVU5kLgVptnG1A6GpEvAdQizKgrzoe/bqkcTs2nObUrwG6pKVI6IiF1pzbWxKuO/drniq8pqxcO
sAULErHK7Zva9HCTbm8oAYhTKkUWD8Ik+KYKXOiBCZS8/+r2YFIFfGxFUbtg7fsfyOaMT1It47Oe
6v2wawqA/+FMK8KBkrAPS0yHQ/wyw42qWfO1PU817XN7Sl+UpG8fhoKVdmcrJLEpTT5tUzNYtwAU
y5c+H2NfD+sBSsvU3sfOIINfGKDMgyi5ycjSn808olnTGslXbXSS+7iL6geD7uGVUw692DSSrN9F
pSN9LYteBWsRJRLEptFUZrCSGGdvFMpf34JYB1s9kkZ8N2NL/YGOWb8bi5aSIlCWXeHY4qZtivpR
aSNxAh04H/sYVURwyFNyGvo0dus8WWG9nAlhS66WIv/BOVmQ+bBft0r9TEs0Mj4ucvsja+erGHDz
x+SatWEWNLxJ4n3XdLS+AIlty6BBWCHfyF2zQqK5RBN6P5sFFa/B8VMFQ4iKlJ786KT4rgibf0EI
xXw/xnmq79htjdpAkBWMQemovZf1QjxkKrCwjxdsjQu04JTNVYcXY8++RMX1KJ2cAtugXYS80sfD
XCC4/zaZBYVsTq2wKS1kSerGFF5UyH4pooL6dQjwRaLd1Tli5cRdIrn/NuaCUgZFR7GEzQLqvjjE
3vwti3epKzzNxQPkFmRNKq/Mcu1YLNhjY9nVNrwMjkWUQ7upd/aa+OzF7VJkuCumrp5ZgL8fivMd
UvoIzDVX6SGtHnT1pzmrlK/7FULeJW1CU/ljpKWweJprZN0zc6l/mhFCNRvl6mzzJbmCBh713232
oO/XebR/nuBZBxHpfU1DyZfO7+8TbBX6Wn3Ap7UAP0K6RmwFvGJLNL/ePj6SFySOzkMhhc0L5oLo
QmVCgjIUhoqfy+dx294UO+iHN1BIYgxbsHb1+6/Vdb12LM+R7vdI+Puwi9ghYX0HVZhhgVQWTzTN
EfdX6czsjCOGibs1wcw/R8Tfh1uEkVwbI/CfDCfpb1n2Eqt3TrIiL/1LzvujKS2CSCVMWuuISiJd
oUQ1BRSpBz+Tj5Wy700a1xoEIWjIPNVg6k5xBwgDTF9nqtWOjDaix5TDPoE84fId70m86woAQBaV
G3me20cQ+/1XDFhDD+dHEGukkW5dteNLQj3NVdNpG2e8ZgANd6NyYweh44sIGG6hW9LJaNToAJvA
8gyyV5eKt3U76mZ1LBoTK4U+TfwQ1LtXxDBvDIgyPoJzJrmBoU8b0sd+L9WKfEf5Yvq6cgDPAWix
bNQJDAy5FNNW/6QEaJI9pnImwH7Tzv05udqu8/VXbS+h72x9QsP/Rb4CXif8YbMmQnSBS3wWCPhj
7EVwNPWytCmeJ7QWlZCqes5VHkT3bEYRqiOo7cC5DzNgaKEy8BybaSqlQRIca1oTlddZgI3I7kNf
xxLE/3hdLpzY3/60RYxLwpYmf4gTO1pCKWy0+BYrkJPThCsk9gvs7d/WYCksqMlyHND/OpvNB8ez
oqBnIxswbHvAVH64XWPersxrKSVYxLHVJxXbnReo5Y69q2lP9f/cAeP3OZ2jz7usYWzzvktUOYbD
GYE3eDSTT21x//EGqRdC2PsdshdZVhiNjtm0zER5NP0zIBwhMNMr4MCf5cAgvp0AGadu+yLvonzT
oLiAami8JoFyeT1pD9jKWdH7V1R6N1VJw31I6yAFljNgtWq2nhxRb0trXFHUuJBInNf0j4EW4W22
WrsfW5yhkqvyFTZdixgezbT74PYsLoEhoPfx+v45jfh9vMU3MA4Tu03HBnzR3N04bXI05GnFlHtt
iMX1txxhTl3A2pnCPpZJt6XespIMrW3P4ho7uZkOmmAIu/gxhbelFrmOvbJS55X4cwT9584YC5VC
+K7IvI+MMbfUUHhdV47mDQ74w+BI12IlV147CMZC92SeG8jcDue+9QKf1ttphl+E4Ibjlzs6aIAi
Dx+fhEs5yvujt3Rqj1DkhMDE0dN986i+5l4BaPwEPBqNifE1dCMPHYTsuGZMdUFa47cjuNTg0ZPa
hsR4PvIxMAEP0jBtOec7EHhjdz7+KZyfLYg/I/f0cJveFTgurxksrv4Ri0ypJHeLapXdHY6AgNva
zUFIdyTz2Q7j7hkA9Ga4yiNP+QmAzETmfC1ir9wS43zE30WYulexRWr4A1TIwg4NKQimKyJzayd4
EVtsPR11OXUw6DJApkDCAfE6BV9K8ZJM1cr5vSCy8fuuLgKLOSZTkpjnBXWrqzC46TE184ZPOLhy
pNIrIG1yCartbNBxMncA7narecfafBeBJ4raTAbfSdKdb7Mn3QWC/M3BmXHYmjvn3vIs33DVfeab
K5FibSsX0cjMGHSyGLdIbWCetAPjlRHWjqu5CEatnMnD0DOEfHReKkq40VZ7AbN1TME2u/3PYGMA
4gGEvKkfYdM8rAaL83H8IBouVd3kXM5rS+bSUvA2uSbWHgTkbbRrd+bGidz8ztxHXr4W5y+8FH87
VeYi5chhQVL7M8+n6iypXWyBQdOduhG08Lf14Szni1pYuiZk+N+ksP8M/kvJTn0UcxmcRQEaGIrY
XwdgoraUS7ajq3aueNW8fPU1dT4mHy3xIiQVRZiVzsCYut8cWj/1NR9s/qoo2X+Tmv4xt0Xk0fMo
h33LmpY/QRVgZSv26mO3bQ84Ku/W7sbKnTQXMaiQER7g/RZvIY8DUYNx8g1Ig9tDkDLB6nz8SVu5
iOYiBpEFS1UO2h5vtscGNQizWVErOv+1H23RIsLUJV/M7rxFTdPyKAQH3ByL7FGdfnw8kdVzvwgp
oW2KvC+4bulzfDNurR2N1uDO8WD4vmY3/U2+k77kn1cGXVm+ZVnGbh3RjhaDRgdRbspfNsfh5gHc
ANrrW0GevRay/5ts/59n0VpkPdKsWDUeM+c6CUPaiu90rvLd+u6EfhN753w/9oPHHIZTepgAt4X3
AFDBCV8Pp9UMbCXEWYtYA87AOXv78rzZyeWJhgwgZ21b+o4bH+TOLchPfgJGVfdr4ltrAy+ePH1c
O2Upc2yN4LqixWj1X1VD8T7e3bVBFtEFGkDvRCqbK0PYs4IX0CibuvY/HmTtBJ3/iHdJjRiLJKWL
w0xaiDoRBsLemICn+niUtczVWgSVLkUsDPTb+asQkaUSwsDxe8O4yyh0oHI1+tCU3Og6k/4/57cI
MElHd3hA/2Y7jo9yT1sH+5aP57a2TcsIM7XCqWqLj4BAU6CZsBsTcIy7YOWRdnEcBzVTXVEM2/n1
AXy3UxMyS2ZqcebCCLsBYXIW7mn9r2SFl78174ZZHIiuGjNTk1gwAWlhE+/nPWy0+/gJiw8vcNfq
n+r5pvwpPr8bbnEwdBP6OcAMkup7tGFozeiTm8EIyTbma+z1p4ku8BG7bIhkO/nK8c/gZDd0023m
r+X3awu8OCo96BckbCCWJ91wUCL0GurAL5GA+BfOy7sZL85LqE1lZ0pchTmaHhV9eCmM1MuNauWx
uDabxfdoVBMlS2gybifnJaxtX4N1DcBo5fBfTrv+mM2vR8a7U5lVqhDqedHic9LVQYDfJructoBZ
3A64nKIw9BR+/ngFL33TNVwpZAv3C9NSF58glEP0UE9xzS71p7CFVDPtG+OsfbNmUH/xo/5+pMUH
Rpc7GGko4VG1UI9aCYF/htnhVj0sCUMFRphIYXdiAaw7B5TVld4MWNUI9AxsyQ5o0VfNfRcrSE/a
lbUSUy+vgq7omoNBtbw0P65q3Ffnc35vTSaECJAhqgEm1XyUm2IliF4eyqKt7+g6nZjFzUhy4O/Z
2awprb5jKrmJ69brLctrwHZ/vLWXPkcaSrKKQbVGsdVF9BkySHRNzNZ29fcCaStdv/14gItTeTfA
+efvzutUFNUMuZhrEUvHDvdImIzZlVnnt0o+Ryu34/JsdCw2wSvg2rhIE8pwUo3OYYt6yIB1+QCT
b2W9Lt1yDYvB/xrh/Be8m05WVRJ8J9QhcnkeNk4gBTsngV5i6CAPP1658yYvI/X7oRZbU07RUCoW
W5MPEDKdDEFKniWjX/aTeT1Gxnd1Bt/y8ZiXp2fhq2ybBt6Gi5vuoCXocPo44+aDFD+J+pQW/0Kc
xHsJ8zjLtpDAXEyry8F4ZSg58AIZbxUspgpQiPACg5X+zqWzoMuKqSkYWqo0NH/fKaj1Y9+CSiNG
tifTAeZTaCvH7dLZfj/E4jDEFd4OeGPQtkSdvlS+Rc73WG2RgX39eFfWprJYsiQs0L+0qVIVIuyB
3bQGFNvCWLmpF4OvTmQzLRySZSb2+4qFcaSGiQLGbHBt/yzkjBxJJjZnJV/NRZBPUGKFWLfqiHd5
enQQifycvGVXvQhyOy1zQoRy2z7rLqItj5an+DNy+LxjaAVFK+H10inXab/9Y8DlK650FEgv5Tkm
EcUDoYabopoeVFOstLgu3eD34ywWFOirpoA8JcERXgFbJ32Eh7cVJiRbsbJ5l4/iH1NafDghgltj
1cTYMTcNwhJAfKdraHHSlQqf9lDFPX4dHx/Kc9q0DE/vJ7e4X5IBWQVaLNCVCkE1CvP9CRVVhK/n
YEjv80LpDl2dqoiJishYc8o7J1MfDb64eSJszKk1WVn5GO+1k9jnh+4AIm2lmHGx5fB+ksubhx1K
4cyMY5BsnZ3ltc/nXAtFix3V/6O+0spfO5iLj6VZxFNn4V27pUHs1/l8Y/fpbd8j4vLx3l18dLyf
1yLByEXWGqgAnq86aozb1i0exxPUOR/0OE3flfu2csGtRQYuixhYcMBoCJfvrCI/526PH89IXbtr
i/S7hM0T9DpjiG2/FYfiyyjD08URNdql99EjJnFbSHsefPMbcX7NuONdd5d8bbsNCOSvEGw//ntW
dnLZ3HbA1nVRydeHm+h1yuQ5w3cBu+PjUX5l3h/cg2VTu5oTUyRop9ISGzxj1zwC6pc2nV9eSwj1
Sz5EvWPo9j4EKA+Kwqe12uXaNBdhx6aUXwG6JF8oe5TvEjQbAMoO/8ILTscPD2lkTcYFexFqcjlo
ZljuvOCC20QGUS8+AT3dfryWFw/pu0EWIWVoCieuZXbMmARaRaVLJXOlovALPvWn7Xo3xnk532WP
UHukDDcdrh26Ay/mUdtG2wAOoV/jOqs+aYQVREcV11qHnKxNbxFawDIi0nNOuxrseuVMdWNjrZm2
NsQiqGidSHAHZnbFjMhyEd7lYfvz4026eMvfLeAiksDok+BqMYsePRlLe6i5v1ZY7LT6KlfXEvDL
UfLdaIuYEpSR3srIf2/RAIv3NSU0sYkyfGXkbeLRVvE+ntzlr40NuRqPFdiAy9QYgRsdFVBuc4Pb
pf06XEOGDn55SkxnVEw2umsd/ItdM/3dkItjUdiK0Pr/DCDNAYEP7bPk5R4cOGD858b6FkX05lPm
C5eaaLhe3T6nQH+6Ee/GX5yZXFfDdAiZ8vlDRE9nAxtGN7gU9pVOjPZ43bt0uJ/UbePmKMRt7K+r
SJaL55aHtqwBY8ECbLHNSKo7KTDFeItq+BbG/VMr158/3tqLcfKPIZYZZ476rUQadH5mT6gpWajT
6BubDPTjYVZmsuwV2HX0j/xBK29LhDRyuCgfj7A2kUXAF2WjzM7ERNLpPkX9QkacsfufW5jx7n23
Wot4P8EgqEUwJuh1GO40QCjEYyDc1CJ/+Hg259P9p9P3bqDzer6Lx30uusoc8bNLSpRsVLQPM+Or
I4avZTCvTepi6Ho31iL2y2GVQK9g5eYZ5mjxShWkTp7PQlAK6tEfz2ttlxa3OhSDnOXYAGwt3fpq
Tdq1jE9UGKMR8vE4F6uR73dqcX1rVRtDqNVM6rZ8bl+tfewF295FO0z+rniJ52z/pYzj3TIuvgDG
FJh2cM7z8vxtVpttXh206D/fbf/2ffxf4Vt5958noP2Pf+ff3/EdaOIwEot//sd1/L0p2/Kn+Pfz
r/3zP/v9l/7jtnorHtFAfxPXr9Xyv/ztF/n//2P87at4/e0f6IrFYrrv3prp4a3tMvFrEP7S83/5
//rDv7z9+r88TdXb3//6+iOPi23ciib+Lv76jx8dfvz9r4qs61zZf3s/wj9+fPOa85teW/2f/93E
ovzL42shygu/+/bair//FcXJv9m6ZUJDPBsnmpbBRgxvv36kK3+zCaOAvxBp1fkpIxZlIyJ+TbH+
RivF0W3TcfjMUb/661/asvv1M1X5m6aoJualZ/cxftf563/9nb/t2R97+Jeiy+/KuBDt3/+6iIX4
KBpYRFq6atpUrJVlDRWhh7Qrh1RsakSc7QS+PMKi75bmH0O+H2L59fzTGIvDGKVjp83ICLr2p7Nt
ju7S70o2/Sb65uBkglvPzdnUFhq5J+lbQ2zL1Y7sORS+i2DLv2CJelGbHG1FDWT14Oav07hFvcGN
3+rvHTWHXb7FMX510ougaThUpXHgs8B9Ktj46ovPpWXHqo5xQrsJro0X8aREG/m5/Fq7EUw0vtji
Pmtc2d7gAbH9eLkXUW058BJuiBR5K3qQ55sm/1Tpt7J2lenDypaujbEo2YxCl+QRY6tNO3yCmbxp
YF9D6PtXRrEVE7VWCLBICv3+3amsMQy7oQRPVyLvps/JT2TYb3qSoZWBli+OX2tmct90R7YQTVlW
QYcwpzEC12+jX8Os7zfIY7rGvn2Tbsazj8VGPE9PxTG+1e6Mp49369IxeT/y+X6++7ZmQWjDTmfk
Ngf/5Eib0MGGzGw2mDZ8PNKycGng6kxX5tyeUjUdFefFcibaEAdwnQU+dYM3oSWIeSu6/WCgu+20
xVZBlzfGm7Rdw2bYf5rjYuDFd7aE4VDkDQNrcriJe9QkEIQIqHkJ+lVoEW1BEiHqsw+n26Z/0dTP
mfI5QHarHUtUs/RTYaHFgC5ZexbgFvcBdYK4GdAfkneqgzSkbdxliXm0Z/O5m+d0G5qyhx/gp7ZH
9COWvqelwfTUnRliEJQRfiTT7TFodsCp1pWCu0Z7Dfd5V9nR7RgJt7TaXVdlXoigsZnKtwVSX+OA
0HGFWGg7urJgixzeNgn68Yl5QtJpT6/xG7T/HRXnDevsNbhmBHdy/WN27mXUf4uwvLHk5zHxneFV
FT87dMBb3K36WPKciKqLCe8cqEM6yYchNtBRRyomGTalUGGl34laOanK/2XvypbsxLXsv/S7KgAh
EK9w4Mw5Oz28EGm7zIzEjPibjv6U/rFepLuqTuJzk/Dt135xRTjKZyNpa2uPa6l9B1zr99Xil6s8
Hw5IOsFlbts68MDfKmDYAKggtEFkUU93DvhGMB4PvLwVx37ZaPFT9y6kLNQcnc+YOgNcijsG3TPA
g9IQY8OuuR89TDLc2KCr/ayDfsXXwSq7Inv+6Uvb/6r2F6IXat9nSicDfFjXbJ/bGixaQKL6v23h
Qr8NVAviXIcE5CU9AM9sqN34JlrV3hdzdSE23n24khZly3bnsVesEICzQJdz7U6lAn7e5/clLEP5
n8d0IWJxTEMEMO1eg4i/WNOnr9ZdtelOIgD+/9q85UL1gI2k6RShpIGKqunYSy7cxGlReUyA4ay0
cwSIZPk9pC/vr2ixZ0sRSxpcAz7VTxEpwzQ85rtioO6+L2IRsfwUwcDA6tgmvLLl28HrpmgnNcOP
zOANGnCT7Xs5Wujh/T6slUqu7hhw1cH0zU2O/MfbywqUPg6fEFjFTYNcAHDMrGHYjyUL3l/SmpiF
GnRFm2nAHwK3HfIpLTI7mIlzFQix3hezeBd+7tzFaubPuHj72l5vO1tADAV3jkGeJ8o8Hc/E2Pxe
2ecXQYsLWuZWJEMFQdY0ev2ALmPzxslCwGQ7K8pwVd8ulrSM9Ig5TqCzTr0sbO4zo7iP43pl15bZ
7NfVmDrFNBHo2Gev/e226VTLQHZDU0/bgh2uZH4cb7QfMSqCxTYavPpHcuf8AG6LB06xO22D92lT
rVR8ri3z8hOMt5+QENJVqY1lFhIYA+mXlv1eiefnGg2ME1BYBvpLwwVA+SsHiDopcBtRDyl1VwkO
9qk1Gudl2+irHLiXuLimjgFHbaHpwOfHRGiYpK+BQXoa76ZbcwvQ6QBY/X50qHctsPvdLvfCRzMo
AmTWktu1zVw+jr98xOIexGE/JRnBR5QnsmNzkeJFHKI/HbCJDifyZfJbD/ij2/cvn77IKf4idXEp
ZpiYKY5T2K1DegcvaoeBnVuxB1ze5jeZ1X+KQsUcUTWHxTcXGlvVMTiYpxb2BOjc5SdztDyV0M3K
gmalu3jof5GyUErkwxioaiBFvwXDYCDO0bbFqAbKyB64YFZu4TKnM0szNAsag7jR4rjTb69A5EQW
b/UanN+ABdG3mDhCo739ZfyhnWZWdfnQblcHnmbzvljhG5mLFRoMOUWRNq8ypyA7VueZQRgQURgE
b7coL61t6RUL/Ubg/EEXFnrApDNlBhaptu2mxCSM+GKk7hS/NjvWSDmHuDjq+Juzhb/s7eJWJh1L
AJ5VITAxG7+TgCH7zQalnxLgcegG1UyGGa23C0toBSjEbsw8AkLWpv5Tx9RWxawVJbnyjhqAZgO/
HAw1hV/1VoqR2ULYoQKeg/EdIPFuHQNRN6fuiuJfF+PY3AS0lIEunoWYMaQEmKoZ5rM7H5COGGjZ
Eq/3Ru51AYjYMI+BC7BiP64JBYMRQ/+TgfTVsg3G6ofeIaDv8Zxx+Mhke2wj7SWh5soWLl3S15Oi
eOZ09BPO/uJCBRtqpGysjcxzHgff9KcdYqXD3GtbozN7TeGvva1w1y10xaFhEKHyQlpLO6nprQWE
NHRMFDfYScwRopPhHnhgB/NpRLPNdAZ0/17s7Lv1MYZr981ENm7GlTDmjOHbk0zkVOmpRjKvV8Y2
Zs+l8SLD/uBEf76vMlfloDnTAjcqOtishWJyQ+iakUNO0fKNEekAusy9ohKHCV0374taluteD5BZ
Goe/wh0QSS7eGc7TBCDrBHQv+/gJjdvH3gV7hz/bLBEkwaphvqaYl/IWVxsKK3NihakH6IUnzc+O
iOinHfGRb/c0YMF9Gz+gcdZ/f5VrQhcb2pUm1/sOiwT84aepCHcSBKAC0Ffvi7nmKhjIKjI8pcgr
I3B/qyBFV4PHlebgHQt9M8bQFT3yvf0lJC7cPQ98HSOuv1/eRwEgLldkzxnL5etzKXtxkCpDkEtB
2wwz4+hoHgFbCrJH5lNdugC9QCbH7f3wE/UzJHMwTfjF3r//AbPVf0/+4mCbApbUHiE/jp4jeqqc
+/d//7qmIl9LLRNQK9xcXH6LjbQeIlDV01vzALxpr/lAHlCAvMWl/zAc14zN1fUgjLNfLY7xmq+7
eFyb2nFyA/l3z26SLUM83yVrswNXRTg6cpqUUQSNC3WhYGZMssFGcrYjAFQ1vXFcOZTrGnkhYqEV
AAcD+lgCEeWp3usbMJklPtqI3MjAhAQ58KO2S706KFYikPmwf1GGC7ELZYh04KSAVy/18uTBaTYp
B9VeeJtlX7Jcrij+1bt9IWpxt9mYwLrVWCGRn0f+2TDuansFEWyZgP5pJB2O/1I0mVvLVDcdh16B
iTv1TAmYinl8fdplB7YLN2D82Y3e5LFnZBZBabZinq9d6tmTheNgM7x8CzfWgt/QVB34hdQB1LJB
v4v2gJDfrrUIGvMmLc/LMi1bdxx4jM6yaSOVSInolsg8ubG25Ggc0i3F/K95D39lDMZN9eAcswPx
w135Ej62hw68KoZbhC71Sh8p3Q1bMaVXThWOO6I+ZNMwqbCcU5jQhRmnDCUh3jznQJwckJOu+5Wc
+5X7dynEWXhmNXXgysZgbRLNc2wdu34lTL6mNxTlA11DMkDXnKUfq5ra6KJWSzywOL0GPVtjcI0n
1yhhjsEQ6wLv/DbZSNTuVxRnOSI1qyzlzLH0uUhp2XRxA2OZOqUAarVnIvgBX96m8MZAw6hliTZC
firO9dH+kL+oTbEpCGbowENTPNKV3uErjgzluDMMqoVswbKmAZYXEQ2orGPsxdiRXPpoovX1BmxH
ybf3X4dr+sItCxUiy7QBbbYwpZOsdFobYKtLgTcJAmd3AMEam1a39ZrKXMpZ2NOyBh4neJTBVKy7
2kNRbECitIuf6rtqC9L3W7HF3NuWPmOgJ//qnIcNOBjP4JZdLSOufcfieHsZkyns8B0ts1yg0AJj
6eH9HV0WpH5q0MWWLgwr2CGjJB2hQfYtfBnM1s1juuFmujH2BuBt3Rr4kO56Peq6zvxzkrNJvHh3
eRHlQFrAynKMAANG2xu1z2mMKY7y9x8OKOdfgpi2uP26NZiAyYegij/SOAiruxSUFO9v4vtqyZZh
GEJYK0soZCCZ5qVoLU1AUl2BdPZ9MdcSZW/WYrzdNPiF3FSzHHrrnNqg3Sjf8sA9i5w36J12hLnF
E6iRwSh8A04BTDYDGfzDWiXxfZ3EYMLbj5DoZOjJiI9QGqhdJVjtV97h67vpoFPDQjMEKi1vBRhT
29cwegnGN040xCQfCL3osDaae30Z/0hZmBJOmayqFK/CKD+jl92r62jz/nFdi5pxXP+IWFgRgN6j
xppDhHUPAlgw17jxZgbkGf3pXN6vzY6uLWhhKwCNGWLQC9tWiK+ZflfLD+8vZ+33F4ZCUs020MMN
olwMJ+Hmui15eF/CVZtgz30GDIVQY1lY4c4o2DCCcALsMx4FPm/bfQM9A6DFVy7SvBULP2huzf5b
0LzUC+NT9JiD6xNs1YgWGBqeOIODI35EgEpvgYv9/qquq8GFtIWm9RXjA/IM8xsd7eTtdESK8oNE
7G2hnmepFa27ensupC2UbtAVYkQH0rr21OQ3eR00a4Vk46oqXMhYqBrwLMBMgpy9Z2zlXjsUD6af
B5FPfOYP6A8vvAQd/chn3MF5BCFNgL7Y4N98HC++YqGQVNYj1Wt8BWi3gMoPxrouD94/uyuO+RtF
WbxSqmkk0xqIGIMZlyDbMrS91+tlgKuazzW0hDDkgpwleNfYqrYFfjje+W/qYB26Lbkpj+yL+lz7
mN315bYQK2pyJRSg/ELiwoqr1qwx2QKJLM6OwKs4AeJ6R8GtJWMHnb8GlqycFUf8NQf6y727ELq4
d62jY5Y9hAlp/PZEN+VtfUKTyAexBQvNffoQ3mponUap6a57XM8OXXXTL5e8uIclUlJJ12LJ5pYG
53JjfCBgc9iOh9lFnxuLrAfNRWe1/74OXavxvNnqxY3kZiVUrc9y71EvAGiC+RTfRHOj3X4tkPwX
a6TImrLXlq2Ft2OBAT2qATPtgbfa59vihR9mf25ORCOYqzBXNPlzwm9N8FWrg9q7jroSnuylYx4X
Neh0YjgFTQKOlqZzo94EP6SxZkuvWW5He52H5MzGEt9abtWAVKWUkNN+Gg4K42DaYfaB6BGkLXdg
NhmfMUJ0Xsd3u3ZBL+UuzhDDHKCGJ/CSe859kaKsNFXeWA7eFP54X12u7eSlpIVtpV1WTNns8jes
ABT+U0HRLumsDBxfFaLPWCHzq41k5ttttCTMamtSmM781KTPeX8ap0/vr+PqswckEobsNmbqrWVj
SdlgYJ/PUfFcm9sO2+iLgx43PUc0rCGgWIvZ9Fm1l8ZlhnGkGkoh2MFFEgWcV7IPY1wzdWj3dGft
sz0HuJC2CvCzbKV9DZkuJS3c8MlKmd6DVQuvgtzXp+ShuxkeJiRuiD9P7rEfKuj2gLcoXXley3Ff
y4/SS+ELww2+G1lXMysXaO9gQ6ed7c8LVZu5Zgwyl5Ubd11T/tnVhcnWwlzrU4K1miIGgM2fEgTE
MlYrDtk1h+JyUYtr3ZSgiu17SFGAakK70/TtfWW8ugpAv6L+gfY6tgSDynUShnGK348Vc4lxy4zO
Dc2VS3V1ESbQr1CHc0y6TCWzprXTGjPpngTEKCPpHs20Ky/o9Ut1IWNhh6a8zKVAOgtRJgFrF/fC
qsLj1Q4fRAX2pHJ6mBR6+uxU3ccWCzJQt7mWNa7YqLWVLsxHgtH+nxFaA9DPSHuU6UpieU3AwrUD
g/TghHOreJp9sOltXq1EGtf14Z+jWvh1vWwImtLmAKAG3mL0xUqADwaGv39D60AUwzE/QDF3sLiq
huwsbWrgSjXWdEI5advFxiMJif++mKtvIkO4DK3TgAC1WAyCJsB8aFBupmJ3iJCDRHuAlZ9T89RH
a13aV3fuH2HLMnfYAJ+oniAMlHouyyuXqZdBZZv3l3Tdyl2IWRjzLm1rDNvByoUlfc5C5bdkOkQm
cuPgV2lS4L0PpD+WFX1w8Mq4oDu7KUAjWIMLZ2V3r6rixZcsjH1JRvCmzSFA5HQvYaI95x1fqXmt
7elCT0Sl9E5BiietHxTtVVZOwGIZraSpZ9Pwy/t4sZB5oRdBL364xCQbpETyRzFqnpE+axmMeaRW
Lu/1lxg9mDqFqcUExsI8TCCnmsAWN4eH4VYGxXbaVvt2u04BoV+LYkAG+bekhZ1ATaEdRxZCkozQ
pRIbFdkKwI1sGxmFCfrOrSpyu0bjAVMZKDJF0m4MgW4T0I6CaTAGvDodNOFphMvdPEzhmn2u30mg
wj3KbuC799X66k29+NzFTR2MqmK2wOeCxAvN8eYGsFRubTylORiYQGTwvrSravWXNK4tM5+FRaU+
tZCWZydNwNfDrIFdfn1fyNWIw3E0He74PJK6rNdmehgRULejhHNWzzPgcxnwfbNxgIkyz4jPbV9o
yP93/BITzIbAckdZFUO5C20uQDjW25jm97TJGuauct7lmwjO4comXquwoLsMfb5IFzFgzcy7fHFt
dF0CmhDjsN4M1jCD1tfWGSzyiS8fo9EXmYsGRfSm+F2gI4wEnkkDXilQe40JaqGe87Sy3bO5Wdzi
N5+zcACaiaLrEwz03nAAbhvcP3mc2zhmBL718pw5T8YtxCFIwF+jPdyes3IL06QSsFCl0QhqaQk6
Mi+MElX6E+g5DEw/myFSO6oEC3Xbc6eG+SLaY2001meFh2pwezszLC/up2gEVevIj1PH6ntQNYD1
nCEJzw0afqopFNWjvG8+ySnMbhiOG8zKDmn2ZdqNbpagLgqQ2el+NMHLJmVPQdms09JlAxvuE4BK
eIldVDcdRSVBB8/VD9hTDn7gNkLWFeBRBzHSARiPnQP67HHySvALb9rK1DcDr9QuntLOq/BHAFzG
3nsdEa3M0QYR1hjryHKPAtDTVU5bbxC88UxHz0BDPqHbZEOnLLnlU8vRvglqkGejMMAFq0XFPkkK
9aUAIvsR1UF4m7ltRR/E4AAXtZet/tDnBT1zR31zRIdafW1Vm6ZqjS3tkvGhLZPs1tBASFSARgwD
Qmgimwaz34Gl3XB1loNzIyyGBhhoda/2Zm9W3wqtx9/qY81cFebqVPNYgfK9Qfw1YkA4rBvjZHDA
HbiWssFz3AJ951NDZPx90HOM9NSx8dCCYHKrF2ZzG2cOnelZO/nC0GAp/MrSR5Sgpg7cl0ii1EDG
FoVnNQBmjI0RtOamoZ8LY7Ju0Sic2DdJIjUkzcLaabfMIepujMBovJFZXlEAXpdl3h7qtKJggpe4
d3/acpDNZpyYzU7MCfPhlFKDYfwHzCSaz2JqOGcwxsQsSFkFrsLJVqXRBLwi4OB0dfAfVBgyFSjD
gcAlACQyZpPSNqUgH9UK+qknOh4hB2PGrcKZuaGtqb2WySpxVWtgAqrTbLZtsX3HqcjYY9ol3K0Q
7O+6Bqj2NEuHLbNBJo5gKLs3gAt3FxeVdbYtnn/C9GbxYFVdCawMOAhF1ZsPkZnrhxDDbgEDo+6u
zFh+p6cOULWNvAMZMKn8POoMN25o57gYgLf2bWNz30gS/jkkPbUw89aUwgfWh/kEwtnkQJhKvamQ
LCCsSf60rRBbaFhgSG5SEQcJOMj34KtWoBm2s/qBk8rca5UOXmRMRnyPCSaQO7vrQCDH6OgWPTF2
oFfCVNWUpGd7zKrNAEsUYtYfnNWpamDKpcqeqN3rAR0K89zphIMIGgmF2APT5GiC4XEa9nnBnC21
MuNUhUN+RC/r6CUpA8e4sKtifAqd1txOWTTYN7IOu9s4rNJPhDYGIIN6w+NCoW2pzHNPZUW1Y50E
Wt1InfaLyEvHr82sbHwbYCSF2/ESSMHKNl7McjI2TRaHzxqGx/oDqA7jc5pYqXTHyGmPSFEZ6TYZ
Y/GxGES0xzUq/GQQ1U5Kg2JnbfaxMMrkHvS/6d3coXPfKFIhctJ0WHFQwefgM+yaXW1H9MboaucO
JsByTV2IwLSj9C7UBsDTgi8JDQvM2RepFp7jqSaPFCBhN7BF6kSilu+tyEpOplaQjRZKumsG1Osa
GMIfFagjA23Q221FcwCKapqzDfuoOqtsAgZXpsUPfQRW6SQatV1vKwBbCPDTVl3SbkVtxtsctLWn
OGEgBzSo2JiyHbBFMmz3vC0AzAL+8UOcmTWK5X0cGEbd+V2fdNtB5+khnaDMpaIgo00MZJhbowAv
aehEwg1pgzlE3WyaHyINJ9vtjdgOsjbNTmFpk4fBtvpt7ozqQ9XJTLqSZU4aIAEob+sQSOAJ5nB9
JY0U02XltE2IIzd53GLWLwq17MS1JjonQzI9FB2pnzVMvkVeB2DZoFHT5Pcpbw+mUOX3acr7j21S
OptG5t1hAK3iVtkRASUqeAs/Dp3THZKItKYrC275VAEUrTEr+zMYVFEyBOFeCLh3M3+KwFzklx0F
Cz2RGNUonVB/ol3JAMtidi9SJiBkF0ZmfWBlPH6uSQHKKQMtr6WXCYCFBTXLCi8Srcw2STzEDwnw
KTemptIgF4rWbqj37daKhLobps+DLADCrqXjN1Mrh22pihhUqlOtf4xqmVubhCfhB8aRLPDiPGZP
qSn1O1hzHfi1UvMdDYl4tPCGN7mguce6sNmUbNJbnxRQQRD/GsY+So38QJquDix9ADNnLyogbSuJ
hBew2P1JHxxfshqTkyGIqJ0oDoVHbdmAHyYkZwUW6BOGAcTRHmptX9K2/OqwPAqIVk03g1ayQ1Gy
JIi5Sm8qVkCtLNWXuzIJi1uZKn3PBts8hAxWh0rGvTbv+p1oAfhIutZ+GjleBktQV6VTiDpCVZ11
MCzvKtClu9TKww0oYnFAed0EYJSR50yUodunULC6E8zVe6PbwwqMYHoG23fLIvbcizjbWvHEX9A5
iDEJzviWabUFE4bbJ8Y4DICxPB0ADGrvDcUaT44pmkN6wK9tQDumf8FU3Rch+9sGZFTQ2Wrw8wTA
tJN4UcZ4205Yvyrj7DGM7Ow4ZdYjxdvjmnExuoANoG5cJex2UiM/kyLGVVLE8fpWmj7Ry2aXGCkP
PTaK8DzWwJracnvolKcm3g1Aw8nI9wmK7hdSpP5Y1u1vguUjJwmAAvRLO+gnfm00fOumcoTkXcqj
wtOU5g7aDYZ9VzzhK50iBhqS0WQASEyOfMbCE1a57FuwnEEnbzGdTU+TC9BXNLfbKGn7GKKP0Bm3
1p55JeE1C0XjH9qbMBu0DC8iEdWlAO+AV280r91H6pwHAAcPdDwMx/SwVkT/NWaCOMx1zri5czfX
wt+V5oRuqhFrBOVgMMZHg4hdAurU9734X3MKb6UsgpccXs6cxsu9jkh3KiJXJZ9fJfw/LMh/6IYx
N2b+a1gQwG7/9382b9BAfv6T/0UDMdkfaB9DVmJG/bDmOYO/0UAY/WOeE54B1HWOeey5t+VvNBDj
DzrrINTC0pHUM3Fof6GB6M4fmDlFfISRBTxuHEHi76CBmIs8AYIjVNKAN0ttC22amGR8e5kbkUkQ
7kYY0AKqxWcRlzz3RdNGAvOFJYxHUJsk/mZGEwGbg63H3zVwW8stgqouOhIQzLYbPlLlbIum7m3g
zTMNvrU9iP6BtfYIAl9My1bqWKORfVMSEjMwWvcTjEfIdXlodEci5gpBke7RWihMrpQSsRcno0Dt
VAwj5sVrUYHvvSFq2JT9mA+3iUkGODQSGUINydRYWW6awYfacGMg3/rRSoQXWuVoRm6PiZYOEdPA
MBCOP/sgy6Qxfp0oJtJ8POFO5tIsGZ+muupVYJEq7Y+ZXsX3PBKW9IlMre5xArVxjXdbdWKDVoB6
8LOmAO42wc+AbIoY+HvSahN1BRPjE5qk05dMmbLepDWgToFl0YP2N1KWmhAstqCfN6fMDANiivGr
UEnRbbKqAiO0qbJyC9r09pOpNX3tJvAmpwnGXzjSs9rJvuGINpKk78M/iRzywSVpZg0nbYSf5xFW
p+2GJCMfTkaYV2pDUxHC5SpCxJG86cwPTpSPEb44G554kVRIlKWU0ECbFON+Napa22CYgti3XS3C
LyHiqzRo8CtIV+XONJ2ApJPc13ys7zI7sUJ0LfKbnvE7mhV3I+d3BQ+pdLsyriovk3z8bhNl4y8w
kfs9nkDM7eellbUPYUfEeFNpYfjd7uqmOYaONkQeyRJnOrS5URn3JQNT7n4CkI3y05oq7TAaTe8M
DymcSYlfd0rLGxurBn2RXRljUMmUgGgHzPNpkgu2swFxL1w7AsehV2C1DrIloRYfBtKwqT2R2IRL
KSKryG60gcX9TQf1QXdb4yTl3kqB+nzoeQuMZNFndnOGA1rn57ZoiebjvpsCK4wGS2PuMIbGZ7RW
a/2+Uxh+PPGysiyodZ6Om6gkw1NjS/yFidAMe42pPsASDADnAfICgPuAqYhA/iw478FVHo06erJF
FcI9wSANi+9YmKWAmUvsGuQqsOXQc85CK4iYSCwwvevI6dFONYhOU6dIu72WWmHhpcLoio+cdMRx
Jyupqy11gFK2i2mG223qfQlEmqlFHrNsINPDXaukhzHc0PIEMv2dr4QCf3tGwynfwVnMlCvLbiQb
uxMStHbg4m1AyGmW4cFxZFb7KZ/0FwCaDLdCl+jO53ksPVwXowPxehaXpzwZAXo79ER8xu0kMDWi
Hm5bx9b1TU5VbRwRwCOx1liZc4MYmDw7RAJJWi/AaQ/jUoEczMz6CXe5k9J8jBHhguwibwt8cjtU
1T4ZzLj36kSEneckaW1tYX/S5mM1RRk7Sa0Sz5I0Az8bNczvpmgLZMFTeKRf4ZZp2cYw9bzfMDtj
DNkMYCXdFyaPnmubcL+zEnM6VEU9WG6ZtE0duoVlgqsQgx0a4EKsMew+kKoWcOEGrhHbTy2tSJEM
QLThSgMx273kZkc/NZNRHU04byRQDbGnXcs7UR77iZTmTpRGqHnmhOYqF8A+ZQTWlaK+oTFYKjaV
Fpm9lwuYWH9UA0wo2NqsyldxLPDIj7YzbeF9a18zu0/yfYM/MZlhVgZwUARxSkzu9HC80MRUwK4N
DFmizZALsw+6Xg586xQh/iax7OkjseB6n9RgOgEAldQIJjgLMNeJw8ShiUtTOyuzyIpD3fUALdEa
EX2Pcpg7EFYgD7QDVJID5ckykgVCo7B8WqmZ0YM5UJEfGuTITtkgh0C0JfeHZgRjThU7rlmi99gc
ka8LmoLQ8InHXfTdlon9QFvBgKSMz8AtmhDkh5g6AR20RwxTDC5nBcF80nxZXiYHtDX3FJz20W1o
tkgD2jX8II+yAf8naupd8ei0NOzjbapyLUZOGYNA6ZGOSUlv4gj7iwAc00c7xxCF7rZ6Xn6GEev6
oGh1/lHIEfdWlQWkRwzNWy+jIsfGsCpWgxFFZP1DmyboNSa8Tj86jshztzVjx0agghh8C2p7pV6k
2WUxkEMyhKUZIBZ1r5+ErZ8SjKfmbuyoIr+FVagNfCRthGulGGF41gyJYkLs9LlzGpJ+nEAsrLTe
tzMy6KcpG8bWT3OUYI4YNzKKraaXEeCU0lKQoNFokwg3ro2wurVjnYzbyRqr+puYS35uNzKqbWSV
0cqvao04myIlyeTaWZOoR0S5iY2EWo63qBslB6IO2MDsHLeAtDMZYqo7zQ8N43DFzs5rrfSm2YUA
zJGZR6i3kwjsNLA79F4DFTI994PTl27O6ZD7cWNE4NPlYt4paFWT39YA5JfbWM/NOndJXLZ6oAxZ
o0UcTQmG2xmFROI7gvN1iwTTkG61BA+Gy1ID2me1wLl386lvezeP66E987CtbDfE6P13W29HxC2k
Z8ajwacBU4LxGOMtSKF9SLLAVdpkudUUx6Fvp3CrkTIxt10Ya2BjJqSs7/ohbQZEmdFoeFNP9eE+
RdW13as+6qJ7PJrcOjcTKuanvkOzktf0U4kezHEk8QlI1p11JIQgGWyDPGOEztPBPPRlp9p7AIw1
qQ/UZmjDAI/yc8Mj+BvIJ8H681alxm2fUN28wbF19letiKL4rtSyzvGZrqZiH2VVEX4o+QC71pWk
80ueCOcIU0nzZ42pnu2csrYNXxIDfBCJbGrdh5G26tFVQL+OA05gWyVa5bXua2QoihxbmxbdjjWy
yb1Gor3hjoahBC25GdFdypyanZDTbyf//0OLVs2IgwYKSggG/nVocX6pX8r4v//rDdbg//6rv6IL
/Q8bk0BcQykMNSN04f0dXZj8D3ueiYV+2LhRiDwuoos/5rgBAQYyTvMkFCKCv4ML7Y+fpX0Nn/fz
n/1GcDGXGC/qR+hFgAeDXAEQ1TEGhnbIt6HF7JE7WYYpC/yfrc8SvECNFdaoOxQDKiMdZofGIt0h
s8K9nJH84WK/7n4KuoQhXMTXr+IdhyNfgtjLNpaNOHQCaIqkSBLqSa/vms55JgLJEpuK3xsimAVh
NAqz6kBoxMTzsk8hysZiykWLbKSsxt0g9GnTWROePiDZrjTlLKL5WRSGFDAVD2FzBX1Rkiu7JIvr
qS5cXoe4uqCgd61xDYtl2UX6UwrmRyGJzwXPRUeELso4Qne/cM0t+dZtI7/wwh3K6vfrszlXDgmk
Kqi+AfPFQNPUon4PAjtUe3q8+NRBsW0odLof8srw67YPg/f1Ydno8XNZOCsLUI3A8Vh2Puu1o0UY
JhGudki/l3v+kgbauDU3WlBjHjGIgpKsFOGvHhfyg/AUAMSHwbm3NwAOdRSxthCAFOTRTvFceFJP
12Z1ru0hB/AdIll0neFKv5UyOvA30gRKoVR0j9z3HknGxwwZwPf3b5EpeN0+jnl+4FowpB/MxXUu
KukQEyOALmYMQGkIkGBE0U4DzJ5UEPkVBDbxYztk6BF7X+6vm4hECGrCGDjCHCkIct4urzNoVlNN
wFEQbXwLO2M+1GltfHhfyhWlhxgAswIsEXto2Qull3RAJmRW+sYfN+EzgDs32l7shye1M3/bMkHU
LAgolxqe6sVO2klf9ZHFCiSEO/ArY6Yr6CrAeYRjl69o4K+HRmdlx3oAFMaQS3q7eVpuIiER6jAY
WeOc6zo5pOlQfktQLz9XhTK/ZA6r1xq3fj0xCIWlgv2HbDw1b4UKk0416kICnCdoTCWleOpCtobo
ckUISHGgE7qFfBhM4lshgwbzHpUpiB2Y47Ximz3k2/dV4td7BRN4IWH+got2jFwTliAKtqlGTI92
fRHF+7wd0W1QKpVv/m/CFqYCrQypQwxoedTrndtycTtWaAno82ildXT+obevMlYFDiuMnUMdQI3z
dlW2RHiZjECbHHijf44QKOwAd8QfDdHHX0Otz3/7+mIiAd3zBlLc1vxSvpUXSofnYWcXruTVfVKM
30BHdvd7e4eBbqRY6Vx+cdAINjtWlwcVWiwuWS+wJDM/cqTVvwg+OEfgR6xhsS1rBGC9hEvBkbCf
k69z+vWtqHaidoY0XuGCEGxCjsysnlVe2kFflHQD5l3tiHqhCrSapR/RNyDOk3YejRyTX1q9op7L
Igl8PgPulYMSAsok6DZeLNtQWtnoUYhlI5L5gEYZubNoi4kvveDbTKLTAAk6tO7WI4hf2GBm7mip
yCtRXPbQwg5MVNGDHJAjdUGHdg0Zb3F7fn4dfC+AlsBdAWDQ250qs64sQgeV9Jah2pvLA2IcP4qN
tV2Yf+dCn1/lANgJoDZQaQdO0Vs5eiwKqf6HtPPqkRtZsvAvIkBvXlmmnVyr5V8IWXrv+ev3y9Zi
pyqLKKK1d14uRgNFZTIzMsyJc/q88HvKDV8HdTD3ujJo+0GdmkPQQCU3FVp7pwQlQj7z9DFJ4/H+
+vmTrpT8E+QrhY5PDNouKXy+lvI5T6vsA0USl9Zs0nTfzIHhkuN1i2ub6zC3KMJ05oxli20b5Gna
T1DGGsMujLxbLU5uikTfcEoy2cffldGcEI04UMVyeKZlI1zFs5qTwjf0jzROMZWmCin3uVYg8bQW
alytZ72LJiqovl2TKB5SD+W/SJmTX7Q4DOXecTrzUxtn9UMz68bbLnbifvfS/TB5BWiiOORDhAli
v05cdaiAvwkSiGlqAEm+ATtV01JwL9plI9aXHQA7giUbK+DULB2a93NLyhiY9UJ58ZlUWaiymYqf
QsUjSDQUw9+aiZBeub/mCH3QPQHMYsg9yYqiAqUqil70cYrHHuzOm8oztnTDLo+T6eiwKkApBkOG
90zmcbJ9Yx+qYQFiC7xY/CmMA80vzPSTV7Xpyx4DsRxHZyrPgcueQNKWHu2+TAV8j8egG2frWDRB
cOeVwfDl+mlY2TQh0gjmnuYWt0R6S5259eYyplwyeAVE21lgA8ZQ2g3PI+EVxVpEMkGGbZBRAHo9
PwlmVnRKHNCwHaqw9nWjav08GSlDmvWxDBhW7603ajxtrO3S15xblZw+/JvBGDiAqUH+fZjoZuy6
qP/Q6NMnpAP+4VzQDof8wkMuEto8aYnRXCiu0kwIutto+4Qu/LDzDqjU4fr3WlsTMbcqyNhJkgxp
TYPnxpwWrwAq171P1BZMZqd819wUjJFe2htncOWw48t0FxJQwwHZKN1gZywMdy55Dass/11ES7kf
5gYvqphblHnibzp/mkjGYO3lBD7zRkpPU27lBcbi3J8CRpLb7FMa259BnvltoD04tfvj+jaumfNA
Eth8K5NQSzJXBYi0hxXm4hJAU+KXBSja5ja0bgq416/buvxkgKHBQ2pCsoLOsHSRKQSHSiPCVcTJ
dnmg3DijctTy9Hdqfrxu6fJz4XFFyYNbxsidnMG089wHU8T4bI7Gh45kI+PzeU1pNN4K7lbWxGW2
bMshLhajpecXupvrRDRWcU5lCNjaaKj5+F2lq9U+ye38Pb0eI3rxw2XZZNbER8St+ETphgXGOCJz
buZ+VsWAKTHzO8FD36Ie+UKuC/G1oCaxyN0xiTyJ2OgTJ8/n1NRZI51J3KTZWbWbPgxtxhCy5dUb
ccOlA7ZsEidKSNAtCed4bkoxszbuopICEsXLWxManwP5mvn1xScDbAUStqKeg5uSMvbQSitTh4fd
n5wfIrob4uohyouNtchlI7FvBBaIGxsEFi6d1fPFWLkdUi7HzzvQn970KCfGwy3C4v4zQTBj3SA5
t2xevi3IAFNs8YBkcDCeQ/+Tb6WH7ZTmkUF8FygZF7qIw53ZmuWRSJ/0U2tFS89ZDq3TKH6eK21x
myuOAZk+cwy/2mZiJIDVoH+gjaahHiiGmp4/JSVDVGbZHYcBEvONo7xyfURaiTo3Gb+FLz/fJzok
3qCPET7bMh/d2TkwqD3wUWoqoTXa49c//po1Bn3F/sChRmx6bk3poCChMVv6nqnsxjG8Ucrf4Cx9
Jd3wqiufgqCIxNKimgF7vfT5TRAqcBcQTDgQNrf17yb3mOuBfzf5M0T5vq9vri9s5e6c2RMLP/n0
FS2ztLQJ7c1ogu03jo9hxIt43YjYnfOXyYKURIdnlaycAyDtHprxStr0nsiYF42BWyWIv0b5DEgk
DwegnV5b2tFuYfR5i1VybXkOyQRKyqJ5IQe0Y1V7fW5xm5LYfTXo2oHiwJ/ri1s1IQSObGq8DClK
fiFVOiW1SxYHuypjDREATdscPl83snb+HBDaVBtAgYLiO/9MeT5B6tMRswwOw1/WdIhMDzBMTCd/
OF43tXICPW4UQmu4aKI4aT2Z19l1oLeFr9tq70fjwCxGMtwbTvAqclR9X5b55y7FD143u7KNVO80
W5TyMC0X2Bw3oWNM1uGn0C3sqZv/iexq41OtLe3UhnS5lrGkyjXxUMTdoBxAwqm7YZp/Oo75A3xM
sJuRa5q6F9bahEf3eOfx5sS2DuCS82+nzoo1gaso/FnJj3o0fWyz4s3gNY/XN1D8eOmSYUa02aAb
pDwlFn9yk0F8ZZ2rkVWloELMV1oLWCb59Q82hJi7alP6f27mndqo8xZUCHgAH5wYZZx4rA41OIO9
nWXJxjGUZy3/bht4RgsmWpyuXHQAYuUh2QsMIbRQ0zk4Q4b4RZVbyfcqcqLRHxlMALFbdHCC8ldk
3+mKRR/arLW3nppnQgd5a12VmjZRPKdC5ln0HHpEpS7gULpSTx8dwE1IMDj1oPjDXNfqHqPZeJtk
SfK57PveBBcdqW+Dcgm+mUFMYNxZS5DvQfilll+DIMwPSWePDFtVjQHsJl/ADip5qKi7uV2g8B6s
xPsguuT1rjPpmJPwhY03+GruQXQ4JkNhHJkLbbX93EYNszZL0b5zBtqt++tffKXsh2yLjZAcLpxr
KccGeabOOWkZOJj5ENzkh/ym+CwonhrffqsfE6gZtqdfV94LvIBobzKVqJHOnB/louIEukqOCwIv
+il2pmDfCdEqLe+TD0Zs9yI8r92P15e6apWAlUIn4R39i3Or3ahBcqBwT9OleeomxfajVM2RiCiC
Qz02P4GoBU/XTV7eWVvUdoljCGPIDvVzk23TVVSSCJKX0HufxjA/Du59B1XEi81w86mLcplE4UV6
f91gTGKGK+gAxe5bYry7qK/uIm1LCFtuanFlbey4fBySd6qw8itl68GQGtTFGBxw/bFZ3tT9GPpc
zF2VO/vAnd+oADzDoIZ0f7A/h/1Wx/rSw5OMWsSy3FZyAZkSPyf4KIOGX5C7sHqoVn1rD+l3GNFu
6a8wDJmrX7MU3pmX7u+ZVUv28Fa+THVCLDpNAcOhS/zgLApo2jbZeksuX0ksCaJ6PiUzA3LSWC/K
mE46IOKhyKu3tWqMj306M+p2fUFrZjgnvFli7lmVWxydp9SGks4kBP13e2Ru64VzAqTxPPI6qRTO
hXxepumpo3Rxm4JSj+VlFojhSO2nu8BsR3sja7tYiTBEOwidBOQxgaic3zA8op1rCs2azC3DH7ka
Ar6ilfz++n7Jch1/18MFFqmhRd1AKoZ4k620VQG8rNkzGnMo9v1HHEmwd6BWDvzq3ka76e66zQvf
IVbmUBPBY4kpdbHyk/e+t4yRjk9CsVxLjuV069TxXgGh8S9WcMTQRjOeIKMYUr5e06okPn3zqU5+
TuGjSUB43cbqNxIFbiE7xSy69I3mSGkTJwC500bjjvTYV4YtFfEL385mUdGmr0DsTCVVCo6mOjQM
8J4FoJn+fctZK5F+nkLEObzqkPbL/uUrAmTi6TyZROzPYxAn36YwE8cJPB4w2wxexRPDDEmAKs11
I5dPs1jUiRVpUXpVx0plA5EQ9IvW7XBbGMmr8YigzzN0JoxgSlN3QbolMb928kjmyEMoW3GlJLtW
2agjUYeY91bfl11wdMoUda3w3fX1rZoxuVKUauGgdqQogFG/WE1UXi2zsQ5T/ydBAD4J4404c+3w
0ZeG3Zrcnp6Hfn6NyrFz6OhS+2iK7Ek1hzeMAm/xVVy8SnwoUipwOYI2jPbhuY3ajTMlGwmb+0Dz
et+zGBnZ12Y3lH5Wt9O3KephQR7doPo8EgtvOdvLjWTcC5EYynEUS6hdnZvXjaFsAZyQBM8dsWIE
dX6mPiXtr5d+L4ARhDI2jULAXLpkpp7UlpfruaCZNPdqZec56N2mXEj7gy3u0ZU1QSlPogqkgMhG
Li/WyaL0rgKuAJm/eac2DXzkyvAUBkly+/Jl0Q4j9Bf5MM3T891zGjrasN0S1Khqau312jIXP5jj
hlEk0pOtStNlEEXfzaTpD/qIY3mRLtYxNBG2W1EsadBsbXomY8EJhPedETJ8kRyRk4+ZP98FVTEd
XXMSXAihvbHoS3/JltLst/gtSCfKUDLARE1oujT7S6MlUYZ7hsEHK6numLG588KNjvbKxzyzJp2c
JmNGK9OAObjztzmCaP1PHmzEAZdX8HxB4s9PPDK1trLPRSOrsxs687VeHAkVlYPhZr8zVw3eh2Wt
HEpmJjYeN2kneTQdXmiAr1Q3SL/k45PqVYbkDt16gbcvzFkg4/cxZjJ0MCfL2zAnbeWzOYcERqeC
QolfVu8zGMoVVPbMNIDYrL3k0aqjm9LoNs6H5DX/mrFxmKYK3JXu5/l2ZnE6lTX8BQxtW69ozt+h
R7rxvK2sBMCJxTNDB4KGtGSi1Rd2ClI4f7BHY8eEzztUOcydPTUfrl9w+R0Vi6G0C7kDmEmOvBwj
MtFFmpkRHCQ9gzL7PrQrcx8NMFftk8xayJam9h79qXbejTREP09Vtrweor5c9mnh9e/h85gSvzbn
+b7v8/wRrHq9VYO42HAeQVHCBH4G8BIo3/mGA5FXmsHrSGxGhei/Mt9Ycb1xDS+OqqiQ8kxwetAA
JY07tzG6nd2NRQb0sRmWfWeUn3pmmnZWOzxpUfZoRtYWXbV4+E4KK+QXAtjE1vMuijKt9I3TSqE8
2xInMYBdQNAL6CNWGfLwO27Im2ZUvHsqRPYhWkzjJs7VLXbGizMm2Zd2tU9RtZ91LieAorsCErY8
H39BzvLC4ubFOqXEeNJLw0wNFFaGIKfKPgRfR9XcwIpsrUWcoBMPZzKdN8xCHzqOu3d9utzPun3Q
g+TL9duycki4lpTT6VjyQslo7SGo3MycOIg9YtNK5L5eInXXTslxCfS90dYb2qqX517jmadqQab4
DEI/X5VXBGk2OJwQQbPQuOoryGk2ViQecOkQ8tYyk0zJQnTcpEMomNmjfMHEyBjNbjGdW61I7ugD
z37kMvN5ff/WFnRqTTpy2VI5AOmoQTdxr3bvysTI2t2gzap68w+GKFlqdA1oj8l3qw1sU6kcPtQy
1Md+Md7pyZbm++paTkxIa1E6Q8lgzqAtP/ZINyzKB9vuN8j9Vs4brwzez6C2RDQkXR09qqKOhwbI
vqrfekiux8V7xQ3ezFRMZ0fxr2/ayiU6syZfosWzoyYCaCDYpvQQvfKw8Zvg13UrK/t2ZkX8ipOr
OiTOHLQJVoKW8GqiIXtHy6XYOACrayGnpqkiaN5kd+7WZWTog8D4lg18Xt3ezI2dy/DB9cWsmdFI
n4TCrUZ7XHzAk8W45WRl2awQWU3Td5oBH2cGRP3CaTaKmHJDQDhREs7/DEkhXLgY3WA5qLuDk/WM
/VxlE4rEDJCab+sudqsDUfxSvqMlbdi3HlSuHdNzqhHujCC0tlqaK06DHwOMAj9IGU4mzxtUG6jx
wubyI/Zq/C7rHd/mfRoRkPuH/aWWKXJUwBtyaakLi8K2Kvy6kYzGnino6AA9TXVTjHrxspLS3x0W
wH1BeCg4D88/pe4mPWRHBI+GAYKoaffO5H42240bvXL6mXgQoBDmR0AQSVaMqYxiQxcM9fX4BdKc
77FFrf3Fm4YNDgIobcAnMiYvS8ZpGlTKzO0CH4/e9sXn1kvdV+hH9BvncuX8C2S2OJnUnGkBn2/a
EBhZF2fiWDaV+1Orpp6qT1d+rBiePFxf1cqhQ4KHchIwZ5CA8lFgaiPJqpqdo90ksELpq2wI4AMI
nFt7CseNPVz5TqfWnu/jycXGGARaoFHAjzVHBls/5CRR/2KD8gsBJ6Kk9A3ONy81rMgeXJLrJKlg
wMuaIAmPmtEuW4ZWvhIYAMZ5qBdQQpEb6M2Q2lrS8owUXtTfpc3YHwJvDB7zPg83puZWvxIZPC5e
VBrlbqHbm8lS9awJagahMcXEMpnzsVKDL/PobDki4fWk6IWF/WdNil6Gym6DOMJa0AUQk6Rqpt4u
85gd40nXmFFWoVWkRbpXHCt5eWxm4WlZI54QbLL0NMdEiVmaky9Ubmjt6rkJ7/JStzYO/doxRIAO
uDX9CNySfL/CdnBTkyBDWZzvWjvs51DdWIjwOPIe8nQxv8pgJS5d8kiBm8xTl3M4TFgFv3RR5Xwa
tbzqDt3cwCYyZcBSd00egDm/fqHXPp4uKvi8bdDiyP2/dBm7ZqxEGj07xR+9Q56xgGDmU1KWxS6D
WmwXa2pzaxXJlj7h2iE9tSx9u2ZaaKZCPOK3oK7dNIQc4UELp30TqBvxwUqOx+SImJtCAXLl/RoG
h4iKl5KChXHIkzQ9pkyk3aZzykhuPeY30PSQ5Rt2cVDzftl4bVa3mACYQjJ1ScCd5x6mb+JunMCb
+4oTOECNEtpnu3zR9W9aME/f9Mgr/sSuVj/WugWq4Pr3XfM6dE1AtIDpooymnxufIIGxF4Vd7nUL
0jmClrT5pUO7ed3M6hpJo8FAgg4j3j83M0CaF7czaWzsmtGnrAqn2yVxsttB6dDnVsbkQ2VPyV0+
zuX765bXbg6em9ibUg36kJJly1Eir27c3I8sqJ+/zU7jj0a+N90fxTBsJLhrqwRTqsPPxqt+IakJ
lquJ7YoqegJX+wGZpvhmHBwPttw2hTA9RCZSja33kzVsCYStXRYhTUwxlE4i1ajz/QW0nbXN8zVN
PtrxbyX6vChPc7pVu1tdILTiDg1X3im5qAZbcBrqNnUoo7bs40Jvr/NL18qOuddV2a5UQ6iQ+zg/
tmr94fp3XHOyhH+EmETwzGFLrwhzTrSrFBwR3YNyR8lmPCTemG3El2unhbiPnJQnAyPSaSkpLmn1
zAIJXaZXegekZAJ18ZgaJYyjCqRcnTupG5dj7Q5SoWRmj9KWoPk7/3iZXkWhEonLUTgfp0C7La3s
62zNG2/Iqhmwsw5MhVQrZQ5B0acdsxAzSV4eqWnQXex28xZcc20HRbXMMmBaoCYinURXTQoX7Uzy
U6Nn4CzLojhFPrOaaz+hXOr6iODmnj+0c7U1AHh5REBR4mJw4a7JnK3ky+yopAtiEXyODnwi4KHC
9xUwutuXHkSsACLBjQH8Ypzm/Gs18OAiQsPIDt2WIdoBiretg5N4WbRxFuWWPaf93JJ05McySepY
x3Up0UjzyFC0Wz3ofiDPGIk+nXvQsulbE+sPgTneVK0JLD9NmtsMzp5dZHlg0eCrub74C/k58Zs0
ME/PXWoQO9LqWz58WS0Ce+nkzs6NJvNo2nFUHdpiNCFiK1Tlm+JBmnJAHo7/jHuWBb5N1AUvu10E
NfDwRoP6KNcAy7VhML9qJ0X5ZVdZDZDbhXrXrysrVvd2l9Y/R0Z3AXbldbT4XR9ORB/u1NuvFM/+
dH1llx5ULIwja1FgZpRJuoTDMOOkSzZbr4O9l/UP0Zh/yNJ0X072r38whSXcNc6a6ePzE7RkGQjS
gSsSRZGBVDygjJBnd9eH5d3cTBvhxXNX8zx2ZGUn5oRTP8mSCq8q46TgWuhDfLvYNR0K1D1TQ/8Q
GdEAmfiQ7FBlVP1IjW7bofwVuP0XuIReQ0xH+9fVflQtfEi5/ol6QkHbIVGo4M7dzuuZYzDKwPF1
IekAGAh42AJz2azY+m6eh7d5pLz4iWUx1FlJY0UTQPaVBT0X2IRZTJrNugkfuxG+CeoofjLcZTrQ
H0CJR/PLIJxvrn80edDx+TZikNlDOrr4NWkbkynv2r4CUZ8qg7rLdaN5bZlR/y5LakAaufKFyCA8
eC1chsWiKvtea+397Cb6sajd8ev1X7Pm6nRqwmTYvIb8KOmbGkupuAa+3KiC/HvEhIu9t7I0aTfu
+3Op4+Tw4OcYjgGxCzIebApe9dyQRg1jGmaY86MZGkU/8+YvbWd+EeMYPjTT0Prbo/K5zT1lp1T5
+yll+iPOJriXmG/1GztBgTuP1H1guNN9A/HMse+94dBbynTo3dI9ltbgwhiW1buwD7pjXRfz3qmd
b8uiwb5ftcYuKBk76pPxizbg+ABI3ZuTZu0yPK9fGEV5zNQq3FmZdmeaMARYavSQKv1t2Bq/Ky94
iEP3dd94f5jvUfe9NYUPlZ5DBRZUX6oh/ZqFMdQWUeqgYDGjJQ2c43XRdciYmOm9N9dcG7VBymyx
tF3dbvZ3pA/porQKebAuxgmJbAB4nO+vXgwWXTsSu6xXk6cI7ZaDUozjj+vHRXJuz1agvSWDE3gc
qgznVpZAAdDucHZHO3Vvu9ZuYAEqp2XYadCK+kYcbo2AS8HGX4smhSACDRW2IcliPCqzN7Y8AGjq
EfuGCCPPzlBBIuxUG2d0dXF0HhlBpoN+EXUveuZZxcDi7LCZbwyo8vZx4IRvlaDv31pOuzXIL+Mf
/ndt/2fwonxStuZfEKnepy5MBt0f2MKT10ml/AkCJ/vZdF35J1DR2ixCTb1NIALcZdAc7q5/VCnS
+vszKIEK3LeORxT7cuLXbRO+gyKfeYo19NTUNAxum6Gv9nST5686WeQj3PB55V+3unZgif3JlgWh
FgCMc6vwkVZiaplqTpHu1Tz74i3xxmldPTsnJqT3MWPMXKk7zk7QWA30bVb3iqTSvIlbe368vhq5
ZP93E2HwFgUA/Lqc0Sg98VUnbJngrX8TbcBNFC74Nu4lPgxNjjac0j30i0KgoKSgnS66c7j+K1YX
DCUYN8US3MPiz0++5DBV2tQrAptZl9XR64v5SAT/yay22mHrRxdmKWr13EwSgXNLYQ0FsCfiMrXP
fG/J940tdDBgksWLB1XvlzFMxKSTvtWqb/op2jg9ckz7vN9UyASdMzVB6qrnP2DsskTXoqnw3T4/
2DDHoxPFK6YxMKQ67YMztd8UIoi8oCpo995+8hKURd1JuVOi4UFz2/cv33r6QkiOM2B4ma7AVBiM
XQlCUc/tyEcLpHrwEsf+rPKvN4hm1u6rGGsVU3Pg0OSvbBoZ7HCDwrHm9TP3c9wDXc7bxfJDpfJa
v6YlMRwHFbTfhqdYPeVkmIwr4Inxk5I3TqluxSEiZD7kmN1N1rjNo+7W3gG2m/I4ZC29lJhEqepa
65ijSfHg5skWbGzNTVM3gBAOeCttD+mlYwzFKuhEgAVVWvdr1k52AAOowwSxMqVLtncVw9uiOFvb
cno4hv6c8FJ3Oj9tUVrYVWIY1BAbrf+ZjI32AQSJcROEHH+4pn95vWl/vn6iVmzSM0IVSzDtkYdK
DrKu42yYC1pUddO+gRvypsiNbF9M9dumRBLQCqoN7yFHpuJOsUB46YA7EBXLqUtuq1mJ2BJfV7eS
+BjD9/ljwpUEhzZTtZ9N2PcRUlBF8dEbJuXg9E732+omZ/bzSgtcGJ/TYdg4cs+n+TRwfP5RQJU8
YmX24+KRzOs0bMS0nGaP7R5dZOVYKQHoGRI4f4hGSNlgSivMOt2T7w2+W1g67J+ecZfxuh4jp0qO
QV16O0SGPrnACt8tToB4xAjzNkloct+rIVTSpXOYdVjSu3jK9naPHpniOG9dmEpjs/9Yd+aTUjWq
bxfoYC16cEw1xlSLJL2JHAZ+i1SBTDgdDkvpfspj+yuB++JraaHddoWJQEUcDveVCakWwhy9707p
j6SvnpJy/AGkod+PrXmnNwiEG23+OpuMj8MU7UbHfp0n3bvYyH+3mXdMi7T1kfXe6dbS+nGiPvYR
bOGt9bmrhmTfGFs+be26E+QJQjWg/tTupatW6Jliz+JXJ25JYE53eZz9NIoYiZzrQnu3DOr4B0pD
eE3sMU3MHTOxfX4TA5HbQvau3HqKr9x4oL0UJ2WnF9XmNLpTwG1QH9PBOE7WHexre/hpNg7cytNG
QQYco2DE4y5c3PWs6+Bcp9czzqqBeEwXfCuGKHqfIEZl84nbIAk+M+8Cn20O779fqWDotCnc+B1S
iZTLyM8gxAL1TrPGkdNEkeJ4qNNQzFtK/VVTpu/CQA/eUTQeuW5J8M3LKuutW9Xly+pSz4YFrSft
Q5uhfBmGApvzKCR0RCUfoiFXe0XItNFIvoz9GK8Dq6FTrITRTn68E6Nw6NvhTiNo+P2xLb4mrGgj
RLj0nxgxBFCbbQRXJUUIiRbNYThWHN46jWdBND2Eh1ZFe9wv0xIUNROete7PeVsmG8WFlfWRHYGZ
AGvlQGcmmYbdvVUgMGYLFzuAG12f0AswjJd/KKzQfGXEiBEp+TG2U6fPqojHOFPUfPRrS4vifZ4G
3daM1MpOwkqJILxI4s2LkWyzRs8MgXD2zSj0+8WYvjAh+t52oRP13P5AqBDcXH/7xAadO30x/S14
I+m1CjKC8/dWgYw9zxyPAwLLIq+7d8zV7knVm4/X7ayuDBo9MbQMbFn2KprhhrYS87iUbXpgyPcr
SgffFf5/5fD1oHB8+cEXxGLAlZkfFOQr5+uyl2F2bPpwSEaEh7pPnnKDft31Na3u3YkN/dxG0TrM
l3vYMIce98Vspz3v43HaMHPpkMW4z39Lkd4Gy5yaKrYQ8dW1lGAsRVmgFY1crTtqs6n9LvKGTOcf
lmaBLecoMpIjA7AgJUmcOMAmRRo41cME0dgWmu/OgTj9H0yJRqYQZIK5S/pSM82xwIOuHmq2onV3
9RTXREHuhHAZpamn/58x6ZPpdTtGrUn+gsThj4i4yk+KTvVn1dlwGWtnw6E8zZPO4bvAhiRB55k0
w8GYts196A6v0GV64kRurGftbJyaEf7xJA/Nu6laGAQCLqHGwY1ederrylDRa8ic4mGxsmGjw7G+
LNAZjAMwfXTxseDasNKB4EDVkDZ1KpRDICqbiRaTLajhmmunu/9/pqRPNRHhMP3I0tLcu2Ho89Gd
8g8vPw0OoQcgQ0F87UrOz+16c+5sYaKzXzdzUu6syHtASe9lfTzx0MPK9H925Mi6MgCbjC6HQR+6
6Wacq25P82V6jHrX2LhNq7tGxiaiN2iAZb/H9JISqcS3UBn0irNPU68viZyNethf37s1hy6yF55D
ptxIZs5PnoEMSRPo7J0Vvgsa00dwB73kyA+N7y0yB9eNrR5zChDUkYjPGKk7NzZ50/+ehSJ6UwTx
N9Mp3y6KfhBloOuWVvfvxJJY9smFModSbRYFbxSG+Vsok/azF/65bkLW4X4+DvCFk1ojQEfkJ3m8
ItVLTTF4C5Op7x4i1OjfGChEHLN0Rj2PMZibJpr63bLMX5yo03beX1lYyiqqNXu7xW7M/WQsBq3g
zL4fzflPHIXuQ+xV9kZ4tXbd2W6qHDTYmfKTPnJZa10ezxzcpqE9aOm+o093cfOyGZG/+wFCAEQL
eN/LINVDoMUSvjItrEcny6Zd18+3yWQ8oU4Buq6cNwyuLgvYjg64BR8ml/CrsXfJpTm7y1AdrKC+
Hxk81R3lH649FBeMCENURYohfedw8rQcQvPSr92B6b4vuj75VvpCduK/u3diRfKTUZu3M7xH0Eih
yOy7Vvjearpm47avXUA47kklgDoLhuLza+GBeC2BVUEtbrvTrgEXePCWPnpoaeDsh96MNvCOa9eQ
QgSdCPhBIAWSPHPvBXFiA2f3Z0gVyx3MBFQ5zag0+o2FrRmi1kFpkwgYBIL0jYIARDEpREnFUp/v
OiSJqeplW3i1te1j3hhAHmvisZH8l4rsegN6k0raPDylVfWYOQq6B3OZ+aHb/UtERSVBEAMZGJSL
CRQGpsESEVWfwQOjjbsgfgdH6eG6G1vduRMr4s9PPOUyqm2AmC2FlqYd7swy72+W1k42Apy1q8qQ
mtD6AJAK3ci5lTAbbXUpIas1Juf7HA3sWq/cxX3w8sDGEVwOfCJ4ZCn4ntshcsoNJGD5Qo13A/bt
9Yg+nBUbN9c3bWU5mAHPQ1uPgqqcbhXBNCFkzaZZ6giP8JJrn/uuY4DasacP102tfB9iGkjLmXQH
oiQjaY3aqfJBZygIz06NLdP/NEH8D7vGS8ZDZhNsGHI4WIZUcZdZKA64bnBcuo5HAu02FfqN64tZ
qZjSNnsuS1GYAnwvNvbktCHv2GrmTI2hdJpZ2Ycl3/I1PD+Vtlv6ujX9RqmrYV/YTtvAHL5klCzt
qR12URDHPdrsNZyvZmGrP67/sLUP6gECBVskGrLyzQbTE02Og6NyE/POSNXPplvf9YX687qZFQdC
9/I/M5L/HabQUYHSkaE7Q/NbacrubdTGEdKyYGvnpQ43Ds/qssRzbAmCqovRUM8NtKY1ODxajTL1
FGcflAnA95g41vEfVsY8LkM+MAlclBvNWDcyB/kPfwIiAsvrziI766LiWAW/r1taXdOJJckJZ4uR
l8XCEeIdQB/DrPdD6x47FY7C64ZWPxYsAtCGsnVs3/lZzc2+DPJeCH6a1f2SwWNbGVG41/UBsb55
4wpuGZPcMGlAmdgWlGZRrz40U/F6QuBP4JZ5Lpd4Y2XrW/jfysSfn9xCKmPxghIctzDuj24cvXHH
6caLog0A1JrrgqZL4B7BOFK4PDdjwHyepC0x2RLNXyYjTwTaautNXjEinmLQ/6Bl6ORKIYZlxaLy
BU4mnFrDt5r2oXH199dPgvihUnUN90hRg6dFTDRIJyFScFbMj5UQNU+3ofslBHCnxq+sYIL04HDd
1tp6oOPQqGDTNaR2f75pUdO7yHeLF0y39w665vRE9v8/E+InnHx+r090M+kwgQue232UJdq00+eu
bzcO9eq+8XThFUj5Lt4VQv9Wp8fJOaNr5Ji/4Pp4X3fecdD0mr3c4lNY3TpBqMBzRSFZrgO0Vq82
cy28HTSlVXAsDW13fedWLg5wDxIORxdTk3J4oVWEuDBelhDfdhN4IQj3mijwDm1fv7tuaXUtJ5ak
b5QOllcAGaQAUA7dDrGtr1YT/7puY3011OwM4HWMgkpBc9xm0aDkI5+nbb5QPwt2Wa7/6fpM39i2
9cX8Z0g/P3BpyCha/qyAW3hLtptZm3J0F5PO4fUVbRmSLg+ivqHNdB/BrJu/7cvyEXndP9dNrDhq
jsB/axE/4eTyFMg0Nx4qy36dV2+cpXgF5/7R7eLvTpk/XTe1en14fsTwOXGmPAIU9G7mZVCfMt5k
7VUKQMnyEBrKa9WcfKf+eN3Y6tadGJO2zk7qoghM4XcCrURKo31jMTixcRBWT9yJEWnzvCpKJ0uw
ZTaG92dI409JUf0sDG+LNmztI0FzSsLOoCdtcOnALV4nAhI+kmF5NwpPArqdk6MfSRP/YUWA36hi
2vyDXu35cRgzJST5ZdtaNA+SXDmia3wDIe7N9a+zdhRQqRC4BoZJ6QKem8GLds1Sc1XdpBiOaHoV
TwljzPs61723DsJ/O09R9Y36yjNPv/zunViVGaeB1tdUplUcBMSF6W5Rpjj01QBVV9Nuod4w9PzN
NJbO3omS6DZFifUdXY36wzIU3U1VWgpUjjGg5WCxk8ckNLL3qZf3rwL+h3rrOBnvQiSjX8jcISop
ItoVE+dUHih7ne9VbgUGmDwOGaKP2c5JpqeoTg81edxGGLV2ykTYodMLA8gmhwXCY3q1xSnz4O9B
0O9tSL0rtYNPPQKzG7Ygk101J0YsxOD+5ajRpFZdYwCV9bVssdMdoMso3XV60pdv07ymUZCoHTKq
duX0+XFm3N44RmPTG/spMpzuLfq/KTIxczhrNyZ/03TTLoYWvYZcKTTe5A1FegYe7HwsbsOyUIun
Ojei5ZOuolb71DFe8D5WiiE56HGQhU9t603h90Ets+imB9ozpgiCkxMT9Fttnn5YRjjuXrkDbLT7
3kgy594ovPyb50W2eTtrbVg+WVEaO8com3TlVZxpyrwPwkab/CByChZpMlaFuLVg35i7xaoPxWQb
7eB7zB0v3914iuMDildz8q7PPKEh18X1t6Lus/KQF3an+8WojtnO7FyOQslSqrvOLsYcjXOnSr8a
RdKN/8PRlS1HiivRLyICxP7KUnvZ5d3tF4XtsSUQAklIbF9/j+/TRE9Eu12USGWePAsihDbOwIny
IvYB+k6+XMOWuHvdUfa+WMdJLWWadYdtU7LfT4GnhnoADjU+QViB6HG4DiPMdg+C2fYvdsmCKGw4
VsSvHYz9wKBZNGyQG5n7bd2iF2qqZG5ndbc2M0LpPddtSLT0U/yubsI6qxhBtetOiK3p77aAElIh
Jd2+EdOLb2/T5E3MTYoHADDya0yUvWBMTu6HOITXRbrG3jHsVv+Ag77965FM3pd5FLmwTPpo6qtF
4v9BqZp2GXaPk0N6Bbeeg/u5Bo1moB24MtxMUIEwnB1sNgxslUvWDHqsKPbOMC4ehf1u1qZ78Log
YyVs2ke4GsF3uYRT3iIuLovVj/AiyEaxH/SuBMBFLSO6fi7xOP9YskAao0FAH0poytKHILBjiS2D
MsWy6T8WoNbiw3pjCtr3aMd75M4NQe3WJPhhbs5rgzgd5NWn0E4WK6ZzUaYxJ20RsG7tS7es4yEl
DuMS+hohwedcZigswD8VBwtjmmMQLskvcxa6/25xf26SdsDhgBPtmtXcReJCtIl387aaqIywkkOM
/crh+cdG352UVuu7a3X82zQcDlrrPD3KYNxe/IyxqMTncAfk0Lc7pQKHflrR38Hf2pvWs86hu5m6
2qm4+5oRGG52SQSUvOtN9i3w4Q+yEel5BH52Y8SwH7f66ub1IDalcp2vUazAEsK53WW+1E0hPQhA
Bkr0A+Lo1JfmHWafVCn7DqdgGIoCwsl3jTUTdg0+N+c2XOLLtFDxS1ya31oymhZegz13lfMIHAed
6tI712SpX/KxjeldvLEorJAlRn9dOiVdjfZg2UmCIw3XbRPhrbNeD44P73+gHW1sZaeojSEzHbax
mtcgPMll5LibcnOf5NbUHqXvEXP/Qt2+qnTU5TiGAhlwiiHjaUPTPs8Xto37IHGvcM2FWW7sRInd
y1hLG2YlvPrf/EU6FL7kDVpB3CNBJHeMiAn3U3rrwNDBkmHpT1QwAd4YNMT9mrJXHlH9Ha6S3bJA
0nrN1QHOHEkZk+nYydFD3nyPFygdIF9Y222PL6rHbBeaD8ohqshyfaJdFJQjeOYVHggtl0lvxdYO
MNekQfCqrRkPRs3erWXch1KRJ6670/1ArioZwh2C/JISB6kpwT9trhCLH7NRdw8TG7eriPlntjrT
Hoa/OPYxQ5pZNhLEW+MWi+o5plNwzOzmT2W4aHmVIZWskB01EJ4sOn9cPRKeLCBxVwZUwpg37GHP
EW1qfOPbZgs12J/GDkm1jSqr1mlze3wacPGUt2vzfCuSbGhLpCz0FQFhbternpQjnvZxScao0pm5
8Cw+JtIgtu/vV/SCdM9WJ064RXr8c6MOIQdCvt+gMlnadcpr8OLfYmNMnfZhfIWlCHRzJO5vCv45
5RzqV6I9UvjpsJ2R/84erd6ao6/gYt6T8Go7cvbzLodTTEhgDx3KcsG1USidP2yBvoS8jwpB02G/
5sv26lw2V0O7Qk1Cg93gDJiFSzqXM6TyBY1yKC4WZAw6wm/b1sQFZquozKW5jwws14fkz0pxM6hB
XZjtRIeTIdJUI1IuiyvlUnKeXHxDevSnh/utYPn6l2Uit3J1DGHSQpkSkrzpPAHFL+J4s3APhM4u
aSGzDOdkn6k2g0d5z056Ck+QmmVFMoq+NH5e0qmT9ZbxfQu+WhFkEMPkvQ9S+LAlu1gZOARPbim0
hz2izvu+MtgQlTMol3cArdID3O95KRuczdB/WDBb4RkhcMUTFM8m3qajbxuxSxaEZ0A3dR4akH4J
rpbSC+UGzo6fV7DYeM+tDQptna2zDGuajkP/F6hP1afLxRPRczSmYwWN0yvSpMNy9KHohgZsqYFi
iOOStrrKmW8rwZTdN2KNzx7tvX3mT/NLio1v0Xo2qv0lPatphj61bzs43c+3jo8KS6helUrPBHc0
OSKHZtg7Ex80N1W+DHG9tRJMPt6cbGNd1TDLCzu1+J69Kay3JPgwI2JjIbvVBe/xgDENbKWIuu7Y
dhCkRYOQZcB0VkjR7ddIsII20wVLq60YnQQHn5hLRHFlcRGHR5wqD1Mw9GSCt29k8mHJ9rerZdsz
X4Sqos6eB+k9pbjLV5W+t6EkpZ2TA+LEwaFI+U3F9MVFmy63WT3SIXrnEap9LkGyZZGeHmAmqSo8
/unW5u286xwJK98EFV3kUs55/zaLOayHZqZVIwDA532rMDH3XukzyyDjIX0NEzKFTSRTZdOgp5Mu
NoUEol50q/hx8AqqBFzQS1gihRW36TdFSxM06z94Rb8rpf8ZZ+6Jye4a7u5Vnu56qAAKi0jepPe8
14YF9zJFXt2c9Wsdjtlp8d1rYOgjN364S7fgPphWjkCdcfkdZkR8hnGj4Fgp/RY/JltVU8yiQ9bP
NLbHyJBm50iylR4ChI4LbPTQjsUtu6aRsGU2+zgWmbfVzoYx2tbWry38/feDHZvHHhypSoK8fm4Z
wlppt06Pvhroa5/j3jVRND1C2xzupnzqrwrh7nsE1rSXZSI8rSEuWJey82Sc1f3c6vXBVyNeSoQr
NEuVJ70+xCp9CeImsrAXRY5q4ZnEDhXd+sAvhJKo2Nofr2Mc7lno+9gzC1rD8MTeiUV7r9ZPVsCn
/ljhQX4zPx6LLjXgRc8bP07LlBeOzxtqs15LtLoUHfJk60Gl6ANjh5CtGIc2WRteIl6Aw6UlU8WG
yMpDnrPzQod3ZF6KssmD5U2a3NVzt+pj/qf5dX5izkJKAmYIh2XoAE8XJ29RaO5EvERVbDezS124
3mBdENXUC+Zdq+yBbWrdscAeG8oOUPWuICr3WFupptmvfeoXfSjtwZuhTYlz+Rkk23bnHENdU+Cq
DZCt+VuWH2Gulp98Kdh1FHgseKrBcaQcah1E5r2AfY7mu0U+AiH8ngt316toruB0ivduMiECA/lD
tC39PmdRV1Kt8QOTy+RT0NKhoSjRNYfl5ME3rlVLWPX4un46N8o9lKZPWx46uJamBprryByDDpA8
+FJ1uroEVqANLcygWtxz4g7d7C6yMzRFcb4WdFaHeEEIK7VH4U9bAdOnj9FO3wqL99LA3WTfwt+5
yjj7sQ2/Nro9qk4dTWd2odeLS2Tb+w39cxHrLkLniQriD1lepPmUFdg/sBoWmaie84TuCfMQmjmI
1MUj0q9OqNEVponvdlRv3TRXtBu3m8OquVQYIEssTv6lUkU7McQ/wdKIek2j757jCGEthp5sQYGO
nT6C77bzHE7qRPSlpfMzozyvyQLDVWDfwfynbH6LLaElI2BxFqrvXlUcPAWZfEDubn7vI8bukk4C
s8R4kATj1ur879kXdTZ00y5PNHtNKAq09IK2ilmuC2u7g126M9J8vZM/oTBwb1jg3NyZS9Zi4oTp
6QOu2LNl8wpmv73AFAchu2JFPDXMinPTQag80lPXbBVMFj9wotGVd1eywhAfY7Pf0tdgnTHHLQcS
oX1fefCJWQYWF7NwiM3kzQ5ZubxKVTaWbQtOYcRb8DRnwDpYBuUFXqe27CaOk98zr2qCKSmbOWwL
P+EpFMvWlXFq05clZYEuXEKjk2hAAUaoFzwSjL5qAQl1yocGtq0CdwFJLzIN9oj7ayqjQq8wPn4T
IcTrOGcGNnMjfAEQzYJJQ+VVAp13ueHeDlr5ikX3mcSjKtZgvV/49NuQDff4kASFaLupTGbHL1St
9xSNbEnm4GHrsrAGQxN6DEhzTLR8Gta5qoXet0wC90Nzld4j+xb24HT6XHv7ISRhUDUMXsms30G9
Rh66KXxgndlzykHrm/MnOKTDZDvOfuCE0paQnnRIYZZz6dzc4ju1aFua8X3x9BfCKP5LONp9hCL3
R23ogquR6J2Xd17hRgLtSKfrKVUYjXJ5Eomzp8xLFRSYwVb7RLuzVQGg8C76hf0cR9geeVEIX8en
0xC19b89afdBG1+VyJAFPWYbRn1+cCs/MTrcq4XdjwyN0Biaok3nj4zTRwND3nrTzX89Wvdinfqj
2aZ/ZIOpwaZziRIXuCIw7MGDTQBCaO7GKb2AIvi7IBUbol7vc9bZEXXw1DRxtIPT8nXhIq+XmKal
Qx63gVEe0+aLZfSxnxQ6wS00j+kW7dcs/w55gzB3s8ABaYjeMAfdwk5cl3xiZyQK/muahSGKOHiH
gbMsx0YPZTJs/wYPgpqQZgfarvIBzgbLzsFGrPQzuATL5jJjtHhoExNeF9rCzLqPy1jO53DNlgrn
uJLMnducdQWWarttafaAb7o/4yU8lz78zydDDRcvb88ZxPplAq3JuVv8/9p0/Me23qtxZz1vjN+G
cH2HcKZ0vm+qiHsWI/vil75r9i3pjunSnu3WnyEnHUviJf6NyfzYewAiBGmaAjAPerI5R4bSFAPx
M3NbT5qGuBPbUztb0EQCUnUSzjNjmjxyOuD2J9kPFfMTH9I9SuM9Dbyl8qLlFy7ltgCJKzyMsf00
+DzJLBfIPk0diukH1/Bdb/Omzjv0hjPL78Igq7rIe0xY4Kpu6B/gVGrR/cw7fLydnuhH+hcA5HAg
0VkiPyaej8FEfxNPtwfQ42HUyofDxqA+wtoBVGQP9rNysz9cNwzCEw2IYa5hx/DKG/nYGPInWH5F
n3NNdfLlWhWVqDtDbbwkLZzfe5d+ht15BLdsS2W6bxXshTJ8DqonV0wZ7+sGqtnrPG452q32Kvzw
FDOgN2L+zm32DuP5cEdHSs8JfpeCeC3E+14LKxEPbg1Zdqcl5l+slWyVptNYMLlshVgtfESIeG55
9DDR4IFQNRYqoqToAhxfAD61gUUsQBv6CM+/UvZxc+RtZvfZiOoTSYx9zGL6TQ+eU9i9su6IPPaX
3BvOnokOqfUuwpBjTGklZIbWl8d7YG7IbZIZroahIkgNO2Rb8m+d2Hu+jnv4HOCV5McVzvoFTNMn
IFYbAkYwXBqbP2VJy6ulp6wyBv2GPx+agZCyzb0zQytQDiHwJjiL7a2JL0sSV1jVrJXP2+9hCJBi
6bXH3khTYJXvH63q98IhOh5XTHvNOu8nShwvPDc+M5LqYkHyJPWSMwDnYtJwH8wGAGBjWHfzBa9A
DaOo2iRflKsHYlWV2+W7C/XZy2wJPPduJPJxglYwt9Neke29yVk9h2m99NsGsvf61DuvCjtUNeCB
HzGhvEznBixNV+Uy8vcYqB+QM7VnS7rXQ1ubnJaKsNoTBIYxWz1jd9Igv1AnKbIAUFrD5tStP/kf
zIbpCL1RsDwP2fL+J4NF1Fz8ZGO3H/2s7Bq9m7Y3N65XcLLvoFSDUDDHsdOyJunyC23LHwYIBxzW
bi99u76tGXmKFcgr8RifYXTo7eehf1xxikrXeIfB1zsbMVZOSXyfNOmDx+V1RD4vXGT4YbDRR9an
X7GN32ELDVgkwmHRsa3zKDkg8gyw3Kh1vVpfHmwjj0YymHAbsyMq+V0DiVd6PMkZFSryD/2WQn45
vWRdf2jn6IyVxbUBwsONvGvyHsSJZD8i8hEGNMlJc02LIPAOnCLRGVGMt8BFfQ2N6Az+7Hyfr/Rs
g/7Y0vgS6gHkS7quRZOYj5jOpcynU8+ygnYLeLd0LDald33vHTzrwqLnw2Pfm1cVTre/pgbHQ58Q
r6BqjMlIE5Byr+wGQEIDdYtfYstqRe6INx8kGuZl6Gpc1qxoPH1MQqz6l/WIZKszvvIrN+lDaNuq
yb162ei9crgCMp49cOX2HlElyxjQtTzvCgwB2N718asHvlgJqgK+I/R8k5nuQIbewXxx32LqR8EV
cCogbVSh8N8L5h1lH8iynYfvFMIXFO+CkLbMx2WPPPQiFZh2NiwDxfSfEv5HsrJLGMlXz58e421B
yNCy4m+p5tiu41MYu93455wSyXdP6IqtXr2GC3p0BHYXYYCJGrKwg7RTaRSrp2Sq1ySqKEAc7FHp
LdQWzY5qDkImdxOdP7d8fs7yFROxPMPS4xQv/slYhJ+u2a+PKa6AV0xUjIYWbp3ubJKmZS9T5Hv5
NSzAUDbZh0ei32WyT5MD5UW30Vs2ibjcmvyHetorZmgTTg1Zu2rg6GJmaEnWTVxU54uCmPwUWuwD
ZBgd9UJ2KhW7dYvfViXKgeL7V8GdTPQ/FtNjY5sTR5GRGihinN6BqVpn/f8TyJZPX4UnstCSQoLT
eNtvIMcKk/4lQEdhBKnmJrxnBPPDDHl4tM0na/vfdQBeJLvmmgOyaEIIY9nXgJbR+nzchdQcqZwf
V/KE3MM3rHHQVmdVwu0B10cxqfU2Bi4uPc4/lfaLcJjPDMGq8RghMzF0z0iJeEi8DopXZk466Gsh
4NY0/8GVlKmsnI1KSwPouVR0wqpkdmMF4/gj4K+vloraGKSlyjx7XBJWKm+cdyndbvDGfp15B5un
TR3Y4v0XtP2CMax/zH16yfyOVFazl1hgApRrt4PNZZVsAOSjKblm6/a5JvEtFwBJAFDsJM5AqVZM
F8sMfBGuAQAj+uiUBtNRYHCOXb8nvQXVk2JMgWG+nwKagCD87k8kOcy6Qmv4uK0tmCdrMWEXgrCL
K9/Ip2LBFxtg45nbHVtsFbBh3yQd0ioNaAPOj/aChqcxC+psybF0GXdwVLvvksQA1EkvKXYbdcfG
yrbTN4cpzmDju1ahf3WzPi6EVi12leMyvg5EHjfuDF5QWNQnDmYz1i6HxekvM0RAuHV4MA7uN63P
6oWMd77DMks3l9A+TqMFCriRI2RisCyIHzzZfMxrUut83EVtdh9jdSRNZak6S5vV4d8HTaIdpJXn
UUaAebMqSL0n+PScPLUcgoldl2XmRQJCjJqiR5L6FY9gFLNm3hHtMCLG59yW0Sjxokpf7Maw3dnt
1YYT/kzPGVNhPcvutxHZcwImdtVH8o871K47ktGhxFjQl9jOHVvsZ2AIi8OqCK90j/4t2RCjEcQw
o22BHhK6wrwQM0rXirrpEYQFQ/+w0FT8ZCq72/LlO9rSh8iixnQieJhpjjw79ePSFgs1ccImHO8g
Xq8ww2nXbz62j6uebtpdJ7zHq2IvMA7+17rR7dBk8qIDwQkCelhOzOOeKlJzzIo5xoEVz97bnrxg
xBszVJ5HwLF29NefOdB7jQwhDddMwDhZ/IIXv5b8TTF/35Hs0EQ4TRmmqWbeA5EsdZrX3dYFBYX2
uWkwyMr2C8E1B6dINYZZxbxkxrYCdsmd9fuKzVh/hf3M78YNPEm9AJ91fZAcYoGBLYiwVJkCutxP
nIyAkSz6sD4drpo1dgfuzHrWK5wOsmQcd3ro2wcQoFgR8Ol7Yomq4DfNykADIOx8v//ELovDqdwG
VWdIW/lx664+MTAj8oE+0SF8N5z1ZSBZ7Ufyt/OGExq9A4pznc5fi5rhQ5fsp377MW1QpkAzmNzb
lB1NXoEnC+44BfIKix6L+h2kCq0G5NAtOa0D4jl1fgqA5AEzv3ILBffAXDku5DCp9KgQ1yQEGqC+
G9FJm3Efd/BICSzWl1OxTJiSg2EfT0MdpysOrH/rsZSieN+pVFc3YCoPU6yX5hrJMzf//+PndLXw
kxsjmJmJvhKeOvegLqTBPEKY3h2xJixa+Iszpz9n6u2nPyE/Qo42KNUkScB+bp59uNMWCJu9yMW9
h+12Tf820JhNqHsnKSh6RhcQiZ5UwrBb0GWGgcv7nmYkUcwRPA2CKx7WpZHkoKKsxCCF6twdvDY9
pVPwxknyneTDtW91Dexj7/UpMGJ4fNM7QDniuxlSWyY5Mi3MMtaC5Lt2IgdIO/GlBRXWsTtMt3DI
kidNmsuCRQyJxEPHgG2YHegq2Ft09BdONsdUYmVo3TXyUT0ZfjuPvmpGygaYTzqCowt1QbzsRQcQ
CQhQDlpB6yW3vnsZ5ucBg0Xbt2UKsHDsbgLoEHZDyD9d3kUyla7/GZv0menk4Ib0PljsSwCjbjtu
P8xOu3AC+2Jq6o3yqGiV/Fho80SnCcjSD51Q5GTzmM7DftHdIbTw6wDE0PaBQGeHkzyyf7m69n6z
d7hexsV9J4O9wkyrArUbjWkqy94gjadPyD6d/Sv8GYstw1SRpycsS45OuP2UveBzV4NYH6cQayUO
zMd9unSt7d9pJvnJpO4OjKrzwKJXj+inAJr+DUtFO4fnNg4uAnPKPOl9DK+wkKNnBOYNONOK9QyP
9ItkQ9WGc3gKLLv3WVMvWVb5CiizZM+R8cGDaE8qx8XpTfc8Ws8C6ISzSNPtTAruLTBvbzvTLfvq
WFL8kUlyrzl4OYLXF/955MGZBr/+1h3JlpwdGmwFNFCsoCfodAF8olAL0+kDb8NPDhpMz7EVJvK+
W48uuWHT+cThdkb1eG1h5Kz69baG5ry1pxwISrbxYv1bPFKyb7AsWHPAcbMKjwPz9iYdb6EJX2C6
W0R/iGk2p1+9bb5VR2Mg/kkPWKA/yr9H5ORXl6lnVKhq6dxuAM1qxZ0JD9GyAyY+Nv5nnrqLo905
aPkTYuzBksLOJJm792To3ggiHkvXNteONqgP3lPexHj35tOAVbByuMrAyN39LVh4vIwF1DEI0GTn
ZtmqeEvummTAEDLsA+xMhBjOA6XHWIkqGx1QOyyUOJ5m31zw9dxwhC7dsv52SYfOEVnHo/Zfe5hI
pIH5XYgBDrWaek6Gj5wo4IDz04QnIxDeaplGtEK6PdMYFxgnai0S+qb/cL14fA4Yxb7P1UKPh4ZQ
U0aO7Ge0x4UC2IG/Ws4QJ7vRewj1csNauG6j4CHNPxBuXofYpHdufQ0WqHymlNc9YLAtA/YLwJcj
69LHk80x/k8z1t8qgFJn5K9qG44BmXY8fKROfMKnoUzVw+yHFdwfT2JBXrWguPm3yqOmVis8l9YB
4fB9ldB5lyh+DkPQZbOTawPMMZre4T08Y5dySMP+RbThaU2RR97gdsndDoSUkm7q3ku2IsRi2MQv
ms73JvVUCQAxQ6yQjxDGvQ68/3qUBuAjCPpofpYousHF/+Lrt2nC1Yr5Y3DNzR87qOiwKGi3O8/f
Dtsk76ZV/cvX8IhVQaHBUqHYTSPrDex+AJIdHD8YuuAWiPA0An8W3fcEp1Lg4xBQYJngwvEb/d4J
h0vBYFSc0yZ6C4Npb4g9CeM9+GQ7In7zNbFLEYoNE/N95PX1YgCO6vQhNcuB93PRNUdHbzGqJUNN
AbHEbL9bJ8tp23YGZFzVJ3sOabvfnYflFTfGCbfFL51ZTZRXZP5Lk+WHZpIXs071YMYdkOGXzY17
2S3o9LmtTby9evG85zChaUN7TJzYwdoATn24LrDYztCGBNPz7MVX6DgqMWUPEXAQGHsV0nwmeq2A
LZbwJ7quQ3yMR1owOtVLJD47bFCiEX4w8IWObF50W1QRS2BQ48GfSNSxCnYcjmd+11bB/ye3BSF+
fv5iPf+He96+k+iUE4V3EwreM3z3dpwBQ9fzbRqbi0X4FqI5MFR7mMDDqEbhq0wDIe8yGcCa3mWI
8jc75FfHh3dALf8tA7tEiDYFTn1svT/2YosDgKV8vcUnIbBwNH7N85s3R+9h0567bt7/DTm+avYp
MeUqTQnV0A5Lj2oIPMDFP+AQl1mOt30MfydHzwbYp+e9wF0IvAI13yK5niLQJuBz9tiTuCmCtr2b
0+liE/Vg2qjmVlzaAYzqIfzvbyeCkILbHAVvS9AfkGyyJ0MIZZrD1h6cHqFryIKOHUhBQvZ1m5Jq
i9kpaORppJ90EXe45LDva0Dj6dE9xg9QV+3+fOTxsd/CqHkEevkP9ucGdCIgagtFPeqjugMOoBe5
S9lY0vlllbic4nBCPQMVY26/Fiyyh1WdCRJ1R3QGI52gmQbloEZkYImcLXCrYCqL73dVDiZLHxlW
ohJ7maYNXyMxIbPdxySBBXrn7mMf0aLcIo0L727yTDhyqbExBnEhrnNABT4C1TXYGspUhCfATYcr
B0YYm7uUXiT/0iMD7wuCSvw3TEHKREkK6fBJkEpQzwiA34L2FG4zilkOQCHEDqyd7+UYvg8eHDw7
sBqQsIxYtfUytFmZJmfpEcyiN0cwbvj/dWt6N3ZRDQ+OXzgB38FAZdcgL1mJDVe8vczRV9SCyC+W
ut1EsVJahPzXqbX2Aot96C/muCLT5rtp+W6l6SVZROmNtpKjBgjGrx0a8iy/Ijuz5AiorfwuLpBG
dHHocHswGguCamfFeKIYsbIUirD2SH0OzylRNBrvVEzO6/huDXyNTNcUHXHPWO1FuBiWu6kLvxKD
G3lzwx1a4X+9kPXEcCFkaASKLEIXm2j32cXmFnmwg1EQLWV4rwP6lfQgtcVcoytKhtLBFySPuwKg
Fkg5XMIwta3nwD0sVrxI5C8484dYi13kgfISNOy0jvxN45+GbPl+lerC8EBn8Pl81/6RWjpYnqrC
pFllxkdGv1TzT8V+Gf0t8eIMe/8I5CeUFYdMb/z66z6W/O+hrm9LE3xwoO8FLDh+Yu3n+CkT9jMJ
OXCGZsqqz95f3zJCbjrW/5og+4jdK7AHvyYr3dPW38mYvwF4++DZ/dKLX7uuL73cj+u2E+Y5D5t/
EVt2BMOQap7glPfPn/tLHoAEOASftsn/g1y0UMEZdiWl6egPYpQOfdJ8xakhe98y1CkGUkrOcoA3
k8ClJn/oIC6MohHrvfWOjrx5zJaVfpi/IymkfWmaMDsE7C/YFC4UgIhJU2dI5X6wypNVgzV+1ffo
Ec1G/Fq1Y3aOVQYDMGVFFbUga1iBrtBveFjqJTclhVP4oV84ZsDIKszQmO9Xn3SVHwpdiNRuGCU0
O69+rIu8t7pcglCDQo0Mzv8xdiZbcirZmn6VXDkusuibu27mwB28CY++UUiasEKhOICB0ZphwNPX
56fy3qrMVYManSOFonMHbO+/Lcr4wyzhx7YS2Arz9jNyefOkc0W13e5ZDl19yKP1wwSOQBsGGWgt
GDPbJfJ31Vq86YEotNbSTAzucLctoT4OPijoJJRE+rRcSm3pc4ALcA/K0B2siJMbIfG1rlY8Ggfq
m5gilJctHAVmBq4EkuWinC8jIbOiJXiY1/g5nqsIJFV6DGFDhlbUwTnmVOgVW/cYl9tt2OO3cgSB
Ebqbj/MUftScdsyaFMtFBaXnPpo6lJbAg+0vJM6prhnfK59Kgb4/STgnSs6cR7dOnuYA/DoITzXZ
WXviTUuaUmHWY/0St/rU23wLsvX6yj2E8ZhSAHg2YfERg5VEQCJiyh8tC/Z0HYfnUHu3yaiv3JX1
2lTVZRuiFAqc6TFSvwQ3wOJi9mxckB2zi/z2ni9NghqvaZF71Q4B5XhGDvwLH4G9H7dyyTbJemuc
2d+XsYTwW8Z9kNvkfsVn3p7fntuFR0To5zZsnozoj3O0PgGVtdmIaj31AszbCD0AWOv+ELjNbcR0
e2U2X82KB6Je3ivCZk4CSSKFPQ1KuVifJf45yNg+2JOt8YtKzPBRyg7oKx+JdZzRrypRpxuPoyqu
z3QjXWIbYclUTr9pMcLkxxpNnWDz6qj6q9qWO9FMhyJQz9q1X+y4++1v6/UAAhqjHlMTONJ/hp61
ENZXnlu7S/vR/5nHIeNGYN34BGfudDXgnp3ll1OFDlJBE+2mjpmgayF225orN48/cl8K1tft7JYr
GoJGLWdyeh76sLwTXf97w8QPyKl/8bp+OrK391sTHfnLR6RyP6/4VncdSGgaBoIa9+UwVeAhxO2u
EfEWGrrDjHG+wzcw701pyD4U5qejNmKqq7tl2z5qf3NBk/RhwAKXJnl+33X1nVvxmGN/qXazrJqD
1luNzrI4TPmg0CEkbFcOG7crpjV1eCrvfW6tnVDdh8rdl42bu+XG5l3cKvTw3IwlkbJn7YEHm7Go
oAPRv7V+rndLaH+BHSzZOrXoKfPuW9JP11J5+KNcdIS/qiZTxDjtakpGnTWhFSaZv6oWpc1gIjTb
qnpwoqFJZ4nGggrY0ySXL/Z/cxon16KIbX6q4/AE2c1iVJ8tBIr7sjfpdIU5/cYCn0caIgfrBu7r
o/HjrOd/dsKgXjELg6ePdQChzx0xifaOzkO0IrPN0H2l9Y3r3AZ96aVbOxseCi6CY/bmSPDA9Wrr
AMFzKGeb07kJ2JILdczX/rVbmg8mM2CR3jk21IUQWMJoORf33sDuRqPIziCa3vfwvT0JM4cwz9+2
NXxQbfjZEgU7Tl3aNO3jPPY/B4X8sbNgIilFSivBduO6Lz2qsjThUkvNFNDXUebWzl+6yyDzez/R
t+PiXsTonDxfR6DLP6h8tg/NGr5QUv02x9f4enqW21V/1rp8WLU6tyK6E0LcBnKA9xHm5JfO41iB
hLhucyQK+UE5/s9JFu+bmb9hb34v7WXaR7Z3gSw92MoCZk5+u+vsnUszLenqgvRWwtGnLZ4Bjbaj
V9pfsFo7EWzHpA3OY9hwy1DktHbFkJIujVRxKh6jlqQ9zEb73NfnqV8RvrvjD/YvL7WCaALlGj76
Gv7JFjwnIcawxMhnIa6D4dUzih0cGfnIxSGC8aGtY4TpkJCEvdppHXHikMIKzyLuUS0zz+E32Luq
mljVfULeW/O9RFi989bxh1vEZUqT13OxgM1FkSp4gM/RoRgHuV87b8hG4j25Tn2YI/UyuPGNWmiP
v5a7ZPXMBdjlKyzlhupMtT+KtXg0jb7Ju/FzhuNa6spPJ4S8YFQkxedDmx/KHim0TWUJoScXLFUP
Ttz/sdng82uEN3m2GKIcty7PfWfuJj4+T1Afk3fO+3A9hRP35pAj2qkwEam8LVBNC3AkAbRuteqy
NkmfVsH0YEJ14xXLeeOOR49zpIDtahWYL9ILZbY43ZCikaP2F2Y8sOJn0bm/HW8qU6KKOb2FxRia
Q8MBhiJWCjmju5nn7ForHk5tUO/BXivC76PnkiSB3bAVJ5FwTU6wPjmiH2RT2Votc1ZOyY/JCt4j
p4FTyO8iTtiosp8SWd3QRcg6ZTUwuh2qXKD2ZwrWLmZCiEDyLM8whvRGdU9ghoA5AzjQAhNv/Orn
gARjY9e2iuIXnqhqv7g8sUC40WK6Z6ZwyNhFVy8qJimH0K/vTusu6HXCTPOry6tOd9XEMAvK/a6L
oQhXi2aAWRwwpHrAmJM6TUmJt9LtxtvCnlm+e8Q5cxQKnFZ59Kg9HZ3GvL8mej+5ru8cnDZ8S0Rs
n3EWremmQsJS3Y6FrnK4H9vBTpX0BQJw1voRRcSjjfZij9K2PggH+LfZENt1w4rnHzXIsFA7YEbr
ZKaw4PGZv7lQnr0If/YLQH/sld9wPFAF2xDz39TfEE8922NzLtGKaYdlyEMXUK7I7+InFVmvW+w+
zpH/LUFgGMDxT0ZASxuXQcON7tS2vc4quqyS9stQXPXp1wZ3rxapa/H47kcHvrW0f6renDWSRW+I
vg9m/RElrg3eOK0HWVdsEIRinyr6mxCaFMxncoXtcLw5i41r9mPS386e+xoWEZUKY/cDGuF+BvHF
EGLybJ7tl7pk7uvD4G3rppeJw95vp7MVQQ9O2+m6TYquerVK635ui7eyDO/yxGJhVxfsWbfu+JCg
MNu7I9r9vrsQJ4WyrbF4DMtqP/nVwZ6AjcflLmxb6m3l8oFvKhHjG+UTJ7jZGyxEz23H/ZX0lzm0
boU7vtkR05IG3bBrhlY37HLAqvxxC9bvCn3SfvRbCLQxWmAVVMo7xF7u77kqiwsSxSElDOBNNUzr
dX4pYfmmoLuNUVay0haM/l75FFDHZHvBe1s6n2gwTsorL3M33EMAA3l2836O1a8OaDW1XOthSRqU
rOIdRca+aSkCq7OmXN5KR3zvBgXS656WDv7LRlxEOOhtN9m/AjGFh9wuXnUX3qIOyHizIWaYDQUa
k3EGXwGrzZPg4EZT2m1owZYmuljTDzWj/Svm5kJvVUmzire3KxPulGs7THXyG1nr754V3jSIXLAJ
vfurm1JL82AYGcBSY+4WCHkpdcwjtRLACj7E2eSFR6lYxjA2ll7Lxife86vMwO9u5jp5JWD5OCZl
NjnBc2s3KHiDn2JDd4c4/SzYuiMrOCXW8uqjqzOBTJ0e3S6amMnZtox6L3wFETpd/2LW4oS75cHa
ClCH9nsug5PvB4w7n90AiUWMNWLxrXqflf8B9hHt5KJ+cSq/SJvHd4KKNQyepyjOuih6JEDw94QC
G2LR+mImzDRRztKJn0cXaEiWUIoTDHGmFDHNZkE2VOARqjuxW6ufdtM0r+xSbwNrCEchHLgv9mVk
PTZNfC/qGa2j/YLD7xkANR06l44p6uYOgh1+N2BO+64gv4nwhFlwcmQLPAnhl8mdFlxWieUe52Zg
QvXIBN8YVLbJ/FRDePStjUnK2r5HDidPn5RP11TaYmGEcYK1xBfAJrBCxKxifC8WZFW2ZCSf//A4
JffhArE+DPJU9vndMjUvXdJdxsTe4KUU2yldRID4WqSq1sA1kjzYyI1OAfVfsUdZVpLYkNq2vLEW
f97BCdyYuoJI610rK+b2skQWrM6qvhfd+B6NnnekefhoNZwNIeZW/GjngfG073Q6hN6+olJhh/qw
xG+n62z2t28mtyOY9KU8yXp1uRlc98LK9hrYHcQu1k78Q9U+2VCNd/NPPNmPhshwa+bT28rTJ4FB
8jiL/LUKo5u8Z95NyrteE+vl6/nEw+xtaoD0o/Vmgk4ePDe7AuhuWQB2oSk0lrn4SKFYP9Ou96EW
+MWSMo2rFUI2AW0KBmj8rl3vhYgzKxgv7cjKGtQ7f7QyPCQuUEh1tki4RSSE+aZO4vloeeSi2ev4
uPYrfC7DZLKsJxTVxzDhoEhk96ytxULcKy5tuSId5HXsSzvhsjfNzhmMRshavjFU7R3lZbOz/nCY
yVAJctt7CS6TebDWMzI5rHBw5fQG4OoIDEo9CRPbC/nsrJ7htnWf6MY8WWX4uTrVeR7hgogw38PG
GmYFfrfShM0xjkcMeZrbn5W5X5wjLY+IAaBbU81NSbN42tf1Tb9E97BmGZa5FHssEfbO92VoM/IM
6swXHH92z2C9Deu0SxBMpHm5dDD8pt+Xdd5kSZ+wDoYWM4LIbwKoTo1wNFVOfKhyCD0/JKe3fJGU
GHFsTcyKXgxs7C7+r3DhAPEV2KYzc0VtXDauP2J7rbpnco7RBBMyDzzsxSZTHreKxjizqF04DuF+
rf37nt63o5XHz/gjOYoaFA+2Rvkj+u13MeB+qvLxdbTqeI8oFWyuKNlC5uopD4J79N9HUVacbkiQ
AHWmo19z2GrFulCR19SqmX1crm+dm3z1yGL2Wjp3XSlPXhHw43QZQc+7MuCxEY2UwgVPIUjhvqtZ
1yNfw/aXr9iTPv05elG9/+LK6C1hpt25jAqeP57C2X+IrvQgG82zEc2PxHJe18j7ldTBitcmv2y4
mNjAhx/aYAoI++UxWmhkE+4A3DabxwmvMNh0ueIfWyTjFk92qphF2kclMGYuvocLP9ZVVYTTL126
7tNN+F628+4F8nuhgMi3vCuzIke9HvsH24R657v5L+bybedG+XTs6FLf0YzGx8Yf6AeIJCp/OH6+
j6f4BEnmH5M8BJvYHJOCrDGJDua9srw3M6w3TS5Bet3nyO94s23G45F1Z514DC1h+DD5YKEDopwk
38DfgYL18jWi/G03gQTHsTkE7HcCngbMnxyYrrLuV98pDnkDsOr2zyy+DMFJdDG4JAT60byc7+LK
u/VNcnIWlgU3esx9C/A95GvUZcYYdBHIzbCCphU7IkOmc7La4pyY4aEgigQ4LMdXuelPcBJxi6Wo
uyRT8ruy6x6PZ41efrlHenWk2cnBiGWRW1eX2IJRAUor/z77iONwIWx7VY3vvZ5+DtV6R+wylUij
aA+R2wOK2dVvt+imQ+0xRcFyGtu+0AuuMjvs4r1PkLYrkSMjGGchajdOlIE5V4lnOpV5nU2VSSL6
CMSq0r4dIQn8ct5V82jtp4Lw7SFfDhtiZswgcMwWcnue75hxcgsOU2k2rHX4tCtPXeEXli9c67Th
gg957W0RT78KF7FQEnd8tYiy8qrk2JhRhQ+hfcsidrIdRArWMGe9lD8LHSomZoaBWiyQb5Z99POw
IkOyprJrrbgdBpYuy2mLu1Imrx7BsvBpAVssrkzMf5Z9AGWo9hSPIeapo2lvjVBu9lBCsxXIrSBV
1ghvjb3ugwD9wVT53E/1GH2atalTYDue+hHI6uouWDEDE6DOimV8aDspMqeufnlE9eytnNj3sBPD
se0op1rW5dfA3ncAQHyNbf82DH3W+bz2iIfj/RjI+fxwYsLZFntDrOt7fwCZ+TBAGPJay9zKsF7S
Cvk9D/7K7FUTD+hrkXSB95x6iwOyyvPk0xVlDFU4FW9cWwg4Emvd66jNNo8zxBqQpEQjPWNNDccr
Zog7y3qgJP7LX0PvUmuWu2BYOL4GZHO+X+lTJyvkByM4CAxnf6AWoN5zwMknjjKTOnX/NAhn3Ysx
oD1RVEQagFN+m2r/OcCDdR+5fvu9QPaztxIGaNv0xX3brPRo9Y4+RAOF8VyaI74U/xUqGRRk4Vwx
TWClyh+fUNr0h9zrltQOZ8kPyAzUT1whSyEMj6OgEDeo81Buk8Y576jsQQDSUIcwbdUdMZbRa5gH
xZcDX/dMcCvX9TItyWHcPPeUt7pMPTOCzbY4EYYOX1VQuZq2Hjs4tArxlO6ITYhL3Z/6xpufqIpl
deE6ykC9vzhupyyIN8wpU/mLS8WcO1D4x0IF6yHPVXfK1w4lrSO9wzb6H75COzmWIHy4cT6pe1vR
lqES0AYq3Q0l10yIrqvXpXqSW73uUT+gq6aLhtbIxRR/NFFj/dbTvKCp98f4EgZiTBl1xx8dQN5J
dv6cxgUtk9CU2vsG8KuYMipEJ47Kh8uAIvCx1M10r6I6/vBXL+KV3ga0EpYlXskOke9L6cvbarUk
c4a00NxYxZSVErX2bvLK61OH0/tIvtpy6rj+77gk2K141DD0RHRjejAfsuNNWSfHohNzjOCo+vVu
K31uBMSNzGYjeq41LG+C1s3v9Ia0vPGuqpOhuCq7VX1yKJHKmqA2R4QZyGvKOXYzUuWCr25BUFB1
aIBnOzCEK8497Sm6SttiDC/RBBaw1fX6wzgjDHfImOInmPnXZSVdYhQGeXlbsBoMjvNjRHUJFJXg
J/Xs6SzHEb1CFeKNjZk4bduNHycBFJ+XsXvyGiQGS+tcX7tyfeZP1sWeth4xJ/04Etke4dIIwHyP
u9qw/Z+M7MNjPfJyNk3YfmpHBb/iWeK7oK/yqLZifm3BcB7CmNOZlyx/4fxu7+A/eICPIwbXaWIF
ggXJSOaV98OVyxYLBb6Da10tckl5G7d2chnKgnTOaaoIDSiaw1wl8bmoEjsjhJI9C+Fhmgyzuq2F
xtK/zeomN7K+U8Ow/JErIB1p4WJH9dI8RAofRD610yWUdDv1YRVTHuMsD7xp1o1n+RYqjz669wq0
OwnmhMyraoe5ReJ4Bu29rKtQWPs254U4heBGDNX2poTDiAs+kpaD2B6QJsOnM8Ce3c6mzWaOeQy0
nrmQAw7UPvN4yTfbOTqF26G7Y6fVXv6O0A7pJDku/aUTxjrYLYkcYwf1G8y+va9HDO5209ucl0H8
zeOdetFLGcB9O7xqfg59htF9j8Fc39FBnx9r3FQHHE4lVeF9fuPwBMd4KqaDna9OJtycJQUf+F3R
J/rRx4edTZFxTo7X0AdaDdWZ6KoG19hSHZjv16Oui/Zbm8ewAYhCD+1Yemd/mMSDETnX9lXK2WAU
IcPH4473craFaekyvbnRkTCInD4QeLrJLL+HK69natXfTkUR7fAhhinF6cklabhfZU64sDOBWFMv
Ku4M9CZRiotgGfWUfzsOgX9EfjycrAAgsVGrTmsTIk6oAvuefWRDJxxQBysiiY+hqQ4+ShXs8KJ7
QFr+FFf++KIdsZzhw2EfUNrnKTFgyGYxGKdMSWOzn50BNX8Df5PhmONw0+ih9WHZIvyBUS2h+41O
0MbYDab4DK52eAxk0eJ+1KK5a2PEmFylTeqUufgY8nZ4FvRbHvFjGpsqodCV4AtynkYl9s5aNt8n
B8uskqq+6ezIfpF6GXSNeGJYOKXyyHzVdUzqmjWX74KXVezGFicQxj3i5NAJOkT7eIGtoQBWfVcv
1dh/axdyG/eW3zbP27hNAo3o7ILxUb6OucoPx+9TnNdJ2uYRFmNRzDb1V/Xk3hdtjnd+YJ4DzHei
OXMmHa8gszPDfEwZXMiSVVcKcdPIaFDwxH3euqSNT1EnrGQX93p4Idyl/oGn2DHn3GtleeDyTBCV
ulET3SI/qK1vM3ow/96ziMJ4oqxQDkRrlAXSyaKUINYehFFxQ7zMyODpb0IjJhtNMKLPYJbJ2h4e
6lNTT1Ygb0lGzrJSLDOZByZYrmYkE711gZZBVq5SFDeV14B+RPE1WHLqPRMeClwEPGfwXL3VTll8
5L0cdRaYOnkmIgu52doH6MOUutoQEcBuyV563ohWPWSDDHeCa3vYeWP/Es0jc6Rs41XsK12jzGOh
WbDf28O27kZVtCMs76qM9TXLwoTIASa/vI90DQhdU+3UvRTbtfaKKOU6vosLpwZYLWL3Bz7pNu1U
G2ebXfPa2kgN+myW49ADBs2VPhf+xNuML4RUKeNiJMzQXRPMES8dbyiDTOMdRlHxucRIavfCI6Xv
91veF78LGfG/XsyhkMaap+mxHobrJzUeEkYW9Ha8pU9Ld6lprlORJaYhfiG3w7x67Kmvy9LKOBWh
oku369fN282l38PryxLiXPAfHgLBglhqKkhBOhhkKZRYyYnLdUMDKDKf1CVW2EVfpViFz3VtxfjV
zp00dnG28qRrbiImBXRES4iNYY6x3j6ULooFKGDPb46FMgERZ55rPu1o2arsfxD9y8Ott3FrhXka
N9gQ6l9D9OIzhJV40idKugsVpz7OPYvAgHy8ruLBJndlQ14S4RbcXUOEIB2wCdtj0srzvNXIbYN9
BfsV0D0pc3g63LF/xrb9z8/lP4qv7rEjLatrp3/8J3/+5PUYq6JU//bHf9xVn2M3dX+o/7x+2n//
s3/9pH889F/tixq/vtTdR//v//JfPpGv/8/vn36oj3/5Q8aRp9Yn/TWuz1+TbtSf34Sf9Pov/38/
+JevP7/K69p//f2vH785bdNqUmP1qf76zw+df//9r15EFMf/lWF3/Q7//PD9h+Qz76r2Y/rL8Wv8
qKb/xyd+fUzq73+lWfBvVCRFER2cjkMLxTUh3nz9+aHA+ZvthbZL4Cr/wotdWgtaaqZKPs3x/+Zi
AwWztcPAxrbFx6ZO//kx1/1b4jJl2bT6EjwbkjH9Xy/Dv7xh/+cN/EtLNkJXtWr6+18JdSEu7n+/
sdffM/Sx3FC5RUYPP2JE99a/lSfMS5uMa+vTIheVoIbcj6o8NNYaxU+xhVcui9W1w6eXW1SnqrJi
P2uj2DrG09WzgBzcInamMFvKHUYYyzgTJ3NrLI02U2hchpk1K2xXUdu2TKyQWj7xGPO03CruHJIS
YW7VroJoMyc3osIH5BOxmix8qdDzbZb+JnqN7irsQReegsXSf4ThoLBhK6zyy5ns3PHasxfOwKD2
hEtgK9XY3286rNjYncUpHjo1MCNoVd1v07SqF06p2uYcr/rgCFSgXVwdM7L/fTvhqjh3+SzYErot
tqEqrgTDRniMlTZlpCqgbXDrJ4Viatq3GkcvckFO+jTmFrbSqRhtmdr23OGdtTBXIuuPfbveTgqE
ccDVj0RWHsyspWA1CH2MhRYM8eeVZmtS7bbAeXa0kRwGePMMNqSqDLLcyHOZKB9lFAP3x1Yjtj97
3ux093NtbdgrbG17u4aUlCizOhFUNzHQpX7z/SLGEC5jFxMN54V1aq0pnNPBjp1XVyIlPJRj34Sp
rALnfVu8soZwSjb+RS4pGs9XWIlTHDkiOqyCBGFqDrQX9nd9UyXTo88vipGckFB0EY5JyANydaJO
gmjkIF3XEjlc3FM89OS0vtLZENAdjCgoKhkCA/gIRIVEyqRhHczJbVRyCtIoEi881kj6Wq4BD7xC
YHquBGudzfrCyMWLY5NV0hNx5V4zlWRjvF/C2ZAQIFUr4SebXmcl2Ugf3djAp1PhR+BAKBDe3sop
Uj1Ra9PcX0j7YqBcYva7nW1pIlh6tFTLK+k/qKmmJrex3FeBlXVuMNfnMQKNJJlJmOSIiCA3u7UJ
tt+jluFvVcrxBRt4HqTDZo9BJoM6RjJrFoR85IN5wSed1sv74lsrYtpGhNk6jlaQ1qhl1cHPR4tE
G11Y/nELutm7NNbWDcemULK+qSShgK/luuV5VjiJrp4pTpBhlox1h2o3UPa0J3FE5c8Im6KPvgoD
D51vYv+amw7uqAvgdl95mMjurs/zhRnKt/zvND9Zw5Fk+IWgv9UkFq5dX6HdJQbJYYBgbeYusGaD
Am+wkpDBrZDWPljmZ0OweJX6AEoe6jzlfKtsPHLg5h1xRzqRQMeoZNOQjOGLMGt75BO2d/o1B9Y3
K6ysh76MvAWExiMkUfEWBnuqDC390syVJG1g0m58GLyRNenPoz9wfS0O/roGAv2TobrP1g7DyGYW
COJg8ebhqe38hQPZeBIb7TpUWW4H3XFc+3Bvj1bVH3nW9AzPvVl99oHhmvxgWSuRSdvYlgczKWe5
kWtgkPzFlg6RwA59eyGhbmUDNkEHKOJEuXMs2rjebkbR5dHRzPHs37RkR4bHQETJhg7eDdRZT0O5
HqEtVnMOC83lsSPmWC9Ynk2O0XzNWxrnl8keUJWEYhnPxqCWfwsH4UKV4qWcMFUSRgV1di1+sUhB
QihL4Fh9FfFhpQETcKb3GqCZqzfprAp9yBg1y12xxj6qsiAQ8kZzdbEfWAS+PRaz6Ihxmt2Q35Zs
ieFVFhEMSYcn9T6hUWijmdoD8IC0luIWSUr/k/yRyH2wCQ+ECAgIpNy3reoIOnFZ21+WManEcRoS
EClNzQPtqLO0ML95iLP2ZRnTRukh4ZSI50mWvlRBsVa4WLd8Oc6RvW0iU0s75dnGNOm+OiSUJFnI
j2whRSIU6tmF8SADwC+2KyLpmfno9mS/PaAI4G2L43MSruQrAvGX32LSa2KKeAqvrk4Oh4Qk2Sk2
2+9VFU1IQBB5FIeSnC/rUDlmlUfHc7qnMJTjfJ5zjzyUdQD6P9X+Wohip4i4TGCUlsK7ncny1Df8
cP6MNszPmU3deZguUy+uA3FOK8B+qid2GzOHV6WArSI5PLScUN1hajdmyVnVXYG4Ws12lsyzVz4W
/ZB35HK4uDDPbEdzmBVmYPr1k4GpuJhGAhrI272imXXA38exDsK9JS3zSvoNx1VFwnmeupLIhduF
+p4FTEZivEI71lSf+Ir47nJzrHDYaz9Hrd/3y1jdEY6uvZu+2gSu/7KRdqZ54g9ZQk7deiPrxGx0
qvabdyMEWgW6THhcXlgUr073qPXFA488rA1OnuskU2HR/+4WCwlMaIXFV4vvg8if2usxpiYRbsj1
riE2wviGPmhUifZ0S4VUy0fJzcY4BM39Tr6K1I+JaUKXI8cGg5887WwHz8txenhWjSW7AEXMpj7y
3zqZA3IIAgsJC8sbrAlx2IUotmMRaEyGvgr2Y6h4dvDrjdQZoVKYvxKCS6agQvrvVSTUbXuvsrh1
Rqct32cHQoenkGDfiGsOiwJA7Ze/JOw4trruC4Us8pGVpFpxQo29G5COFHVjWpN5+vHnilFom6eh
z+OwQwDt8RbaI6wkKhlvNFlsb1w2Hcx7l/pd7sxEn5NxdkfEUqePQhRxezOvtV4PPvLu15GkrHpH
5EJBBE3tbPww7sDVV8srum1oJNA3MQm5ywf6N2KmpOzVvIuWsvzZERGXpJUPTIHzXgKlYsRGknSI
ibFNUuNB4B0Avjc3m7i6eWpDk8DhSUlEQ4xV6gq/ig5rhzWJPSmDpErTqt6LvR0HpbmZcQkKXHtV
PQOntSq1a48MDKUjTeoHD5C5eAal5SHhYniIeFAr7MwrFE4PXBFilRoIqnMOCiIQrZKMK4NDP1If
7cLxcFhXYksD8kgcY2WBa/qaZ6zmObiRqss7eH150o3kUesOnmv0j71h/Lony4pUA2uouWkweq/6
+vXH6SUHBsWrwrjKjmlM3HeP8xaEaxoBti5XBdroP4yNnBFgCxqN5V1Uw5a+TDzCcrx+7bR1r76U
IvmOJpk3mF+BLIpKxismFh2u4eMQc+s/idivNVFa0xrfBoChTTaOtt648f0BHQInDBbQWnD5AnC3
7TNdNH375MVrNb6J1QuKswLoQsUWtdU4HElBL34rzL0d2aT0r+8VxyjiRqwrQ34ukG6rs2k1pCCG
pbY8wWlA/3Nb1uJVRDWeC6Z+jQzKrkWS6cQnlayZOpJfGcTJFG3h4mL8fMxN1q7q7O4PMqDW+rts
e7RXU9mlGLTQeAGn9u0Hg/kwHGdfB/IEeLP8MqjuIjgaZrLbrljsFRm6BSwQGat/9qeBHphdHXZo
eotytbCOobAZ3mXgQa2GVTLQzt7NarvLyWuO931VBEVK4bhqDqiiYT0HBxWJMZIpzSDvh01gXF/S
qKClCg+Mx71ETI4Hvqv5lYlWkBv5BIOeJhQcsqquhlsQn6LywIqomCzGU3zdAnjvEbiRSoNxHNjN
L67xJa5z0bxZsMetE9VHFn7Zv/pVp8zdNizc/JtkUjqJNgACENqZusdm9dD/xMgvh1oPn1ZIdh+U
UifmkzXEVzlo5MY/6qaa3P2SQ/gdcLrzLDUDiZOn/8XeeSXJjaTZeiu9AdSFcsDxGjoiI7Ui+QJj
UkArh3AAu7lruRu7H9hV1mSSlhz281g/jPVUF8GIABy/OOc7sei6BtHhjL5uhlgVb/63MSdzhobV
NkUAPf7//NPz/tyYf+yqf+0ZSbTVvz5X/7rv8+/b87//9b/bc2HSS8OpC0hEWjp+4fynPZd/WZ5v
C0jOMNYXJvl37bm//DOyKxGWWr4Fgf+79tz9izkOZHbhLHmENPh/0p47YokM+L495w8KKMzJHLIt
ou2CV+15MI4MrmyLzCgOuYpRmYc7YIqMILvr2pw9JsrJKBPnLu1ExN1dAcpa5XiFF5CZHzenagb0
9M416phNLOiV1t/KzGmNG5PldPwy2a1wP9Le2OJDP/gyWDOWrmu9MyKI+xAf06izbtwM6uXCCiua
8UPls8Ha/vsdJlG3ii3nBs4fND6WsS46XxdY9DCr3/RF2Ov9FLUW70IxIEqOHYuF54Ruszojc1LB
RZZ7OniQ/ZjbZ/SNmFrgU6IcNDkjkG8DTKytZ2J2NFtXeOxDeFF4/DrvqZCNGGdjxyww9+o636YF
8c28FOHv7NrGjXy0NnH7AR2Qi5OtCzl4YUANO5lryjVNw1Oda47BXVCnIr9JVDagsBjI72PTw4L0
YBa0IWvI4v0pS7PO73GI8493mJk9qoqo6xDnDAGenI0q0Hxv4eNFLkZcmOlPlUyq4GKsrBYjJBOd
5MmzphkuRxZ3wdbMQVTepG2EM2JFxcFfq3XJ97jW5cJzlz6ujK2cAl4E5M1x6nDUT90ts3GaDTli
AwF4FWVwuNF5eodC5vl8zUqsTo+zhal2rzNlm6eGacHifq11tXPLMO3XboGXBI9p0wdoSBoGpqyT
l1fm7KvgpKV01m4ocL2adGqRCbiXfySglLlZTIEKfgNTROY303yIMOwwXU0q5d1iM4YiQ7+H+2Kl
Y6vPNxMHnbk3yyDGEecxyKRqYaJyN+XKArtJmAT2cthL9xNvrvJY9xDrHx0DCM2OHF1AvK6r+OY1
gm8k+SOF8LF04fK/TMMY6LXpGSxXcdEhVHdtzxh2AuicvxECZ/qxEVqhaUiCMbyO/BkbfSELKCMW
M3dYhrLNFHyfytCnMoSdv2KOXNjbajbjyyh3sTn5KfIHZlYFKDY3Mrp3Ztcm1zYuIPA2aJY+wSRH
yu7Kof6asstVOB8hOaNQpIjZxxabYsrhFC26SWXmQ2WV+CCg7cSUSLyF50s7SiTIdGDHE5Yftl0Q
z3PnS1rO3B84erR7BU44xLOe+Izeom4W8ggQGaKHi4jABjZUqJuhkRWog9qY5i+Ny891X8+B1FRj
MqiXcXA4XlGnYtNo8qKCul2PCf0PPc8dPEuNehhlFE2THxgR2PrOUXtDJWO8X6Tm+Vpqi6pCqtSk
rZ81ylvI5Lq40cZCTQrMBJBcRG30otiYLTP4DtbgU5Tg/T/XbCPQORrTFic/xNN2uV9lPuv54GUk
IgSbxtbmQPOKcXW4kGmXoQIr/QidpzQoDVWVIBdK+wj5W4UBLWyfukUf0m7Zy6Zf9JiKYaPdEcx7
BAZXM9Nntr92KxZ2uBxmZd4l1ZAHG4zDUElS00MtPlqy4pQCT4NhFlapv0fojcfOsdNG3Ayl9Nvt
FPULmFeLpt13Jdvhcz2XKDP7Ig7UprTzkYynTiNqjxImZRIAbMWNiutqxexE22ttiGXwR7sYbSBQ
RRXuWrIN70rRBF8LZWv/EIBMQaljRBBV7KAeWty4Tcb2oM7J+04MQj731HpsZcnMZhxD7ID3OIa4
WPZonr1uG1tL6HkutNEebMcO5TZDyoBh21fWOzXC11v7HIN4c9UIXJammJVTYGV4gnvTxL3paTN8
GHrt3Y9UTw+DZ0fpXlTk9x0iyHwhCRbdZ4f++rLXPQS+LhaNWJepRctgW1WBzagbe9zlEbjSlexz
v8CpWHSIfcPOcA6zykvjwnNLmmno9XOzmzLOCXyIHRo9KzT1o4NPyUXcNbKmbFyz15RtAf7MRnbt
cDkjalE37QAR6aJG1tk/hUXQNMfSaRr3wjQUKGzdBgq5hFNrhlL8Db3bmKIqXocho5BD4sxT+VCV
XYRSXBro7wmFbactp7mr1oXusCMa7lymjxDcyu6xURaweI1DAuRZYvX6Km57UBp5xzFxgbponM9d
54zP1ujX0abtfMBWPmzeh1K5PVRtmY32KfPlTNUnvSQ8lBhFmCLjTLe2BDVvJ1Gf9Ag/elW4MzdW
kTGXhl9RTcFOhnB41oxCE31y0GJh0BGuH1+aZQNJXKu6GrZqCPAYuURWfMaahmO+dgbp3tCK42T0
6oEtklSTFx3+t6D8p6BklfI/LCh/rCS//Xv/qSRt06dOs2w2NwjW/1NJetZfHhGqQeCyz6EgtAi+
+WfR4//FbscmB8/zBAFygpXTP3seS/5lupZYCtCAPZHDP/un5v0f7Hncb3GO3xeSFEoBubH8h4AW
4tCXQvO7YK9C9rpRCepCK6+LkJXnFH/tkHepS3bXXn85erSLRBiHPdJh3dT90Uh8r79NTIPABKvC
I3hQRjiU18pmk0KWxJi6+0IOAB8YRqj+gczssd/6YeA86yQfwaBTENaLGXRsHyalJwPkTWh8jRoI
92uyGZ1n+IvOdcaSnCrDouC8iSwSPQ9h7KNhkFFYorsTJO5eS6T58crpPbzhZh+LfhWPhgSx3Zc+
lOQUimS1wz3Vu9dzCN4J4JnbJOjnpKPzrYcf80teZKl9xQyJcI82aoW3c2uPrbTBW6FembHED2ou
aQZbWlveeFj1E3WVu0ODdBZHnnsXBOVIAJHJ1HtDCQhy0gBCPG0o6HGiwuRhwJE0nYemMzMQHBbN
nAL8YLwXboh+wcDmJDMLjigCkMeA3WwT7yqvgjpPV7NgY3JCvNNQcQZwWNdZjh5q71lu5D2NKo0y
xs7uNO/LUXX+aQp7nB2TULl46gGW3hWJ4adHFZUtp4HV1961WZSmBZ8YRPy6QsdSQVTx2u5EHpnG
KW1qF+JubMcoCMYCVANLx82kPYQCwgBqs3Ec5iNUDVt/RvSzs2OJcR+3ILLMAPMHIQew/L1rzSj4
RjJA49uwg9uydGD8BSqcIRq7PcuHpPecTVqwSVtFyzr0IzMwc4QrqQ250WE/FJtCud64ZWuW2AfE
HSRT9FIVrCnqEl1TJ60sv5zCDBSbWyo0yrY3QS6J/aytD9WcWczFIBW1MPql97WKMkIoBivy/S2u
fZRLKGAjb2elMGxOfmrXDFlm5iQ43YPQFQ8qMwGr1pUIrC9GMU/uqUlkZx6IqtQImEp0EnFZIc7h
/Vyr3YAzIAT9pYK5gweOz3JNbrXVf8DiT+GLpoA/do1v3UHI4HLfP3Uytp0rO0yqGHUoucOAnJLZ
O+lhROZQIO6175w+7KNdn2OT3sg0z0qc7wlQIGwLIYkcFbOQu25EucaN6dq9ew46L6xBwnd5cMma
t6ghcSTl6N60TI8BJ7XJEg/mMBZcJrjd6B/qDgT/FgA4gGrba2ZoEgb6G6J1CjkuC8Payl9MhMnz
Ic4Qt94EbBOYNSVVwXgQDo4i5KBHcIPIppiPMkxn+5o7C36alxIVA7MGTcQjGTFWGE/sSqoadtTK
SkqBdK2tveI69gz8UcpSY/dhYK0xHCq0OwGQHaApqyzhHN0OYZXf2U0EezfTy5vPdjzjJfcm3Bl4
OJWAVBC6H5w6QP2QVkOskPdgfiN5ozeNrQcP22R11IfdWkXAR5hsqvIZQnI9730m0upSEYlj7kN2
PPUhAGxd7BCkDXAMOydovpRNibVPs3SUz2xJS+fI3m2Z40LzRAEiOSGk6oJz65VLXyT8RSOikzlP
3k0IbLAJDp7b3WKDsN/NWZJM685tKb2bEcTBzupKAfHWgUewQQNL4sIwjBwlSHOd8iqBvNKcErTB
IJf8RgO5LiE4CDxskWkfhCU+t65EyFpbOnePkSVz+9aG7iCOMdrwfmvPoz+tLZ5C8cL/EOVUCjaE
KGpAc3CiOtW+UPd14jCPRfeAOkffMoCLq7MXTql3BItvMO0T1ZJP0quM3Us5VDkuYUqYbc4plu3m
geTR+3F2BrFtCaQgu6Vnho7pixiGCFczi/jc6i2OawezmkKVJlZRXs7JeRj84qs2fHE3BoICSkUz
BKPAzqKvBgzMdqW8xL30PInajOooxMGYy/wDeUTqS4yV/73Ntdstkq4R2KqJsXCfeYX5OA024MNk
DrP8UAO0wDQZ+gg4Z58t25ZTZ8YhDO28ABKv5yK9nXuRs/0wsDDnw8nxYjDRzNbpfKAfGoPdcoLk
RWQVsIZnh37By1I894bqbOaqAL1PLkpX7zbqB4WvIcgsDP3EVqUGg/GMc5sKoQ/3ae+od5q5JqzR
kY0Z82nsOmz0jCcappodSIooC2NfCUZ93wpoAAyhbVpsg2o4WMuszNMH5RbMllf00LyuPDNR4p3l
luhnY4z2HbX4GNkHW+OorVuiUKq8ZuFaf2v3IDfS+mEYiKYrRHG0hLrXfnuRNdFkItwsu5T2NurS
E7V9bb8nD7pAheY1PvGHkcv5zMSaLZuTqnoNPYuNMOkIQUJgSRChF8vRwY/fmldvNnV4NIo88zZe
knnzJSlCS7Nrah7NNp17fy8C5BWQn2QUHMmc6uZjkkMbZwu8JHNqSXwZa/j+ETQzDnGGCeaRM6a6
xYu/9OFFJGnKGSuA2ezg6zCSpmlvuROvy7IX9uX0ra8vwkpiv8p0zCxY55gpiYY/KQepsSmS/tpr
ETas3G9zgjwMCCVyvs0PpBOp9gatohViyTcy61P5beqAo4UJBJYdphGiNSa4/9+mFABK8+4RVw3T
iyHw5B2gYHDOXlE485Uo0szej5zk8ZE8cQLEUHUOat8kVdpuGB0yJ6k8p2FoAmmcO8kVIOxv5Ji3
wWn+NmVxa16vW99KcnlJVBrSsdni5kmXyYx0W05y1TPdqFOm48MQMudGLsmQSFc2O6oWtyA7gHHQ
X3jeuPXaSLNQMEtvuvvf3uDv3kBgnnirN7j5qP7f//2hK/j3v/F3V+B6f5m8ekk0RRgjGZ4SQfyP
/Ev+RQiTzf/PYezgmh6l/99dgf0XBuOAN50Upus50mPe/U9XgJ7MwXOE5FXwf/9U/PXDbFnAUPKJ
W7XwtpjC45Z71RKQsynUxHBoRVbXg2+Qh0gf2oPr9N9996X83Y18rzL7Md7124XIEJVchasJx30V
WWpPWRCEFVugWqJMzYvylrCd6+VQ2bVddlEn1sXbF1ym4v9pdr5d0EcRYmIWAF5Kvf6q2cHdHw2a
6NKZ0gX5sv8Zaxkk6Og+amuO6JyXFZaxP76odDHYOwh5XI+x/Y8XVcHQ133H11lJeNcrZhThZmKB
tcLQColzWUkCJ6tYns/p/u1LvxLxOYxlPX9RCjoBDHvx+pes0CH1hcHrpJyrd7QVK39+3/rm+z++
SgANA+EYOfSEkL9K6ZW9amZiHhZH6GeNoyfLP2A1X/3pRdxAOqj7aZrZozivFx4T5Rub+2qFJf7o
p5c1yC01D7v/5ir03ijEFnEmT9/33XDa5e0QQSIC6aB3U8B6373zav83V1l+8f/chjy6cvks0hbS
9i2Th/3Hq1iYFgXCbdgg1pNbtFe9wimvr4vp09uf5tWS6N/XEQQeuZYFgFEuz993vT0t2VjU9GXk
WwUXYvIPKTqS3/wuFhOMnz8MvzosGB4tViw/XmQEWdQSI0WSJWGbYBzWAuGV67aX4C8x/6KQ3xI8
lH2W2LvOcQt3iHULcS02FVXWDOu3P/LPd7wwObd4unGv85S/CneHTp94TWYTVR/j6lMljXblkWwQ
lcVvHuufv1yuhAyX8QyiSuG9+hENFdpEJRQM0+1kOkcGEooK38xvTqxfXcUiBJ2Ggmu44tXhkcTk
BIcxg4h5doA9iPgdNPmnt7+zX12DUZKwPZthFIvNH39BIxOkO0pmLbYuUWWaJ/Ypd29f4seDd7nj
+aK4520+ise39eomgR4X6cLipHeiiGwxSNIHvxutDdor9RHfiIsxKB2IxXDQjbx96V99OteUfLYA
Q6Pz+ncKMpoCa6RAKorJZy1njIe8bc2Ht6/yOjR8+YSWSWQ9rzHT8k3n1Y2HMjhKxPKsIaTbJAc3
26Tl5aQv03JlrHET7exzDCoBrmq/UQSdJTv94v/mo/58rvB3sE0eRWD5Ur7+qMyQcqdCGYJRAFjR
xgx6BsF+o3B9l+SraBwtYpa/uegvflrLFLxNmSM6JsbgH+8ez/a6qC44mGPD+tTF8gNf0BPC3407
Wc8B5w9w5fo3T7ljLTfMj0copYmwLTbtrrR+Kh3Y8RDXprihyH5Jxm1IfJXRriNA7/2K/462uSqe
y/pdwXRNd59DwhnHId4YEYgOfwNiijZ8ZcCayLPrHL83SwPU0JtBnoC+YnpO2FA9qGR57rpNUqwJ
70DBvZKpue6jhrzUu36+kZUJEH3YELq7Zc9S+VuwoaI+Oiw1qf7XONDsssFJYyEi3Zm4hojdIE2k
s8ZdCOpGteLMPAZH5hmzsxN8HJhwlbFaayTO0Vhs4GFvAdUjKpU0PjENiCqabc02J8eNgtAxP2ui
mU9FPL43AIdGxgegP3miyMRNt738gDJqRbDZgazEQ9SLZ1HRIu188m/QxjlrC1wQybJZd5ysa9mz
Ngpd+H0TmmibSSwCw/zWnR5CeWmyCrEOsSkBdD2xAGG79+gO3soDwETG3viQm7s0hnxk35GNvXZ8
8CHQ8MjIbeZrz7xmhYGn6yqrvi7mmH58VAbHpTp1RrTFZbDx43ATBxG7jk9YvFaO91XJ/excZSb7
InuHsXdFDPi6E/u5/iRAh2Xdx6y/8+Q20CEhp81qEDG71mZdlc8d2cUusTs4TK8bgr0s2a/m7HLA
IkxGPB4km4m2y2EAVmuE/OtsNPgrxi/8tMeRJSGqMHLKmSLRPzvghow9gMgMfqNMz42/9spdHF7F
YXs15nsNwydTl+R7mDC+HPIFqugRvHkeXlvztTbvdXPhlmszAA0E8xWgL96qoT/FRNp2w4Vd30bg
ogc4ABU2frn2hptw2EcBIiVcz51xA7t7V8XY5wxy4HZz8GTj1TWz+0R/HD3YA+8B75BNXOgv0fwI
UNwONqyXp3Gvu5OX3UXpVuS3drYbsI3VEB/bBO1p82FEz6DSF6XAW3eEh5ErT/jxMDYsffHYHma4
CX5wgc5tk7DxTYer2j36OePVZRJJwE+ZE++sFqQ4sNWrTK8K5GYJIZjj9H4OvlTDfZrck51FnEJ5
HDHch9fMbEQugFYzVfTQ6QvjsSwr0qNwTwr2BdlIMg2jGuKsOuB/CwAedXftnYbgNm74CoYQNjWC
0snFzrHgTPtDYrJedEmj6M1NDvez824yUDZDIS9HbCpMZ6HsugQW8CshjQ+vifiqDLDtwco2Xuxw
JKYDa6A6wL/GLcfI0ti9/W741VnFpsYL2ARRJ/ivikrXm+SM4ZeCX5iaACU7xLkeDzFQX7yXV2Gm
Zuup0YF4fPu6v6iF2CtBC0KwRE/p0rJ+X/7VHXK2Cf/LqpoYwcSadwYS7rR+GmBbhb+pA395Mdv3
l5f7t4ro1cVc1aq4pojofY/cScR5UUDKlYcxlKrGu3r7oy0vldfHP50NExJ76XZfN3LougemLHC5
ouTSku9JX/jNx/n5N/MsmnzfWmp0abmvCpZgspHuYDhe1S1grznBtuT7/q7xm00N6ylB9vGbd9rP
H8njPSZ9nw/kOtwqP36B7AcDax54o5Xd7EMEjHJWHlN4/fYX9/PPFLg0UbYnQRTJwFyq+e9aAlOR
0VDQdLMNfkmdF0uBjVUf/otruBRB7uJIoxT58Rpjn2skxbBF/bxey4kwpsCBtjf85ieylpLqx5uA
cpVPQwHgUeq7ryoPdnWu19E5r1qPs2xA7MD5a8G7dyiQjngGE6h8WIYmy+n2GbRbtMIE8sVkgaa/
qzJ/Lr24Pp3WYtgz+f1e/XoVKuIuq6kXBj9DtN8/YsWYobt6R7urP//x9ysc5hgWwkSTH/PVb4gp
TuGg4E6ZSFvZ5TmYzzmeSmhPRn14+1I/35QBWxEku8wPKOG9V5eKEqjRPMg0d3HvHYm2IB7b5FX9
X1zF4rNwSC2r3Ve1szV0PGmEt6Nvg0CQ9rpkNN2d3r7IL+58nlD25ctHgfT46ol2iG9Lcbyz0g1M
LDf2xmiJyc5f3r7KL74w318mZxa16VIR/3jvwyVOG3+5itOxF4HplZJo9ceX4CPwdYnACRACvLoE
JhR0ZjXHOhxvqCH4rJn97//wGgE3Md8W57lgQOe8GunoFE2LHrnFOOwPdSS7lShhf/75RdhMWdjj
0dKar8cTzjQUFvTyGoCAHs9xmUCpIVT6T18VfBQ01TZSCdrAwFx+se9OvATJJBpB+pN5/hw7t+qP
Tzv+fLnM1mzAXo73rVP57s8HeDDbMAcZTDV5dkahREKPRbhd1jbObwqJn25h/vam63MNLkWj/upg
hWNRjBaYV1QBnKZdHWJeLd4TXv+b5/FX12Egy1zW5WpMon/8ynAyDUhqK2xwoab6hY17gHucEEnf
5r+51E/PCx9pOcc8vjoYpK9vNFGR2i1yl1FYdGXOeH/gsb19l/3qwyDvpgayl/f567eE6tNpCGaO
sKCxNkP67EwfGRb85iI/lQuB5TDZRYqNZNwjzfvHb0whBxt9PK+cYLSMPYFuGCVsl9NSvzOM5jdX
+/kjWTC8fIuRkOCceV39KFdHBP9xS6MHvnYC66C89BRDSX77m/s27fzhBUs3z3uVh/NbyfB6fIwu
qGmNnK9ubIZpWlVt/+IKWAimoh0rGMBWYuHQIllkrzqN+EsU4csDVszImpuHt/82P71hcYFC9WWq
hy9dABH68SseBUVaitBiJSLreVJEhtfRAMWgcB5wsvzmo78eagQcFdJhUsFgg1/VefWyMHRkQ63i
jYT6eWNOuImlM10Nnncci/aMQWVr+vVvDip+uW9/7nffOKcULoHA4j7FV2h7r19S1mAFbess2XSD
pK/E4AR1FfmeYWzrOK+NPVJTH8IDXuOuvXSziPAeN58EzlZkpqYJpLBsySwVpeWiL2haZBm0vkTW
wcwxh+IJ1NJYb50yVTbk0/qboMlNIKxEK1GPfc/rlw2TdWAdgg47MdChgZdsovahRkhTXrAnHOaX
NO7dblvLibEhzGRPkn9bCOheT+CH4JGTFRP2B4fhb/Quh5Ix7md4XzXJvna9+FDToNtbZW2gAE0n
ENVnMgb94catCWJ+IlqkNPZV0obq1GfZ0ssPpnEVDQERI70/+gIghnYIJ5FN6qwcLZAzGZ1pAW22
U9QpoTHtpgqyU4yPMD3ZDHExsyYCOJ2XNx2RE57DTsTu/bzaYsyaL/HgxTc+XPsCDncD3Nle1aZv
3rcLyEYxr1/XxZC/q0tqoXBfgrfnXZVgaU9A4y4yrXiB5KgwT9ai5S+xAdXYDsfIoHhb47GFs4Pf
MEHMako4P3ZmooPpJ8ta8qHSrW97C6anbImYwpHREZy5cHwWok/iISqC+KvGI2ZadY8n/dLvceJl
5GMV9b7utLupFO7ZfmEERVNc7qKFGxTXA2o0TBtXiKbnDQzYfsMvGB/7b8whKxJ7VN3uuVmIRK5h
AieSC6eojm29QxEAWW6hGCGZBlyFZRAgXMDTZg/Fpcgq3PENaE9hEeVkCjLC7AjPc1XiluwWZFLb
EZ6XGWCUioWwOS5oJTK80+tqwS31fZnsqgXBBMyjfILUOO2tBdCEGZsIkLlpjxZlLZwjqU4TjrbN
1FbFTW0NxuXCRGGEgasiXSBQjQiHzTLhvRhNMJtFxbDI18FEaPfcX9YLSsrB77zxFryUoYX9tZ1c
+z4p4+A+EykjgwVIlaegndsFUoXhhOIzcowd7SEkgGCsbUL6gpd2AVy1g+kccXxke2W6GQwsQFgI
OsyLwqrGnbVgsoZ4qAj7A50VIOG4rnk6wJHB4swWxFawwLZEB3ZrXABcakFxAa+xVvaC5woXUJe9
ILviBngXXnxGUVCBT7roAFw1IzaGAtyXsYC/SpOhh09+5TVIAJyiczEciiBFKxnlwTmt3e6Up73E
xYnfVUTuvFZodsDDLsAxODjHVgp94KaCeMFtvQcLFFz0C6zMD9WLq51wPyw4M45JvjkF4gzxPbHm
zF0us6ZluJ263h1/RnlK8bzdESNj3s2F2x6CBZ5mczS82IXjH5lCpLsk03iRF9La0PFkRk0KG3zh
sOU+b/15YbNJGTcfi4XXJuxuupsWhtsMUWdjLFy3lsJ6y3jfuTSmEvL3wn+zM5LrQgcm3Fzj4gRf
J8FPQoyb+oLpnkbaQSw0ghixsOUC3Lg8hsO8nxbynNEzga0WGp1RwKUzRpIZ9cKqixdqXQ1O4xaB
mfhC6k20t+ZqOOW1TjZ+PmRbzIm4InhzrCwfR0MKzmqP1EMf81bLI8J+g6MOcF7mpM6+siwo5TlI
BYFL4YwJX6/TSRMTH6XDXavc6RAvSD61wPmyBdPH4ru4EHS1Z4GHcps0ff05EBwgmEaKJN059hDc
WEWWf4TQGUOZl6l1GhY+IKhVNun9Qg3MoalcqYUkyE+kLsRCF6wLaby0NqkPaa3JvkBgg1Mi81BL
hp167y+YwnoBFiZu7EUbOoD801hH8VcxD0ivqtYJrqrWT6EhpcUzxBMJ+oBmexfPbfxcCck6bKxr
xwJ37ETPmEFI84jMgeQs/OfRheErYL7I9JV/YBDiP0BVFse2rEgo40XOAWNFUj2UY5JezYPzDB2g
32nDguZr20yVrcb9hFOdyDxuDIK1FmTlGA7Ro7WgLBU8jNt5xPA5MWd5MqY+ex9XiKlXZRZ60cpF
07WTjSyQNhEPpdOuIaQthRuycVzs/2SCSPeJPUnyCHnifYw46p7cBPRQdQyxIb6YK5xvECnlyjVV
tPH98ZLy9iwZlvu8M5vKu3dTU3NXZTuqxGOmK7JfMFhjotlMoXdZEBXikKm8gMTnHF4JbOCDNMiY
RUXts0Zduwuf1OrUwxCqM2KPUyixT1hO0lz0Wf6c2M4u8uU1ttIcSp/EoluTBUQ4mBPN4LiwVhzj
prwYkKgxfgbmCb7twjMQmrHNlttYp7dWWt0NohlKbK2EcdSq/diPR9wr1gZWClxXbrkI+ZYYjp6o
nvMpfp6NGZLlVOP/IrnSlT1hqywjqPd2TSMPZr1zI/tisD9ZIVSxgk3YgYgTSKJKXDDuIiQNEmAV
xGvVu/ejnjZmV1xFoT6QRPdAmbB1iFfBi3PCtX87jNPt7Ih7iHZ7VKFHn0GKkQBVA4ob5NN50mDU
AVJ8GXpx5eT6ug/RgEOO3qXeJ8dUZF3jrKaOQShnTwtMVUG86oVRsaGJt2Y5b7lblwnYwMsrTfkL
pZBnRxuGAsgdtBLNR5QBBXHlpSQfqgWIXZdAN0hbhL86OmArAhIAybhibA3AdZWU7RcB8plQLfu9
bfVfhza8C7qI4bZ1wJ91PcccW5Req5yUg3bJ04DKATGvHN6pJY/BFMazVxJnO9XF+wTo9WTl93UA
BtfD8l6jZyUWmaf3C4/Irk15dyeRS6imsQ5xPbKq8p/RevAGz5qXtuq2mvIkx/qxJte22GqjOotQ
kos1EpA3BtsaaM0YLxSZ+KWwCc5OFwMyxNQOghhzvXXkszd06q3vsDxIWIRMM4DSlhxr0QXRIVRk
uiG3Q/CRnnVUx6s6nc7cktvZDVcl/tGVyviRtX3Z9e7RldmtHbM5SKDCrsImu+jwDqwml22o0xAF
40zyYyNxo7vDBXm59bppetYpMYibGQXfKgYtK7W4L4bgzqobfIroMo+BqoybIEiDVeir86T4kKQC
Vpqq0bGJC2mIkP2sFXehSV5TZn0gn2Jxh/cEtwb13Wh3n4AqsSqLtL8WkfEOneF9UWs46XhXpyHf
xa4mDLrU10HqYSlwgD8B2aQq9z+7zfBYzeETqJVPU0j1Rl7Iye4/KQc7H57I/UzUZKgcMqxY3fC2
Qslr669l+d6AacKJfV9OyPeCbF/M4sLR94UPQ9uqojUYhWE5Ts78D+44lROGVfWNZ+oPfS6f5noi
GjfLwO8nI/dhYr5LM+t6GP1LkMRfY10wiMD0cBKheKhl/Wk0q4UXQZgbXf1FFMp1EccXYOm2dP4H
DmwAHmA54PpFVefs4tJ+Anj7JW0m3l5XODwRGl+4c/euxORnd/7nMDGugCOc1DieQCc9jzW0HZUd
Q5sfACd7Dc8XTN6NHxHHYRSXCdM8zBaEIXPMRgM3IHEtidqY86Nn6RWt597tCKMyLqb4uuHTWbRc
KUUji711HbIMAt3sWuvI9tcO4eJp1fBXv8qj8noiSK8abpqCnPc5P2QIHvHl71qF/ysejprBSNSS
qYDbZLA4smCZ2Gb+ECxprxxyqKFJ+jJWOUr9sq0QinfckKpjw+vemgRSIbLd+u2Njj4OQADS6tGm
GlFFznMu7pohO3Xg+7hhnswxPc1LKjY43szrcKSM0blPPoqUnEMeq2be9SQJ9bVx8McCtLfcV6K8
JFjiUrqfuwTZGVvRPABV7Rgw3suV8p9S3p2eSO7L6LME2Qhl92HKvY8ES4I8yYnIRUUbau8wtJCS
FK2C7LZZab/UwtykIxNvokLM6KXsOcQCvYkLQhu7hwFbzAT4uzL8A0HC6zTL1h5NTeZwv0NYSEz7
I7OUVZ9f8FeLIXoQy0Wq8xOF9mVZwuGIP1KN7wTbkNFx91E1bOaWjNuu2LZljH2NXD4/OBItuhpJ
dpLUjHYfQeMmWoKSI1fq2BBaif54xbn8SGF0HJjMKJJlenlOp3xnZd66C8j9Mrk4BnLw2rDUwJ+N
MUF+LyX1hoi+JjY5K1G4s7TeSBntldGfbPO9KDHTgeOAu7xLHHfltO8N58xIjZ9/YIH4MLnxauAw
rNUe/fexoi8qYPyAKdqQy7tuWSW1VrtvPKwvwXTVV08FyoIcKscmjs+Ua2TFO5+bidcer5W6aPgq
CcwglnC6t/tzru9LjUUcaqM+zP0xHZuNgAaPZXdFS78sRfYpJWQVfWKVADUsXIv5zuDGBo2xVgTc
Z95pTqsr6ZY7D65SEEcfUCiep9L56rJypR9CoG6V6x4AdtRHhy63HkRBhoZJFAtLgEViMnx2OTcj
gnXNIad8YBKFYXdXNKyoR3vGQ9um1P5gl2tdn4YIlKmUoF8nwhgyGNfVZ6Wm63a8NIS7EpjrUUJv
cQivbZDkiYOYYlL7lnevq+9JJGCTJFmdaiJtlnmx/v8cnceO40gQRL+IAL25ikbetVpqcyGmHb03
RfLr92kPCyywOzM9ElmVGRn5Qoc8r5BbTYeoERxfUGSKZj3TDHOmsxVjriE9uUVnuOTSbPPaIMzL
Zk0+X6lLfZBJ3GQ/NSO4o5UUz2aSzy4GZYW1Wfp/vdMxOHbAYl2T/mEQUJpk5zib0fU9auBA4S2y
u+LQOZBqThGmm64ZY/76FvAi09Pqc9/sRvlV5V0k3Uen02th9UX/UlggkvLWVlsJ8S4RV0F5EV2m
7l5mp15Xfd16pnB9k8SLOkDVrfhgsniWdJ+l3xULV9jriKVZGYyw1ecqVQHnlBYzwVgxYRVX9WJN
km3QRbq/sOmpmrVXzDJFPSBP4rhUgMP2+K2PWDgyadXmvCGwwugvX3QyxHTrIFsBE58MlIMSfy3t
W83OE+5vL4z4RmI+3ZSgs0xdSWQGN1u6t5VW2iuhBYIsEaUg2mafN4d6/geu1K0RbZboj+yiGgt+
cioJvYBljttmpXAJLstJiYHM1+Rx+db0mch7bOVkhZlTQNaiN1auJdaihepPO3eE3LDCV0IHEaRY
CkAx8kuDwn7t8lez9YDyrkwIWxlQH0BPkN51lCkN1iv+gpH1htY52VB9CeTZIQOuJL3ZqlkJW6v1
eja+5q4l4Wfy4VHvW43+dh53qQp7WzN/WqIFyQ3ym5i7nvqzZsBT8marTPt/TGwhS3ZSHQ3XPQsb
k7JmCxcXC0aIeuS2Kg66s+WdI69p9fSP9LrpIs29OTG7xGq2YWV9B64c00H2CxbY7av2dyAMO1Ih
W8VT01/GbiG5ttZeMO+7lUZS0zjGMWCxRXzpUZ6xikYCh7wQKRANuyVPkQGI0zWs9MLW2u6J7XfS
6JhouIZYxwqJoilIIaHsQ8AJMJIGubOJ52sfwqDUXvWaeOlopVDAL+otL0P4lqnfmGngmJZPmbmL
O4jObX+xqCQJ36Ixoygg4Q9P5LaQzzY9mfLaG4DfjgTWrNTO3khsJhvL5wTjZ9Algik+RuXIrhU5
SVnAVvxbR0pOAVIN38beGG9SKvlYFj3GO9A/rZ1JNrc1eaRFeMJ4ly0iK/UVRKQVRHqP7Ba92hTm
O3wGK8QhyrI8SKiy+uilN8BNrIJ1bEEvRMMCfrQgxTfXSn6+ZdwX0a2OH4b8Lpv7NgR9gFBpnWZl
wDrkD/WVeGEgWStl3lGvmpZY1eNa0b8z6AlGgxsI0a+bXot6dnUt23ajE5DbR6AokUwFScVgDckz
GJa17rxUnUP+ISuoUbVVo2E/6t+QjjYJOcopGNT1nEdHZ/kQdcnWPLccWQeJyecFNRx1pTROM5Hd
yZ29mFy52dW7xslPlJ1g38K0QV/eTB5A40niCIzyi4gUIkpt5Z2GkUAV0lJJCdw9c7RNgNwi2ozT
We83lrgnzsmMz7Pes3qVe9MQPIF8qABA7TQC/EhyWPoXMiLYt02Jpj/EDcqwzxramidUQO0PhYUo
xovPhWoRYffUQPMSuGMOvEg12ICcX6CNSS5rZ44HP4Jl8ch+B5wtPI2QTfpIUgHRQ8iX9wHD3tnx
usoVfSkCfCgBfm+zXSOKdV+fq6IipORG7uQuN5dLIUOTr2R3gu2s52ikhG3FubxSMuezEOkXcPa1
RKx8LuHKm4+L/D5oW0Xscfe5HaiOpA2MHo8tEKf20Vjg87ddR8EpXYR+iJpX0Z2n4l3K12VeBraa
fycxDyqksP2E0VNRxUp01I1y6QHRWCORf7LK6ieDbQYZZqzSrl8tMi6cUduAvDpA1fxjqxRXobhS
2O0kOQIdPnhc825OM1cSHSfUhpv10NYgz7qRmHVET9VGVJj7Fcwn5oATq4XZtpd/dFv25MTcyjVF
UD3/LJr8MpbjY7GxrXTL2pSIjx8bTt1K+4qs2I1ED1QKypmktM/QSOyFgzuEnC9Wt+xEuACwTNUV
ROVIqi/D7Cuks/QfE8mFprNKVFwpPdMYPZq3efOqJfewpl6avX5uzto0uSUhRzTLFQuW7PX5lTR7
w7RZCvEvlSj+ceBGXelL1rjLENmAjL7ZpKsIJXCyTUrkiUTcY1sO5C0UVOQNvkAnYbO1kE+pJHtd
WNJ8jO8FOFRJM9aD3Hqx/jvW5FYQ71gcoTmuzUJb2fNBUsB/k63TbNEGvGyJIIrxt0iZzcsd69jP
F5mA552T7KQwqGgKs1k7ED6yETXyh8yJohzrngVrSLjAicRtXLhJ4sVvehKDMvmimAKxsblLinUw
yDRW4IMI695E9zzNXUGLq3YFBQrQdvbu9IEIOQqyUI03We8bpbg4WvyjS86lqidKxAI7J4Ih+w2a
xWrjzMOqNgcqpjVlabuEZHXXLwpXuSphJTXitZbUnt7qW2K+WLIiQjP7GwhMirt3mQpiYmJs9C9O
vNOl91JmJ1X6FlO5VeUfzC5uLlJXQpFoa2yLD1Z+ebkp8/VwJxLzoD7No7aynkW7nQjpGm3OTPHG
BN11LDUgis8zyxxwYUICE0y+eA4anejmod8UE9EEbbyFfPbKdutLAk65XgI1+uEEci3llXaYUOuF
rsqk8iaRZJQOOOC3Rd7Ctb/2XBLyrWytLe++bH/LFINF/961j8rguwNl197jrEMTGVYpoNyiiV5D
suxzEuUJ/PQzg4QSJBJ26HB0kjFlNfuK6pbYmnym4Mt1b8CmR18OvGk1gaLLa9NrNN3txYfanWJ1
10ZkDtTStupx+BHwxHRFr9/m+LFEJhUNvQjTlee84MmaE5rf8DUrMN6GnrjN5+6bvYMSRndA1pOm
0U2/VCSEVVnuhwav48gnJeADaVL1qjgvE7zi9N6r27GcadSvrDl6qSKto7H12/rTkvpjEcNfZhd6
NLS3kI8aQkdZftnW1WZK1eD2LqvzVDOBzh9d89Gpi9eZPNnTu0h3Xats6sn2zLbhp5l/WUwOSBji
BLE2zzvXTlvE2fHZc1G1sLTFddayj0+ehhArA/pVIRNjyQbngoCdzF1Qo/L3M4l9iu6xhe7F2XKS
WaAv6LpCqQpSq/dp9WmlCs6tChYCY6TWXMPkWmFwPxLr/cot4eax5OGQPqA7b0Ep+lkWukOD2oJB
GSwprmiWDu3Sow8lnZ6plHFNajrZpl/ZxrQpeMGh+N4XfK4LWKJs0ndsQjEdiA7EZW8Jf9/i+nlU
WXFLiNRhuu5OT770jG8Q4SRzYDUXuR+3mDkd20/y0YfAuq7Vzi/NzMfexZT0R6bc5XIhLbcLSfSI
vL5zPtKlo4RWNk4GwrVwrrLzaaTJGQTMORKYGQxz+3RzLxobB9zws17Qe8o+WebQfdjaTpNtJofB
EM5eE9m31OJsTNgyD9O1hQU4J2TdlHNU32iOAEuQ3aiURLdSdplJ+j6aFhKHRbfQzBpvnaNAjbVz
k4c7+20qEhQA2lRjcszU6b6MHdyskvXVBmcqW/9wNvRB+yelP6VZPlpjec3z37aMiB4Wb5NQuY+0
U2TGbqOlezmOzkJ0295w/qLJeYNHsGphEzS0PUt6GQk0jrKXDpQrPp8fYQ6/Pcw421T8YRbrcq53
bAx7Td0QpN0AoHiUFWHZzlMdtSnauoXhkLWs24w8iRwmol7sAbmfqr55tHOL7HTI9N7tCOh0ysqF
ncECjCSNmyUqdza6UlwhoaOkabqyRvC/ApT1FwrXTh7RfTWIkNI6mxpwve91cRnNz8RxdhzYpJoR
7jITiWEK4evTuOM8+coSfkYOXrmufuFMnbNYR5nMfV3jSUd7SPk5bEqUfCyBNOjHTDG9bGLh2Bkh
CajUyNNfJX3FCwqunVofS5UdehXKXZCbDCSKn1lYzAIlL57ye89hQljrRx6imChTEcgR/CUnpQ8g
TUl9a3nlpuy3N7Kenp5GMqEXM0zIyo8ER96z4Zkn0BZKhlPcJ73+N+KjF4Ps4nfZ5FHXrVC3A2Yu
67boN5VpeBWYn7T4HvPXSadlMptAZcAlQpMA7noL1ydgz+UITfLcVrmXNuZFaztPqtod/HrPmvS1
xtp8PvWPETpuKRNwtNS+gpbKnXSolcazWvS1Or6oSBp2If0iZT6M7J4SZNfcUyk/WaHBOC/hxxbU
up2nL2fSQ0h8BTLIG+zp8r9a4z7LVDJZlZatdgqWXN0byAclWanW3HqVVWKUTTe9k264QTyxiGDM
xgN5FrusFwFsAYJIt3p8Z7zllnPDR5tQn7EoFiXnJH+yL8uz2r4nUCIgST2quA9G4E11GR2kBFp8
5tzaUb1GWbNRkeYFTXc40hnN+qqTvkeViSlhkiTV7owEQkMe9ztmMKuWCk1PuhcNVkBP09+ivSiU
TaUdmNx0Ep55rcv+coo8hv4+UI0EQSIJmmmXDRYpS/BagDUb5CLyROjHITd2spKRdamxORIFxNN2
g7FqbTRbw4AQeEX5esnCfh8P5Jthfk/5DVk8SRq8Ch2TYHQ9FTi+ssgfcmivGhM7xdT4oG7p8gkb
GDJ+hP4Z7VwMyhV47E4eht9s6b6GdPzKHCAdgJotYO3wuidAh6tMy8zVOMzfrHxcnWk4CX5Kt1jI
VCDWhfTGDPmIec4zpySMGcsZQWvh4id9Kn8lCLo7lzOu47ip7rbeBIXC8pxVctUXzS0fZ+F2av85
sGbEvcnqCvTA2Z8y7XWOox+pnh5SnP2aVf1AhvidlpjaG/9f0EBBw3aRIN0CNSGIU/kCpEFb8PTs
Yk8ffK0R5OUyi9uUfWasBeO2GaQH+Kpb3Q4Auo22pnOv8jXmoIOTTGeT+b/X6NKPpmUXs82T9cLm
T1lDu6d78To+WLKQcLHZoMPWZabfVcHhO4vq+Vg3ytqZLWTVAVFSg6eHh7apXkSkIX84A+k/HBBN
p/7V2RBR72tM8EdxsjoYZW1kMeiHNOiOlQIvkeQciIjI7DJv1kBCb2doPCqG8REl89rOwstQ5kG0
VLu+lTexyulbqq8M9pgAaWuVpFXS8yxPUaZLZGZeOOovrYZ8X3IV6qL5q2TrFkXqI7KT91om37lz
ak5bWdrFbfnaUfSuCi3/A1p/14R4Yw8Fp0k23zU5uT8ROkBCTa7y6sNKoLhnyrAHOnDHwkN8N6FW
UhGBRo7Oho2fhY2E3UBOJF6GbYnbAFHcejGH7DBK3SWZxcFsAWOgfmKmrdZpsbwlVY7g3cevamx5
Y0QXOUoBa3YvIkd6DOuAtYB/oKMuktL7Wupc5AnRaCJKVmt2YTZ9gJo51FWHAgMfF0lSi60tVqCH
DeMs79urodCQ1oqKfVu2DgCqGTqqwcSGTCuEa3PEoYfc2Tw+JHr+Uumsjgwy49jW3AidaQMaBfcZ
jgpPGYqbHUXXMSGrtlXtfdXlXzEId7UrXVweL6Cp/piFfOrNvKnE4PVa/Tay7xLFGlpaZtwqbblB
uGpW5pKHK8nMDlLIiaNh7TA1hforfHOEctUU9qvs7Az04THm8VH00b9CtJiVpkOL/BlO0haeTh1o
wxCEKlJAM4Btlv1uGeCPKycI33/orl7bT1vsS9vOmp/YRtjHE1u1XU9JUVDoxIOEFCifMma7Tk1S
YlRfMxu2Ts39qiTrtrW3T25FIU07KYPUFXceC6Wg+GChlEwRYBYdgPd8JLl5b2yGDyrbOkiFqGg0
cWxMnmdSUJ7BRd04BvFc7StSxBnzboFS72JkH7vON1MOF8+ZMBgs6HuDnL08Q6BKxubR+A1v65GJ
DZl3/sQGVsLtpzIyBODiluZxbKl9Cf1GvzgSCbMuCnbibfVsGv1rGVfbaSyuaYaSQpUZsb01KORw
N78Je0WjEXLQ2tl6qgjHCsurPednTqaNmgzYgbT3lnGMVFkP4qk2EDCt5d2oHo48vMqyFNR1+GlL
UVAZ1otQL7hTT5E2H40x3QsmfSKFkk5LgNHOXWbr2miZH5vFtpTqXUXoDA4EhsZ2vbPmmcT7ynWc
QxkRBa4Rnjt3Xk+GSUgdWDrJWiXDw0zA5gPxSgudCG7zECVf6lOmkxowMwy4lVcQpuUMxbHHGcLw
IY4135opsHgZiTZzU4eZmcPPg1iivywRfRKTvcp5kxkPt2gGiNA8zzO7KfquD0PS26DOl6rXcYsO
Zr2WMS/I4S/pHgFoeEhI0roYqEQIdS4t08Waj2g0Yt9BB89Q7p69UcUtSb3Pl/an1dW/XML0Ncz2
rrWOsvWPSaLrkMkQLtkG/xfKGoCbqf6jdty2yl0tyk3DH9qZLwB8/ac9ui0GVtf+ZeWj7jDtzfqH
Nh3mga+2Yc6AjTOrCJ5JGToKSugGIRLnFFdLMLOjKfLXhDARiMdoBBb5BkzW4HrjsVmFFSgxFo6Y
MAH6wYebt8OLCpVGVqTtlE87Z459OL6uIhV0bS1GAjLyFvxe2sEuPmwU9a5iCrzgQ1EOUX5Vlnwt
09Zp1bgKW+T1XKCTVNRoeY98wuVOlVvC8OWxXrWCA5z9splI2v7bHO84L4LBvD2lpsFuV4Y8BJHh
HJxC3miy5AKw3LfU/ZVdBBGpj+Hw3Sj7TBheR8C3sXxbzHkiWflRIUut0gXJkOlaEzJZ7vGpmSyG
KtGXksUviiEIR08PydIciwVk28Rd34bb0il8O2oZtP6R8JyK+mqO7TcRoatKkP62pIxyo5WFNIWp
dE+ABG9uhi/R2dq1tsaX703WDbKNCzN4ZRPFInesrI4CUGix1VM8drzFFiAxs/43xG9wwrYJ+ooS
Lr5aYz58Vi0zd2SHDD5SokIbLrBF4gI4YBPbRTHh3iPH6jx/coSBlMM530UHmRE1prlIe8ekJom3
0UoZ9aWeIUfB1FmPJp3+leCrqWH73aw9lNn843TcyUwYulQ+ioIkeSZWanFVxJ+JXyWilZnSfVO6
T2+D0x2djMn3fJOptKrn11pVm3IOfUgJfm68hgyrxQv0VXcqjwViuMnL1dfz7CZE8kJmV+6TVD7C
Vv4iozZIKlOGKIuVdhwaxEvlrVyeO4vOXbX4sAZJbCa1/ROS+p33+zmdGE3FiKmxCDksUNXSzLVK
wPU5JKz2NZfOlo2YFYqDIMoaWAmI2hwnh0aT370sXb5ZlufEZ9qXNV8u+NecyTjJf6tUK9jRfd6G
A7JaC7rtGUFB+UW43h2EsjtZ4i/VHb8wm53NLIQnvecRLCrnMVTY75sPHvVHhhmv5qtNGHKLJrmZ
nfYIp5nXEnWb6NpVGa4j7pc8ydfj2JL8fu/yl1J3hWDZnT8dhWFfR5ukP6QsV7M1tzgb2GA0dAvL
YM0Mt+MQs5IKRg/psuu3XNSicuWzSeaA8642d3N5L0ayvxWmU2QRab8GoxF7ZxoXC1YqagnnV5K7
PVpoLyNvX/rpe5H8xvEn9Z8yH2MyVRioMLJl+DtfFG52q8gYrh/oAgccNZRznQA+MQUtp6JWjq7x
VczvOepJ9yvbBygs6ADKJRsO2rgmWol3Kc+3afet6y7ORkzopC0wzprvUNnAS9wW4yYRp6Tke/hz
MHVLXB1M6xIzXovoMQHQUXDtgg83/EG+2drXRKBay7LLSRLjprM+cTrII1mP3apwSEJUF5yd+btd
3nsuTCKE/MQ+GzSURrVRp3UU7bViPUg7xPNVbvpVWtMMrvVRJldwPvfZK5WXq8cLrG28MYy4P6X2
aiZ/1XRtjHVDFLV5N7LTc6G2WDXQAFni7X4kjWyrN7NYW/KRsrBYvu28cSe2ue1pRZZwrh1EiXBZ
vxpYv4orDoFUGlxFPETtUtqVxk+S0BMdjIZ2QoIq32Xr5K0JcXaC+HnahZq9Ed5bA2Can4OrHgO1
+aB7lYEkhA1ZRl3gJIvfVo+8WlvVC8kRPsaw0gYI7nVMgu1VgUtNkphwtn4Z3pfpz1L86VLTU1nN
KTe8SbmVeB9xWFnWcW6Z/77nRuPKwlcrbM3nXH30E+DH+5D9WyzkA/u4iGMJSLj4J3e618x+woRf
jd+MEfoLTULJrfk2Jes8sUGiRltTuoxFUCkEq0f6BRmVu8YNXyN28zUvdy7DlKLYb7g8GbNrCZXV
ujQ/J12ssQWu+moXo1Lk/E9ABUlvoo8nlcbRIAviyM6uyvSOOajvtkN8c5YVr1Y0H9uvUrC7Qn7I
eoDgEj4R1Xi7zmZ1b9U112Ul/L4i7psRfwysb0PuOizJTfpev5XZLTQ4Wb9pcrYmozPcJSHuO20T
Sg0PwGV87bILT4rFwoGjnRGd0xrgpGekYZDT6BjUbQD8QBek1dFqEdCxe7d7uXhT+emy+JpVv0OG
kM7U4mLUJ4JCsH8WQaxuU7HtO+gAcIiT3Tz7DWTYBpisTlK0F1o/WDUTa6Oxoq8S/6ZGh6xKXom2
VEn0Niax1/jSHYr/rJtXDNcZh8JxwEpFjphBdorMZ5XuFe6P74FLJtppJVfvabLv0ghOysNhFJ8l
HGB5JjxenBo2aeZrgz+1GyCjJKocu/mqoX6xVYVlbXlMkh8+jzWB2FAcR0bUcr82xKF3Bm/8Fy0/
JdsD8R+jE8zQvpzgrEF9BNbwLpYLyVwFKu+k759PFm4BTzzPvfoBgJeDi7oQ97kaefGMuQ3PSESt
L09MHV6Ndj/On5r0JnDSVPqvtmyxcrQQ8Cy/ZJl6tj2CnVdddFSGrYa7AjdgzMfBA5LZFyXaKxVR
u/APzFMyf6floVUPxRTSLBxlgnCs7xm13eKFjm+5CFSmM+MqNs+28yCHmrgEE5lU/GW8/9quHG7O
sJbkjam8GMOhwA5FoeWwpx7DjhK7HgT6jMkto1QC9T4fZ+uRiA21UmUG5XhLhoMg+Mz4l3cfVh2M
0TlLPwwtSEIabt+wbgSisCDVFv9mnkx9zX8iEsjMwmuYbUnExrGfg37N9F0aA4bkVdc3E3aFRXkX
1bF3GOSGLmad2d5W2LHZheAfV1bnQMIv2YydrxIWiT9qecBn5Y74lucP0IazcTQcpqLnef4R8RdY
fpe7ExhIRQgRqWnYe/Blw5yVD6MMMEX+RA83IePbICVWTwWE888422njscBD038bk30zbCCjkWAG
UaCaUavG1rU4/pb8gqQ1LodBZzuBkfJ3ChcfbsPywWbH07RDxTwSw+sjWVmyX5nfZsSgHGvgIJ2L
6FHU73WMrsy0ZiyWUwqkt2M3Bc2QA9qJPmP1CzhbmZ+M/2+jfcac1Lk72uuiYxD20eVXUrxdCLjO
i5d2eY8YSoFyO5B57UXpNaTlT1jmLcavjtYsIm5wO6dH+OB2vibbLRiH95nnego/cvtXyD+J9o/Q
u6CgU+uit77+sBjIONfpubaCsovvB8bSVu3WUwRo7E1SITyoMhDlDY8d3nVv0u4ZNs5W52/xxDxX
r/EPA/LuJZ3Ezh7LgCu5Gw9F9UUJ5BkGWZbvOoNVzEXFd8rKMVLJCs23JSdErTZLU7Dq5HihcZ5M
NWCSiPueOzjuX+PMCoj3ZHj1EY0fxjj60zJ5fR56KV75TmOXNVsA/R765bXk4JpR+igA4f6nToP7
itmgeDiRRQGh+pGtEf8QHSyaqLbEn0iqSX2q8YLjW8mrjXghmuzM2KKSzsTISSQCK9rdhD1l6Ucm
Ftq7JX+nPIe5iYiqfdrMSkYA+eyH+z1jKvz4FhYgaHBq+moWmy5jJ+bipHc9PJv9DWdGnu405W52
nt3vGywtjIRGjksOReb7MsYlP3qmi2WHtDWC0gG/wmaU9gf8c4Wg40b5Xu1uOL0xKNyI/MNvu14I
dmzEpK96448PL07POpZ93fR7HlKhffDnJodBYuYI0jk8hcU1dO6ydu2NraKchHlp67dCeJEdRMU7
kRUteSyqnyzeBPOULYVswctAg15XByliUgkZM2LczuW8gS1TW/ey/lAoOiNHJiSBQAT0RqbHau2R
RM3WGmNtjGixtRv7k12327T/k8Z/U3QFxY25ysvZvugSQkt0H9Ysbp9M2HypqyxlSix7M9CaxJed
Q2K86fBmmyEOEkqlpYP2qv91DINH+8rjhP+q4VtstxKVNHsNJwJrfAAmjCpZe1yV412Wrsx/nPL8
NLmGyNrPgcO1ZAEBXPNRs/VN0a9ltm8USrBfGfNe/jlYMcU8AsGXIv45TL5jQ1ub/d6u30wkFNkv
I6+xfYkGjIKQtVokGD3HsD5lnpDWpfI6Vx8OAn3SYrxOz2GqeQMjaCXkF3Ccx9wacGCSWx+/q295
F+jmMz6WG1glEc1Ls9e6Yybf/y7FbZz/9fmuxRqH3hOTB5c6J62+LMbPnMKHOdrm13MlqruI+YuB
uhvP7/oMwdlnPyh63hOMUKX5kcBXiGk4CbBoXB1ZyXafJggcdOp2mPYyDv1U2+NCcKY/QhVcjPVd
3viM0Yi4OiZJ6qJUYyLz6HXAAs2Oq+ibBt0fslKu4LvHjxm1JwlD8yx7aju7g/bATZbEGwmL3YQ+
XWWMaJ8znramN4hJv97MShCa90j5AGJP8+0O+G9ERo7G19JJnmJ9pZxRKkNedORBAmY0ojQd9fqi
gHiKTaoFHosF3cTr1Z8JQphRqEGafgp0lUZdN5xOMmuNBOSmm7Qhi4jA9Hqv1NyaggoGGg7nk3hj
g2DWfXl5QxZYo9Dz7DHyLLUr6GPRbMzm01xOkoPOuyqlD0Xx1en5bwSLZxsAu4nMi1EiFhGC2PzL
0rOSnMghXZ4ZLOMH+wkYldgzSolhRBOgoWNtDNQ6yqbbQAwPqeL78iirPxU+/SE9DKifbYBJYzXz
GHQmo6/sVIV/KXUfvPTA0gOrvmj4otrpH8eGyS82fAGmeAG+UxGDvlre+nQzVPck8ucBO632sMsP
laYWu17cvFrKn1pfOueUMALrybCsGlIx2J9zG/UtRO9gDYEJX05xeTVTN3f4Nwa6Jb9NfRLZL0vU
XoY/eTlVBBRXH7p0IFTNY3SZyAMLg4RXcFjmALJzC00GLcnalPZDbVfohSYfPcl42vRdxC+W9YWf
YOWEVzLVFteMgiY/tctv1FAJtAxd3aT8zDG01v0jirm++Slo+p1FUD9GnsQVDvDz1hG83rHwEowv
NU9A6zUYQAbDbaodi0Kr9JkU55ndn94F+bBV1Pdu4RJxcBB2p9LyppOB2/Pp3lQAay2eEXHVE6Qy
GPuJozGkRUCyiAhBnTkXxY+ybBfwE/MhzU4tHU6+iiPbFclvGvPI/lXld42FxVqUbab/2stn/G3g
jlClba59xk4RGM8Q1n7NsprfPh/rN+yetvQi1Z5Kt2Rjpiz6WzoCUmfc5eDuWiv2cZ7P5OSZZmDM
YEDDNZncMlbnRKw5VhT5j9FJLh1DaddI7jTeaENGptTtM5GppUcEe9WxUhNvhoa83DTx03AmkuSq
0h0oyq8ZHS3+H2KwmV3j2j0Ts0qE48YmqSB6G8KHhghdWrpvctzzR3GO6lngLJ95TUh9/aPH+1GB
ZRZ6MlVJknvJyMgrHo9xvZH5C2XZPrN8Zzlq5usg9k59kaN9yDAjfBgvOOd68W5K6G33vGsYHQdl
TNPFlPafjiPKxhpnThqy66356Qee8M94/Kk0F7IZrLfwGD1xyvipH/Qjw5O+trFDdFG3Ya4youvh
MJA/FfM3haXfM6JxjfFh1T+t8aql26GNXHPY1byW6rokHWc5xf3GSVF4jwojgVCnDHl+xRp3780a
/6XJvwpT3AjljHAqklizPzV0eeUZIlvTQ+Rbo93KMce6/4xAtALByu3kMkvuEPqMLZf4YrJvQswQ
RsCMw5SnY6629Ks5uYyON3Qvhs1C+PS5cD/x6ckc1NkRMlmHOzZjGGveaPHG8C9DWFdHZLVdGBI2
zRY5z5MTB1l9xZiKomsW+yU5hdJbXH0QpYWSpme3uGBJqvwcc8YPN1nG57g2WNObOFdar9WDUL/Y
hFQpPqzPJL928wsjsTEZeK1+M8x1gOMRzdhr4oBMxyQISTRmj1Y9Zd1h7n8VduJabnciYb1lQJYi
GEJZwe/xqgRBr3lUFb8VEqbWPEVPGtvi04q/aiXbmfWXjcSqPdcOGEG4lXUpaV5YAlvVDRN1Liis
GG0g2YdmQO/bFAAah6DGtsujxNQXV3s6/JNC3DT9Ni1+/y/a7or9Guf4YpGvvQIsWseZC4qZ8+bP
np80uww3NL16+tA1FplOA6rgMwUqjk/01THDYuUbujGuoiOLz1qxcapLJ51HjmlpD8QAXeygdtQU
uH0NjntW1vdTuEuMnS088aNaq6H+XVQC/PrMs3G8C8RzWksTB3D2mJlKxD/L/GNhChgoJovmoGoY
UqcNJg+Wlxmk8sryVK4JqLToMFPjJ0KrllNiQB5zdsm6myg3nYIdchNq19LBBeFco0pbSanBNUKB
hc91HGgFm8obJ5ymT/4IxgZWzdo/zfwdondjuRnRyE8PYfHZ4qFqSDGsiE52QyU6RoWbIL+zBUaI
/FF5MF3KePmGXcS3hYOFzmdkVQDHLkOFsviPo/PabRzLougXEWAOr2JQzpZs+YVwKuac+fW92MAM
ZtCoripL5L3n7OipfwtfoZACHxYYNma0QJSrviW6K1u2muwhEgYNip+4oA+tOc4GBU/bJDiW5jOl
kpnxUXDa8FWxKWcjiaPKSrzg/OK5MC/wlB05eel68kfaCE698M9QTtFT8HHUYHOqkcVAhcYq4jMo
87LhrjnFyIbHwcV9xmJlNlx3NMzXEAgbuLjirQEsb2M68CS4nGXDs66Q+5iJRGHFCGbWG4hUG0Eu
dn5+QSM/y+xeiIurD3eD2wovMh/jfh0S2JjbfjHx0MwEGlxzxAXck3p4FAKE23+V5gbjPsCPPeYj
94wrURkPo1je/cTEgYQ9/0tV7uW4nuAJMAVSEbHCroRyCpWgOOyDgvcCVdJqOsbmWwdZ4mOVY66r
Hqh3FOrN088CS1Q5Iej8J1LskLKBbJp0rViouhU2hFPHynrC5dr2V3psmWaOXcIR6NT5DZ5OGLWN
QGuQBScteVG4JbtiFU6H0PiMla9QfW/mn1G4WcO3XG7AcYkDWMFqWh05qSr+YGbZvv6U5HvY+gBM
NjQAgB/CW6+p9sSC4sKwre6swpJp0S6vVj5GH43yWrPlbpPvZPfji90CYPTdaBsa/+CH8Yp0jLRF
s7wWsDtFO3FW7kRuE4LJmNjWKww2Kxpfs9Dz099C9jDuMmpLaMd3xt1A+DMsTu0fsT9W7amAAfSr
P0XGKAhAyhIuwh4riITXgfokkpKxNVN/+bjWVIug//4pBTeeR5rzaLovrlwixBXM0n7oHjE5j6hg
bHR9FQjhq/lK6kuUncbknM/fKuIGBaarxK6yCwFXjL1WXZds6onbOIYTQunS7xs0KkAfChbDS6ne
qMfkoNvI2q5sXH8ipxM2t6fA7dKH330ScLf1vNG9GyNDNgMkAsOvlmxwbfTmwUS3GaPHooR3NUA0
hubg5dFbqzCtZ//UcV+JhzDl07Je1UTQmomenn7ws1h+NEXpZsMJBb1ocmNsI965Ytg0pnwwhksS
r0dEI6mET99/5vwVrPQkRMdl81G3Zr8FM0vT2yRhntHO6m8s0XLcXMUed7uId4iOT2Pll7xxBzo7
VuI2mysGKxNP03WQLuxzZXKJcHEBo9s6G5R8UnzPTFyDjE+LiiXBepPHDTatXP8pmMK5k2dX4Egs
MXZ08AItuJpCWsaz4JRBlplV/+TBRZgms4HTHQgE07gi/9vi/okzu1SJkxs35JLWGT8bG0LgRCWa
4OSdoUmEt/X/v+Vd3r9OgemTuC64xZoF/S+hyRrtmmlOK5r7cPzKcKn3ZYcanOsGlV+DsvvRj2+0
3XtWKqO+shPNjVU0Ev6v2H9r2ltmXHVUq8jemJfAxup3OruV6gJF0iOngB6dna7m6Kp2sx45VIGu
swSgAq1F4xdOGR7xM22SsPrRo+zLrw9aek/How7MXHP+MS2+0K5o6l9E4SMWMlPdp8xDzQa0m8p6
ErXy4B/pl4wNuKEpaxaP/nyZZb5KMjPAPfy91P9Tf43pLOmeTi9Hhn+BT+XP+tOm2NbTZB2jOJ6u
DH8KYIv6pteHJuFpX+s9NP5ZrzeSMuCYdttc3sr8txvpk8HQh4S7qJONVSa4iOo3NElJ5EyR4nAj
jqW2ihuuv5q+Q9pTiMOJ86823i+DSJgxrw/SKpd3Q/wZ56RnoEnmHFN3k/qUwLwXpduOv17D2Kap
WxEV3DZHvkvRiGIexo+23WqKbWkH+CG//zbTS05+KikOWXxPzLNUPiHvEMqqFGGJdw4PIn/Fhq9g
b2UXSjblYks7FfRRmSqu2V8AuBVzz0fsR2Rq3GpEryHG17ndGeJFEE89tz7CH7gbE7ROTn4GCTMF
SjGU40F5HILK1ePeDpcak1MCyC4156g7TrTz9gANWfwjLmfSAeyobZc7dtVG5BRvdZNpBsFHjkV6
fuTaS9ZKQLcEPSdRB8m7FCfwiD8QlejFXgHtTujhsFNAHO4DDLCEI5ieODzb7ojfftXkkDAfZYGA
kFNP1fhqr4JyIeAF8R40hXrR+ytxtAFTgizf1Y9Ke8zDl+yv5Mrt2WGKW5i+LcQsGamcn2pASo0b
Ft+RRGeiJsIuv1fjM8xvg3/TZeYSFshtW90nYqZJRra6VTdgR17NtHKSEtGzDENSC6iHUUANFx9A
O3fnDiITbUG69UFfzWsi7YXpOBAIaz0aVfXK7tzWFM2kDP2/sQnsInlp/peKyrHVwL2A/1HDH2Jl
dOhUdaW5tGMclr7K6kzfnDERsMt4WKmGLZN3LBFDsIEXxvKU8jlwdlCcNNxiyZnES6SeS+nQkfub
r+K8xtruZgpyRpq6WjtWXqiiydOp+srp/4iGyAB9GWk6lOEqkE7Joy+V7zLGQ9rfm/CQM1uHxBbU
TbRS/Tddc83ZbtBANtGHxakzTVct/8WfTtDJjNQNdhRFvVyeof2rIkRY/swKTzbXS5MZ53PDtbE4
d0659E0+A77LoDvU1bH/naWJHKZ5Rx2NB/CeqU/+yaYhBaEh+UFHN5GjlsDvjf/dBMmOXuhTeP41
7hv/EVp7kS+I2yLUV238r1yOKN7yOv7Lik8+VHjhPPhsgeGSbm0uWgKSxIvsIP9NBYwsNxHaUQVd
pwjZ/CB+DH89bBcUA64lkIedwRumgqZdC4vDh+MKL5TwxZNJGpUxwa96UkXL100AsKzlPTX2Ii9d
g2e1kDd4+BLMj7GGXG6BQg+z/8cg4gN4aJmtFJsqQdPooMSeBG4/gOeAgISurzbKwPr0MMofpdGd
iFMafGMEihi+eNtItFDUf3AOVbY3c6QOiDR4U/cAV1a8TtsXuhH2tTH2cnC/YjcZOws6BF9aIqPU
BlxNH4XiGeLN4AeJ6X+zzl0HOE0GUspN2LtwD/IzbNq9ZX1K6aNORAC22GvM2J5OYXgu2beFjPhz
5o3Q7NxaPEc1ccTlX4dgQHIUYxsXKONRMqAqpAfXFuZnrD/j8TL7H1bt5dkuaJ5tzPhYXMMWEDbZ
LRlCcfkpQk/kFbBA2x5a7IaxdqiNXVlG0Er3Oikxt7OwiHcD7jh+KuEbPmpThGQ/NULiGOK5nNFP
3ZAGWDWO14uved2yZ8gX5f+J9yBGbyNHk6mzf4yuSp0WnKBJInXBVoTslpX3PTKeMmjcJIES8TMP
rhG/i8HJwnJTVX/1vPf5BMAJ/D3ZAvxbusnBoxGfxfwJCFfYk+9vovgW4pHL+g8DfsZH7qI/TXSK
SIixUnLBEiwuJp9CcJWrk1o9zfGaTF5pbodTnB1ZYIgHGSJv5n4q/uVoqYqEul6AiNWQOfJ8zZZ6
rc4Vce/IUJI76K2Utt4HujNF38z6ui1u6uhmEsu+OypQBQ3AMzLLov/KUKQE+V2ooJmBovUzNBVQ
ZQ/FscvHvwlVzXglTUEet2r3NnSfco4K5ovAMD/dKCDXQfUYNDKRaMDjonA1tdnq6mXU30RCIETr
q0gwJdySjGFidLUJ+Bq/i61+WGx1Vv2PLOlVaT7S8pSoyGa2yvib+ZvFmKJNuiNFm2n8s/DdZYhB
+RPw2mgnSqBZOBAZJTsZn3QSfKO8yBgjdARGa8ZfgeqwebgptEqyicY4f5Rmm4ffqGAj45Ys682a
sAJfPY0M1nzAcfyv7r/RV5EtvuCcQXYcCRcBNQoNrxzZv/GX4hXt03NuvonD1eezzRDxq0jxXXSs
sDswPGS0DR7+Fz9yLe3YQs3FYMq1jQbOlj9bVtMQ20Oft7ZAFEhIGzwqf6khSujDFG05cydy0oY1
avsuvhnBHttfVH4Lxo8GiY1gEKpf5bhuonUY2VVkq/FGVu/0vYNIoh94UyPsvl73ol7Uli8jGuIW
ZYm43Gydi/thCK5VwNaznZRfJcFfhZIVABz9CAtil96b8Nh3HCGEFPp3MAzVqFZmcctQ55RYv7ws
2uB0HJtL3/qOlZ8mXcG2/w8t1LoZSlRcDblx1qbmuuyB+ufkZi4S9eZTXbxSn0q1wLbUAiTA177K
Hf5bd8+S2CE6BJFe+uiGIPsZwBUGmIQpKuNv04rivf2LxkNeexnqmv4VJK+BkaOKLoIBizoSaD/J
/HwYLAgckF71TQ4ghZ/NPY3RIx8MnZeUnZPLT+08QTx046cg0G6IGC1xRQ6Vds3STMJI7f/JoEiG
3SonClaVdlPr5FF403c0b+SQEX/+JE+FIj3Ql29Vf4QEWU7+pxBjFTHOgnAwx2fNHDuto94VNI+4
6giniHqfiz0Y6aRuGn4Q5ScafnriSmRm13TYD+ori7fS9OGTPdKox0ByYuTRy1pjdwOWIJRj5rNA
SFmdFxN29q95Vflo1yjAILDk7k6LLJoY4O1kk1LUrh9V/TQpdER/ZCnEwgY9N3IF5QFG6+fnNndw
bjDEOgJgMprymffSxCwtPHNYUoPbfjbdmedVz3tKVkxcN1vBwFgAKvCe1G+qAQj3NafEP/j/lOwg
ansVYQJ26B4VYfjAE6aMT1nZ5ymzKI9A5C7LdF1v1PCo8WIkumcuX+evUhyaBY9r9rgo0/CmYAOT
GVxGJpwEYnEKbmN1LxMaAZUvkxSqgq7EBWZdJ90OiQnm3yzIV12wG5VPaTAQGzv6t4iomYyVdjrH
mBeL9CPMv2PrqhU79SNobat+X9oviJZUcdICB0gZUnJEhjKfJ4NlPVLCIKwC/Sa226Gp0GmlXNBs
xr68H/pw1/fAxZy1XWFLCBIXZf3iV2yDzunEzaR4QnLxi2eB3nJSrxqegBjFv5y7Wb4XcGeR2qDa
8rcsbyTWOLodEuS/uXBmb8xQaQv41ZqfimhHGNmcuQARH1TD2epuzbCvm1Or72Prg/wl47MNr+ks
rmuDOhh0XEQsDa3TDZlnTj3hh/tZPEj9byXcitiN5AMfKwrsblrj+FjVX8LCf/RoZwH+gDY7HgQT
y5oWOWb1k/muPjDhBH/C6NLjC3ic+p5GgIMisXOx4YTST1lZKx3JTQcAoX4ksl2F4AqPlCsC6bmH
gUA6qjmBYI9JQUNTPg3hvSdiIQ1uZnPBJgYQqfVv9UjMzzMxDABOFohuM6JskAZSGnDBBZYT8Dsj
E1zOQOID8aQoX0ZzzynRENJjnxyJBhtwjqf+Tqn+4ejUxW9zctTR93B4yZ0nCZaDYY9v8nfszhGZ
Zf2zLxGmWm8jY5kgf0ZyudbT64TRrkWVG/JXUeTCplQOumywy0WuCI9pxbh5HDFYU2vpivKj9TdL
NhSpl/PHBJbZoFvsmF6LQz569Cggpj7LZMoYG7XeFVh9ICeMZB+qJ3gjPHzfFHnyqkETa6YzSxc2
QF09Ft1xoBA62yWlI+hugPdX3OM1VIvPBiAzMR+hdje7f4Q6lAZtknfkiRwGVXbgSq5jXmN3qhmf
L13FvwPTSrpPTxGLhCi42uThoeI9b7LMCeWbirZ8joflIirDzdTe8/aOXt2R80NVbVtqQWgwBZr4
NNNHELLVrFJpg4sBbUhm3PrxCohP129i3DL5yBU1vHQZ1d47EVR2dYdihtKAwoy4wwobV5k5V/Zi
N283iJ5UCVTy1hd36TNLbm3X2+075VqDyKe6n6uXZHK3duMae70rWUjZnRmVfRTdURAV/LxAOfDj
6HvNu8ZuFvKqNQi1E9ysMurylNSj3FL2WO94sF/6QbTWeXXukM1Hwd3vtr7k5MY+bdsLkWVOBGIU
BcaFOp3d1OKrWTUyxPAaq3alAkjN3qLLn561ESC1vuFlFlPGHi+piWhelZ0bPXqzv/cFryB4AJW/
WnyS4y25c37/R+5DU/dOF6EbDGD4jsJ81TrCxbKb2F3HEfp1r6XfCYEn6fhXaJek5I4GSqo9EwFN
S+yYm9UQov0lCV/+9NEiYedA+ojCv1pFZErSYuWVjTNbo1OV1lpg9KPmRb2by1WJxTdx+4zBRYTY
YRTET18gscEMC+Od9W8BiZPPMEITq6oElF1RH7EcC0hm0YeNlMKitqm194ncjh5lr2X9jfluhsUw
/d9B/JDlyaX23NG7F4vyVKr4C5GXkA4VosVQAaHSiHM13gma2z/0zJ7wcYc7HEKAtmXqcLmXJNih
+JVA883vunCH+Ru4Xut/JRQVowvgx/6USLtcP1SMh6P2GJL9JGxGviB5IhlMggEpNAI8n7OWXJMc
GJyaHYOnmlVqi3PvfRABnloGWoMUqLuqHEvoqvoqzEfijGyWaowlnIJ56OlEt5CnJFQ0q7g9n8Ei
llbdWFyy64hqxBx2EYF9CuMvY8wCRSDZqNG5QobvxjiP6UnVas5ZCvOCTcYwpstfk0EGCvB7i2Iu
O8rlymDymlDDIk2o1jzganzSxG3A7q8l1Me2pCdQ9SzeG/1TekTxD7puQXRjzRaDD6V+VfGfGpEd
empgPIAG5fZZVjurpgjoTeZGxtzf7tXxwpdMooJqnZakkwG+3rKplCK6A4kn6HD9WyobhQ8FwYjm
ydaGUFVfQCy46YnCIvNQ3PvaEcUz+aROixqK0x58YZFcoPvnfCl5D2iWdcb+iUWFSrI73bye3ltO
PbYPWf/GyObNGm4k8zTRaK/eVHTQatGuJqFzphEpG782l1XYf/448PIo8xFVFx8GYoZc6C6VSQ25
CK3jE201woaLa1W+Z/VHLNRbrX3iza6jl59r3FmoTY1rb7y6CAcnmJTS3yfwWDJM0dJK6xm5gBSf
uuZfEM9ug6hOZjBAJTgG00aJVbTY4aUSd8BmrmABHIZs640tEFJRIkxUGc8S7TPJtl1xqetjgPUg
irjt4vyRYv23MN9Vkif4lxT9o5K5pC4DgBFJsSTGyjq40iJvBmpRn6Mc2umiESNQLvTB+Fp5pZKr
0vXbKvQqeDcxueboSHuSkLCEebP/bxoJK/6ySIODKoSxbQ5tnzhpc88q1jFORVPzxsCLwWyHqFwN
0I04HshLShyqYrnYkavFOjwWxBDGv4F+dwFzTxRsDA7Efj7Oo++aOqoVEIy45Qxjx8HbZJPiu+Is
Jo5O/7KqZD2pv5FOaReXV0h0lDp59QRVos84X0BcHJyVOSyfOkWoFnH4Y50CQh3JUNDxwNL2spHj
BtAM6WxxxEbmxsi78vG9yNXNHN/GCF6ViyNB/4PBAHE11jFZs2UJW36ySGK7N7JBz8jMdqpiIcBM
0bc235JP3kHdJCvoijjeZuGwnSyvWUz5j2D668wrBivclVe/5hyEuSWbTM2vlvAS/K/MPJCzaI/T
o/evqfRSq1dNaB7bwXzK81MYf8rytSQ3PuCFq7n1phEKEnKFcYSEAiKDBzJoZzDDSs64ct/xTNux
9Camd7X9nOMPyTo20GiT+RRR60B5xlDdWuXbdHRhCQGnljkfQ+6twMcspAO5zLN5ysZqHYJ6Rc1x
8d+XIiqu+i+Jzfu0qGTDeE8A8Y9VMjOST5izVZOWsKqls1ijYL4OabcahuUGI9aDeM6kPYdmufdr
FIAfMWJ56m7OsxDaYcjvwGzQZ/EmBTPs8Ym1GFZIUiZhTPZ07BelphAssnyhw1PE02/13DNy4Y7k
ysMr2D7ZHrVOoZzK3lKpGx8BbI/+RDd++hqKrGkDTmzlUAwVxG31ryVkzuCpIKaMi1qFEYyIr6rc
qqs3osylilBx7BlqIh9p5karj0OsVqg47lL9E5NwnDaFU9fvVRuso/JmCjut3Qzjzs/Lc0Swdsu3
IkJOVQrLaz+5PrnCUf1ZLH/15cNoOneydO6CHC5ct1CsLmsVoS0kJFvyrpQ1voiWQNi2/5cp8anR
pD8BNVNIgDMCFbsDuxTMN0U/V6lBFA0XDHkhmtIiPB3xUXdOihoB1FS3sNF5XHthi/sO4iMmNEqO
fnFGrMplZgrRp29VbS/DHCBJ9dWrb3yY/UGNOW6Htdqk++pDZraZIZILTK+todlB8mn0/5u1Ngk3
Z8QQxsmOhLBvFKckYsdISMxmchuEkFDwxp4JBqAYgAfiniVcEJsMNE034QvnGUSR4Q9a89BIy254
VfVLNFBGCgIGw54MawsNTZ/ZmfpTFL+zmOD8n8kf9GqY5ab8Rs14EuKPEPW58DIZ6ZjPatPr0Pii
/4wChEWQolup5jHbly1xQMpObB2BYnUx+BLhq0tUKqINSHcpFe1MG8Ezh6pjEVHzXRdwXiLHmyWy
lpODFhJXD+gpogk0se0YxY9RTl43/iNiJsEcUSNQA46B1zf+9FA5Ceq6F3e0Au+T3MBwNTC5K3zZ
SzIYoQHMZGZNWuV4k/QfpSA5ALAq2uJ/adpvKsJI7Ryh6neEtihAh+Nwj+UlgnXVKoBvmpMGmwDi
LsT74/AStNc5/DGmCwOyLLzHJkYiIBATVUzaP8qKpAfxUSQxQWPMWuTkUiQZgAD42SEb3iw5wZjH
aI4QRXYKnqaGL0GKPiqT62RaBMsIZU2SQr04/Ub8HHS3vryqFcF9/MypbSIHwCK3ag2s8Gi1VRhz
8EhHkVz6RAfrAzlBnCuOAiO6DvyHKRAYKDsi57dg9uT+D7TAuxEZKiFkBUdWYjo5KVThNpG2oaYT
efwcfcRnJHTCWkHH/Ko86xV+hMJoPA2L5Kdp8CdNsZOB/I3J3dLZPgc+rTvq15r/V/kbVbyI0z6r
d+O/jLg+cxLsCrnIssvCsknNpfzKUX9oqnUocjTol3lG0gGv5iOpObE0xf1GwjDUA/yNEahBS3vg
r6pVBBFjHNgbssrbwN/2pyjhpZfMspSJdfBqQC01G4mIc4iPxAxlaMYqwDyVirNrmP06kZin1uGc
kTGImrJxpxL6BHvAkiLSaxvkbxnSwEAstob8iJDu02zuLL9LBphStPiY4ntLQmCwrtrj1O0EEzxp
mz1y4b0LvhePAf+pEHQpbu3vMvKyGmJh5jch8pByBnA/Co/AFZ+OWd6MCO3kmBHqGQHUg1kQqaUQ
ciVj5ZiQIxWCeMXcefRRq9CLwA3DGsTGmwfVaU4WQpcs02YSPdRQXojlPsV7MFnm18QS0PbdtrVS
XOpgTRJgbJhueaeECTEipq5LUHRrRJcpj0Zwn6s9KO6krhOTAH9cogswHrVnTEuh4uWyS3tnhckj
2aajq6eXND0YwYEFIiDeDBodo3hgblBOwDMN3StITTSZYJijQ9OE0RKq+daVa/JetGRNWhO2kQkC
ptxMsidTrik/BVzud7k6F7Jd4u3JqaL044TMnjtXaDejivjmz+mb+CXCvgaiN0K0wAHje0GZYZXM
4Mp3gYu0bM96t63ze4smYPxrmLXrisuoeZ9oSGVbLGMn1cDhyp8ehH2sZ26L1g7b4phC5Dcc2KLx
f7TopLxm8dw08BTyWqaClW0ahE7lrJjDtapGTlXPa/TquBuUUUAh85RZgZL4fYp7r6ivQQqLFGzL
SmS4xJsX3TPRX48ak8M5kLHsD1wlI6gOXtf2JkI7q+VL4AOU+cAo+mxgxjPg4kfZ/5uJt23IB8fx
7mikHI5uq90rRP6t+TTFmvH7kgSHNjoazIGyYDFgH0LlbLUXzYBeEfdW/hyN1JnYpPXyReHWeha3
nY+5FSdkVRCtmAbeEroypsdMudbKvxBaQpCeZYg4e9hZWB617EvtMjC4HAH3UQrXPvIQhU2MX9HI
q6CkneGGByxtGZdOpnhNE6/Avh29F8mmg2BpU4S8mykud6B0kn8p0EOk2KkE49fikJhYJuvmXnee
QqwwDhCCzFHckCpGfCPlQV7XBNTfJveC1lvpMkbHcH4hGoisBVFvtXqlElYeGB5F9B/ddA20U8UU
Toa8N+cbslgwMykaDj2kqotCz8e3nr352vsMxtHx4oGp46UOZCI5XEFvPdSbPUkEESi4nzMc491C
ZSbJSD7IsZb/UXzjxYOJe3MtldsohJ0Pgp0YXcLhJ0H1L5cUPQ3x2tRgEIT3loNcwtKqB4uXEynA
kj8N89HFZzFl8PVwmm376DT7N7O+GwkSFdqBeUSk4gxgRmoyCk/W2RaK+ztQFxyJzHQkHn+R7KTz
1vff9eHY50iHEARpS6UVSvVYvQkflqU7VvCKdWAP3hWVymmQe4uNGNumXUH45bAU4SYzdgapu4Uk
7wMBAltjseDdjq+m9JYQ2UCKjtcKszchB00bQrtqCQyZgEkEeAbArKTU6yquodh+TRYhXPorA9EC
33XS4kHlA6fypcXMwJ2E5tYlaEdHo6q/VOJ7onHr67vKfx/HvVoJf/Dn97zJoaJ1fPZcIoVpi2Lh
BBwFjZlsdNPnfCH9q0AGL/BDy/i1xW2Y/ErRq4NCG41p2w27vB5YQnvPyMR1L8NLMMtH+C4GgMGy
LLwiI5G7y5rPWIgwP1lOGl1KyyRtUDOQpoNQSXq/MWVruzy95WcDNjBKOVrlEnRsfogmi7dIezRx
iDPcsJx8dQhrSiw8GSoYNWfeQIqR+ijeSuvP7I/x2MESYmKTQigcy0Xc+RUBw/lSeGgVdGUBAJ9P
8m/dH+d2QllCID+IeIexItB0WyWYxre4qZSx2Q/6/9vqtivZxQJfdwz2wa5rPSGvEdfjo2nGZl2h
P9FlfOrcvD08L2NXojYfOZlJ+APGrdkR8SCpxBLg6Bj5a8z6KlXrdTk/dXBexuXgbUYWYykD8bfk
XDMiIm+MwfEVGRccT1qqNDsEMI7R6BRKk4dEsl3VGuilF2zkEc3EdIeGG2i+LeP/lnunFu/aGLpW
bLLKP0cefxl0sO++EpGjTf8jgYGwjuiYJx3+fdiaLB/+YYIDTmv8e+hnTjnqdDml2E+MyQt05VPD
0UpdfGnehQJMlv5lrKYZh0eC4t4PyMbE6dOO4I/EGysI/iOTV9vYso4xnUO7Ylzx+Zgxw9lGy1HU
1B8CmrQaa3jn74zum3srQPxSYGBI89ixDPEZwX8RioarwnBnH5GXcPcbuBi1vOazYmdS9Y6zNpva
n0on2X8sSDMosCdl9oAoMol8R2i/JpGgDVU5BLydubmoh4NtykFTaBmbIaYHHtmqon+mBZ+Hq4i5
znsemqLGIx5sWzD0of3Kukui5uduFuyYy8/A9G0hs9Lq6ZTrzyVkQbQOKTqCYfYx7Xa2mSJ0axOy
nizKJVSkHoEVnnTYDaP64Rdeu0LZivNnX2DoBJ+qM6+ldMwqpgdGA2idfEkydmm8RccLZIkTOamt
vZntReLL9Mpad2l0rnqwtoz68ZrurJ7AWuMrhB4N8GJmAFixYitE1tLhQ6NU4SWY0q1+o+eHHkXF
mG2VuHNMXmVx3gTotqfiKCAdsQDvZGKc8+GnZHOf0NhIPU5vwsG5zPnZVbeTz2TveXONwZcWBoO0
5zol+rq4t+S8+8vHO/JHJCjTNWrV/KlDPn4qEaTnwrSi9mkXi5mjMmTmcrZLZ9AVtKLop4ruwcew
bUANlyh1C3WBIgVrITsksL2CSI55Wc1YYpZEzo6KbOlQ1eGZJi7mQQTApHTqlKNLA+ivRjdrX19S
tmh5sfPK6S0zxk2JQURF1FhA3MrtTed6tCSW3Z7tvgopKh0EO+j+ZVM6requP0dh4s5kyFmixQq3
JrPIsZrMYbNYCwpTEpuoD1/EbNV30GMhk6T28LEW+g2naGT2jlQpB/b/tyQErTdJdjh2JFMzRDkW
4oe8o2KHNVXAUpApObksJNeS6UZbGm410xEUMtsxXBG61JFvrSjCVmDz7ThAnsqw7mTre2BJ9XmW
Y1X6N8ONcXfAtqq2KWsOnDnmG1vEwl0orAdK8hFr5TNkyZQgdttMBrPovRYrDsrLVd//GeT3zRWD
c1iRFgGuH+hniQbtEdl3ilCHBGdvcWaD43lKMMB9Mj9I6zbbdYXuavGbAawvNEyE068Wkcyr/EwV
uo8vzSSOpiPxWomPFqpmwUgfoz6+JuGIsG+U0T6aqasXJEj261wsnzSKIGsfBpyMavBTTAkNO9ai
j3XysnzTjbe20EjGaQjGLgKSMMj4aa9W/TDMo6EUyLc+rTpblSOew4Cc7ta8lu1w1RB7+1zZDfew
gtauezZorChDSci6zh6DYeyjwNpkSoMsgFMtm86hYP1OVURyHtLksTmINV2Bzb2zMGvSv4QQ1q9W
oqwhl5QXK9W96Gl8MrRd1BqbIfZh0lE2VETH0fKAeRdlfotTL2LtUX/JarWLmNV1ETVwPZJDrS5l
jtmHrHwkoFNy8t0ZQO2x9tfnjFijRLANZGeAqS9qNskUrsI2tMlqYn84Szz3XUf4Au6OIviaEfP6
QTfB0NT4y4lGCsubnGO5ETQHxQh+/jz/ASsfKwut729tmT/UkyHhorBFGhwVMhGqAL7WcgvAtQkL
29CgqMaBpne0N9EEZNR81xsBta/Cy6MAUxRDfktpzZF9xjXJnvrhWXJUVj1n8BkaU4R+C5U7kfKV
dSg1Jpf6YeEOitlewr3SIYyhDKBQwZ9fMfZwJfCpH2EPhv2OugA67GgZC6u96IsGVM9/U/Vdq0Sq
BpcsQQw8YAXmvF5qMYqJmOqOeBCKgCSQutHwyLln3Y/ZfAnRqCLTHWTlLpCPMSOgIqPb6WFrM/xq
OveynxHp6UebGTY7XMhfHoyG76wm0k+MxIePKaCTRVLVB4S96ibOicaujMMcxTvyCp0BSZcwafDa
ZnHOGoo/fI7KGE29imMvsIg44yqxgt6TFoktohx49v84OpPlRpEoin4REckMW2uWLNmWPJU3hEdm
Ekggga/vQ+86ortdLgky33Dvufavsvs7HKNN2G5mGfwbSF1jnOXvqPxWGpw4koHBm3fSgzONRjV0
n0ZSCFsGv7OPKoiH0cIoOyZXxXad/5Hn8isczUPawQHnuWYii2H+GEAgajsA5+LdoS9U1lqj9nab
92SoYOfcWnJIFFbDGiNS0w1wL/27uvqaXVytjHfJJsPtZmySWm09vAt+CV0/OGY4EE3WQ2PZbFs8
0aJsD5Ob0bKmG4PFdm2diukpiruTckxWK+JsY88gKmxVuueoKPdpxT7fHD/soTuWgQ0Eo19H2FhL
/GPutRYWq0B0qQxoyEb8M9gq5sLg5oGGXg6bQJ8U71njIvJCjmThiNGMHdPc2eu4OrQD+nl72pVI
JsmM2eTUex6SRitIdzWJZFHbfEyD/1Z4EyKtb8kE0gRc60cE8XX/SmmfM5f1M4dVEXbXbHDWNlvv
nhDEkBk3QLe7lAFFI2AhaHlZVPE5gD3JwAFc3RXiByE4z4FLk9yxTezMNZfpSgf2yQr67dSeWvk4
Wv2SOfKTWeZ+pJ5txXXM+keTmqeafYq6bteG3qGB4O0UzUuXaPqKN7x7oFeLjU/VIptmYzrDYaI4
CbsIctrrIjUzqApJXr2zqO4GbGt5HR+0N50cEeyITdw1S9cDs45ynoQY8gMC3g525Gl8ykCsV7l4
p9tClSK2GcJCodPnNH6NS/PBDZEBM9PrJhKWngq0AA31YTldI0FMDh4qfK6H0AB3xtk1caBluP6q
yHq1sNmyn0j75pCxL7McvKLRvK1yuY3+54W6G4peXvRh55C7piP5GM7yIWOw5bSbgFesNj778tHx
MqDRbKkC66JTwCA4AydxaRTjwLb8G/N5W9MsdWZ0CpN0FxTVg26rYwOcgVBRjlMkdmCOqvYdxSnd
QHflw8/QSDmI5oZ+vjryfnAoQYKU3TVFlQGFLFDUilV46eLoHPn5g98H62KkbzNgUWJ2ZduT5e1u
JJY6i+ZdYWVbB9FqmIutZfrHOAWjRhssGAiY3CSY4H1hnYHNSvXsUEiEL1mKfTTykBCR41DT9LT8
mj8scwIrXWl8+ArZFivE1djIB41TMwbIU0WkNbA1jBxWAxTFPtuNg8fyoK5HtIL492nXhS+IK5G7
Sh0D9KwFJqsaZpaL2x3IB5TjXQSXxvPhsVRvCQ1q2uZc9YyKuJ+qOj8FpFL5bXymkERRF11SzC7O
UG2SlH2VEe/Nyd+rrt7U1OWA9pHrqmsXGS8t7tuOrcCIAXpmVDKVnMVRv2HRrwdmISTrWaW5ieCn
iErzDrOV3dj8GyLBVr5d7BOHuQop2TVZR54HqYlfynOwkr16HfkNSD/5DHKTdwTfXY2OPMCM6nxH
zcfQ/YuyN5OJQxWLdQiKoQIuFco9ldEujea30CPbKlniBMt1jNXbtb9aQGEJ23wtnstqnQt0fvAJ
B4e02JniMPIeZ9dgREAsjQv8BwXHohXxJ4ZcFTguGxBxqLc9g9doiP91Cs1via6xbHkVkDrDhoiA
f7QIK5Ab7J0ZIXtBKYZfx8mKk+uFP7bzlUuq6ti4kcZ51ua40/aIOd3cTJT+Y2I8GyGhFF137qK/
fvop03XH5ZjFS31knvyQTNPkQ7kv2RxuYvGrvV8Scq+C/mKZ16vmz/b0KkYmMRaCeax9bAL6nKLd
gOBb2zhNBHOCkr+qZT9ZcMnHks0x7WTOEYGN12CHC9UNyF6PLk5BH2bfh/XHaYBqIk1q5z3N0LOX
hBjCsO4yJVZhQScfrXMFtCLQ87uP3GnANNqb6XnCCVMn4y4xGGw2ztG0u0NdJCeXverYvjjq0o9s
fgRjwChycGSzRsXu4EEawmN1wYG3N4WBdCN8ghUIYxtzJaU4ioZ96Qz3MbvjIMezkGKctQLMRBX5
KNHBR+thCiSjfcX/VKhNW7Sf8zQefCYrwdDsvBlNmt9zXfBpT+QqAEIAhn4/Dc2rHxTHLJifYosZ
mp8eHGzgEgLzIJhXzulpQDctpnlteSAZvHwHh3k3jm9xMD1T9DEhFZs8hFZrI4VwJByI1K3QLxQ4
0INjCGtGYH6PsWD2EdkZsgWzODIIilGlspxFkGzlJtB7dZ28S0/PXAy8PlH1p6Cm38nMfopZ8vUE
lygmncXc7KpaPOZIHPrQWo35dxq/sCXf+QZ2CciOqmlR/y67B1gzgwdNzj61/NeGwjoKTow156lj
5eJwRmhEvnqEspKYSMrzi6rTZ176yzQnb4Gbc09YXrUazVeTqbzVvDJs2vsS8CqCqJodVYlYy2h+
JIE/Af0b4N7fqd7B394miPyS7h+dINVrfEehj7EImemDTii1bQ9FTAXKCE8tLqMC2n3mn6T53cSH
lruRZ+7kTsGzWcb7Fjh0OfIJLFGGdAnRPJ+GcPzpcgb22NtyslkSMinNmFMSfO9E3RK4H12d7iSb
4UnibB1ZLJl3SxyO8rmN0PMlWfNTjWR3ejRdhSq2E74DwZB6SKhHOH4CYHKm96cZHxlTfI7gIrSQ
DkibvQlzoXjSUgONc50bslw8pfnKAjPf9XSnaAlc9MGZ+HERfMVCYLVssHbAX3Xsx1G0u2UKW1le
v7Mp0XBjga2LYV88j92bwFubwgOKpqPZUO8KLvsadgubzfuEN7Vp3FeSQV4QcT5FHd4cr1wO7RSa
HsngsieZGxYei7/OXvsUqgahPazI7kzB3MpiZFAx3IwSeycM8zxyHqcTmEjt/5HyzKHMD3OxQDis
nYFl/IuZCYwI+4iqd9CJD5OxHUt5bULmS8l0yFi/hph4y6w6xg6bua5l11yuOqLBCBhGodUcSpNk
Pjymk6a3Tvxvq9KvLcdNaVgUXMT7Frb/WjQIHKmvZR4vrBcWYM3Jjq8VnJMqHh6L2dkEKnmPgToG
sjiRK38d2BiIqTgYLU/bkv/QoJex8xd+zE35n808npPWZyBUrwDsb6TmVe3ESsLjs8Zpo9n+W4tB
yA/enITGdayPFaCIpkCeYoe/XeGmaFZ7YDv+lQjCFE+bGZWvLccNUQQIytP53snB+vEZylgQ/FVt
ah2ee7xiYh6eEwrvecI3lYP/qYHkyS2vzMEfY3wL3bzLy5qCnem36YmtsF87hwrOjPEfFDwQnkIv
Z7XiLWufMJqFuXeotUSvTklYmMUDKQ6Pjv6qi1c9zKfG4Xxs3PvQFtw9X0uYiwuUr3bW5ojlD6yz
6MLTPE4Hv26AyYXmRneMlRIs+/EQkhWATlF0UInKSwdlISxCbA+UzU1zsyoELVW6E0TsqRxpRMD8
tOtPtu9xhcQkmfQUajQNLopVL8ue28nbewLBrweAiATvpHwVEVKUJUWEKITeD28SXFKjJzwEy6Kv
xYLIRAoFV2y729w669l7jdtur2z7MqTBzmbn6FbJyhT1sfHHrdN2p7KTyICQmDGy/Gui8qQbnsPl
EtQK73CxdQi1sicWIr631XX7qvPPuPyaO+AmjdwC+OYYYstUDVt7jo+l0Ic0nx+jut6E6J7ZAjH5
zlfOjO0LZ7M939vMwKLe33Axo28qYRsRc2l+dOE2REEQQCdthH+xFHuSXOx75CplcU4jLpN4IL/3
h4cCQw/peVCMx5kWCjpjUfjcwe4lzsBUQnIfYvegQ1iKLGEkxJDG9NHmMDaccoszVl8Ddv6abJYk
TXcWWUuYJRx/6RoWl6t3JP0KADgrERaACWm2QmrcZeEZJE03yKcI8SB37W1S/VpX2AncmN0IpW8L
MGg2vkq6UgsZphM390US7LLM+441mg2h9qYzcyBuguy29CCZUO/0W6wRCpZtPUqSjxpl3IjYexb6
WKctEuPfuEOR7+PVXKQIHdoXsx4eSoE9xRQPth/s3LbGyTUeRxfkfp6QBMH22/DNcxtGh8j2N+6g
robpYZyD3MFE1Z9iDGkXz7iIOdj1Jli7f5U5bIqawxSlYsHEcDCx1Mp9rFDCUnK7TftV6o8WiXQV
frqMtns5P4cz621f7giPI8W5KD5ybuQknTDljMkp0Qxos+7L85Jbzfp9XXg9Fp+IBbxj6sWGlGOA
Fu6rPzwEdXWOw3w1ljd/sdRjSgzSe9EUxxKH8MAGCAgCEzbeNa05H73bQjqp4Pzl2V4278Wcnfzu
yYEgk+bTGbPHrsHTEHrjQ5HNWDpxAiAatx2N6VutspHybwEL6OBfjWTA7vXzNJUnX1s3i5gtEdev
TsKMbPQ2HXqgu0nAEwTq6mnUkBSWkVsujv/5miQzMI3yavoNWsb612giln2aOVH2bSpJ+ad56Pre
BZuTje+o7EhDipkLqTRg2OG0ETFU0S5LCVIizdIHXiHrfCfQoszNpZmqJ9sk4wr1SZWVj6EFh8A/
53EKvkqVxN/lBsWIc1+nP3Hl080i6kvY0jRusWWCdxxxSA4SkEtjviUlU8xJLWpjIBgQb528JAQD
Kf/40ztM06HVbUTUH8XkMf2pd/kUY4gHBN5Z50bhFwrlOtKxhY6GKm0Oz0k1XB0kwBlHmyG6Sxx4
T3WeXnwxba3c3euq5/7scVj4xNc8uPJljh6NiXJm9B+6wMT6j4ugrJ8yaZ+mRB0C3FszGmNlGY9G
4GOVZDBM1KU99A85xOk2gckfzuFhipE12oCtl5kz2Qu5gQWTbspo+3MMWTldaIFA8iBGc1GXp3wU
q3Z4D4tuF7tckdDjtN+uOlIRU44h/jyWTIi4k+K0GNGbWkD2tXbU5wvi2+Toind5Xx5cw70YXNY6
jnnqvZ0BRiotAUqSEeSOdIaLXp1LPrPR8woGk2glyIfn4XVXqly05Gjn7IzxYoeZnQPcjA+N+JkI
jbDYqxWZOIRQUHKAxfBnSO+2D7017RuDH1lamCzQn7nwLyIfYO+UgP7SYHFl8jRP7R8ivL1K3Zek
SRXTBXoxTLnoUzUKR6i9vSVfgyXWO0Os2SOjypY+GPdSF+oHKj+0FpjL3JCzi4/1s6BPU4vbxWCv
UZjOh2V090MUPRtS/XKUPEyte5ky+ef4qIIqtJmCXtGbIUjl7E2lF2yGILQY9FgMK3v6xpIbApQq
aFt/5t4OUpsXuv+SiwBbldgfrcgjdL4GsBvgXEya5IVB8jqWMd4sYMF33Gl3fY1xKP0YzPd2ujX1
vBuinD0dQalaHpboJnrKO9tOtr4//XZxy6lHqdq0DZGeUNHNiuqY+2SAhA6JHA2MogecU8JmsvJg
1sVz679ZNk9MS/FgOz5AZfhIEVQmH4nIqEio1XSuRsA2PG2Da24AyrOy48BZNcF28HV8cgr7UhK4
A6bJQc3Ob54C4hvi5t9UW69OSBw27b5R+oeic0CQwK6MTHdXBsaeAeaKGnvvQqXKArEzKIQZ7221
pZ+zylrWezgYMHRx4hqFOqbZxALDY9hUrbuYfWbR3RQLvm3Cm19pvZ04SmOkB5NyLgogfufLz77T
R9Oj1S7d9VzU5xJuns3ytzL+IvmcE4XHeBafNiYdqyLmd0bgQ+wRzRcDQ9z8DmpPowPbiJuzynB0
1tlzT46PKyVhrdUxT/Q+aL40dX6v5tUw3DxqG7oVnOUI37r8WuPfwpMKiOY1kOO7nNECaSLP3Rtd
7z+Jpy81rZ2NNdkoaqY9Cu4x7p4YriT3tbEAFeiwhvQ+7pCSZYvwY60BdUYOeWBed6/i+ppn+uZV
5tWooA7PNlAScI/Cex4L/enG/b6e9gH2yKY11nVPDeiSvmFE/2rlrWZ2swEDB6ExezKmyiYTWcLE
N92ZTBuKn9QIiEVafAIi/SGI/DpM+M97M3jR9fCh4JbdJWoBpJsnWJy0SjFco7myrwhnr36GJN4Y
cfS5lCgmerXa9sBXBbi3xEeDQ7rgAyzxw0pzhPk248Fp6kfl5UeTdCPLj74hwN+ziIf7G19DzCG9
w7dZ6afG9h8bm7gVMo0sRNUoRJ64GEYmWUy0DJSvaflQuvJqMtfLJmUwKY92TitPbkXaZ017KJFG
IzNxjfCjtdFWC/FsdOY5sHGw6bgj4Cjd2WhiZtu5OFWwi5Nsp0KkRMh1XE2llVnPQPwhGcEmY2Jz
GQWTzcrjcOgTdh8ipYaAeWOp9pY1ztYUwYtsaGy6fNy2fUyN6KAqI2uldD9CFAF4u35TyhPiR568
PvEw0U64n2Gul5npUisgYYkNwt4jANXxkjvUp2JJ3oY2Qm1E+ye7F1PFj0443DRNKANN0IsWYLhR
ImOHnMZnv1NAmjoGd/TCDyVCEJEnTDHVfchXXRvlfDeGBOIFsaQ7LHZm1208alqVGU9MLYgIHGAL
YwWc9JtU9MwYwwca/NQagCxR9uUuh2KXJfQs+o1e85cOFZ8QCrOmZjjWQMxHIc/kkRm977w2rCsK
fJfFqH6sgd2nRY5KM6/GAiV5PN5b7DoN+MV8ODTL5WFKxq1XhRvhuHgM/U0SBgRTA6uAMmvSriCS
Xs8QAIzeWnt4f3worw5SFY9xV5/6Nz0Uw7oMllgwtCp1+C5tcIGUHZ5S7J/aT25Yb1UmwaE3G/oL
nOLpGGb41xckNW3xAtJWsbgNBZrd2rvgxCP8NsJPJgFj/KkeRlb1XnU1JZt93zrTSdXeqVbzpS6L
p3LId1EJd8xqnUNqPyewgOwOIazH4AIJusM2djW1FgIF3/L2TEYeVWKv5DJnDOszC+/fogaD64Pd
kinJcOXcn1FyorEvs0uTgFCvCAAojIA9FcJXydm5mZVz8zlnk0giq6zxjGJJxnBXZhCqJGrozG9P
Rts9DVJdCLrb1pQSQKPs97pALlFnPRt6I1/JNsCP68HXsDZyaOhT7ermaaatun5gKnbB74JRwHxt
rV6gyeJY93t6J5l59JLlZ2d7NRkXAfta0RxdY3iTU/UVZno9V96ps9MrI25mSuBZSJgE7htvcb9/
DyFr+64hjFHxGmLW5h98iAiuL9+tej7Gff5bxSVhZsYpR5vu1h6PQvrkDEj/+ZcsL5hIdSramj6j
ojI+uZREWYAssTFYQCQM3xW+RA5IYkYsqG4zWcEqZ+EksKTFCSVtQCkmcWWbTfTVl9U9+v59S45B
bCOHtZJfkevH2gL8K415Z+YomMPJeU4C63NwwWdmyLkmyrRk8FEpUkmDGp9a5jHkSPmzF96NPZPO
ClZM5fbZOhDzQduaCGpMZa5i0RDCJ8bPE2FVa7rqYkX12RvLv9wfyPoGHyvjepNbHcF+brOtNPFi
RnYsiSXmupFH6lRcDUg/zOBQ0dN47b8CbaCa44dWwLf2IWEx3zILUuuLcOX42XOTix1BvxT40J4d
0rob1T6zOtxYMLwJV8KVlIjHkl3i7PRrw0QeZHoXS1BfyglLidUc+PAQkRkbvTij8l5tGS+d9Gxd
ohS5DAVrWw1nS9g3mXLgl9U5ycNtWYm/3EDX06AGCjxC1i0V4wqvtyE0QyQ3eEVNdmvUKDpAR+Sj
UWWaZSFiK55chGVkAyaIQFi0Mc1DgIj3fp6fRx9yoIoNjPgi2M5U1yNCKTNLT77POipn8yfMBkHx
eEvb7pKFN9MqDrEYTmnqfJMXtpFedqoFF3IjzlbH6tsmyMpHHwecMq6j1RjU/5IweW7iCVWae5+H
7OknFurE3qI5AVCAONyp3kt/fl4+KqmBvwm55TXAHou1h7VVzugyjkeMtvFfGwFaqA350BvDQ4LJ
0gi5IjL77EJxzoZ5lyUhHYyF6SX5GyS4bcuxbQx+IzUbWpxEXkbDfVbssYyeZYmFs3AMII+gobiT
RcGsO6BPGiz0CBRaoNes02SKnd2jGJoIgHO4SZLOfeqnnGsKWMooroT03lWDu2ZvvvcKUtqok+8q
ojorsweYThWDgnzozbcoRKDPPpmI6hCvHW4lSMOl116Ey2BDYnaLXPrbkTod0zVRip27TmrMKFNa
3iuBEbpzUed1A0bIahHAquQ4B/5LmRFoh0Vz8TghUjkoHD6tMN8bc3zuvUW5IqOdCOfNoIcP3zP4
s5Od7yeXAt4uukVz3eLqgtdzNXqW78pzblXU7LsZ/pYZH71ePc187tJFlVICg06cBInGd+CCvkqn
m2sH1F1WxWKveOlrRq5eSMmmH4pQcQJWTz29mgcYzo6qWx9nz8JLjlM/v5SzwSIK/02d30qwCdIB
fsHqmi0MI2WwdQLgPXFz2DkBMGAd0fGBYEIaXFgy6LOGq4vdn65rG8QL1V3ug8zd2Lo4u4RGWyHQ
PNGHHwE9iMEhn/RuCAEOleaov1Xwxpnxbkb9zQwYEBMQ4po3Z/ZWqaQL18a1B4o0UZq6XvsU4GDy
Kuvdm8LHhJFbSSh4Q5eCAuBgtU9gZrFPtBvbecnBp3D1wKliXYQ20JqMyzwiphh4YurSf0lZHnlY
Uzyn+UWi9Zb4Gb7NF1dbT7h0fm1OYpne2FZfmsw9uCNc//SfW/B+IgeRLjdvAznY0fdmif4lrdTJ
tMczIYa4S18cs2DDmaIvy73+PvOXmBdU4nFKngDpZaFg2O4gApXTVxOxAcLbakNrMTAFsgF+HCce
Kt9bjfLVcBWuu4JeGlxcYx0GKzrExo+ED9h1cj95QNGtXlGsQoGYFd9uB6ttCF4a+T7mfETx9JoO
qKOZkpqAWGRBgjLm0tFhsCUTckYIbpq4xfsZR11YQieCF5JXgDBARS+7hvlfmiH3iLxf1+SsrABY
5aACCRQEjB44uMHEZ0s3rPG453oidrq/lzmo8S48Y3i8RNr7sLkWam29B01118Jx0EH2MpkOae3f
upUvfgzgWnewMpEDsysyq2FnLD4ndT+5bMQsrGR2iAIiLyQz0+IoTYMRVbjQxTY1wVhBQSCIRzjM
mJ0zATLCaMXe8HpQi6wyUoJCxwgS1EylCpf6IWtRo7lB+qRjdXFjJKRm75KO3BPNyQ6eHQyqlp2V
qlOKu9Z3vudl2eJ5D/g2qM++mtH7yYPuYZbLmBqFQZG4IR0RXqeGeYrW3xPi5tkn4jw1nKc6aNmm
T+sIMoTNmgTGtGL3auMN6pr0R9UVUkm+8rCfLqRubEfkakz7DxPS6y4lOYFHRHTBG6j4d6MlFwtf
mETeWbrhkrpo3FWK+6KcvPt5QGvbVezpu2qHekqs24nVScYmukLEfdfassK/AWY6L1POwwrkDex2
w/gq4gnpYRjt/anfi7Q7hYKD2TJIjy7n8cEYC3BHikqt/DYCT9xXNRszT2MGlhV60TwmP3AIFZmD
NdYNoeb3TtjXtlCHusdBa1HgtuoP08Y1qVmzMnMn6ClEy1O0AzEMMkTOMuywhOKZKqxfZ8KwNvnG
R4sinhLQK++WhyOgz0HxgGxhBCZSDQw3TZv5Acfkda4UsYH+PaIS/AdJ+tAuSDGzYQMm9MUZ6qvd
M2pnLADaoTvpEXKILq0jtw19yoSIWnvsGbSVX4CO+QAkQLfP5fxlyPrBqoJrnTGYbxp+Z9R/T1lZ
31txtXdqwq199eS4ydEgS93t8lcFkkFjJSqJWkMaEP5zmYa1lOxKGwC/UvrkwIEMXHgeVjOc92T7
LVENJsw3u+NzzxroAJOoD3OBCN3wJbJ8+5yK8hbGzWeISl77AlOEjacODJcHwIs4Lc8mO7hIaTLM
4gcM8XrO/wLFV2oERwBl11FXn0wPHgmC2GcFl/OQfcNEsre97yA3A+zHDonRNvdJyKIiLdxDxuV9
p8NPB0izC6mgxaTlu/WP55jvfT4fmUQ+uWO9i7vkuQ7mbWiNJKoazLviIcCeFh/zQlARGTjVQVQR
JrKKsu7ZbdTNdsuHRgKhpFpFlUJoMcqxbCaKHVPAiN4j5PrMLecjG+J1U7i3rEX5PFEpTGChslyj
rEOZOppk5wVkH5pYRAOrebbS8KWwoFMHdfjsCPuFiIdfzahjVAHkVGgRfnIA4nHvTQMcs6A/tq44
jLz8cVHex3V7ZjW1CQQ+V9+46ChYBSbuc9HtoxTuXcb5TWGNJZU22nPeCwfYSTcRjsYhX0clA2gX
IzeaO9NLIeJl2KZtCIhRTR67Ee1zmZwskT9MlvmWV8TDKXNL/AFEqgWHCMbV9pkCe8gM6qG9hD1G
VfCBqZmttf9gwkMcmf+41hLEINqnPpQ7rvxtMnqH1j5q1zUBjRTO2TMhtlXJI9HR02ogq6qr+q01
FmRqMdVEmWpOaNBcFLh6bMmUmLLtZLsE0KjNWDT3ds7am78mCa3JY1/AsoxsscH8mRPhBePSGukc
Yg1Ce+4XbBchaCUz5lmDgWkEg0/qlQnB+SSNZxuFz2Rm960CW1zFiC0MasGabGSXDnBtTdD7cmM+
Dq15dbP5UJkk70wmahuVt8Rkut9DH1y6tn8eTRCsqhL/LGW/ByV9YLNAwjXKUk/i+QpVzpFao/ge
U7lX1bxtJQtbKy33EWbCsYydrW69eV0myUsXWDjeOOYtOA3R+JJNxYutyBNhV88hFBgLbYZTSsn+
4Cb2h87oyUD+PqRU5VtTh9uZg8gzHKoAiE7MJeRG4i+4U2b+JWPv+/8pvzW/pzaZsfFs/MWh91yL
UG2kgbWUGMxDUIwnYvrOeTp/BiJC5DIHL0GJV71rkyP5qrsRMik3HyaoEcqZTPy3Ppg+6jl+Ysa3
K0iNbHS/T+jVEFb2N0hHERjTaN1X1QiLHuaRwLQs7frqeOWLUQ4masThg2luuV+S5odWC1RX+hC3
HKY6WHrrDGlHNzLTglzM5oVRbpmXmBRFjWZuoddV86q2ok3n6GdZZpjHM1gRQ8feyakwFCalfaUm
XnLm6lvpuextkTMp+5Tq4G2YsDhGea6XaDXOts68tarjC0xgidVxdfby4OIU2l1RUBDVMWqWFRM+
GdCaQrCh9Qe6iGwxwTa2eU3Cqr3XAZBx/uRvbbPbbQLv1RvYT5qa+rWj078zQvlawqAINUQBNfIh
CMNotybprGFeEIasux+jxI6tccAA6AFkE/TNFyqR51RMztpoRiiO1tUY9EeV1WjATPptJ072sc4Z
JlWnNkF2kaJyn8koLB/6qPl2HEqY3ML5HUp9Vqb7jwf1iypXsfhpQCPxq9FS8LWOwYQDwQUyWKdM
/yAhPKdO719cpPD4pwqD678Ah+ZnEaqyFKiTVfgQnHsxCP1Qmgm1+xgl7A4Zo6cluJSq2lVMe9M0
/xtAzRnkeZV9TxYDuUGAMkXNgsmH+ByQxX2O5SvJjxs3CI9q+GqZXkQMbrHTphH1X/YBxJ5tU8aS
8gPEzFNMLndY0b/OHL0G3XvfK5Y4FY9JHG+rGgtzIc+inz59EtByvwYw37OnewhNcRmV3opePhgZ
7hX0RzFfGD/nFqruUTTuHaT8Wk0rNZhP0zScPF9Dmf6EnLUWi3SDJfZs+Z9OXN4TH7yrMcUPZAto
hLdrl7SJo0rMctegpSN1tPtqVfNLUYzDzyaTZcBPtulTWJUqUdVxbDzWowCZgrBvTiNuzsfBRGDi
KPBkzJQQQAAXb2tvOvpdkV0br6kxEEs0WQX5pfFjPoPHBeff1UxrCSXwCI/tF3jHyAHT4VrxaDgT
EV5FFeEBltZfObPzymF7tJBRgFzhOZquNpIzlFqsVvlI70e6meBSL5L7D04fUe5KgDPtu6fXfXPp
5ovZLfITmgh3nxF8nqNSWoHVG7KdXxgbSKarbLiB9E/YpFtsU5qX2T+46t0ODo0kdqGUm6Ct1pH8
lDH8UWNrAdAeSYLy4z2wybWZl5tIwQcI1wiHNVZgEn56/zFgyYVKQX3gymRXwtbnrtavmFIZQKbd
Fj5a3Z9BWtkSxPt+Zh23RGcs7H+eIQSvewuPAKvTpLrZEwtUVKpLSsKlHHY07Xh+c1QhVfwWQ8OO
PPTY11Ftgh4OGuyeGdACPB9Z4JlFxpleKBgL+n3bPU/1Z4q3KolC2s0/A/gkgQKMg35jvETDUK4y
9HWenT4w2uSVpevnNPXZ84U8vnacrbKWNbnBNdHx7hrdpUD25+E4TPkzU2wCIFFQszH0Bbv5ObDb
Ip2wu7dbaMXy0IR8HtCnPxL72BlvbOqJBDOik/2EcXTN9pr5O9mrrO5Xlr8rIZ46CVRgTIHxQYI0
h4GTvk2etx9bhGh31gdfj9kQgBxsJIJLWji08KeRybjDJcqKj05Lpg/L8r9pXmuSAxI202wZJZG9
kvqQsAxA7+zaDkW1SR3USdQrNN64W7h0hmXwvKpQ+YryFaazybtAZFnQ/kuSI49x3+2YnJB85g7H
cdii+blr2aAldwa1UlX/Lp+tOtXVvWsuMC1Z/6uyg909KighPfaNlAnXqhlZj9QrvzoPxWNijis0
WOZvy0AX9IFlPxByIfqvcUbzcVH6Kbe3jrVzY0FC2Y4m48788WniPYbCpr+X7XZAx5MtWx4kyvnF
r6743EKAgrS0CdzXisALxY9+y9EzdOlx2dNjXkU+W7mvTXedmt86x0wy/takHgQ0FiHzHqLFWr7C
vD502YXOrMWWEIUID0Dpg76sqjuH+Qv9DrKT8pRN+mrCYZSpcfRoCnDIcA1iTjgF/EbzrSlOVYiU
lJYBeFDD3wM+gY9f2HvDTD871zaAcfCqsEEamzo8GP2h7b774uE/0s5rO3LkWtOvotXXAx0gAgEz
60gXzExm0ptiscwNFrsMvPd4p3mKebH50NKRSBArc7qku1Z19c4IhNmx92+m+nGSV9A/gIeyK3yy
t0fEnrBTSKm5aeXWGDmDPbRHJzQTkyeBAQVSHzQQqR5B/LERt3iB3FAHz2TEcx18OvTmLvS3Qw7g
+zA1+8Enk+lAZ5/1hX4GSYVXKnj3/QzMouuRWNwNrL4spK4MfFFsRU0t/xENCIl6effiRR8s+yo1
BHxF85DNkhlmBgum3Tl0LuvbLvqiJcl+mkX5jfYMow6wMqL+g9Y62/Ly+k61mwIdqNK9qeblRz3F
2hr5T6k/hPmjPnyBI5nCWAWJgBjbnkMdk484eInLQyk/UhdUHCSDyVpCIiC+55+2lg3/JQfoyAMO
akd8o4coxFbXqYf/+lanrVTwUrY659ytQaPsDBCm2ovqvA+p2LeK/wAUv9FE4JqsA9YdjaezcLwd
aUrxDNvVASC6Drn04gN8222pw8AwaSKFeE3ZeDju1fAFJZJzBAM2Duw3X5HAWLwl7yv1kIc7391H
iDBM4kEOFx1Vj2l2aqs/eqBkm6ni/jxY2tz0+MLFG8QvgXNeDugLFs+1+ZwD8NKe0nhWk4DjsEmd
4qz0LZ7Bv6OGFnbnEcKfVnNlccfMimbYyoJ3kAcUPvCvEdpOoA8mEIng7TiGyKygz+8cmvw2FJ9C
6gkCbZk4uaUtBsLkUpvQMtXvWi7kocXpytx2zTfkQs3maghuaGDHOSilXdsDgA9pzmwaVmj6EIC7
5noU7vdquA7G77V8QTK1BJubU2mJh+skf+x7AbL2EM1M2OGyHBHbC26Htnrwi+uinzY4uu3jCDF9
tBi9myb85AffXTgNQ/TFZ1txbHWITejFdSv2iA10wUfwPOZdpO5xuXEZOSJAbn5uwC/0mZ9KfpLG
T51MZtq68jNPWBPVbHGlD3coS4I5SIfzMYEjc9+DCOw5jthiWFuO8SfhUy7E+W24tzNyWmYkvih5
VuEqktQo2Hyq5guDyi+10bOY9Z175+R4FwqroeBQANEZb8v+o0E5Xv2uQdAKWnxLP6CAfyarWbwg
QbChcB/8+j4bzxUZu4dwHfrB8nONfRMN8kqA9AREri5huaTVdQUCUEMAEDHStjkkUJPTyeVYvwyM
q0Z9q7SvtnbRYYcR4W+nTDovO+NrDTNGB91YXxjhdwMZmTZ90OrnSZOwnxCuUVwesF3ovWbsChPj
zKC5qPGH1TT3UzxitoFYZjQdbAvZaIq0pM6BvzXM5yhHh+CycupdL58TTQAuu8isz019X+BVon/O
gNh4PM8rzNfApHVY6YyzHsT1AAgStnwmcHB5VGG8lahbWt6lxuZFK4iH2lZywSTtrSfARFHs4mhJ
z4Vb7evsyQK62oWPM7SC5Sl8CTHhMGtJteg4UgaEnl70QJrhOiB0nF6WvMlF8AV7tTy5tBHkjKLH
yP1YGKC49I+im0tWVG8DF8uVBx2JB9ro6Bcc6CNx8H5VeoKYlgTFf1OFT0P62Xaf24q20EHSlHM4
yFTPvdt/VVTSU6T3oXbw2ilIKm+spACA1G4xhTtvnGoDGJGTAVXL8bodO7oxxb6J6Yae665/Ucvx
fKRyy6uUp/7nnHVYDQck2/dTne777NY0IQ/LWydTh1pDBFweGhPgDmLz0cG0P896+xHqdeDHKvuz
EYc74IubGjQsbNwJM0Unp2fZfjOcWwUFBng6BSdQ81B8uf9gSFWIHiCD1jofNP+lETC2IGK6IQoc
AwzgCoFCmNczGMrqn210nPrAPoi8fMyN4KuHY45TChbPTDQD2wSOwAAy7jiYINEL9vIcfrw4q1v3
hi4n9hbDpVZqH5qOQrkLmyOZ+RqhFV6ge7EPcJ4zQpDFiKSgyPsFxC5PvxR9UD1D3jb3FGe32ip6
Gzo28AFXT9Inu8qaSWlYXw2WXtzkVS5Qp/TAs7jxE/gQhHgRg0p1sQlt99DM8KIsCD6AWaZvCtZD
hjBgXXs/otMA77y+0hWidMOse6DRMN6Untwrz94njoehmRf9CGwKgDkLyGkS/6JV5dNYAnVzqQrf
t6r2LkSALvDouxjaF0O61cK2+BQ1JYStEXV2wK0juZbbhr8P7h8VENRHytG97l37YpDFrH84QbBW
7ABpsqML/CNqNQWowbfqws+0e9v244OXtuVlawNaG+sMIKnSb/LS+uQYxoBkEUuuTwtKbL5lcIqj
X47iQH3r8HPP4t76hFUyTUa7N8+tQXnPwBxoLMgGCdWBniwKiNRv7MspRdUfnCT53DTcuhqEnbSQ
9jyb931utle65pcb28R+yu6h0VvCuKXIy3tqukngOriyItvox6uQRC9JBWQZ5066FBIDUquNqOBT
01g8FFCJm0h/kRIWZcv9AXCAF2qx0SthbdOSRk1O9yM12bIibHsK+aiLoOM2WJinIDMQ5+Nl5iDT
OapvjgZOHbFMrtkGrnhdyv0glDxUfnUYwtmaKLpUykaIyB2gVpiMp0y720HGn0KKJ3B9nYuJx84I
QH80Snp4MMPGWfWQq7amQ547CE9W7exlENOkKlBp1C0LHwt8CSBIOZBWRkTjvSD6CRoXV2BcXFv1
KHDi1CKUmMMGCbMMl7URQLlqKZ7kX0LTeezA/gVQELZ11+2bwv6RTfE3v6Q/wm+jozOgflJrL0MA
vc+kSZA1+kvTzPRw7buI/B+B1D7mCjkUl9ReajcJvl8tWIFaVAje5TeRGV40AV9cS29TJ0BaI8CN
kjNukhcNiX1iOs+Ad4A+utkN/S1Bhx1GT5NewDg872ye5Y5/iJAHDiP41DizmVYNqbO+lHa9l7r+
nPZgJYH/AD4Lt1GFsGMDgWKy4JZY2S2PYxThrOghrXAwj5unsOa9VLtorKA4qNU8YMTXxNMapFEM
2OiNZ0scg63IGV2ssugUVT+9lhr546So3dPmiXyOMr/Rof6i/yhVgMw49rM8681GhT13ReV8H1Oj
Gi9ipcfmZ0v1XnPtGKGtf/CLVCBN45Qt4slGNMLfzzLoDBaKez1ANNgpQX6dT3KyWNQB5ErTtHBS
jEzkTDiNBjjvWt+ivxZnMdQZPxrRRhMatMzZxRY3Gk0olDop4zuI1LZWJustb7Qu3PV9DLkmEqQX
u7Fu0p4kY6y/1ckMSIpqx3UPQYIcMOuFrtEeJQ/RoxrkYD3ihkkB9X0SMzYgsiAgqjoV6SHpohHt
LeHBUDRUZE83nNuywcrMw4ixD4dSPeXE5iWJBlZEikwfftJeCgh1mPoMUc9+SbjJmEpPDIZ61EMV
wBbrYl4zLo3z/MYxOukiRps3AqyAYyJkCDqY7NimzhZYmcce1SWqFfvECEzzpnN4YpBdTCld2Y3p
umX53TbAhgMmzsvwKvXcYDqAxZuyr6MpTF7olM2H+AHFX9w3tXBUSPaFo9Ub92mU0KsD8+y1JEvA
zBtQWnTv+6vAs4BxUAK0g/KOl36HiqrI9ZFlG3t6deVYSeSCHW/iRKKGHIWODhFB11RxW7bkVZ8d
i4Ln3q+bMb1Hd5X3VK2SSd5mqTGFaNdNBvWyuga59MlJhKOhKdyHsRBneUc796qP0y5LtvXY5OMz
tcsUi6m+x8EMxWV2Yqik0K5TBwztD0rTPHdAw8hiU1s+Th994JqXGf9RtL0bzvXwW52P0u5QfIwt
3sc2eCVUgBLUsKeNhKEffAaw3WbXSatLrjI0eeE+pJrDm9Bx6Z2/BBkNkQfY4EbzNesM93HwoL4V
51YNXE5nBQN9031gasXom4LnY6Dz2Uydxu1jVnl28920mzz70la579wZWj7W537et/R7pWDtqt42
FUjKqhAPhY4SJwIfMurdfVg2Pf7XWp0hfVnShsDvYUxNAZumVO1lZ0EM63mYCTYTXlbKtwXvStQu
3ZK5QrB9gs+sQrsIP7dWPuuhytb11M+sNvTgLvNF6yIhpSVRd52H4H6oJ5czHrmw8wE7j9IKIm5w
ulmZ97tfDw3wnpEPmD8KZXecnci1FTS4YrAYWLr2Hk9IcvNW40IWnl1QEWFbyE9VWYDVHGrf/Fir
NGu5J9KEeiHvg9aLo7E4H3pvbG0Akk7HM3r721/+6+///W343/6P/D5PRj/P/pK16T2wt6b+22/W
b38p/vH/XnznnxyY1rphWY4LsFs5wpb8+beXxzDz+ZeN/9V6oRRtC/7cS/cGSmVl/rFG0y1MtOvj
gdRKICkNRwhLua4r7beBkj6cEj9ARjTvC+ecDLnfjEWLAlFtXf1nkZy3kQIFeVoO3Cte88ezKXcA
RCBtJ2Ld2xwPZayPyrHItnTbspbT54QqHAHmYt/qnlXX+S3ckm34w99jD7nHu/rQPegHZ3c86Non
k5ZrGY60heE682969cn8MHQGWQEKqlvtNmycfdrRrh2j76Ro98dDzVO1XB2mYQr66lIwQPdtKLLc
PKa8T31jVLeORSWP8h/oHg9OQ9xGl2WV8/LpD8ejrgzQMCHgGLoSUsjlAGOAMiCKaJ+PobnpzGuo
aJR6zQ332tnxSOb78RmmYStXl64whVhOpZZWmaFT1tbL73QjIY2HJyIYxloIYcDylZYllLvYYKNK
DdvwCQFJ7tx2zsD6X4/npApio22jE+txZTkayjSEo0ylK3O5HGU4ZvogaIt6IfJDUipKKiH6+HoS
FydW4fzpF0uDUCYrkJtSOuY87lersG4yW4QBwEI0iQ9q0r/pYq6zyYOrpSjpk3ILyH61bp44R9YW
h6KtbtFUcW1pLObTlcrLch/9lUGYz6rJ6caMu1F0j/i03h5fHSur33gdal49r4ZYdiQhU0OoTtwL
3CIL4WJH+WFqkxszxhzKeTgeb21oljR1Zdkmu05f7Da9MgPbg9OKVRfY26A1+w9TJC3S4JYiAQim
81+Ip0zLFsqhn2csjmQnLFwgrJiR0ro500DHauS95VBe2DS8jodaW5i27lqmY1iOYm2+ncpBJgxi
hqGmPY5bNVZHHu5iU9f+PB5n/smLVQk01tItZTmS7GIRRza9jSg8Qyo0XqrurFWrR3R3orT56BZ0
l11lDiemceUQEYSSNnFNhSbF27E5oVcPE1q+ZzRiq5yjcnCvQTK41ok5XFkexKHyBQTGke9uUM3h
/g5lxY4bm+Y8tbJxryP2HM0sudxEp+74VK58MsE70nVcdrmy7cXqEOzhqpMtKhqoAO2wH4oeDM+J
qM940YkZXB0ZsCGhTI4Tw1x8NbeJ3dJx4YDMpXg1e5w2m2R6SsHgHh/T6qeybcHBQZWdstDbTwUS
Dxydyacq6aZVFoKY5t3xCGsLEMqKEIYhpWUsj3tpCVMhKAn8NjWupyAB1RH4xYTuNPVDqG7ZdY7H
yIlhrc2fAYNbh1BnciQuPlWaQr2uI1qkJsqYOl0tjRpAE5KAIBx2fHyroRzpUPlSji6cxWJXhusO
rg8+ysluO0T1y9i5CLo7E3+J44HWPpXhcpfppu0qlvvbTyUyw47hS0NO7/yPLUgT0vbL4yEMsXJa
vI4x/4ZXB7zMLUHRSie1Rv7JdcRD0HcWkrrWlT2LlGBh7MbT71NZejuV09xHnLmkRHb8V6zO6KuB
Lha/5VDhSoP5R8QYl3pqH8a/D5VHWSzeHY+0tqNfD3f+Ja+GGwdjG1SoC57xguc1gTTJ9EkgXXU8
yvp4bA5CU0nQlIs91pFHRp4OpjNCHS4CrMMLdeugypyeOuz/uKCWpz1JwL9Czd/31YAmVaV95rNG
8mr0L1HRmi4GO4O5PGDCDKrF3amkrvc4kVQQkE148roXPxpKR4p6cn3Uky2TXElxVUxdAe9lBItu
wXg9Pz4l6xP/79+5WMtyIlsHmDrnLNexcLallpynw8/jQdY3zL+DLBbzMEWBBB/GIeDfCJAZEVX+
4xFWzjbLsaXLFW4qYS3zE6jfSGpYHDOZzMEWTcOgf+kNx/yoOwOYucHPoZqnVRDoJ5bUyvxZjqPb
jmO7wpXL+8GbGq8ivSNJacNPYV/G287JDkENmv/4CE8FWuyQljYFdEoCdaMFsKiGugYBmXbpfxZm
cV57dRfXVkgYJhkcwMtIVwqA+y8EcdmDgrkTzjK7I+ub9Dbja/WieAod+d3XgRHacHX+sziL57ah
aYU5BBK3LxqYif2U51Dv3BNZ/+qHeTWYxbVD6ahsgnnpwZWpreCQlcXW7U49n9YWOAwIB9yy7rLU
FkdXoMKi4ovzHNRvkpl/G/ycrCdYsPuqfzo+ayu7lQzk36HE26OLVD8OY1Cw9JmrXVTfR1F4Yreu
RjCUYcLCMaS+fNtm1eSiRsGUKZeCM3OmWvn8C4N4FWKxXXJaWJlrzJ++s79PdXBwWkTaj8dY+/Iu
pw4vdMdwbLU4O2EPeUUJlA/GdP5ZC7OvJf1KozJPFI1WZsvWUT9Bno788F0lQKkYalTM9xicIDsY
aArDekUw+/hg5glZXFhEsV2qNgLTgOXdmLpWnAUmUWjj4jkZbhBNbs64x3DkAz57PNjK8xWbGpB+
vNAlGdTi60BPkJHlQ4CWgN73VToEt6UHI90rXInhOPovCHfYB68+mQKcirw437o8dFvED0su2aT5
GCSBuOkUFWrbAzaB4Fx/7rdQ92rEHk6MeeUzOlAGXOUoS4cusIicotjQZH9Ir/fNcxRN501dnPiG
KwtyXoZyPo2k6y6fspR168Ax6MbLGgZwFCNTNnb1S4aW0fb4B1w5jlzD0G2pHDawsXyBaVDRYQ1g
vdDVBirvxWTepwNyygi5D1elXRv00AK61MejroyPqFTFDNoocyHp7cmUpYDF80RHJnjIEWj46DqY
zKNfcTzKyodyDcHL0uXVwiJdHLW1InnQY6JYKF06oIo8FKWOh1jZbK5AAYnqNnqDUL/fDmRAHK1W
gkS0m/VBNJXr4NNROUZ4itqbJv78ungTbh7xq2Q0jAzH6UKSvA6re3Sn4ZyG0EIOvzAopk3OqZCl
xOIinCiagmggCq/ABpIZ1p6Z9YkMdhf3zvPxWMbaDLJjOHc5tOx3lQ1YO53r56TI9c5ABgT40cZ6
Sc6tLVSdzfQMHwXDPafe+NtTj4i15fEqsq2/nUyzsWoNQBjHMSzuXnfOjN7YHx/d2jp/HWKxAjtL
uJ2RzSFK4Dg1wpReBU7ZP/HBTo1kcdFLitnIYXBHinT6HnvEi8buz9+R1D1NujiuUqZcHkmdarVe
87lWiji71Yz7yp2uIeWdOFtXJ+xVlHm1vFrgbZ811VgQxR9s4NTP9ZjtEv/n8a+yOl2vgiwO8Kz2
eNQlBDHQsUKYJ7oWcfvn7/o30zVfX68GEhttnQfzl0BjdpacqK7DZvzwC+PgmtCV7fJaMhaHj91L
Usm5xx9WPx3vpcsf/7P//uK0QbkkTIFa4V8s249ug2/djHY9HmPlGqfK+O8xLG6CeCw5GTzGgHoy
ziKNcaejADkaiN5JDPG4+xDPBkl9POraMrNcLiBSFsOkTvf26xiN5aL1T1QPcokRY6yhQ79oToVZ
W2ivwixPGMdrqtQsmMB8fDFwYtK9E6vsxDjsxfmiBX2qWXT9YXIiFWVeKcSpuvLl+GSdGsXidMlD
WCf6/DKunJfSDrYk5CcWweolQH/TYQ1z39jLlIrXQ2YV8+FC9dx70Hf6D9hKdJe0DdDdWdrgbLxG
G3uDOIvubo8Pby0Doj9tCzrHwn3XzxIdJLoknLsTs4tkiGJz9buDWfjkP4XRicrt2lTalBuJJE2T
gvfbdRe09dDGgw+7kUyctiC88PTEcNaWBM0WrlJG41DLfxuiLcci0gKXu6AqrupJP/dGZPe79kQm
snZtvwqjlpenMQEaTQnjB94F5E6mC8+GdLzQ4vAXFjkaIQb+cRYlhmU6Yk+uZ5olH8ip7KdaZriy
Iujb/UL7yH0VRi5G1DaWbMaIMGET7kCZnBueuxta/URK8MepvHifvYmz2LON1o4in9dbUO/Kn9U1
4KUN9imbTl25+3wLs/1ExNVFB/tM8VITdEAWAf0M7gYURuDL2lPVzzTEdHd8C81r6t2QXkVYnBDR
VFhu0RLBVunHoU1vkD761JZYpVQQjZVmfyn73J71kU/sp7VVSN2JFwTbiWbLYrH7fuxEeRag7Dbh
91np8aVojQOQL6QIsDg5Psr3wRze7iAQaC1adHcWC6QQU2xZIUpvHGL610ai71aFs8AheyHKwLvO
XL3jId9vZkIqWmTIPus05RbnRQ9qTZFHIIVq+w+OjVmCNU3bDEjpiUDv14hDEYdOtM0WoCu8CGS6
/th4EAXPAKbeDYH7E5EpdSKGcSrIIifKk2h086grSfXNSys5hJBSdsh3fWjxyUCuBF/FLRS+E4nr
CjpiHhsPdrqn4AiW/Vqr13I9aCEIcRPbvCogOsgzLfX0exNTrEdVGc3veWFEETJg6ORAw8ti1KxQ
3jgLlRudqv+uLSNaWFRLADZY7xqRgLn82M+Y6ly6F9ienRnwu/pAR2LmFPBqbcJfh5p/yqskNJiK
xOwSQvXYBQKWkJ9QmztxuhjvNz/rRliUs0xBs27Z71QVtFLkNBBA3Ef35nBmIqeF1qqPc2rsXqd7
cztsjA12zN1dP13XqjnrsZpHp/HEd17bKzOqgVqUzkG3XMLA2ezaRsEVmrcjABKX7WYo/GvtZFq8
Gmjug85bElzb/OevZhX/i6kGnkd24nmImYHOP4uxPj+jW5udGNO87d4erMwtfVCKhkR6h40Cv6nM
tFdsy15dkhNbZ02Q3Ee1/wgsBovx5ERe/D4bn+OBM+B8Q0xBLnaoAxxRC0u0lZrJ06+cmUnhVbeO
BrGJI6q9G2ocF1NpJ7vj59z6OP8dd3GOt3AOQ74aJ0PYQPcqB52GGtiK0W/2OpTvehsNDSK6vxDV
NcEeOFSIxPJinEZDw58WOLzmu1+72L6r8AAcyUC2bR7eAqI5HI+30gsGmsIhC45vxp4tczN4H1qU
2w1qGrEtbkFS+ZDEyuAS6QikF4sg3/UqCb/KtBs3c8tlAxicfHSwayy/muzEpK+t41e/ZpnCpZOM
ESHl1+jxIXK/oOmAtvaJKV7Jdt4MeVmDM5oadUejZkVB2TxrkZPeKP0MZKowtgFCgpsYDt2OPPLE
VM9JzXLnvB6ceLtJMeBTUWATFwm/b+YOAfHP1XOzic8RZjzxWddO2dehFs9wMGl+YFiEMgpkl2t8
UTLaYicGtHZrUC2a8UZznV0sxqO0mmIVaHwEYK0QiuvUbaIW97GkfvSr+FQXdnVpAC2xUYqRAJ0W
50A6dWnhz2epVTnYEGrlVR+gJg9g3fiFE47j5l+RFju/ghZfhSU12sSN+63ulcmuKfVhq6H5FA3i
yW+tcnt8bax+L1oVM7yE/tiyaUUja/KR4qG4njOf/ejclNP05XiM1Qkk5ZiRJeAWl2+WSk+yoK1m
UnI7A9eTFx0xsCxvTuS/74bCpUvjZT6xTaC6yzqG3fotxXqKWJVnav6uTazosU2yLjlxya/GkTq6
H6BxFPfr291EhmSDMEfWFvSZh3aFxLIR1nrRljfH582Yk+g3+5YR2WRHnI8uJeFlR9n3c8OxesoA
ke7V5/WYV2jVdvG33JLRVWxBB21VCGl4HJFStmDH9xkUyBM/4t3hMf8IIeZcGJDfO3AwNlgRsGCm
tTSwJ24zbArDKoN0Pw3mgc7PTJXuzI1XG+hDTbPwntUp9LY0cWp7rM/H3LvA7VoHh73YiYZuiNrJ
UtyxGksiFj9puJYEmNA2gdzlHR4saLSgBom1zkGR/z6naCGf+PrvFrNQZDmS7saMNiMZefv1k06G
gMrIQuoOlrjh9Je1yi5M5ZzCmM2DWXz8N4EWh1wfu3UiXAKBIPA3ZiZvS6SyLKuHIxViYRM6T8pG
Vub4514fHt+b8an3HQivMKGFWrI8E12MLULE48pK/Fmtxg53/1GoZUEwCzQ/SkxCVQjDFGm7h399
iZHPiRPu/a37xxf715CWdcGyaFv4VeRTHgaAqhyi6xpFu8fqqi3GHmfuLVe/2NixqHYFixYQq46L
YjCm6AqX/tMvDBrJNJaqI993DqYGASDfJqnUOv1jr4aN6uPd2MqH42FWzijIETxdgfPT0Vxmc545
2INMHVRWDBwg+5cpPAWpWY9g8jyeMbLvsNNYv8oi7iw0SzBrSwySlilqfhwfxdqGn5uJdEYNXDWA
VrzdbBwsWm0XcxA0MTAZlv1jnHUfzWgKHkEOOvc+JCfsV/Hpe6BehgyDMTRdcSKnMeat9m4r0lUg
rYe+4zqLE99sPPiqM1XU0QsStQzlhulG5e5t4sU7tOVQLkkw1R3Eee+prdHqF0lR/dnC37yKX/2G
+dXw6qFVyBxmm05ukIMlLGYJABQYZ/3KX5nyV3EWZ6wQXQeGiThjAFVdQnbRnnFfjEi2Gqe89Rt3
POtygVoyHhsngr97PTNGqs/gNOirzand2zGaWZxFjSIPqY0ndLPKK7IhxDb5H2pdGVJLDhIeY2v5
W7tHa/D4yN8llX8EB2IgCD/feG+Di9RPurrhmJhS41MjDRPXnOyxxXty4w7ZKRDq2vahZEyZnxet
CcjubbRUeGOdzudsWaXXrtN8mIr0VP/wPVlqHpLEgxQm0crj3EudaQxh5yF+WfEBY0sVN6OhI1Zh
xvl1DybmxYLB/FkL8uEGeS790Rzr4q61EGmJI9jltscdL9rUvSkTN3s8PuFrV83rX7fYVWlv5kET
8uvGHhGZoQFHWX0MfPdEFrX6XV9NwmLjKF9BlnE4cftZE4hiLNV5tQXYCFBvGLa/MCaL1JAzERjY
EssR4C8QtiPnbqvbCPtVuxBBA9BUvxLGphJqsVAleKPF6sldvQSvzfGOBFE2DucZ6qOR/afRU/P6
eRVm/oKvz5w+zCZsgcDDxHM9u8cpagR/Bvos/zFo8lTRanVPUAxQwFQsoS+LZ7ZhWKIZ3fIsjINb
vRt3SRQGJ46Y1dUAEGa+F+en4yJ9KyPcaUotqIBkR8ZeFcEHOL7XcUJG1YaZOPGd1qMhDDE/FcQ7
8H4YRaLUTI0RYQZ0FhjBJ62LnyOpvjZ//iVHnwtkj3DnxwJl8sXIgnIqU3eKcNvokHmy8bNojLY8
cUiufCKyCs4S2naA6pa9SQMJUBBuvH2cYWov4waxLYRVihPg01NRFndQBAHGS7OEjzTU91M+cBhF
f34ggDdIK2gNOry4F6dC1KYYtAdOdTaibmJ5Pg1I+8RrfmUUfAvaI5Lz3XyH6/KKTJv63pslkr9J
+8kTp/oUKwcoAYDEzdIjAtzn2+2p6X2rBxVjyKLHJEbezUM5TQtOrOH3w7DoNlJqoeYKsHV5KZMS
l9yIMZ5a4WMZfTNVcmJLvh8GLzrdYncwW5QfFxfvCI4e0dUR/8jQlretpplbc9TNXeQPzfmfPZ4t
XrBU4G0KnIry+NsZw3+K1pKkrYH/jKvuFIK9AhHy40Heb3q0nOfDRcHhFRRV3gZp9bDWG9tl9VZy
QhmI3DkHg1RhExGpDErLMAXBn61VC2LOBwAvQkgH7vwRX53UWhpNeeGwFAIUbM7cSmIIYTjxGdSh
vWHU8XxJPE4ncfUra8NSPGVcRFSApiyHiu20UfgmS7ztkuhzEtBhz9rAPfHV1qJYdDQpHbEA3912
AyQ1y/GJMg7FvRfGT8iXnnrOzPv9bYo/Z9cKSjmgLo6DxXkQRz7CxlaECRgGV0GC/5b72c3S62n8
Mmnfjy+QlVic1A4oJcb0nihQiAj/UyOdVUPT9lphuI4qSo4JEzUUTMloosZh1GyPB12ZRE5ubgbp
sE44kN6uEJG1tVZVaItpSY80lJwMsJIqvTgeZfFUciRSAxx57GMetxCjl/OI01PJ/cBrM7fbi8ZG
gSagRoHDwAOQ9bMIrd8BacNwnC4qTT93MPH5J/7vv94oLNR/KC58y4uxCjG+Wfzj32/Cb1Ve5z+b
/57/2r/+tbd/6e93xY/sQ1P9+NHcvBTLf/PNX+S//8/425fm5c0/7DJ0+ceH9kc1Pv6o26T5Hy2I
+d/8//3Dv/z447/yNBY//vbbC47p2Tasmyr81vz2zz+axSMEtzpX4b/UJuYI//zj25eUv3n/Ur38
3//z+8vKX/rxUjd/+02T5l/59pBZ+UaCV8dcJO1//OOPnL9S4VYA5bkWjRkP9ttfsrxqAv6a9Vcq
wy7LR4egqvj7nNGIYf/xZ85f4TqgZkHtlR4Zua/72/9Mwf0/dtg/vs66PMYS/TRflcS25tMTIDZY
4rfrlJpqQmN1xPV6V1xE3/0rzsrxK2IxG2TCzhHjoermGgf9cCqnXrbGSWlcywE+OIsGAEpagjqT
YRyZMSKru+rCOIsvu4N5Nm3ye2QN968+yz9H/VoEZFnYmGPZNN9Ni3cu7cUlL2GKiiguJvSbxkv/
kJ13B2Ov7bFg3J2KtHhSI8hFTig50yBzWRZd17fTKWIsGMZM/TT3zUV62Rz6c9R5D/aJbU+n/u35
SRwX4jJLQ9H9QeRkcenF3mSHWYKVp1919g/RNMYzflnFndn2no3fNmq7FyDvveccy+CvRg75Peg1
bZ+KCNS2LLzmyi+G/KddZP7lVEAFOx9wA75tTQR8NA2zH7hoTWXSBnWcc8/zJvPM8kOu8qwUWNIH
vXHoE+T0WmNsHsHfDI9p4hb6WQvCGJW+JD1UbePeVk7r70tldz/aCeu3oPOMSzUEjXNm1TL8XSvg
iQR1UR1Uohk6o2kT1OhGr/wSV0bLzdMXVwYH9YDrW2Be+JACDooVnSIpgyG9CsbyQ2Xgz24gqLtD
8B3bYanpd10yODd60jl7UugCh8jZthEHL7Tbotk3Kyzxmqnidp5B2eKdEFdd8KBbtbPXU9291m1I
7rrk/3P03PxoyATntC6tkDfNqdA9xIg+0VcM6/HarREis5rI2pe9Xr/IOtAPopId5hKMaDA8rIAa
Bwu7WRVUmuhN7p3Ia37XMh2DJA3O6hZOv/jqelW3j41mQhnWUtHGTbt278hE21d5FR7CobbP7Tgv
9oXK7U/piHjD1u0dDWTiYFQHxx7lvZhcd29SJ3zu9cb7Yqux2KVV+1GWNDTo1bTZrdM35YcsLzpj
W0e6/l3mbfGxcY3xQmQJJs3dyC6cHLmd0mF8an0ZXtZoonynUlAEm1zi60L+7t2JCf1Poxtx4vGR
/JLbvEydS7f3ex8hE8iz6J9HiEamRRlhuFn74qKf4vYBLK+4srNh/JBPif6CowIC8mOMHpLs5fhQ
J3l5Z9p1hMG1SuWAPrU+yW2SOn23ia122OHJWl5hfNldJg0801jLQgTCVImeudukIK+maPAxGZnK
7kuFC8xdKQO73fgyS80NbnrpLcafOEpURj5svdrBx9emMqPHYa+hC9TW1/WIGN8Zyl0plpAxfkob
XTNz90xvJzKVWsv9TWRn2dYOMv2KgkF3l5p1F27qwUZaqOo0LFlEhGBvr6psjzRXRunQ8ru7MjBb
PDXy1BW0TvzWecZuwnpo3aY79wFyfTHzWHtuC7v4pDc+Hfomy7AYKwtErLXenO2V+uYryXDTXghM
t7/8P+7OKzmOo2vTKypFeXNbri28IcCbCgIky3tfe5pVzMbmKejTJ6CJYP/SXM0oGJKCEpGd2Zkn
T57zGtyyqqORi9LNmCw5wpd61zuGkEwPIbJ7iJrKUi9h490hdaxJQ2H5iq4i7Ri2VvB1GZJU9IJC
i1T8iIKmdLKpb79USpp8l1AxxA8msIKXakZXtTdwSMqDUn7QpgWJTJxoax8/qnKTJSW+llEWh9s+
C7VD1RXLS8uh2UqTtDJ44hTRg9mQzTtzRvUwI7O9H7uZG0VOFxC2QYXEf2R0G3JCnDBSlPRFz1Ti
+qdUisg3SuGsC4e5NIXQrqSYyIQhZdzsImWotY3WmFPtZkU+bGvEGS8qdSxEG3Xi/Ct6a5aykXsT
UdIW1+/IUcMMCVgxE9GPA78HxLui0HyUWrW7FaBx5bbeaehTD6i9XiRaHDwZZjH/rOg4aoiZ57nh
WUGgII2SZ+mNUTfVD0nGh9NGsQ3dNnKw/SRnQuQ0+OyleEZOaCti/NBcLBgaPbWm2W1Ql0CpOB/T
8JAgCvFdyLBgtEHSs0rp2Iq5HSyy9agUQ4sjcIwRw8gbjq6NaWVYcA1I0441bGQzpimO1quwrVWt
xahHR5/OkaCmbRvJXLZLEQ97upTKoWhlzFH02cTsOJdr1HUHBAopZ4m2rNXxSwUF/Top2xRjcg22
gN0DqUILu1KF2ygKlisxmvGLKS2cY8Dn+LEZlHuxjYtNWaojhmmlMaPiiFndJkWHT0WucAi2vZDj
2DBGXepbpSh9b8iUiYGhue8ViWqoooa3U5yYd5lcgZlSC8m6UhLaUvESqt9RphfxLCT4FFbbOYO+
1Lex1ravfSQnT6HSeRisYKhoxZhExlEvbMRpGWH711dZKZXbsZxXaVUdufi6ru7ICQS7KZHRD8mF
b+pGL48AjmR3HJJm+ybchm5b58sxamduEi3jJjFm/X6YY2x/o3T6jjJvvUuXobtTlEbY1LMygtoO
ZOsysoSWxzQ7Zx9Xo7oL+IQYbMam8BMbjugQ0hKHiqGJwkM9SeG9mjaVh5vh/L1AiG+LwU11FPUB
UMVghOEejVe+mJIQhWVWWFynnbHYRqB1P6w2whu6ELHHXFDD76pKumlnPbw2SW/ssWkEQmY9butE
ibZqjA6CVQSwZGJKMqJTWFYCeMPIlE0sGxEOook+ebgbFbdFHxZgzlXU5cW+jW/yEtHt3Mgmx1g4
4rRAlux7Jo84uSyGVeG8U0ieYlXyvo5X53bTwJEUySIJk9JQkG0tbDCTENPOT5oEgxaxg5gdBmr4
qptttlNC3bip1AQnMlQdQVrlweBrdQJBDhAdnluDwbe4WNJlNI8iS1lhmOj0kAIvxAhHGxnLLH/B
8e0+5QLvEd/Pgw0FGWlb0tb/BgSdwjNgpoykVtfCXSYvpt+PQnPfamb1M6/r4T4OFrHzMmnQL41e
rF2txWha1EP5YWyohKp9vSolCgvpaYXCIlZnOHqsnpK9etk3fblVuzzeEF+0a10chIOszun30BqL
75aKJ01ZjdYhrvjm0kky7KqiK7DvJLM9ZINWOjKtAX9KmvAi0mmfYREyPJhRo/krSZLifD6b7mwN
2EIOMUBNY650QoSVCl9oGFjY4Fnq5VwFwiXmkKbHJpRu6ZFHaHTP3SbQ1f4pQP4Vi8ghvUlkpfEz
ecAmE4556Oh6qiESbNTBIZrU5VhkpvZlzuFQm4SRG7UTFKeds24nmoH+UiLhyZVWdkAnFSnStyY6
sE9CKfS6X4VdYMdJmftjqAo4r1j5lZqH40PeoO5GrTySTHusF/3Inw790CzV2cFI1nBbFBe/CWIw
34eFOtwYtGi/afVQ3IwxDsxqKPWYXzdyg4XZXL1msSE/xCrOyHqu4pcYl21/O0W5buL2UWd4cZX9
9zaTcmQTFKN2IrHGUNEy4ie5Q13RDuRixom3ldHMaDvc0gOjlQ/pgNZ9YTbF/ZBpUupzefevhpjm
ezXDKimTWqlwegEnGgh0k3bA6ZtOmcnS+OOUT3dJVWTbQg7wFRi7Hlu7anUXG2vzGeZi+hCmouIa
QRcEV41gDM3ODND2tKUplXxNnqxiM1Rigr1vUixcOJUiO3mXmZ66NJh2SSU+A3m6H2FBHXJOxU8z
bssLoD2Cnyyr212Jmsu4dNUtRFNEkctAhbUkI5fpLTFRRLFiiVu5tp6jROqe5RCPyUkuVVajVnM0
cmPRcHuC/i4vpeBA8zo9FIsS3lHB7fzaatBjThu5fsFtN3iU9El9bMU+/tZopbLR26i+FrrWemwE
VTnOi6jcmpw9ctYkUu/mOBVwscQBMtFa9aIu0ugHXNweWyFjxInn7W33j+oP/+9VFtAZefeE/bWy
8KMpvuUv/Wv5sbbw9sf+U1uQrT8gHlA+oIgAIBNo6H9rC6r0B5xqxGlUEa4PFLf/lhbEP6i20e4F
HQa6yID1yoP/r9KC9YcK4o7/xh/E2hgxs39SWpBP4FS8wvhgOrUpEyU7erynJbAB2a3AKrB6cEeP
uzZCz7lJRi+7N/zWXraCF2wHT3KsxwIjWjl3uk3hnJO8OC0zqMAWRZkiA9UN8O5U7z++yGEqtVU9
Gk/qJr1VtvqOpMpXfXkb+meHYsGrd0XNk6HU0yazxHEfTJ7RSCHOXhBfCLmT7gWv8WS/Ixj947KG
ipgbPbWVgElJaKWFfJwb4k3QBSLjSQj03FkWUXRSqelt3q6Jg5/arq3ExxnL8Hoh3pmB925LflZV
WVtcH+Z7MvzJF6xOesYWY76txwWsuP1m2KJP7iWl123aM6iQ08rKyiECbEjJU2Z3Usf9OFds2lGA
14KnZIcV1SbdKJu1snKufnNaVzkd5WS3KIKeJI0cPGmksZP+jJXZn+HqQ7X0fSnqpPsCpOXDNE6J
PKVgtKVQBE/YQZASbdWrvj6zUL/Uhk6HOOlMrtiEusyDJ3HfXpY3qGN3bvVzdCH9OcWGM7ZBbfH3
O2Fd+3cb4ZdJrQfjXTuEgosphWLw1GWDXQU+qrFeId53hmbX8b3WPPx+tJOiN2W1kzU82fZRltTC
mAVP2XH0VCf1Ete6tL5yyDbIq3/5/WCffV9o36o0fFBp0X4B7E6loqeT8CSY2Fv2F1SI7HT++fsx
1hrr6fK9H+OkBtuVmU6+LzylyFgb3QpmwqgMN+fonB7cyYF9W7hVDhNIFRZLqGJ+/J5yqVgwJQyf
+2guvhhVVm+0rhIdldL4iHaXZN7ysg7dVkb+yl6qxkJQf6mwbKn04UzP+bN1tah/w47iQBOeP34U
KZslpW2tp7T+qavXhXZvpjf/fFWpMFPYNrnraNp+HEEDeljwXnnC9NKdjNJpugAPAWAB1BF+P9Ip
8OdtXd8PtU723f7XWlQkmsh8Gp3Rk53W6VXYw52N8r2teLmb3gXeucvmsz3zfsiTPRMUS6DPhvGk
KZT+hMtBNLxgxJdWVpwzk/ss8L4faW2vvZucMFtaNqXmU3JU95GTcXUPOwiqbrvJN7EzeNGh3vX3
ywUODWeGPjfHk+2KOsy4DKH5ZLar0+gWFTZb1G+V8Nz391nQh3OEqKVhqDIFu48z7K1aaPPYeqoW
TMStBzEfz2yQzwewVhlaiI7iqVKL2uht1/XGUykV+Bo28Zcij87Arj4Zgu4majPMAsKhdhKCx6Us
mnahYKV6Lc/fgJL47/fBJwf2wwAni6TXUhGVxHgrvrXUqzL7mp2TDPvl4pIBb6zIB90Aa06+eHJx
zcvYG8vqd5H/bL8Jud/fZL55TTQEhohD/OPytalt8dy3v+7f99F3HRX09Sq/R2D8pWWTrlJBVotE
YtpDMmvMEb8OLM3G4i6Tliupmze/X8jTb4pe1Jpdk6CjlWrAKv+42yimKKubaIymfyXeol5903Zm
9Pz7QU77emvHi9yQ8h4dNvBdp1yG0gqkUNEZpXF90VmE4HklIuFkPzmjm8zy7STcaU7kYUZ8Difz
6QTfDX1ybIcupisdrBO0hsUTh7ryILQa/pkZnl5m6ww1k5sMNAuEaGP9GO/iUifrmEIJGpXPo7k3
8UHcppvGmzx5cORtvz0z2np+Pu6Sj6OdhPiqp8FQW4yGz6A7HUGwr+OtSWgeuv+uOwpeYUXl8WuV
IP84O0TAQzMyGC/ZxdvpLvQEp3UlZ7g9n/OePpHe9sr7sU7mNuRpHTJ7avW7kOKxnfim23n45vQ2
XmFnVvI0qK9fG6QrAqEBLF8WTy7+VM9NrdbFyI4NIXDbhr6KgpX8tuOvTdEn1Rkg92e9X5IdYM7g
2kk29JMBY7MXF6tmQEGRb+DOPlPNWq28o2MpLEgTdgb+b4E3SPG2Q8jtzL75NbrAWXrjR62ZCBfM
x++ROtuE+U63vpEAj9madisFV3Vwp/mpt7aHc01HrBln5whLT/IFdXtuwd+O+snW/fARTs4jpppl
Mk18BHnTpltjuQxmD7u3TeS+jq/1vVpeVeVhdjsn9s0zN/hbevzr2GR4WCysZ/Uk2DVYCi+DhQMa
5uccG4C0uCgP39ZYhHS/R0vuCzZQ+U71y13hVZe5n14vj4W0jWP3oducPcantxi7j7X4+/OcXJMN
qkVjFAKTWWsS5vSAs9zGIImZHuH5Lk6Bi7Kd+uccLaT1cvx1GcwVhkSCAWL04y5Q1bagIYjrpX6h
PdENyNzIHezyyXyVj+o29utzm/7zbfffAU/xAfR8ReQdGZBt97M7xltjG+8xXN3hW+pkl8m2vsvv
BPecrNm5ib6FmndBuRzVwNQHxp0Jk6K32oUA+bVV29iUvvilPTPPz7/Ov6d58nUOID6BmrO9ymgq
HKFIroNQusga/OPOnONP4v/6VvnrG3yb+LuJLXOa1nXPxDoXLCNb1hu21JNdVJX/TdlqjckfxjuJ
/yYNoqzomFm2y29XxMorzvCXAy/ccy+JT9dQQ5d+9S6gCXfykuhluSySAgPBcUoiGSvOVsfpB08R
J4ST5v5+HZVPbm0NuPR/RzuJh3jXpxpKXus9KvkL+pWBjb2Wr3rTdt0m2TfFs34mW9mfpm/lTvGy
W9EH0iDb5nY8xs/9Vb2jA4mY+NmLaQ2Dv5zRd5/sJEymNS7aecknW3RFAvKS3tNjeBXyaNcGGNV2
aWM5S2Ze/35B5E9PKggo+h48yZFb+BgaqOFLOrx8zJ28tHbU9IvUY2j+3FbXVrM1FCe9BNdj17Tx
tpkfudbbu1LGfqkggEQeiksImAzOn/H734C0+Lr+/nQn8Rup7HiATRxhQ7cLNpUf+THojo3od061
+b8e7eQ4w3mZmzxgLZJds1tPWM0dETq5TyfG/v26q58eaMNCrQNFBPgJJxtRabqeflTz54E2hKup
2ynmq5l/CacMJ8dbgx4poA07ze0UoZjYmf3qMtsO8gW2L+aWgmsau0tmz3fT8FItNhfHoNuGDsKd
X9fS5Go/4yeh5TVzPdyoKnH+vIzkL6WwtzDxbhYnmza2shzlyHo9TqOHwkHOOaq84IpMkd6jf7bk
++lF9m68k4vMKMbWGlNWTd3kl/j34t61xVkWjDXAvdL9t3vi7xFPC6ZJH3QzxNB1xOy6p+bQ+2st
s9jjiHguyH96Ft+NdbLb8S5s+wjTem5Numcj/KzH9bs3nPbYqc9Gts111R+kXUIp9fyX+UlmrPHU
/GtHrqDP9w8aEw5snRmMjlPT04TLIB17B/NOyi9nNv8nL21ul1VdgYc2ryfxZKh40cFcLyzqmgYJ
6uOfadDihK2r/OxuFRo1m3Ol9c/36rtB17317grFcxW51eZtr0qYZt79tXdaXBiV/f/gXfPpzfZu
wJM7tMHavg3XAeXN+JiFL0vSH9rWLvzQw9/SaXSs7TUctv91ovlu7PWzvZvsPHaLhknkejAXv7LA
mipUdb38Ldus8i+ScoNZbQb+4/xCf3qTvRv75EYveGx3ZcLY3FrHSUWwQLFxOvXMb0AP3Vfdzm6r
bKfjbipPm/bqfErx+ZPDhKuAXxBMgtM315L3k0Iase6vwVVpua0fJgPmwuJPRHXRFysczpc7LBTt
0M3+1UF+N/7JQS7FrNcD860TV14W1znHObcctMB3tTu6QPdK/iH8VM/2jz57ba4Mp//O/ORkJVld
GmFU/Rkg/wxXxWXJBXY2WK0/6Zd85d1IJ8dJrGvQgQJzTHb9tzXurwVn7Wdip27onqvp/FLifrto
KJOBWQebboono+FLjABXybwmP9h8nZvH9QmH3a+PlS2/VL/5HzwfP4uIa1F2dRWibGCe5EZNZ3ax
UWPYCYav/mICc3UXsBh7KraqZy7tOZbaZ5WQtUUMk5SWOkr5JydH0xNVCQJYkEp2X03gi/P7UsLy
eujv8KE8gCa51vF+VpVHzfiHeltvGf/7sU8SkmWUMqxwGTtLjouJx6xwBU4uEW/mxTp3PqCunu4e
2FKgcCgPwiVYW+Mf41PRZ2XVdBKSrYmspf6A2JPsyOGcEZQEs3pB9qN+La2oAwVa9MY3ua1hmSw4
qT1PDXqHxiAnDz1/p6AdlqbuNvgYFC6lnfZRVXodE+9+krwuiGUF1cclvRGMpjLcKBDDQ9dqQ4Jv
A/16V4fsfy0n8qQ7cQeylZiodNy4Va+qhzquku91GcAijjRjvI/qYtroCW69TmbhpYrWeUwjtaLG
sg2zMI+dMhv0JzNLtZ8LJqsF/tpNvp2lSRy9JkAryUvh1Zb7WFGihwWr2/vZmJb72BoxbUXjaMDY
Um41rvekHi+0UIUhR1oQontoJN8WxSxzR0gBfdq4JBdXotBPj0qr5OUF9Po5czvwTxii49HmzrI4
HSE5hRshl5vYUyfNFJwomwa0E8KQe4hFD1yhCEXsCswWjXgtTDBgxhV4vJpnUU2wTAK76/biPJve
OMnN9ZIM7RM0EiCkiGwYu7LS5rtEK7vepT5ZXI7imKQ24jgAu7tBFp0eTTPJjisprT0VtfPHUDXT
2zBMKtBSrSIclpByNJAB/H2FbpT2qNKM91U0N5sYZmvgtIZR30ZVH19poE2ta1ThZsMR8r56DDSj
/yEpgwSpalZfMLJq6GvPHBCgsclNBP4oRTg1ZXOUov4T++aKfBoz6+aqTSvhOm7G7CIVAKEjo6lk
CGlWy2SnwqRtF9yPD7o2FbegxI1+m4Frje0hU0pXFyagsoJejje4TsXXWVLUeEmnufpNA3VlFybb
zBQE020NOXtWxuFnMAjaoUDo1+2UWKgdRa2UH3qbi69tlQT7UqmtjTLVBf3+hLxdicy7YUZb31Zj
3XrMDKUFYxqoyyEsZ/2Q5UXceVXRFvt+SQLZbilxQ0XIqidh0pO9bo6AWYoOZQdnCifpxmiN/DDW
2mpahsjBQ1Uty12TDmz5KhLNZzEKR76+Ut/Cpuy2yTipAqYWMU+LYhRWOscU3+h5vhy1zpCuOVHo
V6aJTlxsIuuuz8PmKoen19V4C+cIOaBt2cmD4LXz3Em+Yo3Zc7OU6iWOzvHToM/KXoqQnAPaV2Md
GPa9s6QTLusEREfOlXKrVKoFoD8URr9BmADNdXW4MMSR8p2uzpI/a3AeokWJXT0diP1WZKj2oIjd
VlWrCuCupvutjO2wXSGOacPGXrX0c9SBeiOrkXsTgRnHSmrdKYPY3llIw7qzOgwXKPh2x16rysGx
6qJ6MOoaKcwRmaMf4SCZF/KAugCseHOabVWNy5yzbzWXYU5VtVXH7Ni0+uwGRob7dgtu97lfWmCs
WUoXtjLyTa5q6TVqd8HzmBuqn5qTsRmTut7lY9DupWVWnCGTp23bCFLOpoJuaQOxsVDmjQrZy0oN
wCikFpSgUotrosOcfCkMerCtqOwso+LAzFL2PGlFXDmliYNUmMaDpwhdcmGFtfYjlQPzPsJXhj0c
5cNoa0lOEVA28+q+MkygxYY0vySchEekHqPvCu5QLtjJMXaFelKeZ3L6waZN1l5M4VJfji0Q8a40
54tUHswQslYR7sw8Vh+sWJQ3aOzpkptJFXIqSleHe6zOqctpKFe5vZkhkxsBF3nBsjghaj1UU4hZ
XPsjT+VD0zW11xvtd2Q6XAVBYhjWF7qAg5iYvIRAfusZKtHQXCZYfln6+LDM2WU++DV9NCukToCm
oLl4gmXA6Mkgki2zrUfKT0FDaLsyV8HtsHE6nGhanVhXCyWL0bV3Wvp1DOu9oqLUgQpSFlo/hIyk
nY0kGd8FtJ85NgrHsD9m0gqndsZGejRIdE0g7GI0Op2UZKDYPbEw91E9XllF5S0qdf4eBb7FvGH7
HrNQ+VK1zZ5O3a6Luh2t1SN33qYLdfS/optqBA4P+6LHOT2JwutKu5RgNQlm5KvmVzUWLnKYlnp7
2XS4cE+RH1bJVaaM923wBboISOr4qzR+QdUVXSPRzYVnXU+cGczPHP9Yhe11AQ+z6FEbZ0cWcyeq
njNZQiAk9WMAuoF82elXhnEY8p0Ohh4SC2KMoZ3UrxlilOqUPPZlr3vCJLilBi0p1NUXwtFGtyKv
rGvM3AHAZyiv6uHPConbvNMSV1aCwQmagEpWN9xio6C5hplLXp/038s8jvzcALrTNNulhR4lhNCl
ArfBIhBPoixagakq0PXrDuQnvcuuQLTF6r1QDr4nA8wFICVHaxFeza66jOXkkbdX7NFV9mhyQfUd
YXU4iagKX9vKiInFoW2aqXg9GXHjSvqIzEFMSTDJzAexMm4aev5S3DhTS7Ec/Rko/8ccNZXAqg4a
egtjUd5o8f2gKRvTSvxUyW+rSHX7Bdx3Gx76InfqpAVsDY9GV2hHLtGVIoeeGUAyiFZtKvU4j6bP
bYogtl7sUet3DbnYFYGxCYp5Vwnad20SwW/jTENdwFYayVfj3C/H+Uqa+226EimmET5ZK/1o42gz
D9NOr6qfUpPfiFq7S2pZYFWUbY9Vi1NXQbJNm6y+zMLi+5zM6SZJTFcOK20/ZuodaeYOtfTcFfK6
fVrmRfLUMfrKhT3aGYYL34xWvI5b6zqkj5O2ha8lA9OqxMmrhd5dQnJzEldT6HFxx15iq1mNtMEx
UDwsS6A+jo3ljWK7weDdnqvOxx9yH8rS4sIVaH0p6VQ7kWfzYc6H6HXuuHaLSYoda5R+NHFMHUTm
nisMBeSaqAhuM8SGs2hqRNYXMdewUg4ChtpcIaBQiro2H4K4VX1kBFXkTeUIBjT1E4gITmGkKOuP
bb6Vhz7elzPCFmURZw4UMQglmsYVohtOFiRQctRgj93EaBt1BHdAypwp617yPt/2lXVsG8qkLV4E
blZmo41nUbSNmgZn5iDbBzT+rqagE3xRMb+LgPKPJtpZR3WOC6DcY5nYSEBOL2JumZdMKSI9MZds
LyapVwRt5YmYHtlRZ6hHfnD1qqz0OlMslGtlpdwFb+y7MILH4ZSVaNx0iphdRytRr10pe8hkCZso
KvsN6icw+swgX/wJet7GXAl/iVQB2EGxCOn/auhemgZFts200gTjKS2gy3XZbpKgvyA0Mtiw/5ft
UEr6y9wJcA8CCaxlH8/H7I2LGLaNeEOFQyUVSWYod9ZKXEQyJKLQUFpHqBL8DYj5Rgz5vbYXA9Zc
jiLQ52Xdu1UvZ7tSaWmUjlMgP49axb+GRVXsxZVCiVq0uRlXWmW6Eiz1ctZcOseKjc9R9KysbExU
csT8EK0czX5la4qQEwt3aozmIRXH+jl6Y3fqb0xPSY6abVhD/9ThLL2g9tuadidJ0j5NE3PTDwFF
/qKYKx+4cngzxR2A4bjLvInvqodOs5gPspF3t8PKQiUBl7Z5DTPVeCOpQtINJ8fMlzlCmmXu4Yyt
xNZxpbgO0FtaX1+Jr9FKgZVXMmwgzHpsQzWc7jFM1b933UKLNJU5Y0jxdzs4aJaBaEmIXFMZSo+l
KOg/mjc4O+/IFdquiOGPAVe0C1zc0+OyYuAjntF3Y83qIm2eLxsh6YVDUQ3KMewBz8dDW1+3K6Be
JLn9Jq8ge32F27dp1rxkSEhlNqQFVEbIsYHnr0D93hKaXbuC94U3HL9FMmfYygrv7+Kkfy4y1Xpm
Y9FbAZu/lesA0/KkQry9y/s5p07bVbeRUVB9WmkE7UooQGK5vAA/VJMw1/yfYtstF8VoHMDPwT6Q
oJiMKz8BdC5UhfGNtqC/URiiioDYjgqoOk0VzYhLZohMlxs6FK6EBAZEhLbMQzrCikAAHYJEvXIl
DCRISMfgTwBESW6ttmqP49xOD1lUaofhjXORv/EvtJWKMcRmtu9WekYTxUa6CUpFfAHgJB+mNzoH
xKM1Sq0sDy5ACB9N3cdP8coCWd3FeMGoWerOK0ukNiBzCuk8hl6MfuntPPHO3IJ+0BwUEWWYK/BN
aoQWqNWJdY/8mtLuiULFTS3IjJd1r/zY4muwclfMNiy+hYlkuLUKq9qZeKM4HRUgcoxKP8Laxdep
F1O4MGG3DA9CD0FmWqkywB+4RFb6TCKpnQ7tB1KbutJr2jemDT7KpcZDaNBfzC4UjnQ5zZ0gLJqC
Bncquy0+SK6ql+ZR7Ep1n046PQvEanPQhivTZ8Ag1qfamt7U5RxcjXMTvjZj022kMY+/CCtfKIFj
5C0rh2hc2UTayivSGyX4UvQyj/BE7C36XpRCHEGc+30uzMmPtEw1f27V/iFeaUvwgcMLZaUy5Sup
aZqW9lC/MZ2ylfRUw3iB+QQRStMj0Kxv5ChhoaUCa3p86nhXQN2ug2PT90Ay50aVn3iQ5psS6+9r
vRwqcjTZ5LHcZQ9WbY3HXJOiA3Lw6TfTKCuv7ArTM8dy9BF1z24FTN22LTdZTGV3xRwxrBfFY/tz
WOr2e1/Vz21sInWfC+2DqE3yXbFAILYlIZYiclqZbGao8m5xLHVeyxp9L5NaRjrWLI01F0eaH1DK
asEIX8WwG/3BUktgq2Neu/Jk5AZSH0qY2EFiCS8hRHesqqdKlGijttltK8/qQ6ulwHvjbKF7xv4e
vVAqin3ZTcIBEFB8EGH1T26pFlC7RzVbiepDvSi4AkSx7hZaqH+BxJ8DeaKCb20keQ7UQxSmTein
ENjmndFmyRXqLcMrhLQS6bVWju6Ndu4Ke9LUokKXZhGh4VtidJ+YwYQOZyfgZ2oJSn03ZZn5U+O2
v56SCUEbTCawrhsmU97jG11JdhckJTTtaKWb5qyDhfyjZuyNMBAec9GMQ28WAhOVtM5sTB76EKv2
xVDFdKIwTK6PGUmOhSFeFh+WztIT26DHcoXOunHZZ4O6EwZz4ZGP1BUZpNEe+iaRb9t5IGSYalVc
Zdttosoga3sSvRApf3CBVlwO16SU87VmZeNP5AzNr0uu6PuRF/JDGffxsYhJtMp0WC67UIUEogzK
daOJ1QPpk+qHUSxu4FajLh1ReNpZBfd+HU/a5SIssgTlr4pG6Jx5TwI/1IRBHk+zjd5tctMYSqU5
/ZRUJGiyhls4p+Pr1KTC1gr1YQety/hSQml/agJx5D0oh+UT1PZmn8sFvork6sZlDEzqqy716de8
j9MDPMnAzmXT3GAkD3syr9DFRdSghlretVSC+ClNfisXSb2dApXwCVzeR0e22sO2bB8YXNwkKS8o
RFW17gLRw2GT1RjL2A3sSngiicIRSRojPgyYtt8WE/z6LkRL2J4W8JdsmphcvpBD5XkJOusIkPE1
HkX5cprLkUy85KwhNJDa/J55MXCYfyCGNN7n6tC7bQ3Fwa45DxuEKyIfNz/Y5dIsk18p5iV+R9AL
zbDbqeMQXCVmk31ViZHfy77nJ0L1tG463sZfi6Qv9qBdux9VIC+vZa+OFLesdnZ6PEmiM7CEE7gk
Hh0GYipog+CLIVITPaXu9AHitEsMjZ426qjbkVM73QHnUkf12+Na3J7t7OJcD/rtp/5dwv9l1NPe
piAj3iRG0k3tmRvZa79pW7QgLvtNeWHdFm7iD/bg5Bfo5u01p3uYNvlV7of+8hz7yeY85vANavC7
j3PSNUmKBukSPk5yJI9yeUYfw20Egsd0Mze/0K/jnbUfrxQn/J/0/tcGwu8GP2mcSL0iFJh93QQX
9Gq2tQMdzMZ64fbPDtF/uif/iDX4/6dqER2aFV/+G9Wi+Fv/v//Xe17hf/7If3iFqviHggglQsMo
JqvYxNAE+Y9mkboKE6FaAl6CUiBtEnbIX5pF8h+GurrZWUjBA8e1NPoXfxELJWiHMlo//CZaaQiX
af+EWLi2Jv7eKSiTSUjBw66zKIqpqzPXx9aFovY8piaRt1s0Yd1X2Urx8m5Brv/8We9JWqeUBxxl
LNOkzwVsFG68dDJC0ip6Td0kBXOAqsWm2yob5IL255CZwHk/TkU/GegU/IPwjWDpharabSnHxa4q
zPxeiudydqxgzvahJpEDpFzdD+rQml7fjfIVxo6rZK9am/dkw/W9MAf6Q6eoLRe0bLU81KqCFLSb
uEdKKq1rtmCVhZ1Std52wbIgttaPkwVWJRqeVXLF+0mQumxrikH8EhXrgzOUgpzazjQJ/4e981iO
HMvS9Ku0zR5t0GLrAFyRTs0gIzawkNBa4+nnAzOrwonwIbqyt7OotDTLqDh+L64495xfXPtSaiWb
WG29CaazMHxrMnpFSB+kvHrRDNCBY2HYQnFtDE3oX75v/Kgofd9WGu4KFF3SMaV/pwUPhSxy5wnm
yH2uTFGs7Rgu8NdiqHOo3EIPao8XEsBxCgYSkKM4Uk7jyJMLCmQkoPGiQLHpIuEFKsdwR2MuveZl
rMW2GOlYiVhT2HwFwJV/iVA6P0pUUhR7VEfrKS+D9Eckh8OXCdsVG2WjsNzq6UCuIlVW+NR4Vdbs
RiEYT5E0Ci6KFrmDXoxPAuaJcbX1pFEy7aCbXbCmnLzG7VO0HA5aIiNN0CCtS1YraD1C5q1UVI5Z
SuVjl0xMPixJL71vYzk/JmMh4CtrJChsx9xtR0DS4yno4ubVlMLHNvEBWsmxARbP8vr+C3QPxZ6U
loIFqdODwIPwoQqNfofWD5CGsn7MsAHa0UYxjz2NiMk1Yv5wPqnp18Zr1JemoTLq0L7jm+MoT1YZ
x2b1qiB4Y1d+qiIBL/HIHK2iO+pY6+zFNkWIB20hCkOdGUHsjzvLjjmY78lXEpR9LKVobLlh2bgd
s3ZEWdY8TdZUvSbNZD4KRdNd5+okXJEWyBqPkqg7hmaVPulJplCND/n7fDRGn1R0NGgP0Py9nim6
8qbqUyG3x75SvlC/l4/oeAwZdbmY6pfml11iN0aiPeR6Ju5xt/B/5LHK34AOwwg8K+vUZItNWvVa
DaGn0AKL5GcK8+U9AgfSoU7NqEU5pdVqVwtKDSZRDY6NKsVs+BkN0UY3xwIuBGqBXy0pSA5xEHQP
Gq29m2pU6r3Ul8lzWE/4z/p6tEsRNLtSuxBRIAG5KFNA00NAsUG1k9Y09ohFoMODQkF9HRV+lW3q
YiIHn6pCHjfZW0Kox+aLlof9IalqYV/NiaMGAhGwhqVIG2UcS80WJC989CNPpOBPt++5Qqz7xZpT
USG1yEoFOefPmihr3ImjGF8B7ixNR/DJaGmPqts+RzjGiArtVIR9cSqVNn1GRX66mUIt3mVzctzN
afI4J8xSUVpunaf5QZ8z6dgrp7sgm7q7KIi/0Ix9tYJkM4Ct3kQBCfB0kMrsPprEk5I25T42wpYy
R97JD+YQN1d93AafSy/FrxMsiHoYB8W4yVKDfP8t9Q8pXV2lbw8CS7E81DK0gF5LDcdJ3mulgp4n
4hZElIxW7Rwt7MfC1kZdvee3mpadwHz+1gVpfVdMXj7xplTE6tjV1HEohEriQxBaKDANUVw9ZqZS
tqcs1UYZzyMli6nERrDIOmtUYDt6HbY5baXhRBQ24ngzkHjTVslDR9F86bNpBN1jTE6c22EeDwNp
LwXqfnYqpvvV+987pBBsrxCTKw3vg88+VZ/bVMxQZRiFWvguGil/Hz1dGQtmNVASJ6kl+SHCCZhj
fBSNawkYM3JXLX5Fdpn52b2QwZBCokcft1A2RXUTcoQ/5RN0intRSaKbWPAFyqnMwc8GE1ttV6aF
yjGbakjAhX31mJhdI29iyY+MTZKq4qdYFpr9YAm0uZHkzJtNo0+cAl07Sle0YboOKZyAOlZUJ8qP
eFSiazqyiIQjO6E8ZUrW36g4bbpw+MPXRqP3z/fUFNtA0MJRwzE45ENeuaLUC6NdBVrbOGLmD0/i
lPtXsxrB3qinFAB6aZUvYz+Or7Jg5c9B64cns7TEp7qUpwOaHP5Oz1L0gZO4QXWwbf1tHxbxTdZK
wSMPjOGnMYookgTyYP6Yirr8LohpsM08qhCSJAsHY4j8A997ogPi6d2N1qvatrIM7a4wM3gWbSFY
h6Q0uJq0wCxP0lBIL7LWa5+ywPKyjYpZZYnklqSJ911mCsWOmmm0i3NFfulmsS5afMJVOYG5dEU8
niZ30jyDYyDOg6thqBP2UNlP477orORUdUkauVk2pc/J2E6jLdENCRxKDs1usPCYzhASmpVIM/8e
JdZKcfEF0zb4kWm0M02PGYlNh9JAQlU2K4rPXugl3wO08Xq4E2LI/ZXW2YmyLydaqke42JadrjyI
JoskAcn4qZ4NHp0sECu05vo3z5a4TL9lghocRHVMPqlWoThmOyugFFL11BSmdBf39GfmnCS59xDo
ulNUL7uFrhs94QHTfPOKSUJFZRw0Kkhh7YaT3LwqQRBeS002H9O9XthtJLQnxDHb4lXMlfSExl17
xcqLUMQCYWFnDApsbFXl8cYva/lzKMfdq9krAtYWQUWnqBg9Sh3gFdT9WHQeiIrWHB4L0RJUOqum
V3NxhUNCn5HOJX7aiKbbmRdU3z3k+mgFmPlgIRnjKdt2qGSbQmp9o6UoUm2HplUTV6Gcu/d8Zbgu
s2AMXSFG+uyGhlab2mJljtSXdS10BthRrSMAg0BlsDWsu0pt41+hMmjXEpSeq07rAe2MYlTemvmk
1RTzi+a16UINaSOF/HrjtUPyYogpWkdBZRTbnh7SzkzH/uQhcfXc9kVx1yS1zymvIyOInp1x5dNH
d6S2qv2N0TXNUz4abbXtCi35JqVd4o6JXlibQpyiu3TSrF9Memtb1TScunHInbEsB2ZDqqdnvTa7
B5TdeydNdPUXdBy4jkWmhEgjYnZHFj3LvpfRqOKSKtfxvR7gmuJGnYy0Vjy0GoUtL8OQSFDy8Fdg
pMVj36IMU0eT9himUgiRyTeidNsxw3P5Zqz3ekCjUJAbbr6MghK3q09nB9xUH1ibsrbGhpoW1003
6tLPIVWDzgmK2vpR4z/i213p+59IvHyaNFoI/1PEyo3DvzDvjdhnRijvVbUtJVb3M1E9/K3TTna1
vhJOMeWbeNOYWvEzTHoU1NoBV8GtrLSJZvvpWB+9RDJ9m1JpfK9RhPveFNP4oy/H8m4cAwj4VWWQ
aghDozZOgu4lwMW21b6iGlXkbhpgoYuxTaHnhyTScEPTEDCix1F6DSnVaNR4sYJi+awmCNx58ZDu
C6vzqKlYvX4rUvK9HszI/xZ7rU5HJ7Y4eyo1+l5kffOCprMKdzExq19JHQtPuZaw/rVcBd7fCzr9
uqor3SqpxyuRe5c6On/22axC1mspK0Vp63kR3lmNBW0BxJfpUCybnloSBmSBU0uMXKUf/fux0SkG
hVy6T1JvcHCMPioHqD23dWGjeFZ/8tqIHFQwO5XzKMzvJ1Lj3PZIfx99NbB2HrV0/spI80Vwrc3w
FdGyQneGrhdPvu9TykDxbZdQ9ZsfH134klR0KDZqQxPVNRAXbewJ9zWAHaKHmGBLhfkEKY+qE2ca
oJEup0uGcbmo+rhUB16CqKIYDPYYBTr2M7RtbqbASF46PWoeE8uov3pqWJwQ9Qp3ajCUXxMxbZ9g
LHtHNUIJkKSFfmNoaKga0bMYPw34it+I6L490mZUd5mVQqPoBnqB22Lq5MAFWeK5dUvKvRFHiWKj
0Aq0AotGLD+ZfctfrlDF62crMh41DaVymT8E1on6LWCH4D5qkRJVjKZ5CQKhfu0CL78zy07YxnpZ
fo5a7mxEGaO7DJsvqMdGiNLolFJ5R82rPPGqam+QEhwzfGFiDeCDECOTi1bmwZP7+lAYogAUoW3u
R1XEEVMb8uGzXhk8ioNK74+pqE+dK4ObQbhPKkBfJGOd/JCSkgJ1bvbSaRhiGl7RYATz4rHKxplP
gNIV0FI/KVNQnmS1KuJNgtKAvEmHAVG6Mm21fWbG3ldfC9VdD86Jk4RO55MmKBNsYqwutY3WhSI9
G6W94TGn8wKjN11tjDTxQoeT1LwtSthBexiZv0pjEu9p/udscavr7pFNnQ6YHEjf+kIqfgBoKX4i
oRiCg1DoAUgVnCtFgsNYhqUzDEV09Iu0vqUzYqIsVDS7zivlK8zbjGvZa1KEB/1kFwB1u5XjdtyW
fjndVmah7iagJ241smetgppmGFGcHYqG+7/q5c4tdV3bmUh/XUWh5wWsOPK6Uor1x65O1b3CAnQR
LGxPXZGLe4QPi72SN9A7gcBxgqhKehcVlDah4avDo2yFzctEx++H7nvlPR3v6CRYUvdQA9upODUS
2uhjj+lO3vqjQyYqHfwk5b1QTJhw2mKp+3vLaPNHCqryDgmy/joA2bAhH5IAFRnyTuNmd728qrYS
EqgDD+hSdIdKBSlSaL2+pflVA5iq/PDJGDPq8b6W76Opz08SgNo9Ly31ujbV/GuBquixw2tqZ1ad
2rpKbUgz8CLZDwmHj44O4Qsef/ENcJvs0PHE4ThkdVxZ8kh/zmgorRcRMMzIFB2LKs0XJH7HXV4m
8q06TfIu8pTuW8tM30ot/S0HF5x2mNGe2t6QrOZGNZoChAyioKoxDohhDrDgHNJy0AxalX/CmzG3
s7aQ73QeQ0BihuCY50N23zZFhnwt3WbHK6WqmO3H1B39cdQ/+x51aCeXOsDmdCCf+l4cjwWrjzZ/
35mOMbXmjToYotsUvbePvK53I6+uX9BDL2c3rKh7TqwmvobcOKDU2iFFp0vxj7iqM6fWEuMliX32
wmA9FuNDg1xxaKfoZX6T23zMtjqols5RFMkPZrG+9LqLMgxyJsSv802t9/7WK4xu10kZZk9tiERy
kHT9p5rFAz43yXuRkyUxTlOZh4e4GlSqBLk3oMUcV+qxEKLg1INnJlM1gWLqoAMcIaR8tjHpwZoc
7CaNnlINk59DPZrFVksl8n0Ru6KB21+h7h5PPGJrNeIEVuumSI4VitGPigw2whh97AXrQvWeG94b
BsDXKpM3gTqL82ZlroHDALh7K6ie/1WVRxRbEaD54XMX8bXBEt9oqPjBmBHG4BYZ7mqfjLrOgeCP
0nWVmQAv9M665QYXQtjYGN/ZUhWPlIK0Qnkqxrj61Tdy8KJ5fuwMqVm5uuklwh5w4fi9GnJat5VZ
e4+yVAvbIqGoFGb9fSmFirfWJPiDT4JGiIGilW7OPuUAYd8XHmmqpF7pB9g8vJq76iC7xTa7nRlx
nRtlDjZhOEv/5zD/RdAFJF1QxzHUVWqRvQ2D+jAzhwUbVdyj4hY7/eHjwuefMP9FtAUIXSc1w3WV
IbKS4eDJLqpep790XhgiB5yzPkTtD5j/Iuii3FrH0hRWJkOknDNtq4N/BWFjDxnBiQ7T1slvtK1u
K1f91NrePfWufX+S5MzODvqxvdH2WsrE8+/aVnEKvoeBcL3npQ4qqzsoaafEE3Yt2gm8hx1B/KI6
OQSu6flZvgaI6/7VX1hr7axO5IIoNxm93AgVExl/Anl+QHBgK139tVYMAIX8lMRepb38Aep/P5FL
i0fKoOQQChOpwb+erhMncqp9fh3si522wlv9k+k9x+Le5Q0kI+O0tH+thy4WQcYyQOg9nxQnc4rH
dNfZrcNCidgLa9z9N8mLs7q/Lr+PuBydZHldI+WM7o1UZBMlIz1x+tO0b/be3pT7jQ5fdN4XNCGg
6M38dtxTtV34uEpVXTQh/vgxi17ZCKRBSnqGHx10iInWNj4OEMI7d9I3EEA369vkTYboo/EvOmTG
WOUgiBl/cD1t/b20x9VkO10V+/IaCAmChq2Nmku6DbeGwxu3r+1q1195ru6+HRL/v3f2f4Bqzb2e
/3fvDDme//rx87+OX7OfZKXnPbS//6+/e2g4TWBrCLtYR29vPvL+1UNT/3v2ojH/bqDJXCL/bqGJ
WIIgbShKs52diFvF7xaarPw3dU0TlBltY5avKv0vWmgadhhkPCjnSCxkQJfz6j5jJ8Z1G5apb5a2
pX8rLYtH+39qbKkhO0QfkA6XiRkg/sGLEHqMuHAhAb+izHaIk/5I/8XxhhHQauT2RvkDqgoNrnhX
hP792Te50L5bdPNRlXuLbRmiilcKwO3FTlGBP1UYk4P93Q134LmpxPQPWAX8jG3li75RfsFGUJ6p
eO0/Drw4FOa4BlM7sx5ZSLK6uKundAIqGliVLZEbGTl9sBXP7UUGsgygLW4VzxPwdSj0kjdBcYCA
5BY4KvTWtGbPtGxMLgMtCZw8DdLBymf09A6NBvKA2h722VX6PBNni68y+gsz17uCPkxp9/DxNF76
fnSZRQQpNGzScTh5vzyTHBqa1umVbbbIVwYAQYERCyTHM62DR5OdQ8hQ/ZfBLzb0J51A63f5UMJV
aZzGEu0ZLrvykxbU8LcJmXWY6AmjNyXO8r3nO6aha1LVsVfZ8r0GiaC0cRZx0n3iICq4pR1S5xtA
z8YxcZNndcVt7NKykpDtxQbmTdttsZX8tpNIiDXqOyhr03ZrkdgsY9VZGeJKGH0xRCpeOQ5VWW2r
9/1X2fWPlp1fG3zvwW3s2Glf1nLb5Y3+96T+e2D6IvEDACnGA1V4GzGQV+9Xuyt52yED8qm0n7x8
G+4G29uUP0bHOM6/oJdsJiHf+o/Wj5WxX/y8MtJ8hoI4Jhp67z8vPBOtA1PGKv+ePRWtm9Epimzd
EV+br8Mub+zgi7nFeuUI9GaFjHlxr0m/YyszMubsMM4RlmEvkBX2xxAc66N5VBz/WN1+S0+h7T12
RzvCaNnWvkb3ySl8WRn5pSPlPPpir0WYvFE/hhQnHq1X/et4Cl0KhyCf+uv2qTvpe2FV13E+pc4S
mb8+O7gNDOZwslbERe5UyVLZiCnHJEqAbjDpdlZZN3ETOFVpun4AdFC2tnNF4+OhXhzpWdjFN250
GhydyJlWqZ/M6KaOn9V2JStevGT+HpkJZZnLDwOoxfkMQw0fgDRAAVQ5GiiChOEnAYZYyDn1T8by
70BLk/W8F0q579mraPZcedZI4yO/T4Q1QvTFbYF4oKTI/FNUFhdaFFSdJUCww6ZIt6v2cWh/9Qaw
GP0nTjAfj+jiojgLtTgLoGXS7cYcyZ4xNzWYm9k6S9yvSnFd/EQ4u8nkPgoWaotTLi7Uqs/ng1w/
1W517e1iSB9Xyt4/ivDAbIPKBPfLNttZysoBO4/gj2VPV1hjOg2RHOz9PgcjbfCSl4G2CaMr9DdW
/asQYV/A1fC854yO98czevka1UwYbBIEK7zi3gfEhL7tetqydu2OLpyUnXnwd95h3tyYSu0gANr9
y9rL6OL8ojuJMS6Ke9xX74PCeg1bIO+l7dGQ6hTYPJC3BeMuj55Whjfv1z/m8yzSYj57vAgmHoTz
imkOvU53aVO+8v6zu51IHd0exZWTenmAWMgzWTo+cib/w812cYAAfBULWNm1neMkldd0spLnaHz9
eFjLW3gZZHEbZJ1eDJRoa1ss7gThNTW+/O/+/jn+2W2jw3ijvKVzCnLwSuoXzHNW1t1yBbyNAO9C
MmAScPB67yM0iVpG8DbAQuU3ZXVTpGTfFo48K2rWF7/G7zDaQhxizAtQva3c2lWm/IQE+ynTi2NB
Dfvj+VoegYxmdhDAUBiPCo6NRZguCNIeghTmY353yC307DigUIfHZmrXa2tykRcGxX0Iohs5WgXp
lMUSi/EaAsrN3IE+cGQb9sW3HChsaE92ddNfg+S211SW5fm6Pd9HbyPkcSlhMY0phLU4JoA+B7ni
+R37qDq0v7In6ZpMzM53mRPvi22IAlK7zSZbydx82+j/ufIR2qPM8dkvWJwZQ6INYiVho52R/Rna
UfcgpACHf/n4U15YmMq8IhE94pzlX94vzNSMdXESQj6lNdwOiV65ELYpCUYFimtI+30c7Y/j921U
Z+EW8xrQ4QLCwbxmnLMI1QevgwM+zPEOc16Z0Cjc5k64qlgvXThB3g1zMZumCHVsNIkL/m7KN6f5
OvUcmMCUUTfqlraYIx0+HuvFmZ2VU/Al1gxgs+9nNlKrqs/MCAurpj8YPRRpJQaCphzMZiXDWqpI
/bVWcEyltsD+IN77UNT69WrQ2CHG47QF9LPHFfLQOjCst6GzdpldmkoF/Xje86qFQN/iKFMaS5Om
XgRZQbPUTHLYGCun2FIq6W082Hzjq0OhQtGWNqh6kBmDMY9nznua20J0wmNzRUeQZ5d5RZl4Fzoi
tNvVzsL825fbXpEgPWBgDcrZWFw0cg3EqvdRG/wr4ZrFjCU3Xa2JLAvFfw/wd5zFhdOM+HIXmAfZ
2fXgCJv2J7qzUEI+6duYURlPH6/ESwcoR7XFQU2OBUD2/fLIBXyOjQB0SJLn26BibKgKpFq4kgpc
WhjnYRaDkotqwAiV9+LYjJ9QjABYllufPx7K5RgatBhxBjwvTWs7fxo7A0EEWyqVe6USoMMI7sch
luqTbx+HjPTfMRb3jekXQJwqsWIRRHfGoXtVjxhRucDNzE/kOTZuVrtwp92rLP0fiUv/0lUOASrb
ibu+2y4ulfNfs/h4VkHhs8Ppym4cfeft2p1w871x6wN0OXtd7u/i/GKwOTseySLYhPdLpR7lIpdl
5rf0POuAS2l9CPBmXFkpFxckVSzUvEkacaJ4H6UHMiarjcpLLZAfRR+1YznKEFiVqpVE5Y9qynzf
zPWyf0VaXG9ZjEpQM6GOERyEbfcaPpQPvVs4xbVeb9Xn8B7qoZPbhptfz6iMGvyIzakm7627Ndnn
yzP7+5csZtZqcYmbxK62e5RBOh38KpCzj1fuUqrrr5V7NtrFPWBA19Wklj4xTMutUaq3decd45Gu
eNFBm/N88cmTrJcaomjf0Z7B9/XjX3Dxw2JejWSjpOi4sL//sDmiNn7Q8xqwkuFKD8LPJegjTypX
jFIuziWUHpO6FJeEugiDTFANh7VlM/ahhBlq8AQM7B9c39gSSci7UW5lQ7wfyqgPitkjaIRB6skP
Riis7SGovhaSt3LbXRoMU0UkJg5C0OK4AWKD0RxkAVsrZDf3aA6Atfv4sywV+N4WBo4sWGRr9F8k
bXGITH4cJewEHlBjVziNanZH2J7JDtxPu23zPvg6drW2qfHypJAxY6cAIa38hnnxLe9WUALze9HA
mG35BKqnZtIHj99gfgErgeed5JQ7td9EiH3vUmSNEfc5YQ0qbeoX72FtCt68sD4Iv3walU3k6aFF
Pl1tzd1wrX89QXJ3xdKWnNhFXeJIhe/R3wEmezQ3vo0PrLiRko24BUtBWWC1wjlP+R+/ByM2kigJ
NL+5WMM5+v55EgbYZN8bB+M2eQpwbdKP5nN2mBz5maovAkJfgPnYaIGi7JQhqm0HR2NlK13MjPFK
Y6VDQ+NaXazzJIa7m6JQxwlZJXi0hVcSLnTm9YCi7HcZ9dp1juelU+Is5NtqPXtuC7UeaNg7QxCA
pN0GP4xMtfthzcPk8sgsWcHiQGSKl/xVKFo6LJAYoCiNiXCvvQx7y04PyN0hBjmrhq898i+Ni+ei
SqGH3JHP+v7IMGOLx5TBCvd9fSsEny24eJraOisb6dLb9CzM8vU9KVKhxQlh4BPYs7VS/uzvopvM
HfdrXZaVEb09k8++lJlXTWTF4LcL7YenM2uTsAHBuHZv/bkXTEvkMxmwIJEzWT4pokqW61QmHUZB
+cEBZU9jTX9MHoCEbD27WJvA+eX1fuvN4XDNI8HhOy1vqSg2snHU3sIld7UdvplO5E/Rcc2A6M/p
mxkv9KWNN1Hht9zubPrGMZnbzRVVhLHINti/INzVfwmzNRjIWpz5ijmLUzWKgsUZhu7jMG183drU
yfMUffp43S2xFlwi70cz/4qzKE3f97miEWVWgkaZ0m226dfRDWzcUW6HzawGDitSBg9l2NrxHUf5
f2oV+MdvWORzg+VpWVo3HR307MUUdfRjkFXAK+g/M1H4O445d+mZO1NbjBVLTkGQA6G1tchEpGur
wqWcrJWzdz4P3q/DeUJ/B1kMpkE3Ddt2giQHcFoAdjRem9FxVWT6zwPjfZxF6ilyQsp5S41HPCIH
tk13bzZsrzM4b63bL8+/eTkmCM9vVW6Zksv8W84WCVo6ia4nFkvxqGzFe/SFXKT2yLHj3du/oZav
OsrOvwuvgwfNjrcg0LY8nNZbiJd+CTUtCjBQkJAwWHzCXK4DHEYYtXwvvSrbYgbRPVBr2nZXxWP8
LL10V6Gt7MpDf8CXPtq31z4/x3uIvtT/YDHh+sq3ZhNSbFtkX4Hmeb2eosEXtiqCTSjAttiqpIb7
8QadB7ScegslYnIJyOi0Gt5PPfqdjd+lAqdNSm80Gm1twOi7SVaOz/kw+SjM4pZDdQJObhr2NlqK
z5SC0DPUHz8eyRIp+Lb9zoayzBB6UclzdDrR0zzkG4qCp9KezQNbR2fVhs56Onbh6YTm7+/Je/vv
Z+vWwk96UGedRJXksMBbJL5GANMJ3GS1yHThUfo+1iLjV1BQkuDu4Zq1bTAX2XaHjE1Z7NOddkoe
LTf82WBJhvYKQuiWYz1Z+TbfIoy4W5nlS+cP8gM0Men9iX8YEUElj4UWnD8Jknfv79Nj8y1xwod+
NyEhAItuQzF41z3AEKwfaaNqKwvp8nr9HX4xDUUPhFdQp95OW2Uzof6YBztvzRLtYhAASNAnePtI
y5zMEsdAr3yCRFrqeMVDX38eTHUlgbl4NYJx+leUZUoWpG2fG5BM7ehaP2ZQC/G6zPZWyqXYOkZk
z6bOeHY47bfZ2Uh/8GDyXK0bQ1wc7NyII5sXQYbO//1sERcQCX1z8jBLQdrRy4XN1H1tgrUyw1qU
xbVVcONaY0IUFeN4VHjkap8anXGj6+pau/bCGT5XEXji82alGLwIhY13VQoDjyStUuxwPLWtAiAC
+p/f2iub4cKxhp7V3Bm2cPYEXPJ+7qwayhhG1UiBnsBvubPHhVBvZpGL+fmnHNYhH/O1uzhI30Vc
fK0OjGCHrkUH0wPhV62YVSF9PLKN6xDBpkSEuLQyxnlH/RmRpxDy5iI17sWOCxqppkaQMZ2b2ZQ1
c4Bfv7m44Cl0v5oKXEg7gDhiqEGVRuNSWjRAerSyY1mp6fVYQK+pc7+2O9+N7X6rXwt2v/PvQSf7
OzzG4Kz8nAkVV9XqkC9Osk6CI4FgMlVlMeQIdeJI6HkEGo/55gvOyMf525qfUaWjiKo9R8dH31k7
2S6uJU5VDSA4eJ2lfVQttVHapUmHrN4X+NeTulIyurADeUj+/vsXCV0kaWMQWMxsVze/0kFWN2mf
nVgwK9DKC40YUKrAYmnx8yX/kIAac9SxS4F7ODp01+QvgGMh5h0tF1cq3psOOhnbyZ1R5Wsd2ItT
aIqsHG0GIC93/pCMdEBNIkt6jPLDY96Uzse74eIknkVYTOIs49GWHWdLId6l/X1kXBnSSuJ3oTHH
xJ3FWKRkTVUNUSOyEKID2mX4UfjXE/A9n8q976xVmC9c5wRjw4EQpSk/iw2dn/51l47j0JHwCl30
2sQ8KEZg72EJtS2n9KFbjhyLWzRn9x9P5OVP9TvuYpCI9A8xCgyd7YvtQfSToxHWn/9BiBn+raG+
pBjKIkRMx7i2pDkfnK4CiFNZuVaDuHhOnEVYZLVjkbciYg8cVrgNyF2GOOqXqUB7BYamsjacP+CN
PKUBrlrc0OIMaFh+qqbSVbPNNNZFuIEcB0j2u/VddDNnduHRdvpjmdj1q/ya/pjT3fUU9NLaP4+/
mE/fFytLTjsuO+kzjI1N4r+ix/HxN1uLsZjRPoLhVueMUUEYoapqByXIZ7FbC/MmPLW81LBjM5lT
g+feG5PqLOmJfckai5K1kZWR0GyksVKuxrEd91KEOu+UibFjFmLl5joGFBN9p32NsCv09sraUhcd
NpMmdddtJPdu3CdeszFHa0C8Va7RoRm7OFu7hS/dixLXAiggEIRoir3fp7GeDR3y3r1dUb/LH6Sr
8DQ//P8npkMXvwFtbJAz3IEA/9+HquCQeUKu9bY/pFi7IgWSDPdQMf7BUTp3y/8VZvHAFTujbjhb
qLOmwcMkDl+kuviZ+eP24xV16aChi40lo4H1DSSK96NpIhmt4lzhHhq+QW+0AaXvPo5wodtKwQcf
amA/IA9IOd+HKBoj0MOUkoxxi0mEgxGqO+30jWRTe3eNw1oX4AIeBvAcuTrDgj8tv13AZ4sXbWwt
C+Z4zStGw5Ob/ZjFBfVDeFCOZuV0vxQiC6sYjksPbOJiWCmJlCctbZ7qs7hWH4ZJ1RMXXDvZ7swt
DLa6Uzv1odqNDnLrqzf6pbV4HnL+72ch43YSo6TmerIqz9wqcnlULVLR2PT/AcpontXfo1s+GwJv
bERBaW3zpB4NqPr7EoynVW+0k7HDheM2uc+e26tgZfVcWp/nYReLRxiNPlZHJtUC0AqnfGPAV19Z
oPPJvDztzmMsTu4hm7K0jIDezZ7b/rRBB6FDtgfMT3MVvNTfpaO8Vbfm1vqU367xG+ff/1HsxYne
qYOJzRFpp9rgc+Vntmr9iDB9FCT4L//kmcmL0UBqUKbJiyvT+/WCzKlfhiqQrRRdNbzLNjhUYOe4
UoO99M3OoyzqlXSyec5mcxsOjRQ9iuyme/r4k11a9+cRFmdwpGoRRrwpz7wJ0Y6yyH5p+fgpNfDH
/DjQxU19HmlxPkqoyYaaxvdBsyQ7qG55asSN96M7yt8VO3eCo2f7t+X+46hrw1ucJEiGZ107MYFN
9jnscUtoH4r0+8cxLt7xVDW4LAHQQiRYzGGDtgqOuHMrD8OJ6UZFipZMya2/5DvLbdz0DqE7mrWy
U0EsWC0lXxziWfTFvMZoNtTdCJJPBve6acZ+dkvKv2GyNDofD3TeQcsdNnO7aAvNHK9lHanOmgl7
CkormBxc17t4NxyFnbw3V1Kzi9fOeZzFqsexTPJzbS4UPVrfZ3CT8i0Dgynt1O8eHZwSdJF4VX77
eHAXp/FscIuPqCMO2VURQatIeS3j7HMXF8+K0a3s6LU5XHwtXZb9kALIjK1D5YpzH3PUa3n/D3pu
0Fh/f6rFuscOg2oKI7JHrcVUB4OzPkcZaFzb1POsfLQk5lk9uzaHrkEqrJqrbTvjFXWsA068x86t
YBtmp7VX99on+uPizJD5F2Z4LtJYApLmsE82zVrheS3K4p70yhAZq5K7vykF7A6Kb90obod8XAGO
Xw4Da1gi8+XduLhAyob0W0tJOHie7mXtBhHzrYIk/cer+gJU3GIh/A6z2EtyhUuWZHEABgeELBsH
qWa3flYhrGW35qFw1VfR6W+bXzNjsIBBt1l7988r7Y8VgjGjTPsCdOfStXlo5Jq2m8rhOIT7oo6/
ymm8UnC6uKdMamgzLhD10sXNn4lN1eHF29lTcR83X/LiqR0OQXZnlXdDf6WEq5O6EtBafDvUJ4eA
1sSc5mDGS49EuA33M2t5BjcDg1SBPQxX8TFwRLg7IOnyreRKz+ldcFM81Lf9fm1nXECF8pl/T4G1
+MwqjQQj1+bqyqO0xQab94HoJrfqZ/OH8Rw+q7dzqV9y/dfsVJ2Mw8zSGo/YwWzNm7Ur9/LxffZb
FifprO+mJ/OdOztO56JN5+ZKGm39tndA7NzPL5X/S9qXNceNK83+IkaQBNdXcOlda0uW/cKQLJn7
AoIrfv1N+p4z06IYzWN/r+OxqwEUC4WqykxlB62Vv/mgLszOIqtIu4CYJb7bzLCf+1I6INaCg2UI
Vj6ptcOfhdbIaMZEHfrpvi38ajTvO4jLNX3smfWHmiquLImNrDxd/46XktvL852iyUWc7SqLNE2E
OJvG9SaCRhEbEP0Sd2h/jsFatWmKo18+2YudnMfZGlohGEdDyaxUNqn0PkpgZeS7Tvp1fVELM1CT
1+qYs8VzVvvyZI6GihUC9LboakAEaz9+lE+pY556dzwqrymQFunbisXFqHthcXZ4BrRHh2C6QqYp
kSb2CvRStcKvPdVPDjk01/xf2cmSvRWzk+993dF/Fzo7vhAU0VFd4V3EvbLY6AD2SQ7Ee8COc6v6
CLynNRjEYm38cmtnZ5iJysY3iI+QeygXgQIxfOCcVo9wmZxy4vQu5DvD7+BVvAVh5mpjY+khCFJf
GXNtKIkCOvnZX5XBUExRE+QfNU3OECX0Jlr2wC0OEqrz+kYfKXFUF/Q+q4Xm5U/lX9OzUAiBDT2q
MrwzTPNtSCWgGVUKcoQN9FK9HGn49aNddqh/rc2CXVFCPIo0aJMZIIgF4Sqt0twLWs25bmaph4tP
5V87s+gW92Fe9wwbmh1REtnYt6r1ezY0cMmNuFHu413e0XCnvhRecbKc7uW92qxF2MWrHGkJfgew
uCDy/3yoatjLUtxiZ4uWUan7Ia3V6n/3u798JxcWZp8n1N/6Ppxeo5CycLPcmQZj8PJN3NyBTKBL
HPlc4YlDVYwcxCCPWDnMtQXOPlOpr2NmtijWlmXyE1qem2rUVh6ki00X42KJsw8ztMxksKZrqt+r
e9NnG0g33ue7adjI3K0NEy4tyAShCib8NIwZ2bN6DAS6eyEgsOxUwQ4k6NSqHq/75aIBJLAADqOm
Bd6czy5RqGVfgqEf91JbO9CWRht85cG09DlPxeH/Wph9YAMBg9LUDXPMRPYSJKhaFIE0sPIgAEez
6G+uJNQ7wQU0QaxQY/28oKQkDQI14maya8ATZdPs+8QY0oHz1FV986N+WntvLN6CGIkigJoAc2XK
M5MaY3bZJtMDftO54ytUrf8zBBdt9f1wCtFhuX5oSzHr0uDMKxotbkJ5nGJJrG9Rg4eKltHgNdWS
p+uGFr3jYmWzxJyZ0C1kKlYW6e9jhgoIuHmvW1hKxkxMyqL5BiKmL8jlCpKJbZJNjTEUaJwOLAtu
nkqRNzZqdgBip3ajPJfvpZDwh5bH0v1184s7qWsEY9V43gC99tlbOnAd29loIYEBJaxR544qnke+
Bkha9pALM7MDY3oloL2EwFu/dL76C47piG/1tkMgLHGPJl54u1b7Xzy6C5Ozo1OEbQSQLMMwRmOG
ftgjsVVAEX99+1aMzDmLBBp9IATG6SUt81NRe5btX7ewckBzRF7fpxC5h8qJU6fQMWj5z7IJa8ox
trPiiIuGwDQAkDJmxpQ5TkbtMUorKvQsDcFu0xEk44PhBpF9vr6eZVe4sDO7gweQOPSKOT2nocPs
Di/pa7AhEKGKHRVMxWd+bjZr5E5rS5tO8eLtkTYVybkCkwysSZC9gIDHr/Ui6nTvza9+XFOQMSIg
40L3+bMVsBNmqRbYiBVg+vpZ7yofAoUyZGxo6gz3JnD109D2N7OHQsTK2S0my5e2Z3eyChVqlqZo
BjeulXvGLxMsURH6XN1hmkVWX+rX8ZE/Tix9109zcWctXdXAbYI0mczWnFp5ktUywYyhMWmfZhRC
guD8L1fWt2ZmtjxhtVUnjTBDQLKb10/l+Bjor3+8FHg9etwTUMzGOOPn42uVkSmYF0f3M9lK5Q4o
AtBMKisLWcgFTKg7ofGJWIsm2iwo8RRt70iBESFlfiDMb9DvacC5rPupEXCHiPjtL1b1r8H5M8aG
ZnrSQy7AMfWHIT7L0ExegzgtHM7lmvTZxoWcBTyINGxcui3DR6OVaSavoXIWPq5PRtTPp5OEioCM
HzZO7+3uNpaVzINsEHNigg9L1mq++5t9m2B0mIw0oNP32Z4icjlRcywK3M9eVg+uEQDNJ69UfJbd
4V8rM7+GBhUDbA9Wmlo76QKpIZi/kzbZ2wTa82vTZssH9a+12V0fD3ZeqD2shbmX3iDTPQCV5jdb
KE6CUrsHn0G3GbdsZUhr4YoEiQHQzpjD0QmwAp93MkqhaqBUsBoR5ThozbFW14aQl+6UTzZmK0tL
WxZNAC83TsVOfgZg5jdhcXgud6FTYxpsrVy51DH7ZHGW0AQNuu3FJEdmneqj5ig7AxPe5X7CPGg/
hYeoe2tvoPALwsLrjrk03Q7yBLikraC+jrGGz/sJOrm0UlpYDl+VF8w3DW52B95kfypQcEg6Jkj2
wWcdOfwnMNfxXbKFXiuQ83+RX336HbM9N1EqCDTovzuQOvrRB93tSNYKlUsfPdJ89Kch/wf85CxV
gMSvOaLcNTiN+SaCXd96TRnR0lypvi8eJtjTUMMDASqocGYfuz60rBwHbGm/R7Nf9SbOFOhi+qZD
9jXGMDGccoPnrdtv13oLSz3libjtH9Oz05Ryhmysg+loh8bGawqKXdvhbn1AG8rRHfKEYvOKBy2F
gUuTs4MbdACv4sTGMH3DTkX61PXjuc/+IrJdGpl9H00z6nHE4B2VDlFT5W5QQI/VgM0TbJoxZE6u
fxRLMebS2uxa1SJJL2I5AGbGZAeN61vw3a5cCEsp1uVJzdtdpMLP1mNsG/dCyVObtzx20m3m2161
xfAEesriRzS46nEa11VXOsqLZwYGN5D0GibkpmceakZxpEN3YnBKVXah5eyKHqN4q/O001U9S2En
eu1/zMy8kSco0NsQKQS1n3jSw+G9M8eHpCnuoVX4XR5UH3IKfmgLHyLDEG9TttePcW2VM8+ESExv
hFoG9s9ap2V5KJMNlCBXageLvnKxxplnmhqEtWslxRoFo30FfUFrDai8NOb2aR9n/pi1eg0CCOzj
oND2lwBR+bBVd4TT9gXVckCj115V085cObi5c1bCkCKrwKIgueNqTQB9rJYy9SOS7Q3Tmf/n54Q5
PgBGkPiDvmGWjAnQOENuHslY0CM2Rwcl1x9tEq74/FL0v7Qyi/6qBsHHyIaVDrVGHn4rFKj0QHQ+
llYylOk05ps3ATaAFQZLNt6fn2/UNs7DSCLIHv7LSgQ8ql9v1spkX7wbRRbVAqEbrk3s25z7JVMh
FB4ODcS02Y2h3Q3xSa1XVrJkQpexBG2Cm6nWLBW34i7XMqsYHBlllU667QUkCNauyzUjs9NPq64P
AEOFc2sfpn5KzZ/JuHIjL5lAsxAPpIkA9Cuis6kt9NXw/XTJUdg/Wx267VlKr3vx10I2DuTSyhQp
LsoCegllILwsB9y91W7iv21+I/JqCCX8BXnBb2OTUjH8DBQh05IvjOVS0ssxhFQgIyfTJIOCMNFo
NOgr0W155/41M4vgdVBCd89oBidT6q0cQ9KW5cW3RGMrj4kpSn76ZmbLmYVqKD/qSZEyPPrrwfhA
hT51wQNEjmZepEAblqTdSYOsgCkHo/bXz21piQD+QIkZsQdTGbNjiyaG0TDAEhk/KiYkah8tsfId
fQk9WN2lidlhxXaRRzkkdZxIAmNLA5XassmfeJRtaqnYXF/O18bYZAxprgzKR9TQrdmFVCbjCOlh
KBJlR0J1qvgK9E9AmeoBlAvdOVffAD52EzxOuBbgZTdh8z8oPSxuqqUCjYTShw0p7c/uaaRmz1UD
K07AFtW0hxiIMbGy0qVdBV/IhMjHiKEyH/4exsE2Mw0H11cjHdLvUgmh0gcl+ri+oQtmwHUxzRqg
jImJmtl+tlYTlWEH16yF+Rrm7JhDt6WxoOursZUVLewaakZQIAfb7aRdPruiML9mC2lyxbS1DrYJ
8nKrvWOG8K6vaNGMCQQQcFoLoH/BQt4EBCvqS4g1Nc91+0pCthIOF41glgsUNZhCgszKZw+wrETl
bYMAVdidZ+b3uWI43Hq4vpIvyRdocEDegiobZlemWdPPRtIC5ecwxouONSGEueO4Vx8VTapXzuVr
QWBmZ+YDaR7mg2wgOxn3468RikKZmzKKvv29dM/OOQYzyBo99tdX5MzmLOmzSAfCoR42M5AOYoBq
o7xZqAB/yw7sqDhQMzuNB/MOgtZ/gTf6bHo+y53adT8aI0JIA6ZsQ/5B9H2brlERfx2LmlmZZRe9
Woc266fD88xbawMq3218ivfxJnpVIC+UeO2h3vwxucNkVAWQBzOleJvPawAEIJ9KB/DOUavksdYE
tVn+Q7GGNY9Zcn+UGqa6LJANwHd/9kxt4HYJVjV8yihiv9Z34yn0AFDGad5AF47m58IDVKn740ml
aXkXZmd7qid2WXchlmeMEBkNMv5cYMoD0uyOmUUrCfWXPHdma5a4tRXk1xqBJZpsZwr0IuqJFG0f
J28ZpIlZljgFX5u4XvzgL9Y3i5ClpMeiZALJomA7eQDEfLBXksU1E7N8YCztSNVKmEgQUcLowcrv
rwetZdfALDLq9WgOzOmTOiOEbPyIfZMyixbtR92+Bf0a6n8pG4Un/GNl/oRLrM5oWxVWJub08MD2
mMd7CLaIV776Ddoj/6c1zcn8hcnlJgMI2IGOsxtFN2gTQOkk+vNU7dOa5h7HNV5lLUEer0GYT0W0
iJDkaPJKMrpyQHNa2bLCfTMAaujkDeqcqd/2ppsn/vUdm66mWcaLtYBZBONDwP/O73pUCHOlNDSk
FXWZ+VEjnUpxE5dyDtBEDzp4MABur1tcSmQuLc4c28x0lUikGp2kP8Q8oTr5IWvPdb9Sqlu+LC9W
Nm3vxdNEtADwY8ZgcMJn6Vb3x1P51Byyw7C3N+QZ1azv6bfrC/ta9ZwiEfKZiTHAhq7hLOrVZVFH
tYxss3kZM9qdJ9pX2/k9aBzvZH+i8gjdwLtuddFLLozOnBHipqzMoBvq5HpHq+jGxhs5aFZixZRY
fPESyFxB3wrvb6T1n/cSNSVoQk45LolyakQfkpZu9V6AyJnRxn6FZPLu+qoW3fLC4CzAqjIkqqPJ
YMsJTWVBy+7cWL3bRgcj/H7d1uIFooH/XiZQdviiY8FsDmFpDUEDcPv9xKnT+lDJ2axBP37Djb5s
IgiC0XgzwMIwp5aKAt3KBslEcALX1QNBZUvyyrxsymOpRkHzpIbh+MMurY4OuTq+WeAse0o4BF52
ELbtk03LDMwxkJx1ttvk4QC56a6S9oNeNseeSSgn5XZTb4e8Uo9ILaTILTXb3NtaUP7p7Nfk6Bcr
mT7xi0/LUIVZYOIQWUUlHCM8A8tFLfWVyBhn7Vau90X/xvgVohQB06Q5CxdZYgSQPcfp9KA+yseX
XvsY+pWQ9LUK/ntB/xqZxwqtbCrctXA3fcJi1Eh0Uy/f/Mw1d7xDnP/VH/vbxLO/t2t8k0vvZNT4
UQ7Cy1+Vgd76vJcmwO7MlJBfT9BMxmkN7P52Mp7dYiT3tjwjRKYbyl22K10A8x4gpA2GgbX2yUK6
AXJ2Ap0Jc2I9myekIVjAbFuw0bFM2WmSR2G9XP/KFg1MQkUWCpL6F/pEdL3q3rRhoIZ8/Sh/tGv4
hgVHwVNVnWg0QcP9ZeZLgZYywLvD6LSxSqVma0KuJUve/3wVl0amQHnh+cGAMdFehRGpTTytZi7T
VyLf4jImXUI0czTtC5d2FeeqWpl8dHj5HlW7wsRgbbuSWXxlkgBdPd4Y/xiZL4PkRQZ44vibDLQL
aEnlBxWyr8rW2oFTmPutz458Z/gahINCd/zjLuvM/hSSL7axq3hbCBNFY0QtmoOrJR7XMs9pCbNo
a+EWRpkVjR+8fGY3iNZXKn4ETAQSYcCBlNtaQZs1let9MJLbiqg/eb0mbrdmdBasmqa3mrppR2cE
8W7cVU5pjjTG6Eis3OlasUn4j+v+uHB34ZuaXpGYCcQgwux9Z5qFXFfalEztYvTJ483/pvW09PFe
mpllNjHUGs1QykZHBd9A+UT6tY37iofDYVxamIXBsVcbeQywkM5P7vg3svv/7HLcSe9jRkHzK2H6
AHLD27ii8vbXOpff0nd3+QNm/sKaUWFJCv7DAJznSqZvuaTesVBbybeXdxKCpFD6BfXFnMYjMyIR
5GU+OiBQ8tIu8shaA2DNwmwhhlpJRqyUI6bK7AI0KuVzGlorAWR5s/5dxczPk8RqNNJIuC/LO3nU
6JjkTrMKTf89RDP/hjUFcjpgnVEgGDlliRdhwlLGoeQVnKIHna+6KXbmY320nBajDBFkrIcdA9g5
PZL9sGc76YfwcqgWA869WdU6W/zOfuf1iJkQTJktOAhVM7AFNtXeJrucQzSYHFIQL2rnzisewCUr
UxtIPuhD37cN1d+vf+VfO6/T13FhfjqPi42Qij6oBitCvPZRK4VY96Z0jJ1+SjIKZW4/9MnKLbTo
RBcGZxmeCmxtBt0P7Dy4gStWO+1fWcCI5XSweH7OB/qDKNNBVpaO0HBLnsysemrtbOXVQhZP7cLG
/JoTEKOJKgFOU1AMj/oZj10v5jfgknYSGdRCceuyAKQ9XbNrS0/juS91d6okUyvJtow/tWbkEyZ8
ppHbRq224xhSXdxWwccwxHgxv6GGdygNhebt2eq/s954jDAmC3YW165vozalY3FXpN/GusVD5lE0
P6/7xfL68HZHfQ/J8fxF0RuKwBkip5oQnRP9aOvHd+uDxkvpsYXh33/szLyhbrmG3iViY+f3HvEL
H9DGZsc34dNwqDzhyO6AJs5A7e//Ucj+35mbJ8dHVZ1A1gf5ypxn3g5lvQ3KGCjVIs1pixchLarg
VHbk4fpWLkU0MOlAPHTiOETX6vMXpsakwB8jIwpQC6mGH2H2mhcrH9VSqXmaKsY7GgPVU5f2s5Ew
j2UeG1Nu5xW7/EF9nSAsP6NpKKo/lkDdBTdAG7l/sTKomWAKTEPEtmYrk1KLa2qLRGhoJbdPSmpX
70LaXjeyFC/APkZAMkPQ4Z5nW4GmhYYl1aNTkV95fiPatfboogEw1KFSaS2MGLOG/MeAlT9Ww0+N
/zFpKDwNWBQUQyfaSfn3N3AZYlW1YBZkUBxhvhXyhzJAaqz2+EpVdzGSX5qZuUDMlD5OWTe5AEZv
GYWmaQRFMVRWHMyyR3Rc1emc/sX5JWpMNb5J0kbBi+Kz05mgz1dCiCs5UfTa6Zzawy8blIzxyGgy
3JP+fN0Tlj4kDHPBCXQg/kEq/dlcZoOcNNBhjqnnFnmiMjxZ5kpgX7RhYaQdIi7T7NgsHR1zSyqU
AmdlVmd1+K5Uz0R5+YtlQGhDnlQ2oC0wW0Zg1mnay9MyQA5jBt/L5kUuVkqUSz6NSRDUHogyscfO
bMiZ0rKmnJZBND/gxUNv/0WfCQ/2f03M3C3LuMHRQhudGO/IyniP8OlgoPD6Xk3hf+5hl0ZmHhba
YTk2IO5z0uI9NUrKQPBUQguWrX08S+cOOXN0WiEKDLq12YbZ6H92uob4CY4zN6lA7qBsOwqkwXNd
eGSksjtNRa8F0MXlXVid7aE1FLWUBbCaUykD+T2rqGkfV1x6qXhsofgINR90BUHsNq39Iv4IqcpF
H8LhJu6K1Eb9KXnsthmF9Mj96CZbqNx48to7/CuwF1HPBKoSM9ewrsytGm1CNFHCqrbpjpUrgPai
hZu407SuBHkQDM8Dkl5T5q9Tuy31hj4Zn6UVlsQAnZ5KHVPpa+LmKD86ygDnBFb6aY1mban8+sna
zHkCqy+NpMJSuRfdTc1s+TnaCV+4YofJet9CFAa//o35FNzKGtR7wj9nhMJmA0hFcMMQUJRps19Q
dSTSNCbj7Rd8K+snqcXU3yqOeSmoXBqZeWs32iLqaywzOIWgrjvW5ynJmEj68oBC4fqwnmGsmZx9
/3krlBh0rnhx5ha1G0EFxMSuh5jFitXFsuaIn1HTSFhh/hpgXG0vO9pz+trtAA0Ao9dEBk32ekYD
3wQ4IXgrVuEJKyucg4HqjAvBp0vN7hOvVjQqlW/XF7gU2ixw1IKCF9qfmL75/PnLaVjUrY5Unugf
RfWtVG+yYSV8LpoAHBd1Zoj0fXlNBwqRcr1EmOY5yszJuQge63AlxV3cqAsbM+/T5cgIwaqKhypY
3YvOpI14ub5RaxZmzjZySRFDPKJ0yOq3MMi/jeZaqJh+5Pw+m2Dt/9moOfy1JTZvbAETCqufCiM9
DCnUPC1x36TN97ZRd7ir/29nM89ohkHPzbrDvkXBq6rcBhCO0ZrH6zs3hZdry5qX2FI+1my6prNO
oVnG3BRjNe3EBhn60Nai160t3ZqY+tMhUaehgqPNgjtK23klZQh2FahGaqG7fZA5LAcB01oNdMkj
Li3Nwqrc6n1BKuwdUlJHzt6sqlqJPosWbOQbkJqH2N6cQlZJ07DqCRwi4G8Jv9Gq7V/s1cW/P9m/
uPvNarSlfsQKFOkHkW5JfDatl/6PcUe4fnDV/7OKWYbBRyXKWobzN0Cw0zUnk7ReZpyDtXHtr6J5
aMFgVBHz2oBcA4E/c7S2VXABmeoILFe1Kz0bVDKdr+0HF6Ti/dOEiVYAKTOgnKeDNbae9HM8sidI
c6Cgt/1jAsHfvwZERpAUmFxx5h5t1ZbVmBPcusy+zTGCpNbqEZMiK2f41Ucgk4jRbmC6IJlrzN89
eqNzw+4ZiNp58tY1kEwqxpXg+jWAT1xqGDua5OnwLpndEWWhGY0pmWi54nHKAt3l/L6RJPe6My5k
ojBDJu5nTDKgFjLbsFDEaprZiYwsOzlHmpM/GCAuix6bfeuObgX9h+e/gRHAKF6NgONPqnvzGf+i
yFLeJBzosCjaRln6aA7E4+EabPNrVIIZ08KbaCoqYST485cm8KUZRaaiZCX1dAwNJ8O7KJGAGE1W
0evTv/U53sIWHtcQ8rYAtZ0fF7HyOBCxEE4lQCU16G6hpE6nfGN5fYiku9TIqCXQVJberx/goptc
2J1Fk4EXbaJD2BvjAEjH1J3dpHToV94rX+9ILA6KXaiZoLuGFtvnjbQCexwNSxGO6PSzASmsHl02
rY03Y/HEzcY1g3QlCC8sC24BURekSJC/nLe6DEGEHopBONyUdwWBzmaZul3pX9+8r5ek+snKrLQQ
mZLeRCnWlekBmJh71Bwlmg77vI+OtrRWdFpb0yxSsljYWijDRZqMfBQSo+Wou0a2hiReiE1YFOok
ZCICAFTj82FlRI5zm1nCkfTkNMT8UKyq0i2uRJtgIIhMYJScXfdM0vq2AtWGE7LnEu+qANMoq1rh
6NAufFRTW+K/duZX8UA66DInNSQsSXQiWuDKKpOpiIZTlrPGyUlDaFbxc22hH0qyk0HUgWo55P40
fbjvc/PYZsqWBdUpYxj3rfnjEGS7UVXPtg2uuyixadh0m0zkJwyUPw3hsC2i6DvT0orWunUotUb1
oyHfAql0qqrILWqCDsJo00iG4HxlUPQzNoEqv6ll/RKgjuREKuCVtiy5oulaV2ZC8UupelTrQHWE
kvpk7DZCFj4X9aNpiMwLk7qAGKPs50H/OCj2PTegzFSOxb5s9RfFmhKpTrFpAdQG0AKq25n5Ke6R
Z1UJNIdJn5kn8CPIt5Ku7TjpIU2R45fKWvkt59JeanKJhiK6l3PculGKP8Gt2CqqN81/jHl/DKO0
cgyWVE5e5J5WWD5jxd4gxV6K1d5Rh+4WVAUHzGj9aBqRuKVqvbWFdM9j5SEFqSkd2vZJI8n3Jk12
rdz4LCoPIEm7KeSCORU05cvRfmhVK/DqMtjlcnwUkh45dSRVjtZ3Twrv3vNIfW+I9N5G1UNg8/tB
LY9xIQFlWMvb3g63SiP80RTdM/QW7tRSV2khlDuWGjllUSC5ugycWGwpNz0Re4zlfWuNAN0KnppQ
ruhLF3yYL3Isfhg2u0+iqvZSOTegpczP1VBshITp4Ujt5U1edndjBRi4YjYvAkNoQWBQkoAcXuuf
GEKelYkbS0aU5RAyqEj1CMFSkMwQ/V7vQHUJTbrWGfJR9TFn/gQ9zJzi7cG8LC3fZdn6wNjgSdcg
9Rka8kAV1T6MkcKpSOvbSUm95H2DPpLpjeDB94qgu+nSbmf34RaqBudMhqqmVD/IVeNrrDtKQXqC
KvOm6cQ5JnIIMMK4IaMMupaiTpwoxJ2AuuaGFyKjKBbXNIqNB5SePEy2WLgyhrs4Zz4UO92Aqeo2
L8VjVQ336HR9k8NwWxXQYDaaDLNYMf+RmNYtlBcObUX2YY/uU2Pt7Zqnu6CyJccMx8e0Y0dZafa6
lh+ZakbU6tKnaEhDVAl1/BdoJsgRp0mjor0fVT7+3jPn6Y2WjW6XFbvC6s/RMNj+YMchLcAfT5s0
eC8j8z5Ta8tD2nVEu/u7PahukYx3baz9sKvg0dQLSqIKOh1d62tB/lpo1rtRRSaNa+sBQeQmHZAC
EKUYvFyrw42ZJIIOjb5haXLMCZj0QDaXYByL7UWh7BKZ3UgDGFJ185aL8LaWJOAt8mZjaeJNS6eU
D41oYRzahI80zNVvvCpuEr2F2OHghyQ5cj2MaUj0Fx5JPztuvoucfTeBVB9wDDSQR78r4/ug1Q9d
pKVghqs3UiR7Jku2hlUdQ6vQaGuDaluTtrXIHmsQKNEMnze1WIb5iFS8Z9pw1Oz+R1dIptPp3btk
4Z6EXDcoJQXf8ay0HcJUm9qhcWgMA4p9w+ironNtNXwbk2QzajYUUMRDjVvJlzuD0MBmD2lofCTc
Bmd/Vb8ncOmxDHd1gd6m0kMxDqSDsbpL7XzX6qUDzvNdaJ97xSidrJGQP7b5LTEKR8m0e15FW5uV
XhwrPgQAfGjduJGQKQd5UIkx575CL8QcXCGZAPG3pyL+IYL+lnHD0dXST2vDU+FZCme3ejbQ0jI3
LBm2jDQOx6bVUBpu8L+Xncd1Ex9U6wlrS9SnMaqeU0nZKwyEEoO9UwINhD6pW0jfxx4iYuhuPhTk
1bRT9EdqCPFp6jbFUTBT9k2j3YgAwAKu/QTf4y7EiB4r242q3Y9FHCA7KJtdx5JTEhZvSvgeFcMr
fHuI9yXLb01b30W8OasNWOsG1WsjBKNBv01icI5W1UGBVKxhZhuVIBo0LeWB9JQVuR8De1jylNPc
PEsWd1uARJThlGICsWY9LWQwmyi2w5RtIohrlBWjXRU7+QB2Hw03jEBhpEIKQ+40fCYDSOWIvTFy
DD5X90IG39DYuAZ3Vf00SreDDUK9/JBF91kZUwR9fwzMTaK4NkvcxD6NeLbxH6ju0KHgrlkCioO/
kIIJPkodURzjbkDM16iA/KNlCi8wY68KAfMzW4w+PZSYiejGEFP5xya5Q/jy27F2QnIuyqNpn1j9
XIYY8YCt0fhRYLeHfZr3PrJ42nQ3OeGbISgok2/t9q7F/zWEKW76yLEisqnH94Hvojh01PhRAMzC
2KsJ8y147Rh7CAplH1YfZvgUVzflcIob21HUmCr8XKoHKzxLiUbV6EXGTlss3+UFPyR95aU5bvTi
tq44Rh8CvwsJarWvenWvx4jodQxRa901uUoHw7OyVzymaBJvWvOpsxGh+H3a3SJt9oawcZP4lJU/
x6LeY5yIdvZ5ED4YMsDUKfkh/1DIL65DeqEljlTbNE2FF5X3iW5g2Gp0LYiB6N1L0+xZ50aZTE3t
OTMB5glfTKU55MNTXGY0kd9KqE+ZeuZilNRLwICsW8e222kMx2VUDjFpTZ5F/tKHoGjHP1s9S/oO
72Uqqa4UPlRB47D2l16fGtUzUu7FektBsk4zojhBE7hw7xA6F3W1r6yEtkbpBV2+Y8NNTfZm4I7m
rm+8Ins2wo0CwPn4vcacxLDLQS8bVBsjTRwpylwdtzI+1SL/sCL5mHPLzav3Irag51JspeStRm/F
krNDjuJHzZ+MHlI6wX1p1lQdN1WV+FmRuXKLL8EeqdWkW4nktMtL12KSw1tOZexrmu2JuklTCPHw
BjLMZ5CNqxDGMRkme2sasGMy2JSEd3INjoQsl51WPefaI8cl2ZYHjX3Y+UeYbBLpu1li6AAvRJK8
V+E2RGTPUUVXcQWq5Ztob+v4WS9v0+4w5XDwa0ctFMeymSPbqauGN0axg1dTJUT9nd+M6j5qj4AO
+R0OayieBDBYWuxk6UudN5TjCjSHbdtuVf5tkO+J4LTAXiYRjTpwa2FOszE0WoyaG8uaJ0C5lqsN
xCvam4xHfpG/BVboIH9xJGNTy5so2OSab/YIgfVeDN/s7KmvEtrUzOkGZDGj37QnqTo3/baqk6OW
Bw4DN3rwCw8t2vF4VxsQPjV2WfAKKhtModJgVGkDORIFQO8Ad4My3iTJQzMg6boJjc4dsKrQQvxw
FbAYK80TZjaC+mGEs8ihw8eUBspp6O4q8yjbj0PxgvTOEDtibVnVIk96S8kpUxrKzEdNuR11nUpV
T6Vg3MYoU/IWvSELsjVQpCK15kbpy9gwXzN+qZXlaXKACH2n5eeg3fd5tuF54vVSfByy3itkfYNZ
9WeB6gUYIBDfJQS91E/L1LHkx6R7reKt1hA/6vcMQkbqnU2kDStlGrUJFcVDHv1oy9YN4+Jew08J
jZiKJPTbHIQEFvLTSqVGjE8t0j0emcfQLtysRug0Qe/6o1ffeHyr1L8SxA5LPZvhXQaS1EGyMZza
u/gLjlzhPhqxgsDYhZq0SeNvrWB7K6tdntQvuPxdBRSTI27s4AV8bpuuLWlhbs0hucN2DNbbwF4C
Sf5/pH1Jc9y4tuZf6eg9owGOYERHLzjlIKVSs2VtGLZsEQQHgDOJX98fa/EqnZVPGbfe6pZLtwyB
AA4OzvmGRKYEJZSfnPPItpGptRrCfUbs+WmQKyfWikWT9Y2Nc+JhVSBt55kM1/kQGG65rYkV+JMd
DsV9Tx5E8a3SN2yeY2L99pvPapj39pg0YifdPZMGlF63Sr3y9tlRH/YUZzXBvRhXxsbKER1UwNsN
zEqjGve5Af4hBfZEMTOYhoPOXxx/J51Io6CKeMLnTzbfC1+F7ZRU8pMZ8waSD9s+/dH6/B0KgDSD
3DDbauupmI+qAGXCWkOvARGjRW1F9W7Nr50BqWVjV9qPgukIaeWWUhX4tbttYfGWdvq2KtvAzumD
V9d3zdgmjQdT8eKtXp60Cyf6ZthSg24JbknTTe/akdzAhg5YMeBzjPdUPs7Fe6/GzQSFY4g9Qvur
2zLv15zOUzCNXoj27QayrWFnpNFK2tL49zXYddqWgJWgCweZsOxJm49+/bPgx6GrAuT9IVNgyC9l
PIsDvJU3uftssu84WLb/3UA9YIEGLJl5MPnfJlEHKQcivP/IEGaFD08D8a3lGZS0b8ZsZ4MvaHEL
OVS5mYu0DVCJDccOlgKdD1n1Km6FTOxy2hgpwGIGUvSiiBqJ9xhOHVnMSJNiN1jisWy7oOvrjQ2o
9NKqkNUORm0e2fh7rtNYdDRAIS0yp2KfOlZsWca+Sr1oxj9P2GoV3oAomkyIatLItp7Nt2mP4m53
2xroOyAJJPNjiq9iER72uY7spUWkAoKAogOc25DSf556L1CmE4AF+VI10zsuRqDvHDuCLl9km0vS
5F1iiU3n1I9C3JdVvvdrtW0QA0uTbFI8pLXj3mYIQLP4BF0LRuo8GulN4cCQ1Ow3Le4KWR8dA1YI
pXMYhxYqkyJxBLTHRB1qR25EVj6IzAdQ51blh6IfcYjmMC0zDOVnyFT1QQxVqGroGTROWHnvUDMK
UlFGs5+GnDqJzLM3P20jD1uixhaYOkTthcRDVW8yR0ZWW4JF4ycZM5K5RxBKH9S6JoicC+TgSS5i
7VobX7tRK5aE2TIaxxzu6UOk5mNrWXiR3PF2Tobum6LNcbTfWkxklgzZnQGZdyAihmZfD3UgTXPT
Q6TZqtqfIp03M4U8r7khefa0uiM32b6c+41DqqDPrU3dl7Grfo/oq3p2jwe78wbZ+qCjEI1HcUcN
gGYrEKRFhQW5s60l8VS3qXMZAJsVOV6BNEsFhi52/tIgMGJTTOld48gD/nebGhSYWQf/PyAcluoI
KeltR+7ZaKKGcetlDCrjiGA11CEsdsQN007OFgoIsIF7S83qVqfdkSC7J/TNUNCpzX4jRYXOK2LC
vm38aHZvh1TjWbnKletb1rTbKe3f0YsKB6BhiPFgGUbgMBEOY5c4U5b4PU4Af13zX5mVKKIcKv/O
hGuokk2iu/bg2mDbl/Bchgn7s8xQKCrwzMj4nDBuJKJKn0w2UZiM2onI0r1VEIr3ZPfKbSvpGjcQ
Gd+OHjB/i9h2TbshyHx1R49Zrj+qcrqBSyFCgWttJZ22jp89Edf4bSjwWfwxorb8GDLALgcxJWaD
AvbIpRWAZH2vWrKrUp24joitARnFMj52jX8HEeTEaPq9Vek9PDVxEdNIV9UGTnBbt3VF3OFVLVWx
VbnzC4EQ11x6YwDxyuRwD3PMpOVpWHUNMGmCWLuZTi8tz3+owvajTjn7hldHPRdbkbOD6GlkjfMG
rZXETTMkOx1yYesVgt6Pi11BAVK5H4uZh9pc3nNKIRM0bK31B7Q0gpGKH7QgYzBU6qaVNooA5QHh
5Bsa4kjUtPnBKuO3l3aQc/T5N8NApafjv/2MFre+UwB9CgOiEBF0iLrW2A9meQ9AwhGckjRYzHqG
2YgLQleavWTC23Jlr1PChCVpNgZ1n9K+eHA8sSvM7hVHoA0bG0/S3pYceYt3VzGKvEZkG/hEf9fa
xou2R3+itBroN7US3y1HigWn4a6zeGAPRY0iaFEmyuj8iOYrHnj0A7dCMcKg1ruVLRswNneyTdEh
n7akzm55jWc8bETfGs85plruart6yYUq9lY/PvSj9b4Y7H6y5EMxdDCMcl0vGnx/W7Y1apbuQz8V
eZBPVhabCq/VhjnVwRwIjbwM2V7NxjQeCMkSyH68eOaAyorzDHIx/PfMO1f2ezwVfxqG2neztWeu
uivdNjFaF+K+VeWFtlF+q9ryacrQAW3pN2Ph2NXyntfTh5WTewM9/7BkZndoAJuLFG1fOLpf4dAU
EOrRHU5T39xZlRU75VJGwnJ/DsqEVrZh/vRl/Zi2/QGCI+MGLRsTXJmy9BFn9cMwrtVTnzcxxeM+
IBKqfkhHoj6vV6ddQ4ST78mAc21GRHhzAjz0a2EPL7AVjtgMzeIsq73Ayeff/ejhT5P1WTfLEM1l
1kE1GbXFYuziYZBcB3zh7KHzrHFv5f646eYF6P6O+3esl6TGY60GuaafVCBhg/mofHDQ4lou5hA7
he8cOit1vg1wGH6epdV9SogVBaplwA0ob37QfetHhVROUipvibu+Wx7tGh+kmWy9deepvuuE7kKX
GA7QgK71QGlT/yiKTiRaiemh1rgUTM8VN1PaTrFEResdjbru0ytzauBYNPIHmdKfg0UavBaWvgZ6
FckNmBoNCI1OOb32riY/xloQlIoc4xfxOX/G6cgT4qk8gpMt2bZmxaKuKuyoJL0bpCuDSVSq3ywy
x5PTQ90RrFAHTRGv03mAu4yFWWGkCR9dutYVWz2EjlXCvkppf0M9OW4NNlgbK1UoVzSGt0NsRaFu
wmnKKKl2VupSFAMqPzJ8U2yU5/LEMBvvlhctqlJVWkZ15ribqherTDJqYh3tKmh01HYe8XSsk4H4
YpuC97fLHfuhJ2X/UOZ978Z+P//1XMk7+2iYWfvZUBs1mlZlc+zqWdYiWLzS6F9GCF8XR3eYqhs3
1/PGX+AB2kgH2bWCZ1Bfp3hcUbsOzMmz3vDOgA5dYVebLO9RnhdrLM54HkPjfk0bXf/etnnzsLQo
CJraaUOZ5WM8qzT/pbxJ3kufGnsQaGo8rnHONm6urIQRXOrg/Y2on+RGuxe6QpGAzG442XhGi6ZK
Y3twkfAuE4BOA8l37irrsdQGTcys6qDkq7NYSTwu+5xCXEk1PLIs1MuMyZx+EKtwX1Hpal+gU+t2
0Mpo8d+YbDDtpFi69M5Y3H6bDS4nIVxa2rt8EApJCi/vqjYtvoN+kIFaDOj0d29pVCQY5BKJV4hD
Cd7uCB8pH+71AdLX2YpYwYyuDlo15nSL3hNYF8ZEQY4Q9lK/p3OL/ZbWoy8fPZCVs4QhQ2W7AgdS
RRaTtI2bQuHGgqzdgC60rX0r5KU2UA2Em1kwlB3VUE7TpROUbYuzPyxp3E08/z0QwxwDOSN6hP1C
3BKJpD88pHWlkeRp39waqqex9hc/Tk2LBQKc2ENnVsaRVamFIpU7In0DhG3M1DckvctNjY3wSObW
RqPWu3NgBk0mE5GKP+W6egHQbocXqwDofeWXKNPD09n2jLg0KnlT2CPdmi53E2oJd5uiUbzJjAVv
fGscf5p8AIVC49Lx2o5sjZSw750/ZHtzkA6Ch+fcuB1zkWhr7zAT4ceDDcSOQIsr6kYkWMskYC+j
yxy+aqYRtrnrPaMdTbay7f2NNw+4v8sRDr2TZ+/93kUVe9LFkbuq3bZOtfYhRt1th9lI98Y8eHtI
m3lHblU81ouuPvKKpJuB+9ONxiLflp7M7mxkefspF2UewIV4fMomZaC5XdjxOJY4lzDgCsYi+6b7
ddUpc8KWGtYPJ2VuXPuyuUXc9GPpdd1vbNjp2EqPfTBXmJsFx/sw1H7+WBRuG2WsL1/xxs7uGgOV
NUuSNB7NsvPxDDRcF/6CMnuF7kH6MBQDDSSgrLdwF3LvbKJYB0nFBlsZGkxjMgofHsxZqeEEVqgO
SkJCxsTvvDiFKVBU+IN1QJLUvg6CT6+u58tPm05d5Mw2/VGNEJmrC1iJLX6dHo2a1yKCC+FwR/Ax
NyMz1SvJCvS9GyEfes0QFytPChygVDzYOZShM4ujOkYztqtml0GHb3TmFws/CsqBWd+Lokfq2ubT
uzfO5q4tmLils6yeS1PkseXM+Ssk6LsClxkyx1Qa072doSwDm7EmEqMsjmaVMjwXvKH41pSqCAuN
Kx5u2MP3pvDqPjYknPGCZiiH+Z47bFpulKdE6OdsOAho2dBtkYMVfqfk2qmxmsYKWJrnb4OSxYxT
CNvrgBCIh4PdT5eNDekBbENKxmPKOJ54WcdtdA5oH4J2SH75cImWAX6MqkK7XjXl7NFXVG2aY1ua
UBKbKYrVHKWIMM+7/uigkXcAwQ320YM7J21JDRYKmZabgVEHmlolua0h6JJYqMLzbV6NLQtSqHCB
IirtYm8v6LRway0/1GVb/rasQu8ghsoTWjfIq/TY52GGB+APV5kVXkh82Hey8I7WNEOh2PD5DybT
9DmnGovnVah+NWx9eQxpH8lx8PDygFra1qYVbEGhNIZHW5rHZZ1TFrWlNnc58DrI/nx7tXgtGBpY
lntjjWX3VHQW+ch79F2MiuWRjXQ6Vlq2e5aZPK6Xpogqx54if2BewgtdxSRH8VLhQZ3gusm3CJkl
9JoEXRJStgsPRj7KCG9ipLaIxkmjSHvM/BkHwtflY5YN6KbNKZ7z2uq9xMtF+5yXjlEFIP2324o1
dmxxo3tx6mx9GnoIBZzxBH1csAjLqQAjNVPmp5xsEZfKn4JMMXLXYxt+oD3h66BiaCZwqy5vihmG
ggGQYE2Ud5o+t+2MJ3quG/vNTlN0Gx2hhm9C5fB1A/AUtaRUAVkxzot1Q3KzfESeHYth2bquOMCy
6FvayjdIWjxPoqrCwq41KvPohFT0yZzzDYRb0cWEdTBqCg04weXwI7e6ISrncdsPpAjrIj8MGtkB
2Ib7ZWziKq39yBLoDGuRP/nMQ6Gsl6hRVh/QgcPp6S1nox20Xk1z2vUDmp4oV9Soa5bDBu1uAY82
M9+oXN43jucFRqsINFYkWrVmrjZgdPMwLSx4pQljn9cZrsTBC6ec7Ot54hHyM3Dp10KpLWZ0XDKH
JHSun2HerlAzKB9KqHODXemmgZ4ZdLKy6kCKluAo509ixlejnYump0h3LutG1OmdaZM6a/2JQxBN
FvFIraPEJUtZ2Ud90bx4rfehubElKQfwTlkC3Ss9JKJFOmpLvFltjl6THlBm03WHFktW1xGx8NPM
535gCOMD5fhiN9WGFYLj86sGEGxLFPo7ns9+6UbHLoA+svRuRMp5CJIzSrx6+AHdG7axHF4HSJCs
MFO4s+EGdW/56au95Kg+iOzb+gc8DVUM9uWUTKiyIEkoapQ48fePzEanFf++MNNfeLawuJ5V+cim
tSoo8Qt3Bf7JykuYZEKAKV7/MiQRVugh0wsyB2MItv5lZq3i2rT3RoP/XNCGP9QQsAtln75aswZN
d01rix5PcomrA9rT/bRXtgCvtmyPoKqqMKfN3bjiOpArPZQeCl25l9VbHC4ZTjWe6bIULy6y1qDQ
FvRpivaX1KMVqip9t/J8RpEcuWBlo8pfFss3PaLyWeHKSBkNZ9BJYk/R35rLOeYZ0hGWNagQ+OiN
E6+N4BoL1W23e5AQBAU+twryho0xS/GIq9z2JVOIacLFk6TQD+5oftIZXZNJ4NIzOzKjQpN96C7b
18zvt1DRQRuRk41yjWcgNj+RH9z6Wu2H2uGBMop4xl6z5+wJCTWEj8tNXuV3k8MhfOdC9qHma1Fa
A+OR1+QRtU3cBBXvQyPN3vv18VWvMAlvzBKufNTEnXknrQbbeanQJhEvuEZuzWmKHc/ejSXf1svn
MJVR63Y3akTC2ulyl04taraeCTaX/NXN3lMzoBZQ2E4FV5sayLLJO0pZxrnoNqNN0SLFOgfK8beO
h9OfdbuqLJBmz+MYKRSIgXK144Gqbe+7b4vIIk+5aK8tu2Jsb93afUl9+jyxDFxd8HlNq9zjof5h
LgaaGlLugc2JdW58GKiSOeKnaRfzrkDfOuZzGmPboByGAleF2Tr9FAkiN7JH50kh1bELA6aNBE0W
7jsGnGP0GA7dDOH7qg97/GVcWN9LZuzpUBnhkPL9kOtPL6/wsWZXBeCDtXjGL++6Fr9GpzMPeMn+
ULP3LKHfFQ5e881x2N7szToq2uquyad4KlESN3zwby0XxgndTQ7/FTxj3+2imwOHWK8V7pto7NFn
lmTeZwPaKoOzPHJS/yIFZ5F0gW3iKA2FcjIfimkxkgE3QloAnOEsHg2prd3QFibyjhbpKIMEQ23j
N+3kFHiSf/g1P+TtctfZzn3eu36yOryiMli0geEvP2ZXZslYuZ/pUu5Zn90hL/8FMPKcUHxWJEHL
rgf2JFBjQQJ70SigThnq9qgvoS+1qVQ6BQ0uoVCZ6SOh5gNy0z7yOyjyghIigpy3v7O58eOmBOGA
+zgDYhrareBDu6sNA7gimf5WXfZTkRwqTxJvCJOqX+Ys/LCW+W3KUh7mTfrELLw3VGVOiVOrRyrG
d6WN5mB2em34WU6c9RK19UZ/gAEJ64QGtdLJGqsbcwZlyMjZhz+W7xo8i2Am9RiVpldeQedaKwDx
DFX6BwDuDN0p7VIYs9+s6FzUnlYhhBmKQfCiswJUZzbjjoewCYmbCEnFnt4QEVi3qOzeTG/yWb+r
0NhlaMCG15hkF3GTJ7i8M4ihLFud9a4ioYt+n4fjOyxAUoCLDoUENFH/9//6P//v//63rPALokkm
ZMgYcIarsgtcL/8ENEpFuzpF9T30n9hG7Naq8S8a5HHxQp5QcJu36LyHUDWMxwaelAgdUbdVL9eI
gRcxjye/xRl6c7DzqkP9noSN+lDDFipewcKuEEMuAJb/mOkZ5psOfBWMXgDmdd/Wa5pzE5v3DrHz
Crz2Ikb0ZDJn+2opoJenDGtFDY8Bmb9ZztPXi3YJVw6V5NUIHCpelm2ebZEq111aMhdqDE/F3XQH
/NzOIcBwBNYGwi43q+ess2My/nrYC4sE8QACXX2QEVA5O/uAXUscXa58OKMcg8l8b6DIw4ZrQN4L
X89yTGCTwaN0HXCH/tyQlrD5mDFwK7p0ekiX5p15hryyQhekeKGDcDLIGTB/AWCRpxa6ZNZx+uT3
4xAaMgB2Dvw+4ErQ7AOibzclI6zRoIHynwv9Y3Qs21/sRcgcn+1221+MFChHNE9aKJLOqEyi8APM
Ce2vQLAvrhhsGCwUcxgBdv7Pb4m2lDs3qOng/vxt4xVawCf5Gt3uwrFa+cP/NcbZbkclVgskYmAn
+TYc0YZ+Kxp2Z/GGQwJu/vwXW/BksLONz1HfdAcDX4573kahauB3KP+T+cpOv7gHT4Y524N4ejSq
IxRCD0o8oISC1PkaTY1eHMOGQAoDT4OhyP3n2ngNHZ1KgtWF0tsOu8/aZr+B9N51u2XXhvUGfYYr
u/7aiGezAg2mSXvloDXc67gwi53w+X+sZoSdDW0MYkPkBFz8syGaXq8NFdCvPGOpkd/2D32P7i50
R16/3ggXGM9/jnR2gimf5kIzMKNmTdkGVBe0MPic7+qmoqFsB7rxDZffZCurh2hYYwqLNs/j6NqH
EYiwKxtmnddZKvHHvFeOxwntTNkzy/1VrYyX+Z6lVYiH9uSqTY0jcWXi65n9aqgz1mbX2mlHoWoZ
zknzaobLYbxxYjfgj3byl2z5/dfjXZnZX2zik5lJbReNlhD+GRq4X6zYwQnhMb1Nve9fD7Tu93/O
Cy63BIHRAeHlz0+4YKU0swCblylKWvIdDgtB5VwTibw2ylno7WpVQYMAGzTLjtq+0fmB51dkNi/k
b9AHWdWYEEFMcGz+nIjJugae8bhbSpNGLvLdpXycfSgdMBtAkCuDXTzTkBteyc4Mxk9nX20oUuoY
kD8PK9ECLFmiOfr29bpcG+Hsi+Wz50NNDpR0v1RbVpAbKPZuvh7i4qK4uO1dyC857JzeZaBrobIB
UZ0OU2DmPOiIGxJ0g74e5uJWPhlmnenJVhalWWR4QeOmMnkIvnNoOjpaRviBXZnPxU8GISkfsvQu
srOz2DSNNbD9DGem7w6leFNA5P2LmZwMcBZuOBsavhhYk64FGtU44uZFA/dnra6o015cmJNxzmJN
OlAXGlEgfLpwORGDC8jdjKL/NcetiycGz7y/WOImdDv+XJhBwpkKilXIxsYOGYqed2owfi7Vcue0
6shIdUUt5tK0gE0EfdcD+w0yIX+Opxw7Y824ps951gaDVd6KSnxHz2z79TJdHAcZLLNAAGXWOZOr
H4aGqQIXrqL3puiB4vs9j8//szHO9lpqdASlBywRilrAIv/QnRd0bX3l6NALb2Vr9b8C9Q3XOxjA
f36yiTHNdY5Phib/q0qqjd5k9yYsHbKrvpEXtL0gc38y1llMKx2asmXElKYQgGLUFvfpDnD8nREC
9QJ1JyuujsPPa8/uS9HhdNSzTZHPzgSbL2xC3q0lgYKgciEHwI/FlgCb9/Wq/dOk01rniCTJQTvf
+YedTk7hN22hMx3y2yEGutDi8Xi/WjLbuyZced3idcFRQEgM61iFWcQ3fqR/D9trRqUX9+jJL7J+
lpOgyBaqFqkFyNZaRTDyy00VN8uvr6d7MVs7ne7ZLhU9UAf9lAH8SYFpytIReOR2ccJyKrfQ+CNx
A5gqd6o9gA2H2cj3IFrywBzmfxHQTn+Ps8A5c+IACIltbGjzR2fRbWqOIOYUTvT1hC9FtNNxzgKn
2Tn2mKJPGtKiC+3+3R2ec2D+vdqHdliRfD3Y+pedZ04rWdQHax5MbPfsbDZZpm2gGzWUa/tdDe1C
VMWhun7NJP3iAfGYS1ByQJPunPraQy7KtxbQ8j3W3xBUC1GciAoTsHHSXbnf/gon/5gSA/PaQdSE
Sv5ZCPChTqX6Ejdoi3jThFAWemZQWEaVvIWyEgNcDKW59BdcibFxcU4O8GB9rPf9DdCWd/UjChMm
NAD96FoJ5NLN7p78XmdBAvFh6haO32tuR5A5nCC9Zp73V3r41dTX/P/kQFYcAvQ5YBxhs8TqVtih
HZbJDIv4Dtlk5B5NwMnCVWBJ3pvbhsbL9l8U4yAN+PfHXz/CyW9go/boVS0muRTf0CWuax6k17ym
L4adkzHWn5+M4QG9Ppmr0JEe+p2o2N2MqjSZr+mcXVuvs+iGwFvTsUZmOZUUyCMTIqUPXx++ixPB
sYNnH4QeoIrx50QaM625XPHWgyk3mTpU1EKf9OPrQS6GE9/xGC5e3BnkbBo1Z707M+wJ6G6B/+xE
pv9aNM9k8pPqWnJ0+fo9GewsVvsjRO1R6UPR6OAdp9j+kRQxUNqh9w6ODwyPoQyzHcWVgHn5M/49
w7PP6JMSzuMcC9Vy8HKIH2X8ZZiuWeldCmGQ4kA3H0kfVJDPdh2xuR7zVSbNxyi5eBvwEBi6h/za
N7y0XqfjnK1X6kvgVhheZT6gYS0YFLT/7dhLlAJ2eVX54NqkztbLZsbomM0akzj4j/MLoQBOeSyw
7CtvzUv3jIdUZfWy8yFIeXbPtBNEe/+SfVv2I/Sis8NqPEi21zSjLkbA03HOgr9tTVyBd4pMbOeB
nMVjGqEfcVA35lF+uEiKYtsM7G0ZDoH/JMI8uRYA/7pezmPw6W9wFuY9XKdeznMIZPQTBWwxJ28d
ehR7oObom2wacz9arZMobsiDVgS/iZ2BI1uAmuUtzhTJQn3UKeG/ZxDuEkNb9w4g1JtuqYcIEDwS
SAeskayi/aFSoOWlC21BwDOWRPesgvnMpKvQx082S1vyA1DB5ZtdmPa2UmwGi2VwHoUFhA2eY/rO
563xXEGJPyyMqdmW0mUvqnJlAqZwHXqDgSI267wdUMNwLof/zI1kSgZyKqYw76RKKMBaK9J1CGun
sO40hSuK0QCfO0Kb+Rtc3BU64aI71LMkwKKLFiQ3hx5ql/fRwnsCWQPbB8Oh1TEx58kJuqxrYz46
TgzWvZ3QtkkPujaNPRql077LIJg1wMgj+TpIriHiH4sGTj+MZ/C0gyzgn5EYyK1OtgZH2yXTcY3v
NFXbfswCX3dx5asNg8Pj1yNeTGs9CjNVFHuoTdjZkIPOG9uzcPSmPSAbUb4H8NGJ06ObQIjp7pp2
+aXL7HS0sxhJ7by1qgmjSfVJge522//cjgs1q5P5nKWtUEXSYznhwUp0+qsh9FbNKskg5fD1d7sy
kXPpIA7akFAmgv0CXt2in93u2nVyQe/+j5n4ZzGEghKwFDUicA990xpQEBCvHowne2+HTZju2ipQ
P+fH+tWHzOEq4zjcNsBchGCkBvjj7uv5XuzXQTcYkFWET/TPzr5rBwb/IjS+6xTOEVifa/bq7lSc
PdMQkm7hEsCK5t88aE8GPdd5VCX86uYFD1pte8e2Sh8cViTzbMQuTufXE7x0e58Odfa1zarufZFj
fsB+JqDu7EtKIrjxXHk1X7yA/v6M53Wb3ON2V484AP5QoG8m58epttGKFHrXOCmUNszPuQVVKk2N
x68nePGOPRn5LClP5URkWaIk4eLc9WO6kQTaqhOe6VAG/Xqoi4fDRBCjxPUhLnl2yyqw31Rqr6fc
TxPoeB3MYr5ykV8cwiIU9kSotdPzw5EqkjJh4YJVUuTBWPaA29Dnr6dBL+ZAJ4Oc3aHCVpDsMNCn
sDf5o+EH4y14kGF55BGgIp/lHX2VCb8h22s6zReX6mTc86XKjG4oGiTkYw+doLaA8IS/L1sap9d8
Fy628JCR/9d3XL/zySNmcljVY4aY4oO9J3G3SaNx79w1EaA9+yrx7vX91x/1YtnodMSzBBYY3YaC
tIV9eODP5S87BiM0kfvVvGNKNnLfb2GkGdu3Ygvq1X2V9A95cs3B49ruWRfgdNainyePDnjxgBtk
LkU4L9c8bC4HTPBfIKoCkTlUyf4cwzKNzqkWPA+NLbjwPMYrONZbJBlH2PK18LmmB0BFr0Sxq6Oe
zcy0WyIA3F+9QeyNu9eRt833PHLurI0Ohx1LqqNzZUUvhjSIvq16koANn/sdq4ZYAiB9fMz6V+99
gGTiFW9i3FOLRN74s7/WnPpv5vj3gGdJhNNmrletlRXgtZ8LZNNlmG/LJI08lBxNb7vclrAQr674
pV/eM3+PenYBNg4w0e7aenEXN6JAxS9OfyVuXryD0DxE5+0vB7izIWhTTd6UI0QDYwlCu91uoNDF
gpzUydeH8OJc/h7oPHuxs4Zb5rJe5hCFaSiQge6VTXFBSxzZy8kQZ/dp71VkGDoM0cVYH7bvj9lN
AwtM8Ab6Gxw4VIUzK5pjgLVQGh6uZQ6Xw8zq38igWbC6Kv95/JraAYlpDWxInPbecfihP5ZP501H
SFyArQVNKGizQLwi14aix8scyyiHcQ5cucKvv/Wl4wFsmgXQkQ+NyfPL0GEyMwEcXy+R1SXFiK1N
tzOvPjkvLenpMGfzdeZhchdnbUBBFsYAIccvrhyAi3fF6RBn1+FCeDq560ygVfRjevUShLNwStwP
/rhmoFl0Lcm+dB6A+YGJyNqv+YcMqAJm2jFyiDx6rH1WA3+VM7t1nfb16xW6PAywzjYMTaE7uv78
5DbQVEKceEAjA4Jsev7I8x/Ee/56iEsPO0b+HuIsLKeOy0u/BHAP1IXEsF9aCvWa5VfDs0MJADV0
y6KvB7y8Hf4e8OxZV/agPAkL3Qo9Ah7NU3mftiT+n41xFofnUrlsrP0FlOLitgXVzvb7K0NcPjx/
T+MsIkr4N1MHXJYQQNcPcIjCjPKwER9jt0pzQSwhbSHS8fn1vC6WD09W67wbYQyFSaVauxG3dAjt
zzrCgytKk+UNuJxI7yGIskHM+hfR/3TUsxNMhNlwr8Fu70YwDmkBMDq6h9Ck+Xp2l5La02HOTnFb
NoCpSOx2E0oFAR28e0X8V6Lc54ZC58jjy/brAS9uRWpCFcimDiH/CIDC7FGyRGTyUBZy7Df9/9k7
j+W4kW1dv0pHz6ELbyLOPoNCebLonTRBUDTwSJiEfa77BvfF7ge1k0oM1T57fHqmJotZABIrl/2/
4T9agIYt23CZPztOYaBKMNmVhs9Df5Qf0yA4nsqQf+hyAH75e4mjrS5zaxJm+c2Ie9vqYbjLbsut
uXAXzsq9bK7QUVu6JyKcj82thqguZVaCqeMWjDBDIKhC7shHY2OVX+irbNk9Trhx4Wd9EX0T0v71
g/rQDn634NFFCvQHlBicr98hMBoP0ZXqhpe6OZ7Y5ycv7OilLkTYjQOTr3SuDu0GAtsWXuBC28fn
7qX7ZPwbetIfv9Hk4+BiakwnH4MWqZli9g2BHdkk+lI8e09z/kKhL9xuff2Fqc1lsorXpyrTs1k/
zucxF+WgAe6CLjx+hJI8sChrzL4U8c6p+7NEi5CBDDeVlZwoC3+4lKmqHuG2ZXv20QkTjlYXmoAp
fE+EvlRRK0UftDM2lt6feH4frUTmHA31uV6kHqcw8iAYkO5EBakRD6Hm+MGIIEzAZEF5/z/fj98v
dBQGN32j0rU3Q6UZWDUz3VcGsVHHU87wqeuZ7dd3x7+bTGqjBuyNSbi+xexkoD64Mdzj+JQI+EeW
0HNNE0dApWf22BI6bT4geMAF9YaTrZFvR6K4qa9/fdc+yuiyDzSL0qRjMxRxdPTLuiNdPBe5i3N5
biynbblF6pIkHQKXm1M7/INLYjH8MzrFDCTAj7Zdb1LVR4MKMek092MTuRz1xMb+cAWN4BL1dIei
/dGxSEUh75SE8W0nfDb7u6R4/PX9+vjvo1TBZAXhwnFb0JAFuaZk3C7XeUq1s8G+/fXf/8CqmjyN
v//+0fe3y2CyO0odaDdYHiKuef45LpTeL+BklSdezY9MK4u59GuBaKR778iEK6iAYG54N+XaRW94
UayZwVT87L1dGr71oCOrtDhVavr4Bv6z5pE5V1AuRvABse9IOYj+zj5FKvn4Bv719zX1KJuIkoaH
IhLXpHYZyitvU37rhdF/dOfAVFg2p4SHq/KjFWiiiMpqbvOYfIpm4wMqaH54CMWip2Fj4a6TVXI4
lVL48Mq+W1P/cU1p1HJA8IlTKS93df+UooXqEPD/egN+YN+Iw/+5siMzivKVGlktzyfw8rVeP5sI
KLjme5aHy18v9OFGoLQK1J1OQVCCP16OUSA45SGvzfFTM+H6aHcnXKIPr4STGooIbY/a8bxBXHie
okl2goOEUh1dhMjPSm0rnBMm9OML+WedI6M2IBTAXG2q+h0k46FFycQ4EUt/4IRTazM5PBmC0tRj
DKPXVZXg6XMleZWihZZ0C111niuvOLg2cpJhq5wwox9EUnN1z8RB1vHxjk8Fsq6NLUMG7nNFrr0Q
7RK5QDCQ4fFlYd/FvYd06OY/2A/fLXm0H5LW1ERVs6Rn0qMgGcnLTzyoDzfEdyscmZ7YK/Q8S2pM
T9fuu0TS9qcsjeFaatWJl+gjD5Jzm5lGei88GyrJj5t71G3RJMk3+9CvFMoA4UpZuQqtvgtzofnl
hdwgA5ysrLtf38QPn9t368579TvvpO2BrRcx6w6oLOYZEmhmjkCVl+ZXSpI9xvM8ZeE6K5NS8a9X
/vDmfrfybL2+W7lk7lpXYJ35okCO5TF3z5T8rBGn+nI/WoamXItzi/ANOuWPy2huP7hOykstwhxt
qnvdmdYW4jTKKRN/aqGjOykGUy/dlvia8XG/VdrdWEoGr8rVgH7Cr2/dhz6YppkzYIPIl0v78aJU
pSjoCsSCwAevfGvdbJAK2ugvxYXll8xFnVjuI4P1/XJHB0kUZlkU1lheg5qGq+irUA934B9mwq+f
obxaT3s3vyoDMmjqWQaQL4iR2G1PQaU+yvqSQvvnuo8e5tDXFooRHUfAsl/Be+t8D9FPH0dk615O
5FinPVz29YjtWXq7U6nWk7f96BHT6Z8Gw2y40wdzP+cnUz/YOhsW/jeIlR+d3t9f69H7YSUWGmaz
DVfNz1qP9DMcvfjl10/2wzV0qNfQDlXirSNffqLvph9Nhopn6VcEu5GcW8bVqZTQRzaG7o+/Vzky
1LVE6rcy2D4isLeggFHVRxYCHZRon6fgP2t3TRHy11f2baznKDamgY3kBngpy/lpFBdRXs1RKi6t
Xo6r8DlF+fozOiJLmxl+OLtLkkXDXF9dwWVY6PvhLTs5pv6tNPXTd+AL2ARK1AiOX9PIKnSvToAj
DeshXpg3tL5cIgX9FA9LbZkt84162y6dvbkc18F6niFHtfYJaYTQJ5by/wNHGn+A8eS5aGhSUfvR
aBh2FCKiY0K9smV7EZapuwK8cCrc/eBh079h8ZrOtGR6e35cRXPQli8bZ06FDOf/1CNODQh/m3j5
6d7ibIBA01CSPB7r0it3pCGSg0u8y/NsR9MIrcYH+1suK/Jnbny3ZdxbXUcolO1qsOe8pTMdLj6J
Wv3A8ls0VXnzQAZVmOOze+hC4CUqN9bLkyWp90WqGsi6IB6WfT2xq+e7991Vw1OC+THPRc+VUOun
XY0wZmb1iNpRI6nPnUtOa7/ZmJ+t7bhCigGubH6uraz9vIGYkd1U635br3/9HY6u9qevcGQEtcZV
x7YsGt+YLvrotjUe4/qyYX//epnjAfSf1jmyf2mt6Yo6RQ0Rk+r3D9oyWSt+ejbrLtjLbpVeGauZ
5Weri5N769Qlzj//zjWJEaayJpO7nO3UzQAtWIBh8FGS29hLZBCXlj/cyFVPzJutxjN4OxSnEr88
P33kHJuxn+7CkYUODMH8NpwIX7tNH1BlWuQrDSnXZbpHfvXz3OSONuRGIEx6o5/bSD6fDsA/vhsM
ahKx4GscW7HQrmVoxogZO6gexc5dpSKH1PnxcKKm+y0/9dPmnktkgPmoaNpH7rbOoHxWzjsr2aE7
szdvuvW4ai/SlXIR+3KVXCInKlf6GgUZEwf59FjV0XH4x81mLhuSPL2K1AV/fO7O6HZ1FVcNCvnx
IUztZ3bgzs3EvdYPm7WXvpWoGK4eval/LzN3b7VI+jSqPOEYH1nQP77FbKL1OSIgy/Ljt4A7V6So
6DQ+UpkIBoJSfs/pW86tZlF1r6K6iMf3E+/a7C/+dOf/WfIbCO27DV+IaejQR6u/vWvNRUOzjHlZ
XyCPuxR/HMz/5wc9leabvsoLrMs6DiN59M//PsQvtWgwzP81f+zvX/vxQ/99Wb4Vt7J+e5OH5/L4
N3/4IH//z/WXz/L5h3+sChnL8bp9q8ebt6bN5F/KL/Nv/rs//O3t21+5G8u3f/3+/JrHaHA1Em9L
/v7nj3av//pdd9y5TeBvbZl5hT9/fPGc88mbWPy2qZ+L17ffXsVvFwhjvn3w+bfnRv7rd8UwPkGy
pcVaJ11Edk/lKOjf/viR+8kCTgiGdqYHsokL/lQ0f+aTy1g1aTlbpRw2h5G//9bAu5l/Zn8idQ8u
1CPXSfrJo0bx1624+mMr/PGUwjdUYbMxFMVvRZtfibiQzb9+P3aFkVbR6OqipZccvU1kdeRMKGOF
GmWXv/d+jfj0FWLscpEtxnUjV3JzWvHnD97od1uUBam8URZwZx+GQegjQzjmmSnwYWNeOA9SVRzy
xVYKuo5y03lBeWb03XSZzvKvyMxR1VLjXiJZLRgm0BjWYvRbFebWmArrC5Iq1aFouiTcph1CDxR9
UcmKE/hBweQMjwo6t1sIeECy0tG5d60kBRNipMlrPrTNYxMjHegraJohhJIJFLfELPy6sJWRLt0B
GKCzmSdqtEVVqx2y2IqGUKupp120aLu41xcdirvrJJMtVJOwzz8LqG80TxWq/YRyr1P4BsN3yxH5
69UkQ1hGEg3NR0OkyoMyQrprBxXGra7b131d9+6DpoaBzoMoabVMRjO6bipb2oveGYtNlI7qPDIe
OLtG6VukNMymi310/ftLOyqATnhNsawVyjpTO2X5YlJMQS9i6jGbl7tT4S0azLKJZH8VHaSstZEq
qzCTBYKm9jbtW3hKUY38vD5kj0CY8wtFL3KT+m9H15sjHcQG1S5S72tvQAibDJ6yDgqB5sWkGMhw
F+jvV20fHITq1uGZXcTVqlGq4ikaU+Vay3P7Zaq6Rt8pqPte9MLhO2J0E5S76kJedJFGh+bUj/mm
08PpIgal2VSFXKaxNZ2nlpWCzqjL4s72AnlXNWKAf5l0iZ/UBslr3hdG5Bw1ZWi2TrsDfCvzYrB1
aCxGJctq6YJdWVX1ON4ZZqu/tK4eX2uhOUADpVNEz+ti01XldMu6QAz0AIAUwvAg/5gI6EIPSfIQ
iWvDS2Rxo5nSOdhaX2QrqWQmQGKJcvjGjFRktmWbtA+SJjjXN62kiM4UGZYPjVWb9qpSpwx0dh10
j0nSpG/TkHAW1gXq2bMWcXOIyIa9w23oypWQMLKcuHoxzKJ6NCMz2ZiUXg9g92YKWOykZ5bqPKS1
h8DgKOrBrxqj3UXhkDwJTfTXmZXS8RYr3SHknQKjULcegLEqucvbsTNnLk13iAY5XHR9g1xiXFuo
HJVKgxCYFVtvJAbqpVECSxpDh9CO/opF6qlwdUSevfMZ6lIQUGS/icYiMOvVMEAjuI7NBNlrc8ok
nMkueukLzw4AjEwRk81J4DwPfdVcSdTjv6QiB3TUhKOXbms3sy5kouRXnjnod2yBkt4Jo4qeUtgU
V+hx9o92j9jOAlWc4i5ltP12Yoj+K1hG9Zz6FoKcgLPGvVe6U7NEs1EZfHMq7F2elObnPOgmZTN3
iaAfYLI3fUdvxnE5KEO96aQDUQU5TVEsS7coAn6lnMZlNfbikDhSboPOzs9UdaROFjXDweodlSKD
WfYrtY2z5zJolZxJ6snY1kJ6j2HsJtmiDQRhqzYEZP4iNVq2ZdRceTrvUZkV4aYuEmvjhpp+3iWJ
eWYqprzQMxs1VOT5mi+tO3pXtakFT3B/esZwymrbhOQRrbxpV9IMg5gAxaZ6M8uT79HvHTufgl4J
FlNo25KZ3FclRES274v6abBrcR8SvguUJ0txho6v8u5FOiKTFIqtddj3wwXi57JeOH0UXJSjwViM
btTKxpRBe5fSUsEGT4fXdowt0CCKDYjN7je6o4lgyeEi10No6lfCdqqt03oMIDpJeR7F43RtFFN7
cDxHWehVVd4KHvNZymtyIXMELBVLKi9VrymbvFCAAjOuk/l9Hl9Vrq5AxKyyWxf7/AKnr7rBjZZ+
qnfTPsudcGWMubaww958NZO83fRZGFw2udsRTAjXuA1lGt10hibOrai3iR77cc81wwj1ImNlmxG6
rxI5gW2S2qm56JUo2uQT+pKLsK4HvPImxvK6gdhnTlCt06kSjxrsoEUYBdOlWabhbe7lHWO5smwQ
LjRdkApC85wrvbfir2XaI8zKAgBXDLdau0oOgixv9GDbgC04K4Kq21eaS+21qLwtQp2TgXRx2TCG
Wgpl61al8BPFpLRApKbsurzP1qGVy3pVBx6xcN6U3kNGATxfkD3JofylTQ34c57IY6BK8c7HSRhP
LoL+h8Y1JHL4MRMFC2mgI+k7w9juW8ft9wYiwe/A5AGrUERLr4csNSzfQCPZWc2HogUY0hjfYysO
niYctYMlLXAKzjShNKo2prxpvL7bJQIpxCIZ8scpUxU4mAaGzJdD4QoyiegGLeO6Dmg26Nz8izB7
xJfLILQPVhe024xG02oppVVbm8ZI4nontJjp+bFvKONFimsqZyp5WBM8YVyd8Jxnr+M7rwRtSWav
2ejf4n6HJNePvnoRWbFbDPaXiIMrExskTRZRqlAKi5ea9/Cds/iBz3UcF7CWZ5D8pH44z265c5z2
nZOeKUkq2sb+groRZtG4Ho1NpdLbrukLxr0IibQQBZ3hRBx+HBPRZksoxn8UsG0EeI6usIsYPR5S
9x3CCzgwb2ENX5LC8b9d2v8GBb97uO70FXz3pH8OC0Tx+v/+bxE/fx8M/P25P8MBy/uEgJxN1ZN4
gJqMQaTxZzhg259m5Tqw6ChlzBU/fvRXROB8Ii9FgzJy1TxBFTD8PxGBZnziZwaqCES7DiPL2v8o
IiCO+PFlgPftIA9CborQA/NtHsUEruzqYjJ02CE2+QEzCw0c157+mrhsdzSeo7/UQwj+rFtadhGm
3hlNNyiVdNA86LqFIdoBQurcODuzjES+aGk9gq+zh1VdCrkyijo7H91K49ziYFtYugz8xvAQ9rKh
MpWYuVBx1xY/9F1KaZva6ZqbNndqE6pBjP5PqdnyukZRbofkmfPs9KGxavSYpj41tzaanaIkYhfZ
Gn83ROY3M9ZD54RLmdeOH1PTP59ZCeYisPTxgMUGYjlZuMc5KZODm9sO0NnOum04PBc4V9bWMDJ3
o+TUTX07sIq7MOqd56AqGsZNwz75AnSgXyte2jyGwkZ3tixnRmY6uubXOvYYQBiyKVmXQRD4QSRb
AFscIYg704u45QSKd6YXhl8nnRqTMUj7JTd6es+lpTR0aQXZhdO43UViWOM9zhit6lWSlOMik3Xz
VSRN3q7Q7HOeErBDfKqsq9suLFwfNdsSE9+CUU0czhl9rjV9TS2XrDWX7x5CU6jGAlQFaA/Dlkm6
aPsKe64ZFf0FYT09VOFYXSPxldP+pk6bPgBbVkP9vZicVuzsUKsPTWyAqyxQgFtktglVfczc+JIM
03iIEATC+dZokQgpIxkoevt2GHoXsW6WvgfjZsPFOyiJI+HrRY48xFNJD8XQOBst85wt7r/HnJ0C
jGiUcgcvQmwCCfBg4TGV4IMqC29s1n5qK7VcWGFrIvJtg15OULI3Bo7p1C7bewl4yhfIV21qLYvW
Y5NnPvdaW6l2DWMtSkPmbly6q/taQfK/pim+Zt4Z3lIT8XWyUNug71+tQVnAu3ICxKRtXVbvxZh2
9M/lER1NRm+cZX2b70Ccj+foK1nbOomTxzE34k0KxGqT6l5+DTZB2UXqkK4yo8NtkBQ1axi1XnvA
bXYPht6JcEFjlvnYWBbAk4q8aUAk6jdZOFwipYyjN1rmHaxoB75ex3xEHPSHOAASL8us2um1CSOm
hZOCjD8tI1EjZ4K05lUbL3OjS7xXE03npMqeiTPtrVoZ9fvUN9Wj4abBAYxMk0Gxqwb8UT1ZSfTE
7wY9RQDfJaO3cnO9uMPp8lbOaBpnqeFZ+7bVvH0l3ebeMfrpWhsIS8n0p2e1BjWhWtdDAn507eIx
LAtTzzaqi7r/QhVZscTrQ/2GQWfHdwJ25gI0db8WA0LuKkrZa47+5MzUZbHve4jEYYxMPHw2XrcE
5Xm6Ffg9UbubhjbGcBGGwqXYbiXP8HbgGwJjrm7Vupvl4Yc5mu68c7eDBte0Cb+e9vP3cD3CIqh0
Ilkw8w9a45sefCaJwDw7emTSGtV56WYbKqd8d3PgF91A4zMJwvEiqbObJouKZZhW2U3fq3BW5g8z
BhsryzazI3K6aS3OWilfhrqGtimCfkNFCTNa1WG67KUys/wMwtzY85p2UZSmla2dsR22TSTLu7w3
hm0vNPdRiHy4k2Po4t9qdn/G2GG/9orEO4tIGfk2mFgM71zhrXqPin80+++WMuS3YZlHl3FUxDg2
aO3fqmMfE44C6saJnNT7kRn2XVzZVNAwAo9apiYvmjFU20RR7C9KJK0vWWzW1jKQcbZKIRstc9NQ
0HFqK+dKsYS1H5uifRrSLLtUHeFdu64SbOJoTK76weI+6gDb0jx3N26QScC/8x2lcf8mzS3uKBhs
sI1qzZ1jGw+PsLUBf3tp0a9V4YrqMvUau1z1bsYAQUPm9yLUzdbzQ2cMLgO77K/toop26dTzx749
D7Puo0dByNL6phcPd2aQaanP44see2Kyy76HzOYqff1kUj8FOcWGSlsjPkPM3LxPK48RpBSB+zNn
MM17J9HLfZbFo+3jaFd7KaLops8ICN2prG5Je1nOgnJDidLtqNe+2XfBpdlN0aPZ9F66CKsqelS9
qX7qVdjmm28bOyQ+mNGHY7EPU4OroYxXAGCKoSckAQNPTgu89dvXo1pjlSuShPVTKmKEZLw6fE1t
1nPHGs2ccYhRqAiRgAMJbDQYDKGa92gWu5uxxKdY5HHrPoukLfZNpJn3Kg2AGjoOOl1sfZ5zRqZ0
mS36shm+9pUDjMGEVbBSVUx1GIbDnQAWsBLpxP806xmdW0fDnZt1/JU/3qNUj+a3uvK4BZwbt+SK
AptoJalKXzidchamvMahxd/qm8BdNHQ8MpueNxHXDJ+L8jIyhV0+LVND9O7SK9LkvJJjArndUAeg
qfkMKKvQdvBr1dCzRVfkmLka1vtSF7MMhJyG4SXXFTp9zNbQzzVPmBuHHBWwM8FxMygdGNuqbX07
ogY42256u+sBAV8jhqwXd4bq0RyhTAe+3HRrxTJGU9422gvbAh0uI4OqYBdlcp0jtPplqsJ2b6tT
iTyc4YDhKoPUuVYKjy9XRTP7xionhD01hbY6paice0sV/ZOt9spDTGy6DjXbcxYxvYvVLpscZ1cb
SnzZwgewV2VlyM9NYRPwdEFj3XJTA+Gr0Fy3pHOc9iaOCeBWhVK01/nk6LtKFdC5hr65IZjMbxRh
eG+OMfZfScAYr0NUT1f0kkWfZT2qt2HHpsx4GI/xUMttRCZq20e6mviVnQRfA94ua+HFqnE2OZlz
j7UNy+XYuznnbmDou84Kk4syZWYDCB7tOH0+hbeeA4YoD6R3YWJav/SVPgvHu0m7GKJO2+Rtmz00
do4AdJBmvLtRCG1aUROkfUo0w8yyzSo/DvL+IIzSuSyScLjXktL7OnF3HXqGHedcV2Ysl0wBXC5E
V0X6Og+0Zq/1dX85DtaMteRXgxbEUqe2nKaFPig7b0gkE+xYmaUOoIyJ88K6a5saZpal9jg01jTt
UYCd9lFnNGvQDeYyCXBi8qEu13bO9DMI4gA1cAdMIuxQes73YRyrD62oLOisbdvv8TZI9zqyIi2b
1MG12U6gnLsu3CQYbkpMhjEuZDbo7+boVa+2OZQHp0vdtTOX2oF8EF1LW6G1PKlzmOWtEjds7dAC
G8G/wxfPzYwnm2JNs+SkdV5duwFL2Ug9AG2RquLglYl9ABoZXGZKVl7hxTjXtGZU+55Z39vW9UZ9
Qb9WuZuFZx71ZErPgan26N3TWAJMIbAhyqbCbT8P0ZhJKDK1TXIDJJK5NPEX7gSSKzdRqqKFZliV
cmjdOLcXsdY0X4OhSM/HjE7/rlLESoE5+bWNJuVzht6gu67CqTK+jpVb73WSEMBeEO5pXAIANRPp
bqgUjOKkDuddnaZfFVXhNKjSbuGFtriBtOK+Gik3vurmGTVU/rZ4P95FYJDl68Y63VUVlkqUAkSs
K5xNY4K60Ms8J1YhWXdV2WEOEaIqyfa1+HFmb+NYF2Sk7NzPhgk8ulsmt0lR1GflqJdLPQaHZhgh
CeSyH7NtpdMvNAFAA5+VyG2VNtRyXS0+E2QQfUvVlCsGuaOVElnW3kwzw5/K3rjMM85lTG+8Jn3v
7vSwybbp5OSrxhXGMhhy7WzKS/UzL5K+cYUq930YNdtYFtrWFdlXtnt4XX4jSGhdvutzjr9+GIub
Dn9KLEgUNpvIDORNEnXKdU8D+QNHR7VSR9xC4ZTRXUP5Z2nXYX1VW5G+ELKfboIAdS1EyXTfFZPY
jHGFiEXOPFQg3e5c1zOG9WqqxE5ipBdGKfSNPpnhHTlcdeUQmR3YP6GxaGynf4XRB3Mpiw25C4Ac
XyYeWTsr7ZUt9D1gCqlC/SbI5YXVx/lycorptQLAx9Up9hqlpUdKYfo6IN3mN3z2PBUi+mobSvGm
JGO6K5XCeax6apq23exs7MSiMgf0hZHSfSmNMXx2zRDy65A4N6Czp62lFoWLgcnr3Rgow3mpRNXO
BmdPQpb3+rqbPDBMoW5E7xoGIF0Lz/S+ZA31CHLCTnyVqg2bLyEpPesMK9HXJHVjnNAEVGyBeNDE
CEvP4a5YTryEO0qruZyiy9ScklsAdvZNGiRMOahAX4f9CBNpOwyDeQOqUnwJAmuoFmZtM2yRhd4d
hND+RRGyIq4axHmohp2NvmlcXaUtm2gh9QraSWBI8y6Jp+yyyCaTfomOgSh3GjjxFS/YZnojDN9L
OhMQGpXGcdEKzOwiB6AbLNIy79xV5lU0slABSK84k2SzivIMsLwWjykeRl2Vd5oQw6GrLH3fMGIY
MkkTFV81g+QxEGlBpDESgV4mSHZcEwAnB84+R9xU46CEGyUMy3Mgk4PPtEJ+K2VBnn7M1XjDMVjd
t3HhbORUd0+uPk4BqKzYuBDBBGeVWRGdjt9gpu/YiXIYolau285tobmaCjlER6LblCsi2/WKBbQd
YwLd3DNACYRqqux6V43ebYbt3/XUNVLfAPG0dwJPv8IZUveWVTRbkVXWDrk69YujgyPsoIsB/yqa
tZZlwUjZYBZJM2RrfmlJr+zrsgLE5U2xdx7gEBRM33yDtqkkBNK6KC8Hox+uE0V1NWo3U/Csu1gw
5pu61wElXthWwUBZpxw9Qi9NKMacxA3aF9w9B/vrhQacuCaYkpVSTu7nPgNLuJjsNDq4/aTRTi7C
fpPVur5uDGYlfZpHAdGmTSgjIFqdfJN265xxk712040EkpRQBnmd9zNxy3RNDlmnjg4yCOKl48Ta
meaVoCI9qoALcsf5eaiX4rM+mOE75FP3onBbfVfSHXJVSSxuV2iowepNId2lpYX6HlxcAWE96CJK
WpXu3JiOGNYIeQmUhKfmvsymHKpM3LTxoiCWfKI44jCbWsfaRZy0DScZCKZgU4uIOK+Qub3TqDLt
UPlmxK1FGYlbXd6FHLikQEdDXHQmVbawViu5JhYqIONQddiYbSEeaZQPN2MbxVuyNnKhhFruo2YB
OsjiqSZ6oh4oDwACjRMlOkeLiA5S5g2+gEWNLnut6bc5cfpdrwvrzuN0UPToelLHtad07b1CBpVo
WajZS9hY+s7A13uN+4LEuVcr7aXJRZ/DF4wvZa8bG9uI040FmfSW2iWIKE2tL+qqaLemGUzLNs9C
F+GyBM6hTpyySDPRNZzkHirMqilX4BODhzYyx+sO//Ug3Rn57DYxTKnczMHZkrEGVjo253GkhVsV
tuOFFefZssrgNafAN0kUV323SirFWGrklg6mjONd38TjckyyYU010eP4qru97C1vZfRN8sAoXbUf
lLayVm6q27dVohbPOHnTmZnm6RnC5PQhmboL4nXU/TZ3jbPcqiqQ91DEmY0aIFJHcX5vBF12bsLD
WCWhrq2E1kwHJv/lLlREtaqQuOWgY56xI3V3aCO7ecyTzN6WYIivVdkiqGpXFfmS8RWPKdpV9M3f
FJM+rY0IKaBeb7OtpsXuk1ICtB3qqZzLBONVpWUMweiRuhuhz95zbvarqC2rh7qU6SbJMvhnRR1O
DH6nzfhOG4IXAniX8XnOm7JGez07L3rNPfS9aF5brZi2ga2bt7XmRttgwPKTuRfUmhNIa4baNOuR
8PHKbuDjlk3rPQDqNLeYSGUzjZqKBLWQxa0IGgOYr+7BmXLDK1IUTFYxv7V1NBWSXuyiFScKLdkU
SmutckB/b4Y1oDkxyGKNlId7Q7mfQKFSzYr8IZ3nUztaX+pq8jjjvWKfjZ2+DUguXRG5iGU9J6S6
Bhyp1WJlVa1uz+xxDMheNOkLHrjHsJBbXwrVqy8zXaHhySiZW162cyGSMUaxzrIxoMWRdR/KKI1v
DKv27uHQ2cu+88yHnHZNzgcGGr7GBY/fLQPnQksD6oFiTFEY9boV7lWy0m1EjR277c9G2Kw7ClW8
46ohlupgyjNnGtVrYodinOPc4YXmh3onjSZ7AC+pgKwv5Yr6XfKkNKXxGlUxUXUcaDc5pMn5nUyu
q0aHFW/SEBd4VrsOO8N41KUnXxkE0NaBFkYHk0M58OHCKDdKMcPnvSr18HG19B4Z/2hjizZGdazK
owNaad5tG+jxzf9WPuQ4t0MZju39uh1K1M9x/kPV48/P/FXzcD+5VCwoKzgggGDhUn37q+Zh0h2F
ND0wBI4yihvUNf6seVifKC+g9Yy2suEx9GHzqb+aoLRPFm1E/EmNEgUqOJb7Pyt5UCL5of5nsLJJ
rRyHHTUaJoX0H2ty9EyUeEy0A5kZdUK/RZvVW4RDnN9WxDqPjacmz4nTOO8kc+S+BV2+Gbo3uwIf
L1xtKYWBTkwbBlC9E7I/ndcWOyQ05/4lqhrX9B6SjRaDXh90qREbDIbSvZCKDa6H1uyUBZrz8mz8
/+ydx5LcRoKG32XvOQFvrjDlutp3010QpEjB2wSQAJ5+P/TMxFAtrRhz39BFEtmNKiCR5rd22j8C
ojFBbUYS1LybP3Q9GT8CMSU/9GZy79p8EFeF1ujZkvAHwSRl+7UCJC2CiU3lbcJh73OS+SX6Gbt5
zsusb0Kah7cbA+ZChDMNuxwpabpgXnXnC9nj62Wpl/6zWWvlrZGZxf1c2uPL6DGdBla+mGM89BUT
MkXOhzl1moc6Mcobi5SGp6ztIakxhd04WZLd+sOcPudj4Vy9xUwf5URKSpaq5LdUme0LO4+Og5Ln
ABIWszhNet7erINToAJNkvnSrvN0awsAajo12+lRLPl8xNbbVYG5lli7hevRzObJPj9U/qiFtNZS
0kYy2QlqAztAZTVUd27SDFpvbg+OPbEoFlPFnNuVX/x6y6J5swjWsYbx2WtBYp06H+La7Iyrm7rj
y7YHlrtsiE+dYW2HvGSrUyarEc9Mo0c4hzmkPlkdaiP1vs2aLp/HbB6/St9vo3RzhxdC1y3kCKIU
zwXK7y7wesQLa0s+IHoEH3FVO9npTdeU6mmbqvagabn2OnS1STt2ToMk3N4hn7ayAJVIrAgezvtY
TOYU1RSKX9y0yF5MyhIvTSq3Q1uXYEtM+E7k09D8eXMdiy6RRLv2njedFDWal5Q3K162yX9KhYk2
Sde2V1oP2KP2sHlZKDyDJsvERyXTwT9rXjs/SNoYj1a15q9rLcR5mxz9QRmLvJFAO6dKZLgQi4Ul
ymUJi6vCSe9bBLbX2anSsEKWcOhbL72ucC+IATwrarpRO/nOMMX65HsqSNY0PzWWKm+xN1qwY8Ta
SNa2wN4MNjKzM9UnhBJNTBUuyOnqFRzHFn6wGebyYbLJ1hsc566uVfq5V5NzFe3bUlqJI22O7Eyy
Tj6NFrCTVvWVFYxLKYhaXsR6qyToN6YxxZn2aXOkaTzObpYY3ZNjmfODEoqGAq8GvkSekO1l7mC7
k7+gfNqh4RbC8ke5n/q1vXRWG0frlQ0aBTsU/B5lTm2spknQVdPlr3TpeOaABlQtbYptm7bsAwqn
IRGAXSlhJEnyMs/GEL/B3mzCh09aOXWx5S/g5WzB7pRrgpsOmvqxcA5+bGa3O7K7a4IObP7GBhQ+
ul01f694Y+BqhvkEyq4BbLXZnWmo6cAHZkrRK+9MYGzxkPpwFFq+8jHpKL5BYNFSp5rt/bk7dN32
ILSybGHE3r5pmwCWWzOY8TAjE9toiJXBtEgZ0QWsfVCYSPECGcn91mwrKVmy8Z8sf+Chra1FMk2x
tWBZiO7uhLXK+7pI25jA94zs4BxhYmCWE4EaY+48kDRDaXc6lG5gjSnGxWWpy+em25yHfh2z4zBR
nRPYczm/aOZkHZDzdJ9VDSqcGhsLujkW8QpR+ZD0yrxbhbeX39pZf9NWhmOGBsnFmJk399q1QgJ3
uUw6fvO8Tpt2m0iqXirZt2cTqUofzLlpMsK1MT2vMCYtzwyp0kKfLVYfJb3r0BuYLPXZLB9Hx1y/
uWhM87MtCy2y3WV+tgar/JokUp4ykiGfZG6LeLLEegM9g74KBqWPBRiZiYB0lR8mWwxfN0+0WVCM
wrxdpzSLqMKubzpre2MpEYlmFJe2CMZCVlH3yDIw3ZQ0Sx/abEifwP1rM+CkrZ8HMTvklhUADl05
V+ifa4wya9c/2fPE59/K+V63Wrh06pTqh6br7AeOpSu/Uqco3LNb74ykVl0clckXZU0jEjXAFACe
cojlMHn37VIan5K6K2NKVJdvq1i1sK779LfVLjiRiJlhv/MqMTxIB39bLve2tBkfvec0zKAC3wPB
is/tmmgfp87ZH/kmQ+Fq47WTAvGV0ov6R1nqfthZlTzkbr9eKk4EJ39u/VMxukZUtdb6TZ+18mT6
o3vaurx4ILKou9VHp4rJGUlf1Ob1wUDJaDxxhqLnGCqW1VY7b8jwQ8YqE4wrDCjfTr+hz5xYwKoR
10TkxVnNmhGZRqKf0YqXz45VurtwzDuYNBGfEcQOsTkU/UHzV+sT9T3NqVFyT7PuqojFw70Mg1wu
fmVvzHaZeWv1awNCoD57q0k7TjfqEY3o+hHykijLvHOIWK3AHCoHvfC0+nc2Z/xY6AumSDpE7tNe
1nFR65t5cP2h+27XuV3B3TsjprdqFTdm7YljN/bWTb11/jFJ6kGFK8BRLEfbOSzIFY4JN+1l8zl0
y9wySN0m3jUgUY25onHGqGs3dS90ZKoNTeTU9HU9dcS9P90DqBZH5Yv1a547Pr59FjzUfAimaTI9
GhPUyJq5+Z2xqvLGaNFfV16zfUQOq5+gtIrjYPjiztOHOjb6tngwynZ8TCteg0HTsxhpiH6CzLDC
vKmWi1pqWQezdJxnWfQWQ2+etjN6BE7HS9HKj1ubzfHYeQkqBQNhxeIXHNeM7gwnmh2TRRYoEnrj
0Hp1ey+mdgL+a+i/6l0sN6gW9AeCPIajaU8gVwhT7jJTJY+5Nmw4zWwGZkJMc4AkfWiPpp/NL5ue
my/T0C9FoGV5d9NmFhmFaLWv5EjTR6SG5YAeVm8DX/ULbnm3J2ccsWpz8fbI0HWsrTMjDH59GgVH
qbR7nte2eVQt6wkNnZgntxZjaCNb/bZuGtVGgCqbGQlFtFnQJt5wbQy0AwheMZSPqf/bovB7EoIv
25Nb6BW0lKUDWBTEngfLSBo/tNzo3Gt8oC9MVQb4zELj7zJtB/hi43GTZGrb0reOeuZ9WeWqTtvY
bo/bXHYxyFF+tyyueWf6E1oWRK/qog3G8rs2Cv93ws23o6xokfLbXNxQW+0enW3teRRSf64RKEb+
2KyxD27FvrhQ/hW2EF3K6BNY6VmTOpgGdCtRWijR3trieUzwhG//uhU7f8lkbXymxp1FWLc5Gpvm
Yj6QwJecCEihZp49BjJBZrLojU1EKZR+RyNYoQElGgOU24xK1J+Pqtc7GMkNIlfmrHllZ8DLWQTG
lQgoegQBhHbRyJx0EGL8FvhXLH9lUFLfBpgD8qvkAqcPe3kugfo/vS36Xr3zxkCT0xEqXMJ7LklK
GfzkLOdGMTo8XdFJrfUtGoachR25u4fEW+Pn2dQdU59PmgJUxx7qyGPp9fDig8PFSilu8Kz4V6xD
1BT3/MSwDZTTl4V2YodLuf0q/avW8fHcnd7VnHqnvFWbPb6R255kx2FlPQh1ZnIT6Cg9KqauWM7t
vxjkFrvwS7pI9WPQhuzRAyo4ssY1FxcB+yE14N0DvHMO7dqVXkfWki3fPF1HN+GgGAhagcwCyBE+
X/CTb+QunLl6aXvUD63OnkVLufVlrfPg2Jwl91DW3u3iry1Mr7XnitQdjaNqu1hoU2NaoBF95HDE
b3/P0zt+eER05cF132Y4g5+1Uc0PzYT+IciNtdGjMhmTCFpNO0FXp1qkWW4XljpPOGWnd+NV6KAK
fd+QldiAtJqbIvWMlUnruniooPRTr24um+3tu4luBYhzEghyu9pxRrZBjUJGYiFV0DTXu3tTifDF
uTPS5pvLbVenbHxGxBnZx9LaFSBDVz1hxEGs4vMUlVOjTvE6xCq9bC5vA6o0WBxTcn1eFMRf3BQ5
toydqR8GwT7R4kajw+ehAsk/w5wzNBYGumlsu15r/9P9ZSp9IZkQdbj7tzGtAfhctYzBXK6MIYnY
4NlKFj6r1nb+lYqbLi63yXotONg+4rBJ7tGAMz5Luyu+Wtywb9gaMp5dN2QfB8tkA6hKR72I1ELh
7s4AMFlFsnXbdQgWyt7Z9FDrfPa4+/aWAaB+tIw7DoyjzdtW5sgUPI93iUQ/pwqywss4Wq8z0osq
s2dw7X0DLK2JxwNK0wcw2X5z8Iclv7eAmPH49rs0wsvB2Hgr7V1J0MC5oljwtWg0ZofYopFmjpVd
emr3zYW4GrQkCOd4V2Wafkdvwmv9NqHMxHSEc6Z4JLtgY4DZPEspdDtwZ77D2yvXDj3Ezlx1Ndyb
3r0ouY/xCU6R/Cx+Ubsy6SCY4xvYHZIlrUSn9Pbatg1KFmvdlUdVvaPUQ8cZAtOCf30b3MPKwJSe
S4ytu7+aZl5pp83g5rw9Eq/gxVUts0O6dsu3UvK3317cdmE0aWYGyJ2mIzdDLvzKVnPAuiGr9nd+
7JkoOf/t8xszhpQ9t/JtelRoFo+lMBnl0jc+l3PdrZwcWj7Z2/bfat19Jh4MDCuox1cFhj5xDc1m
RKc2G4pWY/SWWpE9zloyI1zgsHws8UaUh5JYqTstkZzGYa5aCqQVaVIB0sZ6iReUnS+jU64ChWLh
DTdtI4fQFz5QqUv/xg/dAS1Gg+CyxPKeZNfF9vqMIe7AZGLBv6/0LGfxJt1cHXMJ8Y/Ey9Q+uHk6
OZipevcD025toGBOtPJr38ErBXXPe3crpZnWeDf4SZQXCzvzUmrVqbPT5mYQ/XbRLUtd96itgTHU
z+zfXKditTAy2GeF3ed18+s0wfiDNSVU6BajRa3im8Zx8Vx67Fe1QlJS37VawXG47LHfiOmD0lR9
nSa/v1ipVd8X62YfzHTIi1BmZvr7Vm7zTp9rd569jHeUpref/NY3vg16s3xICP4592bhHorUWy6p
tclb6OQRM9SiNw8rqxHFkEgGOXbUxyErLGL/Re7/mM1G3VMlO0F5J5V6otGCroBRs4dr0pnaBTjU
O+ul7j4qNMCfgUuLJeo1pz/4HJJOBgTf0Vu08jCgXLvgV/Lu+ml1D0Qiw6cmW3sRVqYu1ZyqD5xt
rOexr8GENgwskYKGQv2aK/W7TGCdZGM2Hwxv4B1xlfvC6IK23KbJCIlr8yNGRvJlxLcTyb3LOBjG
oYk49osT9Rjj99Lq5oMmSmL7uknfdY0IR+l6izwxtjdD2Q1RtXnQsTMRJofB2pZ7HWDZDOpspCKM
OpTyB+pMiy+uPWoIRsVJV/34KMZEvRQUGjDUcok0qtATxi+6431d8mF4A1VDY0HS4HcLCjGI6uqy
HfvaKNeaD0XhMtE1zLtofnfBDCxOk8aNMXp0WDsD0+jIMSpoGdx55Bmy+Dp3LKOinzz3LJzc/Fwg
Bjyb5ZBpES43JjPoIaIW2beg4pnETVErXnDP6eR6h45GTR9FWrA1KSWpnkGTFeZn4aH9+Oen8EbJ
1Ix9gBf2bel296WyccC/0aoxN/IhBv7MGy3mLJHO7XySW4M0bCDBiamv2yWL67LP9wqcEum0f0cD
m7ixrIHV5G0V4m8yTVArw41ppmn51hQtH0BMTH6eGvtnTFj897hkm3citwOJVMJBZQqsrtERiU95
qMO7IaesELIN27ZsuKJY4zQd8AxmgLtQ+GysUhskI/VYct6+J7VYbBSowrrMiaPPQcluPsUNNIqb
GT3i6Q1Pmd8ElhB3zrGtlXf79j+3XUrajh21eGJZ4nSY5gcLp2Q4zPRreUs1BfY4mQ9p5iaw21ra
BF7L/qk3ff9VYaG6IeyiuC0SzmwSMvg3a48pLEZNO3Z2gzWrycprMZqAWtyViyc7Jy6VZfzulque
honU0m+D26loSjzngzZxKJnVmmA/spwjMtop3kbUnqgN/HgtfBm7UHlXDIRTJL104dyfuPWh7itO
NF2ThjZy1LBxdTfCsSWJZZbmVdXMqIte9ffN3PuPjaZtsTFsfegrP73XRAJRldblEWnFxMTOS5en
ibp0BfxbkG+pFdnSGi5uxeiWJSK9ZmFTMgxb8VW3h+UT9Hj+YVtqehUF63TL6TyJKw/IOkRhh/Bp
cTafA9icGYpj9JKcW281Ps1bUQeDTK0yKlSffMBtOshTP3bJs8iq5cGBGbqbGg1dTl6laCQHn0Un
zJ1k+MiWWnPuTb9i589LzlvOUmH/qwjz/z0pb0b1v3ek/MGo/jxVPztTjN2Cwv/4p03dwpeyJ94S
CKlhddFMGJJ/cTS2+w8H/SpV5fxjER+BYenfvhTD/Qd1v4aNDpQkP+cPJA3Od9cmBQLlMY4XbEf/
lS/lnUOL0GakF1zGZ6dBy/Abg/OTa8pXBKVSUbYgyzPQji6hWQ2BU34R/ev2yxg3S99NWD8Zwlxk
MlzJRkhsmhZ5GbuJ6+fLDcPYZars425079mFGP0Uutg0kRa1y2SbGFTahNM4doXU1VQoZDv7vAmT
WGeF9CG10R2rymDz7k400LAhTFx0j41L3xvUNErKTwB9siR6yqGHlGS2tIVWh6Io1xIwppFiGNmC
DNryYDD12K8adcFViRdimdHq+WOXkkjkJals/cj0sJiQnreZLaj+KOHh70WZSvVi5PpiRX45YdxV
O8RXoAK0voilS+ST0RWe91Ch/nuozSm/KoP5KKQrwcJtXzSsuI6RmN+47RzXgNceEA+gNZzbcXqt
8sV/dWn/toPUxDSLNUJ21znvukdE/OmPIZtY5JOZ8yB8bCbKEGh88aK0YVWO3NJbt0NWlMNvjSzQ
IJU59duoHVyD0C+3My6+3mD5Zk3QH7KqdszY3vrPW0F5VZLW2rcOvxbmJMRdL3j9SdpOM+9R+YP6
bTN6+wO3AMp3Qln73c4AG0LNbszHtp8RWY2Z3R+kqAvjWDiW/WFZN3/+5CyF7eA27GqLRCtB1QSm
FwKSa6Owqd+bqvRLR8zdFdxw2iX9NSusScoPYLieAfO6U158NaZiabh1s03pSMszCbSUU1xYeViy
w0YkxDg2nBLsoJtm34tmgZEXsRqbQEDpnFL4rCqN7SWTq8R+O3hjEbbkPXXhWiOX+rirUFZc6Ols
BZ29LtdlU50bNIqnFy6+WyEqyeRxmuX4rZ/FdDXHDWrcHY28iACRizUWyiu+9FXf97Fd8kogSKqN
BJ9UPwBdO7k+HhP2WjJex8n7Lck1awkMznki2BIAk7DK5GQA/5WNc6idEbbf7MZiO2xKbEU0o9Qw
wsSgORAwjFr1YFG1TTpXlRNmi5zBpdFGFSknJORICNwWBANBARcChjJtsgQg5tAZzXwGtMCZ0HQU
yQ2KbgKta//Q+Ho6RwgWGfQ+3FcaoKt0tONgsu8LENQQENZaiMb2LYZu7SIhNcaNojUyKiHzwBi3
sR95l4XeUy4613VAkRnOMHhmRkxFvIBPiOLUQzdoy1qEAj7jI8PJmNAijQsaI02rZZiPrg3M1RJx
EcpUpX3ozGnFXnB2a5Bxx2F6Gqd8aCPZrfpvmbX17PMQYXzuWU45mfdN8mN0zZSGwEQAh7R4QxSC
kNSfopJQLgKmE2MkCg88VBAFTUJDNKXIH0K52APcYaKL16b3Cv+giwUP88AWoTgkLTFWoWOPjREC
4ZTkVujF8tLk7WiEtVpEFXs6EazBiDkfrFEfcX8lTtYf1gbGNvITDB+Rnqdmeag1TqOxoZzUDg34
tITNf6OtHDFJnGBcblV+wunKdCVg+LWAY5L5PGjOVt5ro9NXoU4+QMYexwRWErZpVVHqept9EoMS
SJSmcv/FUtXt2TfLsT410m8BOfM0X+Nl0oUbjuhAsAmlbpmGEGE7MiC8iiSnbNt34rqOcS9nKm+J
Z+R9jRXrBMn+WV5hgSDWsIwcQKsJCxwatjjLhvFlEdJo4rp26ylaiT8Thx1f8K7F7DORE7ve+KQo
2OP3jZNlc7uBEBP6nQEAHGrbaAVTr6UT5Z8t6dNcLs2lqz2XTkzpJMSGgJtkT1YvLf+1qGZziil1
4aVPLZseadezAMe9MkMt7lejacUYAgz9sM6V1r/CajfjYexnipHg1xt5v4PEeeRbQsMYmS31cIJY
gS3S3K1voGRqu4mAA1X2ZZjQGF916Nb8e5V2k31YbMNO7wajEB5pRw15DEHu0Igog3kytPIBMGsw
7nWVecbFMUm9PIu65jjgFAPuqGDd5gz+Viu9FBXqCLxVNQv+TKX8yg1MLWXzjyPVLS+GopglxCbI
7IV1KX1NSsGRkE7Cyjqw6YBrY8as9Es/eN7zZjjF6+omVhWOw6R93/AwZVHWO35xNsoixUfo5VMV
Zv6k8VCHrP+mEIgPcS40dQ9Ta4WuXfVPParu+2R17CwyOeLctYarfc98bCnk5BqcDQdNM+uQJE9r
C5p+6MubDQrUenbMefhgYu3oIm5RlgegNtNwzAd8TQIejVPm4mh2SDTeuj0slg06r8ChloNZyKI9
zI5toOgY8PbGfuYvSQT56aKVcru8GxG/u0hRt70WpKbGjwLjtkHQnbjVnH/vdNkUgehzAcGBP3K6
+FZegtTUHme+sdly0gtnUT2puYMJBy/VyekwvMW+XwiDX4597tVP5Yxt98kyR5aRbPXSrwZF3UM8
V0thnarZctLXtEE/PAIGUNgRdIhA9uVhSThnIC1sVX6cpRJIbhGNfJSdX6lbm+iaPLbgses7EqDx
XECOVUQmLHr36CauzVhl3wM92tclVXNqcImyxTWvThrK/+xsL2ktoi5tdVaKqd3tXJglLWCgpSSF
ohogWTC1WJwiXXh/P9oqqx7xyQofk6YyLdl9ndNU50y4LsM6Ho3ccvUDFj5rX5BhHZnq3X/GHf//
4eB/CDLUUTH93ylWz18bcq1Cwq1Q8v9BvfWvH/33ycD7B3WeLsZ0z9ec/cjw73MBMVUmBnYSnXaV
1r6//8+5wP6HT/i247H9M9i37yHf/xZvGf4/SK/0MLFbSME4GZj/lXjrTwcDnTgp9GHkZXHIMBy0
aj/v1DfdKfpinNvIOpqH9Ud+MULAgFCE2r14TIIh7G6Lo8baG/90t/4ixmH/vT+dECznj9fdv/3P
18W3lo7NorVRudZ5YA5w5IZr3v79Rd4n9f/pKu+EafqWesm8f7virOfBeN+GNTG5qCru6peBdMjq
+KvUxHfu/z9d8V3wp59NJg+PK271CwFBaQFi4kXSxpdASM6cH//+G75PC/zT9d49vyInGSvPpzZa
LyreOBsd8st86o/1bY0gNyIa+LF+oZUAIuImgbnDM/CLvPi/fJKEO+wVOogAd6Hhz0+Sw9/CBlk0
EdLzIq6o5UCfZ/5iuBjvTpT//J7/ucr7pLV0capuZCGMJFwMwaZYfk/miegqLxpesjC/iJgEmgjf
+Qvba8p6q0sTL7cw2FH/i1Bd3tk/D92fPsq7octCVbmTVbSsazJ7rLF2xpo7OidUj+Lj3z/ed5di
Q8MLTkm1xpjRXNt+N5oS2TUE/Uw1aVO1hpNhSF58MzPO+Zhs3//+Uu9zK96uRYY2HSC2D5K/y0x/
fo6eV29JXnd1tDchSxmYWaC2gDMJOQpfa0ottS7qI+59aCAjDLVflZz81Xf9+fr7m/UTZlC5Ganw
WKUjoT+U4sk3L775/Pff8a8ugfQVpTZ54XQU7X/+0yVsq9Yt9JdD5HUfdOuc4Mgb/7vB8XYXAeXh
cwnvo5rxHfKheWk3IJGkzKysbtfEfl2kd3DkEv39N3n30r2/zPuoSidzKpYN6Pti0E6LZp5H3f7F
5Ll/0p9m6LdLuFQLU1nuGD6Jvn+8WQjaV4qLLS5xHs/6aTypgx4bp19NmO/n6LfrYHzw34Y4s8O7
62TD3FV17VesQPPVcoLqsIfMLicrIu0kVGOoncxfZazur+j77/bTNd9m1Z8GwmitTamVfDeS3NsT
p4yoJta2wdV3ae/quD528b76YXolcjVEYxP9l/nB//rWNpmLe/mS4e0P+KdPkJkTCh2sl1G32FGV
uZFSN6MpgBN+WT6/TxJ//rL/udS7Ud+D+ZcN9s9ojxDeIqr9jmnsRABFx/m4/rJX+a+G5r7VQa9u
4SR9nwNtwuUmZD90UZtj8HO+Y2kK/37w63/1Hvs0PLF9YpfkvE9jUomv965q6qi6TjBswUY4sTzK
W+cBS9Malg/rObv8qiruzxfl3OK5xPqgHWVr9m4vgQbf0PBzSVh5EyjgsUsqcDjjFy82PS77RPvH
5/XHC72b9Id0bpJ81daI8FjkT14jesQ2nbu9qmWsHuzR9rNwadfvol85nljrelP5266XXq0EZ6LJ
Ccom7oBkjiwwZq/4JlTuX0q0z0WI8VudqShhP0IhU6jBZcZEm4y4qLPiBAztxRx3hgvRDdntRsV4
0DSuwoXsqQe7bZu47OV2Uo0SBwBg9HVzmn9K816t3wlLbTszzKwUGVyIC1EIVHADkl3otwLhWi/I
bgzGFgGinREYZ9On8Ltkowh8tvW3ECL9M2EpqKSdXXch5jXK5pKIDnI+rlNRWd9g1AnggvbOIoKU
skPKLaBpriARsmr6joe/bIdJ64EfEV8QkLZOuv4DxcV08qoJFKwu3HvcNPrNpFXU0wGwrORktnlY
okKN+OhLLPKuOBfO4N5MhZO3QeeIAkuyZ16oCnSujZbiDjLAqiYMDk9rM89TmFcWQT0leth4zTvt
aSbrguSZPr8mKSBDxbH/bhj8/rA1hkYC0+ohwWqycNPt9kJZpPnkKU1eq3yaYnLImmPKhwiLrk3O
/azVh8xZ5jDZEqKEKmO4WJ2xnpbaFWeJbSQmibW5ImtbDqPOAdwofPvGW3BN4EBOvR/CsLHpJuV2
bxt6fUkn0wlZB1s2UrP+WZpacYvO3fu8gL6A1yy4MlxfvGKz1hW1JFOhoh3JehKzyF8WZIBEn40V
3b67BZPQSuhYOaWAz8iRN09Tt3XqjrGHn/tZzU7+TVRtd3IQ0L1kRF8ccrIlQ+Uqzuo2wrt8HrXX
fNcUOAxIahG3okE8ULftV9fs08ua0hUlb8qiWl0UovNIQB/RQV9NjJ9YlfRkO/oNOs5BAd3P/WVY
pwCK1/tirhMJrq7Wp1FFRVAEO9seN9MbbhF1aOcZ5O2e5IT+g70QF5d0Q37tcSgGXT6OdxNJRAOa
DL3+XXRa8QEuNS25hhxvCpR7a+SIHScU3hJpwiH01+8wNpdVfa2g0kNiO+zY1hfjiym17tZJJuxY
ZeI+r0D0ZCamJqGn+qd6IYWSbUp2wS0NwObWWRXarbBJlNisz5ueTrHnYuv0yCuMjN4lBRNp9y0R
HXpYumaXE9c6ZwcvQwqnKljw0BtkBi2ej08k+ZTFwfebVd35ROfUZCGU+l3qdF5O4MYmsylQXp/e
zoY0fpPbistTn5oICTTuDZDxuN4s8pVMs58vSWMXxxp2/kzK1HbD08EhPaxJfgNYkTFUM22+FDrA
Soa24NYRdY6NdmwffE3Ih1am3Yu5mdW3pp44o3i9raHWrFqUrwuvnDkY8MDjbFMrNCI1NTLj4jXZ
+Czs2jpUsiKzgqx0z4zqsfJj8v/Tr6M1lzfocs3f87rgGWOnACqrzWSIyCuzOChgBn7eJXAnUK9X
k34uQgrgHoasM+OkbNWLuXvsgoaw1ajDKwm2KAZjPbplMYc6TXlxVcMG7EK7eAM4/ObmjouFxies
k2llj0Hx+m+rnQ9fjGFSR5vgySV3cHHAi6ATIG9lI13iJq99ptFCuQIxoP08J4MkIEUHOa/M/pmg
Q+vYMtOGkxRuRLyVeticIbv66N4iI0uowMB9cvFI1n0qtGz5XJEr8VAmRna1kXGeqIKpjlIUxZEw
SrgSn3OmVXUgamtnXkx4M8QGprhsiSSby24rmz3H4F0a3yyiDTrl1NS1eTf4ecUIae2I11IenQIS
oE8d74gRZTgSjGweUUkj8nLT5LChEm0D3e6MKMvFesB54h2YCtpb3B7uSfQ+VmqCsdFBEGeAe3U8
48myDzaykaPqxoRspaI/6YlB3ao/mKekHyh5lWt6AJlkavVFewKcLO7JifOjRVuwYIpc715nv2iv
gnhhUrta/cGca3nSM5V8bpg2w9JhWG4zQGvV5cPJ2KR6Ggd3Oc3w5CcvWbzT0rRIyye8sA3ek2OH
bS1A0LiEZWGQhD24/e1IBs2dXLLygd4NcWXkYPNYTAzms05xiV9xql5wXrZtXx0Xb5Yo/Rcf9cQ6
rEQVIUHLmnn4MREMfz8I+I8NSvAbeLWvghbi516MrGq9QrXmsZl4GJK+fTAXw3rqxURkqDP08Qyf
9HEmNOrVRWj+o8Cy+uzQtH6cM4lKm5CKQC+1zyhVsGlV6UaUmeGpNehXOR8pjW6/TEoQTF06xTkZ
x+oWw7r1MZHTEBLpovoQdZJzWmxRHslBci400VgEBvI8fEcZTKRSEJwAUG/XBuEF1orOoiNjJ+h9
N7mODmJ3q5apjsjGpu5jN7jg/q4/s33qyE5D4YxrhCoXHI3wRyX27bmjwEJtpNmkfM7/Ze88liPH
knT9KmOzRxu0uGazCYgQJIMymcncwMhMJrTWePr5wGqbJsEwhnX19lYtqhZZ5XEOjvDj/gsBgf8L
3kqVq6dJDvhPKmkfUfBCXS7N+SZynsY7zIJlD1kh8YF0L9jmchEBxfZT7QUV5RKCg96kL4Ep0wQD
/tNUthTL81Ndk/2oCZSITaZJ9V3TB/N1JCWJJ1P2/YN8W4TkeNIX38ucZ689WyoIoAFh8GPoRzrq
0KLyXZG6jva4mDmm2GKhIgmxdgvYrN6nYEbYjlZ2rcZj9UvoMgsaxJDSg4unYELBJa/j77XPtVCz
bhfGO0SfSqeLrfWIJMi1coFKs4KA94KARXigUjYlFb+LGvv1P2Ujsu91+uCFXsSgWdoQUjcXpxpL
/UWsBtld7seSF0yxfx0rZuUun8BG1Uu8sMLcdyB/DTuoACH9Gdn/hjo8PPk56C8qSbe8Pm/8Qx0W
kWd2erpPQ6F3Cm5+twvg8FDpBsedadFuTMUFipXwtMwYU0C7nB/USXafypU9UmS+Tea53XaQvHeQ
nVs8fOqsvYBo0FzIaO86Qiwpr5Ygch7TVpx9I75A/hJRimBs5oOMONsFQDa4YpaJvAk9Ma+tpAoB
MdgGml4gck9SppDz6YNvV8nkP0tiqcSoMqKYvQmyiiNIBUJUOnNijhcRmC97UKLo25hZyDaiYRlc
xl1Y3dV09m7DRot/Riz1baYYwiMiWcERkG4C13AgJdOsY2XZ0ndIpMOiKV5FW7/SJxDWSNj0Q8rT
MBd7qj1wxQBlaykHiWFQHq3i5g6safLDAsKPaog8QuTvF9p8EDfmFRwwDeB5EXpN3k9XYgygmU4c
GFhcvMAXyOzNDcip9rm1qmbfpKmA/DdchcYfq9+Zn893SNc1F1JeNEc6/QUHbkXrHhYr6Q89oAaZ
rEyMv4N0bp8DYBCJJ9JJoUWamGWz0eKs/lagEdDYZY7GvVcDZPI3Q1iDK7Aw9tsI8MhwRxRy81pA
RuBYA+G6Bnoav0YNKI3NnC32UWarXAuFmGwHyeJlIvX5LyNrFN2V5Np6AsGKaOQoy6OXJTTPab/0
26rjD41wlF9abYhvFVoiDSysEVq/Ps9PXWJVTpjH1SPZv/jLHyy8g9Q8EFHEb+PdaFTjQR7zBvpE
MtmdGtG27BXtEIfY+iIvglj4iCDIPKmlYwC02uRpm4FFnOPdpCR/hoC8Fb1MTEU1WXkUwg6rlH4c
tr2kjRiwc1VWGO8hbYYw41C0Kq57Ae7HVtvf67xqePfUOZJQqI0MCME4PS4I9jzWyWULvO2Yg1q9
MCcp/NZGTJJQtWgQ90p5W/OQQPDVF11YVakriQn1c/AojpyQbIyN1QEcqChdqnHoqk1t3cTjEOyB
LCSO6ifAH6Kg2GZNW2565Jk4x0YaqpC9t8JskqlLY34vhn2+pxcUO7mQ6U6AR4CT++yiUqsET6kY
uT5EgVvHwfwMm628m/RudLVaLC+s3gLmgIo3wPCWrLGp4LoZ5ngVx+iP9lVXen41is40V0aNuJo0
uJraqLvCsJqnygTBAyAh/RmFOqelLoffUIMMH3mHYHuaZgNvB0X+A21n+h0KirHsUEW6ReNa3Ym1
xkhmX7ga1My6b0Za0DqQ0l2HBoiL4GsItgG6UxZPdLRpt7kx8gSvyG7gLyQoEYQYZmpjdhUIBF5m
mg1uskXwMWK1+wGvtFAO+HAhgAQAyrN5JwkQ/comZ+KxycKOs2rFu86Hv6vyUv0RxkTjUET6dtBf
YJzojmZVyr7PTX3T9HNzC1VZ2CmtgdhjKMnHXFgUuZvRCO00zSmM0uaPoAXrQWPTQJbv26nUn0U6
vVssNDpAj63lCpRVfyT+HByGrq5vB1EdXrsKJpwtt032s0Nm7TpTVOPRaPv2GqEKcZcpqYVGZacM
18CHhe+BiA4jn1SRvbprQRcBGY/uAa0UL7wTe6c3ACI4NDuyo+kn4vcQk23Va9/gDm2syldDJ5k/
c1r8jhhbsydYKCu29H1prJK/O+w6nLRg584bXUvCxJ6RpT9CFJtdLK7bxBbGOLtTZnw/pQFFqk3T
NfKNACboIJiS9TJNgWDXeTPvC9YOWXk5scehWdqzmEKTXmgOI0Xuyzn003spBUS3gXYTPOZJoWxT
Tc68WiaxH4GxYxswk+aJpOp2F+ezKxVSfCtAKb80SUKByCTTdW70yLNUZdDb5jwA26SI+cvkGN0X
QVt5cYlMsZVV/t4HFL73Owsk0hAPID0D0dr1Gd5BTZSh0UdWRBLMngWbVcyxnWhWS1+614HOImvm
tXirSWCRsCrIxTF7SKm+bLH8qAAozSnk+jqkYgQeRomc2pokN/HZvjZbcBEYkeY/s1jNFxGMUXsS
FZTo2kKQb0vL7/74sua/BmKcuoh8kEONSRDcgWEOdhP6G6+BKVFDEKTAcsUxFO4rRdV35Aspzxa/
eKrDGbGvETk3RI4zmt+h9iC1Pam4Nllkio34Y9IbzLISawYGppk/lETK7wV0DMCS5PACtcjH/TNh
6fDuNJZn2YicsAZIDw7XkulDYKPCogXtT7Pz22sKcvrWHAz1ZwEV8Vosx+q6p1DzR0pMy4FaypUH
yYJUbLCm1hNAteH0wpXllpEMYql8Qy8Jylwgmto2FvpipnC0NEXYhqWk78e2L3e0PdMnnVzQUzuz
vKTrjySAIibZTu8oVuhCKG0Rd9NsK4zopmd47V7ESoYq3JQK32FTRALPUkRTcHIaHkn9TbTOEhmB
ongW9hOUOVutpWLfKVpwm4iRcYO4GsoNqSrcLHwCL7Fk/TbOqvCR12znjXUv7aPUT3d5N+uX4wLq
GkdNOvLqinig+/1FUaiYLSAktAPIrrg5fF/ksOS2f5GV1nzI4ja81fyovLVQ3LlMy9F8hORb/hr7
Ts1tNFrSxxSBm13ctGQFWd/C1uuEReO41KAE8Xa+pNwWXzWIPzg115ULhs581Uu9fy64hr5FWdW9
FGor/kohIF32Vq96oQLojUfqCGsuUn8iaNxAQQXgVk5xuU+TtDyWXA6u36XjXpqL+YbtOx5Z2WSp
vjWBUBg7r6X8qgGHXlBzlp/IOzRzssSpKwiZKGkqNa6co7ot6UAedJBlbgJ36Vig/EFZQxUzHmpa
9iogEWBXk2QczKxqHcWIR95e3ImbSLBiDDBhkL/EuFzcIGZVPhUa3Oh0mqXd6JvardWbg+N3Ec6c
KoW5RXIDn45afUh1cz5Yco+IepgB65BzZdspovStH/x+8UXx2207tfKz0c3ak2UGwxNeHP5WSRdH
kS62tkizt9YmHKfGwXeYOmKno+/WzextoR7vc27FH3JPtbfWW8QRRFnaz4hD3Mxo9R6MKJMfrMpU
9goSqncIZGs/srgwbG1sAloyaOfVtLXhcis0uHUlmK7M2Z8vNFxceBEJ0h8Ov3ArjUJ8ieOEsZmS
svVSQYLLR+CdUCrhY1TLMFGwxLixBjm8aSod6rUujt+mXE33+jAm+447GcXtkbpYKMad7QuQFDBn
QbVz0vRjS/L9m3pKzkkelNdyXrUuPOPyhgKvAU9fqqIrSr/ls1XBd5/HrLudpaH+VUsTihK9XG1r
1Fe8WYyh73IxZltZauRnkRMVBc8Bu6F2CjG+qUxMEWa982Y4dF4iZRyFyDhsFE5hVyuxhMwX9KiJ
R8dtCxDvBs3a5hbkWYB4OXJTQHbKDWpUvAQ6y4c12KaPlSyVHBsTaOV2UjzFGtRvKGgi/TIo003W
lsl9mUq9B7Uve9SNKbyivBRtC2T6XHVsRTywjPRlLtttge6VawAIvKrj1j90cRzdBz6pWFVC3SNT
t+ajElCanQJepA1JuiN3k3I9lpq0maH6HMizYNwuyFrVFMotjyMycTjPVxNFyuswE0DwV4nodnNt
7qKRij3A5vBKDIuBP+ejDqLoUX2sUKzaznMV27D0USEMW3jbcAwUFBGU3ryI1FLymjC1NoD7ZqcS
rGavSaEAEbUUdlHJcQYcOjhwC2Z3zGO4U4VUAMtJuhhB5ECmfPoDz05EyU5IHiJZ+5MPGix3dezI
2geSXiuYtxDohCtU29UrJBcwEkQapttTqUY9S0zLOxkeiB1kEjXnGsnOqU5bmyputjd6EQnIOsbk
sYkN8L8oWsiDLECyoA6Pmh69OhkBWSnJ1Mt2KPg3ALVOprAvjD5UHb0CwcqKBSMQocahS/lrXIUg
AQW9fmrbOQC4aIEy1bTWhSwJnco3Gh6Hw295KBLkz0A5J7D1jijxFFugncMhEqP+AhB7tDUUqt8C
pUnolzBcRoxEIP8pvHxGEQKJ/gbMVmdfdxfksReFRX7RJdpwU4uC5qIKJ+G6Q8Mxkimv12k9UBqR
i8swk9C4RwJy1wlA1Hz0Qm+UdiFgj+QfiFB3dhEp0U1nxMOuxDrpAjUUzKigSu8VRU/O9GU/tYc0
UwYOAWhHxb+O5uHHzmEZsXrNgv6aWd+J6U2vvyBVzEvwd9ufifSpk/cx0rrJDHtZMlN6MSyA30X+
NIo/zvTxlpbZh07XKsAKSYE+CZ4dsUEAod/O4VEFuanITm68jFRc/EyggXGv+RrqFv39UO7+TngS
DBQgF9dHcz2TbYYOsgyEGA/fKxg7VyJXBOXSqqs28zxtjCo9Rj7452DaiVxRZeN+/QtOTLACS0KV
31BgqrHysqHb5tcCrR6EIlFpDOThN7ZUZ5qlJ5aLIjKNeDcoMgNddRMLo2o6VKFKB7wjQN7KfJYl
38vHYofz0g+YsfmZDuapQcmKobGHRAOnwpX/iRFP0exjCOAUMuILwpDulHq8/XriFizeeuUo8oJZ
Q29MtGgDf9wE4giOuSKR+2dPG2IgDrCaK3qKO+2qMwvlU+eX1SGr9JuJoxrGG9vlXa++tESaWeFY
OEpyuTjDKfDezyASFnDLaifAAwKRiYKaLoOk+jgeNexxE8C+wpn132UMjyG4C5AtFHMPHqrTIsP1
9QTKJ5aFxosLx6ZlBqHpfAxYBDMdwDItnP5X8Kz8Qk/Jjlx/r9qpB4MjsTvPcOcLavLXwQ1UuU3o
+sfEae7l75ZTnNkG8omv+eHHLEvq3QT7Wtj2Q8+PqZ3icQGbIAJyKPelR9ZwHXrU8tC43YTHyZE3
6a15IZw1vT2xaDUKE6JqasBdpPV6mhN0PEWVrpEVFA8gVX6EUXdmI55YRcA5NUOlEQVywVot2TwL
SwSKLVw8EEWK+6OW3GNqufn6u54ax/sgqxOlnRsVCRWTljPQgNYUAYLnZ8ZxYqny0mCSNGCoqqQs
H/PdxwpQqEvawSfJ1Obf0l8WmKi4mMZ3rcEIUSzlX20t/o2gbHODA2VBV619T4chaMxOYYUMVYOr
OMiITdCmF9juvQZFdxFJ8mNfyGfuv884Ez6YhbsZsA/+aYqroQppJ1hpWC6gw1YAGQtXZKff6Nfm
ZrqkNiI6mRd4mvP1Jzwbdb01Z6EG60jUwUZzjlYkIDzt2DiTQ+Fn1+yr6/Omz4tF7/oAgkwAsgVj
LVilb+jAd181alE0M+awcvyfCPFEO9WmSSMewgfEHraCbdiN48rXWbBN9rMbb+zI6Y+cCWdOgs9g
sAVhA1RaE/F1R1RyObbe/QylzYQJHT+c7AAhDsfhW+hA8btH8dmG4nvt2+dme7njVwcva4ryKVLQ
0DeM1WQ3+QjjBEIU6LNg12ypb3uqV5+FBZ/Y/AYvXhDbOBwYDO7juKbE5AGMdhp0Jvxv+yKmmQL/
Wo7r+t/fKYaEqsZberjImX2MVBmCiBlSXDmoLu5RpPwWpcOR/PdBwyoM+lY5kCuaZ+7jU6tHwkUN
rKq13GOr4cUirhIKilQOMmiPvpI9xqNy5hI+FYJmoQKVFs9lae0xGGtNgrhoUTlCSY9Xl5ESVvwz
MU59pfcxVvsd7Tc0/dDrdWQZnExUHML6ksLn1/v77Qusl5zMWpM5PxXU8VdRBIv2pIZXh6NUnXhT
Ix79U63y8jlG/RTF6CZzkA2A7TdSwzWlPnKpUY5OU8ylXQLIOpjhQKu2AYFER2D0pNY0JjuCd2Vs
0tiA3dVakeb6w1TtdMjol36laZca2lUP8Mw004ZWJ75kQ64dOfn6u7wuTWeRl3fxf5GvsJnBsQyl
bsELOzmxNQsP9izJuHuDBDA1olNu4yOK1upN8MeEeXWpoDv0KrahuAsszf/Zt2F401I1cDvf74BJ
IVlXaEl+FYQWOostcm/omcdHoS6x9fAHVbyX0JS+8RsfcICgz4cqCmqeTpKKHBp4EAvBI5hPA+6e
TW/aU11pLxKqfN+kSaUJFkDavVbSQd8ZiJ7eabUuPVPhjR9gIKOhM5nWQY9ixcmnAGi4RLOF06D/
geBH6X79aU+uUUpM/DTxBPRR7rJct3K+rEz/ERGtTSifgRdLJ/I2g32m6YhiQCrXV+eVkEPN0/EH
cHovObaXijNsY0d/Smx907vWn8DWd1DenGn774/MVEw67eSLZEqrl5ovyIJU4iCwWI79bNLmMBTj
769DnNp870OstkWpDQCnEUByBOXRHBGDa37N0o+/EYNDUdFVlPzFNcadYtTYL/INjo81t579qhN9
Y9TnkrCTI9GAO4IxJ3FYO0CmplVHAm13J6Xv2KJAIV0H8ZkT92SMRU2AqqO8XF4fj3mYqbj3mANO
K2DfJvUAoXMT6N++nq5TlyP8JNkAkEpaoKyCYGFNBoiP7dvlKO2WyzHclWcvx7eze30ivo+zyloR
rxBQfWPCAOKl+9nR7eJq3qeefJNtQQ7YxsFF+sRr9pk3fAcS4Xw9zFNzaS31FBNSI3yL1cqjCyin
CZUtmAeXfXtbgzGZkoevY7wVS9ZjtCSuLwgW/K2snsVdWUsdqsAVmOXRETbJQd8r23BXb7szl9ip
E+J9oNVWpfLv48YMHydIF5meF0P8lpuLYOt28s+cRitSDqmMifS3iSMuU6cY0uowKgKAKK1OgQjl
L5CHHcoNL12aI8x67vF0com8D7Ucve8TQ7H1C9OMase/Mm0IwcfBjS4kT19erc64Q1bTlezANq+T
m+YGbMuZrOpUUm6K4GN4oZPHmWtFC1i2KSu0/msr+OM+OGBr7vWH2QaJiVczkoX0W2zjzNJchrVa
Ncws25tCCvtwzVhBv6FV1YqwObiZWDv0U3ZmZKce3yZPW5UDi8P9Uz1xGkazAbTDSbINH8ZLWtvM
Z7nvjpFr7sHTXy34zM3sAvW5Lu10W+zOcQFPHDOERY9+eXwjn7Kqw+UoimFNnZdAz0LbBH2W67RQ
mx7nmG5ThM9dE1zhk+B9vSNP7HqiWipOwaa+fNmPK0rVSSjQwqD4VsGCr816OxvsExl/pq8DnfqG
1HXAsStAvSRjtfOTAajtOIcLIaLegtK9HMtg/3WIt522XieSqSkKd7RM82UVY4iE1AiADjmth5YE
bBZpF3riDZ6/W8RQX5szG//z3LFWSPXpx5OIUMP8OHe4gMZ+jVOJE3cWwl9bUx3sfD58PaiTQajJ
cySL8pJ1fAxiYCmQWS01PrH8JaJfjXCLUwV/UZh/jf8veC1u/pqi/8q77AYFu7b5n/8+F8T8GEQM
dYyNU4LE/hVSD5tCBTOFjvbfGAplQkPmLqXovYpCRk2+SOcbMQLzMg+ihxmFy/JsleSNK/VxGfBd
eGOqqiyrvKBXZ38tteBrltpr68QPKiwRHIEc63tyKOzEjuz0uXIARUGqcmu7/WacW4Wfr56P4VcX
aRdm5mT0hFe3WB7FPrm/k3v9he4Ul+ld5RX73u7dgo19fe7W+3wVkRDjxUbiTcqFctLH7yjj4ajq
RlY4WUmjri6yX1IcSG5d0cRRhzNHx4lgEssfvg95EQyu1crUZi1GzUWpHLN4hBSDK+FDHY7udO5Z
feLWgYr5LtBq3ahtoslqxbYePesXzTAncvuLetd42V7Y1hva+d+s318v1dMxOapoh0m0JsRl8O9u
WsFCUhThTLoiG0owj2jF/ux37QbIIexaxcU0wiu+fx3z8wWAljGpsoQ5EF2KdZ0NKWa/ttSupM5m
Hpqtude2SxGm+bczI3RUFKBAtFug1a87E74USoWGWIgjFr8UEEEtUAsL3bSuP/I2PHOvnkj4iLZs
QrIF7tZ146XC5Yx7dUyddD/CT5N26h6zHi8+nGVQLmnWatcbf30vQzfET0UzQJ+1GtAwZ/rGaCO7
885ype1ol1TNdIrl55i6J24bgNhvC+SvgKtlWdVzqVRIDC8CTO5swYRQSg9shdNMt4YFXwdV0ybF
PG/ot4aPzlSDsXwHhP/rZXNiG374Gau8IcCm1Ac1kyIhwosXykHaBe6AbXogpmdCfWZHc6hgpKNg
kkr6Z6zrhOiGdqMU1enbrpgdDNLIjuJ7A3XArXrfuzhUbMQXSdhUbvLy9TDPxl4SjHc7UpwzGv0B
sfNLkgcHpXPDS+CrYnh/SO/abXhcUt/ahgTjfB365Ay/G/Xqno8STNWqkcix9quf5U2rAixInjvr
6es4J27hD7O7OnOqxEBPBY1XpKnqrcGbqBQcs5HObclPYXQqhwp9C0uWZV5hq4lEKV/RhhQmbOsM
2LfRYIJm/JBuIL2b8BLc/BA59IBAunw9vLfy7ocdSmB5sVziuUzSuc5wE72KYtEcFgouhBrBbf50
B3OrPg8VhNzKDnbdlf+E0+neOIzbrN+omjsnezBzNiboZ37Mp0t6+S1AnlVSbXJfcTUJSdkPebpo
CkSGuJGt0JlDGDD6AaGdnQD18Ouhn5ry99FWK2hCVS2pZ2qajcjtga0vEkF3Udvc/2dh1gsI/lNY
yy0Eqx77CUBqwN+FyI7z6PXvBEKtkRc8fqbrd2CYDOOIlUHmVPJ1mz+2WD+Gv74O8fkGXr4QojBU
EmUabOvEt5fg//ZzgJqhJ9sINl0DMPXmHY2QnXBb3mE75517gi0f/dMCfRdydaJjSZxKUxYiNGG0
j8Y0Uck99976dJasRrU6rRfdWKB2aDT6SJtRNuDjvMrAllpkar+ewDOR9NVjqKT9YuGwTR09f81Z
Bb75GCOB1yNH93Wgt337xbSt8+0BGeXALJm2xl2+UadvALqOXvM87yM3dOQbZZvc5O7Sr4Z+eT3S
Mkw8dvhN79LNsyPPePj6F33KpD5Osi5/vCrYbToABoaubuulced2nrA9L9pwZrmsq9B9bI5VlvEt
41a6KqcAr63J+3okpw4OOpHikqyRF65bSrnpl7EFhARxznlryJUjNeOfrIfu8nWcZWWvP+GSzVBc
IjXU10JEcYwQb1MpXK4WtvPpXi27TaB9V/zvYfMn0H5+He3zXU7BlktIt6Dgg/VY3wRQ9JQKk56/
riAVraVyL102Nr5xO2x1JFuhgB+6wm/h5txdfuKbEZkKC9IFSBWsHy3lOEKtbIgshNnO0Kofo3au
hP85MVxGR6aEepapieZ6MmGUAlwzhtqBSzt7WH4caC1tph/0iMhP8NN1zkzniVXyIeBqveOzJ1WA
S7Ml4CJuAYc/3PDk3Bl254zP/sWSFYVnCjonzpcPQZWPm2wwYV7U3ZJGjPGVL11XXehUKNB33Rlp
pRO7+UOg5ZO+S/xUjFfp1xIo3S/N6XZHGu3+jeb06qut7mi03YVqNJCzSHygoNqxBpTbtWdu6LNr
Y5nVd4MJRg2ZBpo8jnEfHTWv2vqOuhkPygFtdz7SuUfKiTSHtyt/YUrJPf3WSHsXjkpngIkTyx0O
gCtKCM5bcDghBo/PEypYX6/Dc8FW1ydq7zPUaZZhVx7zOrGnqPAE8yarkNcPtTPBTuUHH4a2ukkR
HamSnJasA012xmmKKnhjv0mb2cWeES9vgej63F47M8a1Zg5atYNaAjt2crR0N0ljXotJexA0M3Qa
odw3ubT/elJP7m0waqg1oStGcfjjgsmAGY9A1TNHEo9y/zQLN5JVn5nLz9XvZe2/C7JalQkYbqDM
BJFvxXpTHGtPPiie6pZ72Ggb6Xu9E67y2Z4ulavOkVz/JXTPTezJ4+TdT1gm/t1KFeUODg6KpDw9
fmnwlrAei/DRXjwB/rMJXa3SeJbVSWwY69I3TNOneLG5CoX/MMpqdQZaKqNDyV4oy4cZmzUzvEuN
71+P5PSUoYwgivQuEFH6OGUh7M2Z2gqS99MRGspmrkdHG+eNpQju15FOpAesD7oDtEBVmfrtx0hG
qaNJrqMUZSThiyaiP10K7jj4z00TQz+/CPyHrwOeuqYXKSzgOODTObg+BhQLDSTNUtSAemBXSG9X
6rlixqkQvF4kk8I6WIU1RCgPRli3LY+lFIbvfqjU7Cjm/nhub536SO/DrJYbjn44L/iECbPukKNN
rRTVoUVTWCm7M1/pXKjVmtMyy0oiKeN93acbTiq4eFz/MV25vnf+/e/zblTrImKY6+nU5WXjRPiP
Btm8Hyt99zdCcOZRpKAmSufj4xIolBmOJaYvToX5UDD37SZO6zOH6+fyJAcfMJX/C7JM6btTB6yP
oY8IePNS0A/abinxznZHh/1cZf7UvQFUh3orGnKkvstqfBfI4hNMvcZojEl+bs1hpwTCiOWSch35
+V5Xm7Nw4pPr+13E1fzJFh4pisHQeo+7EZWI2Cu+JT/Jsh3BVjfZlWGLnuzIP2r6tun40H9bbszw
51k048ll+e6HrOY4QtokShDopnDXO5ID32dA/MBuvkXbBc6p2YZu96/pFkze1ytoGeHqUcPHxRmc
PhDacus8fJjCUQgyAqcBEg94wsSKtY986+Y/C7M6HLVJmYBNUD2rkXRSMsmp2xcTl+Ovo3zGPL0t
1X+NZnXaq7NegOfhe07cyR4knZ9LMWS0oxu4s9vOMRHqq7eBI3hfBz69jv4Vd7VyJXiyBUbdDC9/
MErkoFLV+TrC54bdMjS8REDxqNxj6xxHQiNAS5cQi/wunmY/BYwTDDexi28GmJcl2zduug1GWvG2
1O2/UfZBTgzII4hRLjd9tVOQpEAYyiR8owAf8q+l9MwKOTmF7wKsdoCWoIxWd+SkmnVVgndFAeLM
DJ7cY+8irLKneJIGvVMpMOY/4ObZoV28qtmdyPvTnl2E6u8DbzFT8u2gPRP65CZ7F3l1v2F3a1VT
zaUjqTqdzofGeEmCM/WC0/MH+AqsDdokawSWPoGvHFNGp0ZX2NDZYzudWYKnR/GvCKsvpHRoFHQh
Wooz+nlpO9iNcI3B5d+aKzoJC4aQrG2V1TSCmmmBXmSLgNcdL7JpEQLZCV177iX2xpT5dPRZUJ40
HbcdCrUfr5s+6SBbY+ZAQi+BhEhuFUfxGnv8jkmHLe6LyyfZGxgp6wOKqkfHZkKn558kif+vjP7f
ioj8+Ls96iCB/l+veRu10/E5e/2f/75/raGsvb43S/rnf/NPSXRF/wewZ33xIgKhsHQi/k8UXTH/
AdEKIJCFSjZuDu/Nkqx/LP1hy1pKdYA3YZj9SxRdkv6hIckJPJVjTETb1/h3RNHXYLO/nIsAaC+A
M9iB4mpnl7JSJpnWlxAgBpIie7KzuxRVdD3mZF5kpjW0w8fcfWu6gTXrnerMA2ednjEv3Npk57in
UJf8VJaccr8xE6RONvEejq1Kt09zO1j1V9HZSskymnc75lOo5Qx6l6BVxlgBsC5qdPn0m7FrcFLs
SrtXEAUrjIccm72mQgPs3Zq4+et//x53s2bwLVGpEwKGVFXKoRRgP0YNklri0GOAA3f6AuOb4osF
xYe2qpNxuxvu1wEhtn0e5/uI6ipbUfNZytMmbjbZmGCyGZa1N2OK6sjoJrp4ACYu7O9omxutaMdD
Ht7gE5s8YdEgoN6V9m6F4phntu24FxD5vKiEKcONYs6SF5ysJhPPX1lBY6I2sPzxhX6RNIzi5G5O
p3Z2o2aohMt+tCrdxd27qTZYgtYlYhVW/hKbPUD7yeqPVsaBhCRM17/KSQkyuR+oxMlJJUA1ajJR
wmE66OunDAVIq0ehLULjCdWgBClXvB9QRkmzpN5ktVjdUaaxzIOB3tMDRq/IgeGXRYe16/IrEE/9
7RgDqJpww32Aav7drBcNEhUTvSSZtMFRw3bqdq1UxZdSIyn3Oq6ZqK2rUSrZGjTuG+RCB16niLrO
GzVEDs2Rihmb4FGbvguCBOInLYJ4T2lD/YUYH/ZelIfVO2A8BSyCavidJVr1otTSKKIn3qXfUHAo
2VOV0R6bMKsMntdVcJGDAsOzNkVNz9Fk33oQ06K4ywypq2Hro7iOlYBPgWaY+woDcub2kOtCi5xJ
n5Frox0lJ5tOaPBUyXpLbmzysbm+Use4fVL6qCVNqGAAwWAXEUWpY2jAWjZXyCqWmR1JYuyZvcRa
kNPyyo+7rHaw9zBxGqJc7weSjwLumN4MYzztJnlxPp7S3vHbMKMlNBdDbrO8ygpDThmB0CaNj13T
hI7ZL8JtcqnriRNwWXHgwJ7IUuWpL7NsG1sCbkpgPvH2UxjwfIiFAg+12pA7FT+Ysr6fB+T37goF
2TbchTCvtFXUCVwNtQ67xWXUFsUxdkqjbg5RHQV3AozG0AuFdLo3xL79XvkG/LIMLyakEhun8nuk
rnvEkjZjiDKopFR5dpCTsRNeIgt3WCupRB1DE7hZche1x5CicboR616+7zHbnuxU7v2HprLmOyXX
rB8KQjQPcTmgK8th5kp5Xu2TLjMfgcaP9wF9LHBo0iA+ZBIzMca5scfqpLoc8WY8mijsPFpWN/3E
TTf9HaN4s1dyBK4wefGvo9QUMlsaJZLWGlFOD1v7+Nbvp/CYqYL6jGtNchnkMbD7Rp9/Bk1d33aJ
WfNk19KrMBIamCI1HSVrRIIXz7JdP+f1HmMWw2u1ufUAaIq3YqnB4EgRCsc4UoMNDkp1ZyBhshf6
vkDizigLbOMHNzW0GT+7QmclZbxKZug4+JUlyBn2nZNW1u8gkSlFIGCMoXWOUlJcgcurW/MWt1/L
1tsqRtFRpmkhDMZOG9DX0HB+s+WBTg0HxrQvsijYl3pRuy26iXZpaIEbZ0qy0/vC3xUd5uT4GYk9
CNp8uogqDKOxVS0mu1a0kGZPPe8tDaVMs68LlMfq0ZULPz1EcZN5VRb1pMil+Pj1gfvpvOVJg7g5
oAdwM1zYawF59OuaSuqxOdb72tPz6rqQzXsxlQ9g6pwphwUUyU/5pB6j7gFPuk2l7SucRurgRmcn
qoOB/Z2MDNu9lFyEVozrsY/U3WWYUE/cyZW+QRcFPeuf2SB6dc1RZG59EbkOA0uxDBdBAdXFEC6z
eB/h/SOGgmsp120jOS0UUj28MbESHDMTdYpxY023qXy2UL88TN/frMujbslGyFiA/X6yVFiqb8Ok
cccBzHJgILX/y955JUuOJtl5K9wAxqCFGY0PAEJdrVK+wDKzOqG1xna4FG6MH27NTEUgYBes6le+
tMqu9PAfv3Bx/BxtV+zzAzQYlq3ARq06EIVtvHPLPgsJyaXRxcMqmIi/hQZGh33yppeO4k5Hjvau
m+c2Ed7anJ1eZGALg5QnL19yL81lpLP5zgrMOQxwQnnzeQy6u6QRN3KVDd+gZbg0lSUhpFsWvs0A
Hh2kelDuDCe9k9CkiF+laDM2WvYH3p1j/5Kmv4ecS6Qz80KBqHuEgohUPiJpbY/OjOZjJI597cIr
lSBO5oDocbkiZvIBCTgP1YgtkB/B7dVWOv8dizRtbnQZckDiovWvspK8RdonxoJ+f3xkV9f33Moi
eVLrpBzg4pi9HdxQ0GiETMfZzXRCcIWg13e1PwuR/z9TQkPKnDOLDzSk/s//zv/H0482yc+Tpf/8
x/5LP0r9D0huSXv4n5mRYEb7v5MlTfkPmukWUfKsSGBIMxPMfynLSgjSwiLBt7R0NDygmfkrWZI1
FKQM/sE5X0LZAyTA//qfF4D5evHfzwP5xelX+XFkSaJICE9LgR90eSRTiTBEhmAP/r8IbW3ZhrTp
YHoRg52/zhZnLWVYBPD/aUrhhkFS1VLnBPA8UYFJHE1WAZLO6DTNOqb34DAdCCmt3biHGfEF4JxP
mMw2DTcvucX5u7K9cDOMymSQWVCnLSJkTl+04EtpbDVm1taSCQCDgSoA2ODVLx2c+oEQ0mMtVTG/
71Pxgf/fV6Xrv8dVuTFcsUww3x06t7V4JgK/Rv2StXbCqnmW8+Te6HXYUOtwgNNwItdNw+eoQgOw
99K94mffPv6Yq65qVKdpcRhAb+Y/P0s6GVKoqrDEPCRDbgMj/YR0rljDYkXL8GNT86Nw9gr/6ek8
38eKEo+Yi7zP0PrWrBhjccLS/zIk+bdRlzYe3bXdYXEOCHSAsV+xJwRqroNuY3d0zVc9/dm3X8P4
8WMvVhbMQH2DTyYBkjctDvv5gilR7Oto/Iqo0xt2QIo5Ds/IxB+KTv3763Vm6WqWSA/DSkk47U7d
q67s+bZOkvCxM++UOYtvAvYJENTMvSRzDV1600IuprU+qaR4aHfZm7Vn6OyL/+lXesqfhl3jxI8I
1G6M+qytoMIdCq0EStu0vi5t1sIEAVoRyA7D58O+GPPQrbUGkcshHqBQbZMNe8vi/rzx4JRRuBeZ
oaX/tQiMjCJNkm7eFf1N+lDR0XeTwq4P6OsdINhx/RvdTT6Le/CP1r+aT1siRyt78sL6IlaiBZQ1
xsAJKwmIpeEX9JkKee7HH3LLyPznZ8d4SIi4+1wXHT+pY1cMlNdaKb9B+n382M6SGORqLRcfLzEG
QUAzmtoDUyk6kG0wXvACPULOepTpj1inLQDRyrVxsX6Ly1hK81iEMFJ0hNY7ROkIFaf5b67e4g6u
AsnyAVvJTt1Yz5M4HUwZ4IfZZls7cS6vL48b+1AC4TuLRi5RDCgex0KsDJKj9znI8p95Lu1GmdkF
Q3mwTM+1IDL0oA0tRFSwii1EyOzGR9YX5yBF5mqI+HmOhjBxotOq66D9HGrIp2AUd8JBgD3ZfPt4
x6yediAbCljLef5m0XFIerEjImFnemlgj37m9EPpWPlvT9tqObzPlp35R2uG8EthwlOSmPGDm+Hy
EFT+UESDFzMCYvlGD+XZBO9hZYnfyswgM1AE4UXQo/jQtmL1VZB0wUGnSNib8Hoco6KGoVbvEfNW
W286SbBLPkSjmu1UvUXNSQ8ap4kg+U4mudgztKodw8BHv9ZU/FfNSAzHAu98T7UOxRkBVaVvUVSU
t01QZ70txwkKFASQ5mME1/nJcKO726xL7iEdFSHKhpLztoeDFelegQkAxgoZGlUq4VGdfN2Wkwho
apWNtpT25V4XY+9JVgXpiBb0cMwVvbiZ6lDaOOmLY/e+mBTxZ24pEAP6ElocRXUMHzKLWZuiHRR/
lNqGgWWSc2VhcTGqoyx3ZZaASGWY3HsOj9IRKXkkDWwRfrF/NC7Fw33m0uKSVOA5UbwWl7TH7GTe
pEeoh0nIU88mayWl2oKlby3hYj8SKQg5hUUq6Q1SRAFE41vzv9cwZrb8jCtQVG6VOfm43PJy1FRt
Mabo89H8GO6KfXVn2f2BwfFdSTYOTtWJjpVjfdu6lRcPzp8f78zwInDorbqAV342jIQj9cY05778
u03rhXOL+0pVigYZE2w06G901qvVb8Ry0uI+vvJisQUFT64HepTcGDfhUfsJfzfsdvo+dq1N2PeK
LT4RLVdUL3VGSZdMfz4U+TBiD4qT3HmHeeIpvLMOkAkgargFMLxGppIBndta+BV1FNuRimHlXITM
EnYEkBsqNP0eJSJnHh7tj8Hh44t+ZS/SXwTnCz0cHBRomF3uxTEaG1EYO9VRn0VHhNvV1Ss7fhEY
0bNe9MCGKy4OdpJTvMBie9qaXV03z5g6XUMYIq4Q/apSNubQYb771e8kV72h4XyMXudvqjNThuKU
hIak/sV3lT9LJxep+HnqvexTso3w/C/TS04RhNy1dmhn0/t+1zqIhd1E3xisAeYUOqH9JuyqXcFv
GEInuxmPW6QY12cR87x4zLfOSMzlRIFg0Nu1qHs6Vp9oX/0ytWxBhA03zPrg5eOPvO4qZA1QUgGX
UZdIlRF6mlDRJ2j0b+B6Lp33cHoedY3vGzs8zW3Z6MFAQGTv2ekewMfmrboIKN4Xmw60Bkc87GNX
lKOqCkdMU7Sq49chQynokhSv/N9sj1r7x86urCvDE8zw0/adxb8X74UeAmcVYzQUVe9Oib8HDJn6
w7iRgm0ZWTwSCKDJYsad4aTqW1V+qeuT2fkbjiybvPOaXXiyiKEHrxbRBMKTuckLt6grvDQ2AguH
5uDv8w1Simuc2MLaIpw2EmSnRHT9HPVgtIfAiXd1Di4eCPcn4QdaDfIeMVkO47/UbQ6hld1x4eki
PacsPcX6iO1BQs+muB3lmcSVhgxCSB/vjuvXfV5TakScA8LaJfZ5yANl1OaTAButlVHSzz/9fQMy
USyFvbl1sUTQ6AxV98U4H7VRp6JHNVv++u9ZWHwopMBS9Huw4CEHFtV3XbeR8FwP5sHqTJGQ40qi
T+l+8TlgPbassKtRezj0O+9GeAyP+YuwRzXngX3xPLNK1uAG6QPZ+ql047dpl3NjP+T7wrFcqFq+
fOzxymmDklBU+VngMq/IAJrOr6WmZuhRH9I732Ruw2pe5OTtb1vhAcQCQCuTF3HhtaAkQdbCO+j0
UD/5hXVA32xfDVvAt/mvucx3eGdpOABQp01LIfnywZW9etR1r9dY3JkdND78SWS1RdewsmZnZigx
X5rR9C4oymDQHLRFvktl+yULMsfT5I2LcCUfOHeHTXNpp5kxkN5sR783Hlu6jof20BEliequvmM4
abOXs3JXwHZBRCZDaTuTSl0arEVmDJGf02gJvwbtMW5rRzJuJW6Mj7fD2qN5bmjJPDQyEt3XMR+q
dyCDqUMihMGNj+XB2sF1X8Bxb/d30U69+zML8R/ETW6nlduKQQOG3nXgVGz+xTMz+glU+X6lOenQ
2p6sOEL4+2Mvl7XE+ZG5MLF4ZHpfs8YyqeftGL749R4wz2t5n9SOcR9aJCLCzfgqPMFaufm8rTkH
cxYMfzOZoP6+s86qXznzbGEIGaYjH+ob6zF6So+J67mhgzC7cNDm+V73Y2ev4Y04e25y/klnJlVt
6gNqPGzW5/JH8Dbu+kP9yb9FvvxeA0YV7QXnV/81ecif+sfAcLLdNt/I2vY9/wnzuT37CUXXxD6V
ds1Jqtpt/ebFaJRnGGdzp1ZBPXzs8NolQMylAwZk98C+cWmsUjMjjCJNc4r2RvfHQ+wd4vxvA73n
RYX6VKfMCCxtmUGUkzKMU8Z3LCEB9HVGl9KfH7ux7CO/b9JzE/KlH63aWEoxYKLZj04n3Ig7AIUH
78l7iziEjOylr43zRX5KyBasm3QvfFNfPv4JaytJud0gCSSMhQfj8hdMHexmQSdoDkJSdtXotgCC
Kixf/74VOo4qZTdIeokeLq2gZgAMzsPPzIsPcg19Rf0cdltHfr76ly+QTndT4ujBpLuE8gGWSjul
CnSyAf0G7ozTrwnVd/m4xWi1ttXP7SzWLEYjWQ6SWHcUFN4SASraTj3J3GJ6aH3+eOHmhVm6hECJ
xqtKlsNs+OXCJaWnTI0/dycS4SRGz1kp2jnScCpduVjbmGBe2wvkMWBTmAiHBWRxhEcPss9aGGRH
FKxdiCwcAhs3NZTjH/u0FijMTbeZkgzw6JKIAebgqG7bXnaAntW3ShpkhyzwC6cZctPVWknfW4Fc
Qxdp1M9p0sgbdZy1r/feNaf2Bth4uaSRViZZX8i0CBp4OxB16sPHTpDHuxQqzrvUl8dfH/u79h6c
G1xezhXISSaBEbcR0+MgW0eUhA8fm1j5csg10MECHTvfVotgBXVKhN8CyCbN/LVs7xv1RtziKFg1
AXCA3H5uz5qL6NzPRS/zZQs+yw4dtrzo8hsltsKdbEaT87E3Kwtmckvo9E5nGsZldJB39TT1mQCz
vtI4QW3YSv/tYwtrznDnQaI5Z9O0fy+PlSJoSeBLsoxOD6gBgRI6QkEIyG+00+e/ZnF6TdQjWBWq
QDOV7aWZYcjSzphwxEOtrNATR+9ek59mQGMMqIK+BYVY80pmShTJaFocVxw+QRBU1KOQHZ7QkgC6
7HjxJ2lT6WHt68AjCPqJuT1IOBYBeKp5tTREONXWkd2bnxJj44CuZeyg2/k0BE8W7BuLSJi7IM7b
jEuvrOx2F3zrP6e7cOff519nRq0UKv76bmb+30ot1goT54aXkXHJnRipKYb1+8GdXMlOXOOBR6R4
2CZLWfYu57efWjl3LfR2UJooizcxzzx/ioQCLp/DPEswwNqNk5+mh8nRbpSd8CS8fbzpV94SDIKQ
AZljzGXRy90oIHiqh15JXzFuYrsavFeYl9AGz0kFA01oXdXfmvJcuWtpg82jPTqtG1y+NJkxRk93
DJOp3ztjoB9k0OJx0rsWIkAfe7dlav7zs/gzLpGThiBednp0Dps3qQWhEP5Q/HDDztoh02ZiXOS2
WMblJLYPBleow56maacf9M60y2jcSZtsRSuPJJIQcyQDLRHtlMXKaWOThH2Lyqh6mMkP52x6Jj/c
+kBrfYALO4tl07MUtp3u3Y71dW7VIOPqhn/IkIxtEaSsnmuNl4OLFVAY9+LlJ0K7XffhVZAc7z5+
EHcc6pvumNxKh/KEbN7OA64Z0vjaYoleSwXx8S+7i41fWxlK4HUjERc2++xO/u0lMG1bO/11epAO
xIjw+9rxo7Z1j63dlLpBiMGZo8azjKeaIZNC8Ng0vU7qjWCTet7ORfiZM7N5EN3k5h9dYKC/VCrv
vJvUSS5XGMB3quUF0sXBKXww0KXxD97rBH1QtLPcf1DonyFp/21scYHBL5kyQGEQESRfkh5Rx/C+
6TfurNU9Q/AEZpJ5SboJi7egDOWURMyT3luKzUl3/B3Nc4dS3WEeTYdM9jF8TO63mqVrL/dfZpHV
u1xIDwl46NLBYPhJvy8T9ADS+9S4i8diZ1ZIDW0Rwa/dzef2FgFcpnUV5QTcjJG0qqWTIEDurSGQ
qnEe/0GcwJXCeDFiOmTP7xD9s6syj5n7SXNa3UX1tVYHJwu8XTScPr6P174c/FxkYTNNOUppiy8X
VNmkWxLdzBHGQre5A5Z5kNzoUXeN+3Hf3klQ/KhH39U36JHWDSPQRNcN27BEX367BDaToY9xr3dE
R2b2l2vmJ6phe/Wb/NbM+kzuCCc7gM2t0s/KgSfyovWlctnw74uvaJYIvlttoTiBCWe09qS2Xz5e
1JVHDrQvIR5FiXmCYnG+GXSqzU6gkzpV0ZvlEYCNMvKh0xgh8kLz62Nr76nQZfzKy00fn7lL6rpw
glyupIYEOyy8Egorv/nLoU8N6CI2x/GXzldlGbdREdcriEVcA0gIj8uVTlEBsEQCuKM4nTmg4TKm
n9V6S6psxQYzwDPXL/UdKFwWX6kJPKEJiIZo5EvxMSnQhQcOvTmVcP2tVGIsqipQ1zOauuxNTuIg
+/2AGeUxODS/5g5whJCc3dz0wKAlW4M2uTgo35SNK1NeNUxXn8iLKUpy+cuvZmp+lxYUlpz4s/Ir
O8Uvwalzxx/xsXPfT8OOexpYkU0lm66oC3u/Q4X3q3hXbHIrX0cxrMHZT1kcRTaxmiUVP0UqzNPk
i2+qHBypkjz4sXcrK57teRFE2bG4cfms252R9twCYOEXdhNLzKOwMxUHCO4h0ZNfcPmF9kiwnZrt
ARDMa5Jaup3G3eHjI7NSicVjQiYIqsC/cAtcLr7ad3qOijQbeK/fdG57bB0rccbPw4n6um9r31vX
uol+jG6538l7wo79casavLa/0UuDA4m777rL5VWBV8L1oTqaD7o5bUk0N67Y6xiY8BeZDxSNFA7j
svxqJjPeIlE5QbqOaHZgl1LmKMLfrpswDk6Tbp4j0EB9LfZxMyJklYgpTYI2cdqGycdkw8LaBXdh
YrlPRL3xhiKZWyH9bp7fgREGCpE5roCf87QFzVhZtwtzi0A0M/1IqkvMVc1NlEp2AGmzv8krvG6F
hxeYBRpASy6iXir1stFi4L3GwDz6YEPwyHToRrFwpY3ER2EefQZ6kMsuo1vLTKchjmMTipfwdxoF
9iT8AFpIf7iFBvePxvjey4VbxqYLQ5ybda09RrkTgDqRaoof6mNUFT/7yrqRQNP2WWZr3tZJWAkF
+I2knjPWk3dlGYNUlZa1mhGa7/hg4xUIoyN88W9ip9plD8EDItzAhLP7TbvXV/CMJ5dkanIw1JF8
XN4CY8Xoo6FTIUZxobMpyLxZPyPBlX6Gh/TUPCDSJn3ypf8Hy9dn/9LworA1tfGgMl6u8+2ZhFTi
r1TdNw7Nlm+LuI52dsK87+xb/EmmSKwYfOWuPfjGtBF/XG/kC2eWheLB6i1jLLBUFW+kIZCDPOqj
t2FkpQ5zaWVxzVBqVhSOC2yJtEGZni+f60/Bfr4GhEPdOMX3zNnKLlbQYZc2F/eOMJZBUSvYnPUl
85vuiaIMZAeUvzW73s+Nn8op7tWX5n4rOt7YIEsgbdcBLw+8iDUF30skdmqL8O+y02jkFTDjEaPO
fHXLZk9NMlclsMo6ofAqJz+7aoucd8UHWIne5XJpzBEHX56ueMgCYYgSVOv9wfVIyRLh98fP+Hw+
LwNf7cLC/AvOMiSpGuMGan3TSSOob5KHUXsqFM2xssaOJWVrB86/d2lthqMbIlQ+EOUu/OlCNVM7
uDB4hczDPL2W/gv5ADt9y3bjbbXJ6r1ygFHMpbKOgq0M7H9xgIfKVxOrVU0HQrmdpn2KJePQNsdk
U55rbZtjiTIZ4sOzewvHGkPzpopAxalobw6uuOt3wzsFdnaMPpv2TFyeuyhz327FwMshm9ngheXF
B2yzzFd6OAS4gJmbu1ef1Re0iE7qLkYl7Lu1A5A8C7QghdG+bhMQr22fc7/ni+1s+6RelyhdhPVY
/taJb5r4pPtH4PaNaW3snZUr8sLP+VufWSo9Ca12aI+cRouOg2+4ENyfpmArnl4JlFhPif4SdSzK
uctkpkyzSpzkETt7/TAgxYfkzFE/hY5xUMkbhA2k1qpbZ+aWbkFaYXUS5lqglH302xwVVws289vV
kwDpH4eOaqS6BEEz1ywrfsx30l7HXf7AFP596shvxvM8bAal68kVNgeI3hlxl6fdAE9AQGuRXGuL
u18fLRHkNb6JBwRRcmEXv1i27pTOqbvtbsK34iF8smB5az63J/m4VfBdc5nWjaQzL0tbahm1KaU0
tGMqGY40PoTJwQtCx6p+yM1G7XMtOjTex4yhK2LkfMkLPKVC1GujaDhJaM9D+cHJPEDVgmTRLOQY
oF69Dw/eMTPmCfnyDzAHr9LGb1h72VFDpURJRYZMUFtcdA2DRXlYKADNie6jb2SA70B35hC8ry2y
JXziLVWWlfyPSFNmLJvUz+LWW1x5SQhF55ARccIeNDMY1Z/mgu+sXq+Drn/U31q3vdPue1dxjB/w
PBCZZp/GrRb79QvJF1YZZoRnA6z1Mv7sqHiLSkz9ME51z8n93DhIXSv97ctntkKOwStM/2r5bsld
PwlKjgEz/yVlX1sNIeBE3338FK+6gh8sJaHlFUfcqPowW+QmpdAaRckJnoNsOv57JhYnMu8UKxkM
AzLAZHKEgH62OcAc8rGR6yuNxTrzY7ExDDHQUs6D52Rt9BQPAru+UkF+6p2wYWl1xbhhoAgDYXfV
WJR7xs2kxPKcZNwnhu5mdeJ+7MuWhUWWoeVemikC32SYYB+jRPgN+qYNL64vKtaLps0MGqLNvGyA
wcklq12isl45HW1lbBSbCmfEQwc+UZqEre+zZW/+87OXNJ3ygWKU4jlKKxjQU8Nc1YzQlxShd5eM
5VbasbYd3uM9tOnee8CX5iop6sWsZDsoumebff5D7ytbz/5+DQVs14wwo9w/A9nmn3HulZDK8iAH
gjOpOcihOHpTxuj093cDk3m0uQwdXY4lG2XqV6Y6lL7geHJwr2a1YqeI5PyDLXduZPF5gEeJWm8J
nmOI0YvAhHveKhs7bm1Xn5tYJO2C3yiM7ONHGFSWnaXWsxCqG5WztV12bmNxcsISjIYnYmMsKxAh
0V4B+S2qn6f++eOPch2C8uHPPsri7bO8CKo5kfUKeskea/jMcs1uzUNipo6eWPuPrW0s3RITYoih
JPUe1oZEODZZuTfz4Nu/Z2KRpo9EM1M9sHIZJmKp32eF+ONjE6tnks4puQOoUmRRLg9LkGtpakYR
VFxV/lWXoA6uix9luaUBuGVm8dy0VZ2IrRZiZlRgMmt+NVn0E4GeDW/Wd8Bf3iweHK1o/NDT8UaN
Zqa5IX+UlPzBECQmeoP7qPgnW4BoADA3vfYrwIIxRchLWylTzLGX7OiC0WPopnZjmmdt7QCMg4cE
5EQJYHGfQZHYJcz8CY5lICSYMZirUF9T442rYMvM4rYJfEEPAw0zOHObp1/CMrMTUd8ooc6H/TIT
AN80o0gQspWo0y7OqNYloVpUWFE9r3erOFM/m13yIFVm7bRVnO/GdmyYhimC3ccbfQXoNCOrZng6
ufl1CWBEj47mXuCjPBc+lA8Q4d7qb79yYBjJ903Yx7yfr9z8y9hyHnEISpWY2EeH8LUI7VmyJj3o
d/1X6wZGj/0WJdbaVXTmmrI4xLEij1Mxu6ab/RO9oftoixt5pcF2sXpLWB8wUcSMLBwKP2u/NHgE
qG30TnKqkOhDHsSHDlYCxSU59dMAeSSiXiGqjMPO+r09NbKSmV/+mMUxj81R76YRfzvjVP5uP4ML
hhY2dJT6pXdlYDVbC7zyhEHN8j6Ij2TUlUI2nWehH7PUdxPipCryXsXeePLU0HK2ACYr9SMdU7Sa
JHBy11WHySqmwitDZmSzx8w4jrRoukfti3lSH+HKqx6s++DBDOz0Tg0QIt9C06w7+pf1xSUQC1kU
SQLWJ4iQ7E4PYI/Uvqmx9X1KvI24YCVfxlWJbgUAXghwl5jHuAwoU8ie8J6rCqEduf5z81q8BvvG
vruDkxAMD0KbtrdrjzNYagvTvnLjndtfQh/VeEgbmmGCQ7FKgrFPUd7UzZh+BYl14eWSIKBhRDFq
c6zMGgx5QQFkp31JUaHWDn1nw5zl3Wqt28RucLPZk1m5bS88XDy7NWmsHlXYjuGKqd4mms+f05sg
2vdoL9xXx3EvunpxjBsnGmjMb23mlXsJ81R8qCwTmV1hKcw2yprKZIFzP7PlHvR0ulnQWjXCjCN1
d4ovV43ZvLPgAxEFwfF/yL/HHzVoqVllm0KnceM76hH91I2XcmW4H3NnJhcR7Rj3ZmVkmOxvrNfo
zYdABJDILDUc/Wg+g5y1i8Pmt5zhV4sn5cLo4uW0yEBVocCoeDPuZoCPehr3+l68/fuXnTUvJLNq
lLCYkVzkBIY1NabWC4GbSjIVSLi/xc/IDNkaXNgfv8lX4RqBE5muDlyWlPCqFplDQUUxBT5mXc7s
MYDhRD7p4adA7fYDBCwfG7s67bMxJtRUg+EScrbFI1mboTXkehy4ZFTPaZ7fW9bglJa3EbOv+UQD
mjweZUEigIWZQWl6GikWb5NZ76F2VYS3UP4CW5rbN4P7sUtXWx+Xzm0tjrdSxckACyhRRiXF94Ih
CQchlH5/bGRt3YAMzVEbu+EqyPUkWRfMavLd3GS8L/id6z+RfN/YCauenBlZvDsV5YLCyzFSqeGX
AByHPCQbgwnvle2LAzSH6ZIBmbyK9uPVXFEn5cPgm7rvyl0l3+sw+b1YnS6kttT4bXuQzEhLQ8fU
c1m6gQ0tzb9QTywdSYwjfZfIQv6pqTX5R5bk4i+9F8fxACxNJttslekPFZga8VcxVCLUi6H3mWQn
+iYwirAXO/iKoEj3n7tI/h7GmnpUao8SsZh3qT3zy/2hmUVxm4lRcCoUq322rDr4NRhatzVDeH1z
zWsAkIVKvMoXXZ7tqBZCuQeF71a/UD8r3oxbP7aNF/1OfxwSW/kh2unrdu9XvnqHZrPgY9B2mxmA
l1XTUBFbgBs+CstNrwZ2mOfRL3Gou1vDkOM7bVDF0+Sp/k3d5mzhYjQeo1RFRrKotdwepcbbT75h
3NeaFrwVkexOkTq4hRX5jpSl3rcwTHT0yMaiPIVTVgPLELP0Tq4t/1cGrPVfoVh593CHQ1cRj5b2
qRX1cmtp5x16tbvgF9UI3kDvLPsqvVTB1K2SQMO07EQK3Lf5cFC92E6nnx8fyC1L81k6q2+RWvgN
XSvUPBPxNlaKowfatBU8W1SO/8ASZI4U0rg4r/gPFC839ErQfLesIp7vuzLZFVNjF0gtfmxo7fhz
OTNgOM9lEi9cuiSbHsAHaQqAzXSQWet242+4siI8DjMOAxkQkdAbvIIm9pLv82yrgZtFilzeS2Gv
T06aqObnFF60WzFIGNcwhmiAgNwXf4QhvQNwPV7f2Jks9K4e9v2p6w3D1uQyc7R6bB2lm77Hg1W4
RS9LX6xGGw+h7rf3YarGp1aIkxu/lod/pb1X/U7gE602nFp7a859WtyaXU85WbBkfPLFg6d+yzTR
zqLdoI+ukJw+/kSrtky+DrhY2CrV+Yif7bq8igvKRE3gIu1gm/5Nlf6rrpNDK/1hpt0fH9tae3L0
M1uLUIcSdNWENVqyddnviypC7AflD63ZcGnDjLYAvGtSkklC0QVuwHFtE9FO/AKqknj3sTdr55Vg
QAN1gH4i6MTLleMuzrKw9AK3bUFDyuHgdH5wG/f+JxiFyg1jayfp3Nhi6SZfE8CezsFbp9VwzQhG
f5LGcNi67uYfvbzuDNB2zFXR9bvGb0RwXVJqCVw1Lj6hXmSXENSVjTtyEftWfBDU5vBPltFgxI/G
GPDiRWAVy2KktbIfElgpN36rvE51+qo2zSnXzP3HpqR3Vuhr/5gNB7OmzUPcy6OlglRqQ/wDDVPs
0eswJztVtf5GKnLr0ItTf1twheyTripJUjuGo+pIN5+TdBC/8TLVbuob1iGQ9Pi2sUK4w7PYeKC4
1e2TtsgdRhWTvdyN5vcpkPuDEE3GfVEq6fecdqqt+rVoy6M43PqNDLONHoTekxQ21bdYa9oMCgDm
Be1C9zJ3GL1cAafeNHdVGErfEBCBoVMpq8wdwySCIRSpvclrLH3fK1pxSJRUp3iTQdZU23nTS4hg
jNmnyipiGgBW335WPaFqP8VeLPaAGuXqNA6ciTQCX20PWRndtobZW2+VNhiNy6enp99UKlLhvnjq
Lb/4aWleMtqpGRRHOova59RAjOJuatsifZKMZAp/hoNSmb9yIa+YUGj02LPVKGrvBq1W7ktzBLZc
5da9SJR1P4gwcQZNI36te/g55caM70LKFDsxKIIbhFLybyiBeMewq7qdH2reC9/Ny+3aS4a7wMrT
+zhUSrf3q8lO0r5+FvgmJ1+YtFsFep+jkkb1XkFR4g6RksmRozTclVGrAvNQymifTIj6mX370oq9
eAp92CAtGBOfpIoYxhbjialFSS6dSS8MB8ETIbPV2BZ9KNCsEl1UOlx1blhOVGXerS7V8t1Uqf0h
8eJg3yZjuJuBhf0+lc3mNMlJtquatLtNNCl0otRM3oyhFd1O7Ee761KUjcc2eI4QijF26A2bk2sa
Q3DXB4rFcIdZAShV+NvGPNILu+2y+KRYsDmOHSoeatHVOxXF5FfB67PH1kplV+yU1lY8LYEcERWS
eFTb+f1N+0OP4rZjZFnnRLpRH2NPr3b5ZHl3ciIbXGCW6Yyml0bO6Pnyl7EQa6h20gYD9MYzKYqe
rKTrHG8QYjeWNWjXFKG7KUqjZGgqiTJgSNI43hZSjVRJPLUiXNtWrdtmWBhPaimlJ7Gwgl1aBMHB
k0Xvp6dDn4LKigbJRzY2N1YYSK5fjOWOiA6WO3HI0MAV5b3Xi+ZxCpr0rmoz6aB2nWaboxW7gmY1
th/o1k0m6Pp+7NscitmaorpQ5eVtLqjKvS9r0Kb4lmTXZgZlXRQaaCG16W0PYmzHwGWxL6Ys3imd
GDmZJRufNS39rsW9YUMu2B0STaZTk5vSm8Z4kyN7FeCvuIs/y03bVG6QiWgZh1DRHKYqT3cCFKQv
qpYHv0OjyyA8qH2gd0W+F4seVE45ou8QNd3dmLftbdT40mtk9sPRnJB2N5v7pC/Hr/gnur6qls9S
rcsPOWXKV6/Vkh9ZLg+fVLmsP8tpN+3TLA+fAnUUToNsZqGdytZwipEldD2AK7CO1w30gFXiP5Pc
Ft8sI8vvB6VLb+WkE5F40PrmxyAJ6lPSZAqZjid8auJscFpZQPqhqOPyF/ejtcvyTnDlIlMe/ECw
JneSgmEPeQQVpzGIHIig/f1YBNGJf/H2eV3Ex163uj/0kbE6Zr+oFgmixHiun7LHdCF6HYmd/uja
IGUYRzCR5+qiunvzZKN9Q+qJY6WKQ7KvC2X4A7nx6bXpq6TdaZ0aPoReSk4n6038XW2FWVNFEgak
xHTUHdzJ6jI3nOT4VRGD+h74auvkWpydOohdQN8ST0+tBv9s32ensC2Tmzjx0hegLpkTNur4QgU3
f1ClJjjkqjR9Lnwv34djFLzEUhk8+1WRvJhl3+/f/xOFKsZTvKzfoxzF8Am3+dccIP4LXNHhrZjV
/IHSeo+xyH8yDSIfscrMg5Dzj3FPK25c9ebBH3WmVPsu3wel2dhcLf1brbXqJyNt+v2kNAM3X5C5
739fbBXGPvPKsbe5/8LPhAa67/imOOyVsTB3khVMTlM1yaPAFPGvyJji0xCMxj4uw/ZrwkDud0mX
hYM5ed7N6Icoz3DXHalPG7E9CFX6NDV6+ZBOkvhKw0OQ7NgIoNXUFeFgxAqyNsr/Je3cmiPFsbX9
Vyb6ntkcBIiIPXNBQh6czvTZLtcNUS67BAghJAECfv334p5vT7W7or0PfdeR5SQBHZbWetb7emes
H8Exgcz9soFtz3JkktJ2E2k7ZgsJpivQWXOuAtV/YXDs+oYwu7ztYyziabVqc6TR5Aw/Oqf3ruEn
1KXJkEAMEMl4NFVThz6xSs03YbPE/HJpEpFb0CUbUQ7ksqlhB7a2aTgHprBvpsahaiMiiUY1fyiC
vEbIdqunCW5k2HU31CzuNYU7ziO+Dl6qjlviUKnKJatgegBTuEpE5SbuliSXFfNTwyYjcPCiDeaN
SsiewhkKdWfGT0sTkFso4ZN2Q52J3ijjgERyq2a85NNszlFR2asm8ac7WcziuymkvtLE+JuQIyOW
Jp2sH7ymm2461YM5DHoXizNbpluL/pB7JyiHH9NEOnRsMFXcOdhN4Ps6+u2dgZhc3sctuZv9RX9x
h+pVgyrMCwfQHRi4YW+qkP/Qnk3eSqVjncZj1N3incgt95q+S9kSBvcslvVj4MT8zvDSy42qFaRK
3N5LK9QDMreeooPndbxJw9aTsIPty2sRdOOxEkrfwxQKXmwCX1dnVdQ3JyP84nsYzuEPxMgEkQ02
vQ2UQlW5aacRm+xUFscJb+bYwC49Dyrf+TIHDpTAJ0jBpCj1zLl2kx7LdcAG7EiuC38GHKfYbPjN
6hCYoXQ9P494cDuYsY1Luixlk9aloWeqEJOkXlmVB3SGMggexmN5QnCsriunczPZGPcyHGRTQoil
JRc6SE4Gpj2lITd+uYXVRgw/naW8Vr1sT0EZlBheqtkvHohQ0hxo67kPC9Qw64RtymCozwpZpq3P
IpVDDXQs05j1yTYQ2xipIT1tIIqNClmHdUEHvk6LBPmjVDWOfJJC0hzik/0B76LNbGSdo1tE1dH6
MngmQeXupZyLK1N1ySU3BT0TUL8XDK8vtxM+7R3EPik0Siz8ocpFIQgL9a5f4DGYTnQcTuiTRhto
ifUehQE0FJdhs11Qx7pxsUbl+Gc0J34P77aKkodxKRHNzPjyNvCdK7QNERjcCYSMsDlpb+ZkEFgQ
jH72ysZiP5HxayDgaF5oPzgLBKL3KOiGN6JrhqyOarP3eMsu3GAYUV8qkjobq7i5auequoW2ECRM
ed3m1K2TM/dtw1MZLfMWh++Kb9iIJTo1U1wdJdXNLRvhVk3M3MKWsqU59+f4yQSyzggUW67sABQw
fb8HOuBBmhmuYVCtN82tgZ3KA2qz7Dy6g75Gv64kqVq4OMBMzz/QoUuu3m+ZlEGQGWO6XC/iNYQD
4cnpi2WraeNkrsS34gwyLzjsKKzyHOuurMNmByuTZsegKLOme9sLUtIF0XndYGVgHP/ScoMbsZFY
f3RSHX/fJPxhwsek2Tk0KG+E2/sH3scztL6smHKBYv+e6Nnu3UKrUy+G+IB4Lco0k8hPjqV+ZQxM
dIoKSXk0c4Cc/ayCtso1xK+emFIqb+q5zJk38mse127aa8jMKMepM+lMLLemJxl86Ip9gWljnVbn
Qe+1J1KUCLcoc28Hx6PHarJ4CtiDt5U3YWiOIt73ZOyepdcHd/7cDhuYzZGXlhdoNOJju8e+Gm9V
aPrVpzC+HKSe9jjg8DcoSog7vy67PLStecB+XO9oOfUX3DphtGkX5u0bOfBbOmjseoMoNJ4QRqbt
DM3ZgJnBGzhcbFgpF5HzYqm/2brAs5XKc45L4PaPYYz41B3hhobYQN1JVSbp+/sZfXQcp8Qu04vs
GXJ0hJv2QoYYTiR07L1Fei+T0xJkBOqEXzqBE9aQFJSsS3jtYp2YGAzbjdW7rhfdDv43cquwKmVi
aDvkx/iSFrqOtpHzpuUrRotAKCmxXE9BwPBRxW6qoOng/duTReFEO+CHTyxorvuqHB+LAQNfGSHO
TRAmO4yO7gIFGfYGn8wWaK/25XemE3oLc/Mh3gRNM+30lEQ3kaq94+QNLawJXQ01HBuX/GaJJnUi
isUPg9MObVrHHju1SSm++3CjZJug7KubyB+7JfV9x0EOSQbsAN3d2E+jyMFJs6mVmxm/8++jyk0u
iPTIOWyi5WpCxu0rWDxIt0U2KVXqSQcxhbYOfYm5ZtC78tAGWrkVzaDQghKocQ3ZOknCL4deklc7
lqzP46prVI4sWvgKRaIE8kRlknO3mV6MihOZ86lir2yxCUfAjjQulIf5AJ/HoPCfXSodtXeNTqbU
i+38PWiRIT24sZjRDg91znuKAwN0H+F+CLVRZ436Q9R+r9oSDoqcjhhEM2/4uVZ9/4yRNr3AZcAC
R4njkaWuQHBF1jPATjqzc5R9os3RbRj0c4mUqtvQuYVhHoH/4JVLcMrdkHgw0d6pfXnoalfAKcl0
C5AdH+F8OBXInpo4FuzgKYU4dyAJh48utjINXZpgiTe900/PgW/1l5G4xaMUY/kUllPH89YtOrjS
TmqO0W+vIL1Mwgo/QYoJ8WFokkvJsEZmxkq4DLLA6/DzDG6Ahi0e4JBYubVkxuDHvWDI0YXP1Q6r
ZyE2ZjCzl0qEaEHKrUa8ZMPA3kunbW47r0uQs4DH6pB3SThCwJ+UFUQ95gbPlMZlecNjvK+MOQTx
aIfFfkt8+H0eDR8nNPY4nX2LOqG/ozeABRkNEAYXJJzp1tQ0ns+gHuC3udQtWRPnbaD2VtmaXtG5
q78RqsonuqgKyEkkZpGzmvIBjndwv9yPFu4WEDNmJrmIOhJ0l74KCmzbZXA1Qqn6UJCSWHhwFW6U
wdMU7UwltCDgzwcXxVVmay7gHsFZstWuAAZNuC57DAiqZVZ071YZLrXrF3g4vSj4yYrctfAF2oYM
Wuu5YxZ7HUBVbURzeVL9aC3zYXOIotl9AkWnKpPzFF/Hls0SwU7Fhw33lvFJQmm1OLCe4/nNEBRn
SD66FK/ZgT4bltMY0TNu+KWu0e6y68lA6d4W3cxOlg99ubUJPmSRxghGRpFdmAXOGXuZwBdw4+Is
D2GlebZ2L0TgIFTtOHuFzlnRXCKIw8v2kTFIB1v5D7aEnQVGcug/29rD2OFl3R8C/v5LJSb2QTZu
1eemczEknEk2t2G3DDStmmW5GLElB5njBp2/WwbdkEwR6LJlQT16Fwrn3MeVzKb5gvTHspNVEaIh
yucY9hWqdHhklpBDibTPcY5BoqaxO4ltu5T20a+jIcIh0JS3zhQ2ly1y+sGWOTCGpdM06oxgdT97
REfmULQBGu6MTOI6b9fxCjmeIskxyLATwKP2PLYokCLwohgZix9B+meckBJI0ZjsirTuRuwOA7Fv
IWf+kMqJm6PjO/4zlpx1NXAx8hiZsdvHXrGIdPSm4gqgDCZoifXFUQRzRrdqWvaAUHmUwbPXHdMa
qswPjMHBjMT9+H0ZRp5ksXQxTwI22Tepogii3EXhZFBeQYSytPgDCavMt1XLY8k568sbgp/+Vfhx
cZtEwzzDFky5w9pTLC4bd4TSPcjEMq0rt47SLoCem4o8eREWQfJcI1g9eRRTc7OIpb+PZqfO58gM
X4YgaJ9w8mG7HrnWelNAs42ko9HQMA3QlpfaoUjuuL9SQAlvHGxayIwc49I2h3GAPMWg++nOlHG9
jQY6I4QiiTKphgRthg7F8VzJMLjpihmnAzoP3Zg2C1cXcVCwN20BUrlVUB/7JY5eRxJXNqvifrhV
bRXeKEJmrMW2/A6ow77FPvxpoQ7v7c2E9a6WkpUpkMz2SVFsvY5XBLCzFd5ypoOdHvH46cHE8Iwt
0SQCU+m423jYQy6RS4kxiFx6klPQ7N5D6AU9Vxuk2nAanwAGIL6zyCjg5I0SVLMbWzfahTVLDt3c
DTdlnahz5CK3nnayd3JVwIqX1TZ6hEwtzcHgQcaJU7a36HG4FHOzfEG0hokji+mK80ZvSBOiOBP0
joKQ1oiJ4A4QKlBUHUCzKUgyIUsvtDZp30t6iP1eHMdiCpGEmOWur+durxbPyTuty10yju1p0oO8
jAo6XLC4l4e2Z0iDWAUl77UvxZ/9/rKnDb+IiG53oRHOFpCpnyFzS7+vSzfSXdS94CLxLwhL2NFE
BVYFPOuHkfnNRUlUcfBtGKGyOATZVDZLHmG8wKd5KndqisO0RsJo0xuvvIMJN9lXdYJsi3bHQ71A
+LEnzQ+U9b61SaAP3dgqTJIKI564ZV4KP8yobNtNOxfqejJOeUNnAetgZ2mhn9OBBqNFhJ9D0Tam
OvaIKnGwNYTze1Ha4ghbn+HIO/ACIeVwf8O8QWMBispoLYCFjzvip5jA6+sc+edqgyybvxkba6+7
3nmAJXC704nfH4akVnno49Rfr2cuLgacyxDabWdkz9BL1ee1wSiJ2Wi+aoiEgnaksOBlJW129Zqq
QebNvi0xhNhSOIibg+l1ctm0U/8czUy5qesH8Y4HgYSeQxzv4tLYA/aVALbK0ZLNwkSHpF9eK8dr
LmYXzsg+pvZVZHCCiVxUH/1W0v0UyR6vwml2DQy4EEsUnjGbTnYUbseRe9BKuG9VImuYCnTGvljX
aXM1N/VV7w5sIwE/fBkdh8PXUHrtufdgbTVEwUtTI/bwWEMveFVWl8Ybg0ertTjqpAXC2RPzxEZf
ZC2dols7hMXLDNPqvI4FNDYaX0z7EAV4KKxPaCMsWXnZwAT4OMDt+3UOV1oU+f+TE4btdgzgVTEh
Z3L2a789IqNUnEquzLdJ0ekUTNFwhRdD9yEz9TWsl95ASA7wbO/1Duexed/2fIGsSFFuGhriBxF3
PjaJh1blqtUwwl7ztv5iIQKpewcqSCMWdgl3mSejwuiRqNLNY1jZI4sWQ4pAqLAqN2UBW/hqRMo2
YvDg6jv3GamWcD+MAdlOCwl3sw4jeFP7c4oZ7G2qem62o2LJBo4/TdaXSHYTiLGflniJj0D1u01V
IKrQ2NZSRif/whsC2IB4a/PhNJR70SfjbiQ1zykb+0vEReOFu3hIx1YTpjuWIjQHawNH7tCFeI2/
zEciujkH0zx/dwLP/a77YP7hdNO0xTkQNcuA+x3CmB75aASZ7LopdLhlsmYHjND6a1c77RGisHpT
z6JRaek3cL4faZUp10GDqcerHRQvxu8VMc/egiQ66GxYufdCHubFMbcAQdu9wIOW6eAOY5Lp1pIv
QviYpU0/swtnKPW2BiWUJ4Ume4FC163s+actBN6vyrVo74KIEVQt/OAjLooKVo+IV5SZyqHefmnO
89t01HsQhRQ9zWTvv1R3n1F3v75mvHpAAFZH8fGPtVsUeWZgvgpgQtfdDAzgM7KPW6WxWX5ScvxV
fR0pZXCwkP9E79eHKnHdSDu6BgO0OdTXE9LzalNBn37us/AMufos0Gk5AW6e9w6sEz9TZ/glofPz
5T/UjXur0KoXSJTc0bAerLIwKCbpQwU66h6OlMf2Cr1Ol/W3GAC7vJt2DpScJpyHs2k3PfC74eUz
e6tfFbJ/+kHvrq0/8QY++nmTcsbz0OO6aSJpyG8/eeS/Ksz/fIkPFeXY1UONjWZ95ATJwnaL8Myc
+A5+GN9p1oNh72+N2iPh+Rlm/edefQBRP1/a/+O4GtspYmp92zXJp+thjxzRRXHR3KFhFkAae3Pv
opR8WaBnAq2qavvZ6/7szj8A9G3pOtr2uDwisCysupRjOwziL3wRn1TtfzmB/j2sP2pDcZ9MxK/w
jNcynMtZxhIBRuX7X7/Kz66yfv7TYJl9n6MjYL3KClzxF15941Bn/L9d5AMS4CKH2OgKU2QKUFSO
QXppfdLtZxKan93LulD8dC/w2TQNWXCZpW9PVuLsXW2bTm//+mY+m14flpukYb0dElwlQn0ZhqLI
Yvxv3gm68eDYDebK/9jp0yETNnJkoWGci3gjSLvpMHjf/voufj2P/n2Rj6sEG3QgYVBXZkHaHPwf
3TY46iuWF9n8jFTiPZSTs/m4nJARefnMZOmXcwjthkBKoTmGVtM/vieBA2LhDri0DGSaQLmPIPRk
g8oiJKT/+jZ/eanVsM5Da/vqbPnHS0ka1GHRIl+Pok+uRrFNKALDfgqeXSYe//pav3ykyapfgGPL
2tr6YW0YvCKslwkX6zP0mg1ISh3XPaE/dFukwMY9ve+wMsKd1d7JNrWfeqn9amT+fP3185/Gf4xw
uR5QRM2S4qERb91nOjd/bjvB2vvzBT48zbBOusjtcYFViKjdFo/tFmeS6ALr/w7oDcmjbbez9aYG
0n+Ydv2J3n6GO/+5Ge3Db1jf+E836ZYDWPcBv6E5YK9/d2/bqAwtLyE82z+Xrf3VAPr5lj+sKUR2
MSpUuJxX8yNZ/LPuXCRLxYXPmk/G6vr0PoBhaFGMobMD0BLOUx8Cia6EzY+rwUIzf0nradhqVaY4
xu7/eph+cpnkQ2BG1AK3dh+Xibt6U7ZoqymX1GOfQWefXeZDiFAtwlTJiMtUhQv9yCSPgxYHJ7b9
67v5xZj/+aElH8IBDiKm9AUu45d3sYZ0B57bX1/hlzcSQb8e0gJQpww/jIBEsDC0pWKZqXXq1DJz
ovNsys3/7Sof1kQfapN13OEqOGluXCj/oBy5QYfJ/3wnho7Av2/mwxgLOu02Qdzhcak33bTIqJ5n
6X1yL798J/++yJ+U2PymqkOc9bJGZXp4jYEo/W8eVhxGMDpBN8JHKL6wVbHYsGHo/epYGpTeXSWh
bjvF/+NO9SiAcBiaXokH6xFw3H9cbIaombhVKLr6xEE/3XTDVPTZRvzLpwUUFKIz0AD+kwCrMMNQ
hWGPxN5F+brqfpuH5Gyy9lu5N3erk5x3+Oun92elm/WufrrihzmzdIE3egRXrGAYLbKv0TdAlofq
MIqMbJMLaN08fBa2//Im0dOTQCH4F53YDAheCbAVeb5YbER7OcBT9a/v6ldXwNOD7DDaIv/cpCyQ
1p99i0yi6i+ZgCrnKH4f1v/xB69U88//xP9/l92MUmLZf/jff151b+1dr9/e+tO37j/XP/2vf/rP
P/4v/vJf35x967/94X/ytq/6+WZ40/Ptmxma/v2a7E2u//K/++Hf3t6/5X7u3v7x27dXUQG4QoKs
+t7/9q+PDq//+A1tAavCxn/8fIV/fXz+JvCX9/L7N3xRa37xV2/fTP+P3xwS/h16c+jIgj8qztdo
fPztb/bt/aPQ/TumxrvHKPzCKF7wb39rpe5L/Fn4d3RyIYRFMEQ89MWujc9GosKCz7zg7ygXu+t/
4LohTR3+9v9/4fXvW+LvDx7P5F///7OHLdjiD4s0fhPFxhm4EH+BQwt+0B8nKsPBIm46xkGhoRQt
A7imZHo2yLOCvAAqIkbKHainOuxhlUK+8gfjXUMBNNjGoaN22kOHjbaS7tqkUg/EDvNZxOhFSyNH
RUe3CyEouyDBtvGShe/R0yyeumIKHpOyjR+jcol+zCOJ7j3aBtdQVpFHxbzkwSfVuI2Twl5GUScp
IqRozLsiDB4hFj88q6Fo7/BcyVMcqvEGgRXdAntkzyjxI31gkmVE/Z2RcznM6oWHtACkGo2oH8F8
VMcMOg2aO9ugXqsCQo/Ir8buGS6E5QE8o3dbSNrDRqCNva3CUXKjcUi91KqlPA2E4BmK1aDC5oJu
B8vYjS9ljO7lOtw2VhS7foScAOJqvV0GWLeXlR8A0hynY6ygROGOxLuFJqvKhRnn3TQBA0Nisn4W
41zMBxujDCB5DK8+5PzSKqiQRisGmTeAlzb1CCBvG3XGH7Ztj9fgAgOjoIKZ27rIiwY6OfhQ1zli
jUfxx0kBHUAxGACsGE33hJ7g7mhKLq7GAmnbFtTOnnmVk4nIQ5uKUwMHoRoljtApY8AZvIsR5KCe
hwouKZ8wRptbFLNrgkdsgms2Tt658RZk64tY6SesDdALQiU7Jilsmbs3R4bjzrOgi8eRqbxfwvZa
Qi4MvL5RBE5AC6YLwO7LdwrIVoBliFlmmFLpgcwpNFzIfgJ9fu/ZdtgmXctOvHf5tZIJtpWmLeoL
3wcXRSI+Pw6ND0xOKA+Zqrnt26PrdagqDiHdjK0Nq0Oz1P60W4jf7qpi8E5FT80JjAuOHBYmD2iM
BseVd0PVPRh4eSJsmUBULkH5hAGFaj6kpdSdy3wU2NanjeQ/gBBUxHcuZDhyWsvyBpX35NIizXHh
Qp36TItkmVYupltpOHBEqIFlZs3084jVR9srDvX1eAHujbH/wFFt3cjOneS2WAUW8iohXZfRWddD
Cq3DHhADkKahDwTaf7ulOHVewDE+6Ai/l9AuBXLtfg2eyx8Ba6Ew/lC3GuUa7emdMegMLVAP38lg
onvPjMtVPUbqMPC5PRSCzKh82yEndmyQvQehFWXIFwOHAMpxR10FQixROLVHvecNuQvZmwkgAQNa
O9WS71ogzAdqpDQZFOtQ8YbL5jGOpn4fsNBFuXwxjtjxRib171AVtzN58Fzr4MUA1Nv0JdHPvS1x
DIoNX8ACojSQDnIST6Y3qPZPAx6mheT2E+nfa6u4+0yisRjP0HJ3T3q8FT7rZD4TKUDokEGNycYL
UMLatzUXD6BvwvCZw3DQw4RQE9/QYTJPo+sXz3qK/K8wo1DfTNFXelc4sfgC8Ct+Q/+3J9IFKmAk
j4uR3RtTuU+tCDGH0a02sf1Q+7W9LEG1Q3fenZMijX3SPaEL3x4MysthTsGqJhdaAuldWcIG8MjQ
gfheeHmDTip2PXZ1nBNjiqtyogvdzmam3Va1C3+b2wpmcbFTu9DyRHmYoB3MBlXW9NS7ZNLxd8qp
y5PkmlxEXjg+NMR2OQ9LpI5R+JtwegDJeI/h7OZuAP0Y0CIi/vo7IUYcABd1E0YxMLgF1pm/cxio
PyWXv1MmKMNg8IcoEak0TnR1YxxAH3xgqHZQOZc3sk7woozECIFkDD2D9gJOt6KCIIdRwLbFRE9s
IfTkEce7Krsh2svax2vjPHnlbYv1S1YjKtDoLFsbGUAVEwYmyrgtCKsVtiPCvBfTXQEH8Ip54PJM
hM+0wjw0CypmMCUswaPMKPmmpsOktKOhJ2Qbmp3rrpTJ+6y0IgEqB3Tlni5iuMKUMF95XKEMqNp1
hAUwGOKxSx4sD4ormHSD/MCkBAgGvJSeLLXFlV2wMG5MDNyaFLF9oz4FLdngHhGQslcarVdjlXD3
thzwNyskyZ0AVXYF1NFSjFQL8v6CVKjoc9XRnYwMivl46yBHuxavrgcYaYwAhMY4JqNbOa8uC0hW
xIBcYfUKrgIrDuQGAf+trCTVADZpsxKH6PpOLpeVFYQ0fwItZ9QMbeXhBfh8AlmDf80FCEMZOZDt
L/ENpq4cQGrEA0tUCnQ0KJCEcsZ678ZTconZgB9T4Qvf6UJmIfdvBCSu0B8wvXAHjtgZGTETeYwB
4C4BkA0UEvUXgv0x5aOdUkpxk0xi7Xv/axutEKPBhLiUXp2ksMakO/Cj5c176fwdX38vgBLSuXuk
zO32ncCTDEPICg34yLj4oQxSPmlswFqAA8d+WYO1M02E0WRXirRJqigdwxAeSKTpUanGOMKsA5kX
KSzXPU/O6/58hxC7vfj9pqN5/W7QC2Y7RtW6DLZdBJU6riP8RUhAN0uAa6j0YSVJSYn2JRYSLNfS
Axv6ewQlAGyZ0uBVvNOVDBWto63NesdOguHF4NoEGpOshGrrhmh+mUPL0O3ikF3U0/62pQEQR5R1
7yY7OHcgp1CTtDHYqGb2zhzH3XvAvdGNI1RwZSBNeBYFKMqmYcRLu1oxNCdQJHYkmkkT24bHoWz7
/cCtPPS8VvvI4wS0Vaef2qhsboBEtRkJjd6UYzsLdHh1LWCRYvyma/7I/C45wLFSnpYEJPcCeHCH
qezt48L6OVhmtgm7FqZqk4DHI2ifw2Dr6KhJkNyYhYC46trqR+hwkgFj8qDKKMDbzqBWDXx48mDt
+ACk1r848BABhYbuJO7LchN5cD+cvYXmHcrVGSgaD2oepg8zgs6vre4Nz6D+QS/BwqutGqXa2oH5
r+jhb3PEcUnGnYFdVMJWOQqOZOMOjX1ssOmdktEmtw42wgFVenRFKl1Ob11SwSrEYfQhVIu4Mqj+
v9BFL19o5ahLj4jKTWfhmmMzaL2PO05FaksvvgFa43dp27buDXhv9CgUIKvuBweZolRjuXil7kyx
shn+w8P3e3mosQ16HYZlQiDjlo5lPY2ZB+XfOAUwEpVo/YrDdYlgQU5CjQCAhV35Kubev6KtFS8E
AwvpXxMj/YQnrm4bgGdwpsEG8XUpqmE8hDOLv8ki7Bo0ExDxkLQe0xsQ/8Vj1Kheb+ZhRA0TSNqE
irLjDXpLwLGCso9nvTf1AmudmqHmj2q1e0SUIrErDcIFCSlDmYXonscQHuIVxJsIeXD7BEwfUDSg
ZohJ/SVny4SDBINvAt/0oxFvTqnqMxazBexfFwZsa4HxO+f3FdxagnW97RLEqfBriK7FsphnhLVY
l1yZtHTPVIWmFfpOCDYVDfau24K26tp6aLPR88ZcTjM91QMOTGnZFv2QSW78M2cjyCdZxIDMaOvU
SHOuPTAQvAfsxjwUu3NXLwZsRQiEi6xNPLDnK4LybLyh/sYngh2RyBJ3wdHLleQGTBj2tmndshww
ksBpsNIps24DCibbM6bmrQ9A7+QNIHTzMgpA5y6zSE7oSCtpuioGIzoWqqkvoA1i9qUnlq0Bi5k5
y+LIzRyzqdpSqmpsCZFFKb+PV+zFWkGBuokQrzoYXecMgdZYXTSGkxHPzioBSiEwz1XjibcBeFi/
GZHsETtN0aaTFlHIdxVi9ScwOl6SNbHbt+kI6YorIp0lb1nE38Yw6F8N1CgODektmLIA3jq7wXZg
+RvtVQfRI/2xDyFCeOhUV0K/qHPrE4ir9ktgGJre/MrXObod0OEmmA+shccABqLaJ+TU2VZptN3Q
ssJZrpmdDOsAmhiYChqyoa5Gqc60tbZ5zHznxQOkARi4SxYAD1DC4xugqG6cdr0plgvBpgRsgwX7
uEEEjVSpdGvTbBqkvtgLVk9s9Ja6zXxePELkMwVO3ECszDBzA6NsNA+QYhTDSWK7cXJPzfwI9424
SoGakygnoEu+J9J6z5bE8wnEDCwDpsCXOAwCwit3tLfLHU6yZsyreBjMoXY0blrPDXo0psGroZln
YwZZWKYdhpZPDswCQ0A3ByXlaG8qAd4lZ34pq727lJPcAxciFVRoimja1C5i4E3NTDXktmriZtP1
y9p6m0wGYRh6OqpNr5h7CaapFOi56GYs2vWAbiVVl/oQeRSTySlaZ1cavfQZB7ffnudpGU262LXf
VTclOY4qjr5WBgIrVPYN+o2TqXkTcVk9NjhNfl2gpYND6BSOR2EH8n1MEsjCDmG8AOlGV2KA1QPt
DPAaEtN0QJsCLle6FYBaYfs3+NZB8N52TXvssOAVGR15+zROTYzemcCtMoys8RKnWW/XtEQflA9x
hIPtBzfvxkK+sWnpoqzQ6IDddrVonpioaQ2vHSCc6YzTG3ovyqGlaWD7fjfhePocDct4Hvtwqreu
iQHskmp+rKsBC99iwB0VELepIdvBxnJTNKC9Uzm2i71kVIUITzF3NgtwmnonunZlFLsZueukDuMr
X85+BXpzmq4j+LLeojXGeYHnZvegm8Kr0CDosRsN0ZobB13Mt0inV2+YAdFL3XVJvDFlM21iTYHa
ttTnD7MbjV+A+g5vi0VsFdDEP03/j7lzW27UysLwq/gFoGBzvknVyCdZttrtwyRp36jUbg8gECCQ
BOJtUrnuu3kDv9h8W5I1Qj5MJ/RUkYsk1XZvpMXa6/j/axULfwKphSiEeSWiXvRGq6VzTcbqOdCi
l4zwB4F9GerC/8RsMwDK3pT1NjoLClc9QHf2Q1WH5R1rd7VbZ1W4X4p6iZlzrOVgRHXxJsKcsLTW
Mk5Wfu72J8D2/plbS8DpmVEZF3M9966raGnExxE1meu8UMrfZ5kpTktHMRnGpKeTB2c2i8+j0Fzd
OaESfsknlXlCSm9BpIaowUJKhVXPAkBtuZwPZl6hnXg6gM7pZITNmcSMB/BBW/WIYozjhVd/EVm5
6GU5Lrunh3kwgO1QHY90K72Ksml0artwiCgHzNO+I9zlZSDS6slMzfpmtPBnZ4I3AZs4L1gDpWXu
WR2l0pUZVT/3R/NbO8vmJ/HKyk/B4Xs38Tx2vlRTP/xNn46ygTu1JifWqFxeu1lIlmQzNaEXSxzz
PC+HXJXJjYAL3c8qwKcBQNZrp9IBTHlT68RaWJPzWJsXYza6zgYjr5pcMLufxQcWFI4kiIKrJNaD
41KZh+dCzD1iwEQfEH4XV5VnQMnKs9q6YsCWPQhX7uROBKCol1UeQqgC8e6lo1HPcxTnVrNj5a70
4ZimbmZf2FOuVKEbZNI6XF/xZTKnbpvmJBklVbNPWV3WAwpni8GI9dIA3mejoUa+e80YHvtzgJX/
dSnzZrxGeYbBJGSfQu+kwA7IeM0DZZUY6Ptlbf5uOKv52SwobGCq4Pph/nnZDdfRg3KNViiKw3Jx
e6mfCBh1QPomk2N9Op1flEFmwnT06s86WPpBwf63IQwAth/O0skAlJ/f990wvR7pBvz+wgpY26wb
weTeTUcwNv2VRQ6nLebH9rQEiJsE8Vka+HG/Kud20RN5aHwdWRb0qSVZ97Ic1ZdKpJiXRpiI4arU
ir5w02mfiEoUsGfC5M5LUhjyMXwaJzmvSphekI8XUVb28DqzsxEJKgSiMDlNoml0Ba9vdm/kc4Ys
GFZd3utyJMioLgC+u4rt/25mvnIaVHD2oqRg31IdK9bQSCZxP8lr9gz7/mqYZuXoHpubnLhWSvKg
QTG90ea1d+VYU4ooI2GmZU9OZISVWCUWoxWr8NF1Qu9TIklAycyOjbNplEeMFspXpt3zY9OGAh06
t05Ammlitwb2SIRDt7Bc5ZIKkMxUVon+28KdGz0znySSSeoRRCjhpZHJLW0yTZqAomYE4GoyTkwB
njSpSWWMvKTKZVDGNYXyax3kFL7ciLybafSQDKkmkf2El+uqAE68+uri4ADXKPA8crBqN0WacUw+
Kfhk9ZJ82Uw16jTKFEjpuq6nRZAPU8jo/QhOFSmUrI8lVUUIhee5gDw+umUaln9rkaRcReHCfrDS
JLwX1F0e3JXvns7gsTEq2FTu2SREdTin3kpBbXIurABgaASpzsmqhBisnAV4uiQf+JpTDjMngAqp
KOx7sbPZFQlhcV847jkTuOLjqVGmV36ZmcNVXK2+5mYMaQ+g1EMCIPPEom3/UKWRch4lbv2pqgSG
1nQX3olNOeHez6z60S49VDybBmRqbvUYAd8YABhOeoZH/bZg8BDLbDB3Y3DH1X00rWd3UYAeEOgQ
cVIw7JPGzi+WYoLU8kjANHInYnZXsO7zakMZUBiTDnmSlDefUWsw3ZJwOVykTp/h9DlExyowtzPl
/lLPZhg+5mmR/mvebNA0Gz3/t87OXhPoVWtn1+SQjZ/PaZjM79O/90sv3ZO3D2r0ih7hzsxl58kP
06TR9aFB02gUrT/Ruk310QHxmG7W4hu9JEXXVGP9D7NJqbS4tHWO4jTxX35uGSoQ1F3Th+0w6yfu
ieg9IXz8/V530V6f0/gK7/bL6PH+mBAOTtgTgqd6LBRyNVBAhNqgnGiX7QvBdlSX+c0gPExhOxap
SdeEwO6TzYvZdEZ3OvVaFd6Xgi4QA2ObNPZwrGFX+yIwXNVi0QuD6xwb2rQhMbVoXof0gNFSEv30
I9fhfRkIQ7VAXRNwgU1eb9BpaoJpq8B8XJu5ihIHx46trolBp8zaVgqGygZ3QSNY8yzCeW5FUwq2
psLmoh+JANb95c7dB52lY22l4Klk7FwGQCsONUCoK00pGJYKVh4AA0vWQLg5W7l36EoYji2xYq2u
BK/aIDWVLkBnQDVHHlpHS1cZU4bhEBZdfItVQV27EywUMLisLSWhGKoDQhTKApZQA7TiHVwLaSNd
18OTsimFGrDXuWsBOPkHI4b3TaSO2ntCZ7CsXNyDRmAC9z2FibOUX18jMDf5RYkV7pankB+9tRgE
gZOGYdAYr+xo/IeX3RDD+ucMQAS5ZXuWIVGxHRMDH+4QaPRO/PiBNuAQGfABoBOoEaht98BImp4q
0bFyQ5tHJYnYqWtiEBpRXVvTIFSLYq70mMLBDHL/D7TBRFtQFyaMA0k16Mx2TQxSS1uLQSeSBnZp
aqwNZzm6c5BMmIbKzGDw6JhRtrswfaZrUhCaJV9dK4+pYBoYuk3EYLIoUOgS2bZvGSxTZVQtsDdg
G9KbSoZDtywDfDOtbdyg4CfAbkHvI4oyJcLzIKmybJXB+wLDCARwqywdEwN+vL0YVDrOBvIUzBE2
XaLFpjaYrgpImcmyYCoZUb72I10TA5sR2t4JR6WvYuIDBDE1aaTcubN/KQxTdZmNR8IhRdDBK2EB
V20rBFclKGKitIyfiKVlyn4gA7C6EswKHtZ1YJN1zTBIJ9E6jAZlrMEjo+TCukyhr1kz+2Iwheqy
SIVSjOnIwL171RZuqoaetlUHYWEbKDrhKBgtLRg33tQHGTux9p4gm5IL2Xb39AEmoNzp1NJdUnci
PCS/ZE8FGKRDKVCNgH9ANsW/QUd0r+SCFMQmkmlRfbNQegu6vy7QLcAi1kE+QbUBDbBgFzvM6TZJ
P7tmHDw2zVAsaasOruqAESCUZmvNOjQgKt03DzZBJHx48gnQZF2UgzSSbdUBE0hWQkJBpgC81z6s
PVGBg9ZmkoYjIxu12PimDtWe5KVorQuGrD55eEqsA4wU/r+pC5SeiK89QwOlYGoSjdC1SyFn97dO
q4SjAvFihIJOJQ6PcGghqTvx5+Qu+BAhPUrXpMALkvasnZ+gVSXXRMt951QZHVjbTWUwHJWfEmJy
AU1pGzqXXb5F7frrFReNqICt38RPWAgNinhTDCQUBh6ESiQB9SYH/9F84gfMx67/eRyE8bd15zN8
KvaIcf/zF176gq8P2Pb71iQ4sWOXrX9PcuY2Jz/tOHS/NKpS61bU3g9fWlP7f337/V4/+c3P9PKH
/fApH+ePjF1eP3r7KTdcvH885k/7Ddl1M/K/n+IVzW93Az48NB776bjYP3fTz2h98HRcp8nByet+
UduTe+MgHO9/4E1Dsu2xZ0/fkH189BZPclPLbvsERjk+f8/DeXp0B6ky3f8K2zJx2ycw6PH5j+bL
3BRe2x48HOfjJHj+s/Ght9XM9mcjkXMwGEV69A3ZLOJ9yWyrZD/xIc3T19Wntqd/HufPfzTO3ZRz
fsK54+fvXw+0fV0iaX30U56Mp18Xj81Xuik9tD38NuRVPh0NxslTmDcfsMnifsYDzlFJHoLKfIJT
3DCN2yzp5z7lUDE3QWfbZ0hTMD46BuGTh0nzRW/CudYP4NYefR4v4uZ72CAYWh/+lPth1pD9Nv5q
e/KHzPOdX/6bTm86zpr3VeZR1Fjafughr7A4OsePhA0rLI8nMm97/OdwvHj+/nLOOnbZFMnaHnyb
8omnDe3bZpbtT06+Pf87aTrsXfbe9nTs7jhpvsldvazt2cdPh0Z919r/+Oi3Ir8deul1PPiCTnvr
rzVjXfkbjzEf65f/AAAA//8=</cx:binary>
              </cx:geoCache>
            </cx:geography>
          </cx:layoutPr>
          <cx:valueColors>
            <cx:minColor>
              <a:schemeClr val="bg2"/>
            </cx:minColor>
            <cx:maxColor>
              <a:srgbClr val="002060"/>
            </cx:maxColor>
          </cx:valueColors>
        </cx:series>
      </cx:plotAreaRegion>
    </cx:plotArea>
  </cx:chart>
</cx:chartSpace>
</file>

<file path=xl/charts/chartEx7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_xlchart.v5.78</cx:f>
        <cx:nf>_xlchart.v5.77</cx:nf>
      </cx:strDim>
      <cx:numDim type="colorVal">
        <cx:f>_xlchart.v5.80</cx:f>
      </cx:numDim>
    </cx:data>
  </cx:chartData>
  <cx:chart>
    <cx:title pos="t" align="ctr" overlay="0">
      <cx:tx>
        <cx:rich>
          <a:bodyPr rot="0" spcFirstLastPara="1" vertOverflow="ellipsis" vert="horz" wrap="square" lIns="38100" tIns="19050" rIns="38100" bIns="19050" anchor="ctr" anchorCtr="1" compatLnSpc="0"/>
          <a:lstStyle/>
          <a:p>
            <a:pPr algn="ctr" rtl="0">
              <a:defRPr sz="1400" b="1" i="0" u="none" strike="noStrike" kern="1200" spc="0" baseline="0">
                <a:solidFill>
                  <a:srgbClr val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kumimoji="0" lang="pt-BR" sz="1400" b="1" i="0" u="none" strike="noStrike" kern="120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Calibri" panose="020F0502020204030204" pitchFamily="34" charset="0"/>
                <a:cs typeface="Calibri" panose="020F0502020204030204" pitchFamily="34" charset="0"/>
              </a:rPr>
              <a:t>Análise do Critério 3.3 - </a:t>
            </a:r>
            <a:r>
              <a:rPr kumimoji="0" lang="pt-BR" sz="1400" b="1" i="1" u="none" strike="noStrike" kern="120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Calibri" panose="020F0502020204030204" pitchFamily="34" charset="0"/>
                <a:cs typeface="Calibri" panose="020F0502020204030204" pitchFamily="34" charset="0"/>
              </a:rPr>
              <a:t>O funcionamento do Portal Único/Portal de Serviços foi normatizado via Decreto no Governo Estadual/Distrital (Ex: Decreto Federal 9.756/2019)</a:t>
            </a:r>
            <a:r>
              <a:rPr kumimoji="0" lang="pt-BR" sz="1400" b="1" i="0" u="none" strike="noStrike" kern="120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Calibri" panose="020F0502020204030204" pitchFamily="34" charset="0"/>
                <a:cs typeface="Calibri" panose="020F0502020204030204" pitchFamily="34" charset="0"/>
              </a:rPr>
              <a:t>?</a:t>
            </a:r>
            <a:r>
              <a:rPr kumimoji="0" lang="pt-BR" sz="1400" b="1" i="1" u="none" strike="noStrike" kern="120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Calibri" panose="020F0502020204030204" pitchFamily="34" charset="0"/>
                <a:cs typeface="Calibri" panose="020F0502020204030204" pitchFamily="34" charset="0"/>
              </a:rPr>
              <a:t> - Status 2022</a:t>
            </a:r>
            <a:endParaRPr lang="pt-BR" b="1" i="1">
              <a:solidFill>
                <a:schemeClr val="tx1"/>
              </a:solidFill>
              <a:latin typeface="Calibri" panose="020F0502020204030204" pitchFamily="34" charset="0"/>
              <a:cs typeface="Calibri" panose="020F0502020204030204" pitchFamily="34" charset="0"/>
            </a:endParaRPr>
          </a:p>
        </cx:rich>
      </cx:tx>
    </cx:title>
    <cx:plotArea>
      <cx:plotAreaRegion>
        <cx:series layoutId="regionMap" uniqueId="{CAA8E2CB-ADBB-4715-B850-1951CFA59FDC}">
          <cx:tx>
            <cx:txData>
              <cx:f>_xlchart.v5.79</cx:f>
              <cx:v>3.3 - O funcionamento do Portal Único/Portal de Serviços foi normatizado via Decreto no Governo Estadual/Distrital (Ex: Decreto Federal 9.756/2019)? - 2022</cx:v>
            </cx:txData>
          </cx:tx>
          <cx:spPr>
            <a:effectLst>
              <a:innerShdw blurRad="63500" dist="50800" dir="13500000">
                <a:prstClr val="black">
                  <a:alpha val="50000"/>
                </a:prstClr>
              </a:innerShdw>
            </a:effectLst>
          </cx:spPr>
          <cx:dataPt idx="1">
            <cx:spPr>
              <a:solidFill>
                <a:srgbClr val="F8B323">
                  <a:lumMod val="75000"/>
                </a:srgbClr>
              </a:solidFill>
            </cx:spPr>
          </cx:dataPt>
          <cx:dataPt idx="3">
            <cx:spPr>
              <a:solidFill>
                <a:srgbClr val="F8B323">
                  <a:lumMod val="75000"/>
                </a:srgbClr>
              </a:solidFill>
            </cx:spPr>
          </cx:dataPt>
          <cx:dataPt idx="4">
            <cx:spPr>
              <a:solidFill>
                <a:srgbClr val="F8B323">
                  <a:lumMod val="75000"/>
                </a:srgbClr>
              </a:solidFill>
            </cx:spPr>
          </cx:dataPt>
          <cx:dataPt idx="7">
            <cx:spPr>
              <a:solidFill>
                <a:srgbClr val="F8B323">
                  <a:lumMod val="75000"/>
                </a:srgbClr>
              </a:solidFill>
            </cx:spPr>
          </cx:dataPt>
          <cx:dataPt idx="8">
            <cx:spPr>
              <a:solidFill>
                <a:srgbClr val="F8B323">
                  <a:lumMod val="75000"/>
                </a:srgbClr>
              </a:solidFill>
            </cx:spPr>
          </cx:dataPt>
          <cx:dataPt idx="10">
            <cx:spPr>
              <a:solidFill>
                <a:srgbClr val="F8B323">
                  <a:lumMod val="75000"/>
                </a:srgbClr>
              </a:solidFill>
            </cx:spPr>
          </cx:dataPt>
          <cx:dataPt idx="12">
            <cx:spPr>
              <a:solidFill>
                <a:srgbClr val="F8B323">
                  <a:lumMod val="75000"/>
                </a:srgbClr>
              </a:solidFill>
            </cx:spPr>
          </cx:dataPt>
          <cx:dataPt idx="14">
            <cx:spPr>
              <a:solidFill>
                <a:srgbClr val="F8B323">
                  <a:lumMod val="75000"/>
                </a:srgbClr>
              </a:solidFill>
            </cx:spPr>
          </cx:dataPt>
          <cx:dataPt idx="15">
            <cx:spPr>
              <a:solidFill>
                <a:srgbClr val="F8B323">
                  <a:lumMod val="75000"/>
                </a:srgbClr>
              </a:solidFill>
            </cx:spPr>
          </cx:dataPt>
          <cx:dataPt idx="17">
            <cx:spPr>
              <a:solidFill>
                <a:srgbClr val="F8B323">
                  <a:lumMod val="75000"/>
                </a:srgbClr>
              </a:solidFill>
            </cx:spPr>
          </cx:dataPt>
          <cx:dataPt idx="18">
            <cx:spPr>
              <a:solidFill>
                <a:srgbClr val="F8B323">
                  <a:lumMod val="75000"/>
                </a:srgbClr>
              </a:solidFill>
            </cx:spPr>
          </cx:dataPt>
          <cx:dataPt idx="22">
            <cx:spPr>
              <a:solidFill>
                <a:srgbClr val="F8B323">
                  <a:lumMod val="75000"/>
                </a:srgbClr>
              </a:solidFill>
            </cx:spPr>
          </cx:dataPt>
          <cx:dataPt idx="23">
            <cx:spPr>
              <a:solidFill>
                <a:srgbClr val="F8B323">
                  <a:lumMod val="75000"/>
                </a:srgbClr>
              </a:solidFill>
            </cx:spPr>
          </cx:dataPt>
          <cx:dataId val="0"/>
          <cx:layoutPr>
            <cx:geography cultureLanguage="en-US" cultureRegion="BR" attribution="Powered by Bing">
              <cx:geoCache provider="{E9337A44-BEBE-4D9F-B70C-5C5E7DAFC167}">
                <cx:binary>5HzbUt1IsvarOHy9Rdf5MDE9ES1pHcCAAePjjQJjWiqdSufT2+zY13P3v0G/2J8C42YJMPYez0Q7
tn1hw1pSVlVWZn75ZVb9/XL422V6dVE9G7I0r/92Ofz6PGqa4m+//FJfRlfZRb2XmcvK1vb3Zu/S
Zr/Y3383l1e/fKouepOHvxCE2S+X0UXVXA3P//F3eFt4ZQ/t5UVjbH7aXlXj2VXdpk39lc8e/OjZ
xafM5L6pm8pcNvjX579lF8Uf//382VXemGY8H4urX5/vfOf5s1+Wb7on9VkKA2vaT/As2kNUMIzg
D5acUCm4eP4stXn4+QsOx3uIKaIR4UQozpm8lX58kcEbnh7R9XguPn2qruoaJnT975/P7Ywefn3y
/NmlbfNmXrMQlu/X5251MZn0+TNTW+/mE8/OY3fPrif7y+5y/+Pvi1/A9Be/uaOR5Vo99dE9hazq
4o9/Vqaxz15d5I29XZt/XTMOQXsUCSkRJUwi+AfvKoZdf06IEqA1zSkmt8JvFPMdI3tYQ/desFDV
6tXPparfLqur2yX6AfrRe1oqrhCTTHHK8dJwhNxTGCsqCCNCcqlAfzdm+9lwnhjOw0q5mcRCE795
P5km0ovQXtS36/FDlCEEQVRLDhbDwFnRXWOhfE+CjgRSRAoqJNa3wj8r4+kRPaKP2weXKjn8yVSS
XUw2/6E6oXuYEKK1RpprLMBMdnUiIPhgJgiWlAmsMVsayDcM6RGlfHlyqZWjf1kru9HmTih1+O70
JEx3x96/DOrx4P290/nyykXIPLmq2vsB82T1cMB8fEoQ+7GWmGpwdQwphRdmJfGepopSMCyGwPwQ
gId/95yPfrunQ8+mNvtoLu5P2Xv58JQXiODfixHci2ge2+Nq/z7M5mACoQcQ2fWCk8W2o2qPI0zA
FUohMKZksQ2fHMzDe/DzYwt7cu/r4i+N1s6MfbapLvJPV88+AWJrAVX+MK3QGUtrTrRCiGEO/9/1
BwCkCRaaIqo0Q4zoBZD+rrE9rKQHXrFQ2Nmre8bzl1aYB0nZj8x3HLonZ3+lNRgJopLrRVCazUcp
jTAHxyc51fh2i9wAhacH9LBqbp9b6MMDl7zw3X9pfdykopDtrK8+XVUXP9R+2J5AgN8E6IdpgTRb
2I/aY1RCEALv9lC+47ZXua2f/WYgz3z2W9vY3Ga2rZ95kCjf6vAhpPmwvr7+tqUW77vB36pw9iw5
+P1l3vrbI3nro2EY6z1ArUoSQZlSc7K3uzJa70GIZvAhZmxOBOHzu1H46Gowl/Z/uRA7Dy/nffTu
3va9+f79Wc9fBWpiEXivF/8OWXIXT2HA7JpgjBijGAM5sdgQDBKs2UaR4ozBF9Ui0n3eos9u6ZPb
Rfn2TXD/DYsF8Nf35v+95vu41hEEcjADKTXlUmME+f1dYkaIPcDMALywkgjjeynN/cE/HuoetoH7
b1hO37s3/TdX+dXUXqUP7Ps34Ose2gGLLfHvxWIba/747/prW+F7wZjYExoiCeJcC00ADe+qiYHx
ckUVOC6tNAEe4Fb4TUB5ekAPK+f2uYVKNgB4f6aAcnQBcCz6439+KHO2x8ERzoknkcBaQiBfqIQB
swbUmiLgLCVVS4j8TWN6WCt3Hl0o5oG05XtdxX/UUI4gdtXPNhDkzQ81F6DNsBIM4ZmFUXIRyhiF
hJIL+MqfIGAnlH3jqB7Rzs7TSwVtfjbLARi2gaJEbX98MgPkMwMj0pDWA4eDBTitu7GHA1bDkF1C
8s/mksE9xHHxPWN7RFkPvGOpslc/rcpug8BDYOR7IxAHZTCNNVCgTHKulhUcsYc0JYALr2HCtc3t
2NSfC/21UT2ppee7xZFfnx+d/1zqOfnBuSaGhEVTgcCEAKEqIJ93rYhBRqMB2EN1jTJ+U+G5q5gn
x/OwSj4/trCVk/s5yl86/sAsLv7450fAkY/D1u80FAlpEtQytSJQKwCGjCwMhbI9JSQFunrWxdKn
fcuAHlXI56ksdeL+ZAZyVeUX2cf28keiNbUHCRwQY3OuByVovcDPoJQ5zaHwHU2UxGhRuQGq+xvG
9Ihi7jy7VA0kKz8Tjj4xF+0f//yBxsL3MOJYAvEPjAzBRC3oTEb2gInRUPtkkgqgmfGt8Ju85ukB
PaKTzxNZ6mP/J9PHnNf8UOaScAgnUG0GTKZBIwIvsxpINBWANihEAzYj9w3l6RE9opHbB5cqAR7r
ZzKRmR0H4v/gIr8y1Y/0YATqMTMvCcQkh5InWioGCqEa4sqM0KSEYifwWHfD/LeP62H9LJ9fqOns
4OdT0581mmMLTVW36/UDwDIHr8U1IGHCELD7nIPbupvZQKMAmA5nSErMFBDOkKAulfUdo3tcY/de
slTb8U+mNpt/+uP/5T+00Kn2pMAKiBxgtq+TlyUFCmwBgm8oLR7U1bcM6REN/fnoUi8/GcF2ZoHB
yX4gjIa4Dx1NQK8Bb0apEstWG2jrEFwyIO5BZwJMCdzhjgU9PaDHdPJ5JkuN/GRxaG4UvHjmXTQX
1XV96IflN0TucVALcGvQ0glQYBmHoLQJvycIGjmhQQCgxK5ivn1cD+tn+fxCTa+8f9mhPV4rmdHq
/IdCCQxSCbKYOoGy7/XnUkCCoaFI9p+d+kLjC9TkXRRXz95cVZ8g0C2Lhd6bv0DR5NVVFZriR4Zh
jCCrg0CsoaDLucRkkV1QuQefQqoOva1sdu4LzPQNI3pkk95OZbk7V//y7vyP0vOvoGTy7OSiTX8o
kKV7nFIoYymoN84dLAtwxKDWRZQSClonoLZyD8l+26AeUcydCS1185P1hJ/bSzB4k9e3TuYH4FYw
GKIQJBHQiAfQVS6jLnCJFAAt9K4AhXVTV7kbdL9pSA8r5s6jC72c/8Wh0MLN3tKdd+PtzleuPe1u
jPna2QkHdEKv/0C3EIPIuuzL4HSPfC3qPD2ghzVy+9zO4P/d5yQW3u3OQYkva+QDpFldH0z55k+v
Jwj9H4tHPwPGB+3mRn37n359Dtw6BS90R23za3bA5m3b1QMPXV3Uza/PHYg0UCNms0/TQA8rDpGo
v7r+iAGBTyg06gFDjyC9n0v3OeSjETxGoI8M+lKA2wdgASmlAC65tu31Z9CXAg0b0JsCnAAcmIFm
sy+Hgk5sOoY2/7Jkn39+lrfZiTV5U//6HMObipuvzZMU0NoCYoBj49D8A7Q0BWxTXF6cwcGj+dv/
1THbR6NMQjc97Pwy2W/OqZ+/Mq+LrYw8nLrMuON599rxMfjRL6eDHpDMMdoVLQihABUZ7G4ATcD0
zUO7IzrSelRjGFs3jhwndZMoIK+yzKlfqyrGm5bV79uprD+Fpq9/511oVrUoixUT2XCeyFgfh0WK
tv0wpGd12vXrvMnVqqYtfIWI5CJjQfRClYQejeUQty63OX9XZCI/SXiWb4aKkXc5CZzQLXEZHA4Z
Ll6ZOBzeRaHC+yXjzSvaZGbTOthuu5iz48L0OnGbUU2RFzvTGLohlkHiDlU3rmrSkNeijse1alHp
t6Yih00oFVrBBunOi8bi14zJyctGUx5nZFJrXo7tJigrYudXkLWkQ7wNnSl6W+Sm8ZIRZSsxlu26
LbOud/Op5efUGdI1iuNp1YXhcNQ2HbaeGXtk3chYcmw7Wb5sZOK4Y6VtvSKiNEdVbirjlizuNiwU
8nR0ULofBSy8DIeQ1G5e5IGb51WzrnFYr3pT4dXQWnIOYtWZjEIUeJSRyeN5lr3IiElXssmc3MtI
P7wusin9lI9RYd22KgcvmHK+wW1tTh3TD36NyDi5usVAtLNUDquYwM5qs4ZupOaJ8Y3sNPK4mibh
UoMKN4jGwM9JlPlTX9WrdBDUhaQx94q2x27ZD291w8YNmvryNNbxeFDYUhx0QRWvKlaaw7KRwX7N
cPCOpIE+GVJafyBliUK3r+L2uKpr9gKRgBzWecw3TsCng7au6xPusMjvwtxhbhdY5PVFk6Tu3FDw
tk4mutUsC3MP6T69kCzuV6yXKHVzQ4YjFDPq605kL+iAmy1rKnGEcVu2vgrzGnt1X0WD7/C+N54h
bbftSFFTnzFRZl6mi4G7WVapzI97FMI744K9h4Hw/TSn4egVnKPahzMO40FGYmfV5qw8jQBkHdYW
Da9oGY4f21rk50IWpnRplgxvB9H0tQdJNK79SpL0VR+aqnfh0FGQbKHjvYxdzovyg0oFOaSNLIN1
COl2AOMLq3NKI34oRsxyV6LWaE9oM9VrnAiLo1VPmdk0vBXGreKgJ34TW4rXTSfAhNvJ6ZELDXfG
uJzWwfuhRyRfR6rA5dWYZFL6NDPlWefAfq36q95I6o9Jqo9oM/TCywfstB+kmBLjTrhPyTovRP02
Qn1T7zfVFBeRC7stk9thksXkdaJNYmjij/PxBHym5YeZk1QrQ/Ho0Snp1oTSYs2qITwsgqgbXB1U
tvecIAw6P+6kw9fw/1ysw0EOfMN4Id83U5oHfkNL/CLCpaN9GgypXvO8ZwcRkXkNPqsLr3jeOeF6
nJz0CJOaftAQUuwJHfgA+7Sumte1LWnuJjTsHbdsSHOMTS+9Pg+jwTNtU9YeGKD8lOKoDjcpajlz
xz6JY58FQfv7FKDhkiU62vYW43d5Xel+XZOIbIc06tm+rpR6McVhfRDayqncBHMn84J6nPoTocfO
ukGQq+NoCNPjPEP8bLAleaeNSd/1E68Cr0666E03VM1GhGW6TlXL7aqvx2R0cV06kZuCZ4491VrW
uUln1HGvMuvWOkAvoG3Qqg0bE5O9jJOs+BjXir6rbEKV69RSXhVYteuco/KUxyw5oyqxH6IkLbYw
1IG6ieoSunK6QPusk/W2KRALjjvWZGJtxyCblVxR48WEVRfFkJSZa22A36cVyHAnNSSxK0nNPTF2
pvfiqsoyjyWZagoXNXnqyRZ8gdG2eRd11PjShPk6VMOYujXvm4+kruNzwoL8JWHWOalVmZ7OQcq4
UTzgk0Ta6hxFXbKmuqC+sQN5H0L4BPfUdTXysghViUdhsx40IqgmF4V17nZpPr1WkTbnfZnJDYnK
9gBYBdP4RUzyoyxDYJ5hUuF+pU2QXvaFtO8HWPDIrYfEem2KnEMjhX2VVmXip6jQ9QqUGJ5mlDbC
dQRX8FuJXiPHNBseMBr5ydhOo5flU/aamjSNV800pUdV2U/jVpsi0aumYsK30qiDzhaRcZOhLKaV
aXERreDcjfOiJUSctukYH+aYtZs+SZnf5sopNk0E2dppXDR14tWjna5kPuorNBT4Lbje8igpJcSW
AJiRfavyrnRLOEZ3okuwKh2I7ljScip9Z6jCfQfCySZvw3Q/QFm0dnJdXIZkUJ/EiArupqwbrmQb
mVcdDPq45ihcJ0mDtxB1gtCNuzjcJCiY9mWp0XnYhuYot05xJsIw+WicrnzbD6rUbqElPaix4xxM
eTicd61sGj8SIheuESp+EZoy2u9wnfg9EPTUG+Iyfh0qYd7ZvA9WGc374yDI+Ieyy+gpG0J9UNHY
bmiAyadxCKNPSqVV6uKMDO9kVuAXtQl15vUVbt6YsI0av3Zos00yht7EOIyli6PQsS7KJPqY9W3x
ssgKlrl1qTDfQPjrXyeRbt53pKxe5xMi6DQF+HfOy4YPXuKg2LgtbFyyKvIwP3WaphYesZOTuUWA
6teOrHjpJjUmZxmLaOq3tCeDP8kMs2NaQ35xkHVD/KFPyu64CsJsv2dGDKsaqRQsQBbnkU2GwVW2
nKyHSe+8CEZeekqG9h1sVsfLbTce5/E4jsdNxZOtk/QyW1nTCOzbBmWfqnFoXxVRR9KjthWO9UQN
Ba1t3WMZu73Mi4MYoNG4D6qqQnCjechfVBlU7Te26PPInYpWvM3TyMA2HZ2Juh1LceLlLG+tn8XC
+RgOZLgcslrWXgljxv7g6KnxYDTNfkVG9tpp6/QsqbsJe04b4M4NTB1eFqqczuq+x6umByDsjkVt
uecMxfBxCpt+PQZldCnyPgUYqMf8sO8GkDu1Lak8xUaSuG2RNZPHQLGZ6wwDz9ywCp0jLW3jfx0R
A+t0F4oD1y3hHC8k3xTa3qAmAbnCXTzcB2OGjQYoXiWvJXuZNq+//v75zPauAAZNddDvQOZOYUHk
PIA7gLuEtW/GpgEB/uArgDbbZtu4AOtSt9no/dZ9Qh6/L28+QX6TYsApzUVuEdUjiuuoDd16hde6
2ebrbstAXnOMiNttqqP2pVnHwOx+La/AQCMtZ7kjFfKqu7MsxpahUcAs4/3sjL+wHoQFt/eLM7KN
N1+XRR5Y0R1ZC5V1NA8KrEHWsMZrBj4CQiasrTaubvbxVvmdR9ZN+DJeBZfUS7dN4krjoa18Yuvc
z6UY1Ib/XGoy51p3VGti3jmcw0DYptrn225LN9gLvaenjO/t0lmSplIzqG8SISBDvisJMl0ZN8G1
UoNN7tuNzvZrvz5szhI/9O1qehezp2b3kEqhmVoxKHFDt8hydsPoBELn3Ty77Lg8sJ7jNa5yy3Oy
bbdfVyl+aNPOlyIAzQW93YDYdudnIa4PY9SHrjjtV2jFVmYFscrrDtAa+ZmfvXT8pwxlkYODJXJo
GSPQTw7dYTP1uSsyDtJSx3VgXDKFqzTtfLzK1olzYxifqZPPGfdN7n9pi7EyYfT5TpAvP/7j6Pai
keujMn/+fr5V5M+fXhZX+aumurpqji6K5TdneV++CuI+y5/JkZ0f7nE1j7AxN5eXPPLht1E1kPiA
4X1xEvd4GrhFZOf4+cx83DzzmabhcxPrzMGAGq4L8+AzPtM0Eoo7UPWCfuQ/L8L4TNMQIODgLxSQ
4Yg5FIoFbKVblkbD9QxwewN8hKCJeW5xvp3hjqKAnPr8812ShszU+F2fNp8ioARB0Q1CAxdwYmd3
h7De6HJUvPRFnhejhYxoYuR9QjnJtu2AjIZ4aKpqKLwuANKi97qxpM1HlCc95KmqifDGBkCw+G0s
k/HSAf9oLoSMZboKdNKTFzJQXRu4Yio15J+SFTLfQh6eTR7cQpFCRjqgttnSiGkbeuOQJdwnJaqB
QlHIcc4iE+l8VbACJ9uktlK+iK0AqMvHDp+F9RRXV10dxuptPmRtc5hOHc9e4iCueeAGPJlMfCR7
1gE0jRvR94fVzIhKyBFIMW6cogEgU1nIYq+6KU5DiMyTpftyGqQ4iwl10kPgbNLWj0MZlgdRXjr0
IG9VG/osp7xb26yqxOmEGZ+M2wEKlBNdJ3TI4/c0Rm1/OCRZEBxpaik6jFWAMEB1DjQUJKDA61w4
hQiDC4CI5bgCSiIGzgWAt5wuB1JFet2SjqZv5CjqLvKywsbh6GbRULWnjoqC9AT3YWupW6VdjrLE
G0TqKGW8IgyioNwnwH9w+T6KxyaKXGs069a9jFrgK0wyCPJmygVLEq/RomEfNCi5jV0cVwU5DYEd
SI+4U7NsY+sQB+sGsrTxJHJYFWx1PbZD6eqkS+rT3hhHnBYlG6MPNKRB0Xs4ADqqnAzwYWuemvoi
TmLkvA+oo6qzqh9l815GtIN4FSlneNMTWwKay3ho0iM4GpOlb7nqdDV6iYoKAFCkjVMPtpygLxs7
Utl5SDlJV7iOgQ6n8AJZprPKC9IRhdyFA+aIFK5SdUZe9VPpTAc1G3lzBgbaisIdc9b0G1zGsjrJ
08KE+1wUjfF5B//CW4ZcWm+uIrHEjRyRs8DlcTcW3Mt7GdCLDtIXAxxHF84IRMAzbNu1Bc6v1Ngm
3eiHOqfBWiSNQp6s6mhgbqOCtI79PJrivPflWKTbegpZ4icyDYER1ZbGLxwtMgW6accWAjqySfjO
lqrNNqFqybSqhE0Z8XDFQ0Tdfow1/4jaYZi2fZ8qfMg6h9YvkkFl+CUqcBV9tEk1Px3FgDwVG4Cz
AurJsQ7xEC2j8b3tqQFEUU+WiRPUQjbbuGFHJwNAjmehGNyAhESsTFBx9UGWWT0ekRJy6gOnsmMV
wZe7mB4MlaXlAW9GWqew7A1wrl5mol7uZ1XJ640aOyXOJSVhnXosBYKg8gi3IzrqWN3LwU0nyKYP
QCNVc9I5fWsOKqeryfFY9zQ4YlVXoQsZJ01wrIKhN0eG1hHet0nhoJe8ImF7UAassB+Ay+DZSTXC
cx97AP7FW5SBae0no6LjJkqTdniTiBry+jUG79qVK5YXaVm6rEGEvU7jkav9potNkruqqUbzyUgV
S+XVQ5y0lwK4kcnnI6mb/Z6DOzsaJzL2NWRIusLSzeuQm2Qlo7r1o94RmXEdmaoucp2xEyq8TBo9
Tm9UFo6QfhV0zAzZCnAH42vrJMD4UZVR7bhJgUz3Io5sqj9I4tjSuHkXFWajW0fmZzxGLDxoyZjY
096itvh9sj1GpVsDc1Tvp1kwRGfRBD3+3CUinLB2LdTgVOy2urDDGw4bgeduzOJENKtOx5qdl+nI
xzMxKBY7fofAql60PbCsKSCHCt4XblErU3yKQ5Onb7teF87bMglCe1roSaSve9QP/X491jg+7EQB
TB4sQqW2BHJ0etA3wqEvyJgldht2ES+Mj6NADuu8ZCJfE5aZ9GM/0iA5wSlwY59armnqOQ0S7VGS
DIb4iseQwXjg4JJk8vM+l0PrJlOearVOwjwfLrsijvODpqm68HCo+rydXEiJ9PgmA99d2f2QcZ5u
HDKlyvgkaFB1GLEGj2bTAe2GYxfyVSAbfSlqruUIxHAvSINWCWkkHZGvMDCbwJQA4dzEH0jMnSR7
cQ0e/u8AqZ3S3m0ZeQZFFPKbx2HUbWXwz3LX/P3PEIpAg7AGelVDXzefj9/BR39CKGi1ANMEhcBN
PdAB8KXSBf2QcBhirjtjDS34iAH0vYVQFJAXNBzDm4CwuekB/w4MtYuxOVwBBIe5odbFAT9Bc+Z8
M8PdtKVqVGNkOUXApETlWzXgyp/KgR+0umQrNdXx6s7SPIDZFmkEXMMBQB7+EjhUABnwfL76rjwg
1GwOjHTk9kMcEVeTWlh3hCsjvLBLkicSpHnwd4t4AsHxLAlsFfRoQ3cFXUwud2iO+0x3wKPk5qgN
QvlGD010BMFtPKmYE2/SpGYnilX6Jqm4qVM/PU04IQ5tx9f9rmIu4qnFNKvUaUgIdKNr6k586tsw
3Nc4NYmbhbp9QtYys5+FQfih8+0Z0D4CZ21217SoxkpVQJ27Y6lzmG3bGwzUbNpF6ghcZmSORTe9
DnUauUzUb3TSxIBlg65nfpI6udr/uooXmTBcKwWnf2E0WsDGgstwFqC8qEQiwdd3LnYE3o/bQR1q
Y+X5d0sB+A89qnNmDROfN9qdzJ4nrZOENupd5hSBPzayPuqgenv2dSlLbggmA3csgZVB5x40TkGD
8q6YGlABbrO0d8uxbw+VCCVk2Dao/XIS/IwENndLCJIr4BPLtRosXknV5scmL5Q3KWOfWNuF+cBw
wG44WI+CHAo67+a1vzPrsA/6YTJB53ZhVrppm3Ve1zGxKtXQP2Gpu54BGsBAFBwAgrvdNLgJScEF
3RWVAJrjpUCRa6QT+HVltUtxWWwb+AN0dVzchI9vNxkMly5AJyWcR5pbxa9zvbtT4zVPsiTsXdKN
0wcdBHI/1k7to6B7ahXnG7R2HQOHDgIoUMKtdBo6q5bmqZy2qfIGtijUe+o1AbC+6qdIbCIG5Hqm
Iygwd2FwUtoBKloAu32nhas73bxvg21rq9zTos7XT2y1Rd0fSv1wihROLMIlORyuHZnPXN1dcAMF
8kmXsOAOJad2GN9XtsF+IaND60yruG6km03BqsNm20QELl37ErIecFhLVwnCoQABTBI0B0LTw5Jr
SUrSRBn4CncSULEMguR8iLJLJ4v26yCv/CYBFwnY44lmh3uu61qsgu5QSODBjtXCiksoxqcVkNou
BiC3H7UNKryhUemKF1D6wFNZHPU5YPhCoHCfEQQEF0FmX6Gh2359AZZUIWw66ESBhg8FhxSB9dAL
qnAKkzgdR1V7aOwKv2GqO6g4SjeqYNBqAO0gF2NXc0g3ugbcKIxwmNDp18ew8Jw3Q+BAqEBZCa6G
nWHE3R1QQoU4GQg0U3R5VrwsEe1P22TU1P26mNln3QmLIAbuBuTzZQzougVnMdMkxHosyqbz8jJ2
GheSIOAUOmGr95BL5Z+4aHKx3zs6G58QPO/grwleuJRCIwu5cAuCQQ1eZ3vHzxInWo0NSV+MuKr8
CEqBp05I6zNolHCeWN6F85znDTe3AGWkKNwFBm3Lu8tbxJXSYxq0HmsMFFApqbaZ7OSxEKx6YqYP
iAKmFG5a5EKBILbU5IBqKVCXuY2NqwNUiCxzeV7Zye1ZUDwBABaeep4X3E80X8szY0JggHbn1Yxl
bEx3LSyEGjCt4Hi02xQEFX6ciewsE8DKPCHzgT0E0iBKANkN8JQvAhFKmeVQds5cBenjUVWZgzju
80vTyeSozEb2IdG8Cp9Y1aW7uJ7pXanzStyJEaVhcDZCFRl0rGTCrdoSsk4N6WRDQx+6VtaZ4xjX
Si8o8mENnMG4xSgUT3iKe7qFmxcFnH4BRA/1IjhEvjsIabqyCwUUvCbbYs+2Q7JuyyEB6gWIj69b
6lOiFugjoH0vqAM1USB6CDQHiewqBtJ3GxVBBXehfi0A3FMozApulYDjctA0Aze5LJaWEwPdIa2G
pWUTNh5zAvM+ysYEA2TtCuXq2orIm+CCxPoprc7GsOMWZtHAMQsANZDxqIU/aiYKjXajyFyi4+ll
C81Kb8Y0l+suy6nfZB16YVg0rlHF47eTHO3RhI4GAqoPULX5+io8tOBwRQ24YFhGOF+7WAVZkWrA
2OSug9A1l8vZ5AajqRpfjbWdnrCiew4fZg5lQDjBOFPlAEZ2t1JLaFJRBBgytU30EvJIdlbFFXn9
9Uk9oFo4VwcuFU5sAXmoF84oL+YakpPlLgHS6Y2RA7Tw5KKCSn0bn1MjoIKbjaV6QuoDSykxn2+Z
BbpDwk3mu3MzpS4FhrYxsNCOen2G6X6flmRVNV2w/voEHxQFOTabr0aZW+l3RQGzF8GVt0XuhpaE
a2r6YlU20LQmoOvjCVGzL13sVSi1Kcn4nFteX3l81wNBfwKP8wTa+VQ1iKvJponfTJIeyixPKHgE
2u47A8JQbyjTJzbLvegJagJsAs4b8NIMEXZnGQVcpYMjoUMq5cDhrjAZnMATPNf2UyoKio7Cwgly
f+S2G7bjODiRn0H7YfmEvT6wBAogEtQ7Mdz6zO9lXlAOaDOZWLcRlfRkCU1ssIedFVXpVapQcBba
0lnZaHoqqD6wj6HiBHeyQWCFM/LXVee73t9CI4AVbPCg1SldR41zZKdjY9HcY9KzDWS14xP+94El
B4ngDOEyXvBLS3gaJzzRSVLCHla6WXGTMq+GrqYNbbPey+sWreohi7eoEspLuZOefX1fP7TSd8Uv
NF4qkzppD/saGjd062o+COOXrIEOtrSshw9D1HLh9ioo3vaS4vx/oWiAS3C2Gi5AhBPuC7+c/n/K
rqvJUhxd/iJFYAW8Yo4rd8qbF6K7uhtJGAmBEPDrN0/fh9tloiom9mF2dnpHByE+k19mKhlpX3qg
b6FaNSmzp0GzmA5+VJ4zfPC5lO3jWKMG+PqpP3vNkQOzUJiKoyc8WfD/+4m1vUpIkHQyDWMLclI7
GpBSEmCcmQCv6WdbKnY7grRTfrPuxygCzyV4y5/Y5370oQUagcPSUIHZ6Qvr56oDDBxKprad9br9
14/48cWClYDxKNjBsOjGX94+4lQJjw+L6FIeB+yhUdW8WzF03E0EnJqBWHGn6Ayehl3kN0fq4+Zi
ZXhKo8HGQB1AzduVy1gs89h2XRo4vfs0MhU9WLdVYzEuGiS+uYmJznRb2vCb3f30kf9/4fdchQlc
1ZIzZNZyLBeaYmDg7NbFNhs+e+7W4aC+uKNX5yQKBSQwX5U2ny0NzD/CYYLHTHDSKf57oAxukrCz
g0xEojJCJSPQY2Xt6nkvbrnMLx5mtH947PbXvRcCUPrPi/t/IyVEkrEHPvbbxTtvBVnLByetbhYv
SJExq0uQq/itH69zEY+UYpiayrJatl8v/MmbxsKQCjtgT0DU9+7rjR3RxZNiXTr7ZtbgTzDAj6ZS
S38annRx6lLZJuk0LOq7KupjnX6CI9EUAMhBb4Di4+1Ds2Yc/Rq3vqR2cfyslmP5ghkQuxE2FbSe
iqEU5eOAkXUKtlvipcpRQe7O1TcZ85MXjyMO/Ap6kBB17btIovkE4PDvZ7ZK7xz82GNVeuUx8Dyb
tkqUL0mjwqtY9XL39d5/ujA8XGC/j/IOZ+/t81vVa04VArcoB1NMOuZbO0VJGtqhPuv6Ktz0Dgfv
OJzU/dcr/yWPvS1QPGw8PBQQxAAknczh/z3sUeDwCN/ZmrEoGvwU03cO/kJFhJf6QVXPmdu6egAX
kKNVskzTJrOiXkTGvBqChLD0Fky2g9avzxrpxdWWEVM/Ocyo5ZxEPWjPZU+/g1k/1sHQvMBTFvEB
b+QDI65n9RrrbkbIT5oQhAmGyfC+xHiVPn+9PZ/E+FMtihiANpLCuPft7iQRKlDpaZlWVq0uyawP
ZsBTB/5G6OUmdnT7zYLvAWTUvif+ousGaHB80MP8tyu6zM54OG/J5tWNtyFjIrNs5vuub9E8auNu
E0LZWYW5c+6stXMlgLLeTRMNLqCuocXXz//ZRqOOScB1dAE3nhS+/56OZlWR0w1SppobZzxK4TdD
NrmL43wTfd7zxU7PjXkShVQPkyx4FrwLulRzNBsNwo8wqwfhT0XxibPJLDYXTbgC65uHw1g5w4Kp
flU+zqpZLyZm5JrXXWJuAM/MIgUvYzkY07bXZQnI6pv48MlpePMb332mU+k3I286lSZaxa+uwlCW
BqO8V+PyH+de/7cdCWpmtA4n6On9dqhypQDa1sxizrAlwLmeeUdQRFZyUd+knE8eC5MXTLw8jPVi
gPdvX7KeauqKATm+S5jZ19oasJlsed2atvpvsPHpsTBcAxEMF7wkmGS+y271akdtFQgH0RJ1f7wx
UFmX1OxBSNlljRt2GXcdDaq6CPP/fJJPvmVA80BBczA1ePuQ4HgxOsWoJwSEL+Gm0aWoNq4PBPOb
3fzb87+JqCccD5NbDFzAgvuAUcsgIl2rmzH1T9Sjyd8AIAC1pE9Ha7MxiPIAogzOdtVypacn33ts
3MfSizbDLHM7BWddxLaL0PlA1W4er0t3KU6KI1DBMXkIijkOj42gh3ilD2ZdwRalTgHs6X6Y3HTm
5LWWIfht3gazJ9RnQdYTmk1NnSZ4w71yM7YMF9yRGxWzq5mNmYyGjVFNUdVdQRFQOu6ns602TNHd
OsyZM7Z5l4iiEVNaCXrGW71DOvhZlmSToPy1vCy0vbDl0el/rcm1EzU5jull5DzMYpvYH974x4Br
BcJGPnFSJCzIV0qLuHMLiPP2loe5O7RpiWwvRy+T3nGEYMhzl73xo2/ezruzTjENw9DiBB75qO/g
+Pz2GLRut2pow55Z34lpg1IyBlEqCdvDoOj0DUR2Sp3/HAQAGacrdYCvhjhumAW+C+Ur4Lc5QpZM
Fdgx/bFPwsXd2tUfg4uFVKJ6dXnL6Tcx6nSOPyyKO2Bg+ArLcbDU3z4gZgVhVJXNksacNSdVivMk
V2a2ccgwXQ7LYTd7E91+/XG9z1p/HxXRA/3XyZEAlrRvVw11ABlq3S1pROqT5vB3aOpDOej7nrsH
LswF78XjpPo5daKpqF3WAVTX/Tc/48PLxYb7sIsGPh1hSPR3jPdPw1/Wa+nJssevMEucEa8Pi2BR
pICr4br5+onfJUY8MPBcBLETLSEAqfRdzFTcqalZxZLOmO9cJWpsz9bZ2P/8QCA1nwodREv01O+T
YhIGo9DBDNFq3wZpIGd9pzhaki72528Kj08e6HR/AWbFKAVRf7yrA8XK15nHakk76F28IkjUCgVw
VS3JNyngw0uiOCEnHgtUYEDET5aE/5YUgHRHyD9KnnmqCoYiorYrs0j0E4Jkt/Bp//WL+ng0McM5
VXAn8A2PFb/7IKBAbJQ0IQY4qN/AvUE9CiigG+095K7p2q036yJYGonlmtFwUzNwyyid/3zzM05f
wL/fJTqrUyjAKB4lNQLQaVv+OZuAvUClAiScViGCcRFNjcNTBXTwh2IRukjbCqeBMhg9bYr02fxY
G8nuhmag31UxyYdfAnDmVMsB3AU3IHz3rYJHmJh2ALyrprHLFSMqPZ1mno581VCSkuQAQy9asDXw
t7x1vpvqvT8AJ4PQvxdCJGj5wBg4RbB/dqIR0JpPTq8wGnVE6g2mexySOj5nSWC+4Qi8j8CALsBc
xawYAAY4Au8rm0jJzuMzcouNB/e5Eo27oxgI3XpyYj9LZ2q+yS6frXeK9ehBIUD4qECo3LUGM8Jm
oU2mK+64TdGaqs+4D622E+jhm8P9/qPF/VJQIgHzgtfkX/eBt1tpZD1OmPNhbGiXcNPpstwnspye
vjm7p6rszdkFCQv3JcEbGREiAHvo7TJgsoLYzXxIttreDdNgCOSGkJOW3h28NOijtRgiTaC9JkO3
g/DM6Z5mASA5DOS4maah/e4MfzhDf38RlAG42BEgyUky8O8ZQl8Ktbwc25Qjp5xkvWtuKADkGuTy
b+LVJ3vsuaiPwWwJ4LvjvYsfCiPbybQoWbEvuEd2EvRSAQ/8j2n7dHcrukyI1jBO81Gjvn2g0YKJ
7hJUaPWqb8eZ0JTVAKp73ZVFb/Vr2Jvy9uvX+uGwnpYE2Q2IMWbPmOy/W5JDRNtjOpGC9EceW3Rf
dxzI0ABgXI8vEBO7dPP1iu85E1CvYkmIQZE2cY5gKPx2SZfJFroyhB4TJ/p5cqYg98jkgoMLxKnU
HQpYHKk9KTGTjZb5XtTcwjnzK3Dvs9d5msXgPzg4GNq9/Ql1B3/2is9z1o8VqVPOrXfrBuRbSOuz
3T2RhbC/f2PQKQr/E+XcxkKoDeuJNEk0IqyL2WMBuX0CPXZPMHoJ1wgcnSQ8stkBeAp/iVEUdVJ6
BSOL+HW6SJMcomgMHgbe9Gd68SAHAFTzLRvws08JAQRnANxR1DLvzre3oMF3qxIxEp/0veNAWU6B
cmwjt423YK/bLPFElWPQOe670EImMNOlAhekoVlpA/QWcirBYgMTyrdjUnz9uj79dSebvNP1xqCv
vntdJo5rv1yAxdrGr5yUy4rtm3FOkDBXSHS/Xux04t/GObSGSBbI1RArYbr89p1VKM2nECrbFOho
AjMF1cwQFLTlGFz1I4qjAsOPVR7DqF+SCuPkKvyPqDc+EHQbmKoj3gJ2+XA6W+rXlUeBgvh9SDer
FO2YyjhsQDIbVZNJpxJFZXi7GZz+7uuH/1AWnNzEcBUhylrQUD7QFMZpijRDG56CoekXrajrTQ3m
wq5eaoytettuCWEqnXzaFU5rVlijfvVdnnLIu71H4ENdhPAAJvP7glrarnH7BU8+qno+96B8KWYE
xeval/CfILA2GePZ+eZ0fQwGiOzokrAwCl9YDr594ZRBQ8Fh9gBttaFnQPqqGzVOZPf1o30MBai3
sLHA9WCRjqrn7SoDWaVrFYOYpRTzBrozng/h2GbwXpjzKTLNN33nZ08FogkuYDtdsIPp1Nv1dNxZ
KkJUBSAlQEkFeg8NCzj9NGz/9YN9FLGeUMEIvLAQHkzgFL0rDKwUoudejJWYhQLaJ+4OWoOfcchB
EC/duHCb+UVz76wM7FYNAQhGtdC7xp95xkKIcVCLfvMNf3aOoOxDpQ9uCIaC7zcbv1iq9TSEjNoo
iyFH2oiuBMU59eHEIO9HU0Heh6G5jL4pFD50Gic9OBi/gBVwg3EI6ODtvou5HQejDHI4meBs4fn6
IgyYAVrTr/nQkieE36pIhsWFCZED/as70HyJBZxZ+tg+f/1uPh4C/JjYwfD/hKr+vW/k3/zT+ask
sY/s7quy/cEQ+mkeNrUYvtnvv9Owtx/u24XenQG4T0guOnxD3sR3K+2DDMDlee17d8xnUxo1k8gg
u3FS5rDdMMlfZWyevFZdNB2o/JBy/VSDfpWt9wBxTQfIVxBk5WXMEuOEhS/LKPXaZMmQuoYUtgRu
vhDqZcsyXbWMfPPpfPxUwa1BhQ4SHj4dWI69e4Vh33RWeQDJRlbbjBHLrybiLeeti8+0rbzl9evX
9DG/YcHTKwJWiMjwvu5rgJaSfsRxhehM76s6HM9B2Qu2HLqt66+X+uxE4JoglCNov0+zprfP5nVT
CPQcJWZjHHHL1ropSGftz69XebeD6LTAFj2ZHGKUBH7N++4yruzMGCUYmIF+9aPyuU/SuHNWk/ce
YxcQaVv536L4hyXfPdgoloE4VM6pcWodFv2i1OvQ83j+pruDVOAvpfaf0/5+rfdFc6L1qBjIBIUa
oys+RF5vAF6IAPNRORu0uxvQHCe0+fFcRQ7skQY5gSSnDURxNp10BSFCBjMmeP5ERviwA9JlhLff
Rb2coDGFMdDTYqoBQtUSN3EGETAYyXibTysSMfxvuoHoMbNSO/PRA48xvHea0G1g8rHMkN3BMEGh
tszishok/JbiZhWwCVt9GNZk4WAwzcuQoqTys0l3XX/6miDuZVtjdekdIZEdJli/OBb4MLVD2afL
GtdTGlTWmTcsqOaCcCX2Alyes0V5DKMhSsSh61f/0IcjPe+cKskCrwlTM/P2ZummyYCCFLhDVpvV
KeY2WW+8TvGs1HAWQhHV5Y21yaXWSb9ZO8/JlAv4Lu478AcRzQ+66f2b2DrDecONKTAa7LawwgW/
Q8ly309Ou2F0nuCYVrbQzHn6EChv2c1tRPYDuueTorM7J2M1b0bX16kHLelZiKYOSiJi6W/ihfUG
uu71CkG9PVTGp9ixQRbuzNznwXfEBfrw+HmebX2xRvO8QflI7k/GMDaTkDbY3BkidUMmwu/mPnJf
RDc2uQN8sCCQ0wC4G6CdbbRx8jV27AU0emMRD2F7ayfKf5JGouae+XzHMFfa8DXBoDGyTSbCRmCC
MDr3vFx1Tl3SwKcLolowmFopf0RwLDsslc04lLBgM0WpstM4pstSTz9824wsTdxy3SbdCNk0SpBs
6g96gZRQmvjFXww0GpHTV7BCwjhTayK3qx/ri2pIHFj7BPVV26oeEkp8SqXSsIQLkLsUH8dLA2xD
p2x02z9EOeKBMnjSYI1hPBMNUUtOCXAPSuI5dwgd0wZ4YurXTXveNBAchwLYbOjO3guEMOqClkZv
krqMbpcGHLGxrPztMrpP7Qw3B0D67JDUupuKqGXAyCQJd2xdg+fVrUwRR52XxmWioaSPWA6JcHtB
NOxrgMTgkPl6gu9EWMWFZ+NxyQQwza0cw+tx7JLCESOscjo2QlW8hIckERvLwmJVQzWkQ7zaqpij
bg4zU7vzY9eN9LWdIc+2q1MWvIujvOxdix7O4y6g7b7ftLM3ooh12aS2IF25N+UCr7Rlro9uIDA5
Nn9at74HGF9MK39dm2TXy2EnTHMGt7p76HN/64X8AnQKex2wS3fJ2gKyZx0otvALSGevPwk++jsS
jvcyAjmdz6stkC30gfa+dxHAt4sMBo5yLhT+4ZA8ENbhJcT1Xgb2QhD/1mHKFr6K+mJO3Dlbeic4
irK9ahoOoe7QFiCHnQiYA7pxrOasYQ4h/JM0/J5y72mC6XzaQ/8AySpBY1gO+7qZzlGQ6VTW6wti
3X1gMOOqXAj4FzjQpSGr/X2Pan50oFfxvO46oeL32nZXPObVhstSosZv4TUjgd4HrGU7maxVZnsH
RxIUwS7sth6h/gaIwJAtHf8JtrbKoJfHMpiR511rIGTrk1wsLciEJQkeSzfIgTTWh3UVY1qb0J6r
aTriRF8M8JfDyfCqrETHl/vzuOJzhQXZ6oGmbdobP2xvTm4PMfY77QG9IWhA5UHCNtiUllbFRFcv
5VYAxG0XPeSJoZjL+o2HJ04YXOpidwYa1dUprMgczFzcXzWr45NZVZcubrcxVc02lQr4saQxy0U8
oOzpyhA1cSPUNgJNRqWtX+rc9Tt96S7+fGxFD1IICLjrcZ6q5KqHLYCABr0WeRT/Xgg7S9rkanbL
K3TSTwgjONtAdFJoDm5sFe/g16DBBMSsjunjgBlm1kOntR1nRTNMPLZQsqRGBLulDArPqa+qxD+o
sMzLcigSM6SGYQpRWYoeEQSclMLNLeOdfWX9arJ1qLdALu5EJZ4NnQ9rwABrhPV5tMRbAXIgGtf1
XK/zva+HC+Wpa8hnZM4d/OsakMj6mcQZbZuzZvHP+qHJYVAAd4CYFTOpriBT39ZV+XvuS5Zili1Q
UMsqxRCsSKbl2OoxyoEG8wza8o2FHj+dPJgkTNRZU/hpFbA4u+jX8Km17QsE+FkA8b6W/bVUMhtV
ZzJSw3SoQrvdjMtTouWuE0HaNE7uwrMgVWy+h9oJb7OC4WNL19+VojIPRFJMyvk9wdlzikf4dakg
K+MorcxyHk6td9EzeuvCKFDS1eaSQok3J/xmaGud2p5vmKh2na53iPZp6bJdqOA2sPjQfSY4y+Ae
tinQux9Rx88X4qMHRmGQrg57ddhawPECjwuy4+r4WzkTU9SmvkxUAPOwQcCqFQJ1+HuGXCQ5NaQU
KR19deUMiXxtDK9+VTRpz7xJezlh3qPWKwYxq9aQ9iewe/LL83GIi2mCA5yqwTPk8/TSBIsuassG
zBeXDQ/xdel6q3FARBXfjJjC7MyqdF4RO2y0oSJPiDbAMIY2S9zqrEc8w99Vly7+UO3C6mksr9ra
bw+oXzIq2VYkdQGXPxxjiSPmgTwbLDtZt/CgAE8B2ae5tKO3SdR0oWEDGnX6ZgkmcIDcy8Zpj1FH
e5RiVZOj2tVZglySmcEf8Af8CS3X1OeOYFsC4Qk0CkmeDN7RlUDdGi4uWZUI/Gl+GAC5mP7MTfrd
IPmh7GShwhj/Ymj5MDwYMtjoTenCm8OaVOdBHQdpHUVwHmo4XBhAl+rh18FJsEGZDTdD/TQYCjeS
ZJPQBvVNE77CzzTjyJPR6j92fECcX3FynGfXWTaNZfc+GQZQD0UhQo1p0boxZZfFdnkZRQ3vw55c
L5Ru2oHeJdJDJqgkLLG8XeVV20GWxQK3jcDYTUCCy64ucZTL/pdbsp9V6D2EzhwhP2ieM+WmYM1i
/DXHx9JEj66/Xo5wwUpDHmz8cbitrXsDvjzAH46+vbqP5PLcelAIB1lEhmPcJOcr9ExZ6Kq9iNV5
T0WdLmHyAlPMaxuwwoxBXs1xDuvXdBbeLvbGolHiDKXXkuoFojHuVLez0zyDWqXT2fktS+9xWoAN
y6Z8rpbuuLrrnlRhVnr2uk38I6vmMPXtnDHrvQgRX4aNfEkGWLGtfgeSQsePsOX8DbEtaq/Fe4ld
AbyXJTnX5NjFGswMfRIFQnLcuz/wD7cdWI7d/BxWNoe5RgADhvY89Nf7lek9OYG2o5wvZTXvOYoi
Yn5VdsIJdi8UuA4OePPCw1YvCBSmJEUtsASUYwoFr3uYmC4qDwRaGRy7Xm6SNoQFbvkHY98tAxkh
B9mrBxBS/4ar5c8+wYcNOfR943SPVbksKW29K+gGfofesGYC3ItaxnkiYYmrsaNh28NCY4DhMcjK
mV4hc+mIS9LG5dvZmibtLYOPIkqsIBDpHAYHT3hiUwfOhRbLmSeCGEaiySUMZcHc685Ea07bfEvW
aetP4WH2YJg7eEVI163t4wTtwHQG8t1v5+Q5xFBbBVzehtI5NpVud0nDfymCwr2vAlmQNrm1EYzG
fHET+uKPv9rreg2yRrFNT9TZyZ0UbTi00j8h4kSlRW+h8XupXHWYUeOXndrh29lrxvNl4DtTEeBH
Jq9FV7iwHU2NjG5ap8p95K9mmWFt4ZZpAONTAsvf0dLC700RRP1LW1I4xtH6Zgn9Ym7gRjsFRVgm
l7bROw9iMAVRAsYCkAkFdRasiOKdGHUKQdVmMjyXZHmMYbeT+w71UqfDYSlp1kpd9KvdhyC3wGHo
19iXhQsQZFQGmvr7BKlrbJxrZ/Vv5jnxcq+ro+0i1WMCAwPkC/04UnwPw3poRdvg5UiYVa+3GBHV
UCiM15heXhiot1OISWc48FDw6X346bg+Ige2AKLERt6xIbjpwZNxyi4dKv10Mo5ltsnZkgCWg8tU
p7dhF951voT9Lkhe9lWZODd1BesefSm5vw86XlTxcOnPUb4sPJ9Lg9H0b3wAxeRDpQJrHOb154LE
eNt+6nCxjbnagH13Laf6SNB6o7WfYQDN2voWjkaF7NaUEGA+ibqQkU6VvqMVMq2/3s3BE7E/pHur
GrsFQf9hHOONRAFmOHro5CFUL87wcxA1Ni/MoM3BeQzuudm3eMiGmpTPz2V9zufmwV/jw8hVHvVx
ujR96spLaS+JvEtYjBOz5Ha0cO3p8k69ItxtfX/dO9ZBYrwnU7UrSX2Fe3qatCXuOWqddLVlPmkn
n4bfgYCbEZyTO6ly3z+SDuWC01wGkmaCnjPnh4E0CSVjBsrrrbHz5eCWRQ2jaj2ADosZPpumNO6f
mqYs/Mo79C3I1MnvCqpLS4eiUjdcR+fWU1dkfCjLY7P2aTuUl7wZQIx6kAzMknYsogoUhYBv5nDJ
m0DnDdyMCPy0KtlAA/bsD/UFiPhpbEbMYq8DpOXaQR3Zwkuw2i+jQX1AzuBosanM64oUCg+ZdGxW
fHHTmeMg1yXlZi7r7YL/Le7ibE7A+8JgJ0bzJsAHA8xwEP51MG4Ixr9+NeW+eyPJ3hX3hj83MC2I
E1mInm0WNDg9Ij/duKioSfWrXVQertOGBHupLt3mIqgPGLpACBXkjd9hMNbLPPFJNscvUwDjXqdM
l3rAoMfdqOq+Cq6IF9904+PYbsvAy2u9WdSzRhs5sBioQxDvFwd5wAQw52LDK6XXLVrbISRbA1/k
oZeXunE2YcUKuCIdxHTpYJjY+2h92uhMB9E56QQcJ+c5N3K8i5YkW+hjWYlUDxAZPE9mvISN1cMQ
/8REHygHL7gofdgpm0OHsA9Do6Ju75N+2ZeUX4ddcLtUzqYU3aProeJJ+gK06sJWOiVwt6exycxI
DsHJv2SRaReajHXIGk29O0m46/jC9vuVjIVsl81ql30IHlW6eFMxe3fTAKOI6i62vxe/K9rgVoVP
qxPkfn2U9AhLqDVe86QmYMrTC8K3NOBnA+bHWiGESov3AY8nWcLFA+hTyDZ+rA6yt1vQedGgxIco
1GceXkLJ2irnwS0cye7NhF/dWjBvq6JqfnbtVWQWAEv8HMboad3718TuGJiiYBX+ph7gGF9sQpTg
vNF5omERV9kzyty7QZmD7dtNPw3nsomyFmB8mBQYnP5C0e+CQzsfIeL5MdFQwIqsP3JX/WgceaP7
GT0+JhhKqdQ7GW0li7jhcfgDsWBnG7h0u+V4HUBtqRcf1T6v0GFJ1KQ1/8MWiQDuAfSAs8mddPGH
nbKf8sWnF15Jd3AfPsd/R9nUkAvWkax2LoA5wWwX3xK6g76VRw2UPkCjZ2iUJvyynwvrRkU9gyiP
XJbpMNy5Zr7EgHIjwcAUmiPDRNuAO8g2UzF2fw3VD5yrc42OGSDKlHd0ykP1XHfHsuJ3ppt+zqXN
hpjtEmdOqRoKpFd0zH/8eUXMeZrKBcWbKFRPvRyqxTNTosjFgYSHerfofaDaiybBLQlLeFPHuL+h
qdCv0CR1+tlkbQNeD30eXHrGVo7CGoP1hiIRmD8eBYmf/CZ0vSFJUzTI8O4yF6VFZ2H9AtZoW3Ro
8JMW50oilxI0Xv2dW/8SCBZ6TDYu/h8L1OmdCW9GPR8I8VIWv/aei93hF4k90ilK0cmpdgYy5cLg
5Rq6xyELDN66F5u8FKrQkm0MOG2iQ57AXHI7j/PtVEWHzovv5kgfUIDfhv5D7TpZX1cH2Pzls8OK
ILld0Th7YJHSbufjja4KCBGCGpH2Qk79A4CmDYz/QYm55yH+qDv2x8A3Z6b1gJYmeVsGPyrq3dEe
AJKLOrTWOyIwN/Or+iziyQVqi53vqafQQV0Kh3Coya+86k7XTpYkbN9OPpjgSRqEBYDC1CY2UzD+
nxPwp6MKDdKJT9tvwFHHrRCvnsIlCTG2/OQ3R3k2RrfakcXgYtjp7Tspf7ld4Ze72pG5KX8K3kTY
xnGXWHcPwnzRrF6OVi4diN7B1SXtYOgCy/Q8IiZvw3MQuhrMWSxqxW4ncfSpeAyMwdEZU4N4E6wv
pPTz0rbnnRrPa8rgPAqcggJACGH9DKd9LpE9RqBLDwnf4g6PrKp2uA3jJCZPV1gNrmh+Bu8XKIGp
g1jlo+lH230ove4JdhxACZYn+A3Av+9eDcgWkjz3sz7YcMo5dsx3nkZ4RM1wsePVujdd/YQ7EIAf
xKkVvtm5IDanxkPHyzv6BHXdpejJed0DPZuT8Vc5sP0MRmmhk8XNB+Pd9Mvwh/UCZj5OfQm7qiYV
aIwDGvyCZdyDH6gbcAtvqxJPuUT2SkElB9+aG99vL2OV/CTKPflcI2PM94Zt2mncJNFl5ZhbQ28C
OuYVLO2jpwb5Qw/PoTuiQW/z0m3gvo2U5ifow+s8Cc6S9XIArXBk5MKZlzwcgu0EN8uqbXaL/mNg
zN9TApcBnoVwYwEkSY1F0HmV01q0GIZE+NsgBKEBiSAmKQt+4gYXXCLxbCYLuhrsJkS+IpNxhE0S
/RnLB6dG1wB6FUXCpazP47qHYWS5bSv/UGuEq36HWcCWuuaQULKVvb6pxFU4sR9lgHdM4PhPcGKU
2I3NnHqwTdxRClNyEL2AGAGIQnxK5iMO8F6t8ABMyKa2OzuSfF6fOS7zgNnnZlrhXI/rUsJ2i+Z+
T/tkR6unKCkPS2Pg5yeg5OhTiNWzJY62ov4JhxyMSrxMsGjXouuGezhmxuF827L1bnXrA+79gJby
wLzuGMD5ImR3pHTPKD1yWNno6fdaXiUzchhKJUzqs2rZVP24EwIBxWlyqhtcdGJ2sQAS6197qJtr
D+y07mKYb6OKoMj+UWqaRnC8aqcH1leZnm45+nSJjeX84AtAFPU1jnLK1ziFvSb8cxCn+sfWg0N6
fB6O/v+oO4/tVpVoXT8RY5BDV6AsOedODS9vmwwFFEV4+vvp3Gc4jdPcaW1bKoo5/5iMI6sKEv7s
UBmHW/xB07L1L7+V8+KC8Ih8PoNZbJTNH9D/NtSw+Otf0857wNwL1QLfykMdWAdJ4UIAK3KKayeW
JVGUbdQfZ5PMaYeczoc6eJmqdt9oYMx+091yoqO7xnv1yI0dW4B8sQ+M6GsKZDJW1nYFCJe9tyk6
Fliwpdo7h/rNrru7hUDGNKySuhbAvQhNg/Zg2tPeGCjbYVrOYebzXJ0MDYFSFCPo7LRTXfgkpoFk
Dl4hbdjuRZXtGr88Yod9rpR3sIvmUPrGk/DbfW1D5GfDdO3r5mmqSS4ppozmEkCD3hy45ywXsh+k
cLW2hgn/1EiKY/zgUMim5MU9+jHawvya9VOZ6IbgyK4j4iV9L1T3hMDx7C/+1jairbTTA8UBp9m0
vrUMHlaQmEOdkfBfsUhGZpWDUWW8vcsl31Se91fpHrSuDdWPNid9xPBAPJPG8lAW6Qladj/XLOaR
MVJ1AbO3D43h3nKYp21A6SmXFCf04NF93z0h7lUbRXnLwewzVr/Rpbwn9Q7unB1WYvI2ArkegRTi
QETDi1aSZPYpepXuBLbSrF0cUQwy191+6PuP2vLvXcWoMfj3rWBHWzO+kdbhgTT88l8T5pAFDf8D
C66prXIChNLBBML2rR1sHO+8nJt3uoROtbdX24sBCtjixVHcTmQJLcZo2dzZyzzFdQHj1U/Ld1Xa
nzIKAO6iIb+3SuoktGVfumDZdaNzXNtU7W55hIkuaqScypZHK8ry3ejoL+mTEzC1njpPffsfCxsh
oZLvtoVtiiMx4M3s7oi4fDL7wHvMzOaElPg58gpmXm8ixMYjljZDJcAE0ZM4kFcFYQvhtFkFcby7
yfEgS5zax/XWiKwd8IFM1nNgLs1rH9G8gTNpGt9cAZT4WvJJc8htuz9yGEqUSlJFN6aiODNGTNFL
782BIoFLmfA8PYA1CbLHKUrlv8gTGCNqYnYPRlZ4b3VQu8aFlgJZPwDzrvm/fHb68Kc12r7Yucov
gRN4Ji6zNzjXLuRYLX0bXU1/IlHEhJvIlDI/Bhz1ia1CllJWii30SnaC4Gw/7dEVh1z3epvivHjy
x1zQ+iKqGa1zW1/L3OkS9oN1U9XT8Ghkln+kt8o7O1hhDk5dDDuQjfZirgSJ2EWdb7tidIE8na7Y
Yc2rk3Aan0Y22mOesihGTeU8WH3bFhsTtG1rWHYXr74M4qXSBgtASUtQ1BWxnHrG5CCi7aURZx98
57L23AMV2dY76kvyLcUc3rSr7VAdgZQaQjhqfYZnRkVfh9ULcaRsySYAHjFCQMXLmD0W1mwGW8ML
2UTCYM4uU+ZEXPgYNRnr+NOWtiCPeNRNeXSiGZ5Ep+ajK/WwdUu7ezbE1Nxzfu3E1M6Ius6D6sus
FEzEhdtprXraTzNq+KBpNEs4XTel8Pttu0biQkdKELt+xg4XirqIF5Ha78vtiE4Va7Rb+iJurKJ4
iKrbPTfjUiltPAGNY+iT7AJCZx2ajyo4q2U5S2vI7upyHc1Nn0WDzyjHdeN2Vn00AQO3tcyyvbBN
8U/4DiQrSTPDa9os6hTlmZXcPNPbhTwjxqkZ8GExbUgjMzysmaov/dhYe1drbxMuEf51LyKGOPOj
U2MA6JIayAslHAKxIXW4O7eG61xTm9S5JY0sKMlm3o5FHmwXijTOU3lbR8Cad3Jtyq2jmX4bjPxv
nld/eeUUbNTY6z0qE+MGG1ovnqdJIxY9QCZx1m+2ItguyRpytiCzIHDWvq1RhejqySXL4C8PdEN7
3ZDGAyaKnSmnOrY74EpVKH1Z2pEXvUqt56puEAo6upb93iJKltfsaHf42pYGDpBEnBCLw+s6WPeq
bLwTH3eZXSMjLX15c/0RekttnXSyJrGzWUcX2ZsldmMHYF6mwIVVVp2dyjHVNy075Fq+ojApUhgO
zB09QwaVONV7RzeT+41OfZ2HneuuSnXH1FvWCtIoaLr31VhF+yALow9e1qj3+Q+Rk6qKcYcvQr8H
Qe14f66tvBmipTQsGLxwVeFyIq0pLB9LZdjRqYgmN2IaIVR4twS8Hy9jb1Q3Zign+MPaqDXKjTCR
JaIF2DTkc9WnJX3P+U1dtJP/WiMN5v9W/NWsCE4bLVBOPnEDjMHC0UOebqUsXWqp5Tr2Vz0QSNwl
ljczrW0W0qbXh7x16+hk+d3UEhIWtbN8N0tJsvom8i2brGPlRlQFb8J+Klq56Ro3AtcDfhP1Z4lH
GtCDiycbf40A2owtPTMH8z8OG21sLJwzP9JGBrnqPseqa8ZH39VzdDTcwu3fhbCG6FgFqS3+Ao7+
cr+0Yl4+sJgPzqnwW6HiQZFAnKzu2HiHtNG9z9Mo8xyBftmYb20EX3f2XRaLLSmsodqQo+z2O2gO
nhrHnGhy8obOHp6qQM+SQWBGNFePqJSJJvAD+DKFyOlu6LreSaYOq8w2H0ZBUn0XpnRFpYvxudht
+Dm4ITVuG8/sRE5b3ko0eWJmLpL4uCbSrjaPIVmgQIfKpQxy2gtphIwQVmWW4x+/cudvsV0FkHJ4
gv5Gcxz1bz9HRpHHq051/1mjMmCYdOfArMEdxKryV8McaTGcQCz4Okwp/Y8w4sIHosvztTsqNZuM
4IXvrc5L67TZf0Noz915btz5ifScEd2D9FVxH/m9XW/rFgwcxM9xDPLhZYg8heDtfLGgme0h1dC5
xrKmw80DastPV69cqx3wM0cVWIZFeNNKSdY2fqw2pdsgyC227zRYzqJN7eA55Rask6HX5i/Jc4t6
Qmdu00nXRWScTyW83B/B20Bj9AV0bdz5iGXFZgj0MOOYElXOkmZrgwz+0XJ2bkCmP8+GvRTncJFW
x4cztkb3T9Zhk+9ak9jZs9F5vZf089rbf51ugzlxemF6b1FqrrS79KW+Bj28iL5p850ABidNRbtf
1jwH78ID1zBluGWbJV1eSeMXY2MYvvnmTKXUJjVA9f+1Sq7mMxzNKu4yU4/ZpeKhyg6USI3kDq25
vSTjWmn1vfJPjY+gKbg+CWan/JCkA7P2Yovov+5PEI5dPqPnWvND6KMcRXeI4jInN3+taJFKyAw3
x/uh8hj+sjYo8vdRwgN//P8OPCGUE1xCQkT0Cwnwvtx6S244JNHVVJJ9/S+V2NlOJfpNnnaooQw1
W9ODEaVEAP2fK7GzZr0MRxT/wPILzV3P0owMl30kFAMqCxiAeETbgkIoK8GrmzwdfmySfqaNE7Yz
XYu1cHZkmdhxLpbhrusoYNwbZRU++krq9UVVfUvESNb8kptDt5zSbuERsdOuQzItlnOq5yG7J563
u88so98aQny46fjJ+PUmg6GLh8FBd9fJdNPQpLGxaNxI12Fv+eObV6/I/XDBMpXQPVcrJ4xrz3g3
Ke6I/dR/z6NgvPTNUu9SG30dhaMPFTG+7JNzcxIlYioqIEymmzF9E57qf8Cb04fGGDBbL+0BZ4If
e7YmAH8wdgxVxiYI2uxMMse6523YXDzh9F8sFxkDf3cSCPDioZBG4hUCjEp362YtWnefCst661Q/
HHo5GQ8FbwMzNgtzqu6CUlhX5Et8iBU+j2LJcsZ5I78S93MMB4r+SOBfr6WXfdMF0RcHWhqr/RBi
bwkHm/YDxyzd7eQJbR1DxaMWO3NXXxEWoPSpOaQokucueloM2zkpf3TG2PJRUW8QvAxJRqrnO+oS
tZGt+s1V6yfrIOF19Dru+W3+dCONXRFFK9h6C9CKbeJGsQ20ujR2PPBpH2d/cJMuJPsejMuve7wr
tx/RsECpaK844UGGiHCGziFoRxhxK8M6VouOtpZw372+h3qn+eSKAB5BO+/WB5kBaExO92Z3oJ1m
0K7n3hbpk6IA5DYc6k1jO1dV2WczqthbkOnHsnbqeM58dyO7iPqU7sKkg2BABFxr0by+jWOIOIQa
wDgT1q4d+zQJ5mAiaIXkDUHbx8aa+QJGO3tY19zblNpz46ju792+9Datf8u2vOk25gr9KRo7H+1b
0OExCr1EjoF91qP3wHTybVQMTSn0I2eVThqEpqSUldSAIJbXZ42lmjLTlT3QtPhUC6Y5Z/JJtC1C
EgCb9NRp5zSmLYqioWzi3oxioasawBrZBnE5GyssgyRqTPM0t6u/82SPqEGPM68igATSxhv2ffoZ
J57dO0LKA/jdkq4X3krILB/niAR02fFEG+Xtyoc+OpoqL3f+TIokgvozbGUW26sleCfW65Z0kigh
1eEjUgoAk2l2G4ZNG1dZ9zNBIkiKEy5G6b64QzDAGw9vo7868WBmXrzY7ryNLLM8zriPE14/KilT
qfZ5uXhngvGMPQqBiQq5Wy6Podwtqomz1BNjSEMgeldOD1U2yLjnHR3LbrI3rWMfsZ21+7H3Dl0G
CzK3iAmLmiChLIeqVGOSpywMtG7wPRva2a6+9dUPJJ+SXAGN1fABY1VZ49KtqiNAu4VuoITmSJlT
6rLao+uARsj1haJzmDCgbKjZ/uKKAcqx9Jwjp8qIq5qZqcyKdxuPHRII3t/p+pLNpUzcSp3b2ngO
bEh1GXwUDmg4XPmBnDpvEwXZA4qv19EFslgn+SRa9yNjoL/JFuw4dTv9mLYdSjin1g+0Bk+7arSd
xOytRMz1HE9R884N7NBqyK1NJ06zjRA2xosHw2KmKj2miw13zd8jJzOVcZ6XLnAKy1J9I4qrpfwd
LdNPSscMYtxYTpKp4EfY472VL5/ocD+k7D77sb+3+/Auz8Z7QI1dw4S8UaTK+o1h0B5p3dfUXGD7
bRai1kMgo/HN6sVT1pvOLlite0svgGj5MP+1Ux3uHS8HjJxrs+CPYXQh6qisTBaqoTi6vQ0KYvtr
DANVH+ca0HbTekV6DdxSockxORYhkdujcrzdogpzq0jPBHwY8idAswGiwanOBV76B/AH/WQiW35r
omF9pZ9JP5Gu5ex0pJurDCO1b0lyu8zazgJY9BZRFDSXF26bqeiWR1MOPJT+ZOW04/lNh2AseLXQ
6pAyvxCHytLoqzahO9oCL5I1N3ZnDtfBc/apQ2/jqks0Cpar7uguNd6U6VO0nVOKzAf5k5oebGDQ
s1ySbn7UbGJI/qb1pMyOdqKcnbQF8dm2bAeJ740kzN40Uf6SU3FeUJAjVCg3rOP2IYrS8yzaD0yQ
ZUyt1vxe99AiU7V0R3ZkuR1Nvz+XNdt+WWZJjsBll4819Ex/V3qzm3hq7XfB6CwPRGu6W2FY0w6g
55CuEtjXUsdcpAhCgBGKsEGIzIKxX5rA3DROrQ6oum1Wo/obimq9G8eUe00OqCVWypTWMDougKcn
SqTS61DysfCpWgSXZyXM0uC9pj0ZY00Bf2rb2X1WjndAloi8jYLnTvcoINLs0V3nZh+lbnULFOAP
9C+oAFm/Sa2K525CX09IChL1mSJ4vq7fahxAytf5eY2cEbAv6BGzuP3RqjL0J1SvBDcktLXArftW
FrznyjvmcmCoiX3Mi5aNmOTBm/HICnUsTU0beBl+DUr/yGGB6mWK3iPRQBiUpb8qz26ZG0dZyWNf
9TvHaMoLaRL3ax1UG2wuyLe46sHn0fQAibMFmXNKu+ft9kTc5K0TydBRFPdO+WRH6Yk7Ohkz+6cY
5Ds18QnU+Pow4k6PpTeyGXTtJyWu7o70mV9rphhoCdyfJuMIrWNnxtnMBe2N1HRVVIZpWCd9U5SI
6YX2rmjLDoSx1OutCSVJ9u4pW8Qpek4U7U31Jj3r2Qpr5GRlhHxxWS6BLt/LaTjUNkv6Mpo/k1lu
w7bSCOy69M0XXNCoOorESyPQCkXD1FydsbQaJ1NzMWQ3zcrkVv0lLCBTCJN65BV7Vum0xE1Js1po
nBqH6JZmkSgVerg4exCnKgfbCsMvTnSsg+pqLwstbuG9WYg3a5kexmo+2C7M95JZ3061gOpPJQwT
WXo7rMxZEkgC44tirhA5F3i8Jwpw67aJEMqORUwDBye/QeaUW9pH++KA5PkZBW4VUg4vUMHrHKRW
Bx8t3FOZ15QfRGgHxr67dmU4bIIMb2HZoBGlXftSB9Z+zow86SUmHCAVhP9l+QZciTwtHCBf6tVF
qCKRh+Lhilfe21ZRs0utZxAnusOshYQg/ZfbN3Fii/oSl4GO/YmNSsjlXjDIxvZkPZL072y9yko6
kGKkGfN3n9565AaFG8waf0Ukg3vM0GSSCv29NOqrrGFwqMUy4lSxn/ad/Vhp5zGt+n0mcIGaU/Sc
mwUAhxf+koWHVCVQVZwjSIjHcSr4ThVjSz58zOyX+YBjOqM7PoU8OnZ0OPFqtLsdvLaxGQf60fBQ
b3Ugvd0U1SeiW9QpNBBYU0a8bk1MPGclLXjZyv0jwhNVWmi/ytZ1+O2g1rLmr7GLvVV4VwnFjt0C
jFOk2WFcshPL6b2c0/shZRAaANuLYPqir+6pZ4fcrl3+X8PoDtrZHPtVf9LIJDZrF9Vccda4sfr0
0UA7FhrN3aCDi2tbfzPh1pi0jG8Ed0fuQfQDnrurCjDnjBZqwlOCeFyI3SRsNO36f2mIQF7Tf9Cu
Tv8UrO5+CaMfJ8ujGFqeOJHWfcfo/+BU5XWOdErRsvrM8znFm2590FVXw5uw3fvt+om3QvOphAeB
kP5RL9O8G8kBo4KO9LU6p9i3ah4x/zjXkJ0YCNiLbX8+q7ZZ8FHAqadAgrfuQyJ5dyTK7PsRmzZX
E59L4/xn2u2WKE9jn4FpWjGso3uuZvO/Ihg+07VBOynrlzXNHlpn+TAbfBem2cO2GerR4N+LzTHf
F3Z1DObirNbmTADGEGMMMB/SOjo2hrIh/XJkW5qZQ04RELL2UgDaqdjqDvVOKYtTMamj21p2UtV4
qofAf8pEy9vfDn9FOT2zx++5Gu+FZcwYH+Y/YuNvFQ62c8C2+93z+/gTigbeVVun1L+8hu8aqKFt
VDEbTml0R8Adai2DSm1rTKq2eQxUo+KqQ1HL+tZp8RXc4rVHDiSTZcsNOh0tjSTU6IoDBUU+hFB7
WNPepNWxDknwEnZSr+o36/I0sebuSxnTFqvlG84whGT2vSHGN+aca9D5/6haYUmeynbbG+hWQM6M
C43cNUEd2V4J+tQLScAk5BHmFfhvHWbNNseEeJ2GNWLcKq6l6Zy81EZRNP1Ys/ORNmzSYhCQBfws
SHGKOAWBvald7binb56LE1RL0+UcgA2ho0e7Ui6Ai9IuX4rMfdTCerSFHDbSFTbqVI5vsHiIPwpn
kzGY3WTRdePlx6wIFYQyt49bs/al6i1zA/LGgD9TKs8JJXiNjPZs9O4hUOgDevvoCZFQWM/om3n7
XlJoz1/xamgTu1K4Hlb/E67hI1oG+psKHsnsuOSg7sRSa+QU666dWS5RtDyHfpElUFBp0vfMG+Z0
yFsbxjoyzimjQNw6BtJO1BGq9y6z7938JQugYvHTtpa/oSHq2PR1v6FuxDxiK9iXI5lvvGKKa1gZ
v64/Yt4Zhxegt24zk50iDP88oE3VnYNlEGGdM6D0mC48AlvPMbe9/09k8tFWMonU/FM53dkIFY+c
fTfY9ZMG7Y2U3kt7/cijdAtetp2bFe58WJ6b0UicilutsMcvzxZZHEz5aXLHJKJSfc9C/UiK+x6o
at+1BboKEcOwbo3S3qwoPycI8pwg/84PyLLnanXyU7X8RlRgIWjDgsar96UN5w9LTCrWs/esvHE/
mCRb591NHTDSn9iq7o6akgB2m2PX1XgW5j+sJlgdIabjtFhf6UN/X0L72aOPjp/bO7vEkeyntnla
OEUxuaOHlq4kBQyIncO79/MAqqy+DilSijDDKaTcr7AJ/nnK+1hsH1jE5bDgRdxGro+6F1lbC1oM
kmzWB5XXx74GHVd9v7Ol/7dYNY/0cKrhxArXPDRrsOl6/RpWzaGY3DMo+xUmmENa3+VRk9TK31M1
UqK19U9dRpSUZRnI4NIw9ozmwRrdZitSJB1RPt1HizgrqzkWwrs4N4MnGhl0Rn7/5aH5Qpd5alJw
/2q+A7MbkPsMu4ITa6jR2TRZ+9Q0/Zt09IOwqKSe6puVSZBVP2HrHp1iX48z2r+WsSV8pbQagvwu
WPWhChEktRU6dATpudEdfSe/9KY+ihzPZhfCtAePjiqSPDK245w+MDiTRpCFj5kc94Yt4zREBknK
UbVhCWg3RuO9GfPNTpZjM/CY+dp6vpujebfMYgeqW3GXIUxYSbBOuPjvyxTnpRnVQB/FTzBwqG46
EySC0YDWnklPDBVFPdY5LfV/sjS/SBS5OG79Zpj6yVvnZavDwEistD2uwfTseONuuFnq3frDKLsE
iH+LH4oZXWUwhRYbteU4h5qKml7evFl6u/guWh18D2YoHpwOU+Qq80NZ+3daTN9rNL0A8LIR12dp
1ycYn1OvcF0u4Z/JFkcPpOtuhl4gndJ3ijaKuKmDOzMwt77jc22mX4bt/s1aPfs4iDaO9t9DXXog
XvnfmnNF9qEFCW4vVZIiNCS/TW/bwTn3A0Lv3gtOjvK6be24x262dzIod8vqQViWMda1Q2ZiNnD1
Z+qJY67yU8YlU3egiF4Ang1qES6Ipvr525TOyZ5FzPnY5cb6Z9VDwqZ/sZgo+tJOpty5T232h8nX
O53rU2Euf9CM1MaGxZUMa5ggxILpv+kmLKtbhK9KHUU9PS32M20I765pMlaHiY9D8qY/txH6e8Pq
xcMkvmRnwmBN5zTPdzZpKNyjwwuJvY/gdPCJxXhy12qb1eA50w2uFCl6YaiRIEZVgVZOIO0S0zgk
WtRH4K9/hSi3fU9tSNQWz64tcEUM0y4Q60Okrbcpo1atWeUhnY3/rKIhSzBtniJTXEKzshPVpa9e
yQZYL9VOZTLxV59BTvvXcFm/F997iEpAEgAKtF48fRJZEjmXK4I3ywKMaNxTYOkjMkP2lGZvNwR4
ojbSdlWD8wFNNL68y+aGkb5LGA2fiI1LMvQEOp+4zL1rttrfMrX+pS0i00jt0lndTvA+9xHZqn4F
rTbdfQlTNYTWNpwjeFme97q9r3zaNXg4LwEFqtsKPkcV+ieT9RNG1bsCrxx+gu442yIp2iAZ5uGt
tesjsY49D2hmoijryABT82Eeu399694MQs4B+5WJVAsLqz3cmWNzCfFbO+pJD3STpat9zPzlHBXe
o1HnXxMimy6COC3Cey/9mGtKvIQ81/gynNsv6ru7dJLnoXaBeUNcccYz/QYnQ84HWjuueKOzjY8l
WGr3yQ7MJHN7ht7QODIOd/E0RQrPHTIdqzbL3YBSWK1vCobUqsU5TKWznerqLy/DF5901aTBxZEE
ulh2dog3lLWgidsWRMyTv6RVlxsENhBA9NnGPkwM6G0fzwXooS2WZ9zP2MAxEORNifHJRQ3eifI3
lOHdGs0/7hogaOeOqUrrcRLROVjl7xjQYd2UJ9NqeAYhY50QC2H3bo7kAHX6oRuJV+YXQpk+5fZn
MQ7jjiEz21S63gYhFmTc8lCINyMZWmHWAeRjhbE+G9bwMFhtgjgWdcEo/swJ7djcUfKENBR7dBR6
rzz42zp7l6m5r+zwkLucppBtKp/2IJIxrk/kn5VFRKoCMGORrYt/toMATdrJ4IS47fwJtkJ4uBfN
JkknVyVOM2V3wxqQHT6Dz6I68GEyWdgsV3NoLTHf6wx3D3XYzGG0QF+7NFdA/fZy7hbl7EN/GHYd
9ZuPg8RqiaP5R6e+RHvZpLFF1W1cmWbzHWC2JCSJ6rmqt4vERPRzNe2ecAkT9Em0zkefpagI6nRL
TPhfZbQnBr0Dl/M2mP7NciIgxt/rZv3tCysOQDPSeg+FfOwjascREuCgQEaBd5H72wqoZp8Jlyjs
09ISNdrBhIPkgZlfM0WAfJuO9BfbB/RhR4nZoiwZgJoK9ZToh71XyV1kqTtiJjc4gzcZBkRPt1sv
WDiw5kND4ojgeRe1vN7M8eR/JiOjthOOD+b/rJ/6qjJwV5egkrJJSkxMTTnHgTUNiVFUR4RCm8JB
zJSqb2mK/aTlb+Vh2cR4U9v+xqjyl2ZiHVRZcfGK4SNq/CsPB+4+ZyPIRQlavDJYQZz0lKr8nCKv
Dlm4jB89mVy6bmyk1pUP65LX9kG6OGZZDRDeH0JKWPPQea9T9yeyumtTdFuwD8Z8vy0SUJzyp5na
MYaLLnb9PND0G+0KbaNg6/m+rIS2px2LbVz19amz88sMB4Mb6rFJH/ipds0Mf7FM7p9RWEd0U7FS
49VF3yhSfjBDvHUpPBtwTzCUyYS515v3ZQV+BPgT+eKtMHx0ja/t9NJOP1GBMj4AJxyqhxJgCFqI
YqH5o/R1PDa/Qx68pJ1PdWJwb83q1S/UTqzTb6r0zkFS7ul8q0ccyBDoX0QEwNDiMwFm0DdvQv7k
t81+tOqDoyoykJCrNlbJUMchluNnnl4bM9+PvFmGmZrrVl1xiiZVyqwAu42ov/XitTH3ASKvWwfq
Spd0GQUneJLjWI57Hb7yeydtuTxpnLq3gIdl/B6DZas4yN2Yn8Ne3gVtfW5TNrQ6f27W9BqN80lN
zpnw/0u7Llecs5GTMSoCdYNiqnI5u4FJxEzL1zk5Jya+ezPNiXsOE1NCdWTzMwZYfG7FSUa8Lw19
n7kLuQ/eFRGPhdw0uM4uULexnsUa/qtQhNEEjbwxPxjYWofZfKFI/CysP3Otjvbqn0fmagkIWC6E
fnQEW2wGyRUY6C8egt/IMxhCix0D0n1FFrP/AMH5nNn1VXTDtSCrWzbLA76L81qcIoCTkFrg5cY3
CnufwxEsESjcJB0oXGPfB8OD0zuvdsCedANKwyn416j8R9LPDdDvN6ABzbH2rEs51v+qUL5wMSVz
Ne5awtaW/+ndtGjNCbdDbn7f2NNRVGeryJ6XfMENBWTrT9UHtfHvdhlaMSqpayWQlSrjOcqpX8v5
YpZ1J0feYLTI7G68CgqmYcNEgt4xPZOkgGPJv8v9lt2j3dPOfS7L9twSq+nJMgmHEbAOHolM/gFH
Nl/PA8fnUs3LX+VXLiwXFoXOfGuorgis/i9FGrEx1oGwhezLZtDJq/F5Ap8nJPagUqSlU7C+CI/3
VmYTveuL9+4G53nDC4l80Hw4urvhkCPYQrVh76VHGGuNAy8Hj0c88zQOxqPTzQ+wwdvCtR6D6Eu7
K2b3ltRu783Pw5vfHIFMydbgeNyueAOp5eEfJhFbv5pUMhS4A6Yhe2OZOdYYSOr+SYzlN30XcSAf
J9Ph2ahOFgjKQCSh2S+JIfqtRIVf49+vYV19Me18mZ0d1NtjeBoLi/WlE3dzh2xLD4fAaV7Lwjkt
uCOWnJdKNO4MRKpixf5GPIQDH9x7r52Y7vvAkDG4YbjRwtxBkHaW8R+WmRhYBOtY/ju77sNcTBez
e9fkt6ZlypeYP5hDdcIzeWCjvDPM9bDq+k7jF4sWB1syweeuf1s60NBA8LA0RBU9IynDbwEQrAdg
57L60USHAYt3xxEOYXSGH8a8U+0yX3Ty5ghx3x1L73tbobI3Hk17PXZZ8+armWQTPHWIeo1mO/8/
is5suVEkiKJfRAQUxfYqQLtkWd79Qnhr9n3n6/vwNhPT0WNLUJV5896TGJ5EbT1azbQn4IUv7EBi
x+CkDDlPQBE0y78ly+G4LNumm/yqYI/sQjGbncrplYviyCXxL4A8IirQSepLbDuYSDEOzvQQZNOc
2nmxubhonL3EmTvfTMRrOg27qND2id4dzD7dKm3qahO3BPNsm+pDIwIFyjmCtZ4O9qNE/sBXBaTp
K6kWLw4cnmj7Qv1yMNpgEwaDz5r6L2qxjWwVV8eCK3HZVohmNZVgWiheMaW+UWnbCB+1ip9Xm2nz
qolliqrz0inqX6QouyynQDZZnbFhFdtJZM42CpHO6/GG1e3cGYg6Bs4b+E37Qpc+B5/XxBZpdJLg
5aKcS+m8dThu+6gkLWL+TiVp+37xkKcPicLOJ3Ki6MjsD1uMY5oyZ2xUP3Juyijf9RhHsN2T+gR8
bilbSzTuDBOiDJ0tsw6PSBgq8R9dAfd3sdNa/d/QB6cGyVNRXmyQI56oxpvM56PELVEitRV4RjfY
SK+jNZw7s3psEulHXXpOShz6pf67jkLiSdxGqb1NWrFnKdROlPpuaXuG9YDQIEeZU3vIRofwYOEn
+K0XIzxCgj+2wVcwpVcuOMZ8ECqqgqLReHQ0DV924fNrv+kyviNafrDxqdmEFkIakRgEf+lntP/1
lG+tsIXK+TKT0JsMgAfGggNjTAgtSJ/NESdRAx9kaNwGg6TgaEIsd+B48Jym+OvCRTIU7t0CRYVJ
aM44Jk701wkE5oYhMMNjHrvgoyrIcPcPq+mpibrjLHiFzWdYUBiwVOHiOPYdhAKR7wqj2TlUpD1a
mxfYF8FUoO0u+nxJ06+6/afWhavb/3R4SJJzSQ/KLzHRA42t5i1aciRl9xmNzoHNjsy/kvEhb/X3
UjEp6XA0sPsFeMB8LhPbtcxTroit0d560hpS/QWHdG0z6Q+z9a8kCMGWcUAzjNJAWRRNdx7lt0wI
3qeTnwBpmINgo0f/+mrGN90xC/1HD0eCt/mJE9KtgXU22dmptJ2XtzUCWHTJKMZtzOC0/VGhU/mC
vCKwdQYCuUfjhUDIkdel7TGgvbKtZpcmh0CNPAwNHOC8WIY4ze171+Se0hDTy0T/zFiPJevxdB0y
/dtsuJaXvrxSBn+EuLBnjgJOBCKwtqSCNev+KzOam4S2Vle1a9gWSI3g2ywwsBlRTVlklm4Pfssx
sABmfNRqlLthnxBj7B+nLn3J2bPRN6tanYKKwO6ixRCl2uit5n/NKteHOa/OIR/oKPBlk3PH0IKk
wWHWWDZZ53sYfFfxBxeTK9cBnmEz85cYnzhb+oWfa+nnnZFH64c6v02x9hmhvK/E4T+jVvHRWisn
gxR8FFJNddVXoZK0F+JWG/VHrNmfRv+KbK36Yg52QaJucyN6Q3T7jOyHqUj/dfP8UuS7lnud2IWj
xx8QyraCRqiKn4CFfahjcXa01gtK7auLnd82qDjFTizocJss+FNUfV+A4DKsRuzUDl6RCZfHdUIn
84i2c7PlYCTScxhQjRXKfCWGFt/taQ4+m/WRTPPuJY51G2shc0JsZDPysIh9O7PLx65Sco+pxuyx
+CHCoiNUApitfTIqWx5E1YHoAEfld6l+wtUUCF6FiNcXfOe+IFHo1bIDqmHR22MhBzShQ/5IrY5o
fVaHp1k1ajz/Xe1Omk7ARJEzXl77C5P81zKnjHCc6tMSfHm5tiraorzndZluA2v+Gg2N3J/DIFCZ
CDcXkyU38Ry+9LXJvyk9C+NFfVkms9/VEgW0TeCVjvp0inqlPxgK7h8UBijgK92pq4EKotrdRo2x
NzzTzA0L5hMmBeVgxFuMA/w1OYMsazIehtm+20NsoaLmOpVY7QeC9GHUsyUlmQuxs6PlbCIcctAS
1+3LYTe05hdu/JaCkx1EVsh+W4mfrrVCpMHim9VN4Aw0fgMJKJfEc868aSNC7SZS53Ew0K4Nc5+y
tstllVtEapKput0/2UW/r1T+F2iq7MvdmnbjTV1xgO/0ZaOTWMghSRvcFIXJ6byGgHr97DT9OrdS
njPqyaW2PMbfLQJR952saGQxuFEmUHUIWsniyl+Ns53PNAz0eNNXBqGVbvlOJ16YZokmf8lpbUcN
mkpk5wz7poaUoHqTwj7w9fzCqTKJYiqHwsweR7hQgzU/IpMVfmNBvdINOACYPBBX02priOxslehi
TDWfRxyPRjq9xS16Q4Id0Z1khkvO7g95vDgMYivqQcf8bobFvOV5iewVNCW0dit0Ycx4C8dRDDWM
9Z0nW6VobaP2l6U5RP5ood1FZs9al/6xNuKSZC15xe7eC/VJtctfuczrLYQsBu6YRNlQ/Zi6gpu+
iA5kDbyqkZ+BTSRDGgTinYQhVVxLjMP5nxabGjZBkgttSWFQFijKMq/vRWMSXiTZYTrLQUQz/gEw
0Icprh8qM7pgdP9dpCaOdKXffK4/7ChUWUBPFlsTN2xyn6u2Va5VCWufkZ8aN6ohNbAGN3ZnSwM2
yqhjbOxgAyd3cMdojNwoGT+1bnlrCadNy/KVrlHwOui3tZCAg4LgWpbpRcQcczQx8WbIY6hBPSt5
MAdtYSd2eBBgGlbalGxFAo9C41R2Ja/WJunKry4QTwsvd8GLzbcIlaoTvIyRrmuHXkcLHrHxMwrE
+1ZIkByTqf7luNj9uSUBw1356lSttcFGhkswgSxDv+t3AuUaiDzEMFJpmO3/4gKXTT1aNW5ggl9W
DVorx1/BWq19m09/CADjvmkF4axkeISgv2fQTXeUHhTMiTDWRq9dJU6ZKWjz2EJAzhyZe31l0vYr
/oG8H86VcaL6lApzimy+RFZOBF6DVhIMKpX3OtIfhXY2oDB5SzGMHAqCzC+Ns5Vw4OqpsmW4s40G
lds5M06JEXa7YK6eyyn7sh3Crnml7TIg2Jtkor4cwqte08DByd6MQFLcUMtp+dJhawbByzKbD11h
/hS9wyVVellW3Iam+qw7rI+lwhSSlZZenNDiCPFU4SiDqFNIb2wNYNNRoGDqL091Hlyx5J+bSZyS
RtvrsrdQlj9Ya6Jus9l8gkH3Mtj4LnD+3Iu5/0n76GHu4aQn1iVJUHhyLPBrmEtG2q2JkUKEyHZx
1T90mvxs8/BtGYdXrRZvyPqUoap+YlC6VTsFidn5FXhvD9HYTt4sUHnjROv3i40/Plt2eqT+MdHa
JMbKdyTBTf6ZPKexmcuwJt8PhHBqQ0gBCXUNh2Ug+0NbAW7HLvhBE6aTPCIMaOr1V5Uye1ITzkmG
YtdpzO9JslaHC+5TVQDsSxoeDgIaD0Vq51uHAWQsCtVLLW4cBYOBaidXHMvhxsphLosuxp5tSGe9
Bd4h7SQbMpUfIiSCv4D0MLo2x6zcESqyBmsbNnXuzqVe+000HnhOpcuA/qkWNr4HtFSDDJGfDjyA
ZTDzSnfkfQhkh3N44yA6ton4ttv0PKXEA2ASQUPKnMEP6iJggxU2aFXg3RHTKQagr9nVv0VFm58t
6lRwnfBXAbgc2KZ5afnvQ8vYo9UPQWXOe2Vgv4RlAPvSazCo6zBtSYBb1QmyulJ0pxmopRcb7cNo
dkcdONTCG48XZwcTI2YAOZxy3cx9QGYkeJKG1SpMxQ3Fviel+GX1GAune4fbO1EoQ4NVemJUsO9M
7uhy4Jyd047DqYAGhO4a+71h3aOIcwaSxD5xeCZbJj4Bhh8sU9SG0+BHrfPRKsabBdQmiIMLiaa9
FauPTh4fDYUhQ6lkTHPZQb+htbuzYfU0Qi7dDDONamVmXtaVIBoEik6NGEToCJNU/Fljv1houJUw
/FYHsEOT4MRC3caHKQ5U4Qxipz5+6mwwI5lVvBc5oiiBNb/nV89Xj+7cD2g1GTIs3WFizuTc5yHZ
sqNbd6Ow7fatA9qT3E5zDtWBDrzCmDNY+MSMMbBueMOtfRNUKxz5UQipbbXCfHESWyUzDUVt6Uzw
hIKMSxnDrRyKWvW6XCaYv+ntLXWpQJ0E/5weaA+1uYvbNt0mGhIwqU9sjfVKSEAErQxOmrFROMm6
e1Oxr80OXxNUnCoxP6sJvV9iymfh4FZiVnD1LL8UWfqKj4qvZt1bF0HAUI69RnekYxOIOPOxgS9z
t+8s5XmxxW2w5CtbuTYGY397Ud9nQFZpGUMUFtZFncHed8V2bFJ/GXpvzlmwZiare33doK1DeqzL
6gW8wrFqyEYakfrZVeOBfRoHvbbe63H+YNuVClOlZyivyJc8hUwqE6HtY/bu4UYJV3jszEhE0wff
HgUYE6c6D/C6WRhXb5qm/GDWcB3QhjchYz4AgOpTGlEgVqbxspTtU0tVIIv2oFhAPtplv/aeSRk/
K5FyJb/9Av/5EjgK7X13kpF+Fs2DNSNA0eWssAFXq8qTpoBQGYwdQdNlUyHaui2YI4h9W9lMF7Mg
SRfn01dYPjlJ8wLCfM8g99hny70oWzodcBspe0NMBcEXNS7vkC0ps/rIeuGZatwRJ6ogjobcFdwW
Y36322IkSWj8M2q4tCE9mIrmylgCpjLb9CTcch7t8ITHsV5N2i9DFj7MaXCKGBP2kFkAjm+4lDyr
Fy9sZPhN52gbqPm1Q0bo+q+0my8SaFSS2m8oQg9d5uBaZeTStfu+/2IAvIkrlTqOblEu5yArhxUZ
+V0i5HqKUB7Q6bDLJm/YPtys+JwtAFiz9mIwdo/V8VzW3bGxxH4CBrYpeswcWKtJjJ3LVv0OVGwy
Npew1LvnvjShKgNuhFMQjhSkTvsPEboZjAMGy03gGFthtV65YD+bMuukcJhWRJvxcF3DITvNY3zO
nWIXsYq3KVuT41ZCdAny16Dq33TFPGbYa6JBeYOtB3TTeBgpWJBzbd5Vm/Ig77EsFS3ox6aJvECq
3P39bOw6g3a26HaRjiDQJG8BLgfWTh4jp/MQTNBhK1cJqt0y2kAJP1k1dCd0tidw+hmsliNs8ocE
DcCC/+so07PE4SeLLxUxTaswEWPQabUFqIapE3LAxZyH+2zgSZlD/vzoscLbU5YQTaR4t8qbw40b
hqEnJdyE7qckr0oJXGFkX+K3oZNfCDQIw1P3TdXwRLbUA4u8I7p3by3bLy3rVmfWL+ELMB/zsRqU
P8pWvw9Q1TT7PkIVHPpum5sOX3jhGcHk5hzDJHsX31zkwUQ+pLWkbsLqFKb/REpue47xliJjLOl4
tNgJszaDLzV9FHf5VjOHnWYnx0Da18hSbhLjcKYwE04HPJvq01DoqyLMCQF9QmNl+DZBjwCAZrB8
IRjPnaTYLGf70jHRH0r1EXQnSVeZMjZezhYnPbPz1KsTnnh+iN2QwRcpdSCCC4XY0o6fXW3upLJQ
KSrLO4kQlFqxVxrlTCr6ccQIEU6cn5oxRx6Mzz1G4tNsdS7bLN/CCfOYmtN8DP906gHXnLAP1HW+
j6rgomEmS/PqVDrlqXFgtgZ5Ry+uGRZziz7xuhSiccr2xo0lrL0RaHtbJ4bsOPBqarVztSZzlUkS
uO0a6FwNT3NB4rQSChyj4jSBqvTE3L2HZfMWZT1HzkSFw66XnZJxLZp5f45EcqipzFkWh8YJYg8w
/8bScbpr6IyAm1Mfbf01Z1faxrQMd3RAP+TpLPwsEuJE1/psaJKgPv4zbh4CTakbEfl3nQXzfDl8
yqK8jdaMl7vZ9La4YlNtN6KAvRfVzWMVO59z7kzukATPsQlWp6IVcKJLtXLKScDvOb5fEKW9wDI2
mjUf20HeKRto3hWOVWXj5OO1hA2Ylp+WBoIW8+WojCeJZ4xe3SuZl40sQyzNbwPcSJUDBsH/slDd
ldj6UrgZ9pOavwCG4C2zSfI3p6Kh2Wd8qeLwitI3wjeQkhC0IbPBNirplnK13A9Le7LN7snBDQc9
SKBlz80NaScBGxTRscHtmqin0GJNh9vWycs7gme56bCAzlFyKqIZHyZfEYqBvVEq4y1QAOKW8MI6
zQKdFb1QrLpap/uDNn9o1Lo4LznZdIfkzlAr8wHr4S7G6L7JzYikjAFXJ+qcx5CEiZkqb1WS30Eo
jxSa4pEVs/AfzJ9Ziw9Dw7zNghHLoHukFMP9EY1mtrPtxu+rfoU2MneZ2NuZKrGbW3+Azjm9OGUk
t2mVpse+oFoQn8wm/bZJUAd/Yex7XDBukKnnqQaix542f2hWwLZ1CYwE+bpRHhb4RRsHf4oXRGx+
VUX/Zlj6w9LjzgkseXMqh0bcVKjOkuBoMGDuset6nWZvnbHm/F3oCs0nVURPOXtFGBu3oEZMSIaz
WlGhTfLbnLiZ8SR78EF4sBeVSlg2MbVieVdtHUe29tOg0uv26JNUZTpKbGkij97UhLZTea3Y+75T
AvuezUXoU4reoszeqT3WK8YGv2FN/Ay4/nOjpDZIhiZ1mzwCVcMW2XGIHwPDuGLC3yVRTPWADwx1
rd3JlJqm7+jbYrbRFh2LH/t8fimF88duHHoBRKcWr1EZMcENDX6yEtgXRnUjJGEMp640Hk1kW7dM
0U4s2WO7iJ7Jif1EWbZtQIp1lXwSufXCqkksS3oEDKrZQ6x9sNaBLS0mp3P24Sja82zp371qX2dl
orQMTgupMlQRou8jIQ2zYsdCgKrdGaCEE8FC6XEYb3FvPDPmY3gQkRbIzT9zuhK8gCfckNuorAiR
OUjezcl4rEv9EsTJgRimV5i4DJkTyWHEts/PoGpvQ6ztMw7qsFuHGm1D48aHIyiWg5YDz1D8zJZb
dTRhHQAKmueFcwknSuEtufZcLcQNrKDdEdSnvg+8yKCdgDSsjs0HTpCJR+tDk4Frt/aeuafcCYFg
NIThOVo0LsQQSZthzFvBVRhrEZS++ZgFOeq9uFuy5AFihfHSULtM9nKJypXLaj60sjv3NU4rh90C
JRPxrJ/+Gt7lYknwVWkqt6f61upcBWgP78bCygvRKVd6SS9QFazzWedO5LFn9Z6PwkXgKFcfk6uM
gzdyqSX4hINouNixfpajs8cJ4WkSDJKwboFUeLNNjuaU6Tmy+zCg2WAvjFG/Y3QBGgttH+A5i8p+
a+v3CMN/OIANEYJaNrD0VzK6D8hkyZk0WXlyWufXmPQ9EfsjGUCyh0FKZAIHnvmj1/NuCgCUs4r7
MNYJJUF6A5Lyh/GDa14J3geJU5JIyuJ2cfPWB+19Cd7rmPlGMr2F2XjXmqTYWgJ6hq3kt6SdfBHi
s0t16mam4KOqnsxmytHTUrgype1KwKIix6lOlsAL5mLx5oXklOo8NkvhE5TxJ2nx3Y2xn8/Dk24S
5KuKhnmSZN2O3ub/dLO/t6EW7OpgopLADEsUK8cyjS0fmavGdbyY1KzmPZzrHzXmNkCno0t3InOD
83pr6MU5tNvvUOAoc+zSbUMrpw3h92f07QzdR91rGQBJ4dO471VNYwMUDscqzz+JgFEs1tSTPKGP
qN93PgkXgMqxX6sPnbmZ3e0tzTmtLtyRPdXSxK3iGL5wik8Fe6za9Yexrc9OF3+hmh3iskERYdjF
JsPI05VxN7fVFdD1wYH+3kTGHful5qoEgJnAK+oW7eGvxorB/qOSCrba9bq2l/gnC0adSsPQt3Qm
DchI+9VPh0KQW9EWXtqQ5SbhCOxnOJhG+ZbN0coMwUs/sy0lZeCPaIw/BcZwYjXburb3arWVIfFa
8aMF+AX5jYw9ohC7hxsDxBUY2HlU8C+AsOzl0zTiFe/yaxgAU0uaZyZ9eOsg95Ks1QLS1NP8uOjG
E07bnWKlBytE6cdL3fOsONl8nkcKMyPW/4jzYhgeH/qAhpSTfpvwqKoNzsC1wkuM3nHFzK3LN06C
wlBKqtXIV4uFy4CFLXYzKEDQE34gFiMgiZskG22i50v95WgCakBUrIDglguuKvjkGFILqlv4LhuH
wSlTAXhsOcd5XLR/BucyYwjxIbT+Xz1Cw82DZ/q3fbcYD0ukXxTSSpD0FW54Si2FrI6rFcN7szam
OG7ezAIHEDGrj3hAZtGyp8rhmzRLZjjWsMFERq3yp9O1tElo7OKQ5NOkuEFOHElXrLdyZkkKBLzv
tuz8MR69LAi4e4eYPRZKSQwe+w5sQX+cIIgNpH2jGntW9J0LbIaJAoafKWDHXaxZqhtaGjVf5Vt6
4hsxY5B56RhP4/ozOgdicMMULOWyVavkPIYEhapkPmdz5i+SncI9N3CT8iWP4tL18iChxoiI3Txx
CgMyqNNTp+AUnCWloc4uFXQx+6smJdTL4YTFqMI90sOnj1and1H0mwjKsj0aT/ng3LWKYziMsASz
nUC5sarEoU5ozhCpzgb5v3Jsjr1OpECtcd78omW7iorCnWqfNOr4shRiPPCY75PofoqmbAgVj5Zr
hMq7PZlPeTVS+rSGPw/ZlsQv1rkCA3ti7hyKzg25cxqpwfolAfxSLsFrrrU/c4AmhsJyFP1PoyME
yzTaLUzoAzKSYsBmEccmOzbE+K8oPpSFYIJtPxV0IIWT7vLFOOnjU25xT2m4x4eYlthytDN/4B50
1PDYVm6mOn72mf1K7hNHEUSSnRFPPIex+p6k2sMwWcAGhn8RC3E4pe3yaATGc2VXP5NKIL1ax186
n24YwF+IolM+ErQ0nb1Ns9En5BYbZjNlp2+jQrwC5fgjZXtM9atBzL9wTlCE3gt0BdFZv0GsXAs+
5GaajmYi36aKU7tJD+wcPxsWEhHM0zZUb1aIDqHkl3hk4EoZu9itBzmZBxCBK248dXkxGayzi3En
O+R75TRHDyyt8jQcjwk1lDOSxAj28JDWI48cpOXqWDGTsuZHv2ZwKWdGjyWm1BxX7JLtiesQKZu2
LXH7MRoObPL0wpYuDV/zoHFkLbUv1OzZWU0yHHIandtCMi5DVC5aZpaMgl296dw+lI8qEn6RJT5+
rTH8GtbgVvkiKE+AlvCeG/ealSodZEUemFd1So7LaiRU8l1q4sPXp/Dcx19GwmSY16pmbwHaa18p
e2vKufHsXWkUF7nIiy1/CWPwzSebjHDrrNPBWMWmsV4TZgemgW0u/LUXx4Vj9Txn5hejeDvMVi89
bEmWsOyH1tp2DSlzu0OSE99Mob1k6nYpKocafhcr5dwZvShnzN09D6hPMzdgqVj7NDYQalJak2CX
6jzvBXWVKr5Mbhk28fCjRSQOGWSgKr3Cr7gURbWdoy/2d28Ny9pOYGpXmzdGd6gDud+i++WSSabl
rJDSzYQWbg/CFT3R3jo/KgwosqY51Iz5yxXrGxroS8phYP9Wg8TW2+cE17qGv69zUEvAeI0M25nh
4VihN6A2qorvQsffEJLGRDAKgy1uPMKo4a5R+qNQP4wCg8Cib0pgSrGON7L9UPQzxFO+fhgAw/NM
EGbgMCRATvl5KGe4sSREgebB1uZ05opvtXZXQ+GEsXrty1fWObuZHVReFJ3bRuKs1X/rmWuPa6UC
P4t0tekZ5M5Poj9n41Mx7lVybc64X/pDMtWeoQCxKALUHK4dK9slQ+qX4Y+NPpFCITGWO1sutqpC
37Di080jSJKrLYutiVnBicJPWw3Pc6H/kzDJZweWs6IVbi96L+xD4KXas5GXqMiNwwoGC8dTP/xK
zs0QP5I6ZL6mS871bt7mNcL9JEjmNuxKoAkNSQdWRzDDZ922b0Y+00ClBErL36aZH9rpohjoA0Nw
EqbiTzGb4wGRxcxwp7nZtdy9cnyiX0j0b3uKGG3tJ7S5apRUYZo/wrmjxwZAQz071sQxEblzXmyG
ucuqA7Xssqj6A3Ik4w+2ZOKTFEt1hmvZyXGThhAbFc2ziRuVS05ZYe2X7qtzED4N5zCOj3EH4Q1X
U0o4nYIJfX2ptxpvkd3m55aIqLyGEYy/mh5f66xHAtcsSXjo6uOgPgveRS32pLLlwEGl/0pCuMfa
W1MelIiFPOPjSHkR3qb2pUivnRSsUFjnFj8YmDYV4yBb88N1aGBLX+swuBmvCdMZEpHGlO3FyJg+
hxCcqF7cy81krU0nyyXYBN6G0mftIMJshXdQ3aiwz0IGGBCLeF1+5ABaLCWpvPKlo3mn9+pdFiw9
sM6qtaVLWun1WvS9NG8VDVG4INVRQ04Rn24CHovgmoLVqj7YXBA6Hv5R3676p5Z/Yq7L6nM1fxXY
qCsiXkv4z/4MKpKe8bWgO0UKtnEtalyCEAMACrkGbArTt6bPWAW5/cB0xZy2TKdRzgjS7cZmB9wx
rC/WihAHEpbAMAN1aNIkGtU2t5/b7NlsvAH/sQmih/g3fcLZCP8kuT+d/WTt4g0KFhjnylZhvwun
I3urN4okI58Wx5Kbossd1hg0aI6T37Cqp9EdzglSPGQSQ52ID8NYBE2/jrjrqT/Z20cRd2CbjRP8
mgbr89IrW5V3k624ORqGzfx6NlaXLzv+lvwsnQPvHMIz4f8aIZBsgDDfnAg8q0j3uHyPbQz/2Uz/
ykRxu7L56xUDGqGKB2CqOzx85MfzXLuvmjVLPiKasSiC07CM3zIEbF9CK2V/GBniFVGfJS+OwIBk
WMmNeT5IASg2YDRiYiDlZO1ZMeflyAWUfZ4e07vZW9ajRfNjB2+o1J9lhSuPIMJQbBbxlIGubNTE
h2BN6B/yZG8eo1Z31aa7WVSSTCHeSoOigJloEcWHXH2wVfiOz51xC4cLqtRG0BYrC7trls+JiVQv
lUtafgwaSQisgYSyciN+a2fO9gqAm1mdjOFJSRTfxgYJhdBjH/fRxNIIw4y2yRuNd5UgAUYUMEab
nCYNrUWW+9x8Bw1uBYSRG69A6SzKj055a/GLaHHrW8qCmYb4ICzfkI1U6vqWcV+ET1X0aqjvqnlq
guswhuiV1xmmc0dqr2IK5iWg/LT5SL1qWszvUIflT4pVex1xwMtkgPfMvnWGAumhHZytSHl3WYmT
E3s12MqTyed+2UnnXrIHCeYozsjyIAhwD/JHqyeyr1eZgAbasdjm4iwfI4FWLEh+UE5eDNK6pwFH
8CyM64zTMX6x7EOmPdnlO1hTwzT9EfKjae+T4MnkATSSw6JtsesgQ2DqsLV31mOiXeAvYa56XO2H
q8d3DPfDBB2XlVgvsXM1GagTZnH6zJv6LbKbkWx1/Lw6I8+YLG93D1jEZGAkdbJzVLNkwm9ZHcMT
OhKfDUZrS/zoXHGhgoxY7+pNBm2BNXtodsZWS+a7U/YK3Gcw3abO5WWH9jsywshqBd4f5MggJrmM
LZdgrfOy6MOjCiJTGxDplO7YN+mxHsmrVA9lXtK3PzGpP4LSv+UwbKJSdad4cWH5IChUm4j5p5Y6
nzmGTIsKGBQkAr7lyfnCIBAIr8bCBL6HFn5m3GwNVvkhFejNaw2vqj207NBalNsoz2H9PLYPE2nI
bFdkxdYW2U8c8aAqXXmaFCJZ4P+Y7Lo63ssg03cwcz9nFuKwT83cpmq6K/DXW9jmnQGzYqKduzz9
Z5OSaI3xkcLuqLDspiG9zjXPNErbF8zJRtTxMDs31XgcWraqKAhz6/JnOXewiWviUpPL33Po1F9p
q54amxCxKIKq+XfR1ftQDK+LHV+0dtmZCoLaUHPqlvp3aJEEhvO15MZGKuCuGbMTUYEdHHC+WOzH
GYMFe1oiiNH9hUp162dfQ6boPiZmvaaziQUYAHYuMkiZD1lNluQlqKiXZq+b6wd9moDDPa7NMvya
fTAnPgt92BS5X/Lxi42I2E7wPLeFr1jDMWVBQdjlb7Y6u6PGVsp90g4cr+OmKfpbmwCw5m29QAFE
SctVlD/Va3F7MjB9zxX8/rqx61WoqvJvqE4LVbaVX5ZF7ExEHXs+K1rlD/VDCDNmVNiKRbaB2fWQ
qFhZ22tGuIk1BoEAJXtUgm1JU5jO+hkn636sHojJc6Kwd6rDHLVgD4iN8QknuTewNqrukOJS9aaZ
427o6hcwZ2cDF5jWYvS3XshHZuvqSlpcgQPD0JXHylFeZc9Qi4IsENE+BQdWjDeCKb9ScW5lNVEi
5nBJ2Ks3ha5uAfGaeVhBt1AxARfBxBZ4FMd35qhgAVYiULTTYzBTjTyg4ftsJGIp5L8eUTJq31Uq
iImIE14xJzpK5b1gdtMoP+NUHIT6awIMzkYWOKBINNVlqF6h5vNyU+bL4DjG5lkwKCZau5tHYOko
7oPNmYl+GY+uY7FHe+XAA84u+GPRkkDImLe1xOzWd/t8InHdRAf2VD0nMrjH3aWvlq0IfzmBcIAT
uRixAS50VSaVd8Y9o5wNKQ85+Jx+eOy4JNSnorEOvPuq/aNSDObde9u8lgbfXXZIm5eIbHxM/ZkE
JHnq8DnA/ZvhwcUi4afGiHe8/1esaIQxooSC7kt1i+EpAzneZBJCqu/Ql5tVhd46sHfB9GqdpNX4
QYDzP0fnsdy6tQXRL0IVcpiSBAjmTEqaoKQrCjlnfL0XPHouP9vSJYFzduheHcjbype4ioQNlqWh
YEyK1lstXmPwnHxignx6kYC+MD0TJsaPUOySrxkI56ltUCNMqOrNbU0HE+JqCxV8jfEV3xxfT2J7
+Ce7jk+qHwiPJEFJsq6DthqjRyNvumykUb8I5AlHkrAGfWqjpTKE5pAGaHlTWndNeXl81OhAs+zH
NC4mLL8SDUOWnwbWglbyrMvPWiYGXefJHj76aFujqCrIhWPZwG8zvlGR4yvQOEEMd75zzahyiVKe
ey6qFom7ux6q1dgjbe77hQYyjZXsUrQgTuHGCsfaKYAQNyPbPgykpDni0JvI/JHdOQPFE3InQmVO
q08rBYfAzHexWayLSl+TDr8QFfGAEPLOLQE9TmBPPKL7Cjd9q9hx7C3bkmlLUC0z7Fjz6gpPyYo+
FD3vwWi1SwiMW0L9Y2qDm/KC55xAE6C7SZCJi1G3uNVcyCt7BIYb0aPsKuIn/qNbSFYg1N7lMHWr
klwNicFJDCgrIEMrqJoFWat2mGDG4G0rZCaYOq5WXvu8+xUpd7lc0BfV3gZg/apB/BNNeAtiyYVn
vOlS6yJaX1oUngKiE/xecAsNwnhFiauALeCGH9WU3lOEMyuuUsyFShRClvJwI46r0jdvkcHZGEJl
8aI1jvE95tSNjtl6aSC/Ok0e22ApQ9VC2aWH0UenG4w4DLqFciQfg3WVv2jMBDphEr9LYLRZC+ew
Cw+xPDwmhFWxkRG8WZ5kvJZpm6zVVvkWIvw+2bPSpnuSvKvMR6zVv4aegGJJOfq4w0sl2omBf+r7
etNo1p8/WK+AHW1ViHwn8/VxBqdm+/G1TjkuNfGX/cm7kbqVqUt2O/bE/RVbCPvgikqkhyUygGeW
Iy+05umoSdFWT6C/jWldxa2NAmNlqumu69pj3pTPaqwYO+1jFdQxkgELYpamO+DnBaED2pJtTeZK
QT7eAiZpiiqtDUO8tCSFThSutdgx91WuuGrWINgYYX8U6bnTWftbWw5s9E6jZIMvd/S+t9Wh23Ke
/MQhvyMHL+S4NyyDUxzgxcRbryo86cweIn4PkxIl6TK3NdVDLM2uwoPUWx0uJ5kaGc6d8BPgiuK9
Mj4nJO2N/E0FlJDDYKS/I4LbJBJWwZA8Gg6TQIo+AXRyCOIpEX1jEcKW0/lPRvILuRADjnejsTI2
EhrJkF5M07ft9ISn93/DMw54D6X4GHg2et+3z0fft+JS4xLD3Q4/hNra0KJ1hc8qB6OSZxJg+X9d
ch8IOev00pFxtPWejmSRGAKVjZapH4YxP1V5sopKHSshhtu82k51DStThVNJlMbQPDvsY5noHfup
sCVmqdxJe0DEK6NivlYEZ5mRhpkKb0aZTy1+RNZvWD4iAdipp5F0Bg1b6ql165U6ncZCw8fWQCwC
SKeK34XCfRajVdck3AO87ROYT43xQYY4wxirVW5kTmmQqmJFLjfIqp+ID4y7fRjK27jBWddfEDNs
1OD/GA8yJ/loQ+qz2EaQdAoTBOUtoTPVRyhCFGgHYuAasA3z8MffC2Frl7GFjke++HHpyozmZwyR
19EZjdAq8AjLwrY3qR5aZauFLGKTAM6VRUdNhaaGNdk3lAI0/RWzF4myKTMdnZtOIDuRKLk/UPm8
ZIWdJDqhJlOIc3wbt0jciRkqc9/WfEwycNIObaLhlI9tq1DAb/oOgpm61YBeMLMluHpIL0y+rrHX
4Bcw7noyH0LsPPmJJQK2WttqzPVkS19Lk/gpejNkRmMDCKNFaOjyI7R8Mb9CI6BlTlvpImrJVmzb
dzzV4I26nxhbH9U0KKNgQNYwpGQexkqsL7p2/AdM8GIN7bHnt1ymU4J4A9/nrJCnoBemGRsBCydN
NacyqpEPIU7uKOLqUzaO3iko84epkuMtkVVkZFz1aXlLAGERfdR8tQr8BVLqOCIyD6lerNzHwP/F
9/YUgvgNDOTJGOI9TAG1t8TpWfYQYkIC6GyjpH6NCumnbwfaAoXlUD72ra2UPeblfqoBm8faGrba
bgSQ7fFVF1WLJFqrCjr3PFlbGvaDcDjpQVTjDRF+FSU+E3sTrqdwYLnlXVO6l1XNB7vs1bzA4OGD
W4nVh9xz+I493lW4ntLaGsl+0GbVtJJ5pObwZyYfmqRHyWoxGHFAlLX8V8R42vxEQb3S9UcDVz1z
SwNLh6gLyy6XLPTpxU1kYj1Phc4ygLYloEkeFU379MNxbcbeuc0Sx5/ybVOJbiBz+mby3aSklDJl
LQ/GEVe/sZIkODZ6jFZcvVYK43vSuRZqX/7lIohyX376IF6x0weL2sI2qonCNqiye03Ru0gVsBH4
9ZS+f4lRDLwnHh+KGD7SStVXWatzlYMmDIE3xFK7wysK3LRBx2isszlxPDb8k2aiLrIM2LYsTHOR
naCWCgzFDRwf8b4j5jYc+71edVsWNm4U4w2O0ukV5rjDgeDjfDNWnU8X2QkOwrRrnzB69Ar0x9q3
2ZdnDGW2EllncWBoNCAIAa7uxcMnipR9kddMYBDzMpJUAoM4t+pJWsIhaaqLJtGQ4rnEgy4ae3mY
WDrKzkCUdjVjpTjimIc8ekbuOF+uudpASxAlt6x0t1fZNjCj4D4rCz7hNr2Zvn/pQqQmlWzu8jr5
CUIGxzX5TC0jgGD6YxfypZaELfftqlGKV6cRghUozNJi7ZYr020cWJXB2yCbQo/3gseJQ0aupSsS
9Zf3IqnsokgjQ+n4pKfps0uCQ9/43zNaSemHfcX4k+iNjZ9PhaO0rePJjAJKtr2ZaNekiSmhdCxk
/4+5KziuYaOJ6qZGOooVNF31g1Is6oaSIqXQCVqBUaB4jCWTU0h2YctgXUB7VnC/kn1bVeYmYlOb
CsMWopVbBfUKfgrCwIYalS0CEqa9IIADSPRHabJ8kGNMTXMbU9DEpaNxGuWY1itc18AFCBMkikNn
TZttvFHaktfhmEXiDmgPTQucI8sftj5ifJ1kz8kKiBjdvzIkta530STYQ4Hnj9uPOMJFYiZLqA9d
Re2LGpH5xQGp+ZrgpE1uyidda+6wnzZDl16Iel5pVJl+mzqtJJyT8h0iL+s0VOB4c9YzXjjwsos5
JidOJlcO290gQtxgHSPkxrONBbfKb8b0oWEWEdu7KAoO0QRfpjAnFhrXXj4DLD76CkCCLtr1bPr6
CHclLQEi/OU0GpdSie1AT4HrERmpI3uYUAhFZrE1xhHpb760rP1MsSI5eoXvZ9UYmA2oAzMrXMuC
QWFIMETZcr+ryPj0vR/+yPOYTii3CuYxRDi19ZONJBk14NZYPgSBYhsjBRYvYwbqMLLYmVn8PgxL
1Ovk0yex2cutl8h6uGJmwBCa55k0clHdNp53yEyF2C/IKNyirV6sRRl7g/dOW8sZEtUpFWFNfpNL
uIWdGZi1VZmhETZ1izl4zORu7o1ybknqfb60P6XIvxMBHVY7mkhwD6JByAgeQXhR3hS7vsdsOh55
sYs/asdNJT3kNHNJsFjUOuKHwC6TeF+BfRfj7zh7FrW0FEb1Uxn2I05MH+OTRkB7jOqfhKRl1lNC
lwwi0RZxtTiQ63DU3EOA4Rl62VAk557VS1NjS4hghuQKfSBjY2iMhQyrK6naq4y4SpTAnyfD1hoD
3BPDUhJSurYKIQGCZwBOprI300+TiTpJQExAMxvygp9cpClZi7R1ykwrm2NEkp45SU6NBgQxB40x
UOVmtezMUpuq5wDHQzECXmn+6d1Dmme9+m0eNbUmcY7kxPmatSdsw1VEYTlZwa6i7s+xkfiEf3nt
v1Laxb22qpHuadM/simXvij9ygTYL6KJkSHbtdJjs9xAGdHT1Sj5P1IcXCWtt7Mw2odTeUgnYHkD
d33lbTIrtU0fo3f4h+Qq6ouL3lX/BJ9Iqd6iGohY5eJTYTRFdsTONAk6xq+FT3BjFsq6Q7k3GDcV
2hD8AjI7DCTpg+Oh2LII/0FG7xi8xUYMdqj4boNXapKkw3xFQtQrg4gI5qplnIkCjME7SlQVfx5U
HFQAe0EVt36A37vjWB3HL46wFTf4vqz9vciKup1OvvJhibbQvwCesuoDXyv6zlAbzzIavjPdIMOy
wG+tPKVR/+N03EJRBuAgHvoUoBIbKzm9SP2fjl7Fp5UBkom/etY2WPXBwrhgjDeRSiufv9Y8d7PR
s5GA2ol2J3xp2V9LwSeB65AyDNd5uZoCvi0AOUR0svQYhOzpVeKP1JQYqfHAoKXkT9qWoHImmBv4
X1sLvgcfFswcd5Crv16Q/wHRGKOB1VTAMJUoBw4LpmpRTI7TtK3xTDOPSYSTMQfHIlLu0YaVDB9r
ATcK53UqIqmqE3ea5o3PsMug1Y8KIBA24w0O7UhJDyKyMxORVFdWWJCqFeGW6IYlImzBzADS/4tU
C1V4uTXZhfCkNzyCKVHTLQYnYm541J/xhC+YrzZkyd2X4ewCehJsw2vJdBvXHoHfBFuW0BySdQec
wFIfdXLFB9/3B2pDE8WysCt8N2z2EXpf+BWT5cZ0OWhgCYIvx0OB6M6P7EZ0GV3WzYaLugfTcdJB
r1gfcvnQp4+0Q1SHdndSP1LlrbEaMbe6djZyyWZawvkVJsuGWSi+r145A4ScBKBd8L2+JTx3uoON
lCUhJBK42RI3uwEGIOH1QwKAooZyrp4juwan4lRU8BBqP+n4kTA9qd9gaaZozRxAOsftXunWnmfz
Ls0U+vqfCqIdHiaru5GeUB8fYATIHbhNGnwrILbJzlOxs1FrrlO2daEerHv/OXSUIMHBgN+lAfy+
mcrPEKFwWEnWEamfWxtfKB0w4MoA0lKr3fjypNlG8mFmj4YLkxwqO4RGxgZNwwYwrH1/p6TrVtgy
PCcK3M6jgmZwrYIG7MyRbKk7lddSDZDMCWhjWHF/CdVFD//y4VJqUC5hscGIO5btQk0XZQKCdFHU
vwKW9vqlp2tDPFAWptM/M5l1lKCXgIUQn6Xs+4zBZXEn8j5KLygEIgEbS//sC0TJdqb9hiE90V6D
6EIEHNK9eB2+AKCYJjinWS5U7oDqV9qG+JnEXKmdI5efdK8iIEevBLAI1YOs6Cp/Algw8qshRPCz
6Vs2QExBISDOSlGpwRAD8G5nGByHP0Oyh3NBT2WUxwRQjnTLzO9ZzG4Yh7Fi//uRoAYVe1vOndY8
JfKzmVMoH6BdJsw8iHCm/gCCsUi/xTklY7RDNvwy8G0sEz5NAphsEcv+OgnNQ9r5G104d6mTSxhZ
fPXMGJW7ZunB714QxJRY53YA0kz+IQZPortCKqt1pn8NKsmGPsC2fBswpUj4hxpmQwILnajRlpbi
E0jNfuIiDR+Ig5p60wY3Mj14tTDlVT9Zv+owUnbrtsTTBgoD3np30vMHhn2uyxzlMiYKnxU/gbwo
sXl7Gkb2H8UrI7lH42T9R5ODfeo4oi7xUN8pBL/jZmXqcq/jM0+KgaPGUk4MnaMC/tmckOIkNDoa
dVsPxg+rbE4mEQP0wJarnZi+ZH67OLjE+bsFekC1IZy1Akg8MpYgdQJ5E/Wbpr70wxl/3hZPV6mu
WaR0XOJBh4D/F9BnaLgKpGKg/cyg9zjA7sDp5dnwOPQ7hS/doviP69ldi58zJJIAKVUKcwWInshn
FeGhWin/oAoJ/hbAjjQdB/MhdIQ/rFAYBScBBVgC3JwXB9dsSTxcC5zG7QWTRMpDPV4Upl8SPUMV
T89BsL35WMP2XKQHfJDIMNcanhGrXXXf/vRLTkoY/LE6MYXOFvFWkLmI79z/6KfzWLspU14A6vOT
hVpg1c/nXvG00LZVEnWh/FfL/ioYEbehGfGp9cWBrcMdj0E3finCq0dJk6tvZdog5ahCJzPsjKjy
0VyZVGG1f5DaDYCYGDUggbcKD0hsniV/J+W3FDNUA7Vp/Bdl+0rew8GjWTjAWiyMfyPTdoMXOrgl
vYOLlZ8e6CfTevqJI2DAZEza/8W8/+SHtTcL/Kno6iy0232KHIpCy1KOiKhro59RHkD5YT5QKqGY
HQ+j8QxJQJc4CZ2sAzcBU2Sbad9J/WkUTuef4uhTU5zQo+EGMXfDQIb/sEq/R55Mdc3/lU8rMiYv
Hi57cxNkLFrSVaxuo2Df4b4TVHdArjBJHxAYGotFLkQmAnDMDZR3o8VgzUxNlEdHmJWv5CjKGIjQ
R03PDHhhI/4TMQPWu1E7kLZO1Og4/vbBT0OsAXcn5ILcWo/yEuFZ0FOd49MkwWB2o38xD9dJ7zEB
IS7mCQjnn3YysVoQl0LTf+vCXdm6ZAaqEV0RYwymVeQKGhx/U3JmpNVN+1ZdBfNK+V/UNIxSl9Pn
UKIvc3k5/W6ZKjYjK3CqiKx1n0U50sBWOKX+My0+ioC5MtuaLp2O2NrLGlctM0MOaMv/CuQf0bpn
CXCD+TbaxexJrYel3CcAlYY9s56EADRm6CTptZo+fJZShtDt5TBY+dFljh4Kc66b7qemNfNXcbIZ
o4Puu2ayhsTvdO0HVloU058J4HnxN1S+0xI9B51a7b+a4hN/MsYS4OlJxmQX3Y89+Bu5Xg/+h1i/
BDncmrK4xPnHY2ex8B+UR4yMs1L5U3R8IPk9+GVBXl+jod+aHV7PcVF3+zT/oQRaadr3FH+oLFYR
F6X/osBbMSqB7XmqIBvKUMFL6ixA6552GnTZYZOoAw9HKtrcAwg30jD73T797lPrOnuYhlWT4BAL
GJ0g89awH0BVaqZ7xsGFJxO2IqcyKUol6it2gz0xbAYFhGz7EP1ztJwGTVSVoU/UYLMfgXxN6FaS
3O2viS6fWFvkwinTHEFCfaU89HBcGOqBjYXyYYj/Ip7DBDdepsATQn0Lg/kRmDa22IUp/BhIgMC/
yNFdT9063rTJ2YoeqnfCS4QyIwH/Iz30emU2O5TmFiuhjuOSQ5H9vohwyfY5eUPgS5XmZNa1bQHd
KH8SXw0DHZihO7m+iUgdM+0GuxG97XoarEXZD+qi0f748ILopBJ5pOo2aQJUVJ/83HDfkjyJ+Mfy
jl568ayHqFwabSNJx14/V8Ur7UH6On76oU6HCjC+bBMKMeCTwHIQkwI20aAX+V4A3VCRH0CGsMjl
7MrjqjAeWfEpUXT6lrgyYVsKzBvZHsuEOCNDabiDoWgtAmPbNWSUV5uo+RO678G/ALNAXLWC5g2q
v4W1Y3eajdonxiqJP4vI3yU/ZkwuamiL1j7UXmpLIBK55iGlEsGb6NL+apbBsL94nNBflXyL1Uag
ks5r4xiPDHMB6OVLYU6t6h6icGH/Y2WnWeTqMdaeFw6XDNRZKGoHxVShLWMEWkcSJdhbRLyXfLUG
/Cf2ctOP1H9bbL4DTVnrzc4sXjojFNEmMK/EWEYDRkGIP48RjAptMxogRgrrDDtOjisHK0qF8Do6
eRF526ygodfAlVLXAbfGxKz51gQf8gvmiKqzqSDsQpMBbWKDvBc1O/nmPaU38BRNsq2QxjHvCQhp
icDyFziBf8do3TcHU//RuJTqcz/+sFBfBuOHOm5Mz04sylDuCVaowvgMA1Y5NJzLXgDcwVjJBDZG
yqBryJt22Iko9CNlhwrBGv4yiAYI62uSJlijeaSghYRqMKlGRLai14FKO1oQR9ySuX/IVl1Cd48e
06+OAoLmUcQWNi5b5YmaLAzcOZ5iYD6dE+edzzueqqA3wOLau6PkePrDlz5T+lc0FC36mz7+S6uf
CfunZICiASXCkpc5civAMe6YNB3U4ixBUA50qgUei4m5yaqRfwcYkVoKsib66pmrlPK65HQCo6zB
5I3cqLybLZawYicV3Jo9FYy6MTif+hcOgpFUrOnFWAC06pZnj5VnplwCpnWlq5dfOjA+izkvSKFP
ScK8Mv8V8JPYbaJtKPJiZAyLinVVfscRAU/HUXWmHjt794k/YZaW4WO1QQf7hEHVzZ7ECybbw7IE
/OVRxTcZ6NLfHJ1+G+1bpp+Vg0hjMfIY1DAD4/iYe38RdZ8UJ46hOkZxVtBFQc7m2ND5lzW79znb
gWhjA2SH/moiqKMPUljHFjmt8jSzT5mmFrleUN4N6U8uzrUFCL5YzMHVeYmzZVkjI5dfHvMObAhs
+Ah3SS86cS4Wf8VCN+M/Uxx7CMQzoAt98oRPkzP0k/BpNcxXrC5DEbQkhoaCwzIJx2UCcZwwhMpw
M/NJnjzzQp2PPqweyvAvhS5p/KAnwIB1MT/hmem+UybHanr7JZUA8fPmMsy+EgStRfP0A65vfgua
fmvqqR/9lcAVvpKCW90x38Dw4nTXgiegWpUIQFoNM+TW15AxhMDpVnr9p9bEfG0k+aPGT6xZKAjr
Y2ashiO2xOWs3pTA8APP9LnqAYe12m7gaPRoERhZ+OkuBK8w9b/SRJr0Shj3EdFGdDhgL8Hm9+E7
Cnhk//LsX4GEhXiuTay+zekr+KehjpCFTaJ8YeNytDQiw2jd87VV82P9Qu5pClehwNtrcKOwRG5u
UffVISZSLdRd2KUP43giLItoZQ1PkuER7+aISJ1BK3OsSOIfq5NEOHjCthSIRbzRhnRsqavp2EY4
zhIC0kH6aoHblsXaikiShUKi4+ugO5Ckt04KGP8MBjV216h2TzrWNEzN5rjWffxgT4UhdGaots5x
z4/iHAW1Zk1fCbasqvhVg10n7fvWW4lUJWGyCvElp0F3IKNc5A8Ux7sYmt50ALDX9jurOIv+zmOZ
4T21K8q5pv/QBeZtjwQqnTY6WUDTxZb2W0URZSKN08mfauJb+Uv2HAyLoPvN8REy7wEBePARuEJK
lZ/0Iy3QBN01PeaiS3CHaTezURaD+CXp76igEWZFs9S6p1H8VtpdiTbAA5d6uy14LWWogDdtOkKJ
tyImvAeJlYCnUobMX7HC3Xszuu8o/CZnI8AWrHSOljtIzsAQ8cqzRDaGZ5/AJ9iIAce6LZnLwnD6
9KANS3bJNYM+bcMlPun4TaCNIASMOUx5OsZ8Q7+K/2+0Vm191cxxUQ5fE/cTn57IQR0f4ETXqGNj
lrH6jRaPpJWYwbrcMVbbktHqgHhEObewAicuLghTmejq6W4Kj57wCvJPoXOYpKnxLUgxSWVfXcL6
4SaK6BzXJBPAizRQrlaq46lnUz12kg2VKUwu9XhlJdaF+Mmbd4y4rsN8Oc6+Jg7IqAtJVHGpxDX5
GNf7sXlLRexW3O6gvVYTMaP593wAxilm+pCBXvnMZ2s6I0ylnIeeNLbplxH8FFK81YsfkxEr1jaz
YwWxzI1zRvOCCYw8RTbqXFBIMSpHMPdly7zPTftD1JIaTpIDsW2kMqIybr+hL6Aq20Tp+/+i7SGZ
9wDPoMr4epViyqw5cy2OJh31NAiulou7y+nVo6eqYGQ6zsD5nq8nCHDULoI5G+Mf2eCoig7k/yqp
a+XnWjh1HNMkqnQcNONeJkqYAAFT47jfyjqxcdtQ2xKI2f9C7mmL9yQDlYGVB3QDTSOIcJQIKIDj
58hWIvidxl8DUUBLMZmWe1lBkDoQzMS+s2WRyivLU7mu87NBhxlpvz6zajHCLvgc43Nc3/rMrSXk
kK6nXDILFQSm8VxZCBEkJW7BGJ0rGAf0P/mqG1CakqfYIGzAalZhtHy3Pv7Wm+Z3/PagCOYWj6mG
AOWKUG1yGfwDvJWQ8TsuMGvqDtKT7VLMy9duZ/osChY6H9ypOopdlgpZ6qjveV+hmKEz8zS7CS0Q
KJR7rGOQXKrxjkVCD6Wc07n90OoDMPtg2hBkV5jPpN3CuEa9BKSqpFNOByDqykI84/ziuTDP7Cnb
Zg+CaiQhS2mPnfBnKMfwKXg4arA5VchiWIVGgBQSVuZFzV1zhM9FToKN+4zGyqy57hYzPtFUgB4u
8nvNsLyJwmUsscuZOzwiTlEYNGx4FpRgZuWySMWdiUBl/gdq+Vmkt1ycXX24G+xG+NQHooPWgUmf
AS9+5KGZVuSBZYgLuCehuwk+wu13qdn+sPPrACXuwD1jSzoxH5i/b15s4kACqf2tKrdiWI/sCTAF
qgyusSuhnEIlKJJTkfNeoEpajIfIvJNYQg2xInRVLR+od8j1qJOvHEsUPKEaTn/sTAkdCIzytWKh
6lboEI4tLevRj52mu4AIoZo5ECNb8AJlV/Z0wqDB2qYNYSctOWGwKXh9gnEfGF+R8h2or3r6NwhX
q/+RC5c5bosam62m1cIeVw32rJwR1Zck34LGY8C0ZA3AwA/hrVOXO13TcGFAqjupbMm0cJvh5MXo
oxEfbOJbNuSbxf47LDYMMAhdhRDD3/hHeSXOuQBolrHyr+NwK07KrUUdKUkzxb1aYLBZyNIuhWeT
/OYYckWHUltCO741bgbCn14d3eCf2B3K5pizAfTKt4L1t2NAShMusj1WEAmvffXZewvK1lT95eNa
t7xOuvkP5kQ0YQHuC5TjFy4RrPuTtOvbR9TiiucLQNcHaaT5rL/j6hymxyE+ZdOPirhBYdNVYFfZ
BgxXjJ1WXkYLsyi3ccROCKVLt6vRqDD6ULAYngv1apqUZpUra9uitj0YIg3b3M71i3MX/HTAgssJ
uGXb2dCz1ib09az/1WIX10ZnEtUt7iP0WPDACPJiggEOOwvvDfm9SfqnDrtS3AcJn5b1WY6bJjTR
0+PpP4nFR50XNgAOFPSiyY2xCXnn8t4l3h2yyjmO1gOikUQCb0H2J7+ClRwFsIJ0PurG7DbMzJLk
OkqYZ7ST+htJOerNi9htu4nwxHSXkuTlFbxx+5gNhbhJJ2JwuI4G+dJLZ/q5Ij6HuLgYoy91Oij5
qHiOGdtGrJAc1S8F646ZG5sWVLycKpw7ebIFjsQCYwcJhVRMAZCQtHnmnDLIMtPyT+5thGkyHfjI
Id/WtS3yvw3un4hkHzVYoqBuSNxK+bPRIZCGXqAJjl8UTSJ7W+//W97m/WsVNn0S1wW3WD1P/wvW
ZLV2SbVVI5q7YPhO4T10gIdzaskWlV+NsvvRDXeQHY5FuIsqLmPNBpYK9vBX7H407Z4aFx3VKrI3
6iVmY9ULcKVSnlmRdDMbbck+uiWUlKiNSQ9XJMCv05hBBVqL2oNBGRzwM7kxScF6mH571V5Lbgno
KcbMFecf1eIn2hWs5CEkGixkJkl11EO1y7S7AzLNdeH/6TgvrQA3tM/47EBQDakqxvRTM6xIvJ3U
/am/xniSdEeX7TrFv8Cn8oZ9OwKyTOJ1hOJ4vFD8KQxb1Lte7euYp32td6zxT3rlSkqPY9puMnkD
iISW0/EjDH1IuPMqdi0YkfVU3dEkgSwYQ2XFjTgQBBjVXH9ViJuWs3xcRtl3E+3mQiRIqdd7aZHJ
2z76irJ1RBvI6UP4zag+ydLUZqXbll+vpmzT1I2ICm5DBGcNBUAx98MH+UCasrS0Pfshr/sxkzMA
G80A+xTdYvMkFU+WdwhlVf3Ui8C70IvRY/AV7Kz0XHVXOSfqzmF9VCSKbXZnBtyKueMj9sKrqV0r
RK8Bxtep2RriWRCPHbc+wh92NybTOjn+10uYKVCKoRz3i0PvA9SOgK62J70+xgzZpfoUtocRwFfH
oIH8KXE+k8htZYg237GLJtwwZtZNqhkEH7DrJELItE9ZKxi6AfFg71HFLwkEaqz/Y1GJXoxswg15
hw52ChaHpFYRibvLTTgbz6Y94LeHY8US5qOAow15aqFqfLUXQTlbBr40RlC5eta7i5ZcfKoEWb6p
H6X2mPpvMo5kginpYfJrkNznxayHLVP9Vf2119hB/hNKnptpAJCLVzk8g+zaE5ZHyqFOA7lpytvo
8YTbhUUuXY8deTEFGBvI+aUZZkktoB5GAdWfPQbamT21LDLRFiQbj+mreYmlnTAeeosD7VGrqjOD
KSugkAlF/29kMnaRnCR7J6JyaDTmXoz/UcPvI2WOreltaYLVj8PSU2mdzRwNZO7UlIelCgXybx6r
yKNLuAGWp4TPgbMjORv9NZJWo3gO1VMh7UGFUcxFRPiyXEkV5IwkQzTLSPlEFe0pq7ID8PNOTSdl
6EtJ06IMVxnpFDz6UvEinhMi66YO9hm1dQC2oKrDherddc02p2WNBrIOPyxOnXG8aNkv/nStdyak
bmxHUdTLxYm1f5kHCMufaU7a0NqjRuJ8rrk2ZufOMZN+4DPgu/RbSESH7neSxoWlT1u1IJh89v0+
+TtuDQWhhvygo5vIUEvg98b/bjLJDj/Rp/D8A+o0vUdg7US+IG6LAAZH9FfMRxRveRW90/yLD5W9
cOZ/NYzhIKuYs5agAFCY7uX3mLOR5SbCK6+g6xRZNj90ulFPZtvFigHXEpOHrcEbpjJNu0AQNUaO
K7xQwjdPZjysCSkx8BmXrqVfBQaWlbwry7XIS1fjWc1lFw9fjPkxIi8jnkeh+8l7U4iAkmZItFRy
t4zRNK5QYo8Ctx+DZx9AQtuVrtLTPj2M4p9S6wQK/IrMNwZGEf03bxtEC0X9Y+dQpjszQ+qASIM3
dcfgyorAun6iG6Ffg5ObMffLSYrYWqxD8KXFMkpthqtExyjANm41LmaAwZJ1aluG0x0RXNyEnc3u
QX4GdbOzrC8pecxks0QC9WtGy/EYBKeCfltILWZlJajl1q7EU1i1q6F4twgGpJVibCIYyJP0ylAV
knC8FKZnpD+j4QzRxaqcDIxM/Wwiysf8EjQMYeNtqAJgLb5E1hMZkRx60+wb7IaRtq+MbVGErJVu
VUyQrkLDIt4MdsfRUwnu+KhNkSX7sRbilSGeign91BVpgFXheD17mtPOfYZ8hipKxbsXw/vA0WTq
9B+DrRbjmp2gCV8spytCdkvL+wqNp8w0bgScSNDA2NtG9BL9o4XlpizfFaEwfALMCbwdbAH+Ld3k
4IFh2VJ/MoTLlxDw3TC6Bv9xdF67jSNbFP0iAmSxmF4ticrZksML4dBmzplfP4sD3IcBbrfblsmq
E/ZeG49c2r1b7Gc85C7m00aniIQYKyUXbEyxE38q/lWUJ1k+7eEaj25hb/tTlB5pYMCD9KE7cT/l
fxlaqjze4mVkytmnSzFd04ayvF2puHdAKcc71ltJvREPdGe6uZnMdZPf5LBKNZr91aCzKqgZPCOz
zLuvFEWKn93JSMXRfs3MM2sqRpUdK45dNgDDXfrDFZqCGLayfe3bTwGkPPgS8clLNjqTa7989IbD
tHhacFGsDFlvTXkZzFcVCITqfOUxpoRbnFJMDCtjZHyN32UhCQ6lXKv+Rorbwn4kxSkm9GHY6sNv
6m1mY4oxmkst3IzDPwffXYoYlH8Br41xygZwZ5zNxOoIfNKx/43ygviFwURgtKb8VRxE3/1NT5C7
EziJ80evt1nwjQo2tG7x3N6sgRV48jRQWPMBR9Ff1X2jr4qz7Tzn9NPjAFyEqVFgucVA/42/FK9o
l5wz+1Xtrx6fbYqIXyLFX6FjZbvDhqfb+r2L/8UjttY4NqzmImbKFeR7TPCfDa1pgO2hI7ZWAQUS
JJcQlT9kVZm/21CM0xWIP7tfo7Zvo5vl77H9hcW3Yv0YLLERDLLqlxzXdbgOiKAPFzLaCHkfJwrH
Bv3Aqwyx+7rtR0F0g7gMaIgblCXqfLO1hCK5vX8tYWhjktN/9Rh/FUpWBuDoR2gQ2+ReB8eu5Qhx
lqp3Z4YhrZL81FuKOqfA+uWm4Qan41BfusZbOtlpNHVs+39oodZ1X6DiqhetdDYw2Jcdo/4pvtmz
RL3+lLNX6lMv57Et4XEx42tPcof/Vu2zsAFD23z/tLIsa15GCnCdAiamikr5bhpVvZNZOxyyioxB
hmUffvzRU3KU4UWx2KKS9ZgDDGTwGNA7F9pHdRM+S+FnfU8i9MhkR/CS0nNy+cnWVdRDO3wqSr7h
CqCYVzlUmjVNM4SRyvsnmCJZi0Y/mRPP96Yy4VG443c4bURAiT99wlNR2Nv3w7c0HwFoJWILiO96
sa2zohzs4TmHpYzrsFsphjvC5MYpIu9TvmdGOspNzQ+i/4T9TweuZI4AT/p9Lz/SaKuN7x7skVoe
fY2U7wuNkIJHqscShHLMfuYIKcvzbMJO/+qPMhsWFQowFliiveuoQwoeQZquJFxN5lGap1HfxdZ7
Sq5zvkHPjVxBfzCj9TIo3kucGxSxgJteLDTlE++lPWetPjO2pBa3/WSvJp5XM4N+xc4K/oliYSxg
KvAWV6/SYgj3NSXgH7w/PT2oxl4iTMAO3aEiDB54wvThKfR9llCL8ggQ3kAzXVUwu48GL0Zsuvb8
6/zV80M9z+PqPS7KJLjp2MAEhctAhROzWBz921Dei9iggP2y07OWk2I7j1nXcbtDYoL5N4WP3Pq7
Qf/UeniG6dL8VhE1w1hpxnOEeTFP3oPsO3KuRr6T736zcOBVMkGGzyZx0jIO0FKk5IgMBZ8nhWU1
BC8gE3zzpjYzNQudVsIFTWfsiX3fBbsOlFzEWUswjYYgcVbWz37Fxm+XrboZdVeBaJY/c/SWo7wa
eAIiFP8iW6XZXsGdBbVBLsS3EBuNNi7xzjHy30w50zemqLSVGVT2U7ZLdt5jRl2AiI9Vw9kBQdYT
d0p4Knng7/CXrM8muCaTShIYwE10XCCWiJ9q+9S1x27hT/tJPWjdb6ncSCMOxYGPFQV2O65xfLxU
X8q8/+jQzjL4Y7TZ8iDYWNaMcGmXP6m3MnsqHP+fMqx6+cvwOPFcA4CDrtFz0eEE2k9ROi8mkpuW
AYR8j8WiDJgrPBKuCKTnLgYC7SgzgGCPUUdDUzwt5a0DsZD4N7u+YBNjEGl0r/CJa/8ZWxYDThqI
djOgbNB6KA244Hxn6fOVkQnOZ+BKwcnd6V9Wfc9avvXk2MVH0GA9zvHE2+nlH45OU/22x6UkSReH
l2hdTSGEe/L4Tf4O7RlUY9c9O7C0g/M6UJYp4jMUxdpMriNGuwZVbsC3QlDEIma0pc0EvlmuyB7T
iXDzLFV/nUfZShWPxtvMbChrJaf3kVlmjW6xpXrND9ngOgb2jvQsYMpYG1ntCD3jBN9b8T6QJ/ZG
ePi+S2LEJp01MTEvk3ahAzTlMW+PPaHZ6S4uloq58vH+qnu8hjL/rBlkxvYjMO52+wfUobAuQ35H
nshhUKYHruQq4jVejRXl86Ut+TtsWqH7kHcL+3VZl5ssOJS853WaLgNxk2jLYQzOF1ERbMbmnjV3
9OpAOg9luW2+uFY5hwrSi5KHH9DVvCQaBOYl2pDUunXDlSG+PQGuv6XiyBXVf5gC1d4bCKpFeWfF
zEqDFWbIHZaTl8FpQ2gCdvNmg+hJEsgibl1+1z7T+Na03aJ5y9h0qnyqJIF8aDZ3a0vqoRqvNCK7
OI5R2YfhHQVRzs/LKIf9OPpe+27Qm815DzVC7Rg3q0BdnkA9yhx9j/WOB/vDPKjOOivPLbL50L97
7dbTlpm1T5rmArJsGTIxCn14iDCFyQBr0XELFsNrrNqlZCA1ubMuf3xWlo/U+oaXWU0oe9y4WnEh
Fe0qfHR2d4ebumQ0k01s16ITCFy4c173D+5DXZGMEqIbJF9LPyrT1WiBi6U3tb0OcDe9vZF8xwBP
kuFfblzigjuaUVLl2ghoAPISaFqxEO0ucfDhje8NEnYOpPcw+FdJRKb2HrBdQVqxMyzLwlkrlH7K
ByWCPV+VWHwhpqYULiqLHUpB/PQ5EhvMsGy80+7V77fJMwjRxEoJoOyK+ojmWEEyiz5sgPmK2qYy
3ka4HR3KXsf5N2S7iS2G7f326rsQ48qHDm+2HzTKYwFi00ZeAh0qQIshGUIlIedqtFOMVfcwYZLi
4w52OIQY2hbJksu9gGCH4ldjmm8Tubvqp2/G9Ub3q6GoGMjeZtJ6iLVdZh5KysPBePTxflQ2A78g
MUIG09iA5MaWY2Yy4mucMQbXFrx7oOJ1frqgeetJ+2saCloLCtRd6seCdVV1VaYjOKMFTTXGEk7B
LHBN0C3wlIj69tRVx2cwi6XlKgJVXBdHHrmMvSFjn9z6l1JmMUWAbFSbXCH9d22dh+QkCepqo4Kj
m/QcAMfia7RgoDB+b1DMpUdRvFhUXiNqWKQJ5ZoHXEYnQ9369P7kUtKUQ08oX5j51Oan9gijH3Td
irqKjIXqv+vVRxn9k8CQVTJpp3kBKJpnUe4ceK7Fq+BGxtzf7OVw4ZcMUUE6p5l00rOvJ22chr9k
BJcyHa5+Cx1W514gGAFk7mzMGj0nYsFNBwoL5qG69wxy9lCj1csGNRSnPfOFWXKB7p/zpeA9SAak
B90Ti8qyiu+xOblmR1LI0DyE+Y2RzZ0M3EhgYf2FIm8SHbTMm5dRAcg/IGXjz2ZCsv3nn2NeHqYe
our83ULMQHbSpbSLRQ7DuiMbndSb1lDXUtzT6j1Sqq3RPPFmV+GHlxncWahNrWtnfbQhDk5mUnp3
H5nHJpTRraetJ+QCWnRq6z+CDVc1ojpBYYBKcPDHjR5JtNjBpSS8vOLjdxgcgiYN6oUCpKJAmCgp
z2LjM063bX6pqqOP9SCETKxH2SPB+u9gvis1V/EuCfpHPV2FFOAOjJ2RpO5EmMyVZnkzoxb5HMCr
k3K56AHKEXe/DBrxIuGqtB0piG7J3k0lLBYdaQcJCUuYO3l/I9lqwZcDDY5VIRvb+tAQqpXU95R4
CZ9T0TbcwXcjZrbAgF961o04HuAlEaGDfsVmDz1FJnssFkMY/3rScIF60j9siJTadhMJVd7KJkih
ZIIRNZxh9Dh4mxayR0fBmEUnC8sp4/Uof0PTpOwQ6F/QLY5uNbIqMSecL0xcljgrM7Z8cgxRLeLw
xzrFCHWAoWDigXWofgQkUsDrPEJHbGSrCHlXNrwRGrOZotsQslfl4ojR/2AwQFyNdUwYC6FhyycP
TVrtK2zQMzKzndQdBJgJ+tb6W/PgHVR1/MK6Ioq2KQEoo+PWsyn/4Y//WvuKwQp35dWrOAfZ3MIm
k9nVUT4U7yu1D3AWF8P46Lxron3I8qMCmkd3MJ2y7BREn0JcC8IrfV64iltvHFhBslyhHIFQMMLH
Cjh/mBmWIuXKfcMzvYi0VzW5y+Zzit4151izRhvtp4pah5VnxKrbKL2F7zBZFcypBedjwL1FXiT7
Q0Yu02Sf0qFcB0y9wvo4++8LFRVX9S+O7Ps4q2QDUhnT8McpqBnhE2Z01dASXirtrBI+Y1/7pH3p
+/kGA+sBnjNuzoFd7IkcdYL3CLG80NEdKsQzBXwFaoMujTYJM8MOnxh5cIuUQaNA3WdivygMHbDI
/AvtnyqefqfjnhH5alCUFXsFEN2sos2GCSZ9Syk3BDpwYWjIxX+6ihVZ3fic2Poh70sWt+VfA2TO
4qkAU8ZFDVBdD8FXlauyrTYQvFchQsWho6gJPaSZG6M69pEktC2+a9VPRKpjQhpRVb2VjU8M0I2o
EKPZ9MPOy4pzKGO8OvaLynKq1Gleu3FFEDXjnM98/tbnD6NuV6Njchdk7MJNB8Xq3FYBbQkZYIhd
IQx+EQ1A2Kb7S/XoVBvaPwU1U9D/L1BZtMwuFftVN89kF4Ci4YKBF2LoDcLTAR91u0xQIzA1NR1s
dC7XXtDgvmPxEQGNEuEvzgigmtRMAfr0rTT2gs0BklRPXj3r3e4OMuK47deyTvblu6C2mVgk55he
G8tY+PGn1f1v1iLKWwHbcySyu0RC2NU6EGOSWuLIDanceiV48Wh6JsAATo0psb+nMRfEJmWaZtrs
CycikCTFH2vNQ63NveFVmpewd9gZA8aDotevHTQ0XbpI5U+e/05qjPN/gj/oVmyW6+IbNeNJid4D
1OfKh01JR31W2W6Lxhf9Z+gjLGIputUqHrN90YAD0ndqQ26SOKr+l8q+ukCloi4Y0l0K3TiPRvrM
WNXRiMhs14K+T5DjTRo5ovHBCOScibBQ0QTa2Has/McqRrcd/kDMxJgjKgRqjGPY68+Qef2kyHWn
7mxT38eZheGqp3LX+WXPZDCgAdRkdgWtcrhp5g8RbRPyHnj2+F/q5ltHd0OwLav6HdAWndHh0N8j
MSNYXxqd4ZtBpu/GZ3EX4P1Z8hIQ8BP8WOOFAlkob5GNkYgRiI0qJukeRQnpQX3kcQRojFoLTu6c
7sQEwEsPaf/qiBhjHqU5QhSxzHmaan4JWvhe2lwnpJ33GUJZG1KoGyXfiJ/99tYVV1kC7uNnThY2
cgAsci+NhRUerbZkY848cqlrYPaXvfOOnCDK9KXORnTtew9bARgolirnt2J3Lpztl4jhFgyVgGUF
R1ZsLzMoVME21raBYYI8fg4e4jMInWytWMf8Sp71Ej9CbtWugUWShE7+pRGAP5O/Ib47Jt1nz6d1
R/1a8V+lt5HqRR33abUb/lJwffaoLErkInMvy5ZNqy/kV6L+IPrqkGdo0C/ThKSDvZqHpOZE0xR1
Gw3DUMfgbwiZGjSnuP+VRgmIGOPA3hJkSGt8tz95wV56ZpYlVKy9WzHUkukAIm4JPhIzlGVYLz7m
qUSdVpbdrWONeooY4RTGIGrKejWC1vewB8wUkc7YIH9LkQb6ar61xCNEuj8k+XL+KinDlLzBxxTd
GwiB/rpsjmO7U2zmSdv0kSlvrf89ewz4X4mgS19V3i6Fl1WDhZleldBFyumz+9F5BK74dOziZoVo
J2GaV0Q6avMKEKSWDuRKYOUYkSORw3fF3Hn0UKvk7D9GxtExHW/ml6cpnhe6sEzrUXVRQ7kBlvsE
7wFxdl8jTUDTtdvGSXCpM2vSGMYGyZZ3imxOg0llefHzdo3oMuHR8InX2zPFHeV6zicAHkcqVQ9A
54xpKdDdjOwO1SXcy4m3ybAyk0tCgqJ/oIEg5GEWImMU9wn37Ji3424khNVGk8kMc1gaDO4boJqv
bbGG92LEa2hN2EZGFjDFZhSu0NFtPBVc7ndRnnOxKPD2ZCTKeFEMs+fOFdpOqCK++Xe6OvpQ2b76
qjuwaGEHjO8FZYZDAnStf+e4SIvmbLbbKrs3aAKGfzW1dlVyGdVvhLm90C0SPZAYc3rGT8eEfagm
bgtSO5r8mLDIrzmwVet/tOiof0zqua7ZU4i18J0D3TQTOslZMQVrKcNlWU1r9Oq4G/RBQSHzFLRA
cfQ2Rp2bV1c/YYvkbwsytmK2s5B6U9VbDwaVw9kXWPZ7rpKBqQ5e1+amsnaWRBbzAQo+MEluJ5vx
lHHxo+j+JvC2NXxwHO9E5Jy6YdUY9xKRf2M/bbWi/L7E/qEJjxZ1oFAcCuxDoJ+d5mJYrFfUvZM9
BytZjnTSZvGhaxBWVQK3MbfihCxz0IqJ787QlSE5pvq10v8C1hKK9ixmlH2/c7A8GumXbFNmcBkC
7iORzcRfRzqdGH+iJgWr+EoLQttgMlAunWz1mpDQhn07fMvjDUlGTGEQ8m7GqNgxpdO8S44eIsFO
pVi/DofESDNZ1feqdXWwwjhAAJmjuIEqBr7xNbLctvaXWRDfc3LctMsQHoPpA9FA6MwT9caoyCaT
S98itdR5b8erb5xKqnAY8u6UbWCxYGbSDRx6SFVnhZ6Hbz0lV/5tYsbR8uIxU8dL7ZOtGq8Us3FR
b3aQCEKm4F5GcYx3C5WZJpB8wLEWfxpomqi3cW+utWIbBmznfX+nhpeg/4lR/YtCUFJEa9tgg6C8
NRzkGpZW05+9nEgBZv40m482OqsJha+L02zbhafJu9nV3SIOwsxQ/Qyulp8ZmEFNRuFJO9uw4v72
5TxHgpmOxONfKJYJMUnem9kfuwzpEIIgwwEohlI9kjfl3XHMpeN/RMR4lrwrUlmg0yKezZTYNhcl
C7+MLUWwSa2dBXU318TeV1hgGzQWvNvR1dZeY5ANUHTcRpkIem7cpAbaVWnMkAFMIsCzGMxqerUu
o4oV269NI4RL/8VCtMDvOm7woPKBV7hKMDNwJ6G5XQHaMdGomh8SfE84bD1zV3pvw7CXpfKP/fk9
qzNW0SY+ey4RYh9UclF9jgLC1Tam7XG+QP/KkcEr/NACv7a6DeJfLfxoWaEN1rht+11W9TShnUvY
5roT7CWo5UN8Fz2DwYLEiTyFyN2m9WekhJifnGUSXgrHhjZoWEjTmVBpZrexhbOdn97is2Y2QGo5
WuWC6dj0UG0ab7Ujsjp9m9gNi/irRVhTYOFJUcHIjHoDKUbioXgrnH92d4yGli0hJjYtYIXjrBB3
foWM4TwtODQ6ujKfAZ8H+bfqjlMzoiwByM9EvMVY4RvklwGm8RxuKn2o9735f7dKFiC9mO+ZS4t+
sCVTS8kqxPX4aOqhXpfoT0yBT52bt2PPS9kVy/o9g5mEP2DY2sSiCU2CJcDRMfBtTOZLIqt1MT1N
5ryUy/7rhCzGIR1IE3CuKRGRN0bM8XWBC44nLdHrHQKYpVWbm3CChwTZrmws9NLzbOQRTmC6A2vl
G8SJ4v8W3bJS78YQrAgopJV/Djz+gulgR0wcYWiN+Q8CA7CO8JjF5KFHbGvSrP/DBMc4rfZYbpEb
LS13zBPsJ9bo+qb+aeBoTdhE2XclZyabrHuspimHR4zi3vNhY+L0aQbmj+CNdQT/oc2rbW1px6jO
WbtiXPH4mDHDLayGo6iu3hU0aRXW8NbbWe0395aP+CXHwJBkpLdZ6jNk/wUUDVeFtZoIgUdr7pFj
q8jimk06wdLlG87adGx+ShOy/5BDM8ixJ5ExiCgyDr2l0nyNKqANqR983s7MntXD/jbhoMmNlM4Q
0wOPbFn2btAwn2dXEXGddzw0eYVH3N82zND75ittLwQHnUkVXxCJ/WJh+naQWRnVeMrM5wxZUJ1D
go6gnzxMu+3CThC6NTGsJ4dwCYnUw3eCk8l2wyp/+IPXNte36vTZ5Rg6mU9VqduQTOfk4wOjAWud
bCYZr0KERp7GyBInclw5ezvdq+DLzNJZt0l4LjtmbanyaVejeOkA1lpfAetRHy9mygAr0hc6yFol
QlSf5W6MKd3pNmZ26FBUDOlWj9qlzausThsf3faYHxWkIw7DOwHGOet/Cjr3EY2N1uH0Bg7OZc7P
LletOMPec6cKgy8pDBa05yoBfZ3fGxQS3vzxDvwTMcp0Y0TAMbbIx08FgnRizF8iR91FakqKTLTI
RLpLJqYraEXRT+Xtg49hS9YdjCsuE9QFuuavlfRA6A3jNTjmRTlhiZmJnO0yTLRDWQXnasT9g02m
hdJpms1G65n+Ghklb3UhIHIjZjuvSG6pNWwKDCISUWPO4lY0N5Pr0dFodju6+zIoiBtTSKn/S8dk
fKna7hwGpGHCkHNUhxZuDbNo6dTpks5irehUSXSiHvsiaquuZT0WUEkaDw9roVdzioZ2t9RK/UD/
/xoHTOttyA7HFjI1RdTSQfyQtcVCp01VsBSkZN+MLeRamG6mDhK2sZeKDrMdwxXQpRa+ta4rW4XO
t+UAeer9uhXOd0+T6vEsR1L7m9iNcXewbZULWxhLduaYbxYqFu5cpz3Q4/fIKJ4BTabGYrdJBTOL
zm2w4qC8fOm6fxb8vqmkcA5KaBHM9X3zrPXRckD2nSDUgeDszs5s5niu7vfsPqkftHWT7trcXBnR
q8VYXyGBMRl/jRAyr/4zlug+vgwbHE0L8VqPjg6qZsVKHoM5fIzKEWHfINA+2gnJbhAku3WmFk8S
RZC19z1ORun/5GO873xn1scus6J4Na3XJjcg49SAsXMfEgaMn+bqVA/LPlp6jnzr06mIwxrwHPpw
uhv7WjT91UDs7XFl19zDOlq79lmjsSIMJYZ1nT56y9qHvrNJ9RpZAKdaOp4DxfkdyxByHtLkAUlM
FeBcvLcOZs2cuhe4E8HAwkAuKWYr1T3vFGbbxi5srE0feWzSUTaUoONIecC8izK/wakX0vbIX1it
izyidZ1FDVyPcKilEdHhvgv9PWY6JeLv1mLUHhn/yJale9IA27Ds9DH1hfUmHsnSawLiWCP6h7PG
c9+2wBdwd+T+14SY1/PbkQ1Nhb8cNFJQ3ESG5UYxlihG8PNn2Q+z8qEkKzL9rRz7xwlnCReBLVq/
lCwTWRWwr3VWOcO1EQtbX6OoxoFmtgohI+fWqvhdbxTUvjovj86YIu+zWzJnfXqUa+Tsdf2z4Kgs
O87gM2tMlfVboN9BypfOoTCoXKqHgzsoonsJ9nqLMIYwgFwyf/6IsIfrvkf8CH0w2++w9VmHHR1r
3mrP+qIe1fO/sfyuJEhV/5LGiIF7rMCc13MsRj6CqW7BgxAEpDGpGywXzj3tfkTnC0SjDO1VL/S7
Ah9jQkAFo3vZsa1N8auZ3MteCtLTCzcT2+xgXv7yYNT8ziqQfmqoPjxMAa1Qoar3CHvlJiJ2TCmt
wxRGO3iFhIrNLzfZ3mBfz2lN8IfHURmhqZc49nwHxBlXieN3rjZLbBHlsGfX/9V6+4JjtHSq1ZTb
H108pIyzrDWVH0FwMUtWyJ1EoJlwptGoOsZ1CBgWMPidLFRBPIwCo+wQ3Gq26/xFnstvkqe2YQMH
nOeaiSyG+Z0NgahqAJyr75K+sBbLHrW3UZKdncHOuVfkkNRYDQuMSGXTwb20XorsezJwtTLerXUH
txupaEXtmngXrBS6vr2LcCBqrIeGtHQrPNFqWm1HI6JlDVcKi+1C7JPx6vnNviZOOa3Uo449Q+bJ
IjWOXpJuQiLSIfN96l2zS20dCEZLNOounnPojFuhClaB6FIZ0Igu/VPYKsaqws0DDT2dk4X3Ne9Z
aSDyQo4kcMT0jB3DWG56P9tWHfp5fVynSCbJjFnF1HsmkkZhh+uihqxVlZ9jZ70l5ohI6ydnAqkB
rrU8sYiajzTXj5HB+pnDKnGaG3HlS52td1sJ1p7TCaDbS8iAolRhIfT5aVbFxwD2cgYO4OpuED8I
wXm1DZrkhm1ioy25TAkN1vfCbl2wAlV+GUQ7Z478ztnJA/Vspd6GqL1o1DzZZFHUNevKMbekcb/I
pHw0QU9f8YZ3D/RqsrKoWvKyXGmy244UJ07jQU57zlIzharQJm5RUN112Nbiwt/25riXqr0uumxd
zl0PzDrKeRJiyA+weTvYkZNOHIFYz2L1nW4LVYrqRggL1T58Df2nn2pnw0EGzEyvGUlYuiZoAUrq
w3S8eSoxOXio8LluHQXcGWfXyIEW4frLPPEU2GzZT4Qt2Z/sywRRsIT7uVmcu97/vFBjRdHLi96t
ZYHCwiM+d8rPEYMtWa1sXrFC+WrTizQjoNFsqcg37UPAIDgDR/VU1owDq/RviCe3oFlqNG/vBOHa
TrJzX2W7EjiDzcftc0AUYI6y6h3FKd1Ac+PDj9BISURzXTvdZH7oJCWIHbK7pqhSoJDZNbVi5pwa
3zt6Vny2WnuZDPRtJCKWmF3Z9kRxtR5K3Y1ILExE5EpEq06sukKzdn4IRo02WGUgoHGTYIK3VHEE
NpvXr5JCwnlEIfZRz0RCRI5DQdNT8W3+ssyxRbjo8eHXyLZYIS6GMj/3ODV9gDyZR1oDW0NPshqg
KLbYbmxNlgdFMaAVxL9Pu65aKnEl+TqrdzZ61gSTVQEzy8DtDuQDyvHag0tjWvBYsreABjWsYq56
RkXcT1kR721SqazKP1JIoqjzTiFmF9llqyBkX6X4G220NnVTrArqckD7yHXrW+Mpjwr3bcNWYMAA
PTEqGVPOYq9dsejvO2YhagBnTlt58FPUrOcdZiu70vl/iARbWHqyCSRzld7bFWQdmSakJr4pU2Il
e5oN+Q1IP/kMYo13BN9dgY7cxowqf7zyk/xAL3rTmDhkvrp0QDFkwKWcfENltA696c0xybYKeu5O
+iCs3ob+XQEKC9jm9+prmi1jFZ0ffMJOlot+ojj0zMtkKIwIiKUxgP+g4Ji1ItbIkCsDx6UDInZ6
t2Xw6nX+R0PSZpyia0wrXgWkzrAhPOAfFcIK5AYbOSFkTyjF8OvIKNkbpvOry+84p6r2lbujm8de
G9a9PmBO11Yjpf8QKK+KQyhF0xwb768df9Nw2XA5Rv5cH2l7y1FgoH3WxiOanJWv/uvNf4rh3VT6
i3leX5d/utkvfGQSQ6Iyj9V3pU2fk1QrEHxLHaeJypwg5UcV+lXAJR9SNse0kzFHBDZehR0uVDcg
ey26uBr6MPs+rD+yBKqJNKmaNjRDr2bgYAjDusuUuHYSOnlvGddAK+x+ereQO3WYRlstPI44YYpg
WAcKg81S7jS92RZJsDfYqw7VQ9andmDzozIG9DyJI5s1KnYHE9IQHqsTDryNpipIN5wrrEAY25gr
KcVRNGxS2R18dsd2jGchxDgrbMxEGfko3tZC66GpSEbbjL+U1Ksqqb6mcdhaTFbsrlybE5o0q+W6
4NMeyVUAhAAM/TB25dOyk11kT1dfMEOzwq3EBp5DYO5U5pVTuO/QTasjUasmSAYzXhs5jqXhzbfH
V4o+JqTqKnag1epIIWQOByI0MvQLCQ50e+fAmlExv/tYMFuP7Iy8ArM4MAjyUaWynEWQLGIN6H19
G81TS8+ckNKretlfDTX9JY/0q8+SryW4pGbSmUzlOivUS4zEoXUEkag/of9gS762FOwSkB3rskL9
O+8eYM10JjQ5fV/xp5Ua6yg4Mdac+4aVi+SM6BH59gOUlUBDUh6f6iJ85aU/jVPwZhsx94Qws8Wg
PTWm8qJ8MmzaWDngVQRRBTuqFLGWUv7mBP4Q5rwB3PtvLNbwt90AkV/QfNAJUr36LxT6GIuQmZ77
gFJbN1HEZKCM8NTiMkqg3UfWPtd+Sn9bcTfyzO2N0X7VSGOvgEOnA5/AHGVIl+BN075zht8mZmCP
vS0mmyUgk1LzOSXB947ULbbx2RThOmczPOY4WwcWS9rLHIdTW9xG6PmCqPzNBrI7TZqupE7cEd+B
ypC6C6hHOH5sYHKa+dczPlJG/+jBRaggHRShdle1meJJSw00zpB3ZLl4SuOFADPftHSnaAkM9MGR
+msg+PJVFatlibUD/qrUL4NarecpbCbMdk3e7ezGAlvnw754HZo3FW9tCA/IG3daSb2rctkXsFvY
bB4C3tSyNJ4kgzwQcV69Bm+Omc6HdghNLzzQ6FysCBYei79GX1oUqgqhPazIXjSVuZVgZJAx3PQC
fa0q2nHgPA5HMJG99Rdm8wqXL2ZggZCsnYFlfPjMBAaEfZWBvh3yzqi4Q5rfSof5UjBuI9avDibe
NMp2vmQz11TsmtNFQzRYjeNAMcttqpHMh8d07OmtA+tHZP2z4rhJFUHBJdG/6dYzKRE4Ul/nsT+z
XliAlXvdv2VwTjK/uySTXNl18O4DdbTzZD+k9a1jY6COyVapeNrm/IcSvYweP/gy99r6KqfhGFQW
A6FiAWB/lfe8qg2RU/D4xDCuerb/YjYIWfabDGhch2KXAYooE+QpuvOvSYwQzWoLbMe6EUEY4mnT
vPRZcdwQRYCgPJwOMgbrx2eY+yrBX9mq6J1ji1dMnbrXgMJ7GvFNxeB/CiB5ucsrs7UGH99CM62J
rqdgZ/qtmaqr6s9GUsFpPv6DhAfCrNHLiUp9i6orRjMnNrdFn6NXpyRMtORMisNF9t9F8uy7aV9K
zsfSODi6yt3zPYe5GED5CrnUBix/YJ3VxtlPw7i1ihKYnKOt+oaxUoBl3+8csgLQKaoNVKL01EBZ
cBIH2wNlc1neRYagJQvXKhF7dYw0wmZ+2rR73TK5QnySTFoKNZoGA8Wq12WvxWhuTBXBrwmAqDR2
QfpUPaQoc4oIUQit5dxzcEllP+IhmBd9FRZEJlIouHzdcGNx7Cfz6VfNptb1Uxfaa52do5EFC00t
dqU1uLJq9mmTIwNCYsbI8q/00n3/H0fntdwqEkXRL+oqcni1smTJtuT8QjldMg000MDXz2LeZmpq
7rUl6D5h77UbnsPlEtQK73CxdQi1sicWIr631XX7qvOvuPyeO+AmjdwC+OYYYstUDVt7jo+loQ9p
Pj9Gdb0J0T2zBWLyna+cGdsXzmZ7vreZgUW9v+FiRt9UwjYi5tL87EKy1cN1AJ20MfyLpdiT5Ma+
R65SFuc04jKJB/J7f3koMPSQngfFeJxpoaAzku7OHexe4gxMJST3IXYPOoSlyBJGQgxpTB9tDmPD
Kbc4Y/U1YOevyWZJ0nRnkbWEWcLxl65hcbl6R9KvAICzEmEBmJBma0iNuyw8g6TpBvkUIR7krr1N
ql/rCjuBG7MbofRtAQbN4rukK7WQYTpxc18kwS7LvJ9Yo9kw1N50Zg7ETZDdlh4kM9Q7/RZrhIJl
W4+S5LNGGTci9p4NfazTFonxX9yhyPfxai5ShA7ti1kPD6WBPcU0Hmw/2LltjZNrPI4uyP08IQmC
7bfwzXMbRofI9jfuoK7C9DDOQe5goupPMYa0i0cy+BzsehOs3UdlDpui5jBFqVgwMRxMLLVyHyuU
sJTcbtN+l/qzRSJdhV8uo23Ys8/hzHrblzvC40hxLorPnBs5SSdMOWNySjQD2qz79rzkVrN+Xxde
j8UnYgHvmHqxIeUYoA331R8egro6x2G+Gsubv1jqMSUG6b3RFMcSh/DABggIAhM23jWtOR+920I6
qeD85dleNu/FnJ387smBIJPm0xmzx67B0xB640ORzVg6cQIgGrcdjelbrbKR8m8BC+jgo0YyYPf6
eZrKk6+tm0XMlhHXr07CjGz0Nh16oLvJgCcI1NXTqCEpLCO3XBz/8zVJZmAa5dX0G7SM9Z9oIpZ9
mjlR9mMqSfmneej63gWbk43vqOxIQ4qZC6k0YNjhtBExVNEuSwlSIs3SB14h63xnoEWZm0szVU+2
ScYV6pMqKx9DCw6Bf87jFHyVKom/ywXFiHNfp79x5dPNIupL2NI0brFlgncccUgOEpBLY74lJVPM
SS1qYyAYEG+dvCQEAyn/+Ns7TNOh1W2MqD8ak8f0p97lU4whHhB4Z50bhV8olOtIxxY6Gqq0OTwn
1XB1kABnHG3C6C5x4D3VeXrxjWlr5e5eVz33Z4/Dwie+5sGVL3P0KCbKmdF/6AIT6z8ugrJ+yqR9
mhJ1CHBvzWiMlSUeReBjlWQwTNSlPfQPOcTpNoHJH87hYYqRNdqArZeZM9kLucCCSTcl2v4cQ1ZO
F1ogkDyI0VzU5SkfjVU7vIdFt4tdrkjocdpvVx2piCnHEH8fSyZE3ElxWozoTW1A9rV21OcL4tvk
6Ip3eV8eXOFeBJe1jmOeeqLOwUilJUBJMoLckc5w0atzyWc2el6DwSRaiXGmwEvclSoXLTnaOTtj
vNhhZucAN+NDY/xOhEZY7NWKzDiEUFBygMXwZ0jvtg+9Ne0bwR9ZWpgs0J+58C8iH2DvlID+0k+J
H8RPUvX/EOHtVeq+JE2qmC7Qi2HKRZ+qUThC7e0t+Rossd4ZYs0eGVW29MG4l7pQP1D5obXAXOaG
nF18rF8FfZpa3C6CvUZhOp+W6O6HKHoWUv1xlDxMrXuZMvnP8VEFVWgzDXpFb4YglbM3lWTED0Fo
MeixGFb29I0lNwQoVdC2/sy9HaQ2L3T/LRcBtiqxP1qRd+rzGsBugHMxaZIXBsnrWMZ4s4AF33Gn
3fU1xqH0czDf2+nW1PNuiHL2dASlanlYopvoKe9sO9n6/vTXxS2nHqVq0zZEekJFNyuqY+6TARI6
JHI0MIoecE4Jm8nKg1kXz63/Ztk8MS3Fg+34AJXhI0VQmXwkIqMioVbTuYqAbXjaBtdcAMqzsuPA
WTXBdvB1fHIK+1ISuAOmyUHNzk+eAuIb4uZjqq1XJyQOm3ZflP6h6BwQJLArI9PdlYHYM8BcUWPv
XahUWWDsBIUw472ttvRzVlnLeg8HA4YuTlxRqGOaTSwwPIZN1bqL2WcW3U2x4NsmvPmV1tuJozRG
ejAp56IA4ne+/Oo7fTQ9Wu3SXc9FfS7h5tksfyvxL5LPOVF4jGfxaWPSsSpifmcEPsQe0XwxMMTN
76D2FB3YRtycVYajs86ee3J8XCkJa62OeaL3QfOtqfN7Na+G4eZR29Ct4CxH+Nbl1xr/Fp5UQDSv
gRzf5YwWSBN57t7oej8knr7UtHY21mRR1Ex7FNxj3D0xXEnua7EAFeiwhvQ+7pCSZYvwY60BdUYO
eWBed6/i+ppn+uZV5lVUUIdnGygJuEfDex4L/eXG/b6e9gH2yKYV67qnBnRJ3xDRR6281cxuNmDg
YGjMnoypsslEljDxTXcm04biNxUBsUiLT8BIfwkivw4T/vPeDF50PXwquGV3iVoA6eYJFietUgzX
aK7sK8LZq58hiRcjjj6XEsVEr1bbHviqAPeW8dngkC74AEv8sNIcYb7NeHCa+lF5+dEk3cjyox8I
8Pcs4uH+xtcQc0jv8G1W+qmx/cfGJm6FTCMLUTUKkScuhpFJFhMtgfI1LR9KV15N5nrZpAST8mjn
tPLkVqR91rSHEmk0MhNXhJ+tjbbaMJ5FZ54DGwebjjsCjtKdjSZmtp2LUwW7OMl2KkRKhFzH1VRa
mfUMxB+SEWwyJjaX0WCyWXkcDn3C7sNIqSFg3liqvWWNszWN4EU2NDZdPm7bPqZGdFCVkbVSup8h
igC8XX8p5QnxI09en3iYaCfczzDXy8x0qRWQsMSCsPcIQHW85A71qbEkb0MbcTK2Fm3cvpgqfnTC
4aZpQhlogl60AMONEhk75DQ++50C0tQxuKMXfigRghh5whRT3Yd81bUo57sxJBAviCXdYbEzu27j
UdOqTDwxtSAicIAtjBVw0m9S0TNjDB9o8FNrALJE2Ze7HIpdltCz6Dd6zT86VHxCKMyamuFYAzEf
hTyTR2b0vvPasK4o8F0Wo/q1BnafFjkqzbwaC5Tk8XhvsesU8Iv5cGiWy8OUjFuvCjeG4+Ix9DdJ
GBBMDawCyqxJu4JIej1DABC9tfbw/vhQXh2kKh7jrj71b3oohnUZLLFgaFXq8F3a4AIpOzyl2D+1
X9yw3qpMgkNvNvQXOMXTMczwry9IatriBaStYuM2FGh2a++CE4/w2wg/mQSM8U/1MLKq96qrKdns
+9aZTqr2TrWaL3VZPJVDvotKuGNW6xxS+zmBBWR3CGE9BhdI0B22sauptRAo+Ja3ZzLyqBJ7JZc5
Y1ifWXj/FTUYXB/slkxJhivn/oySE419mV2aBIR6RQBAIQL2VAhfJWfnZlbOzeecTSKJrLLGM4ol
GcNdmUGokqihM789ibZ7GqS6EHS3rSklgEbZ73WBXKLOejb0Il/JNsCP68HXsDZyaOhT7ermaaat
un5gKnbB74JRwHxtrd5Ak8Wx7vf0TjLz6CXLr872ajIuAva1RnN0xfAmp+o7zPR6rrxTZ6dXRtzM
lMCzkDAJ3Dfe4n7/GULW9l1DGKPiNcSszT/4EBFcX75b9XyM+/yvikvCzMQpR5vu1h6PQvrkDEj/
+Y8sL5hIdSramj6jojI+uZREWYAssREsIBKG7wpfIgckMSMWVLeZrGCVs3AysKTFCSVtQCkmcWWb
TfTdl9U9+v59S45BbCOHtZI/I9ePtQX4V4p5Z+YomMPJeU4C62twwWdmyLkmyrRk8FEpUkmDGp9a
5jHkSPmzF96NPZPOClZM5fbZOjDmg7Y1EdSYylzFoiGET4yfJ8Kq1nTVxYrqszeW/3J/IOsbfKyM
601udQT7uc220sSLiexYEkvMdSOP1Km4GpB+mMGhoqfx2o8CbaCa44fWgG/tQ8JivmUWpNYX4crx
s+cmN3YE/VLgQ3t2SOtuVPvM6nBjwfAmXAlXUmI8luwSZ6dfCxN5kOldLIP6Uk5YSqzmwIeHiExs
9OKMynu1Zbx00rN1iVLkMhSsbTWcLcO+yZQDv6zOSR5uy8r4lwt0PQ1qoMAjZN1SMa7wehtCM0Ry
g1fUZLdGjaIDdEQ+GlWmWRYituLJRVh2N7EPLX0WbUzzECDivZ/n59GHHKhigRHfCLYz1fWIUMrM
0pPvs47K2fwZZoOgeLylbXfJwptpFYfYGE5p6vyQF7aRXnaqDS7kxjhbHatvmyArH30ccMq4jlZj
UH8kYfLcxBOqNPc+D9nTTyzUib1FcwKgAHG4U72X/vy8fFRSA38z5JbXAHss1h7WVjmjyzgeMdrG
/9oI0EIt5EMvhocEk6UIuSIy++xCcc6GeZclIR2Mhekl+TdIcNuWY9sY/EZqNrQ4ibyMwn1W7LFE
z7LEwlk4BpBH0FDcyaJg1h3QJw0WegQKLdBr1mkyjZ3doxiaCIBzuEmSzn3qp5xrCljKaFwJ6b2r
BnfN3nzvFaS0USffVUR1VmYPMJ0qBgX50JtvUYhAn30yEdUhXjvcSpCGS6+9GC6DDYnZLXLpb0fq
dEzXRCl27jqpMaNMaXmvDIzQnYs6rxswQlaLAFYlxznwX8qMQDssmovHCZHKQeHwaQ3zvTHH595b
lCsy2hnhvBn08Ol7gr872fl+cing7aJbNNctri54PVfRs3xXnnOrombfzfC3zPjo9epp5nOXLqqU
Ehh04iRINH4CF/RVOt1cO6DusioWe8VLXzNy9UJKNv1QhIoTsHrq6dU8wHB2VN36OHs2vOQ49fNL
OQsWUfhv6vxWgk2QDvALVtdsYRgpg60zAN4TN4edEwAD1hEdHwgmpMGFJYM+a7i62P3purZBvFDd
5T7I3I2ti7NLaLQVAs0z+vAzoAcRHPJJ74YQ4FBpjvpHBW+cGe9m1N/MgAExASGueXNmb5VKunAt
rj1QpInS1PXapwAHk1dZ794UPiaM3EpCwRu6FBQAB6t9AjOLfaLd2M5LDj6FqwdOFesitIHWJC7z
iJhi4ImpS/8lZXnkYU3xnOYPidZb4mf4Nl9cbT3h0vmzOYllemNbfWky9+COcP3TD7fg/UQOIl1u
3gZysKPvzRL9S1qpk2mPZ0IMcZe+OGbBhjNFX5Z7/X3mLzEvqMTjlDwB0stCg2G7gwhUTt9NxAYI
b6sNrUVgCmQD/DhOPFS+txrlq3AVrruCXhpcXGMdBis6xOJXwgfsOrmfPKDoVq8oVqFAzIpvt4PV
NgQvjXwfcz6ieHpNB9TRTElNQCyyIEEZc+noMNiSCTkjBDdN3OL9jKMuLKETwQvJK0AYoKKXXcP8
kWbIPSLvzzU5KysAVjmoQAIFAaMHDm4w46ulG9Z43HM9ETvd38sc1HgXnjE8XiLtfdpcC7W23oOm
umvhOOgge5lMh7T2H93KFz8GcK07WJnIgdkVmdWwE/ic/PTenAccSFjJ7BAFRF5IZqbFUZqCEVW4
0MU2NcFYQUEgiEc4zJidMwNkhGiNvfB6UIusMlKCQscIEtRMpQqX+iFrUaO5QfqkY3VxYySkZu+S
jtwTzckOnh0MqpadlapTirvWd37mZdnieQ/4NqjPvpvR+82D7mGWy5gahUGRuCEdEV6nhnmK1j8T
4ubZJ+I8Fc5THbRs06d1BBnCZk0CY1qxe7XxBnVN+qvqCqkkX3nYTxdSN7YjcjWm/YcJ6XWXkpzA
I2J0wRuo+HfRkouFL0wi7yzdcEldFHeV4r4oJ+9+HtDadhV7+q7aoZ4y1u3E6iRjE10h4r5rbVnh
3wAznZcp52EF8gZ2uxDfRTwhPQyjvT/1eyPtTqHBwWwJ0qPLeXwQYwHuSFGplT8i8Iz7qmZj5mnM
wLJCL5rH5AcOoSJzsMa6Yaj5vTPsa1uoQ93joLUocFv1D9PGNalZszJzJ+gpRMtTtAMxDDJEzjLs
sITimSqsP2fCsDb54rNFEU8J6JV3y8MR0OegeEC2MAITqQaGm6bN/IBj8jpXithA/x5RCf6DJH1o
F6SY2bABM/TFGeqr3TNqZywA2qE76RFyiC6tI7cNfcqEiFp77Bm0lV+AjvkAJEC3z+X8LWT9YFXB
tc4YzDcNPzPqv6esrO+tuNo7NeHWvnpy3OQoyFJ3u/xVgWTQWIlKotaQBoQfLtOwlpJdaQHwK6VP
DhzIwIXnYTXDeU+23xLVYMJ8szs+96yBDjAZ9WEuEKELXyLLt8+pUd7CuPkKUclr38AUYeOpA8Pl
AfAiTsuzyQ4uUpoMs/gFQ7ye83+B4isVwRFA2XXU1RfTg0eCIPZZweU8ZD8wkext7zvIzQD7sUNi
tM19ErKoSAv3kHF53+nwywHS7EIqaDFp+W796znme5/PRyaRT+5Y7+Iuea6DeRtaI4mqgnlXPATY
0+JjXhhURAKnOogqwkRWUdY9u4262W750EgglFSrqFIILUY5ls1EsWMKGNF7hFyfueV8ZkO8bgr3
lrUonycqhQksVJZrlHUoU0eT7LyA7EMTi2hgNc9WGr4UFnTqoA6fHcN+IeLhTzPqGFUAORVahJ8c
gHjce9MAxyzoj61rHEZe/rgo7+O6PbOa2gQGPldfXHQUrAIT97nR7aMU7l3G+U1hjSWVNtpz3gsH
2Ek3YXOd9DpKaeYGFyM3mjvTSyHiZdimbQiIUU0eu4j2uUxOlpE/TJb5llfEwylzS/wBRKoFhwjG
1faZAnvIDOqhvYQ9RlXwgamZrbX/YMJDHJn/uNYSxGC0T30od1z522T0Dq191K5rAhopnLNnQmyr
kkeio6fVQFZVV/VbayzI1GKqiTLVnNCguShw9diSKTFl28l2CaBRm7Fo7u2ctTe/JgmtyWNfwLKM
bGOD+TMnwgvGpTXSOcQahPbcL9guQtBKZsyzBgPTGAw+qVcmBOeTFM82Cp/JzO5bBba4ihFbCGrB
mmxklw5wbU3Q+3IxH4fWvLrZfKhMkncmE7WNyltiMt2foQ8uXds/jyYIVlUZH5ay34OSPrBZIOEa
Zakn8XyFKudIrVF8j6ncq2retpKFrZWW+wgz4VjGzla33rwuk+SlCywcbxzzFpyGaHzJpuLFVuSJ
sKvnEArEQpvhlFKyP7iJ/akzejKQvw8pVfnW1OF25iDyhEMVANGJuYTcSPwFd8rMv2Xs/fw/5bfm
99QmMzaexb849J5rI1QbKbCWEoN5CIrxREzfOU/nr8CIELnMwUtQ4lXv2uRIvupuhEzKzYcJaoRy
JhP/rQ+mz3qOn5jx7QpSIxvd7xN6NYSV/Q3SUQTGNFr3VTXCood5ZGBalnZ9dbzyRZSDiRpx+GSa
W+6XpPmh1QaqK32IWw5THSy9dYa0oxuZaUEuZvPCKLfMS0yKRo1mbqHXVfOqtqJN5+hnWWaYxzNY
EUPH3smpMBQmpX2lJl5y5upb6bnsbZEzKfuU6uBtmLA4Rnmul2g1zrbOvLWq4wtMYInVcXX28uDi
FNpdUVAQ1TFqlhUTPhnQmobBhtYf6CKyxQTb2OY1Cav2XgdAxvmbf7TNbrcJvFdvYD9paurXjk7/
ToTytYRBEWqIAmrkQzCEaLcm6axhXhCGrLtfUWLH1jhgAPQAsgn65huVyHNqTM5aNCMUR+sqBv1Z
ZTUaMJN+24mTfaxzhknVqU2QXaSo3GcyCsuHPmp+HIcSJrdwfodSn5XpfvCgflPlKhY/DWgkfjRa
Cr7WMZhwILhABuuU6R8khOfU6f2LixQe/1QhuP4LcGh+FqEqS4E6WYUPwbk3BkM/lGZC7T5GCbtD
xuhpCS6lqnYV0940zf8NoOYEeV5l35PFQG4QoEyjZsHkQ3wOyOI+x/KV5MeNG4RHNXy3TC8iBrfY
adOI+i/7BGLPtiljSfkJYuYpJpc7rOhfZ45eQffe94olTsVjEsfbqsbCXMiz0U9fPglouV8DmO/Z
0z2EpnEZld4avXwQGe4V9EcxXxh/zi1U3aPRuHeQ8ms1rdRgPk3TcPJ8DWX6C3LW2likGyyxZ8v/
cuLynvjgXY0pfiBbQCO8XbukTRxVYpa7Bi0dqaPdd6uaP4piHH42mSwDfrJNn8KqVImqjmPjsR4F
yBSEfXMacXM+DiYCE0eBJ2OmhAACuHhbe9PR74rs2nhNjYFYoskqyC+NH/MZPC44/65mWksogUd4
bL/AO0YOmA7XikfDmRjh1agiPMDS+lfO7Lxy2B4tZBQgV3iOpquN5AylFqtVPtL7kW4muNSL5P6T
08codyXAmfbd0+u+uXTzxewW+QlNhLvPCD7PUSmtwOoN2c4vxAaS6SobbiD9EzbpFtuU5mX2D656
t4NDI4ldKOUmaKt1JL9kDH9UbC0A2iNJUH68Bza5NvNyEyn4AOEa4bDGCkzCT+8/BvqpR6WgPnFl
sith63NX61dMqQwg024LH63uzyCtbAnifT+zjluiMxb2P88Qgte9hUeA1WlS3eyJBSoq1SUl4VIO
O5p2PL85qpAqfouhYUceeuzrqDZBDwcNds8MaAGejyzwzCLjTC8UjAX9vu2ep/orxVuVRCHt5j8B
fJJAAcZBfzFeomEoVxn6Os9OHxht8srS9XOa+uz5Qh5fO85WWcuaXHBNdLy7orsUyP48HIcpf2eK
TQAkCmo2hr5gN78GdlukE3b3dgutWB6akM8D+vRnYh878camnkgwEZ3sJ4yja7bXzN/JXmV1v7L8
XQnx1EmgAmMKjA8SpDkMnPRt8rz92CJEu7M++XrMhgDkYCMRXNLCoYU/jUzGHS5RVnx0WjJ9WJb/
TfNakxyQsJlmyyiJ7JXUh4RlAHpn13Yoqk3qoE6iXqHxxt3CpTMsg+dVhcrXKF9hOpu8C0SWBe1H
khx5jPtux+SE5DN3OI7DFs3PXcsGLbkT1EpV/bd8tupUV/euucC0ZP1RZQe7e1RQQnrsGykTrlUz
sh6pV351HorHxBxXaLDMv5aBLugDy34g5MLov8cZzcdF6acctK21c2ODhLIdTcad+evTxHsMhU1/
L9vtgI4nW7Y8SJTzi19d8bmFAAVpaRO4rxWBF4o/+i1Hz9Clx2VPj3kV+WzlvjbddWr+6hwzyfhX
k3oQ0FiEzHuIFmv5CvP60GUXOrMWW0IUIjwApQ/6sqruHOYv9DvITspTNumrCYdRpuLo0RTgkOEa
xJxwCviJ5ltTnKoQKSktA/Cght8DPoGPX9h7w0w/O9c2gHHwqrBBik0dHkR/aLufvniY1XW2T9g/
kIfyVsRUb1dgT8QplMzcRLM2J87gCPboDDOxeLYIoAD1wQKR6RHGHx+4xRfmBpW8UhEvc/B5r51N
Gq9HieB7P3e7MaaSGVBn3+nauMOkQpeK3n23CLPYehQedwNPX5UyV0a+aK0txSz/CgPChl4+fEXZ
zfNPpWnhV3T21YLMcCpcMP0mYHOpLkP2IYpiNy9QfrO/I6gDrYyl/re1LrG8dN+lONdwoJrw3C6P
H/MUb23Kf7bxlMqrMX7gkSxxrKJEAMa241An5CNPvvJm39gvzAVdDpLR4VkCEZA/8m9rz8f/IhE6
0sBh7cjPRgohtr0vI/LX1wZrpZpO2RuCbahQo2xMFKbiyx2iW2ntepc/AIvf5AC4purAdcfi6S6d
LhNLKdqwjUoQ0Q3g0usbftt1Y+DAcFgipWRN+WQ47tzxAxLJFmDAKsD9FrsUMB695GPrPsl0E4e7
DAjDbD3Z42Fg6jEvSW3qJUIl280t9+feE8vS44OLN8m/kmDbjPAF61flvEoEXuK5zBeaBB6HVRnU
d03s0QZ/Q0NLh20G+NPrTh53zEI0I1YWvYO9h/BBfo0lNhZ8MAtIBL3jlIJZgc8f7Dt5Sa23lHmC
BVsmLy6sxVCYHMUMy9R46LmQx56kK2c9dD/gQp3uNCZnFti5RKW06TUC+JTlzKrjCS2fEnTXXI9W
+NuO98n0q+wvkKkN2lzJpCUf7wt51dpCWbvPFifseGwmYHvJZezbp7i+r/W8ItFtl2fA9GExRucu
fYuT3xBPw5h9xLxWHFsDsAmjvu+tHbCBIXlBz+M8ZO4jKTchvzkQoFBuTfyFMZ9Pa7/Z5j+DSmZe
h/Y7Laxjb33rZIwPkCXRHJTjdirwyDxqFIGa44hXjGjLKX+zYsaFJL+Nj35FTcsnkh8a2ipSRQoF
weatXS4MJr/MRu9ynm8ZbanxDi5RQ8m+RqIzXRr9YjKOd78FBq2kJ7f0BgH/zm4XeEEBsKEOn2L1
WE1bl4o9AlwHP9h+V8Q3sSBvLZSeiMjdIy6Xsr1vUQAKAIDASPtuX2BNLueQY/2YmKfO/WnFpy8O
A3EYGfl2rsPmZWN+KpwxBupGdTDTXxOMTF8+CfU6Cxv3E+Aal8sDtwu714q3wiE4M+kOinxYIcK3
fCJsA1hmNu99D2w0Q1pK5yRem85rJuEQHNtAbbT9WggLcdmh8t479ViTVWK8V0hsItrzlvA1NGkD
UTrTwoO4HxFB4pavLBJcrm6ar23oll50FLy8sIJo1NY2F0zRXyILTRTDLo6WcmuF7U5VgOx54tLr
Iq3g8bRiG2PCfmFJ9XAcGQNiT681kma8DoCOy2NDT24lH8SryeLoA+TMsmsWvtQmKi7jxRqWkRXT
2yQkcuXJAPHAGh1+wZ49Egfvp2sUwLRsVPznNn0ey3c/fO1b1kJ7m6VcwEHmau5d/ekySS9B72Pt
oNupKSrPXlEjQOrXhMJtu6BdIUbkZIBqOd3308A2pt51OdvQrRHGB2VP24nJLV0prf675Dlsxz3I
9t2syp2uLo6Dedi+BJW7VwIIuL3vHIQ7wOazveO/L7z9DHod+rHWfzfzdIN8caVQw+LGnQlTDCQ7
y/7HDC4uFhjk6QycUM1j8eX+wyHVAj0Ag9YHNxF/dRaOLYyYYQqBY8QB3AIoxHm9iKE8/erDcdKJ
v7dkc5Vm8hmRmBM0Fg/PYjRD24SOwEQyHgSEILELjqTEH2/dqT48s+Uk3mI8ikbcuoFBeYibo1j8
GqmXHuBe7BKS58wUZTGQFIi8Hyh2af1K+KBGBd5WRi5nt7t22W0YxMAnXD2FLjatt5jSiL4aPaM+
y1Za0Ckj9Cxh/ow+BBAvMKjSsFapH+67RV5UJckNzTJ7U7QedooDNvR3E5wGfOfqZLhA6caFeyBY
GK+ayN65kb8rgohAsyj7Q991rSUPUNAV8aF3m+epQeoWMhV+7F0VHawELvAUhwTa12O5Fmlfv2Vd
g2Frgs6OuHWi1gr79HsM/5+AQB9ppvBeh/5htOuFfzhjsHZ5A2yHN7omP0K5cwINvncPcSUefT/O
91HZN8feR7Q2qQohqWucZeO9BaY5gizikdNlzYgt9kxOcfjlEAfUJeDHvcu190ZUMktGXztbb3Sj
V2QOLBbsDoTqyE4WAiLzG/84l1D90UlSz83jJRQYdsra9pdP81FLpz8ZIm5WvkP8lK+x0XuWeWHI
Sz81nwu8DqHdUm3o6ZRS6BWlhVkmeLBDBokJpdXKavFTs1jc11iJu8z4sm1clD33B8IBOtR6ZbSW
ty4bFjWS7Ufp8Mpaaa8Z5EMX6YH+eYSngBnI5XSsAjCdk/sTCHTqwDK5Zju84qqxd6Pl2ntkJ/sx
XaKJsqPr+oCIwhFrhcPv05TDZbTzt5ThCV7f4DDT7EwI9CezYYeHM2xaqIdctYoNuQwAT7b9kmWQ
s6SqoTQankeOBbkEGKQCTCsT0Pgoyf6hxiUVmBTX3r1aJHGKDBJz2oEwq0hZmxCUuz3DE/mROsF1
QPuXYEFYq2HYdbX/V835T9ywH+FnY6MzQj9R4mtMsPc5LAmqzvjqusUeLn6tLP5LbPEiXXAoIaW9
Lc4FuV89WgFltQDv5Dlz0kOX8I2L8lIGyboeE9IoOeNm+9BR2BdO8Ip4B+ljWJ3Zb1ls2HH0dOUB
x+F28GnLg3ifgQdOM/zUJLM5nsLUqY62r3a2YbyWGq0k8h/EZ+k6awE7dhgoZg9viVddaI4hwnnZ
U9mSYJ53z6miX1IhjBWIg0LRwFifRSQ60CgmbvQu8m0Sg00fWoG1G4JJG38waUYMGq6qXP1t2Knj
fcU5stRfc+ibnt0a6H/bIBmrMAh+1BgaIHnaoshZRVRyqCi6pCer3NrGrSO5STrRzGCWuJ5ZzSZ2
XbDgUiEoJYYZBK2Ql+hTPuL1i5NaWA+JDFygwF0ZgS5c2VUVOuRLKsga3Kd+W6OFJW++ZZzFlSYL
hl9zuYiwW4uv7Q7gXUvkMXbZ1mGlObOb/p5SGp1/BspLQhz8WVkESDliiIb3iP93GQ2EZtz712bw
S1hdZVaws0L7G/UUDaKc6uAjiTyEDAzB/KR5oNcd4IjKQOWcDT4QqmXJ0/NVOevcER0NP3BRmoaO
nQQzkXk2GQcxVbK4V+TAgvKk83KoinXjl66m9Igp9M/KJvobVJs/2PVKeTEpFToJnaOb66zkFtLs
KNYqsEtYdDjoEjKLEddWtKQ5csbiU4WMmKdVZSSS8ViOfCn6jlz2EeUGM53DLD8la5ibqezTovfX
cTFGijAiN0KeC+wjJixAJtHsNggFB23vwU5K+gE/qsnXWPkBW8GSBw95J0yFLgQEW0+j/Dc3lml9
ShvKB3o5I0vyCTVlO0Dpdoo59M17BGZj+hGADyM6UYwywQhYhUkcCwDGscNK0IiS8T/SzrQ5bh07
w39l6n4OJwQJEEQqM1VRd2uXJcu7v7C8yNz3nb8+D30nE3dL1R1PbtVMlS3bIEHg4OCcd8memr72
0Oxv7SSc7ux0SJ17OffBeulOap/EM+NfArycLmo1KQknr6k+pwlAPtApXgi0upg1kP5ysUba3ng8
UDE9k47wFT23MU9WSHuskzepC5MO7oSPTES/g99mZm7x8ZzP6KkIXyIiGDp1glguSU70SpsqQDJ6
MHZKC3QieFD98+Pmx+QlGT6oVlPOiMtFoZgBqapudrHL8FOi37hDcd733mrXgYVEb8CPJcaw7uwb
d9MNXU6yUJhMWgtIg7ya7rUmvwR2IISCXA/+NcvOs2he+Hrw4HUwvZVFla11XzX5wcduSGIIdyi4
zfH3WPsJVNSWk7X/5oGohGhG7Oiu5sGaVy5raxpBQ60NyQ13OoLOEY2Y3dOc1PAlqRE6w5C2wDXo
lsbOZVdAJx+vtWOVuGjNUaLpJveWFyPAmKPGkjqox7vGxRfGbh1hnfemKqf3CjoHVNpEJqkHDsmt
tCa1mUCeWiDADTZsYIFioryzNMEUhZd1kQUD8kNhN4CebmnSgE/0KhHteMTGv3Tqpabd0nnWiuXJ
IaGGA5Imqxx/CMAKYZ6+aLiUQvwpSRu7rhlQ1mvA4tMX0o6Z3+d+G7bWTdH2STHtWmsM/fbOdlWW
e9s+CpsWuk7mrrKgwZzJ6svg9+ESI/jU1vKTkw4tUFdh27lNhRiJwVRu2XEhhRDABd3g75y4iZ03
rRMEWb+rg7a03dcZyuJgOC3oAf0PQXW/z98UHh3H4km2VgjeNmGFLIjq23FBTaGLYj/7IgOZirsw
jWRNnbdUBfiwsYYFjQaOKCVU/9nSuVkdfVuvfx+kY+rMF2kzOmYCLlJHoI9JGwZqZhWkP0lktirv
PjCNdK7tvC5wUnT4lG8ndyi50sI946U10Ft6iWEbshjyOAnrj6CEWGmbGoDgcBeAfgF/1qXnSL3o
t6GtsEiaJH3Q15EdYWQxL7pAdX9wUEkmhoJcMrNZU8yop/4Heiy/KXof1DswO394cmSm8PrUuM1O
H+Z2qnDqNd3scEnql7oRP2inh8sd78ZSSJYwjV+j8ljKW1eJtWqA+ggHeGInS3oRZbFwb9XUcKzX
hHF4honHfajuuGPtqC/6yZ0l/bUS2DTGuh3oyi5XSBx3qBnyl+c3Sxdnj3ziOLmJTaOGr1o403Jl
l3GGQlckICyhdO4Fr2cKCxo8RCeKS3fpc4OwSFeY/kKGmY1qWmZxwdVLHqO4WHWRR711Svz6ETKZ
hcqhXxZ2TDFsaerhEmCk6dCmTSAOQZWn0fG+7YoWXqkF7tHsKJjKaCu7ZvFtDhLocZ/NUlE9ZQm7
1BgcF7Q3FYl5SX5olecjDKg4jJs34IJzKolzYOEeFTqpX38cWxmTTfONLGohTbiM8CWzIADFEhbh
GNM3AqdwmU/4m0MhLxfWDnXMFV+nu5KEBjs3lSWMECxlNlynqNMEAk/XgQoZ4s5hG9Cjz2xvutOG
WvY1m6Ly6F0MDSxeUmxwfWRXs5q/WfWAC3xorPcNyD1AeknSL/rGkkUq6T6kRZYgnWSmEEzzNM0I
3aPJgH7bLoyDmg5phQYQS3reSTp4qFmGSPz52cKtsTRzFUegRvzQIDZSY0tRTloGLc7q0kK0NW/i
PgYkUg4ZckSZF6UXk/Dpf+eKYHbu4sSlL3zoHNbXqU9DqnAjrfOLrsAl8NaKSqj4bj5jPcJJBILT
LyqELDUiFsGtZSR9c9v2++ibgSXe036JhuCitkJnvgGUNbTvsBJJIXc1aYGyHlTGCZyU6wQED4vj
+WFOc4n0ksAIlOJVmRZEucpJMbuOuu8uC/rOaetSfI+KtiHTapSTU7xxVW/3iDb5ZX5eSxsymJWA
MqEtxzXsbjHIDjy0Q+uLm2q0RuIFa7a+Kty6ljd1uAQVVY5QdPNTEDQ6u4zdZaYkU3A4bh3fYkc1
QdeCMkw72WAT0pHLWnIpkndRkxfdO7ZqmWzG1sKxzY9FP74iYs/JNUCKgFg9qWm57Tr2uJh0FW7b
TkN7habSvy0aibJP6qeTgyGPjyDZ5HsxBoR0gPDF7aOStWch7qqq63EaMX/N6UdFtzRH+w7CYIl6
OahFwDlequLx2lVkimeTkjq6s4uaNs1IyXLYNQNd/XMZ2PZ3Ib1lPdsGXz6IIEjB1lcDWB701LyQ
y14lMCgaCyqanZ03+ssSOymsj0KPw2uKsJm5yKXWIFm17ohNTeqDaistM2ZXKLj1cqfYLHKTqoqw
OE5uqViGJcKJtdM46N7PaUriZjrnW+Q1w/fBlB2PE7l4Aoh5MGi6FKN4xcsk99KRUY0dFEF+a3Uj
fZNZg7XDgq2xEvAZY0oxPUV7iHrhYlGekx0axDPAfeyCIoN7rwNq60yPCxTZzNaAAcFJhyA9PXSW
rvkkNRSzshr9tUDqJa+kzie1qRCFxsqz87qvaSslrT4EolZvDj/PKAaJxFz4dQ8mzaI3Lh6d2JnA
KXipkY9LvNBlFQLo1H2KCMu9UwXJJ/giiKu4XRKiTF/nM4gOBxsZBXb8c+0182sd+JCuRJuG1zrQ
VLtDAgqQNbD51HndusRVKdS4rtclctwB3NqvZeuk2WZyyoL/n4f5O9B4EowW6H16nkDM+2Q7gfpi
xARxn8YyfrtpPcZQS0ICFbIETv8VUTIfIY08AlA6U0j6ONNWfUQdsf4WZxUmO6oqIjh1TVwCMyO1
RGBfJj26OiA+MeyVXoTTJmDZ+NIVEl1Oy2gHrUmUFN40trdgXdfBqkMVCcW5NWdnFVjKlRnVSR9B
RqsZrXk7E2X4h9sxRyrHTTtAAq0pKTQSx+fd1AvsSTrI7AVEH42fcNjYDgeS5cNgZPAi3BVCoGMQ
O0YhNA+Zwt7B70RjdY5i+jLtmGBI76EIAdNR28VAHa/p3k4WkKldnmt0qWH5KOucaO75twn57bhJ
VFiYqyhU3XcE+4cC22+4ZtAOZ8XViHVlcVJL8KhWBGoBoariusp9jUg04rroxo2pFz2SvEi0bLLB
RR+4dLBcDqVCqAXEk8aqMo3QIYSZSG6jbGqk5/OQ2fU79JWK7rzjGpZ+ZEEW7T0coyLeGmnZoH+j
KW8ufWu0mi9eOeKh6s/tGH1u+h7irEBIPP6ehRX98rIX4HbQO5udAr8M5LrSB4NwGmt+AbcrfdKV
ASaLSL3av0Rzdc7eG0BYKedW5Q23Ha2r8WoK7DL5xvGZsUiWGZkaoG9DRMOUjMAKbofYA0nAhUeX
A2lhg3QaVR1wfwNVslWaW8zLwyQx4MWncJknpHDbpDwfPOVUr/1GaxebATNxE0KvS6dcgmOYbkOt
vR/OUiULKbZGUZp1HrWXAXo98fdKtAX5QR1beAdEFWZfRsbA59PcB/nfFQu30mSwssdxqCxwZXMp
wK05/qTuMZjQ0wXqZ/ljOniOfpRuB0AWyevwC/ng0uwGOhvyMhukF74LUQvF16az7YreTlQXhIVp
CpIAYTFZjvHFALgOZci+8VBsMNl4p8qhj3eyisr8FchWCqMxJMmrJptExS7XFM1Vr9DUHeo8TW/q
sdHdRQwoZby0pyKNAP2GObS0cI1bS18WSJotejVLyKa0NJusccdgV3HGRR80uEADjU/m9GdTy1T9
O7AoLWl7CL+DNszUzB2IUqkRPkZPBrlc6dLg/LcgjiFcVsR82FtbAijd3W+1fiPbVUGy3wzwW0JU
GGUFHyuFXtWsKb4CnBFlYBW6jmp+U+uzhra4XU4oQlO4WdL3Ndu4B8OVRWDmQDwYOW3++Mu///0/
v03/ET6VD2U2h2Xxl6LPH6DqdO3f/pB//KX683evvv/tD0/7yvF9R7ueI11bKO3y829fHuMi5A+L
f0MJo8+qCF50hiwmKi1KRPE2T4POPTs+kD4x0PogvwyUiGgOgZqVoCJTctVOZFj/tPZEKa5Mywb3
Vm4mDn6EbZncHh/aUy+NLbXR65sKrc3+2D4JUtgYDlXhjS3lP8s6r6wArYbCx5s2wrGE68Aq8pFi
5ETJj4K9s9GTca8yOaTnka5wlmRpUE+R7322ygMriEx8hGtshEque8B0YVHq3cw1ErQvNoFej9Cg
pfU9WfMNTZp3dSffWBW3SpQugaQi2EyO/mMoEm4aGmRPkVrk+Omw6vS9z2MPhXMu7yItBPdluG1L
HA7XlaT/TkmdWDelX5O+epOU41ehEdIkFwc9jxa5C1sym1y8xyPQVx6U1O4hdvOnNjPnaZECA6nx
4VNQqePEft1HzUPaqg/EJrzW3Pbx+NwL+/jc+2J/7qkzWN68PnXilwZZxyAccZuMAPiwogukEQA/
/YjIGAVdijSRYHYQMr+gqMqGO/4s3rNHYYm7hquzdJVPVrb/KHk3oZ+UUVWt7HhVlOzsu8q1kwt8
RIobpAiHq+PjPV92rrJ96Whb+57xzLolflnyhq4DBQDaL6JGrw23hLfWhM3EmGh1fnykF96MkbS2
PUhGvv1zA/wy0jCF2rbI7AFTDM0TVSMUOVruLMUQ2BTD6/Dt8fGE83wqtfKQgtHGcV3bWV/9lwHr
Jq5bC/3qs6ke5vkMyvxXoNNI2jQ9BJmQ31ESZgaXlTPsnae30P+IZOiabUKx1KeeZl1D+0HM5VRz
JaV6oQRKUftP03CqRpmLkZtChvzMDbofpZvBIaggYXPAfWsgWfwIbNRai1DYl0mL/FPJ/eZELH3h
K2gfeT0PwV3tOOrgew9zrbidQJqVVut/ytoJJm8ntcv1FtVAbDAs1wQnvvwLa4zcZiVjaiW00uv2
++VDNOFUJZQs3U1gz7H1Np40lPiG62L1dcThZH46/uHXSHk40/SLtfEIpK5xDqK4adoE+imN97iP
2hs3j0AoRmEFcLGE8tMj+G8iKAUDegiv4c87D8eHfyGauBTpgTvbtOS0sQ++tNU7ft51cCchookn
X/sl4C+O0WpQ9k4B0r9owyndTiDH1yqQU1ylIA13x5/ihe/MQ0jHeJIlx5GyP+cYxDqCdBOcKShX
2pIe1WtRTsuAqm9JYSyGP/X7I3o2maIxhC7wygcjOrRTC9r9KBA384UrJwd7clR6raDv7xE6Mife
8IVV5ZMbOAznoKnmHByYAxhMMLbEEyenuVQOSXVjoG98sPntz8df7XleQDGckOUpwTFFfN5/tSgt
vCpxyQLaRvTfkrERb7kmuheoDYN1k+V3Q//jw/Exhf98GTOZIDcdT9BeOFxG9JDIBl0SAvqj3U2U
oHLmIqh/nq1ytiZOpwuQwPCOlvmjjuhDm8Z0F2qFr9mK7vtCDwiwJerxCAx616Ocf8RRiKyQqbwT
ucsLkVbatoNHkhauT4/84PzsQq8FskbeRItqxpOi5CC4U8JB92bpuQ2dNVZdDSgB6ra5SKsFHMrg
0UkAShnjxFQlNQhCifjV1+Nz+HyJgIeXnuMYh2NAHX63IpimDOYz7H97dO+7JRcfegrkZ5H2phPx
fQ0q+0EHkDVB1eEolUJ7B1Ng+oQ7csdqZALmdhtlCWhEZ+769sSB/XxZKE8i26QcCfGG43R/LTZm
QKAJUB5t4pZ2Vl0DwZ9zKpcJGRpKN3N/nnOg3zc9OOrfnc79oQ8Ca2zFTeTXFjfs2onPMw4PGDiU
BBNtVZe/PZR2PM5eTcZAhnIQQx137Bvuz2s9NgPHPHXJaxH4CWCRIDlxOj3f3IpZdFm+SrFW5MGX
Q+DI4xQEb1y4pYYYNE32p5E22Dvbn2CGUIxFUClvosg+keq9sG3Wkb31GEag2jtcnm7pOWAobKQw
UCM2vvM6GrlMi9a70atm5oRtZ7p8Xeo62KkSrDlV9BrExvGZFi+///8+xcFXXVSTj0W4VMj+zeF1
3NfL1aQL5KCmBtFdpcxOZW17gb1jg6qTRHzMDtJHwTejMmBCLGk8iHOBohu8DBViAjMEXw8Zod/+
TsRBtrNDF9BWJFP7C5/UkU1G7e5saAUeGNUiH/IJsXlsLqabWrekcVkEhufE9DzP2xhWcZDiw+E7
VIT2h/VGq7SjHkhr5VUayhrQPPfMygP7QWLj8Kga0X0tK5EkCFfA7AY4XqToL8AVRdTUJObEonme
3HiC1A1Aic8MP1utdAqKpFOQwFrxFm5HfUOWCyGU/2CUFNABfGCmc0+TX4/w4U5MxnrQ7Ue5/dEP
JqOu+n4JVkYYtufvVT0lt23ltI/NTV/NIy4zW5dUZqNTp9mBZhBgsEhg02jO0cg4meA/X7ieQzmA
LEoLTmd/zf9/SSt7wNExdQOmIu7ApdaTzSKFrTCH3YUNN6XdJlNHw/z4HDyPv4zqstCN8pDXNgfx
1+9NZMWrymi3BPaNvwLcguaVb4E39YTd308tRji5q7MTc/98XO6ENMb537r67YNxkT1QFX7WNUqU
cIOo6hqNKkcEaqj/1tUaacOhCKJwg+eVrD5D/4Ble/zNn883dVyJ6CkcTen5zmEW5I2LVY/YOct0
dC7ohLRveh+tDh10+GKqiraJGvR4Ij6t4WdvyXmkFp4vXG7E0jy7xWGxK4zbDvG25vx+D9atP6ea
V55IYdaFezjKmiwD1hCKztPBIdAPASA7rDOAdtbCuzFzinR1EvoIAcMWDb2b35xKXkr6PqcOB4BU
ev3Yvyzdco7GkuY8VaxxwPtlJQdGeUIPe5i9uylS35wFpfjjYz5bQIxJzsVlX/lcjNRBnLf6kXpQ
iO1cCsrr3gFBweoBuoUMnH2TD475gQ5XeGvpPvl6fORnd5GDkQ+ihidLkDSIKGyjifIGTQg78lEb
U365sVYAAvRACzrl8UFfel2P25+gBGCY5sPjQqlwdhwAehG9mDPqOmiYzB1wkSUY09c5Sh1XfZ0S
PcYuUnpzfPAXFq1DhUOQfnLbl+ZgOVE8Qyet63L0UFvUSWuZv4KZBTDp+DAvrFrHJd8mKPCCxj+Y
WLrf0H/dGenbWLuvKBnKrZxtDMnDqTtx+p4aav3Gv6zYAOkAFFF6hOLjHLtL0QSgLyMHKmiwfD/+
Vi9MHuGFm7PDVRJYz8FbVU7UoB1Oqy9MOvuWxp6+HIwvtsdHeeGFlMchqjRMZQ72g3jay8rNuoFR
mna17tHz2F/DTazQfQPG9PtjaQnqjbuBzYo42O4mah0OTZ/IKXSOHOxKQVNZd63rYj4RWV7Ya56N
gwcZC9VD8pX979TbcWt32jRcVd0FXLi0KYAlM3ZDZ0DFyCCnJYpeHX+95xUP+P6uNA7p+nrLMgcn
g7CF0/pFjm1A57moaC4Wcs60EOHqu7tyAMkIeRWZHDTHLynvy/f5ZKcXJx7i+Qd10QLwbSGEL3xS
tv03D3J/meMS/PGYNwkoZE9Vdyj5QI2QaXk7Ktf64oGX/QiYYbqDDGo/yrmt7nsPSlCagGUGXyZB
puTmDvhE8Xj88Z5/F+jj3GcMOgC2Z+TBoo5du3cNOrdbn3A0XLmlW0yfWTAOHjhIhLsOwkZOeurw
fGlUam5gY9cykDy8mFedN6AMR8zP4MNgn20nPvJJZZ6vYmagWVqFD3AJf+v3X5aV5bkKlxefysD+
pxhFGKa0YiMUe12nvpN2UkafcI9awldZH+fJBdVQ7ZxYhc/Dhsv8EjOEFICq5cGgS6gAvyLRsc0H
BfuN/vF4JaBVpic287M0iDKHzdntrFVslvvBOhuook0o34bbDuVC0q5xAuK1XdoF+7aNqAuMczdx
S41o2loDXd4TR8vPHbyfqpDvejaLXLGSnt0A8AVJ5liiMlGLdgREjG9T3BSwEBeWLy6EK3cMscSg
FQhmLKsSEToRCJCQj594lBd2HGk31GpJoZNs+CCEZlVl1evDbJGIQtQ+sALYkwFakmCe/p9DHRT7
aA9nuqdDQze5jV7nJYbkADu8yyaS1ofji/elt3I5eVC2oErPBWJ/8Tp6BrFW0GgamwFV5T5FMSPp
CwUPgvvliVPo5/Xx4Gv6ru+6jLOW+tTBHIJaqkZKi8A5C+faRQ1tu0zg2asBEzwkJCHfgJa86RxL
PxhW9K0E7Ai8TsFLsHyUGsuqed2vPP3Or/Tvb2N2MdBwvjJV+8OrDm5faOA2MfZ2TYPouutm892M
mM2t03f4fMQD0t2/NffMAekMi0kyJcz+YZMkLDHxAHqHveFQ1eclUIRrNzXxzvGBBBwf6uc+/WXm
/xyLkLy2JDiyXHf/O48Q7R0RwUz1MTP0ooDml4cEsFATS6u90RP8cyG2KPE5cEHMFvlL1JH9CVPC
aLgR/u92IX8+EG0D4UpvzXoO7yApVhVx2K7y30jdX2TA/F87fo2HTYIW1ZC11YWOB+uy6ojaIJQL
LDJPzspBcPvzGShycI6Dtfb9g30m3YzfH2g/Br0im5zh3nJqtotCcrUyFHeMt0ob2zrwTnyPg6Pq
z5GBdtE8kIJrykHiouSEVJaKKOcLtLfOUuRv201GK60DICbFE+kF7ZLja+Clt6XxyeHoOlT/3PXn
vyS1OW4xpaUhU0y1XyU3jZ0F+UUTYl+0wROuwKdvQrdxKfBVPz7wQYxZX5bKgUNZ33EoFtsHMWbm
9QMoAHRdgwKl9XqK6x1GSBO+wGkYvfndwaS9ljbp7pLxisO3jEFbmbGlH9WneXpThGiKz3qorkLo
AifC2fMJZShuPB5FCpcG48HZ6HH7KIp8xoZDBPKznYbBZUO9GuKWP39yksl5nRrkrH77M7Ji6GaR
+JKBcoPf/4yyBkpDOgxIwyWILu700WnKRw/m4M7AcNA8zMXxKV3fYz92sFLpB/keTba1JLM/otXm
FtoOOQCovEeUIU1NX4KQcFHePT7Q84XCQK6tXe5DbIrDpnnl+iCDfQhEztBhhDVX3Rbd5+l11EMe
/ReGosZCbZHTnJC4/06zXIRKByRzbDEXO13ZilJaCQgWzPW/MH2aFGo9ZW168wf7bhltMNOKvozd
tMOVLPMeNqqXnFj3L30kn0PcNZziJEwHo/QmiBMP1BmcVkRkNkORx/lGAmXu/4WP5CsurHQiX8BQ
WMRycnv0eEHDqo8hbuiI1TRkgcUYPR7/SM+jJAv5l6EOklyzkErXQCbPWs+fNuCTg51Z+ghvSbLt
oZfR3fHxXphDbVjfgvjoCtbh/qJIwyFQeQnpQBcGRfhZmcI69xcJeOj4QD+BBwdbyqelxUZFkQ8e
zMHyExLzjmFGNCmagYcjnjh/bDv5sZ2oDFVOYjYhpfgPbQ4+x6ryxzVOohs30Z2IkZ0CxoumWR7h
keb603UTD6DfejPsOMamXe+X/nmp0IkLVVbjeYz7fM3de6tr/RmCGrwbaAeIW3s2tOfxoxjiCN3T
8FpOQq3oO4/mEILQmV3hU5UJ/M4isVF2dJNaPaYp7lNlAqx0/bu+MT9qP7W3PZC+m8rJ/RsMtz5W
Q7qKONRUvdDkCe1ZbSbbye+KrkMdQ6bXZkb42LGbcGMvSmzqFqDt8QleV/uR+T1M5pwM6aulHpEl
SfDvoTxZvEmgamzr3DH3EH4hrVi2cwITINav9mxUqo6cdJQ/qHTur5/EZHDIKptu5bDE6Qa4Nikt
1kbdTgLN3UWuk7+axlJvdZREl2k/Vavuff12GYruoiq5t9gwU2D8L/A6k9DNHlOT9+g4gJnB3NN3
H7Kyyk/N1QtR12fB21RlyMWoa+w/ddXNvj97SLiU8xhcRSP3QSjokFSGVqF6dvzDPN/SyqYKw9ll
wDFweu4PtnRjRuORKs2YLrbZ2qYHqK/x+kYJO4uB7fqVWvwT2+3wFkkGsj+qsz9q2JIwdPSJCSQR
sZGSOFKZKIZdkig7V2iBxpd4H8MsFm4HxDZiQyyOE0WbnibciYd5Pt2sDQHEAbiWInc4mAHEi/Ee
WnlyQ41jBewNMPDoJZyncKtPXGleHIpGigfKzqNQcHDdqmTTNlGF/FmvvQ7NqTpCUF8Ir0vQ2fG8
EyUJcJtM4/76J+nSa/CC/0JQO4jXGAWCC29ombcKkjrK1xez1aKEu6Hsz699TTHmQ1F9zF3c7rrv
AWqx0xBtrRA3cI3uDoaFHCbLDPnzHjDqmdU4KG1sBx8BmBHYfwwf6G2DIM2ydDjTbOrwM0B59ri9
6UOE+7PHfnnwS/u8mTAFKNIdlBsgoBmA5OrKRY4U5RYMFlAdrYFLiXMkJez4ElbPJvdedWJCxCve
UCG99dtVaubWQtDewBBU2yKideDh0ogEwWo6ghQiKp3+SitDFbfBKqTyUEedkI0P/Ox27JP6Oo+m
TxaIltD6jJJ8FjcbESRE588hkDjokFjxQvzp1Qesg8buXEeX5B8kOuJnZeU2hcwp7v0e0aRAbheK
mV7ibEp0ZhA9l/PbwMeB412EdAP7dVbvoeSgzfRODvDmcUbL4aW8zTDzpUtWOY99DzlDX49Yi4+1
e1Yv93gWQao50+JVis1NCd1zeodbCIxdBLfgG+A2p6kARBD2/eDbgtm06/3ArXFxX+FetmCKHIFY
SNEaIaov1TdF7SntvqQ9uejOoMKfo7E1KHSC7XpTFh86U19Lg2hTmt6Tw54JxOuW9G7ARrHPzwvI
UaCypd5xH4Tcc51i7Ww+tco/49OiCYUIKQ7OVk/Bx7l03OC6ty5kdp72YuMnt7XeeMjKBK+ioH01
ZRcjshtpc7cacyZsdbgRZfgOWV7cxwQWk/absb5B8cI2X0sk9dIL1DsRAOqvIzxBuuEG2H6IWyVC
5KJ8nCQ6Z8NDMFyEptvB5sRJ40Eihl9GSDFCFl7wun3vNOgopm/i8Qu2WjitIHkiECYbn8LlXdnd
OqDYQYyT1XbXXvqIBZLKXjvp+VBgu00G0KJw2tafJ8JTk3xtQE7WHVYtcbxTsERoyGOABSdiAXKg
DezWBZn7lQHwqpJXOks3kUL7lhheZB7Ca2gvdZ9V/wrDhxwdnRiu7TR/WsxTOXAOvsmAw6dpcUUf
WQT3fvZZIatdFZhKwoJXynpXFCWaV6DfoVardLpG4PSyQri1886CBKuiPjmvvOvBvI7QmsCLBK4o
vN9Zwh3BDTPrL5HURYlB7Zre3mbcEzrvIcXxb8j9O+CR/IjkoJDnycBX8nYmuHfKLXQTGykex/rq
BNMD+gM7QbNMsD+BrKKnd/wgep7r7ceqg1PPnQd8J2MUqvJhRGipiMetMIN/Iia+FBFpF9CuUsI2
zysM3uwvQ4ifegIoK9nCSei3UzREV4FtaGLh17KI9/Vo1LvffzuAU5x70F254xxkIhwHBoVvInHR
oVII3Di7hIsX3B8f5Sdm5zDgkzmQ8a/1b/fwNJ9UErZNE3Czn9StjDKoMO5GyvaulC6mybpLdx4s
5+9+oMLbqG0xwsAseIEpeTYglnviTvfSJ0X60TXKBZHKdO+f8lYTOEkWcuEunXi+Da0UEW0asSd6
Tuu/8uydPe4+ej1VKWbujwI7LRxzwdS6YVhdNWZKLnU3IQ+cFc0XpDKgBTbJgGuIi+nQ8fl+fp4D
Wbe5GK+oeR/dn/2hW+i1g11CcYgDPLJ7/NcuqxzWVB60p24oz/M0rnACILlRdBupj+0PZcNI1gEO
pGeyxykl6uX4Zklc72GaKiRV6Cz/9nYETbliaakJmnVu98fz46CdlhIJzmhqYA1H82RuEUw2pwpv
zzck7DzJfV+v3TsKvfvjrKwb1Szgv5pc3C4R3HS0HKplO8UoYGHWVtyWGYf48e/2fGFqakQu2Z7D
BmA29wdVVBrGAbIoBdWouBRBA+G1CcOr46M8v32smHOKe4bWoKRlsz9KslQe/KiQ7q7K3yFBcIcN
0IceBPy2QXRbWfoTFyK9raQ8EQae7wjQ56SZwIYVAFR1sO+gfJu+7eCRLxD93kVZ5NwNSrS0GNGR
w4F7PI9UFJ1j0HqqFnZq5IMgjka9m3ghI7sK+naTI+BRB9iSQXZ2L5MIE1BIovoyaE1/4pO+sD/A
pa14TdR1mfaDdVQ5S+p5MeZrAvTU584N+0t6B3gOisVNik09r/K5x7/vIYKSWwxdMG4OoGiokIEE
2//AiHdZSam7+ixL6Se6MeLQRtTRddtgzD7Bx9uNKos/u/kwbygB+6CjJDbwk2635dgVu+OP83wn
+YJKJlBS6rf03g8uFw2ysqDxbJ7G0Mm1gzrbdbVNGxDOHbXPt2Hv1Sfi32Hr/ecMeBRo1vYu/x0W
uRxESwoHHylYr0i7uf5Fbr1Pb3wa4H3n16/CznCwlI6LfzASscff9/ngP0uFbGGK2SB1D0MHfUar
1ZWHcCyaoXLju+NjWgzvZLJEsDA9/yGsZng2IHyz15RSkakUUzecwgo/iyU8BYAmX65VfGEOG/8A
MLWgwILsPgcvYs5uZOEvnFR9/bvFsHUgCnycpBBlgaXtrzbdh6gyNHReG6iZ4a7PvOSxz4ohu/gX
5vXXgQ6WdQgP1PdGtNETO2jP27lsMIkb0m+l5yY3qYcOY69i1DrnGQ9DD1nasUB78PhD7C9mnz1K
q2D9sL4keoJb2H9ZSm64ZIt81Zam4IJOkod2Fgx/i8Yy1pXs6zQ+WQnY/5Q/BwWqRaoiPNrJFKH3
BzVe1ChEpkj+BYTAtLPFW4N+xOXxV9tPGp6NcpijQSy2g9J1pzNq1En8lfZSXz1lYL6zN06EucnT
bw9H0YSOCK0XQfNyfZxfukylZHuWYT2f1RWglIuZzWlfew6etteK3dD9+Xb/vkeXbX/SZ7+V1dzE
OK8d/PLvd/G3pmzLH91/rn/tn39s/y/9/b56Kt50zdNTd/elOvyTe3+Rf/8f42+/dF/2frErKAbN
r/unZn58avus+x9i7/on/68//MvTz3/l7Vw9/e2PL9/zuNhiTdLE37o//vGjn0xgyWn2T+Lw+u//
44evvuT8vf/61vBl/vyX/vnHn7603d/+sDzvrytymfhIo4jkf00Ux6efP9LuXw21J7IcMiCK+B6D
FJB5I/6a/qsAPKMM4G9FamRcjltcGH7+TIi/0nMCc0IsoFdKFPzjf1794c/s+M+v8jLHmRYLy+CX
LBqsDJpL5LBqLYEx4sHpEU7cDcwY2ts2oQ72pRXWfFWhpZhsSlN61lm5TOG1j7gR95ZqfIxyO7+t
AelfzknUvA2X3kXFuYz1fRTW+sMIxocCYos7ee2NONqV44SUWJly27Z1le4GLLYo7YRuc167VoA7
W4FW05kU+HK0YRncRjUmqCaY9G3pNGm8kSZBhbIy6s5W0Xw75YnegJ90tvbUT7fUS9XT4uOWlYW1
9W1CnuN9Zc/Ymndlcp6I2d3RwdW7Dlj6FYmteMgx8bmKOuy5u9rP8emhursZGh+E81p0POtkh77G
7OXXf0o6IYnm3I4Jmr4JMpOfpirNvqihGJBFDhr5YZy5okPQH+Trxbg4nUSIOwdexwULhzRkFNOw
vtZlk171veXc5Y3bo9Fn558EVp3f8km25+F/s3ceyXEkW9rdSlvPgxZaDDtFpAYSSAiCkzBQhRbu
Hno3vZZ/Y//Jqnr9UCh2wZ719I3KrEgikBnK/d7vnqMF/d2Q5+OtZfX5bmaHeizhVoTokZLdlHlg
2ovRvE3rsb0RqVGGwADjJ8VEZboMAhhQE6yfg9VkEWRT8ILs3Edz3eo6hG5ZmjvTxJjgkM/Du53E
e2sssNx7wM4Wno7wUtA/3SQxseDeLjELdsl0atwKybBPMYYF1LzrqjhgUqqW62juAEvG5Rdda9B4
mWpjVEyBzZR1kQai/MFU4CxYpWQbCBkg8/UOmPBYdFcZqG0urgiMdVA0c6iLvjjKTub3sMZ0QrqA
Anucv+u21YB1Y/4J1YwlN79KRIvAsL7NuDL2MqgbwFV+gOFc60EVuI14mv2o3LrCim5z8CFgzgF8
26mxUHAPVqY7YQU1AXkCjjOWSYtJaKJ0et/RWNteKU9Umn4rjTX9WbRNRfgCTqJuafo5b9L4zCHb
sOL0hVGlWevRmfRnxJJDe5fkqhEAhAYmRHaeyOr0S+m0gbLXmgms1Xspg9gVqItrqaVwyaAQNwL6
rqh6DZAujWPj1BiaxmTayICHpHQJspSb5R5txjSnB5feRG6codqRRiU9uOLiSHZ569QPWkWC0I5z
7GpTZjwWmtfcdbzCH658H7yyOEUgz7TP1TizexwcPTj3TlReXYDWN2dqjReRJGrt0xpaDiCQdoXK
IPxyVccL/Gjy0EvLO0a2A9sE4qEGBlP2+5mEOpkBe75xhsA8E1TLX8jPw5Voau0KkWl0OIq2dZ6F
mnWyRBEjRZPwb6oxpxTpNDlmB6PQ5W2m5ZrYQ8lW2AdmZnlq3HLAV/zJ+tIXOXW+K3N1LmYb+k/W
bD3SkfgtC3cAkd5n+4zQ+lZ58XQn4TScTD4hPS1R4GZTYInSrJq/J6IwofdbcpcD1LsMMPMgwNjc
nM1kfsGB3D86WpRZC89U+SmvnHpXMPO5YRfsPzjt3NwGsVPeeJ1er9M0s86dL4NnCEbXepmryaeB
7F+8hU9MebkocLWAiqvEDxNQ6WNVGundmAnAho6ey68tExwv2KoZ3oxr1Vy81LRXvGexPMzQJL9X
qLu57DpmKBZj48DpYsfQb/QCJST0RtjItuNQwI/NDFx5rWvoYr0kOReUHe8Cf8pXBbVPLNSuU59y
UJd35iBGi1CET75lTnI8cmCd6rC12vyrVclo1+iQlROtSg6RnhaPsL/7QwH+bpvE44zwFX/Xgji0
/TA2vrtXTiRuTHMaMjRYmrzo0eRcjNmJSAh4zitEO30/J4G1n6Ki+VJYEASXwLISHCPMla+5hoKd
leYuVWNgQLw1uN9iGFJhWnXBjYgz9QTrs95IeBAo2LM82AyJM3yrNcdAeTxLDIUiPpI61LbA5KOQ
UG55O+eEL+tGeduUkOs3aMFyA6qqRe7HGVzy67tMumWZnq1aq/T3AR6nFYiZCjLPlG5os9GOKk2n
3XVwA8Oc5A6T0kA2F1NrcT5aihKMwVZblZvF0poHRPCJy1tPkRg/Mz8PWD9yZX/TlnpzYO60u5Wz
M3xOmcvaGbVyPgvTbrYj8MKloq8BHVev4ptUgNbzKyPlOZaY+U/dyrxtwNjXFzhHxS0KH8tYNkAT
r5dldWondu8tj6NsqWRqH7KgtB6KqG0fSxK8MVKcbtwPiSqeCyin67TLmRueNbPbpGzWLpndDmcx
Mcdrm8I4OUrHSVY29kk5ogmhV1GBrzI42K3ZZ8G3qqZPuePP+peOQfZllUT6TRMzGLwYQWGuJ823
Q0tBxaFJ7kXU4ZX92hFx2JQF7oLBHwqepLZ2cCXSVh8uAJ/FxWm6qEw3QrqrQdsd2wF0lugxGNam
PW/m2iV96GW0lmrRGneW1Ua8MGJIsSsuqOlb0qfOeuJF9TXyxfSTYCay0LKSkHms1MvXspnqLTKL
4ltcixHSOinhu9mn2GGSur8tubNWEMIwcpmayzt/NE4u9KeNFkuxKo0ZtE9qonqzAGDLytSJ1ZrX
AHtfdJs878XyGnjaCAZX9p4/XLWUgXj2DFWvQFemIRHR4DB3tnNQJdLpGfJ1iKPZebBNDNV9IC12
yxE41F6WazOTxY2lGc5N43OSZDZHOwCN6mRIV20mk7fFrGnGKs6L4ZhLGjMuUNytqTfGho6t8USB
Mr2Z5VUuE02MkY6iicsFquNo1bDMZMkWC31R0Omu127jRge81s19K0bnu842Z2XjASbKoBp5247V
WIVkPWuGt7xa0wft+DsTk55FNK4kc7egkYoflAEDfWHlkW0twIn3l5o8dbzKvfYIvnJAtzsnbr9o
Bsv4agxdvJtVqi8zFXs7o6OY2A2NCSV3LnGQRfpzXcOkHXj702wz/JdBiVfD4envAcZdZJU/hbk2
Fa86D/SlI9oglIlrrv1x4pkFN3klWxSEeZpWyAjK8eiZuX6MCM0uWciVz/jchm9uP9LIUl6+HLNe
D6FP+ZfJ8PszIOrxBEsou9MGxTIlKlF9+CxpIaCweBvpcd3IfI7DPLXiMyomNCnRVbwJzTm4b7DU
7JqiybfO4MpVGrvj3hvdBJGC665c2SUYvGRRnQo4XF89LfZXaWXHwMIHZ9v7tJqA014Nr2O95uXt
HmUcWCvGBtDcNGgyhGKgwSZneWh9mEiCO5XHvlW9GFeoVepk2cEsZLcqm9w5ZcQ5wp4PECaaaYcz
uDtaPQwaUZhvNmkCaR7gd70VRs+brYnTbTG69Wp2c2vPeEK3aRqlv0xtVP+grAjMOlCasSVejs7C
gs3RAe9cd2UWsPJpfkIq7fdRPRUbC0xfGOljsPMTyzi2LrYmJQ342Ylbnb2+1ncyhjwH4LdbEwgH
+suLfBlHOB2zgfxa7dozDwAV7fPWsJYF6YBlRKZq4Xu5C/6JtTxskGHD/6/WQ5mjBawILFRFMm8Q
llmneurUNi6KZj8rzeM+G1GNqZRWGSzfhV/44sJfCXYGC6ZtI/1s2V1RcpqB3yYyrGgVgyHxbbVJ
8+A35H/+4CIlWrWdXR341/Xasni4tA7XgT3LcTu46SWaURfFrj+E6VytWGSrA8QxZy/nWl/1Erjs
kIgg7Blm3BHzjNdIX+y1VAM8W2SOwAV7YdxpbjBd7Mg3d7/tPf+9Df9PVvhUvv73fXj44/sP+Vr8
x6+28L//2z825bb3ydIJ6VDxYXzouof+n0257X8i53YdLfADCuj6tfz0j0254XxyKL4x9slI1XW0
jyrR/2zK3U863bd/7tjtf2VTbv3WZHmzKWda64rJsYjmU1tlGOfdptyeINCq0hHLURosx3PDHcxv
Y29myWHo+0F8b6oy8G6M0tuITBxFH6xBiB9awziIrCAvzYoBwj3UnzLY41DZp6mLA7DYKt+/swfr
YJjWuvOIGnf9N7akOXxAXjhx9p39xX6GeIge8jQ6WIbyAVlllBTtakbwDJjzxrDmJ7OUj0MxHTQV
X4JkBpBAwQC280qYxXlM+/OgkjVzR6Gqi00/zLsgGoC8G+ekc++yKNpMTbCpWuunF6c/g6E8A7Ld
MxeF4hIbnD1mrzLVUWN5ey3AhlmrWzOalmZVwkSIr0JC9O9oeWpL30Ku3XRtdolIW6K1cu+zknna
zj52EXpzO+tPOjqUop13foebyVCIuQX5OafVtoxRb0rR3kVKbJy2O42yXwO/eCjn+h7m+oGpGnfp
4L0y/eREQJBlgPM9Y5k3JU2ygMcHky7CHpSyDJ0TamzuNh/6jWm2j25pbWRQvNSFu2P1T1NC3rCe
LBezFT3HRRqOlrsvBVRry39yNGM9pCZammzbun7Ix/Pdh/y1zsTWdJtwNvvdqGvMuVMlGT0dPFu7
BLt2p5qUl9rwZFTmdqZvT2Zj1zTTPq6nbV+LUATNrQ7kfhExpC+8Cfmk9oPJ0xc3rlfsFjf5XIVx
TxvMrC9GmW6GQjzHUO61QJxaFEy9IfajCyWzj6EdxvpOy6p7veseYAfd++ypa7vfAKxeVUa1mXUS
F3C2F2mOaMktHtt2uvFTaKwsqhdwt/FMWnfwBDex6eEwk8awaLTuJVFwrBMXWRCpEsucV7EvD3Fl
cW6bcGi9pywywpERH6+cftqYS3JH3tTRsBZackhz84Bm4KmP9SX0ERTLM2bUcW3l+c4r5d2IZ0qX
8yu7W21VRBY/JXCfGTd4Acnp4a4I1g6XzELN3GkyiMpF3FDsyKO91ZJBU+3DmHXPVkz+0mlJv+pe
txdmSf3CTdFbw4rLAtbaXg/VSziNuaAx3mN+Uwguhs9Scw6WyMIyR1aka8PTXApSCLYHJnShOk0Y
UHOd3Oc/BMfbL1pq+/0mD8wDI3OoDwPxLehbtY4Esp9Ev9q1hZksrZaAxlWMsDAkEdTZH+RNd9VX
ER+8jKgpFmB+v6oBKDb7n4tSARRJtI5hNmYIbBMQk+UMMB4gNEqS0rK27D9COj1fCq275C0Jq1TT
T0IoE0tL/IPN+zFt0lffFiuSe59HvfmuDHMt5Gc1+4RcWHUO1kb3IOXGmr2060Bflp53yDT4jaMx
hFljdCtgJMkisn3SWjy3qOL4XyWLtnIuQeizwDayK1fdWso6PbZBeqDHv4Fsv+QXWmYGuUB7Di4Q
TrEuWZek9NY0KY6ORM+jqa9OhUwlKaZ7I1EvveOvmABfudN4THn7s7fZKAZgvcT9gb3iKi/XN7S/
C+CS2KUdBFYRpuEh2ymD5E+udgHtj66vzpVK/IUS4hbY5n4Y3B3xiq+Bk63dKnrO4j6MBzqBGbKl
Os1O6VwcWSE1y6Yszmlgn2q/4JY2Nq7Df7GMs3Bm1kbOw01NTquX5v1o+l+H0n12x+7ItvRcdsku
s+ilOqNnUyuz3HVtG0ern/GZcu5HtwCv29AKcXqZGOsg14NTJZ3ZWskCbbxXnpwZ0fe/FxbtdC3Y
IxGgvv6/Lyz+q3iN61f1tsb/+z/5Yz1hOZ8YPbly/v4o7VusIugNA8tgIJqpsitG6B+rCP8Tk1a0
Y+gGXFEMTEu/WUXon+yA0VUiSkCbUXv4/8oq4v2kGf2z63gZSwmHNq3FaubPDaAyCqhyRFxxzefu
5/CaLNO1v0t3xfMQevv0M+DmDxqI71oJfzng9c/fdJyob5VtXnDA3hKHPpVIByn2yCA3l2++/z+6
GG/JrO8ORI+OlAPrLVB7LLkA5fz5QB1kHGuc05Lirworz/sStO3ZlvEHDTu6MX9ujnAgTiIRI3LS
zHiDR/3zgWSssdmlL7rwBsdJzpre9dPaRaF8X4LbQgJjJtl8bPzSoDKkxlZjbGWodo7RZy42YSpp
INqhdCMCU3V+yzjnRElsRmVrODiEcB2UYayTEqjnyVwm6fjIP3IWmcvN/NCliQ00lywqY9Rym88i
u3eAnmB7TMYN+AdkcQnPtmWnUm81VvZ4Hw3KDZu6hk4uhNutMk1XWKAnDATUA3mmyc56MpxeITkI
xvvMu4ZmRWuCp7z2orCje8Yte9R0Zdv0YuIWKOhDz+DxwVej+9kQEboOJh2ai645DRViwKqyxi1k
+GOWMC8ZAGKlTT3/dHTY9qhHcO4Wo+iI+eBf2Zup0b/GzLrD+c0GVGJV4XvBKgNHvNVVnXwHyDE+
Sc+YvqJN0TYArMrmwc1K8xix8CW3SJSuIKOJhQvdgPPDAyh8Ep1ukRtKy28BjGk8PkZVvPheE101
yNZOrzy5tVuKDp3Q/QT2vE/2z+rcmyypzLXEKtYQrmxiHGXRYJaLoTDHrTlzqmj8qz0lXLGDx94i
IIkx6VaO+0Btob0vGq/cwKblc6KxAjhkDi+Rd825alhpGLmviiOVqOhWjIG8iZuxAs6U1yMeaY3Q
/ULrDP/UszP+oRmSdDBBkqZay9lWR9cu+pMTy2k103G9ZIyjXjS+06v/zWpemrZTAGsthC6CRvqi
AQzFi7UV8R4MT7PrLL3dcoW6mPVkbbNTZdR3qpGkevZkhD0AI534bteTD2L9SrUvGEKJqH5lTn29
HX3PXU75OC37qemWEkqwQDuYe7eUeay9n4iU135t39iMHr20E82EMDWnTltXvRDkaMm7h3DjH0yW
j7dRAjjLNSYHW49p8RYEuX/GnjEfr2HNZz8qqBDbTjpd8mEEPk1LxdqN5RSFynb7VZCnxI9zCN9L
lMzzBZlp9WhTKwNGrLzygJHNuKtbAilLN3OMkthuRou7HMYnB1fQup8ZDl+glan2JRm9dp3Uk3vI
QBjNh9KzeIumbvCETK6cSbVb6ZMH4XFlj6J6odMUbFr6avuptuZvtt1YP8ZI5izCGEpYqblH3OzL
em0P/U8V1QWeVxN08xw4KzfOdaypuv1aZpVAh2wb6Tn26uGOuX1UsNfxi1VJYitFSu8gzHScsbqH
ShuwZhqd7WgaABeNgJQjIh8PyXEih+LEkzE6Kyex5e2sNw02Crr7P3MvclZGMxDh9oXM7mKw4QMq
Uw0yWOBn9tcxJWXXlYp+epE0T41FQ4l8O/HJZZZa6Wvbjf4qHka50wqbVWtv9c/0xKJvmRr80I/d
5HM5oRXMjZHiVVK6ZbmQsmEjJNxkWph9ei21j2P74nTVmB5G+A4TVDB+5CLOJ6Y8/L7EUFO6Wtsv
vMSvCO1X/aj2ZsLODtwdA/U5TDW1ovfLqVVFVzer63H0VeXP/iGrbd9hBstrbzKz4j7xSAU8mvAO
qHLmjviaJu7wneE/qrFWZt9n+pBfmI9UdGqKOs52kWbUR10r52e9nv0bnEttz0wWZcaFDVONNasr
vLNn4yVZujqd5MWoJ/ZFGSI7Wkk7ddssnxxkH4Luy0w7fRXY0atdE1nMA+2BJYO7ApFW3sRYOuiD
8Ggcp0GHFOco+6GYq8D/YMzpz7GVa1TFI2YI2fYKI2VS8/rnb963Xd07U9TPtJOmemZiafoix+73
etKfUh1vX7W/PAaRacKgrk8S9d0bUEQooQbBMRhBWLYJTov5g1XD9Se8qXX8/ineHIG12NtPIYq6
G5XNEbTqpc/Mo8VsPCB8/N1MbEBs+vulw0efh9TF26NNptObyfVorXX0xLPhPv/9z7/+tn/zad6D
Fdhz+70T8/PdMcJ6H8fPdUJ+fu6fZY+p2ooBOlTyg4N+8KHe81Z4nyM7lNeT5HXpQnO7W6HSDy6E
v665uNj+eZqcdym0JMniqdA5Bq270G6OjpCrNpMfnJ6PjmL9+fS0USlrzGsFbTdaITzOmLtb5fXd
35+kj47y7sbxh0mJiJ3agjyItHZWcsqLD0J77zm67y9r5/o7vLk5k8CedZ32xSI5IgFbizvaf2z5
2VcvQRIth5W19L/SJvC/xqvig2/xo+vhmpl9c+yo1uue7CnXXzOjpGSKEHjk/+0rvN7Vbw5hUkTM
moKv0EbSMCSXpsORqWcfHMV4l+79y7f47uHQ5LZezjafBIH2hiGvdmcsBBb5hb3oVhQ63VAus328
+ugx8dsW4u/u43fPiayx5Eg8nbXmvl1l554VxE3yebhhjHdvP4Dk8C/VTeRTkFg55//TV/t+38Ye
vkW/xaFT1bvfaaPFu8BgNUXlM/iIy/7rO+E6FB8YAIbeb3D6scMY4nEswxgXcuhX1HwXrvVBLv2X
R6G2w5QG+AnDfncvWBFzlrVC1ABEp6dqm2fLyP7oo/zyUnlzkPcXvZipLQOLoSqStTcjld02q7dg
T3CFK+ODV++vPxHvXvi9dH3fM3TjVuuZ7OFg5QzgL9sgSl2Ckf3g8v/ly8T951HePacGtzBhtvO9
GbR2+4S5Sb3zaQTKhZ1Waz1ITzKfNn9/9f2GrfjLlf/moO9OVtWjQNY6Dqpvan/Z7OZjEBYhXo4s
HB61tVg1r/FDhlp8ybzlMkVnudM+wGK+xxP9ftu/+R3encuEx3MrJL9DHybn4Wfwrb5njGBlnv1L
dsNtPz3ITbf9+w/+fjb5Lwd990gTxLwK2V+/bfi5u6RrdaCRrV8ws9o4jBOI5jQQX2DAVI931Ay0
ZWvq6c7Xx38tKfz7wo6h3Wv407agfbw7BULvMixyPPUAQK2JttG2rCDzfIQ9+tUd8/Yw775lz0io
YZMGXOhDt7DYv/cFZO/osRj1D15Iv3ycvj3Uu++2Mnr0UDSNF+2KzV5xJsa9ZljSOJTLYD19DhBI
nbN1sCJOb97//Xn91a369tDvXiHWwMxbLTh02kgOa1hhI3tnQbhp/fcH+tVb9+2B3r0ysLIYXceA
Joh098ukmWeS3R88SD84xHsKu2cUHvNL19dh4D2nw7BLxuzxt0/x7wbyf/4G+HhzSv+a5C5fm//3
32/rvH/8k380joNPvCiv4F/Ku4CBr5HtP0q+jv3pertScwM7Dh6Pi/CPiq/9iYQ3CGEPnNlvtWDz
TcGXOjHzn6SuIZ1ch0jcf6Xg++e3BQQHhvaQANC8DkBpUSD985KszSal6W7NhptLkWRwUjc3vMDU
0kisek+Cub5lc27dDkzdX958T78oyDKzxw//51vjt4NzdKjyiBgsj9GcPx98kJ0net3AdphasLs6
5X9BLdUcmaAp93ngFcjrIsR8CyYq6ydmq+abDjXPZzszqv1AVqZfpkS9KULEtUljdrZUQKx6BvRu
ThOmNQx8MdbyeSyqz1rkaF9aEZn9XRRMiX2yM2k4hFwtphUJZs7BMeaxXIexQd1mnRURmJMgJVfH
zLaboKQDtTZcbFJXZmh0bv3Myqiyllk1xRfZm+I762eT+pIZfLcB3JH8anKjXNmN29oUEDNNVAf8
eWkUAj42sNqQiI1CHymCG1Lu4NLBx67K4bZm8o5NzBS76pH6h28vHUWLL16gjXQZXRVZrgh/G2O+
0XpVhk7XFbAx4/bGN/G1h1VVUKgpFRyVK+veDyvemusss4dVR5Iv/iwdTx41u9eGPdUJ1Z3TSTrD
Ke6kSVavt2a1720HYIMvyrqBEEnYYIFKtmZLEgc5Wee6H81lhW7RXdqTbfJQVlknFn4wmmDmxzFb
9iCjOzgEln8epKnty9xSPygXI+cTdWR8Ju6pjYtq4twstNQptE1DtXuX1lopWLEEsHNcZeCuTaj3
qCZvaWrNgPa8zKD6xQJr3MTCuI6u1d1nWWcOAdLI9xZGGyVPmi+T+ygzxc2VvR+Tsm2Ci9EkFI8B
hufGGnerEmTPq75dGWVj/Ihrz2DQfb7+SAPP9MagBdFuDFTSxbHSkhwTva2Z2aqUJg5VgUEkWRt2
CVa/9oNUhb2T9idVT+lrT14uCbmoJmYWUqvVl/7M6MB6lrMW73vhukQF/AFYSu35YjM5sTm+SNer
/FViNW2/siuz/t5lTnrwXZGtZ9Bk+yhxEeCqaBoKmPUVukZG+4h0BG2xz0nMrTOwQPPJ9/sC9Tv1
2O5o453FRxox/gsPpU6y5Uj0z9g4wFF+zG1HsVeSChgjf9rMqX4qS8c72GkTnTr4N3ufqvYjZW/7
Zi4m41GDifokiWzoJLH9hkUsl3VHWF4b1eI6kCQYg1D4EY+xpDDvObhuQ6+v5Bp14hz2rsrXcdVk
Pj3iLvnKn0e3ytVRLA1Gl1Eo9tHx5T6NimYM9mqKxzOrSv9rWbtBsh4ivQhxifMtMp8RLKVT5WFr
l9rDaA9y5RlievWLcgzLoJ5uiLUkajdbQ73xVBvfJ0Mkt3ocCADb7MK0rhyarTFaxDE0J5jXZV3H
N0Hf1Q9TUbbIgIUFmUHNBzpv3sVKmm7N9EZ21IqkvNgGcypzg7ZuWXJvHyuCiyfQp4Tjhsk4Elju
CALUctsYff1seE1zR8oruI99Q6JZQZmx78opM9dzENnfjNxC7g09CgyTrtnbiHzzPjDyetcmtbf3
UV5Cz1RiN9V1+zgOZrZxg9T/rpe+vs97/9rtMbr22nUx02WRVfJW+Vl/EZlWP+MdzItwVjpRbt3J
7OfGIIaqKQCSYBVn+j06ge3cIrSawU7JLTLdepOTyWgl3+KceSfoUuVN0rRatwTXzEKWsj2ZQd8v
yNJ37S635uBQzAgps7aZGPdx42WVVRpVRSe+83gbLFsFlpQcLX70xP9ambKHldibpwAA1YlAYnOC
gWC+ZDBDv8ZWkOytWI0Prk6RpUwC7cxjZiBOauShAEV/MOMu29AwNDbcW1zNk2uFUqO10cc+MHq3
STeKx+UqAVFFwUlNZJmCDBm4yWhBIjkIgtB0K2ti6k1q8WFmWz+gUy6RDccJt29erwJmCIcFj/Fh
7ZvadExyvOo8QJNv2J/TUxH1wRXSNmzm2PV2WCxplgZzvZlQr4Rxx008tEG1JFcYcTaVefCYXggz
4jo7q9fbknxjdJ1DiWPxg/4eoYm6rvfwoSoAE7KLF05WqcfW6PVjQA5lozHoQXZnrGi0DfpyKm2e
C4OdPtZ1YXyPeUADDWE0/zhPJCyITQfTzq1ws/E7lreGRAyojCbgzhZ2iLuzhFep0VuZPJTMkovy
xTJsWtpmI9edmsZbenjttnAl4AfDGlZz2nf3eR5PFT6RptnbU8zYgtCc/DhEVvRdq1F6LkhFadsy
NsSM1qMglzmAhKJxBquEy/MZU7q+TEtbrI3Gdk4pz9qDbRI6qIdOW9qZFz9WWm1/4x2XPbZ6G5wV
IsjnPkvSTS1UfNe1ebYfC5IMSk3WCvBWvNTqgY4THdmVNTfmNpW23NSzMWzlNbRCWrRfpfMU0V8R
/OUkQgFJYIRRB5o4NbwGOAVeds+Oqn+q5z4gAapcjbxyTUs2zRvDI5+T2peKNxvvRpiqSzN1+4M9
1ozd2Na8lXOermIk0Ts1Yb2UzF+s+Wjiu62N485LA38D1VE9DrNR7AN9ThlP8ckIxW0RLLou9Z7p
ENJvUHw5yFzJs7TFeONMffaT0R4OMha42SG7Mpee2fUmnk39FNgDc46lk+wJ+cXQcyRt0XmMHjB/
+WsuW3eHdt5bz01pXNSg4p9Zn2rLMW6jczbKaBvEWh3mujNccrTTl/IKiSu9FvtzFZec7lELKRM0
uDvwl1JTNS7I1PWFMNJ8Q4AuePYbY3j1ut7ZCdcRRHpJbHkFcka8sQpMUFUe2s6cv2FFMy/0gOeH
ZEi8x1gVxQnL+/DCoDdzIgMm9Ji5+b0QZbbHkyrPngiscyQL98ULMESpPisYUrGzrZW29noKYvWi
FaJ8bUdhHUiV+8y8gZtRaaEeo773171rYhfTkmYdpFXKVITe7zvGZxkxVNUhmbLsnDRmdO/3XbGr
KR9/NgMV3OOMytZD0zuXEWbKOo75woK5kaAICrkvye0fFEEsBnfMct3ARGUyzu52fVOhqB1qfeMW
RXGvlCHDFhLQDW3hZp82xNQKIQjH1Zl5K+zY3Aovqlf9mDlQgLIMOLHwbxs96TcN9886dVsztOsW
Js+oXzG2Q/fcRDN607l4ikD9LlzZUEVBScitGv9QSvmXhO7foR3TblnAg94DoDZOiuv0FZCkR9gH
VJSp96ekLHhle9kTc2lf7CIfvwA9NzczkKxtgm7xDmCjubT0OH0pDF3c0/iYWAObThj5PYfrhHbu
ajzmepYO62jKtZuuMU1eq71OAhzrrJvbzXe9ba2nUSBRZd3v77K60XaBNrHei6uKMFcFNvKmGrTg
LmCemwClN0OWl9P8BG6nPAVqsg+TNitnUVWTXLuuW25iJsCTUPrO8CI9h3pgnWsgwbgMbxkimw+1
bMon5rXm9ewJsWe47ytRMvu2NfN+T3NFmYs4GkjrddzPIFFq/2h5TQmVe0qPhTvKZ5pleagPsjwi
V5FrDemzw2SiAOTXDkF92zl4qont91CXoT1rIe7tsWGJZ5p7vqwp5FWQI8gyxqRgDdcyEh/N+ris
Ap7DsuiGTUXijsEda9gk9Ft2MVuyfEEuJT8Y7eAdHN2y7xOlTw8i0bVFqrOOXHhFU/E5i9Hf6KWZ
vDgycvY8U8Xyei/ynrEa+S0GSlQsuoQxBqaG07NeDe3Rc93qcU4Z4FnEsD3CNLa6M9xXxVZG9CDD
Ao4CJSp1S9bvvc57v9VSd8sEGmNkXhD5Lww7cWaYKw2OrlX3d0ZfDt8icgFPU+Qm4zJW3HrsVBwM
1Qx+lq9uEwe3Mu39W2Kshr6QsTAfe71xvhts9tJlwyDG926q+EWmKP1RJn2/CZqim1aOiHjXWXZG
vV5BdVr8f/bOpMltJInS/2XuGMO+XAEQJHNVpnZdYFKqCjuInSB+/XzI6i6RkWiiS32dNuvFWlZ6
jICHh4cv7zGMhleQQushzY/GPZtfvzCPdgyUaTzcIe7UFZvcsuJsC/2r9PlY5symJp1WBQZdHZuQ
a2pvtCUTbhyc6rnJuzTe4tPal/g4dk+KOUZfMzgTZdLxp+yecrr8YTrl9fdE1tvvB80ibO7MUsOZ
OdbI4A56kca+kI80gpRJH8a+ntvtaS3pdZlf+/ebGJJgeBbpNX99M5/VSKy/B/6bU4tP1tOsh+Cs
PsVQvBXEDi5T+7ReU4+Ed05LEh0p7rF4jMqaKl6IlOcjOUeN9u84lxQ41rqu37alNqIla0iE7dff
8K85a/EJD/03nLUILtF4LmSbfxEGMEmdbZ3DGPESOhzfaaHRfjvB2ugpyST/SadM12/oXB4KT7YH
pNC6oem+6BGPWC80VgmJFtIaBv32UEEitglhkJBZmFsIYghkIFBrjPR7pCWa5MYVbZ6of/d3jhor
3+mIje/TMD8e/lFK7/ULGjObFv4CpkhTLMVcJ4b4/ym3/6PCXXBmhW8ybu73OPl+nnD76x/4d2Ml
gxqQuEJQyoQgcz8Wn/5f+TYdYgVaEqBmm1NrdOkB86vFkm9Gyx4yGVBMUW7Cov4e1LD/L7zZvPVU
/phpJv65f8CecGmaM98auoAOx9uEkIGfKGR8GQYvlWNBJmKCs++eMSnrkzN2MU323eldQ2i0zbNW
f2frjbPiW+Zc3q+z+oqMyK9qaNgkWUfRtUi89Hg6JkdXnb6N4VeT6l0CT+fZt1jI6ollmHl9FyjC
+iwdgvHanAu8TO09hDc0SfvMVmy0LXTG9Z7i69bx1wpQi6iWTh4R5izmCV9rwmduk2s6ko4VqKen
wZ/84xaaodQf3Nof/9Ru4h3jpzvj5/WlqrMXETf0HFQoUOjSiXF/icaj05YMQVAGuGc4IkLNTb45
XusrHkmBTX8n3XRPyGTf9wV9Y75//VdcXhh/fdWzHyEyyp96W2IMgh9xhCZQI095sGvXan/QILOC
tLzJBn3LOqxC8LzThnxev5d1iSjwpAHlhU/2zbhPbobP3a7a2I8wWrvNfQobzu768paMlhaSvzE5
s+eYkdEaSAFEGC3cBt8cuJT3ZApa8n7DYf87UFTPDFoIuYFFyzUrui8KbCiTv0nGYzt+linsXccQ
mxNejwdvnlkFDV1CEvmX69GikBmXns8F4ycPVbf1sk3xESpbx4VW1diS8wmOt9VLEa6cfuGq/stQ
oILCAVKKQLtidkxnR0TJSCFJrwfTO24mfz6VjDZsTNfZ5psoWKvHLtglfWYzOQxU2gqUfZdwPKvN
wapZKGSE7qRPsFLTBCh/SKxkzS7npnThHJ5Bwcp+CVUcNUzEZIiYPilvwCqjbbFX/Wobb69/PbHO
TbKc2oPMuwGmQ1Jk4h5GSOtGVUo/c3pHBl96Ub8XG2UHc8K9+dP6dqfd9Henu9N++Kh+hsaWI7li
PsLlQaeCjowDKtEaZD8qtNCXK60rOVS1pJ8zV0MQTlvN+JEyVw2jzc3RbrzBXCuqzzZ/trX/AnRM
SkN08sGxdQnYWogR1jSIu4x61UTEeT/sD3nioZ4NQY8KU4LtlmbO0waaD6bYeEgHCX3CGW0OCey2
RfvZGr+nFUytdblS2Hz9rld+nCYMK5hhS6/SgR/XezR4ww7j1Tftxx80ixabOBhc9XH4M23c/NO4
Ofj50+GdumMib639bPGbwJGEYTAZyvjP5RY1zPo0qtaZbtruQ8UmDcCTqD95TIN7dKS5SKWtWIE4
pfHXVzmDFI6yeiCnlhRA6vcRlfjYKx6cgASHTjlL8cnpYv155lorDlI40m9gBWOIJtuCmhnry2lT
HJKvjMP6B/XHFFkrC1wAohQJzR6OSiVYET6s0yLd3Tm9BY1CTV/85B6UBnGb29z5dP1Az99GsCCm
aujwgWqXDOdcgj33iXVKD/5w4PfTuxU9D0jxkmRLfUOJEl7eefo+HdeI1vUFSLj5GEeZRdHfdAEl
EsWZ5MjAepsfnpL0oRvNlUW9NUiDEJbokjsaoRlZcBJG6EDUpM1Tr2kEDUdqwIUdfj2Y001rDh8T
1d4NWbb7pxsJJmjQkhmkLcQ68kAWo4po8YY8Xv2Y1uaNFSf3TJLcJDA7ynb28zrc2028hJsN6Owu
a6Gw0cdjzskvjt7kFIhHrti6EHdg67NkHSVxnnAqA9+CrVudwf9Z18zVVPa9acHdYxeRD6HTGlfv
wlKYt6IC7yA8Qf+OcHlFo2GXUUqzUBuqkOlke01rVkiP1yDmPz/brcwcGhkyBwMOeI3EijkFfZy/
XP8ib48sDpBuPU4RyXaGdi4xUKMq80rNDdeO4YVL4Ekg/3jHXPTADC9Jon+IRhzFyx4eZQX9uzda
LxGyotCY96id1ceHPjzEnmQcqIYf642E1uEK2pv9MxA4RqqT4TFd4UQJB6p3IMUlWYbgSj95Y/2p
sNc6Y18TEheOSIBQL7cvOWoaQz/M95xuzG211z1tV3iJx783ZcA8aQBb08PhZtqRtnyyXfK/T6eA
NgdXvS0/qg+RT7K62f7D4TzMn6YK+1XihsFA4rjLX2VVQ98fG/J4h2mCcz5/Voqf9C58v/4xRWpc
YKAIISDFJeq4xnn08dw+qeW0Sl8gElGjbHuHXqXVURwP4TCZTONZDSETqHN72GitXAf2eGDynAvw
gTSl7U12svYOeHu98nvIFJDxQ99NfjPBV+pZwfuAh7LhMkoEN77Ho25fbVCkUYPCTwJnv7bTq5jC
lT5zWCF5A6ZNv/fL6BtBv41uaNs48SiI3qW7+ObwT332vEyeObbJobXJCFxue64cUUiPeDFqxsnN
jT+GUKcP9guc6HTSN5vrH3n+yy4N/AJMvNKHTu2KNASM8dabMC/90Mo+SEWxVVLrT1vqnoycRuIY
KrLruG/P7iWucHabnsl5u52THk4WjAa109XxkLWlCWdXn6SeuhBLK1sdCho4tUZo2d1Rqu7anpRr
oh++NKQ63TRfu3bFR93r0eE/dFVVSXbRj335DVsqRkqipTw1Xh91xSb1KaXuYRwIDoG0Xwte3tyK
rybzC05wCCeIvdrWZDedkSbTNPRNA2Mp4xVjWV2WeBqSE/1CDcvqguNGI4M03ib31kZ36z1qIx/X
3qrLRvJrWcJJgB/TIDMNXDp9zrTnVvnxO0b499+vCvFsWVDIq1L+/jHKbqe4+6bKONTrGMse5Jcp
iIkgnRaLoTMAGQJK18/6JkIfxDM2KFpFHgI4HbkZbf8/ggq2T40vbecmArfx7SfGnL1o091Wt7V/
4AnSeKed8u5/RBTipZB2K5SKWKbBpeCOvu4lDG666Pe4itd+UG8l/x/moP51yKC7JWFDl6KY9xoO
eWqVFYuUTmlwSp7mPhijfH99YW+eIvPRIi9tz7E7kcZ89M6CNHkoICUrSHSlIYLNDLhunOa4NbTq
q5ZbsZtXtGtcR1y0+jNEwXdUjZlZTk8VVZFMZZ8yzXnnJAfrw3WURZdxhiK4jKJmcNJoWJdWPVmR
DP86zUjKSvS5CEKZhxjtdepQ8PJ1TbeePmcmEwW9cuZtTrd9slabWwMRLC+CpRYCgXBwKVJDnN8X
gzcMurmp7fG4+Y1NO1vP/OnOjCHTWzhSa6AOGj4vbFwKZe6EjOB1mMWb6wxmXvEZTNgUqWm3wFQG
GZ46cuMOtR7zBcYWWAF/HKr3UrUWTC/7KRO+doMCHWUQwexqOcrjtrfp6L9rgujBvEH6KTB/Dp6J
d5fv5J3lX1/lop2fAQoWmMIfK9ekrt2TdqIbLrtz+urTdYhF0ziDEO4rc2oG2i+BgGjpwUjtm8w2
vcRc47AQM/B/eSITXn/eizxLRRGJQRkYky/Aqf+cBwTLgBeDs+kD2Ef32oaOHt/x65Uw8T98sF+g
gjHCn5qXGQk+t900e/njtDt4yTa6462/b55mRPrVrm/n6joFw5TV41B0ByDzO+WLimdn5COYdqY/
3VDmniZPvqNdZmuvHLvVpQq22U9tNTbZ61K1QPORZyONWPvdJn1Gytwjp/t0faULhmPriAGTAOBA
QNx2eQK1+GSdtFphNLCPt6aJJFCu76DU/fM6zNLC4GzXScjriH7wPy9xVHQZrHquj5V3Y++xtp3t
z4ySHqSGhAd16ZbbtXO3cKNdYAp2k07JNEKve4Lryo5KKBqSsPag7UDOL9Fz5+NUHJEMb2HMtdfs
Zz5vwmvDkcmokCOw57Mi2E8/Hk6xUrLc3qPBO9A9FeKoxNU5MYetvT8GJwouWzPIgvz+uFppmT/a
NXTBiiYYCEaIRVEzKZw8RykQMUHkyI2Tsh0o1kUeebRE3RxHR5O8yVSyD1177KrbsbaizlWSIlkT
TlowM7JyJrlOXrWMWggBrpRIcI5GHaQLbe41ygvdqJ6Wrj1iF1HImlF1RyUTpoFLIwuziaHNED5q
qz/ZnqTWxkY/VRLcaajsXTfoJdsi1chQBKyL8hsxLT68YVFK49wkcb7RHFn+Ao9sv7UNGqESI2zh
whjM7XXQhYuEdCBPLTw98kGqsL5KlyVbnkHNkV5F0/Kh5lyzXHXBds4xhJvEoFrmMGLBHkqZX6rx
HwaE5mHbfOSRcpOkPW2z6eehqkdXtoZNpkC0rHdNvbLS2UJFCz7/FYK9JNaoKOUsViuPDAdAyT1G
xT6SIQaRv/zGnjo0JeiqNQe/wklFhaDPcmN2Eqc/oCRgfqNbMZXFrwbZBRNWKrK+Ys1MS2h1nYXP
XJ0AJ6LIKvEsur6IJcMnoa8yyEStWhVrnVkfSvZJYrsmI4IWnmEJ+FfkH/8biGAZKEaOB1nBMmoo
5A73VqTCJLiWWF06V1CNoUWmUeXnHXJ5hGW17kurQm8mR4GD8Zvc0txW+mlNyH1Ozuafr2gW+4PW
zGBETnyx5n2FiAOMoBBNxm5iO7DV/EyOf14HWfr85yDzgTuLcZkxoUV4BpnCwu9t6OyrfzjXTfpy
Fm2jf2hWZVFFE4bC3EplDYQxhnNaaZAD6fdMCa24hsWFOEQJc+OQghe/XEiHtLJ2zCBZVBgqUGzU
JeS1WsSSHZNKskjDojBGO40AMUVNKjf26Gpx9mgnp5tDGLVuZB5N//pHeQtEVY+MsmbKdACTMr4E
yrusi5ma5j46Go+l3H9Mi5ZZEO39b8DApqcYzD7QvyXA2FMUtigMnNwuzm+gRtrVNnd+ka9UyRdX
cwYjmJiVmBJN68A0dfOTRjJkgvsnM7VW6t1vgxo2jXoeSXmT0qhYYmHwejDl2Sm3XfwloYvb1OKf
UV8HBnKwrubwDND/cekIwDNMkVQYteRhrDo+VFWfKDfH8OBGmblygN7eNjOI6WAK8DzgDi6twY6b
9pTmxA1hR2hvtYebES6wRhmfmYSt/rGvBsyaiZI5RjLO+hKsJHdkwK7FJY468ZgbPtzcm7BfSVO9
PaygEILSwktNzBRDoSqRM7OfSN6PJOUenaorbqeRFvDr9r2QJ8W2qUwp2DgPQnHneMx2gzRqyGtD
o+8ZQXLjeKNnvvR3mpf5iZ+ubJ7YvgTaDIgTmpsuGVLWLnfPhmzLKSuo9jVKI92d4tMqnmwQc3C7
DZOcBAoPjRcFa2/Qhe28gJ3//MyJQ20SSXUErNrkDI32wdztcn0vF4xwLneZpPmozvPCvoSAd3dw
JE0/uvLpW2n/kXT2ltmCOHH213EWl6KqiooIztzEI9jfoJZG1KV8sjCJ7qCGhAFtjYhmcSm/IMS+
GKM/TcxgAZHBMGgwQ2LU7yOYDZ0y8q8v5m24gDnodKkTEdPr9WqfZ99FHhNHZoB1dNVTt1VH4zkv
jE2dNAEMaL7FjOZ1uDcESa/md4Yn2EHVnBq7iXhNnWqnpIe2RxpHY4xmiO17o4BIbUN/d3+HiJ3x
NBydkoz0MH20e9iAD80P3Ww/MdWbwpERj9nno61ViGsq/Swfrhzl71kulfbvfO6zXyz4trKOShM1
iJFhQkSH+w7SwhXWqNdb7DJYv/wIszmcfQQ1M0pmi4AYX6QXOP+UGMGVexrrj4ZPOh7aI8VzbtId
/NZ2t1NjV6ld+bb+LK20GSwkGS5/iBCh5NbJKut5re1m9OUN4jpP2bZzkdL0wlv1FiGflZBo2R0h
u8UcEWof9LxcLj2hMi8rPYha785Nja1Xf4TMYNgNXn3XfU93h6C5z7drldOFCx+z/wUrmGFNZ2OI
XOjommHlMt2FZNqE3txaMC4QJMxxy7yhv3AE4xkrKcrTGWfeUMmtAtPeIFt/2Jp+T2fxaT/e02uH
Yl61mrxZKMqDzRVp6hSHCQYFP9UmuqmdTnT0Hj0Ks/uMyiI6YN7cWJk/rfHozH/ZGxO2LbpTZdRh
yeNffke1qKdQ1py5dtXt2222PQY6jeJrCYrlRZ3hCJFaGY5jSKM/dUX/uFH82ut+WFyYVPUDyVe+
rnirRVd/hiZY53BC06dp/4XmfEm/Nl+TjeT1AapuW1TFmvUE5rxRbzZyFkKlP9WaC8KXGynr4aGw
cyDzvRGc7mMfLxDEu/Kp9FZjgTUsYTNHPeLOhFGfzZS96ift7zua/J+bp8j/5w9sjPFsWcJOtqNk
IA8/76T9YkwvAxNQuvlt5XMtnWoiQqKAmQWbTOnl3nV2KVskf/+qpRsUNP9Eaqb0KU749qPZPBmE
VOnH1UO+ZCXnsMIhL8thSI8HYO37/INJHytdTR7D+V63yZCh2SDcEKx+u6UQgZevAVPyayOx8O2i
vKJ9tLaI4x7trRaQGUn9mCgu/TQhTrxRZ8xt+XGtgXrxAJ7jCh+yGGrySg24R0/2YK9moRJXlLVF
fXBnrNy9i9fDOZrwRZl+ywu9BS28t7dp6sZf1Y22O2zDD+bdKYAGhJp45yXBmrm+oQWbHTetNQTI
TMYx4yPkaoyTpR/HjPmz/mYKrKDeolH68N+F5IvmcwYl+GnkmiBqmJl7Iy3aVD2t2fmaWPhi2PVr
OSRTL0/GKNfwNBxfHZk/+ulX2kzep0mAREhMx5rijh7SGUzYRK0XO59Wd3M2CtGpncMLTu3QKEPI
oM3RjfcG6WsuiNBXHtRHY2vcwPl6+8/r/edfD/bBy+VqdmZJpTLjzfy1EbMaiekOxzVJ+KXg+XxZ
wlnI4D4o6xgYZ3onjS+5HnsynG0H+yanhX3FuS0563Mw4SgYhSUV4YCZMFVd7YsNuhXP8Sc56Dxe
v5sVsNkern0wwaVV6r/tJd0P+/x94b0YFFuqj2sVpmV38rfxO2LnYKIcMhITrOoErcW+CqINgjOn
3egdcJynXblWvF68Is7whAhXn5AXteY4RZ8p5qsDvPTTU1knq4HtGpDgQHRJOulhyMLG4b25VTfZ
Jtxz3Kbn+sXsXYtBF59GRH9tQ687E/IXl5afq12mJVCZQyYyuQOqpUiPXbeNxYvn1w4qgiuJRwkR
lxyERqa5QPGPsEX0ob3pxujhOtLyWigPGfbrXIZghDUUHX2e8FZUjS+mkrilvgKwvBR7fnnQLMoQ
weVmhScT4puU6HwWkxygvminyDvmhRdHv3WR0Yv7byjh9DpxL1eTiquwvyXUtx6gjvEpZH5wvJf6
yylwtgc/e792fS5v4C9QYQM1ZLv1DlFX14RWvzp0KCkNK9awUOifXe0vDOHtqjQn6P5nO2ecaZvd
No/K7bCLtqgCBapv3qq742dnJVv7H5zGL0zhECeSznCJxWa2mxOPgNQ36WHcI2W2SW/qz4e1V/Gy
m/8FJxzlU6b2+dEBTnkks15Gm+RhnomNvllcn51bf4HpA800HVecBGsH+j9EIr/QhRNd9VYECSzo
sysug9QP/ZdTYAaHx7Vbczna+vUtdeFoM7JjwH+GvQzBRN19r+ySj9FWQrLKHzYyr50oMPbl/W+G
B38vUeyhKJH6COM5CTX3wMrfD4OfBrYPb8PmoNGc6kqrz5HFh/mZ2epChBC1Rw7kbEKV5qFxDL10
YXrSc/SH/o7M8ulL6MouRFapPxFWb3/Dr6mk3Kx5jvTNeM9hQIwY/TpC6ONzlP5w0I363wCExTnQ
IsVGzINEglVKRe0hi6qVcGS2ujcBwtkaBNc5Srbk5AMQQzCHc8PuGEjb/+K9v3iNnuEIflMeHcQf
5icdc6GMhbcejNj5o+3rLv7F/YiYbbkelCzeC2eggt/Mq7EtKK5xdztuQ4o8fkF7NnA8DWKyjRyU
m9Nt+6PdrXFZL6bfzDNcwZdOQ42KRAFuQ3LDgrdlU2wTr/ePd+kuhXY599berouu7QxR8KQDw6FR
1mGK9COkVKCil0Pekl8szK3UDjujWvXdi3fSGaLgTDv45XRl/qDyjeqZnrJzHswyaINxM7/OkbZr
uBq/XD8PyxfGGajgQ8tKkZxCAlTfjrSB0ULkeAXDvpE33v8Xj8eVwyGGSAxFOvRxzwccf+bID6Xq
a3fTLvOqjZzehdnduE2g/1e3x09h50brRZ7F8P3Xel/vlLOEckQcU9ezh4n3A2lHbSc9aFvnpgjW
BkoX61dnJvu682dIcCfB/5mys1J7E27JbzJ7+WzeHdC3ueu+1fAzrq9u5XiKNQvIpJpJm02o3uR7
eNMOz613QF8B2aMX+SV+UH1ooNYmWv+DDb1OLTK5Rt3yMljsVLR8WwigCDqiXeyV76NN4envVcY0
WtldvfaXz8nfcCLp8yi1nSzNi5wTneVX6xY2dt5Gx8CwPdnPfPSK16aS1TVM4ZmuVKGUVgmYQ4DK
2NO4m+MrucV+IEgDuvuk/WkwiYB2F8bb7+zHft/cxyvlkOWIhwIl46jzTs8EMOflkKwZxiM8J3MK
NNo170eXkuhNv09vnP1q6DH/XW/vsV9Ywj0Gs1R5PMxYR+/kcb+4eVBsm5211TbZ49rFv3yZ/QIT
LrPuVGhONScKQ/O2tmwvab+myc/rvm75cDARBksOVDia4F8VaUBi6jQHq8i72ZoPHZtibapsbVpl
CYfco06RXYWtRRyplOqmlXRYzVw4m6FsfqKME4QDnZHS8/UFLRklVDcQZdPnTpeOcO56Pe1gIqaM
UVo7rZj8Rl+rti7GvWcQ4mhblI56kqB89nrWdC/30f5UJXdCzvaWrrnZ4jkTRN48qdcSEivLM4Qz
F+aD0ZlHsMu22tK67Mf976SOYKRmtoIC20xzINhd40CqCb/h/IRIdgOOi4hwrwcoEq8H1gsHCizO
7ax1iYyBsB6jh6Cu6qf58Ca7ZI7kTZ/3kcKk61HyIt/5cN08llKbF4CCt5jK1Ko16zSPE/WbOSEN
0WvyZKcEMW78Awa1QN3Zlit1fqZuitVH08I5UBXGpZGKVBwDJrVLZ5XoqZ3SVcZ6h+jFsMPNSXq2
wm7mEl/zi8tQyF/O7ea0igjB2iE1q77R6KEYhtpvZOvZKZnmlZGjk7VsX6q0hCM93SjIICbGzkzT
D3mWf2kzJgpprO0hgj7qwx/Xt3/BfBmsZnBcZQNooBRC5bgPlabuZ0Xn0xgcj+G3sKpfrkMsxRh0
W0Cb8tqlR0vO5RaPcS1LfYJJvT737xQKDpbMbU9ZeqPeyqH3G0NxxDQIg8LSz7fFx10iTmiHa4Pd
/jU/PN2FkZcHCEY/JR8QQb87BOV2XHtQLQX/YHLboctDGVV8BKdpHyfWCcyjV+6bffcuIb6oNsUe
Br6NuVt/Ay9+ujNA4eD0RjwV1QSgrMIWefyoMqZx/cst3HeqAo0ffDv4broeL7dRcWoNCs6GDzd8
z47W5wZxvyYcd9dRFqLtmUgHJMTwoOwXzKOOaEpTnJnSB48Dieoug6NMvV0tPc+/VggVLnCEmzVW
D70ZR+bgmvdToMIaBBe912wmT/MKwrG1Ct/iaT9blnDvmUmXV6kJj2ZvyP5wpIhfZv6kfonXLthX
WqwrC7OFtA+kck4xVSANX0i/bHrKibNscLadGabMD8dAuzn5qtuqm/Ua9KKJ/FqleF04WSZNpxHs
qj48Dk5buybKC244aIl33UyWAvjz72cL9m63da/WVMF4BLJAxY0D+2e1Ofk8Apkt8Z3VE71iMLZg
/vIUFXpUs7Z2o7Cj7Za78J3pj57FSwze9zWLWTzQZ3s5//nZWyxV8rCL4WOmZREOZpX59bVxw7Wv
JfhFWc5jxAZZUVq1jzmM/m2q/swdNVj5VPORvWaR89k4WwmUinTjduAYkd/zBkl2uU+dme6VgQ+G
blE353o3xx+/8+y6MBLBmcRaHRawZvzL8/uKm7+3qarLgWvuoCNbudKXOr8u4ASfMg6VrcA9Pzt9
BD3u1C09i6R4rYeM+dTOhZiPjszGY6Ty5uAfd8q+XkluL9sMNxwKNgxa6cIXHTUF7g68i5uNUHwp
B/O5bpoP1z/nW5ovwkFU4CAgo8MVxiRhlVpfhxlCztAWP+I5vSKi43TYQdKu3KJZDc9ifYcWM5J+
/a32R3NveKgkr/rTpZTvxa8QHKp8tKYqZK0cx3Bb3ES3x2+97la7YjtAtlB8Pd2Nnw7+aXeK18x5
2RH8vX6RPcCCo9hMZ0cQ76fACNpt4Z0MAhi4JnZZEEIqubLjy+f0F6AQlPYnGe7t2atOcull3U+7
S7aQE13/rMtx2a/P+squeXZKdXuIQ5Tw5nRlqbr9A7k8D0a7LZrAdBHHm9XDOXvot27h17IEh9rq
yVEaD//6ggiN3CDaO+dHlU2ztTr/N5KjvJkYpEBSBp1EQ/Cn9gHCh/Kk0ZhxkB9ypGvag/rYh6Xh
oxcRZNJhu7Khi27vDFA4jHI/JodYAlCtXrPd8RcETvonesIR4LOetBtl0z1pEVWmtbnZRTdgQxAI
PSG8WOIrpi+S6VDO7dkQTTMuoriHcm34XlnEmKldIX0yHZgYLp16NaFoAvPUX/dvWePQu8/z10P4
4Q8YJufh3LXS3aJ/hY6BsVla+G1FfDpkWqolocbTYQiUF6hIbuWtepMgKhj70d10G/qnx0z34Yqn
dmEXbvptle1iIRWrnv8Cwffpo22MjcHzVL4xguLmwB2mbeNd8bgany7t7zmS4N+UotWtQ/r6TPr2
Fz8oi3SNB8S14QfN/1gLNxY/6C9AVWwqMk/tCY0gljbHN0XjlaTO5ldZy6D5nqY3//R51QUsuVJq
ZkzOk9viv4QgLpWO6SAfXzFHn+EFUvnF1vbR/7wZtsn7tQt6MWgEDNJ9JlW5IAVPimwAFRlpvh9z
t/owN5wm38aIfqmZk3g4eKsJ9fkUiD5OpVkXktJ5zFt8UKeDZBXTPPjcBMZ7+wmtNK/24gCa196t
GnZ3bquN/PHrdd+zaDxnsMLh1GNdR1Ocfa1Ltd1nRcJ7g4GklQGopW4BcnizgLki644tpjDSHJW2
MIKxpPMH//AM5+XBM2s32hBkEdm1Ckki/7+4OZbM5hxXOIW21HdNiXyre5yMNlCd5gQbZWxuY12O
kJyKC8YMovBdfUCdI7V70yfh0PVueezDXX9oSs8x23ItLFi6pVHPs9FZ583PUPKlQyxjxJGUOD7y
oKw/RbvjfW966fuRVhSG+g1v/MP64/TD+nn9Q6+BCgGu5hzMBvU87pjog6Rk/oFu1SFZk3BeMqfz
pQn7bWS9lEUHUHSpwsl2VosQVRk9X1/LMopOggZiW2grhXhACwfDPvQRAchY3trIAUBym68tZTHM
0WydsXvoUBnBF3esk+NThKyfG32XXqIIwudo09wOXumiGDT8F6R9Sy7gHFDYvIPdoUaGUAcpZ9pb
nG9D+6nLM3+oVrZv0RQgsp95XBRYs4Xty/s0s+s4PbpWtLXMCSrGD5ZiuL/xjeCseCVxIFgUHKjS
HpWpmFnNsypGlky6a83D++sQy+v4BSHcCa0BAY45G5sk2b50bFCGsyS37TV1ZS2LH+ZsLcKGFccO
eUdnBlIjV+3GfT3e5OQN8rBfeZYtG90Z1Gz6Z7E1UWalmQNQc7Wx9CESfLYhbDkF/T6+MfbNmpUv
LU3XGE4mh82/7HmPz/GaQkp1a+Td22s++us+Mpd3Vv+j5s7551+LrnUqEdzhTNAJ2aYTilODERKm
mMfCrSoIx7JDENZmcB1m8bmH0RGWkJeHzEIwPN0sD1GTGTiHL8WnHI6sxG3p83lKNqZ/fKkbf+ah
+eR8yoIoWIs7F8OG+c3LnPesfi5O+pqmNvXKyCxi9KD/ORPfJJRPpYZHbuZHvuGvrHX2CGLQcAYn
DvlOitTO3N+426cMBoYv5g1Ff79mDMf0uxvpKX/OPuTP+abc/k7+4BxZ2OVBT6LugK4ezNWROzWZ
e0hXYoYlJ3+OIJzuqodpDY1VlGDUYg9L8f04nFbSMGsQwrk+IRGLJhgQWlm79XCbKmvHed6Gax9I
OM5RZBa48BmBItVpgyL1jf5ubqlGcmHlFbnkDc/3SzjJdd8lVepgC9Gp3plju0toOBl0639d0uxR
zjxGHjZ9Ns5Lapgo0BmzmVn7ja0dxE+rUf/Sw/h8TcIVPMuNVYjF/ZUmO8k7JXSrjppM6COTe5d+
P/npzmy33UN3vzbYtmYbwmWcW3XrxPO0b9yantZ+QhP0Nxzi+eKEd1udJFVpFiAw2O4ih+cdWNAa
geWSVdAMwDzLTA3yplzPK608xS3+3Ww1t5RUT09kL8zW2G8WYQxaqQkrIKQVi1i2kUmNZvJcGo/1
fZnWW02qvxwidbPi8Jauq5kiCKJypubfEPwesmRsJ4eyo75t9k5g3M7axX5FMaaksX7cnm4hVFjP
IS4u7wxWMAZzjAuHeivHWKv3pW75pjRsomytEXcxbXG+PMEkmqLSM1l6XV7xoDG1id4o1NHDztrM
BSf5rnyISAofd5nfvzNv18fLlqyeVgEHKnBSMoaYFo4Zi5oOBT8ABY2Ppla9V41q5YJe3ktHs9FU
1+w3k+ddQXMsetsEU0YeGEb6MHTDPuqUtWbx2XmLrhf2979xBNdbDohYqvNeztXj47eudGeyg95X
A/u2Idm1Opq3trD5z88coxzSsDqOLMxAxa3viS9MxWcmY8VtLKZfzhcmOOBT03Qa0oVs4C58ir9W
DKnFyDQdv5IQ9aaW9uXi8/Vj98o7cG0vBT+so7Q96EcghyD/kLwPvconwLkZ78a7OflTbazUM/cQ
Qb60/ghBneUdMFXG9pCn4QukFBD15+u/aTFSPt8G4UwOPerfxbzdZGiy7wTLgblP9jHEHaRK9Nvj
rli7+dYsSjidGSq2NXkxnNwX9WYuBDe30xb6TSae0w3pi+3KCucI58qui+UDKbEmWa/Bm9nM5x5o
o3Nnbnk5gDGyXBUJWTMsMXJWTXiqlPlkGo8USp77ZxJQGFa3KUJX28xCXGsX/MqRESsJJWLgmlyC
2EU/JpUgsrCZqVstyK5tpBDn1XZBd9QMM0BKHd4Yt3FARRFyg+55vXV9PgvXvprgd3rVCXNp7tZx
ujrbGkWZuskhhyIy7/3i9ZGl/lwxlGWv/berE3OHp7Bsj+gMk9vZhvfhttv3z+024r0z3XTfi8rN
1qdTltLbZ6dPzGFZttMdiwFI+aZFSglig7vDfniSVgfbFvu8zpEE3zOMOHK0amd3NxcRs9uhdIvR
Sx/L2aMnnrM1PvEGYRyYe//eblfc7eLeWlBHU8CAfEhsVLBRYJHSGCcWRY4bpQgprRPrLjqWM4zZ
fs9ujkmXddU5gDHbZ/WOkHpT3FOg3B/3+o9y+zvNr+rrWv61JuE8KHnhaIcZT3nUXpp9v42DMIBc
BbqBzXoSdvGQn61OOBBDIY+NfARNZ6RnPL6jl9qf9LUIdOkpfL4m8fY17axGj50QLZG3p+Jdo3Tu
wd4PKRLcJdLLhfM/GoZwDVdl2vclipBu3lSuSj+/ru2un+vFYPds4wTLr6NINboIhFFlJkQtXQp1
fpjFuwhd8f8NSrhM9ZZkazHHfdPxcw/bqOJ8NqStrtbedZzFQgACejDmQjqENqBwh6oy2pmySr0B
vpC7DvFB2o6U3Qjti/3o/Dk81I/oLa5cpMsG+Dem2ObrGHqXNjpvoLIu0Ek/jM2HKrFs1Ky1tXLK
YgLobH1iW29ZpdLYa6yvCUaa6bMNE6bNbT8PegbHH78x6EkHqgVhCB3zvIiELEyYlj1NmBVo9Nia
feUefqvYT6WCFhG4tRAgFD7YlBV2djAaTi/FRcXPHxG4ViK3+EKC0NrWwXFnH9dC94WsCVoyMm/J
vxRPhbPcH6VisnVqYRncQKqnuO3HuTUfXYKPawXwhQ/G9hmIxdjEACr/cel7pThT20MDIxVzrE9W
MN2ijHaHtD0Ju/V35NvLBDAUqiha0LLoiLMklt0c20IFrJPS+0giyrLWBLbeGvsMwXVFP4HKM05Y
j6lOqe4MdCtCuBJW38rqNocT/vopXsSAMXOW4zXnguzlnh3Gyuibdv4+nfUQNvUGgt0YfoI1fci3
Pp21nOEIN8foHKtUn8App/9H2nU0O49rx1/EKuawJRiV05Wu7oZ1IwAGMJMgf71b9sYev3peeDE1
M1XzjSQCPKFPn24tMGceQiQ2clfIJx4LbTfb6b//Wf/6Lvy3z/vHs+OzHBf5+l3wcto0UZZSLBe/
GOzoY4L/Syng9eL8zzrxf/64f+QPuLm3NOvwYTm2XYzkpZwEWfb/UznpX165l6qzisug/S9kZhpz
pYAhGnBwyu+Tpv4omfb275/bv/4I13q5QMEI7Z/aA8aM7t1eMI7L+h/mNqQu3v9fH/DP0QGk+Zm9
OvgAoVuBgiqiEd///hP+5Y12Ic0KJzeoU5v/OAyF643aZ/gEc+BkzaKugxFl3gT//lPgTPi/6maI
80KmFypP/4XI/SOnO+skq6wRnj+PtWO+27NUhQvrtWZwvkRhDdpWyWBalixSt4fPmTl9t19XoY+f
aqFK+qVZEoY0/uIOynoamklgtkAHkQVMwhUKahpOkWRLC0MBfW0t39S5MiVQvLZsv5tgjBiP3jh9
dr26aME0ueIp5nnYqXJoTx3mdXsQBuVPzyHA5w+N0o8Eq6JGkOsFPPRyqJQ7vgI9g27fjb2bfVAv
1wJj6MxLU1e4Y/o8jyyBAqqa2oPU5bbJir7Zu2ZVFqGlqnR9qrA2PNm0zqpnU84mixeaz2qKWTlI
Fb05JIvHi7OtvQ6js4xxiouVSYB6TtUN3OfU5DnxHI5dOKlZdZBl3rrJFDiYSrq2yIJVPrZXCeeo
UBp948PhAd7Onj6eq2ke8RGekhSGoWzNfmLPqnYK6O409t6xxvpgT5b4wDLOZJGhsbjfYQPiCR5I
tVsh7x3TfpiefS3Li6fYRiRBEDmZzIHJmbSKxKTLpvOyU0H1gWiLwB67MmmhNSsesazqtIrGIrOg
qVIp39VYJbSm2kZbDYPQtsrDNitvWpefWtY83WHx/FWh3SErq4NUrUPZd1utMifCy4X60Ek8F4jt
ZgbyvtXSVE5sp9rFpVWnftsZDQ+bBhr1nrrysNN7bTtOtkdQkmlbO3PUHbQU7ciqDD2xvKHwkbDq
aGp0GNMZ5Vc2TU0gi0Ynk0vRkWO8u7czl95Y62BcrMp0sRh2eC36uXJxcSc6BeqsIj+PoiemWHMy
Fgv3y76MJrraQaU6Y7QytQKAig6tNLWOmBPjO8jieoTir9VzP8zObaKibmLYDwPUXWEXx2QDn4pF
K07QIQ+5KJwj1M0/Oc2RdJoy81c5H/Vh+TY15t2KaZR7z5n4qTZNiHoI/qupc0McY3rqpX4R7rKr
V7sm7eSRUmIuNg3ggw8sWBpr25ZFFVqYXBLH7H4x0daDwSsjvubpuOgXWrvPUUDKpTUMC8q9urfv
qZkHpdbYPpWwzVVGfWfNczisOKXFvFJN9x2YF/TDoacRW9kDho5YL5vmZBIKWYwdW9qLMauR0hoJ
g+9rPjeRHOpYnUADzvAKumvSQJATpJSj2y/BuFxLFawrrzk0Bg8ajwe6AZSm/YYgZpiVbdg6UQHr
ZmZAvMGqvj0m3wvBd3QyfpSqjJyebtt8Pjm9VAn6skTgQTWqBQ2NbsLPmMBQLdvCH2Ze+xDCem9b
b6fL7F6L4rAaZVLrbGtR++SN5q3P+GZe16O9lj+5vkSKbG4jzw7Udq4jxHOZiylrWxBpK+FMnaOa
2YFW9sHQLru27LflVP2qBWrJ9lAMEW+IXH5H7z6Vmq+bPuDv1fOrr8I9r4LAqbgrI3fxK3THxjtt
o5w/3QoSLiNZT4170r+0k4REfAYngcj41tibxYLV++i+tBVhMahsWA4KmMm9s5t5gfIianTx2dO7
qa2I+BcDfm8qC+blRPXAqwLPiCiuV+WDnKM5++ItO7bmy23vMQqfo9xx3UQpNgsNJmhZAY2/andE
IX8qSzgA3A2W1sNtBFfUUGBzYKO1rlZf4eAPKIo/Lzgjr8zfQKTdC0V8wuMjQLzGRvFw0WXzgIYV
UaZrP+SwZAilmp1ryOs7i/Dn3jkrE/dZOx0FJCXhbBRSphHVhJhkEyifhgBNzYSidFyCL/AwAKn1
XsibaH4X00Wrt5jQsJzQLXhOpbLRunNJDwsDXRjN+X71SM0r33PDsSelAgke2AvdIVCGkNjn8KjR
nMDAR9rtfiqhU5DN0ehNV617ZxkGwYztoXERiPxTOH2ssHdTxzae9VCcwkcQQAfbf5XOXl9vzGqJ
qh513sUK9ONzv63CjCcCUoRIY3VqOGGfExNSUIjDtdGGLpeYSpC51klnZL7j1HAdjKfszW6/ccPV
8aegz9pTfKQ93nB4jD3Y6gVLdh0tkKq0NYAdsQNNxRmRCJR39WK0m9VOcaDa1hyIVwb9GDtWJKrH
iv1We4wHKxr0GoT832pKmBU3CB9FbAzXGRvKwGHVW7umbXNgQL5lwKxEeDdtQnwr9nxOrAcTkVWW
QdfzVCsQEsNBCDhLBwUqZ/e343u1T+hIwDXDNj0427EGvdfmfSyCdumJRE+nO6EmvzxGvOpRY/jp
HdopXkEFzA64huWvVexmy6+aEA+fD2TIT9hpsTlY/dty3gl7kwk/v6ggucKivoo9J0Db1oh0LsIO
zfeCdTNj8L2OjJ6/ZB9MDVi2hdSGMiSVsamdYO4uOiPNdXbCoYu9SfrZoZ9jOl5LQFV1tHwxJey8
U0aDFmvaLM4cX5s3a+GLfZfDgVMlVRMUT6Zt8ksDhRnkn72rxXkZvVh5ekS3DFMSOHMO+wkpz0mA
l+YKYVM0FnGL9QhG3GJnQ1GBkuGmDjuriDx0095B0EOrhkbt4/JO+iFTQw2WwmNgjgPJ8FLrCnHH
6/LA1p1fVaGs9xUkqOmhyvcmS5UOcSjgmUN6MxmVwJqPsi+CftoMFCWBHVK0fxWowYCjm+LeWsmC
J98c2mHTlWBnI1QMpB+uIGgN83l2boue5kMMr7QWW2FuWtcQnGBx2zB/9Y4KKgJ1W5d7WsWKe8y8
A5dvXrevjLizUgvXgpXvGX0btShnCMOBDvtxNfXyMQBaBm+03NZjofliOrht5VOEx31uv09WhIeT
OT89C4UFgfdAB+QsTwZuG0vW8p33KhmVH46iLP+RAFmUEPwUopUfepHyP3rV5Z9n+HQl8A11y/vY
buEluthEz+NhjOCF1dwYC6d+wQ15QJVNsQhe5/X6euzutudJDV66h/tFE5udit++DhUIajVXwaMp
j7s3G/+Gzg33M+dbIw+5Cy7mLrM/1iLW+Eanh+IG94UeYg40cadHM6LhnwPnlw1H4Yaa6VfKues+
Fx46jOC/FE1gTQfAKgOSzwOLKwpEJzI31Wy/WBg4bYmcbgs1gl6kzLo67aVcY7gYwZ614EQTH2LZ
5saus77xw4c5dYEcizLwaJZM42Wxq8C0Qh1BsyfjlINblhpTgvG87yxxiz3jdqvD0E8fY6U+6HiT
4WVteLigPfbGj5L9SdTYsM+Rj3E2o2lNHCy/wFTUtHU/MxixMjyCOGOHpYBZIGSkTBoMti+GOyiq
flMd5r4lhvNwnUvjIsLt4UWGsswRIUVWMpDJFPc6852bpWDH+NxJchHomgyXLq7AYrVKkaAADRz6
J/m1VK6dykOjxXNBOdvs1SKFXL/7uXp/rOgDxxOh3QFcLAnCJqXnojLgt3RBUMmgfMM49vN2XR4z
aGs4BzER/ENVb1yx5WNEh+9y+G55POVp3m0tJVTng6HFOEjVQB/ztMf9DAEUjF5dNbCaU+V9Gm5Q
y2NeoW6S0nflcXFclIdxOXph6QrC8+rkGX3AsQjF+6tw28BdyqTPb/lYxm75Oxs/dYsvqZY0EspX
q97y+q7NX2vDE7YuCLE4DE85qJp1GmbYmU/5BQwiYonW9qWBIZPRjPtMpWGrattmrRIz03xD/hk5
0t5qBRDQC1tN+xgMGfHFCKcWibBsfFFi91hD7zEvV8u49ctGo2rU1l8CWcG+zIjg3Ro0ylGXB8uK
ivFKoaClo7IqN3kXMn6c1tArTrgc+hh6y4HVOMHDAtkdOWyElwxV2NmpraazV0XL8CzWUAUVHOcm
cg9FZJrJqOnC2soD02EwmjR8s3jzsDPSj5sKb5P5buZKwvRwmQqUcVFh6KGr2CH3oqo6Wm0M894c
r7qlP3LjyBAHVDoGgEZxvBsFYxWjgQUBWO60ygiaESULx/nsolGjn6b5oWU3nlm4iZo/dddX+QES
9wJ7HhWcnKrQSFUrfgd11tdAtv911BYez6grjKgbo3rYSTWQHXhQaD/ZikeNlQGkWbHuhLMtprBZ
j157LfMO9NekU6EzIj80kwxrTfLiMXWhp4NMN6SFQXJxHvitkyFW/m10AyZx5U8t49okYx3OxV0d
pljVdi2+QrnSoG6OXr5tESmH7QBPRtbtFYzGtLuQpKy7oMajHLH+JRwwjfRXEHV30uW4Q3nUuWpU
DG6CdX+8uy0WZHbeEC0NmBnLRq5Pbh5UqWLnkhhKUNISM8wEvxJ1cqAWhK47vbitWmSoUYlsiNqQ
B6+OTyqpVu+pvfHaoNHyfV5j1/xVjG6n7DINHyo+RMnHxFs/e2SR6ltOqb1Kkq1d0DZ4lrXvov0R
8PZo6uzGlAX28HOgtNNBOvXGs1ui1/h/UV+BJIJE5J5cFa3fFYIQfmc35xVyDf4KKkbgqUdF84i7
OFd9qP2aIha4YcV/+zWG/Q4K7ZBjijJCUuyTOg9Jd9N4cpbvqb/aVtDy98K2wkk91PXW6Teed5zF
qWw+eCuDzCO2shtdItzEVRpfmWKkXrzewv6tVpjArlATLsKq2bWM+i/rmr/eu3X8V9aXZdga+rsy
702xL6xdi+rN/LLxYSkX/nBndkAFmeGR4F6BeWj5te7hVxaMUGB1WmVDlz4eeXX2eiXWoZ5v1JiD
nozxcwAcOmTcn/o5nNj3XMJXKGyrdy9LFLTJztlFQ5/ZArfEQg3xnlukRbr2iHrRsnsuQ/Wk0o1X
h819ZL4ldqOHrUYLJQfBH0ZhUUarjCix1rQYfQWWBWd9unfT1hlfXNTmWTFIC79kKa6Vna5PVC8D
S8xDdShQgRaocVNk/r6CzFiJ/goUtxrK0rtZ38x6IK3IsbZeGePOU+MNX6BcApRVzD6hhmqtTQXg
pldvegEd9gIpqXvXZjRavgld/9+yII78ciDsX/vt+KowLvbFBgYxJJ4W0D8VYpTQWKh2/Zdlk3Y7
GEj2sKeXuK8ufFMLov4ixZeR+XzJL9nbCUvx83HNI/kacegbCCNaVpgVgapv7PbkPZAOVTR3d/YN
Ft2AANsQQFXP+j6rsYsBggUlZ+iPWXcPr1CGaAKrbb+wQuMxIlFJAtp9mTpZ5H2vPJiREua0cSM1
5c819jLfM1NFTxzV79zR7+DgBQls9DI+W25CJk3yksBDlx4L3MAtq5NOxsoQNze9ggw56kzHx+9l
aCqu89eMfSLovGQXvbvay8V4z0ewePviPYdOMSOlSToeWNtqxGYyHtTwu1SROR9aHqkX7gS45As6
lLEKne/yB+NqmFAewXam2WFFQY4qzknAkrFojB7QDl2U7Nlu2dZYNtG2huZzfZMrUVUHCr/n+nZq
aOBw4pzcN35UR9+r0kEl0kja3KcnuIe5I6nGRE2z4eh88TiXgYNX4b3lvr5rajLnEULwmypJ91B4
UtXH+mlZ/vxTDNCaxh/XA8QG+GeUrS9/tXN1auAhP/p9kXYAbuqduUffZcYW+GbROt2detu4xKQb
EdSl3x1XN7JvaxVU/bn4rsCmAGagx4p8ffA6wBse+8srNMj2wFOdImicUz1sC+/mqO8MGrgZ0MVo
zX9rheQ2AS5n1egpHo08t+n4PRwq7zxOZH5kKvrSkBdmaKB4x/Sd7SeDKLtBYnnP6EiDjPu5FITV
RGC5DqJqjwY5bcI6tfHXY1jQ/Rb7ejfR/yRhv3j0FoKyG2h2qG3dnbUZf/ieAedat6UWKlrsmIns
iWocu3fcz+m31sg8Qz5N3WRFmnk5mbMDY3G+Hhr7wtej0d4WN/Csi57lpN046IGrEBnSlXEvEwiI
aFrE+bPz4DZxmzE7M8cLmpghg3nnCsv5kBr4Q8iqY1yW2CwRG2e4qvbVyWVU99ANFu8LuLaucmk0
YjY+pjE4te+uhrJ9NoSUnzLzmzm3gvvD5zikhpquC0r3N4vuJSSptRNbQ91D5A1aEEAbrD9RktEG
K1fbhaZA5VwinefQQcgN5mFoENAj7zqEiIWUaJ0CE6W9PyJUn9Q/E8QvQVywrE5u62s9md6nHaAa
/W9CJLwsI5lPfD6PkgA8GGQMw8x546GPjtCVgvWfsQCn7WpwX05Kjt4wmUFswhXI24BdDXyBJVLv
tAE+d5RbaANCYWqHb4S6XR/h9xLV6LowftyKmzhmSloj/phit27YtinC+UWJmkrSf8m9BuwMBw0r
9Y64U1q9A9PQHtmt0n1YLjap4sTdrVqQ33xn2yp/7N7Z8MmLbeTo5WCeoEnaJIUeKNoZDWIfrfpd
rbbohMvTDF2yN7xda9gcOa5Opm27nTCu6/uyd4tvh+7mOqynHcAmOPHpMP3gF2shFT9AWqrNcQht
XEMwTyKYh62IF21j2Ltsz95x1p3mo6V/FVXYypdm2qAr9FBTQBsGocwLqwLmPGmfxxbcQ072R+6G
qNsFWvk5RMWc2Qm7shm66tyO5Qewi7Uh3QGOY0uTgOMO9NEa4q45z+MfswJxznS/dCFnpwd40TPv
Zmao4IAexPX3ykiGjIruHkZy3zL7AS5T9h/YiVtgyYdYjOf0pAms3Eslnh8Dzno+DBb8ipICeWBW
thNqLiS9rtja6reqIuugXA4Ka/W7G4YerXGYABJMpxUac2soecCUYAE8AeFnLex/JAJDk6JZ1HIU
esDYfxwdsJ29UTdoY8X3/NUjo4p4OguJoZORdGQo/eF3hlV544/d69aux2o8YXjtniV+pQ2Mxob1
i0UgrQK4cAyc6l4dlR+BZ/8sGIoRsW28vWrfnBJoQ3Ocp7SNRRdqX8ZhgOk1kiOManQtwjBtoNvm
aO88FC7o+C84bxuUiTZdA8ONBVrQoxcUfYyZRK+hUN4MadkE2b1UoEUltCRzI3wxM08UM0QPZLt4
R0PLCafnqyT03owdslv1uWJmoPrZGlgSYK2/XNQsrJRTruyBA6CEM/pIE1tHnHhFyg3bG+27436q
XWTWOCaK69cDDiNFjj3dxwh8v0/to7hmZaK/lVZMIXpbXDP47H5BCBQYnF4FNpIxrZIeVUKjIKgt
OR4sQV3lAbv3kGYo10idHRD4mhkInD+oTrAYz8XYVNZTRUeJ2fl6N5ZyU7E2WdYPdYHHFA5LVQLI
W0XWimZctCEmLcAzgfLxi1L+QgXGH9U6XimAIZOTzO6gGgR/0X4EGhva68szVkbLooeZ5+CAE5Nv
xPSpSPfo2nk6gwVW1vnJVZaNsSiBocC6WLP82tF3bvvO17sEnJsB0xm09W2svhwT8LkJTVB6sTnz
PWR5bBv42VLHkzud9eZ9yHWyePoNowsgduVldb8WeB7/pz0VFg7BACfG2hGpfmhTiq6uwmqYcc+M
Uy0fgm9Yey14XHq3scbf6FNpTuq6KZwdeq9Am6CMlp8pjaiyEDEj3+wUUcPhyvQ71AjYeKm6U97s
NVsBFnj1sqeVn5c+cfujXh5melmW0BsPLpyM+hI6mC3d90oVmiA3N+JpiOuofgnsvRtwXsg2rvrI
UNh27cnqTX+odFLPH03W7uXwkKhg50IEqiKIhhdnKubQUD6c4TiUqXQS3XUfk5pHLS661np+oQGZ
u2hYHdTnrbc8hGclzngdPHQ6LGisNDdxXf8KnIl2LMWbgFCwkdJp2tSI+UNVBk6GwgTZ1JRg9KnI
7Hiw/Cmd77ahDxeRJjOeXomeTxUJzHhI2UEgtpIJRTagJgyVKhE26HlWx01Nb0hY4foZauUBz7eH
UqZgGOLrN+o5txKlVmtkkVkelO44mlvZvY/8Ni8yFOohyywI2r/XUJSo++HNWfJQYiaUF2iOqpyo
4z73wEtFh7NggYIvb2UNfqy8dCKabT0SY5maE9zGJ0AjEGRrqumYI7nAfTeiCNncXCKePT2r3Fga
2pUeOunohaAyjBcXgMGUI+DT4dmB3QV/o403C8A0aDZKo9o0gIMHqMabSI+qYhKIw/mCQ3qT14ei
eFu0H2upLrD4CIp2W9W7tfxz2YIXq/AbdLK2paSWokRa2cQdNfd60+Oi4Md0dz3fj4gyZaZFvVNH
peH4ZllvVm3eufaZ2fifY3loyKvXQCWyl5kYY6LPTYBF2cCy4WS7fJoGXlNMvRaAjV4BqTJgJ4W6
ZSP6pUq59sof0NHiVS7TJTLVP6Pq/bqoIiMrkkXjWztfUjEi6C9AnIBr9Dm+TM0TjY1Ew4x3Kb6q
siSl45AB6hcTtvekvivHISdGeQSyQ9FQ8nb6GLIe81CZrvmGN/BFB5bFx4mHlkcj+PuGzBmJXIGV
2ziLWkEnmGEZFatyTZPWLhbrW7VDZqt24gXW1hh9KIzhCt+WaUxmUO9mCg6X7sUSTZ+ewXcSZL/G
i5oJqU98cL5dCpgq2tQ3Z9jWtRfdvYsWg9/hbrEqHhs7cWaMtIz32e4PcwHqtvdawlbqEGOspT4b
406zkopfavQ6OP/W3Hp0z5dEocfc64K+7HcCraPWDyEOLzMsUgKGnCqWqMV94EZSOfVn3WsbGw2H
zHF12+JbXfiuk0OoO/lTHcew77VTORrnWe8P9qBeR88JPWfPcz3guQFeK+x1zQIwhL6i4qu0cie5
vZnyOrCGYUyGcfgeWN8QrS7/cAoXa6jRj6nmXdXmVK8wkrIo7B0VGvWDAjAYkalXL3qlXnpP7o0G
Hh91jnEHlgaWORidv8FpblPBCNYkDsOAEJQ3rl85u4atG5VjqXs0ZjIuVmBh8IDStIZTYV7rMaU5
Sg7MuoT20wg9KtucKABXJrAeJIZ+zIKgfGVtLeSARXuf+v7Q2j1QpTJsxBAYFBMSuAm7i/SLCT0V
x7yqxQRnRZody7CYEY2zLnFpufXwKrlNTzqHhkxADM2IW3mbUfY7mA2u5lGbILCDUrZZ8AetgyZ2
td7AFmMOc/jET6IllrL6sH/2q/k59GeghtIsSAZgFYMEDGtbPVqLh0rPLAuqKpjgqcETzO7Ysi29
j3YFsEY0gJAYUE3lm25EngjGjjjgxK2o08ISgGRFDCvm+V5XUqdNWX8TFA8xGpA6+jRXg1lLqdyv
0MyhaDfQZLiP3jgr1VnUPSnmI+ohF+ooFoaLatLouV+sH1ihhezpp2d/M/duvnpu80y7z1nGLer+
PreQyNHLQ8vIODjdpjWeti0JB8bb/On9EOj07C6xLd48FPFrW2LbNwBaZqDTE7cZSDHTkdgboPKB
Sze28jG5XwAIhdzp63EGirk8FJG6mCzmoPuM0re67QAB7WHLcJY1elSlPBb2h4fKvfywvP2sx9YY
ml5PbChmqT/ZstO8vx6jGhP030L7WJ0jE+8SUJyB3uS+aj96+4154NAMoesSvaBhBgEcKjCwRKfP
rG2t4k2qP43uiBGowz/GYdcb20xEaFOa/KfBnMzJ7rZXJhqgogZo/GqidwbSVyK87pmRDNpXjcpC
9tciJ66JZqMLHHjCoD3W3XOOWUjn3CkqI67uB7Db28g0noqLUR6wZkMJpaZvO45iFsLWDEax5w7t
OiR9Dfc+4ZbXBUBDeTNdjEw8D6SlEBvc4VJfcENczPUsAfOGbsR8EBW2C+TOiXKQhGjH0DJwMmBW
x5YpxKz/PppV0DuA/GXhUwdblSjKK9UIFJyyHDAowVNf8FjcttxXmh0I1K6DbaUNVJlarp7Y9DMh
bVkwglcwhmdNE2pZ7Vd570MDwphOy7QFvcN3yr9Rv67uma9x226hFhK6zo46qeudKvfcLScbRKA1
3xUKJoxA0bxXEffmjZsK4TZzmqQWDmG2eZA9PWrzSMk0u7u8BHVemT4mrY1oo9ycFuJxaBV50X3Y
KuaZwDtM99zXkNI3lxiqHDuhmnEDuHgR2sbRXIyx69AFutsyeJuBUutWy3fJWNDZyCdLlWaW9w6S
WNzxIgtWdoK0SCAU6rvTiGFEnzoTamXDDAwc7utreGAteEIlA6bKqnRCw6pRDowYlX/NXR/krw6o
xzkpetTZvyZAHa5DKIH/zrpxkQL3JxsB6L+6fppQbXxrAf2MipEKrTyU0tp7zIjlCni/nQ9zdbBa
JWIK30wKwNqOGvBQ0okQ2FVsZKpittRbGulsDogPr0ola9/CWATmzunSwsONNzt1eL6+JJswohq/
Te9ZT/Vez4AfL6joLbHE45IfGe64VCH6innPNCJe2U0iXRGNIFhQDSmhcAN3RCwFGtZiqACSfKJi
sjTlXTSptq9O5W+X9bFWQ+7E5Q9lLomsbAymWVzaIyhNYCd5TuzV3alXvur5V+1BbWCYiils75SM
VNNw0DjGIvOD1WVCOwpNufpjWPnjdd+aineBNtdxB4aDDkJDCefUHPN4u/EpDGUXb7+AxTBpVdor
8AAZx01p1nsH9ccEsoU5G5tsgnawGINMum9rz29DLjYcc6G8YOGgTWFRK68e5Ebdx9J/LIsLNLRX
Y5R4gbUU4bIqqZn3PNJnQK9ri5GK0uEi52zamhNK2MasU2y3b2Cn8VDGp84xiB2qs83zhw3cgo3o
CLg+g2RiQvoL2I7sQDwq7Dd1NXdWzvb1YgBuxF1f3Tvv5MH5D9LObMdu5Nq2v2LUO32CPXlx7IdN
7i77ViXphUhJKfZ9z7+533J/7A5KPq6d1D5JuwwYBgpSamVELEasZq455RkdQntT1FzK5c6rhstO
tuaA61OomvdgCq90q6B6WOxlv3I1oXxuivB3AX6vtj0nGTlIPXPLLqWvUFK1z4+RSssyn5obS6lu
E8VzvXZ6jiXgJU3nXSQlqni8Aa4siSevaNxBWFcIg1wGVXY3BfEuyPKrkbWmLclKq1EPL49W/zkI
KYPo5FN5Ejo19WC1rb7aaXgxcG1INK+SwTra/bdEKo+NTlJtFcZrkdXm1hf5tGkqn/5N9mmI413d
0yuvRPJhJMVgER0Wi0Hf52Xh6DyAfZI+xPXkjMNRHwO3mx6L7kbLvxdeuwnsbsuJ5N1N1T0N0HoA
+syJvST1RqdoSfUFNfi6/CAjWadajjdEjkyDDlqvjVkUgBEumuEx9uMtN8kUdsec9KizbMasfapY
+zimrvMIkb/TywdYlJ184OXr0GOVLSdQ25taB6CmNVdx+SDZn1qlOnjePk+vy+oyVDSwPw1QOeEW
0aeSIrnX3/vGY0YgG6ZftAk0x2Xu7zS6NWRtHUhJaYSnFdBlzGPc3XcU26W8BSF5rQQfbR8fMAp6
ZE4n7ZTqa659yvRDXHHnCcXR5xHq6nmQb7pJ23oDMDICIxJQPTJ3QdPt7OqoT27c5I6d125afAkp
QmQk73vaOw012QEhwR5vN4qjpbwoo9PY24o6vhp+873LpP04MORLiaGuL1O/cSLP2NjUC4drnRpH
CsMd3HNty/tjPZiCU53IK554zKfOv9T6J8U3yOfQYPZVh9DYiu4qMbhlljuCGMimSmAY0p1s3Rc0
HmXSumaGMMT6vuvQvFdBJm4jFapCDaQhTdtGAWyw68LSbaTnPr9OQu73cm+TcnT9vQysJqYkZSZb
piLcDpDgWD+MnkqFu9xNggb7eAV3056vbSNTe07SY2pHF4EOqgW85RiTjN15A/qUuEqcXaVNsJVG
1fX6WwknEmHk2sPT0B7JgzbjQIAH3GTS49uoCo9ZDNNulNwMeQJZ1TXl9qKBr25sLhI/PuYASXE5
WpQUUfP7yArJayibtNy11yTCgCUhf4j2JIFbUXIM6j5WXzobmUdKyAjtlTAJizh2Ml84XQvcKMvc
IgSx2X3XJ76tJD2ADr9WtPpeoRegygyUGDzQSLaPw0gcABquyO4hmr/M6/rzNFnb0bY3gG02DUV4
Sd9G0Ve5PJpgzpBdcQr6yJ3a3AwN6p1QJun1tKtshC1i5bLIVVCxTM/WI42/Zseyj6UCKLBHr8SG
arkGC2Wj7zUBj55f71FAUghGPpJ+14PGBXDhiISEjE21YjoBFDCLePigo6QdsPNdeGhp7za+CriV
lqDxYoth3yQUrUHPtIrmWjM6rAXiRNGlMcDxlVTmfXrbpuuBFbBHWqw8yagdXQm/2mfBl0HtL+Oe
ArAn4JwW8aEEgOgBvKsM1alTHd0oGNqazlF6kwIuRbXk3mM6TOomZ04a2z4gL7gfJlAjKVjk7MpL
E8c04yu1Nt3IZKJffLF0SiFb1XanAeBPQ4Rco+ck7Qp/dHNJu52k8jqyjF00qBuDjdVJ6btR+T3o
RsfiX6b5KGURsENzm1OLFc3HSk1cdYKlk4baONFdvgnUySmBP/mUhWVyoiTxDmaug8ML5G07yJsm
1y+hEgXq2R9GkHrwEqEsOFzqPBcqDZeKOlWcb3k/6Xmb9BUsbIOeRQ9wvkxV/bVCOcy/Z0DuYWiA
cTbmdQU40AzKrcZx1GVzoNA6qDvukCopnMJUXtMkLQ9+kj3YUyx2tuHv5ZQ6M4OtL74tPTR999Jp
uEWKuvY2h7joJkml7CBNSrM1KPrVKeFYFxVES8qxlnmobKvbAXpP3JE0OpYlMOzmSHyP+vgmCHk9
6oqVtKluu0al5AA928TJgBd5lfTg5S1RQKl8SxtBVtxW37VW+zK29BlGqfpsiYKsbvKvlETm+a8M
AbgCEJrtT3dDIN9aZnAT5+JjU9mHsq4fe42SbUexbkhyeoo06/XCmmF49t5UCsbF6uybnFMUgj6A
LNtrlS201bd53SmOzzk4XZhfwD1BltZX0qYxQQWORngJ58BVpAwXemmCgUc1wxk7/ZphjRk4R/ao
+I2/5/MM3UY2PUfR03FjDrTbjTy7LdNe2fjWdNNExhfaUyPJvnJVNvQ+gyZ70PuicoWKkVIGiJ9O
L4WtfLSm4JCngbeppeIh69JnKmU0cAt7Y2X5IfP6L8L2vpplvs1shXY30CA7ZASzzx51I7s2yp5i
aHjbe/VjGTYvJSlo4esfq167DTv9JqtBHsrpk6fnT02gX0SGp20bQOdRBOoLvNm135RgYOc3uvJH
J9Aivie12qsjhTIGJreyTlM5iZL7oAMoVYam42cRSJHmRQsokMlWvJfG4rJH7RTwM5hrU9GeSque
oRWmvdHN4F6r0208GAelqm9iSTuMaXJoeol3tc+pT0m6QSND/hAH/sEc5Ncursdj2vYp/T5/JjMM
eEej+NFo01vNMElCPSLxUo8pu/vhSyYV6DJpkUEDQssA6hUP8PckdJ+nCqTPcFf0HTUzxDW9+qaq
iSmsqrsdMy1yojR5HtoW0CoQYqusvlpGcqMxo8E00UOeZXdMYJD3gxbKYBSUe9y9LE1XM8RzTynK
nSruuCSc+NYH+VaLw+YijhJvN0hSSTLSXxWNxj9cFPsym2LPoUxHw6sOySbb+iqpZKq9aXIhdP++
FfZd23I7KF35XaSt5iKrqW4rzfjaIyAD+m7wP0QhFXennCzjIfMp6Fha8VzVg/8Ykejd+UJkxrbJ
u2kvMo+EcaRi+btmmzr1hJLmhKKK5nrqjSg/QlSLvIY2GPfwUQxPYUcIVEQRc5WFmNwxJ0ImbYK6
RKcRkFrjJ2GEylH2U+uuDW3lSupV8Nm2FQeuZGb2h6Kyq+F3M4bpZ07OpaKkBRMJ4NebsCsT7cDl
YIZfFMNv0QzLKt3eBkGEPiLKpfgGd3kmj8I7JF4maMAVJEEAatToS5mGKc2BKSwu6yQZjtC62Dut
4EYcPGqovZoZt73tAXlK+/b3MaBHUAURDQvZCnYSSZdbB1wInqSKJyF18VPv58URV5icVpGTi24c
9W0RDfY+gHbnYOnVxEzJGHCj5qMTlRbBEgCW8bKo9M4t2hrqIhO99wPgvvhgU6LbFlUCW7MxF92s
VBxsu7R42ZRyP6pasROTGB7wBSr/pt0dCm+ilhUNwVZXA+u+o3nAN0R1244SbauMhgcctvmgtQll
wjEMXMZPSA5QF2CKRjqWRu65ifFV94OdntJ0Z8IjAWfdRhrVNU17Nfv0k5rDsTiAFPZj6iL1VekR
p01lcW3Q128T2M0Stf/qe9pdI0f3WioeLW+CECpD6TDNYgHGvb2QIHogZI4NaDspCqctMXBTZgSR
mg5Ok1+vNLIvney/2r7xKauH73Jst06kd5AJMawib4xYBREIE6gZfRyYUaXbXfd6cR+EoQaJr9m0
2dGrQGtTrhHxKzPnwjgyvh8w5lFVo29v9Srv4Wys5wBzEHFTXVC6JqRte8BeSpLGwY006V5+F/mG
R7rs1Z6ZP6mFQYqdt1KvXWSxZRLXAiSvHKkJ0nprlb1m7SthTsouqOHevynTzG7BO2g2r46lU7a0
el9KW0pNQWHvY3SoR/5pmTkFTyno29tBB4JFMXPjdeoJkvdJXVrGQS/a+clqFKmmj5J1CfCTPOnc
fgwBZPO36T15fp3ztOfp0O3TwO+9YxzEfenkUm74l8rUptehYWXBtW2Nk/yo+pqpMFDjETflMA7S
sAm1ODsKPfd6cD8FKKlQ7qZ+G3Zj4l2pitahy9BJU/9gxRrVwEivuCfLpFHznVrHhXbsWQTBm+qH
+kNgNjKdmGiUx33YVr35PQ9KapcRM1lMWmSN3B5zFdJQJ1LtGifSqbjuar8w0qsxSisotqNRTbZo
93T2rqszmTDZ6I1i6zdUvIiuJbX6GOp9Vl0qqpcwSRNLfuAB7a6BBXiiTYZdJlSvdOA6bWkfUVHi
slAru95qWhmbF+qQVellnqpMnmU8t+0g6pzvy+76K600uENqVE1kMCoWBcHJqzU4itIuKwCvxEAA
Jj3VigvIuUfPjciH6MdaIo7sQ2H01XTHFzuE5IAzaadZGlTeJzU15K1nqswYjHGtk/uokmztZcIq
4fh5bH9rKalTJgzoUG0aLqPhEJPwVyCxA1+nt1PbsTvW0VC7QZxRRen7WHxhzup5kPxUkIGaEvJC
VtHOe59k+YPwmZB7aCNbNE9eDcv3vVyplJlQZSrLb1bXDCRVPFvFIagZNzp2aQsYIR7JZFwzKbKU
jzcfGjfoAzDs3ZhPoBOyypRkEopxNI69WTU9mMugmFHFGaOHcArUUN9AsCLulSEbwJznSs0yFZmM
d0rLKaGZq+XmrkmpfF1WeqIVrqZ07D6/mh4/l5mVPtV1HmRHcxiV8pDrRVQfm66IrKtwkrgaDbqc
2WPWKRItpFQbqV7ZgSId/Iw62d7KtDraxpad0y3vZa2983KrMC/zQqPq4Mcp/58XVSYe8qiqkC31
4D51ai+p7YsY19G3jenTgaC30jI+byZaKm1EbfryZ8ls6YzOWhvVXo+18kXXgGQ2Rpw3bjkUE9gd
Sn76J6+xlKHaeKU+tU/aJMEPpmg0OKdG1WFisnJRXvbT3DT0QiWvP0ZJq/W3cm55N72sDrdZb4sR
LJPV+Lu+9hv1WdLp+2z9TKTVVZp6KSWzPu8/1X3aM29rJYZJpzKm1a4zMOcj0jAYCDF1peID9vaa
ytibUR4AKpE1ZGHtiX6hpUQKbYqyn0Jglb76oRb+eDu0uvchnghX90pf5dZBTHH4WKdR2N3I41zO
HplxlDZ56UXQE0vcik47f19Q8RuG2OrKqCfPjGZOAAKTpGXEAulU6+gh8LDTo1a/GkUo8kemYHUq
8qbOUhRCINUN9cT/4uV1JTtyJYTuUs0ZrWs46/MPIcN7+lXRhrL/UZPSwdgRfffUaRhP7Zw8D4vy
yG2EUPBQaADdbDuT42etrwDhlHnE9KJI8wrkBv4fb4e0s73tUHuFculHoV7u9bwptW3XSfknu8t4
GoepNKNruytU6MgKBgGcPqSxOnQ6uVNWxzwmll3E9ER9LfMu8kzWAF7I6iTIsYew3HrCjgFGqN6U
HIacdAxUdWTQxC+0wHL6UqNEldaDTGbaDkm/SyzZK10tzOPhYzUkqr1RPYsphpjxTQoXXg6zlKdH
fnRo5SphHD0ifzg0XnZZ1lK/L6KsP/jg5Ju9H0e1tJO0KofV3pMNn4KST2GWalEdhxfMrUXBQR+i
vKC5n9Elqwetrgl3iL32tlKL4ZDKNamrnKlh9aCFGOEKqCJKRnLcB8+EdTrjZXJH4LPNvMmD1M9U
KW22NQHzpRkMDAPzQErJoZpi4GhBl0rtbvDGSrrIMtW3gDCkGjoN4RCGz15UoVOv02qpmQ2ivwlE
JDOVWzWQi89jztN2ndq9/63uah5vxjjL66kJ8o91IEAGRH5jPQ255ZvbMaoTmwlJi/FZ8Bc9iWIE
e116AfwEXJ6A3ji8pvib5o0j7Hmwoympxj5PdkwhWQlTPaa9qFcVHxSuD1uMxeMsugJEhzEpKmDt
vhjlZz8ax+pI0KmYrlVZuXq0LS+JtkEctEN+Q481SKuNHMtTf2zqMhj3tOrN5tiMkOu6kT70BoUv
q9MubPaTVgepZnARJ4VfHmwuB1iTqjwrnykrWsbVkGmtcMfBYyzZNz3SyFoKQb2nQdd/N3FKcixF
YeDMz6cUkGuiAI5JFAjwxyEVO0Hza6fGITUc5pTB2GmD2pX3VOposqnQYJVOI8UipmM26lRQB9FE
O4jy/G/CHDXlMlfCQaJhZTJY03uD3T7WWZrofHNqaO7GXs97wEJtHdwVAz699TV1eKT/oW7rdBKX
8M5mrhqQGkISTZu2bAogUobw5Q+aWU4q8x62FTLh0AAF7B60KEmYLBvssZpttvaDZCha8zFvkkBz
x7LJQ9cfTMSflZjvZc9NpH202dcZou/T1Mt0XQIa1pkyo5NxLL/U0uh7+xYveVGnofEePL2hAp+q
ecYoQhjTldIkL8vv1CSkvYB3ZrT52jQIkoYA2ZjWKOp+oWIwNKHKNgwDOlHnL8prgyfZuWaF0Asg
JkfhuHYit2B4YpN90HaEFIRJ19JPo//1dfg//mt+95Ozov77f/PfX/OCJp8fNIv//Pt1COS0zr83
/z3/2D//2tsf+vtt8Zo9NtXra3P9Uiz/5psf5N//h333pXl58x/brAmb8b59rcaH17pNmh9G+E3n
v/mv/uFfXn/8K09j8fq3316+pSFTw3VThV+b3/7xR8dvf/vNVqFpmBV4/+vUxj/+ws1Lys/evVQv
2f/7v2d/6vWlbv72m6RZfxUKsuGWrNsypC8WNCf9648/0rW/GjNTi4kOAOKZMLj99pcsr5qAH1OU
v+r8hD2rAqqqwrH+9pc6b3/+mfFXAjfLpkcEL5kNZ9r//IJvjuuP4/tL1qZ3eZg19d9+W3BfkPkL
fikFPk4bfnnLXLC5kAKpUiEzrzIW0XHMml3dMYgmHU625R9W37diGwasobBroN5BxfYtZ8woxara
pgb91IjDwPWR7YxsfZ+O+gqNy6/rQSpTUBjQKET/qjdDOjrEgZKGrsqseZKj7ur9zpTx+8uRf7GC
IsDMUISsjbDQqFzQmQ8QFMXl5IfusJN3RjcPBgNOvmu2wg0Vxwr2dO8Kx2a5/x75jmZgWNEVmFOR
4RXykqrEbyJrsCo7cLUYcFGzp80zrfEyLq6RHza4/mVLVpE3tbTFYdE067XaCEJXTgW18lfFWNu+
+V84Yb/5acFGe8xWDMWA8P6tO1C0ygxTwkKgOobypO5mHtHkUsq/9W7+LyiBLLjUfrG3oLGqylqP
h/m46rkp1IHCRv/AIqS0lGnF0381ZcpCV1UNHnibUtViaa0HPTbEECi9R1c+pTsBkhq6jkBZ0+2e
uWLe7iGGbEJUbg8Zj1+Q1viqKE01TFiTPW6nJi3hKkjAW1OK3kxGOrqMFb/v9b86vYk7qLPjm7oC
A/PbU7OTUI8rIGp0swTKX4Z+1dAJyafaXjEkn9tEVdORoLQhdVL0xSbK8tBovczAgHI/OrN3eJ/C
5+KSiaC7Twn0xwfvIfn47y8OhSpDlef/QYnzdnG9LJVhInNDybF3OSrKQ0vpSM77x/fNnDu1UzOL
U6sLkUGOguf3XnehBI3Dh3hb2+EdOMWj5q9pBJzbyFlMHfEtheDAWJhLNS1owhYnGRgBMY1XI2ZI
EyoBKtcrZ/brpQF1FkVpaMYRk7DF4sgGRSb6K+Z3pNkJ+dtMvfz+zq0YWGoy2Vo62ZXBN0xjGIwE
/PPl5/ctyOcOBxooHkJhqtSpFg6O3ACQ4RG3Mz5LjzSZH8pZhe1mglLDCZ8EQzY3yYXk1pfiYcXy
/C8vP+ZZZ8ZSZcIBQ6hvvc/qKurZPYujvsJY8iMYhR7E3EZArHAcrn3mZFa288zHrAhFgfPO5B0z
9Xm7T1hHddvo1MLinbQV+6lhKKqp+tvWHtMVvzhrR0VsRjNlhWBncfVGhVyb9CJ4TFpg4hqNOGPa
2d6wspwzjk6Q9E8zxuJBDtMW0Hcu8fkChdaN+j5TXktx4w8r7ITn7XBAwuDdZ/vebluWFybAOT4o
uKCPMXgsTw6+tnaibTq1XHN5+YzPK7gi3y5XoaDc/tYa728ZhyOr8j7Tvtg4tBwVBBbFvrxtXqO9
tl9XNl+cl8kJcenObzPSR/AULu5BKbLABYQKn1kBW1flIIRGEeX1fX9fM7K4lpKpDKZhtNAZtu/M
gqHur0b46T8zMX/rJ/5dKzblzB4TpX4pQjTS6flCRfC+kcX5mIQIPLyKqiBGoJiKuvhso9bzyftq
UHXVizdbYPThz1hAkVyT8e9fOCNlqTW7tm/4TCleTFlzA1bg4k+YgNsTlQjVJHNcnDgDFHlbp4K7
Rx5m8ppSPL5vYPHN/NylEwOL07bDYIjKGuhL2Xg7NZs+aPCdKSiENYq98nmePRBSDRKjWSTiR2Bx
cuoAQWm5Uex2O7iNBrC3dPnfX8wvrsuRq7ouyA7nYMFU3vrVFE2yp4FWc4UMmjilFl3LI0MDoXX3
vqFzu6bOdzPRPnaWxwLsII7n8r5bBN29imql9zUpkmsS/5UbevHq/TieOTQAUcZVg3DR2xU1ZcLs
jEdYl6s0tynughoBI+wFA5OYxq0lRw/vr2z5zv60KKu60AWdDpTI3lqE+rTPs6RnoBpqe2Bb/gfj
AjYpbcPkoPwAkHrcGLt0lw3UK1b1K+cDOnlqfzG+8EbDClo7zDDOWMvXcTurbI3RptnMDLNNufk3
6Yd/muPTNQ0+XnKC2WNPPNI2bWCeEf7SJo+xZF60g7cfmIJ7f0vPOYt2YmWxo6oZGqIULCoCe9wz
bVlIzMIwpVpTN3vf1LlP7NTUYv9wl0AbC0wFcvZ7mMJiVDI7+L6NZX79c9fmN5YUUZjwD77dtaRi
JsWo5NA1UcNUd+kWmGJ3YCbcBYq3L58o/TtrJ3V2YSaPnsLnbSBU+dZmaZZBX/QmLx98U3HwQbX+
vRTj56JYD48rd62+VFgYk3Ko6pGdS9svMRMu3ZRuGAR4f+vmnfnFvU+MLO6nFNotS64xAqwCpBL8
U8pTBzLl37fCJiHnRsAqo3e22Ksmjm3TCyK3A+AWB/R65nnTXLjvm1kGQD+27NTOYjVAeehuG3w9
4EplbVscYfI6yA86HcqvUC+Jq8rh3vryvtVzHxMXPPEqlSob4uu3iwP0OHVGwBa2obFpwwuPZNqk
sBsNf+LlPTH0Q3jl5G6gtSSlxcTqGi5bSLIY2TOKvl25G3741dIlOCS0mYhVIOhdhkLmkIip5FGM
PxRHOIecagerIB02+AqP8sE4Mjly19wwXg88Wdqnbrhby0NXf4dF3IyOwliC6YtcCWxw65RlB/oz
zA2oAwyzrZmDtIrMpYD9TVH89EoL6vZm6lQaiokBQEZmiFnOIvmlnyyT2rpW3xkZvB4tkMK91qUU
qjLNS9wyD0s6yLSm9u/7xFJw5qcnnmziwilUvYl7Y2ATkRD8XhzHz9Nl4GYHJIFn5sh/QXVKmVOW
//3YoMB964a9FuvAIbEoPxrX8Mp0O8YCQINuMjf+LKFgAjDYCiC1gGAkdaOLbC+vhCDnbsQ/HAeW
9Le/gSZJfVvCIOYWYLSr8muzFq7Nm/beEhef99RGozEGGIBgY59edIdqW9woqxIAP2oD79lZxOki
kxV0q7HDnNCHdp/u6c9tzQuG0Lb14X1HOXf/nu7ZvKcn33QcozUQ1fDVNB6zu55NkAvjHijZ980s
2cp/+iMylyTxjElZy9SjEXlppj4DPY1bXfUfzMvhstlARve9v+XVXLmHzy7qxNhiUSLLpzIbGZhn
9GonWd3enJ5UpVjZuvkO+OWUFOp+lJ41eh4Ld6NJWiUDjWxXrZUXpI8cJtN3ITMrec4si6QcKzCk
f2ob/7C58EAvFC0YMWzW235rOImbMs76CWKULZ9UsRvX1FfOflIKQTaBLy2hpQaAlMr074CHkQtN
6YewLRiaVc18JQ36X7zjn2bmLtapF9q1FvZqzXw1rF4o0MsHgFw75aPqwFXhroXUK2syF+dmhInS
MCTMI82QvGJd98WKGOhSBegfzv7HchanVHmNGJP59UiOcDAyFesKqOseaSr7+9od3fFIbzOnoQ4j
4MZUN9LKE7q2wsX9IRtV3YuJFeYgXzJ44KxV6d9zWRhy1v/jGObiE5NCzwYEh2MwcvN1coOPYFy3
klNsQ3jekk36NJ+c/C24WNPAWDO8CLV9L7S8YB7F7+zxzoObbyzVrdY0d1nTfeynauVNOX8Xnyx0
kT8kvdXi9nxxVqJeD6P/kKrRhco0BlPUB9U3QEfJyr2YeujH6jBwDM3+/f2Pfu005x05uaIlgbsq
SL27M2tTkR/NNl8Jj89GkCdrXEQ7+RBnuTmvsQ+Rv04Q1jEf6dq7sImvvANn16KSXSKprNPEXZye
qjLqVEIP4CZFzThS9BRCjvL+di27MT+/vhMbixMTfk/RiBEvNzqWgQOnBiQ3WNR/RwkmMTf6ftr2
j03mprs/k5LpFKWEELTOfwE0aEYul0U8r05jYgFz8AqtLO6s+5+YWHx3pkZLVSspsJEqiQsqOvCN
bcrPzaFkmMdhOveiuheHxNGPbbqysWffuxPTi7OT2t70fBQNKIHUEIfqjIwFHri5vhzFJfJq9ndk
7v0rkIHRl/dXfc5raNZQUFaoy4MUffsFzIivCDWk0B1DeVeK+kPg1c/vmzibup3aWHiNRKbLOvT5
CYLuZqbvg9x7D1R+A73cDj6i/bBytaytavFd58UgDxM9UXfwZJdC3bM9McP//rLO2WC/LBPdJXrw
8uJhBe86xfQsCbuq9k5hahB086f3TcybvwyD6D2ZmmJQyNS1xTL6Ka6ZF57IrWMonRirY/5ho3fW
ykrWzCzuqNouJYaS8sj1UsaZtOxL4tmQCgjz4T9bziJxAsYJ3Y8Qkdt3wPjoYnSwFBprSsdnz+WP
TfsFkGHbuRWkWJngMIHSzq+f3l/GmoFFkFNGmul5QPHckMmyrr7z1jLMc2/GybHryttvsu2NKjMz
VpBU6aw1CMerJOmfAeTB4Z2saJ+vGVsENMDytGyMMUaZbROG8XaSn1qb8VbmKt/ft7P3ADUUA6zK
j1r2YuNa2K/koeSLUfYmc60Ip9pb+R4C2W21KXfZRXb9Z2JsU1NVHVyOjTbafJQn77scS4BZZ1+I
5QIyhwJezWT3/qrOfjwnJuY/PzEh5dZohW0cuUoFqxA0SIDxpT5dsXLubTKpkQNm0lmGvdi6gMkR
ieEPGJ+ZztlL2lQ/tlYGpabXMKzOoJMPGbrZu++v7WyEdmp24YlWm1plPKqRK0bH2xe7YEcHnED0
m+pU+7V8+bx/nCxy4Yr1pDA1EbLIbld/gLUZ1dmv4K6PyGFtKsd3kxWHPPshn9hbeEc3RFIuFOwp
KBHBGqxDhraygWsmFt5hiDQx+pC7gmHnH0nlrE4TfR3v0qNwy1tLPdQJBKsrz9/Ztsrpuc0f/YlT
ol7mxd3AuWl7cLFul9/6B2Q4thDdALeDrPejDxHDD2m7tU9u9RQXj5aR5jmlKnYVXHnCUCkkFTft
HvGpq6QG83sh7RPUoNfysnP1o9MVL98wSy7DErQVK55RQt2h30n7dRW1s8W/UzuLN6zR80mTVXa2
d4KngYG3Pc/m0d/b18h/QGh7WFV/nr3+lyDgn16KONbbs5SyRG21CIvKXoOW0QG//gX68s10oV8M
qHmtKsWdLRn8sUZ9WX2Z0FOC2YMr7cdeutOlWu7h6HCDQwWL4Kr489kXSFcJcQBqqoBg3y4wSEPD
t0cu6byYtoEHYY0W3luV+KTb/Yf3v8fz1+gfphZe0li+JtcKK2Ow/xjX3U3eTvfU9p1ci7d5oD2/
b+5s84o+0j+XtvAWura2F1bYm9ubMEPG2zJ34tfi92qr7ORr+VU0GyiLmWNbMTxfzL86zT8NL0Ew
VhibRt6PEcUsdWc4APm7LTQ7jrot9vqnei0xPPsI/rHOZRNIiaTqZ6BqSdUGZTfIrZ6sIvgTTZKT
3VyiDs2hYp68xFG0HlERybtuK2MlCTx/X/+xb4snKIqmRthwuNDwQagElj5v7UlYs7B4dGQtM7LY
50XQbMSH2u8KWgArh7/i5cuWaSkzwlPJcuSOcDcnu+EjwmbhAQeHlGk/IycJFKLmanTp76wWiNfW
t3h6qrErKDiSs7Qm9JnKdUpfZ2V9a869uDAyjg+mBkyggLabRbK7g+g3oYPkxFageui+b29tRYtL
Iy2DAaQaPpHEGVMwzOAXK459/vMBxAvcELXWJQoCDHzvaxYWBiM+Wga0P82XzFwLCs7eswaIZAsw
iTCWCWsRVeiD2T+u9e6qFtfCUeH9oiVxMLfBDZoZlTi0qSNd/Attl7OP2IntRfzqm21g/7jjaVwR
10F6TjyCV8LgdhkcmmvYT57+xKmdWJyd6CQEgl01kHU42Fy7Yn7LYpLOmnbvm/ixY7/csic2FrcF
c8+9OYB85mmeo+N07x/t/QxIWAuNzzrIiaHZRU8Wo2VKCQJxDiOhf7VLaihND/VotOLpa2bmPz8x
U1i+6hOAEO6jrTqZ1znO3o6vK7u2ZmVxQzDB21VhR0DjPU+7cdsdUWW5CZGVYxyYmhAlPtrSrO8/
NLu4NWDPQ/gzQXAIdm+IZTcIlh7gRkRb7Qg7wIf8kwKVupOuPChri11cHnngV1MrFE7Oe0aAy7C+
zOzL7y/tbOx74h2LKGPwGG8vJ1xdrjxm4QKnrjq3AR1mCvriXnYoJhSIdG88vG/33NroXNHjtAHJ
MNLz1l0UqK9MI+vY0apLdk0bi6MfteiPjdBten/CN5k40FHMNk3wQIswuBy8TjJioBiyOblK/sUY
4Rf3Wuf9JZ27Iy2NQNSE6gVE1uKLljvgW2kN5lWB43LMmO3MdojUbifL/jObpzMJpRvYs5dhvccg
PSSePVWksHPT7AuEIQc5ffkTyzEA5ZigrhlnWCwnFmE1VR7V3QpqpCS4ywx578OuW/bf3zd01hVO
DC0uqHwqVCHmMnLTRwjgWhdK2HxHAPbhfTNnUxNw6jxiumHRC1i4XFj0mpcn1tykFU79/0k7s+VI
dWUNPxERgBCgWzEUNbo8DzdE2+1mngRievrz0zvOXja7whVnn7s1uFsWSkmZqcz/uyv9DA/44HZ6
uqvv5ZUlWn7p9fH+dbDVFQJNxQbtM3i7CdsUkqNQeVWufLaLI1hoM8Amgi2Q1ZlUl5Y5kAafjUTn
el4gV8z7L77Y0h6GoFTFAq03KWSFDK0sUHI7OJOzPJnOe1T4o1bkbyiw/Xm0S/NhOgoRUKyKJsZ1
AWleWoZFFg+9H5iLenWegufy8xAXYyqGT6ZiVggW1zVZljTbeGgwodYb3eHO8gdvdodN44j35QFY
AExzHz9eGfTSEftl0HV91qyI3iZ9iUCu24wv5k7CeQEh9RDGeMOwUEaygZbcwQymgPBrj+qX9tbX
sVc2b06FNVsh3F3d3KvZCdoKKJS6dodcG2Rl61MnUenZ1gjCM+CU7I+h1zdD//nzZ7w4iMHo0g+n
qv9RqYJ+d2i46UgAi+neLiN3gNZIos9XvOm/7vJ63+KigP3ZtgWi+eo+tKxBG41yWSyOdoJHGwBS
3v3LTFD2tmRQAHbY40HI4GDmPLVQmxIuwIYuc69Vuy3X+w+/yrr6gkJ0TkBBBl5oSZw6v5kgPwDc
uW8bv7sGqCH/5w+8nBf/MZy1nI3LtA11NXO1HLsktRYHDkpDsfbRTVto6kAllOrXnr8uruU/Q62j
CSnaEV3TsEoS526dm8AJi1Nt6+0V5+bKlNbNXlk9TQPLEbVMgCYN4jEBwi4aoUxrgK08Xjm/Lh8u
X2a12gaWHjdTMsCVotOJyr/npQHuoKs4xgPdEPIKcUlkoq9t8Yv3GrMsVcX5qMLBWV0EOObmIhIY
t/cByp35EkxAJ/KF/Mm95N48/WwmF9fOhsumWhAHwFvMd8etG2NzMhs4pZb1XoqbAU9/I3v6/41h
fh9DCIIHywGmmOeIMutfi1AOpJ+v+GsXL5wvM1l9NzWCMg2Eo+H6mt2L1hZ4wiyvTOTaEMsW/xIU
VdDsLmqJpSGJ6syCQEDsynJcTJkzGyJPKGywDfjT34ewmzgziImICHrVvg1FLbQZggOyBUtyg9pE
FES65ebqqMu98R+HxZdRl4l/mVgZaTXpCkwsPAoU/yp3wHaODsRLvSnIKvf/bA4GNQjKQ6i1FJCs
NlaJ66XTGLTNSAIJ7gmiK6WdlZs4FK8/D3ThvMATGRIcCO7RK2Osbss8UWZTF2CjUuh3LMysFqU9
kbxRIetiI93682iX6tEgnKAxihpx9ICtUzdhkelkSLB0g6PvImitQ13TqQN6Rz0w8CCxhfNCAhOy
acHF5fTh5+EvbGSMjj5VsuSOYEDflzCf6rxjOSbbAtNgyIXWozqNrK44wpeHgVYDOjCWSv/VN01p
HKVtCXyfherqQSogHAu/buYrtYoXdpqBPg84GkgyoN5htQ0oHggKQhSkDtMJKJjPZPz9X3yuLwMs
v8AXi5dGTSCIhwFESxOgkKdB7pICWBwNgnBXLOOSHeIathHeIcbTtdVVXOrxbBU9sBaZ1hu8JtOO
5jYI2ZrOSV5+2Dle4H6e3eXP9+8R/1aRf5ldzUZEzSVmp5BPFWKd4XT38wDLkb06MLA+/wywMoOh
K6MxmjAlEeVIIN/OA6A5gC9JgBV+HumiwX0ZSf++UBUE7/o4UQAbwHO3KyE2KaF75maF+vHzQNe+
2crkDFoAzUPxzYqJvEI66IBKn+jKZC45FYbJ0POsI0my1CJ8nw3pUfdXSvi65KZ3Va/0lVN0pB7w
A67geoDG7r12zZG5OLEvY66u36JLB6hjo+m1BIzRk1goiGS6zQaODC8Ll2l/IdC7/6JMD1NFwzy0
QmDz64ILdP0LFdSD1I3STj0YE7OCntma+/OqXTSPL6OsPujQ0LSBbkEOpTSym6EWawLdq8VXTr2L
6wadCygYIJ5FznxlHAJCVlQnkClk99lpdhFYHpOj3IRuHdj3GqCCj+07BIZ/ntulGks0yP8z6rKy
X7bxUE62kaTI7Q7O7IuzfZx9PBGh58i3XeOmpV7kmIHiXnu3v/RNvw67+qYsbvEw0cBgDM0qPDsF
ijCjebezUO5/JSd66Wj8OtTKNtNSg7JahbAB7763thbU8g+yexs9Ch0C5e6fv+e1ea2uSKRYoOQA
1S43IhBCz7M7RTcA97mmBnB5GBxZqNGB77HOSiBtKfSIYk4jOSj6o6gBmAGx7Oe5XKrrgG38e5R1
GgKquREggRhlwKbW3By1vruxcuVrsYXEn6O4tpP4og8Yda6FKFcmuKhQfTXL2EzTYpqxGcb+2cjw
yJEyqIheO7aWW3F9xaD0Dd2xOvwptNx9H6UaLKl3NFyMv3dBiuAtuIQc9Qco8G8BoeW9F6JWrH7r
wHl9rg23vfbad2GeqHgwdGTl0DuprSMx1qOteobIm1vGlm+2xM1i1QmxG35eymvDrKIKa7ByOA6Y
qIh7P2wGT20ad5hn7+dhLlwD32az9kJ6SG1BsBCgxRbwHelMpXnNJpeFXy3Z1yHsVWJeh9aQntUY
Ym5aII5BAz1pVcETUOl7kFWE/B11o2+qDKqZnf/z9PQr81tnN0kRKSgrxOAdIqcGr1WP8zt5rs8x
jkvTHQMSAIiJK69Hgrg/6hAvxz/XPgBpV9bz8i+CCJ5BDQmluqszLW5xU8RNBi/c7B7TVH1WS4g7
/jzbSzZjLE8TqDheRLlWNhNpkwCCfQkTDc8sjCDEa3EVXZnIpfuHfh1lZTJ2rpYlww2LGv8owLGJ
ApLY0Z5Nwo17kxvoxgd1vnaL958nd+kDfhmWrcwoTi2tgI4pIvnOA3wksJT5yuFy5fOtayiL2B6K
vMfE9AzOcQdka3ESV6tcr42ifz/BWNwNarzEnxUopTHhtXliw7Xk2+VFgrQjOjKgPIe3le+jSKPv
J9SJIiv2r3PSiTzw+up3FO5qG/q3nTG6GUunuFbpc3GZsFmh2PD3Glqm/8U7KaFCDA8ZNhi17QfR
IM1gVVfyt5dq7LCB/hljtZf6PEKDoVyiWtR3gIvbOrGPjg8DQkj1XUp5vLu2e5e/cX2GIVDDuwXu
b1zfK5tnWlwaRIXbWnfPtQqEY/8AGXgH+ndXDqxLn+/LQOtXzIzFtW3UGKikf1q45i2E+X/eR5dS
ieDl/Hsu62A9hHBbb9gI1hcfAVeokwEV6OS82RpwG8nrz8NdMvevo63MXRi1FCGqSgCjBBq6DoMU
GJoMzUE/D3NlgcyVKy6TIS5zC06xMY9O2ZSOGX+QdACF45offME5/fb5lhX8YuBh2Ne91SDITZXR
qxMQ52tgDGd9vwB0xv/n11vtJgtEpzIr8PVaQD+U+T2NBbRqn3/+dhdtbqmCX9608Qq8WqIIXJoq
1EIANrN7EQsPDI0rNrdcPP+xfSAVtbzKYqD1g0vb5/MoGWIHe65jR2mX978uwTMSqjs0ZBZDbT9o
2ZVj4pJJIPelI38NRxF58+8LlUCyVzdjLXOL8Y1Ee2AVtnOIjv/umu1dsgiToAuHoUsK3XUrnzTp
IYLdK8iWG0hfp8VvPbH4ktNpyVttTVcM/dJifR1sdcfbGRoZ0oxmbhPWXIwf9nztQeXSjv06wuqs
K1stqSqoUIMHGR7jMf+lAcdAMuXKRC4PA2cI2hkWpEFWyzMXI+RuLNxQdXoXjW0QghePMHvzs21f
G2W1W0F4a5NazXJXAGeQWKemtp1MnfjPo1yyAOhhUSQmLaKT9Vx0S6omNZCOqmvAsiXIqTPegZZK
ZdRJ1TS+cklcvAAtPMwQWBs0L9dHeNSwVivQNoAL8F/Vu9knO8F/hiSH2NgWN+9+nt+lr/h1vNUJ
MU5GMWUpwsq2OhvzQwj4X95fa/+5PAgS5UuADInhld01egGcRYpJST3zqRlvWNt9MC18+Hkul/RF
IFb373HWMfIAsXVJ4zj7GxJk+2hv34KMN7pRQNFSAnghqJ08BOeZV9sCTu2+M4Alu2Ixl550KCRx
ICC6RAPw0b6fTmbUhk27ROr2IzYxigPHYBYg7UKsA1XYDmSZjuY1u7l0dnwdc7WMdTFqk9amyM22
lcX1si253mtX9vVF/wKBOdTFIcakoh77+8waPF9NqonI1diMbux0MY88MIK3INnspquCHZes5uto
qw1uoeyxHSbEVZ3SnYSBFgtJ0INU9c3nz3ZzbaDl/3+59zudRgbwi7mb2IMn+uhPKbRAU8pfPw9z
YY1waUHZATrfqGNbP/XNURjaQuDrhRZ8Cy1S7yv9WpXU5TGgBbzo06GieGV7vVRkkeUYI5MJ5PRn
yfEa0VyxcGNZ59Wlj5n8M8rK2gjEpayQYBT8/Z07+5qbeYsliCUx5YuD8jdnad21x9k1neaX4UHF
AD1QiQdVVReK3Cfbz712awfFzQJl5hPPN2kgHHEE/PKK1V77JCujxYtgFoG2hJBC2+ZmAQq7eeV7
/FVZ/ul7rCy1A0/M6FQMAaWirRVQ33oPz9nORn368mH0LaCLbvavQ/wWleQVCk5AKUidzifnn43s
0hn4bW1WxqxllhLREr9L+KbcyF+1j9M8tXm/z6EIvQFxEIhMHr4PAdLX0A06/H1f9n7+Jf6+cP30
QRYH7suOkmlXt3WLrYsPckgBL295RDl7b97QkYZobnY6k3cAmoDby8fP5P5aVHfpqPr2GVaeWzwl
ejnP+AzlYTmqyHOMBTA58G674v5ajfalI98E6AKvzig+Yqjn+z7fGvIEaEDDaGCCBprNQ3T7jA9x
5mRIQI0QGOfpvEvmj+ZKOv2ibX8ZdzVLLPOAzv4c1gQSIi0BwQZa/ue1vKRA9W1uK7fUjKKMTiHi
LyWQ3vKENas8gSSCyjuypWiDdoD5dMWmUbnAayfSA5BA/ayrK57RtamufIgceSmLpgg0JqvxJBSK
+zQJfp7qpRz716muQ/TBpnktFqP539c6q9x25s4u3rMj2Uxu7tFhK7JNPm0KepTXjhF0Ylw4WLXF
kNDHghe8tevQ6Q2Qsl0MPUzVxMu0xQIaKaNPSELBxqHaLhpke+66Si9dUEaQ2EXOcTNMo7gVumwd
QCbQnBjRmWdhFTpdBfSgGRnxLintISiAI+F91FRbKgFeZEjfbktI9vhD2YY7c4xDv5+jfh+pdfg0
a3r4iD8fu1IzhwDqMKFrR6W2r2Ik5MFMqb2K9uXNrDWaD+YQNELtaDgK1tu+AcS1p0C6ohsgRg+c
04xSsTD+0+Bm3EP7siHcBjBlU7epUfBOFwTVjaHxVkPqFJhLkJYBuwJwEQRAHilR9JwrMaYDvmT2
YeVDaDkkHZuPKW7agwbo7RH9NWIb56S4sYqqzQHGUgtX16R8m81EPtFYW6h5hnku0qEFqbW07cKB
mkL1XJaQ0HLSHJSzCs7InZzi9g70vQ5EWzCNYt4kU9c4w1w14Ng3jfaa9QK1LEOY03erZ4mObTAn
m4ZGjDNgQs86SkV8Wodiq/Y6JFShkUhyR53KpuEA9ZZ4iRqBb6LRvFcnVOrHsdo4cwzpREXTTK/o
BpzWQs4AiJMa5G1a3yudrd2nMQyzN1DWxbu+LCG7rxjHvFcsoJ2nEXjRAhpjRWoKRzYt6k16TQed
UUeFXtMajtpLfGoF2jPSYa1ENBt39BW5L7lH5XC9TfIy3Q55Xb0twoebGF4sGNxtPg+ONGYQtDP1
VUkhejTEbbxJFArynijm+1Jn8tOKe+MRInH9M3B+s9soTe8nsK7EUcxZ3DSGsL0Q0nm+EU0QuicG
EJ3wkYz3RhHZcwfizA1m03xCJQLY9rgES8geO7mL6iR7xALlGzqnHfiTFvhbQHHcIBceH0ldRp6m
WspBTGF7UyiaPMtmMg81IJBe1MjeV2r1LS+iMui6WbvLlWHcQYfCDiRheVBn6RRoc4tCYpKxDYBJ
ihMRNjqyjvPFfy7aIA4r7Syqrj0OuaLt8W4UPk5TKtDsb46oc+7b9CYNMwCAeqiZa2bf+ejAtjy0
9kWeMYOUZ/UqFGxRW7Cxuh4FQU2fbLSsB07JbLttOtpIzGEo9CkBddqx0QpGqo9HKD+km9zIZ1+n
NViKuWKDtwwUmG8U9sxLZugbUsdoeJZaEUCKteLgm4FUP3QUhbWZcOs2t474C2WQzeAHzyGND4JV
xG0BygX2eCRo90JHilN2E0GFCtyCjAGmpWsxc2whbc8E5CxQgVEDKD5KDhT5vnOv9uOrPTfyzowU
spN1UsFAoFjVJaI+IF8znPtWsdxybqgD4WW6GdF9dt+EGpjLtc0OJbDp4HkVsTu24y7R9RuhmT5Y
gU9h12ER0asoi20btnu8B3oyhNABTW6J/jGG9rY0fvda7kldbrUmfsrC4dR24YEBXpvHEPAN0auB
ID3oCOoc6s5L5/F5UPKbGC8L+pTt1DrnS9NWZ8xeaW8J7cHQFmi+ADHeguZbSHZt257GottA05QA
kWb5bT8FOam8vBQ7VKMeIAD+BJbsJmvLg5zNmBO1CsATfBd5tmCvm88Q0Fun1tUbxQaGMLOYC1xq
yIF8g8pG/xia9NxN4AfENOFEbwAuU85DNwVKb92OrN4bs+mCuQuGsMg+WDxorlmx17acbwHF2mmJ
OvqZ0P1OVPvUHu6itN6K3kRsG91ksn5WRR6wSbGBLy+OiGzugXxDeW74rKuRyQFTxQGfIwhGKx5e
mhoeG/1BVe+mBm0vkhV8Kug9gX62r0r9RlHZq97FJ3MwDLc2+vOsZ/BpidwmnfhUYtVlrRmUc9k7
UatPGzXu7dJVR8oyXohwSo4JeHHgLcYZ1y214yNaCJyG0ltmQfBTWOTN0IHpQnL+qegqlFmaJoDn
3QSq2zRBI2ZUDK7N2nNsywoW1DY8wnVkpCiQUFN/FPZJAS2MtTWIbOyjp+Mvq26OXY2510hR44jJ
+hQdgCgjzrpPq432rGA3oxbeoOzyZQYx1K3AWOJxRO5ExwJw5QRHd85xiMW5RcbTaVpRbbqxNh1T
oxt16kEtAg0aRGpdzW4iRnY1Dd0wbD0GPxdsNhQZDGbJNbUGiSypgI0oh4+4mSXEmBfsdPoAzN6r
NMfdvES1Js0O1mRv0px1XiTng5jHRyLaY63Xt/k0VW4CCi3PFYFrUbEds8j3+UTA5cvdvwKq0o49
IDpv4BFtsij8HBv0JhADvlJboJ4UJeMe66E7ITrLxct74lRK5g9FAvFhvRBOb6qoGO91r6yAJ5/p
SzEUb/mcOAZuUlE1t1VdIb+PJwsAnBDyI2OSd9MLEwB9pwbPcxWNWTnEQeLxsRqxznnUpLww58+o
NiukTpnX1+pnryIDYncVKoINJ0QqK5LTgfaFfmxi815L8pfKnEH+McOeQ/Pxri3ANES3hx+nKK4U
WWANuNhR6kPrdqdMYLIWrGEuDAd64Yb1C0yawwRestMh8OCzGn+oMZqDLMiIKOP7PKtkU42K9DKZ
nVhtHKVsU8npBOX2DRSqUvDfpRKm3OxIfaO2rPrI0Qn+G4TkYo+2RR3aYPqzgHvowEJAU8NPgPIW
HrrWXsCOu7nOZqdNxv4tN0CXA8iw5XYy+eDl7ECp2wgYSBrZdx0chAAcVOFGytD6QppoEVCE5JXd
Fg7Ton3DoAkN4uBJww9lWrUhXXhTZKTYldPomFW8SVkG+rMOM65gYrrYEGMKqgzIaZqZGq+T/DR0
us/q/igGnKCluJsMwKZj7ZSrxdkqIbBXjaiMoWorHNaFEdiKpMUPkB7+Xt+4ahpvcB6BdNkybHH9
rFW6FwNhd4ojluKnk11Lc1+ifo01QVtBILmsvCyJsHnSytGrJezsQWWfknw3s+hgZLbBM8tKuJ4n
z2rROvASgNlWDD+e4Zbm4qWVpj9YzGdmrqJVgn5EJeip9eRaM3kukzZg8wzLUV81dfJzgCKJ0iKG
TFMPuGDP6mcfHY+OPUxvXYqXr6hRbicTGvKt+cAq/bGyIkCwE1Td6dGmrUJvMv5Wzvpg/J1K+J88
D5vfAA69R1R/oij+5kJDL2Bca9weyphbo30OpfUMCuepAzGa08TwSdfeZ4N2V8AtUpQEV0X0CB3s
10I/mT36MJX2bOfsAFaY7lCt3qZ2fQD/N+MTZW9t1t+CMOrJzgB2EGVXC7Aw1QN76dmr0/2kDBMX
E/jBiRrdj2r+qiYJ5U2ow9PqDbfKw9doKs+zBvx3RJ1QH24LRs5xNKIBZhjBL9Xf0tQ+0bx6Y62N
wjVS9qiBSs5UhJ9hBQUhY9LfIO8Pnf+YuYlQzqUtcKeJZGurPYd3/wv/cwPyLS/HVxoNeJ7AVWDT
4kDJ/DjHYqvUoF501XiqonELKbQbBYUfA3CutXasLfBswS5JdXh/AP9yGSpelmIINuVgAUtt1+Nh
KtLRX18Z57KpfFbQgBnhH6QgN/EsBtfWMXitZJ/gU7w3DLvaYvIRxQrPUTiBElDoN3OVf1IddHTQ
nVHBbrsM3G9b4HPSolF41qZYdc10xKznvFQ0hecaBBGA8ERDZOy2CnKyhpHykRo7YGtTPzNU9A5N
ez017EAo7ASs5yZWyn1ayOUz30Omc0N66LDorQthEY+ayK40NuPT3O9nW3yqLQ1xrMY+mKv3tFLP
eSSKAPys37VSAgcGSLGnFOx+sJrdTPO7qbU+lbG9RRWpE4XMa5R6PxQRlDgV3kzvY2d7o2XeV4Py
hvJ96L+Um7CsA2ycrYhxdbdJICPoumbSFQnK+ASuPVlZdwXwQWCLOzncLmArQwQKpg9RsW03mB5p
pAdO5luBghJumdndRIk35toeHr1HQ3YqzToY59it9RLee3IcdQM5jRlHeJl2IBCTwe8lJFGV6dme
lpGgF8/VEsYSmg6QuF4DSCmVKc9GE31PoQfbD/IUZfHsEYhUrwM7Q4Tsbio63Z1VYW2MMXtmqHDA
n5bPnYnN0M67KopynjYN4NHzPUS/MmcQ3W1dlUc5Qxu1GuIREY+JSgEyuABh4dgoPQ1p1rx6QOB3
1xCLq2HJ20i8ZAS3/ZC78cS4AgTWVIqNRtUHMQLyCZcjY3/Mjrkyi9yIiVOVkK1RJl5ktycyWlDW
WLQFJa+LT2wArycEpLWRx3pzSBXEvgnhapKCzY3UWyxvqz47KyAQxvFxpPMuLrJ7WuReVc5QdlN5
zOpjZQleiwc0GzvqMD4MyVuqvjXafU6mTaXUT11n+1U3Q5gECsjsidZvavvephk+HnWSoYY9Go+J
xJOGhQ4VyRvtRYfsEkA3dlmckiLcSaV28bLNQR/gWnWqhpNSPbDYhtVMfwUFor5EDukD592GkHlb
IsRQlUelj4I4HXa06yVHfHWAs4NTwHYhxwK+/aeRqo6VJRxAJJeQM/SKuFDzk1FBdsY8xOov2eie
KjWnG827XsynVgu9rIGBtomj6hm2B+L95iXPQ49E+q4pMi7ZZ4RwaDBbL6rvYpUeEFTd2NGTNp8h
UMlZGd0kaMu2y6cqnnBaCo/CrZ2NxB8pUjSAS+WK7iho/IugyZZXr+DHH02lwVojG67dQlWeZ2go
SwqEGdEW7Y9wEJR9wXo/kh8z7tBsLnmXz9h1aBVUcdmxEC3u5Ybg26KfF4rUkR/npmNHjZMuAb1Q
dym5NTpfIQUnUQ+IDjpqtlr6KJPXHO+SYIV7aRP7U3bWGhz9wEv3wGpHv4updumMQNXYVvVJA9kl
2wEHivjLcHNSFpw1lQs4pzPab72BqE0NOejufED/YB09RsaNott3ZffcFRvwCMGt8+3uJZ9U3sYI
GIVhbyc441waY8ML68NOb8e8h05PHgwjMGN6dhK56tMo9syk2aX9SU2GXUMGjxSApxvWoe0i7Kp+
cmXVPVgTgxP8okMmVaDib3ztaX0qzOGptd8JGbgAgDpJQ8KnWO5KHP1kKryseGQNaONmcktL436K
VD9My2dNh8vDGi9OoBwLt0EJM27aEi0zyg6arxyOLy/RiBeXuDnyLNARUWTQlW62s9J5VTH58zBt
Kd43+KT3QBk89K3mWdGDPXxOpARJ5r6mL7NquCQ7V+Y5krvZnoFQUrw2hJZ+sjGNZN+qhSNqHKPV
gPXAjgEXz4K2AErofQK1l6oZNoCI8ly1dxYVex2LEMZF5CbGPbX7RwkYuAm58FiCnp6/l8hAycmx
w+RAYMxZQ26VAVkEJDya+tPUUwdyXj6FD57kAvokc4JYYY9ahoe2lruhKfymbw9Vbjl4BOaUedSw
f8Pr17hpjOemZr96E+k3izTnRKt/5Wp1J5rxddbiZRY11xUld9iU3iU2/YXzIEDaonC0sLs1BDTi
JwJ3P4ls3lZwSrPkTzxVOMR1lG4kef9QafhhNWx6dyLmUQ/NwLbzA/4ZflOuHONSwQv70W7KoB06
eMC4PIvqLFQFtTkLC9LiLDk1ozdoFtYj+UPywSXIIAmkEDQ5nsIp8puKemBp+KlIcNnguE8g1m32
XlemTpWnuySpDwJUVR7WvVuavUvr16w8h1HyIMv+fQwHp7XjgCGrgqYNqDMITuM/ZJxx9LwAMAEn
LvWQSNRdU6/3MoSzC7scDPjOYmvUxTFn+gGkbCT5Br/MYdy1ybjajNIpcsD9zNdWgzDNnMDBthyU
6rokXKSaUidWPpHOulNY7uW47LUJtI4BEcZAPNBEkRTG2EZ6qCtcq9ggpHnQst8pzhGElb6GPzGF
tVNKeteJcacoOo/tj0bXONKHRzaczd7iiOjwlMvrQeOacmsV8H8NicXXbemGae2JKvalZfO0xJVB
CZ5hu/G+j6xdqQNSbokdHPF7Sp4yDb1gWbRDgtId1dgz2P1sA6RZap5ZBgQLO9e9h25hR6mGI15U
n3Kr8vMSpPHqMaH4Ua1rzgaRewlhxHJibhEavyJTf0DvKLc1+KOZCJTUWo67bG8l7Ag3IyB6/ULV
pY4JaFpi3+jRg8hUh7F4W/SEM8G4gea4GJkNNjiQhMVRKr3Qgq5SAkmPrPFjBPll+aHXdANgkhND
igtnitNZ90KtvFY76J2+Lavqt1Z6JAwyFRXw4TtKCyx8xi5gg7bVbOLls+4ipOOtIoJwGHkJMGpn
hq6lSLegh7aAvEfPBriNZVBhB5jpsyEB9Ea+WeLYMeY3JSQgnBaHsu4OmRkDOg0vDBK8Nt0KrFmT
VLhEICFDnliySdLIiXBV4j/mKBmb8dY1i9Jp9d8RfAwVRxZB8I/wexfq5YuGt5QwnF50Zm0i+7Fu
cWlUyiu4QLsBNYEJvhhRX7rGQFCv4q6bt+rUbsyk8Ctsc2Ty+ZASGWijjXNdR/SblOZLF5WntFEO
WdOPCJ+732Ebb8ewFZ5gk+a2Ur9rpvZP3KQh2qmzE5rI4VAhSIZCye9UNZ6IUd9Z5nAfhZjpZA03
9ZA+QF3kjqBW1q7ZOwDRd9DNk8gcPsoYqnKdz6xTpMp7ad7hGcKNyhvdeslxlYj2lWodgnU05Wr5
FvLW24owxOTopzH2DH4As1E9oBzVcXJpa2z6mPlRkQeT+CNBy2hMhVdW4tAQmYPEMVF2Y+UfVQ8e
w1B5Fv7VoAMfcCfYCtJX7xDM9iP6KvshMO2TiYB6xqWW4ARVrD9d+KRmCCIggWbi7jXjBtVwjaOW
6K2NyA6ZNOT1g7E3N6Ymd8xUNlUjkFS7oX38KzSwzkoK+Q9YTZ0GXT5yXcgiMM1pOulRi+zRkmyv
X9l4hhFv63l2KVP8bAiGTgG98xUIeHxoiaeVZ5YihUWLDQL9rdmwwIxeLBbuplzu0zjlKfhWalU6
k21t0uy9R1OMlerI1FsBhGnOCoro+UzH+yKeH2YU1fUmtl+6i6FhalQzjsGHpdzONM8JXi9E/zmH
Nww6lRbyjpBzcqLJj5ouSFMcKio6cATq9gcZ2KnGVXKrw43OdJ0b5bEd760I76Tpr1CY3GI9L/qn
uEGbSX+fIGav8GGTZEdSpCuyW5gzT2abL05HMeOsap4LvXOEfaAdcaVE5GK5RhzkeD9EdrGskAGY
PnPyYCDbEybjHvkL3un4C8RnCWUGc/5TVuNGEfqhnItfHR0cWlhuaiiu7CIvL6CmkEG9qWJiO6o0
6Mm5zM+F9TDk1absn0MNksIy4i2CF/pIoQQtq9jpw42lsLfBqsFg07w5kl69qIM1iGeRZyro3u6f
9AJgJIjWRTYQIEXojUi+cqsKIF2xgZS518JxToxhkyTdTul7J0xTyXVEtl1j34X/Q9p5ZcetZWl6
KrnyHVnwpldlPQQCgTD0pChKL1iURMH7AzunHkVPrL9QZeWlcKOIruxHLV7ew+M29tn7N0N7Xed8
Rkq79IMs2gGYPhi2/JgJY68mxT41pYfALP1cdYCVtvTK8uJhyHNq/0Mkb1QKCA0GU8JSaAoZVA1n
xZPkXHGLSj9RqPSUojsazqhSEehM1J30dqcFREVN2zURJWcxG42b1flTYBClQ6H/jGwtOqS1vi1y
8UlLEKPI7enKHieBC0Eq+a1lePHA29BOf6jO9Nh0w1WEu0UvKxQz66Oh5KeS9lRNc0PKf3RxDv4t
21WKPxjdY4Wqq5Z9DUvckAIMQqcnO2u9Selv6jR5zvPxgYgJaYjSdNy8hHlymsPhIcq7Y1kqPGbf
5rrZq132ZIqAPUsG36Dk38/JrjWRyI1ou7UO9VHSNJHbviP6hLUIyeSblF6JrbwgKnI7jBlG6+Nt
rThXFGd3ONlv5UbaVAEqGzoJ5WhKAL7AlFd5toN75vZjeAIw+zjGWeSHU3sNunNrheY3sy3pK+Ce
owauwu2tyNWE+DklLSUsk/JhfkhUKl5pd9WF5rU861szTa7iwUD/OferkejdS8/j2J6LutkmspI7
I8BTcKqOZhvuEp2PQ18eA33ycrv0AspwiszGaE/ThAt03DypKYX0XuE/t8laBjcrhMfDdttYX/K2
OUwR6C7F3lpRs7d5NbUIR2zkqrqjROJltknMfSul7BjmxvNQpruaqUv1eJbNuJ0mC29S+yXpn4e4
31nJvO/G3j9/4Yci9+tx8EoldIc8fQLXuasNOPpF4s2O8ygrXLypvzV53EZ9vMvS0g3gGMgdYYVM
pgvnisKwutdaLlJr7mQ9/SEcZF64d+p0x7cYKZLhqnPoDCntTTq1mzg85Y21rZzWlWsSA1VxSzX2
o2g+2nJ8N+qZTx7oQSTdZBTAnCnetZLjNkl4FVjdTlcoA8205LRjKGgoRYEfl8UNBoynSEW1Sw0e
5mK8mUZu98iG6RUJXjrtjTHwSv2tqqGZiXrvBDSZKC/pTX4jV9E3LRU8vKpToZX3dex4uQngodbd
MNU96NEvgcZ+dMphSONjMwZbPczdIW6fusSiGKpuZTQcivxeibW9IpMk57H11E0sTohpdAcv6jxz
K6BVGHuWVWytwnGFeNYkemeKVyHQpSrVxgqjrRjbGyerXaWZSRecXVMO/oC+aiQ3nHmgVGK+z+Zn
dJf2AbEI/eydgzuF3ahPQa5uTC106+anUsfumFm0HKtdO1k7jQ+11UfHPBO+2oYPXWPstD4/2Yn8
4mjDscqLW6sZJDeWLb+klmwJeDn5cIr7+CoPuj3KMzRYqYYHii917IE++c6o79URAHYTfq87Hcgl
fZ+wyI6lRS2hyahBkNvEPAbMaqNZqZeo/amkfFzLxrYfqwdUG66UudnRjXfVPL12rMFLpumTktYA
DAJMQLWbyqwiFqfbEyhP6Mm/6lV6VYT0iQzJF3nkjvPXiL4Umiek7Z+NRtmJGJmolPPpmKUndNJ5
y97Ninkl8uyzpaDY1CdHEObH1Mmfw8jEbKZQr2VQH9Vg+nOH3stoe3JfXPeJc29qghSinR6DiFdF
x1OpSOKdmRT3ia1ph8wiIaW8M/OHlMcmquAxUastC+OY8Hga5nHYTLp5E5TU9hzzOk6KciM4MvRn
tkqv7BM5fimc6WszgP9OB96gMhZAsu1pJeqI8a/UWGiuMWvPUyLTe5zu0iH5BlX5Se20zpWr5kWZ
kxFJo1r3cfT9nAQBicAYVq6UOdYpy2J7SwFbcdHEf83M+nnONXoAknJz1vKjX0fZp46DQzGpR3O0
j3JUv3Dc7ihpHs1I3JsSTjyScdunIVl9Lb0UKTZ4RvglDLJrswPQpSfDzmgsYzPMUb1pCvt1VAcM
Qus3dqrZIBbnhmbxYCEQnOSVvBkzvdokvSrtpVD5UlT9p0rwoG8dEwhAMX1K+/ImzBqABBxUygHZ
awzRfjfHcuXLWTn7cTRcF5re3IDHJuBW4+c5l/bhkD4befhQp4J2UdiitCx9GWecHGHH47c5dG+y
I6rN1NNCHGRqg4X5LKXJIZrGnxRLnQ38pocmplvRpMaWklXNwhQV9UOl2OSysp914By6TA+tlkgC
lN4eNuyQuRlzNd9qzlxslUqEu2our0uNgpIezffUVF46HaLWUNjhtoC1sZF6+ZuA1b4LMvMze4z3
o3woZg2AgeWEbhzTKVC69qgb4bS3eGaOFV4QfRXcyIl0mIxp9kWVHmKars1o3YWKk7tznagbvDl/
0MWicG4FuK002PYIyd6PNM02llGBQ54o2Bh85Xl1So9TbY/XSgJIUB760rWxUPFsx/iZavSidCvt
NjMAiE1tCd7dCl1vDN0fZ9VOeKgqw40TFS+Etc+DFla7MjY/8YFS9loyf3PkJt8Ec2l7XW5/x9P1
nj7kLRqL02bIB3mvq9FJBNg+FgGeGmky31shc3IoK9ZpLjylIjFlTcd9UI3+2HJPdN7RtSbTDTS1
adMLkezrUX9w8vZLGpoZXdLY8uYEvR7bBoUQ6bSTQqRxt7Uc3tLozOlzVyHvUPUzzOa7JJdIVznj
m6xvbsO8SF30/xDgyYPPkUZ5kOKABUoieRlD+ame7NcqdFJ37lHWTNM0vLKCQacuSeIYtNpDYGi0
raVw2/dp5aoy0JxQN1/lOf6kWEnqAiKM3TDKgaNrFr0Q1gYUgI2efJq9INmHMK5Mrt0WvG2LwFJd
dQ7fKtG2biN1h76oG35W/JBa60YxBph/Kl1zXDEdapFatxlUSWObjIw+MQ/Vce5f5cp+yFUAwZXJ
LW/rJqDBIE6hagMLqblpCBTxDmwftEBhmBy2d0/3SMr8HHzBoTQinacKr12rlfF2y0V+O8sZ38Og
Nw76wGGY6bEdbEWakbRU5HutV6eDEJbly5LFYUokC9RHCEJwZK2/2Nk5VUtKcZBBQlNdbM3hLZXb
AcafkvkIZeHzaTXztJVKp/2atvyb84k5n9FKB9uqh12qZAUFnkh67qKg8lpHFQen0xPfUKNnO1Xl
O8MoVSq3fP7o+uJtona8BOYii0+DFFK0Q5Yl9nOSGp/41zyLYuhOCgaHV5MV2Y9itLQdtlPhc6uk
tjsrodi0LfNLmjRz9YQ4nAxZf580RXBrR0nhxrlqbOsYOE/YkhlNxllnNgsM4kvBm0OaFJq+dn9I
EgdiGVzzfSSi+LEJcmUX8GQFHmTQAYnL2VO0jodT4/D2krXwALDUPPag/z5VHc+4aazzYyOPDrff
pEUkW/V1i20UxuA2Ra82l3Y8Tgu/s7P0SFBWr7poLneBrbegMzXFj7tm8odG1f02NBBlpt5zGFuj
uK6bJvLR7ZA8EQX5PhtpeQ3BaOxZOu0UZe1431Rd7dJJqA9DQcvanBTZmzQhkao71N3sroLpUAbj
rbC6fDuCbXtJrEa57ugnc9Unol4k2R5NBfPZJKAe6lJI3gR0hdUSRXMzzH1zMytOd5UgSOSX8pz5
KanpjqWdOOZTeZvoyjdZMivuZTmQaXI6bHMCWTRqmV/aMqJ/U21dEcqdK1Keiu4DjZbGIqypY2tz
Tobx2Y4G81TrTk1UkETlB2YzH3p9UnSQaRJtBtabNmxTbxUMUN/6Soq+N7o+3UyoMd0nlugeBt0i
pWFZzB+ke8mpn6Nwa2tB+KYlofpgDFr8BbCQQAqzNLR7W0j5fSNZAw+7oWk3VmdP+qbEJJo+kaTT
Bz7bddhzvJdUoz0FaYYghiwymhgjRZHHXs1oXA1tIx6CPJ8RnUSKIuE4SKFPE6r4XKeSIAgbiUfJ
RjypdmoBQI5Ays2ZA7uHOtSOShnUhqxOj2ksJ7RNyBw+F2o4XsVjnF8NGks4yyS/jBllBCYBhpJU
Kv0qK1HE34hmo9dGSXQv5+cdKBT9E5JOEc/tIKAM3E3cdz0chze7lCkycHFwYhy5Z19SPaXrkyLA
8KkzClrLQZCksAGKepz3YQPIEGxhMDyl85i8DhXbaCsBH5+wCyjuov9DMgeUdfwWapL6pRrT9iTM
VqGJgN3BW1r19aOtzfzCME60CmTVnBV3wEYwAN/KDICPOvaNXuAe16Y8arySftWD7VSqQUmL3vpW
1RuzPRhWntw449jzqlWcYl930kiJekBH0Y07uOmbPk9bsDxA4Z5tecx3fCsjPgC5k3xru8jK3FFN
KX/x4TJkT8oCewZuoFD1bFNnQEGwmJRPQIVC2s1VGjR+qGiV6s9iMmngODFwv3Aq+dPSyAAKFUSm
+RAqafbQktsbG72ybUxc5ASRgRTkbnnQlbh/FUUl/8R9hRREVRIwNLkiLOOuJHhWbiksma+aDPxm
245d6xxhnQIwK3pH49V1Ro/ZczhbpzAYhnI3KHrKwy4LeeSzHNFDpabiWe4Ff4ldw5LetkHInwIe
OPwxcMX4zhlq+gY8niugyXZ7DWSje22oifP+rnQSrxLutbWp2rnOn2tQKvXOVFVwAx3YcoDLo0EJ
JG8ko/NyqQuLbSVL3W1ms3EbHFKqjM9/XiDrlmTZo4Sqrb7NdR7xh86yxHwNUs5GGLWUnAFjQuZM
F0Sds3vDEqjbpwb4yHsaXqVxj+Beq7qpntl3M6Imu1guu6cm15pgn6fFyGWrE3rBXSQfGlsqryKz
6X/0TimUDahbamGGniXU6YQiQ4AX2o1dCsNx4Y+md0lKvWTWheU2WjkehrDMd7JcOT9lEbYVIDVJ
2ujjQAjQnKk+JVpaX1uRgwlWBpuVt2KkPfYOPY8aGBH6GUJxfCvu5X3Ed/MhTZMi34u6y66cwUqF
pydjXm6UgRJCKiGtylMZeFgWRRRNbKWT3UxXunsd4vnOGuYcCn2Xy74TtJZbzm39OZkdHqxNlJyS
DH0OOsk83qs4Pxo6hVEnTQcfnFa5mZOwQ7lMKZ8FYIVNPE3ZSW+j+dBOyXCv6bF9GKRSoxilRg9K
JgX7MCwHL0gbPq55mz4roIL9MefDEluFBpea5kKpTOEhpfd5UkaH4qWqUU6w6MZpGajJMuicn2PR
i6NMQdnnVS+5ACpGOi3DDARWRHsQNVRpaq2+J2iitjcNje/UY+qnWRmDmKS20BaZ5FnCFN/SVteh
veS9cR+okrKbUyXxok4daRDblReKnC1UeCj0YeWcprlLj8GQBB41p+IxH4kqvayHrt5QcIyorO2S
CP5nEgxf1awGe1Sq8labjNGPe1OhN40cZSrT8JM0JL4SShD2ABA3E7pxSqxBvRWpCrQsUu0vltVo
P2Qu2W0FgNR2yzwkNLZqd6wsuXwKGsH7Najihm9DJH8piI4HdY6h1Bop3dzBsJxvqFRmX5yyp80S
MFn6LOOu7DM0T0bTcL6YeauZXqkGxfdecaZtUMqpX9sCloNRyRisGjQ9Y7tJ3urQiW6DumxvQt0y
btVU5kLgVptnG1A6GpEvAdQizKgrzoe/bqkcTs2nObUrwG6pKVI6IiF1pzbWxKuO/drniq8pqxcO
sAULErHK7Zva9HCTbm8oAYhTKkUWD8Ik+KYKXOiBCZS8/+r2YFIFfGxFUbtg7fsfyOaMT1It47Oe
6v2wawqA/+FMK8KBkrAPS0yHQ/wyw42qWfO1PU817XN7Sl+UpG8fhoKVdmcrJLEpTT5tUzNYtwAU
y5c+H2NfD+sBSsvU3sfOIINfGKDMgyi5ycjSn808olnTGslXbXSS+7iL6geD7uGVUw692DSSrN9F
pSN9LYteBWsRJRLEptFUZrCSGGdvFMpf34JYB1s9kkZ8N2NL/YGOWb8bi5aSIlCWXeHY4qZtivpR
aSNxAh04H/sYVURwyFNyGvo0dus8WWG9nAlhS66WIv/BOVmQ+bBft0r9TEs0Mj4ucvsja+erGHDz
x+SatWEWNLxJ4n3XdLS+AIlty6BBWCHfyF2zQqK5RBN6P5sFFa/B8VMFQ4iKlJ786KT4rgibf0EI
xXw/xnmq79htjdpAkBWMQemovZf1QjxkKrCwjxdsjQu04JTNVYcXY8++RMX1KJ2cAtugXYS80sfD
XCC4/zaZBYVsTq2wKS1kSerGFF5UyH4pooL6dQjwRaLd1Tli5cRdIrn/NuaCUgZFR7GEzQLqvjjE
3vwti3epKzzNxQPkFmRNKq/Mcu1YLNhjY9nVNrwMjkWUQ7upd/aa+OzF7VJkuCumrp5ZgL8fivMd
UvoIzDVX6SGtHnT1pzmrlK/7FULeJW1CU/ljpKWweJprZN0zc6l/mhFCNRvl6mzzJbmCBh713232
oO/XebR/nuBZBxHpfU1DyZfO7+8TbBX6Wn3Ap7UAP0K6RmwFvGJLNL/ePj6SFySOzkMhhc0L5oLo
QmVCgjIUhoqfy+dx294UO+iHN1BIYgxbsHb1+6/Vdb12LM+R7vdI+Puwi9ghYX0HVZhhgVQWTzTN
EfdX6czsjCOGibs1wcw/R8Tfh1uEkVwbI/CfDCfpb1n2Eqt3TrIiL/1LzvujKS2CSCVMWuuISiJd
oUQ1BRSpBz+Tj5Wy700a1xoEIWjIPNVg6k5xBwgDTF9nqtWOjDaix5TDPoE84fId70m86woAQBaV
G3me20cQ+/1XDFhDD+dHEGukkW5dteNLQj3NVdNpG2e8ZgANd6NyYweh44sIGG6hW9LJaNToAJvA
8gyyV5eKt3U76mZ1LBoTK4U+TfwQ1LtXxDBvDIgyPoJzJrmBoU8b0sd+L9WKfEf5Yvq6cgDPAWix
bNQJDAy5FNNW/6QEaJI9pnImwH7Tzv05udqu8/VXbS+h72x9QsP/Rb4CXif8YbMmQnSBS3wWCPhj
7EVwNPWytCmeJ7QWlZCqes5VHkT3bEYRqiOo7cC5DzNgaKEy8BybaSqlQRIca1oTlddZgI3I7kNf
xxLE/3hdLpzY3/60RYxLwpYmf4gTO1pCKWy0+BYrkJPThCsk9gvs7d/WYCksqMlyHND/OpvNB8ez
oqBnIxswbHvAVH64XWPersxrKSVYxLHVJxXbnReo5Y69q2lP9f/cAeP3OZ2jz7usYWzzvktUOYbD
GYE3eDSTT21x//EGqRdC2PsdshdZVhiNjtm0zER5NP0zIBwhMNMr4MCf5cAgvp0AGadu+yLvonzT
oLiAami8JoFyeT1pD9jKWdH7V1R6N1VJw31I6yAFljNgtWq2nhxRb0trXFHUuJBInNf0j4EW4W22
WrsfW5yhkqvyFTZdixgezbT74PYsLoEhoPfx+v45jfh9vMU3MA4Tu03HBnzR3N04bXI05GnFlHtt
iMX1txxhTl3A2pnCPpZJt6XespIMrW3P4ho7uZkOmmAIu/gxhbelFrmOvbJS55X4cwT9584YC5VC
+K7IvI+MMbfUUHhdV47mDQ74w+BI12IlV147CMZC92SeG8jcDue+9QKf1ttphl+E4Ibjlzs6aIAi
Dx+fhEs5yvujt3Rqj1DkhMDE0dN986i+5l4BaPwEPBqNifE1dCMPHYTsuGZMdUFa47cjuNTg0ZPa
hsR4PvIxMAEP0jBtOec7EHhjdz7+KZyfLYg/I/f0cJveFTgurxksrv4Ri0ypJHeLapXdHY6AgNva
zUFIdyTz2Q7j7hkA9Ga4yiNP+QmAzETmfC1ir9wS43zE30WYulexRWr4A1TIwg4NKQimKyJzayd4
EVtsPR11OXUw6DJApkDCAfE6BV9K8ZJM1cr5vSCy8fuuLgKLOSZTkpjnBXWrqzC46TE184ZPOLhy
pNIrIG1yCartbNBxMncA7narecfafBeBJ4raTAbfSdKdb7Mn3QWC/M3BmXHYmjvn3vIs33DVfeab
K5FibSsX0cjMGHSyGLdIbWCetAPjlRHWjqu5CEatnMnD0DOEfHReKkq40VZ7AbN1TME2u/3PYGMA
4gGEvKkfYdM8rAaL83H8IBouVd3kXM5rS+bSUvA2uSbWHgTkbbRrd+bGidz8ztxHXr4W5y+8FH87
VeYi5chhQVL7M8+n6iypXWyBQdOduhG08Lf14Szni1pYuiZk+N+ksP8M/kvJTn0UcxmcRQEaGIrY
XwdgoraUS7ajq3aueNW8fPU1dT4mHy3xIiQVRZiVzsCYut8cWj/1NR9s/qoo2X+Tmv4xt0Xk0fMo
h33LmpY/QRVgZSv26mO3bQ84Ku/W7sbKnTQXMaiQER7g/RZvIY8DUYNx8g1Ig9tDkDLB6nz8SVu5
iOYiBpEFS1UO2h5vtscGNQizWVErOv+1H23RIsLUJV/M7rxFTdPyKAQH3ByL7FGdfnw8kdVzvwgp
oW2KvC+4bulzfDNurR2N1uDO8WD4vmY3/U2+k77kn1cGXVm+ZVnGbh3RjhaDRgdRbspfNsfh5gHc
ANrrW0GevRay/5ts/59n0VpkPdKsWDUeM+c6CUPaiu90rvLd+u6EfhN753w/9oPHHIZTepgAt4X3
AFDBCV8Pp9UMbCXEWYtYA87AOXv78rzZyeWJhgwgZ21b+o4bH+TOLchPfgJGVfdr4ltrAy+ePH1c
O2Upc2yN4LqixWj1X1VD8T7e3bVBFtEFGkDvRCqbK0PYs4IX0CibuvY/HmTtBJ3/iHdJjRiLJKWL
w0xaiDoRBsLemICn+niUtczVWgSVLkUsDPTb+asQkaUSwsDxe8O4yyh0oHI1+tCU3Og6k/4/57cI
MElHd3hA/2Y7jo9yT1sH+5aP57a2TcsIM7XCqWqLj4BAU6CZsBsTcIy7YOWRdnEcBzVTXVEM2/n1
AXy3UxMyS2ZqcebCCLsBYXIW7mn9r2SFl78174ZZHIiuGjNTk1gwAWlhE+/nPWy0+/gJiw8vcNfq
n+r5pvwpPr8bbnEwdBP6OcAMkup7tGFozeiTm8EIyTbma+z1p4ku8BG7bIhkO/nK8c/gZDd0023m
r+X3awu8OCo96BckbCCWJ91wUCL0GurAL5GA+BfOy7sZL85LqE1lZ0pchTmaHhV9eCmM1MuNauWx
uDabxfdoVBMlS2gybifnJaxtX4N1DcBo5fBfTrv+mM2vR8a7U5lVqhDqedHic9LVQYDfJructoBZ
3A64nKIw9BR+/ngFL33TNVwpZAv3C9NSF58glEP0UE9xzS71p7CFVDPtG+OsfbNmUH/xo/5+pMUH
Rpc7GGko4VG1UI9aCYF/htnhVj0sCUMFRphIYXdiAaw7B5TVld4MWNUI9AxsyQ5o0VfNfRcrSE/a
lbUSUy+vgq7omoNBtbw0P65q3Ffnc35vTSaECJAhqgEm1XyUm2IliF4eyqKt7+g6nZjFzUhy4O/Z
2awprb5jKrmJ69brLctrwHZ/vLWXPkcaSrKKQbVGsdVF9BkySHRNzNZ29fcCaStdv/14gItTeTfA
+efvzutUFNUMuZhrEUvHDvdImIzZlVnnt0o+Ryu34/JsdCw2wSvg2rhIE8pwUo3OYYt6yIB1+QCT
b2W9Lt1yDYvB/xrh/Be8m05WVRJ8J9QhcnkeNk4gBTsngV5i6CAPP1658yYvI/X7oRZbU07RUCoW
W5MPEDKdDEFKniWjX/aTeT1Gxnd1Bt/y8ZiXp2fhq2ybBt6Gi5vuoCXocPo44+aDFD+J+pQW/0Kc
xHsJ8zjLtpDAXEyry8F4ZSg58AIZbxUspgpQiPACg5X+zqWzoMuKqSkYWqo0NH/fKaj1Y9+CSiNG
tifTAeZTaCvH7dLZfj/E4jDEFd4OeGPQtkSdvlS+Rc73WG2RgX39eFfWprJYsiQs0L+0qVIVIuyB
3bQGFNvCWLmpF4OvTmQzLRySZSb2+4qFcaSGiQLGbHBt/yzkjBxJJjZnJV/NRZBPUGKFWLfqiHd5
enQQifycvGVXvQhyOy1zQoRy2z7rLqItj5an+DNy+LxjaAVFK+H10inXab/9Y8DlK650FEgv5Tkm
EcUDoYabopoeVFOstLgu3eD34ywWFOirpoA8JcERXgFbJ32Eh7cVJiRbsbJ5l4/iH1NafDghgltj
1cTYMTcNwhJAfKdraHHSlQqf9lDFPX4dHx/Kc9q0DE/vJ7e4X5IBWQVaLNCVCkE1CvP9CRVVhK/n
YEjv80LpDl2dqoiJishYc8o7J1MfDb64eSJszKk1WVn5GO+1k9jnh+4AIm2lmHGx5fB+ksubhx1K
4cyMY5BsnZ3ltc/nXAtFix3V/6O+0spfO5iLj6VZxFNn4V27pUHs1/l8Y/fpbd8j4vLx3l18dLyf
1yLByEXWGqgAnq86aozb1i0exxPUOR/0OE3flfu2csGtRQYuixhYcMBoCJfvrCI/526PH89IXbtr
i/S7hM0T9DpjiG2/FYfiyyjD08URNdql99EjJnFbSHsefPMbcX7NuONdd5d8bbsNCOSvEGw//ntW
dnLZ3HbA1nVRydeHm+h1yuQ5w3cBu+PjUX5l3h/cg2VTu5oTUyRop9ISGzxj1zwC6pc2nV9eSwj1
Sz5EvWPo9j4EKA+Kwqe12uXaNBdhx6aUXwG6JF8oe5TvEjQbAMoO/8ILTscPD2lkTcYFexFqcjlo
ZljuvOCC20QGUS8+AT3dfryWFw/pu0EWIWVoCieuZXbMmARaRaVLJXOlovALPvWn7Xo3xnk532WP
UHukDDcdrh26Ay/mUdtG2wAOoV/jOqs+aYQVREcV11qHnKxNbxFawDIi0nNOuxrseuVMdWNjrZm2
NsQiqGidSHAHZnbFjMhyEd7lYfvz4026eMvfLeAiksDok+BqMYsePRlLe6i5v1ZY7LT6KlfXEvDL
UfLdaIuYEpSR3srIf2/RAIv3NSU0sYkyfGXkbeLRVvE+ntzlr40NuRqPFdiAy9QYgRsdFVBuc4Pb
pf06XEOGDn55SkxnVEw2umsd/ItdM/3dkItjUdiK0Pr/DCDNAYEP7bPk5R4cOGD858b6FkX05lPm
C5eaaLhe3T6nQH+6Ee/GX5yZXFfDdAiZ8vlDRE9nAxtGN7gU9pVOjPZ43bt0uJ/UbePmKMRt7K+r
SJaL55aHtqwBY8ECbLHNSKo7KTDFeItq+BbG/VMr158/3tqLcfKPIZYZZ476rUQadH5mT6gpWajT
6BubDPTjYVZmsuwV2HX0j/xBK29LhDRyuCgfj7A2kUXAF2WjzM7ERNLpPkX9QkacsfufW5jx7n23
Wot4P8EgqEUwJuh1GO40QCjEYyDc1CJ/+Hg259P9p9P3bqDzer6Lx30uusoc8bNLSpRsVLQPM+Or
I4avZTCvTepi6Ho31iL2y2GVQK9g5eYZ5mjxShWkTp7PQlAK6tEfz2ttlxa3OhSDnOXYAGwt3fpq
Tdq1jE9UGKMR8vE4F6uR73dqcX1rVRtDqNVM6rZ8bl+tfewF295FO0z+rniJ52z/pYzj3TIuvgDG
FJh2cM7z8vxtVpttXh206D/fbf/2ffxf4Vt5958noP2Pf+ff3/EdaOIwEot//sd1/L0p2/Kn+Pfz
r/3zP/v9l/7jtnorHtFAfxPXr9Xyv/ztF/n//2P87at4/e0f6IrFYrrv3prp4a3tMvFrEP7S83/5
//rDv7z9+r88TdXb3//6+iOPi23ciib+Lv76jx8dfvz9r4qs61zZf3s/wj9+fPOa85teW/2f/93E
ovzL42shygu/+/bair//FcXJv9m6ZUJDPBsnmpbBRgxvv36kK3+zCaOAvxBp1fkpIxZlIyJ+TbH+
RivF0W3TcfjMUb/661/asvv1M1X5m6aoJualZ/cxftf563/9nb/t2R97+Jeiy+/KuBDt3/+6iIX4
KBpYRFq6atpUrJVlDRWhh7Qrh1RsakSc7QS+PMKi75bmH0O+H2L59fzTGIvDGKVjp83ICLr2p7Nt
ju7S70o2/Sb65uBkglvPzdnUFhq5J+lbQ2zL1Y7sORS+i2DLv2CJelGbHG1FDWT14Oav07hFvcGN
3+rvHTWHXb7FMX510ougaThUpXHgs8B9Ktj46ovPpWXHqo5xQrsJro0X8aREG/m5/Fq7EUw0vtji
Pmtc2d7gAbH9eLkXUW058BJuiBR5K3qQ55sm/1Tpt7J2lenDypaujbEo2YxCl+QRY6tNO3yCmbxp
YF9D6PtXRrEVE7VWCLBICv3+3amsMQy7oQRPVyLvps/JT2TYb3qSoZWBli+OX2tmct90R7YQTVlW
QYcwpzEC12+jX8Os7zfIY7rGvn2Tbsazj8VGPE9PxTG+1e6Mp49369IxeT/y+X6++7ZmQWjDTmfk
Ngf/5Eib0MGGzGw2mDZ8PNKycGng6kxX5tyeUjUdFefFcibaEAdwnQU+dYM3oSWIeSu6/WCgu+20
xVZBlzfGm7Rdw2bYf5rjYuDFd7aE4VDkDQNrcriJe9QkEIQIqHkJ+lVoEW1BEiHqsw+n26Z/0dTP
mfI5QHarHUtUs/RTYaHFgC5ZexbgFvcBdYK4GdAfkneqgzSkbdxliXm0Z/O5m+d0G5qyhx/gp7ZH
9COWvqelwfTUnRliEJQRfiTT7TFodsCp1pWCu0Z7Dfd5V9nR7RgJt7TaXVdlXoigsZnKtwVSX+OA
0HGFWGg7urJgixzeNgn68Yl5QtJpT6/xG7T/HRXnDevsNbhmBHdy/WN27mXUf4uwvLHk5zHxneFV
FT87dMBb3K36WPKciKqLCe8cqEM6yYchNtBRRyomGTalUGGl34laOanK/2XvypbsxLXsv/S7KgAh
EK9w4Mw5Oz28EGm7zIzEjPibjv6U/rFepLuqTuJzk/Dt135xRTjKZyNpa2uPa6l9B1zr99Xil6s8
Hw5IOsFlbts68MDfKmDYAKggtEFkUU93DvhGMB4PvLwVx37ZaPFT9y6kLNQcnc+YOgNcijsG3TPA
g9IQY8OuuR89TDLc2KCr/ayDfsXXwSq7Inv+6Uvb/6r2F6IXat9nSicDfFjXbJ/bGixaQKL6v23h
Qr8NVAviXIcE5CU9AM9sqN34JlrV3hdzdSE23n24khZly3bnsVesEICzQJdz7U6lAn7e5/clLEP5
n8d0IWJxTEMEMO1eg4i/WNOnr9ZdtelOIgD+/9q85UL1gI2k6RShpIGKqunYSy7cxGlReUyA4ay0
cwSIZPk9pC/vr2ixZ0sRSxpcAz7VTxEpwzQ85rtioO6+L2IRsfwUwcDA6tgmvLLl28HrpmgnNcOP
zOANGnCT7Xs5Wujh/T6slUqu7hhw1cH0zU2O/MfbywqUPg6fEFjFTYNcAHDMrGHYjyUL3l/SmpiF
GnRFm2nAHwK3HfIpLTI7mIlzFQix3hezeBd+7tzFaubPuHj72l5vO1tADAV3jkGeJ8o8Hc/E2Pxe
2ecXQYsLWuZWJEMFQdY0ev2ALmPzxslCwGQ7K8pwVd8ulrSM9Ig5TqCzTr0sbO4zo7iP43pl15bZ
7NfVmDrFNBHo2Gev/e226VTLQHZDU0/bgh2uZH4cb7QfMSqCxTYavPpHcuf8AG6LB06xO22D92lT
rVR8ri3z8hOMt5+QENJVqY1lFhIYA+mXlv1eiefnGg2ME1BYBvpLwwVA+SsHiDopcBtRDyl1VwkO
9qk1Gudl2+irHLiXuLimjgFHbaHpwOfHRGiYpK+BQXoa76ZbcwvQ6QBY/X50qHctsPvdLvfCRzMo
AmTWktu1zVw+jr98xOIexGE/JRnBR5QnsmNzkeJFHKI/HbCJDifyZfJbD/ij2/cvn77IKf4idXEp
ZpiYKY5T2K1DegcvaoeBnVuxB1ze5jeZ1X+KQsUcUTWHxTcXGlvVMTiYpxb2BOjc5SdztDyV0M3K
gmalu3jof5GyUErkwxioaiBFvwXDYCDO0bbFqAbKyB64YFZu4TKnM0szNAsag7jR4rjTb69A5EQW
b/UanN+ABdG3mDhCo739ZfyhnWZWdfnQblcHnmbzvljhG5mLFRoMOUWRNq8ypyA7VueZQRgQURgE
b7coL61t6RUL/Ubg/EEXFnrApDNlBhaptu2mxCSM+GKk7hS/NjvWSDmHuDjq+Juzhb/s7eJWJh1L
AJ5VITAxG7+TgCH7zQalnxLgcegG1UyGGa23C0toBSjEbsw8AkLWpv5Tx9RWxawVJbnyjhqAZgO/
HAw1hV/1VoqR2ULYoQKeg/EdIPFuHQNRN6fuiuJfF+PY3AS0lIEunoWYMaQEmKoZ5rM7H5COGGjZ
Eq/3Ru51AYjYMI+BC7BiP64JBYMRQ/+TgfTVsg3G6ofeIaDv8Zxx+Mhke2wj7SWh5soWLl3S15Oi
eOZ09BPO/uJCBRtqpGysjcxzHgff9KcdYqXD3GtbozN7TeGvva1w1y10xaFhEKHyQlpLO6nprQWE
NHRMFDfYScwRopPhHnhgB/NpRLPNdAZ0/17s7Lv1MYZr981ENm7GlTDmjOHbk0zkVOmpRjKvV8Y2
Zs+l8SLD/uBEf76vMlfloDnTAjcqOtishWJyQ+iakUNO0fKNEekAusy9ohKHCV0374taluteD5BZ
Goe/wh0QSS7eGc7TBCDrBHQv+/gJjdvH3gV7hz/bLBEkwaphvqaYl/IWVxsKK3NihakH6IUnzc+O
iOinHfGRb/c0YMF9Gz+gcdZ/f5VrQhcb2pUm1/sOiwT84aepCHcSBKAC0Ffvi7nmKhjIKjI8pcgr
I3B/qyBFV4PHlebgHQt9M8bQFT3yvf0lJC7cPQ98HSOuv1/eRwEgLldkzxnL5etzKXtxkCpDkEtB
2wwz4+hoHgFbCrJH5lNdugC9QCbH7f3wE/UzJHMwTfjF3r//AbPVf0/+4mCbApbUHiE/jp4jeqqc
+/d//7qmIl9LLRNQK9xcXH6LjbQeIlDV01vzALxpr/lAHlCAvMWl/zAc14zN1fUgjLNfLY7xmq+7
eFyb2nFyA/l3z26SLUM83yVrswNXRTg6cpqUUQSNC3WhYGZMssFGcrYjAFQ1vXFcOZTrGnkhYqEV
AAcD+lgCEeWp3usbMJklPtqI3MjAhAQ58KO2S706KFYikPmwf1GGC7ELZYh04KSAVy/18uTBaTYp
B9VeeJtlX7Jcrij+1bt9IWpxt9mYwLrVWCGRn0f+2TDuansFEWyZgP5pJB2O/1I0mVvLVDcdh16B
iTv1TAmYinl8fdplB7YLN2D82Y3e5LFnZBZBabZinq9d6tmTheNgM7x8CzfWgt/QVB34hdQB1LJB
v4v2gJDfrrUIGvMmLc/LMi1bdxx4jM6yaSOVSInolsg8ubG25Ggc0i3F/K95D39lDMZN9eAcswPx
w135Ej62hw68KoZbhC71Sh8p3Q1bMaVXThWOO6I+ZNMwqbCcU5jQhRmnDCUh3jznQJwckJOu+5Wc
+5X7dynEWXhmNXXgysZgbRLNc2wdu34lTL6mNxTlA11DMkDXnKUfq5ra6KJWSzywOL0GPVtjcI0n
1yhhjsEQ6wLv/DbZSNTuVxRnOSI1qyzlzLH0uUhp2XRxA2OZOqUAarVnIvgBX96m8MZAw6hliTZC
firO9dH+kL+oTbEpCGbowENTPNKV3uErjgzluDMMqoVswbKmAZYXEQ2orGPsxdiRXPpoovX1BmxH
ybf3X4dr+sItCxUiy7QBbbYwpZOsdFobYKtLgTcJAmd3AMEam1a39ZrKXMpZ2NOyBh4neJTBVKy7
2kNRbECitIuf6rtqC9L3W7HF3NuWPmOgJ//qnIcNOBjP4JZdLSOufcfieHsZkyns8B0ts1yg0AJj
6eH9HV0WpH5q0MWWLgwr2CGjJB2hQfYtfBnM1s1juuFmujH2BuBt3Rr4kO56Peq6zvxzkrNJvHh3
eRHlQFrAynKMAANG2xu1z2mMKY7y9x8OKOdfgpi2uP26NZiAyYegij/SOAiruxSUFO9v4vtqyZZh
GEJYK0soZCCZ5qVoLU1AUl2BdPZ9MdcSZW/WYrzdNPiF3FSzHHrrnNqg3Sjf8sA9i5w36J12hLnF
E6iRwSh8A04BTDYDGfzDWiXxfZ3EYMLbj5DoZOjJiI9QGqhdJVjtV97h67vpoFPDQjMEKi1vBRhT
29cwegnGN040xCQfCL3osDaae30Z/0hZmBJOmayqFK/CKD+jl92r62jz/nFdi5pxXP+IWFgRgN6j
xppDhHUPAlgw17jxZgbkGf3pXN6vzY6uLWhhKwCNGWLQC9tWiK+ZflfLD+8vZ+33F4ZCUs020MMN
olwMJ+Hmui15eF/CVZtgz30GDIVQY1lY4c4o2DCCcALsMx4FPm/bfQM9A6DFVy7SvBULP2huzf5b
0LzUC+NT9JiD6xNs1YgWGBqeOIODI35EgEpvgYv9/qquq8GFtIWm9RXjA/IM8xsd7eTtdESK8oNE
7G2hnmepFa27ensupC2UbtAVYkQH0rr21OQ3eR00a4Vk46oqXMhYqBrwLMBMgpy9Z2zlXjsUD6af
B5FPfOYP6A8vvAQd/chn3MF5BCFNgL7Y4N98HC++YqGQVNYj1Wt8BWi3gMoPxrouD94/uyuO+RtF
WbxSqmkk0xqIGIMZlyDbMrS91+tlgKuazzW0hDDkgpwleNfYqrYFfjje+W/qYB26Lbkpj+yL+lz7
mN315bYQK2pyJRSg/ELiwoqr1qwx2QKJLM6OwKs4AeJ6R8GtJWMHnb8GlqycFUf8NQf6y727ELq4
d62jY5Y9hAlp/PZEN+VtfUKTyAexBQvNffoQ3mponUap6a57XM8OXXXTL5e8uIclUlJJ12LJ5pYG
53JjfCBgc9iOh9lFnxuLrAfNRWe1/74OXavxvNnqxY3kZiVUrc9y71EvAGiC+RTfRHOj3X4tkPwX
a6TImrLXlq2Ft2OBAT2qATPtgbfa59vihR9mf25ORCOYqzBXNPlzwm9N8FWrg9q7jroSnuylYx4X
Neh0YjgFTQKOlqZzo94EP6SxZkuvWW5He52H5MzGEt9abtWAVKWUkNN+Gg4K42DaYfaB6BGkLXdg
NhmfMUJ0Xsd3u3ZBL+UuzhDDHKCGJ/CSe859kaKsNFXeWA7eFP54X12u7eSlpIVtpV1WTNns8jes
ABT+U0HRLumsDBxfFaLPWCHzq41k5ttttCTMamtSmM781KTPeX8ap0/vr+PqswckEobsNmbqrWVj
SdlgYJ/PUfFcm9sO2+iLgx43PUc0rCGgWIvZ9Fm1l8ZlhnGkGkoh2MFFEgWcV7IPY1wzdWj3dGft
sz0HuJC2CvCzbKV9DZkuJS3c8MlKmd6DVQuvgtzXp+ShuxkeJiRuiD9P7rEfKuj2gLcoXXley3Ff
y4/SS+ELww2+G1lXMysXaO9gQ6ed7c8LVZu5Zgwyl5Ubd11T/tnVhcnWwlzrU4K1miIGgM2fEgTE
MlYrDtk1h+JyUYtr3ZSgiu17SFGAakK70/TtfWW8ugpAv6L+gfY6tgSDynUShnGK348Vc4lxy4zO
Dc2VS3V1ESbQr1CHc0y6TCWzprXTGjPpngTEKCPpHs20Ky/o9Ut1IWNhh6a8zKVAOgtRJgFrF/fC
qsLj1Q4fRAX2pHJ6mBR6+uxU3ccWCzJQt7mWNa7YqLWVLsxHgtH+nxFaA9DPSHuU6UpieU3AwrUD
g/TghHOreJp9sOltXq1EGtf14Z+jWvh1vWwImtLmAKAG3mL0xUqADwaGv39D60AUwzE/QDF3sLiq
huwsbWrgSjXWdEI5advFxiMJif++mKtvIkO4DK3TgAC1WAyCJsB8aFBupmJ3iJCDRHuAlZ9T89RH
a13aV3fuH2HLMnfYAJ+oniAMlHouyyuXqZdBZZv3l3Tdyl2IWRjzLm1rDNvByoUlfc5C5bdkOkQm
cuPgV2lS4L0PpD+WFX1w8Mq4oDu7KUAjWIMLZ2V3r6rixZcsjH1JRvCmzSFA5HQvYaI95x1fqXmt
7elCT0Sl9E5BiietHxTtVVZOwGIZraSpZ9Pwy/t4sZB5oRdBL364xCQbpETyRzFqnpE+axmMeaRW
Lu/1lxg9mDqFqcUExsI8TCCnmsAWN4eH4VYGxXbaVvt2u04BoV+LYkAG+bekhZ1ATaEdRxZCkozQ
pRIbFdkKwI1sGxmFCfrOrSpyu0bjAVMZKDJF0m4MgW4T0I6CaTAGvDodNOFphMvdPEzhmn2u30mg
wj3KbuC799X66k29+NzFTR2MqmK2wOeCxAvN8eYGsFRubTylORiYQGTwvrSravWXNK4tM5+FRaU+
tZCWZydNwNfDrIFdfn1fyNWIw3E0He74PJK6rNdmehgRULejhHNWzzPgcxnwfbNxgIkyz4jPbV9o
yP93/BITzIbAckdZFUO5C20uQDjW25jm97TJGuauct7lmwjO4comXquwoLsMfb5IFzFgzcy7fHFt
dF0CmhDjsN4M1jCD1tfWGSzyiS8fo9EXmYsGRfSm+F2gI4wEnkkDXilQe40JaqGe87Sy3bO5Wdzi
N5+zcACaiaLrEwz03nAAbhvcP3mc2zhmBL718pw5T8YtxCFIwF+jPdyes3IL06QSsFCl0QhqaQk6
Mi+MElX6E+g5DEw/myFSO6oEC3Xbc6eG+SLaY2001meFh2pwezszLC/up2gEVevIj1PH6ntQNYD1
nCEJzw0afqopFNWjvG8+ySnMbhiOG8zKDmn2ZdqNbpagLgqQ2el+NMHLJmVPQdms09JlAxvuE4BK
eIldVDcdRSVBB8/VD9hTDn7gNkLWFeBRBzHSARiPnQP67HHySvALb9rK1DcDr9QuntLOq/BHAFzG
3nsdEa3M0QYR1hjryHKPAtDTVU5bbxC88UxHz0BDPqHbZEOnLLnlU8vRvglqkGejMMAFq0XFPkkK
9aUAIvsR1UF4m7ltRR/E4AAXtZet/tDnBT1zR31zRIdafW1Vm6ZqjS3tkvGhLZPs1tBASFSARgwD
Qmgimwaz34Gl3XB1loNzIyyGBhhoda/2Zm9W3wqtx9/qY81cFebqVPNYgfK9Qfw1YkA4rBvjZHDA
HbiWssFz3AJ951NDZPx90HOM9NSx8dCCYHKrF2ZzG2cOnelZO/nC0GAp/MrSR5Sgpg7cl0ii1EDG
FoVnNQBmjI0RtOamoZ8LY7Ju0Sic2DdJIjUkzcLaabfMIepujMBovJFZXlEAXpdl3h7qtKJggpe4
d3/acpDNZpyYzU7MCfPhlFKDYfwHzCSaz2JqOGcwxsQsSFkFrsLJVqXRBLwi4OB0dfAfVBgyFSjD
gcAlACQyZpPSNqUgH9UK+qknOh4hB2PGrcKZuaGtqb2WySpxVWtgAqrTbLZtsX3HqcjYY9ol3K0Q
7O+6Bqj2NEuHLbNBJo5gKLs3gAt3FxeVdbYtnn/C9GbxYFVdCawMOAhF1ZsPkZnrhxDDbgEDo+6u
zFh+p6cOULWNvAMZMKn8POoMN25o57gYgLf2bWNz30gS/jkkPbUw89aUwgfWh/kEwtnkQJhKvamQ
LCCsSf60rRBbaFhgSG5SEQcJOMj34KtWoBm2s/qBk8rca5UOXmRMRnyPCSaQO7vrQCDH6OgWPTF2
oFfCVNWUpGd7zKrNAEsUYtYfnNWpamDKpcqeqN3rAR0K89zphIMIGgmF2APT5GiC4XEa9nnBnC21
MuNUhUN+RC/r6CUpA8e4sKtifAqd1txOWTTYN7IOu9s4rNJPhDYGIIN6w+NCoW2pzHNPZUW1Y50E
Wt1InfaLyEvHr82sbHwbYCSF2/ESSMHKNl7McjI2TRaHzxqGx/oDqA7jc5pYqXTHyGmPSFEZ6TYZ
Y/GxGES0xzUq/GQQ1U5Kg2JnbfaxMMrkHvS/6d3coXPfKFIhctJ0WHFQwefgM+yaXW1H9MboaucO
JsByTV2IwLSj9C7UBsDTgi8JDQvM2RepFp7jqSaPFCBhN7BF6kSilu+tyEpOplaQjRZKumsG1Osa
GMIfFagjA23Q221FcwCKapqzDfuoOqtsAgZXpsUPfQRW6SQatV1vKwBbCPDTVl3SbkVtxtsctLWn
OGEgBzSo2JiyHbBFMmz3vC0AzAL+8UOcmTWK5X0cGEbd+V2fdNtB5+khnaDMpaIgo00MZJhbowAv
aehEwg1pgzlE3WyaHyINJ9vtjdgOsjbNTmFpk4fBtvpt7ozqQ9XJTLqSZU4aIAEob+sQSOAJ5nB9
JY0U02XltE2IIzd53GLWLwq17MS1JjonQzI9FB2pnzVMvkVeB2DZoFHT5Pcpbw+mUOX3acr7j21S
OptG5t1hAK3iVtkRASUqeAs/Dp3THZKItKYrC275VAEUrTEr+zMYVFEyBOFeCLh3M3+KwFzklx0F
Cz2RGNUonVB/ol3JAMtidi9SJiBkF0ZmfWBlPH6uSQHKKQMtr6WXCYCFBTXLCi8Srcw2STzEDwnw
KTemptIgF4rWbqj37daKhLobps+DLADCrqXjN1Mrh22pihhUqlOtf4xqmVubhCfhB8aRLPDiPGZP
qSn1O1hzHfi1UvMdDYl4tPCGN7mguce6sNmUbNJbnxRQQRD/GsY+So38QJquDix9ADNnLyogbSuJ
hBew2P1JHxxfshqTkyGIqJ0oDoVHbdmAHyYkZwUW6BOGAcTRHmptX9K2/OqwPAqIVk03g1ayQ1Gy
JIi5Sm8qVkCtLNWXuzIJi1uZKn3PBts8hAxWh0rGvTbv+p1oAfhIutZ+GjleBktQV6VTiDpCVZ11
MCzvKtClu9TKww0oYnFAed0EYJSR50yUodunULC6E8zVe6PbwwqMYHoG23fLIvbcizjbWvHEX9A5
iDEJzviWabUFE4bbJ8Y4DICxPB0ADGrvDcUaT44pmkN6wK9tQDumf8FU3Rch+9sGZFTQ2Wrw8wTA
tJN4UcZ4205Yvyrj7DGM7Ow4ZdYjxdvjmnExuoANoG5cJex2UiM/kyLGVVLE8fpWmj7Ry2aXGCkP
PTaK8DzWwJracnvolKcm3g1Aw8nI9wmK7hdSpP5Y1u1vguUjJwmAAvRLO+gnfm00fOumcoTkXcqj
wtOU5g7aDYZ9VzzhK50iBhqS0WQASEyOfMbCE1a57FuwnEEnbzGdTU+TC9BXNLfbKGn7GKKP0Bm3
1p55JeE1C0XjH9qbMBu0DC8iEdWlAO+AV280r91H6pwHAAcPdDwMx/SwVkT/NWaCOMx1zri5czfX
wt+V5oRuqhFrBOVgMMZHg4hdAurU9734X3MKb6UsgpccXs6cxsu9jkh3KiJXJZ9fJfw/LMh/6IYx
N2b+a1gQwG7/9382b9BAfv6T/0UDMdkfaB9DVmJG/bDmOYO/0UAY/WOeE54B1HWOeey5t+VvNBDj
DzrrINTC0pHUM3Fof6GB6M4fmDlFfISRBTxuHEHi76CBmIs8AYIjVNKAN0ttC22amGR8e5kbkUkQ
7kYY0AKqxWcRlzz3RdNGAvOFJYxHUJsk/mZGEwGbg63H3zVwW8stgqouOhIQzLYbPlLlbIum7m3g
zTMNvrU9iP6BtfYIAl9My1bqWKORfVMSEjMwWvcTjEfIdXlodEci5gpBke7RWihMrpQSsRcno0Dt
VAwj5sVrUYHvvSFq2JT9mA+3iUkGODQSGUINydRYWW6awYfacGMg3/rRSoQXWuVoRm6PiZYOEdPA
MBCOP/sgy6Qxfp0oJtJ8POFO5tIsGZ+muupVYJEq7Y+ZXsX3PBKW9IlMre5xArVxjXdbdWKDVoB6
8LOmAO42wc+AbIoY+HvSahN1BRPjE5qk05dMmbLepDWgToFl0YP2N1KWmhAstqCfN6fMDANiivGr
UEnRbbKqAiO0qbJyC9r09pOpNX3tJvAmpwnGXzjSs9rJvuGINpKk78M/iRzywSVpZg0nbYSf5xFW
p+2GJCMfTkaYV2pDUxHC5SpCxJG86cwPTpSPEb44G554kVRIlKWU0ECbFON+Napa22CYgti3XS3C
LyHiqzRo8CtIV+XONJ2ApJPc13ys7zI7sUJ0LfKbnvE7mhV3I+d3BQ+pdLsyriovk3z8bhNl4y8w
kfs9nkDM7eellbUPYUfEeFNpYfjd7uqmOYaONkQeyRJnOrS5URn3JQNT7n4CkI3y05oq7TAaTe8M
DymcSYlfd0rLGxurBn2RXRljUMmUgGgHzPNpkgu2swFxL1w7AsehV2C1DrIloRYfBtKwqT2R2IRL
KSKryG60gcX9TQf1QXdb4yTl3kqB+nzoeQuMZNFndnOGA1rn57ZoiebjvpsCK4wGS2PuMIbGZ7RW
a/2+Uxh+PPGysiyodZ6Om6gkw1NjS/yFidAMe42pPsASDADnAfICgPuAqYhA/iw478FVHo06erJF
FcI9wSANi+9YmKWAmUvsGuQqsOXQc85CK4iYSCwwvevI6dFONYhOU6dIu72WWmHhpcLoio+cdMRx
Jyupqy11gFK2i2mG223qfQlEmqlFHrNsINPDXaukhzHc0PIEMv2dr4QCf3tGwynfwVnMlCvLbiQb
uxMStHbg4m1AyGmW4cFxZFb7KZ/0FwCaDLdCl+jO53ksPVwXowPxehaXpzwZAXo79ER8xu0kMDWi
Hm5bx9b1TU5VbRwRwCOx1liZc4MYmDw7RAJJWi/AaQ/jUoEczMz6CXe5k9J8jBHhguwibwt8cjtU
1T4ZzLj36kSEneckaW1tYX/S5mM1RRk7Sa0Sz5I0Az8bNczvpmgLZMFTeKRf4ZZp2cYw9bzfMDtj
DNkMYCXdFyaPnmubcL+zEnM6VEU9WG6ZtE0duoVlgqsQgx0a4EKsMew+kKoWcOEGrhHbTy2tSJEM
QLThSgMx273kZkc/NZNRHU04byRQDbGnXcs7UR77iZTmTpRGqHnmhOYqF8A+ZQTWlaK+oTFYKjaV
Fpm9lwuYWH9UA0wo2NqsyldxLPDIj7YzbeF9a18zu0/yfYM/MZlhVgZwUARxSkzu9HC80MRUwK4N
DFmizZALsw+6Xg586xQh/iax7OkjseB6n9RgOgEAldQIJjgLMNeJw8ShiUtTOyuzyIpD3fUALdEa
EX2Pcpg7EFYgD7QDVJID5ckykgVCo7B8WqmZ0YM5UJEfGuTITtkgh0C0JfeHZgRjThU7rlmi99gc
ka8LmoLQ8InHXfTdlon9QFvBgKSMz8AtmhDkh5g6AR20RwxTDC5nBcF80nxZXiYHtDX3FJz20W1o
tkgD2jX8II+yAf8naupd8ei0NOzjbapyLUZOGYNA6ZGOSUlv4gj7iwAc00c7xxCF7rZ6Xn6GEev6
oGh1/lHIEfdWlQWkRwzNWy+jIsfGsCpWgxFFZP1DmyboNSa8Tj86jshztzVjx0agghh8C2p7pV6k
2WUxkEMyhKUZIBZ1r5+ErZ8SjKfmbuyoIr+FVagNfCRthGulGGF41gyJYkLs9LlzGpJ+nEAsrLTe
tzMy6KcpG8bWT3OUYI4YNzKKraaXEeCU0lKQoNFokwg3ro2wurVjnYzbyRqr+puYS35uNzKqbWSV
0cqvao04myIlyeTaWZOoR0S5iY2EWo63qBslB6IO2MDsHLeAtDMZYqo7zQ8N43DFzs5rrfSm2YUA
zJGZR6i3kwjsNLA79F4DFTI994PTl27O6ZD7cWNE4NPlYt4paFWT39YA5JfbWM/NOndJXLZ6oAxZ
o0UcTQmG2xmFROI7gvN1iwTTkG61BA+Gy1ID2me1wLl386lvezeP66E987CtbDfE6P13W29HxC2k
Z8ajwacBU4LxGOMtSKF9SLLAVdpkudUUx6Fvp3CrkTIxt10Ya2BjJqSs7/ohbQZEmdFoeFNP9eE+
RdW13as+6qJ7PJrcOjcTKuanvkOzktf0U4kezHEk8QlI1p11JIQgGWyDPGOEztPBPPRlp9p7AIw1
qQ/UZmjDAI/yc8Mj+BvIJ8H681alxm2fUN28wbF19letiKL4rtSyzvGZrqZiH2VVEX4o+QC71pWk
80ueCOcIU0nzZ42pnu2csrYNXxIDfBCJbGrdh5G26tFVQL+OA05gWyVa5bXua2QoihxbmxbdjjWy
yb1Gor3hjoahBC25GdFdypyanZDTbyf//0OLVs2IgwYKSggG/nVocX6pX8r4v//rDdbg//6rv6IL
/Q8bk0BcQykMNSN04f0dXZj8D3ueiYV+2LhRiDwuoos/5rgBAQYyTvMkFCKCv4ML7Y+fpX0Nn/fz
n/1GcDGXGC/qR+hFgAeDXAEQ1TEGhnbIt6HF7JE7WYYpC/yfrc8SvECNFdaoOxQDKiMdZofGIt0h
s8K9nJH84WK/7n4KuoQhXMTXr+IdhyNfgtjLNpaNOHQCaIqkSBLqSa/vms55JgLJEpuK3xsimAVh
NAqz6kBoxMTzsk8hysZiykWLbKSsxt0g9GnTWROePiDZrjTlLKL5WRSGFDAVD2FzBX1Rkiu7JIvr
qS5cXoe4uqCgd61xDYtl2UX6UwrmRyGJzwXPRUeELso4Qne/cM0t+dZtI7/wwh3K6vfrszlXDgmk
Kqi+AfPFQNPUon4PAjtUe3q8+NRBsW0odLof8srw67YPg/f1Ydno8XNZOCsLUI3A8Vh2Puu1o0UY
JhGudki/l3v+kgbauDU3WlBjHjGIgpKsFOGvHhfyg/AUAMSHwbm3NwAOdRSxthCAFOTRTvFceFJP
12Z1ru0hB/AdIll0neFKv5UyOvA30gRKoVR0j9z3HknGxwwZwPf3b5EpeN0+jnl+4FowpB/MxXUu
KukQEyOALmYMQGkIkGBE0U4DzJ5UEPkVBDbxYztk6BF7X+6vm4hECGrCGDjCHCkIct4urzNoVlNN
wFEQbXwLO2M+1GltfHhfyhWlhxgAswIsEXto2Qull3RAJmRW+sYfN+EzgDs32l7shye1M3/bMkHU
LAgolxqe6sVO2klf9ZHFCiSEO/ArY6Yr6CrAeYRjl69o4K+HRmdlx3oAFMaQS3q7eVpuIiER6jAY
WeOc6zo5pOlQfktQLz9XhTK/ZA6r1xq3fj0xCIWlgv2HbDw1b4UKk0416kICnCdoTCWleOpCtobo
ckUISHGgE7qFfBhM4lshgwbzHpUpiB2Y47Ximz3k2/dV4td7BRN4IWH+got2jFwTliAKtqlGTI92
fRHF+7wd0W1QKpVv/m/CFqYCrQypQwxoedTrndtycTtWaAno82ildXT+obevMlYFDiuMnUMdQI3z
dlW2RHiZjECbHHijf44QKOwAd8QfDdHHX0Otz3/7+mIiAd3zBlLc1vxSvpUXSofnYWcXruTVfVKM
30BHdvd7e4eBbqRY6Vx+cdAINjtWlwcVWiwuWS+wJDM/cqTVvwg+OEfgR6xhsS1rBGC9hEvBkbCf
k69z+vWtqHaidoY0XuGCEGxCjsysnlVe2kFflHQD5l3tiHqhCrSapR/RNyDOk3YejRyTX1q9op7L
Igl8PgPulYMSAsok6DZeLNtQWtnoUYhlI5L5gEYZubNoi4kvveDbTKLTAAk6tO7WI4hf2GBm7mip
yCtRXPbQwg5MVNGDHJAjdUGHdg0Zb3F7fn4dfC+AlsBdAWDQ250qs64sQgeV9Jah2pvLA2IcP4qN
tV2Yf+dCn1/lANgJoDZQaQdO0Vs5eiwKqf6HtPPqkRtZsvAvIkBvXlmmnVyr5V8IWXrv+ev3y9Zi
pyqLKKK1d14uRgNFZTIzMsyJc/q88HvKDV8HdTD3ujJo+0GdmkPQQCU3FVp7pwQlQj7z9DFJ4/H+
+vmTrpT8E+QrhY5PDNouKXy+lvI5T6vsA0USl9Zs0nTfzIHhkuN1i2ub6zC3KMJ05oxli20b5Gna
T1DGGsMujLxbLU5uikTfcEoy2cffldGcEI04UMVyeKZlI1zFs5qTwjf0jzROMZWmCin3uVYg8bQW
alytZ72LJiqovl2TKB5SD+W/SJmTX7Q4DOXecTrzUxtn9UMz68bbLnbifvfS/TB5BWiiOORDhAli
v05cdaiAvwkSiGlqAEm+ATtV01JwL9plI9aXHQA7giUbK+DULB2a93NLyhiY9UJ58ZlUWaiymYqf
QsUjSDQUw9+aiZBeub/mCH3QPQHMYsg9yYqiAqUqil70cYrHHuzOm8oztnTDLo+T6eiwKkApBkOG
90zmcbJ9Yx+qYQFiC7xY/CmMA80vzPSTV7Xpyx4DsRxHZyrPgcueQNKWHu2+TAV8j8egG2frWDRB
cOeVwfDl+mlY2TQh0gjmnuYWt0R6S5259eYyplwyeAVE21lgA8ZQ2g3PI+EVxVpEMkGGbZBRAHo9
PwlmVnRKHNCwHaqw9nWjav08GSlDmvWxDBhW7603ajxtrO3S15xblZw+/JvBGDiAqUH+fZjoZuy6
qP/Q6NMnpAP+4VzQDof8wkMuEto8aYnRXCiu0kwIutto+4Qu/LDzDqjU4fr3WlsTMbcqyNhJkgxp
TYPnxpwWrwAq171P1BZMZqd819wUjJFe2htncOWw48t0FxJQwwHZKN1gZywMdy55Dass/11ES7kf
5gYvqphblHnibzp/mkjGYO3lBD7zRkpPU27lBcbi3J8CRpLb7FMa259BnvltoD04tfvj+jaumfNA
Eth8K5NQSzJXBYi0hxXm4hJAU+KXBSja5ja0bgq416/buvxkgKHBQ2pCsoLOsHSRKQSHSiPCVcTJ
dnmg3DijctTy9Hdqfrxu6fJz4XFFyYNbxsidnMG089wHU8T4bI7Gh45kI+PzeU1pNN4K7lbWxGW2
bMshLhajpecXupvrRDRWcU5lCNjaaKj5+F2lq9U+ye38Pb0eI3rxw2XZZNbER8St+ETphgXGOCJz
buZ+VsWAKTHzO8FD36Ie+UKuC/G1oCaxyN0xiTyJ2OgTJ8/n1NRZI51J3KTZWbWbPgxtxhCy5dUb
ccOlA7ZsEidKSNAtCed4bkoxszbuopICEsXLWxManwP5mvn1xScDbAUStqKeg5uSMvbQSitTh4fd
n5wfIrob4uohyouNtchlI7FvBBaIGxsEFi6d1fPFWLkdUi7HzzvQn970KCfGwy3C4v4zQTBj3SA5
t2xevi3IAFNs8YBkcDCeQ/+Tb6WH7ZTmkUF8FygZF7qIw53ZmuWRSJ/0U2tFS89ZDq3TKH6eK21x
myuOAZk+cwy/2mZiJIDVoH+gjaahHiiGmp4/JSVDVGbZHYcBEvONo7xyfURaiTo3Gb+FLz/fJzok
3qCPET7bMh/d2TkwqD3wUWoqoTXa49c//po1Bn3F/sChRmx6bk3poCChMVv6nqnsxjG8Ucrf4Cx9
Jd3wqiufgqCIxNKimgF7vfT5TRAqcBcQTDgQNrf17yb3mOuBfzf5M0T5vq9vri9s5e6c2RMLP/n0
FS2ztLQJ7c1ogu03jo9hxIt43YjYnfOXyYKURIdnlaycAyDtHprxStr0nsiYF42BWyWIv0b5DEgk
DwegnV5b2tFuYfR5i1VybXkOyQRKyqJ5IQe0Y1V7fW5xm5LYfTXo2oHiwJ/ri1s1IQSObGq8DClK
fiFVOiW1SxYHuypjDREATdscPl83snb+HBDaVBtAgYLiO/9MeT5B6tMRswwOw1/WdIhMDzBMTCd/
OF43tXICPW4UQmu4aKI4aT2Z19l1oLeFr9tq70fjwCxGMtwbTvAqclR9X5b55y7FD143u7KNVO80
W5TyMC0X2Bw3oWNM1uGn0C3sqZv/iexq41OtLe3UhnS5lrGkyjXxUMTdoBxAwqm7YZp/Oo75A3xM
sJuRa5q6F9bahEf3eOfx5sS2DuCS82+nzoo1gaso/FnJj3o0fWyz4s3gNY/XN1D8eOmSYUa02aAb
pDwlFn9yk0F8ZZ2rkVWloELMV1oLWCb59Q82hJi7alP6f27mndqo8xZUCHgAH5wYZZx4rA41OIO9
nWXJxjGUZy3/bht4RgsmWpyuXHQAYuUh2QsMIbRQ0zk4Q4b4RZVbyfcqcqLRHxlMALFbdHCC8ldk
3+mKRR/arLW3nppnQgd5a12VmjZRPKdC5ln0HHpEpS7gULpSTx8dwE1IMDj1oPjDXNfqHqPZeJtk
SfK57PveBBcdqW+Dcgm+mUFMYNxZS5DvQfilll+DIMwPSWePDFtVjQHsJl/ADip5qKi7uV2g8B6s
xPsguuT1rjPpmJPwhY03+GruQXQ4JkNhHJkLbbX93EYNszZL0b5zBtqt++tffKXsh2yLjZAcLpxr
KccGeabOOWkZOJj5ENzkh/ym+CwonhrffqsfE6gZtqdfV94LvIBobzKVqJHOnB/louIEukqOCwIv
+il2pmDfCdEqLe+TD0Zs9yI8r92P15e6apWAlUIn4R39i3Or3ahBcqBwT9OleeomxfajVM2RiCiC
Qz02P4GoBU/XTV7eWVvUdoljCGPIDvVzk23TVVSSCJKX0HufxjA/Du59B1XEi81w86mLcplE4UV6
f91gTGKGK+gAxe5bYry7qK/uIm1LCFtuanFlbey4fBySd6qw8itl68GQGtTFGBxw/bFZ3tT9GPpc
zF2VO/vAnd+oADzDoIZ0f7A/h/1Wx/rSw5OMWsSy3FZyAZkSPyf4KIOGX5C7sHqoVn1rD+l3GNFu
6a8wDJmrX7MU3pmX7u+ZVUv28Fa+THVCLDpNAcOhS/zgLApo2jbZeksuX0ksCaJ6PiUzA3LSWC/K
mE46IOKhyKu3tWqMj306M+p2fUFrZjgnvFli7lmVWxydp9SGks4kBP13e2Ru64VzAqTxPPI6qRTO
hXxepumpo3Rxm4JSj+VlFojhSO2nu8BsR3sja7tYiTBEOwidBOQxgaic3zA8op1rCs2azC3DH7ka
Ar6ilfz++n7Jch1/18MFFqmhRd1AKoZ4k620VQG8rNkzGnMo9v1HHEmwd6BWDvzq3ka76e66zQvf
IVbmUBPBY4kpdbHyk/e+t4yRjk9CsVxLjuV069TxXgGh8S9WcMTQRjOeIKMYUr5e06okPn3zqU5+
TuGjSUB43cbqNxIFbiE7xSy69I3mSGkTJwC500bjjvTYV4YtFfEL385mUdGmr0DsTCVVCo6mOjQM
8J4FoJn+fctZK5F+nkLEObzqkPbL/uUrAmTi6TyZROzPYxAn36YwE8cJPB4w2wxexRPDDEmAKs11
I5dPs1jUiRVpUXpVx0plA5EQ9IvW7XBbGMmr8YigzzN0JoxgSlN3QbolMb928kjmyEMoW3GlJLtW
2agjUYeY91bfl11wdMoUda3w3fX1rZoxuVKUauGgdqQogFG/WE1UXi2zsQ5T/ydBAD4J4404c+3w
0ZeG3Zrcnp6Hfn6NyrFz6OhS+2iK7Ek1hzeMAm/xVVy8SnwoUipwOYI2jPbhuY3ajTMlGwmb+0Dz
et+zGBnZ12Y3lH5Wt9O3KephQR7doPo8EgtvOdvLjWTcC5EYynEUS6hdnZvXjaFsAZyQBM8dsWIE
dX6mPiXtr5d+L4ARhDI2jULAXLpkpp7UlpfruaCZNPdqZec56N2mXEj7gy3u0ZU1QSlPogqkgMhG
Li/WyaL0rgKuAJm/eac2DXzkyvAUBkly+/Jl0Q4j9Bf5MM3T891zGjrasN0S1Khqau312jIXP5jj
hlEk0pOtStNlEEXfzaTpD/qIY3mRLtYxNBG2W1EsadBsbXomY8EJhPedETJ8kRyRk4+ZP98FVTEd
XXMSXAihvbHoS3/JltLst/gtSCfKUDLARE1oujT7S6MlUYZ7hsEHK6numLG588KNjvbKxzyzJp2c
JmNGK9OAObjztzmCaP1PHmzEAZdX8HxB4s9PPDK1trLPRSOrsxs687VeHAkVlYPhZr8zVw3eh2Wt
HEpmJjYeN2kneTQdXmiAr1Q3SL/k45PqVYbkDt16gbcvzFkg4/cxZjJ0MCfL2zAnbeWzOYcERqeC
QolfVu8zGMoVVPbMNIDYrL3k0aqjm9LoNs6H5DX/mrFxmKYK3JXu5/l2ZnE6lTX8BQxtW69ozt+h
R7rxvK2sBMCJxTNDB4KGtGSi1Rd2ClI4f7BHY8eEzztUOcydPTUfrl9w+R0Vi6G0C7kDmEmOvBwj
MtFFmpkRHCQ9gzL7PrQrcx8NMFftk8xayJam9h79qXbejTREP09Vtrweor5c9mnh9e/h85gSvzbn
+b7v8/wRrHq9VYO42HAeQVHCBH4G8BIo3/mGA5FXmsHrSGxGhei/Mt9Ycb1xDS+OqqiQ8kxwetAA
JY07tzG6nd2NRQb0sRmWfWeUn3pmmnZWOzxpUfZoRtYWXbV4+E4KK+QXAtjE1vMuijKt9I3TSqE8
2xInMYBdQNAL6CNWGfLwO27Im2ZUvHsqRPYhWkzjJs7VLXbGizMm2Zd2tU9RtZ91LieAorsCErY8
H39BzvLC4ubFOqXEeNJLw0wNFFaGIKfKPgRfR9XcwIpsrUWcoBMPZzKdN8xCHzqOu3d9utzPun3Q
g+TL9duycki4lpTT6VjyQslo7SGo3MycOIg9YtNK5L5eInXXTslxCfS90dYb2qqX517jmadqQab4
DEI/X5VXBGk2OJwQQbPQuOoryGk2ViQecOkQ8tYyk0zJQnTcpEMomNmjfMHEyBjNbjGdW61I7ugD
z37kMvN5ff/WFnRqTTpy2VI5AOmoQTdxr3bvysTI2t2gzap68w+GKFlqdA1oj8l3qw1sU6kcPtQy
1Md+Md7pyZbm++paTkxIa1E6Q8lgzqAtP/ZINyzKB9vuN8j9Vs4brwzez6C2RDQkXR09qqKOhwbI
vqrfekiux8V7xQ3ezFRMZ0fxr2/ayiU6syZfosWzoyYCaCDYpvQQvfKw8Zvg13UrK/t2ZkX8ipOr
OiTOHLQJVoKW8GqiIXtHy6XYOACrayGnpqkiaN5kd+7WZWTog8D4lg18Xt3ezI2dy/DB9cWsmdFI
n4TCrUZ7XHzAk8W45WRl2awQWU3Td5oBH2cGRP3CaTaKmHJDQDhREs7/DEkhXLgY3WA5qLuDk/WM
/VxlE4rEDJCab+sudqsDUfxSvqMlbdi3HlSuHdNzqhHujCC0tlqaK06DHwOMAj9IGU4mzxtUG6jx
wubyI/Zq/C7rHd/mfRoRkPuH/aWWKXJUwBtyaakLi8K2Kvy6kYzGnino6AA9TXVTjHrxspLS3x0W
wH1BeCg4D88/pe4mPWRHBI+GAYKoaffO5H42240bvXL6mXgQoBDmR0AQSVaMqYxiQxcM9fX4BdKc
77FFrf3Fm4YNDgIobcAnMiYvS8ZpGlTKzO0CH4/e9sXn1kvdV+hH9BvncuX8C2S2OJnUnGkBn2/a
EBhZF2fiWDaV+1Orpp6qT1d+rBiePFxf1cqhQ4KHchIwZ5CA8lFgaiPJqpqdo90ksELpq2wI4AMI
nFt7CseNPVz5TqfWnu/jycXGGARaoFHAjzVHBls/5CRR/2KD8gsBJ6Kk9A3ONy81rMgeXJLrJKlg
wMuaIAmPmtEuW4ZWvhIYAMZ5qBdQQpEb6M2Q2lrS8owUXtTfpc3YHwJvDB7zPg83puZWvxIZPC5e
VBrlbqHbm8lS9awJagahMcXEMpnzsVKDL/PobDki4fWk6IWF/WdNil6Gym6DOMJa0AUQk6Rqpt4u
85gd40nXmFFWoVWkRbpXHCt5eWxm4WlZI54QbLL0NMdEiVmaky9Ubmjt6rkJ7/JStzYO/doxRIAO
uDX9CNySfL/CdnBTkyBDWZzvWjvs51DdWIjwOPIe8nQxv8pgJS5d8kiBm8xTl3M4TFgFv3RR5Xwa
tbzqDt3cwCYyZcBSd00egDm/fqHXPp4uKvi8bdDiyP2/dBm7ZqxEGj07xR+9Q56xgGDmU1KWxS6D
WmwXa2pzaxXJlj7h2iE9tSx9u2ZaaKZCPOK3oK7dNIQc4UELp30TqBvxwUqOx+SImJtCAXLl/RoG
h4iKl5KChXHIkzQ9pkyk3aZzykhuPeY30PSQ5Rt2cVDzftl4bVa3mACYQjJ1ScCd5x6mb+JunMCb
+4oTOECNEtpnu3zR9W9aME/f9Mgr/sSuVj/WugWq4Pr3XfM6dE1AtIDpooymnxufIIGxF4Vd7nUL
0jmClrT5pUO7ed3M6hpJo8FAgg4j3j83M0CaF7czaWzsmtGnrAqn2yVxsttB6dDnVsbkQ2VPyV0+
zuX765bXbg6em9ibUg36kJJly1Eir27c3I8sqJ+/zU7jj0a+N90fxTBsJLhrqwRTqsPPxqt+IakJ
lquJ7YoqegJX+wGZpvhmHBwPttw2hTA9RCZSja33kzVsCYStXRYhTUwxlE4i1ajz/QW0nbXN8zVN
PtrxbyX6vChPc7pVu1tdILTiDg1X3im5qAZbcBrqNnUoo7bs40Jvr/NL18qOuddV2a5UQ6iQ+zg/
tmr94fp3XHOyhH+EmETwzGFLrwhzTrSrFBwR3YNyR8lmPCTemG3El2unhbiPnJQnAyPSaSkpLmn1
zAIJXaZXegekZAJ18ZgaJYyjCqRcnTupG5dj7Q5SoWRmj9KWoPk7/3iZXkWhEonLUTgfp0C7La3s
62zNG2/Iqhmwsw5MhVQrZQ5B0acdsxAzSV4eqWnQXex28xZcc20HRbXMMmBaoCYinURXTQoX7Uzy
U6Nn4CzLojhFPrOaaz+hXOr6iODmnj+0c7U1AHh5REBR4mJw4a7JnK3ky+yopAtiEXyODnwi4KHC
9xUwutuXHkSsACLBjQH8Ypzm/Gs18OAiQsPIDt2WIdoBiretg5N4WbRxFuWWPaf93JJ05McySepY
x3Up0UjzyFC0Wz3ofiDPGIk+nXvQsulbE+sPgTneVK0JLD9NmtsMzp5dZHlg0eCrub74C/k58Zs0
ME/PXWoQO9LqWz58WS0Ce+nkzs6NJvNo2nFUHdpiNCFiK1Tlm+JBmnJAHo7/jHuWBb5N1AUvu10E
NfDwRoP6KNcAy7VhML9qJ0X5ZVdZDZDbhXrXrysrVvd2l9Y/R0Z3AXbldbT4XR9ORB/u1NuvFM/+
dH1llx5ULIwja1FgZpRJuoTDMOOkSzZbr4O9l/UP0Zh/yNJ0X072r38whSXcNc6a6ePzE7RkGQjS
gSsSRZGBVDygjJBnd9eH5d3cTBvhxXNX8zx2ZGUn5oRTP8mSCq8q46TgWuhDfLvYNR0K1D1TQ/8Q
GdEAmfiQ7FBlVP1IjW7bofwVuP0XuIReQ0xH+9fVflQtfEi5/ol6QkHbIVGo4M7dzuuZYzDKwPF1
IekAGAh42AJz2azY+m6eh7d5pLz4iWUx1FlJY0UTQPaVBT0X2IRZTJrNugkfuxG+CeoofjLcZTrQ
H0CJR/PLIJxvrn80edDx+TZikNlDOrr4NWkbkynv2r4CUZ8qg7rLdaN5bZlR/y5LakAaufKFyCA8
eC1chsWiKvtea+397Cb6sajd8ev1X7Pm6nRqwmTYvIb8KOmbGkupuAa+3KiC/HvEhIu9t7I0aTfu
+3Op4+Tw4OcYjgGxCzIebApe9dyQRg1jGmaY86MZGkU/8+YvbWd+EeMYPjTT0Prbo/K5zT1lp1T5
+yll+iPOJriXmG/1GztBgTuP1H1guNN9A/HMse+94dBbynTo3dI9ltbgwhiW1buwD7pjXRfz3qmd
b8uiwb5ftcYuKBk76pPxizbg+ABI3ZuTZu0yPK9fGEV5zNQq3FmZdmeaMARYavSQKv1t2Bq/Ky94
iEP3dd94f5jvUfe9NYUPlZ5DBRZUX6oh/ZqFMdQWUeqgYDGjJQ2c43XRdciYmOm9N9dcG7VBymyx
tF3dbvZ3pA/porQKebAuxgmJbAB4nO+vXgwWXTsSu6xXk6cI7ZaDUozjj+vHRXJuz1agvSWDE3gc
qgznVpZAAdDucHZHO3Vvu9ZuYAEqp2XYadCK+kYcbo2AS8HGX4smhSACDRW2IcliPCqzN7Y8AGjq
EfuGCCPPzlBBIuxUG2d0dXF0HhlBpoN+EXUveuZZxcDi7LCZbwyo8vZx4IRvlaDv31pOuzXIL+Mf
/ndt/2fwonxStuZfEKnepy5MBt0f2MKT10ml/AkCJ/vZdF35J1DR2ixCTb1NIALcZdAc7q5/VCnS
+vszKIEK3LeORxT7cuLXbRO+gyKfeYo19NTUNAxum6Gv9nST5686WeQj3PB55V+3unZgif3JlgWh
FgCMc6vwkVZiaplqTpHu1Tz74i3xxmldPTsnJqT3MWPMXKk7zk7QWA30bVb3iqTSvIlbe368vhq5
ZP93E2HwFgUA/Lqc0Sg98VUnbJngrX8TbcBNFC74Nu4lPgxNjjac0j30i0KgoKSgnS66c7j+K1YX
DCUYN8US3MPiz0++5DBV2tQrAptZl9XR64v5SAT/yay22mHrRxdmKWr13EwSgXNLYQ0FsCfiMrXP
fG/J940tdDBgksWLB1XvlzFMxKSTvtWqb/op2jg9ckz7vN9UyASdMzVB6qrnP2DsskTXoqnw3T4/
2DDHoxPFK6YxMKQ67YMztd8UIoi8oCpo995+8hKURd1JuVOi4UFz2/cv33r6QkiOM2B4ma7AVBiM
XQlCUc/tyEcLpHrwEsf+rPKvN4hm1u6rGGsVU3Pg0OSvbBoZ7HCDwrHm9TP3c9wDXc7bxfJDpfJa
v6YlMRwHFbTfhqdYPeVkmIwr4Inxk5I3TqluxSEiZD7kmN1N1rjNo+7W3gG2m/I4ZC29lJhEqepa
65ijSfHg5skWbGzNTVM3gBAOeCttD+mlYwzFKuhEgAVVWvdr1k52AAOowwSxMqVLtncVw9uiOFvb
cno4hv6c8FJ3Oj9tUVrYVWIY1BAbrf+ZjI32AQSJcROEHH+4pn95vWl/vn6iVmzSM0IVSzDtkYdK
DrKu42yYC1pUddO+gRvypsiNbF9M9dumRBLQCqoN7yFHpuJOsUB46YA7EBXLqUtuq1mJ2BJfV7eS
+BjD9/ljwpUEhzZTtZ9N2PcRUlBF8dEbJuXg9E732+omZ/bzSgtcGJ/TYdg4cs+n+TRwfP5RQJU8
YmX24+KRzOs0bMS0nGaP7R5dZOVYKQHoGRI4f4hGSNlgSivMOt2T7w2+W1g67J+ecZfxuh4jp0qO
QV16O0SGPrnACt8tToB4xAjzNkloct+rIVTSpXOYdVjSu3jK9naPHpniOG9dmEpjs/9Yd+aTUjWq
bxfoYC16cEw1xlSLJL2JHAZ+i1SBTDgdDkvpfspj+yuB++JraaHddoWJQEUcDveVCakWwhy9707p
j6SvnpJy/AGkod+PrXmnNwiEG23+OpuMj8MU7UbHfp0n3bvYyH+3mXdMi7T1kfXe6dbS+nGiPvYR
bOGt9bmrhmTfGFs+be26E+QJQjWg/tTupatW6Jliz+JXJ25JYE53eZz9NIoYiZzrQnu3DOr4B0pD
eE3sMU3MHTOxfX4TA5HbQvau3HqKr9x4oL0UJ2WnF9XmNLpTwG1QH9PBOE7WHexre/hpNg7cytNG
QQYco2DE4y5c3PWs6+Bcp9czzqqBeEwXfCuGKHqfIEZl84nbIAk+M+8Cn20O779fqWDotCnc+B1S
iZTLyM8gxAL1TrPGkdNEkeJ4qNNQzFtK/VVTpu/CQA/eUTQeuW5J8M3LKuutW9Xly+pSz4YFrSft
Q5uhfBmGApvzKCR0RCUfoiFXe0XItNFIvoz9GK8Dq6FTrITRTn68E6Nw6NvhTiNo+P2xLb4mrGgj
RLj0nxgxBFCbbQRXJUUIiRbNYThWHN46jWdBND2Eh1ZFe9wv0xIUNROete7PeVsmG8WFlfWRHYGZ
AGvlQGcmmYbdvVUgMGYLFzuAG12f0AswjJd/KKzQfGXEiBEp+TG2U6fPqojHOFPUfPRrS4vifZ4G
3daM1MpOwkqJILxI4s2LkWyzRs8MgXD2zSj0+8WYvjAh+t52oRP13P5AqBDcXH/7xAadO30x/S14
I+m1CjKC8/dWgYw9zxyPAwLLIq+7d8zV7knVm4/X7ayuDBo9MbQMbFn2KprhhrYS87iUbXpgyPcr
SgffFf5/5fD1oHB8+cEXxGLAlZkfFOQr5+uyl2F2bPpwSEaEh7pPnnKDft31Na3u3YkN/dxG0TrM
l3vYMIce98Vspz3v43HaMHPpkMW4z39Lkd4Gy5yaKrYQ8dW1lGAsRVmgFY1crTtqs6n9LvKGTOcf
lmaBLecoMpIjA7AgJUmcOMAmRRo41cME0dgWmu/OgTj9H0yJRqYQZIK5S/pSM82xwIOuHmq2onV3
9RTXREHuhHAZpamn/58x6ZPpdTtGrUn+gsThj4i4yk+KTvVn1dlwGWtnw6E8zZPO4bvAhiRB55k0
w8GYts196A6v0GV64kRurGftbJyaEf7xJA/Nu6laGAQCLqHGwY1ederrylDRa8ic4mGxsmGjw7G+
LNAZjAMwfXTxseDasNKB4EDVkDZ1KpRDICqbiRaTLajhmmunu/9/pqRPNRHhMP3I0tLcu2Ho89Gd
8g8vPw0OoQcgQ0F87UrOz+16c+5sYaKzXzdzUu6syHtASe9lfTzx0MPK9H925Mi6MgCbjC6HQR+6
6Wacq25P82V6jHrX2LhNq7tGxiaiN2iAZb/H9JISqcS3UBn0irNPU68viZyNethf37s1hy6yF55D
ptxIZs5PnoEMSRPo7J0Vvgsa00dwB73kyA+N7y0yB9eNrR5zChDUkYjPGKk7NzZ50/+ehSJ6UwTx
N9Mp3y6KfhBloOuWVvfvxJJY9smFModSbRYFbxSG+Vsok/azF/65bkLW4X4+DvCFk1ojQEfkJ3m8
ItVLTTF4C5Op7x4i1OjfGChEHLN0Rj2PMZibJpr63bLMX5yo03beX1lYyiqqNXu7xW7M/WQsBq3g
zL4fzflPHIXuQ+xV9kZ4tXbd2W6qHDTYmfKTPnJZa10ezxzcpqE9aOm+o093cfOyGZG/+wFCAEQL
eN/LINVDoMUSvjItrEcny6Zd18+3yWQ8oU4Buq6cNwyuLgvYjg64BR8ml/CrsXfJpTm7y1AdrKC+
Hxk81R3lH649FBeMCENURYohfedw8rQcQvPSr92B6b4vuj75VvpCduK/u3diRfKTUZu3M7xH0Eih
yOy7Vvjearpm47avXUA47kklgDoLhuLza+GBeC2BVUEtbrvTrgEXePCWPnpoaeDsh96MNvCOa9eQ
QgSdCPhBIAWSPHPvBXFiA2f3Z0gVyx3MBFQ5zag0+o2FrRmi1kFpkwgYBIL0jYIARDEpREnFUp/v
OiSJqeplW3i1te1j3hhAHmvisZH8l4rsegN6k0raPDylVfWYOQq6B3OZ+aHb/UtERSVBEAMZGJSL
CRQGpsESEVWfwQOjjbsgfgdH6eG6G1vduRMr4s9PPOUyqm2AmC2FlqYd7swy72+W1k42Apy1q8qQ
mtD6AJAK3ci5lTAbbXUpIas1Juf7HA3sWq/cxX3w8sDGEVwOfCJ4ZCn4ntshcsoNJGD5Qo13A/bt
9Yg+nBUbN9c3bWU5mAHPQ1uPgqqcbhXBNCFkzaZZ6giP8JJrn/uuY4DasacP102tfB9iGkjLmXQH
oiQjaY3aqfJBZygIz06NLdP/NEH8D7vGS8ZDZhNsGHI4WIZUcZdZKA64bnBcuo5HAu02FfqN64tZ
qZjSNnsuS1GYAnwvNvbktCHv2GrmTI2hdJpZ2Ycl3/I1PD+Vtlv6ujX9RqmrYV/YTtvAHL5klCzt
qR12URDHPdrsNZyvZmGrP67/sLUP6gECBVskGrLyzQbTE02Og6NyE/POSNXPplvf9YX687qZFQdC
9/I/M5L/HabQUYHSkaE7Q/NbacrubdTGEdKyYGvnpQ43Ds/qssRzbAmCqovRUM8NtKY1ODxajTL1
FGcflAnA95g41vEfVsY8LkM+MAlclBvNWDcyB/kPfwIiAsvrziI766LiWAW/r1taXdOJJckJZ4uR
l8XCEeIdQB/DrPdD6x47FY7C64ZWPxYsAtCGsnVs3/lZzc2+DPJeCH6a1f2SwWNbGVG41/UBsb55
4wpuGZPcMGlAmdgWlGZRrz40U/F6QuBP4JZ5Lpd4Y2XrW/jfysSfn9xCKmPxghIctzDuj24cvXHH
6caLog0A1JrrgqZL4B7BOFK4PDdjwHyepC0x2RLNXyYjTwTaautNXjEinmLQ/6Bl6ORKIYZlxaLy
BU4mnFrDt5r2oXH199dPgvihUnUN90hRg6dFTDRIJyFScFbMj5UQNU+3ofslBHCnxq+sYIL04HDd
1tp6oOPQqGDTNaR2f75pUdO7yHeLF0y39w665vRE9v8/E+InnHx+r090M+kwgQue232UJdq00+eu
bzcO9eq+8XThFUj5Lt4VQv9Wp8fJOaNr5Ji/4Pp4X3fecdD0mr3c4lNY3TpBqMBzRSFZrgO0Vq82
cy28HTSlVXAsDW13fedWLg5wDxIORxdTk3J4oVWEuDBelhDfdhN4IQj3mijwDm1fv7tuaXUtJ5ak
b5QOllcAGaQAUA7dDrGtr1YT/7puY3011OwM4HWMgkpBc9xm0aDkI5+nbb5QPwt2Wa7/6fpM39i2
9cX8Z0g/P3BpyCha/qyAW3hLtptZm3J0F5PO4fUVbRmSLg+ivqHNdB/BrJu/7cvyEXndP9dNrDhq
jsB/axE/4eTyFMg0Nx4qy36dV2+cpXgF5/7R7eLvTpk/XTe1en14fsTwOXGmPAIU9G7mZVCfMt5k
7VUKQMnyEBrKa9WcfKf+eN3Y6tadGJO2zk7qoghM4XcCrURKo31jMTixcRBWT9yJEWnzvCpKJ0uw
ZTaG92dI409JUf0sDG+LNmztI0FzSsLOoCdtcOnALV4nAhI+kmF5NwpPArqdk6MfSRP/YUWA36hi
2vyDXu35cRgzJST5ZdtaNA+SXDmia3wDIe7N9a+zdhRQqRC4BoZJ6QKem8GLds1Sc1XdpBiOaHoV
TwljzPs61723DsJ/O09R9Y36yjNPv/zunViVGaeB1tdUplUcBMSF6W5Rpjj01QBVV9Nuod4w9PzN
NJbO3omS6DZFifUdXY36wzIU3U1VWgpUjjGg5WCxk8ckNLL3qZf3rwL+h3rrOBnvQiSjX8jcISop
ItoVE+dUHih7ne9VbgUGmDwOGaKP2c5JpqeoTg81edxGGLV2ykTYodMLA8gmhwXCY3q1xSnz4O9B
0O9tSL0rtYNPPQKzG7Ygk101J0YsxOD+5ajRpFZdYwCV9bVssdMdoMso3XV60pdv07ymUZCoHTKq
duX0+XFm3N44RmPTG/spMpzuLfq/KTIxczhrNyZ/03TTLoYWvYZcKTTe5A1FegYe7HwsbsOyUIun
Ojei5ZOuolb71DFe8D5WiiE56HGQhU9t603h90Ets+imB9ozpgiCkxMT9Fttnn5YRjjuXrkDbLT7
3kgy594ovPyb50W2eTtrbVg+WVEaO8com3TlVZxpyrwPwkab/CByChZpMlaFuLVg35i7xaoPxWQb
7eB7zB0v3914iuMDildz8q7PPKEh18X1t6Lus/KQF3an+8WojtnO7FyOQslSqrvOLsYcjXOnSr8a
RdKN/8PRlS1HiivRLyICxP7KUnvZ5d3tF4XtsSUQAklIbF9/j+/TRE9Eu12USGWePAsihDbOwIny
IvYB+k6+XMOWuHvdUfa+WMdJLWWadYdtU7LfT4GnhnoADjU+QViB6HG4DiPMdg+C2fYvdsmCKGw4
VsSvHYz9wKBZNGyQG5n7bd2iF2qqZG5ndbc2M0LpPddtSLT0U/yubsI6qxhBtetOiK3p77aAElIh
Jd2+EdOLb2/T5E3MTYoHADDya0yUvWBMTu6HOITXRbrG3jHsVv+Ag77965FM3pd5FLmwTPpo6qtF
4v9BqZp2GXaPk0N6Bbeeg/u5Bo1moB24MtxMUIEwnB1sNgxslUvWDHqsKPbOMC4ehf1u1qZ78Log
YyVs2ke4GsF3uYRT3iIuLovVj/AiyEaxH/SuBMBFLSO6fi7xOP9YskAao0FAH0poytKHILBjiS2D
MsWy6T8WoNbiw3pjCtr3aMd75M4NQe3WJPhhbs5rgzgd5NWn0E4WK6ZzUaYxJ20RsG7tS7es4yEl
DuMS+hohwedcZigswD8VBwtjmmMQLskvcxa6/25xf26SdsDhgBPtmtXcReJCtIl387aaqIywkkOM
/crh+cdG352UVuu7a3X82zQcDlrrPD3KYNxe/IyxqMTncAfk0Lc7pQKHflrR38Hf2pvWs86hu5m6
2qm4+5oRGG52SQSUvOtN9i3w4Q+yEel5BH52Y8SwH7f66ub1IDalcp2vUazAEsK53WW+1E0hPQhA
Bkr0A+Lo1JfmHWafVCn7DqdgGIoCwsl3jTUTdg0+N+c2XOLLtFDxS1ya31oymhZegz13lfMIHAed
6tI712SpX/KxjeldvLEorJAlRn9dOiVdjfZg2UmCIw3XbRPhrbNeD44P73+gHW1sZaeojSEzHbax
mtcgPMll5LibcnOf5NbUHqXvEXP/Qt2+qnTU5TiGAhlwiiHjaUPTPs8Xto37IHGvcM2FWW7sRInd
y1hLG2YlvPrf/EU6FL7kDVpB3CNBJHeMiAn3U3rrwNDBkmHpT1QwAd4YNMT9mrJXHlH9Ha6S3bJA
0nrN1QHOHEkZk+nYydFD3nyPFygdIF9Y222PL6rHbBeaD8ohqshyfaJdFJQjeOYVHggtl0lvxdYO
MNekQfCqrRkPRs3erWXch1KRJ6670/1ArioZwh2C/JISB6kpwT9trhCLH7NRdw8TG7eriPlntjrT
Hoa/OPYxQ5pZNhLEW+MWi+o5plNwzOzmT2W4aHmVIZWskB01EJ4sOn9cPRKeLCBxVwZUwpg37GHP
EW1qfOPbZgs12J/GDkm1jSqr1mlze3wacPGUt2vzfCuSbGhLpCz0FQFhbternpQjnvZxScao0pm5
8Cw+JtIgtu/vV/SCdM9WJ064RXr8c6MOIQdCvt+gMlnadcpr8OLfYmNMnfZhfIWlCHRzJO5vCv45
5RzqV6I9UvjpsJ2R/84erd6ao6/gYt6T8Go7cvbzLodTTEhgDx3KcsG1USidP2yBvoS8jwpB02G/
5sv26lw2V0O7Qk1Cg93gDJiFSzqXM6TyBY1yKC4WZAw6wm/b1sQFZquozKW5jwws14fkz0pxM6hB
XZjtRIeTIdJUI1IuiyvlUnKeXHxDevSnh/utYPn6l2Uit3J1DGHSQpkSkrzpPAHFL+J4s3APhM4u
aSGzDOdkn6k2g0d5z056Ck+QmmVFMoq+NH5e0qmT9ZbxfQu+WhFkEMPkvQ9S+LAlu1gZOARPbim0
hz2izvu+MtgQlTMol3cArdID3O95KRuczdB/WDBb4RkhcMUTFM8m3qajbxuxSxaEZ0A3dR4akH4J
rpbSC+UGzo6fV7DYeM+tDQptna2zDGuajkP/F6hP1afLxRPRczSmYwWN0yvSpMNy9KHohgZsqYFi
iOOStrrKmW8rwZTdN2KNzx7tvX3mT/NLio1v0Xo2qv0lPatphj61bzs43c+3jo8KS6helUrPBHc0
OSKHZtg7Ex80N1W+DHG9tRJMPt6cbGNd1TDLCzu1+J69Kay3JPgwI2JjIbvVBe/xgDENbKWIuu7Y
dhCkRYOQZcB0VkjR7ddIsII20wVLq60YnQQHn5hLRHFlcRGHR5wqD1Mw9GSCt29k8mHJ9rerZdsz
X4Sqos6eB+k9pbjLV5W+t6EkpZ2TA+LEwaFI+U3F9MVFmy63WT3SIXrnEap9LkGyZZGeHmAmqSo8
/unW5u286xwJK98EFV3kUs55/zaLOayHZqZVIwDA532rMDH3XukzyyDjIX0NEzKFTSRTZdOgp5Mu
NoUEol50q/hx8AqqBFzQS1gihRW36TdFSxM06z94Rb8rpf8ZZ+6Jye4a7u5Vnu56qAAKi0jepPe8
14YF9zJFXt2c9Wsdjtlp8d1rYOgjN364S7fgPphWjkCdcfkdZkR8hnGj4Fgp/RY/JltVU8yiQ9bP
NLbHyJBm50iylR4ChI4LbPTQjsUtu6aRsGU2+zgWmbfVzoYx2tbWry38/feDHZvHHhypSoK8fm4Z
wlppt06Pvhroa5/j3jVRND1C2xzupnzqrwrh7nsE1rSXZSI8rSEuWJey82Sc1f3c6vXBVyNeSoQr
NEuVJ70+xCp9CeImsrAXRY5q4ZnEDhXd+sAvhJKo2Nofr2Mc7lno+9gzC1rD8MTeiUV7r9ZPVsCn
/ljhQX4zPx6LLjXgRc8bP07LlBeOzxtqs15LtLoUHfJk60Gl6ANjh5CtGIc2WRteIl6Aw6UlU8WG
yMpDnrPzQod3ZF6KssmD5U2a3NVzt+pj/qf5dX5izkJKAmYIh2XoAE8XJ29RaO5EvERVbDezS124
3mBdENXUC+Zdq+yBbWrdscAeG8oOUPWuICr3WFupptmvfeoXfSjtwZuhTYlz+Rkk23bnHENdU+Cq
DZCt+VuWH2Gulp98Kdh1FHgseKrBcaQcah1E5r2AfY7mu0U+AiH8ngt316toruB0ivduMiECA/lD
tC39PmdRV1Kt8QOTy+RT0NKhoSjRNYfl5ME3rlVLWPX4un46N8o9lKZPWx46uJamBprryByDDpA8
+FJ1uroEVqANLcygWtxz4g7d7C6yMzRFcb4WdFaHeEEIK7VH4U9bAdOnj9FO3wqL99LA3WTfwt+5
yjj7sQ2/Nro9qk4dTWd2odeLS2Tb+w39cxHrLkLniQriD1lepPmUFdg/sBoWmaie84TuCfMQmjmI
1MUj0q9OqNEVponvdlRv3TRXtBu3m8OquVQYIEssTv6lUkU7McQ/wdKIek2j757jCGEthp5sQYGO
nT6C77bzHE7qRPSlpfMzozyvyQLDVWDfwfynbH6LLaElI2BxFqrvXlUcPAWZfEDubn7vI8bukk4C
s8R4kATj1ur879kXdTZ00y5PNHtNKAq09IK2ilmuC2u7g126M9J8vZM/oTBwb1jg3NyZS9Zi4oTp
6QOu2LNl8wpmv73AFAchu2JFPDXMinPTQag80lPXbBVMFj9wotGVd1eywhAfY7Pf0tdgnTHHLQcS
oX1fefCJWQYWF7NwiM3kzQ5ZubxKVTaWbQtOYcRb8DRnwDpYBuUFXqe27CaOk98zr2qCKSmbOWwL
P+EpFMvWlXFq05clZYEuXEKjk2hAAUaoFzwSjL5qAQl1yocGtq0CdwFJLzIN9oj7ayqjQq8wPn4T
IcTrOGcGNnMjfAEQzYJJQ+VVAp13ueHeDlr5ikX3mcSjKtZgvV/49NuQDff4kASFaLupTGbHL1St
9xSNbEnm4GHrsrAGQxN6DEhzTLR8Gta5qoXet0wC90Nzld4j+xb24HT6XHv7ISRhUDUMXsms30G9
Rh66KXxgndlzykHrm/MnOKTDZDvOfuCE0paQnnRIYZZz6dzc4ju1aFua8X3x9BfCKP5LONp9hCL3
R23ogquR6J2Xd17hRgLtSKfrKVUYjXJ5Eomzp8xLFRSYwVb7RLuzVQGg8C76hf0cR9geeVEIX8en
0xC19b89afdBG1+VyJAFPWYbRn1+cCs/MTrcq4XdjwyN0Biaok3nj4zTRwND3nrTzX89Wvdinfqj
2aZ/ZIOpwaZziRIXuCIw7MGDTQBCaO7GKb2AIvi7IBUbol7vc9bZEXXw1DRxtIPT8nXhIq+XmKal
Qx63gVEe0+aLZfSxnxQ6wS00j+kW7dcs/w55gzB3s8ABaYjeMAfdwk5cl3xiZyQK/muahSGKOHiH
gbMsx0YPZTJs/wYPgpqQZgfarvIBzgbLzsFGrPQzuATL5jJjtHhoExNeF9rCzLqPy1jO53DNlgrn
uJLMnducdQWWarttafaAb7o/4yU8lz78zydDDRcvb88ZxPplAq3JuVv8/9p0/Me23qtxZz1vjN+G
cH2HcKZ0vm+qiHsWI/vil75r9i3pjunSnu3WnyEnHUviJf6NyfzYewAiBGmaAjAPerI5R4bSFAPx
M3NbT5qGuBPbUztb0EQCUnUSzjNjmjxyOuD2J9kPFfMTH9I9SuM9Dbyl8qLlFy7ltgCJKzyMsf00
+DzJLBfIPk0diukH1/Bdb/Omzjv0hjPL78Igq7rIe0xY4Kpu6B/gVGrR/cw7fLydnuhH+hcA5HAg
0VkiPyaej8FEfxNPtwfQ42HUyofDxqA+wtoBVGQP9rNysz9cNwzCEw2IYa5hx/DKG/nYGPInWH5F
n3NNdfLlWhWVqDtDbbwkLZzfe5d+ht15BLdsS2W6bxXshTJ8DqonV0wZ7+sGqtnrPG452q32Kvzw
FDOgN2L+zm32DuP5cEdHSs8JfpeCeC3E+14LKxEPbg1Zdqcl5l+slWyVptNYMLlshVgtfESIeG55
9DDR4IFQNRYqoqToAhxfAD61gUUsQBv6CM+/UvZxc+RtZvfZiOoTSYx9zGL6TQ+eU9i9su6IPPaX
3BvOnokOqfUuwpBjTGklZIbWl8d7YG7IbZIZroahIkgNO2Rb8m+d2Hu+jnv4HOCV5McVzvoFTNMn
IFYbAkYwXBqbP2VJy6ulp6wyBv2GPx+agZCyzb0zQytQDiHwJjiL7a2JL0sSV1jVrJXP2+9hCJBi
6bXH3khTYJXvH63q98IhOh5XTHvNOu8nShwvPDc+M5LqYkHyJPWSMwDnYtJwH8wGAGBjWHfzBa9A
DaOo2iRflKsHYlWV2+W7C/XZy2wJPPduJPJxglYwt9Neke29yVk9h2m99NsGsvf61DuvCjtUNeCB
HzGhvEznBixNV+Uy8vcYqB+QM7VnS7rXQ1ubnJaKsNoTBIYxWz1jd9Igv1AnKbIAUFrD5tStP/kf
zIbpCL1RsDwP2fL+J4NF1Fz8ZGO3H/2s7Bq9m7Y3N65XcLLvoFSDUDDHsdOyJunyC23LHwYIBxzW
bi99u76tGXmKFcgr8RifYXTo7eehf1xxikrXeIfB1zsbMVZOSXyfNOmDx+V1RD4vXGT4YbDRR9an
X7GN32ELDVgkwmHRsa3zKDkg8gyw3Kh1vVpfHmwjj0YymHAbsyMq+V0DiVd6PMkZFSryD/2WQn45
vWRdf2jn6IyVxbUBwsONvGvyHsSJZD8i8hEGNMlJc02LIPAOnCLRGVGMt8BFfQ2N6Az+7Hyfr/Rs
g/7Y0vgS6gHkS7quRZOYj5jOpcynU8+ygnYLeLd0LDald33vHTzrwqLnw2Pfm1cVTre/pgbHQ58Q
r6BqjMlIE5Byr+wGQEIDdYtfYstqRe6INx8kGuZl6Gpc1qxoPH1MQqz6l/WIZKszvvIrN+lDaNuq
yb162ei9crgCMp49cOX2HlElyxjQtTzvCgwB2N718asHvlgJqgK+I/R8k5nuQIbewXxx32LqR8EV
cCogbVSh8N8L5h1lH8iynYfvFMIXFO+CkLbMx2WPPPQiFZh2NiwDxfSfEv5HsrJLGMlXz58e421B
yNCy4m+p5tiu41MYu93455wSyXdP6IqtXr2GC3p0BHYXYYCJGrKwg7RTaRSrp2Sq1ySqKEAc7FHp
LdQWzY5qDkImdxOdP7d8fs7yFROxPMPS4xQv/slYhJ+u2a+PKa6AV0xUjIYWbp3ubJKmZS9T5Hv5
NSzAUDbZh0ei32WyT5MD5UW30Vs2ibjcmvyHetorZmgTTg1Zu2rg6GJmaEnWTVxU54uCmPwUWuwD
ZBgd9UJ2KhW7dYvfViXKgeL7V8GdTPQ/FtNjY5sTR5GRGihinN6BqVpn/f8TyJZPX4UnstCSQoLT
eNtvIMcKk/4lQEdhBKnmJrxnBPPDDHl4tM0na/vfdQBeJLvmmgOyaEIIY9nXgJbR+nzchdQcqZwf
V/KE3MM3rHHQVmdVwu0B10cxqfU2Bi4uPc4/lfaLcJjPDMGq8RghMzF0z0iJeEi8DopXZk466Gsh
4NY0/8GVlKmsnI1KSwPouVR0wqpkdmMF4/gj4K+vloraGKSlyjx7XBJWKm+cdyndbvDGfp15B5un
TR3Y4v0XtP2CMax/zH16yfyOVFazl1hgApRrt4PNZZVsAOSjKblm6/a5JvEtFwBJAFDsJM5AqVZM
F8sMfBGuAQAj+uiUBtNRYHCOXb8nvQXVk2JMgWG+nwKagCD87k8kOcy6Qmv4uK0tmCdrMWEXgrCL
K9/Ip2LBFxtg45nbHVtsFbBh3yQd0ioNaAPOj/aChqcxC+psybF0GXdwVLvvksQA1EkvKXYbdcfG
yrbTN4cpzmDju1ahf3WzPi6EVi12leMyvg5EHjfuDF5QWNQnDmYz1i6HxekvM0RAuHV4MA7uN63P
6oWMd77DMks3l9A+TqMFCriRI2RisCyIHzzZfMxrUut83EVtdh9jdSRNZak6S5vV4d8HTaIdpJXn
UUaAebMqSL0n+PScPLUcgoldl2XmRQJCjJqiR5L6FY9gFLNm3hHtMCLG59yW0Sjxokpf7Maw3dnt
1YYT/kzPGVNhPcvutxHZcwImdtVH8o871K47ktGhxFjQl9jOHVvsZ2AIi8OqCK90j/4t2RCjEcQw
o22BHhK6wrwQM0rXirrpEYQFQ/+w0FT8ZCq72/LlO9rSh8iixnQieJhpjjw79ePSFgs1ccImHO8g
Xq8ww2nXbz62j6uebtpdJ7zHq2IvMA7+17rR7dBk8qIDwQkCelhOzOOeKlJzzIo5xoEVz97bnrxg
xBszVJ5HwLF29NefOdB7jQwhDddMwDhZ/IIXv5b8TTF/35Hs0EQ4TRmmqWbeA5EsdZrX3dYFBYX2
uWkwyMr2C8E1B6dINYZZxbxkxrYCdsmd9fuKzVh/hf3M78YNPEm9AJ91fZAcYoGBLYiwVJkCutxP
nIyAkSz6sD4drpo1dgfuzHrWK5wOsmQcd3ro2wcQoFgR8Ol7Yomq4DfNykADIOx8v//ELovDqdwG
VWdIW/lx664+MTAj8oE+0SF8N5z1ZSBZ7Ufyt/OGExq9A4pznc5fi5rhQ5fsp377MW1QpkAzmNzb
lB1NXoEnC+44BfIKix6L+h2kCq0G5NAtOa0D4jl1fgqA5AEzv3ILBffAXDku5DCp9KgQ1yQEGqC+
G9FJm3Efd/BICSzWl1OxTJiSg2EfT0MdpysOrH/rsZSieN+pVFc3YCoPU6yX5hrJMzf//+PndLXw
kxsjmJmJvhKeOvegLqTBPEKY3h2xJixa+Iszpz9n6u2nPyE/Qo42KNUkScB+bp59uNMWCJu9yMW9
h+12Tf820JhNqHsnKSh6RhcQiZ5UwrBb0GWGgcv7nmYkUcwRPA2CKx7WpZHkoKKsxCCF6twdvDY9
pVPwxknyneTDtW91Dexj7/UpMGJ4fNM7QDniuxlSWyY5Mi3MMtaC5Lt2IgdIO/GlBRXWsTtMt3DI
kidNmsuCRQyJxEPHgG2YHegq2Ft09BdONsdUYmVo3TXyUT0ZfjuPvmpGygaYTzqCowt1QbzsRQcQ
CQhQDlpB6yW3vnsZ5ucBg0Xbt2UKsHDsbgLoEHZDyD9d3kUyla7/GZv0menk4Ib0PljsSwCjbjtu
P8xOu3AC+2Jq6o3yqGiV/Fho80SnCcjSD51Q5GTzmM7DftHdIbTw6wDE0PaBQGeHkzyyf7m69n6z
d7hexsV9J4O9wkyrArUbjWkqy94gjadPyD6d/Sv8GYstw1SRpycsS45OuP2UveBzV4NYH6cQayUO
zMd9unSt7d9pJvnJpO4OjKrzwKJXj+inAJr+DUtFO4fnNg4uAnPKPOl9DK+wkKNnBOYNONOK9QyP
9ItkQ9WGc3gKLLv3WVMvWVb5CiizZM+R8cGDaE8qx8XpTfc8Ws8C6ISzSNPtTAruLTBvbzvTLfvq
WFL8kUlyrzl4OYLXF/955MGZBr/+1h3JlpwdGmwFNFCsoCfodAF8olAL0+kDb8NPDhpMz7EVJvK+
W48uuWHT+cThdkb1eG1h5Kz69baG5ry1pxwISrbxYv1bPFKyb7AsWHPAcbMKjwPz9iYdb6EJX2C6
W0R/iGk2p1+9bb5VR2Mg/kkPWKA/yr9H5ORXl6lnVKhq6dxuAM1qxZ0JD9GyAyY+Nv5nnrqLo905
aPkTYuzBksLOJJm792To3ggiHkvXNteONqgP3lPexHj35tOAVbByuMrAyN39LVh4vIwF1DEI0GTn
ZtmqeEvummTAEDLsA+xMhBjOA6XHWIkqGx1QOyyUOJ5m31zw9dxwhC7dsv52SYfOEVnHo/Zfe5hI
pIH5XYgBDrWaek6Gj5wo4IDz04QnIxDeaplGtEK6PdMYFxgnai0S+qb/cL14fA4Yxb7P1UKPh4ZQ
U0aO7Ge0x4UC2IG/Ws4QJ7vRewj1csNauG6j4CHNPxBuXofYpHdufQ0WqHymlNc9YLAtA/YLwJcj
69LHk80x/k8z1t8qgFJn5K9qG44BmXY8fKROfMKnoUzVw+yHFdwfT2JBXrWguPm3yqOmVis8l9YB
4fB9ldB5lyh+DkPQZbOTawPMMZre4T08Y5dySMP+RbThaU2RR97gdsndDoSUkm7q3ku2IsRi2MQv
ms73JvVUCQAxQ6yQjxDGvQ68/3qUBuAjCPpofpYousHF/+Lrt2nC1Yr5Y3DNzR87qOiwKGi3O8/f
Dtsk76ZV/cvX8IhVQaHBUqHYTSPrDex+AJIdHD8YuuAWiPA0An8W3fcEp1Lg4xBQYJngwvEb/d4J
h0vBYFSc0yZ6C4Npb4g9CeM9+GQ7In7zNbFLEYoNE/N95PX1YgCO6vQhNcuB93PRNUdHbzGqJUNN
AbHEbL9bJ8tp23YGZFzVJ3sOabvfnYflFTfGCbfFL51ZTZRXZP5Lk+WHZpIXs071YMYdkOGXzY17
2S3o9LmtTby9evG85zChaUN7TJzYwdoATn24LrDYztCGBNPz7MVX6DgqMWUPEXAQGHsV0nwmeq2A
LZbwJ7quQ3yMR1owOtVLJD47bFCiEX4w8IWObF50W1QRS2BQ48GfSNSxCnYcjmd+11bB/ye3BSF+
fv5iPf+He96+k+iUE4V3EwreM3z3dpwBQ9fzbRqbi0X4FqI5MFR7mMDDqEbhq0wDIe8yGcCa3mWI
8jc75FfHh3dALf8tA7tEiDYFTn1svT/2YosDgKV8vcUnIbBwNH7N85s3R+9h0567bt7/DTm+avYp
MeUqTQnV0A5Lj2oIPMDFP+AQl1mOt30MfydHzwbYp+e9wF0IvAI13yK5niLQJuBz9tiTuCmCtr2b
0+liE/Vg2qjmVlzaAYzqIfzvbyeCkILbHAVvS9AfkGyyJ0MIZZrD1h6cHqFryIKOHUhBQvZ1m5Jq
i9kpaORppJ90EXe45LDva0Dj6dE9xg9QV+3+fOTxsd/CqHkEevkP9ucGdCIgagtFPeqjugMOoBe5
S9lY0vlllbic4nBCPQMVY26/Fiyyh1WdCRJ1R3QGI52gmQbloEZkYImcLXCrYCqL73dVDiZLHxlW
ohJ7maYNXyMxIbPdxySBBXrn7mMf0aLcIo0L727yTDhyqbExBnEhrnNABT4C1TXYGspUhCfATYcr
B0YYm7uUXiT/0iMD7wuCSvw3TEHKREkK6fBJkEpQzwiA34L2FG4zilkOQCHEDqyd7+UYvg8eHDw7
sBqQsIxYtfUytFmZJmfpEcyiN0cwbvj/dWt6N3ZRDQ+OXzgB38FAZdcgL1mJDVe8vczRV9SCyC+W
ut1EsVJahPzXqbX2Aot96C/muCLT5rtp+W6l6SVZROmNtpKjBgjGrx0a8iy/Ijuz5AiorfwuLpBG
dHHocHswGguCamfFeKIYsbIUirD2SH0OzylRNBrvVEzO6/huDXyNTNcUHXHPWO1FuBiWu6kLvxKD
G3lzwx1a4X+9kPXEcCFkaASKLEIXm2j32cXmFnmwg1EQLWV4rwP6lfQgtcVcoytKhtLBFySPuwKg
Fkg5XMIwta3nwD0sVrxI5C8484dYi13kgfISNOy0jvxN45+GbPl+lerC8EBn8Pl81/6RWjpYnqrC
pFllxkdGv1TzT8V+Gf0t8eIMe/8I5CeUFYdMb/z66z6W/O+hrm9LE3xwoO8FLDh+Yu3n+CkT9jMJ
OXCGZsqqz95f3zJCbjrW/5og+4jdK7AHvyYr3dPW38mYvwF4++DZ/dKLX7uuL73cj+u2E+Y5D5t/
EVt2BMOQap7glPfPn/tLHoAEOASftsn/g1y0UMEZdiWl6egPYpQOfdJ8xakhe98y1CkGUkrOcoA3
k8ClJn/oIC6MohHrvfWOjrx5zJaVfpi/IymkfWmaMDsE7C/YFC4UgIhJU2dI5X6wypNVgzV+1ffo
Ec1G/Fq1Y3aOVQYDMGVFFbUga1iBrtBveFjqJTclhVP4oV84ZsDIKszQmO9Xn3SVHwpdiNRuGCU0
O69+rIu8t7pcglCDQo0Mzv8xdiZbcirZmn6VXDkusuibu27mwB28CY++UUiasEKhOICB0ZphwNPX
56fy3qrMVYManSOFonMHbO+/Lcr4wyzhx7YS2Arz9jNyefOkc0W13e5ZDl19yKP1wwSOQBsGGWgt
GDPbJfJ31Vq86YEotNbSTAzucLctoT4OPijoJJRE+rRcSm3pc4ALcA/K0B2siJMbIfG1rlY8Ggfq
m5gilJctHAVmBq4EkuWinC8jIbOiJXiY1/g5nqsIJFV6DGFDhlbUwTnmVOgVW/cYl9tt2OO3cgSB
Ebqbj/MUftScdsyaFMtFBaXnPpo6lJbAg+0vJM6prhnfK59Kgb4/STgnSs6cR7dOnuYA/DoITzXZ
WXviTUuaUmHWY/0St/rU23wLsvX6yj2E8ZhSAHg2YfERg5VEQCJiyh8tC/Z0HYfnUHu3yaiv3JX1
2lTVZRuiFAqc6TFSvwQ3wOJi9mxckB2zi/z2ni9NghqvaZF71Q4B5XhGDvwLH4G9H7dyyTbJemuc
2d+XsYTwW8Z9kNvkfsVn3p7fntuFR0To5zZsnozoj3O0PgGVtdmIaj31AszbCD0AWOv+ELjNbcR0
e2U2X82KB6Je3ivCZk4CSSKFPQ1KuVifJf45yNg+2JOt8YtKzPBRyg7oKx+JdZzRrypRpxuPoyqu
z3QjXWIbYclUTr9pMcLkxxpNnWDz6qj6q9qWO9FMhyJQz9q1X+y4++1v6/UAAhqjHlMTONJ/hp61
ENZXnlu7S/vR/5nHIeNGYN34BGfudDXgnp3ll1OFDlJBE+2mjpmgayF225orN48/cl8K1tft7JYr
GoJGLWdyeh76sLwTXf97w8QPyKl/8bp+OrK391sTHfnLR6RyP6/4VncdSGgaBoIa9+UwVeAhxO2u
EfEWGrrDjHG+wzcw701pyD4U5qejNmKqq7tl2z5qf3NBk/RhwAKXJnl+33X1nVvxmGN/qXazrJqD
1luNzrI4TPmg0CEkbFcOG7crpjV1eCrvfW6tnVDdh8rdl42bu+XG5l3cKvTw3IwlkbJn7YEHm7Go
oAPRv7V+rndLaH+BHSzZOrXoKfPuW9JP11J5+KNcdIS/qiZTxDjtakpGnTWhFSaZv6oWpc1gIjTb
qnpwoqFJZ4nGggrY0ySXL/Z/cxon16KIbX6q4/AE2c1iVJ8tBIr7sjfpdIU5/cYCn0caIgfrBu7r
o/HjrOd/dsKgXjELg6ePdQChzx0xifaOzkO0IrPN0H2l9Y3r3AZ96aVbOxseCi6CY/bmSPDA9Wrr
AMFzKGeb07kJ2JILdczX/rVbmg8mM2CR3jk21IUQWMJoORf33sDuRqPIziCa3vfwvT0JM4cwz9+2
NXxQbfjZEgU7Tl3aNO3jPPY/B4X8sbNgIilFSivBduO6Lz2qsjThUkvNFNDXUebWzl+6yyDzez/R
t+PiXsTonDxfR6DLP6h8tg/NGr5QUv02x9f4enqW21V/1rp8WLU6tyK6E0LcBnKA9xHm5JfO41iB
hLhucyQK+UE5/s9JFu+bmb9hb34v7WXaR7Z3gSw92MoCZk5+u+vsnUszLenqgvRWwtGnLZ4Bjbaj
V9pfsFo7EWzHpA3OY9hwy1DktHbFkJIujVRxKh6jlqQ9zEb73NfnqV8RvrvjD/YvL7WCaALlGj76
Gv7JFjwnIcawxMhnIa6D4dUzih0cGfnIxSGC8aGtY4TpkJCEvdppHXHikMIKzyLuUS0zz+E32Luq
mljVfULeW/O9RFi989bxh1vEZUqT13OxgM1FkSp4gM/RoRgHuV87b8hG4j25Tn2YI/UyuPGNWmiP
v5a7ZPXMBdjlKyzlhupMtT+KtXg0jb7Ju/FzhuNa6spPJ4S8YFQkxedDmx/KHim0TWUJoScXLFUP
Ttz/sdng82uEN3m2GKIcty7PfWfuJj4+T1Afk3fO+3A9hRP35pAj2qkwEam8LVBNC3AkAbRuteqy
NkmfVsH0YEJ14xXLeeOOR49zpIDtahWYL9ILZbY43ZCikaP2F2Y8sOJn0bm/HW8qU6KKOb2FxRia
Q8MBhiJWCjmju5nn7ForHk5tUO/BXivC76PnkiSB3bAVJ5FwTU6wPjmiH2RT2Votc1ZOyY/JCt4j
p4FTyO8iTtiosp8SWd3QRcg6ZTUwuh2qXKD2ZwrWLmZCiEDyLM8whvRGdU9ghoA5AzjQAhNv/Orn
gARjY9e2iuIXnqhqv7g8sUC40WK6Z6ZwyNhFVy8qJimH0K/vTusu6HXCTPOry6tOd9XEMAvK/a6L
oQhXi2aAWRwwpHrAmJM6TUmJt9LtxtvCnlm+e8Q5cxQKnFZ59Kg9HZ3GvL8mej+5ru8cnDZ8S0Rs
n3EWremmQsJS3Y6FrnK4H9vBTpX0BQJw1voRRcSjjfZij9K2PggH+LfZENt1w4rnHzXIsFA7YEbr
ZKaw4PGZv7lQnr0If/YLQH/sld9wPFAF2xDz39TfEE8922NzLtGKaYdlyEMXUK7I7+InFVmvW+w+
zpH/LUFgGMDxT0ZASxuXQcON7tS2vc4quqyS9stQXPXp1wZ3rxapa/H47kcHvrW0f6renDWSRW+I
vg9m/RElrg3eOK0HWVdsEIRinyr6mxCaFMxncoXtcLw5i41r9mPS386e+xoWEZUKY/cDGuF+BvHF
EGLybJ7tl7pk7uvD4G3rppeJw95vp7MVQQ9O2+m6TYquerVK635ui7eyDO/yxGJhVxfsWbfu+JCg
MNu7I9r9vrsQJ4WyrbF4DMtqP/nVwZ6AjcflLmxb6m3l8oFvKhHjG+UTJ7jZGyxEz23H/ZX0lzm0
boU7vtkR05IG3bBrhlY37HLAqvxxC9bvCn3SfvRbCLQxWmAVVMo7xF7u77kqiwsSxSElDOBNNUzr
dX4pYfmmoLuNUVay0haM/l75FFDHZHvBe1s6n2gwTsorL3M33EMAA3l2836O1a8OaDW1XOthSRqU
rOIdRca+aSkCq7OmXN5KR3zvBgXS656WDv7LRlxEOOhtN9m/AjGFh9wuXnUX3qIOyHizIWaYDQUa
k3EGXwGrzZPg4EZT2m1owZYmuljTDzWj/Svm5kJvVUmzire3KxPulGs7THXyG1nr754V3jSIXLAJ
vfurm1JL82AYGcBSY+4WCHkpdcwjtRLACj7E2eSFR6lYxjA2ll7Lxife86vMwO9u5jp5JWD5OCZl
NjnBc2s3KHiDn2JDd4c4/SzYuiMrOCXW8uqjqzOBTJ0e3S6amMnZtox6L3wFETpd/2LW4oS75cHa
ClCH9nsug5PvB4w7n90AiUWMNWLxrXqflf8B9hHt5KJ+cSq/SJvHd4KKNQyepyjOuih6JEDw94QC
G2LR+mImzDRRztKJn0cXaEiWUIoTDHGmFDHNZkE2VOARqjuxW6ufdtM0r+xSbwNrCEchHLgv9mVk
PTZNfC/qGa2j/YLD7xkANR06l44p6uYOgh1+N2BO+64gv4nwhFlwcmQLPAnhl8mdFlxWieUe52Zg
QvXIBN8YVLbJ/FRDePStjUnK2r5HDidPn5RP11TaYmGEcYK1xBfAJrBCxKxifC8WZFW2ZCSf//A4
JffhArE+DPJU9vndMjUvXdJdxsTe4KUU2yldRID4WqSq1sA1kjzYyI1OAfVfsUdZVpLYkNq2vLEW
f97BCdyYuoJI610rK+b2skQWrM6qvhfd+B6NnnekefhoNZwNIeZW/GjngfG073Q6hN6+olJhh/qw
xG+n62z2t28mtyOY9KU8yXp1uRlc98LK9hrYHcQu1k78Q9U+2VCNd/NPPNmPhshwa+bT28rTJ4FB
8jiL/LUKo5u8Z95NyrteE+vl6/nEw+xtaoD0o/Vmgk4ePDe7AuhuWQB2oSk0lrn4SKFYP9Ou96EW
+MWSMo2rFUI2AW0KBmj8rl3vhYgzKxgv7cjKGtQ7f7QyPCQuUEh1tki4RSSE+aZO4vloeeSi2ev4
uPYrfC7DZLKsJxTVxzDhoEhk96ytxULcKy5tuSId5HXsSzvhsjfNzhmMRshavjFU7R3lZbOz/nCY
yVAJctt7CS6TebDWMzI5rHBw5fQG4OoIDEo9CRPbC/nsrJ7htnWf6MY8WWX4uTrVeR7hgogw38PG
GmYFfrfShM0xjkcMeZrbn5W5X5wjLY+IAaBbU81NSbN42tf1Tb9E97BmGZa5FHssEfbO92VoM/IM
6swXHH92z2C9Deu0SxBMpHm5dDD8pt+Xdd5kSZ+wDoYWM4LIbwKoTo1wNFVOfKhyCD0/JKe3fJGU
GHFsTcyKXgxs7C7+r3DhAPEV2KYzc0VtXDauP2J7rbpnco7RBBMyDzzsxSZTHreKxjizqF04DuF+
rf37nt63o5XHz/gjOYoaFA+2Rvkj+u13MeB+qvLxdbTqeI8oFWyuKNlC5uopD4J79N9HUVacbkiQ
AHWmo19z2GrFulCR19SqmX1crm+dm3z1yGL2Wjp3XSlPXhHw43QZQc+7MuCxEY2UwgVPIUjhvqtZ
1yNfw/aXr9iTPv05elG9/+LK6C1hpt25jAqeP57C2X+IrvQgG82zEc2PxHJe18j7ldTBitcmv2y4
mNjAhx/aYAoI++UxWmhkE+4A3DabxwmvMNh0ueIfWyTjFk92qphF2kclMGYuvocLP9ZVVYTTL126
7tNN+F628+4F8nuhgMi3vCuzIke9HvsH24R657v5L+bybedG+XTs6FLf0YzGx8Yf6AeIJCp/OH6+
j6f4BEnmH5M8BJvYHJOCrDGJDua9srw3M6w3TS5Bet3nyO94s23G45F1Z514DC1h+DD5YKEDopwk
38DfgYL18jWi/G03gQTHsTkE7HcCngbMnxyYrrLuV98pDnkDsOr2zyy+DMFJdDG4JAT60byc7+LK
u/VNcnIWlgU3esx9C/A95GvUZcYYdBHIzbCCphU7IkOmc7La4pyY4aEgigQ4LMdXuelPcBJxi6Wo
uyRT8ruy6x6PZ41efrlHenWk2cnBiGWRW1eX2IJRAUor/z77iONwIWx7VY3vvZ5+DtV6R+wylUij
aA+R2wOK2dVvt+imQ+0xRcFyGtu+0AuuMjvs4r1PkLYrkSMjGGchajdOlIE5V4lnOpV5nU2VSSL6
CMSq0r4dIQn8ct5V82jtp4Lw7SFfDhtiZswgcMwWcnue75hxcgsOU2k2rHX4tCtPXeEXli9c67Th
gg957W0RT78KF7FQEnd8tYiy8qrk2JhRhQ+hfcsidrIdRArWMGe9lD8LHSomZoaBWiyQb5Z99POw
IkOyprJrrbgdBpYuy2mLu1Imrx7BsvBpAVssrkzMf5Z9AGWo9hSPIeapo2lvjVBu9lBCsxXIrSBV
1ghvjb3ugwD9wVT53E/1GH2atalTYDue+hHI6uouWDEDE6DOimV8aDspMqeufnlE9eytnNj3sBPD
se0op1rW5dfA3ncAQHyNbf82DH3W+bz2iIfj/RjI+fxwYsLZFntDrOt7fwCZ+TBAGPJay9zKsF7S
Cvk9D/7K7FUTD+hrkXSB95x6iwOyyvPk0xVlDFU4FW9cWwg4Emvd66jNNo8zxBqQpEQjPWNNDccr
Zog7y3qgJP7LX0PvUmuWu2BYOL4GZHO+X+lTJyvkByM4CAxnf6AWoN5zwMknjjKTOnX/NAhn3Ysx
oD1RVEQagFN+m2r/OcCDdR+5fvu9QPaztxIGaNv0xX3brPRo9Y4+RAOF8VyaI74U/xUqGRRk4Vwx
TWClyh+fUNr0h9zrltQOZ8kPyAzUT1whSyEMj6OgEDeo81Buk8Y576jsQQDSUIcwbdUdMZbRa5gH
xZcDX/dMcCvX9TItyWHcPPeUt7pMPTOCzbY4EYYOX1VQuZq2Hjs4tArxlO6ITYhL3Z/6xpufqIpl
deE6ykC9vzhupyyIN8wpU/mLS8WcO1D4x0IF6yHPVXfK1w4lrSO9wzb6H75COzmWIHy4cT6pe1vR
lqES0AYq3Q0l10yIrqvXpXqSW73uUT+gq6aLhtbIxRR/NFFj/dbTvKCp98f4EgZiTBl1xx8dQN5J
dv6cxgUtk9CU2vsG8KuYMipEJ47Kh8uAIvCx1M10r6I6/vBXL+KV3ga0EpYlXskOke9L6cvbarUk
c4a00NxYxZSVErX2bvLK61OH0/tIvtpy6rj+77gk2K141DD0RHRjejAfsuNNWSfHohNzjOCo+vVu
K31uBMSNzGYjeq41LG+C1s3v9Ia0vPGuqpOhuCq7VX1yKJHKmqA2R4QZyGvKOXYzUuWCr25BUFB1
aIBnOzCEK8497Sm6SttiDC/RBBaw1fX6wzgjDHfImOInmPnXZSVdYhQGeXlbsBoMjvNjRHUJFJXg
J/Xs6SzHEb1CFeKNjZk4bduNHycBFJ+XsXvyGiQGS+tcX7tyfeZP1sWeth4xJ/04Etke4dIIwHyP
u9qw/Z+M7MNjPfJyNk3YfmpHBb/iWeK7oK/yqLZifm3BcB7CmNOZlyx/4fxu7+A/eICPIwbXaWIF
ggXJSOaV98OVyxYLBb6Da10tckl5G7d2chnKgnTOaaoIDSiaw1wl8bmoEjsjhJI9C+Fhmgyzuq2F
xtK/zeomN7K+U8Ow/JErIB1p4WJH9dI8RAofRD610yWUdDv1YRVTHuMsD7xp1o1n+RYqjz669wq0
OwnmhMyraoe5ReJ4Bu29rKtQWPs254U4heBGDNX2poTDiAs+kpaD2B6QJsOnM8Ce3c6mzWaOeQy0
nrmQAw7UPvN4yTfbOTqF26G7Y6fVXv6O0A7pJDku/aUTxjrYLYkcYwf1G8y+va9HDO5209ucl0H8
zeOdetFLGcB9O7xqfg59htF9j8Fc39FBnx9r3FQHHE4lVeF9fuPwBMd4KqaDna9OJtycJQUf+F3R
J/rRx4edTZFxTo7X0AdaDdWZ6KoG19hSHZjv16Oui/Zbm8ewAYhCD+1Yemd/mMSDETnX9lXK2WAU
IcPH4473craFaekyvbnRkTCInD4QeLrJLL+HK69natXfTkUR7fAhhinF6cklabhfZU64sDOBWFMv
Ku4M9CZRiotgGfWUfzsOgX9EfjycrAAgsVGrTmsTIk6oAvuefWRDJxxQBysiiY+hqQ4+ShXs8KJ7
QFr+FFf++KIdsZzhw2EfUNrnKTFgyGYxGKdMSWOzn50BNX8Df5PhmONw0+ih9WHZIvyBUS2h+41O
0MbYDab4DK52eAxk0eJ+1KK5a2PEmFylTeqUufgY8nZ4FvRbHvFjGpsqodCV4AtynkYl9s5aNt8n
B8uskqq+6ezIfpF6GXSNeGJYOKXyyHzVdUzqmjWX74KXVezGFicQxj3i5NAJOkT7eIGtoQBWfVcv
1dh/axdyG/eW3zbP27hNAo3o7ILxUb6OucoPx+9TnNdJ2uYRFmNRzDb1V/Xk3hdtjnd+YJ4DzHei
OXMmHa8gszPDfEwZXMiSVVcKcdPIaFDwxH3euqSNT1EnrGQX93p4Idyl/oGn2DHn3GtleeDyTBCV
ulET3SI/qK1vM3ow/96ziMJ4oqxQDkRrlAXSyaKUINYehFFxQ7zMyODpb0IjJhtNMKLPYJbJ2h4e
6lNTT1Ygb0lGzrJSLDOZByZYrmYkE711gZZBVq5SFDeV14B+RPE1WHLqPRMeClwEPGfwXL3VTll8
5L0cdRaYOnkmIgu52doH6MOUutoQEcBuyV563ohWPWSDDHeCa3vYeWP/Es0jc6Rs41XsK12jzGOh
WbDf28O27kZVtCMs76qM9TXLwoTIASa/vI90DQhdU+3UvRTbtfaKKOU6vosLpwZYLWL3Bz7pNu1U
G2ebXfPa2kgN+myW49ADBs2VPhf+xNuML4RUKeNiJMzQXRPMES8dbyiDTOMdRlHxucRIavfCI6Xv
91veF78LGfG/XsyhkMaap+mxHobrJzUeEkYW9Ha8pU9Ld6lprlORJaYhfiG3w7x67Kmvy9LKOBWh
oku369fN282l38PryxLiXPAfHgLBglhqKkhBOhhkKZRYyYnLdUMDKDKf1CVW2EVfpViFz3VtxfjV
zp00dnG28qRrbiImBXRES4iNYY6x3j6ULooFKGDPb46FMgERZ55rPu1o2arsfxD9y8Ott3FrhXka
N9gQ6l9D9OIzhJV40idKugsVpz7OPYvAgHy8ruLBJndlQ14S4RbcXUOEIB2wCdtj0srzvNXIbYN9
BfsV0D0pc3g63LF/xrb9z8/lP4qv7rEjLatrp3/8J3/+5PUYq6JU//bHf9xVn2M3dX+o/7x+2n//
s3/9pH889F/tixq/vtTdR//v//JfPpGv/8/vn36oj3/5Q8aRp9Yn/TWuz1+TbtSf34Sf9Pov/38/
+JevP7/K69p//f2vH785bdNqUmP1qf76zw+df//9r15EFMf/lWF3/Q7//PD9h+Qz76r2Y/rL8Wv8
qKb/xyd+fUzq73+lWfBvVCRFER2cjkMLxTUh3nz9+aHA+ZvthbZL4Cr/wotdWgtaaqZKPs3x/+Zi
AwWztcPAxrbFx6ZO//kx1/1b4jJl2bT6EjwbkjH9Xy/Dv7xh/+cN/EtLNkJXtWr6+18JdSEu7n+/
sdffM/Sx3FC5RUYPP2JE99a/lSfMS5uMa+vTIheVoIbcj6o8NNYaxU+xhVcui9W1w6eXW1SnqrJi
P2uj2DrG09WzgBzcInamMFvKHUYYyzgTJ3NrLI02U2hchpk1K2xXUdu2TKyQWj7xGPO03CruHJIS
YW7VroJoMyc3osIH5BOxmix8qdDzbZb+JnqN7irsQReegsXSf4ThoLBhK6zyy5ns3PHasxfOwKD2
hEtgK9XY3286rNjYncUpHjo1MCNoVd1v07SqF06p2uYcr/rgCFSgXVwdM7L/fTvhqjh3+SzYErot
tqEqrgTDRniMlTZlpCqgbXDrJ4Viatq3GkcvckFO+jTmFrbSqRhtmdr23OGdtTBXIuuPfbveTgqE
ccDVj0RWHsyspWA1CH2MhRYM8eeVZmtS7bbAeXa0kRwGePMMNqSqDLLcyHOZKB9lFAP3x1Yjtj97
3ux093NtbdgrbG17u4aUlCizOhFUNzHQpX7z/SLGEC5jFxMN54V1aq0pnNPBjp1XVyIlPJRj34Sp
rALnfVu8soZwSjb+RS4pGs9XWIlTHDkiOqyCBGFqDrQX9nd9UyXTo88vipGckFB0EY5JyANydaJO
gmjkIF3XEjlc3FM89OS0vtLZENAdjCgoKhkCA/gIRIVEyqRhHczJbVRyCtIoEi881kj6Wq4BD7xC
YHquBGudzfrCyMWLY5NV0hNx5V4zlWRjvF/C2ZAQIFUr4SebXmcl2Ugf3djAp1PhR+BAKBDe3sop
Uj1Ra9PcX0j7YqBcYva7nW1pIlh6tFTLK+k/qKmmJrex3FeBlXVuMNfnMQKNJJlJmOSIiCA3u7UJ
tt+jluFvVcrxBRt4HqTDZo9BJoM6RjJrFoR85IN5wSed1sv74lsrYtpGhNk6jlaQ1qhl1cHPR4tE
G11Y/nELutm7NNbWDcemULK+qSShgK/luuV5VjiJrp4pTpBhlox1h2o3UPa0J3FE5c8Im6KPvgoD
D51vYv+amw7uqAvgdl95mMjurs/zhRnKt/zvND9Zw5Fk+IWgv9UkFq5dX6HdJQbJYYBgbeYusGaD
Am+wkpDBrZDWPljmZ0OweJX6AEoe6jzlfKtsPHLg5h1xRzqRQMeoZNOQjOGLMGt75BO2d/o1B9Y3
K6ysh76MvAWExiMkUfEWBnuqDC390syVJG1g0m58GLyRNenPoz9wfS0O/roGAv2TobrP1g7DyGYW
COJg8ebhqe38hQPZeBIb7TpUWW4H3XFc+3Bvj1bVH3nW9AzPvVl99oHhmvxgWSuRSdvYlgczKWe5
kWtgkPzFlg6RwA59eyGhbmUDNkEHKOJEuXMs2rjebkbR5dHRzPHs37RkR4bHQETJhg7eDdRZT0O5
HqEtVnMOC83lsSPmWC9Ynk2O0XzNWxrnl8keUJWEYhnPxqCWfwsH4UKV4qWcMFUSRgV1di1+sUhB
QihL4Fh9FfFhpQETcKb3GqCZqzfprAp9yBg1y12xxj6qsiAQ8kZzdbEfWAS+PRaz6Ihxmt2Q35Zs
ieFVFhEMSYcn9T6hUWijmdoD8IC0luIWSUr/k/yRyH2wCQ+ECAgIpNy3reoIOnFZ21+WManEcRoS
EClNzQPtqLO0ML95iLP2ZRnTRukh4ZSI50mWvlRBsVa4WLd8Oc6RvW0iU0s75dnGNOm+OiSUJFnI
j2whRSIU6tmF8SADwC+2KyLpmfno9mS/PaAI4G2L43MSruQrAvGX32LSa2KKeAqvrk4Oh4Qk2Sk2
2+9VFU1IQBB5FIeSnC/rUDlmlUfHc7qnMJTjfJ5zjzyUdQD6P9X+Wohip4i4TGCUlsK7ncny1Df8
cP6MNszPmU3deZguUy+uA3FOK8B+qid2GzOHV6WArSI5PLScUN1hajdmyVnVXYG4Ws12lsyzVz4W
/ZB35HK4uDDPbEdzmBVmYPr1k4GpuJhGAhrI272imXXA38exDsK9JS3zSvoNx1VFwnmeupLIhduF
+p4FTEZivEI71lSf+Ir47nJzrHDYaz9Hrd/3y1jdEY6uvZu+2gSu/7KRdqZ54g9ZQk7deiPrxGx0
qvabdyMEWgW6THhcXlgUr073qPXFA488rA1OnuskU2HR/+4WCwlMaIXFV4vvg8if2usxpiYRbsj1
riE2wviGPmhUifZ0S4VUy0fJzcY4BM39Tr6K1I+JaUKXI8cGg5887WwHz8txenhWjSW7AEXMpj7y
3zqZA3IIAgsJC8sbrAlx2IUotmMRaEyGvgr2Y6h4dvDrjdQZoVKYvxKCS6agQvrvVSTUbXuvsrh1
Rqct32cHQoenkGDfiGsOiwJA7Ze/JOw4trruC4Us8pGVpFpxQo29G5COFHVjWpN5+vHnilFom6eh
z+OwQwDt8RbaI6wkKhlvNFlsb1w2Hcx7l/pd7sxEn5NxdkfEUqePQhRxezOvtV4PPvLu15GkrHpH
5EJBBE3tbPww7sDVV8srum1oJNA3MQm5ywf6N2KmpOzVvIuWsvzZERGXpJUPTIHzXgKlYsRGknSI
ibFNUuNB4B0Avjc3m7i6eWpDk8DhSUlEQ4xV6gq/ig5rhzWJPSmDpErTqt6LvR0HpbmZcQkKXHtV
PQOntSq1a48MDKUjTeoHD5C5eAal5SHhYniIeFAr7MwrFE4PXBFilRoIqnMOCiIQrZKMK4NDP1If
7cLxcFhXYksD8kgcY2WBa/qaZ6zmObiRqss7eH150o3kUesOnmv0j71h/Lony4pUA2uouWkweq/6
+vXH6SUHBsWrwrjKjmlM3HeP8xaEaxoBti5XBdroP4yNnBFgCxqN5V1Uw5a+TDzCcrx+7bR1r76U
IvmOJpk3mF+BLIpKxismFh2u4eMQc+s/idivNVFa0xrfBoChTTaOtt648f0BHQInDBbQWnD5AnC3
7TNdNH375MVrNb6J1QuKswLoQsUWtdU4HElBL34rzL0d2aT0r+8VxyjiRqwrQ34ukG6rs2k1pCCG
pbY8wWlA/3Nb1uJVRDWeC6Z+jQzKrkWS6cQnlayZOpJfGcTJFG3h4mL8fMxN1q7q7O4PMqDW+rts
e7RXU9mlGLTQeAGn9u0Hg/kwHGdfB/IEeLP8MqjuIjgaZrLbrljsFRm6BSwQGat/9qeBHphdHXZo
eotytbCOobAZ3mXgQa2GVTLQzt7NarvLyWuO931VBEVK4bhqDqiiYT0HBxWJMZIpzSDvh01gXF/S
qKClCg+Mx71ETI4Hvqv5lYlWkBv5BIOeJhQcsqquhlsQn6LywIqomCzGU3zdAnjvEbiRSoNxHNjN
L67xJa5z0bxZsMetE9VHFn7Zv/pVp8zdNizc/JtkUjqJNgACENqZusdm9dD/xMgvh1oPn1ZIdh+U
UifmkzXEVzlo5MY/6qaa3P2SQ/gdcLrzLDUDiZOn/8XeeSXJjaTZeiu9AdSFcsDxGjoiI7Ui+QJj
UkArh3AAu7lruRu7H9hV1mSSlhz281g/jPVUF8GIABy/OOc7sei6BtHhjL5uhlgVb/63MSdzhobV
NkUAPf7//NPz/tyYf+yqf+0ZSbTVvz5X/7rv8+/b87//9b/bc2HSS8OpC0hEWjp+4fynPZd/WZ5v
C0jOMNYXJvl37bm//DOyKxGWWr4Fgf+79tz9izkOZHbhLHmENPh/0p47YokM+L495w8KKMzJHLIt
ou2CV+15MI4MrmyLzCgOuYpRmYc7YIqMILvr2pw9JsrJKBPnLu1ExN1dAcpa5XiFF5CZHzenagb0
9M416phNLOiV1t/KzGmNG5PldPwy2a1wP9Le2OJDP/gyWDOWrmu9MyKI+xAf06izbtwM6uXCCiua
8UPls8Ha/vsdJlG3ii3nBs4fND6WsS46XxdY9DCr3/RF2Ov9FLUW70IxIEqOHYuF54Ruszojc1LB
RZZ7OniQ/ZjbZ/SNmFrgU6IcNDkjkG8DTKytZ2J2NFtXeOxDeFF4/DrvqZCNGGdjxyww9+o636YF
8c28FOHv7NrGjXy0NnH7AR2Qi5OtCzl4YUANO5lryjVNw1Oda47BXVCnIr9JVDagsBjI72PTw4L0
YBa0IWvI4v0pS7PO73GI8493mJk9qoqo6xDnDAGenI0q0Hxv4eNFLkZcmOlPlUyq4GKsrBYjJBOd
5MmzphkuRxZ3wdbMQVTepG2EM2JFxcFfq3XJ97jW5cJzlz6ujK2cAl4E5M1x6nDUT90ts3GaDTli
AwF4FWVwuNF5eodC5vl8zUqsTo+zhal2rzNlm6eGacHifq11tXPLMO3XboGXBI9p0wdoSBoGpqyT
l1fm7KvgpKV01m4ocL2adGqRCbiXfySglLlZTIEKfgNTROY303yIMOwwXU0q5d1iM4YiQ7+H+2Kl
Y6vPNxMHnbk3yyDGEecxyKRqYaJyN+XKArtJmAT2cthL9xNvrvJY9xDrHx0DCM2OHF1AvK6r+OY1
gm8k+SOF8LF04fK/TMMY6LXpGSxXcdEhVHdtzxh2AuicvxECZ/qxEVqhaUiCMbyO/BkbfSELKCMW
M3dYhrLNFHyfytCnMoSdv2KOXNjbajbjyyh3sTn5KfIHZlYFKDY3Mrp3Ztcm1zYuIPA2aJY+wSRH
yu7Kof6asstVOB8hOaNQpIjZxxabYsrhFC26SWXmQ2WV+CCg7cSUSLyF50s7SiTIdGDHE5Yftl0Q
z3PnS1rO3B84erR7BU44xLOe+Izeom4W8ggQGaKHi4jABjZUqJuhkRWog9qY5i+Ny891X8+B1FRj
MqiXcXA4XlGnYtNo8qKCul2PCf0PPc8dPEuNehhlFE2THxgR2PrOUXtDJWO8X6Tm+Vpqi6pCqtSk
rZ81ylvI5Lq40cZCTQrMBJBcRG30otiYLTP4DtbgU5Tg/T/XbCPQORrTFic/xNN2uV9lPuv54GUk
IgSbxtbmQPOKcXW4kGmXoQIr/QidpzQoDVWVIBdK+wj5W4UBLWyfukUf0m7Zy6Zf9JiKYaPdEcx7
BAZXM9Nntr92KxZ2uBxmZd4l1ZAHG4zDUElS00MtPlqy4pQCT4NhFlapv0fojcfOsdNG3Ayl9Nvt
FPULmFeLpt13Jdvhcz2XKDP7Ig7UprTzkYynTiNqjxImZRIAbMWNiutqxexE22ttiGXwR7sYbSBQ
RRXuWrIN70rRBF8LZWv/EIBMQaljRBBV7KAeWty4Tcb2oM7J+04MQj731HpsZcnMZhxD7ID3OIa4
WPZonr1uG1tL6HkutNEebMcO5TZDyoBh21fWOzXC11v7HIN4c9UIXJammJVTYGV4gnvTxL3paTN8
GHrt3Y9UTw+DZ0fpXlTk9x0iyHwhCRbdZ4f++rLXPQS+LhaNWJepRctgW1WBzagbe9zlEbjSlexz
v8CpWHSIfcPOcA6zykvjwnNLmmno9XOzmzLOCXyIHRo9KzT1o4NPyUXcNbKmbFyz15RtAf7MRnbt
cDkjalE37QAR6aJG1tk/hUXQNMfSaRr3wjQUKGzdBgq5hFNrhlL8Db3bmKIqXocho5BD4sxT+VCV
XYRSXBro7wmFbactp7mr1oXusCMa7lymjxDcyu6xURaweI1DAuRZYvX6Km57UBp5xzFxgbponM9d
54zP1ujX0abtfMBWPmzeh1K5PVRtmY32KfPlTNUnvSQ8lBhFmCLjTLe2BDVvJ1Gf9Ag/elW4MzdW
kTGXhl9RTcFOhnB41oxCE31y0GJh0BGuH1+aZQNJXKu6GrZqCPAYuURWfMaahmO+dgbp3tCK42T0
6oEtklSTFx3+t6D8p6BklfI/LCh/rCS//Xv/qSRt06dOs2w2NwjW/1NJetZfHhGqQeCyz6EgtAi+
+WfR4//FbscmB8/zBAFygpXTP3seS/5lupZYCtCAPZHDP/un5v0f7Hncb3GO3xeSFEoBubH8h4AW
4tCXQvO7YK9C9rpRCepCK6+LkJXnFH/tkHepS3bXXn85erSLRBiHPdJh3dT90Uh8r79NTIPABKvC
I3hQRjiU18pmk0KWxJi6+0IOAB8YRqj+gczssd/6YeA86yQfwaBTENaLGXRsHyalJwPkTWh8jRoI
92uyGZ1n+IvOdcaSnCrDouC8iSwSPQ9h7KNhkFFYorsTJO5eS6T58crpPbzhZh+LfhWPhgSx3Zc+
lOQUimS1wz3Vu9dzCN4J4JnbJOjnpKPzrYcf80teZKl9xQyJcI82aoW3c2uPrbTBW6FembHED2ou
aQZbWlveeFj1E3WVu0ODdBZHnnsXBOVIAJHJ1HtDCQhy0gBCPG0o6HGiwuRhwJE0nYemMzMQHBbN
nAL8YLwXboh+wcDmJDMLjigCkMeA3WwT7yqvgjpPV7NgY3JCvNNQcQZwWNdZjh5q71lu5D2NKo0y
xs7uNO/LUXX+aQp7nB2TULl46gGW3hWJ4adHFZUtp4HV1961WZSmBZ8YRPy6QsdSQVTx2u5EHpnG
KW1qF+JubMcoCMYCVANLx82kPYQCwgBqs3Ec5iNUDVt/RvSzs2OJcR+3ILLMAPMHIQew/L1rzSj4
RjJA49uwg9uydGD8BSqcIRq7PcuHpPecTVqwSVtFyzr0IzMwc4QrqQ250WE/FJtCud64ZWuW2AfE
HSRT9FIVrCnqEl1TJ60sv5zCDBSbWyo0yrY3QS6J/aytD9WcWczFIBW1MPql97WKMkIoBivy/S2u
fZRLKGAjb2elMGxOfmrXDFlm5iQ43YPQFQ8qMwGr1pUIrC9GMU/uqUlkZx6IqtQImEp0EnFZIc7h
/Vyr3YAzIAT9pYK5gweOz3JNbrXVf8DiT+GLpoA/do1v3UHI4HLfP3Uytp0rO0yqGHUoucOAnJLZ
O+lhROZQIO6175w+7KNdn2OT3sg0z0qc7wlQIGwLIYkcFbOQu25EucaN6dq9ew46L6xBwnd5cMma
t6ghcSTl6N60TI8BJ7XJEg/mMBZcJrjd6B/qDgT/FgA4gGrba2ZoEgb6G6J1CjkuC8Payl9MhMnz
Ic4Qt94EbBOYNSVVwXgQDo4i5KBHcIPIppiPMkxn+5o7C36alxIVA7MGTcQjGTFWGE/sSqoadtTK
SkqBdK2tveI69gz8UcpSY/dhYK0xHCq0OwGQHaApqyzhHN0OYZXf2U0EezfTy5vPdjzjJfcm3Bl4
OJWAVBC6H5w6QP2QVkOskPdgfiN5ozeNrQcP22R11IfdWkXAR5hsqvIZQnI9730m0upSEYlj7kN2
PPUhAGxd7BCkDXAMOydovpRNibVPs3SUz2xJS+fI3m2Z40LzRAEiOSGk6oJz65VLXyT8RSOikzlP
3k0IbLAJDp7b3WKDsN/NWZJM685tKb2bEcTBzupKAfHWgUewQQNL4sIwjBwlSHOd8iqBvNKcErTB
IJf8RgO5LiE4CDxskWkfhCU+t65EyFpbOnePkSVz+9aG7iCOMdrwfmvPoz+tLZ5C8cL/EOVUCjaE
KGpAc3CiOtW+UPd14jCPRfeAOkffMoCLq7MXTql3BItvMO0T1ZJP0quM3Us5VDkuYUqYbc4plu3m
geTR+3F2BrFtCaQgu6Vnho7pixiGCFczi/jc6i2OawezmkKVJlZRXs7JeRj84qs2fHE3BoICSkUz
BKPAzqKvBgzMdqW8xL30PInajOooxMGYy/wDeUTqS4yV/73Ntdstkq4R2KqJsXCfeYX5OA024MNk
DrP8UAO0wDQZ+gg4Z58t25ZTZ8YhDO28ABKv5yK9nXuRs/0wsDDnw8nxYjDRzNbpfKAfGoPdcoLk
RWQVsIZnh37By1I894bqbOaqAL1PLkpX7zbqB4WvIcgsDP3EVqUGg/GMc5sKoQ/3ae+od5q5JqzR
kY0Z82nsOmz0jCcappodSIooC2NfCUZ93wpoAAyhbVpsg2o4WMuszNMH5RbMllf00LyuPDNR4p3l
luhnY4z2HbX4GNkHW+OorVuiUKq8ZuFaf2v3IDfS+mEYiKYrRHG0hLrXfnuRNdFkItwsu5T2NurS
E7V9bb8nD7pAheY1PvGHkcv5zMSaLZuTqnoNPYuNMOkIQUJgSRChF8vRwY/fmldvNnV4NIo88zZe
knnzJSlCS7Nrah7NNp17fy8C5BWQn2QUHMmc6uZjkkMbZwu8JHNqSXwZa/j+ETQzDnGGCeaRM6a6
xYu/9OFFJGnKGSuA2ezg6zCSpmlvuROvy7IX9uX0ra8vwkpiv8p0zCxY55gpiYY/KQepsSmS/tpr
ETas3G9zgjwMCCVyvs0PpBOp9gatohViyTcy61P5beqAo4UJBJYdphGiNSa4/9+mFABK8+4RVw3T
iyHw5B2gYHDOXlE485Uo0szej5zk8ZE8cQLEUHUOat8kVdpuGB0yJ6k8p2FoAmmcO8kVIOxv5Ji3
wWn+NmVxa16vW99KcnlJVBrSsdni5kmXyYx0W05y1TPdqFOm48MQMudGLsmQSFc2O6oWtyA7gHHQ
X3jeuPXaSLNQMEtvuvvf3uDv3kBgnnirN7j5qP7f//2hK/j3v/F3V+B6f5m8ekk0RRgjGZ4SQfyP
/Ev+RQiTzf/PYezgmh6l/99dgf0XBuOAN50Upus50mPe/U9XgJ7MwXOE5FXwf/9U/PXDbFnAUPKJ
W7XwtpjC45Z71RKQsynUxHBoRVbXg2+Qh0gf2oPr9N9996X83Y18rzL7Md7124XIEJVchasJx30V
WWpPWRCEFVugWqJMzYvylrCd6+VQ2bVddlEn1sXbF1ym4v9pdr5d0EcRYmIWAF5Kvf6q2cHdHw2a
6NKZ0gX5sv8Zaxkk6Og+amuO6JyXFZaxP76odDHYOwh5XI+x/Y8XVcHQ133H11lJeNcrZhThZmKB
tcLQColzWUkCJ6tYns/p/u1LvxLxOYxlPX9RCjoBDHvx+pes0CH1hcHrpJyrd7QVK39+3/rm+z++
SgANA+EYOfSEkL9K6ZW9amZiHhZH6GeNoyfLP2A1X/3pRdxAOqj7aZrZozivFx4T5Rub+2qFJf7o
p5c1yC01D7v/5ir03ijEFnEmT9/33XDa5e0QQSIC6aB3U8B6373zav83V1l+8f/chjy6cvks0hbS
9i2Th/3Hq1iYFgXCbdgg1pNbtFe9wimvr4vp09uf5tWS6N/XEQQeuZYFgFEuz993vT0t2VjU9GXk
WwUXYvIPKTqS3/wuFhOMnz8MvzosGB4tViw/XmQEWdQSI0WSJWGbYBzWAuGV67aX4C8x/6KQ3xI8
lH2W2LvOcQt3iHULcS02FVXWDOu3P/LPd7wwObd4unGv85S/CneHTp94TWYTVR/j6lMljXblkWwQ
lcVvHuufv1yuhAyX8QyiSuG9+hENFdpEJRQM0+1kOkcGEooK38xvTqxfXcUiBJ2Ggmu44tXhkcTk
BIcxg4h5doA9iPgdNPmnt7+zX12DUZKwPZthFIvNH39BIxOkO0pmLbYuUWWaJ/Ypd29f4seDd7nj
+aK4520+ise39eomgR4X6cLipHeiiGwxSNIHvxutDdor9RHfiIsxKB2IxXDQjbx96V99OteUfLYA
Q6Pz+ncKMpoCa6RAKorJZy1njIe8bc2Ht6/yOjR8+YSWSWQ9rzHT8k3n1Y2HMjhKxPKsIaTbJAc3
26Tl5aQv03JlrHET7exzDCoBrmq/UQSdJTv94v/mo/58rvB3sE0eRWD5Ur7+qMyQcqdCGYJRAFjR
xgx6BsF+o3B9l+SraBwtYpa/uegvflrLFLxNmSM6JsbgH+8ez/a6qC44mGPD+tTF8gNf0BPC3407
Wc8B5w9w5fo3T7ljLTfMj0copYmwLTbtrrR+Kh3Y8RDXprihyH5Jxm1IfJXRriNA7/2K/462uSqe
y/pdwXRNd59DwhnHId4YEYgOfwNiijZ8ZcCayLPrHL83SwPU0JtBnoC+YnpO2FA9qGR57rpNUqwJ
70DBvZKpue6jhrzUu36+kZUJEH3YELq7Zc9S+VuwoaI+Oiw1qf7XONDsssFJYyEi3Zm4hojdIE2k
s8ZdCOpGteLMPAZH5hmzsxN8HJhwlbFaayTO0Vhs4GFvAdUjKpU0PjENiCqabc02J8eNgtAxP2ui
mU9FPL43AIdGxgegP3miyMRNt738gDJqRbDZgazEQ9SLZ1HRIu188m/QxjlrC1wQybJZd5ysa9mz
Ngpd+H0TmmibSSwCw/zWnR5CeWmyCrEOsSkBdD2xAGG79+gO3soDwETG3viQm7s0hnxk35GNvXZ8
8CHQ8MjIbeZrz7xmhYGn6yqrvi7mmH58VAbHpTp1RrTFZbDx43ATBxG7jk9YvFaO91XJ/excZSb7
InuHsXdFDPi6E/u5/iRAh2Xdx6y/8+Q20CEhp81qEDG71mZdlc8d2cUusTs4TK8bgr0s2a/m7HLA
IkxGPB4km4m2y2EAVmuE/OtsNPgrxi/8tMeRJSGqMHLKmSLRPzvghow9gMgMfqNMz42/9spdHF7F
YXs15nsNwydTl+R7mDC+HPIFqugRvHkeXlvztTbvdXPhlmszAA0E8xWgL96qoT/FRNp2w4Vd30bg
ogc4ABU2frn2hptw2EcBIiVcz51xA7t7V8XY5wxy4HZz8GTj1TWz+0R/HD3YA+8B75BNXOgv0fwI
UNwONqyXp3Gvu5OX3UXpVuS3drYbsI3VEB/bBO1p82FEz6DSF6XAW3eEh5ErT/jxMDYsffHYHma4
CX5wgc5tk7DxTYer2j36OePVZRJJwE+ZE++sFqQ4sNWrTK8K5GYJIZjj9H4OvlTDfZrck51FnEJ5
HDHch9fMbEQugFYzVfTQ6QvjsSwr0qNwTwr2BdlIMg2jGuKsOuB/CwAedXftnYbgNm74CoYQNjWC
0snFzrHgTPtDYrJedEmj6M1NDvez824yUDZDIS9HbCpMZ6HsugQW8CshjQ+vifiqDLDtwco2Xuxw
JKYDa6A6wL/GLcfI0ti9/W741VnFpsYL2ARRJ/ivikrXm+SM4ZeCX5iaACU7xLkeDzFQX7yXV2Gm
Zuup0YF4fPu6v6iF2CtBC0KwRE/p0rJ+X/7VHXK2Cf/LqpoYwcSadwYS7rR+GmBbhb+pA395Mdv3
l5f7t4ro1cVc1aq4pojofY/cScR5UUDKlYcxlKrGu3r7oy0vldfHP50NExJ76XZfN3LougemLHC5
ouTSku9JX/jNx/n5N/MsmnzfWmp0abmvCpZgspHuYDhe1S1grznBtuT7/q7xm00N6ylB9vGbd9rP
H8njPSZ9nw/kOtwqP36B7AcDax54o5Xd7EMEjHJWHlN4/fYX9/PPFLg0UbYnQRTJwFyq+e9aAlOR
0VDQdLMNfkmdF0uBjVUf/otruBRB7uJIoxT58Rpjn2skxbBF/bxey4kwpsCBtjf85ieylpLqx5uA
cpVPQwHgUeq7ryoPdnWu19E5r1qPs2xA7MD5a8G7dyiQjngGE6h8WIYmy+n2GbRbtMIE8sVkgaa/
qzJ/Lr24Pp3WYtgz+f1e/XoVKuIuq6kXBj9DtN8/YsWYobt6R7urP//x9ysc5hgWwkSTH/PVb4gp
TuGg4E6ZSFvZ5TmYzzmeSmhPRn14+1I/35QBWxEku8wPKOG9V5eKEqjRPMg0d3HvHYm2IB7b5FX9
X1zF4rNwSC2r3Ve1szV0PGmEt6Nvg0CQ9rpkNN2d3r7IL+58nlD25ctHgfT46ol2iG9Lcbyz0g1M
LDf2xmiJyc5f3r7KL74w318mZxa16VIR/3jvwyVOG3+5itOxF4HplZJo9ceX4CPwdYnACRACvLoE
JhR0ZjXHOhxvqCH4rJn97//wGgE3Md8W57lgQOe8GunoFE2LHrnFOOwPdSS7lShhf/75RdhMWdjj
0dKar8cTzjQUFvTyGoCAHs9xmUCpIVT6T18VfBQ01TZSCdrAwFx+se9OvATJJBpB+pN5/hw7t+qP
Tzv+fLnM1mzAXo73rVP57s8HeDDbMAcZTDV5dkahREKPRbhd1jbObwqJn25h/vam63MNLkWj/upg
hWNRjBaYV1QBnKZdHWJeLd4TXv+b5/FX12Egy1zW5WpMon/8ynAyDUhqK2xwoab6hY17gHucEEnf
5r+51E/PCx9pOcc8vjoYpK9vNFGR2i1yl1FYdGXOeH/gsb19l/3qwyDvpgayl/f567eE6tNpCGaO
sKCxNkP67EwfGRb85iI/lQuB5TDZRYqNZNwjzfvHb0whBxt9PK+cYLSMPYFuGCVsl9NSvzOM5jdX
+/kjWTC8fIuRkOCceV39KFdHBP9xS6MHvnYC66C89BRDSX77m/s27fzhBUs3z3uVh/NbyfB6fIwu
qGmNnK9ubIZpWlVt/+IKWAimoh0rGMBWYuHQIllkrzqN+EsU4csDVszImpuHt/82P71hcYFC9WWq
hy9dABH68SseBUVaitBiJSLreVJEhtfRAMWgcB5wsvzmo78eagQcFdJhUsFgg1/VefWyMHRkQ63i
jYT6eWNOuImlM10Nnncci/aMQWVr+vVvDip+uW9/7nffOKcULoHA4j7FV2h7r19S1mAFbess2XSD
pK/E4AR1FfmeYWzrOK+NPVJTH8IDXuOuvXSziPAeN58EzlZkpqYJpLBsySwVpeWiL2haZBm0vkTW
wcwxh+IJ1NJYb50yVTbk0/qboMlNIKxEK1GPfc/rlw2TdWAdgg47MdChgZdsovahRkhTXrAnHOaX
NO7dblvLibEhzGRPkn9bCOheT+CH4JGTFRP2B4fhb/Quh5Ix7md4XzXJvna9+FDToNtbZW2gAE0n
ENVnMgb94catCWJ+IlqkNPZV0obq1GfZ0ssPpnEVDQERI70/+gIghnYIJ5FN6qwcLZAzGZ1pAW22
U9QpoTHtpgqyU4yPMD3ZDHExsyYCOJ2XNx2RE57DTsTu/bzaYsyaL/HgxTc+XPsCDncD3Nle1aZv
3rcLyEYxr1/XxZC/q0tqoXBfgrfnXZVgaU9A4y4yrXiB5KgwT9ai5S+xAdXYDsfIoHhb47GFs4Pf
MEHMako4P3ZmooPpJ8ta8qHSrW97C6anbImYwpHREZy5cHwWok/iISqC+KvGI2ZadY8n/dLvceJl
5GMV9b7utLupFO7ZfmEERVNc7qKFGxTXA2o0TBtXiKbnDQzYfsMvGB/7b8whKxJ7VN3uuVmIRK5h
AieSC6eojm29QxEAWW6hGCGZBlyFZRAgXMDTZg/Fpcgq3PENaE9hEeVkCjLC7AjPc1XiluwWZFLb
EZ6XGWCUioWwOS5oJTK80+tqwS31fZnsqgXBBMyjfILUOO2tBdCEGZsIkLlpjxZlLZwjqU4TjrbN
1FbFTW0NxuXCRGGEgasiXSBQjQiHzTLhvRhNMJtFxbDI18FEaPfcX9YLSsrB77zxFryUoYX9tZ1c
+z4p4+A+EykjgwVIlaegndsFUoXhhOIzcowd7SEkgGCsbUL6gpd2AVy1g+kccXxke2W6GQwsQFgI
OsyLwqrGnbVgsoZ4qAj7A50VIOG4rnk6wJHB4swWxFawwLZEB3ZrXABcakFxAa+xVvaC5woXUJe9
ILviBngXXnxGUVCBT7roAFw1IzaGAtyXsYC/SpOhh09+5TVIAJyiczEciiBFKxnlwTmt3e6Up73E
xYnfVUTuvFZodsDDLsAxODjHVgp94KaCeMFtvQcLFFz0C6zMD9WLq51wPyw4M45JvjkF4gzxPbHm
zF0us6ZluJ263h1/RnlK8bzdESNj3s2F2x6CBZ5mczS82IXjH5lCpLsk03iRF9La0PFkRk0KG3zh
sOU+b/15YbNJGTcfi4XXJuxuupsWhtsMUWdjLFy3lsJ6y3jfuTSmEvL3wn+zM5LrQgcm3Fzj4gRf
J8FPQoyb+oLpnkbaQSw0ghixsOUC3Lg8hsO8nxbynNEzga0WGp1RwKUzRpIZ9cKqixdqXQ1O4xaB
mfhC6k20t+ZqOOW1TjZ+PmRbzIm4InhzrCwfR0MKzmqP1EMf81bLI8J+g6MOcF7mpM6+siwo5TlI
BYFL4YwJX6/TSRMTH6XDXavc6RAvSD61wPmyBdPH4ru4EHS1Z4GHcps0ff05EBwgmEaKJN059hDc
WEWWf4TQGUOZl6l1GhY+IKhVNun9Qg3MoalcqYUkyE+kLsRCF6wLaby0NqkPaa3JvkBgg1Mi81BL
hp167y+YwnoBFiZu7EUbOoD801hH8VcxD0ivqtYJrqrWT6EhpcUzxBMJ+oBmexfPbfxcCck6bKxr
xwJ37ETPmEFI84jMgeQs/OfRheErYL7I9JV/YBDiP0BVFse2rEgo40XOAWNFUj2UY5JezYPzDB2g
32nDguZr20yVrcb9hFOdyDxuDIK1FmTlGA7Ro7WgLBU8jNt5xPA5MWd5MqY+ex9XiKlXZRZ60cpF
07WTjSyQNhEPpdOuIaQthRuycVzs/2SCSPeJPUnyCHnifYw46p7cBPRQdQyxIb6YK5xvECnlyjVV
tPH98ZLy9iwZlvu8M5vKu3dTU3NXZTuqxGOmK7JfMFhjotlMoXdZEBXikKm8gMTnHF4JbOCDNMiY
RUXts0Zduwuf1OrUwxCqM2KPUyixT1hO0lz0Wf6c2M4u8uU1ttIcSp/EoluTBUQ4mBPN4LiwVhzj
prwYkKgxfgbmCb7twjMQmrHNlttYp7dWWt0NohlKbK2EcdSq/diPR9wr1gZWClxXbrkI+ZYYjp6o
nvMpfp6NGZLlVOP/IrnSlT1hqywjqPd2TSMPZr1zI/tisD9ZIVSxgk3YgYgTSKJKXDDuIiQNEmAV
xGvVu/ejnjZmV1xFoT6QRPdAmbB1iFfBi3PCtX87jNPt7Ih7iHZ7VKFHn0GKkQBVA4ob5NN50mDU
AVJ8GXpx5eT6ug/RgEOO3qXeJ8dUZF3jrKaOQShnTwtMVUG86oVRsaGJt2Y5b7lblwnYwMsrTfkL
pZBnRxuGAsgdtBLNR5QBBXHlpSQfqgWIXZdAN0hbhL86OmArAhIAybhibA3AdZWU7RcB8plQLfu9
bfVfhza8C7qI4bZ1wJ91PcccW5Req5yUg3bJ04DKATGvHN6pJY/BFMazVxJnO9XF+wTo9WTl93UA
BtfD8l6jZyUWmaf3C4/Irk15dyeRS6imsQ5xPbKq8p/RevAGz5qXtuq2mvIkx/qxJte22GqjOotQ
kos1EpA3BtsaaM0YLxSZ+KWwCc5OFwMyxNQOghhzvXXkszd06q3vsDxIWIRMM4DSlhxr0QXRIVRk
uiG3Q/CRnnVUx6s6nc7cktvZDVcl/tGVyviRtX3Z9e7RldmtHbM5SKDCrsImu+jwDqwml22o0xAF
40zyYyNxo7vDBXm59bppetYpMYibGQXfKgYtK7W4L4bgzqobfIroMo+BqoybIEiDVeir86T4kKQC
Vpqq0bGJC2mIkP2sFXehSV5TZn0gn2Jxh/cEtwb13Wh3n4AqsSqLtL8WkfEOneF9UWs46XhXpyHf
xa4mDLrU10HqYSlwgD8B2aQq9z+7zfBYzeETqJVPU0j1Rl7Iye4/KQc7H57I/UzUZKgcMqxY3fC2
Qslr669l+d6AacKJfV9OyPeCbF/M4sLR94UPQ9uqojUYhWE5Ts78D+44lROGVfWNZ+oPfS6f5noi
GjfLwO8nI/dhYr5LM+t6GP1LkMRfY10wiMD0cBKheKhl/Wk0q4UXQZgbXf1FFMp1EccXYOm2dP4H
DmwAHmA54PpFVefs4tJ+Anj7JW0m3l5XODwRGl+4c/euxORnd/7nMDGugCOc1DieQCc9jzW0HZUd
Q5sfACd7Dc8XTN6NHxHHYRSXCdM8zBaEIXPMRgM3IHEtidqY86Nn6RWt597tCKMyLqb4uuHTWbRc
KUUji711HbIMAt3sWuvI9tcO4eJp1fBXv8qj8noiSK8abpqCnPc5P2QIHvHl71qF/ysejprBSNSS
qYDbZLA4smCZ2Gb+ECxprxxyqKFJ+jJWOUr9sq0QinfckKpjw+vemgRSIbLd+u2Njj4OQADS6tGm
GlFFznMu7pohO3Xg+7hhnswxPc1LKjY43szrcKSM0blPPoqUnEMeq2be9SQJ9bVx8McCtLfcV6K8
JFjiUrqfuwTZGVvRPABV7Rgw3suV8p9S3p2eSO7L6LME2Qhl92HKvY8ES4I8yYnIRUUbau8wtJCS
FK2C7LZZab/UwtykIxNvokLM6KXsOcQCvYkLQhu7hwFbzAT4uzL8A0HC6zTL1h5NTeZwv0NYSEz7
I7OUVZ9f8FeLIXoQy0Wq8xOF9mVZwuGIP1KN7wTbkNFx91E1bOaWjNuu2LZljH2NXD4/OBItuhpJ
dpLUjHYfQeMmWoKSI1fq2BBaif54xbn8SGF0HJjMKJJlenlOp3xnZd66C8j9Mrk4BnLw2rDUwJ+N
MUF+LyX1hoi+JjY5K1G4s7TeSBntldGfbPO9KDHTgeOAu7xLHHfltO8N58xIjZ9/YIH4MLnxauAw
rNUe/fexoi8qYPyAKdqQy7tuWSW1VrtvPKwvwXTVV08FyoIcKscmjs+Ua2TFO5+bidcer5W6aPgq
CcwglnC6t/tzru9LjUUcaqM+zP0xHZuNgAaPZXdFS78sRfYpJWQVfWKVADUsXIv5zuDGBo2xVgTc
Z95pTqsr6ZY7D65SEEcfUCiep9L56rJypR9CoG6V6x4AdtRHhy63HkRBhoZJFAtLgEViMnx2OTcj
gnXNIad8YBKFYXdXNKyoR3vGQ9um1P5gl2tdn4YIlKmUoF8nwhgyGNfVZ6Wm63a8NIS7EpjrUUJv
cQivbZDkiYOYYlL7lnevq+9JJGCTJFmdaiJtlnmx/v8cnceO40gQRL+IAL25ikbetVpqcyGmHb03
RfLr92kPCyywOzM9ElmVGRn5Qoc8r5BbTYeoERxfUGSKZj3TDHOmsxVjriE9uUVnuOTSbPPaIMzL
Zk0+X6lLfZBJ3GQ/NSO4o5UUz2aSzy4GZYW1Wfp/vdMxOHbAYl2T/mEQUJpk5zib0fU9auBA4S2y
u+LQOZBqThGmm64ZY/76FvAi09Pqc9/sRvlV5V0k3Uen02th9UX/UlggkvLWVlsJ8S4RV0F5EV2m
7l5mp15Xfd16pnB9k8SLOkDVrfhgsniWdJ+l3xULV9jriKVZGYyw1ecqVQHnlBYzwVgxYRVX9WJN
km3QRbq/sOmpmrVXzDJFPSBP4rhUgMP2+K2PWDgyadXmvCGwwugvX3QyxHTrIFsBE58MlIMSfy3t
W83OE+5vL4z4RmI+3ZSgs0xdSWQGN1u6t5VW2iuhBYIsEaUg2mafN4d6/geu1K0RbZboj+yiGgt+
cioJvYBljttmpXAJLstJiYHM1+Rx+db0mch7bOVkhZlTQNaiN1auJdaihepPO3eE3LDCV0IHEaRY
CkAx8kuDwn7t8lez9YDyrkwIWxlQH0BPkN51lCkN1iv+gpH1htY52VB9CeTZIQOuJL3ZqlkJW6v1
eja+5q4l4Wfy4VHvW43+dh53qQp7WzN/WqIFyQ3ym5i7nvqzZsBT8marTPt/TGwhS3ZSHQ3XPQsb
k7JmCxcXC0aIeuS2Kg66s+WdI69p9fSP9LrpIs29OTG7xGq2YWV9B64c00H2CxbY7av2dyAMO1Ih
W8VT01/GbiG5ttZeMO+7lUZS0zjGMWCxRXzpUZ6xikYCh7wQKRANuyVPkQGI0zWs9MLW2u6J7XfS
6JhouIZYxwqJoilIIaHsQ8AJMJIGubOJ52sfwqDUXvWaeOlopVDAL+otL0P4lqnfmGngmJZPmbmL
O4jObX+xqCQJ36Ixoygg4Q9P5LaQzzY9mfLaG4DfjgTWrNTO3khsJhvL5wTjZ9Algik+RuXIrhU5
SVnAVvxbR0pOAVIN38beGG9SKvlYFj3GO9A/rZ1JNrc1eaRFeMJ4ly0iK/UVRKQVRHqP7Ba92hTm
O3wGK8QhyrI8SKiy+uilN8BNrIJ1bEEvRMMCfrQgxTfXSn6+ZdwX0a2OH4b8Lpv7NgR9gFBpnWZl
wDrkD/WVeGEgWStl3lGvmpZY1eNa0b8z6AlGgxsI0a+bXot6dnUt23ajE5DbR6AokUwFScVgDckz
GJa17rxUnUP+ISuoUbVVo2E/6t+QjjYJOcopGNT1nEdHZ/kQdcnWPLccWQeJyecFNRx1pTROM5Hd
yZ29mFy52dW7xslPlJ1g38K0QV/eTB5A40niCIzyi4gUIkpt5Z2GkUAV0lJJCdw9c7RNgNwi2ozT
We83lrgnzsmMz7Pes3qVe9MQPIF8qABA7TQC/EhyWPoXMiLYt02Jpj/EDcqwzxramidUQO0PhYUo
xovPhWoRYffUQPMSuGMOvEg12ICcX6CNSS5rZ44HP4Jl8ch+B5wtPI2QTfpIUgHRQ8iX9wHD3tnx
usoVfSkCfCgBfm+zXSOKdV+fq6IipORG7uQuN5dLIUOTr2R3gu2s52ikhG3FubxSMuezEOkXcPa1
RKx8LuHKm4+L/D5oW0Xscfe5HaiOpA2MHo8tEKf20Vjg87ddR8EpXYR+iJpX0Z2n4l3K12VeBraa
fycxDyqksP2E0VNRxUp01I1y6QHRWCORf7LK6ieDbQYZZqzSrl8tMi6cUduAvDpA1fxjqxRXobhS
2O0kOQIdPnhc825OM1cSHSfUhpv10NYgz7qRmHVET9VGVJj7Fcwn5oATq4XZtpd/dFv25MTcyjVF
UD3/LJr8MpbjY7GxrXTL2pSIjx8bTt1K+4qs2I1ED1QKypmktM/QSOyFgzuEnC9Wt+xEuACwTNUV
ROVIqi/D7Cuks/QfE8mFprNKVFwpPdMYPZq3efOqJfewpl6avX5uzto0uSUhRzTLFQuW7PX5lTR7
w7RZCvEvlSj+ceBGXelL1rjLENmAjL7ZpKsIJXCyTUrkiUTcY1sO5C0UVOQNvkAnYbO1kE+pJHtd
WNJ8jO8FOFRJM9aD3Hqx/jvW5FYQ71gcoTmuzUJb2fNBUsB/k63TbNEGvGyJIIrxt0iZzcsd69jP
F5mA552T7KQwqGgKs1k7ED6yETXyh8yJohzrngVrSLjAicRtXLhJ4sVvehKDMvmimAKxsblLinUw
yDRW4IMI695E9zzNXUGLq3YFBQrQdvbu9IEIOQqyUI03We8bpbg4WvyjS86lqidKxAI7J4Ih+w2a
xWrjzMOqNgcqpjVlabuEZHXXLwpXuSphJTXitZbUnt7qW2K+WLIiQjP7GwhMirt3mQpiYmJs9C9O
vNOl91JmJ1X6FlO5VeUfzC5uLlJXQpFoa2yLD1Z+ebkp8/VwJxLzoD7No7aynkW7nQjpGm3OTPHG
BN11LDUgis8zyxxwYUICE0y+eA4anejmod8UE9EEbbyFfPbKdutLAk65XgI1+uEEci3llXaYUOuF
rsqk8iaRZJQOOOC3Rd7Ctb/2XBLyrWytLe++bH/LFINF/961j8rguwNl197jrEMTGVYpoNyiiV5D
suxzEuUJ/PQzg4QSJBJ26HB0kjFlNfuK6pbYmnym4Mt1b8CmR18OvGk1gaLLa9NrNN3txYfanWJ1
10ZkDtTStupx+BHwxHRFr9/m+LFEJhUNvQjTlee84MmaE5rf8DUrMN6GnrjN5+6bvYMSRndA1pOm
0U2/VCSEVVnuhwav48gnJeADaVL1qjgvE7zi9N6r27GcadSvrDl6qSKto7H12/rTkvpjEcNfZhd6
NLS3kI8aQkdZftnW1WZK1eD2LqvzVDOBzh9d89Gpi9eZPNnTu0h3Xats6sn2zLbhp5l/WUwOSBji
BLE2zzvXTlvE2fHZc1G1sLTFddayj0+ehhArA/pVIRNjyQbngoCdzF1Qo/L3M4l9iu6xhe7F2XKS
WaAv6LpCqQpSq/dp9WmlCs6tChYCY6TWXMPkWmFwPxLr/cot4eax5OGQPqA7b0Ep+lkWukOD2oJB
GSwprmiWDu3Sow8lnZ6plHFNajrZpl/ZxrQpeMGh+N4XfK4LWKJs0ndsQjEdiA7EZW8Jf9/i+nlU
WXFLiNRhuu5OT770jG8Q4SRzYDUXuR+3mDkd20/y0YfAuq7Vzi/NzMfexZT0R6bc5XIhLbcLSfSI
vL5zPtKlo4RWNk4GwrVwrrLzaaTJGQTMORKYGQxz+3RzLxobB9zws17Qe8o+WebQfdjaTpNtJofB
EM5eE9m31OJsTNgyD9O1hQU4J2TdlHNU32iOAEuQ3aiURLdSdplJ+j6aFhKHRbfQzBpvnaNAjbVz
k4c7+20qEhQA2lRjcszU6b6MHdyskvXVBmcqW/9wNvRB+yelP6VZPlpjec3z37aMiB4Wb5NQuY+0
U2TGbqOlezmOzkJ0295w/qLJeYNHsGphEzS0PUt6GQk0jrKXDpQrPp8fYQ6/Pcw421T8YRbrcq53
bAx7Td0QpN0AoHiUFWHZzlMdtSnauoXhkLWs24w8iRwmol7sAbmfqr55tHOL7HTI9N7tCOh0ysqF
ncECjCSNmyUqdza6UlwhoaOkabqyRvC/ApT1FwrXTh7RfTWIkNI6mxpwve91cRnNz8RxdhzYpJoR
7jITiWEK4evTuOM8+coSfkYOXrmufuFMnbNYR5nMfV3jSUd7SPk5bEqUfCyBNOjHTDG9bGLh2Bkh
CajUyNNfJX3FCwqunVofS5UdehXKXZCbDCSKn1lYzAIlL57ye89hQljrRx6imChTEcgR/CUnpQ8g
TUl9a3nlpuy3N7Kenp5GMqEXM0zIyo8ER96z4Zkn0BZKhlPcJ73+N+KjF4Ps4nfZ5FHXrVC3A2Yu
67boN5VpeBWYn7T4HvPXSadlMptAZcAlQpMA7noL1ydgz+UITfLcVrmXNuZFaztPqtod/HrPmvS1
xtp8PvWPETpuKRNwtNS+gpbKnXSolcazWvS1Or6oSBp2If0iZT6M7J4SZNfcUyk/WaHBOC/hxxbU
up2nL2fSQ0h8BTLIG+zp8r9a4z7LVDJZlZatdgqWXN0byAclWanW3HqVVWKUTTe9k264QTyxiGDM
xgN5FrusFwFsAYJIt3p8Z7zllnPDR5tQn7EoFiXnJH+yL8uz2r4nUCIgST2quA9G4E11GR2kBFp8
5tzaUb1GWbNRkeYFTXc40hnN+qqTvkeViSlhkiTV7owEQkMe9ztmMKuWCk1PuhcNVkBP09+ivSiU
TaUdmNx0Ep55rcv+coo8hv4+UI0EQSIJmmmXDRYpS/BagDUb5CLyROjHITd2spKRdamxORIFxNN2
g7FqbTRbw4AQeEX5esnCfh8P5Jthfk/5DVk8SRq8Ch2TYHQ9FTi+ssgfcmivGhM7xdT4oG7p8gkb
GDJ+hP4Z7VwMyhV47E4eht9s6b6GdPzKHCAdgJotYO3wuidAh6tMy8zVOMzfrHxcnWk4CX5Kt1jI
VCDWhfTGDPmIec4zpySMGcsZQWvh4id9Kn8lCLo7lzOu47ip7rbeBIXC8pxVctUXzS0fZ+F2av85
sGbEvcnqCvTA2Z8y7XWOox+pnh5SnP2aVf1AhvidlpjaG/9f0EBBw3aRIN0CNSGIU/kCpEFb8PTs
Yk8ffK0R5OUyi9uUfWasBeO2GaQH+Kpb3Q4Auo22pnOv8jXmoIOTTGeT+b/X6NKPpmUXs82T9cLm
T1lDu6d78To+WLKQcLHZoMPWZabfVcHhO4vq+Vg3ytqZLWTVAVFSg6eHh7apXkSkIX84A+k/HBBN
p/7V2RBR72tM8EdxsjoYZW1kMeiHNOiOlQIvkeQciIjI7DJv1kBCb2doPCqG8REl89rOwstQ5kG0
VLu+lTexyulbqq8M9pgAaWuVpFXS8yxPUaZLZGZeOOovrYZ8X3IV6qL5q2TrFkXqI7KT91om37lz
ak5bWdrFbfnaUfSuCi3/A1p/14R4Yw8Fp0k23zU5uT8ROkBCTa7y6sNKoLhnyrAHOnDHwkN8N6FW
UhGBRo7Oho2fhY2E3UBOJF6GbYnbAFHcejGH7DBK3SWZxcFsAWOgfmKmrdZpsbwlVY7g3cevamx5
Y0QXOUoBa3YvIkd6DOuAtYB/oKMuktL7Wupc5AnRaCJKVmt2YTZ9gJo51FWHAgMfF0lSi60tVqCH
DeMs79urodCQ1oqKfVu2DgCqGTqqwcSGTCuEa3PEoYfc2Tw+JHr+Uumsjgwy49jW3AidaQMaBfcZ
jgpPGYqbHUXXMSGrtlXtfdXlXzEId7UrXVweL6Cp/piFfOrNvKnE4PVa/Tay7xLFGlpaZtwqbblB
uGpW5pKHK8nMDlLIiaNh7TA1hforfHOEctUU9qvs7Az04THm8VH00b9CtJiVpkOL/BlO0haeTh1o
wxCEKlJAM4Btlv1uGeCPKycI33/orl7bT1vsS9vOmp/YRtjHE1u1XU9JUVDoxIOEFCifMma7Tk1S
YlRfMxu2Ts39qiTrtrW3T25FIU07KYPUFXceC6Wg+GChlEwRYBYdgPd8JLl5b2yGDyrbOkiFqGg0
cWxMnmdSUJ7BRd04BvFc7StSxBnzboFS72JkH7vON1MOF8+ZMBgs6HuDnL08Q6BKxubR+A1v65GJ
DZl3/sQGVsLtpzIyBODiluZxbKl9Cf1GvzgSCbMuCnbibfVsGv1rGVfbaSyuaYaSQpUZsb01KORw
N78Je0WjEXLQ2tl6qgjHCsurPednTqaNmgzYgbT3lnGMVFkP4qk2EDCt5d2oHo48vMqyFNR1+GlL
UVAZ1otQL7hTT5E2H40x3QsmfSKFkk5LgNHOXWbr2miZH5vFtpTqXUXoDA4EhsZ2vbPmmcT7ynWc
QxkRBa4Rnjt3Xk+GSUgdWDrJWiXDw0zA5gPxSgudCG7zECVf6lOmkxowMwy4lVcQpuUMxbHHGcLw
IY4135opsHgZiTZzU4eZmcPPg1iivywRfRKTvcp5kxkPt2gGiNA8zzO7KfquD0PS26DOl6rXcYsO
Zr2WMS/I4S/pHgFoeEhI0roYqEQIdS4t08Waj2g0Yt9BB89Q7p69UcUtSb3Pl/an1dW/XML0Ncz2
rrWOsvWPSaLrkMkQLtkG/xfKGoCbqf6jdty2yl0tyk3DH9qZLwB8/ac9ui0GVtf+ZeWj7jDtzfqH
Nh3mga+2Yc6AjTOrCJ5JGToKSugGIRLnFFdLMLOjKfLXhDARiMdoBBb5BkzW4HrjsVmFFSgxFo6Y
MAH6wYebt8OLCpVGVqTtlE87Z459OL6uIhV0bS1GAjLyFvxe2sEuPmwU9a5iCrzgQ1EOUX5Vlnwt
09Zp1bgKW+T1XKCTVNRoeY98wuVOlVvC8OWxXrWCA5z9splI2v7bHO84L4LBvD2lpsFuV4Y8BJHh
HJxC3miy5AKw3LfU/ZVdBBGpj+Hw3Sj7TBheR8C3sXxbzHkiWflRIUut0gXJkOlaEzJZ7vGpmSyG
KtGXksUviiEIR08PydIciwVk28Rd34bb0il8O2oZtP6R8JyK+mqO7TcRoatKkP62pIxyo5WFNIWp
dE+ABG9uhi/R2dq1tsaX703WDbKNCzN4ZRPFInesrI4CUGix1VM8drzFFiAxs/43xG9wwrYJ+ooS
Lr5aYz58Vi0zd2SHDD5SokIbLrBF4gI4YBPbRTHh3iPH6jx/coSBlMM530UHmRE1prlIe8ekJom3
0UoZ9aWeIUfB1FmPJp3+leCrqWH73aw9lNn843TcyUwYulQ+ioIkeSZWanFVxJ+JXyWilZnSfVO6
T2+D0x2djMn3fJOptKrn11pVm3IOfUgJfm68hgyrxQv0VXcqjwViuMnL1dfz7CZE8kJmV+6TVD7C
Vv4iozZIKlOGKIuVdhwaxEvlrVyeO4vOXbX4sAZJbCa1/ROS+p33+zmdGE3FiKmxCDksUNXSzLVK
wPU5JKz2NZfOlo2YFYqDIMoaWAmI2hwnh0aT370sXb5ZlufEZ9qXNV8u+NecyTjJf6tUK9jRfd6G
A7JaC7rtGUFB+UW43h2EsjtZ4i/VHb8wm53NLIQnvecRLCrnMVTY75sPHvVHhhmv5qtNGHKLJrmZ
nfYIp5nXEnWb6NpVGa4j7pc8ydfj2JL8fu/yl1J3hWDZnT8dhWFfR5ukP6QsV7M1tzgb2GA0dAvL
YM0Mt+MQs5IKRg/psuu3XNSicuWzSeaA8642d3N5L0ayvxWmU2QRab8GoxF7ZxoXC1YqagnnV5K7
PVpoLyNvX/rpe5H8xvEn9Z8yH2MyVRioMLJl+DtfFG52q8gYrh/oAgccNZRznQA+MQUtp6JWjq7x
VczvOepJ9yvbBygs6ADKJRsO2rgmWol3Kc+3afet6y7ORkzopC0wzprvUNnAS9wW4yYRp6Tke/hz
MHVLXB1M6xIzXovoMQHQUXDtgg83/EG+2drXRKBay7LLSRLjprM+cTrII1mP3apwSEJUF5yd+btd
3nsuTCKE/MQ+GzSURrVRp3UU7bViPUg7xPNVbvpVWtMMrvVRJldwPvfZK5WXq8cLrG28MYy4P6X2
aiZ/1XRtjHVDFLV5N7LTc6G2WDXQAFni7X4kjWyrN7NYW/KRsrBYvu28cSe2ue1pRZZwrh1EiXBZ
vxpYv4orDoFUGlxFPETtUtqVxk+S0BMdjIZ2QoIq32Xr5K0JcXaC+HnahZq9Ed5bA2Can4OrHgO1
+aB7lYEkhA1ZRl3gJIvfVo+8WlvVC8kRPsaw0gYI7nVMgu1VgUtNkphwtn4Z3pfpz1L86VLTU1nN
KTe8SbmVeB9xWFnWcW6Z/77nRuPKwlcrbM3nXH30E+DH+5D9WyzkA/u4iGMJSLj4J3e618x+woRf
jd+MEfoLTULJrfk2Jes8sUGiRltTuoxFUCkEq0f6BRmVu8YNXyN28zUvdy7DlKLYb7g8GbNrCZXV
ujQ/J12ssQWu+moXo1Lk/E9ABUlvoo8nlcbRIAviyM6uyvSOOajvtkN8c5YVr1Y0H9uvUrC7Qn7I
eoDgEj4R1Xi7zmZ1b9U112Ul/L4i7psRfwysb0PuOizJTfpev5XZLTQ4Wb9pcrYmozPcJSHuO20T
Sg0PwGV87bILT4rFwoGjnRGd0xrgpGekYZDT6BjUbQD8QBek1dFqEdCxe7d7uXhT+emy+JpVv0OG
kM7U4mLUJ4JCsH8WQaxuU7HtO+gAcIiT3Tz7DWTYBpisTlK0F1o/WDUTa6Oxoq8S/6ZGh6xKXom2
VEn0Niax1/jSHYr/rJtXDNcZh8JxwEpFjphBdorMZ5XuFe6P74FLJtppJVfvabLv0ghOysNhFJ8l
HGB5JjxenBo2aeZrgz+1GyCjJKocu/mqoX6xVYVlbXlMkh8+jzWB2FAcR0bUcr82xKF3Bm/8Fy0/
JdsD8R+jE8zQvpzgrEF9BNbwLpYLyVwFKu+k759PFm4BTzzPvfoBgJeDi7oQ97kaefGMuQ3PSESt
L09MHV6Ndj/On5r0JnDSVPqvtmyxcrQQ8Cy/ZJl6tj2CnVdddFSGrYa7AjdgzMfBA5LZFyXaKxVR
u/APzFMyf6floVUPxRTSLBxlgnCs7xm13eKFjm+5CFSmM+MqNs+28yCHmrgEE5lU/GW8/9quHG7O
sJbkjam8GMOhwA5FoeWwpx7DjhK7HgT6jMkto1QC9T4fZ+uRiA21UmUG5XhLhoMg+Mz4l3cfVh2M
0TlLPwwtSEIabt+wbgSisCDVFv9mnkx9zX8iEsjMwmuYbUnExrGfg37N9F0aA4bkVdc3E3aFRXkX
1bF3GOSGLmad2d5W2LHZheAfV1bnQMIv2YydrxIWiT9qecBn5Y74lucP0IazcTQcpqLnef4R8RdY
fpe7ExhIRQgRqWnYe/Blw5yVD6MMMEX+RA83IePbICVWTwWE888422njscBD038bk30zbCCjkWAG
UaCaUavG1rU4/pb8gqQ1LodBZzuBkfJ3ChcfbsPywWbH07RDxTwSw+sjWVmyX5nfZsSgHGvgIJ2L
6FHU73WMrsy0ZiyWUwqkt2M3Bc2QA9qJPmP1CzhbmZ+M/2+jfcac1Lk72uuiYxD20eVXUrxdCLjO
i5d2eY8YSoFyO5B57UXpNaTlT1jmLcavjtYsIm5wO6dH+OB2vibbLRiH95nnego/cvtXyD+J9o/Q
u6CgU+uit77+sBjIONfpubaCsovvB8bSVu3WUwRo7E1SITyoMhDlDY8d3nVv0u4ZNs5W52/xxDxX
r/EPA/LuJZ3Ezh7LgCu5Gw9F9UUJ5BkGWZbvOoNVzEXFd8rKMVLJCs23JSdErTZLU7Dq5HihcZ5M
NWCSiPueOzjuX+PMCoj3ZHj1EY0fxjj60zJ5fR56KV75TmOXNVsA/R765bXk4JpR+igA4f6nToP7
itmgeDiRRQGh+pGtEf8QHSyaqLbEn0iqSX2q8YLjW8mrjXghmuzM2KKSzsTISSQCK9rdhD1l6Ucm
Ftq7JX+nPIe5iYiqfdrMSkYA+eyH+z1jKvz4FhYgaHBq+moWmy5jJ+bipHc9PJv9DWdGnu405W52
nt3vGywtjIRGjksOReb7MsYlP3qmi2WHtDWC0gG/wmaU9gf8c4Wg40b5Xu1uOL0xKNyI/MNvu14I
dmzEpK96448PL07POpZ93fR7HlKhffDnJodBYuYI0jk8hcU1dO6ydu2NraKchHlp67dCeJEdRMU7
kRUteSyqnyzeBPOULYVswctAg15XByliUgkZM2LczuW8gS1TW/ey/lAoOiNHJiSBQAT0RqbHau2R
RM3WGmNtjGixtRv7k12327T/k8Z/U3QFxY25ysvZvugSQkt0H9Ysbp9M2HypqyxlSix7M9CaxJed
Q2K86fBmmyEOEkqlpYP2qv91DINH+8rjhP+q4VtstxKVNHsNJwJrfAAmjCpZe1yV412Wrsx/nPL8
NLmGyNrPgcO1ZAEBXPNRs/VN0a9ltm8USrBfGfNe/jlYMcU8AsGXIv45TL5jQ1ub/d6u30wkFNkv
I6+xfYkGjIKQtVokGD3HsD5lnpDWpfI6Vx8OAn3SYrxOz2GqeQMjaCXkF3Ccx9wacGCSWx+/q295
F+jmMz6WG1glEc1Ls9e6Yybf/y7FbZz/9fmuxRqH3hOTB5c6J62+LMbPnMKHOdrm13MlqruI+YuB
uhvP7/oMwdlnPyh63hOMUKX5kcBXiGk4CbBoXB1ZyXafJggcdOp2mPYyDv1U2+NCcKY/QhVcjPVd
3viM0Yi4OiZJ6qJUYyLz6HXAAs2Oq+ibBt0fslKu4LvHjxm1JwlD8yx7aju7g/bATZbEGwmL3YQ+
XWWMaJ8znramN4hJv97MShCa90j5AGJP8+0O+G9ERo7G19JJnmJ9pZxRKkNedORBAmY0ojQd9fqi
gHiKTaoFHosF3cTr1Z8JQphRqEGafgp0lUZdN5xOMmuNBOSmm7Qhi4jA9Hqv1NyaggoGGg7nk3hj
g2DWfXl5QxZYo9Dz7DHyLLUr6GPRbMzm01xOkoPOuyqlD0Xx1en5bwSLZxsAu4nMi1EiFhGC2PzL
0rOSnMghXZ4ZLOMH+wkYldgzSolhRBOgoWNtDNQ6yqbbQAwPqeL78iirPxU+/SE9DKifbYBJYzXz
GHQmo6/sVIV/KXUfvPTA0gOrvmj4otrpH8eGyS82fAGmeAG+UxGDvlre+nQzVPck8ucBO632sMsP
laYWu17cvFrKn1pfOueUMALrybCsGlIx2J9zG/UtRO9gDYEJX05xeTVTN3f4Nwa6Jb9NfRLZL0vU
XoY/eTlVBBRXH7p0IFTNY3SZyAMLg4RXcFjmALJzC00GLcnalPZDbVfohSYfPcl42vRdxC+W9YWf
YOWEVzLVFteMgiY/tctv1FAJtAxd3aT8zDG01v0jirm++Slo+p1FUD9GnsQVDvDz1hG83rHwEowv
NU9A6zUYQAbDbaodi0Kr9JkU55ndn94F+bBV1Pdu4RJxcBB2p9LyppOB2/Pp3lQAay2eEXHVE6Qy
GPuJozGkRUCyiAhBnTkXxY+ybBfwE/MhzU4tHU6+iiPbFclvGvPI/lXld42FxVqUbab/2stn/G3g
jlClba59xk4RGM8Q1n7NsprfPh/rN+yetvQi1Z5Kt2Rjpiz6WzoCUmfc5eDuWiv2cZ7P5OSZZmDM
YEDDNZncMlbnRKw5VhT5j9FJLh1DaddI7jTeaENGptTtM5GppUcEe9WxUhNvhoa83DTx03AmkuSq
0h0oyq8ZHS3+H2KwmV3j2j0Ts0qE48YmqSB6G8KHhghdWrpvctzzR3GO6lngLJ95TUh9/aPH+1GB
ZRZ6MlVJknvJyMgrHo9xvZH5C2XZPrN8Zzlq5usg9k59kaN9yDAjfBgvOOd68W5K6G33vGsYHQdl
TNPFlPafjiPKxhpnThqy66356Qee8M94/Kk0F7IZrLfwGD1xyvipH/Qjw5O+trFDdFG3Ya4youvh
MJA/FfM3haXfM6JxjfFh1T+t8aql26GNXHPY1byW6rokHWc5xf3GSVF4jwojgVCnDHl+xRp3780a
/6XJvwpT3AjljHAqklizPzV0eeUZIlvTQ+Rbo93KMce6/4xAtALByu3kMkvuEPqMLZf4YrJvQswQ
RsCMw5SnY6629Ks5uYyON3Qvhs1C+PS5cD/x6ckc1NkRMlmHOzZjGGveaPHG8C9DWFdHZLVdGBI2
zRY5z5MTB1l9xZiKomsW+yU5hdJbXH0QpYWSpme3uGBJqvwcc8YPN1nG57g2WNObOFdar9WDUL/Y
hFQpPqzPJL928wsjsTEZeK1+M8x1gOMRzdhr4oBMxyQISTRmj1Y9Zd1h7n8VduJabnciYb1lQJYi
GEJZwe/xqgRBr3lUFb8VEqbWPEVPGtvi04q/aiXbmfWXjcSqPdcOGEG4lXUpaV5YAlvVDRN1Liis
GG0g2YdmQO/bFAAah6DGtsujxNQXV3s6/JNC3DT9Ni1+/y/a7or9Guf4YpGvvQIsWseZC4qZ8+bP
np80uww3NL16+tA1FplOA6rgMwUqjk/01THDYuUbujGuoiOLz1qxcapLJ51HjmlpD8QAXeygdtQU
uH0NjntW1vdTuEuMnS088aNaq6H+XVQC/PrMs3G8C8RzWksTB3D2mJlKxD/L/GNhChgoJovmoGoY
UqcNJg+Wlxmk8sryVK4JqLToMFPjJ0KrllNiQB5zdsm6myg3nYIdchNq19LBBeFco0pbSanBNUKB
hc91HGgFm8obJ5ymT/4IxgZWzdo/zfwdondjuRnRyE8PYfHZ4qFqSDGsiE52QyU6RoWbIL+zBUaI
/FF5MF3KePmGXcS3hYOFzmdkVQDHLkOFsviPo/PabRzLougXEWAOr2JQzpZs+YVwKuac+fW92MAM
ZtCoripL5L3n7OipfwtfoZACHxYYNma0QJSrviW6K1u2muwhEgYNip+4oA+tOc4GBU/bJDiW5jOl
kpnxUXDa8FWxKWcjiaPKSrzg/OK5MC/wlB05eel68kfaCE698M9QTtFT8HHUYHOqkcVAhcYq4jMo
87LhrjnFyIbHwcV9xmJlNlx3NMzXEAgbuLjirQEsb2M68CS4nGXDs66Q+5iJRGHFCGbWG4hUG0Eu
dn5+QSM/y+xeiIurD3eD2wovMh/jfh0S2JjbfjHx0MwEGlxzxAXck3p4FAKE23+V5gbjPsCPPeYj
94wrURkPo1je/cTEgYQ9/0tV7uW4nuAJMAVSEbHCroRyCpWgOOyDgvcCVdJqOsbmWwdZ4mOVY66r
Hqh3FOrN088CS1Q5Iej8J1LskLKBbJp0rViouhU2hFPHynrC5dr2V3psmWaOXcIR6NT5DZ5OGLWN
QGuQBScteVG4JbtiFU6H0PiMla9QfW/mn1G4WcO3XG7AcYkDWMFqWh05qSr+YGbZvv6U5HvY+gBM
NjQAgB/CW6+p9sSC4sKwre6swpJp0S6vVj5GH43yWrPlbpPvZPfji90CYPTdaBsa/+CH8Yp0jLRF
s7wWsDtFO3FW7kRuE4LJmNjWKww2Kxpfs9Dz099C9jDuMmpLaMd3xt1A+DMsTu0fsT9W7amAAfSr
P0XGKAhAyhIuwh4riITXgfokkpKxNVN/+bjWVIug//4pBTeeR5rzaLovrlwixBXM0n7oHjE5j6hg
bHR9FQjhq/lK6kuUncbknM/fKuIGBaarxK6yCwFXjL1WXZds6onbOIYTQunS7xs0KkAfChbDS6ne
qMfkoNvI2q5sXH8ipxM2t6fA7dKH330ScLf1vNG9GyNDNgMkAsOvlmxwbfTmwUS3GaPHooR3NUA0
hubg5dFbqzCtZ//UcV+JhzDl07Je1UTQmomenn7ws1h+NEXpZsMJBb1ocmNsI965Ytg0pnwwhksS
r0dEI6mET99/5vwVrPQkRMdl81G3Zr8FM0vT2yRhntHO6m8s0XLcXMUed7uId4iOT2Pll7xxBzo7
VuI2mysGKxNP03WQLuxzZXKJcHEBo9s6G5R8UnzPTFyDjE+LiiXBepPHDTatXP8pmMK5k2dX4Egs
MXZ08AItuJpCWsaz4JRBlplV/+TBRZgms4HTHQgE07gi/9vi/okzu1SJkxs35JLWGT8bG0LgRCWa
4OSdoUmEt/X/v+Vd3r9OgemTuC64xZoF/S+hyRrtmmlOK5r7cPzKcKn3ZYcanOsGlV+DsvvRj2+0
3XtWKqO+shPNjVU0Ev6v2H9r2ltmXHVUq8jemJfAxup3OruV6gJF0iOngB6dna7m6Kp2sx45VIGu
swSgAq1F4xdOGR7xM22SsPrRo+zLrw9aek/How7MXHP+MS2+0K5o6l9E4SMWMlPdp8xDzQa0m8p6
ErXy4B/pl4wNuKEpaxaP/nyZZb5KMjPAPfy91P9Tf43pLOmeTi9Hhn+BT+XP+tOm2NbTZB2jOJ6u
DH8KYIv6pteHJuFpX+s9NP5ZrzeSMuCYdttc3sr8txvpk8HQh4S7qJONVSa4iOo3NElJ5EyR4nAj
jqW2ihuuv5q+Q9pTiMOJ86823i+DSJgxrw/SKpd3Q/wZ56RnoEnmHFN3k/qUwLwXpduOv17D2Kap
WxEV3DZHvkvRiGIexo+23WqKbWkH+CG//zbTS05+KikOWXxPzLNUPiHvEMqqFGGJdw4PIn/Fhq9g
b2UXSjblYks7FfRRmSqu2V8AuBVzz0fsR2Rq3GpEryHG17ndGeJFEE89tz7CH7gbE7ROTn4GCTMF
SjGU40F5HILK1ePeDpcak1MCyC4156g7TrTz9gANWfwjLmfSAeyobZc7dtVG5BRvdZNpBsFHjkV6
fuTaS9ZKQLcEPSdRB8m7FCfwiD8QlejFXgHtTujhsFNAHO4DDLCEI5ieODzb7ojfftXkkDAfZYGA
kFNP1fhqr4JyIeAF8R40hXrR+ytxtAFTgizf1Y9Ke8zDl+yv5Mrt2WGKW5i+LcQsGamcn2pASo0b
Ft+RRGeiJsIuv1fjM8xvg3/TZeYSFshtW90nYqZJRra6VTdgR17NtHKSEtGzDENSC6iHUUANFx9A
O3fnDiITbUG69UFfzWsi7YXpOBAIaz0aVfXK7tzWFM2kDP2/sQnsInlp/peKyrHVwL2A/1HDH2Jl
dOhUdaW5tGMclr7K6kzfnDERsMt4WKmGLZN3LBFDsIEXxvKU8jlwdlCcNNxiyZnES6SeS+nQkfub
r+K8xtruZgpyRpq6WjtWXqiiydOp+srp/4iGyAB9GWk6lOEqkE7Joy+V7zLGQ9rfm/CQM1uHxBbU
TbRS/Tddc83ZbtBANtGHxakzTVct/8WfTtDJjNQNdhRFvVyeof2rIkRY/swKTzbXS5MZ53PDtbE4
d0659E0+A77LoDvU1bH/naWJHKZ5Rx2NB/CeqU/+yaYhBaEh+UFHN5GjlsDvjf/dBMmOXuhTeP41
7hv/EVp7kS+I2yLUV238r1yOKN7yOv7Lik8+VHjhPPhsgeGSbm0uWgKSxIvsIP9NBYwsNxHaUQVd
pwjZ/CB+DH89bBcUA64lkIedwRumgqZdC4vDh+MKL5TwxZNJGpUxwa96UkXL100AsKzlPTX2Ii9d
g2e1kDd4+BLMj7GGXG6BQg+z/8cg4gN4aJmtFJsqQdPooMSeBG4/gOeAgISurzbKwPr0MMofpdGd
iFMafGMEihi+eNtItFDUf3AOVbY3c6QOiDR4U/cAV1a8TtsXuhH2tTH2cnC/YjcZOws6BF9aIqPU
BlxNH4XiGeLN4AeJ6X+zzl0HOE0GUspN2LtwD/IzbNq9ZX1K6aNORAC22GvM2J5OYXgu2beFjPhz
5o3Q7NxaPEc1ccTlX4dgQHIUYxsXKONRMqAqpAfXFuZnrD/j8TL7H1bt5dkuaJ5tzPhYXMMWEDbZ
LRlCcfkpQk/kFbBA2x5a7IaxdqiNXVlG0Er3Oikxt7OwiHcD7jh+KuEbPmpThGQ/NULiGOK5nNFP
3ZAGWDWO14uved2yZ8gX5f+J9yBGbyNHk6mzf4yuSp0WnKBJInXBVoTslpX3PTKeMmjcJIES8TMP
rhG/i8HJwnJTVX/1vPf5BMAJ/D3ZAvxbusnBoxGfxfwJCFfYk+9vovgW4pHL+g8DfsZH7qI/TXSK
SIixUnLBEiwuJp9CcJWrk1o9zfGaTF5pbodTnB1ZYIgHGSJv5n4q/uVoqYqEul6AiNWQOfJ8zZZ6
rc4Vce/IUJI76K2Utt4HujNF38z6ui1u6uhmEsu+OypQBQ3AMzLLov/KUKQE+V2ooJmBovUzNBVQ
ZQ/FscvHvwlVzXglTUEet2r3NnSfco4K5ovAMD/dKCDXQfUYNDKRaMDjonA1tdnq6mXU30RCIETr
q0gwJdySjGFidLUJ+Bq/i61+WGx1Vv2PLOlVaT7S8pSoyGa2yvib+ZvFmKJNuiNFm2n8s/DdZYhB
+RPw2mgnSqBZOBAZJTsZn3QSfKO8yBgjdARGa8ZfgeqwebgptEqyicY4f5Rmm4ffqGAj45Ys682a
sAJfPY0M1nzAcfyv7r/RV5EtvuCcQXYcCRcBNQoNrxzZv/GX4hXt03NuvonD1eezzRDxq0jxXXSs
sDswPGS0DR7+Fz9yLe3YQs3FYMq1jQbOlj9bVtMQ20Oft7ZAFEhIGzwqf6khSujDFG05cydy0oY1
avsuvhnBHttfVH4Lxo8GiY1gEKpf5bhuonUY2VVkq/FGVu/0vYNIoh94UyPsvl73ol7Uli8jGuIW
ZYm43Gydi/thCK5VwNaznZRfJcFfhZIVABz9CAtil96b8Nh3HCGEFPp3MAzVqFZmcctQ55RYv7ws
2uB0HJtL3/qOlZ8mXcG2/w8t1LoZSlRcDblx1qbmuuyB+ufkZi4S9eZTXbxSn0q1wLbUAiTA177K
Hf5bd8+S2CE6BJFe+uiGIPsZwBUGmIQpKuNv04rivf2LxkNeexnqmv4VJK+BkaOKLoIBizoSaD/J
/HwYLAgckF71TQ4ghZ/NPY3RIx8MnZeUnZPLT+08QTx046cg0G6IGC1xRQ6Vds3STMJI7f/JoEiG
3SonClaVdlPr5FF403c0b+SQEX/+JE+FIj3Ql29Vf4QEWU7+pxBjFTHOgnAwx2fNHDuto94VNI+4
6giniHqfiz0Y6aRuGn4Q5ScafnriSmRm13TYD+ori7fS9OGTPdKox0ByYuTRy1pjdwOWIJRj5rNA
SFmdFxN29q95Vflo1yjAILDk7k6LLJoY4O1kk1LUrh9V/TQpdER/ZCnEwgY9N3IF5QFG6+fnNndw
bjDEOgJgMprymffSxCwtPHNYUoPbfjbdmedVz3tKVkxcN1vBwFgAKvCe1G+qAQj3NafEP/j/lOwg
ansVYQJ26B4VYfjAE6aMT1nZ5ymzKI9A5C7LdF1v1PCo8WIkumcuX+evUhyaBY9r9rgo0/CmYAOT
GVxGJpwEYnEKbmN1LxMaAZUvkxSqgq7EBWZdJ90OiQnm3yzIV12wG5VPaTAQGzv6t4iomYyVdjrH
mBeL9CPMv2PrqhU79SNobat+X9oviJZUcdICB0gZUnJEhjKfJ4NlPVLCIKwC/Sa226Gp0GmlXNBs
xr68H/pw1/fAxZy1XWFLCBIXZf3iV2yDzunEzaR4QnLxi2eB3nJSrxqegBjFv5y7Wb4XcGeR2qDa
8rcsbyTWOLodEuS/uXBmb8xQaQv41ZqfimhHGNmcuQARH1TD2epuzbCvm1Or72Prg/wl47MNr+ks
rmuDOhh0XEQsDa3TDZlnTj3hh/tZPEj9byXcitiN5AMfKwrsblrj+FjVX8LCf/RoZwH+gDY7HgQT
y5oWOWb1k/muPjDhBH/C6NLjC3ic+p5GgIMisXOx4YTST1lZKx3JTQcAoX4ksl2F4AqPlCsC6bmH
gUA6qjmBYI9JQUNTPg3hvSdiIQ1uZnPBJgYQqfVv9UjMzzMxDABOFohuM6JskAZSGnDBBZYT8Dsj
E1zOQOID8aQoX0ZzzynRENJjnxyJBhtwjqf+Tqn+4ejUxW9zctTR93B4yZ0nCZaDYY9v8nfszhGZ
Zf2zLxGmWm8jY5kgf0ZyudbT64TRrkWVG/JXUeTCplQOumywy0WuCI9pxbh5HDFYU2vpivKj9TdL
NhSpl/PHBJbZoFvsmF6LQz569Cggpj7LZMoYG7XeFVh9ICeMZB+qJ3gjPHzfFHnyqkETa6YzSxc2
QF09Ft1xoBA62yWlI+hugPdX3OM1VIvPBiAzMR+hdje7f4Q6lAZtknfkiRwGVXbgSq5jXmN3qhmf
L13FvwPTSrpPTxGLhCi42uThoeI9b7LMCeWbirZ8joflIirDzdTe8/aOXt2R80NVbVtqQWgwBZr4
NNNHELLVrFJpg4sBbUhm3PrxCohP129i3DL5yBU1vHQZ1d47EVR2dYdihtKAwoy4wwobV5k5V/Zi
N283iJ5UCVTy1hd36TNLbm3X2+075VqDyKe6n6uXZHK3duMae70rWUjZnRmVfRTdURAV/LxAOfDj
6HvNu8ZuFvKqNQi1E9ysMurylNSj3FL2WO94sF/6QbTWeXXukM1Hwd3vtr7k5MY+bdsLkWVOBGIU
BcaFOp3d1OKrWTUyxPAaq3alAkjN3qLLn561ESC1vuFlFlPGHi+piWhelZ0bPXqzv/cFryB4AJW/
WnyS4y25c37/R+5DU/dOF6EbDGD4jsJ81TrCxbKb2F3HEfp1r6XfCYEn6fhXaJek5I4GSqo9EwFN
S+yYm9UQov0lCV/+9NEiYedA+ojCv1pFZErSYuWVjTNbo1OV1lpg9KPmRb2by1WJxTdx+4zBRYTY
YRTET18gscEMC+Od9W8BiZPPMEITq6oElF1RH7EcC0hm0YeNlMKitqm194ncjh5lr2X9jfluhsUw
/d9B/JDlyaX23NG7F4vyVKr4C5GXkA4VosVQAaHSiHM13gma2z/0zJ7wcYc7HEKAtmXqcLmXJNih
+JVA883vunCH+Ru4Xut/JRQVowvgx/6USLtcP1SMh6P2GJL9JGxGviB5IhlMggEpNAI8n7OWXJMc
GJyaHYOnmlVqi3PvfRABnloGWoMUqLuqHEvoqvoqzEfijGyWaowlnIJ56OlEt5CnJFQ0q7g9n8Ei
llbdWFyy64hqxBx2EYF9CuMvY8wCRSDZqNG5QobvxjiP6UnVas5ZCvOCTcYwpstfk0EGCvB7i2Iu
O8rlymDymlDDIk2o1jzganzSxG3A7q8l1Me2pCdQ9SzeG/1TekTxD7puQXRjzRaDD6V+VfGfGpEd
empgPIAG5fZZVjurpgjoTeZGxtzf7tXxwpdMooJqnZakkwG+3rKplCK6A4kn6HD9WyobhQ8FwYjm
ydaGUFVfQCy46YnCIvNQ3PvaEcUz+aROixqK0x58YZFcoPvnfCl5D2iWdcb+iUWFSrI73bye3ltO
PbYPWf/GyObNGm4k8zTRaK/eVHTQatGuJqFzphEpG782l1XYf/448PIo8xFVFx8GYoZc6C6VSQ25
CK3jE201woaLa1W+Z/VHLNRbrX3iza6jl59r3FmoTY1rb7y6CAcnmJTS3yfwWDJM0dJK6xm5gBSf
uuZfEM9ug6hOZjBAJTgG00aJVbTY4aUSd8BmrmABHIZs640tEFJRIkxUGc8S7TPJtl1xqetjgPUg
irjt4vyRYv23MN9Vkif4lxT9o5K5pC4DgBFJsSTGyjq40iJvBmpRn6Mc2umiESNQLvTB+Fp5pZKr
0vXbKvQqeDcxueboSHuSkLCEebP/bxoJK/6ySIODKoSxbQ5tnzhpc88q1jFORVPzxsCLwWyHqFwN
0I04HshLShyqYrnYkavFOjwWxBDGv4F+dwFzTxRsDA7Efj7Oo++aOqoVEIy45Qxjx8HbZJPiu+Is
Jo5O/7KqZD2pv5FOaReXV0h0lDp59QRVos84X0BcHJyVOSyfOkWoFnH4Y50CQh3JUNDxwNL2spHj
BtAM6WxxxEbmxsi78vG9yNXNHN/GCF6ViyNB/4PBAHE11jFZs2UJW36ySGK7N7JBz8jMdqpiIcBM
0bc235JP3kHdJCvoijjeZuGwnSyvWUz5j2D668wrBivclVe/5hyEuSWbTM2vlvAS/K/MPJCzaI/T
o/evqfRSq1dNaB7bwXzK81MYf8rytSQ3PuCFq7n1phEKEnKFcYSEAiKDBzJoZzDDSs64ct/xTNux
9Camd7X9nOMPyTo20GiT+RRR60B5xlDdWuXbdHRhCQGnljkfQ+6twMcspAO5zLN5ysZqHYJ6Rc1x
8d+XIiqu+i+Jzfu0qGTDeE8A8Y9VMjOST5izVZOWsKqls1ijYL4OabcahuUGI9aDeM6kPYdmufdr
FIAfMWJ56m7OsxDaYcjvwGzQZ/EmBTPs8Ym1GFZIUiZhTPZ07BelphAssnyhw1PE02/13DNy4Y7k
ysMr2D7ZHrVOoZzK3lKpGx8BbI/+RDd++hqKrGkDTmzlUAwVxG31ryVkzuCpIKaMi1qFEYyIr6rc
qqs3osylilBx7BlqIh9p5karj0OsVqg47lL9E5NwnDaFU9fvVRuso/JmCjut3Qzjzs/Lc0Swdsu3
IkJOVQrLaz+5PrnCUf1ZLH/15cNoOneydO6CHC5ct1CsLmsVoS0kJFvyrpQ1voiWQNi2/5cp8anR
pD8BNVNIgDMCFbsDuxTMN0U/V6lBFA0XDHkhmtIiPB3xUXdOihoB1FS3sNF5XHthi/sO4iMmNEqO
fnFGrMplZgrRp29VbS/DHCBJ9dWrb3yY/UGNOW6Htdqk++pDZraZIZILTK+todlB8mn0/5u1Ngk3
Z8QQxsmOhLBvFKckYsdISMxmchuEkFDwxp4JBqAYgAfiniVcEJsMNE034QvnGUSR4Q9a89BIy254
VfVLNFBGCgIGw54MawsNTZ/ZmfpTFL+zmOD8n8kf9GqY5ab8Rs14EuKPEPW58DIZ6ZjPatPr0Pii
/4wChEWQolup5jHbly1xQMpObB2BYnUx+BLhq0tUKqINSHcpFe1MG8Ezh6pjEVHzXRdwXiLHmyWy
lpODFhJXD+gpogk0se0YxY9RTl43/iNiJsEcUSNQA46B1zf+9FA5Ceq6F3e0Au+T3MBwNTC5K3zZ
SzIYoQHMZGZNWuV4k/QfpSA5ALAq2uJ/adpvKsJI7Ryh6neEtihAh+Nwj+UlgnXVKoBvmpMGmwDi
LsT74/AStNc5/DGmCwOyLLzHJkYiIBATVUzaP8qKpAfxUSQxQWPMWuTkUiQZgAD42SEb3iw5wZjH
aI4QRXYKnqaGL0GKPiqT62RaBMsIZU2SQr04/Ub8HHS3vryqFcF9/MypbSIHwCK3ag2s8Gi1VRhz
8EhHkVz6RAfrAzlBnCuOAiO6DvyHKRAYKDsi57dg9uT+D7TAuxEZKiFkBUdWYjo5KVThNpG2oaYT
efwcfcRnJHTCWkHH/Ko86xV+hMJoPA2L5Kdp8CdNsZOB/I3J3dLZPgc+rTvq15r/V/kbVbyI0z6r
d+O/jLg+cxLsCrnIssvCsknNpfzKUX9oqnUocjTol3lG0gGv5iOpObE0xf1GwjDUA/yNEahBS3vg
r6pVBBFjHNgbssrbwN/2pyjhpZfMspSJdfBqQC01G4mIc4iPxAxlaMYqwDyVirNrmP06kZin1uGc
kTGImrJxpxL6BHvAkiLSaxvkbxnSwEAstob8iJDu02zuLL9LBphStPiY4ntLQmCwrtrj1O0EEzxp
mz1y4b0LvhePAf+pEHQpbu3vMvKyGmJh5jch8pByBnA/Co/AFZ+OWd6MCO3kmBHqGQHUg1kQqaUQ
ciVj5ZiQIxWCeMXcefRRq9CLwA3DGsTGmwfVaU4WQpcs02YSPdRQXojlPsV7MFnm18QS0PbdtrVS
XOpgTRJgbJhueaeECTEipq5LUHRrRJcpj0Zwn6s9KO6krhOTAH9cogswHrVnTEuh4uWyS3tnhckj
2aajq6eXND0YwYEFIiDeDBodo3hgblBOwDMN3StITTSZYJijQ9OE0RKq+daVa/JetGRNWhO2kQkC
ptxMsidTrik/BVzud7k6F7Jd4u3JqaL044TMnjtXaDejivjmz+mb+CXCvgaiN0K0wAHje0GZYZXM
4Mp3gYu0bM96t63ze4smYPxrmLXrisuoeZ9oSGVbLGMn1cDhyp8ehH2sZ26L1g7b4phC5Dcc2KLx
f7TopLxm8dw08BTyWqaClW0ahE7lrJjDtapGTlXPa/TquBuUUUAh85RZgZL4fYp7r6ivQQqLFGzL
SmS4xJsX3TPRX48ak8M5kLHsD1wlI6gOXtf2JkI7q+VL4AOU+cAo+mxgxjPg4kfZ/5uJt23IB8fx
7mikHI5uq90rRP6t+TTFmvH7kgSHNjoazIGyYDFgH0LlbLUXzYBeEfdW/hyN1JnYpPXyReHWeha3
nY+5FSdkVRCtmAbeEroypsdMudbKvxBaQpCeZYg4e9hZWB617EvtMjC4HAH3UQrXPvIQhU2MX9HI
q6CkneGGByxtGZdOpnhNE6/Avh29F8mmg2BpU4S8mykud6B0kn8p0EOk2KkE49fikJhYJuvmXnee
QqwwDhCCzFHckCpGfCPlQV7XBNTfJveC1lvpMkbHcH4hGoisBVFvtXqlElYeGB5F9B/ddA20U8UU
Toa8N+cbslgwMykaDj2kqotCz8e3nr352vsMxtHx4oGp46UOZCI5XEFvPdSbPUkEESi4nzMc491C
ZSbJSD7IsZb/UXzjxYOJe3MtldsohJ0Pgp0YXcLhJ0H1L5cUPQ3x2tRgEIT3loNcwtKqB4uXEynA
kj8N89HFZzFl8PVwmm376DT7N7O+GwkSFdqBeUSk4gxgRmoyCk/W2RaK+ztQFxyJzHQkHn+R7KTz
1vff9eHY50iHEARpS6UVSvVYvQkflqU7VvCKdWAP3hWVymmQe4uNGNumXUH45bAU4SYzdgapu4Uk
7wMBAltjseDdjq+m9JYQ2UCKjtcKszchB00bQrtqCQyZgEkEeAbArKTU6yquodh+TRYhXPorA9EC
33XS4kHlA6fypcXMwJ2E5tYlaEdHo6q/VOJ7onHr67vKfx/HvVoJf/Dn97zJoaJ1fPZcIoVpi2Lh
BBwFjZlsdNPnfCH9q0AGL/BDy/i1xW2Y/ErRq4NCG41p2w27vB5YQnvPyMR1L8NLMMtH+C4GgMGy
LLwiI5G7y5rPWIgwP1lOGl1KyyRtUDOQpoNQSXq/MWVruzy95WcDNjBKOVrlEnRsfogmi7dIezRx
iDPcsJx8dQhrSiw8GSoYNWfeQIqR+ijeSuvP7I/x2MESYmKTQigcy0Xc+RUBw/lSeGgVdGUBAJ9P
8m/dH+d2QllCID+IeIexItB0WyWYxre4qZSx2Q/6/9vqtivZxQJfdwz2wa5rPSGvEdfjo2nGZl2h
P9FlfOrcvD08L2NXojYfOZlJ+APGrdkR8SCpxBLg6Bj5a8z6KlXrdTk/dXBexuXgbUYWYykD8bfk
XDMiIm+MwfEVGRccT1qqNDsEMI7R6BRKk4dEsl3VGuilF2zkEc3EdIeGG2i+LeP/lnunFu/aGLpW
bLLKP0cefxl0sO++EpGjTf8jgYGwjuiYJx3+fdiaLB/+YYIDTmv8e+hnTjnqdDml2E+MyQt05VPD
0UpdfGnehQJMlv5lrKYZh0eC4t4PyMbE6dOO4I/EGysI/iOTV9vYso4xnUO7Ylzx+Zgxw9lGy1HU
1B8CmrQaa3jn74zum3srQPxSYGBI89ixDPEZwX8RioarwnBnH5GXcPcbuBi1vOazYmdS9Y6zNpva
n0on2X8sSDMosCdl9oAoMol8R2i/JpGgDVU5BLydubmoh4NtykFTaBmbIaYHHtmqon+mBZ+Hq4i5
znsemqLGIx5sWzD0of3Kukui5uduFuyYy8/A9G0hs9Lq6ZTrzyVkQbQOKTqCYfYx7Xa2mSJ0axOy
nizKJVSkHoEVnnTYDaP64Rdeu0LZivNnX2DoBJ+qM6+ldMwqpgdGA2idfEkydmm8RccLZIkTOamt
vZntReLL9Mpad2l0rnqwtoz68ZrurJ7AWuMrhB4N8GJmAFixYitE1tLhQ6NU4SWY0q1+o+eHHkXF
mG2VuHNMXmVx3gTotqfiKCAdsQDvZGKc8+GnZHOf0NhIPU5vwsG5zPnZVbeTz2TveXONwZcWBoO0
5zol+rq4t+S8+8vHO/JHJCjTNWrV/KlDPn4qEaTnwrSi9mkXi5mjMmTmcrZLZ9AVtKLop4ruwcew
bUANlyh1C3WBIgVrITsksL2CSI55Wc1YYpZEzo6KbOlQ1eGZJi7mQQTApHTqlKNLA+ivRjdrX19S
tmh5sfPK6S0zxk2JQURF1FhA3MrtTed6tCSW3Z7tvgopKh0EO+j+ZVM6requP0dh4s5kyFmixQq3
JrPIsZrMYbNYCwpTEpuoD1/EbNV30GMhk6T28LEW+g2naGT2jlQpB/b/tyQErTdJdjh2JFMzRDkW
4oe8o2KHNVXAUpApObksJNeS6UZbGm410xEUMtsxXBG61JFvrSjCVmDz7ThAnsqw7mTre2BJ9XmW
Y1X6N8ONcXfAtqq2KWsOnDnmG1vEwl0orAdK8hFr5TNkyZQgdttMBrPovRYrDsrLVd//GeT3zRWD
c1iRFgGuH+hniQbtEdl3ilCHBGdvcWaD43lKMMB9Mj9I6zbbdYXuavGbAawvNEyE068Wkcyr/EwV
uo8vzSSOpiPxWomPFqpmwUgfoz6+JuGIsG+U0T6aqasXJEj261wsnzSKIGsfBpyMavBTTAkNO9ai
j3XysnzTjbe20EjGaQjGLgKSMMj4aa9W/TDMo6EUyLc+rTpblSOew4Cc7ta8lu1w1RB7+1zZDfew
gtauezZorChDSci6zh6DYeyjwNpkSoMsgFMtm86hYP1OVURyHtLksTmINV2Bzb2zMGvSv4QQ1q9W
oqwhl5QXK9W96Gl8MrRd1BqbIfZh0lE2VETH0fKAeRdlfotTL2LtUX/JarWLmNV1ETVwPZJDrS5l
jtmHrHwkoFNy8t0ZQO2x9tfnjFijRLANZGeAqS9qNskUrsI2tMlqYn84Szz3XUf4Au6OIviaEfP6
QTfB0NT4y4lGCsubnGO5ETQHxQh+/jz/ASsfKwut729tmT/UkyHhorBFGhwVMhGqAL7WcgvAtQkL
29CgqMaBpne0N9EEZNR81xsBta/Cy6MAUxRDfktpzZF9xjXJnvrhWXJUVj1n8BkaU4R+C5U7kfKV
dSg1Jpf6YeEOitlewr3SIYyhDKBQwZ9fMfZwJfCpH2EPhv2OugA67GgZC6u96IsGVM9/U/Vdq0Sq
BpcsQQw8YAXmvF5qMYqJmOqOeBCKgCSQutHwyLln3Y/ZfAnRqCLTHWTlLpCPMSOgIqPb6WFrM/xq
OveynxHp6UebGTY7XMhfHoyG76wm0k+MxIePKaCTRVLVB4S96ibOicaujMMcxTvyCp0BSZcwafDa
ZnHOGoo/fI7KGE29imMvsIg44yqxgt6TFoktohx49v84OpPlRpEoin4REckMW2uWLNmWPJU3hEdm
Ekggga/vQ+86ortdLgky33Dvufavsvs7HKNN2G5mGfwbSF1jnOXvqPxWGpw4koHBm3fSgzONRjV0
n0ZSCFsGv7OPKoiH0cIoOyZXxXad/5Hn8isczUPawQHnuWYii2H+GEAgajsA5+LdoS9U1lqj9nab
92SoYOfcWnJIFFbDGiNS0w1wL/27uvqaXVytjHfJJsPtZmySWm09vAt+CV0/OGY4EE3WQ2PZbFs8
0aJsD5Ob0bKmG4PFdm2diukpiruTckxWK+JsY88gKmxVuueoKPdpxT7fHD/soTuWgQ0Eo19H2FhL
/GPutRYWq0B0qQxoyEb8M9gq5sLg5oGGXg6bQJ8U71njIvJCjmThiNGMHdPc2eu4OrQD+nl72pVI
JsmM2eTUex6SRitIdzWJZFHbfEyD/1Z4EyKtb8kE0gRc60cE8XX/SmmfM5f1M4dVEXbXbHDWNlvv
nhDEkBk3QLe7lAFFI2AhaHlZVPE5gD3JwAFc3RXiByE4z4FLk9yxTezMNZfpSgf2yQr67dSeWvk4
Wv2SOfKTWeZ+pJ5txXXM+keTmqeafYq6bteG3qGB4O0UzUuXaPqKN7x7oFeLjU/VIptmYzrDYaI4
CbsIctrrIjUzqApJXr2zqO4GbGt5HR+0N50cEeyITdw1S9cDs45ynoQY8gMC3g525Gl8ykCsV7l4
p9tClSK2GcJCodPnNH6NS/PBDZEBM9PrJhKWngq0AA31YTldI0FMDh4qfK6H0AB3xtk1caBluP6q
yHq1sNmyn0j75pCxL7McvKLRvK1yuY3+54W6G4peXvRh55C7piP5GM7yIWOw5bSbgFesNj778tHx
MqDRbKkC66JTwCA4AydxaRTjwLb8G/N5W9MsdWZ0CpN0FxTVg26rYwOcgVBRjlMkdmCOqvYdxSnd
QHflw8/QSDmI5oZ+vjryfnAoQYKU3TVFlQGFLFDUilV46eLoHPn5g98H62KkbzNgUWJ2ZduT5e1u
JJY6i+ZdYWVbB9FqmIutZfrHOAWjRhssGAiY3CSY4H1hnYHNSvXsUEiEL1mKfTTykBCR41DT9LT8
mj8scwIrXWl8+ArZFivE1djIB41TMwbIU0WkNbA1jBxWAxTFPtuNg8fyoK5HtIL492nXhS+IK5G7
Sh0D9KwFJqsaZpaL2x3IB5TjXQSXxvPhsVRvCQ1q2uZc9YyKuJ+qOj8FpFL5bXymkERRF11SzC7O
UG2SlH2VEe/Nyd+rrt7U1OWA9pHrqmsXGS8t7tuOrcCIAXpmVDKVnMVRv2HRrwdmISTrWaW5ieCn
iErzDrOV3dj8GyLBVr5d7BOHuQop2TVZR54HqYlfynOwkr16HfkNSD/5DHKTdwTfXY2OPMCM6nxH
zcfQ/YuyN5OJQxWLdQiKoQIuFco9ldEujea30CPbKlniBMt1jNXbtb9aQGEJ23wtnstqnQt0fvAJ
B4e02JniMPIeZ9dgREAsjQv8BwXHohXxJ4ZcFTguGxBxqLc9g9doiP91Cs1via6xbHkVkDrDhoiA
f7QIK5Ab7J0ZIXtBKYZfx8mKk+uFP7bzlUuq6ti4kcZ51ua40/aIOd3cTJT+Y2I8GyGhFF137qK/
fvop03XH5ZjFS31knvyQTNPkQ7kv2RxuYvGrvV8Scq+C/mKZ16vmz/b0KkYmMRaCeax9bAL6nKLd
gOBb2zhNBHOCkr+qZT9ZcMnHks0x7WTOEYGN12CHC9UNyF6PLk5BH2bfh/XHaYBqIk1q5z3N0LOX
hBjCsO4yJVZhQScfrXMFtCLQ87uP3GnANNqb6XnCCVMn4y4xGGw2ztG0u0NdJCeXverYvjjq0o9s
fgRjwChycGSzRsXu4EEawmN1wYG3N4WBdCN8ghUIYxtzJaU4ioZ96Qz3MbvjIMezkGKctQLMRBX5
KNHBR+thCiSjfcX/VKhNW7Sf8zQefCYrwdDsvBlNmt9zXfBpT+QqAEIAhn4/Dc2rHxTHLJifYosZ
mp8eHGzgEgLzIJhXzulpQDctpnlteSAZvHwHh3k3jm9xMD1T9DEhFZs8hFZrI4VwJByI1K3QLxQ4
0INjCGtGYH6PsWD2EdkZsgWzODIIilGlspxFkGzlJtB7dZ28S0/PXAy8PlH1p6Cm38nMfopZ8vUE
lygmncXc7KpaPOZIHPrQWo35dxq/sCXf+QZ2CciOqmlR/y67B1gzgwdNzj61/NeGwjoKTow156lj
5eJwRmhEvnqEspKYSMrzi6rTZ176yzQnb4Gbc09YXrUazVeTqbzVvDJs2vsS8CqCqJodVYlYy2h+
JIE/Af0b4N7fqd7B394miPyS7h+dINVrfEehj7EImemDTii1bQ9FTAXKCE8tLqMC2n3mn6T53cSH
lruRZ+7kTsGzWcb7Fjh0OfIJLFGGdAnRPJ+GcPzpcgb22NtyslkSMinNmFMSfO9E3RK4H12d7iSb
4UnibB1ZLJl3SxyO8rmN0PMlWfNTjWR3ejRdhSq2E74DwZB6SKhHOH4CYHKm96cZHxlTfI7gIrSQ
DkibvQlzoXjSUgONc50bslw8pfnKAjPf9XSnaAlc9MGZ+HERfMVCYLVssHbAX3Xsx1G0u2UKW1le
v7Mp0XBjga2LYV88j92bwFubwgOKpqPZUO8KLvsadgubzfuEN7Vp3FeSQV4QcT5FHd4cr1wO7RSa
HsngsieZGxYei7/OXvsUqgahPazI7kzB3MpiZFAx3IwSeycM8zxyHqcTmEjt/5HyzKHMD3OxQDis
nYFl/IuZCYwI+4iqd9CJD5OxHUt5bULmS8l0yFi/hph4y6w6xg6bua5l11yuOqLBCBhGodUcSpNk
Pjymk6a3Tvxvq9KvLcdNaVgUXMT7Frb/WjQIHKmvZR4vrBcWYM3Jjq8VnJMqHh6L2dkEKnmPgToG
sjiRK38d2BiIqTgYLU/bkv/QoJex8xd+zE35n808npPWZyBUrwDsb6TmVe3ESsLjs8Zpo9n+W4tB
yA/enITGdayPFaCIpkCeYoe/XeGmaFZ7YDv+lQjCFE+bGZWvLccNUQQIytP53snB+vEZylgQ/FVt
ah2ee7xiYh6eEwrvecI3lYP/qYHkyS2vzMEfY3wL3bzLy5qCnem36YmtsF87hwrOjPEfFDwQnkIv
Z7XiLWufMJqFuXeotUSvTklYmMUDKQ6Pjv6qi1c9zKfG4Xxs3PvQFtw9X0uYiwuUr3bW5ojlD6yz
6MLTPE4Hv26AyYXmRneMlRIs+/EQkhWATlF0UInKSwdlISxCbA+UzU1zsyoELVW6E0TsqRxpRMD8
tOtPtu9xhcQkmfQUajQNLopVL8ue28nbewLBrweAiATvpHwVEVKUJUWEKITeD28SXFKjJzwEy6Kv
xYLIRAoFV2y729w669l7jdtur2z7MqTBzmbn6FbJyhT1sfHHrdN2p7KTyICQmDGy/Gui8qQbnsPl
EtQK73CxdQi1sicWIr631XX7qvPPuPyaO+AmjdwC+OYYYstUDVt7jo+l0Ic0nx+jut6E6J7ZAjH5
zlfOjO0LZ7M939vMwKLe33Axo28qYRsRc2l+dOE2REEQQCdthH+xFHuSXOx75CplcU4jLpN4IL/3
h4cCQw/peVCMx5kWCjpjUfjcwe4lzsBUQnIfYvegQ1iKLGEkxJDG9NHmMDaccoszVl8Ddv6abJYk
TXcWWUuYJRx/6RoWl6t3JP0KADgrERaACWm2QmrcZeEZJE03yKcI8SB37W1S/VpX2AncmN0IpW8L
MGg2vkq6UgsZphM390US7LLM+441mg2h9qYzcyBuguy29CCZUO/0W6wRCpZtPUqSjxpl3IjYexb6
WKctEuPfuEOR7+PVXKQIHdoXsx4eSoE9xRQPth/s3LbGyTUeRxfkfp6QBMH22/DNcxtGh8j2N+6g
robpYZyD3MFE1Z9iDGkXz7iIOdj1Jli7f5U5bIqawxSlYsHEcDCx1Mp9rFDCUnK7TftV6o8WiXQV
frqMtns5P4cz621f7giPI8W5KD5ybuQknTDljMkp0Qxos+7L85Jbzfp9XXg9Fp+IBbxj6sWGlGOA
Fu6rPzwEdXWOw3w1ljd/sdRjSgzSe9EUxxKH8MAGCAgCEzbeNa05H73bQjqp4Pzl2V4278Wcnfzu
yYEgk+bTGbPHrsHTEHrjQ5HNWDpxAiAatx2N6VutspHybwEL6OBfjWTA7vXzNJUnX1s3i5gtEdev
TsKMbPQ2HXqgu0nAEwTq6mnUkBSWkVsujv/5miQzMI3yavoNWsb612giln2aOVH2bSpJ+ad56Pre
BZuTje+o7EhDipkLqTRg2OG0ETFU0S5LCVIizdIHXiHrfCfQoszNpZmqJ9sk4wr1SZWVj6EFh8A/
53EKvkqVxN/lBsWIc1+nP3Hl080i6kvY0jRusWWCdxxxSA4SkEtjviUlU8xJLWpjIBgQb528JAQD
Kf/40ztM06HVbUTUH8XkMf2pd/kUY4gHBN5Z50bhFwrlOtKxhY6GKm0Oz0k1XB0kwBlHmyG6Sxx4
T3WeXnwxba3c3euq5/7scVj4xNc8uPJljh6NiXJm9B+6wMT6j4ugrJ8yaZ+mRB0C3FszGmNlGY9G
4GOVZDBM1KU99A85xOk2gckfzuFhipE12oCtl5kz2Qu5gQWTbspo+3MMWTldaIFA8iBGc1GXp3wU
q3Z4D4tuF7tckdDjtN+uOlIRU44h/jyWTIi4k+K0GNGbWkD2tXbU5wvi2+Toind5Xx5cw70YXNY6
jnnqvZ0BRiotAUqSEeSOdIaLXp1LPrPR8woGk2glyIfn4XVXqly05Gjn7IzxYoeZnQPcjA+N+JkI
jbDYqxWZOIRQUHKAxfBnSO+2D7017RuDH1lamCzQn7nwLyIfYO+UgP7SYHFl8jRP7R8ivL1K3Zek
SRXTBXoxTLnoUzUKR6i9vSVfgyXWO0Os2SOjypY+GPdSF+oHKj+0FpjL3JCzi4/1s6BPU4vbxWCv
UZjOh2V090MUPRtS/XKUPEyte5ky+ef4qIIqtJmCXtGbIUjl7E2lF2yGILQY9FgMK3v6xpIbApQq
aFt/5t4OUpsXuv+SiwBbldgfrcgjdL4GsBvgXEya5IVB8jqWMd4sYMF33Gl3fY1xKP0YzPd2ujX1
vBuinD0dQalaHpboJnrKO9tOtr4//XZxy6lHqdq0DZGeUNHNiuqY+2SAhA6JHA2MogecU8JmsvJg
1sVz679ZNk9MS/FgOz5AZfhIEVQmH4nIqEio1XSuRsA2PG2Da24AyrOy48BZNcF28HV8cgr7UhK4
A6bJQc3Ob54C4hvi5t9UW69OSBw27b5R+oeic0CQwK6MTHdXBsaeAeaKGnvvQqXKArEzKIQZ7221
pZ+zylrWezgYMHRx4hqFOqbZxALDY9hUrbuYfWbR3RQLvm3Cm19pvZ04SmOkB5NyLgogfufLz77T
R9Oj1S7d9VzU5xJuns3ytzL+IvmcE4XHeBafNiYdqyLmd0bgQ+wRzRcDQ9z8DmpPowPbiJuzynB0
1tlzT46PKyVhrdUxT/Q+aL40dX6v5tUw3DxqG7oVnOUI37r8WuPfwpMKiOY1kOO7nNECaSLP3Rtd
7z+Jpy81rZ2NNdkoaqY9Cu4x7p4YriT3tbEAFeiwhvQ+7pCSZYvwY60BdUYOeWBed6/i+ppn+uZV
5tWooA7PNlAScI/Cex4L/enG/b6e9gH2yKY11nVPDeiSvmFE/2rlrWZ2swEDB6ExezKmyiYTWcLE
N92ZTBuKn9QIiEVafAIi/SGI/DpM+M97M3jR9fCh4JbdJWoBpJsnWJy0SjFco7myrwhnr36GJN4Y
cfS5lCgmerXa9sBXBbi3xEeDQ7rgAyzxw0pzhPk248Fp6kfl5UeTdCPLj74hwN+ziIf7G19DzCG9
w7dZ6afG9h8bm7gVMo0sRNUoRJ64GEYmWUy0DJSvaflQuvJqMtfLJmUwKY92TitPbkXaZ017KJFG
IzNxjfCjtdFWC/FsdOY5sHGw6bgj4Cjd2WhiZtu5OFWwi5Nsp0KkRMh1XE2llVnPQPwhGcEmY2Jz
GQWTzcrjcOgTdh8ipYaAeWOp9pY1ztYUwYtsaGy6fNy2fUyN6KAqI2uldD9CFAF4u35TyhPiR568
PvEw0U64n2Gul5npUisgYYkNwt4jANXxkjvUp2JJ3oY2Qm1E+ye7F1PFj0443DRNKANN0IsWYLhR
ImOHnMZnv1NAmjoGd/TCDyVCEJEnTDHVfchXXRvlfDeGBOIFsaQ7LHZm1208alqVGU9MLYgIHGAL
YwWc9JtU9MwYwwca/NQagCxR9uUuh2KXJfQs+o1e85cOFZ8QCrOmZjjWQMxHIc/kkRm977w2rCsK
fJfFqH6sgd2nRY5KM6/GAiV5PN5b7DoN+MV8ODTL5WFKxq1XhRvhuHgM/U0SBgRTA6uAMmvSriCS
Xs8QAIzeWnt4f3worw5SFY9xV5/6Nz0Uw7oMllgwtCp1+C5tcIGUHZ5S7J/aT25Yb1UmwaE3G/oL
nOLpGGb41xckNW3xAtJWsbgNBZrd2rvgxCP8NsJPJgFj/KkeRlb1XnU1JZt93zrTSdXeqVbzpS6L
p3LId1EJd8xqnUNqPyewgOwOIazH4AIJusM2djW1FgIF3/L2TEYeVWKv5DJnDOszC+/fogaD64Pd
kinJcOXcn1FyorEvs0uTgFCvCAAojIA9FcJXydm5mZVz8zlnk0giq6zxjGJJxnBXZhCqJGrozG9P
Rts9DVJdCLrb1pQSQKPs97pALlFnPRt6I1/JNsCP68HXsDZyaOhT7ermaaatun5gKnbB74JRwHxt
rV6gyeJY93t6J5l59JLlZ2d7NRkXAfta0RxdY3iTU/UVZno9V96ps9MrI25mSuBZSJgE7htvcb9/
DyFr+64hjFHxGmLW5h98iAiuL9+tej7Gff5bxSVhZsYpR5vu1h6PQvrkDEj/+ZcsL5hIdSramj6j
ojI+uZREWYAssTFYQCQM3xW+RA5IYkYsqG4zWcEqZ+EksKTFCSVtQCkmcWWbTfTVl9U9+v59S45B
bCOHtZJfkevH2gL8K415Z+YomMPJeU4C63NwwWdmyLkmyrRk8FEpUkmDGp9a5jHkSPmzF96NPZPO
ClZM5fbZOhDzQduaCGpMZa5i0RDCJ8bPE2FVa7rqYkX12RvLv9wfyPoGHyvjepNbHcF+brOtNPFi
RnYsiSXmupFH6lRcDUg/zOBQ0dN47b8CbaCa44dWwLf2IWEx3zILUuuLcOX42XOTix1BvxT40J4d
0rob1T6zOtxYMLwJV8KVlIjHkl3i7PRrw0QeZHoXS1BfyglLidUc+PAQkRkbvTij8l5tGS+d9Gxd
ohS5DAVrWw1nS9g3mXLgl9U5ycNtWYm/3EDX06AGCjxC1i0V4wqvtyE0QyQ3eEVNdmvUKDpAR+Sj
UWWaZSFiK55chGVkAyaIQFi0Mc1DgIj3fp6fRx9yoIoNjPgi2M5U1yNCKTNLT77POipn8yfMBkHx
eEvb7pKFN9MqDrEYTmnqfJMXtpFedqoFF3IjzlbH6tsmyMpHHwecMq6j1RjU/5IweW7iCVWae5+H
7OknFurE3qI5AVCAONyp3kt/fl4+KqmBvwm55TXAHou1h7VVzugyjkeMtvFfGwFaqA350BvDQ4LJ
0gi5IjL77EJxzoZ5lyUhHYyF6SX5GyS4bcuxbQx+IzUbWpxEXkbDfVbssYyeZYmFs3AMII+gobiT
RcGsO6BPGiz0CBRaoNes02SKnd2jGJoIgHO4SZLOfeqnnGsKWMooroT03lWDu2ZvvvcKUtqok+8q
ojorsweYThWDgnzozbcoRKDPPpmI6hCvHW4lSMOl116Ey2BDYnaLXPrbkTod0zVRip27TmrMKFNa
3iuBEbpzUed1A0bIahHAquQ4B/5LmRFoh0Vz8TghUjkoHD6tMN8bc3zuvUW5IqOdCOfNoIcP3zP4
s5Od7yeXAt4uukVz3eLqgtdzNXqW78pzblXU7LsZ/pYZH71ePc187tJFlVICg06cBInGd+CCvkqn
m2sH1F1WxWKveOlrRq5eSMmmH4pQcQJWTz29mgcYzo6qWx9nz8JLjlM/v5SzwSIK/02d30qwCdIB
fsHqmi0MI2WwdQLgPXFz2DkBMGAd0fGBYEIaXFgy6LOGq4vdn65rG8QL1V3ug8zd2Lo4u4RGWyHQ
PNGHHwE9iMEhn/RuCAEOleaov1Xwxpnxbkb9zQwYEBMQ4po3Z/ZWqaQL18a1B4o0UZq6XvsU4GDy
Kuvdm8LHhJFbSSh4Q5eCAuBgtU9gZrFPtBvbecnBp3D1wKliXYQ20JqMyzwiphh4YurSf0lZHnlY
Uzyn+UWi9Zb4Gb7NF1dbT7h0fm1OYpne2FZfmsw9uCNc//SfW/B+IgeRLjdvAznY0fdmif4lrdTJ
tMczIYa4S18cs2DDmaIvy73+PvOXmBdU4nFKngDpZaFg2O4gApXTVxOxAcLbakNrMTAFsgF+HCce
Kt9bjfLVcBWuu4JeGlxcYx0GKzrExo+ED9h1cj95QNGtXlGsQoGYFd9uB6ttCF4a+T7mfETx9JoO
qKOZkpqAWGRBgjLm0tFhsCUTckYIbpq4xfsZR11YQieCF5JXgDBARS+7hvlfmiH3iLxf1+SsrABY
5aACCRQEjB44uMHEZ0s3rPG453oidrq/lzmo8S48Y3i8RNr7sLkWam29B01118Jx0EH2MpkOae3f
upUvfgzgWnewMpEDsysyq2FnLD4ndT+5bMQsrGR2iAIiLyQz0+IoTYMRVbjQxTY1wVhBQSCIRzjM
mJ0zATLCaMXe8HpQi6wyUoJCxwgS1EylCpf6IWtRo7lB+qRjdXFjJKRm75KO3BPNyQ6eHQyqlp2V
qlOKu9Z3vudl2eJ5D/g2qM++mtH7yYPuYZbLmBqFQZG4IR0RXqeGeYrW3xPi5tkn4jw1nKc6aNmm
T+sIMoTNmgTGtGL3auMN6pr0R9UVUkm+8rCfLqRubEfkakz7DxPS6y4lOYFHRHTBG6j4d6MlFwtf
mETeWbrhkrpo3FWK+6KcvPt5QGvbVezpu2qHekqs24nVScYmukLEfdfassK/AWY6L1POwwrkDex2
w/gq4gnpYRjt/anfi7Q7hYKD2TJIjy7n8cEYC3BHikqt/DYCT9xXNRszT2MGlhV60TwmP3AIFZmD
NdYNoeb3TtjXtlCHusdBa1HgtuoP08Y1qVmzMnMn6ClEy1O0AzEMMkTOMuywhOKZKqxfZ8KwNvnG
R4sinhLQK++WhyOgz0HxgGxhBCZSDQw3TZv5Acfkda4UsYH+PaIS/AdJ+tAuSDGzYQMm9MUZ6qvd
M2pnLADaoTvpEXKILq0jtw19yoSIWnvsGbSVX4CO+QAkQLfP5fxlyPrBqoJrnTGYbxp+Z9R/T1lZ
31txtXdqwq199eS4ydEgS93t8lcFkkFjJSqJWkMaEP5zmYa1lOxKGwC/UvrkwIEMXHgeVjOc92T7
LVENJsw3u+NzzxroAJOoD3OBCN3wJbJ8+5yK8hbGzWeISl77AlOEjacODJcHwIs4Lc8mO7hIaTLM
4gcM8XrO/wLFV2oERwBl11FXn0wPHgmC2GcFl/OQfcNEsre97yA3A+zHDonRNvdJyKIiLdxDxuV9
p8NPB0izC6mgxaTlu/WP55jvfT4fmUQ+uWO9i7vkuQ7mbWiNJKoazLviIcCeFh/zQlARGTjVQVQR
JrKKsu7ZbdTNdsuHRgKhpFpFlUJoMcqxbCaKHVPAiN4j5PrMLecjG+J1U7i3rEX5PFEpTGChslyj
rEOZOppk5wVkH5pYRAOrebbS8KWwoFMHdfjsCPuFiIdfzahjVAHkVGgRfnIA4nHvTQMcs6A/tq44
jLz8cVHex3V7ZjW1CQQ+V9+46ChYBSbuc9HtoxTuXcb5TWGNJZU22nPeCwfYSTcRjsYhX0clA2gX
IzeaO9NLIeJl2KZtCIhRTR67Ee1zmZwskT9MlvmWV8TDKXNL/AFEqgWHCMbV9pkCe8gM6qG9hD1G
VfCBqZmttf9gwkMcmf+41hLEINqnPpQ7rvxtMnqH1j5q1zUBjRTO2TMhtlXJI9HR02ogq6qr+q01
FmRqMdVEmWpOaNBcFLh6bMmUmLLtZLsE0KjNWDT3ds7am78mCa3JY1/AsoxsscH8mRPhBePSGukc
Yg1Ce+4XbBchaCUz5lmDgWkEg0/qlQnB+SSNZxuFz2Rm960CW1zFiC0MasGabGSXDnBtTdD7cmM+
Dq15dbP5UJkk70wmahuVt8Rkut9DH1y6tn8eTRCsqhL/LGW/ByV9YLNAwjXKUk/i+QpVzpFao/ge
U7lX1bxtJQtbKy33EWbCsYydrW69eV0myUsXWDjeOOYtOA3R+JJNxYutyBNhV88hFBgLbYZTSsn+
4Cb2h87oyUD+PqRU5VtTh9uZg8gzHKoAiE7MJeRG4i+4U2b+JWPv+/8pvzW/pzaZsfFs/MWh91yL
UG2kgbWUGMxDUIwnYvrOeTp/BiJC5DIHL0GJV71rkyP5qrsRMik3HyaoEcqZTPy3Ppg+6jl+Ysa3
K0iNbHS/T+jVEFb2N0hHERjTaN1X1QiLHuaRwLQs7frqeOWLUQ4masThg2luuV+S5odWC1RX+hC3
HKY6WHrrDGlHNzLTglzM5oVRbpmXmBRFjWZuoddV86q2ok3n6GdZZpjHM1gRQ8feyakwFCalfaUm
XnLm6lvpuextkTMp+5Tq4G2YsDhGea6XaDXOts68tarjC0xgidVxdfby4OIU2l1RUBDVMWqWFRM+
GdCaQrCh9Qe6iGwxwTa2eU3Cqr3XAZBx/uRvbbPbbQLv1RvYT5qa+rWj078zQvlawqAINUQBNfIh
CMNotybprGFeEIasux+jxI6tccAA6AFkE/TNFyqR51RMztpoRiiO1tUY9EeV1WjATPptJ072sc4Z
JlWnNkF2kaJyn8koLB/6qPl2HEqY3ML5HUp9Vqb7jwf1iypXsfhpQCPxq9FS8LWOwYQDwQUyWKdM
/yAhPKdO719cpPD4pwqD678Ah+ZnEaqyFKiTVfgQnHsxCP1Qmgm1+xgl7A4Zo6cluJSq2lVMe9M0
/xtAzRnkeZV9TxYDuUGAMkXNgsmH+ByQxX2O5SvJjxs3CI9q+GqZXkQMbrHTphH1X/YBxJ5tU8aS
8gPEzFNMLndY0b/OHL0G3XvfK5Y4FY9JHG+rGgtzIc+inz59EtByvwYw37OnewhNcRmV3opePhgZ
7hX0RzFfGD/nFqruUTTuHaT8Wk0rNZhP0zScPF9Dmf6EnLUWi3SDJfZs+Z9OXN4TH7yrMcUPZAto
hLdrl7SJo0rMctegpSN1tPtqVfNLUYzDzyaTZcBPtulTWJUqUdVxbDzWowCZgrBvTiNuzsfBRGDi
KPBkzJQQQAAXb2tvOvpdkV0br6kxEEs0WQX5pfFjPoPHBeff1UxrCSXwCI/tF3jHyAHT4VrxaDgT
EV5FFeEBltZfObPzymF7tJBRgFzhOZquNpIzlFqsVvlI70e6meBSL5L7D04fUe5KgDPtu6fXfXPp
5ovZLfITmgh3nxF8nqNSWoHVG7KdXxgbSKarbLiB9E/YpFtsU5qX2T+46t0ODo0kdqGUm6Ct1pH8
lDH8UWNrAdAeSYLy4z2wybWZl5tIwQcI1wiHNVZgEn56/zFgyYVKQX3gymRXwtbnrtavmFIZQKbd
Fj5a3Z9BWtkSxPt+Zh23RGcs7H+eIQSvewuPAKvTpLrZEwtUVKpLSsKlHHY07Xh+c1QhVfwWQ8OO
PPTY11Ftgh4OGuyeGdACPB9Z4JlFxpleKBgL+n3bPU/1Z4q3KolC2s0/A/gkgQKMg35jvETDUK4y
9HWenT4w2uSVpevnNPXZ84U8vnacrbKWNbnBNdHx7hrdpUD25+E4TPkzU2wCIFFQszH0Bbv5ObDb
Ip2wu7dbaMXy0IR8HtCnPxL72BlvbOqJBDOik/2EcXTN9pr5O9mrrO5Xlr8rIZ46CVRgTIHxQYI0
h4GTvk2etx9bhGh31gdfj9kQgBxsJIJLWji08KeRybjDJcqKj05Lpg/L8r9pXmuSAxI202wZJZG9
kvqQsAxA7+zaDkW1SR3USdQrNN64W7h0hmXwvKpQ+YryFaazybtAZFnQ/kuSI49x3+2YnJB85g7H
cdii+blr2aAldwa1UlX/Lp+tOtXVvWsuMC1Z/6uyg909KighPfaNlAnXqhlZj9QrvzoPxWNijis0
WOZvy0AX9IFlPxByIfqvcUbzcVH6Kbe3jrVzY0FC2Y4m48788WniPYbCpr+X7XZAx5MtWx4kyvnF
r6743EKAgrS0CdzXisALxY9+y9EzdOlx2dNjXkU+W7mvTXedmt86x0wy/takHgQ0FiHzHqLFWr7C
vD502YXOrMWWEIUID0Dpg76sqjuH+Qv9DrKT8pRN+mrCYZSpcfRoCnDIcA1iTjgF/EbzrSlOVYiU
lJYBeFDD3wM+gY9f2HvDTD871zaAcfCqsEEamzo8GP2h7b774uE/0s5rO3LkWtOvotXXAx0gAgEz
60gXzExm0ptiscwNFrsMvPd4p3mKebH50NKRSBArc7qku1Z19c4IhNmx92+m+nGSV9A/gIeyK3yy
t0fEnrBTSKm5aeXWGDmDPbRHJzQTkyeBAQVSHzQQqR5B/LERt3iB3FAHz2TEcx18OvTmLvS3Qw7g
+zA1+8Enk+lAZ5/1hX4GSYVXKnj3/QzMouuRWNwNrL4spK4MfFFsRU0t/xENCIl6effiRR8s+yo1
BHxF85DNkhlmBgum3Tl0LuvbLvqiJcl+mkX5jfYMow6wMqL+g9Y62/Ly+k61mwIdqNK9qeblRz3F
2hr5T6k/hPmjPnyBI5nCWAWJgBjbnkMdk484eInLQyk/UhdUHCSDyVpCIiC+55+2lg3/JQfoyAMO
akd8o4coxFbXqYf/+lanrVTwUrY659ytQaPsDBCm2ovqvA+p2LeK/wAUv9FE4JqsA9YdjaezcLwd
aUrxDNvVASC6Drn04gN8222pw8AwaSKFeE3ZeDju1fAFJZJzBAM2Duw3X5HAWLwl7yv1kIc7391H
iDBM4kEOFx1Vj2l2aqs/eqBkm6ni/jxY2tz0+MLFG8QvgXNeDugLFs+1+ZwD8NKe0nhWk4DjsEmd
4qz0LZ7Bv6OGFnbnEcKfVnNlccfMimbYyoJ3kAcUPvCvEdpOoA8mEIng7TiGyKygz+8cmvw2FJ9C
6gkCbZk4uaUtBsLkUpvQMtXvWi7kocXpytx2zTfkQs3maghuaGDHOSilXdsDgA9pzmwaVmj6EIC7
5noU7vdquA7G77V8QTK1BJubU2mJh+skf+x7AbL2EM1M2OGyHBHbC26Htnrwi+uinzY4uu3jCDF9
tBi9myb85AffXTgNQ/TFZ1txbHWITejFdSv2iA10wUfwPOZdpO5xuXEZOSJAbn5uwC/0mZ9KfpLG
T51MZtq68jNPWBPVbHGlD3coS4I5SIfzMYEjc9+DCOw5jthiWFuO8SfhUy7E+W24tzNyWmYkvih5
VuEqktQo2Hyq5guDyi+10bOY9Z175+R4FwqroeBQANEZb8v+o0E5Xv2uQdAKWnxLP6CAfyarWbwg
QbChcB/8+j4bzxUZu4dwHfrB8nONfRMN8kqA9AREri5huaTVdQUCUEMAEDHStjkkUJPTyeVYvwyM
q0Z9q7SvtnbRYYcR4W+nTDovO+NrDTNGB91YXxjhdwMZmTZ90OrnSZOwnxCuUVwesF3ovWbsChPj
zKC5qPGH1TT3UzxitoFYZjQdbAvZaIq0pM6BvzXM5yhHh+CycupdL58TTQAuu8isz019X+BVon/O
gNh4PM8rzNfApHVY6YyzHsT1AAgStnwmcHB5VGG8lahbWt6lxuZFK4iH2lZywSTtrSfARFHs4mhJ
z4Vb7evsyQK62oWPM7SC5Sl8CTHhMGtJteg4UgaEnl70QJrhOiB0nF6WvMlF8AV7tTy5tBHkjKLH
yP1YGKC49I+im0tWVG8DF8uVBx2JB9ro6Bcc6CNx8H5VeoKYlgTFf1OFT0P62Xaf24q20EHSlHM4
yFTPvdt/VVTSU6T3oXbw2ilIKm+spACA1G4xhTtvnGoDGJGTAVXL8bodO7oxxb6J6Yae665/Ucvx
fKRyy6uUp/7nnHVYDQck2/dTne777NY0IQ/LWydTh1pDBFweGhPgDmLz0cG0P896+xHqdeDHKvuz
EYc74IubGjQsbNwJM0Unp2fZfjOcWwUFBng6BSdQ81B8uf9gSFWIHiCD1jofNP+lETC2IGK6IQoc
AwzgCoFCmNczGMrqn210nPrAPoi8fMyN4KuHY45TChbPTDQD2wSOwAAy7jiYINEL9vIcfrw4q1v3
hi4n9hbDpVZqH5qOQrkLmyOZ+RqhFV6ge7EPcJ4zQpDFiKSgyPsFxC5PvxR9UD1D3jb3FGe32ip6
Gzo28AFXT9Inu8qaSWlYXw2WXtzkVS5Qp/TAs7jxE/gQhHgRg0p1sQlt99DM8KIsCD6AWaZvCtZD
hjBgXXs/otMA77y+0hWidMOse6DRMN6Untwrz94njoehmRf9CGwKgDkLyGkS/6JV5dNYAnVzqQrf
t6r2LkSALvDouxjaF0O61cK2+BQ1JYStEXV2wK0juZbbhr8P7h8VENRHytG97l37YpDFrH84QbBW
7ABpsqML/CNqNQWowbfqws+0e9v244OXtuVlawNaG+sMIKnSb/LS+uQYxoBkEUuuTwtKbL5lcIqj
X47iQH3r8HPP4t76hFUyTUa7N8+tQXnPwBxoLMgGCdWBniwKiNRv7MspRdUfnCT53DTcuhqEnbSQ
9jyb931utle65pcb28R+yu6h0VvCuKXIy3tqukngOriyItvox6uQRC9JBWQZ5066FBIDUquNqOBT
01g8FFCJm0h/kRIWZcv9AXCAF2qx0SthbdOSRk1O9yM12bIibHsK+aiLoOM2WJinIDMQ5+Nl5iDT
OapvjgZOHbFMrtkGrnhdyv0glDxUfnUYwtmaKLpUykaIyB2gVpiMp0y720HGn0KKJ3B9nYuJx84I
QH80Snp4MMPGWfWQq7amQ547CE9W7exlENOkKlBp1C0LHwt8CSBIOZBWRkTjvSD6CRoXV2BcXFv1
KHDi1CKUmMMGCbMMl7URQLlqKZ7kX0LTeezA/gVQELZ11+2bwv6RTfE3v6Q/wm+jozOgflJrL0MA
vc+kSZA1+kvTzPRw7buI/B+B1D7mCjkUl9ReajcJvl8tWIFaVAje5TeRGV40AV9cS29TJ0BaI8CN
kjNukhcNiX1iOs+Ad4A+utkN/S1Bhx1GT5NewDg872ye5Y5/iJAHDiP41DizmVYNqbO+lHa9l7r+
nPZgJYH/AD4Lt1GFsGMDgWKy4JZY2S2PYxThrOghrXAwj5unsOa9VLtorKA4qNU8YMTXxNMapFEM
2OiNZ0scg63IGV2ssugUVT+9lhr546So3dPmiXyOMr/Rof6i/yhVgMw49rM8681GhT13ReV8H1Oj
Gi9ipcfmZ0v1XnPtGKGtf/CLVCBN45Qt4slGNMLfzzLoDBaKez1ANNgpQX6dT3KyWNQB5ErTtHBS
jEzkTDiNBjjvWt+ivxZnMdQZPxrRRhMatMzZxRY3Gk0olDop4zuI1LZWJustb7Qu3PV9DLkmEqQX
u7Fu0p4kY6y/1ckMSIpqx3UPQYIcMOuFrtEeJQ/RoxrkYD3ihkkB9X0SMzYgsiAgqjoV6SHpohHt
LeHBUDRUZE83nNuywcrMw4ixD4dSPeXE5iWJBlZEikwfftJeCgh1mPoMUc9+SbjJmEpPDIZ61EMV
wBbrYl4zLo3z/MYxOukiRps3AqyAYyJkCDqY7NimzhZYmcce1SWqFfvECEzzpnN4YpBdTCld2Y3p
umX53TbAhgMmzsvwKvXcYDqAxZuyr6MpTF7olM2H+AHFX9w3tXBUSPaFo9Ub92mU0KsD8+y1JEvA
zBtQWnTv+6vAs4BxUAK0g/KOl36HiqrI9ZFlG3t6deVYSeSCHW/iRKKGHIWODhFB11RxW7bkVZ8d
i4Ln3q+bMb1Hd5X3VK2SSd5mqTGFaNdNBvWyuga59MlJhKOhKdyHsRBneUc796qP0y5LtvXY5OMz
tcsUi6m+x8EMxWV2Yqik0K5TBwztD0rTPHdAw8hiU1s+Th994JqXGf9RtL0bzvXwW52P0u5QfIwt
3sc2eCVUgBLUsKeNhKEffAaw3WbXSatLrjI0eeE+pJrDm9Bx6Z2/BBkNkQfY4EbzNesM93HwoL4V
51YNXE5nBQN9031gasXom4LnY6Dz2Uydxu1jVnl28920mzz70la579wZWj7W537et/R7pWDtqt42
FUjKqhAPhY4SJwIfMurdfVg2Pf7XWp0hfVnShsDvYUxNAZumVO1lZ0EM63mYCTYTXlbKtwXvStQu
3ZK5QrB9gs+sQrsIP7dWPuuhytb11M+sNvTgLvNF6yIhpSVRd52H4H6oJ5czHrmw8wE7j9IKIm5w
ulmZ97tfDw3wnpEPmD8KZXecnci1FTS4YrAYWLr2Hk9IcvNW40IWnl1QEWFbyE9VWYDVHGrf/Fir
NGu5J9KEeiHvg9aLo7E4H3pvbG0Akk7HM3r721/+6+///W343/6P/D5PRj/P/pK16T2wt6b+22/W
b38p/vH/XnznnxyY1rphWY4LsFs5wpb8+beXxzDz+ZeN/9V6oRRtC/7cS/cGSmVl/rFG0y1MtOvj
gdRKICkNRwhLua4r7beBkj6cEj9ARjTvC+ecDLnfjEWLAlFtXf1nkZy3kQIFeVoO3Cte88ezKXcA
RCBtJ2Ld2xwPZayPyrHItnTbspbT54QqHAHmYt/qnlXX+S3ckm34w99jD7nHu/rQPegHZ3c86Non
k5ZrGY60heE682969cn8MHQGWQEKqlvtNmycfdrRrh2j76Ro98dDzVO1XB2mYQr66lIwQPdtKLLc
PKa8T31jVLeORSWP8h/oHg9OQ9xGl2WV8/LpD8ejrgzQMCHgGLoSUsjlAGOAMiCKaJ+PobnpzGuo
aJR6zQ332tnxSOb78RmmYStXl64whVhOpZZWmaFT1tbL73QjIY2HJyIYxloIYcDylZYllLvYYKNK
DdvwCQFJ7tx2zsD6X4/npApio22jE+txZTkayjSEo0ylK3O5HGU4ZvogaIt6IfJDUipKKiH6+HoS
FydW4fzpF0uDUCYrkJtSOuY87lersG4yW4QBwEI0iQ9q0r/pYq6zyYOrpSjpk3ILyH61bp44R9YW
h6KtbtFUcW1pLObTlcrLch/9lUGYz6rJ6caMu1F0j/i03h5fHSur33gdal49r4ZYdiQhU0OoTtwL
3CIL4WJH+WFqkxszxhzKeTgeb21oljR1Zdkmu05f7Da9MgPbg9OKVRfY26A1+w9TJC3S4JYiAQim
81+Ip0zLFsqhn2csjmQnLFwgrJiR0ro500DHauS95VBe2DS8jodaW5i27lqmY1iOYm2+ncpBJgxi
hqGmPY5bNVZHHu5iU9f+PB5n/smLVQk01tItZTmS7GIRRza9jSg8Qyo0XqrurFWrR3R3orT56BZ0
l11lDiemceUQEYSSNnFNhSbF27E5oVcPE1q+ZzRiq5yjcnCvQTK41ok5XFkexKHyBQTGke9uUM3h
/g5lxY4bm+Y8tbJxryP2HM0sudxEp+74VK58MsE70nVcdrmy7cXqEOzhqpMtKhqoAO2wH4oeDM+J
qM940YkZXB0ZsCGhTI4Tw1x8NbeJ3dJx4YDMpXg1e5w2m2R6SsHgHh/T6qeybcHBQZWdstDbTwUS
Dxydyacq6aZVFoKY5t3xCGsLEMqKEIYhpWUsj3tpCVMhKAn8NjWupyAB1RH4xYTuNPVDqG7ZdY7H
yIlhrc2fAYNbh1BnciQuPlWaQr2uI1qkJsqYOl0tjRpAE5KAIBx2fHyroRzpUPlSji6cxWJXhusO
rg8+ysluO0T1y9i5CLo7E3+J44HWPpXhcpfppu0qlvvbTyUyw47hS0NO7/yPLUgT0vbL4yEMsXJa
vI4x/4ZXB7zMLUHRSie1Rv7JdcRD0HcWkrrWlT2LlGBh7MbT71NZejuV09xHnLmkRHb8V6zO6KuB
Lha/5VDhSoP5R8QYl3pqH8a/D5VHWSzeHY+0tqNfD3f+Ja+GGwdjG1SoC57xguc1gTTJ9EkgXXU8
yvp4bA5CU0nQlIs91pFHRp4OpjNCHS4CrMMLdeugypyeOuz/uKCWpz1JwL9Czd/31YAmVaV95rNG
8mr0L1HRmi4GO4O5PGDCDKrF3amkrvc4kVQQkE148roXPxpKR4p6cn3Uky2TXElxVUxdAe9lBItu
wXg9Pz4l6xP/79+5WMtyIlsHmDrnLNexcLallpynw8/jQdY3zL+DLBbzMEWBBB/GIeDfCJAZEVX+
4xFWzjbLsaXLFW4qYS3zE6jfSGpYHDOZzMEWTcOgf+kNx/yoOwOYucHPoZqnVRDoJ5bUyvxZjqPb
jmO7wpXL+8GbGq8ivSNJacNPYV/G287JDkENmv/4CE8FWuyQljYFdEoCdaMFsKiGugYBmXbpfxZm
cV57dRfXVkgYJhkcwMtIVwqA+y8EcdmDgrkTzjK7I+ub9Dbja/WieAod+d3XgRHacHX+sziL57ah
aYU5BBK3LxqYif2U51Dv3BNZ/+qHeTWYxbVD6ahsgnnpwZWpreCQlcXW7U49n9YWOAwIB9yy7rLU
FkdXoMKi4ovzHNRvkpl/G/ycrCdYsPuqfzo+ayu7lQzk36HE26OLVD8OY1Cw9JmrXVTfR1F4Yreu
RjCUYcLCMaS+fNtm1eSiRsGUKZeCM3OmWvn8C4N4FWKxXXJaWJlrzJ++s79PdXBwWkTaj8dY+/Iu
pw4vdMdwbLU4O2EPeUUJlA/GdP5ZC7OvJf1KozJPFI1WZsvWUT9Bno788F0lQKkYalTM9xicIDsY
aArDekUw+/hg5glZXFhEsV2qNgLTgOXdmLpWnAUmUWjj4jkZbhBNbs64x3DkAz57PNjK8xWbGpB+
vNAlGdTi60BPkJHlQ4CWgN73VToEt6UHI90rXInhOPovCHfYB68+mQKcirw437o8dFvED0su2aT5
GCSBuOkUFWrbAzaB4Fx/7rdQ92rEHk6MeeUzOlAGXOUoS4cusIicotjQZH9Ir/fNcxRN501dnPiG
KwtyXoZyPo2k6y6fspR168Ax6MbLGgZwFCNTNnb1S4aW0fb4B1w5jlzD0G2pHDawsXyBaVDRYQ1g
vdDVBirvxWTepwNyygi5D1elXRv00AK61MejroyPqFTFDNoocyHp7cmUpYDF80RHJnjIEWj46DqY
zKNfcTzKyodyDcHL0uXVwiJdHLW1InnQY6JYKF06oIo8FKWOh1jZbK5AAYnqNnqDUL/fDmRAHK1W
gkS0m/VBNJXr4NNROUZ4itqbJv78ungTbh7xq2Q0jAzH6UKSvA6re3Sn4ZyG0EIOvzAopk3OqZCl
xOIinCiagmggCq/ABpIZ1p6Z9YkMdhf3zvPxWMbaDLJjOHc5tOx3lQ1YO53r56TI9c5ABgT40cZ6
Sc6tLVSdzfQMHwXDPafe+NtTj4i15fEqsq2/nUyzsWoNQBjHMSzuXnfOjN7YHx/d2jp/HWKxAjtL
uJ2RzSFK4Dg1wpReBU7ZP/HBTo1kcdFLitnIYXBHinT6HnvEi8buz9+R1D1NujiuUqZcHkmdarVe
87lWiji71Yz7yp2uIeWdOFtXJ+xVlHm1vFrgbZ811VgQxR9s4NTP9ZjtEv/n8a+yOl2vgiwO8Kz2
eNQlBDHQsUKYJ7oWcfvn7/o30zVfX68GEhttnQfzl0BjdpacqK7DZvzwC+PgmtCV7fJaMhaHj91L
Usm5xx9WPx3vpcsf/7P//uK0QbkkTIFa4V8s249ug2/djHY9HmPlGqfK+O8xLG6CeCw5GTzGgHoy
ziKNcaejADkaiN5JDPG4+xDPBkl9POraMrNcLiBSFsOkTvf26xiN5aL1T1QPcokRY6yhQ79oToVZ
W2ivwixPGMdrqtQsmMB8fDFwYtK9E6vsxDjsxfmiBX2qWXT9YXIiFWVeKcSpuvLl+GSdGsXidMlD
WCf6/DKunJfSDrYk5CcWweolQH/TYQ1z39jLlIrXQ2YV8+FC9dx70Hf6D9hKdJe0DdDdWdrgbLxG
G3uDOIvubo8Pby0Doj9tCzrHwn3XzxIdJLoknLsTs4tkiGJz9buDWfjkP4XRicrt2lTalBuJJE2T
gvfbdRe09dDGgw+7kUyctiC88PTEcNaWBM0WrlJG41DLfxuiLcci0gKXu6AqrupJP/dGZPe79kQm
snZtvwqjlpenMQEaTQnjB94F5E6mC8+GdLzQ4vAXFjkaIQb+cRYlhmU6Yk+uZ5olH8ip7KdaZriy
Iujb/UL7yH0VRi5G1DaWbMaIMGET7kCZnBueuxta/URK8MepvHifvYmz2LON1o4in9dbUO/Kn9U1
4KUN9imbTl25+3wLs/1ExNVFB/tM8VITdEAWAf0M7gYURuDL2lPVzzTEdHd8C81r6t2QXkVYnBDR
VFhu0RLBVunHoU1vkD761JZYpVQQjZVmfyn73J71kU/sp7VVSN2JFwTbiWbLYrH7fuxEeRag7Dbh
91np8aVojQOQL6QIsDg5Psr3wRze7iAQaC1adHcWC6QQU2xZIUpvHGL610ai71aFs8AheyHKwLvO
XL3jId9vZkIqWmTIPus05RbnRQ9qTZFHIIVq+w+OjVmCNU3bDEjpiUDv14hDEYdOtM0WoCu8CGS6
/th4EAXPAKbeDYH7E5EpdSKGcSrIIifKk2h086grSfXNSys5hJBSdsh3fWjxyUCuBF/FLRS+E4nr
CjpiHhsPdrqn4AiW/Vqr13I9aCEIcRPbvCogOsgzLfX0exNTrEdVGc3veWFEETJg6ORAw8ti1KxQ
3jgLlRudqv+uLSNaWFRLADZY7xqRgLn82M+Y6ly6F9ienRnwu/pAR2LmFPBqbcJfh5p/yqskNJiK
xOwSQvXYBQKWkJ9QmztxuhjvNz/rRliUs0xBs27Z71QVtFLkNBBA3Ef35nBmIqeF1qqPc2rsXqd7
cztsjA12zN1dP13XqjnrsZpHp/HEd17bKzOqgVqUzkG3XMLA2ezaRsEVmrcjABKX7WYo/GvtZFq8
Gmjug85bElzb/OevZhX/i6kGnkd24nmImYHOP4uxPj+jW5udGNO87d4erMwtfVCKhkR6h40Cv6nM
tFdsy15dkhNbZ02Q3Ee1/wgsBovx5ERe/D4bn+OBM+B8Q0xBLnaoAxxRC0u0lZrJ06+cmUnhVbeO
BrGJI6q9G2ocF1NpJ7vj59z6OP8dd3GOt3AOQ74aJ0PYQPcqB52GGtiK0W/2OpTvehsNDSK6vxDV
NcEeOFSIxPJinEZDw58WOLzmu1+72L6r8AAcyUC2bR7eAqI5HI+30gsGmsIhC45vxp4tczN4H1qU
2w1qGrEtbkFS+ZDEyuAS6QikF4sg3/UqCb/KtBs3c8tlAxicfHSwayy/muzEpK+t41e/ZpnCpZOM
ESHl1+jxIXK/oOmAtvaJKV7Jdt4MeVmDM5oadUejZkVB2TxrkZPeKP0MZKowtgFCgpsYDt2OPPLE
VM9JzXLnvB6ceLtJMeBTUWATFwm/b+YOAfHP1XOzic8RZjzxWddO2dehFs9wMGl+YFiEMgpkl2t8
UTLaYicGtHZrUC2a8UZznV0sxqO0mmIVaHwEYK0QiuvUbaIW97GkfvSr+FQXdnVpAC2xUYqRAJ0W
50A6dWnhz2epVTnYEGrlVR+gJg9g3fiFE47j5l+RFju/ghZfhSU12sSN+63ulcmuKfVhq6H5FA3i
yW+tcnt8bax+L1oVM7yE/tiyaUUja/KR4qG4njOf/ejclNP05XiM1Qkk5ZiRJeAWl2+WSk+yoK1m
UnI7A9eTFx0xsCxvTuS/74bCpUvjZT6xTaC6yzqG3fotxXqKWJVnav6uTazosU2yLjlxya/GkTq6
H6BxFPfr291EhmSDMEfWFvSZh3aFxLIR1nrRljfH582Yk+g3+5YR2WRHnI8uJeFlR9n3c8OxesoA
ke7V5/WYV2jVdvG33JLRVWxBB21VCGl4HJFStmDH9xkUyBM/4t3hMf8IIeZcGJDfO3AwNlgRsGCm
tTSwJ24zbArDKoN0Pw3mgc7PTJXuzI1XG+hDTbPwntUp9LY0cWp7rM/H3LvA7VoHh73YiYZuiNrJ
UtyxGksiFj9puJYEmNA2gdzlHR4saLSgBom1zkGR/z6naCGf+PrvFrNQZDmS7saMNiMZefv1k06G
gMrIQuoOlrjh9Je1yi5M5ZzCmM2DWXz8N4EWh1wfu3UiXAKBIPA3ZiZvS6SyLKuHIxViYRM6T8pG
Vub4514fHt+b8an3HQivMKGFWrI8E12MLULE48pK/Fmtxg53/1GoZUEwCzQ/SkxCVQjDFGm7h399
iZHPiRPu/a37xxf715CWdcGyaFv4VeRTHgaAqhyi6xpFu8fqqi3GHmfuLVe/2NixqHYFixYQq46L
YjCm6AqX/tMvDBrJNJaqI993DqYGASDfJqnUOv1jr4aN6uPd2MqH42FWzijIETxdgfPT0Vxmc545
2INMHVRWDBwg+5cpPAWpWY9g8jyeMbLvsNNYv8oi7iw0SzBrSwySlilqfhwfxdqGn5uJdEYNXDWA
VrzdbBwsWm0XcxA0MTAZlv1jnHUfzWgKHkEOOvc+JCfsV/Hpe6BehgyDMTRdcSKnMeat9m4r0lUg
rYe+4zqLE99sPPiqM1XU0QsStQzlhulG5e5t4sU7tOVQLkkw1R3Eee+prdHqF0lR/dnC37yKX/2G
+dXw6qFVyBxmm05ukIMlLGYJABQYZ/3KX5nyV3EWZ6wQXQeGiThjAFVdQnbRnnFfjEi2Gqe89Rt3
POtygVoyHhsngr97PTNGqs/gNOirzand2zGaWZxFjSIPqY0ndLPKK7IhxDb5H2pdGVJLDhIeY2v5
W7tHa/D4yN8llX8EB2IgCD/feG+Di9RPurrhmJhS41MjDRPXnOyxxXty4w7ZKRDq2vahZEyZnxet
CcjubbRUeGOdzudsWaXXrtN8mIr0VP/wPVlqHpLEgxQm0crj3EudaQxh5yF+WfEBY0sVN6OhI1Zh
xvl1DybmxYLB/FkL8uEGeS790Rzr4q61EGmJI9jltscdL9rUvSkTN3s8PuFrV83rX7fYVWlv5kET
8uvGHhGZoQFHWX0MfPdEFrX6XV9NwmLjKF9BlnE4cftZE4hiLNV5tQXYCFBvGLa/MCaL1JAzERjY
EssR4C8QtiPnbqvbCPtVuxBBA9BUvxLGphJqsVAleKPF6sldvQSvzfGOBFE2DucZ6qOR/afRU/P6
eRVm/oKvz5w+zCZsgcDDxHM9u8cpagR/Bvos/zFo8lTRanVPUAxQwFQsoS+LZ7ZhWKIZ3fIsjINb
vRt3SRQGJ46Y1dUAEGa+F+en4yJ9KyPcaUotqIBkR8ZeFcEHOL7XcUJG1YaZOPGd1qMhDDE/FcQ7
8H4YRaLUTI0RYQZ0FhjBJ62LnyOpvjZ//iVHnwtkj3DnxwJl8sXIgnIqU3eKcNvokHmy8bNojLY8
cUiufCKyCs4S2naA6pa9SQMJUBBuvH2cYWov4waxLYRVihPg01NRFndQBAHGS7OEjzTU91M+cBhF
f34ggDdIK2gNOry4F6dC1KYYtAdOdTaibmJ5Pg1I+8RrfmUUfAvaI5Lz3XyH6/KKTJv63pslkr9J
+8kTp/oUKwcoAYDEzdIjAtzn2+2p6X2rBxVjyKLHJEbezUM5TQtOrOH3w7DoNlJqoeYKsHV5KZMS
l9yIMZ5a4WMZfTNVcmJLvh8GLzrdYncwW5QfFxfvCI4e0dUR/8jQlretpplbc9TNXeQPzfmfPZ4t
XrBU4G0KnIry+NsZw3+K1pKkrYH/jKvuFIK9AhHy40Heb3q0nOfDRcHhFRRV3gZp9bDWG9tl9VZy
QhmI3DkHg1RhExGpDErLMAXBn61VC2LOBwAvQkgH7vwRX53UWhpNeeGwFAIUbM7cSmIIYTjxGdSh
vWHU8XxJPE4ncfUra8NSPGVcRFSApiyHiu20UfgmS7ztkuhzEtBhz9rAPfHV1qJYdDQpHbEA3912
AyQ1y/GJMg7FvRfGT8iXnnrOzPv9bYo/Z9cKSjmgLo6DxXkQRz7CxlaECRgGV0GC/5b72c3S62n8
Mmnfjy+QlVic1A4oJcb0nihQiAj/UyOdVUPT9lphuI4qSo4JEzUUTMloosZh1GyPB12ZRE5ubgbp
sE44kN6uEJG1tVZVaItpSY80lJwMsJIqvTgeZfFUciRSAxx57GMetxCjl/OI01PJ/cBrM7fbi8ZG
gSagRoHDwAOQ9bMIrd8BacNwnC4qTT93MPH5J/7vv94oLNR/KC58y4uxCjG+Wfzj32/Cb1Ve5z+b
/57/2r/+tbd/6e93xY/sQ1P9+NHcvBTLf/PNX+S//8/425fm5c0/7DJ0+ceH9kc1Pv6o26T5Hy2I
+d/8//3Dv/z447/yNBY//vbbC47p2Tasmyr81vz2zz+axSMEtzpX4b/UJuYI//zj25eUv3n/Ur38
3//z+8vKX/rxUjd/+02T5l/59pBZ+UaCV8dcJO1//OOPnL9S4VYA5bkWjRkP9ttfsrxqAv6a9Vcq
wy7LR4egqvj7nNGIYf/xZ85f4TqgZkHtlR4Zua/72/9Mwf0/dtg/vs66PMYS/TRflcS25tMTIDZY
4rfrlJpqQmN1xPV6V1xE3/0rzsrxK2IxG2TCzhHjoermGgf9cCqnXrbGSWlcywE+OIsGAEpagjqT
YRyZMSKru+rCOIsvu4N5Nm3ye2QN968+yz9H/VoEZFnYmGPZNN9Ni3cu7cUlL2GKiiguJvSbxkv/
kJ13B2Ov7bFg3J2KtHhSI8hFTig50yBzWRZd17fTKWIsGMZM/TT3zUV62Rz6c9R5D/aJbU+n/u35
SRwX4jJLQ9H9QeRkcenF3mSHWYKVp1919g/RNMYzflnFndn2no3fNmq7FyDvveccy+CvRg75Peg1
bZ+KCNS2LLzmyi+G/KddZP7lVEAFOx9wA75tTQR8NA2zH7hoTWXSBnWcc8/zJvPM8kOu8qwUWNIH
vXHoE+T0WmNsHsHfDI9p4hb6WQvCGJW+JD1UbePeVk7r70tldz/aCeu3oPOMSzUEjXNm1TL8XSvg
iQR1UR1Uohk6o2kT1OhGr/wSV0bLzdMXVwYH9YDrW2Be+JACDooVnSIpgyG9CsbyQ2Xgz24gqLtD
8B3bYanpd10yODd60jl7UugCh8jZthEHL7Tbotk3Kyzxmqnidp5B2eKdEFdd8KBbtbPXU9291m1I
7rrk/3P03PxoyATntC6tkDfNqdA9xIg+0VcM6/HarREis5rI2pe9Xr/IOtAPopId5hKMaDA8rIAa
Bwu7WRVUmuhN7p3Ia37XMh2DJA3O6hZOv/jqelW3j41mQhnWUtHGTbt278hE21d5FR7CobbP7Tgv
9oXK7U/piHjD1u0dDWTiYFQHxx7lvZhcd29SJ3zu9cb7Yqux2KVV+1GWNDTo1bTZrdM35YcsLzpj
W0e6/l3mbfGxcY3xQmQJJs3dyC6cHLmd0mF8an0ZXtZoonynUlAEm1zi60L+7t2JCf1Poxtx4vGR
/JLbvEydS7f3ex8hE8iz6J9HiEamRRlhuFn74qKf4vYBLK+4srNh/JBPif6CowIC8mOMHpLs5fhQ
J3l5Z9p1hMG1SuWAPrU+yW2SOn23ia122OHJWl5hfNldJg0801jLQgTCVImeudukIK+maPAxGZnK
7kuFC8xdKQO73fgyS80NbnrpLcafOEpURj5svdrBx9emMqPHYa+hC9TW1/WIGN8Zyl0plpAxfkob
XTNz90xvJzKVWsv9TWRn2dYOMv2KgkF3l5p1F27qwUZaqOo0LFlEhGBvr6psjzRXRunQ8ru7MjBb
PDXy1BW0TvzWecZuwnpo3aY79wFyfTHzWHtuC7v4pDc+Hfomy7AYKwtErLXenO2V+uYryXDTXghM
t7/8P+7OKzmOo2vTKypFeXNbri28IcCbCgIky3tfe5pVzMbmKejTJ6CJYP/SXM0oGJKCEpGd2Zkn
T57zGtyyqqORi9LNmCw5wpd61zuGkEwPIbJ7iJrKUi9h490hdaxJQ2H5iq4i7Ri2VvB1GZJU9IJC
i1T8iIKmdLKpb79USpp8l1AxxA8msIKXakZXtTdwSMqDUn7QpgWJTJxoax8/qnKTJSW+llEWh9s+
C7VD1RXLS8uh2UqTtDJ44hTRg9mQzTtzRvUwI7O9H7uZG0VOFxC2QYXEf2R0G3JCnDBSlPRFz1Ti
+qdUisg3SuGsC4e5NIXQrqSYyIQhZdzsImWotY3WmFPtZkU+bGvEGS8qdSxEG3Xi/Ct6a5aykXsT
UdIW1+/IUcMMCVgxE9GPA78HxLui0HyUWrW7FaBx5bbeaehTD6i9XiRaHDwZZjH/rOg4aoiZ57nh
WUGgII2SZ+mNUTfVD0nGh9NGsQ3dNnKw/SRnQuQ0+OyleEZOaCti/NBcLBgaPbWm2W1Ql0CpOB/T
8JAgCvFdyLBgtEHSs0rp2Iq5HSyy9agUQ4sjcIwRw8gbjq6NaWVYcA1I0441bGQzpimO1quwrVWt
xahHR5/OkaCmbRvJXLZLEQ97upTKoWhlzFH02cTsOJdr1HUHBAopZ4m2rNXxSwUF/Top2xRjcg22
gN0DqUILu1KF2ygKlisxmvGLKS2cY8Dn+LEZlHuxjYtNWaojhmmlMaPiiFndJkWHT0WucAi2vZDj
2DBGXepbpSh9b8iUiYGhue8ViWqoooa3U5yYd5lcgZlSC8m6UhLaUvESqt9RphfxLCT4FFbbOYO+
1Lex1ravfSQnT6HSeRisYKhoxZhExlEvbMRpGWH711dZKZXbsZxXaVUdufi6ru7ICQS7KZHRD8mF
b+pGL48AjmR3HJJm+ybchm5b58sxamduEi3jJjFm/X6YY2x/o3T6jjJvvUuXobtTlEbY1LMygtoO
ZOsysoSWxzQ7Zx9Xo7oL+IQYbMam8BMbjugQ0hKHiqGJwkM9SeG9mjaVh5vh/L1AiG+LwU11FPUB
UMVghOEejVe+mJIQhWVWWFynnbHYRqB1P6w2whu6ELHHXFDD76pKumlnPbw2SW/ssWkEQmY9butE
ibZqjA6CVQSwZGJKMqJTWFYCeMPIlE0sGxEOook+ebgbFbdFHxZgzlXU5cW+jW/yEtHt3Mgmx1g4
4rRAlux7Jo84uSyGVeG8U0ieYlXyvo5X53bTwJEUySIJk9JQkG0tbDCTENPOT5oEgxaxg5gdBmr4
qptttlNC3bip1AQnMlQdQVrlweBrdQJBDhAdnluDwbe4WNJlNI8iS1lhmOj0kAIvxAhHGxnLLH/B
8e0+5QLvEd/Pgw0FGWlb0tb/BgSdwjNgpoykVtfCXSYvpt+PQnPfamb1M6/r4T4OFrHzMmnQL41e
rF2txWha1EP5YWyohKp9vSolCgvpaYXCIlZnOHqsnpK9etk3fblVuzzeEF+0a10chIOszun30BqL
75aKJ01ZjdYhrvjm0kky7KqiK7DvJLM9ZINWOjKtAX9KmvAi0mmfYREyPJhRo/krSZLifD6b7mwN
2EIOMUBNY650QoSVCl9oGFjY4Fnq5VwFwiXmkKbHJpRu6ZFHaHTP3SbQ1f4pQP4Vi8ghvUlkpfEz
ecAmE4556Oh6qiESbNTBIZrU5VhkpvZlzuFQm4SRG7UTFKeds24nmoH+UiLhyZVWdkAnFSnStyY6
sE9CKfS6X4VdYMdJmftjqAo4r1j5lZqH40PeoO5GrTySTHusF/3Inw790CzV2cFI1nBbFBe/CWIw
34eFOtwYtGi/afVQ3IwxDsxqKPWYXzdyg4XZXL1msSE/xCrOyHqu4pcYl21/O0W5buL2UWd4cZX9
9zaTcmQTFKN2IrHGUNEy4ie5Q13RDuRixom3ldHMaDvc0gOjlQ/pgNZ9YTbF/ZBpUupzefevhpjm
ezXDKimTWqlwegEnGgh0k3bA6ZtOmcnS+OOUT3dJVWTbQg7wFRi7Hlu7anUXG2vzGeZi+hCmouIa
QRcEV41gDM3ODND2tKUplXxNnqxiM1Rigr1vUixcOJUiO3mXmZ66NJh2SSU+A3m6H2FBHXJOxU8z
bssLoD2Cnyyr212Jmsu4dNUtRFNEkctAhbUkI5fpLTFRRLFiiVu5tp6jROqe5RCPyUkuVVajVnM0
cmPRcHuC/i4vpeBA8zo9FIsS3lHB7fzaatBjThu5fsFtN3iU9El9bMU+/tZopbLR26i+FrrWemwE
VTnOi6jcmpw9ctYkUu/mOBVwscQBMtFa9aIu0ugHXNweWyFjxInn7W33j+oP/+9VFtAZefeE/bWy
8KMpvuUv/Wv5sbbw9sf+U1uQrT8gHlA+oIgAIBNo6H9rC6r0B5xqxGlUEa4PFLf/lhbEP6i20e4F
HQa6yID1yoP/r9KC9YcK4o7/xh/E2hgxs39SWpBP4FS8wvhgOrUpEyU7erynJbAB2a3AKrB6cEeP
uzZCz7lJRi+7N/zWXraCF2wHT3KsxwIjWjl3uk3hnJO8OC0zqMAWRZkiA9UN8O5U7z++yGEqtVU9
Gk/qJr1VtvqOpMpXfXkb+meHYsGrd0XNk6HU0yazxHEfTJ7RSCHOXhBfCLmT7gWv8WS/Ixj947KG
ipgbPbWVgElJaKWFfJwb4k3QBSLjSQj03FkWUXRSqelt3q6Jg5/arq3ExxnL8Hoh3pmB925LflZV
WVtcH+Z7MvzJF6xOesYWY76txwWsuP1m2KJP7iWl123aM6iQ08rKyiECbEjJU2Z3Usf9OFds2lGA
14KnZIcV1SbdKJu1snKufnNaVzkd5WS3KIKeJI0cPGmksZP+jJXZn+HqQ7X0fSnqpPsCpOXDNE6J
PKVgtKVQBE/YQZASbdWrvj6zUL/Uhk6HOOlMrtiEusyDJ3HfXpY3qGN3bvVzdCH9OcWGM7ZBbfH3
O2Fd+3cb4ZdJrQfjXTuEgosphWLw1GWDXQU+qrFeId53hmbX8b3WPPx+tJOiN2W1kzU82fZRltTC
mAVP2XH0VCf1Ete6tL5yyDbIq3/5/WCffV9o36o0fFBp0X4B7E6loqeT8CSY2Fv2F1SI7HT++fsx
1hrr6fK9H+OkBtuVmU6+LzylyFgb3QpmwqgMN+fonB7cyYF9W7hVDhNIFRZLqGJ+/J5yqVgwJQyf
+2guvhhVVm+0rhIdldL4iHaXZN7ysg7dVkb+yl6qxkJQf6mwbKn04UzP+bN1tah/w47iQBOeP34U
KZslpW2tp7T+qavXhXZvpjf/fFWpMFPYNrnraNp+HEEDeljwXnnC9NKdjNJpugAPAWAB1BF+P9Ip
8OdtXd8PtU723f7XWlQkmsh8Gp3Rk53W6VXYw52N8r2teLmb3gXeucvmsz3zfsiTPRMUS6DPhvGk
KZT+hMtBNLxgxJdWVpwzk/ss8L4faW2vvZucMFtaNqXmU3JU95GTcXUPOwiqbrvJN7EzeNGh3vX3
ywUODWeGPjfHk+2KOsy4DKH5ZLar0+gWFTZb1G+V8Nz391nQh3OEqKVhqDIFu48z7K1aaPPYeqoW
TMStBzEfz2yQzwewVhlaiI7iqVKL2uht1/XGUykV+Bo28Zcij87Arj4Zgu4majPMAsKhdhKCx6Us
mnahYKV6Lc/fgJL47/fBJwf2wwAni6TXUhGVxHgrvrXUqzL7mp2TDPvl4pIBb6zIB90Aa06+eHJx
zcvYG8vqd5H/bL8Jud/fZL55TTQEhohD/OPytalt8dy3v+7f99F3HRX09Sq/R2D8pWWTrlJBVotE
YtpDMmvMEb8OLM3G4i6Tliupmze/X8jTb4pe1Jpdk6CjlWrAKv+42yimKKubaIymfyXeol5903Zm
9Pz7QU77emvHi9yQ8h4dNvBdp1yG0gqkUNEZpXF90VmE4HklIuFkPzmjm8zy7STcaU7kYUZ8Difz
6QTfDX1ybIcupisdrBO0hsUTh7ryILQa/pkZnl5m6ww1k5sMNAuEaGP9GO/iUifrmEIJGpXPo7k3
8UHcppvGmzx5cORtvz0z2np+Pu6Sj6OdhPiqp8FQW4yGz6A7HUGwr+OtSWgeuv+uOwpeYUXl8WuV
IP84O0TAQzMyGC/ZxdvpLvQEp3UlZ7g9n/OePpHe9sr7sU7mNuRpHTJ7avW7kOKxnfim23n45vQ2
XmFnVvI0qK9fG6QrAqEBLF8WTy7+VM9NrdbFyI4NIXDbhr6KgpX8tuOvTdEn1Rkg92e9X5IdYM7g
2kk29JMBY7MXF6tmQEGRb+DOPlPNWq28o2MpLEgTdgb+b4E3SPG2Q8jtzL75NbrAWXrjR62ZCBfM
x++ROtuE+U63vpEAj9madisFV3Vwp/mpt7aHc01HrBln5whLT/IFdXtuwd+O+snW/fARTs4jpppl
Mk18BHnTpltjuQxmD7u3TeS+jq/1vVpeVeVhdjsn9s0zN/hbevzr2GR4WCysZ/Uk2DVYCi+DhQMa
5uccG4C0uCgP39ZYhHS/R0vuCzZQ+U71y13hVZe5n14vj4W0jWP3oducPcantxi7j7X4+/OcXJMN
qkVjFAKTWWsS5vSAs9zGIImZHuH5Lk6Bi7Kd+uccLaT1cvx1GcwVhkSCAWL04y5Q1bagIYjrpX6h
PdENyNzIHezyyXyVj+o29utzm/7zbfffAU/xAfR8ReQdGZBt97M7xltjG+8xXN3hW+pkl8m2vsvv
BPecrNm5ib6FmndBuRzVwNQHxp0Jk6K32oUA+bVV29iUvvilPTPPz7/Ov6d58nUOID6BmrO9ymgq
HKFIroNQusga/OPOnONP4v/6VvnrG3yb+LuJLXOa1nXPxDoXLCNb1hu21JNdVJX/TdlqjckfxjuJ
/yYNoqzomFm2y29XxMorzvCXAy/ccy+JT9dQQ5d+9S6gCXfykuhluSySAgPBcUoiGSvOVsfpB08R
J4ST5v5+HZVPbm0NuPR/RzuJh3jXpxpKXus9KvkL+pWBjb2Wr3rTdt0m2TfFs34mW9mfpm/lTvGy
W9EH0iDb5nY8xs/9Vb2jA4mY+NmLaQ2Dv5zRd5/sJEymNS7aecknW3RFAvKS3tNjeBXyaNcGGNV2
aWM5S2Ze/35B5E9PKggo+h48yZFb+BgaqOFLOrx8zJ28tHbU9IvUY2j+3FbXVrM1FCe9BNdj17Tx
tpkfudbbu1LGfqkggEQeiksImAzOn/H734C0+Lr+/nQn8Rup7HiATRxhQ7cLNpUf+THojo3od061
+b8e7eQ4w3mZmzxgLZJds1tPWM0dETq5TyfG/v26q58eaMNCrQNFBPgJJxtRabqeflTz54E2hKup
2ynmq5l/CacMJ8dbgx4poA07ze0UoZjYmf3qMtsO8gW2L+aWgmsau0tmz3fT8FItNhfHoNuGDsKd
X9fS5Go/4yeh5TVzPdyoKnH+vIzkL6WwtzDxbhYnmza2shzlyHo9TqOHwkHOOaq84IpMkd6jf7bk
++lF9m68k4vMKMbWGlNWTd3kl/j34t61xVkWjDXAvdL9t3vi7xFPC6ZJH3QzxNB1xOy6p+bQ+2st
s9jjiHguyH96Ft+NdbLb8S5s+wjTem5Numcj/KzH9bs3nPbYqc9Gts111R+kXUIp9fyX+UlmrPHU
/GtHrqDP9w8aEw5snRmMjlPT04TLIB17B/NOyi9nNv8nL21ul1VdgYc2ryfxZKh40cFcLyzqmgYJ
6uOfadDihK2r/OxuFRo1m3Ol9c/36rtB17317grFcxW51eZtr0qYZt79tXdaXBiV/f/gXfPpzfZu
wJM7tMHavg3XAeXN+JiFL0vSH9rWLvzQw9/SaXSs7TUctv91ovlu7PWzvZvsPHaLhknkejAXv7LA
mipUdb38Ldus8i+ScoNZbQb+4/xCf3qTvRv75EYveGx3ZcLY3FrHSUWwQLFxOvXMb0AP3Vfdzm6r
bKfjbipPm/bqfErx+ZPDhKuAXxBMgtM315L3k0Iase6vwVVpua0fJgPmwuJPRHXRFysczpc7LBTt
0M3+1UF+N/7JQS7FrNcD860TV14W1znHObcctMB3tTu6QPdK/iH8VM/2jz57ba4Mp//O/ORkJVld
GmFU/Rkg/wxXxWXJBXY2WK0/6Zd85d1IJ8dJrGvQgQJzTHb9tzXurwVn7Wdip27onqvp/FLifrto
KJOBWQebboono+FLjABXybwmP9h8nZvH9QmH3a+PlS2/VL/5HzwfP4uIa1F2dRWibGCe5EZNZ3ax
UWPYCYav/mICc3UXsBh7KraqZy7tOZbaZ5WQtUUMk5SWOkr5JydH0xNVCQJYkEp2X03gi/P7UsLy
eujv8KE8gCa51vF+VpVHzfiHeltvGf/7sU8SkmWUMqxwGTtLjouJx6xwBU4uEW/mxTp3PqCunu4e
2FKgcCgPwiVYW+Mf41PRZ2XVdBKSrYmspf6A2JPsyOGcEZQEs3pB9qN+La2oAwVa9MY3ua1hmSw4
qT1PDXqHxiAnDz1/p6AdlqbuNvgYFC6lnfZRVXodE+9+krwuiGUF1cclvRGMpjLcKBDDQ9dqQ4Jv
A/16V4fsfy0n8qQ7cQeylZiodNy4Va+qhzquku91GcAijjRjvI/qYtroCW69TmbhpYrWeUwjtaLG
sg2zMI+dMhv0JzNLtZ8LJqsF/tpNvp2lSRy9JkAryUvh1Zb7WFGihwWr2/vZmJb72BoxbUXjaMDY
Um41rvekHi+0UIUhR1oQontoJN8WxSxzR0gBfdq4JBdXotBPj0qr5OUF9Po5czvwTxii49HmzrI4
HSE5hRshl5vYUyfNFJwomwa0E8KQe4hFD1yhCEXsCswWjXgtTDBgxhV4vJpnUU2wTAK76/biPJve
OMnN9ZIM7RM0EiCkiGwYu7LS5rtEK7vepT5ZXI7imKQ24jgAu7tBFp0eTTPJjisprT0VtfPHUDXT
2zBMKtBSrSIclpByNJAB/H2FbpT2qNKM91U0N5sYZmvgtIZR30ZVH19poE2ta1ThZsMR8r56DDSj
/yEpgwSpalZfMLJq6GvPHBCgsclNBP4oRTg1ZXOUov4T++aKfBoz6+aqTSvhOm7G7CIVAKEjo6lk
CGlWy2SnwqRtF9yPD7o2FbegxI1+m4Frje0hU0pXFyagsoJejje4TsXXWVLUeEmnufpNA3VlFybb
zBQE020NOXtWxuFnMAjaoUDo1+2UWKgdRa2UH3qbi69tlQT7UqmtjTLVBf3+hLxdicy7YUZb31Zj
3XrMDKUFYxqoyyEsZ/2Q5UXceVXRFvt+SQLZbilxQ0XIqidh0pO9bo6AWYoOZQdnCifpxmiN/DDW
2mpahsjBQ1Uty12TDmz5KhLNZzEKR76+Ut/Cpuy2yTipAqYWMU+LYhRWOscU3+h5vhy1zpCuOVHo
V6aJTlxsIuuuz8PmKoen19V4C+cIOaBt2cmD4LXz3Em+Yo3Zc7OU6iWOzvHToM/KXoqQnAPaV2Md
GPa9s6QTLusEREfOlXKrVKoFoD8URr9BmADNdXW4MMSR8p2uzpI/a3AeokWJXT0diP1WZKj2oIjd
VlWrCuCupvutjO2wXSGOacPGXrX0c9SBeiOrkXsTgRnHSmrdKYPY3llIw7qzOgwXKPh2x16rysGx
6qJ6MOoaKcwRmaMf4SCZF/KAugCseHOabVWNy5yzbzWXYU5VtVXH7Ni0+uwGRob7dgtu97lfWmCs
WUoXtjLyTa5q6TVqd8HzmBuqn5qTsRmTut7lY9DupWVWnCGTp23bCFLOpoJuaQOxsVDmjQrZy0oN
wCikFpSgUotrosOcfCkMerCtqOwso+LAzFL2PGlFXDmliYNUmMaDpwhdcmGFtfYjlQPzPsJXhj0c
5cNoa0lOEVA28+q+MkygxYY0vySchEekHqPvCu5QLtjJMXaFelKeZ3L6waZN1l5M4VJfji0Q8a40
54tUHswQslYR7sw8Vh+sWJQ3aOzpkptJFXIqSleHe6zOqctpKFe5vZkhkxsBF3nBsjghaj1UU4hZ
XPsjT+VD0zW11xvtd2Q6XAVBYhjWF7qAg5iYvIRAfusZKtHQXCZYfln6+LDM2WU++DV9NCukToCm
oLl4gmXA6Mkgki2zrUfKT0FDaLsyV8HtsHE6nGhanVhXCyWL0bV3Wvp1DOu9oqLUgQpSFlo/hIyk
nY0kGd8FtJ85NgrHsD9m0gqndsZGejRIdE0g7GI0Op2UZKDYPbEw91E9XllF5S0qdf4eBb7FvGH7
HrNQ+VK1zZ5O3a6Luh2t1SN33qYLdfS/optqBA4P+6LHOT2JwutKu5RgNQlm5KvmVzUWLnKYlnp7
2XS4cE+RH1bJVaaM923wBboISOr4qzR+QdUVXSPRzYVnXU+cGczPHP9Yhe11AQ+z6FEbZ0cWcyeq
njNZQiAk9WMAuoF82elXhnEY8p0Ohh4SC2KMoZ3UrxlilOqUPPZlr3vCJLilBi0p1NUXwtFGtyKv
rGvM3AHAZyiv6uHPConbvNMSV1aCwQmagEpWN9xio6C5hplLXp/038s8jvzcALrTNNulhR4lhNCl
ArfBIhBPoixagakq0PXrDuQnvcuuQLTF6r1QDr4nA8wFICVHaxFeza66jOXkkbdX7NFV9mhyQfUd
YXU4iagKX9vKiInFoW2aqXg9GXHjSvqIzEFMSTDJzAexMm4aev5S3DhTS7Ec/Rko/8ccNZXAqg4a
egtjUd5o8f2gKRvTSvxUyW+rSHX7Bdx3Gx76InfqpAVsDY9GV2hHLtGVIoeeGUAyiFZtKvU4j6bP
bYogtl7sUet3DbnYFYGxCYp5Vwnad20SwW/jTENdwFYayVfj3C/H+Uqa+226EimmET5ZK/1o42gz
D9NOr6qfUpPfiFq7S2pZYFWUbY9Vi1NXQbJNm6y+zMLi+5zM6SZJTFcOK20/ZuodaeYOtfTcFfK6
fVrmRfLUMfrKhT3aGYYL34xWvI5b6zqkj5O2ha8lA9OqxMmrhd5dQnJzEldT6HFxx15iq1mNtMEx
UDwsS6A+jo3ljWK7weDdnqvOxx9yH8rS4sIVaH0p6VQ7kWfzYc6H6HXuuHaLSYoda5R+NHFMHUTm
nisMBeSaqAhuM8SGs2hqRNYXMdewUg4ChtpcIaBQiro2H4K4VX1kBFXkTeUIBjT1E4gITmGkKOuP
bb6Vhz7elzPCFmURZw4UMQglmsYVohtOFiRQctRgj93EaBt1BHdAypwp617yPt/2lXVsG8qkLV4E
blZmo41nUbSNmgZn5iDbBzT+rqagE3xRMb+LgPKPJtpZR3WOC6DcY5nYSEBOL2JumZdMKSI9MZds
LyapVwRt5YmYHtlRZ6hHfnD1qqz0OlMslGtlpdwFb+y7MILH4ZSVaNx0iphdRytRr10pe8hkCZso
KvsN6icw+swgX/wJet7GXAl/iVQB2EGxCOn/auhemgZFts200gTjKS2gy3XZbpKgvyA0Mtiw/5ft
UEr6y9wJcA8CCaxlH8/H7I2LGLaNeEOFQyUVSWYod9ZKXEQyJKLQUFpHqBL8DYj5Rgz5vbYXA9Zc
jiLQ52Xdu1UvZ7tSaWmUjlMgP49axb+GRVXsxZVCiVq0uRlXWmW6Eiz1ctZcOseKjc9R9KysbExU
csT8EK0czX5la4qQEwt3aozmIRXH+jl6Y3fqb0xPSY6abVhD/9ThLL2g9tuadidJ0j5NE3PTDwFF
/qKYKx+4cngzxR2A4bjLvInvqodOs5gPspF3t8PKQiUBl7Z5DTPVeCOpQtINJ8fMlzlCmmXu4Yyt
xNZxpbgO0FtaX1+Jr9FKgZVXMmwgzHpsQzWc7jFM1b933UKLNJU5Y0jxdzs4aJaBaEmIXFMZSo+l
KOg/mjc4O+/IFdquiOGPAVe0C1zc0+OyYuAjntF3Y83qIm2eLxsh6YVDUQ3KMewBz8dDW1+3K6Be
JLn9Jq8ge32F27dp1rxkSEhlNqQFVEbIsYHnr0D93hKaXbuC94U3HL9FMmfYygrv7+Kkfy4y1Xpm
Y9FbAZu/lesA0/KkQry9y/s5p07bVbeRUVB9WmkE7UooQGK5vAA/VJMw1/yfYtstF8VoHMDPwT6Q
oJiMKz8BdC5UhfGNtqC/URiiioDYjgqoOk0VzYhLZohMlxs6FK6EBAZEhLbMQzrCikAAHYJEvXIl
DCRISMfgTwBESW6ttmqP49xOD1lUaofhjXORv/EvtJWKMcRmtu9WekYTxUa6CUpFfAHgJB+mNzoH
xKM1Sq0sDy5ACB9N3cdP8coCWd3FeMGoWerOK0ukNiBzCuk8hl6MfuntPPHO3IJ+0BwUEWWYK/BN
aoQWqNWJdY/8mtLuiULFTS3IjJd1r/zY4muwclfMNiy+hYlkuLUKq9qZeKM4HRUgcoxKP8Laxdep
F1O4MGG3DA9CD0FmWqkywB+4RFb6TCKpnQ7tB1KbutJr2jemDT7KpcZDaNBfzC4UjnQ5zZ0gLJqC
Bncquy0+SK6ql+ZR7Ep1n046PQvEanPQhivTZ8Ag1qfamt7U5RxcjXMTvjZj022kMY+/CCtfKIFj
5C0rh2hc2UTayivSGyX4UvQyj/BE7C36XpRCHEGc+30uzMmPtEw1f27V/iFeaUvwgcMLZaUy5Sup
aZqW9lC/MZ2ylfRUw3iB+QQRStMj0Kxv5ChhoaUCa3p86nhXQN2ug2PT90Ay50aVn3iQ5psS6+9r
vRwqcjTZ5LHcZQ9WbY3HXJOiA3Lw6TfTKCuv7ArTM8dy9BF1z24FTN22LTdZTGV3xRwxrBfFY/tz
WOr2e1/Vz21sInWfC+2DqE3yXbFAILYlIZYiclqZbGao8m5xLHVeyxp9L5NaRjrWLI01F0eaH1DK
asEIX8WwG/3BUktgq2Neu/Jk5AZSH0qY2EFiCS8hRHesqqdKlGijttltK8/qQ6ulwHvjbKF7xv4e
vVAqin3ZTcIBEFB8EGH1T26pFlC7RzVbiepDvSi4AkSx7hZaqH+BxJ8DeaKCb20keQ7UQxSmTein
ENjmndFmyRXqLcMrhLQS6bVWju6Ndu4Ke9LUokKXZhGh4VtidJ+YwYQOZyfgZ2oJSn03ZZn5U+O2
v56SCUEbTCawrhsmU97jG11JdhckJTTtaKWb5qyDhfyjZuyNMBAec9GMQ28WAhOVtM5sTB76EKv2
xVDFdKIwTK6PGUmOhSFeFh+WztIT26DHcoXOunHZZ4O6EwZz4ZGP1BUZpNEe+iaRb9t5IGSYalVc
Zdttosoga3sSvRApf3CBVlwO16SU87VmZeNP5AzNr0uu6PuRF/JDGffxsYhJtMp0WC67UIUEogzK
daOJ1QPpk+qHUSxu4FajLh1ReNpZBfd+HU/a5SIssgTlr4pG6Jx5TwI/1IRBHk+zjd5tctMYSqU5
/ZRUJGiyhls4p+Pr1KTC1gr1YQety/hSQml/agJx5D0oh+UT1PZmn8sFvork6sZlDEzqqy716de8
j9MDPMnAzmXT3GAkD3syr9DFRdSghlretVSC+ClNfisXSb2dApXwCVzeR0e22sO2bB8YXNwkKS8o
RFW17gLRw2GT1RjL2A3sSngiicIRSRojPgyYtt8WE/z6LkRL2J4W8JdsmphcvpBD5XkJOusIkPE1
HkX5cprLkUy85KwhNJDa/J55MXCYfyCGNN7n6tC7bQ3Fwa45DxuEKyIfNz/Y5dIsk18p5iV+R9AL
zbDbqeMQXCVmk31ViZHfy77nJ0L1tG463sZfi6Qv9qBdux9VIC+vZa+OFLesdnZ6PEmiM7CEE7gk
Hh0GYipog+CLIVITPaXu9AHitEsMjZ426qjbkVM73QHnUkf12+Na3J7t7OJcD/rtp/5dwv9l1NPe
piAj3iRG0k3tmRvZa79pW7QgLvtNeWHdFm7iD/bg5Bfo5u01p3uYNvlV7of+8hz7yeY85vANavC7
j3PSNUmKBukSPk5yJI9yeUYfw20Egsd0Mze/0K/jnbUfrxQn/J/0/tcGwu8GP2mcSL0iFJh93QQX
9Gq2tQMdzMZ64fbPDtF/uif/iDX4/6dqER2aFV/+G9Wi+Fv/v//Xe17hf/7If3iFqviHggglQsMo
JqvYxNAE+Y9mkboKE6FaAl6CUiBtEnbIX5pF8h+GurrZWUjBA8e1NPoXfxELJWiHMlo//CZaaQiX
af+EWLi2Jv7eKSiTSUjBw66zKIqpqzPXx9aFovY8piaRt1s0Yd1X2Urx8m5Brv/8We9JWqeUBxxl
LNOkzwVsFG68dDJC0ip6Td0kBXOAqsWm2yob5IL255CZwHk/TkU/GegU/IPwjWDpharabSnHxa4q
zPxeiudydqxgzvahJpEDpFzdD+rQml7fjfIVxo6rZK9am/dkw/W9MAf6Q6eoLRe0bLU81KqCFLSb
uEdKKq1rtmCVhZ1Std52wbIgttaPkwVWJRqeVXLF+0mQumxrikH8EhXrgzOUgpzazjQJ/4e981iO
HMvS9Ku0zR5t0GLrAFyRTs0gIzawkNBa4+nnAzOrwonwIbqyt7OotDTLqDh+L64495xfXPtSaiWb
WG29CaazMHxrMnpFSB+kvHrRDNCBY2HYQnFtDE3oX75v/Kgofd9WGu4KFF3SMaV/pwUPhSxy5wnm
yH2uTFGs7Rgu8NdiqHOo3EIPao8XEsBxCgYSkKM4Uk7jyJMLCmQkoPGiQLHpIuEFKsdwR2MuveZl
rMW2GOlYiVhT2HwFwJV/iVA6P0pUUhR7VEfrKS+D9Eckh8OXCdsVG2WjsNzq6UCuIlVW+NR4Vdbs
RiEYT5E0Ci6KFrmDXoxPAuaJcbX1pFEy7aCbXbCmnLzG7VO0HA5aIiNN0CCtS1YraD1C5q1UVI5Z
SuVjl0xMPixJL71vYzk/JmMh4CtrJChsx9xtR0DS4yno4ubVlMLHNvEBWsmxARbP8vr+C3QPxZ6U
loIFqdODwIPwoQqNfofWD5CGsn7MsAHa0UYxjz2NiMk1Yv5wPqnp18Zr1JemoTLq0L7jm+MoT1YZ
x2b1qiB4Y1d+qiIBL/HIHK2iO+pY6+zFNkWIB20hCkOdGUHsjzvLjjmY78lXEpR9LKVobLlh2bgd
s3ZEWdY8TdZUvSbNZD4KRdNd5+okXJEWyBqPkqg7hmaVPulJplCND/n7fDRGn1R0NGgP0Py9nim6
8qbqUyG3x75SvlC/l4/oeAwZdbmY6pfml11iN0aiPeR6Ju5xt/B/5LHK34AOwwg8K+vUZItNWvVa
DaGn0AKL5GcK8+U9AgfSoU7NqEU5pdVqVwtKDSZRDY6NKsVs+BkN0UY3xwIuBGqBXy0pSA5xEHQP
Gq29m2pU6r3Ul8lzWE/4z/p6tEsRNLtSuxBRIAG5KFNA00NAsUG1k9Y09ohFoMODQkF9HRV+lW3q
YiIHn6pCHjfZW0Kox+aLlof9IalqYV/NiaMGAhGwhqVIG2UcS80WJC989CNPpOBPt++5Qqz7xZpT
USG1yEoFOefPmihr3ImjGF8B7ixNR/DJaGmPqts+RzjGiArtVIR9cSqVNn1GRX66mUIt3mVzctzN
afI4J8xSUVpunaf5QZ8z6dgrp7sgm7q7KIi/0Ix9tYJkM4Ct3kQBCfB0kMrsPprEk5I25T42wpYy
R97JD+YQN1d93AafSy/FrxMsiHoYB8W4yVKDfP8t9Q8pXV2lbw8CS7E81DK0gF5LDcdJ3mulgp4n
4hZElIxW7Rwt7MfC1kZdvee3mpadwHz+1gVpfVdMXj7xplTE6tjV1HEohEriQxBaKDANUVw9ZqZS
tqcs1UYZzyMli6nERrDIOmtUYDt6HbY5baXhRBQ24ngzkHjTVslDR9F86bNpBN1jTE6c22EeDwNp
LwXqfnYqpvvV+987pBBsrxCTKw3vg88+VZ/bVMxQZRiFWvguGil/Hz1dGQtmNVASJ6kl+SHCCZhj
fBSNawkYM3JXLX5Fdpn52b2QwZBCokcft1A2RXUTcoQ/5RN0intRSaKbWPAFyqnMwc8GE1ttV6aF
yjGbakjAhX31mJhdI29iyY+MTZKq4qdYFpr9YAm0uZHkzJtNo0+cAl07Sle0YboOKZyAOlZUJ8qP
eFSiazqyiIQjO6E8ZUrW36g4bbpw+MPXRqP3z/fUFNtA0MJRwzE45ENeuaLUC6NdBVrbOGLmD0/i
lPtXsxrB3qinFAB6aZUvYz+Or7Jg5c9B64cns7TEp7qUpwOaHP5Oz1L0gZO4QXWwbf1tHxbxTdZK
wSMPjOGnMYookgTyYP6Yirr8LohpsM08qhCSJAsHY4j8A997ogPi6d2N1qvatrIM7a4wM3gWbSFY
h6Q0uJq0wCxP0lBIL7LWa5+ywPKyjYpZZYnklqSJ911mCsWOmmm0i3NFfulmsS5afMJVOYG5dEU8
niZ30jyDYyDOg6thqBP2UNlP477orORUdUkauVk2pc/J2E6jLdENCRxKDs1usPCYzhASmpVIM/8e
JdZKcfEF0zb4kWm0M02PGYlNh9JAQlU2K4rPXugl3wO08Xq4E2LI/ZXW2YmyLydaqke42JadrjyI
JoskAcn4qZ4NHp0sECu05vo3z5a4TL9lghocRHVMPqlWoThmOyugFFL11BSmdBf39GfmnCS59xDo
ulNUL7uFrhs94QHTfPOKSUJFZRw0Kkhh7YaT3LwqQRBeS002H9O9XthtJLQnxDHb4lXMlfSExl17
xcqLUMQCYWFnDApsbFXl8cYva/lzKMfdq9krAtYWQUWnqBg9Sh3gFdT9WHQeiIrWHB4L0RJUOqum
V3NxhUNCn5HOJX7aiKbbmRdU3z3k+mgFmPlgIRnjKdt2qGSbQmp9o6UoUm2HplUTV6Gcu/d8Zbgu
s2AMXSFG+uyGhlab2mJljtSXdS10BthRrSMAg0BlsDWsu0pt41+hMmjXEpSeq07rAe2MYlTemvmk
1RTzi+a16UINaSOF/HrjtUPyYogpWkdBZRTbnh7SzkzH/uQhcfXc9kVx1yS1zymvIyOInp1x5dNH
d6S2qv2N0TXNUz4abbXtCi35JqVd4o6JXlibQpyiu3TSrF9Memtb1TScunHInbEsB2ZDqqdnvTa7
B5TdeydNdPUXdBy4jkWmhEgjYnZHFj3LvpfRqOKSKtfxvR7gmuJGnYy0Vjy0GoUtL8OQSFDy8Fdg
pMVj36IMU0eT9himUgiRyTeidNsxw3P5Zqz3ekCjUJAbbr6MghK3q09nB9xUH1ibsrbGhpoW1003
6tLPIVWDzgmK2vpR4z/i213p+59IvHyaNFoI/1PEyo3DvzDvjdhnRijvVbUtJVb3M1E9/K3TTna1
vhJOMeWbeNOYWvEzTHoU1NoBV8GtrLSJZvvpWB+9RDJ9m1JpfK9RhPveFNP4oy/H8m4cAwj4VWWQ
aghDozZOgu4lwMW21b6iGlXkbhpgoYuxTaHnhyTScEPTEDCix1F6DSnVaNR4sYJi+awmCNx58ZDu
C6vzqKlYvX4rUvK9HszI/xZ7rU5HJ7Y4eyo1+l5kffOCprMKdzExq19JHQtPuZaw/rVcBd7fCzr9
uqor3SqpxyuRe5c6On/22axC1mspK0Vp63kR3lmNBW0BxJfpUCybnloSBmSBU0uMXKUf/fux0SkG
hVy6T1JvcHCMPioHqD23dWGjeFZ/8tqIHFQwO5XzKMzvJ1Lj3PZIfx99NbB2HrV0/spI80Vwrc3w
FdGyQneGrhdPvu9TykDxbZdQ9ZsfH134klR0KDZqQxPVNRAXbewJ9zWAHaKHmGBLhfkEKY+qE2ca
oJEup0uGcbmo+rhUB16CqKIYDPYYBTr2M7RtbqbASF46PWoeE8uov3pqWJwQ9Qp3ajCUXxMxbZ9g
LHtHNUIJkKSFfmNoaKga0bMYPw34it+I6L490mZUd5mVQqPoBnqB22Lq5MAFWeK5dUvKvRFHiWKj
0Aq0AotGLD+ZfctfrlDF62crMh41DaVymT8E1on6LWCH4D5qkRJVjKZ5CQKhfu0CL78zy07YxnpZ
fo5a7mxEGaO7DJsvqMdGiNLolFJ5R82rPPGqam+QEhwzfGFiDeCDECOTi1bmwZP7+lAYogAUoW3u
R1XEEVMb8uGzXhk8ioNK74+pqE+dK4ObQbhPKkBfJGOd/JCSkgJ1bvbSaRhiGl7RYATz4rHKxplP
gNIV0FI/KVNQnmS1KuJNgtKAvEmHAVG6Mm21fWbG3ldfC9VdD86Jk4RO55MmKBNsYqwutY3WhSI9
G6W94TGn8wKjN11tjDTxQoeT1LwtSthBexiZv0pjEu9p/udscavr7pFNnQ6YHEjf+kIqfgBoKX4i
oRiCg1DoAUgVnCtFgsNYhqUzDEV09Iu0vqUzYqIsVDS7zivlK8zbjGvZa1KEB/1kFwB1u5XjdtyW
fjndVmah7iagJ241smetgppmGFGcHYqG+7/q5c4tdV3bmUh/XUWh5wWsOPK6Uor1x65O1b3CAnQR
LGxPXZGLe4QPi72SN9A7gcBxgqhKehcVlDah4avDo2yFzctEx++H7nvlPR3v6CRYUvdQA9upODUS
2uhjj+lO3vqjQyYqHfwk5b1QTJhw2mKp+3vLaPNHCqryDgmy/joA2bAhH5IAFRnyTuNmd728qrYS
EqgDD+hSdIdKBSlSaL2+pflVA5iq/PDJGDPq8b6W76Opz08SgNo9Ly31ujbV/GuBquixw2tqZ1ad
2rpKbUgz8CLZDwmHj44O4Qsef/ENcJvs0PHE4ThkdVxZ8kh/zmgorRcRMMzIFB2LKs0XJH7HXV4m
8q06TfIu8pTuW8tM30ot/S0HF5x2mNGe2t6QrOZGNZoChAyioKoxDohhDrDgHNJy0AxalX/CmzG3
s7aQ73QeQ0BihuCY50N23zZFhnwt3WbHK6WqmO3H1B39cdQ/+x51aCeXOsDmdCCf+l4cjwWrjzZ/
35mOMbXmjToYotsUvbePvK53I6+uX9BDL2c3rKh7TqwmvobcOKDU2iFFp0vxj7iqM6fWEuMliX32
wmA9FuNDg1xxaKfoZX6T23zMtjqols5RFMkPZrG+9LqLMgxyJsSv802t9/7WK4xu10kZZk9tiERy
kHT9p5rFAz43yXuRkyUxTlOZh4e4GlSqBLk3oMUcV+qxEKLg1INnJlM1gWLqoAMcIaR8tjHpwZoc
7CaNnlINk59DPZrFVksl8n0Ru6KB21+h7h5PPGJrNeIEVuumSI4VitGPigw2whh97AXrQvWeG94b
BsDXKpM3gTqL82ZlroHDALh7K6ie/1WVRxRbEaD54XMX8bXBEt9oqPjBmBHG4BYZ7mqfjLrOgeCP
0nWVmQAv9M665QYXQtjYGN/ZUhWPlIK0Qnkqxrj61Tdy8KJ5fuwMqVm5uuklwh5w4fi9GnJat5VZ
e4+yVAvbIqGoFGb9fSmFirfWJPiDT4JGiIGilW7OPuUAYd8XHmmqpF7pB9g8vJq76iC7xTa7nRlx
nRtlDjZhOEv/5zD/RdAFJF1QxzHUVWqRvQ2D+jAzhwUbVdyj4hY7/eHjwuefMP9FtAUIXSc1w3WV
IbKS4eDJLqpep790XhgiB5yzPkTtD5j/Iuii3FrH0hRWJkOknDNtq4N/BWFjDxnBiQ7T1slvtK1u
K1f91NrePfWufX+S5MzODvqxvdH2WsrE8+/aVnEKvoeBcL3npQ4qqzsoaafEE3Yt2gm8hx1B/KI6
OQSu6flZvgaI6/7VX1hr7axO5IIoNxm93AgVExl/Anl+QHBgK139tVYMAIX8lMRepb38Aep/P5FL
i0fKoOQQChOpwb+erhMncqp9fh3si522wlv9k+k9x+Le5Q0kI+O0tH+thy4WQcYyQOg9nxQnc4rH
dNfZrcNCidgLa9z9N8mLs7q/Lr+PuBydZHldI+WM7o1UZBMlIz1x+tO0b/be3pT7jQ5fdN4XNCGg
6M38dtxTtV34uEpVXTQh/vgxi17ZCKRBSnqGHx10iInWNj4OEMI7d9I3EEA369vkTYboo/EvOmTG
WOUgiBl/cD1t/b20x9VkO10V+/IaCAmChq2Nmku6DbeGwxu3r+1q1195ru6+HRL/v3f2f4Bqzb2e
/3fvDDme//rx87+OX7OfZKXnPbS//6+/e2g4TWBrCLtYR29vPvL+1UNT/3v2ojH/bqDJXCL/bqGJ
WIIgbShKs52diFvF7xaarPw3dU0TlBltY5avKv0vWmgadhhkPCjnSCxkQJfz6j5jJ8Z1G5apb5a2
pX8rLYtH+39qbKkhO0QfkA6XiRkg/sGLEHqMuHAhAb+izHaIk/5I/8XxhhHQauT2RvkDqgoNrnhX
hP792Te50L5bdPNRlXuLbRmiilcKwO3FTlGBP1UYk4P93Q134LmpxPQPWAX8jG3li75RfsFGUJ6p
eO0/Drw4FOa4BlM7sx5ZSLK6uKundAIqGliVLZEbGTl9sBXP7UUGsgygLW4VzxPwdSj0kjdBcYCA
5BY4KvTWtGbPtGxMLgMtCZw8DdLBymf09A6NBvKA2h722VX6PBNni68y+gsz17uCPkxp9/DxNF76
fnSZRQQpNGzScTh5vzyTHBqa1umVbbbIVwYAQYERCyTHM62DR5OdQ8hQ/ZfBLzb0J51A63f5UMJV
aZzGEu0ZLrvykxbU8LcJmXWY6AmjNyXO8r3nO6aha1LVsVfZ8r0GiaC0cRZx0n3iICq4pR1S5xtA
z8YxcZNndcVt7NKykpDtxQbmTdttsZX8tpNIiDXqOyhr03ZrkdgsY9VZGeJKGH0xRCpeOQ5VWW2r
9/1X2fWPlp1fG3zvwW3s2Glf1nLb5Y3+96T+e2D6IvEDACnGA1V4GzGQV+9Xuyt52yED8qm0n7x8
G+4G29uUP0bHOM6/oJdsJiHf+o/Wj5WxX/y8MtJ8hoI4Jhp67z8vPBOtA1PGKv+ePRWtm9Epimzd
EV+br8Mub+zgi7nFeuUI9GaFjHlxr0m/YyszMubsMM4RlmEvkBX2xxAc66N5VBz/WN1+S0+h7T12
RzvCaNnWvkb3ySl8WRn5pSPlPPpir0WYvFE/hhQnHq1X/et4Cl0KhyCf+uv2qTvpe2FV13E+pc4S
mb8+O7gNDOZwslbERe5UyVLZiCnHJEqAbjDpdlZZN3ETOFVpun4AdFC2tnNF4+OhXhzpWdjFN250
GhydyJlWqZ/M6KaOn9V2JStevGT+HpkJZZnLDwOoxfkMQw0fgDRAAVQ5GiiChOEnAYZYyDn1T8by
70BLk/W8F0q579mraPZcedZI4yO/T4Q1QvTFbYF4oKTI/FNUFhdaFFSdJUCww6ZIt6v2cWh/9Qaw
GP0nTjAfj+jiojgLtTgLoGXS7cYcyZ4xNzWYm9k6S9yvSnFd/EQ4u8nkPgoWaotTLi7Uqs/ng1w/
1W517e1iSB9Xyt4/ivDAbIPKBPfLNttZysoBO4/gj2VPV1hjOg2RHOz9PgcjbfCSl4G2CaMr9DdW
/asQYV/A1fC854yO98czevka1UwYbBIEK7zi3gfEhL7tetqydu2OLpyUnXnwd95h3tyYSu0gANr9
y9rL6OL8ojuJMS6Ke9xX74PCeg1bIO+l7dGQ6hTYPJC3BeMuj55Whjfv1z/m8yzSYj57vAgmHoTz
imkOvU53aVO+8v6zu51IHd0exZWTenmAWMgzWTo+cib/w812cYAAfBULWNm1neMkldd0spLnaHz9
eFjLW3gZZHEbZJ1eDJRoa1ss7gThNTW+/O/+/jn+2W2jw3ijvKVzCnLwSuoXzHNW1t1yBbyNAO9C
MmAScPB67yM0iVpG8DbAQuU3ZXVTpGTfFo48K2rWF7/G7zDaQhxizAtQva3c2lWm/IQE+ynTi2NB
Dfvj+VoegYxmdhDAUBiPCo6NRZguCNIeghTmY353yC307DigUIfHZmrXa2tykRcGxX0Iohs5WgXp
lMUSi/EaAsrN3IE+cGQb9sW3HChsaE92ddNfg+S211SW5fm6Pd9HbyPkcSlhMY0phLU4JoA+B7ni
+R37qDq0v7In6ZpMzM53mRPvi22IAlK7zSZbydx82+j/ufIR2qPM8dkvWJwZQ6INYiVho52R/Rna
UfcgpACHf/n4U15YmMq8IhE94pzlX94vzNSMdXESQj6lNdwOiV65ELYpCUYFimtI+30c7Y/j921U
Z+EW8xrQ4QLCwbxmnLMI1QevgwM+zPEOc16Z0Cjc5k64qlgvXThB3g1zMZumCHVsNIkL/m7KN6f5
OvUcmMCUUTfqlraYIx0+HuvFmZ2VU/Al1gxgs+9nNlKrqs/MCAurpj8YPRRpJQaCphzMZiXDWqpI
/bVWcEyltsD+IN77UNT69WrQ2CHG47QF9LPHFfLQOjCst6GzdpldmkoF/Xje86qFQN/iKFMaS5Om
XgRZQbPUTHLYGCun2FIq6W082Hzjq0OhQtGWNqh6kBmDMY9nznua20J0wmNzRUeQZ5d5RZl4Fzoi
tNvVzsL825fbXpEgPWBgDcrZWFw0cg3EqvdRG/wr4ZrFjCU3Xa2JLAvFfw/wd5zFhdOM+HIXmAfZ
2fXgCJv2J7qzUEI+6duYURlPH6/ESwcoR7XFQU2OBUD2/fLIBXyOjQB0SJLn26BibKgKpFq4kgpc
WhjnYRaDkotqwAiV9+LYjJ9QjABYllufPx7K5RgatBhxBjwvTWs7fxo7A0EEWyqVe6USoMMI7sch
luqTbx+HjPTfMRb3jekXQJwqsWIRRHfGoXtVjxhRucDNzE/kOTZuVrtwp92rLP0fiUv/0lUOASrb
ibu+2y4ulfNfs/h4VkHhs8Ppym4cfeft2p1w871x6wN0OXtd7u/i/GKwOTseySLYhPdLpR7lIpdl
5rf0POuAS2l9CPBmXFkpFxckVSzUvEkacaJ4H6UHMiarjcpLLZAfRR+1YznKEFiVqpVE5Y9qynzf
zPWyf0VaXG9ZjEpQM6GOERyEbfcaPpQPvVs4xbVeb9Xn8B7qoZPbhptfz6iMGvyIzakm7627Ndnn
yzP7+5csZtZqcYmbxK62e5RBOh38KpCzj1fuUqrrr5V7NtrFPWBA19Wklj4xTMutUaq3decd45Gu
eNFBm/N88cmTrJcaomjf0Z7B9/XjX3Dxw2JejWSjpOi4sL//sDmiNn7Q8xqwkuFKD8LPJegjTypX
jFIuziWUHpO6FJeEugiDTFANh7VlM/ahhBlq8AQM7B9c39gSSci7UW5lQ7wfyqgPitkjaIRB6skP
Riis7SGovhaSt3LbXRoMU0UkJg5C0OK4AWKD0RxkAVsrZDf3aA6Atfv4sywV+N4WBo4sWGRr9F8k
bXGITH4cJewEHlBjVziNanZH2J7JDtxPu23zPvg6drW2qfHypJAxY6cAIa38hnnxLe9WUALze9HA
mG35BKqnZtIHj99gfgErgeed5JQ7td9EiH3vUmSNEfc5YQ0qbeoX72FtCt68sD4Iv3walU3k6aFF
Pl1tzd1wrX89QXJ3xdKWnNhFXeJIhe/R3wEmezQ3vo0PrLiRko24BUtBWWC1wjlP+R+/ByM2kigJ
NL+5WMM5+v55EgbYZN8bB+M2eQpwbdKP5nN2mBz5maovAkJfgPnYaIGi7JQhqm0HR2NlK13MjPFK
Y6VDQ+NaXazzJIa7m6JQxwlZJXi0hVcSLnTm9YCi7HcZ9dp1juelU+Is5NtqPXtuC7UeaNg7QxCA
pN0GP4xMtfthzcPk8sgsWcHiQGSKl/xVKFo6LJAYoCiNiXCvvQx7y04PyN0hBjmrhq898i+Ni+ei
SqGH3JHP+v7IMGOLx5TBCvd9fSsEny24eJraOisb6dLb9CzM8vU9KVKhxQlh4BPYs7VS/uzvopvM
HfdrXZaVEb09k8++lJlXTWTF4LcL7YenM2uTsAHBuHZv/bkXTEvkMxmwIJEzWT4pokqW61QmHUZB
+cEBZU9jTX9MHoCEbD27WJvA+eX1fuvN4XDNI8HhOy1vqSg2snHU3sIld7UdvplO5E/Rcc2A6M/p
mxkv9KWNN1Hht9zubPrGMZnbzRVVhLHINti/INzVfwmzNRjIWpz5ijmLUzWKgsUZhu7jMG183drU
yfMUffp43S2xFlwi70cz/4qzKE3f97miEWVWgkaZ0m226dfRDWzcUW6HzawGDitSBg9l2NrxHUf5
f2oV+MdvWORzg+VpWVo3HR307MUUdfRjkFXAK+g/M1H4O445d+mZO1NbjBVLTkGQA6G1tchEpGur
wqWcrJWzdz4P3q/DeUJ/B1kMpkE3Ddt2giQHcFoAdjRem9FxVWT6zwPjfZxF6ilyQsp5S41HPCIH
tk13bzZsrzM4b63bL8+/eTkmCM9vVW6Zksv8W84WCVo6ia4nFkvxqGzFe/SFXKT2yLHj3du/oZav
OsrOvwuvgwfNjrcg0LY8nNZbiJd+CTUtCjBQkJAwWHzCXK4DHEYYtXwvvSrbYgbRPVBr2nZXxWP8
LL10V6Gt7MpDf8CXPtq31z4/x3uIvtT/YDHh+sq3ZhNSbFtkX4Hmeb2eosEXtiqCTSjAttiqpIb7
8QadB7ScegslYnIJyOi0Gt5PPfqdjd+lAqdNSm80Gm1twOi7SVaOz/kw+SjM4pZDdQJObhr2NlqK
z5SC0DPUHz8eyRIp+Lb9zoayzBB6UclzdDrR0zzkG4qCp9KezQNbR2fVhs56Onbh6YTm7+/Je/vv
Z+vWwk96UGedRJXksMBbJL5GANMJ3GS1yHThUfo+1iLjV1BQkuDu4Zq1bTAX2XaHjE1Z7NOddkoe
LTf82WBJhvYKQuiWYz1Z+TbfIoy4W5nlS+cP8gM0Men9iX8YEUElj4UWnD8Jknfv79Nj8y1xwod+
NyEhAItuQzF41z3AEKwfaaNqKwvp8nr9HX4xDUUPhFdQp95OW2Uzof6YBztvzRLtYhAASNAnePtI
y5zMEsdAr3yCRFrqeMVDX38eTHUlgbl4NYJx+leUZUoWpG2fG5BM7ehaP2ZQC/G6zPZWyqXYOkZk
z6bOeHY47bfZ2Uh/8GDyXK0bQ1wc7NyII5sXQYbO//1sERcQCX1z8jBLQdrRy4XN1H1tgrUyw1qU
xbVVcONaY0IUFeN4VHjkap8anXGj6+pau/bCGT5XEXji82alGLwIhY13VQoDjyStUuxwPLWtAiAC
+p/f2iub4cKxhp7V3Bm2cPYEXPJ+7qwayhhG1UiBnsBvubPHhVBvZpGL+fmnHNYhH/O1uzhI30Vc
fK0OjGCHrkUH0wPhV62YVSF9PLKN6xDBpkSEuLQyxnlH/RmRpxDy5iI17sWOCxqppkaQMZ2b2ZQ1
c4Bfv7m44Cl0v5oKXEg7gDhiqEGVRuNSWjRAerSyY1mp6fVYQK+pc7+2O9+N7X6rXwt2v/PvQSf7
OzzG4Kz8nAkVV9XqkC9Osk6CI4FgMlVlMeQIdeJI6HkEGo/55gvOyMf525qfUaWjiKo9R8dH31k7
2S6uJU5VDSA4eJ2lfVQttVHapUmHrN4X+NeTulIyurADeUj+/vsXCV0kaWMQWMxsVze/0kFWN2mf
nVgwK9DKC40YUKrAYmnx8yX/kIAac9SxS4F7ODp01+QvgGMh5h0tF1cq3psOOhnbyZ1R5Wsd2ItT
aIqsHG0GIC93/pCMdEBNIkt6jPLDY96Uzse74eIknkVYTOIs49GWHWdLId6l/X1kXBnSSuJ3oTHH
xJ3FWKRkTVUNUSOyEKID2mX4UfjXE/A9n8q976xVmC9c5wRjw4EQpSk/iw2dn/51l47j0JHwCl30
2sQ8KEZg72EJtS2n9KFbjhyLWzRn9x9P5OVP9TvuYpCI9A8xCgyd7YvtQfSToxHWn/9BiBn+raG+
pBjKIkRMx7i2pDkfnK4CiFNZuVaDuHhOnEVYZLVjkbciYg8cVrgNyF2GOOqXqUB7BYamsjacP+CN
PKUBrlrc0OIMaFh+qqbSVbPNNNZFuIEcB0j2u/VddDNnduHRdvpjmdj1q/ya/pjT3fUU9NLaP4+/
mE/fFytLTjsuO+kzjI1N4r+ix/HxN1uLsZjRPoLhVueMUUEYoapqByXIZ7FbC/MmPLW81LBjM5lT
g+feG5PqLOmJfckai5K1kZWR0GyksVKuxrEd91KEOu+UibFjFmLl5joGFBN9p32NsCv09sraUhcd
NpMmdddtJPdu3CdeszFHa0C8Va7RoRm7OFu7hS/dixLXAiggEIRoir3fp7GeDR3y3r1dUb/LH6Sr
8DQ//P8npkMXvwFtbJAz3IEA/9+HquCQeUKu9bY/pFi7IgWSDPdQMf7BUTp3y/8VZvHAFTujbjhb
qLOmwcMkDl+kuviZ+eP24xV16aChi40lo4H1DSSK96NpIhmt4lzhHhq+QW+0AaXvPo5wodtKwQcf
amA/IA9IOd+HKBoj0MOUkoxxi0mEgxGqO+30jWRTe3eNw1oX4AIeBvAcuTrDgj8tv13AZ4sXbWwt
C+Z4zStGw5Ob/ZjFBfVDeFCOZuV0vxQiC6sYjksPbOJiWCmJlCctbZ7qs7hWH4ZJ1RMXXDvZ7swt
DLa6Uzv1odqNDnLrqzf6pbV4HnL+72ch43YSo6TmerIqz9wqcnlULVLR2PT/AcpontXfo1s+GwJv
bERBaW3zpB4NqPr7EoynVW+0k7HDheM2uc+e26tgZfVcWp/nYReLRxiNPlZHJtUC0AqnfGPAV19Z
oPPJvDztzmMsTu4hm7K0jIDezZ7b/rRBB6FDtgfMT3MVvNTfpaO8Vbfm1vqU367xG+ff/1HsxYne
qYOJzRFpp9rgc+Vntmr9iDB9FCT4L//kmcmL0UBqUKbJiyvT+/WCzKlfhiqQrRRdNbzLNjhUYOe4
UoO99M3OoyzqlXSyec5mcxsOjRQ9iuyme/r4k11a9+cRFmdwpGoRRrwpz7wJ0Y6yyH5p+fgpNfDH
/DjQxU19HmlxPkqoyYaaxvdBsyQ7qG55asSN96M7yt8VO3eCo2f7t+X+46hrw1ucJEiGZ107MYFN
9jnscUtoH4r0+8cxLt7xVDW4LAHQQiRYzGGDtgqOuHMrD8OJ6UZFipZMya2/5DvLbdz0DqE7mrWy
U0EsWC0lXxziWfTFvMZoNtTdCJJPBve6acZ+dkvKv2GyNDofD3TeQcsdNnO7aAvNHK9lHanOmgl7
CkormBxc17t4NxyFnbw3V1Kzi9fOeZzFqsexTPJzbS4UPVrfZ3CT8i0Dgynt1O8eHZwSdJF4VX77
eHAXp/FscIuPqCMO2VURQatIeS3j7HMXF8+K0a3s6LU5XHwtXZb9kALIjK1D5YpzH3PUa3n/D3pu
0Fh/f6rFuscOg2oKI7JHrcVUB4OzPkcZaFzb1POsfLQk5lk9uzaHrkEqrJqrbTvjFXWsA068x86t
YBtmp7VX99on+uPizJD5F2Z4LtJYApLmsE82zVrheS3K4p70yhAZq5K7vykF7A6Kb90obod8XAGO
Xw4Da1gi8+XduLhAyob0W0tJOHie7mXtBhHzrYIk/cer+gJU3GIh/A6z2EtyhUuWZHEABgeELBsH
qWa3flYhrGW35qFw1VfR6W+bXzNjsIBBt1l7988r7Y8VgjGjTPsCdOfStXlo5Jq2m8rhOIT7oo6/
ymm8UnC6uKdMamgzLhD10sXNn4lN1eHF29lTcR83X/LiqR0OQXZnlXdDf6WEq5O6EtBafDvUJ4eA
1sSc5mDGS49EuA33M2t5BjcDg1SBPQxX8TFwRLg7IOnyreRKz+ldcFM81Lf9fm1nXECF8pl/T4G1
+MwqjQQj1+bqyqO0xQab94HoJrfqZ/OH8Rw+q7dzqV9y/dfsVJ2Mw8zSGo/YwWzNm7Ur9/LxffZb
FifprO+mJ/OdOztO56JN5+ZKGm39tndA7NzPL5X/S9qXNceNK83+IkaQBNdXcOlda0uW/cKQLJn7
AoIrfv1N+p4z06IYzWN/r+OxqwEUC4WqykxlB62Vv/mgLszOIqtIu4CYJb7bzLCf+1I6INaCg2UI
Vj6ptcOfhdbIaMZEHfrpvi38ajTvO4jLNX3smfWHmiquLImNrDxd/46XktvL852iyUWc7SqLNE2E
OJvG9SaCRhEbEP0Sd2h/jsFatWmKo18+2YudnMfZGlohGEdDyaxUNqn0PkpgZeS7Tvp1fVELM1CT
1+qYs8VzVvvyZI6GihUC9LboakAEaz9+lE+pY556dzwqrymQFunbisXFqHthcXZ4BrRHh2C6QqYp
kSb2CvRStcKvPdVPDjk01/xf2cmSvRWzk+993dF/Fzo7vhAU0VFd4V3EvbLY6AD2SQ7Ee8COc6v6
CLynNRjEYm38cmtnZ5iJysY3iI+QeygXgQIxfOCcVo9wmZxy4vQu5DvD7+BVvAVh5mpjY+khCFJf
GXNtKIkCOvnZX5XBUExRE+QfNU3OECX0Jlr2wC0OEqrz+kYfKXFUF/Q+q4Xm5U/lX9OzUAiBDT2q
MrwzTPNtSCWgGVUKcoQN9FK9HGn49aNddqh/rc2CXVFCPIo0aJMZIIgF4Sqt0twLWs25bmaph4tP
5V87s+gW92Fe9wwbmh1REtnYt6r1ezY0cMmNuFHu413e0XCnvhRecbKc7uW92qxF2MWrHGkJfgew
uCDy/3yoatjLUtxiZ4uWUan7Ia3V6n/3u798JxcWZp8n1N/6Ppxeo5CycLPcmQZj8PJN3NyBTKBL
HPlc4YlDVYwcxCCPWDnMtQXOPlOpr2NmtijWlmXyE1qem2rUVh6ki00X42KJsw8ztMxksKZrqt+r
e9NnG0g33ue7adjI3K0NEy4tyAShCib8NIwZ2bN6DAS6eyEgsOxUwQ4k6NSqHq/75aIBJLAADqOm
Bd6czy5RqGVfgqEf91JbO9CWRht85cG09DlPxeH/Wph9YAMBg9LUDXPMRPYSJKhaFIE0sPIgAEez
6G+uJNQ7wQU0QaxQY/28oKQkDQI14maya8ATZdPs+8QY0oHz1FV986N+WntvLN6CGIkigJoAc2XK
M5MaY3bZJtMDftO54ytUrf8zBBdt9f1wCtFhuX5oSzHr0uDMKxotbkJ5nGJJrG9Rg4eKltHgNdWS
p+uGFr3jYmWzxJyZ0C1kKlYW6e9jhgoIuHmvW1hKxkxMyqL5BiKmL8jlCpKJbZJNjTEUaJwOLAtu
nkqRNzZqdgBip3ajPJfvpZDwh5bH0v1184s7qWsEY9V43gC99tlbOnAd29loIYEBJaxR544qnke+
Bkha9pALM7MDY3oloL2EwFu/dL76C47piG/1tkMgLHGPJl54u1b7Xzy6C5Ozo1OEbQSQLMMwRmOG
ftgjsVVAEX99+1aMzDmLBBp9IATG6SUt81NRe5btX7ewckBzRF7fpxC5h8qJU6fQMWj5z7IJa8ox
trPiiIuGwDQAkDJmxpQ5TkbtMUorKvQsDcFu0xEk44PhBpF9vr6eZVe4sDO7gweQOPSKOT2nocPs
Di/pa7AhEKGKHRVMxWd+bjZr5E5rS5tO8eLtkTYVybkCkwysSZC9gIDHr/Ui6nTvza9+XFOQMSIg
40L3+bMVsBNmqRbYiBVg+vpZ7yofAoUyZGxo6gz3JnD109D2N7OHQsTK2S0my5e2Z3eyChVqlqZo
BjeulXvGLxMsURH6XN1hmkVWX+rX8ZE/Tix9109zcWctXdXAbYI0mczWnFp5ktUywYyhMWmfZhRC
guD8L1fWt2ZmtjxhtVUnjTBDQLKb10/l+Bjor3+8FHg9etwTUMzGOOPn42uVkSmYF0f3M9lK5Q4o
AtBMKisLWcgFTKg7ofGJWIsm2iwo8RRt70iBESFlfiDMb9DvacC5rPupEXCHiPjtL1b1r8H5M8aG
ZnrSQy7AMfWHIT7L0ExegzgtHM7lmvTZxoWcBTyINGxcui3DR6OVaSavoXIWPq5PRtTPp5OEioCM
HzZO7+3uNpaVzINsEHNigg9L1mq++5t9m2B0mIw0oNP32Z4icjlRcywK3M9eVg+uEQDNJ69UfJbd
4V8rM7+GBhUDbA9Wmlo76QKpIZi/kzbZ2wTa82vTZssH9a+12V0fD3ZeqD2shbmX3iDTPQCV5jdb
KE6CUrsHn0G3GbdsZUhr4YoEiQHQzpjD0QmwAp93MkqhaqBUsBoR5ThozbFW14aQl+6UTzZmK0tL
WxZNAC83TsVOfgZg5jdhcXgud6FTYxpsrVy51DH7ZHGW0AQNuu3FJEdmneqj5ig7AxPe5X7CPGg/
hYeoe2tvoPALwsLrjrk03Q7yBLikraC+jrGGz/sJOrm0UlpYDl+VF8w3DW52B95kfypQcEg6Jkj2
wWcdOfwnMNfxXbKFXiuQ83+RX336HbM9N1EqCDTovzuQOvrRB93tSNYKlUsfPdJ89Kch/wf85CxV
gMSvOaLcNTiN+SaCXd96TRnR0lypvi8eJtjTUMMDASqocGYfuz60rBwHbGm/R7Nf9SbOFOhi+qZD
9jXGMDGccoPnrdtv13oLSz3libjtH9Oz05Ryhmysg+loh8bGawqKXdvhbn1AG8rRHfKEYvOKBy2F
gUuTs4MbdACv4sTGMH3DTkX61PXjuc/+IrJdGpl9H00z6nHE4B2VDlFT5W5QQI/VgM0TbJoxZE6u
fxRLMebS2uxa1SJJL2I5AGbGZAeN61vw3a5cCEsp1uVJzdtdpMLP1mNsG/dCyVObtzx20m3m2161
xfAEesriRzS46nEa11VXOsqLZwYGN5D0GibkpmceakZxpEN3YnBKVXah5eyKHqN4q/O001U9S2En
eu1/zMy8kSco0NsQKQS1n3jSw+G9M8eHpCnuoVX4XR5UH3IKfmgLHyLDEG9TttePcW2VM8+ESExv
hFoG9s9ap2V5KJMNlCBXageLvnKxxplnmhqEtWslxRoFo30FfUFrDai8NOb2aR9n/pi1eg0CCOzj
oND2lwBR+bBVd4TT9gXVckCj115V085cObi5c1bCkCKrwKIgueNqTQB9rJYy9SOS7Q3Tmf/n54Q5
PgBGkPiDvmGWjAnQOENuHslY0CM2Rwcl1x9tEq74/FL0v7Qyi/6qBsHHyIaVDrVGHn4rFKj0QHQ+
llYylOk05ps3ATaAFQZLNt6fn2/UNs7DSCLIHv7LSgQ8ql9v1spkX7wbRRbVAqEbrk3s25z7JVMh
FB4ODcS02Y2h3Q3xSa1XVrJkQpexBG2Cm6nWLBW34i7XMqsYHBlllU667QUkCNauyzUjs9NPq64P
AEOFc2sfpn5KzZ/JuHIjL5lAsxAPpIkA9Cuis6kt9NXw/XTJUdg/Wx267VlKr3vx10I2DuTSyhQp
LsoCegllILwsB9y91W7iv21+I/JqCCX8BXnBb2OTUjH8DBQh05IvjOVS0ssxhFQgIyfTJIOCMNFo
NOgr0W155/41M4vgdVBCd89oBidT6q0cQ9KW5cW3RGMrj4kpSn76ZmbLmYVqKD/qSZEyPPrrwfhA
hT51wQNEjmZepEAblqTdSYOsgCkHo/bXz21piQD+QIkZsQdTGbNjiyaG0TDAEhk/KiYkah8tsfId
fQk9WN2lidlhxXaRRzkkdZxIAmNLA5XassmfeJRtaqnYXF/O18bYZAxprgzKR9TQrdmFVCbjCOlh
KBJlR0J1qvgK9E9AmeoBlAvdOVffAD52EzxOuBbgZTdh8z8oPSxuqqUCjYTShw0p7c/uaaRmz1UD
K07AFtW0hxiIMbGy0qVdBV/IhMjHiKEyH/4exsE2Mw0H11cjHdLvUgmh0gcl+ri+oQtmwHUxzRqg
jImJmtl+tlYTlWEH16yF+Rrm7JhDt6WxoOursZUVLewaakZQIAfb7aRdPruiML9mC2lyxbS1DrYJ
8nKrvWOG8K6vaNGMCQQQcFoLoH/BQt4EBCvqS4g1Nc91+0pCthIOF41glgsUNZhCgszKZw+wrETl
bYMAVdidZ+b3uWI43Hq4vpIvyRdocEDegiobZlemWdPPRtIC5ecwxouONSGEueO4Vx8VTapXzuVr
QWBmZ+YDaR7mg2wgOxn3468RikKZmzKKvv29dM/OOQYzyBo99tdX5MzmLOmzSAfCoR42M5AOYoBq
o7xZqAB/yw7sqDhQMzuNB/MOgtZ/gTf6bHo+y53adT8aI0JIA6ZsQ/5B9H2brlERfx2LmlmZZRe9
Woc266fD88xbawMq3218ivfxJnpVIC+UeO2h3vwxucNkVAWQBzOleJvPawAEIJ9KB/DOUavksdYE
tVn+Q7GGNY9Zcn+UGqa6LJANwHd/9kxt4HYJVjV8yihiv9Z34yn0AFDGad5AF47m58IDVKn740ml
aXkXZmd7qid2WXchlmeMEBkNMv5cYMoD0uyOmUUrCfWXPHdma5a4tRXk1xqBJZpsZwr0IuqJFG0f
J28ZpIlZljgFX5u4XvzgL9Y3i5ClpMeiZALJomA7eQDEfLBXksU1E7N8YCztSNVKmEgQUcLowcrv
rwetZdfALDLq9WgOzOmTOiOEbPyIfZMyixbtR92+Bf0a6n8pG4Un/GNl/oRLrM5oWxVWJub08MD2
mMd7CLaIV776Ddoj/6c1zcn8hcnlJgMI2IGOsxtFN2gTQOkk+vNU7dOa5h7HNV5lLUEer0GYT0W0
iJDkaPJKMrpyQHNa2bLCfTMAaujkDeqcqd/2ppsn/vUdm66mWcaLtYBZBONDwP/O73pUCHOlNDSk
FXWZ+VEjnUpxE5dyDtBEDzp4MABur1tcSmQuLc4c28x0lUikGp2kP8Q8oTr5IWvPdb9Sqlu+LC9W
Nm3vxdNEtADwY8ZgcMJn6Vb3x1P51Byyw7C3N+QZ1azv6bfrC/ta9ZwiEfKZiTHAhq7hLOrVZVFH
tYxss3kZM9qdJ9pX2/k9aBzvZH+i8gjdwLtuddFLLozOnBHipqzMoBvq5HpHq+jGxhs5aFZixZRY
fPESyFxB3wrvb6T1n/cSNSVoQk45LolyakQfkpZu9V6AyJnRxn6FZPLu+qoW3fLC4CzAqjIkqqPJ
YMsJTWVBy+7cWL3bRgcj/H7d1uIFooH/XiZQdviiY8FsDmFpDUEDcPv9xKnT+lDJ2axBP37Djb5s
IgiC0XgzwMIwp5aKAt3KBslEcALX1QNBZUvyyrxsymOpRkHzpIbh+MMurY4OuTq+WeAse0o4BF52
ELbtk03LDMwxkJx1ttvk4QC56a6S9oNeNseeSSgn5XZTb4e8Uo9ILaTILTXb3NtaUP7p7Nfk6Bcr
mT7xi0/LUIVZYOIQWUUlHCM8A8tFLfWVyBhn7Vau90X/xvgVohQB06Q5CxdZYgSQPcfp9KA+yseX
XvsY+pWQ9LUK/ntB/xqZxwqtbCrctXA3fcJi1Eh0Uy/f/Mw1d7xDnP/VH/vbxLO/t2t8k0vvZNT4
UQ7Cy1+Vgd76vJcmwO7MlJBfT9BMxmkN7P52Mp7dYiT3tjwjRKYbyl22K10A8x4gpA2GgbX2yUK6
AXJ2Ap0Jc2I9myekIVjAbFuw0bFM2WmSR2G9XP/KFg1MQkUWCpL6F/pEdL3q3rRhoIZ8/Sh/tGv4
hgVHwVNVnWg0QcP9ZeZLgZYywLvD6LSxSqVma0KuJUve/3wVl0amQHnh+cGAMdFehRGpTTytZi7T
VyLf4jImXUI0czTtC5d2FeeqWpl8dHj5HlW7wsRgbbuSWXxlkgBdPd4Y/xiZL4PkRQZ44vibDLQL
aEnlBxWyr8rW2oFTmPutz458Z/gahINCd/zjLuvM/hSSL7axq3hbCBNFY0QtmoOrJR7XMs9pCbNo
a+EWRpkVjR+8fGY3iNZXKn4ETAQSYcCBlNtaQZs1let9MJLbiqg/eb0mbrdmdBasmqa3mrppR2cE
8W7cVU5pjjTG6Eis3OlasUn4j+v+uHB34ZuaXpGYCcQgwux9Z5qFXFfalEztYvTJ483/pvW09PFe
mpllNjHUGs1QykZHBd9A+UT6tY37iofDYVxamIXBsVcbeQywkM5P7vg3svv/7HLcSe9jRkHzK2H6
AHLD27ii8vbXOpff0nd3+QNm/sKaUWFJCv7DAJznSqZvuaTesVBbybeXdxKCpFD6BfXFnMYjMyIR
5GU+OiBQ8tIu8shaA2DNwmwhhlpJRqyUI6bK7AI0KuVzGlorAWR5s/5dxczPk8RqNNJIuC/LO3nU
6JjkTrMKTf89RDP/hjUFcjpgnVEgGDlliRdhwlLGoeQVnKIHna+6KXbmY320nBajDBFkrIcdA9g5
PZL9sGc76YfwcqgWA869WdU6W/zOfuf1iJkQTJktOAhVM7AFNtXeJrucQzSYHFIQL2rnzisewCUr
UxtIPuhD37cN1d+vf+VfO6/T13FhfjqPi42Qij6oBitCvPZRK4VY96Z0jJ1+SjIKZW4/9MnKLbTo
RBcGZxmeCmxtBt0P7Dy4gStWO+1fWcCI5XSweH7OB/qDKNNBVpaO0HBLnsysemrtbOXVQhZP7cLG
/JoTEKOJKgFOU1AMj/oZj10v5jfgknYSGdRCceuyAKQ9XbNrS0/juS91d6okUyvJtow/tWbkEyZ8
ppHbRq224xhSXdxWwccwxHgxv6GGdygNhebt2eq/s954jDAmC3YW165vozalY3FXpN/GusVD5lE0
P6/7xfL68HZHfQ/J8fxF0RuKwBkip5oQnRP9aOvHd+uDxkvpsYXh33/szLyhbrmG3iViY+f3HvEL
H9DGZsc34dNwqDzhyO6AJs5A7e//Ucj+35mbJ8dHVZ1A1gf5ypxn3g5lvQ3KGCjVIs1pixchLarg
VHbk4fpWLkU0MOlAPHTiOETX6vMXpsakwB8jIwpQC6mGH2H2mhcrH9VSqXmaKsY7GgPVU5f2s5Ew
j2UeG1Nu5xW7/EF9nSAsP6NpKKo/lkDdBTdAG7l/sTKomWAKTEPEtmYrk1KLa2qLRGhoJbdPSmpX
70LaXjeyFC/APkZAMkPQ4Z5nW4GmhYYl1aNTkV95fiPatfboogEw1KFSaS2MGLOG/MeAlT9Ww0+N
/zFpKDwNWBQUQyfaSfn3N3AZYlW1YBZkUBxhvhXyhzJAaqz2+EpVdzGSX5qZuUDMlD5OWTe5AEZv
GYWmaQRFMVRWHMyyR3Rc1emc/sX5JWpMNb5J0kbBi+Kz05mgz1dCiCs5UfTa6Zzawy8blIzxyGgy
3JP+fN0Tlj4kDHPBCXQg/kEq/dlcZoOcNNBhjqnnFnmiMjxZ5kpgX7RhYaQdIi7T7NgsHR1zSyqU
AmdlVmd1+K5Uz0R5+YtlQGhDnlQ2oC0wW0Zg1mnay9MyQA5jBt/L5kUuVkqUSz6NSRDUHogyscfO
bMiZ0rKmnJZBND/gxUNv/0WfCQ/2f03M3C3LuMHRQhudGO/IyniP8OlgoPD6Xk3hf+5hl0ZmHhba
YTk2IO5z0uI9NUrKQPBUQguWrX08S+cOOXN0WiEKDLq12YbZ6H92uob4CY4zN6lA7qBsOwqkwXNd
eGSksjtNRa8F0MXlXVid7aE1FLWUBbCaUykD+T2rqGkfV1x6qXhsofgINR90BUHsNq39Iv4IqcpF
H8LhJu6K1Eb9KXnsthmF9Mj96CZbqNx48to7/CuwF1HPBKoSM9ewrsytGm1CNFHCqrbpjpUrgPai
hZu407SuBHkQDM8Dkl5T5q9Tuy31hj4Zn6UVlsQAnZ5KHVPpa+LmKD86ygDnBFb6aY1mban8+sna
zHkCqy+NpMJSuRfdTc1s+TnaCV+4YofJet9CFAa//o35FNzKGtR7wj9nhMJmA0hFcMMQUJRps19Q
dSTSNCbj7Rd8K+snqcXU3yqOeSmoXBqZeWs32iLqaywzOIWgrjvW5ynJmEj68oBC4fqwnmGsmZx9
/3krlBh0rnhx5ha1G0EFxMSuh5jFitXFsuaIn1HTSFhh/hpgXG0vO9pz+trtAA0Ao9dEBk32ekYD
3wQ4IXgrVuEJKyucg4HqjAvBp0vN7hOvVjQqlW/XF7gU2ixw1IKCF9qfmL75/PnLaVjUrY5Unugf
RfWtVG+yYSV8LpoAHBd1Zoj0fXlNBwqRcr1EmOY5yszJuQge63AlxV3cqAsbM+/T5cgIwaqKhypY
3YvOpI14ub5RaxZmzjZySRFDPKJ0yOq3MMi/jeZaqJh+5Pw+m2Dt/9moOfy1JTZvbAETCqufCiM9
DCnUPC1x36TN97ZRd7ir/29nM89ohkHPzbrDvkXBq6rcBhCO0ZrH6zs3hZdry5qX2FI+1my6prNO
oVnG3BRjNe3EBhn60Nai160t3ZqY+tMhUaehgqPNgjtK23klZQh2FahGaqG7fZA5LAcB01oNdMkj
Li3Nwqrc6n1BKuwdUlJHzt6sqlqJPosWbOQbkJqH2N6cQlZJ07DqCRwi4G8Jv9Gq7V/s1cW/P9m/
uPvNarSlfsQKFOkHkW5JfDatl/6PcUe4fnDV/7OKWYbBRyXKWobzN0Cw0zUnk7ReZpyDtXHtr6J5
aMFgVBHz2oBcA4E/c7S2VXABmeoILFe1Kz0bVDKdr+0HF6Ti/dOEiVYAKTOgnKeDNbae9HM8sidI
c6Cgt/1jAsHfvwZERpAUmFxx5h5t1ZbVmBPcusy+zTGCpNbqEZMiK2f41Ucgk4jRbmC6IJlrzN89
eqNzw+4ZiNp58tY1kEwqxpXg+jWAT1xqGDua5OnwLpndEWWhGY0pmWi54nHKAt3l/L6RJPe6My5k
ojBDJu5nTDKgFjLbsFDEaprZiYwsOzlHmpM/GCAuix6bfeuObgX9h+e/gRHAKF6NgONPqnvzGf+i
yFLeJBzosCjaRln6aA7E4+EabPNrVIIZ08KbaCoqYST485cm8KUZRaaiZCX1dAwNJ8O7KJGAGE1W
0evTv/U53sIWHtcQ8rYAtZ0fF7HyOBCxEE4lQCU16G6hpE6nfGN5fYiku9TIqCXQVJberx/goptc
2J1Fk4EXbaJD2BvjAEjH1J3dpHToV94rX+9ILA6KXaiZoLuGFtvnjbQCexwNSxGO6PSzASmsHl02
rY03Y/HEzcY1g3QlCC8sC24BURekSJC/nLe6DEGEHopBONyUdwWBzmaZul3pX9+8r5ek+snKrLQQ
mZLeRCnWlekBmJh71Bwlmg77vI+OtrRWdFpb0yxSsljYWijDRZqMfBQSo+Wou0a2hiReiE1YFOok
ZCICAFTj82FlRI5zm1nCkfTkNMT8UKyq0i2uRJtgIIhMYJScXfdM0vq2AtWGE7LnEu+qANMoq1rh
6NAufFRTW+K/duZX8UA66DInNSQsSXQiWuDKKpOpiIZTlrPGyUlDaFbxc22hH0qyk0HUgWo55P40
fbjvc/PYZsqWBdUpYxj3rfnjEGS7UVXPtg2uuyixadh0m0zkJwyUPw3hsC2i6DvT0orWunUotUb1
oyHfAql0qqrILWqCDsJo00iG4HxlUPQzNoEqv6ll/RKgjuREKuCVtiy5oulaV2ZC8UupelTrQHWE
kvpk7DZCFj4X9aNpiMwLk7qAGKPs50H/OCj2PTegzFSOxb5s9RfFmhKpTrFpAdQG0AKq25n5Ke6R
Z1UJNIdJn5kn8CPIt5Ku7TjpIU2R45fKWvkt59JeanKJhiK6l3PculGKP8Gt2CqqN81/jHl/DKO0
cgyWVE5e5J5WWD5jxd4gxV6K1d5Rh+4WVAUHzGj9aBqRuKVqvbWFdM9j5SEFqSkd2vZJI8n3Jk12
rdz4LCoPIEm7KeSCORU05cvRfmhVK/DqMtjlcnwUkh45dSRVjtZ3Twrv3vNIfW+I9N5G1UNg8/tB
LY9xIQFlWMvb3g63SiP80RTdM/QW7tRSV2khlDuWGjllUSC5ugycWGwpNz0Re4zlfWuNAN0KnppQ
ruhLF3yYL3Isfhg2u0+iqvZSOTegpczP1VBshITp4Ujt5U1edndjBRi4YjYvAkNoQWBQkoAcXuuf
GEKelYkbS0aU5RAyqEj1CMFSkMwQ/V7vQHUJTbrWGfJR9TFn/gQ9zJzi7cG8LC3fZdn6wNjgSdcg
9Rka8kAV1T6MkcKpSOvbSUm95H2DPpLpjeDB94qgu+nSbmf34RaqBudMhqqmVD/IVeNrrDtKQXqC
KvOm6cQ5JnIIMMK4IaMMupaiTpwoxJ2AuuaGFyKjKBbXNIqNB5SePEy2WLgyhrs4Zz4UO92Aqeo2
L8VjVQ336HR9k8NwWxXQYDaaDLNYMf+RmNYtlBcObUX2YY/uU2Pt7Zqnu6CyJccMx8e0Y0dZafa6
lh+ZakbU6tKnaEhDVAl1/BdoJsgRp0mjor0fVT7+3jPn6Y2WjW6XFbvC6s/RMNj+YMchLcAfT5s0
eC8j8z5Ta8tD2nVEu/u7PahukYx3baz9sKvg0dQLSqIKOh1d62tB/lpo1rtRRSaNa+sBQeQmHZAC
EKUYvFyrw42ZJIIOjb5haXLMCZj0QDaXYByL7UWh7BKZ3UgDGFJ185aL8LaWJOAt8mZjaeJNS6eU
D41oYRzahI80zNVvvCpuEr2F2OHghyQ5cj2MaUj0Fx5JPztuvoucfTeBVB9wDDSQR78r4/ug1Q9d
pKVghqs3UiR7Jku2hlUdQ6vQaGuDaluTtrXIHmsQKNEMnze1WIb5iFS8Z9pw1Oz+R1dIptPp3btk
4Z6EXDcoJQXf8ay0HcJUm9qhcWgMA4p9w+ironNtNXwbk2QzajYUUMRDjVvJlzuD0MBmD2lofCTc
Bmd/Vb8ncOmxDHd1gd6m0kMxDqSDsbpL7XzX6qUDzvNdaJ97xSidrJGQP7b5LTEKR8m0e15FW5uV
XhwrPgQAfGjduJGQKQd5UIkx575CL8QcXCGZAPG3pyL+IYL+lnHD0dXST2vDU+FZCme3ejbQ0jI3
LBm2jDQOx6bVUBpu8L+Xncd1Ex9U6wlrS9SnMaqeU0nZKwyEEoO9UwINhD6pW0jfxx4iYuhuPhTk
1bRT9EdqCPFp6jbFUTBT9k2j3YgAwAKu/QTf4y7EiB4r242q3Y9FHCA7KJtdx5JTEhZvSvgeFcMr
fHuI9yXLb01b30W8OasNWOsG1WsjBKNBv01icI5W1UGBVKxhZhuVIBo0LeWB9JQVuR8De1jylNPc
PEsWd1uARJThlGICsWY9LWQwmyi2w5RtIohrlBWjXRU7+QB2Hw03jEBhpEIKQ+40fCYDSOWIvTFy
DD5X90IG39DYuAZ3Vf00SreDDUK9/JBF91kZUwR9fwzMTaK4NkvcxD6NeLbxH6ju0KHgrlkCioO/
kIIJPkodURzjbkDM16iA/KNlCi8wY68KAfMzW4w+PZSYiejGEFP5xya5Q/jy27F2QnIuyqNpn1j9
XIYY8YCt0fhRYLeHfZr3PrJ42nQ3OeGbISgok2/t9q7F/zWEKW76yLEisqnH94Hvojh01PhRAMzC
2KsJ8y147Rh7CAplH1YfZvgUVzflcIob21HUmCr8XKoHKzxLiUbV6EXGTlss3+UFPyR95aU5bvTi
tq44Rh8CvwsJarWvenWvx4jodQxRa901uUoHw7OyVzymaBJvWvOpsxGh+H3a3SJt9oawcZP4lJU/
x6LeY5yIdvZ5ED4YMsDUKfkh/1DIL65DeqEljlTbNE2FF5X3iW5g2Gp0LYiB6N1L0+xZ50aZTE3t
OTMB5glfTKU55MNTXGY0kd9KqE+ZeuZilNRLwICsW8e222kMx2VUDjFpTZ5F/tKHoGjHP1s9S/oO
72Uqqa4UPlRB47D2l16fGtUzUu7FektBsk4zojhBE7hw7xA6F3W1r6yEtkbpBV2+Y8NNTfZm4I7m
rm+8Ins2wo0CwPn4vcacxLDLQS8bVBsjTRwpylwdtzI+1SL/sCL5mHPLzav3Irag51JspeStRm/F
krNDjuJHzZ+MHlI6wX1p1lQdN1WV+FmRuXKLL8EeqdWkW4nktMtL12KSw1tOZexrmu2JuklTCPHw
BjLMZ5CNqxDGMRkme2sasGMy2JSEd3INjoQsl51WPefaI8cl2ZYHjX3Y+UeYbBLpu1li6AAvRJK8
V+E2RGTPUUVXcQWq5Ztob+v4WS9v0+4w5XDwa0ctFMeymSPbqauGN0axg1dTJUT9nd+M6j5qj4AO
+R0OayieBDBYWuxk6UudN5TjCjSHbdtuVf5tkO+J4LTAXiYRjTpwa2FOszE0WoyaG8uaJ0C5lqsN
xCvam4xHfpG/BVboIH9xJGNTy5so2OSab/YIgfVeDN/s7KmvEtrUzOkGZDGj37QnqTo3/baqk6OW
Bw4DN3rwCw8t2vF4VxsQPjV2WfAKKhtModJgVGkDORIFQO8Ad4My3iTJQzMg6boJjc4dsKrQQvxw
FbAYK80TZjaC+mGEs8ihw8eUBspp6O4q8yjbj0PxgvTOEDtibVnVIk96S8kpUxrKzEdNuR11nUpV
T6Vg3MYoU/IWvSELsjVQpCK15kbpy9gwXzN+qZXlaXKACH2n5eeg3fd5tuF54vVSfByy3itkfYNZ
9WeB6gUYIBDfJQS91E/L1LHkx6R7reKt1hA/6vcMQkbqnU2kDStlGrUJFcVDHv1oy9YN4+Jew08J
jZiKJPTbHIQEFvLTSqVGjE8t0j0emcfQLtysRug0Qe/6o1ffeHyr1L8SxA5LPZvhXQaS1EGyMZza
u/gLjlzhPhqxgsDYhZq0SeNvrWB7K6tdntQvuPxdBRSTI27s4AV8bpuuLWlhbs0hucN2DNbbwF4C
Sf5/pH1Jc9y4tuZf6eg9owGOYERHLzjlIKVSs2VtGLZsEQQHgDOJX98fa/EqnZVPGbfe6pZLtwyB
AA4OzvmGRKYEJZSfnPPItpGptRrCfUbs+WmQKyfWikWT9Y2Nc+JhVSBt55kM1/kQGG65rYkV+JMd
DsV9Tx5E8a3SN2yeY2L99pvPapj39pg0YifdPZMGlF63Sr3y9tlRH/YUZzXBvRhXxsbKER1UwNsN
zEqjGve5Af4hBfZEMTOYhoPOXxx/J51Io6CKeMLnTzbfC1+F7ZRU8pMZ8waSD9s+/dH6/B0KgDSD
3DDbauupmI+qAGXCWkOvARGjRW1F9W7Nr50BqWVjV9qPgukIaeWWUhX4tbttYfGWdvq2KtvAzumD
V9d3zdgmjQdT8eKtXp60Cyf6ZthSg24JbknTTe/akdzAhg5YMeBzjPdUPs7Fe6/GzQSFY4g9Qvur
2zLv15zOUzCNXoj27QayrWFnpNFK2tL49zXYddqWgJWgCweZsOxJm49+/bPgx6GrAuT9IVNgyC9l
PIsDvJU3uftssu84WLb/3UA9YIEGLJl5MPnfJlEHKQcivP/IEGaFD08D8a3lGZS0b8ZsZ4MvaHEL
OVS5mYu0DVCJDccOlgKdD1n1Km6FTOxy2hgpwGIGUvSiiBqJ9xhOHVnMSJNiN1jisWy7oOvrjQ2o
9NKqkNUORm0e2fh7rtNYdDRAIS0yp2KfOlZsWca+Sr1oxj9P2GoV3oAomkyIatLItp7Nt2mP4m53
2xroOyAJJPNjiq9iER72uY7spUWkAoKAogOc25DSf556L1CmE4AF+VI10zsuRqDvHDuCLl9km0vS
5F1iiU3n1I9C3JdVvvdrtW0QA0uTbFI8pLXj3mYIQLP4BF0LRuo8GulN4cCQ1Ow3Le4KWR8dA1YI
pXMYhxYqkyJxBLTHRB1qR25EVj6IzAdQ51blh6IfcYjmMC0zDOVnyFT1QQxVqGroGTROWHnvUDMK
UlFGs5+GnDqJzLM3P20jD1uixhaYOkTthcRDVW8yR0ZWW4JF4ycZM5K5RxBKH9S6JoicC+TgSS5i
7VobX7tRK5aE2TIaxxzu6UOk5mNrWXiR3PF2Tobum6LNcbTfWkxklgzZnQGZdyAihmZfD3UgTXPT
Q6TZqtqfIp03M4U8r7khefa0uiM32b6c+41DqqDPrU3dl7Grfo/oq3p2jwe78wbZ+qCjEI1HcUcN
gGYrEKRFhQW5s60l8VS3qXMZAJsVOV6BNEsFhi52/tIgMGJTTOld48gD/nebGhSYWQf/PyAcluoI
KeltR+7ZaKKGcetlDCrjiGA11CEsdsQN007OFgoIsIF7S83qVqfdkSC7J/TNUNCpzX4jRYXOK2LC
vm38aHZvh1TjWbnKletb1rTbKe3f0YsKB6BhiPFgGUbgMBEOY5c4U5b4PU4Af13zX5mVKKIcKv/O
hGuokk2iu/bg2mDbl/Bchgn7s8xQKCrwzMj4nDBuJKJKn0w2UZiM2onI0r1VEIr3ZPfKbSvpGjcQ
Gd+OHjB/i9h2TbshyHx1R49Zrj+qcrqBSyFCgWttJZ22jp89Edf4bSjwWfwxorb8GDLALgcxJWaD
AvbIpRWAZH2vWrKrUp24joitARnFMj52jX8HEeTEaPq9Vek9PDVxEdNIV9UGTnBbt3VF3OFVLVWx
VbnzC4EQ11x6YwDxyuRwD3PMpOVpWHUNMGmCWLuZTi8tz3+owvajTjn7hldHPRdbkbOD6GlkjfMG
rZXETTMkOx1yYesVgt6Pi11BAVK5H4uZh9pc3nNKIRM0bK31B7Q0gpGKH7QgYzBU6qaVNooA5QHh
5Bsa4kjUtPnBKuO3l3aQc/T5N8NApafjv/2MFre+UwB9CgOiEBF0iLrW2A9meQ9AwhGckjRYzHqG
2YgLQleavWTC23Jlr1PChCVpNgZ1n9K+eHA8sSvM7hVHoA0bG0/S3pYceYt3VzGKvEZkG/hEf9fa
xou2R3+itBroN7US3y1HigWn4a6zeGAPRY0iaFEmyuj8iOYrHnj0A7dCMcKg1ruVLRswNneyTdEh
n7akzm55jWc8bETfGs85plruart6yYUq9lY/PvSj9b4Y7H6y5EMxdDCMcl0vGnx/W7Y1apbuQz8V
eZBPVhabCq/VhjnVwRwIjbwM2V7NxjQeCMkSyH68eOaAyorzDHIx/PfMO1f2ezwVfxqG2neztWeu
uivdNjFaF+K+VeWFtlF+q9ryacrQAW3pN2Ph2NXyntfTh5WTewM9/7BkZndoAJuLFG1fOLpf4dAU
EOrRHU5T39xZlRU75VJGwnJ/DsqEVrZh/vRl/Zi2/QGCI+MGLRsTXJmy9BFn9cMwrtVTnzcxxeM+
IBKqfkhHoj6vV6ddQ4ST78mAc21GRHhzAjz0a2EPL7AVjtgMzeIsq73Ayeff/ejhT5P1WTfLEM1l
1kE1GbXFYuziYZBcB3zh7KHzrHFv5f646eYF6P6O+3esl6TGY60GuaafVCBhg/mofHDQ4lou5hA7
he8cOit1vg1wGH6epdV9SogVBaplwA0ob37QfetHhVROUipvibu+Wx7tGh+kmWy9deepvuuE7kKX
GA7QgK71QGlT/yiKTiRaiemh1rgUTM8VN1PaTrFEResdjbru0ytzauBYNPIHmdKfg0UavBaWvgZ6
FckNmBoNCI1OOb32riY/xloQlIoc4xfxOX/G6cgT4qk8gpMt2bZmxaKuKuyoJL0bpCuDSVSq3ywy
x5PTQ90RrFAHTRGv03mAu4yFWWGkCR9dutYVWz2EjlXCvkppf0M9OW4NNlgbK1UoVzSGt0NsRaFu
wmnKKKl2VupSFAMqPzJ8U2yU5/LEMBvvlhctqlJVWkZ15ribqherTDJqYh3tKmh01HYe8XSsk4H4
YpuC97fLHfuhJ2X/UOZ978Z+P//1XMk7+2iYWfvZUBs1mlZlc+zqWdYiWLzS6F9GCF8XR3eYqhs3
1/PGX+AB2kgH2bWCZ1Bfp3hcUbsOzMmz3vDOgA5dYVebLO9RnhdrLM54HkPjfk0bXf/etnnzsLQo
CJraaUOZ5WM8qzT/pbxJ3kufGnsQaGo8rnHONm6urIQRXOrg/Y2on+RGuxe6QpGAzG442XhGi6ZK
Y3twkfAuE4BOA8l37irrsdQGTcys6qDkq7NYSTwu+5xCXEk1PLIs1MuMyZx+EKtwX1Hpal+gU+t2
0Mpo8d+YbDDtpFi69M5Y3H6bDS4nIVxa2rt8EApJCi/vqjYtvoN+kIFaDOj0d29pVCQY5BKJV4hD
Cd7uCB8pH+71AdLX2YpYwYyuDlo15nSL3hNYF8ZEQY4Q9lK/p3OL/ZbWoy8fPZCVs4QhQ2W7AgdS
RRaTtI2bQuHGgqzdgC60rX0r5KU2UA2Em1kwlB3VUE7TpROUbYuzPyxp3E08/z0QwxwDOSN6hP1C
3BKJpD88pHWlkeRp39waqqex9hc/Tk2LBQKc2ENnVsaRVamFIpU7In0DhG3M1DckvctNjY3wSObW
RqPWu3NgBk0mE5GKP+W6egHQbocXqwDofeWXKNPD09n2jLg0KnlT2CPdmi53E2oJd5uiUbzJjAVv
fGscf5p8AIVC49Lx2o5sjZSw750/ZHtzkA6Ch+fcuB1zkWhr7zAT4ceDDcSOQIsr6kYkWMskYC+j
yxy+aqYRtrnrPaMdTbay7f2NNw+4v8sRDr2TZ+/93kUVe9LFkbuq3bZOtfYhRt1th9lI98Y8eHtI
m3lHblU81ouuPvKKpJuB+9ONxiLflp7M7mxkefspF2UewIV4fMomZaC5XdjxOJY4lzDgCsYi+6b7
ddUpc8KWGtYPJ2VuXPuyuUXc9GPpdd1vbNjp2EqPfTBXmJsFx/sw1H7+WBRuG2WsL1/xxs7uGgOV
NUuSNB7NsvPxDDRcF/6CMnuF7kH6MBQDDSSgrLdwF3LvbKJYB0nFBlsZGkxjMgofHsxZqeEEVqgO
SkJCxsTvvDiFKVBU+IN1QJLUvg6CT6+u58tPm05d5Mw2/VGNEJmrC1iJLX6dHo2a1yKCC+FwR/Ax
NyMz1SvJCvS9GyEfes0QFytPChygVDzYOZShM4ujOkYztqtml0GHb3TmFws/CsqBWd+Lokfq2ubT
uzfO5q4tmLils6yeS1PkseXM+Ssk6LsClxkyx1Qa072doSwDm7EmEqMsjmaVMjwXvKH41pSqCAuN
Kx5u2MP3pvDqPjYknPGCZiiH+Z47bFpulKdE6OdsOAho2dBtkYMVfqfk2qmxmsYKWJrnb4OSxYxT
CNvrgBCIh4PdT5eNDekBbENKxmPKOJ54WcdtdA5oH4J2SH75cImWAX6MqkK7XjXl7NFXVG2aY1ua
UBKbKYrVHKWIMM+7/uigkXcAwQ320YM7J21JDRYKmZabgVEHmlolua0h6JJYqMLzbV6NLQtSqHCB
IirtYm8v6LRway0/1GVb/rasQu8ghsoTWjfIq/TY52GGB+APV5kVXkh82Hey8I7WNEOh2PD5DybT
9DmnGovnVah+NWx9eQxpH8lx8PDygFra1qYVbEGhNIZHW5rHZZ1TFrWlNnc58DrI/nx7tXgtGBpY
lntjjWX3VHQW+ch79F2MiuWRjXQ6Vlq2e5aZPK6Xpogqx54if2BewgtdxSRH8VLhQZ3gusm3CJkl
9JoEXRJStgsPRj7KCG9ipLaIxkmjSHvM/BkHwtflY5YN6KbNKZ7z2uq9xMtF+5yXjlEFIP2324o1
dmxxo3tx6mx9GnoIBZzxBH1csAjLqQAjNVPmp5xsEZfKn4JMMXLXYxt+oD3h66BiaCZwqy5vihmG
ggGQYE2Ud5o+t+2MJ3quG/vNTlN0Gx2hhm9C5fB1A/AUtaRUAVkxzot1Q3KzfESeHYth2bquOMCy
6FvayjdIWjxPoqrCwq41KvPohFT0yZzzDYRb0cWEdTBqCg04weXwI7e6ISrncdsPpAjrIj8MGtkB
2Ib7ZWziKq39yBLoDGuRP/nMQ6Gsl6hRVh/QgcPp6S1nox20Xk1z2vUDmp4oV9Soa5bDBu1uAY82
M9+oXN43jucFRqsINFYkWrVmrjZgdPMwLSx4pQljn9cZrsTBC6ec7Ot54hHyM3Dp10KpLWZ0XDKH
JHSun2HerlAzKB9KqHODXemmgZ4ZdLKy6kCKluAo509ixlejnYump0h3LutG1OmdaZM6a/2JQxBN
FvFIraPEJUtZ2Ud90bx4rfehubElKQfwTlkC3Ss9JKJFOmpLvFltjl6THlBm03WHFktW1xGx8NPM
535gCOMD5fhiN9WGFYLj86sGEGxLFPo7ns9+6UbHLoA+svRuRMp5CJIzSrx6+AHdG7axHF4HSJCs
MFO4s+EGdW/56au95Kg+iOzb+gc8DVUM9uWUTKiyIEkoapQ48fePzEanFf++MNNfeLawuJ5V+cim
tSoo8Qt3Bf7JykuYZEKAKV7/MiQRVugh0wsyB2MItv5lZq3i2rT3RoP/XNCGP9QQsAtln75aswZN
d01rix5PcomrA9rT/bRXtgCvtmyPoKqqMKfN3bjiOpArPZQeCl25l9VbHC4ZTjWe6bIULy6y1qDQ
FvRpivaX1KMVqip9t/J8RpEcuWBlo8pfFss3PaLyWeHKSBkNZ9BJYk/R35rLOeYZ0hGWNagQ+OiN
E6+N4BoL1W23e5AQBAU+twryho0xS/GIq9z2JVOIacLFk6TQD+5oftIZXZNJ4NIzOzKjQpN96C7b
18zvt1DRQRuRk41yjWcgNj+RH9z6Wu2H2uGBMop4xl6z5+wJCTWEj8tNXuV3k8MhfOdC9qHma1Fa
A+OR1+QRtU3cBBXvQyPN3vv18VWvMAlvzBKufNTEnXknrQbbeanQJhEvuEZuzWmKHc/ejSXf1svn
MJVR63Y3akTC2ulyl04taraeCTaX/NXN3lMzoBZQ2E4FV5sayLLJO0pZxrnoNqNN0SLFOgfK8beO
h9OfdbuqLJBmz+MYKRSIgXK144Gqbe+7b4vIIk+5aK8tu2Jsb93afUl9+jyxDFxd8HlNq9zjof5h
LgaaGlLugc2JdW58GKiSOeKnaRfzrkDfOuZzGmPboByGAleF2Tr9FAkiN7JH50kh1bELA6aNBE0W
7jsGnGP0GA7dDOH7qg97/GVcWN9LZuzpUBnhkPL9kOtPL6/wsWZXBeCDtXjGL++6Fr9GpzMPeMn+
ULP3LKHfFQ5e881x2N7szToq2uquyad4KlESN3zwby0XxgndTQ7/FTxj3+2imwOHWK8V7pto7NFn
lmTeZwPaKoOzPHJS/yIFZ5F0gW3iKA2FcjIfimkxkgE3QloAnOEsHg2prd3QFibyjhbpKIMEQ23j
N+3kFHiSf/g1P+TtctfZzn3eu36yOryiMli0geEvP2ZXZslYuZ/pUu5Zn90hL/8FMPKcUHxWJEHL
rgf2JFBjQQJ70SigThnq9qgvoS+1qVQ6BQ0uoVCZ6SOh5gNy0z7yOyjyghIigpy3v7O58eOmBOGA
+zgDYhrareBDu6sNA7gimf5WXfZTkRwqTxJvCJOqX+Ys/LCW+W3KUh7mTfrELLw3VGVOiVOrRyrG
d6WN5mB2em34WU6c9RK19UZ/gAEJ64QGtdLJGqsbcwZlyMjZhz+W7xo8i2Am9RiVpldeQedaKwDx
DFX6BwDuDN0p7VIYs9+s6FzUnlYhhBmKQfCiswJUZzbjjoewCYmbCEnFnt4QEVi3qOzeTG/yWb+r
0NhlaMCG15hkF3GTJ7i8M4ihLFud9a4ioYt+n4fjOyxAUoCLDoUENFH/9//6P//v//63rPALokkm
ZMgYcIarsgtcL/8ENEpFuzpF9T30n9hG7Naq8S8a5HHxQp5QcJu36LyHUDWMxwaelAgdUbdVL9eI
gRcxjye/xRl6c7DzqkP9noSN+lDDFipewcKuEEMuAJb/mOkZ5psOfBWMXgDmdd/Wa5pzE5v3DrHz
Crz2Ikb0ZDJn+2opoJenDGtFDY8Bmb9ZztPXi3YJVw6V5NUIHCpelm2ebZEq111aMhdqDE/F3XQH
/NzOIcBwBNYGwi43q+ess2My/nrYC4sE8QACXX2QEVA5O/uAXUscXa58OKMcg8l8b6DIw4ZrQN4L
X89yTGCTwaN0HXCH/tyQlrD5mDFwK7p0ekiX5p15hryyQhekeKGDcDLIGTB/AWCRpxa6ZNZx+uT3
4xAaMgB2Dvw+4ErQ7AOibzclI6zRoIHynwv9Y3Qs21/sRcgcn+1221+MFChHNE9aKJLOqEyi8APM
Ce2vQLAvrhhsGCwUcxgBdv7Pb4m2lDs3qOng/vxt4xVawCf5Gt3uwrFa+cP/NcbZbkclVgskYmAn
+TYc0YZ+Kxp2Z/GGQwJu/vwXW/BksLONz1HfdAcDX4573kahauB3KP+T+cpOv7gHT4Y524N4ejSq
IxRCD0o8oISC1PkaTY1eHMOGQAoDT4OhyP3n2ngNHZ1KgtWF0tsOu8/aZr+B9N51u2XXhvUGfYYr
u/7aiGezAg2mSXvloDXc67gwi53w+X+sZoSdDW0MYkPkBFz8syGaXq8NFdCvPGOpkd/2D32P7i50
R16/3ggXGM9/jnR2gimf5kIzMKNmTdkGVBe0MPic7+qmoqFsB7rxDZffZCurh2hYYwqLNs/j6NqH
EYiwKxtmnddZKvHHvFeOxwntTNkzy/1VrYyX+Z6lVYiH9uSqTY0jcWXi65n9aqgz1mbX2mlHoWoZ
zknzaobLYbxxYjfgj3byl2z5/dfjXZnZX2zik5lJbReNlhD+GRq4X6zYwQnhMb1Nve9fD7Tu93/O
Cy63BIHRAeHlz0+4YKU0swCblylKWvIdDgtB5VwTibw2ylno7WpVQYMAGzTLjtq+0fmB51dkNi/k
b9AHWdWYEEFMcGz+nIjJugae8bhbSpNGLvLdpXycfSgdMBtAkCuDXTzTkBteyc4Mxk9nX20oUuoY
kD8PK9ECLFmiOfr29bpcG+Hsi+Wz50NNDpR0v1RbVpAbKPZuvh7i4qK4uO1dyC857JzeZaBrobIB
UZ0OU2DmPOiIGxJ0g74e5uJWPhlmnenJVhalWWR4QeOmMnkIvnNoOjpaRviBXZnPxU8GISkfsvQu
srOz2DSNNbD9DGem7w6leFNA5P2LmZwMcBZuOBsavhhYk64FGtU44uZFA/dnra6o015cmJNxzmJN
OlAXGlEgfLpwORGDC8jdjKL/NcetiycGz7y/WOImdDv+XJhBwpkKilXIxsYOGYqed2owfi7Vcue0
6shIdUUt5tK0gE0EfdcD+w0yIX+Opxw7Y824ps951gaDVd6KSnxHz2z79TJdHAcZLLNAAGXWOZOr
H4aGqQIXrqL3puiB4vs9j8//szHO9lpqdASlBywRilrAIv/QnRd0bX3l6NALb2Vr9b8C9Q3XOxjA
f36yiTHNdY5Phib/q0qqjd5k9yYsHbKrvpEXtL0gc38y1llMKx2asmXElKYQgGLUFvfpDnD8nREC
9QJ1JyuujsPPa8/uS9HhdNSzTZHPzgSbL2xC3q0lgYKgciEHwI/FlgCb9/Wq/dOk01rniCTJQTvf
+YedTk7hN22hMx3y2yEGutDi8Xi/WjLbuyZced3idcFRQEgM61iFWcQ3fqR/D9trRqUX9+jJL7J+
lpOgyBaqFqkFyNZaRTDyy00VN8uvr6d7MVs7ne7ZLhU9UAf9lAH8SYFpytIReOR2ccJyKrfQ+CNx
A5gqd6o9gA2H2cj3IFrywBzmfxHQTn+Ps8A5c+IACIltbGjzR2fRbWqOIOYUTvT1hC9FtNNxzgKn
2Tn2mKJPGtKiC+3+3R2ec2D+vdqHdliRfD3Y+pedZ04rWdQHax5MbPfsbDZZpm2gGzWUa/tdDe1C
VMWhun7NJP3iAfGYS1ByQJPunPraQy7KtxbQ8j3W3xBUC1GciAoTsHHSXbnf/gon/5gSA/PaQdSE
Sv5ZCPChTqX6Ejdoi3jThFAWemZQWEaVvIWyEgNcDKW59BdcibFxcU4O8GB9rPf9DdCWd/UjChMm
NAD96FoJ5NLN7p78XmdBAvFh6haO32tuR5A5nCC9Zp73V3r41dTX/P/kQFYcAvQ5YBxhs8TqVtih
HZbJDIv4Dtlk5B5NwMnCVWBJ3pvbhsbL9l8U4yAN+PfHXz/CyW9go/boVS0muRTf0CWuax6k17ym
L4adkzHWn5+M4QG9Ppmr0JEe+p2o2N2MqjSZr+mcXVuvs+iGwFvTsUZmOZUUyCMTIqUPXx++ixPB
sYNnH4QeoIrx50QaM625XPHWgyk3mTpU1EKf9OPrQS6GE9/xGC5e3BnkbBo1Z707M+wJ6G6B/+xE
pv9aNM9k8pPqWnJ0+fo9GewsVvsjRO1R6UPR6OAdp9j+kRQxUNqh9w6ODwyPoQyzHcWVgHn5M/49
w7PP6JMSzuMcC9Vy8HKIH2X8ZZiuWeldCmGQ4kA3H0kfVJDPdh2xuR7zVSbNxyi5eBvwEBi6h/za
N7y0XqfjnK1X6kvgVhheZT6gYS0YFLT/7dhLlAJ2eVX54NqkztbLZsbomM0akzj4j/MLoQBOeSyw
7CtvzUv3jIdUZfWy8yFIeXbPtBNEe/+SfVv2I/Sis8NqPEi21zSjLkbA03HOgr9tTVyBd4pMbOeB
nMVjGqEfcVA35lF+uEiKYtsM7G0ZDoH/JMI8uRYA/7pezmPw6W9wFuY9XKdeznMIZPQTBWwxJ28d
ehR7oObom2wacz9arZMobsiDVgS/iZ2BI1uAmuUtzhTJQn3UKeG/ZxDuEkNb9w4g1JtuqYcIEDwS
SAeskayi/aFSoOWlC21BwDOWRPesgvnMpKvQx082S1vyA1DB5ZtdmPa2UmwGi2VwHoUFhA2eY/rO
563xXEGJPyyMqdmW0mUvqnJlAqZwHXqDgSI267wdUMNwLof/zI1kSgZyKqYw76RKKMBaK9J1CGun
sO40hSuK0QCfO0Kb+Rtc3BU64aI71LMkwKKLFiQ3hx5ql/fRwnsCWQPbB8Oh1TEx58kJuqxrYz46
TgzWvZ3QtkkPujaNPRql077LIJg1wMgj+TpIriHiH4sGTj+MZ/C0gyzgn5EYyK1OtgZH2yXTcY3v
NFXbfswCX3dx5asNg8Pj1yNeTGs9CjNVFHuoTdjZkIPOG9uzcPSmPSAbUb4H8NGJ06ObQIjp7pp2
+aXL7HS0sxhJ7by1qgmjSfVJge522//cjgs1q5P5nKWtUEXSYznhwUp0+qsh9FbNKskg5fD1d7sy
kXPpIA7akFAmgv0CXt2in93u2nVyQe/+j5n4ZzGEghKwFDUicA990xpQEBCvHowne2+HTZju2ipQ
P+fH+tWHzOEq4zjcNsBchGCkBvjj7uv5XuzXQTcYkFWET/TPzr5rBwb/IjS+6xTOEVifa/bq7lSc
PdMQkm7hEsCK5t88aE8GPdd5VCX86uYFD1pte8e2Sh8cViTzbMQuTufXE7x0e58Odfa1zarufZFj
fsB+JqDu7EtKIrjxXHk1X7yA/v6M53Wb3ON2V484AP5QoG8m58epttGKFHrXOCmUNszPuQVVKk2N
x68nePGOPRn5LClP5URkWaIk4eLc9WO6kQTaqhOe6VAG/Xqoi4fDRBCjxPUhLnl2yyqw31Rqr6fc
TxPoeB3MYr5ykV8cwiIU9kSotdPzw5EqkjJh4YJVUuTBWPaA29Dnr6dBL+ZAJ4Oc3aHCVpDsMNCn
sDf5o+EH4y14kGF55BGgIp/lHX2VCb8h22s6zReX6mTc86XKjG4oGiTkYw+doLaA8IS/L1sap9d8
Fy628JCR/9d3XL/zySNmcljVY4aY4oO9J3G3SaNx79w1EaA9+yrx7vX91x/1YtnodMSzBBYY3YaC
tIV9eODP5S87BiM0kfvVvGNKNnLfb2GkGdu3Ygvq1X2V9A95cs3B49ruWRfgdNainyePDnjxgBtk
LkU4L9c8bC4HTPBfIKoCkTlUyf4cwzKNzqkWPA+NLbjwPMYrONZbJBlH2PK18LmmB0BFr0Sxq6Oe
zcy0WyIA3F+9QeyNu9eRt833PHLurI0Ohx1LqqNzZUUvhjSIvq16koANn/sdq4ZYAiB9fMz6V+99
gGTiFW9i3FOLRN74s7/WnPpv5vj3gGdJhNNmrletlRXgtZ8LZNNlmG/LJI08lBxNb7vclrAQr674
pV/eM3+PenYBNg4w0e7aenEXN6JAxS9OfyVuXryD0DxE5+0vB7izIWhTTd6UI0QDYwlCu91uoNDF
gpzUydeH8OJc/h7oPHuxs4Zb5rJe5hCFaSiQge6VTXFBSxzZy8kQZ/dp71VkGDoM0cVYH7bvj9lN
AwtM8Ab6Gxw4VIUzK5pjgLVQGh6uZQ6Xw8zq38igWbC6Kv95/JraAYlpDWxInPbecfihP5ZP501H
SFyArQVNKGizQLwi14aix8scyyiHcQ5cucKvv/Wl4wFsmgXQkQ+NyfPL0GEyMwEcXy+R1SXFiK1N
tzOvPjkvLenpMGfzdeZhchdnbUBBFsYAIccvrhyAi3fF6RBn1+FCeDq560ygVfRjevUShLNwStwP
/rhmoFl0Lcm+dB6A+YGJyNqv+YcMqAJm2jFyiDx6rH1WA3+VM7t1nfb16xW6PAywzjYMTaE7uv78
5DbQVEKceEAjA4Jsev7I8x/Ee/56iEsPO0b+HuIsLKeOy0u/BHAP1IXEsF9aCvWa5VfDs0MJADV0
y6KvB7y8Hf4e8OxZV/agPAkL3Qo9Ah7NU3mftiT+n41xFofnUrlsrP0FlOLitgXVzvb7K0NcPjx/
T+MsIkr4N1MHXJYQQNcPcIjCjPKwER9jt0pzQSwhbSHS8fn1vC6WD09W67wbYQyFSaVauxG3dAjt
zzrCgytKk+UNuJxI7yGIskHM+hfR/3TUsxNMhNlwr8Fu70YwDmkBMDq6h9Ck+Xp2l5La02HOTnFb
NoCpSOx2E0oFAR28e0X8V6Lc54ZC58jjy/brAS9uRWpCFcimDiH/CIDC7FGyRGTyUBZy7Df9/9k7
j+W4kW1dv0pHz6ELbyLOPoNCebLonTRBUDTwSJiEfa77BvfF7ge1k0oM1T57fHqmJotZABIrl/2/
4T9agIYt23CZPztOYaBKMNmVhs9Df5Qf0yA4nsqQf+hyAH75e4mjrS5zaxJm+c2Ie9vqYbjLbsut
uXAXzsq9bK7QUVu6JyKcj82thqguZVaCqeMWjDBDIKhC7shHY2OVX+irbNk9Trhx4Wd9EX0T0v71
g/rQDn634NFFCvQHlBicr98hMBoP0ZXqhpe6OZ7Y5ycv7OilLkTYjQOTr3SuDu0GAtsWXuBC28fn
7qX7ZPwbetIfv9Hk4+BiakwnH4MWqZli9g2BHdkk+lI8e09z/kKhL9xuff2Fqc1lsorXpyrTs1k/
zucxF+WgAe6CLjx+hJI8sChrzL4U8c6p+7NEi5CBDDeVlZwoC3+4lKmqHuG2ZXv20QkTjlYXmoAp
fE+EvlRRK0UftDM2lt6feH4frUTmHA31uV6kHqcw8iAYkO5EBakRD6Hm+MGIIEzAZEF5/z/fj98v
dBQGN32j0rU3Q6UZWDUz3VcGsVHHU87wqeuZ7dd3x7+bTGqjBuyNSbi+xexkoD64Mdzj+JQI+EeW
0HNNE0dApWf22BI6bT4geMAF9YaTrZFvR6K4qa9/fdc+yuiyDzSL0qRjMxRxdPTLuiNdPBe5i3N5
biynbblF6pIkHQKXm1M7/INLYjH8MzrFDCTAj7Zdb1LVR4MKMek092MTuRz1xMb+cAWN4BL1dIei
/dGxSEUh75SE8W0nfDb7u6R4/PX9+vjvo1TBZAXhwnFb0JAFuaZk3C7XeUq1s8G+/fXf/8CqmjyN
v//+0fe3y2CyO0odaDdYHiKuef45LpTeL+BklSdezY9MK4u59GuBaKR778iEK6iAYG54N+XaRW94
UayZwVT87L1dGr71oCOrtDhVavr4Bv6z5pE5V1AuRvABse9IOYj+zj5FKvn4Bv719zX1KJuIkoaH
IhLXpHYZyitvU37rhdF/dOfAVFg2p4SHq/KjFWiiiMpqbvOYfIpm4wMqaH54CMWip2Fj4a6TVXI4
lVL48Mq+W1P/cU1p1HJA8IlTKS93df+UooXqEPD/egN+YN+Iw/+5siMzivKVGlktzyfw8rVeP5sI
KLjme5aHy18v9OFGoLQK1J1OQVCCP16OUSA45SGvzfFTM+H6aHcnXKIPr4STGooIbY/a8bxBXHie
okl2goOEUh1dhMjPSm0rnBMm9OML+WedI6M2IBTAXG2q+h0k46FFycQ4EUt/4IRTazM5PBmC0tRj
DKPXVZXg6XMleZWihZZ0C111niuvOLg2cpJhq5wwox9EUnN1z8RB1vHxjk8Fsq6NLUMG7nNFrr0Q
7RK5QDCQ4fFlYd/FvYd06OY/2A/fLXm0H5LW1ERVs6Rn0qMgGcnLTzyoDzfEdyscmZ7YK/Q8S2pM
T9fuu0TS9qcsjeFaatWJl+gjD5Jzm5lGei88GyrJj5t71G3RJMk3+9CvFMoA4UpZuQqtvgtzofnl
hdwgA5ysrLtf38QPn9t368579TvvpO2BrRcx6w6oLOYZEmhmjkCVl+ZXSpI9xvM8ZeE6K5NS8a9X
/vDmfrfybL2+W7lk7lpXYJ35okCO5TF3z5T8rBGn+nI/WoamXItzi/ANOuWPy2huP7hOykstwhxt
qnvdmdYW4jTKKRN/aqGjOykGUy/dlvia8XG/VdrdWEoGr8rVgH7Cr2/dhz6YppkzYIPIl0v78aJU
pSjoCsSCwAevfGvdbJAK2ugvxYXll8xFnVjuI4P1/XJHB0kUZlkU1lheg5qGq+irUA934B9mwq+f
obxaT3s3vyoDMmjqWQaQL4iR2G1PQaU+yvqSQvvnuo8e5tDXFooRHUfAsl/Be+t8D9FPH0dk615O
5FinPVz29YjtWXq7U6nWk7f96BHT6Z8Gw2y40wdzP+cnUz/YOhsW/jeIlR+d3t9f69H7YSUWGmaz
DVfNz1qP9DMcvfjl10/2wzV0qNfQDlXirSNffqLvph9Nhopn6VcEu5GcW8bVqZTQRzaG7o+/Vzky
1LVE6rcy2D4isLeggFHVRxYCHZRon6fgP2t3TRHy11f2baznKDamgY3kBngpy/lpFBdRXs1RKi6t
Xo6r8DlF+fozOiJLmxl+OLtLkkXDXF9dwWVY6PvhLTs5pv6tNPXTd+AL2ARK1AiOX9PIKnSvToAj
DeshXpg3tL5cIgX9FA9LbZkt84162y6dvbkc18F6niFHtfYJaYTQJ5by/wNHGn+A8eS5aGhSUfvR
aBh2FCKiY0K9smV7EZapuwK8cCrc/eBh079h8ZrOtGR6e35cRXPQli8bZ06FDOf/1CNODQh/m3j5
6d7ibIBA01CSPB7r0it3pCGSg0u8y/NsR9MIrcYH+1suK/Jnbny3ZdxbXUcolO1qsOe8pTMdLj6J
Wv3A8ls0VXnzQAZVmOOze+hC4CUqN9bLkyWp90WqGsi6IB6WfT2xq+e7991Vw1OC+THPRc+VUOun
XY0wZmb1iNpRI6nPnUtOa7/ZmJ+t7bhCigGubH6uraz9vIGYkd1U635br3/9HY6u9qevcGQEtcZV
x7YsGt+YLvrotjUe4/qyYX//epnjAfSf1jmyf2mt6Yo6RQ0Rk+r3D9oyWSt+ejbrLtjLbpVeGauZ
5Weri5N769Qlzj//zjWJEaayJpO7nO3UzQAtWIBh8FGS29hLZBCXlj/cyFVPzJutxjN4OxSnEr88
P33kHJuxn+7CkYUODMH8NpwIX7tNH1BlWuQrDSnXZbpHfvXz3OSONuRGIEx6o5/bSD6fDsA/vhsM
ahKx4GscW7HQrmVoxogZO6gexc5dpSKH1PnxcKKm+y0/9dPmnktkgPmoaNpH7rbOoHxWzjsr2aE7
szdvuvW4ai/SlXIR+3KVXCInKlf6GgUZEwf59FjV0XH4x81mLhuSPL2K1AV/fO7O6HZ1FVcNCvnx
IUztZ3bgzs3EvdYPm7WXvpWoGK4eval/LzN3b7VI+jSqPOEYH1nQP77FbKL1OSIgy/Ljt4A7V6So
6DQ+UpkIBoJSfs/pW86tZlF1r6K6iMf3E+/a7C/+dOf/WfIbCO27DV+IaejQR6u/vWvNRUOzjHlZ
XyCPuxR/HMz/5wc9leabvsoLrMs6DiN59M//PsQvtWgwzP81f+zvX/vxQ/99Wb4Vt7J+e5OH5/L4
N3/4IH//z/WXz/L5h3+sChnL8bp9q8ebt6bN5F/KL/Nv/rs//O3t21+5G8u3f/3+/JrHaHA1Em9L
/v7nj3av//pdd9y5TeBvbZl5hT9/fPGc88mbWPy2qZ+L17ffXsVvFwhjvn3w+bfnRv7rd8UwPkGy
pcVaJ11Edk/lKOjf/viR+8kCTgiGdqYHsokL/lQ0f+aTy1g1aTlbpRw2h5G//9bAu5l/Zn8idQ8u
1CPXSfrJo0bx1624+mMr/PGUwjdUYbMxFMVvRZtfibiQzb9+P3aFkVbR6OqipZccvU1kdeRMKGOF
GmWXv/d+jfj0FWLscpEtxnUjV3JzWvHnD97od1uUBam8URZwZx+GQegjQzjmmSnwYWNeOA9SVRzy
xVYKuo5y03lBeWb03XSZzvKvyMxR1VLjXiJZLRgm0BjWYvRbFebWmArrC5Iq1aFouiTcph1CDxR9
UcmKE/hBweQMjwo6t1sIeECy0tG5d60kBRNipMlrPrTNYxMjHegraJohhJIJFLfELPy6sJWRLt0B
GKCzmSdqtEVVqx2y2IqGUKupp120aLu41xcdirvrJJMtVJOwzz8LqG80TxWq/YRyr1P4BsN3yxH5
69UkQ1hGEg3NR0OkyoMyQrprBxXGra7b131d9+6DpoaBzoMoabVMRjO6bipb2oveGYtNlI7qPDIe
OLtG6VukNMymi310/ftLOyqATnhNsawVyjpTO2X5YlJMQS9i6jGbl7tT4S0azLKJZH8VHaSstZEq
qzCTBYKm9jbtW3hKUY38vD5kj0CY8wtFL3KT+m9H15sjHcQG1S5S72tvQAibDJ6yDgqB5sWkGMhw
F+jvV20fHITq1uGZXcTVqlGq4ikaU+Vay3P7Zaq6Rt8pqPte9MLhO2J0E5S76kJedJFGh+bUj/mm
08PpIgal2VSFXKaxNZ2nlpWCzqjL4s72AnlXNWKAf5l0iZ/UBslr3hdG5Bw1ZWi2TrsDfCvzYrB1
aCxGJctq6YJdWVX1ON4ZZqu/tK4eX2uhOUADpVNEz+ti01XldMu6QAz0AIAUwvAg/5gI6EIPSfIQ
iWvDS2Rxo5nSOdhaX2QrqWQmQGKJcvjGjFRktmWbtA+SJjjXN62kiM4UGZYPjVWb9qpSpwx0dh10
j0nSpG/TkHAW1gXq2bMWcXOIyIa9w23oypWQMLKcuHoxzKJ6NCMz2ZiUXg9g92YKWOykZ5bqPKS1
h8DgKOrBrxqj3UXhkDwJTfTXmZXS8RYr3SHknQKjULcegLEqucvbsTNnLk13iAY5XHR9g1xiXFuo
HJVKgxCYFVtvJAbqpVECSxpDh9CO/opF6qlwdUSevfMZ6lIQUGS/icYiMOvVMEAjuI7NBNlrc8ok
nMkueukLzw4AjEwRk81J4DwPfdVcSdTjv6QiB3TUhKOXbms3sy5kouRXnjnod2yBkt4Jo4qeUtgU
V+hx9o92j9jOAlWc4i5ltP12Yoj+K1hG9Zz6FoKcgLPGvVe6U7NEs1EZfHMq7F2elObnPOgmZTN3
iaAfYLI3fUdvxnE5KEO96aQDUQU5TVEsS7coAn6lnMZlNfbikDhSboPOzs9UdaROFjXDweodlSKD
WfYrtY2z5zJolZxJ6snY1kJ6j2HsJtmiDQRhqzYEZP4iNVq2ZdRceTrvUZkV4aYuEmvjhpp+3iWJ
eWYqprzQMxs1VOT5mi+tO3pXtakFT3B/esZwymrbhOQRrbxpV9IMg5gAxaZ6M8uT79HvHTufgl4J
FlNo25KZ3FclRES274v6abBrcR8SvguUJ0txho6v8u5FOiKTFIqtddj3wwXi57JeOH0UXJSjwViM
btTKxpRBe5fSUsEGT4fXdowt0CCKDYjN7je6o4lgyeEi10No6lfCdqqt03oMIDpJeR7F43RtFFN7
cDxHWehVVd4KHvNZymtyIXMELBVLKi9VrymbvFCAAjOuk/l9Hl9Vrq5AxKyyWxf7/AKnr7rBjZZ+
qnfTPsudcGWMubaww958NZO83fRZGFw2udsRTAjXuA1lGt10hibOrai3iR77cc81wwj1ImNlmxG6
rxI5gW2S2qm56JUo2uQT+pKLsK4HvPImxvK6gdhnTlCt06kSjxrsoEUYBdOlWabhbe7lHWO5smwQ
LjRdkApC85wrvbfir2XaI8zKAgBXDLdau0oOgixv9GDbgC04K4Kq21eaS+21qLwtQp2TgXRx2TCG
Wgpl61al8BPFpLRApKbsurzP1qGVy3pVBx6xcN6U3kNGATxfkD3JofylTQ34c57IY6BK8c7HSRhP
LoL+h8Y1JHL4MRMFC2mgI+k7w9juW8ft9wYiwe/A5AGrUERLr4csNSzfQCPZWc2HogUY0hjfYysO
niYctYMlLXAKzjShNKo2prxpvL7bJQIpxCIZ8scpUxU4mAaGzJdD4QoyiegGLeO6Dmg26Nz8izB7
xJfLILQPVhe024xG02oppVVbm8ZI4nontJjp+bFvKONFimsqZyp5WBM8YVyd8Jxnr+M7rwRtSWav
2ejf4n6HJNePvnoRWbFbDPaXiIMrExskTRZRqlAKi5ea9/Cds/iBz3UcF7CWZ5D8pH44z265c5z2
nZOeKUkq2sb+groRZtG4Ho1NpdLbrukLxr0IibQQBZ3hRBx+HBPRZksoxn8UsG0EeI6usIsYPR5S
9x3CCzgwb2ENX5LC8b9d2v8GBb97uO70FXz3pH8OC0Tx+v/+bxE/fx8M/P25P8MBy/uEgJxN1ZN4
gJqMQaTxZzhg259m5Tqw6ChlzBU/fvRXROB8Ii9FgzJy1TxBFTD8PxGBZnziZwaqCES7DiPL2v8o
IiCO+PFlgPftIA9CborQA/NtHsUEruzqYjJ02CE2+QEzCw0c157+mrhsdzSeo7/UQwj+rFtadhGm
3hlNNyiVdNA86LqFIdoBQurcODuzjES+aGk9gq+zh1VdCrkyijo7H91K49ziYFtYugz8xvAQ9rKh
MpWYuVBx1xY/9F1KaZva6ZqbNndqE6pBjP5PqdnyukZRbofkmfPs9KGxavSYpj41tzaanaIkYhfZ
Gn83ROY3M9ZD54RLmdeOH1PTP59ZCeYisPTxgMUGYjlZuMc5KZODm9sO0NnOum04PBc4V9bWMDJ3
o+TUTX07sIq7MOqd56AqGsZNwz75AnSgXyte2jyGwkZ3tixnRmY6uubXOvYYQBiyKVmXQRD4QSRb
AFscIYg704u45QSKd6YXhl8nnRqTMUj7JTd6es+lpTR0aQXZhdO43UViWOM9zhit6lWSlOMik3Xz
VSRN3q7Q7HOeErBDfKqsq9suLFwfNdsSE9+CUU0czhl9rjV9TS2XrDWX7x5CU6jGAlQFaA/Dlkm6
aPsKe64ZFf0FYT09VOFYXSPxldP+pk6bPgBbVkP9vZicVuzsUKsPTWyAqyxQgFtktglVfczc+JIM
03iIEATC+dZokQgpIxkoevt2GHoXsW6WvgfjZsPFOyiJI+HrRY48xFNJD8XQOBst85wt7r/HnJ0C
jGiUcgcvQmwCCfBg4TGV4IMqC29s1n5qK7VcWGFrIvJtg15OULI3Bo7p1C7bewl4yhfIV21qLYvW
Y5NnPvdaW6l2DWMtSkPmbly6q/taQfK/pim+Zt4Z3lIT8XWyUNug71+tQVnAu3ICxKRtXVbvxZh2
9M/lER1NRm+cZX2b70Ccj+foK1nbOomTxzE34k0KxGqT6l5+DTZB2UXqkK4yo8NtkBQ1axi1XnvA
bXYPht6JcEFjlvnYWBbAk4q8aUAk6jdZOFwipYyjN1rmHaxoB75ex3xEHPSHOAASL8us2um1CSOm
hZOCjD8tI1EjZ4K05lUbL3OjS7xXE03npMqeiTPtrVoZ9fvUN9Wj4abBAYxMk0Gxqwb8UT1ZSfTE
7wY9RQDfJaO3cnO9uMPp8lbOaBpnqeFZ+7bVvH0l3ebeMfrpWhsIS8n0p2e1BjWhWtdDAn507eIx
LAtTzzaqi7r/QhVZscTrQ/2GQWfHdwJ25gI0db8WA0LuKkrZa47+5MzUZbHve4jEYYxMPHw2XrcE
5Xm6Ffg9UbubhjbGcBGGwqXYbiXP8HbgGwJjrm7Vupvl4Yc5mu68c7eDBte0Cb+e9vP3cD3CIqh0
Ilkw8w9a45sefCaJwDw7emTSGtV56WYbKqd8d3PgF91A4zMJwvEiqbObJouKZZhW2U3fq3BW5g8z
BhsryzazI3K6aS3OWilfhrqGtimCfkNFCTNa1WG67KUys/wMwtzY85p2UZSmla2dsR22TSTLu7w3
hm0vNPdRiHy4k2Po4t9qdn/G2GG/9orEO4tIGfk2mFgM71zhrXqPin80+++WMuS3YZlHl3FUxDg2
aO3fqmMfE44C6saJnNT7kRn2XVzZVNAwAo9apiYvmjFU20RR7C9KJK0vWWzW1jKQcbZKIRstc9NQ
0HFqK+dKsYS1H5uifRrSLLtUHeFdu64SbOJoTK76weI+6gDb0jx3N26QScC/8x2lcf8mzS3uKBhs
sI1qzZ1jGw+PsLUBf3tp0a9V4YrqMvUau1z1bsYAQUPm9yLUzdbzQ2cMLgO77K/toop26dTzx749
D7Puo0dByNL6phcPd2aQaanP44see2Kyy76HzOYqff1kUj8FOcWGSlsjPkPM3LxPK48RpBSB+zNn
MM17J9HLfZbFo+3jaFd7KaLops8ICN2prG5Je1nOgnJDidLtqNe+2XfBpdlN0aPZ9F66CKsqelS9
qX7qVdjmm28bOyQ+mNGHY7EPU4OroYxXAGCKoSckAQNPTgu89dvXo1pjlSuShPVTKmKEZLw6fE1t
1nPHGs2ccYhRqAiRgAMJbDQYDKGa92gWu5uxxKdY5HHrPoukLfZNpJn3Kg2AGjoOOl1sfZ5zRqZ0
mS36shm+9pUDjMGEVbBSVUx1GIbDnQAWsBLpxP806xmdW0fDnZt1/JU/3qNUj+a3uvK4BZwbt+SK
AptoJalKXzidchamvMahxd/qm8BdNHQ8MpueNxHXDJ+L8jIyhV0+LVND9O7SK9LkvJJjArndUAeg
qfkMKKvQdvBr1dCzRVfkmLka1vtSF7MMhJyG4SXXFTp9zNbQzzVPmBuHHBWwM8FxMygdGNuqbX07
ogY42256u+sBAV8jhqwXd4bq0RyhTAe+3HRrxTJGU9422gvbAh0uI4OqYBdlcp0jtPplqsJ2b6tT
iTyc4YDhKoPUuVYKjy9XRTP7xionhD01hbY6paice0sV/ZOt9spDTGy6DjXbcxYxvYvVLpscZ1cb
SnzZwgewV2VlyM9NYRPwdEFj3XJTA+Gr0Fy3pHOc9iaOCeBWhVK01/nk6LtKFdC5hr65IZjMbxRh
eG+OMfZfScAYr0NUT1f0kkWfZT2qt2HHpsx4GI/xUMttRCZq20e6mviVnQRfA94ua+HFqnE2OZlz
j7UNy+XYuznnbmDou84Kk4syZWYDCB7tOH0+hbeeA4YoD6R3YWJav/SVPgvHu0m7GKJO2+Rtmz00
do4AdJBmvLtRCG1aUROkfUo0w8yyzSo/DvL+IIzSuSyScLjXktL7OnF3HXqGHedcV2Ysl0wBXC5E
V0X6Og+0Zq/1dX85DtaMteRXgxbEUqe2nKaFPig7b0gkE+xYmaUOoIyJ88K6a5saZpal9jg01jTt
UYCd9lFnNGvQDeYyCXBi8qEu13bO9DMI4gA1cAdMIuxQes73YRyrD62oLOisbdvv8TZI9zqyIi2b
1MG12U6gnLsu3CQYbkpMhjEuZDbo7+boVa+2OZQHp0vdtTOX2oF8EF1LW6G1PKlzmOWtEjds7dAC
G8G/wxfPzYwnm2JNs+SkdV5duwFL2Ug9AG2RquLglYl9ABoZXGZKVl7hxTjXtGZU+55Z39vW9UZ9
Qb9WuZuFZx71ZErPgan26N3TWAJMIbAhyqbCbT8P0ZhJKDK1TXIDJJK5NPEX7gSSKzdRqqKFZliV
cmjdOLcXsdY0X4OhSM/HjE7/rlLESoE5+bWNJuVzht6gu67CqTK+jpVb73WSEMBeEO5pXAIANRPp
bqgUjOKkDuddnaZfFVXhNKjSbuGFtriBtOK+Gik3vurmGTVU/rZ4P95FYJDl68Y63VUVlkqUAkSs
K5xNY4K60Ms8J1YhWXdV2WEOEaIqyfa1+HFmb+NYF2Sk7NzPhgk8ulsmt0lR1GflqJdLPQaHZhgh
CeSyH7NtpdMvNAFAA5+VyG2VNtRyXS0+E2QQfUvVlCsGuaOVElnW3kwzw5/K3rjMM85lTG+8Jn3v
7vSwybbp5OSrxhXGMhhy7WzKS/UzL5K+cYUq930YNdtYFtrWFdlXtnt4XX4jSGhdvutzjr9+GIub
Dn9KLEgUNpvIDORNEnXKdU8D+QNHR7VSR9xC4ZTRXUP5Z2nXYX1VW5G+ELKfboIAdS1EyXTfFZPY
jHGFiEXOPFQg3e5c1zOG9WqqxE5ipBdGKfSNPpnhHTlcdeUQmR3YP6GxaGynf4XRB3Mpiw25C4Ac
XyYeWTsr7ZUt9D1gCqlC/SbI5YXVx/lycorptQLAx9Up9hqlpUdKYfo6IN3mN3z2PBUi+mobSvGm
JGO6K5XCeax6apq23exs7MSiMgf0hZHSfSmNMXx2zRDy65A4N6Czp62lFoWLgcnr3Rgow3mpRNXO
BmdPQpb3+rqbPDBMoW5E7xoGIF0Lz/S+ZA31CHLCTnyVqg2bLyEpPesMK9HXJHVjnNAEVGyBeNDE
CEvP4a5YTryEO0qruZyiy9ScklsAdvZNGiRMOahAX4f9CBNpOwyDeQOqUnwJAmuoFmZtM2yRhd4d
hND+RRGyIq4axHmohp2NvmlcXaUtm2gh9QraSWBI8y6Jp+yyyCaTfomOgSh3GjjxFS/YZnojDN9L
OhMQGpXGcdEKzOwiB6AbLNIy79xV5lU0slABSK84k2SzivIMsLwWjykeRl2Vd5oQw6GrLH3fMGIY
MkkTFV81g+QxEGlBpDESgV4mSHZcEwAnB84+R9xU46CEGyUMy3Mgk4PPtEJ+K2VBnn7M1XjDMVjd
t3HhbORUd0+uPk4BqKzYuBDBBGeVWRGdjt9gpu/YiXIYolau285tobmaCjlER6LblCsi2/WKBbQd
YwLd3DNACYRqqux6V43ebYbt3/XUNVLfAPG0dwJPv8IZUveWVTRbkVXWDrk69YujgyPsoIsB/yqa
tZZlwUjZYBZJM2RrfmlJr+zrsgLE5U2xdx7gEBRM33yDtqkkBNK6KC8Hox+uE0V1NWo3U/Csu1gw
5pu61wElXthWwUBZpxw9Qi9NKMacxA3aF9w9B/vrhQacuCaYkpVSTu7nPgNLuJjsNDq4/aTRTi7C
fpPVur5uDGYlfZpHAdGmTSgjIFqdfJN265xxk712040EkpRQBnmd9zNxy3RNDlmnjg4yCOKl48Ta
meaVoCI9qoALcsf5eaiX4rM+mOE75FP3onBbfVfSHXJVSSxuV2iowepNId2lpYX6HlxcAWE96CJK
WpXu3JiOGNYIeQmUhKfmvsymHKpM3LTxoiCWfKI44jCbWsfaRZy0DScZCKZgU4uIOK+Qub3TqDLt
UPlmxK1FGYlbXd6FHLikQEdDXHQmVbawViu5JhYqIONQddiYbSEeaZQPN2MbxVuyNnKhhFruo2YB
OsjiqSZ6oh4oDwACjRMlOkeLiA5S5g2+gEWNLnut6bc5cfpdrwvrzuN0UPToelLHtad07b1CBpVo
WajZS9hY+s7A13uN+4LEuVcr7aXJRZ/DF4wvZa8bG9uI040FmfSW2iWIKE2tL+qqaLemGUzLNs9C
F+GyBM6hTpyySDPRNZzkHirMqilX4BODhzYyx+sO//Ug3Rn57DYxTKnczMHZkrEGVjo253GkhVsV
tuOFFefZssrgNafAN0kUV323SirFWGrklg6mjONd38TjckyyYU010eP4qru97C1vZfRN8sAoXbUf
lLayVm6q27dVohbPOHnTmZnm6RnC5PQhmboL4nXU/TZ3jbPcqiqQ91DEmY0aIFJHcX5vBF12bsLD
WCWhrq2E1kwHJv/lLlREtaqQuOWgY56xI3V3aCO7ecyTzN6WYIivVdkiqGpXFfmS8RWPKdpV9M3f
FJM+rY0IKaBeb7OtpsXuk1ICtB3qqZzLBONVpWUMweiRuhuhz95zbvarqC2rh7qU6SbJMvhnRR1O
DH6nzfhOG4IXAniX8XnOm7JGez07L3rNPfS9aF5brZi2ga2bt7XmRttgwPKTuRfUmhNIa4baNOuR
8PHKbuDjlk3rPQDqNLeYSGUzjZqKBLWQxa0IGgOYr+7BmXLDK1IUTFYxv7V1NBWSXuyiFScKLdkU
SmutckB/b4Y1oDkxyGKNlId7Q7mfQKFSzYr8IZ3nUztaX+pq8jjjvWKfjZ2+DUguXRG5iGU9J6S6
Bhyp1WJlVa1uz+xxDMheNOkLHrjHsJBbXwrVqy8zXaHhySiZW162cyGSMUaxzrIxoMWRdR/KKI1v
DKv27uHQ2cu+88yHnHZNzgcGGr7GBY/fLQPnQksD6oFiTFEY9boV7lWy0m1EjR277c9G2Kw7ClW8
46ohlupgyjNnGtVrYodinOPc4YXmh3onjSZ7AC+pgKwv5Yr6XfKkNKXxGlUxUXUcaDc5pMn5nUyu
q0aHFW/SEBd4VrsOO8N41KUnXxkE0NaBFkYHk0M58OHCKDdKMcPnvSr18HG19B4Z/2hjizZGdazK
owNaad5tG+jxzf9WPuQ4t0MZju39uh1K1M9x/kPV48/P/FXzcD+5VCwoKzgggGDhUn37q+Zh0h2F
ND0wBI4yihvUNf6seVifKC+g9Yy2suEx9GHzqb+aoLRPFm1E/EmNEgUqOJb7Pyt5UCL5of5nsLJJ
rRyHHTUaJoX0H2ty9EyUeEy0A5kZdUK/RZvVW4RDnN9WxDqPjacmz4nTOO8kc+S+BV2+Gbo3uwIf
L1xtKYWBTkwbBlC9E7I/ndcWOyQ05/4lqhrX9B6SjRaDXh90qREbDIbSvZCKDa6H1uyUBZrz8mz8
/+ydx5LcRoKG32XvOQFvrjDlutp3010QpEjB2wSQAJ5+P/TMxFAtrRhz39BFEtmNKiCR5rd22j8C
ojFBbUYS1LybP3Q9GT8CMSU/9GZy79p8EFeF1ujZkvAHwSRl+7UCJC2CiU3lbcJh73OS+SX6Gbt5
zsusb0Kah7cbA+ZChDMNuxwpabpgXnXnC9nj62Wpl/6zWWvlrZGZxf1c2uPL6DGdBla+mGM89BUT
MkXOhzl1moc6Mcobi5SGp6ztIakxhd04WZLd+sOcPudj4Vy9xUwf5URKSpaq5LdUme0LO4+Og5Ln
ABIWszhNet7erINToAJNkvnSrvN0awsAajo12+lRLPl8xNbbVYG5lli7hevRzObJPj9U/qiFtNZS
0kYy2QlqAztAZTVUd27SDFpvbg+OPbEoFlPFnNuVX/x6y6J5swjWsYbx2WtBYp06H+La7Iyrm7rj
y7YHlrtsiE+dYW2HvGSrUyarEc9Mo0c4hzmkPlkdaiP1vs2aLp/HbB6/St9vo3RzhxdC1y3kCKIU
zwXK7y7wesQLa0s+IHoEH3FVO9npTdeU6mmbqvagabn2OnS1STt2ToMk3N4hn7ayAJVIrAgezvtY
TOYU1RSKX9y0yF5MyhIvTSq3Q1uXYEtM+E7k09D8eXMdiy6RRLv2njedFDWal5Q3K162yX9KhYk2
Sde2V1oP2KP2sHlZKDyDJsvERyXTwT9rXjs/SNoYj1a15q9rLcR5mxz9QRmLvJFAO6dKZLgQi4Ul
ymUJi6vCSe9bBLbX2anSsEKWcOhbL72ucC+IATwrarpRO/nOMMX65HsqSNY0PzWWKm+xN1qwY8Ta
SNa2wN4MNjKzM9UnhBJNTBUuyOnqFRzHFn6wGebyYbLJ1hsc566uVfq5V5NzFe3bUlqJI22O7Eyy
Tj6NFrCTVvWVFYxLKYhaXsR6qyToN6YxxZn2aXOkaTzObpYY3ZNjmfODEoqGAq8GvkSekO1l7mC7
k7+gfNqh4RbC8ke5n/q1vXRWG0frlQ0aBTsU/B5lTm2spknQVdPlr3TpeOaABlQtbYptm7bsAwqn
IRGAXSlhJEnyMs/GEL/B3mzCh09aOXWx5S/g5WzB7pRrgpsOmvqxcA5+bGa3O7K7a4IObP7GBhQ+
ul01f694Y+BqhvkEyq4BbLXZnWmo6cAHZkrRK+9MYGzxkPpwFFq+8jHpKL5BYNFSp5rt/bk7dN32
ILSybGHE3r5pmwCWWzOY8TAjE9toiJXBtEgZ0QWsfVCYSPECGcn91mwrKVmy8Z8sf+Chra1FMk2x
tWBZiO7uhLXK+7pI25jA94zs4BxhYmCWE4EaY+48kDRDaXc6lG5gjSnGxWWpy+em25yHfh2z4zBR
nRPYczm/aOZkHZDzdJ9VDSqcGhsLujkW8QpR+ZD0yrxbhbeX39pZf9NWhmOGBsnFmJk399q1QgJ3
uUw6fvO8Tpt2m0iqXirZt2cTqUofzLlpMsK1MT2vMCYtzwyp0kKfLVYfJb3r0BuYLPXZLB9Hx1y/
uWhM87MtCy2y3WV+tgar/JokUp4ykiGfZG6LeLLEegM9g74KBqWPBRiZiYB0lR8mWwxfN0+0WVCM
wrxdpzSLqMKubzpre2MpEYlmFJe2CMZCVlH3yDIw3ZQ0Sx/abEifwP1rM+CkrZ8HMTvklhUADl05
V+ifa4wya9c/2fPE59/K+V63Wrh06pTqh6br7AeOpSu/Uqco3LNb74ykVl0clckXZU0jEjXAFACe
cojlMHn37VIan5K6K2NKVJdvq1i1sK779LfVLjiRiJlhv/MqMTxIB39bLve2tBkfvec0zKAC3wPB
is/tmmgfp87ZH/kmQ+Fq47WTAvGV0ov6R1nqfthZlTzkbr9eKk4EJ39u/VMxukZUtdb6TZ+18mT6
o3vaurx4ILKou9VHp4rJGUlf1Ob1wUDJaDxxhqLnGCqW1VY7b8jwQ8YqE4wrDCjfTr+hz5xYwKoR
10TkxVnNmhGZRqKf0YqXz45VurtwzDuYNBGfEcQOsTkU/UHzV+sT9T3NqVFyT7PuqojFw70Mg1wu
fmVvzHaZeWv1awNCoD57q0k7TjfqEY3o+hHykijLvHOIWK3AHCoHvfC0+nc2Z/xY6AumSDpE7tNe
1nFR65t5cP2h+27XuV3B3TsjprdqFTdm7YljN/bWTb11/jFJ6kGFK8BRLEfbOSzIFY4JN+1l8zl0
y9wySN0m3jUgUY25onHGqGs3dS90ZKoNTeTU9HU9dcS9P90DqBZH5Yv1a547Pr59FjzUfAimaTI9
GhPUyJq5+Z2xqvLGaNFfV16zfUQOq5+gtIrjYPjiztOHOjb6tngwynZ8TCteg0HTsxhpiH6CzLDC
vKmWi1pqWQezdJxnWfQWQ2+etjN6BE7HS9HKj1ubzfHYeQkqBQNhxeIXHNeM7gwnmh2TRRYoEnrj
0Hp1ey+mdgL+a+i/6l0sN6gW9AeCPIajaU8gVwhT7jJTJY+5Nmw4zWwGZkJMc4AkfWiPpp/NL5ue
my/T0C9FoGV5d9NmFhmFaLWv5EjTR6SG5YAeVm8DX/ULbnm3J2ccsWpz8fbI0HWsrTMjDH59GgVH
qbR7nte2eVQt6wkNnZgntxZjaCNb/bZuGtVGgCqbGQlFtFnQJt5wbQy0AwheMZSPqf/bovB7EoIv
25Nb6BW0lKUDWBTEngfLSBo/tNzo3Gt8oC9MVQb4zELj7zJtB/hi43GTZGrb0reOeuZ9WeWqTtvY
bo/bXHYxyFF+tyyueWf6E1oWRK/qog3G8rs2Cv93ws23o6xokfLbXNxQW+0enW3teRRSf64RKEb+
2KyxD27FvrhQ/hW2EF3K6BNY6VmTOpgGdCtRWijR3trieUzwhG//uhU7f8lkbXymxp1FWLc5Gpvm
Yj6QwJecCEihZp49BjJBZrLojU1EKZR+RyNYoQElGgOU24xK1J+Pqtc7GMkNIlfmrHllZ8DLWQTG
lQgoegQBhHbRyJx0EGL8FvhXLH9lUFLfBpgD8qvkAqcPe3kugfo/vS36Xr3zxkCT0xEqXMJ7LklK
GfzkLOdGMTo8XdFJrfUtGoachR25u4fEW+Pn2dQdU59PmgJUxx7qyGPp9fDig8PFSilu8Kz4V6xD
1BT3/MSwDZTTl4V2YodLuf0q/avW8fHcnd7VnHqnvFWbPb6R255kx2FlPQh1ZnIT6Cg9KqauWM7t
vxjkFrvwS7pI9WPQhuzRAyo4ssY1FxcB+yE14N0DvHMO7dqVXkfWki3fPF1HN+GgGAhagcwCyBE+
X/CTb+QunLl6aXvUD63OnkVLufVlrfPg2Jwl91DW3u3iry1Mr7XnitQdjaNqu1hoU2NaoBF95HDE
b3/P0zt+eER05cF132Y4g5+1Uc0PzYT+IciNtdGjMhmTCFpNO0FXp1qkWW4XljpPOGWnd+NV6KAK
fd+QldiAtJqbIvWMlUnruniooPRTr24um+3tu4luBYhzEghyu9pxRrZBjUJGYiFV0DTXu3tTifDF
uTPS5pvLbVenbHxGxBnZx9LaFSBDVz1hxEGs4vMUlVOjTvE6xCq9bC5vA6o0WBxTcn1eFMRf3BQ5
toydqR8GwT7R4kajw+ehAsk/w5wzNBYGumlsu15r/9P9ZSp9IZkQdbj7tzGtAfhctYzBXK6MIYnY
4NlKFj6r1nb+lYqbLi63yXotONg+4rBJ7tGAMz5Luyu+Wtywb9gaMp5dN2QfB8tkA6hKR72I1ELh
7s4AMFlFsnXbdQgWyt7Z9FDrfPa4+/aWAaB+tIw7DoyjzdtW5sgUPI93iUQ/pwqywss4Wq8z0osq
s2dw7X0DLK2JxwNK0wcw2X5z8Iclv7eAmPH49rs0wsvB2Hgr7V1J0MC5oljwtWg0ZofYopFmjpVd
emr3zYW4GrQkCOd4V2Wafkdvwmv9NqHMxHSEc6Z4JLtgY4DZPEspdDtwZ77D2yvXDj3Ezlx1Ndyb
3r0ouY/xCU6R/Cx+Ubsy6SCY4xvYHZIlrUSn9Pbatg1KFmvdlUdVvaPUQ8cZAtOCf30b3MPKwJSe
S4ytu7+aZl5pp83g5rw9Eq/gxVUts0O6dsu3UvK3317cdmE0aWYGyJ2mIzdDLvzKVnPAuiGr9nd+
7JkoOf/t8xszhpQ9t/JtelRoFo+lMBnl0jc+l3PdrZwcWj7Z2/bfat19Jh4MDCuox1cFhj5xDc1m
RKc2G4pWY/SWWpE9zloyI1zgsHws8UaUh5JYqTstkZzGYa5aCqQVaVIB0sZ6iReUnS+jU64ChWLh
DTdtI4fQFz5QqUv/xg/dAS1Gg+CyxPKeZNfF9vqMIe7AZGLBv6/0LGfxJt1cHXMJ8Y/Ey9Q+uHk6
OZipevcD025toGBOtPJr38ErBXXPe3crpZnWeDf4SZQXCzvzUmrVqbPT5mYQ/XbRLUtd96itgTHU
z+zfXKditTAy2GeF3ed18+s0wfiDNSVU6BajRa3im8Zx8Vx67Fe1QlJS37VawXG47LHfiOmD0lR9
nSa/v1ipVd8X62YfzHTIi1BmZvr7Vm7zTp9rd569jHeUpref/NY3vg16s3xICP4592bhHorUWy6p
tclb6OQRM9SiNw8rqxHFkEgGOXbUxyErLGL/Re7/mM1G3VMlO0F5J5V6otGCroBRs4dr0pnaBTjU
O+ul7j4qNMCfgUuLJeo1pz/4HJJOBgTf0Vu08jCgXLvgV/Lu+ml1D0Qiw6cmW3sRVqYu1ZyqD5xt
rOexr8GENgwskYKGQv2aK/W7TGCdZGM2Hwxv4B1xlfvC6IK23KbJCIlr8yNGRvJlxLcTyb3LOBjG
oYk49osT9Rjj99Lq5oMmSmL7uknfdY0IR+l6izwxtjdD2Q1RtXnQsTMRJofB2pZ7HWDZDOpspCKM
OpTyB+pMiy+uPWoIRsVJV/34KMZEvRQUGjDUcok0qtATxi+6431d8mF4A1VDY0HS4HcLCjGI6uqy
HfvaKNeaD0XhMtE1zLtofnfBDCxOk8aNMXp0WDsD0+jIMSpoGdx55Bmy+Dp3LKOinzz3LJzc/Fwg
Bjyb5ZBpES43JjPoIaIW2beg4pnETVErXnDP6eR6h45GTR9FWrA1KSWpnkGTFeZn4aH9+Oen8EbJ
1Ix9gBf2bel296WyccC/0aoxN/IhBv7MGy3mLJHO7XySW4M0bCDBiamv2yWL67LP9wqcEum0f0cD
m7ixrIHV5G0V4m8yTVArw41ppmn51hQtH0BMTH6eGvtnTFj897hkm3citwOJVMJBZQqsrtERiU95
qMO7IaesELIN27ZsuKJY4zQd8AxmgLtQ+GysUhskI/VYct6+J7VYbBSowrrMiaPPQcluPsUNNIqb
GT3i6Q1Pmd8ElhB3zrGtlXf79j+3XUrajh21eGJZ4nSY5gcLp2Q4zPRreUs1BfY4mQ9p5iaw21ra
BF7L/qk3ff9VYaG6IeyiuC0SzmwSMvg3a48pLEZNO3Z2gzWrycprMZqAWtyViyc7Jy6VZfzulque
honU0m+D26loSjzngzZxKJnVmmA/spwjMtop3kbUnqgN/HgtfBm7UHlXDIRTJL104dyfuPWh7itO
NF2ThjZy1LBxdTfCsSWJZZbmVdXMqIte9ffN3PuPjaZtsTFsfegrP73XRAJRldblEWnFxMTOS5en
ibp0BfxbkG+pFdnSGi5uxeiWJSK9ZmFTMgxb8VW3h+UT9Hj+YVtqehUF63TL6TyJKw/IOkRhh/Bp
cTafA9icGYpj9JKcW281Ps1bUQeDTK0yKlSffMBtOshTP3bJs8iq5cGBGbqbGg1dTl6laCQHn0Un
zJ1k+MiWWnPuTb9i589LzlvOUmH/qwjz/z0pb0b1v3ek/MGo/jxVPztTjN2Cwv/4p03dwpeyJ94S
CKlhddFMGJJ/cTS2+w8H/SpV5fxjER+BYenfvhTD/Qd1v4aNDpQkP+cPJA3Od9cmBQLlMY4XbEf/
lS/lnUOL0GakF1zGZ6dBy/Abg/OTa8pXBKVSUbYgyzPQji6hWQ2BU34R/ev2yxg3S99NWD8Zwlxk
MlzJRkhsmhZ5GbuJ6+fLDcPYZars425079mFGP0Uutg0kRa1y2SbGFTahNM4doXU1VQoZDv7vAmT
WGeF9CG10R2rymDz7k400LAhTFx0j41L3xvUNErKTwB9siR6yqGHlGS2tIVWh6Io1xIwppFiGNmC
DNryYDD12K8adcFViRdimdHq+WOXkkjkJals/cj0sJiQnreZLaj+KOHh70WZSvVi5PpiRX45YdxV
O8RXoAK0voilS+ST0RWe91Ch/nuozSm/KoP5KKQrwcJtXzSsuI6RmN+47RzXgNceEA+gNZzbcXqt
8sV/dWn/toPUxDSLNUJ21znvukdE/OmPIZtY5JOZ8yB8bCbKEGh88aK0YVWO3NJbt0NWlMNvjSzQ
IJU59duoHVyD0C+3My6+3mD5Zk3QH7KqdszY3vrPW0F5VZLW2rcOvxbmJMRdL3j9SdpOM+9R+YP6
bTN6+wO3AMp3Qln73c4AG0LNbszHtp8RWY2Z3R+kqAvjWDiW/WFZN3/+5CyF7eA27GqLRCtB1QSm
FwKSa6Owqd+bqvRLR8zdFdxw2iX9NSusScoPYLieAfO6U158NaZiabh1s03pSMszCbSUU1xYeViy
w0YkxDg2nBLsoJtm34tmgZEXsRqbQEDpnFL4rCqN7SWTq8R+O3hjEbbkPXXhWiOX+rirUFZc6Ols
BZ29LtdlU50bNIqnFy6+WyEqyeRxmuX4rZ/FdDXHDWrcHY28iACRizUWyiu+9FXf97Fd8kogSKqN
BJ9UPwBdO7k+HhP2WjJex8n7Lck1awkMznki2BIAk7DK5GQA/5WNc6idEbbf7MZiO2xKbEU0o9Qw
wsSgORAwjFr1YFG1TTpXlRNmi5zBpdFGFSknJORICNwWBANBARcChjJtsgQg5tAZzXwGtMCZ0HQU
yQ2KbgKta//Q+Ho6RwgWGfQ+3FcaoKt0tONgsu8LENQQENZaiMb2LYZu7SIhNcaNojUyKiHzwBi3
sR95l4XeUy4613VAkRnOMHhmRkxFvIBPiOLUQzdoy1qEAj7jI8PJmNAijQsaI02rZZiPrg3M1RJx
EcpUpX3ozGnFXnB2a5Bxx2F6Gqd8aCPZrfpvmbX17PMQYXzuWU45mfdN8mN0zZSGwEQAh7R4QxSC
kNSfopJQLgKmE2MkCg88VBAFTUJDNKXIH0K52APcYaKL16b3Cv+giwUP88AWoTgkLTFWoWOPjREC
4ZTkVujF8tLk7WiEtVpEFXs6EazBiDkfrFEfcX8lTtYf1gbGNvITDB+Rnqdmeag1TqOxoZzUDg34
tITNf6OtHDFJnGBcblV+wunKdCVg+LWAY5L5PGjOVt5ro9NXoU4+QMYexwRWErZpVVHqept9EoMS
SJSmcv/FUtXt2TfLsT410m8BOfM0X+Nl0oUbjuhAsAmlbpmGEGE7MiC8iiSnbNt34rqOcS9nKm+J
Z+R9jRXrBMn+WV5hgSDWsIwcQKsJCxwatjjLhvFlEdJo4rp26ylaiT8Thx1f8K7F7DORE7ve+KQo
2OP3jZNlc7uBEBP6nQEAHGrbaAVTr6UT5Z8t6dNcLs2lqz2XTkzpJMSGgJtkT1YvLf+1qGZziil1
4aVPLZseadezAMe9MkMt7lejacUYAgz9sM6V1r/CajfjYexnipHg1xt5v4PEeeRbQsMYmS31cIJY
gS3S3K1voGRqu4mAA1X2ZZjQGF916Nb8e5V2k31YbMNO7wajEB5pRw15DEHu0Igog3kytPIBMGsw
7nWVecbFMUm9PIu65jjgFAPuqGDd5gz+Viu9FBXqCLxVNQv+TKX8yg1MLWXzjyPVLS+GopglxCbI
7IV1KX1NSsGRkE7Cyjqw6YBrY8as9Es/eN7zZjjF6+omVhWOw6R93/AwZVHWO35xNsoixUfo5VMV
Zv6k8VCHrP+mEIgPcS40dQ9Ta4WuXfVPParu+2R17CwyOeLctYarfc98bCnk5BqcDQdNM+uQJE9r
C5p+6MubDQrUenbMefhgYu3oIm5RlgegNtNwzAd8TQIejVPm4mh2SDTeuj0slg06r8ChloNZyKI9
zI5toOgY8PbGfuYvSQT56aKVcru8GxG/u0hRt70WpKbGjwLjtkHQnbjVnH/vdNkUgehzAcGBP3K6
+FZegtTUHme+sdly0gtnUT2puYMJBy/VyekwvMW+XwiDX4597tVP5Yxt98kyR5aRbPXSrwZF3UM8
V0thnarZctLXtEE/PAIGUNgRdIhA9uVhSThnIC1sVX6cpRJIbhGNfJSdX6lbm+iaPLbgses7EqDx
XECOVUQmLHr36CauzVhl3wM92tclVXNqcImyxTWvThrK/+xsL2ktoi5tdVaKqd3tXJglLWCgpSSF
ohogWTC1WJwiXXh/P9oqqx7xyQofk6YyLdl9ndNU50y4LsM6Ho3ccvUDFj5rX5BhHZnq3X/GHf//
4eB/CDLUUTH93ylWz18bcq1Cwq1Q8v9BvfWvH/33ycD7B3WeLsZ0z9ec/cjw73MBMVUmBnYSnXaV
1r6//8+5wP6HT/i247H9M9i37yHf/xZvGf4/SK/0MLFbSME4GZj/lXjrTwcDnTgp9GHkZXHIMBy0
aj/v1DfdKfpinNvIOpqH9Ud+MULAgFCE2r14TIIh7G6Lo8baG/90t/4ixmH/vT+dECznj9fdv/3P
18W3lo7NorVRudZ5YA5w5IZr3v79Rd4n9f/pKu+EafqWesm8f7virOfBeN+GNTG5qCru6peBdMjq
+KvUxHfu/z9d8V3wp59NJg+PK271CwFBaQFi4kXSxpdASM6cH//+G75PC/zT9d49vyInGSvPpzZa
LyreOBsd8st86o/1bY0gNyIa+LF+oZUAIuImgbnDM/CLvPi/fJKEO+wVOogAd6Hhz0+Sw9/CBlk0
EdLzIq6o5UCfZ/5iuBjvTpT//J7/ucr7pLV0capuZCGMJFwMwaZYfk/miegqLxpesjC/iJgEmgjf
+Qvba8p6q0sTL7cw2FH/i1Bd3tk/D92fPsq7octCVbmTVbSsazJ7rLF2xpo7OidUj+Lj3z/ed5di
Q8MLTkm1xpjRXNt+N5oS2TUE/Uw1aVO1hpNhSF58MzPO+Zhs3//+Uu9zK96uRYY2HSC2D5K/y0x/
fo6eV29JXnd1tDchSxmYWaC2gDMJOQpfa0ottS7qI+59aCAjDLVflZz81Xf9+fr7m/UTZlC5Ganw
WKUjoT+U4sk3L775/Pff8a8ugfQVpTZ54XQU7X/+0yVsq9Yt9JdD5HUfdOuc4Mgb/7vB8XYXAeXh
cwnvo5rxHfKheWk3IJGkzKysbtfEfl2kd3DkEv39N3n30r2/zPuoSidzKpYN6Pti0E6LZp5H3f7F
5Ll/0p9m6LdLuFQLU1nuGD6Jvn+8WQjaV4qLLS5xHs/6aTypgx4bp19NmO/n6LfrYHzw34Y4s8O7
62TD3FV17VesQPPVcoLqsIfMLicrIu0kVGOoncxfZazur+j77/bTNd9m1Z8GwmitTamVfDeS3NsT
p4yoJta2wdV3ae/quD528b76YXolcjVEYxP9l/nB//rWNpmLe/mS4e0P+KdPkJkTCh2sl1G32FGV
uZFSN6MpgBN+WT6/TxJ//rL/udS7Ud+D+ZcN9s9ojxDeIqr9jmnsRABFx/m4/rJX+a+G5r7VQa9u
4SR9nwNtwuUmZD90UZtj8HO+Y2kK/37w63/1Hvs0PLF9YpfkvE9jUomv965q6qi6TjBswUY4sTzK
W+cBS9Malg/rObv8qiruzxfl3OK5xPqgHWVr9m4vgQbf0PBzSVh5EyjgsUsqcDjjFy82PS77RPvH
5/XHC72b9Id0bpJ81daI8FjkT14jesQ2nbu9qmWsHuzR9rNwadfvol85nljrelP5266XXq0EZ6LJ
Ccom7oBkjiwwZq/4JlTuX0q0z0WI8VudqShhP0IhU6jBZcZEm4y4qLPiBAztxRx3hgvRDdntRsV4
0DSuwoXsqQe7bZu47OV2Uo0SBwBg9HVzmn9K816t3wlLbTszzKwUGVyIC1EIVHADkl3otwLhWi/I
bgzGFgGinREYZ9On8Ltkowh8tvW3ECL9M2EpqKSdXXch5jXK5pKIDnI+rlNRWd9g1AnggvbOIoKU
skPKLaBpriARsmr6joe/bIdJ64EfEV8QkLZOuv4DxcV08qoJFKwu3HvcNPrNpFXU0wGwrORktnlY
okKN+OhLLPKuOBfO4N5MhZO3QeeIAkuyZ16oCnSujZbiDjLAqiYMDk9rM89TmFcWQT0leth4zTvt
aSbrguSZPr8mKSBDxbH/bhj8/rA1hkYC0+ohwWqycNPt9kJZpPnkKU1eq3yaYnLImmPKhwiLrk3O
/azVh8xZ5jDZEqKEKmO4WJ2xnpbaFWeJbSQmibW5ImtbDqPOAdwofPvGW3BN4EBOvR/CsLHpJuV2
bxt6fUkn0wlZB1s2UrP+WZpacYvO3fu8gL6A1yy4MlxfvGKz1hW1JFOhoh3JehKzyF8WZIBEn40V
3b67BZPQSuhYOaWAz8iRN09Tt3XqjrGHn/tZzU7+TVRtd3IQ0L1kRF8ccrIlQ+Uqzuo2wrt8HrXX
fNcUOAxIahG3okE8ULftV9fs08ua0hUlb8qiWl0UovNIQB/RQV9NjJ9YlfRkO/oNOs5BAd3P/WVY
pwCK1/tirhMJrq7Wp1FFRVAEO9seN9MbbhF1aOcZ5O2e5IT+g70QF5d0Q37tcSgGXT6OdxNJRAOa
DL3+XXRa8QEuNS25hhxvCpR7a+SIHScU3hJpwiH01+8wNpdVfa2g0kNiO+zY1hfjiym17tZJJuxY
ZeI+r0D0ZCamJqGn+qd6IYWSbUp2wS0NwObWWRXarbBJlNisz5ueTrHnYuv0yCuMjN4lBRNp9y0R
HXpYumaXE9c6ZwcvQwqnKljw0BtkBi2ej08k+ZTFwfebVd35ROfUZCGU+l3qdF5O4MYmsylQXp/e
zoY0fpPbistTn5oICTTuDZDxuN4s8pVMs58vSWMXxxp2/kzK1HbD08EhPaxJfgNYkTFUM22+FDrA
Soa24NYRdY6NdmwffE3Ih1am3Yu5mdW3pp44o3i9raHWrFqUrwuvnDkY8MDjbFMrNCI1NTLj4jXZ
+Czs2jpUsiKzgqx0z4zqsfJj8v/Tr6M1lzfocs3f87rgGWOnACqrzWSIyCuzOChgBn7eJXAnUK9X
k34uQgrgHoasM+OkbNWLuXvsgoaw1ajDKwm2KAZjPbplMYc6TXlxVcMG7EK7eAM4/ObmjouFxies
k2llj0Hx+m+rnQ9fjGFSR5vgySV3cHHAi6ATIG9lI13iJq99ptFCuQIxoP08J4MkIEUHOa/M/pmg
Q+vYMtOGkxRuRLyVeticIbv66N4iI0uowMB9cvFI1n0qtGz5XJEr8VAmRna1kXGeqIKpjlIUxZEw
SrgSn3OmVXUgamtnXkx4M8QGprhsiSSby24rmz3H4F0a3yyiDTrl1NS1eTf4ecUIae2I11IenQIS
oE8d74gRZTgSjGweUUkj8nLT5LChEm0D3e6MKMvFesB54h2YCtpb3B7uSfQ+VmqCsdFBEGeAe3U8
48myDzaykaPqxoRspaI/6YlB3ao/mKekHyh5lWt6AJlkavVFewKcLO7JifOjRVuwYIpc715nv2iv
gnhhUrta/cGca3nSM5V8bpg2w9JhWG4zQGvV5cPJ2KR6Ggd3Oc3w5CcvWbzT0rRIyye8sA3ek2OH
bS1A0LiEZWGQhD24/e1IBs2dXLLygd4NcWXkYPNYTAzms05xiV9xql5wXrZtXx0Xb5Yo/Rcf9cQ6
rEQVIUHLmnn4MREMfz8I+I8NSvAbeLWvghbi516MrGq9QrXmsZl4GJK+fTAXw3rqxURkqDP08Qyf
9HEmNOrVRWj+o8Cy+uzQtH6cM4lKm5CKQC+1zyhVsGlV6UaUmeGpNehXOR8pjW6/TEoQTF06xTkZ
x+oWw7r1MZHTEBLpovoQdZJzWmxRHslBci400VgEBvI8fEcZTKRSEJwAUG/XBuEF1orOoiNjJ+h9
N7mODmJ3q5apjsjGpu5jN7jg/q4/s33qyE5D4YxrhCoXHI3wRyX27bmjwEJtpNmkfM7/Ze88liPH
knT9KmOzRxu0uGazCYgQJIMymcncwMhMJrTWePr5wGqbJsEwhnX19lYtqhZZ5XEOjvDj/gsBgf8L
3kqVq6dJDvhPKmkfUfBCXS7N+SZynsY7zIJlD1kh8YF0L9jmchEBxfZT7QUV5RKCg96kL4Ep0wQD
/tNUthTL81Ndk/2oCZSITaZJ9V3TB/N1JCWJJ1P2/YN8W4TkeNIX38ucZ689WyoIoAFh8GPoRzrq
0KLyXZG6jva4mDmm2GKhIgmxdgvYrN6nYEbYjlZ2rcZj9UvoMgsaxJDSg4unYELBJa/j77XPtVCz
bhfGO0SfSqeLrfWIJMi1coFKs4KA94KARXigUjYlFb+LGvv1P2Ujsu91+uCFXsSgWdoQUjcXpxpL
/UWsBtld7seSF0yxfx0rZuUun8BG1Uu8sMLcdyB/DTuoACH9Gdn/hjo8PPk56C8qSbe8Pm/8Qx0W
kWd2erpPQ6F3Cm5+twvg8FDpBsedadFuTMUFipXwtMwYU0C7nB/USXafypU9UmS+Tea53XaQvHeQ
nVs8fOqsvYBo0FzIaO86Qiwpr5Ygch7TVpx9I75A/hJRimBs5oOMONsFQDa4YpaJvAk9Ma+tpAoB
MdgGml4gck9SppDz6YNvV8nkP0tiqcSoMqKYvQmyiiNIBUJUOnNijhcRmC97UKLo25hZyDaiYRlc
xl1Y3dV09m7DRot/Riz1baYYwiMiWcERkG4C13AgJdOsY2XZ0ndIpMOiKV5FW7/SJxDWSNj0Q8rT
MBd7qj1wxQBlaykHiWFQHq3i5g6safLDAsKPaog8QuTvF9p8EDfmFRwwDeB5EXpN3k9XYgygmU4c
GFhcvMAXyOzNDcip9rm1qmbfpKmA/DdchcYfq9+Zn893SNc1F1JeNEc6/QUHbkXrHhYr6Q89oAaZ
rEyMv4N0bp8DYBCJJ9JJoUWamGWz0eKs/lagEdDYZY7GvVcDZPI3Q1iDK7Aw9tsI8MhwRxRy81pA
RuBYA+G6Bnoav0YNKI3NnC32UWarXAuFmGwHyeJlIvX5LyNrFN2V5Np6AsGKaOQoy6OXJTTPab/0
26rjD41wlF9abYhvFVoiDSysEVq/Ps9PXWJVTpjH1SPZv/jLHyy8g9Q8EFHEb+PdaFTjQR7zBvpE
MtmdGtG27BXtEIfY+iIvglj4iCDIPKmlYwC02uRpm4FFnOPdpCR/hoC8Fb1MTEU1WXkUwg6rlH4c
tr2kjRiwc1VWGO8hbYYw41C0Kq57Ae7HVtvf67xqePfUOZJQqI0MCME4PS4I9jzWyWULvO2Yg1q9
MCcp/NZGTJJQtWgQ90p5W/OQQPDVF11YVakriQn1c/AojpyQbIyN1QEcqChdqnHoqk1t3cTjEOyB
LCSO6ifAH6Kg2GZNW2565Jk4x0YaqpC9t8JskqlLY34vhn2+pxcUO7mQ6U6AR4CT++yiUqsET6kY
uT5EgVvHwfwMm628m/RudLVaLC+s3gLmgIo3wPCWrLGp4LoZ5ngVx+iP9lVXen41is40V0aNuJo0
uJraqLvCsJqnygTBAyAh/RmFOqelLoffUIMMH3mHYHuaZgNvB0X+A21n+h0KirHsUEW6ReNa3Ym1
xkhmX7ga1My6b0Za0DqQ0l2HBoiL4GsItgG6UxZPdLRpt7kx8gSvyG7gLyQoEYQYZmpjdhUIBF5m
mg1uskXwMWK1+wGvtFAO+HAhgAQAyrN5JwkQ/comZ+KxycKOs2rFu86Hv6vyUv0RxkTjUET6dtBf
YJzojmZVyr7PTX3T9HNzC1VZ2CmtgdhjKMnHXFgUuZvRCO00zSmM0uaPoAXrQWPTQJbv26nUn0U6
vVssNDpAj63lCpRVfyT+HByGrq5vB1EdXrsKJpwtt032s0Nm7TpTVOPRaPv2GqEKcZcpqYVGZacM
18CHhe+BiA4jn1SRvbprQRcBGY/uAa0UL7wTe6c3ACI4NDuyo+kn4vcQk23Va9/gDm2syldDJ5k/
c1r8jhhbsydYKCu29H1prJK/O+w6nLRg584bXUvCxJ6RpT9CFJtdLK7bxBbGOLtTZnw/pQFFqk3T
NfKNACboIJiS9TJNgWDXeTPvC9YOWXk5scehWdqzmEKTXmgOI0Xuyzn003spBUS3gXYTPOZJoWxT
Tc68WiaxH4GxYxswk+aJpOp2F+ezKxVSfCtAKb80SUKByCTTdW70yLNUZdDb5jwA26SI+cvkGN0X
QVt5cYlMsZVV/t4HFL73Owsk0hAPID0D0dr1Gd5BTZSh0UdWRBLMngWbVcyxnWhWS1+614HOImvm
tXirSWCRsCrIxTF7SKm+bLH8qAAozSnk+jqkYgQeRomc2pokN/HZvjZbcBEYkeY/s1jNFxGMUXsS
FZTo2kKQb0vL7/74sua/BmKcuoh8kEONSRDcgWEOdhP6G6+BKVFDEKTAcsUxFO4rRdV35Aspzxa/
eKrDGbGvETk3RI4zmt+h9iC1Pam4Nllkio34Y9IbzLISawYGppk/lETK7wV0DMCS5PACtcjH/TNh
6fDuNJZn2YicsAZIDw7XkulDYKPCogXtT7Pz22sKcvrWHAz1ZwEV8Vosx+q6p1DzR0pMy4FaypUH
yYJUbLCm1hNAteH0wpXllpEMYql8Qy8Jylwgmto2FvpipnC0NEXYhqWk78e2L3e0PdMnnVzQUzuz
vKTrjySAIibZTu8oVuhCKG0Rd9NsK4zopmd47V7ESoYq3JQK32FTRALPUkRTcHIaHkn9TbTOEhmB
ongW9hOUOVutpWLfKVpwm4iRcYO4GsoNqSrcLHwCL7Fk/TbOqvCR12znjXUv7aPUT3d5N+uX4wLq
GkdNOvLqinig+/1FUaiYLSAktAPIrrg5fF/ksOS2f5GV1nzI4ja81fyovLVQ3LlMy9F8hORb/hr7
Ts1tNFrSxxSBm13ctGQFWd/C1uuEReO41KAE8Xa+pNwWXzWIPzg115ULhs581Uu9fy64hr5FWdW9
FGor/kohIF32Vq96oQLojUfqCGsuUn8iaNxAQQXgVk5xuU+TtDyWXA6u36XjXpqL+YbtOx5Z2WSp
vjWBUBg7r6X8qgGHXlBzlp/IOzRzssSpKwiZKGkqNa6co7ot6UAedJBlbgJ36Vig/EFZQxUzHmpa
9iogEWBXk2QczKxqHcWIR95e3ImbSLBiDDBhkL/EuFzcIGZVPhUa3Oh0mqXd6JvardWbg+N3Ec6c
KoW5RXIDn45afUh1cz5Yco+IepgB65BzZdspovStH/x+8UXx2207tfKz0c3ak2UGwxNeHP5WSRdH
kS62tkizt9YmHKfGwXeYOmKno+/WzextoR7vc27FH3JPtbfWW8QRRFnaz4hD3Mxo9R6MKJMfrMpU
9goSqncIZGs/srgwbG1sAloyaOfVtLXhcis0uHUlmK7M2Z8vNFxceBEJ0h8Ov3ArjUJ8ieOEsZmS
svVSQYLLR+CdUCrhY1TLMFGwxLixBjm8aSod6rUujt+mXE33+jAm+447GcXtkbpYKMad7QuQFDBn
QbVz0vRjS/L9m3pKzkkelNdyXrUuPOPyhgKvAU9fqqIrSr/ls1XBd5/HrLudpaH+VUsTihK9XG1r
1Fe8WYyh73IxZltZauRnkRMVBc8Bu6F2CjG+qUxMEWa982Y4dF4iZRyFyDhsFE5hVyuxhMwX9KiJ
R8dtCxDvBs3a5hbkWYB4OXJTQHbKDWpUvAQ6y4c12KaPlSyVHBsTaOV2UjzFGtRvKGgi/TIo003W
lsl9mUq9B7Uve9SNKbyivBRtC2T6XHVsRTywjPRlLtttge6VawAIvKrj1j90cRzdBz6pWFVC3SNT
t+ajElCanQJepA1JuiN3k3I9lpq0maH6HMizYNwuyFrVFMotjyMycTjPVxNFyuswE0DwV4nodnNt
7qKRij3A5vBKDIuBP+ejDqLoUX2sUKzaznMV27D0USEMW3jbcAwUFBGU3ryI1FLymjC1NoD7ZqcS
rGavSaEAEbUUdlHJcQYcOjhwC2Z3zGO4U4VUAMtJuhhB5ECmfPoDz05EyU5IHiJZ+5MPGix3dezI
2geSXiuYtxDohCtU29UrJBcwEkQapttTqUY9S0zLOxkeiB1kEjXnGsnOqU5bmyputjd6EQnIOsbk
sYkN8L8oWsiDLECyoA6Pmh69OhkBWSnJ1Mt2KPg3ALVOprAvjD5UHb0CwcqKBSMQocahS/lrXIUg
AQW9fmrbOQC4aIEy1bTWhSwJnco3Gh6Hw295KBLkz0A5J7D1jijxFFugncMhEqP+AhB7tDUUqt8C
pUnolzBcRoxEIP8pvHxGEQKJ/gbMVmdfdxfksReFRX7RJdpwU4uC5qIKJ+G6Q8Mxkimv12k9UBqR
i8swk9C4RwJy1wlA1Hz0Qm+UdiFgj+QfiFB3dhEp0U1nxMOuxDrpAjUUzKigSu8VRU/O9GU/tYc0
UwYOAWhHxb+O5uHHzmEZsXrNgv6aWd+J6U2vvyBVzEvwd9ufifSpk/cx0rrJDHtZMlN6MSyA30X+
NIo/zvTxlpbZh07XKsAKSYE+CZ4dsUEAod/O4VEFuanITm68jFRc/EyggXGv+RrqFv39UO7+TngS
DBQgF9dHcz2TbYYOsgyEGA/fKxg7VyJXBOXSqqs28zxtjCo9Rj7452DaiVxRZeN+/QtOTLACS0KV
31BgqrHysqHb5tcCrR6EIlFpDOThN7ZUZ5qlJ5aLIjKNeDcoMgNddRMLo2o6VKFKB7wjQN7KfJYl
38vHYofz0g+YsfmZDuapQcmKobGHRAOnwpX/iRFP0exjCOAUMuILwpDulHq8/XriFizeeuUo8oJZ
Q29MtGgDf9wE4giOuSKR+2dPG2IgDrCaK3qKO+2qMwvlU+eX1SGr9JuJoxrGG9vlXa++tESaWeFY
OEpyuTjDKfDezyASFnDLaifAAwKRiYKaLoOk+jgeNexxE8C+wpn132UMjyG4C5AtFHMPHqrTIsP1
9QTKJ5aFxosLx6ZlBqHpfAxYBDMdwDItnP5X8Kz8Qk/Jjlx/r9qpB4MjsTvPcOcLavLXwQ1UuU3o
+sfEae7l75ZTnNkG8omv+eHHLEvq3QT7Wtj2Q8+PqZ3icQGbIAJyKPelR9ZwHXrU8tC43YTHyZE3
6a15IZw1vT2xaDUKE6JqasBdpPV6mhN0PEWVrpEVFA8gVX6EUXdmI55YRcA5NUOlEQVywVot2TwL
SwSKLVw8EEWK+6OW3GNqufn6u54ax/sgqxOlnRsVCRWTljPQgNYUAYLnZ8ZxYqny0mCSNGCoqqQs
H/PdxwpQqEvawSfJ1Obf0l8WmKi4mMZ3rcEIUSzlX20t/o2gbHODA2VBV619T4chaMxOYYUMVYOr
OMiITdCmF9juvQZFdxFJ8mNfyGfuv884Ez6YhbsZsA/+aYqroQppJ1hpWC6gw1YAGQtXZKff6Nfm
ZrqkNiI6mRd4mvP1Jzwbdb01Z6EG60jUwUZzjlYkIDzt2DiTQ+Fn1+yr6/Omz4tF7/oAgkwAsgVj
LVilb+jAd181alE0M+awcvyfCPFEO9WmSSMewgfEHraCbdiN48rXWbBN9rMbb+zI6Y+cCWdOgs9g
sAVhA1RaE/F1R1RyObbe/QylzYQJHT+c7AAhDsfhW+hA8btH8dmG4nvt2+dme7njVwcva4ryKVLQ
0DeM1WQ3+QjjBEIU6LNg12ypb3uqV5+FBZ/Y/AYvXhDbOBwYDO7juKbE5AGMdhp0Jvxv+yKmmQL/
Wo7r+t/fKYaEqsZberjImX2MVBmCiBlSXDmoLu5RpPwWpcOR/PdBwyoM+lY5kCuaZ+7jU6tHwkUN
rKq13GOr4cUirhIKilQOMmiPvpI9xqNy5hI+FYJmoQKVFs9lae0xGGtNgrhoUTlCSY9Xl5ESVvwz
MU59pfcxVvsd7Tc0/dDrdWQZnExUHML6ksLn1/v77Qusl5zMWpM5PxXU8VdRBIv2pIZXh6NUnXhT
Ix79U63y8jlG/RTF6CZzkA2A7TdSwzWlPnKpUY5OU8ylXQLIOpjhQKu2AYFER2D0pNY0JjuCd2Vs
0tiA3dVakeb6w1TtdMjol36laZca2lUP8Mw004ZWJ75kQ64dOfn6u7wuTWeRl3fxf5GvsJnBsQyl
bsELOzmxNQsP9izJuHuDBDA1olNu4yOK1upN8MeEeXWpoDv0KrahuAsszf/Zt2F401I1cDvf74BJ
IVlXaEl+FYQWOostcm/omcdHoS6x9fAHVbyX0JS+8RsfcICgz4cqCmqeTpKKHBp4EAvBI5hPA+6e
TW/aU11pLxKqfN+kSaUJFkDavVbSQd8ZiJ7eabUuPVPhjR9gIKOhM5nWQY9ixcmnAGi4RLOF06D/
geBH6X79aU+uUUpM/DTxBPRR7rJct3K+rEz/ERGtTSifgRdLJ/I2g32m6YhiQCrXV+eVkEPN0/EH
cHovObaXijNsY0d/Smx907vWn8DWd1DenGn774/MVEw67eSLZEqrl5ovyIJU4iCwWI79bNLmMBTj
769DnNp870OstkWpDQCnEUByBOXRHBGDa37N0o+/EYNDUdFVlPzFNcadYtTYL/INjo81t579qhN9
Y9TnkrCTI9GAO4IxJ3FYO0CmplVHAm13J6Xv2KJAIV0H8ZkT92SMRU2AqqO8XF4fj3mYqbj3mANO
K2DfJvUAoXMT6N++nq5TlyP8JNkAkEpaoKyCYGFNBoiP7dvlKO2WyzHclWcvx7eze30ivo+zyloR
rxBQfWPCAOKl+9nR7eJq3qeefJNtQQ7YxsFF+sRr9pk3fAcS4Xw9zFNzaS31FBNSI3yL1cqjCyin
CZUtmAeXfXtbgzGZkoevY7wVS9ZjtCSuLwgW/K2snsVdWUsdqsAVmOXRETbJQd8r23BXb7szl9ip
E+J9oNVWpfLv48YMHydIF5meF0P8lpuLYOt28s+cRitSDqmMifS3iSMuU6cY0uowKgKAKK1OgQjl
L5CHHcoNL12aI8x67vF0com8D7Ucve8TQ7H1C9OMase/Mm0IwcfBjS4kT19erc64Q1bTlezANq+T
m+YGbMuZrOpUUm6K4GN4oZPHmWtFC1i2KSu0/msr+OM+OGBr7vWH2QaJiVczkoX0W2zjzNJchrVa
Ncws25tCCvtwzVhBv6FV1YqwObiZWDv0U3ZmZKce3yZPW5UDi8P9Uz1xGkazAbTDSbINH8ZLWtvM
Z7nvjpFr7sHTXy34zM3sAvW5Lu10W+zOcQFPHDOERY9+eXwjn7Kqw+UoimFNnZdAz0LbBH2W67RQ
mx7nmG5ThM9dE1zhk+B9vSNP7HqiWipOwaa+fNmPK0rVSSjQwqD4VsGCr816OxvsExl/pq8DnfqG
1HXAsStAvSRjtfOTAajtOIcLIaLegtK9HMtg/3WIt522XieSqSkKd7RM82UVY4iE1AiADjmth5YE
bBZpF3riDZ6/W8RQX5szG//z3LFWSPXpx5OIUMP8OHe4gMZ+jVOJE3cWwl9bUx3sfD58PaiTQajJ
cySL8pJ1fAxiYCmQWS01PrH8JaJfjXCLUwV/UZh/jf8veC1u/pqi/8q77AYFu7b5n/8+F8T8GEQM
dYyNU4LE/hVSD5tCBTOFjvbfGAplQkPmLqXovYpCRk2+SOcbMQLzMg+ihxmFy/JsleSNK/VxGfBd
eGOqqiyrvKBXZ38tteBrltpr68QPKiwRHIEc63tyKOzEjuz0uXIARUGqcmu7/WacW4Wfr56P4VcX
aRdm5mT0hFe3WB7FPrm/k3v9he4Ul+ld5RX73u7dgo19fe7W+3wVkRDjxUbiTcqFctLH7yjj4ajq
RlY4WUmjri6yX1IcSG5d0cRRhzNHx4lgEssfvg95EQyu1crUZi1GzUWpHLN4hBSDK+FDHY7udO5Z
feLWgYr5LtBq3ahtoslqxbYePesXzTAncvuLetd42V7Y1hva+d+s318v1dMxOapoh0m0JsRl8O9u
WsFCUhThTLoiG0owj2jF/ux37QbIIexaxcU0wiu+fx3z8wWAljGpsoQ5EF2KdZ0NKWa/ttSupM5m
Hpqtude2SxGm+bczI3RUFKBAtFug1a87E74USoWGWIgjFr8UEEEtUAsL3bSuP/I2PHOvnkj4iLZs
QrIF7tZ146XC5Yx7dUyddD/CT5N26h6zHi8+nGVQLmnWatcbf30vQzfET0UzQJ+1GtAwZ/rGaCO7
885ype1ol1TNdIrl55i6J24bgNhvC+SvgKtlWdVzqVRIDC8CTO5swYRQSg9shdNMt4YFXwdV0ybF
PG/ot4aPzlSDsXwHhP/rZXNiG374Gau8IcCm1Ac1kyIhwosXykHaBe6AbXogpmdCfWZHc6hgpKNg
kkr6Z6zrhOiGdqMU1enbrpgdDNLIjuJ7A3XArXrfuzhUbMQXSdhUbvLy9TDPxl4SjHc7UpwzGv0B
sfNLkgcHpXPDS+CrYnh/SO/abXhcUt/ahgTjfB365Ay/G/Xqno8STNWqkcix9quf5U2rAixInjvr
6es4J27hD7O7OnOqxEBPBY1XpKnqrcGbqBQcs5HObclPYXQqhwp9C0uWZV5hq4lEKV/RhhQmbOsM
2LfRYIJm/JBuIL2b8BLc/BA59IBAunw9vLfy7ocdSmB5sVziuUzSuc5wE72KYtEcFgouhBrBbf50
B3OrPg8VhNzKDnbdlf+E0+neOIzbrN+omjsnezBzNiboZ37Mp0t6+S1AnlVSbXJfcTUJSdkPebpo
CkSGuJGt0JlDGDD6AaGdnQD18Ouhn5ry99FWK2hCVS2pZ2qajcjtga0vEkF3Udvc/2dh1gsI/lNY
yy0Eqx77CUBqwN+FyI7z6PXvBEKtkRc8fqbrd2CYDOOIlUHmVPJ1mz+2WD+Gv74O8fkGXr4QojBU
EmUabOvEt5fg//ZzgJqhJ9sINl0DMPXmHY2QnXBb3mE75517gi0f/dMCfRdydaJjSZxKUxYiNGG0
j8Y0Uck99976dJasRrU6rRfdWKB2aDT6SJtRNuDjvMrAllpkar+ewDOR9NVjqKT9YuGwTR09f81Z
Bb75GCOB1yNH93Wgt337xbSt8+0BGeXALJm2xl2+UadvALqOXvM87yM3dOQbZZvc5O7Sr4Z+eT3S
Mkw8dvhN79LNsyPPePj6F33KpD5Osi5/vCrYbToABoaubuulced2nrA9L9pwZrmsq9B9bI5VlvEt
41a6KqcAr63J+3okpw4OOpHikqyRF65bSrnpl7EFhARxznlryJUjNeOfrIfu8nWcZWWvP+GSzVBc
IjXU10JEcYwQb1MpXK4WtvPpXi27TaB9V/zvYfMn0H5+He3zXU7BlktIt6Dgg/VY3wRQ9JQKk56/
riAVraVyL102Nr5xO2x1JFuhgB+6wm/h5txdfuKbEZkKC9IFSBWsHy3lOEKtbIgshNnO0Kofo3au
hP85MVxGR6aEepapieZ6MmGUAlwzhtqBSzt7WH4caC1tph/0iMhP8NN1zkzniVXyIeBqveOzJ1WA
S7Ml4CJuAYc/3PDk3Bl254zP/sWSFYVnCjonzpcPQZWPm2wwYV7U3ZJGjPGVL11XXehUKNB33Rlp
pRO7+UOg5ZO+S/xUjFfp1xIo3S/N6XZHGu3+jeb06qut7mi03YVqNJCzSHygoNqxBpTbtWdu6LNr
Y5nVd4MJRg2ZBpo8jnEfHTWv2vqOuhkPygFtdz7SuUfKiTSHtyt/YUrJPf3WSHsXjkpngIkTyx0O
gCtKCM5bcDghBo/PEypYX6/Dc8FW1ydq7zPUaZZhVx7zOrGnqPAE8yarkNcPtTPBTuUHH4a2ukkR
HamSnJasA012xmmKKnhjv0mb2cWeES9vgej63F47M8a1Zg5atYNaAjt2crR0N0ljXotJexA0M3Qa
odw3ubT/elJP7m0waqg1oStGcfjjgsmAGY9A1TNHEo9y/zQLN5JVn5nLz9XvZe2/C7JalQkYbqDM
BJFvxXpTHGtPPiie6pZ72Ggb6Xu9E67y2Z4ulavOkVz/JXTPTezJ4+TdT1gm/t1KFeUODg6KpDw9
fmnwlrAei/DRXjwB/rMJXa3SeJbVSWwY69I3TNOneLG5CoX/MMpqdQZaKqNDyV4oy4cZmzUzvEuN
71+P5PSUoYwgivQuEFH6OGUh7M2Z2gqS99MRGspmrkdHG+eNpQju15FOpAesD7oDtEBVmfrtx0hG
qaNJrqMUZSThiyaiP10K7jj4z00TQz+/CPyHrwOeuqYXKSzgOODTObg+BhQLDSTNUtSAemBXSG9X
6rlixqkQvF4kk8I6WIU1RCgPRli3LY+lFIbvfqjU7Cjm/nhub536SO/DrJYbjn44L/iECbPukKNN
rRTVoUVTWCm7M1/pXKjVmtMyy0oiKeN93acbTiq4eFz/MV25vnf+/e/zblTrImKY6+nU5WXjRPiP
Btm8Hyt99zdCcOZRpKAmSufj4xIolBmOJaYvToX5UDD37SZO6zOH6+fyJAcfMJX/C7JM6btTB6yP
oY8IePNS0A/abinxznZHh/1cZf7UvQFUh3orGnKkvstqfBfI4hNMvcZojEl+bs1hpwTCiOWSch35
+V5Xm7Nw4pPr+13E1fzJFh4pisHQeo+7EZWI2Cu+JT/Jsh3BVjfZlWGLnuzIP2r6tun40H9bbszw
51k048ll+e6HrOY4QtokShDopnDXO5ID32dA/MBuvkXbBc6p2YZu96/pFkze1ytoGeHqUcPHxRmc
PhDacus8fJjCUQgyAqcBEg94wsSKtY986+Y/C7M6HLVJmYBNUD2rkXRSMsmp2xcTl+Ovo3zGPL0t
1X+NZnXaq7NegOfhe07cyR4knZ9LMWS0oxu4s9vOMRHqq7eBI3hfBz69jv4Vd7VyJXiyBUbdDC9/
MErkoFLV+TrC54bdMjS8REDxqNxj6xxHQiNAS5cQi/wunmY/BYwTDDexi28GmJcl2zduug1GWvG2
1O2/UfZBTgzII4hRLjd9tVOQpEAYyiR8owAf8q+l9MwKOTmF7wKsdoCWoIxWd+SkmnVVgndFAeLM
DJ7cY+8irLKneJIGvVMpMOY/4ObZoV28qtmdyPvTnl2E6u8DbzFT8u2gPRP65CZ7F3l1v2F3a1VT
zaUjqTqdzofGeEmCM/WC0/MH+AqsDdokawSWPoGvHFNGp0ZX2NDZYzudWYKnR/GvCKsvpHRoFHQh
Wooz+nlpO9iNcI3B5d+aKzoJC4aQrG2V1TSCmmmBXmSLgNcdL7JpEQLZCV177iX2xpT5dPRZUJ40
HbcdCrUfr5s+6SBbY+ZAQi+BhEhuFUfxGnv8jkmHLe6LyyfZGxgp6wOKqkfHZkKn558kif+vjP7f
ioj8+Ls96iCB/l+veRu10/E5e/2f/75/raGsvb43S/rnf/NPSXRF/wewZ33xIgKhsHQi/k8UXTH/
AdEKIJCFSjZuDu/Nkqx/LP1hy1pKdYA3YZj9SxRdkv6hIckJPJVjTETb1/h3RNHXYLO/nIsAaC+A
M9iB4mpnl7JSJpnWlxAgBpIie7KzuxRVdD3mZF5kpjW0w8fcfWu6gTXrnerMA2ednjEv3Npk57in
UJf8VJaccr8xE6RONvEejq1Kt09zO1j1V9HZSskymnc75lOo5Qx6l6BVxlgBsC5qdPn0m7FrcFLs
SrtXEAUrjIccm72mQgPs3Zq4+et//x53s2bwLVGpEwKGVFXKoRRgP0YNklri0GOAA3f6AuOb4osF
xYe2qpNxuxvu1wEhtn0e5/uI6ipbUfNZytMmbjbZmGCyGZa1N2OK6sjoJrp4ACYu7O9omxutaMdD
Ht7gE5s8YdEgoN6V9m6F4phntu24FxD5vKiEKcONYs6SF5ysJhPPX1lBY6I2sPzxhX6RNIzi5G5O
p3Z2o2aohMt+tCrdxd27qTZYgtYlYhVW/hKbPUD7yeqPVsaBhCRM17/KSQkyuR+oxMlJJUA1ajJR
wmE66OunDAVIq0ehLULjCdWgBClXvB9QRkmzpN5ktVjdUaaxzIOB3tMDRq/IgeGXRYe16/IrEE/9
7RgDqJpww32Aav7drBcNEhUTvSSZtMFRw3bqdq1UxZdSIyn3Oq6ZqK2rUSrZGjTuG+RCB16niLrO
GzVEDs2Rihmb4FGbvguCBOInLYJ4T2lD/YUYH/ZelIfVO2A8BSyCavidJVr1otTSKKIn3qXfUHAo
2VOV0R6bMKsMntdVcJGDAsOzNkVNz9Fk33oQ06K4ywypq2Hro7iOlYBPgWaY+woDcub2kOtCi5xJ
n5Frox0lJ5tOaPBUyXpLbmzysbm+Use4fVL6qCVNqGAAwWAXEUWpY2jAWjZXyCqWmR1JYuyZvcRa
kNPyyo+7rHaw9zBxGqJc7weSjwLumN4MYzztJnlxPp7S3vHbMKMlNBdDbrO8ygpDThmB0CaNj13T
hI7ZL8JtcqnriRNwWXHgwJ7IUuWpL7NsG1sCbkpgPvH2UxjwfIiFAg+12pA7FT+Ysr6fB+T37goF
2TbchTCvtFXUCVwNtQ67xWXUFsUxdkqjbg5RHQV3AozG0AuFdLo3xL79XvkG/LIMLyakEhun8nuk
rnvEkjZjiDKopFR5dpCTsRNeIgt3WCupRB1DE7hZche1x5CicboR616+7zHbnuxU7v2HprLmOyXX
rB8KQjQPcTmgK8th5kp5Xu2TLjMfgcaP9wF9LHBo0iA+ZBIzMca5scfqpLoc8WY8mijsPFpWN/3E
TTf9HaN4s1dyBK4wefGvo9QUMlsaJZLWGlFOD1v7+Nbvp/CYqYL6jGtNchnkMbD7Rp9/Bk1d33aJ
WfNk19KrMBIamCI1HSVrRIIXz7JdP+f1HmMWw2u1ufUAaIq3YqnB4EgRCsc4UoMNDkp1ZyBhshf6
vkDizigLbOMHNzW0GT+7QmclZbxKZug4+JUlyBn2nZNW1u8gkSlFIGCMoXWOUlJcgcurW/MWt1/L
1tsqRtFRpmkhDMZOG9DX0HB+s+WBTg0HxrQvsijYl3pRuy26iXZpaIEbZ0qy0/vC3xUd5uT4GYk9
CNp8uogqDKOxVS0mu1a0kGZPPe8tDaVMs68LlMfq0ZULPz1EcZN5VRb1pMil+Pj1gfvpvOVJg7g5
oAdwM1zYawF59OuaSuqxOdb72tPz6rqQzXsxlQ9g6pwphwUUyU/5pB6j7gFPuk2l7SucRurgRmcn
qoOB/Z2MDNu9lFyEVozrsY/U3WWYUE/cyZW+QRcFPeuf2SB6dc1RZG59EbkOA0uxDBdBAdXFEC6z
eB/h/SOGgmsp120jOS0UUj28MbESHDMTdYpxY023qXy2UL88TN/frMujbslGyFiA/X6yVFiqb8Ok
cccBzHJgILX/y955JUuOJtl5K9wAxqCFGY0PAEJdrVK+wDKzOqG1xna4FG6MH27NTEUgYBes6le+
tMqu9PAfv3Bx/BxtV+zzAzQYlq3ARq06EIVtvHPLPgsJyaXRxcMqmIi/hQZGh33yppeO4k5Hjvau
m+c2Ed7anJ1eZGALg5QnL19yL81lpLP5zgrMOQxwQnnzeQy6u6QRN3KVDd+gZbg0lSUhpFsWvs0A
Hh2kelDuDCe9k9CkiF+laDM2WvYH3p1j/5Kmv4ecS6Qz80KBqHuEgohUPiJpbY/OjOZjJI597cIr
lSBO5oDocbkiZvIBCTgP1YgtkB/B7dVWOv8dizRtbnQZckDiovWvspK8RdonxoJ+f3xkV9f33Moi
eVLrpBzg4pi9HdxQ0GiETMfZzXRCcIWg13e1PwuR/z9TQkPKnDOLDzSk/s//zv/H0482yc+Tpf/8
x/5LP0r9D0huSXv4n5mRYEb7v5MlTfkPmukWUfKsSGBIMxPMfynLSgjSwiLBt7R0NDygmfkrWZI1
FKQM/sE5X0LZAyTA//qfF4D5evHfzwP5xelX+XFkSaJICE9LgR90eSRTiTBEhmAP/r8IbW3ZhrTp
YHoRg52/zhZnLWVYBPD/aUrhhkFS1VLnBPA8UYFJHE1WAZLO6DTNOqb34DAdCCmt3biHGfEF4JxP
mMw2DTcvucX5u7K9cDOMymSQWVCnLSJkTl+04EtpbDVm1taSCQCDgSoA2ODVLx2c+oEQ0mMtVTG/
71Pxgf/fV6Xrv8dVuTFcsUww3x06t7V4JgK/Rv2StXbCqnmW8+Te6HXYUOtwgNNwItdNw+eoQgOw
99K94mffPv6Yq65qVKdpcRhAb+Y/P0s6GVKoqrDEPCRDbgMj/YR0rljDYkXL8GNT86Nw9gr/6ek8
38eKEo+Yi7zP0PrWrBhjccLS/zIk+bdRlzYe3bXdYXEOCHSAsV+xJwRqroNuY3d0zVc9/dm3X8P4
8WMvVhbMQH2DTyYBkjctDvv5gilR7Oto/Iqo0xt2QIo5Ds/IxB+KTv3763Vm6WqWSA/DSkk47U7d
q67s+bZOkvCxM++UOYtvAvYJENTMvSRzDV1600IuprU+qaR4aHfZm7Vn6OyL/+lXesqfhl3jxI8I
1G6M+qytoMIdCq0EStu0vi5t1sIEAVoRyA7D58O+GPPQrbUGkcshHqBQbZMNe8vi/rzx4JRRuBeZ
oaX/tQiMjCJNkm7eFf1N+lDR0XeTwq4P6OsdINhx/RvdTT6Le/CP1r+aT1siRyt78sL6IlaiBZQ1
xsAJKwmIpeEX9JkKee7HH3LLyPznZ8d4SIi4+1wXHT+pY1cMlNdaKb9B+n382M6SGORqLRcfLzEG
QUAzmtoDUyk6kG0wXvACPULOepTpj1inLQDRyrVxsX6Ly1hK81iEMFJ0hNY7ROkIFaf5b67e4g6u
AsnyAVvJTt1Yz5M4HUwZ4IfZZls7cS6vL48b+1AC4TuLRi5RDCgex0KsDJKj9znI8p95Lu1GmdkF
Q3mwTM+1IDL0oA0tRFSwii1EyOzGR9YX5yBF5mqI+HmOhjBxotOq66D9HGrIp2AUd8JBgD3ZfPt4
x6yediAbCljLef5m0XFIerEjImFnemlgj37m9EPpWPlvT9tqObzPlp35R2uG8EthwlOSmPGDm+Hy
EFT+UESDFzMCYvlGD+XZBO9hZYnfyswgM1AE4UXQo/jQtmL1VZB0wUGnSNib8Hoco6KGoVbvEfNW
W286SbBLPkSjmu1UvUXNSQ8ap4kg+U4mudgztKodw8BHv9ZU/FfNSAzHAu98T7UOxRkBVaVvUVSU
t01QZ70txwkKFASQ5mME1/nJcKO726xL7iEdFSHKhpLztoeDFelegQkAxgoZGlUq4VGdfN2Wkwho
apWNtpT25V4XY+9JVgXpiBb0cMwVvbiZ6lDaOOmLY/e+mBTxZ24pEAP6ElocRXUMHzKLWZuiHRR/
lNqGgWWSc2VhcTGqoyx3ZZaASGWY3HsOj9IRKXkkDWwRfrF/NC7Fw33m0uKSVOA5UbwWl7TH7GTe
pEeoh0nIU88mayWl2oKlby3hYj8SKQg5hUUq6Q1SRAFE41vzv9cwZrb8jCtQVG6VOfm43PJy1FRt
Mabo89H8GO6KfXVn2f2BwfFdSTYOTtWJjpVjfdu6lRcPzp8f78zwInDorbqAV342jIQj9cY05778
u03rhXOL+0pVigYZE2w06G901qvVb8Ry0uI+vvJisQUFT64HepTcGDfhUfsJfzfsdvo+dq1N2PeK
LT4RLVdUL3VGSZdMfz4U+TBiD4qT3HmHeeIpvLMOkAkgargFMLxGppIBndta+BV1FNuRimHlXITM
EnYEkBsqNP0eJSJnHh7tj8Hh44t+ZS/SXwTnCz0cHBRomF3uxTEaG1EYO9VRn0VHhNvV1Ss7fhEY
0bNe9MCGKy4OdpJTvMBie9qaXV03z5g6XUMYIq4Q/apSNubQYb771e8kV72h4XyMXudvqjNThuKU
hIak/sV3lT9LJxep+HnqvexTso3w/C/TS04RhNy1dmhn0/t+1zqIhd1E3xisAeYUOqH9JuyqXcFv
GEInuxmPW6QY12cR87x4zLfOSMzlRIFg0Nu1qHs6Vp9oX/0ytWxBhA03zPrg5eOPvO4qZA1QUgGX
UZdIlRF6mlDRJ2j0b+B6Lp33cHoedY3vGzs8zW3Z6MFAQGTv2ekewMfmrboIKN4Xmw60Bkc87GNX
lKOqCkdMU7Sq49chQynokhSv/N9sj1r7x86urCvDE8zw0/adxb8X74UeAmcVYzQUVe9Oib8HDJn6
w7iRgm0ZWTwSCKDJYsad4aTqW1V+qeuT2fkbjiybvPOaXXiyiKEHrxbRBMKTuckLt6grvDQ2AguH
5uDv8w1Simuc2MLaIpw2EmSnRHT9HPVgtIfAiXd1Di4eCPcn4QdaDfIeMVkO47/UbQ6hld1x4eki
PacsPcX6iO1BQs+muB3lmcSVhgxCSB/vjuvXfV5TakScA8LaJfZ5yANl1OaTAButlVHSzz/9fQMy
USyFvbl1sUTQ6AxV98U4H7VRp6JHNVv++u9ZWHwopMBS9Huw4CEHFtV3XbeR8FwP5sHqTJGQ40qi
T+l+8TlgPbassKtRezj0O+9GeAyP+YuwRzXngX3xPLNK1uAG6QPZ+ql047dpl3NjP+T7wrFcqFq+
fOzxymmDklBU+VngMq/IAJrOr6WmZuhRH9I732Ruw2pe5OTtb1vhAcQCQCuTF3HhtaAkQdbCO+j0
UD/5hXVA32xfDVvAt/mvucx3eGdpOABQp01LIfnywZW9etR1r9dY3JkdND78SWS1RdewsmZnZigx
X5rR9C4oymDQHLRFvktl+yULMsfT5I2LcCUfOHeHTXNpp5kxkN5sR783Hlu6jof20BEliequvmM4
abOXs3JXwHZBRCZDaTuTSl0arEVmDJGf02gJvwbtMW5rRzJuJW6Mj7fD2qN5bmjJPDQyEt3XMR+q
dyCDqUMihMGNj+XB2sF1X8Bxb/d30U69+zML8R/ETW6nlduKQQOG3nXgVGz+xTMz+glU+X6lOenQ
2p6sOEL4+2Mvl7XE+ZG5MLF4ZHpfs8YyqeftGL749R4wz2t5n9SOcR9aJCLCzfgqPMFaufm8rTkH
cxYMfzOZoP6+s86qXznzbGEIGaYjH+ob6zF6So+J67mhgzC7cNDm+V73Y2ev4Y04e25y/klnJlVt
6gNqPGzW5/JH8Dbu+kP9yb9FvvxeA0YV7QXnV/81ecif+sfAcLLdNt/I2vY9/wnzuT37CUXXxD6V
ds1Jqtpt/ebFaJRnGGdzp1ZBPXzs8NolQMylAwZk98C+cWmsUjMjjCJNc4r2RvfHQ+wd4vxvA73n
RYX6VKfMCCxtmUGUkzKMU8Z3LCEB9HVGl9KfH7ux7CO/b9JzE/KlH63aWEoxYKLZj04n3Ig7AIUH
78l7iziEjOylr43zRX5KyBasm3QvfFNfPv4JaytJud0gCSSMhQfj8hdMHexmQSdoDkJSdtXotgCC
Kixf/74VOo4qZTdIeokeLq2gZgAMzsPPzIsPcg19Rf0cdltHfr76ly+QTndT4ujBpLuE8gGWSjul
CnSyAf0G7ozTrwnVd/m4xWi1ttXP7SzWLEYjWQ6SWHcUFN4SASraTj3J3GJ6aH3+eOHmhVm6hECJ
xqtKlsNs+OXCJaWnTI0/dycS4SRGz1kp2jnScCpduVjbmGBe2wvkMWBTmAiHBWRxhEcPss9aGGRH
FKxdiCwcAhs3NZTjH/u0FijMTbeZkgzw6JKIAebgqG7bXnaAntW3ShpkhyzwC6cZctPVWknfW4Fc
Qxdp1M9p0sgbdZy1r/feNaf2Bth4uaSRViZZX8i0CBp4OxB16sPHTpDHuxQqzrvUl8dfH/u79h6c
G1xezhXISSaBEbcR0+MgW0eUhA8fm1j5csg10MECHTvfVotgBXVKhN8CyCbN/LVs7xv1RtziKFg1
AXCA3H5uz5qL6NzPRS/zZQs+yw4dtrzo8hsltsKdbEaT87E3Kwtmckvo9E5nGsZldJB39TT1mQCz
vtI4QW3YSv/tYwtrznDnQaI5Z9O0fy+PlSJoSeBLsoxOD6gBgRI6QkEIyG+00+e/ZnF6TdQjWBWq
QDOV7aWZYcjSzphwxEOtrNATR+9ek59mQGMMqIK+BYVY80pmShTJaFocVxw+QRBU1KOQHZ7QkgC6
7HjxJ2lT6WHt68AjCPqJuT1IOBYBeKp5tTREONXWkd2bnxJj44CuZeyg2/k0BE8W7BuLSJi7IM7b
jEuvrOx2F3zrP6e7cOff519nRq0UKv76bmb+30ot1goT54aXkXHJnRipKYb1+8GdXMlOXOOBR6R4
2CZLWfYu57efWjl3LfR2UJooizcxzzx/ioQCLp/DPEswwNqNk5+mh8nRbpSd8CS8fbzpV94SDIKQ
AZljzGXRy90oIHiqh15JXzFuYrsavFeYl9AGz0kFA01oXdXfmvJcuWtpg82jPTqtG1y+NJkxRk93
DJOp3ztjoB9k0OJx0rsWIkAfe7dlav7zs/gzLpGThiBednp0Dps3qQWhEP5Q/HDDztoh02ZiXOS2
WMblJLYPBleow56maacf9M60y2jcSZtsRSuPJJIQcyQDLRHtlMXKaWOThH2Lyqh6mMkP52x6Jj/c
+kBrfYALO4tl07MUtp3u3Y71dW7VIOPqhn/IkIxtEaSsnmuNl4OLFVAY9+LlJ0K7XffhVZAc7z5+
EHcc6pvumNxKh/KEbN7OA64Z0vjaYoleSwXx8S+7i41fWxlK4HUjERc2++xO/u0lMG1bO/11epAO
xIjw+9rxo7Z1j63dlLpBiMGZo8azjKeaIZNC8Ng0vU7qjWCTet7ORfiZM7N5EN3k5h9dYKC/VCrv
vJvUSS5XGMB3quUF0sXBKXww0KXxD97rBH1QtLPcf1DonyFp/21scYHBL5kyQGEQESRfkh5Rx/C+
6TfurNU9Q/AEZpJ5SboJi7egDOWURMyT3luKzUl3/B3Nc4dS3WEeTYdM9jF8TO63mqVrL/dfZpHV
u1xIDwl46NLBYPhJvy8T9ADS+9S4i8diZ1ZIDW0Rwa/dzef2FgFcpnUV5QTcjJG0qqWTIEDurSGQ
qnEe/0GcwJXCeDFiOmTP7xD9s6syj5n7SXNa3UX1tVYHJwu8XTScPr6P174c/FxkYTNNOUppiy8X
VNmkWxLdzBHGQre5A5Z5kNzoUXeN+3Hf3klQ/KhH39U36JHWDSPQRNcN27BEX367BDaToY9xr3dE
R2b2l2vmJ6phe/Wb/NbM+kzuCCc7gM2t0s/KgSfyovWlctnw74uvaJYIvlttoTiBCWe09qS2Xz5e
1JVHDrQvIR5FiXmCYnG+GXSqzU6gkzpV0ZvlEYCNMvKh0xgh8kLz62Nr76nQZfzKy00fn7lL6rpw
glyupIYEOyy8Egorv/nLoU8N6CI2x/GXzldlGbdREdcriEVcA0gIj8uVTlEBsEQCuKM4nTmg4TKm
n9V6S6psxQYzwDPXL/UdKFwWX6kJPKEJiIZo5EvxMSnQhQcOvTmVcP2tVGIsqipQ1zOauuxNTuIg
+/2AGeUxODS/5g5whJCc3dz0wKAlW4M2uTgo35SNK1NeNUxXn8iLKUpy+cuvZmp+lxYUlpz4s/Ir
O8Uvwalzxx/xsXPfT8OOexpYkU0lm66oC3u/Q4X3q3hXbHIrX0cxrMHZT1kcRTaxmiUVP0UqzNPk
i2+qHBypkjz4sXcrK57teRFE2bG4cfms252R9twCYOEXdhNLzKOwMxUHCO4h0ZNfcPmF9kiwnZrt
ARDMa5Jaup3G3eHjI7NSicVjQiYIqsC/cAtcLr7ad3qOijQbeK/fdG57bB0rccbPw4n6um9r31vX
uol+jG6538l7wo79casavLa/0UuDA4m777rL5VWBV8L1oTqaD7o5bUk0N67Y6xiY8BeZDxSNFA7j
svxqJjPeIlE5QbqOaHZgl1LmKMLfrpswDk6Tbp4j0EB9LfZxMyJklYgpTYI2cdqGycdkw8LaBXdh
YrlPRL3xhiKZWyH9bp7fgREGCpE5roCf87QFzVhZtwtzi0A0M/1IqkvMVc1NlEp2AGmzv8krvG6F
hxeYBRpASy6iXir1stFi4L3GwDz6YEPwyHToRrFwpY3ER2EefQZ6kMsuo1vLTKchjmMTipfwdxoF
9iT8AFpIf7iFBvePxvjey4VbxqYLQ5ybda09RrkTgDqRaoof6mNUFT/7yrqRQNP2WWZr3tZJWAkF
+I2knjPWk3dlGYNUlZa1mhGa7/hg4xUIoyN88W9ip9plD8EDItzAhLP7TbvXV/CMJ5dkanIw1JF8
XN4CY8Xoo6FTIUZxobMpyLxZPyPBlX6Gh/TUPCDSJn3ypf8Hy9dn/9LworA1tfGgMl6u8+2ZhFTi
r1TdNw7Nlm+LuI52dsK87+xb/EmmSKwYfOWuPfjGtBF/XG/kC2eWheLB6i1jLLBUFW+kIZCDPOqj
t2FkpQ5zaWVxzVBqVhSOC2yJtEGZni+f60/Bfr4GhEPdOMX3zNnKLlbQYZc2F/eOMJZBUSvYnPUl
85vuiaIMZAeUvzW73s+Nn8op7tWX5n4rOt7YIEsgbdcBLw+8iDUF30skdmqL8O+y02jkFTDjEaPO
fHXLZk9NMlclsMo6ofAqJz+7aoucd8UHWIne5XJpzBEHX56ueMgCYYgSVOv9wfVIyRLh98fP+Hw+
LwNf7cLC/AvOMiSpGuMGan3TSSOob5KHUXsqFM2xssaOJWVrB86/d2lthqMbIlQ+EOUu/OlCNVM7
uDB4hczDPL2W/gv5ADt9y3bjbbXJ6r1ygFHMpbKOgq0M7H9xgIfKVxOrVU0HQrmdpn2KJePQNsdk
U55rbZtjiTIZ4sOzewvHGkPzpopAxalobw6uuOt3wzsFdnaMPpv2TFyeuyhz327FwMshm9ngheXF
B2yzzFd6OAS4gJmbu1ef1Re0iE7qLkYl7Lu1A5A8C7QghdG+bhMQr22fc7/ni+1s+6RelyhdhPVY
/taJb5r4pPtH4PaNaW3snZUr8sLP+VufWSo9Ca12aI+cRouOg2+4ENyfpmArnl4JlFhPif4SdSzK
uctkpkyzSpzkETt7/TAgxYfkzFE/hY5xUMkbhA2k1qpbZ+aWbkFaYXUS5lqglH302xwVVws289vV
kwDpH4eOaqS6BEEz1ywrfsx30l7HXf7AFP596shvxvM8bAal68kVNgeI3hlxl6fdAE9AQGuRXGuL
u18fLRHkNb6JBwRRcmEXv1i27pTOqbvtbsK34iF8smB5az63J/m4VfBdc5nWjaQzL0tbahm1KaU0
tGMqGY40PoTJwQtCx6p+yM1G7XMtOjTex4yhK2LkfMkLPKVC1GujaDhJaM9D+cHJPEDVgmTRLOQY
oF69Dw/eMTPmCfnyDzAHr9LGb1h72VFDpURJRYZMUFtcdA2DRXlYKADNie6jb2SA70B35hC8ry2y
JXziLVWWlfyPSFNmLJvUz+LWW1x5SQhF55ARccIeNDMY1Z/mgu+sXq+Drn/U31q3vdPue1dxjB/w
PBCZZp/GrRb79QvJF1YZZoRnA6z1Mv7sqHiLSkz9ME51z8n93DhIXSv97ctntkKOwStM/2r5bsld
PwlKjgEz/yVlX1sNIeBE3338FK+6gh8sJaHlFUfcqPowW+QmpdAaRckJnoNsOv57JhYnMu8UKxkM
AzLAZHKEgH62OcAc8rGR6yuNxTrzY7ExDDHQUs6D52Rt9BQPAru+UkF+6p2wYWl1xbhhoAgDYXfV
WJR7xs2kxPKcZNwnhu5mdeJ+7MuWhUWWoeVemikC32SYYB+jRPgN+qYNL64vKtaLps0MGqLNvGyA
wcklq12isl45HW1lbBSbCmfEQwc+UZqEre+zZW/+87OXNJ3ygWKU4jlKKxjQU8Nc1YzQlxShd5eM
5VbasbYd3uM9tOnee8CX5iop6sWsZDsoumebff5D7ytbz/5+DQVs14wwo9w/A9nmn3HulZDK8iAH
gjOpOcihOHpTxuj093cDk3m0uQwdXY4lG2XqV6Y6lL7geHJwr2a1YqeI5PyDLXduZPF5gEeJWm8J
nmOI0YvAhHveKhs7bm1Xn5tYJO2C3yiM7ONHGFSWnaXWsxCqG5WztV12bmNxcsISjIYnYmMsKxAh
0V4B+S2qn6f++eOPch2C8uHPPsri7bO8CKo5kfUKeskea/jMcs1uzUNipo6eWPuPrW0s3RITYoih
JPUe1oZEODZZuTfz4Nu/Z2KRpo9EM1M9sHIZJmKp32eF+ONjE6tnks4puQOoUmRRLg9LkGtpakYR
VFxV/lWXoA6uix9luaUBuGVm8dy0VZ2IrRZiZlRgMmt+NVn0E4GeDW/Wd8Bf3iweHK1o/NDT8UaN
Zqa5IX+UlPzBECQmeoP7qPgnW4BoADA3vfYrwIIxRchLWylTzLGX7OiC0WPopnZjmmdt7QCMg4cE
5EQJYHGfQZHYJcz8CY5lICSYMZirUF9T442rYMvM4rYJfEEPAw0zOHObp1/CMrMTUd8ooc6H/TIT
AN80o0gQspWo0y7OqNYloVpUWFE9r3erOFM/m13yIFVm7bRVnO/GdmyYhimC3ccbfQXoNCOrZng6
ufl1CWBEj47mXuCjPBc+lA8Q4d7qb79yYBjJ903Yx7yfr9z8y9hyHnEISpWY2EeH8LUI7VmyJj3o
d/1X6wZGj/0WJdbaVXTmmrI4xLEij1Mxu6ab/RO9oftoixt5pcF2sXpLWB8wUcSMLBwKP2u/NHgE
qG30TnKqkOhDHsSHDlYCxSU59dMAeSSiXiGqjMPO+r09NbKSmV/+mMUxj81R76YRfzvjVP5uP4ML
hhY2dJT6pXdlYDVbC7zyhEHN8j6Ij2TUlUI2nWehH7PUdxPipCryXsXeePLU0HK2ACYr9SMdU7Sa
JHBy11WHySqmwitDZmSzx8w4jrRoukfti3lSH+HKqx6s++DBDOz0Tg0QIt9C06w7+pf1xSUQC1kU
SQLWJ4iQ7E4PYI/Uvqmx9X1KvI24YCVfxlWJbgUAXghwl5jHuAwoU8ie8J6rCqEduf5z81q8BvvG
vruDkxAMD0KbtrdrjzNYagvTvnLjndtfQh/VeEgbmmGCQ7FKgrFPUd7UzZh+BYl14eWSIKBhRDFq
c6zMGgx5QQFkp31JUaHWDn1nw5zl3Wqt28RucLPZk1m5bS88XDy7NWmsHlXYjuGKqd4mms+f05sg
2vdoL9xXx3EvunpxjBsnGmjMb23mlXsJ81R8qCwTmV1hKcw2yprKZIFzP7PlHvR0ulnQWjXCjCN1
d4ovV43ZvLPgAxEFwfF/yL/HHzVoqVllm0KnceM76hH91I2XcmW4H3NnJhcR7Rj3ZmVkmOxvrNfo
zYdABJDILDUc/Wg+g5y1i8Pmt5zhV4sn5cLo4uW0yEBVocCoeDPuZoCPehr3+l68/fuXnTUvJLNq
lLCYkVzkBIY1NabWC4GbSjIVSLi/xc/IDNkaXNgfv8lX4RqBE5muDlyWlPCqFplDQUUxBT5mXc7s
MYDhRD7p4adA7fYDBCwfG7s67bMxJtRUg+EScrbFI1mboTXkehy4ZFTPaZ7fW9bglJa3EbOv+UQD
mjweZUEigIWZQWl6GikWb5NZ76F2VYS3UP4CW5rbN4P7sUtXWx+Xzm0tjrdSxckACyhRRiXF94Ih
CQchlH5/bGRt3YAMzVEbu+EqyPUkWRfMavLd3GS8L/id6z+RfN/YCauenBlZvDsV5YLCyzFSqeGX
AByHPCQbgwnvle2LAzSH6ZIBmbyK9uPVXFEn5cPgm7rvyl0l3+sw+b1YnS6kttT4bXuQzEhLQ8fU
c1m6gQ0tzb9QTywdSYwjfZfIQv6pqTX5R5bk4i+9F8fxACxNJttslekPFZga8VcxVCLUi6H3mWQn
+iYwirAXO/iKoEj3n7tI/h7GmnpUao8SsZh3qT3zy/2hmUVxm4lRcCoUq322rDr4NRhatzVDeH1z
zWsAkIVKvMoXXZ7tqBZCuQeF71a/UD8r3oxbP7aNF/1OfxwSW/kh2unrdu9XvnqHZrPgY9B2mxmA
l1XTUBFbgBs+CstNrwZ2mOfRL3Gou1vDkOM7bVDF0+Sp/k3d5mzhYjQeo1RFRrKotdwepcbbT75h
3NeaFrwVkexOkTq4hRX5jpSl3rcwTHT0yMaiPIVTVgPLELP0Tq4t/1cGrPVfoVh593CHQ1cRj5b2
qRX1cmtp5x16tbvgF9UI3kDvLPsqvVTB1K2SQMO07EQK3Lf5cFC92E6nnx8fyC1L81k6q2+RWvgN
XSvUPBPxNlaKowfatBU8W1SO/8ASZI4U0rg4r/gPFC839ErQfLesIp7vuzLZFVNjF0gtfmxo7fhz
OTNgOM9lEi9cuiSbHsAHaQqAzXSQWet242+4siI8DjMOAxkQkdAbvIIm9pLv82yrgZtFilzeS2Gv
T06aqObnFF60WzFIGNcwhmiAgNwXf4QhvQNwPV7f2Jks9K4e9v2p6w3D1uQyc7R6bB2lm77Hg1W4
RS9LX6xGGw+h7rf3YarGp1aIkxu/lod/pb1X/U7gE602nFp7a859WtyaXU85WbBkfPLFg6d+yzTR
zqLdoI+ukJw+/kSrtky+DrhY2CrV+Yif7bq8igvKRE3gIu1gm/5Nlf6rrpNDK/1hpt0fH9tae3L0
M1uLUIcSdNWENVqyddnviypC7AflD63ZcGnDjLYAvGtSkklC0QVuwHFtE9FO/AKqknj3sTdr55Vg
QAN1gH4i6MTLleMuzrKw9AK3bUFDyuHgdH5wG/f+JxiFyg1jayfp3Nhi6SZfE8CezsFbp9VwzQhG
f5LGcNi67uYfvbzuDNB2zFXR9bvGb0RwXVJqCVw1Lj6hXmSXENSVjTtyEftWfBDU5vBPltFgxI/G
GPDiRWAVy2KktbIfElgpN36rvE51+qo2zSnXzP3HpqR3Vuhr/5gNB7OmzUPcy6OlglRqQ/wDDVPs
0eswJztVtf5GKnLr0ItTf1twheyTripJUjuGo+pIN5+TdBC/8TLVbuob1iGQ9Pi2sUK4w7PYeKC4
1e2TtsgdRhWTvdyN5vcpkPuDEE3GfVEq6fecdqqt+rVoy6M43PqNDLONHoTekxQ21bdYa9oMCgDm
Be1C9zJ3GL1cAafeNHdVGErfEBCBoVMpq8wdwySCIRSpvclrLH3fK1pxSJRUp3iTQdZU23nTS4hg
jNmnyipiGgBW335WPaFqP8VeLPaAGuXqNA6ciTQCX20PWRndtobZW2+VNhiNy6enp99UKlLhvnjq
Lb/4aWleMtqpGRRHOova59RAjOJuatsifZKMZAp/hoNSmb9yIa+YUGj02LPVKGrvBq1W7ktzBLZc
5da9SJR1P4gwcQZNI36te/g55caM70LKFDsxKIIbhFLybyiBeMewq7qdH2reC9/Ny+3aS4a7wMrT
+zhUSrf3q8lO0r5+FvgmJ1+YtFsFep+jkkb1XkFR4g6RksmRozTclVGrAvNQymifTIj6mX370oq9
eAp92CAtGBOfpIoYxhbjialFSS6dSS8MB8ETIbPV2BZ9KNCsEl1UOlx1blhOVGXerS7V8t1Uqf0h
8eJg3yZjuJuBhf0+lc3mNMlJtquatLtNNCl0otRM3oyhFd1O7Ee761KUjcc2eI4QijF26A2bk2sa
Q3DXB4rFcIdZAShV+NvGPNILu+2y+KRYsDmOHSoeatHVOxXF5FfB67PH1kplV+yU1lY8LYEcERWS
eFTb+f1N+0OP4rZjZFnnRLpRH2NPr3b5ZHl3ciIbXGCW6Yyml0bO6Pnyl7EQa6h20gYD9MYzKYqe
rKTrHG8QYjeWNWjXFKG7KUqjZGgqiTJgSNI43hZSjVRJPLUiXNtWrdtmWBhPaimlJ7Gwgl1aBMHB
k0Xvp6dDn4LKigbJRzY2N1YYSK5fjOWOiA6WO3HI0MAV5b3Xi+ZxCpr0rmoz6aB2nWaboxW7gmY1
th/o1k0m6Pp+7NscitmaorpQ5eVtLqjKvS9r0Kb4lmTXZgZlXRQaaCG16W0PYmzHwGWxL6Ys3imd
GDmZJRufNS39rsW9YUMu2B0STaZTk5vSm8Z4kyN7FeCvuIs/y03bVG6QiWgZh1DRHKYqT3cCFKQv
qpYHv0OjyyA8qH2gd0W+F4seVE45ou8QNd3dmLftbdT40mtk9sPRnJB2N5v7pC/Hr/gnur6qls9S
rcsPOWXKV6/Vkh9ZLg+fVLmsP8tpN+3TLA+fAnUUToNsZqGdytZwipEldD2AK7CO1w30gFXiP5Pc
Ft8sI8vvB6VLb+WkE5F40PrmxyAJ6lPSZAqZjid8auJscFpZQPqhqOPyF/ejtcvyTnDlIlMe/ECw
JneSgmEPeQQVpzGIHIig/f1YBNGJf/H2eV3Ex163uj/0kbE6Zr+oFgmixHiun7LHdCF6HYmd/uja
IGUYRzCR5+qiunvzZKN9Q+qJY6WKQ7KvC2X4A7nx6bXpq6TdaZ0aPoReSk4n6038XW2FWVNFEgak
xHTUHdzJ6jI3nOT4VRGD+h74auvkWpydOohdQN8ST0+tBv9s32ensC2Tmzjx0hegLpkTNur4QgU3
f1ClJjjkqjR9Lnwv34djFLzEUhk8+1WRvJhl3+/f/xOFKsZTvKzfoxzF8Am3+dccIP4LXNHhrZjV
/IHSeo+xyH8yDSIfscrMg5Dzj3FPK25c9ebBH3WmVPsu3wel2dhcLf1brbXqJyNt+v2kNAM3X5C5
739fbBXGPvPKsbe5/8LPhAa67/imOOyVsTB3khVMTlM1yaPAFPGvyJji0xCMxj4uw/ZrwkDud0mX
hYM5ed7N6Icoz3DXHalPG7E9CFX6NDV6+ZBOkvhKw0OQ7NgIoNXUFeFgxAqyNsr/Je3cmiPFsbX9
Vyb6ntkcBIiIPXNBQh6czvTZLtcNUS67BAghJAECfv334p5vT7W7or0PfdeR5SQBHZbWetb7emes
H8Exgcz9soFtz3JkktJ2E2k7ZgsJpivQWXOuAtV/YXDs+oYwu7ztYyziabVqc6TR5Aw/Oqf3ruEn
1KXJkEAMEMl4NFVThz6xSs03YbPE/HJpEpFb0CUbUQ7ksqlhB7a2aTgHprBvpsahaiMiiUY1fyiC
vEbIdqunCW5k2HU31CzuNYU7ziO+Dl6qjlviUKnKJatgegBTuEpE5SbuliSXFfNTwyYjcPCiDeaN
SsiewhkKdWfGT0sTkFso4ZN2Q52J3ijjgERyq2a85NNszlFR2asm8ac7WcziuymkvtLE+JuQIyOW
Jp2sH7ymm2461YM5DHoXizNbpluL/pB7JyiHH9NEOnRsMFXcOdhN4Ps6+u2dgZhc3sctuZv9RX9x
h+pVgyrMCwfQHRi4YW+qkP/Qnk3eSqVjncZj1N3incgt95q+S9kSBvcslvVj4MT8zvDSy42qFaRK
3N5LK9QDMreeooPndbxJw9aTsIPty2sRdOOxEkrfwxQKXmwCX1dnVdQ3JyP84nsYzuEPxMgEkQ02
vQ2UQlW5aacRm+xUFscJb+bYwC49Dyrf+TIHDpTAJ0jBpCj1zLl2kx7LdcAG7EiuC38GHKfYbPjN
6hCYoXQ9P494cDuYsY1Luixlk9aloWeqEJOkXlmVB3SGMggexmN5QnCsriunczPZGPcyHGRTQoil
JRc6SE4Gpj2lITd+uYXVRgw/naW8Vr1sT0EZlBheqtkvHohQ0hxo67kPC9Qw64RtymCozwpZpq3P
IpVDDXQs05j1yTYQ2xipIT1tIIqNClmHdUEHvk6LBPmjVDWOfJJC0hzik/0B76LNbGSdo1tE1dH6
MngmQeXupZyLK1N1ySU3BT0TUL8XDK8vtxM+7R3EPik0Siz8ocpFIQgL9a5f4DGYTnQcTuiTRhto
ifUehQE0FJdhs11Qx7pxsUbl+Gc0J34P77aKkodxKRHNzPjyNvCdK7QNERjcCYSMsDlpb+ZkEFgQ
jH72ysZiP5HxayDgaF5oPzgLBKL3KOiGN6JrhqyOarP3eMsu3GAYUV8qkjobq7i5auequoW2ECRM
ed3m1K2TM/dtw1MZLfMWh++Kb9iIJTo1U1wdJdXNLRvhVk3M3MKWsqU59+f4yQSyzggUW67sABQw
fb8HOuBBmhmuYVCtN82tgZ3KA2qz7Dy6g75Gv64kqVq4OMBMzz/QoUuu3m+ZlEGQGWO6XC/iNYQD
4cnpi2WraeNkrsS34gwyLzjsKKzyHOuurMNmByuTZsegKLOme9sLUtIF0XndYGVgHP/ScoMbsZFY
f3RSHX/fJPxhwsek2Tk0KG+E2/sH3scztL6smHKBYv+e6Nnu3UKrUy+G+IB4Lco0k8hPjqV+ZQxM
dIoKSXk0c4Cc/ayCtso1xK+emFIqb+q5zJk38mse127aa8jMKMepM+lMLLemJxl86Ip9gWljnVbn
Qe+1J1KUCLcoc28Hx6PHarJ4CtiDt5U3YWiOIt73ZOyepdcHd/7cDhuYzZGXlhdoNOJju8e+Gm9V
aPrVpzC+HKSe9jjg8DcoSog7vy67PLStecB+XO9oOfUX3DphtGkX5u0bOfBbOmjseoMoNJ4QRqbt
DM3ZgJnBGzhcbFgpF5HzYqm/2brAs5XKc45L4PaPYYz41B3hhobYQN1JVSbp+/sZfXQcp8Qu04vs
GXJ0hJv2QoYYTiR07L1Fei+T0xJkBOqEXzqBE9aQFJSsS3jtYp2YGAzbjdW7rhfdDv43cquwKmVi
aDvkx/iSFrqOtpHzpuUrRotAKCmxXE9BwPBRxW6qoOng/duTReFEO+CHTyxorvuqHB+LAQNfGSHO
TRAmO4yO7gIFGfYGn8wWaK/25XemE3oLc/Mh3gRNM+30lEQ3kaq94+QNLawJXQ01HBuX/GaJJnUi
isUPg9MObVrHHju1SSm++3CjZJug7KubyB+7JfV9x0EOSQbsAN3d2E+jyMFJs6mVmxm/8++jyk0u
iPTIOWyi5WpCxu0rWDxIt0U2KVXqSQcxhbYOfYm5ZtC78tAGWrkVzaDQghKocQ3ZOknCL4deklc7
lqzP46prVI4sWvgKRaIE8kRlknO3mV6MihOZ86lir2yxCUfAjjQulIf5AJ/HoPCfXSodtXeNTqbU
i+38PWiRIT24sZjRDg91znuKAwN0H+F+CLVRZ436Q9R+r9oSDoqcjhhEM2/4uVZ9/4yRNr3AZcAC
R4njkaWuQHBF1jPATjqzc5R9os3RbRj0c4mUqtvQuYVhHoH/4JVLcMrdkHgw0d6pfXnoalfAKcl0
C5AdH+F8OBXInpo4FuzgKYU4dyAJh48utjINXZpgiTe900/PgW/1l5G4xaMUY/kUllPH89YtOrjS
TmqO0W+vIL1Mwgo/QYoJ8WFokkvJsEZmxkq4DLLA6/DzDG6Ahi0e4JBYubVkxuDHvWDI0YXP1Q6r
ZyE2ZjCzl0qEaEHKrUa8ZMPA3kunbW47r0uQs4DH6pB3SThCwJ+UFUQ95gbPlMZlecNjvK+MOQTx
aIfFfkt8+H0eDR8nNPY4nX2LOqG/ozeABRkNEAYXJJzp1tQ0ns+gHuC3udQtWRPnbaD2VtmaXtG5
q78RqsonuqgKyEkkZpGzmvIBjndwv9yPFu4WEDNmJrmIOhJ0l74KCmzbZXA1Qqn6UJCSWHhwFW6U
wdMU7UwltCDgzwcXxVVmay7gHsFZstWuAAZNuC57DAiqZVZ071YZLrXrF3g4vSj4yYrctfAF2oYM
Wuu5YxZ7HUBVbURzeVL9aC3zYXOIotl9AkWnKpPzFF/Hls0SwU7Fhw33lvFJQmm1OLCe4/nNEBRn
SD66FK/ZgT4bltMY0TNu+KWu0e6y68lA6d4W3cxOlg99ubUJPmSRxghGRpFdmAXOGXuZwBdw4+Is
D2GlebZ2L0TgIFTtOHuFzlnRXCKIw8v2kTFIB1v5D7aEnQVGcug/29rD2OFl3R8C/v5LJSb2QTZu
1eemczEknEk2t2G3DDStmmW5GLElB5njBp2/WwbdkEwR6LJlQT16Fwrn3MeVzKb5gvTHspNVEaIh
yucY9hWqdHhklpBDibTPcY5BoqaxO4ltu5T20a+jIcIh0JS3zhQ2ly1y+sGWOTCGpdM06oxgdT97
REfmULQBGu6MTOI6b9fxCjmeIskxyLATwKP2PLYokCLwohgZix9B+meckBJI0ZjsirTuRuwOA7Fv
IWf+kMqJm6PjO/4zlpx1NXAx8hiZsdvHXrGIdPSm4gqgDCZoifXFUQRzRrdqWvaAUHmUwbPXHdMa
qswPjMHBjMT9+H0ZRp5ksXQxTwI22Tepogii3EXhZFBeQYSytPgDCavMt1XLY8k568sbgp/+Vfhx
cZtEwzzDFky5w9pTLC4bd4TSPcjEMq0rt47SLoCem4o8eREWQfJcI1g9eRRTc7OIpb+PZqfO58gM
X4YgaJ9w8mG7HrnWelNAs42ko9HQMA3QlpfaoUjuuL9SQAlvHGxayIwc49I2h3GAPMWg++nOlHG9
jQY6I4QiiTKphgRthg7F8VzJMLjpihmnAzoP3Zg2C1cXcVCwN20BUrlVUB/7JY5eRxJXNqvifrhV
bRXeKEJmrMW2/A6ow77FPvxpoQ7v7c2E9a6WkpUpkMz2SVFsvY5XBLCzFd5ypoOdHvH46cHE8Iwt
0SQCU+m423jYQy6RS4kxiFx6klPQ7N5D6AU9Vxuk2nAanwAGIL6zyCjg5I0SVLMbWzfahTVLDt3c
DTdlnahz5CK3nnayd3JVwIqX1TZ6hEwtzcHgQcaJU7a36HG4FHOzfEG0hokji+mK80ZvSBOiOBP0
joKQ1oiJ4A4QKlBUHUCzKUgyIUsvtDZp30t6iP1eHMdiCpGEmOWur+durxbPyTuty10yju1p0oO8
jAo6XLC4l4e2Z0iDWAUl77UvxZ/9/rKnDb+IiG53oRHOFpCpnyFzS7+vSzfSXdS94CLxLwhL2NFE
BVYFPOuHkfnNRUlUcfBtGKGyOATZVDZLHmG8wKd5KndqisO0RsJo0xuvvIMJN9lXdYJsi3bHQ71A
+LEnzQ+U9b61SaAP3dgqTJIKI564ZV4KP8yobNtNOxfqejJOeUNnAetgZ2mhn9OBBqNFhJ9D0Tam
OvaIKnGwNYTze1Ha4ghbn+HIO/ACIeVwf8O8QWMBispoLYCFjzvip5jA6+sc+edqgyybvxkba6+7
3nmAJXC704nfH4akVnno49Rfr2cuLgacyxDabWdkz9BL1ee1wSiJ2Wi+aoiEgnaksOBlJW129Zqq
QebNvi0xhNhSOIibg+l1ctm0U/8czUy5qesH8Y4HgYSeQxzv4tLYA/aVALbK0ZLNwkSHpF9eK8dr
LmYXzsg+pvZVZHCCiVxUH/1W0v0UyR6vwml2DQy4EEsUnjGbTnYUbseRe9BKuG9VImuYCnTGvljX
aXM1N/VV7w5sIwE/fBkdh8PXUHrtufdgbTVEwUtTI/bwWEMveFVWl8Ybg0ertTjqpAXC2RPzxEZf
ZC2dols7hMXLDNPqvI4FNDYaX0z7EAV4KKxPaCMsWXnZwAT4OMDt+3UOV1oU+f+TE4btdgzgVTEh
Z3L2a789IqNUnEquzLdJ0ekUTNFwhRdD9yEz9TWsl95ASA7wbO/1Duexed/2fIGsSFFuGhriBxF3
PjaJh1blqtUwwl7ztv5iIQKpewcqSCMWdgl3mSejwuiRqNLNY1jZI4sWQ4pAqLAqN2UBW/hqRMo2
YvDg6jv3GamWcD+MAdlOCwl3sw4jeFP7c4oZ7G2qem62o2LJBo4/TdaXSHYTiLGflniJj0D1u01V
IKrQ2NZSRif/whsC2IB4a/PhNJR70SfjbiQ1zykb+0vEReOFu3hIx1YTpjuWIjQHawNH7tCFeI2/
zEciujkH0zx/dwLP/a77YP7hdNO0xTkQNcuA+x3CmB75aASZ7LopdLhlsmYHjND6a1c77RGisHpT
z6JRaek3cL4faZUp10GDqcerHRQvxu8VMc/egiQ66GxYufdCHubFMbcAQdu9wIOW6eAOY5Lp1pIv
QviYpU0/swtnKPW2BiWUJ4Ume4FC163s+actBN6vyrVo74KIEVQt/OAjLooKVo+IV5SZyqHefmnO
89t01HsQhRQ9zWTvv1R3n1F3v75mvHpAAFZH8fGPtVsUeWZgvgpgQtfdDAzgM7KPW6WxWX5ScvxV
fR0pZXCwkP9E79eHKnHdSDu6BgO0OdTXE9LzalNBn37us/AMufos0Gk5AW6e9w6sEz9TZ/glofPz
5T/UjXur0KoXSJTc0bAerLIwKCbpQwU66h6OlMf2Cr1Ol/W3GAC7vJt2DpScJpyHs2k3PfC74eUz
e6tfFbJ/+kHvrq0/8QY++nmTcsbz0OO6aSJpyG8/eeS/Ksz/fIkPFeXY1UONjWZ95ATJwnaL8Myc
+A5+GN9p1oNh72+N2iPh+Rlm/edefQBRP1/a/+O4GtspYmp92zXJp+thjxzRRXHR3KFhFkAae3Pv
opR8WaBnAq2qavvZ6/7szj8A9G3pOtr2uDwisCysupRjOwziL3wRn1TtfzmB/j2sP2pDcZ9MxK/w
jNcynMtZxhIBRuX7X7/Kz66yfv7TYJl9n6MjYL3KClzxF15941Bn/L9d5AMS4CKH2OgKU2QKUFSO
QXppfdLtZxKan93LulD8dC/w2TQNWXCZpW9PVuLsXW2bTm//+mY+m14flpukYb0dElwlQn0ZhqLI
Yvxv3gm68eDYDebK/9jp0yETNnJkoWGci3gjSLvpMHjf/voufj2P/n2Rj6sEG3QgYVBXZkHaHPwf
3TY46iuWF9n8jFTiPZSTs/m4nJARefnMZOmXcwjthkBKoTmGVtM/vieBA2LhDri0DGSaQLmPIPRk
g8oiJKT/+jZ/eanVsM5Da/vqbPnHS0ka1GHRIl+Pok+uRrFNKALDfgqeXSYe//pav3ykyapfgGPL
2tr6YW0YvCKslwkX6zP0mg1ISh3XPaE/dFukwMY9ve+wMsKd1d7JNrWfeqn9amT+fP3185/Gf4xw
uR5QRM2S4qERb91nOjd/bjvB2vvzBT48zbBOusjtcYFViKjdFo/tFmeS6ALr/w7oDcmjbbez9aYG
0n+Ydv2J3n6GO/+5Ge3Db1jf+E836ZYDWPcBv6E5YK9/d2/bqAwtLyE82z+Xrf3VAPr5lj+sKUR2
MSpUuJxX8yNZ/LPuXCRLxYXPmk/G6vr0PoBhaFGMobMD0BLOUx8Cia6EzY+rwUIzf0nradhqVaY4
xu7/eph+cpnkQ2BG1AK3dh+Xibt6U7ZoqymX1GOfQWefXeZDiFAtwlTJiMtUhQv9yCSPgxYHJ7b9
67v5xZj/+aElH8IBDiKm9AUu45d3sYZ0B57bX1/hlzcSQb8e0gJQpww/jIBEsDC0pWKZqXXq1DJz
ovNsys3/7Sof1kQfapN13OEqOGluXCj/oBy5QYfJ/3wnho7Av2/mwxgLOu02Qdzhcak33bTIqJ5n
6X1yL798J/++yJ+U2PymqkOc9bJGZXp4jYEo/W8eVhxGMDpBN8JHKL6wVbHYsGHo/epYGpTeXSWh
bjvF/+NO9SiAcBiaXokH6xFw3H9cbIaombhVKLr6xEE/3XTDVPTZRvzLpwUUFKIz0AD+kwCrMMNQ
hWGPxN5F+brqfpuH5Gyy9lu5N3erk5x3+Oun92elm/WufrrihzmzdIE3egRXrGAYLbKv0TdAlofq
MIqMbJMLaN08fBa2//Im0dOTQCH4F53YDAheCbAVeb5YbER7OcBT9a/v6ldXwNOD7DDaIv/cpCyQ
1p99i0yi6i+ZgCrnKH4f1v/xB69U88//xP9/l92MUmLZf/jff151b+1dr9/e+tO37j/XP/2vf/rP
P/4v/vJf35x967/94X/ytq/6+WZ40/Ptmxma/v2a7E2u//K/++Hf3t6/5X7u3v7x27dXUQG4QoKs
+t7/9q+PDq//+A1tAavCxn/8fIV/fXz+JvCX9/L7N3xRa37xV2/fTP+P3xwS/h16c+jIgj8qztdo
fPztb/bt/aPQ/TumxrvHKPzCKF7wb39rpe5L/Fn4d3RyIYRFMEQ89MWujc9GosKCz7zg7ygXu+t/
4LohTR3+9v9/4fXvW+LvDx7P5F///7OHLdjiD4s0fhPFxhm4EH+BQwt+0B8nKsPBIm46xkGhoRQt
A7imZHo2yLOCvAAqIkbKHainOuxhlUK+8gfjXUMBNNjGoaN22kOHjbaS7tqkUg/EDvNZxOhFSyNH
RUe3CyEouyDBtvGShe/R0yyeumIKHpOyjR+jcol+zCOJ7j3aBtdQVpFHxbzkwSfVuI2Twl5GUScp
IqRozLsiDB4hFj88q6Fo7/BcyVMcqvEGgRXdAntkzyjxI31gkmVE/Z2RcznM6oWHtACkGo2oH8F8
VMcMOg2aO9ugXqsCQo/Ir8buGS6E5QE8o3dbSNrDRqCNva3CUXKjcUi91KqlPA2E4BmK1aDC5oJu
B8vYjS9ljO7lOtw2VhS7foScAOJqvV0GWLeXlR8A0hynY6ygROGOxLuFJqvKhRnn3TQBA0Nisn4W
41zMBxujDCB5DK8+5PzSKqiQRisGmTeAlzb1CCBvG3XGH7Ztj9fgAgOjoIKZ27rIiwY6OfhQ1zli
jUfxx0kBHUAxGACsGE33hJ7g7mhKLq7GAmnbFtTOnnmVk4nIQ5uKUwMHoRoljtApY8AZvIsR5KCe
hwouKZ8wRptbFLNrgkdsgms2Tt658RZk64tY6SesDdALQiU7Jilsmbs3R4bjzrOgi8eRqbxfwvZa
Qi4MvL5RBE5AC6YLwO7LdwrIVoBliFlmmFLpgcwpNFzIfgJ9fu/ZdtgmXctOvHf5tZIJtpWmLeoL
3wcXRSI+Pw6ND0xOKA+Zqrnt26PrdagqDiHdjK0Nq0Oz1P60W4jf7qpi8E5FT80JjAuOHBYmD2iM
BseVd0PVPRh4eSJsmUBULkH5hAGFaj6kpdSdy3wU2NanjeQ/gBBUxHcuZDhyWsvyBpX35NIizXHh
Qp36TItkmVYupltpOHBEqIFlZs3084jVR9srDvX1eAHujbH/wFFt3cjOneS2WAUW8iohXZfRWddD
Cq3DHhADkKahDwTaf7ulOHVewDE+6Ai/l9AuBXLtfg2eyx8Ba6Ew/lC3GuUa7emdMegMLVAP38lg
onvPjMtVPUbqMPC5PRSCzKh82yEndmyQvQehFWXIFwOHAMpxR10FQixROLVHvecNuQvZmwkgAQNa
O9WS71ogzAdqpDQZFOtQ8YbL5jGOpn4fsNBFuXwxjtjxRib171AVtzN58Fzr4MUA1Nv0JdHPvS1x
DIoNX8ACojSQDnIST6Y3qPZPAx6mheT2E+nfa6u4+0yisRjP0HJ3T3q8FT7rZD4TKUDokEGNycYL
UMLatzUXD6BvwvCZw3DQw4RQE9/QYTJPo+sXz3qK/K8wo1DfTNFXelc4sfgC8Ct+Q/+3J9IFKmAk
j4uR3RtTuU+tCDGH0a02sf1Q+7W9LEG1Q3fenZMijX3SPaEL3x4MysthTsGqJhdaAuldWcIG8MjQ
gfheeHmDTip2PXZ1nBNjiqtyogvdzmam3Va1C3+b2wpmcbFTu9DyRHmYoB3MBlXW9NS7ZNLxd8qp
y5PkmlxEXjg+NMR2OQ9LpI5R+JtwegDJeI/h7OZuAP0Y0CIi/vo7IUYcABd1E0YxMLgF1pm/cxio
PyWXv1MmKMNg8IcoEak0TnR1YxxAH3xgqHZQOZc3sk7woozECIFkDD2D9gJOt6KCIIdRwLbFRE9s
IfTkEce7Krsh2svax2vjPHnlbYv1S1YjKtDoLFsbGUAVEwYmyrgtCKsVtiPCvBfTXQEH8Ip54PJM
hM+0wjw0CypmMCUswaPMKPmmpsOktKOhJ2Qbmp3rrpTJ+6y0IgEqB3Tlni5iuMKUMF95XKEMqNp1
hAUwGOKxSx4sD4ormHSD/MCkBAgGvJSeLLXFlV2wMG5MDNyaFLF9oz4FLdngHhGQslcarVdjlXD3
thzwNyskyZ0AVXYF1NFSjFQL8v6CVKjoc9XRnYwMivl46yBHuxavrgcYaYwAhMY4JqNbOa8uC0hW
xIBcYfUKrgIrDuQGAf+trCTVADZpsxKH6PpOLpeVFYQ0fwItZ9QMbeXhBfh8AlmDf80FCEMZOZDt
L/ENpq4cQGrEA0tUCnQ0KJCEcsZ678ZTconZgB9T4Qvf6UJmIfdvBCSu0B8wvXAHjtgZGTETeYwB
4C4BkA0UEvUXgv0x5aOdUkpxk0xi7Xv/axutEKPBhLiUXp2ksMakO/Cj5c176fwdX38vgBLSuXuk
zO32ncCTDEPICg34yLj4oQxSPmlswFqAA8d+WYO1M02E0WRXirRJqigdwxAeSKTpUanGOMKsA5kX
KSzXPU/O6/58hxC7vfj9pqN5/W7QC2Y7RtW6DLZdBJU6riP8RUhAN0uAa6j0YSVJSYn2JRYSLNfS
Axv6ewQlAGyZ0uBVvNOVDBWto63NesdOguHF4NoEGpOshGrrhmh+mUPL0O3ikF3U0/62pQEQR5R1
7yY7OHcgp1CTtDHYqGb2zhzH3XvAvdGNI1RwZSBNeBYFKMqmYcRLu1oxNCdQJHYkmkkT24bHoWz7
/cCtPPS8VvvI4wS0Vaef2qhsboBEtRkJjd6UYzsLdHh1LWCRYvyma/7I/C45wLFSnpYEJPcCeHCH
qezt48L6OVhmtgm7FqZqk4DHI2ifw2Dr6KhJkNyYhYC46trqR+hwkgFj8qDKKMDbzqBWDXx48mDt
+ACk1r848BABhYbuJO7LchN5cD+cvYXmHcrVGSgaD2oepg8zgs6vre4Nz6D+QS/BwqutGqXa2oH5
r+jhb3PEcUnGnYFdVMJWOQqOZOMOjX1ssOmdktEmtw42wgFVenRFKl1Ob11SwSrEYfQhVIu4Mqj+
v9BFL19o5ahLj4jKTWfhmmMzaL2PO05FaksvvgFa43dp27buDXhv9CgUIKvuBweZolRjuXil7kyx
shn+w8P3e3mosQ16HYZlQiDjlo5lPY2ZB+XfOAUwEpVo/YrDdYlgQU5CjQCAhV35Kubev6KtFS8E
AwvpXxMj/YQnrm4bgGdwpsEG8XUpqmE8hDOLv8ki7Bo0ExDxkLQe0xsQ/8Vj1Kheb+ZhRA0TSNqE
irLjDXpLwLGCso9nvTf1AmudmqHmj2q1e0SUIrErDcIFCSlDmYXonscQHuIVxJsIeXD7BEwfUDSg
ZohJ/SVny4SDBINvAt/0oxFvTqnqMxazBexfFwZsa4HxO+f3FdxagnW97RLEqfBriK7FsphnhLVY
l1yZtHTPVIWmFfpOCDYVDfau24K26tp6aLPR88ZcTjM91QMOTGnZFv2QSW78M2cjyCdZxIDMaOvU
SHOuPTAQvAfsxjwUu3NXLwZsRQiEi6xNPLDnK4LybLyh/sYngh2RyBJ3wdHLleQGTBj2tmndshww
ksBpsNIps24DCibbM6bmrQ9A7+QNIHTzMgpA5y6zSE7oSCtpuioGIzoWqqkvoA1i9qUnlq0Bi5k5
y+LIzRyzqdpSqmpsCZFFKb+PV+zFWkGBuokQrzoYXecMgdZYXTSGkxHPzioBSiEwz1XjibcBeFi/
GZHsETtN0aaTFlHIdxVi9ScwOl6SNbHbt+kI6YorIp0lb1nE38Yw6F8N1CgODektmLIA3jq7wXZg
+RvtVQfRI/2xDyFCeOhUV0K/qHPrE4ir9ktgGJre/MrXObod0OEmmA+shccABqLaJ+TU2VZptN3Q
ssJZrpmdDOsAmhiYChqyoa5Gqc60tbZ5zHznxQOkARi4SxYAD1DC4xugqG6cdr0plgvBpgRsgwX7
uEEEjVSpdGvTbBqkvtgLVk9s9Ja6zXxePELkMwVO3ECszDBzA6NsNA+QYhTDSWK7cXJPzfwI9424
SoGakygnoEu+J9J6z5bE8wnEDCwDpsCXOAwCwit3tLfLHU6yZsyreBjMoXY0blrPDXo0psGroZln
YwZZWKYdhpZPDswCQ0A3ByXlaG8qAd4lZ34pq727lJPcAxciFVRoimja1C5i4E3NTDXktmriZtP1
y9p6m0wGYRh6OqpNr5h7CaapFOi56GYs2vWAbiVVl/oQeRSTySlaZ1cavfQZB7ffnudpGU262LXf
VTclOY4qjr5WBgIrVPYN+o2TqXkTcVk9NjhNfl2gpYND6BSOR2EH8n1MEsjCDmG8AOlGV2KA1QPt
DPAaEtN0QJsCLle6FYBaYfs3+NZB8N52TXvssOAVGR15+zROTYzemcCtMoys8RKnWW/XtEQflA9x
hIPtBzfvxkK+sWnpoqzQ6IDddrVonpioaQ2vHSCc6YzTG3ovyqGlaWD7fjfhePocDct4Hvtwqreu
iQHskmp+rKsBC99iwB0VELepIdvBxnJTNKC9Uzm2i71kVIUITzF3NgtwmnonunZlFLsZueukDuMr
X85+BXpzmq4j+LLeojXGeYHnZvegm8Kr0CDosRsN0ZobB13Mt0inV2+YAdFL3XVJvDFlM21iTYHa
ttTnD7MbjV+A+g5vi0VsFdDEP03/j7lzW27UysLwq/gFoGBzvknVyCdZttrtwyRp36jUbg8gECCQ
BOJtUrnuu3kDv9h8W5I1Qj5MJ/RUkYsk1XZvpMXa6/j/axULfwKphSiEeSWiXvRGq6VzTcbqOdCi
l4zwB4F9GerC/8RsMwDK3pT1NjoLClc9QHf2Q1WH5R1rd7VbZ1W4X4p6iZlzrOVgRHXxJsKcsLTW
Mk5Wfu72J8D2/plbS8DpmVEZF3M9966raGnExxE1meu8UMrfZ5kpTktHMRnGpKeTB2c2i8+j0Fzd
OaESfsknlXlCSm9BpIaowUJKhVXPAkBtuZwPZl6hnXg6gM7pZITNmcSMB/BBW/WIYozjhVd/EVm5
6GU5Lrunh3kwgO1QHY90K72Ksml0artwiCgHzNO+I9zlZSDS6slMzfpmtPBnZ4I3AZs4L1gDpWXu
WR2l0pUZVT/3R/NbO8vmJ/HKyk/B4Xs38Tx2vlRTP/xNn46ygTu1JifWqFxeu1lIlmQzNaEXSxzz
PC+HXJXJjYAL3c8qwKcBQNZrp9IBTHlT68RaWJPzWJsXYza6zgYjr5pcMLufxQcWFI4kiIKrJNaD
41KZh+dCzD1iwEQfEH4XV5VnQMnKs9q6YsCWPQhX7uROBKCol1UeQqgC8e6lo1HPcxTnVrNj5a70
4ZimbmZf2FOuVKEbZNI6XF/xZTKnbpvmJBklVbNPWV3WAwpni8GI9dIA3mejoUa+e80YHvtzgJX/
dSnzZrxGeYbBJGSfQu+kwA7IeM0DZZUY6Ptlbf5uOKv52SwobGCq4Pph/nnZDdfRg3KNViiKw3Jx
e6mfCBh1QPomk2N9Op1flEFmwnT06s86WPpBwf63IQwAth/O0skAlJ/f990wvR7pBvz+wgpY26wb
weTeTUcwNv2VRQ6nLebH9rQEiJsE8Vka+HG/Kud20RN5aHwdWRb0qSVZ97Ic1ZdKpJiXRpiI4arU
ir5w02mfiEoUsGfC5M5LUhjyMXwaJzmvSphekI8XUVb28DqzsxEJKgSiMDlNoml0Ba9vdm/kc4Ys
GFZd3utyJMioLgC+u4rt/25mvnIaVHD2oqRg31IdK9bQSCZxP8lr9gz7/mqYZuXoHpubnLhWSvKg
QTG90ea1d+VYU4ooI2GmZU9OZISVWCUWoxWr8NF1Qu9TIklAycyOjbNplEeMFspXpt3zY9OGAh06
t05Ammlitwb2SIRDt7Bc5ZIKkMxUVon+28KdGz0znySSSeoRRCjhpZHJLW0yTZqAomYE4GoyTkwB
njSpSWWMvKTKZVDGNYXyax3kFL7ciLybafSQDKkmkf2El+uqAE68+uri4ADXKPA8crBqN0WacUw+
Kfhk9ZJ82Uw16jTKFEjpuq6nRZAPU8jo/QhOFSmUrI8lVUUIhee5gDw+umUaln9rkaRcReHCfrDS
JLwX1F0e3JXvns7gsTEq2FTu2SREdTin3kpBbXIurABgaASpzsmqhBisnAV4uiQf+JpTDjMngAqp
KOx7sbPZFQlhcV847jkTuOLjqVGmV36ZmcNVXK2+5mYMaQ+g1EMCIPPEom3/UKWRch4lbv2pqgSG
1nQX3olNOeHez6z60S49VDybBmRqbvUYAd8YABhOeoZH/bZg8BDLbDB3Y3DH1X00rWd3UYAeEOgQ
cVIw7JPGzi+WYoLU8kjANHInYnZXsO7zakMZUBiTDnmSlDefUWsw3ZJwOVykTp/h9DlExyowtzPl
/lLPZhg+5mmR/mvebNA0Gz3/t87OXhPoVWtn1+SQjZ/PaZjM79O/90sv3ZO3D2r0ih7hzsxl58kP
06TR9aFB02gUrT/Ruk310QHxmG7W4hu9JEXXVGP9D7NJqbS4tHWO4jTxX35uGSoQ1F3Th+0w6yfu
ieg9IXz8/V530V6f0/gK7/bL6PH+mBAOTtgTgqd6LBRyNVBAhNqgnGiX7QvBdlSX+c0gPExhOxap
SdeEwO6TzYvZdEZ3OvVaFd6Xgi4QA2ObNPZwrGFX+yIwXNVi0QuD6xwb2rQhMbVoXof0gNFSEv30
I9fhfRkIQ7VAXRNwgU1eb9BpaoJpq8B8XJu5ihIHx46trolBp8zaVgqGygZ3QSNY8yzCeW5FUwq2
psLmoh+JANb95c7dB52lY22l4Klk7FwGQCsONUCoK00pGJYKVh4AA0vWQLg5W7l36EoYji2xYq2u
BK/aIDWVLkBnQDVHHlpHS1cZU4bhEBZdfItVQV27EywUMLisLSWhGKoDQhTKApZQA7TiHVwLaSNd
18OTsimFGrDXuWsBOPkHI4b3TaSO2ntCZ7CsXNyDRmAC9z2FibOUX18jMDf5RYkV7pankB+9tRgE
gZOGYdAYr+xo/IeX3RDD+ucMQAS5ZXuWIVGxHRMDH+4QaPRO/PiBNuAQGfABoBOoEaht98BImp4q
0bFyQ5tHJYnYqWtiEBpRXVvTIFSLYq70mMLBDHL/D7TBRFtQFyaMA0k16Mx2TQxSS1uLQSeSBnZp
aqwNZzm6c5BMmIbKzGDw6JhRtrswfaZrUhCaJV9dK4+pYBoYuk3EYLIoUOgS2bZvGSxTZVQtsDdg
G9KbSoZDtywDfDOtbdyg4CfAbkHvI4oyJcLzIKmybJXB+wLDCARwqywdEwN+vL0YVDrOBvIUzBE2
XaLFpjaYrgpImcmyYCoZUb72I10TA5sR2t4JR6WvYuIDBDE1aaTcubN/KQxTdZmNR8IhRdDBK2EB
V20rBFclKGKitIyfiKVlyn4gA7C6EswKHtZ1YJN1zTBIJ9E6jAZlrMEjo+TCukyhr1kz+2Iwheqy
SIVSjOnIwL171RZuqoaetlUHYWEbKDrhKBgtLRg33tQHGTux9p4gm5IL2Xb39AEmoNzp1NJdUnci
PCS/ZE8FGKRDKVCNgH9ANsW/QUd0r+SCFMQmkmlRfbNQegu6vy7QLcAi1kE+QbUBDbBgFzvM6TZJ
P7tmHDw2zVAsaasOruqAESCUZmvNOjQgKt03DzZBJHx48gnQZF2UgzSSbdUBE0hWQkJBpgC81z6s
PVGBg9ZmkoYjIxu12PimDtWe5KVorQuGrD55eEqsA4wU/r+pC5SeiK89QwOlYGoSjdC1SyFn97dO
q4SjAvFihIJOJQ6PcGghqTvx5+Qu+BAhPUrXpMALkvasnZ+gVSXXRMt951QZHVjbTWUwHJWfEmJy
AU1pGzqXXb5F7frrFReNqICt38RPWAgNinhTDCQUBh6ESiQB9SYH/9F84gfMx67/eRyE8bd15zN8
KvaIcf/zF176gq8P2Pb71iQ4sWOXrX9PcuY2Jz/tOHS/NKpS61bU3g9fWlP7f337/V4/+c3P9PKH
/fApH+ePjF1eP3r7KTdcvH885k/7Ddl1M/K/n+IVzW93Az48NB776bjYP3fTz2h98HRcp8nByet+
UduTe+MgHO9/4E1Dsu2xZ0/fkH189BZPclPLbvsERjk+f8/DeXp0B6ky3f8K2zJx2ycw6PH5j+bL
3BRe2x48HOfjJHj+s/Ght9XM9mcjkXMwGEV69A3ZLOJ9yWyrZD/xIc3T19Wntqd/HufPfzTO3ZRz
fsK54+fvXw+0fV0iaX30U56Mp18Xj81Xuik9tD38NuRVPh0NxslTmDcfsMnifsYDzlFJHoLKfIJT
3DCN2yzp5z7lUDE3QWfbZ0hTMD46BuGTh0nzRW/CudYP4NYefR4v4uZ72CAYWh/+lPth1pD9Nv5q
e/KHzPOdX/6bTm86zpr3VeZR1Fjafughr7A4OsePhA0rLI8nMm97/OdwvHj+/nLOOnbZFMnaHnyb
8omnDe3bZpbtT06+Pf87aTrsXfbe9nTs7jhpvsldvazt2cdPh0Z919r/+Oi3Ir8deul1PPiCTnvr
rzVjXfkbjzEf65f/AAAA//8=</cx:binary>
              </cx:geoCache>
            </cx:geography>
          </cx:layoutPr>
          <cx:valueColors>
            <cx:minColor>
              <a:schemeClr val="bg1"/>
            </cx:minColor>
            <cx:maxColor>
              <a:srgbClr val="FF0000"/>
            </cx:maxColor>
          </cx:valueColors>
        </cx:series>
      </cx:plotAreaRegion>
    </cx:plotArea>
  </cx:chart>
</cx:chartSpace>
</file>

<file path=xl/charts/chartEx8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_xlchart.v5.82</cx:f>
        <cx:nf>_xlchart.v5.81</cx:nf>
      </cx:strDim>
      <cx:numDim type="colorVal">
        <cx:f>_xlchart.v5.84</cx:f>
      </cx:numDim>
    </cx:data>
  </cx:chartData>
  <cx:chart>
    <cx:title pos="t" align="ctr" overlay="0">
      <cx:tx>
        <cx:rich>
          <a:bodyPr rot="0" spcFirstLastPara="1" vertOverflow="ellipsis" vert="horz" wrap="square" lIns="38100" tIns="19050" rIns="38100" bIns="19050" anchor="ctr" anchorCtr="1" compatLnSpc="0"/>
          <a:lstStyle/>
          <a:p>
            <a:pPr algn="ctr" rtl="0">
              <a:defRPr sz="1400" b="1" i="0" u="none" strike="noStrike" kern="1200" spc="0" baseline="0">
                <a:solidFill>
                  <a:srgbClr val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kumimoji="0" lang="pt-BR" sz="1400" b="1" i="0" u="none" strike="noStrike" kern="120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Calibri" panose="020F0502020204030204" pitchFamily="34" charset="0"/>
                <a:cs typeface="Calibri" panose="020F0502020204030204" pitchFamily="34" charset="0"/>
              </a:rPr>
              <a:t>Análise do Critério 3.2 - </a:t>
            </a:r>
            <a:r>
              <a:rPr kumimoji="0" lang="pt-BR" sz="1400" b="1" i="1" u="none" strike="noStrike" kern="120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Calibri" panose="020F0502020204030204" pitchFamily="34" charset="0"/>
                <a:cs typeface="Calibri" panose="020F0502020204030204" pitchFamily="34" charset="0"/>
              </a:rPr>
              <a:t>O Art. 5º da Lei Federal 13.726/2018 (Desburocratização e Simplificação) foi normatizado via Decreto no Governo Estadual/Distrital? Status 2022</a:t>
            </a:r>
            <a:endParaRPr lang="pt-BR" b="1" i="1">
              <a:solidFill>
                <a:schemeClr val="tx1"/>
              </a:solidFill>
              <a:latin typeface="Calibri" panose="020F0502020204030204" pitchFamily="34" charset="0"/>
              <a:cs typeface="Calibri" panose="020F0502020204030204" pitchFamily="34" charset="0"/>
            </a:endParaRPr>
          </a:p>
        </cx:rich>
      </cx:tx>
    </cx:title>
    <cx:plotArea>
      <cx:plotAreaRegion>
        <cx:series layoutId="regionMap" uniqueId="{A9A8EAEE-5192-430F-B196-11BE7620E8A4}">
          <cx:tx>
            <cx:txData>
              <cx:f>_xlchart.v5.83</cx:f>
              <cx:v>3.2 - O Art. 5º da Lei Federal 13.726/2018 (Desburocratização e Simplificação) foi normatizado via Decreto no Governo Estadual/Distrital? - 2022</cx:v>
            </cx:txData>
          </cx:tx>
          <cx:spPr>
            <a:effectLst>
              <a:innerShdw blurRad="63500" dist="50800" dir="13500000">
                <a:prstClr val="black">
                  <a:alpha val="50000"/>
                </a:prstClr>
              </a:innerShdw>
            </a:effectLst>
          </cx:spPr>
          <cx:dataId val="0"/>
          <cx:layoutPr>
            <cx:geography cultureLanguage="en-US" cultureRegion="BR" attribution="Powered by Bing">
              <cx:geoCache provider="{E9337A44-BEBE-4D9F-B70C-5C5E7DAFC167}">
                <cx:binary>5HzbUt1IsvarOHy9Rdf5MDE9ES1pHcCAAePjjQJjWiqdSufT2+zY13P3v0G/2J8C42YJMPYez0Q7
tn1hw1pSVlVWZn75ZVb9/XL422V6dVE9G7I0r/92Ofz6PGqa4m+//FJfRlfZRb2XmcvK1vb3Zu/S
Zr/Y3383l1e/fKouepOHvxCE2S+X0UXVXA3P//F3eFt4ZQ/t5UVjbH7aXlXj2VXdpk39lc8e/OjZ
xafM5L6pm8pcNvjX579lF8Uf//382VXemGY8H4urX5/vfOf5s1+Wb7on9VkKA2vaT/As2kNUMIzg
D5acUCm4eP4stXn4+QsOx3uIKaIR4UQozpm8lX58kcEbnh7R9XguPn2qruoaJnT975/P7Ywefn3y
/NmlbfNmXrMQlu/X5251MZn0+TNTW+/mE8/OY3fPrif7y+5y/+Pvi1/A9Be/uaOR5Vo99dE9hazq
4o9/Vqaxz15d5I29XZt/XTMOQXsUCSkRJUwi+AfvKoZdf06IEqA1zSkmt8JvFPMdI3tYQ/desFDV
6tXPparfLqur2yX6AfrRe1oqrhCTTHHK8dJwhNxTGCsqCCNCcqlAfzdm+9lwnhjOw0q5mcRCE795
P5km0ovQXtS36/FDlCEEQVRLDhbDwFnRXWOhfE+CjgRSRAoqJNa3wj8r4+kRPaKP2weXKjn8yVSS
XUw2/6E6oXuYEKK1RpprLMBMdnUiIPhgJgiWlAmsMVsayDcM6RGlfHlyqZWjf1kru9HmTih1+O70
JEx3x96/DOrx4P290/nyykXIPLmq2vsB82T1cMB8fEoQ+7GWmGpwdQwphRdmJfGepopSMCyGwPwQ
gId/95yPfrunQ8+mNvtoLu5P2Xv58JQXiODfixHci2ge2+Nq/z7M5mACoQcQ2fWCk8W2o2qPI0zA
FUohMKZksQ2fHMzDe/DzYwt7cu/r4i+N1s6MfbapLvJPV88+AWJrAVX+MK3QGUtrTrRCiGEO/9/1
BwCkCRaaIqo0Q4zoBZD+rrE9rKQHXrFQ2Nmre8bzl1aYB0nZj8x3HLonZ3+lNRgJopLrRVCazUcp
jTAHxyc51fh2i9wAhacH9LBqbp9b6MMDl7zw3X9pfdykopDtrK8+XVUXP9R+2J5AgN8E6IdpgTRb
2I/aY1RCEALv9lC+47ZXua2f/WYgz3z2W9vY3Ga2rZ95kCjf6vAhpPmwvr7+tqUW77vB36pw9iw5
+P1l3vrbI3nro2EY6z1ArUoSQZlSc7K3uzJa70GIZvAhZmxOBOHzu1H46Gowl/Z/uRA7Dy/nffTu
3va9+f79Wc9fBWpiEXivF/8OWXIXT2HA7JpgjBijGAM5sdgQDBKs2UaR4ozBF9Ui0n3eos9u6ZPb
Rfn2TXD/DYsF8Nf35v+95vu41hEEcjADKTXlUmME+f1dYkaIPcDMALywkgjjeynN/cE/HuoetoH7
b1hO37s3/TdX+dXUXqUP7Ps34Ose2gGLLfHvxWIba/747/prW+F7wZjYExoiCeJcC00ADe+qiYHx
ckUVOC6tNAEe4Fb4TUB5ekAPK+f2uYVKNgB4f6aAcnQBcCz6439+KHO2x8ERzoknkcBaQiBfqIQB
swbUmiLgLCVVS4j8TWN6WCt3Hl0o5oG05XtdxX/UUI4gdtXPNhDkzQ81F6DNsBIM4ZmFUXIRyhiF
hJIL+MqfIGAnlH3jqB7Rzs7TSwVtfjbLARi2gaJEbX98MgPkMwMj0pDWA4eDBTitu7GHA1bDkF1C
8s/mksE9xHHxPWN7RFkPvGOpslc/rcpug8BDYOR7IxAHZTCNNVCgTHKulhUcsYc0JYALr2HCtc3t
2NSfC/21UT2ppee7xZFfnx+d/1zqOfnBuSaGhEVTgcCEAKEqIJ93rYhBRqMB2EN1jTJ+U+G5q5gn
x/OwSj4/trCVk/s5yl86/sAsLv7450fAkY/D1u80FAlpEtQytSJQKwCGjCwMhbI9JSQFunrWxdKn
fcuAHlXI56ksdeL+ZAZyVeUX2cf28keiNbUHCRwQY3OuByVovcDPoJQ5zaHwHU2UxGhRuQGq+xvG
9Ihi7jy7VA0kKz8Tjj4xF+0f//yBxsL3MOJYAvEPjAzBRC3oTEb2gInRUPtkkgqgmfGt8Ju85ukB
PaKTzxNZ6mP/J9PHnNf8UOaScAgnUG0GTKZBIwIvsxpINBWANihEAzYj9w3l6RE9opHbB5cqAR7r
ZzKRmR0H4v/gIr8y1Y/0YATqMTMvCcQkh5InWioGCqEa4sqM0KSEYifwWHfD/LeP62H9LJ9fqOns
4OdT0581mmMLTVW36/UDwDIHr8U1IGHCELD7nIPbupvZQKMAmA5nSErMFBDOkKAulfUdo3tcY/de
slTb8U+mNpt/+uP/5T+00Kn2pMAKiBxgtq+TlyUFCmwBgm8oLR7U1bcM6REN/fnoUi8/GcF2ZoHB
yX4gjIa4Dx1NQK8Bb0apEstWG2jrEFwyIO5BZwJMCdzhjgU9PaDHdPJ5JkuN/GRxaG4UvHjmXTQX
1XV96IflN0TucVALcGvQ0glQYBmHoLQJvycIGjmhQQCgxK5ivn1cD+tn+fxCTa+8f9mhPV4rmdHq
/IdCCQxSCbKYOoGy7/XnUkCCoaFI9p+d+kLjC9TkXRRXz95cVZ8g0C2Lhd6bv0DR5NVVFZriR4Zh
jCCrg0CsoaDLucRkkV1QuQefQqoOva1sdu4LzPQNI3pkk95OZbk7V//y7vyP0vOvoGTy7OSiTX8o
kKV7nFIoYymoN84dLAtwxKDWRZQSClonoLZyD8l+26AeUcydCS1185P1hJ/bSzB4k9e3TuYH4FYw
GKIQJBHQiAfQVS6jLnCJFAAt9K4AhXVTV7kbdL9pSA8r5s6jC72c/8Wh0MLN3tKdd+PtzleuPe1u
jPna2QkHdEKv/0C3EIPIuuzL4HSPfC3qPD2ghzVy+9zO4P/d5yQW3u3OQYkva+QDpFldH0z55k+v
Jwj9H4tHPwPGB+3mRn37n359Dtw6BS90R23za3bA5m3b1QMPXV3Uza/PHYg0UCNms0/TQA8rDpGo
v7r+iAGBTyg06gFDjyC9n0v3OeSjETxGoI8M+lKA2wdgASmlAC65tu31Z9CXAg0b0JsCnAAcmIFm
sy+Hgk5sOoY2/7Jkn39+lrfZiTV5U//6HMObipuvzZMU0NoCYoBj49D8A7Q0BWxTXF6cwcGj+dv/
1THbR6NMQjc97Pwy2W/OqZ+/Mq+LrYw8nLrMuON599rxMfjRL6eDHpDMMdoVLQihABUZ7G4ATcD0
zUO7IzrSelRjGFs3jhwndZMoIK+yzKlfqyrGm5bV79uprD+Fpq9/511oVrUoixUT2XCeyFgfh0WK
tv0wpGd12vXrvMnVqqYtfIWI5CJjQfRClYQejeUQty63OX9XZCI/SXiWb4aKkXc5CZzQLXEZHA4Z
Ll6ZOBzeRaHC+yXjzSvaZGbTOthuu5iz48L0OnGbUU2RFzvTGLohlkHiDlU3rmrSkNeijse1alHp
t6Yih00oFVrBBunOi8bi14zJyctGUx5nZFJrXo7tJigrYudXkLWkQ7wNnSl6W+Sm8ZIRZSsxlu26
LbOud/Op5efUGdI1iuNp1YXhcNQ2HbaeGXtk3chYcmw7Wb5sZOK4Y6VtvSKiNEdVbirjlizuNiwU
8nR0ULofBSy8DIeQ1G5e5IGb51WzrnFYr3pT4dXQWnIOYtWZjEIUeJSRyeN5lr3IiElXssmc3MtI
P7wusin9lI9RYd22KgcvmHK+wW1tTh3TD36NyDi5usVAtLNUDquYwM5qs4ZupOaJ8Y3sNPK4mibh
UoMKN4jGwM9JlPlTX9WrdBDUhaQx94q2x27ZD291w8YNmvryNNbxeFDYUhx0QRWvKlaaw7KRwX7N
cPCOpIE+GVJafyBliUK3r+L2uKpr9gKRgBzWecw3TsCng7au6xPusMjvwtxhbhdY5PVFk6Tu3FDw
tk4mutUsC3MP6T69kCzuV6yXKHVzQ4YjFDPq605kL+iAmy1rKnGEcVu2vgrzGnt1X0WD7/C+N54h
bbftSFFTnzFRZl6mi4G7WVapzI97FMI744K9h4Hw/TSn4egVnKPahzMO40FGYmfV5qw8jQBkHdYW
Da9oGY4f21rk50IWpnRplgxvB9H0tQdJNK79SpL0VR+aqnfh0FGQbKHjvYxdzovyg0oFOaSNLIN1
COl2AOMLq3NKI34oRsxyV6LWaE9oM9VrnAiLo1VPmdk0vBXGreKgJ34TW4rXTSfAhNvJ6ZELDXfG
uJzWwfuhRyRfR6rA5dWYZFL6NDPlWefAfq36q95I6o9Jqo9oM/TCywfstB+kmBLjTrhPyTovRP02
Qn1T7zfVFBeRC7stk9thksXkdaJNYmjij/PxBHym5YeZk1QrQ/Ho0Snp1oTSYs2qITwsgqgbXB1U
tvecIAw6P+6kw9fw/1ysw0EOfMN4Id83U5oHfkNL/CLCpaN9GgypXvO8ZwcRkXkNPqsLr3jeOeF6
nJz0CJOaftAQUuwJHfgA+7Sumte1LWnuJjTsHbdsSHOMTS+9Pg+jwTNtU9YeGKD8lOKoDjcpajlz
xz6JY58FQfv7FKDhkiU62vYW43d5Xel+XZOIbIc06tm+rpR6McVhfRDayqncBHMn84J6nPoTocfO
ukGQq+NoCNPjPEP8bLAleaeNSd/1E68Cr0666E03VM1GhGW6TlXL7aqvx2R0cV06kZuCZ4491VrW
uUln1HGvMuvWOkAvoG3Qqg0bE5O9jJOs+BjXir6rbEKV69RSXhVYteuco/KUxyw5oyqxH6IkLbYw
1IG6ieoSunK6QPusk/W2KRALjjvWZGJtxyCblVxR48WEVRfFkJSZa22A36cVyHAnNSSxK0nNPTF2
pvfiqsoyjyWZagoXNXnqyRZ8gdG2eRd11PjShPk6VMOYujXvm4+kruNzwoL8JWHWOalVmZ7OQcq4
UTzgk0Ta6hxFXbKmuqC+sQN5H0L4BPfUdTXysghViUdhsx40IqgmF4V17nZpPr1WkTbnfZnJDYnK
9gBYBdP4RUzyoyxDYJ5hUuF+pU2QXvaFtO8HWPDIrYfEem2KnEMjhX2VVmXip6jQ9QqUGJ5mlDbC
dQRX8FuJXiPHNBseMBr5ydhOo5flU/aamjSNV800pUdV2U/jVpsi0aumYsK30qiDzhaRcZOhLKaV
aXERreDcjfOiJUSctukYH+aYtZs+SZnf5sopNk0E2dppXDR14tWjna5kPuorNBT4Lbje8igpJcSW
AJiRfavyrnRLOEZ3okuwKh2I7ljScip9Z6jCfQfCySZvw3Q/QFm0dnJdXIZkUJ/EiArupqwbrmQb
mVcdDPq45ihcJ0mDtxB1gtCNuzjcJCiY9mWp0XnYhuYot05xJsIw+WicrnzbD6rUbqElPaix4xxM
eTicd61sGj8SIheuESp+EZoy2u9wnfg9EPTUG+Iyfh0qYd7ZvA9WGc374yDI+Ieyy+gpG0J9UNHY
bmiAyadxCKNPSqVV6uKMDO9kVuAXtQl15vUVbt6YsI0av3Zos00yht7EOIyli6PQsS7KJPqY9W3x
ssgKlrl1qTDfQPjrXyeRbt53pKxe5xMi6DQF+HfOy4YPXuKg2LgtbFyyKvIwP3WaphYesZOTuUWA
6teOrHjpJjUmZxmLaOq3tCeDP8kMs2NaQ35xkHVD/KFPyu64CsJsv2dGDKsaqRQsQBbnkU2GwVW2
nKyHSe+8CEZeekqG9h1sVsfLbTce5/E4jsdNxZOtk/QyW1nTCOzbBmWfqnFoXxVRR9KjthWO9UQN
Ba1t3WMZu73Mi4MYoNG4D6qqQnCjechfVBlU7Te26PPInYpWvM3TyMA2HZ2Juh1LceLlLG+tn8XC
+RgOZLgcslrWXgljxv7g6KnxYDTNfkVG9tpp6/QsqbsJe04b4M4NTB1eFqqczuq+x6umByDsjkVt
uecMxfBxCpt+PQZldCnyPgUYqMf8sO8GkDu1Lak8xUaSuG2RNZPHQLGZ6wwDz9ywCp0jLW3jfx0R
A+t0F4oD1y3hHC8k3xTa3qAmAbnCXTzcB2OGjQYoXiWvJXuZNq+//v75zPauAAZNddDvQOZOYUHk
PIA7gLuEtW/GpgEB/uArgDbbZtu4AOtSt9no/dZ9Qh6/L28+QX6TYsApzUVuEdUjiuuoDd16hde6
2ebrbstAXnOMiNttqqP2pVnHwOx+La/AQCMtZ7kjFfKqu7MsxpahUcAs4/3sjL+wHoQFt/eLM7KN
N1+XRR5Y0R1ZC5V1NA8KrEHWsMZrBj4CQiasrTaubvbxVvmdR9ZN+DJeBZfUS7dN4krjoa18Yuvc
z6UY1Ib/XGoy51p3VGti3jmcw0DYptrn225LN9gLvaenjO/t0lmSplIzqG8SISBDvisJMl0ZN8G1
UoNN7tuNzvZrvz5szhI/9O1qehezp2b3kEqhmVoxKHFDt8hydsPoBELn3Ty77Lg8sJ7jNa5yy3Oy
bbdfVyl+aNPOlyIAzQW93YDYdudnIa4PY9SHrjjtV2jFVmYFscrrDtAa+ZmfvXT8pwxlkYODJXJo
GSPQTw7dYTP1uSsyDtJSx3VgXDKFqzTtfLzK1olzYxifqZPPGfdN7n9pi7EyYfT5TpAvP/7j6Pai
keujMn/+fr5V5M+fXhZX+aumurpqji6K5TdneV++CuI+y5/JkZ0f7nE1j7AxN5eXPPLht1E1kPiA
4X1xEvd4GrhFZOf4+cx83DzzmabhcxPrzMGAGq4L8+AzPtM0Eoo7UPWCfuQ/L8L4TNMQIODgLxSQ
4Yg5FIoFbKVblkbD9QxwewN8hKCJeW5xvp3hjqKAnPr8812ShszU+F2fNp8ioARB0Q1CAxdwYmd3
h7De6HJUvPRFnhejhYxoYuR9QjnJtu2AjIZ4aKpqKLwuANKi97qxpM1HlCc95KmqifDGBkCw+G0s
k/HSAf9oLoSMZboKdNKTFzJQXRu4Yio15J+SFTLfQh6eTR7cQpFCRjqgttnSiGkbeuOQJdwnJaqB
QlHIcc4iE+l8VbACJ9uktlK+iK0AqMvHDp+F9RRXV10dxuptPmRtc5hOHc9e4iCueeAGPJlMfCR7
1gE0jRvR94fVzIhKyBFIMW6cogEgU1nIYq+6KU5DiMyTpftyGqQ4iwl10kPgbNLWj0MZlgdRXjr0
IG9VG/osp7xb26yqxOmEGZ+M2wEKlBNdJ3TI4/c0Rm1/OCRZEBxpaik6jFWAMEB1DjQUJKDA61w4
hQiDC4CI5bgCSiIGzgWAt5wuB1JFet2SjqZv5CjqLvKywsbh6GbRULWnjoqC9AT3YWupW6VdjrLE
G0TqKGW8IgyioNwnwH9w+T6KxyaKXGs069a9jFrgK0wyCPJmygVLEq/RomEfNCi5jV0cVwU5DYEd
SI+4U7NsY+sQB+sGsrTxJHJYFWx1PbZD6eqkS+rT3hhHnBYlG6MPNKRB0Xs4ADqqnAzwYWuemvoi
TmLkvA+oo6qzqh9l815GtIN4FSlneNMTWwKay3ho0iM4GpOlb7nqdDV6iYoKAFCkjVMPtpygLxs7
Utl5SDlJV7iOgQ6n8AJZprPKC9IRhdyFA+aIFK5SdUZe9VPpTAc1G3lzBgbaisIdc9b0G1zGsjrJ
08KE+1wUjfF5B//CW4ZcWm+uIrHEjRyRs8DlcTcW3Mt7GdCLDtIXAxxHF84IRMAzbNu1Bc6v1Ngm
3eiHOqfBWiSNQp6s6mhgbqOCtI79PJrivPflWKTbegpZ4icyDYER1ZbGLxwtMgW6accWAjqySfjO
lqrNNqFqybSqhE0Z8XDFQ0Tdfow1/4jaYZi2fZ8qfMg6h9YvkkFl+CUqcBV9tEk1Px3FgDwVG4Cz
AurJsQ7xEC2j8b3tqQFEUU+WiRPUQjbbuGFHJwNAjmehGNyAhESsTFBx9UGWWT0ekRJy6gOnsmMV
wZe7mB4MlaXlAW9GWqew7A1wrl5mol7uZ1XJ640aOyXOJSVhnXosBYKg8gi3IzrqWN3LwU0nyKYP
QCNVc9I5fWsOKqeryfFY9zQ4YlVXoQsZJ01wrIKhN0eG1hHet0nhoJe8ImF7UAassB+Ay+DZSTXC
cx97AP7FW5SBae0no6LjJkqTdniTiBry+jUG79qVK5YXaVm6rEGEvU7jkav9potNkruqqUbzyUgV
S+XVQ5y0lwK4kcnnI6mb/Z6DOzsaJzL2NWRIusLSzeuQm2Qlo7r1o94RmXEdmaoucp2xEyq8TBo9
Tm9UFo6QfhV0zAzZCnAH42vrJMD4UZVR7bhJgUz3Io5sqj9I4tjSuHkXFWajW0fmZzxGLDxoyZjY
096itvh9sj1GpVsDc1Tvp1kwRGfRBD3+3CUinLB2LdTgVOy2urDDGw4bgeduzOJENKtOx5qdl+nI
xzMxKBY7fofAql60PbCsKSCHCt4XblErU3yKQ5Onb7teF87bMglCe1roSaSve9QP/X491jg+7EQB
TB4sQqW2BHJ0etA3wqEvyJgldht2ES+Mj6NADuu8ZCJfE5aZ9GM/0iA5wSlwY59armnqOQ0S7VGS
DIb4iseQwXjg4JJk8vM+l0PrJlOearVOwjwfLrsijvODpqm68HCo+rydXEiJ9PgmA99d2f2QcZ5u
HDKlyvgkaFB1GLEGj2bTAe2GYxfyVSAbfSlqruUIxHAvSINWCWkkHZGvMDCbwJQA4dzEH0jMnSR7
cQ0e/u8AqZ3S3m0ZeQZFFPKbx2HUbWXwz3LX/P3PEIpAg7AGelVDXzefj9/BR39CKGi1ANMEhcBN
PdAB8KXSBf2QcBhirjtjDS34iAH0vYVQFJAXNBzDm4CwuekB/w4MtYuxOVwBBIe5odbFAT9Bc+Z8
M8PdtKVqVGNkOUXApETlWzXgyp/KgR+0umQrNdXx6s7SPIDZFmkEXMMBQB7+EjhUABnwfL76rjwg
1GwOjHTk9kMcEVeTWlh3hCsjvLBLkicSpHnwd4t4AsHxLAlsFfRoQ3cFXUwud2iO+0x3wKPk5qgN
QvlGD010BMFtPKmYE2/SpGYnilX6Jqm4qVM/PU04IQ5tx9f9rmIu4qnFNKvUaUgIdKNr6k586tsw
3Nc4NYmbhbp9QtYys5+FQfih8+0Z0D4CZ21217SoxkpVQJ27Y6lzmG3bGwzUbNpF6ghcZmSORTe9
DnUauUzUb3TSxIBlg65nfpI6udr/uooXmTBcKwWnf2E0WsDGgstwFqC8qEQiwdd3LnYE3o/bQR1q
Y+X5d0sB+A89qnNmDROfN9qdzJ4nrZOENupd5hSBPzayPuqgenv2dSlLbggmA3csgZVB5x40TkGD
8q6YGlABbrO0d8uxbw+VCCVk2Dao/XIS/IwENndLCJIr4BPLtRosXknV5scmL5Q3KWOfWNuF+cBw
wG44WI+CHAo67+a1vzPrsA/6YTJB53ZhVrppm3Ve1zGxKtXQP2Gpu54BGsBAFBwAgrvdNLgJScEF
3RWVAJrjpUCRa6QT+HVltUtxWWwb+AN0dVzchI9vNxkMly5AJyWcR5pbxa9zvbtT4zVPsiTsXdKN
0wcdBHI/1k7to6B7ahXnG7R2HQOHDgIoUMKtdBo6q5bmqZy2qfIGtijUe+o1AbC+6qdIbCIG5Hqm
Iygwd2FwUtoBKloAu32nhas73bxvg21rq9zTos7XT2y1Rd0fSv1wihROLMIlORyuHZnPXN1dcAMF
8kmXsOAOJad2GN9XtsF+IaND60yruG6km03BqsNm20QELl37ErIecFhLVwnCoQABTBI0B0LTw5Jr
SUrSRBn4CncSULEMguR8iLJLJ4v26yCv/CYBFwnY44lmh3uu61qsgu5QSODBjtXCiksoxqcVkNou
BiC3H7UNKryhUemKF1D6wFNZHPU5YPhCoHCfEQQEF0FmX6Gh2359AZZUIWw66ESBhg8FhxSB9dAL
qnAKkzgdR1V7aOwKv2GqO6g4SjeqYNBqAO0gF2NXc0g3ugbcKIxwmNDp18ew8Jw3Q+BAqEBZCa6G
nWHE3R1QQoU4GQg0U3R5VrwsEe1P22TU1P26mNln3QmLIAbuBuTzZQzougVnMdMkxHosyqbz8jJ2
GheSIOAUOmGr95BL5Z+4aHKx3zs6G58QPO/grwleuJRCIwu5cAuCQQ1eZ3vHzxInWo0NSV+MuKr8
CEqBp05I6zNolHCeWN6F85znDTe3AGWkKNwFBm3Lu8tbxJXSYxq0HmsMFFApqbaZ7OSxEKx6YqYP
iAKmFG5a5EKBILbU5IBqKVCXuY2NqwNUiCxzeV7Zye1ZUDwBABaeep4X3E80X8szY0JggHbn1Yxl
bEx3LSyEGjCt4Hi02xQEFX6ciewsE8DKPCHzgT0E0iBKANkN8JQvAhFKmeVQds5cBenjUVWZgzju
80vTyeSozEb2IdG8Cp9Y1aW7uJ7pXanzStyJEaVhcDZCFRl0rGTCrdoSsk4N6WRDQx+6VtaZ4xjX
Si8o8mENnMG4xSgUT3iKe7qFmxcFnH4BRA/1IjhEvjsIabqyCwUUvCbbYs+2Q7JuyyEB6gWIj69b
6lOiFugjoH0vqAM1USB6CDQHiewqBtJ3GxVBBXehfi0A3FMozApulYDjctA0Aze5LJaWEwPdIa2G
pWUTNh5zAvM+ysYEA2TtCuXq2orIm+CCxPoprc7GsOMWZtHAMQsANZDxqIU/aiYKjXajyFyi4+ll
C81Kb8Y0l+suy6nfZB16YVg0rlHF47eTHO3RhI4GAqoPULX5+io8tOBwRQ24YFhGOF+7WAVZkWrA
2OSug9A1l8vZ5AajqRpfjbWdnrCiew4fZg5lQDjBOFPlAEZ2t1JLaFJRBBgytU30EvJIdlbFFXn9
9Uk9oFo4VwcuFU5sAXmoF84oL+YakpPlLgHS6Y2RA7Tw5KKCSn0bn1MjoIKbjaV6QuoDSykxn2+Z
BbpDwk3mu3MzpS4FhrYxsNCOen2G6X6flmRVNV2w/voEHxQFOTabr0aZW+l3RQGzF8GVt0XuhpaE
a2r6YlU20LQmoOvjCVGzL13sVSi1Kcn4nFteX3l81wNBfwKP8wTa+VQ1iKvJponfTJIeyixPKHgE
2u47A8JQbyjTJzbLvegJagJsAs4b8NIMEXZnGQVcpYMjoUMq5cDhrjAZnMATPNf2UyoKio7Cwgly
f+S2G7bjODiRn0H7YfmEvT6wBAogEtQ7Mdz6zO9lXlAOaDOZWLcRlfRkCU1ssIedFVXpVapQcBba
0lnZaHoqqD6wj6HiBHeyQWCFM/LXVee73t9CI4AVbPCg1SldR41zZKdjY9HcY9KzDWS14xP+94El
B4ngDOEyXvBLS3gaJzzRSVLCHla6WXGTMq+GrqYNbbPey+sWreohi7eoEspLuZOefX1fP7TSd8Uv
NF4qkzppD/saGjd062o+COOXrIEOtrSshw9D1HLh9ioo3vaS4vx/oWiAS3C2Gi5AhBPuC7+c/n/K
rqvJUhxd/iJFYAW8Yo4rd8qbF6K7uhtJGAmBEPDrN0/fh9tloiom9mF2dnpHByE+k19mKhlpX3qg
b6FaNSmzp0GzmA5+VJ4zfPC5lO3jWKMG+PqpP3vNkQOzUJiKoyc8WfD/+4m1vUpIkHQyDWMLclI7
GpBSEmCcmQCv6WdbKnY7grRTfrPuxygCzyV4y5/Y5370oQUagcPSUIHZ6Qvr56oDDBxKprad9br9
14/48cWClYDxKNjBsOjGX94+4lQJjw+L6FIeB+yhUdW8WzF03E0EnJqBWHGn6Ayehl3kN0fq4+Zi
ZXhKo8HGQB1AzduVy1gs89h2XRo4vfs0MhU9WLdVYzEuGiS+uYmJznRb2vCb3f30kf9/4fdchQlc
1ZIzZNZyLBeaYmDg7NbFNhs+e+7W4aC+uKNX5yQKBSQwX5U2ny0NzD/CYYLHTHDSKf57oAxukrCz
g0xEojJCJSPQY2Xt6nkvbrnMLx5mtH947PbXvRcCUPrPi/t/IyVEkrEHPvbbxTtvBVnLByetbhYv
SJExq0uQq/itH69zEY+UYpiayrJatl8v/MmbxsKQCjtgT0DU9+7rjR3RxZNiXTr7ZtbgTzDAj6ZS
S38annRx6lLZJuk0LOq7KupjnX6CI9EUAMhBb4Di4+1Ds2Yc/Rq3vqR2cfyslmP5ghkQuxE2FbSe
iqEU5eOAkXUKtlvipcpRQe7O1TcZ85MXjyMO/Ap6kBB17btIovkE4PDvZ7ZK7xz82GNVeuUx8Dyb
tkqUL0mjwqtY9XL39d5/ujA8XGC/j/IOZ+/t81vVa04VArcoB1NMOuZbO0VJGtqhPuv6Ktz0Dgfv
OJzU/dcr/yWPvS1QPGw8PBQQxAAknczh/z3sUeDwCN/ZmrEoGvwU03cO/kJFhJf6QVXPmdu6egAX
kKNVskzTJrOiXkTGvBqChLD0Fky2g9avzxrpxdWWEVM/Ocyo5ZxEPWjPZU+/g1k/1sHQvMBTFvEB
b+QDI65n9RrrbkbIT5oQhAmGyfC+xHiVPn+9PZ/E+FMtihiANpLCuPft7iQRKlDpaZlWVq0uyawP
ZsBTB/5G6OUmdnT7zYLvAWTUvif+ousGaHB80MP8tyu6zM54OG/J5tWNtyFjIrNs5vuub9E8auNu
E0LZWYW5c+6stXMlgLLeTRMNLqCuocXXz//ZRqOOScB1dAE3nhS+/56OZlWR0w1SppobZzxK4TdD
NrmL43wTfd7zxU7PjXkShVQPkyx4FrwLulRzNBsNwo8wqwfhT0XxibPJLDYXTbgC65uHw1g5w4Kp
flU+zqpZLyZm5JrXXWJuAM/MIgUvYzkY07bXZQnI6pv48MlpePMb332mU+k3I286lSZaxa+uwlCW
BqO8V+PyH+de/7cdCWpmtA4n6On9dqhypQDa1sxizrAlwLmeeUdQRFZyUd+knE8eC5MXTLw8jPVi
gPdvX7KeauqKATm+S5jZ19oasJlsed2atvpvsPHpsTBcAxEMF7wkmGS+y271akdtFQgH0RJ1f7wx
UFmX1OxBSNlljRt2GXcdDaq6CPP/fJJPvmVA80BBczA1ePuQ4HgxOsWoJwSEL+Gm0aWoNq4PBPOb
3fzb87+JqCccD5NbDFzAgvuAUcsgIl2rmzH1T9Sjyd8AIAC1pE9Ha7MxiPIAogzOdtVypacn33ts
3MfSizbDLHM7BWddxLaL0PlA1W4er0t3KU6KI1DBMXkIijkOj42gh3ilD2ZdwRalTgHs6X6Y3HTm
5LWWIfht3gazJ9RnQdYTmk1NnSZ4w71yM7YMF9yRGxWzq5mNmYyGjVFNUdVdQRFQOu6ns602TNHd
OsyZM7Z5l4iiEVNaCXrGW71DOvhZlmSToPy1vCy0vbDl0el/rcm1EzU5jull5DzMYpvYH974x4Br
BcJGPnFSJCzIV0qLuHMLiPP2loe5O7RpiWwvRy+T3nGEYMhzl73xo2/ezruzTjENw9DiBB75qO/g
+Pz2GLRut2pow55Z34lpg1IyBlEqCdvDoOj0DUR2Sp3/HAQAGacrdYCvhjhumAW+C+Ur4Lc5QpZM
Fdgx/bFPwsXd2tUfg4uFVKJ6dXnL6Tcx6nSOPyyKO2Bg+ArLcbDU3z4gZgVhVJXNksacNSdVivMk
V2a2ccgwXQ7LYTd7E91+/XG9z1p/HxXRA/3XyZEAlrRvVw11ABlq3S1pROqT5vB3aOpDOej7nrsH
LswF78XjpPo5daKpqF3WAVTX/Tc/48PLxYb7sIsGPh1hSPR3jPdPw1/Wa+nJssevMEucEa8Pi2BR
pICr4br5+onfJUY8MPBcBLETLSEAqfRdzFTcqalZxZLOmO9cJWpsz9bZ2P/8QCA1nwodREv01O+T
YhIGo9DBDNFq3wZpIGd9pzhaki72528Kj08e6HR/AWbFKAVRf7yrA8XK15nHakk76F28IkjUCgVw
VS3JNyngw0uiOCEnHgtUYEDET5aE/5YUgHRHyD9KnnmqCoYiorYrs0j0E4Jkt/Bp//WL+ng0McM5
VXAn8A2PFb/7IKBAbJQ0IQY4qN/AvUE9CiigG+095K7p2q036yJYGonlmtFwUzNwyyid/3zzM05f
wL/fJTqrUyjAKB4lNQLQaVv+OZuAvUClAiScViGCcRFNjcNTBXTwh2IRukjbCqeBMhg9bYr02fxY
G8nuhmag31UxyYdfAnDmVMsB3AU3IHz3rYJHmJh2ALyrprHLFSMqPZ1mno581VCSkuQAQy9asDXw
t7x1vpvqvT8AJ4PQvxdCJGj5wBg4RbB/dqIR0JpPTq8wGnVE6g2mexySOj5nSWC+4Qi8j8CALsBc
xawYAAY4Au8rm0jJzuMzcouNB/e5Eo27oxgI3XpyYj9LZ2q+yS6frXeK9ehBIUD4qECo3LUGM8Jm
oU2mK+64TdGaqs+4D622E+jhm8P9/qPF/VJQIgHzgtfkX/eBt1tpZD1OmPNhbGiXcNPpstwnspye
vjm7p6rszdkFCQv3JcEbGREiAHvo7TJgsoLYzXxIttreDdNgCOSGkJOW3h28NOijtRgiTaC9JkO3
g/DM6Z5mASA5DOS4maah/e4MfzhDf38RlAG42BEgyUky8O8ZQl8Ktbwc25Qjp5xkvWtuKADkGuTy
b+LVJ3vsuaiPwWwJ4LvjvYsfCiPbybQoWbEvuEd2EvRSAQ/8j2n7dHcrukyI1jBO81Gjvn2g0YKJ
7hJUaPWqb8eZ0JTVAKp73ZVFb/Vr2Jvy9uvX+uGwnpYE2Q2IMWbPmOy/W5JDRNtjOpGC9EceW3Rf
dxzI0ABgXI8vEBO7dPP1iu85E1CvYkmIQZE2cY5gKPx2SZfJFroyhB4TJ/p5cqYg98jkgoMLxKnU
HQpYHKk9KTGTjZb5XtTcwjnzK3Dvs9d5msXgPzg4GNq9/Ql1B3/2is9z1o8VqVPOrXfrBuRbSOuz
3T2RhbC/f2PQKQr/E+XcxkKoDeuJNEk0IqyL2WMBuX0CPXZPMHoJ1wgcnSQ8stkBeAp/iVEUdVJ6
BSOL+HW6SJMcomgMHgbe9Gd68SAHAFTzLRvws08JAQRnANxR1DLvzre3oMF3qxIxEp/0veNAWU6B
cmwjt423YK/bLPFElWPQOe670EImMNOlAhekoVlpA/QWcirBYgMTyrdjUnz9uj79dSebvNP1xqCv
vntdJo5rv1yAxdrGr5yUy4rtm3FOkDBXSHS/Xux04t/GObSGSBbI1RArYbr89p1VKM2nECrbFOho
AjMF1cwQFLTlGFz1I4qjAsOPVR7DqF+SCuPkKvyPqDc+EHQbmKoj3gJ2+XA6W+rXlUeBgvh9SDer
FO2YyjhsQDIbVZNJpxJFZXi7GZz+7uuH/1AWnNzEcBUhylrQUD7QFMZpijRDG56CoekXrajrTQ3m
wq5eaoytettuCWEqnXzaFU5rVlijfvVdnnLIu71H4ENdhPAAJvP7glrarnH7BU8+qno+96B8KWYE
xeval/CfILA2GePZ+eZ0fQwGiOzokrAwCl9YDr594ZRBQ8Fh9gBttaFnQPqqGzVOZPf1o30MBai3
sLHA9WCRjqrn7SoDWaVrFYOYpRTzBrozng/h2GbwXpjzKTLNN33nZ08FogkuYDtdsIPp1Nv1dNxZ
KkJUBSAlQEkFeg8NCzj9NGz/9YN9FLGeUMEIvLAQHkzgFL0rDKwUoudejJWYhQLaJ+4OWoOfcchB
EC/duHCb+UVz76wM7FYNAQhGtdC7xp95xkKIcVCLfvMNf3aOoOxDpQ9uCIaC7zcbv1iq9TSEjNoo
iyFH2oiuBMU59eHEIO9HU0Heh6G5jL4pFD50Gic9OBi/gBVwg3EI6ODtvou5HQejDHI4meBs4fn6
IgyYAVrTr/nQkieE36pIhsWFCZED/as70HyJBZxZ+tg+f/1uPh4C/JjYwfD/hKr+vW/k3/zT+ask
sY/s7quy/cEQ+mkeNrUYvtnvv9Owtx/u24XenQG4T0guOnxD3sR3K+2DDMDlee17d8xnUxo1k8gg
u3FS5rDdMMlfZWyevFZdNB2o/JBy/VSDfpWt9wBxTQfIVxBk5WXMEuOEhS/LKPXaZMmQuoYUtgRu
vhDqZcsyXbWMfPPpfPxUwa1BhQ4SHj4dWI69e4Vh33RWeQDJRlbbjBHLrybiLeeti8+0rbzl9evX
9DG/YcHTKwJWiMjwvu5rgJaSfsRxhehM76s6HM9B2Qu2HLqt66+X+uxE4JoglCNov0+zprfP5nVT
CPQcJWZjHHHL1ropSGftz69XebeD6LTAFj2ZHGKUBH7N++4yruzMGCUYmIF+9aPyuU/SuHNWk/ce
YxcQaVv536L4hyXfPdgoloE4VM6pcWodFv2i1OvQ83j+pruDVOAvpfaf0/5+rfdFc6L1qBjIBIUa
oys+RF5vAF6IAPNRORu0uxvQHCe0+fFcRQ7skQY5gSSnDURxNp10BSFCBjMmeP5ERviwA9JlhLff
Rb2coDGFMdDTYqoBQtUSN3EGETAYyXibTysSMfxvuoHoMbNSO/PRA48xvHea0G1g8rHMkN3BMEGh
tszishok/JbiZhWwCVt9GNZk4WAwzcuQoqTys0l3XX/6miDuZVtjdekdIZEdJli/OBb4MLVD2afL
GtdTGlTWmTcsqOaCcCX2Alyes0V5DKMhSsSh61f/0IcjPe+cKskCrwlTM/P2ZummyYCCFLhDVpvV
KeY2WW+8TvGs1HAWQhHV5Y21yaXWSb9ZO8/JlAv4Lu478AcRzQ+66f2b2DrDecONKTAa7LawwgW/
Q8ly309Ou2F0nuCYVrbQzHn6EChv2c1tRPYDuueTorM7J2M1b0bX16kHLelZiKYOSiJi6W/ihfUG
uu71CkG9PVTGp9ixQRbuzNznwXfEBfrw+HmebX2xRvO8QflI7k/GMDaTkDbY3BkidUMmwu/mPnJf
RDc2uQN8sCCQ0wC4G6CdbbRx8jV27AU0emMRD2F7ayfKf5JGouae+XzHMFfa8DXBoDGyTSbCRmCC
MDr3vFx1Tl3SwKcLolowmFopf0RwLDsslc04lLBgM0WpstM4pstSTz9824wsTdxy3SbdCNk0SpBs
6g96gZRQmvjFXww0GpHTV7BCwjhTayK3qx/ri2pIHFj7BPVV26oeEkp8SqXSsIQLkLsUH8dLA2xD
p2x02z9EOeKBMnjSYI1hPBMNUUtOCXAPSuI5dwgd0wZ4YurXTXveNBAchwLYbOjO3guEMOqClkZv
krqMbpcGHLGxrPztMrpP7Qw3B0D67JDUupuKqGXAyCQJd2xdg+fVrUwRR52XxmWioaSPWA6JcHtB
NOxrgMTgkPl6gu9EWMWFZ+NxyQQwza0cw+tx7JLCESOscjo2QlW8hIckERvLwmJVQzWkQ7zaqpij
bg4zU7vzY9eN9LWdIc+2q1MWvIujvOxdix7O4y6g7b7ftLM3ooh12aS2IF25N+UCr7Rlro9uIDA5
Nn9at74HGF9MK39dm2TXy2EnTHMGt7p76HN/64X8AnQKex2wS3fJ2gKyZx0otvALSGevPwk++jsS
jvcyAjmdz6stkC30gfa+dxHAt4sMBo5yLhT+4ZA8ENbhJcT1Xgb2QhD/1mHKFr6K+mJO3Dlbeic4
irK9ahoOoe7QFiCHnQiYA7pxrOasYQ4h/JM0/J5y72mC6XzaQ/8AySpBY1gO+7qZzlGQ6VTW6wti
3X1gMOOqXAj4FzjQpSGr/X2Pan50oFfxvO46oeL32nZXPObVhstSosZv4TUjgd4HrGU7maxVZnsH
RxIUwS7sth6h/gaIwJAtHf8JtrbKoJfHMpiR511rIGTrk1wsLciEJQkeSzfIgTTWh3UVY1qb0J6r
aTriRF8M8JfDyfCqrETHl/vzuOJzhQXZ6oGmbdobP2xvTm4PMfY77QG9IWhA5UHCNtiUllbFRFcv
5VYAxG0XPeSJoZjL+o2HJ04YXOpidwYa1dUprMgczFzcXzWr45NZVZcubrcxVc02lQr4saQxy0U8
oOzpyhA1cSPUNgJNRqWtX+rc9Tt96S7+fGxFD1IICLjrcZ6q5KqHLYCABr0WeRT/Xgg7S9rkanbL
K3TSTwgjONtAdFJoDm5sFe/g16DBBMSsjunjgBlm1kOntR1nRTNMPLZQsqRGBLulDArPqa+qxD+o
sMzLcigSM6SGYQpRWYoeEQSclMLNLeOdfWX9arJ1qLdALu5EJZ4NnQ9rwABrhPV5tMRbAXIgGtf1
XK/zva+HC+Wpa8hnZM4d/OsakMj6mcQZbZuzZvHP+qHJYVAAd4CYFTOpriBT39ZV+XvuS5Zili1Q
UMsqxRCsSKbl2OoxyoEG8wza8o2FHj+dPJgkTNRZU/hpFbA4u+jX8Km17QsE+FkA8b6W/bVUMhtV
ZzJSw3SoQrvdjMtTouWuE0HaNE7uwrMgVWy+h9oJb7OC4WNL19+VojIPRFJMyvk9wdlzikf4dakg
K+MorcxyHk6td9EzeuvCKFDS1eaSQok3J/xmaGud2p5vmKh2na53iPZp6bJdqOA2sPjQfSY4y+Ae
tinQux9Rx88X4qMHRmGQrg57ddhawPECjwuy4+r4WzkTU9SmvkxUAPOwQcCqFQJ1+HuGXCQ5NaQU
KR19deUMiXxtDK9+VTRpz7xJezlh3qPWKwYxq9aQ9iewe/LL83GIi2mCA5yqwTPk8/TSBIsuassG
zBeXDQ/xdel6q3FARBXfjJjC7MyqdF4RO2y0oSJPiDbAMIY2S9zqrEc8w99Vly7+UO3C6mksr9ra
bw+oXzIq2VYkdQGXPxxjiSPmgTwbLDtZt/CgAE8B2ae5tKO3SdR0oWEDGnX6ZgkmcIDcy8Zpj1FH
e5RiVZOj2tVZglySmcEf8Af8CS3X1OeOYFsC4Qk0CkmeDN7RlUDdGi4uWZUI/Gl+GAC5mP7MTfrd
IPmh7GShwhj/Ymj5MDwYMtjoTenCm8OaVOdBHQdpHUVwHmo4XBhAl+rh18FJsEGZDTdD/TQYCjeS
ZJPQBvVNE77CzzTjyJPR6j92fECcX3FynGfXWTaNZfc+GQZQD0UhQo1p0boxZZfFdnkZRQ3vw55c
L5Ru2oHeJdJDJqgkLLG8XeVV20GWxQK3jcDYTUCCy64ucZTL/pdbsp9V6D2EzhwhP2ieM+WmYM1i
/DXHx9JEj66/Xo5wwUpDHmz8cbitrXsDvjzAH46+vbqP5PLcelAIB1lEhmPcJOcr9ExZ6Kq9iNV5
T0WdLmHyAlPMaxuwwoxBXs1xDuvXdBbeLvbGolHiDKXXkuoFojHuVLez0zyDWqXT2fktS+9xWoAN
y6Z8rpbuuLrrnlRhVnr2uk38I6vmMPXtnDHrvQgRX4aNfEkGWLGtfgeSQsePsOX8DbEtaq/Fe4ld
AbyXJTnX5NjFGswMfRIFQnLcuz/wD7cdWI7d/BxWNoe5RgADhvY89Nf7lek9OYG2o5wvZTXvOYoi
Yn5VdsIJdi8UuA4OePPCw1YvCBSmJEUtsASUYwoFr3uYmC4qDwRaGRy7Xm6SNoQFbvkHY98tAxkh
B9mrBxBS/4ar5c8+wYcNOfR943SPVbksKW29K+gGfofesGYC3ItaxnkiYYmrsaNh28NCY4DhMcjK
mV4hc+mIS9LG5dvZmibtLYOPIkqsIBDpHAYHT3hiUwfOhRbLmSeCGEaiySUMZcHc685Ea07bfEvW
aetP4WH2YJg7eEVI163t4wTtwHQG8t1v5+Q5xFBbBVzehtI5NpVud0nDfymCwr2vAlmQNrm1EYzG
fHET+uKPv9rreg2yRrFNT9TZyZ0UbTi00j8h4kSlRW+h8XupXHWYUeOXndrh29lrxvNl4DtTEeBH
Jq9FV7iwHU2NjG5ap8p95K9mmWFt4ZZpAONTAsvf0dLC700RRP1LW1I4xtH6Zgn9Ym7gRjsFRVgm
l7bROw9iMAVRAsYCkAkFdRasiOKdGHUKQdVmMjyXZHmMYbeT+w71UqfDYSlp1kpd9KvdhyC3wGHo
19iXhQsQZFQGmvr7BKlrbJxrZ/Vv5jnxcq+ro+0i1WMCAwPkC/04UnwPw3poRdvg5UiYVa+3GBHV
UCiM15heXhiot1OISWc48FDw6X346bg+Ige2AKLERt6xIbjpwZNxyi4dKv10Mo5ltsnZkgCWg8tU
p7dhF951voT9Lkhe9lWZODd1BesefSm5vw86XlTxcOnPUb4sPJ9Lg9H0b3wAxeRDpQJrHOb154LE
eNt+6nCxjbnagH13Laf6SNB6o7WfYQDN2voWjkaF7NaUEGA+ibqQkU6VvqMVMq2/3s3BE7E/pHur
GrsFQf9hHOONRAFmOHro5CFUL87wcxA1Ni/MoM3BeQzuudm3eMiGmpTPz2V9zufmwV/jw8hVHvVx
ujR96spLaS+JvEtYjBOz5Ha0cO3p8k69ItxtfX/dO9ZBYrwnU7UrSX2Fe3qatCXuOWqddLVlPmkn
n4bfgYCbEZyTO6ly3z+SDuWC01wGkmaCnjPnh4E0CSVjBsrrrbHz5eCWRQ2jaj2ADosZPpumNO6f
mqYs/Mo79C3I1MnvCqpLS4eiUjdcR+fWU1dkfCjLY7P2aTuUl7wZQIx6kAzMknYsogoUhYBv5nDJ
m0DnDdyMCPy0KtlAA/bsD/UFiPhpbEbMYq8DpOXaQR3Zwkuw2i+jQX1AzuBosanM64oUCg+ZdGxW
fHHTmeMg1yXlZi7r7YL/Le7ibE7A+8JgJ0bzJsAHA8xwEP51MG4Ixr9+NeW+eyPJ3hX3hj83MC2I
E1mInm0WNDg9Ij/duKioSfWrXVQertOGBHupLt3mIqgPGLpACBXkjd9hMNbLPPFJNscvUwDjXqdM
l3rAoMfdqOq+Cq6IF9904+PYbsvAy2u9WdSzRhs5sBioQxDvFwd5wAQw52LDK6XXLVrbISRbA1/k
oZeXunE2YcUKuCIdxHTpYJjY+2h92uhMB9E56QQcJ+c5N3K8i5YkW+hjWYlUDxAZPE9mvISN1cMQ
/8REHygHL7gofdgpm0OHsA9Do6Ju75N+2ZeUX4ddcLtUzqYU3aProeJJ+gK06sJWOiVwt6exycxI
DsHJv2SRaReajHXIGk29O0m46/jC9vuVjIVsl81ql30IHlW6eFMxe3fTAKOI6i62vxe/K9rgVoVP
qxPkfn2U9AhLqDVe86QmYMrTC8K3NOBnA+bHWiGESov3AY8nWcLFA+hTyDZ+rA6yt1vQedGgxIco
1GceXkLJ2irnwS0cye7NhF/dWjBvq6JqfnbtVWQWAEv8HMboad3718TuGJiiYBX+ph7gGF9sQpTg
vNF5omERV9kzyty7QZmD7dtNPw3nsomyFmB8mBQYnP5C0e+CQzsfIeL5MdFQwIqsP3JX/WgceaP7
GT0+JhhKqdQ7GW0li7jhcfgDsWBnG7h0u+V4HUBtqRcf1T6v0GFJ1KQ1/8MWiQDuAfSAs8mddPGH
nbKf8sWnF15Jd3AfPsd/R9nUkAvWkax2LoA5wWwX3xK6g76VRw2UPkCjZ2iUJvyynwvrRkU9gyiP
XJbpMNy5Zr7EgHIjwcAUmiPDRNuAO8g2UzF2fw3VD5yrc42OGSDKlHd0ykP1XHfHsuJ3ppt+zqXN
hpjtEmdOqRoKpFd0zH/8eUXMeZrKBcWbKFRPvRyqxTNTosjFgYSHerfofaDaiybBLQlLeFPHuL+h
qdCv0CR1+tlkbQNeD30eXHrGVo7CGoP1hiIRmD8eBYmf/CZ0vSFJUzTI8O4yF6VFZ2H9AtZoW3Ro
8JMW50oilxI0Xv2dW/8SCBZ6TDYu/h8L1OmdCW9GPR8I8VIWv/aei93hF4k90ilK0cmpdgYy5cLg
5Rq6xyELDN66F5u8FKrQkm0MOG2iQ57AXHI7j/PtVEWHzovv5kgfUIDfhv5D7TpZX1cH2Pzls8OK
ILld0Th7YJHSbufjja4KCBGCGpH2Qk79A4CmDYz/QYm55yH+qDv2x8A3Z6b1gJYmeVsGPyrq3dEe
AJKLOrTWOyIwN/Or+iziyQVqi53vqafQQV0Kh3Coya+86k7XTpYkbN9OPpjgSRqEBYDC1CY2UzD+
nxPwp6MKDdKJT9tvwFHHrRCvnsIlCTG2/OQ3R3k2RrfakcXgYtjp7Tspf7ld4Ze72pG5KX8K3kTY
xnGXWHcPwnzRrF6OVi4diN7B1SXtYOgCy/Q8IiZvw3MQuhrMWSxqxW4ncfSpeAyMwdEZU4N4E6wv
pPTz0rbnnRrPa8rgPAqcggJACGH9DKd9LpE9RqBLDwnf4g6PrKp2uA3jJCZPV1gNrmh+Bu8XKIGp
g1jlo+lH230ove4JdhxACZYn+A3Av+9eDcgWkjz3sz7YcMo5dsx3nkZ4RM1wsePVujdd/YQ7EIAf
xKkVvtm5IDanxkPHyzv6BHXdpejJed0DPZuT8Vc5sP0MRmmhk8XNB+Pd9Mvwh/UCZj5OfQm7qiYV
aIwDGvyCZdyDH6gbcAtvqxJPuUT2SkElB9+aG99vL2OV/CTKPflcI2PM94Zt2mncJNFl5ZhbQ28C
OuYVLO2jpwb5Qw/PoTuiQW/z0m3gvo2U5ifow+s8Cc6S9XIArXBk5MKZlzwcgu0EN8uqbXaL/mNg
zN9TApcBnoVwYwEkSY1F0HmV01q0GIZE+NsgBKEBiSAmKQt+4gYXXCLxbCYLuhrsJkS+IpNxhE0S
/RnLB6dG1wB6FUXCpazP47qHYWS5bSv/UGuEq36HWcCWuuaQULKVvb6pxFU4sR9lgHdM4PhPcGKU
2I3NnHqwTdxRClNyEL2AGAGIQnxK5iMO8F6t8ABMyKa2OzuSfF6fOS7zgNnnZlrhXI/rUsJ2i+Z+
T/tkR6unKCkPS2Pg5yeg5OhTiNWzJY62ov4JhxyMSrxMsGjXouuGezhmxuF827L1bnXrA+79gJby
wLzuGMD5ImR3pHTPKD1yWNno6fdaXiUzchhKJUzqs2rZVP24EwIBxWlyqhtcdGJ2sQAS6197qJtr
D+y07mKYb6OKoMj+UWqaRnC8aqcH1leZnm45+nSJjeX84AtAFPU1jnLK1ziFvSb8cxCn+sfWg0N6
fB6O/v+oO4/tVpVoXT8RY5BDV6AsOedODS9vmwwFFEV4+vvp3Gc4jdPcaW1bKoo5/5iMI6sKEv7s
UBmHW/xB07L1L7+V8+KC8Ih8PoNZbJTNH9D/NtSw+Otf0857wNwL1QLfykMdWAdJ4UIAK3KKayeW
JVGUbdQfZ5PMaYeczoc6eJmqdt9oYMx+091yoqO7xnv1yI0dW4B8sQ+M6GsKZDJW1nYFCJe9tyk6
Fliwpdo7h/rNrru7hUDGNKySuhbAvQhNg/Zg2tPeGCjbYVrOYebzXJ0MDYFSFCPo7LRTXfgkpoFk
Dl4hbdjuRZXtGr88Yod9rpR3sIvmUPrGk/DbfW1D5GfDdO3r5mmqSS4ppozmEkCD3hy45ywXsh+k
cLW2hgn/1EiKY/zgUMim5MU9+jHawvya9VOZ6IbgyK4j4iV9L1T3hMDx7C/+1jairbTTA8UBp9m0
vrUMHlaQmEOdkfBfsUhGZpWDUWW8vcsl31Se91fpHrSuDdWPNid9xPBAPJPG8lAW6Qladj/XLOaR
MVJ1AbO3D43h3nKYp21A6SmXFCf04NF93z0h7lUbRXnLwewzVr/Rpbwn9Q7unB1WYvI2ArkegRTi
QETDi1aSZPYpepXuBLbSrF0cUQwy191+6PuP2vLvXcWoMfj3rWBHWzO+kdbhgTT88l8T5pAFDf8D
C66prXIChNLBBML2rR1sHO+8nJt3uoROtbdX24sBCtjixVHcTmQJLcZo2dzZyzzFdQHj1U/Ld1Xa
nzIKAO6iIb+3SuoktGVfumDZdaNzXNtU7W55hIkuaqScypZHK8ry3ejoL+mTEzC1njpPffsfCxsh
oZLvtoVtiiMx4M3s7oi4fDL7wHvMzOaElPg58gpmXm8ixMYjljZDJcAE0ZM4kFcFYQvhtFkFcby7
yfEgS5zax/XWiKwd8IFM1nNgLs1rH9G8gTNpGt9cAZT4WvJJc8htuz9yGEqUSlJFN6aiODNGTNFL
782BIoFLmfA8PYA1CbLHKUrlv8gTGCNqYnYPRlZ4b3VQu8aFlgJZPwDzrvm/fHb68Kc12r7Yucov
gRN4Ji6zNzjXLuRYLX0bXU1/IlHEhJvIlDI/Bhz1ia1CllJWii30SnaC4Gw/7dEVh1z3epvivHjy
x1zQ+iKqGa1zW1/L3OkS9oN1U9XT8Ghkln+kt8o7O1hhDk5dDDuQjfZirgSJ2EWdb7tidIE8na7Y
Yc2rk3Aan0Y22mOesihGTeU8WH3bFhsTtG1rWHYXr74M4qXSBgtASUtQ1BWxnHrG5CCi7aURZx98
57L23AMV2dY76kvyLcUc3rSr7VAdgZQaQjhqfYZnRkVfh9ULcaRsySYAHjFCQMXLmD0W1mwGW8ML
2UTCYM4uU+ZEXPgYNRnr+NOWtiCPeNRNeXSiGZ5Ep+ajK/WwdUu7ezbE1Nxzfu3E1M6Ius6D6sus
FEzEhdtprXraTzNq+KBpNEs4XTel8Pttu0biQkdKELt+xg4XirqIF5Ha78vtiE4Va7Rb+iJurKJ4
iKrbPTfjUiltPAGNY+iT7AJCZx2ajyo4q2U5S2vI7upyHc1Nn0WDzyjHdeN2Vn00AQO3tcyyvbBN
8U/4DiQrSTPDa9os6hTlmZXcPNPbhTwjxqkZ8GExbUgjMzysmaov/dhYe1drbxMuEf51LyKGOPOj
U2MA6JIayAslHAKxIXW4O7eG61xTm9S5JY0sKMlm3o5FHmwXijTOU3lbR8Cad3Jtyq2jmX4bjPxv
nld/eeUUbNTY6z0qE+MGG1ovnqdJIxY9QCZx1m+2ItguyRpytiCzIHDWvq1RhejqySXL4C8PdEN7
3ZDGAyaKnSmnOrY74EpVKH1Z2pEXvUqt56puEAo6upb93iJKltfsaHf42pYGDpBEnBCLw+s6WPeq
bLwTH3eZXSMjLX15c/0RekttnXSyJrGzWUcX2ZsldmMHYF6mwIVVVp2dyjHVNy075Fq+ojApUhgO
zB09QwaVONV7RzeT+41OfZ2HneuuSnXH1FvWCtIoaLr31VhF+yALow9e1qj3+Q+Rk6qKcYcvQr8H
Qe14f66tvBmipTQsGLxwVeFyIq0pLB9LZdjRqYgmN2IaIVR4twS8Hy9jb1Q3Zign+MPaqDXKjTCR
JaIF2DTkc9WnJX3P+U1dtJP/WiMN5v9W/NWsCE4bLVBOPnEDjMHC0UOebqUsXWqp5Tr2Vz0QSNwl
ljczrW0W0qbXh7x16+hk+d3UEhIWtbN8N0tJsvom8i2brGPlRlQFb8J+Klq56Ro3AtcDfhP1Z4lH
GtCDiycbf40A2owtPTMH8z8OG21sLJwzP9JGBrnqPseqa8ZH39VzdDTcwu3fhbCG6FgFqS3+Ao7+
cr+0Yl4+sJgPzqnwW6HiQZFAnKzu2HiHtNG9z9Mo8xyBftmYb20EX3f2XRaLLSmsodqQo+z2O2gO
nhrHnGhy8obOHp6qQM+SQWBGNFePqJSJJvAD+DKFyOlu6LreSaYOq8w2H0ZBUn0XpnRFpYvxudht
+Dm4ITVuG8/sRE5b3ko0eWJmLpL4uCbSrjaPIVmgQIfKpQxy2gtphIwQVmWW4x+/cudvsV0FkHJ4
gv5Gcxz1bz9HRpHHq051/1mjMmCYdOfArMEdxKryV8McaTGcQCz4Okwp/Y8w4sIHosvztTsqNZuM
4IXvrc5L67TZf0Noz915btz5ifScEd2D9FVxH/m9XW/rFgwcxM9xDPLhZYg8heDtfLGgme0h1dC5
xrKmw80DastPV69cqx3wM0cVWIZFeNNKSdY2fqw2pdsgyC227zRYzqJN7eA55Rask6HX5i/Jc4t6
Qmdu00nXRWScTyW83B/B20Bj9AV0bdz5iGXFZgj0MOOYElXOkmZrgwz+0XJ2bkCmP8+GvRTncJFW
x4cztkb3T9Zhk+9ak9jZs9F5vZf089rbf51ugzlxemF6b1FqrrS79KW+Bj28iL5p850ABidNRbtf
1jwH78ID1zBluGWbJV1eSeMXY2MYvvnmTKXUJjVA9f+1Sq7mMxzNKu4yU4/ZpeKhyg6USI3kDq25
vSTjWmn1vfJPjY+gKbg+CWan/JCkA7P2Yovov+5PEI5dPqPnWvND6KMcRXeI4jInN3+taJFKyAw3
x/uh8hj+sjYo8vdRwgN//P8OPCGUE1xCQkT0Cwnwvtx6S244JNHVVJJ9/S+V2NlOJfpNnnaooQw1
W9ODEaVEAP2fK7GzZr0MRxT/wPILzV3P0owMl30kFAMqCxiAeETbgkIoK8GrmzwdfmySfqaNE7Yz
XYu1cHZkmdhxLpbhrusoYNwbZRU++krq9UVVfUvESNb8kptDt5zSbuERsdOuQzItlnOq5yG7J563
u88so98aQny46fjJ+PUmg6GLh8FBd9fJdNPQpLGxaNxI12Fv+eObV6/I/XDBMpXQPVcrJ4xrz3g3
Ke6I/dR/z6NgvPTNUu9SG30dhaMPFTG+7JNzcxIlYioqIEymmzF9E57qf8Cb04fGGDBbL+0BZ4If
e7YmAH8wdgxVxiYI2uxMMse6523YXDzh9F8sFxkDf3cSCPDioZBG4hUCjEp362YtWnefCst661Q/
HHo5GQ8FbwMzNgtzqu6CUlhX5Et8iBU+j2LJcsZ5I78S93MMB4r+SOBfr6WXfdMF0RcHWhqr/RBi
bwkHm/YDxyzd7eQJbR1DxaMWO3NXXxEWoPSpOaQokucueloM2zkpf3TG2PJRUW8QvAxJRqrnO+oS
tZGt+s1V6yfrIOF19Dru+W3+dCONXRFFK9h6C9CKbeJGsQ20ujR2PPBpH2d/cJMuJPsejMuve7wr
tx/RsECpaK844UGGiHCGziFoRxhxK8M6VouOtpZw372+h3qn+eSKAB5BO+/WB5kBaExO92Z3oJ1m
0K7n3hbpk6IA5DYc6k1jO1dV2WczqthbkOnHsnbqeM58dyO7iPqU7sKkg2BABFxr0by+jWOIOIQa
wDgT1q4d+zQJ5mAiaIXkDUHbx8aa+QJGO3tY19zblNpz46ju792+9Datf8u2vOk25gr9KRo7H+1b
0OExCr1EjoF91qP3wHTybVQMTSn0I2eVThqEpqSUldSAIJbXZ42lmjLTlT3QtPhUC6Y5Z/JJtC1C
EgCb9NRp5zSmLYqioWzi3oxioasawBrZBnE5GyssgyRqTPM0t6u/82SPqEGPM68igATSxhv2ffoZ
J57dO0LKA/jdkq4X3krILB/niAR02fFEG+Xtyoc+OpoqL3f+TIokgvozbGUW26sleCfW65Z0kigh
1eEjUgoAk2l2G4ZNG1dZ9zNBIkiKEy5G6b64QzDAGw9vo7868WBmXrzY7ryNLLM8zriPE14/KilT
qfZ5uXhngvGMPQqBiQq5Wy6Podwtqomz1BNjSEMgeldOD1U2yLjnHR3LbrI3rWMfsZ21+7H3Dl0G
CzK3iAmLmiChLIeqVGOSpywMtG7wPRva2a6+9dUPJJ+SXAGN1fABY1VZ49KtqiNAu4VuoITmSJlT
6rLao+uARsj1haJzmDCgbKjZ/uKKAcqx9Jwjp8qIq5qZqcyKdxuPHRII3t/p+pLNpUzcSp3b2ngO
bEh1GXwUDmg4XPmBnDpvEwXZA4qv19EFslgn+SRa9yNjoL/JFuw4dTv9mLYdSjin1g+0Bk+7arSd
xOytRMz1HE9R884N7NBqyK1NJ06zjRA2xosHw2KmKj2miw13zd8jJzOVcZ6XLnAKy1J9I4qrpfwd
LdNPSscMYtxYTpKp4EfY472VL5/ocD+k7D77sb+3+/Auz8Z7QI1dw4S8UaTK+o1h0B5p3dfUXGD7
bRai1kMgo/HN6sVT1pvOLlite0svgGj5MP+1Ux3uHS8HjJxrs+CPYXQh6qisTBaqoTi6vQ0KYvtr
DANVH+ca0HbTekV6DdxSockxORYhkdujcrzdogpzq0jPBHwY8idAswGiwanOBV76B/AH/WQiW35r
omF9pZ9JP5Gu5ex0pJurDCO1b0lyu8zazgJY9BZRFDSXF26bqeiWR1MOPJT+ZOW04/lNh2AseLXQ
6pAyvxCHytLoqzahO9oCL5I1N3ZnDtfBc/apQ2/jqks0Cpar7uguNd6U6VO0nVOKzAf5k5oebGDQ
s1ySbn7UbGJI/qb1pMyOdqKcnbQF8dm2bAeJ740kzN40Uf6SU3FeUJAjVCg3rOP2IYrS8yzaD0yQ
ZUyt1vxe99AiU7V0R3ZkuR1Nvz+XNdt+WWZJjsBll4819Ex/V3qzm3hq7XfB6CwPRGu6W2FY0w6g
55CuEtjXUsdcpAhCgBGKsEGIzIKxX5rA3DROrQ6oum1Wo/obimq9G8eUe00OqCVWypTWMDougKcn
SqTS61DysfCpWgSXZyXM0uC9pj0ZY00Bf2rb2X1WjndAloi8jYLnTvcoINLs0V3nZh+lbnULFOAP
9C+oAFm/Sa2K525CX09IChL1mSJ4vq7fahxAytf5eY2cEbAv6BGzuP3RqjL0J1SvBDcktLXArftW
FrznyjvmcmCoiX3Mi5aNmOTBm/HICnUsTU0beBl+DUr/yGGB6mWK3iPRQBiUpb8qz26ZG0dZyWNf
9TvHaMoLaRL3ax1UG2wuyLe46sHn0fQAibMFmXNKu+ft9kTc5K0TydBRFPdO+WRH6Yk7Ohkz+6cY
5Ds18QnU+Pow4k6PpTeyGXTtJyWu7o70mV9rphhoCdyfJuMIrWNnxtnMBe2N1HRVVIZpWCd9U5SI
6YX2rmjLDoSx1OutCSVJ9u4pW8Qpek4U7U31Jj3r2Qpr5GRlhHxxWS6BLt/LaTjUNkv6Mpo/k1lu
w7bSCOy69M0XXNCoOorESyPQCkXD1FydsbQaJ1NzMWQ3zcrkVv0lLCBTCJN65BV7Vum0xE1Js1po
nBqH6JZmkSgVerg4exCnKgfbCsMvTnSsg+pqLwstbuG9WYg3a5kexmo+2C7M95JZ3061gOpPJQwT
WXo7rMxZEkgC44tirhA5F3i8Jwpw67aJEMqORUwDBye/QeaUW9pH++KA5PkZBW4VUg4vUMHrHKRW
Bx8t3FOZ15QfRGgHxr67dmU4bIIMb2HZoBGlXftSB9Z+zow86SUmHCAVhP9l+QZciTwtHCBf6tVF
qCKRh+Lhilfe21ZRs0utZxAnusOshYQg/ZfbN3Fii/oSl4GO/YmNSsjlXjDIxvZkPZL072y9yko6
kGKkGfN3n9565AaFG8waf0Ukg3vM0GSSCv29NOqrrGFwqMUy4lSxn/ad/Vhp5zGt+n0mcIGaU/Sc
mwUAhxf+koWHVCVQVZwjSIjHcSr4ThVjSz58zOyX+YBjOqM7PoU8OnZ0OPFqtLsdvLaxGQf60fBQ
b3Ugvd0U1SeiW9QpNBBYU0a8bk1MPGclLXjZyv0jwhNVWmi/ytZ1+O2g1rLmr7GLvVV4VwnFjt0C
jFOk2WFcshPL6b2c0/shZRAaANuLYPqir+6pZ4fcrl3+X8PoDtrZHPtVf9LIJDZrF9Vccda4sfr0
0UA7FhrN3aCDi2tbfzPh1pi0jG8Ed0fuQfQDnrurCjDnjBZqwlOCeFyI3SRsNO36f2mIQF7Tf9Cu
Tv8UrO5+CaMfJ8ujGFqeOJHWfcfo/+BU5XWOdErRsvrM8znFm2590FVXw5uw3fvt+om3QvOphAeB
kP5RL9O8G8kBo4KO9LU6p9i3ah4x/zjXkJ0YCNiLbX8+q7ZZ8FHAqadAgrfuQyJ5dyTK7PsRmzZX
E59L4/xn2u2WKE9jn4FpWjGso3uuZvO/Ihg+07VBOynrlzXNHlpn+TAbfBem2cO2GerR4N+LzTHf
F3Z1DObirNbmTADGEGMMMB/SOjo2hrIh/XJkW5qZQ04RELL2UgDaqdjqDvVOKYtTMamj21p2UtV4
qofAf8pEy9vfDn9FOT2zx++5Gu+FZcwYH+Y/YuNvFQ62c8C2+93z+/gTigbeVVun1L+8hu8aqKFt
VDEbTml0R8Adai2DSm1rTKq2eQxUo+KqQ1HL+tZp8RXc4rVHDiSTZcsNOh0tjSTU6IoDBUU+hFB7
WNPepNWxDknwEnZSr+o36/I0sebuSxnTFqvlG84whGT2vSHGN+aca9D5/6haYUmeynbbG+hWQM6M
C43cNUEd2V4J+tQLScAk5BHmFfhvHWbNNseEeJ2GNWLcKq6l6Zy81EZRNP1Ys/ORNmzSYhCQBfws
SHGKOAWBvald7binb56LE1RL0+UcgA2ho0e7Ui6Ai9IuX4rMfdTCerSFHDbSFTbqVI5vsHiIPwpn
kzGY3WTRdePlx6wIFYQyt49bs/al6i1zA/LGgD9TKs8JJXiNjPZs9O4hUOgDevvoCZFQWM/om3n7
XlJoz1/xamgTu1K4Hlb/E67hI1oG+psKHsnsuOSg7sRSa+QU666dWS5RtDyHfpElUFBp0vfMG+Z0
yFsbxjoyzimjQNw6BtJO1BGq9y6z7938JQugYvHTtpa/oSHq2PR1v6FuxDxiK9iXI5lvvGKKa1gZ
v64/Yt4Zhxegt24zk50iDP88oE3VnYNlEGGdM6D0mC48AlvPMbe9/09k8tFWMonU/FM53dkIFY+c
fTfY9ZMG7Y2U3kt7/cijdAtetp2bFe58WJ6b0UicilutsMcvzxZZHEz5aXLHJKJSfc9C/UiK+x6o
at+1BboKEcOwbo3S3qwoPycI8pwg/84PyLLnanXyU7X8RlRgIWjDgsar96UN5w9LTCrWs/esvHE/
mCRb591NHTDSn9iq7o6akgB2m2PX1XgW5j+sJlgdIabjtFhf6UN/X0L72aOPjp/bO7vEkeyntnla
OEUxuaOHlq4kBQyIncO79/MAqqy+DilSijDDKaTcr7AJ/nnK+1hsH1jE5bDgRdxGro+6F1lbC1oM
kmzWB5XXx74GHVd9v7Ol/7dYNY/0cKrhxArXPDRrsOl6/RpWzaGY3DMo+xUmmENa3+VRk9TK31M1
UqK19U9dRpSUZRnI4NIw9ozmwRrdZitSJB1RPt1HizgrqzkWwrs4N4MnGhl0Rn7/5aH5Qpd5alJw
/2q+A7MbkPsMu4ITa6jR2TRZ+9Q0/Zt09IOwqKSe6puVSZBVP2HrHp1iX48z2r+WsSV8pbQagvwu
WPWhChEktRU6dATpudEdfSe/9KY+ihzPZhfCtAePjiqSPDK245w+MDiTRpCFj5kc94Yt4zREBknK
UbVhCWg3RuO9GfPNTpZjM/CY+dp6vpujebfMYgeqW3GXIUxYSbBOuPjvyxTnpRnVQB/FTzBwqG46
EySC0YDWnklPDBVFPdY5LfV/sjS/SBS5OG79Zpj6yVvnZavDwEistD2uwfTseONuuFnq3frDKLsE
iH+LH4oZXWUwhRYbteU4h5qKml7evFl6u/guWh18D2YoHpwOU+Qq80NZ+3daTN9rNL0A8LIR12dp
1ycYn1OvcF0u4Z/JFkcPpOtuhl4gndJ3ijaKuKmDOzMwt77jc22mX4bt/s1aPfs4iDaO9t9DXXog
XvnfmnNF9qEFCW4vVZIiNCS/TW/bwTn3A0Lv3gtOjvK6be24x262dzIod8vqQViWMda1Q2ZiNnD1
Z+qJY67yU8YlU3egiF4Ang1qES6Ipvr525TOyZ5FzPnY5cb6Z9VDwqZ/sZgo+tJOpty5T232h8nX
O53rU2Euf9CM1MaGxZUMa5ggxILpv+kmLKtbhK9KHUU9PS32M20I765pMlaHiY9D8qY/txH6e8Pq
xcMkvmRnwmBN5zTPdzZpKNyjwwuJvY/gdPCJxXhy12qb1eA50w2uFCl6YaiRIEZVgVZOIO0S0zgk
WtRH4K9/hSi3fU9tSNQWz64tcEUM0y4Q60Okrbcpo1atWeUhnY3/rKIhSzBtniJTXEKzshPVpa9e
yQZYL9VOZTLxV59BTvvXcFm/F997iEpAEgAKtF48fRJZEjmXK4I3ywKMaNxTYOkjMkP2lGZvNwR4
ojbSdlWD8wFNNL68y+aGkb5LGA2fiI1LMvQEOp+4zL1rttrfMrX+pS0i00jt0lndTvA+9xHZqn4F
rTbdfQlTNYTWNpwjeFme97q9r3zaNXg4LwEFqtsKPkcV+ieT9RNG1bsCrxx+gu442yIp2iAZ5uGt
tesjsY49D2hmoijryABT82Eeu399694MQs4B+5WJVAsLqz3cmWNzCfFbO+pJD3STpat9zPzlHBXe
o1HnXxMimy6COC3Cey/9mGtKvIQ81/gynNsv6ru7dJLnoXaBeUNcccYz/QYnQ84HWjuueKOzjY8l
WGr3yQ7MJHN7ht7QODIOd/E0RQrPHTIdqzbL3YBSWK1vCobUqsU5TKWznerqLy/DF5901aTBxZEE
ulh2dog3lLWgidsWRMyTv6RVlxsENhBA9NnGPkwM6G0fzwXooS2WZ9zP2MAxEORNifHJRQ3eifI3
lOHdGs0/7hogaOeOqUrrcRLROVjl7xjQYd2UJ9NqeAYhY50QC2H3bo7kAHX6oRuJV+YXQpk+5fZn
MQ7jjiEz21S63gYhFmTc8lCINyMZWmHWAeRjhbE+G9bwMFhtgjgWdcEo/swJ7djcUfKENBR7dBR6
rzz42zp7l6m5r+zwkLucppBtKp/2IJIxrk/kn5VFRKoCMGORrYt/toMATdrJ4IS47fwJtkJ4uBfN
JkknVyVOM2V3wxqQHT6Dz6I68GEyWdgsV3NoLTHf6wx3D3XYzGG0QF+7NFdA/fZy7hbl7EN/GHYd
9ZuPg8RqiaP5R6e+RHvZpLFF1W1cmWbzHWC2JCSJ6rmqt4vERPRzNe2ecAkT9Em0zkefpagI6nRL
TPhfZbQnBr0Dl/M2mP7NciIgxt/rZv3tCysOQDPSeg+FfOwjascREuCgQEaBd5H72wqoZp8Jlyjs
09ISNdrBhIPkgZlfM0WAfJuO9BfbB/RhR4nZoiwZgJoK9ZToh71XyV1kqTtiJjc4gzcZBkRPt1sv
WDiw5kND4ojgeRe1vN7M8eR/JiOjthOOD+b/rJ/6qjJwV5egkrJJSkxMTTnHgTUNiVFUR4RCm8JB
zJSqb2mK/aTlb+Vh2cR4U9v+xqjyl2ZiHVRZcfGK4SNq/CsPB+4+ZyPIRQlavDJYQZz0lKr8nCKv
Dlm4jB89mVy6bmyk1pUP65LX9kG6OGZZDRDeH0JKWPPQea9T9yeyumtTdFuwD8Z8vy0SUJzyp5na
MYaLLnb9PND0G+0KbaNg6/m+rIS2px2LbVz19amz88sMB4Mb6rFJH/ipds0Mf7FM7p9RWEd0U7FS
49VF3yhSfjBDvHUpPBtwTzCUyYS515v3ZQV+BPgT+eKtMHx0ja/t9NJOP1GBMj4AJxyqhxJgCFqI
YqH5o/R1PDa/Qx68pJ1PdWJwb83q1S/UTqzTb6r0zkFS7ul8q0ccyBDoX0QEwNDiMwFm0DdvQv7k
t81+tOqDoyoykJCrNlbJUMchluNnnl4bM9+PvFmGmZrrVl1xiiZVyqwAu42ov/XitTH3ASKvWwfq
Spd0GQUneJLjWI57Hb7yeydtuTxpnLq3gIdl/B6DZas4yN2Yn8Ne3gVtfW5TNrQ6f27W9BqN80lN
zpnw/0u7Llecs5GTMSoCdYNiqnI5u4FJxEzL1zk5Jya+ezPNiXsOE1NCdWTzMwZYfG7FSUa8Lw19
n7kLuQ/eFRGPhdw0uM4uULexnsUa/qtQhNEEjbwxPxjYWofZfKFI/CysP3Otjvbqn0fmagkIWC6E
fnQEW2wGyRUY6C8egt/IMxhCix0D0n1FFrP/AMH5nNn1VXTDtSCrWzbLA76L81qcIoCTkFrg5cY3
CnufwxEsESjcJB0oXGPfB8OD0zuvdsCedANKwyn416j8R9LPDdDvN6ABzbH2rEs51v+qUL5wMSVz
Ne5awtaW/+ndtGjNCbdDbn7f2NNRVGeryJ6XfMENBWTrT9UHtfHvdhlaMSqpayWQlSrjOcqpX8v5
YpZ1J0feYLTI7G68CgqmYcNEgt4xPZOkgGPJv8v9lt2j3dPOfS7L9twSq+nJMgmHEbAOHolM/gFH
Nl/PA8fnUs3LX+VXLiwXFoXOfGuorgis/i9FGrEx1oGwhezLZtDJq/F5Ap8nJPagUqSlU7C+CI/3
VmYTveuL9+4G53nDC4l80Hw4urvhkCPYQrVh76VHGGuNAy8Hj0c88zQOxqPTzQ+wwdvCtR6D6Eu7
K2b3ltRu783Pw5vfHIFMydbgeNyueAOp5eEfJhFbv5pUMhS4A6Yhe2OZOdYYSOr+SYzlN30XcSAf
J9Ph2ahOFgjKQCSh2S+JIfqtRIVf49+vYV19Me18mZ0d1NtjeBoLi/WlE3dzh2xLD4fAaV7Lwjkt
uCOWnJdKNO4MRKpixf5GPIQDH9x7r52Y7vvAkDG4YbjRwtxBkHaW8R+WmRhYBOtY/ju77sNcTBez
e9fkt6ZlypeYP5hDdcIzeWCjvDPM9bDq+k7jF4sWB1syweeuf1s60NBA8LA0RBU9IynDbwEQrAdg
57L60USHAYt3xxEOYXSGH8a8U+0yX3Ty5ghx3x1L73tbobI3Hk17PXZZ8+armWQTPHWIeo1mO/8/
is5suVEkiKJfRAQUxfYqQLtkWd79Qnhr9n3n6/vwNhPT0WNLUJV5896TGJ5EbT1azbQn4IUv7EBi
x+CkDDlPQBE0y78ly+G4LNumm/yqYI/sQjGbncrplYviyCXxL4A8IirQSepLbDuYSDEOzvQQZNOc
2nmxubhonL3EmTvfTMRrOg27qND2id4dzD7dKm3qahO3BPNsm+pDIwIFyjmCtZ4O9qNE/sBXBaTp
K6kWLw4cnmj7Qv1yMNpgEwaDz5r6L2qxjWwVV8eCK3HZVohmNZVgWiheMaW+UWnbCB+1ip9Xm2nz
qolliqrz0inqX6QouyynQDZZnbFhFdtJZM42CpHO6/GG1e3cGYg6Bs4b+E37Qpc+B5/XxBZpdJLg
5aKcS+m8dThu+6gkLWL+TiVp+37xkKcPicLOJ3Ki6MjsD1uMY5oyZ2xUP3Juyijf9RhHsN2T+gR8
bilbSzTuDBOiDJ0tsw6PSBgq8R9dAfd3sdNa/d/QB6cGyVNRXmyQI56oxpvM56PELVEitRV4RjfY
SK+jNZw7s3psEulHXXpOShz6pf67jkLiSdxGqb1NWrFnKdROlPpuaXuG9YDQIEeZU3vIRofwYOEn
+K0XIzxCgj+2wVcwpVcuOMZ8ECqqgqLReHQ0DV924fNrv+kyviNafrDxqdmEFkIakRgEf+lntP/1
lG+tsIXK+TKT0JsMgAfGggNjTAgtSJ/NESdRAx9kaNwGg6TgaEIsd+B48Jym+OvCRTIU7t0CRYVJ
aM44Jk701wkE5oYhMMNjHrvgoyrIcPcPq+mpibrjLHiFzWdYUBiwVOHiOPYdhAKR7wqj2TlUpD1a
mxfYF8FUoO0u+nxJ06+6/afWhavb/3R4SJJzSQ/KLzHRA42t5i1aciRl9xmNzoHNjsy/kvEhb/X3
UjEp6XA0sPsFeMB8LhPbtcxTroit0d560hpS/QWHdG0z6Q+z9a8kCMGWcUAzjNJAWRRNdx7lt0wI
3qeTnwBpmINgo0f/+mrGN90xC/1HD0eCt/mJE9KtgXU22dmptJ2XtzUCWHTJKMZtzOC0/VGhU/mC
vCKwdQYCuUfjhUDIkdel7TGgvbKtZpcmh0CNPAwNHOC8WIY4ze171+Se0hDTy0T/zFiPJevxdB0y
/dtsuJaXvrxSBn+EuLBnjgJOBCKwtqSCNev+KzOam4S2Vle1a9gWSI3g2ywwsBlRTVlklm4Pfssx
sABmfNRqlLthnxBj7B+nLn3J2bPRN6tanYKKwO6ixRCl2uit5n/NKteHOa/OIR/oKPBlk3PH0IKk
wWHWWDZZ53sYfFfxBxeTK9cBnmEz85cYnzhb+oWfa+nnnZFH64c6v02x9hmhvK/E4T+jVvHRWisn
gxR8FFJNddVXoZK0F+JWG/VHrNmfRv+KbK36Yg52QaJucyN6Q3T7jOyHqUj/dfP8UuS7lnud2IWj
xx8QyraCRqiKn4CFfahjcXa01gtK7auLnd82qDjFTizocJss+FNUfV+A4DKsRuzUDl6RCZfHdUIn
84i2c7PlYCTScxhQjRXKfCWGFt/taQ4+m/WRTPPuJY51G2shc0JsZDPysIh9O7PLx65Sco+pxuyx
+CHCoiNUApitfTIqWx5E1YHoAEfld6l+wtUUCF6FiNcXfOe+IFHo1bIDqmHR22MhBzShQ/5IrY5o
fVaHp1k1ajz/Xe1Omk7ARJEzXl77C5P81zKnjHCc6tMSfHm5tiraorzndZluA2v+Gg2N3J/DIFCZ
CDcXkyU38Ry+9LXJvyk9C+NFfVkms9/VEgW0TeCVjvp0inqlPxgK7h8UBijgK92pq4EKotrdRo2x
NzzTzA0L5hMmBeVgxFuMA/w1OYMsazIehtm+20NsoaLmOpVY7QeC9GHUsyUlmQuxs6PlbCIcctAS
1+3LYTe05hdu/JaCkx1EVsh+W4mfrrVCpMHim9VN4Aw0fgMJKJfEc868aSNC7SZS53Ew0K4Nc5+y
tstllVtEapKput0/2UW/r1T+F2iq7MvdmnbjTV1xgO/0ZaOTWMghSRvcFIXJ6byGgHr97DT9OrdS
njPqyaW2PMbfLQJR952saGQxuFEmUHUIWsniyl+Ns53PNAz0eNNXBqGVbvlOJ16YZokmf8lpbUcN
mkpk5wz7poaUoHqTwj7w9fzCqTKJYiqHwsweR7hQgzU/IpMVfmNBvdINOACYPBBX02priOxslehi
TDWfRxyPRjq9xS16Q4Id0Z1khkvO7g95vDgMYivqQcf8bobFvOV5iewVNCW0dit0Ycx4C8dRDDWM
9Z0nW6VobaP2l6U5RP5ood1FZs9al/6xNuKSZC15xe7eC/VJtctfuczrLYQsBu6YRNlQ/Zi6gpu+
iA5kDbyqkZ+BTSRDGgTinYQhVVxLjMP5nxabGjZBkgttSWFQFijKMq/vRWMSXiTZYTrLQUQz/gEw
0Icprh8qM7pgdP9dpCaOdKXffK4/7ChUWUBPFlsTN2xyn6u2Va5VCWufkZ8aN6ohNbAGN3ZnSwM2
yqhjbOxgAyd3cMdojNwoGT+1bnlrCadNy/KVrlHwOui3tZCAg4LgWpbpRcQcczQx8WbIY6hBPSt5
MAdtYSd2eBBgGlbalGxFAo9C41R2Ja/WJunKry4QTwsvd8GLzbcIlaoTvIyRrmuHXkcLHrHxMwrE
+1ZIkByTqf7luNj9uSUBw1356lSttcFGhkswgSxDv+t3AuUaiDzEMFJpmO3/4gKXTT1aNW5ggl9W
DVorx1/BWq19m09/CADjvmkF4axkeISgv2fQTXeUHhTMiTDWRq9dJU6ZKWjz2EJAzhyZe31l0vYr
/oG8H86VcaL6lApzimy+RFZOBF6DVhIMKpX3OtIfhXY2oDB5SzGMHAqCzC+Ns5Vw4OqpsmW4s40G
lds5M06JEXa7YK6eyyn7sh3Crnml7TIg2Jtkor4cwqte08DByd6MQFLcUMtp+dJhawbByzKbD11h
/hS9wyVVellW3Iam+qw7rI+lwhSSlZZenNDiCPFU4SiDqFNIb2wNYNNRoGDqL091Hlyx5J+bSZyS
RtvrsrdQlj9Ya6Jus9l8gkH3Mtj4LnD+3Iu5/0n76GHu4aQn1iVJUHhyLPBrmEtG2q2JkUKEyHZx
1T90mvxs8/BtGYdXrRZvyPqUoap+YlC6VTsFidn5FXhvD9HYTt4sUHnjROv3i40/Plt2eqT+MdHa
JMbKdyTBTf6ZPKexmcuwJt8PhHBqQ0gBCXUNh2Ug+0NbAW7HLvhBE6aTPCIMaOr1V5Uye1ITzkmG
YtdpzO9JslaHC+5TVQDsSxoeDgIaD0Vq51uHAWQsCtVLLW4cBYOBaidXHMvhxsphLosuxp5tSGe9
Bd4h7SQbMpUfIiSCv4D0MLo2x6zcESqyBmsbNnXuzqVe+000HnhOpcuA/qkWNr4HtFSDDJGfDjyA
ZTDzSnfkfQhkh3N44yA6ton4ttv0PKXEA2ASQUPKnMEP6iJggxU2aFXg3RHTKQagr9nVv0VFm58t
6lRwnfBXAbgc2KZ5afnvQ8vYo9UPQWXOe2Vgv4RlAPvSazCo6zBtSYBb1QmyulJ0pxmopRcb7cNo
dkcdONTCG48XZwcTI2YAOZxy3cx9QGYkeJKG1SpMxQ3Fviel+GX1GAune4fbO1EoQ4NVemJUsO9M
7uhy4Jyd047DqYAGhO4a+71h3aOIcwaSxD5xeCZbJj4Bhh8sU9SG0+BHrfPRKsabBdQmiIMLiaa9
FauPTh4fDYUhQ6lkTHPZQb+htbuzYfU0Qi7dDDONamVmXtaVIBoEik6NGEToCJNU/Fljv1houJUw
/FYHsEOT4MRC3caHKQ5U4Qxipz5+6mwwI5lVvBc5oiiBNb/nV89Xj+7cD2g1GTIs3WFizuTc5yHZ
sqNbd6Ow7fatA9qT3E5zDtWBDrzCmDNY+MSMMbBueMOtfRNUKxz5UQipbbXCfHESWyUzDUVt6Uzw
hIKMSxnDrRyKWvW6XCaYv+ntLXWpQJ0E/5weaA+1uYvbNt0mGhIwqU9sjfVKSEAErQxOmrFROMm6
e1Oxr80OXxNUnCoxP6sJvV9iymfh4FZiVnD1LL8UWfqKj4qvZt1bF0HAUI69RnekYxOIOPOxgS9z
t+8s5XmxxW2w5CtbuTYGY397Ud9nQFZpGUMUFtZFncHed8V2bFJ/GXpvzlmwZiare33doK1DeqzL
6gW8wrFqyEYakfrZVeOBfRoHvbbe63H+YNuVClOlZyivyJc8hUwqE6HtY/bu4UYJV3jszEhE0wff
HgUYE6c6D/C6WRhXb5qm/GDWcB3QhjchYz4AgOpTGlEgVqbxspTtU0tVIIv2oFhAPtplv/aeSRk/
K5FyJb/9Av/5EjgK7X13kpF+Fs2DNSNA0eWssAFXq8qTpoBQGYwdQdNlUyHaui2YI4h9W9lMF7Mg
SRfn01dYPjlJ8wLCfM8g99hny70oWzodcBspe0NMBcEXNS7vkC0ps/rIeuGZatwRJ6ogjobcFdwW
Y36322IkSWj8M2q4tCE9mIrmylgCpjLb9CTcch7t8ITHsV5N2i9DFj7MaXCKGBP2kFkAjm+4lDyr
Fy9sZPhN52gbqPm1Q0bo+q+0my8SaFSS2m8oQg9d5uBaZeTStfu+/2IAvIkrlTqOblEu5yArhxUZ
+V0i5HqKUB7Q6bDLJm/YPtys+JwtAFiz9mIwdo/V8VzW3bGxxH4CBrYpeswcWKtJjJ3LVv0OVGwy
Npew1LvnvjShKgNuhFMQjhSkTvsPEboZjAMGy03gGFthtV65YD+bMuukcJhWRJvxcF3DITvNY3zO
nWIXsYq3KVuT41ZCdAny16Dq33TFPGbYa6JBeYOtB3TTeBgpWJBzbd5Vm/Ig77EsFS3ox6aJvECq
3P39bOw6g3a26HaRjiDQJG8BLgfWTh4jp/MQTNBhK1cJqt0y2kAJP1k1dCd0tidw+hmsliNs8ocE
DcCC/+so07PE4SeLLxUxTaswEWPQabUFqIapE3LAxZyH+2zgSZlD/vzoscLbU5YQTaR4t8qbw40b
hqEnJdyE7qckr0oJXGFkX+K3oZNfCDQIw1P3TdXwRLbUA4u8I7p3by3bLy3rVmfWL+ELMB/zsRqU
P8pWvw9Q1TT7PkIVHPpum5sOX3jhGcHk5hzDJHsX31zkwUQ+pLWkbsLqFKb/REpue47xliJjLOl4
tNgJszaDLzV9FHf5VjOHnWYnx0Da18hSbhLjcKYwE04HPJvq01DoqyLMCQF9QmNl+DZBjwCAZrB8
IRjPnaTYLGf70jHRH0r1EXQnSVeZMjZezhYnPbPz1KsTnnh+iN2QwRcpdSCCC4XY0o6fXW3upLJQ
KSrLO4kQlFqxVxrlTCr6ccQIEU6cn5oxRx6Mzz1G4tNsdS7bLN/CCfOYmtN8DP906gHXnLAP1HW+
j6rgomEmS/PqVDrlqXFgtgZ5Ry+uGRZziz7xuhSiccr2xo0lrL0RaHtbJ4bsOPBqarVztSZzlUkS
uO0a6FwNT3NB4rQSChyj4jSBqvTE3L2HZfMWZT1HzkSFw66XnZJxLZp5f45EcqipzFkWh8YJYg8w
/8bScbpr6IyAm1Mfbf01Z1faxrQMd3RAP+TpLPwsEuJE1/psaJKgPv4zbh4CTakbEfl3nQXzfDl8
yqK8jdaMl7vZ9La4YlNtN6KAvRfVzWMVO59z7kzukATPsQlWp6IVcKJLtXLKScDvOb5fEKW9wDI2
mjUf20HeKRto3hWOVWXj5OO1hA2Ylp+WBoIW8+WojCeJZ4xe3SuZl40sQyzNbwPcSJUDBsH/slDd
ldj6UrgZ9pOavwCG4C2zSfI3p6Kh2Wd8qeLwitI3wjeQkhC0IbPBNirplnK13A9Le7LN7snBDQc9
SKBlz80NaScBGxTRscHtmqin0GJNh9vWycs7gme56bCAzlFyKqIZHyZfEYqBvVEq4y1QAOKW8MI6
zQKdFb1QrLpap/uDNn9o1Lo4LznZdIfkzlAr8wHr4S7G6L7JzYikjAFXJ+qcx5CEiZkqb1WS30Eo
jxSa4pEVs/AfzJ9Ziw9Dw7zNghHLoHukFMP9EY1mtrPtxu+rfoU2MneZ2NuZKrGbW3+Azjm9OGUk
t2mVpse+oFoQn8wm/bZJUAd/Yex7XDBukKnnqQaix542f2hWwLZ1CYwE+bpRHhb4RRsHf4oXRGx+
VUX/Zlj6w9LjzgkseXMqh0bcVKjOkuBoMGDuset6nWZvnbHm/F3oCs0nVURPOXtFGBu3oEZMSIaz
WlGhTfLbnLiZ8SR78EF4sBeVSlg2MbVieVdtHUe29tOg0uv26JNUZTpKbGkij97UhLZTea3Y+75T
AvuezUXoU4reoszeqT3WK8YGv2FN/Ay4/nOjpDZIhiZ1mzwCVcMW2XGIHwPDuGLC3yVRTPWADwx1
rd3JlJqm7+jbYrbRFh2LH/t8fimF88duHHoBRKcWr1EZMcENDX6yEtgXRnUjJGEMp640Hk1kW7dM
0U4s2WO7iJ7Jif1EWbZtQIp1lXwSufXCqkksS3oEDKrZQ6x9sNaBLS0mp3P24Sja82zp371qX2dl
orQMTgupMlQRou8jIQ2zYsdCgKrdGaCEE8FC6XEYb3FvPDPmY3gQkRbIzT9zuhK8gCfckNuorAiR
OUjezcl4rEv9EsTJgRimV5i4DJkTyWHEts/PoGpvQ6ztMw7qsFuHGm1D48aHIyiWg5YDz1D8zJZb
dTRhHQAKmueFcwknSuEtufZcLcQNrKDdEdSnvg+8yKCdgDSsjs0HTpCJR+tDk4Frt/aeuafcCYFg
NIThOVo0LsQQSZthzFvBVRhrEZS++ZgFOeq9uFuy5AFihfHSULtM9nKJypXLaj60sjv3NU4rh90C
JRPxrJ/+Gt7lYknwVWkqt6f61upcBWgP78bCygvRKVd6SS9QFazzWedO5LFn9Z6PwkXgKFcfk6uM
gzdyqSX4hINouNixfpajs8cJ4WkSDJKwboFUeLNNjuaU6Tmy+zCg2WAvjFG/Y3QBGgttH+A5i8p+
a+v3CMN/OIANEYJaNrD0VzK6D8hkyZk0WXlyWufXmPQ9EfsjGUCyh0FKZAIHnvmj1/NuCgCUs4r7
MNYJJUF6A5Lyh/GDa14J3geJU5JIyuJ2cfPWB+19Cd7rmPlGMr2F2XjXmqTYWgJ6hq3kt6SdfBHi
s0t16mam4KOqnsxmytHTUrgype1KwKIix6lOlsAL5mLx5oXklOo8NkvhE5TxJ2nx3Y2xn8/Dk24S
5KuKhnmSZN2O3ub/dLO/t6EW7OpgopLADEsUK8cyjS0fmavGdbyY1KzmPZzrHzXmNkCno0t3InOD
83pr6MU5tNvvUOAoc+zSbUMrpw3h92f07QzdR91rGQBJ4dO471VNYwMUDscqzz+JgFEs1tSTPKGP
qN93PgkXgMqxX6sPnbmZ3e0tzTmtLtyRPdXSxK3iGL5wik8Fe6za9Yexrc9OF3+hmh3iskERYdjF
JsPI05VxN7fVFdD1wYH+3kTGHful5qoEgJnAK+oW7eGvxorB/qOSCrba9bq2l/gnC0adSsPQt3Qm
DchI+9VPh0KQW9EWXtqQ5SbhCOxnOJhG+ZbN0coMwUs/sy0lZeCPaIw/BcZwYjXburb3arWVIfFa
8aMF+AX5jYw9ohC7hxsDxBUY2HlU8C+AsOzl0zTiFe/yaxgAU0uaZyZ9eOsg95Ks1QLS1NP8uOjG
E07bnWKlBytE6cdL3fOsONl8nkcKMyPW/4jzYhgeH/qAhpSTfpvwqKoNzsC1wkuM3nHFzK3LN06C
wlBKqtXIV4uFy4CFLXYzKEDQE34gFiMgiZskG22i50v95WgCakBUrIDglguuKvjkGFILqlv4LhuH
wSlTAXhsOcd5XLR/BucyYwjxIbT+Xz1Cw82DZ/q3fbcYD0ukXxTSSpD0FW54Si2FrI6rFcN7szam
OG7ezAIHEDGrj3hAZtGyp8rhmzRLZjjWsMFERq3yp9O1tElo7OKQ5NOkuEFOHElXrLdyZkkKBLzv
tuz8MR69LAi4e4eYPRZKSQwe+w5sQX+cIIgNpH2jGntW9J0LbIaJAoafKWDHXaxZqhtaGjVf5Vt6
4hsxY5B56RhP4/ozOgdicMMULOWyVavkPIYEhapkPmdz5i+SncI9N3CT8iWP4tL18iChxoiI3Txx
CgMyqNNTp+AUnCWloc4uFXQx+6smJdTL4YTFqMI90sOnj1and1H0mwjKsj0aT/ng3LWKYziMsASz
nUC5sarEoU5ozhCpzgb5v3Jsjr1OpECtcd78omW7iorCnWqfNOr4shRiPPCY75PofoqmbAgVj5Zr
hMq7PZlPeTVS+rSGPw/ZlsQv1rkCA3ti7hyKzg25cxqpwfolAfxSLsFrrrU/c4AmhsJyFP1PoyME
yzTaLUzoAzKSYsBmEccmOzbE+K8oPpSFYIJtPxV0IIWT7vLFOOnjU25xT2m4x4eYlthytDN/4B50
1PDYVm6mOn72mf1K7hNHEUSSnRFPPIex+p6k2sMwWcAGhn8RC3E4pe3yaATGc2VXP5NKIL1ax186
n24YwF+IolM+ErQ0nb1Ns9En5BYbZjNlp2+jQrwC5fgjZXtM9atBzL9wTlCE3gt0BdFZv0GsXAs+
5GaajmYi36aKU7tJD+wcPxsWEhHM0zZUb1aIDqHkl3hk4EoZu9itBzmZBxCBK248dXkxGayzi3En
O+R75TRHDyyt8jQcjwk1lDOSxAj28JDWI48cpOXqWDGTsuZHv2ZwKWdGjyWm1BxX7JLtiesQKZu2
LXH7MRoObPL0wpYuDV/zoHFkLbUv1OzZWU0yHHIandtCMi5DVC5aZpaMgl296dw+lI8qEn6RJT5+
rTH8GtbgVvkiKE+AlvCeG/ealSodZEUemFd1So7LaiRU8l1q4sPXp/Dcx19GwmSY16pmbwHaa18p
e2vKufHsXWkUF7nIiy1/CWPwzSebjHDrrNPBWMWmsV4TZgemgW0u/LUXx4Vj9Txn5hejeDvMVi89
bEmWsOyH1tp2DSlzu0OSE99Mob1k6nYpKocafhcr5dwZvShnzN09D6hPMzdgqVj7NDYQalJak2CX
6jzvBXWVKr5Mbhk28fCjRSQOGWSgKr3Cr7gURbWdoy/2d28Ny9pOYGpXmzdGd6gDud+i++WSSabl
rJDSzYQWbg/CFT3R3jo/KgwosqY51Iz5yxXrGxroS8phYP9Wg8TW2+cE17qGv69zUEvAeI0M25nh
4VihN6A2qorvQsffEJLGRDAKgy1uPMKo4a5R+qNQP4wCg8Cib0pgSrGON7L9UPQzxFO+fhgAw/NM
EGbgMCRATvl5KGe4sSREgebB1uZ05opvtXZXQ+GEsXrty1fWObuZHVReFJ3bRuKs1X/rmWuPa6UC
P4t0tekZ5M5Poj9n41Mx7lVybc64X/pDMtWeoQCxKALUHK4dK9slQ+qX4Y+NPpFCITGWO1sutqpC
37Di080jSJKrLYutiVnBicJPWw3Pc6H/kzDJZweWs6IVbi96L+xD4KXas5GXqMiNwwoGC8dTP/xK
zs0QP5I6ZL6mS871bt7mNcL9JEjmNuxKoAkNSQdWRzDDZ922b0Y+00ClBErL36aZH9rpohjoA0Nw
EqbiTzGb4wGRxcxwp7nZtdy9cnyiX0j0b3uKGG3tJ7S5apRUYZo/wrmjxwZAQz071sQxEblzXmyG
ucuqA7Xssqj6A3Ik4w+2ZOKTFEt1hmvZyXGThhAbFc2ziRuVS05ZYe2X7qtzED4N5zCOj3EH4Q1X
U0o4nYIJfX2ptxpvkd3m55aIqLyGEYy/mh5f66xHAtcsSXjo6uOgPgveRS32pLLlwEGl/0pCuMfa
W1MelIiFPOPjSHkR3qb2pUivnRSsUFjnFj8YmDYV4yBb88N1aGBLX+swuBmvCdMZEpHGlO3FyJg+
hxCcqF7cy81krU0nyyXYBN6G0mftIMJshXdQ3aiwz0IGGBCLeF1+5ABaLCWpvPKlo3mn9+pdFiw9
sM6qtaVLWun1WvS9NG8VDVG4INVRQ04Rn24CHovgmoLVqj7YXBA6Hv5R3676p5Z/Yq7L6nM1fxXY
qCsiXkv4z/4MKpKe8bWgO0UKtnEtalyCEAMACrkGbArTt6bPWAW5/cB0xZy2TKdRzgjS7cZmB9wx
rC/WihAHEpbAMAN1aNIkGtU2t5/b7NlsvAH/sQmih/g3fcLZCP8kuT+d/WTt4g0KFhjnylZhvwun
I3urN4okI58Wx5Kbossd1hg0aI6T37Cqp9EdzglSPGQSQ52ID8NYBE2/jrjrqT/Z20cRd2CbjRP8
mgbr89IrW5V3k624ORqGzfx6NlaXLzv+lvwsnQPvHMIz4f8aIZBsgDDfnAg8q0j3uHyPbQz/2Uz/
ykRxu7L56xUDGqGKB2CqOzx85MfzXLuvmjVLPiKasSiC07CM3zIEbF9CK2V/GBniFVGfJS+OwIBk
WMmNeT5IASg2YDRiYiDlZO1ZMeflyAWUfZ4e07vZW9ajRfNjB2+o1J9lhSuPIMJQbBbxlIGubNTE
h2BN6B/yZG8eo1Z31aa7WVSSTCHeSoOigJloEcWHXH2wVfiOz51xC4cLqtRG0BYrC7trls+JiVQv
lUtafgwaSQisgYSyciN+a2fO9gqAm1mdjOFJSRTfxgYJhdBjH/fRxNIIw4y2yRuNd5UgAUYUMEab
nCYNrUWW+9x8Bw1uBYSRG69A6SzKj055a/GLaHHrW8qCmYb4ICzfkI1U6vqWcV+ET1X0aqjvqnlq
guswhuiV1xmmc0dqr2IK5iWg/LT5SL1qWszvUIflT4pVex1xwMtkgPfMvnWGAumhHZytSHl3WYmT
E3s12MqTyed+2UnnXrIHCeYozsjyIAhwD/JHqyeyr1eZgAbasdjm4iwfI4FWLEh+UE5eDNK6pwFH
8CyM64zTMX6x7EOmPdnlO1hTwzT9EfKjae+T4MnkATSSw6JtsesgQ2DqsLV31mOiXeAvYa56XO2H
q8d3DPfDBB2XlVgvsXM1GagTZnH6zJv6LbKbkWx1/Lw6I8+YLG93D1jEZGAkdbJzVLNkwm9ZHcMT
OhKfDUZrS/zoXHGhgoxY7+pNBm2BNXtodsZWS+a7U/YK3Gcw3abO5WWH9jsywshqBd4f5MggJrmM
LZdgrfOy6MOjCiJTGxDplO7YN+mxHsmrVA9lXtK3PzGpP4LSv+UwbKJSdad4cWH5IChUm4j5p5Y6
nzmGTIsKGBQkAr7lyfnCIBAIr8bCBL6HFn5m3GwNVvkhFejNaw2vqj207NBalNsoz2H9PLYPE2nI
bFdkxdYW2U8c8aAqXXmaFCJZ4P+Y7Lo63ssg03cwcz9nFuKwT83cpmq6K/DXW9jmnQGzYqKduzz9
Z5OSaI3xkcLuqLDspiG9zjXPNErbF8zJRtTxMDs31XgcWraqKAhz6/JnOXewiWviUpPL33Po1F9p
q54amxCxKIKq+XfR1ftQDK+LHV+0dtmZCoLaUHPqlvp3aJEEhvO15MZGKuCuGbMTUYEdHHC+WOzH
GYMFe1oiiNH9hUp162dfQ6boPiZmvaaziQUYAHYuMkiZD1lNluQlqKiXZq+b6wd9moDDPa7NMvya
fTAnPgt92BS5X/Lxi42I2E7wPLeFr1jDMWVBQdjlb7Y6u6PGVsp90g4cr+OmKfpbmwCw5m29QAFE
SctVlD/Va3F7MjB9zxX8/rqx61WoqvJvqE4LVbaVX5ZF7ExEHXs+K1rlD/VDCDNmVNiKRbaB2fWQ
qFhZ22tGuIk1BoEAJXtUgm1JU5jO+hkn636sHojJc6Kwd6rDHLVgD4iN8QknuTewNqrukOJS9aaZ
427o6hcwZ2cDF5jWYvS3XshHZuvqSlpcgQPD0JXHylFeZc9Qi4IsENE+BQdWjDeCKb9ScW5lNVEi
5nBJ2Ks3ha5uAfGaeVhBt1AxARfBxBZ4FMd35qhgAVYiULTTYzBTjTyg4ftsJGIp5L8eUTJq31Uq
iImIE14xJzpK5b1gdtMoP+NUHIT6awIMzkYWOKBINNVlqF6h5vNyU+bL4DjG5lkwKCZau5tHYOko
7oPNmYl+GY+uY7FHe+XAA84u+GPRkkDImLe1xOzWd/t8InHdRAf2VD0nMrjH3aWvlq0IfzmBcIAT
uRixAS50VSaVd8Y9o5wNKQ85+Jx+eOy4JNSnorEOvPuq/aNSDObde9u8lgbfXXZIm5eIbHxM/ZkE
JHnq8DnA/ZvhwcUi4afGiHe8/1esaIQxooSC7kt1i+EpAzneZBJCqu/Ql5tVhd46sHfB9GqdpNX4
QYDzP0fnsdy6tQXRL0IVcpiSBAjmTEqaoKQrCjlnfL0XPHouP9vSJYFzduheHcjbype4ioQNlqWh
YEyK1lstXmPwnHxignx6kYC+MD0TJsaPUOySrxkI56ltUCNMqOrNbU0HE+JqCxV8jfEV3xxfT2J7
+Ce7jk+qHwiPJEFJsq6DthqjRyNvumykUb8I5AlHkrAGfWqjpTKE5pAGaHlTWndNeXl81OhAs+zH
NC4mLL8SDUOWnwbWglbyrMvPWiYGXefJHj76aFujqCrIhWPZwG8zvlGR4yvQOEEMd75zzahyiVKe
ey6qFom7ux6q1dgjbe77hQYyjZXsUrQgTuHGCsfaKYAQNyPbPgykpDni0JvI/JHdOQPFE3InQmVO
q08rBYfAzHexWayLSl+TDr8QFfGAEPLOLQE9TmBPPKL7Cjd9q9hx7C3bkmlLUC0z7Fjz6gpPyYo+
FD3vwWi1SwiMW0L9Y2qDm/KC55xAE6C7SZCJi1G3uNVcyCt7BIYb0aPsKuIn/qNbSFYg1N7lMHWr
klwNicFJDCgrIEMrqJoFWat2mGDG4G0rZCaYOq5WXvu8+xUpd7lc0BfV3gZg/apB/BNNeAtiyYVn
vOlS6yJaX1oUngKiE/xecAsNwnhFiauALeCGH9WU3lOEMyuuUsyFShRClvJwI46r0jdvkcHZGEJl
8aI1jvE95tSNjtl6aSC/Ok0e22ApQ9VC2aWH0UenG4w4DLqFciQfg3WVv2jMBDphEr9LYLRZC+ew
Cw+xPDwmhFWxkRG8WZ5kvJZpm6zVVvkWIvw+2bPSpnuSvKvMR6zVv4aegGJJOfq4w0sl2omBf+r7
etNo1p8/WK+AHW1ViHwn8/VxBqdm+/G1TjkuNfGX/cm7kbqVqUt2O/bE/RVbCPvgikqkhyUygGeW
Iy+05umoSdFWT6C/jWldxa2NAmNlqumu69pj3pTPaqwYO+1jFdQxkgELYpamO+DnBaED2pJtTeZK
QT7eAiZpiiqtDUO8tCSFThSutdgx91WuuGrWINgYYX8U6bnTWftbWw5s9E6jZIMvd/S+t9Wh23Ke
/MQhvyMHL+S4NyyDUxzgxcRbryo86cweIn4PkxIl6TK3NdVDLM2uwoPUWx0uJ5kaGc6d8BPgiuK9
Mj4nJO2N/E0FlJDDYKS/I4LbJBJWwZA8Gg6TQIo+AXRyCOIpEX1jEcKW0/lPRvILuRADjnejsTI2
EhrJkF5M07ft9ISn93/DMw54D6X4GHg2et+3z0fft+JS4xLD3Q4/hNra0KJ1hc8qB6OSZxJg+X9d
ch8IOev00pFxtPWejmSRGAKVjZapH4YxP1V5sopKHSshhtu82k51DStThVNJlMbQPDvsY5noHfup
sCVmqdxJe0DEK6NivlYEZ5mRhpkKb0aZTy1+RNZvWD4iAdipp5F0Bg1b6ql165U6ncZCw8fWQCwC
SKeK34XCfRajVdck3AO87ROYT43xQYY4wxirVW5kTmmQqmJFLjfIqp+ID4y7fRjK27jBWddfEDNs
1OD/GA8yJ/loQ+qz2EaQdAoTBOUtoTPVRyhCFGgHYuAasA3z8MffC2Frl7GFjke++HHpyozmZwyR
19EZjdAq8AjLwrY3qR5aZauFLGKTAM6VRUdNhaaGNdk3lAI0/RWzF4myKTMdnZtOIDuRKLk/UPm8
ZIWdJDqhJlOIc3wbt0jciRkqc9/WfEwycNIObaLhlI9tq1DAb/oOgpm61YBeMLMluHpIL0y+rrHX
4Bcw7noyH0LsPPmJJQK2WttqzPVkS19Lk/gpejNkRmMDCKNFaOjyI7R8Mb9CI6BlTlvpImrJVmzb
dzzV4I26nxhbH9U0KKNgQNYwpGQexkqsL7p2/AdM8GIN7bHnt1ymU4J4A9/nrJCnoBemGRsBCydN
NacyqpEPIU7uKOLqUzaO3iko84epkuMtkVVkZFz1aXlLAGERfdR8tQr8BVLqOCIyD6lerNzHwP/F
9/YUgvgNDOTJGOI9TAG1t8TpWfYQYkIC6GyjpH6NCumnbwfaAoXlUD72ra2UPeblfqoBm8faGrba
bgSQ7fFVF1WLJFqrCjr3PFlbGvaDcDjpQVTjDRF+FSU+E3sTrqdwYLnlXVO6l1XNB7vs1bzA4OGD
W4nVh9xz+I493lW4ntLaGsl+0GbVtJJ5pObwZyYfmqRHyWoxGHFAlLX8V8R42vxEQb3S9UcDVz1z
SwNLh6gLyy6XLPTpxU1kYj1Phc4ygLYloEkeFU379MNxbcbeuc0Sx5/ybVOJbiBz+mby3aSklDJl
LQ/GEVe/sZIkODZ6jFZcvVYK43vSuRZqX/7lIohyX376IF6x0weL2sI2qonCNqiye03Ru0gVsBH4
9ZS+f4lRDLwnHh+KGD7SStVXWatzlYMmDIE3xFK7wysK3LRBx2isszlxPDb8k2aiLrIM2LYsTHOR
naCWCgzFDRwf8b4j5jYc+71edVsWNm4U4w2O0ukV5rjDgeDjfDNWnU8X2QkOwrRrnzB69Ar0x9q3
2ZdnDGW2EllncWBoNCAIAa7uxcMnipR9kddMYBDzMpJUAoM4t+pJWsIhaaqLJtGQ4rnEgy4ae3mY
WDrKzkCUdjVjpTjimIc8ekbuOF+uudpASxAlt6x0t1fZNjCj4D4rCz7hNr2Zvn/pQqQmlWzu8jr5
CUIGxzX5TC0jgGD6YxfypZaELfftqlGKV6cRghUozNJi7ZYr020cWJXB2yCbQo/3gseJQ0aupSsS
9Zf3IqnsokgjQ+n4pKfps0uCQ9/43zNaSemHfcX4k+iNjZ9PhaO0rePJjAJKtr2ZaNekiSmhdCxk
/4+5KziuYaOJ6qZGOooVNF31g1Is6oaSIqXQCVqBUaB4jCWTU0h2YctgXUB7VnC/kn1bVeYmYlOb
CsMWopVbBfUKfgrCwIYalS0CEqa9IIADSPRHabJ8kGNMTXMbU9DEpaNxGuWY1itc18AFCBMkikNn
TZttvFHaktfhmEXiDmgPTQucI8sftj5ifJ1kz8kKiBjdvzIkta530STYQ4Hnj9uPOMJFYiZLqA9d
Re2LGpH5xQGp+ZrgpE1uyidda+6wnzZDl16Iel5pVJl+mzqtJJyT8h0iL+s0VOB4c9YzXjjwsos5
JidOJlcO290gQtxgHSPkxrONBbfKb8b0oWEWEdu7KAoO0QRfpjAnFhrXXj4DLD76CkCCLtr1bPr6
CHclLQEi/OU0GpdSie1AT4HrERmpI3uYUAhFZrE1xhHpb760rP1MsSI5eoXvZ9UYmA2oAzMrXMuC
QWFIMETZcr+ryPj0vR/+yPOYTii3CuYxRDi19ZONJBk14NZYPgSBYhsjBRYvYwbqMLLYmVn8PgxL
1Ovk0yex2cutl8h6uGJmwBCa55k0clHdNp53yEyF2C/IKNyirV6sRRl7g/dOW8sZEtUpFWFNfpNL
uIWdGZi1VZmhETZ1izl4zORu7o1ybknqfb60P6XIvxMBHVY7mkhwD6JByAgeQXhR3hS7vsdsOh55
sYs/asdNJT3kNHNJsFjUOuKHwC6TeF+BfRfj7zh7FrW0FEb1Uxn2I05MH+OTRkB7jOqfhKRl1lNC
lwwi0RZxtTiQ63DU3EOA4Rl62VAk557VS1NjS4hghuQKfSBjY2iMhQyrK6naq4y4SpTAnyfD1hoD
3BPDUhJSurYKIQGCZwBOprI300+TiTpJQExAMxvygp9cpClZi7R1ykwrm2NEkp45SU6NBgQxB40x
UOVmtezMUpuq5wDHQzECXmn+6d1Dmme9+m0eNbUmcY7kxPmatSdsw1VEYTlZwa6i7s+xkfiEf3nt
v1Laxb22qpHuadM/simXvij9ygTYL6KJkSHbtdJjs9xAGdHT1Sj5P1IcXCWtt7Mw2odTeUgnYHkD
d33lbTIrtU0fo3f4h+Qq6ouL3lX/BJ9Iqd6iGohY5eJTYTRFdsTONAk6xq+FT3BjFsq6Q7k3GDcV
2hD8AjI7DCTpg+Oh2LII/0FG7xi8xUYMdqj4boNXapKkw3xFQtQrg4gI5qplnIkCjME7SlQVfx5U
HFQAe0EVt36A37vjWB3HL46wFTf4vqz9vciKup1OvvJhibbQvwCesuoDXyv6zlAbzzIavjPdIMOy
wG+tPKVR/+N03EJRBuAgHvoUoBIbKzm9SP2fjl7Fp5UBkom/etY2WPXBwrhgjDeRSiufv9Y8d7PR
s5GA2ol2J3xp2V9LwSeB65AyDNd5uZoCvi0AOUR0svQYhOzpVeKP1JQYqfHAoKXkT9qWoHImmBv4
X1sLvgcfFswcd5Crv16Q/wHRGKOB1VTAMJUoBw4LpmpRTI7TtK3xTDOPSYSTMQfHIlLu0YaVDB9r
ATcK53UqIqmqE3ea5o3PsMug1Y8KIBA24w0O7UhJDyKyMxORVFdWWJCqFeGW6IYlImzBzADS/4tU
C1V4uTXZhfCkNzyCKVHTLQYnYm541J/xhC+YrzZkyd2X4ewCehJsw2vJdBvXHoHfBFuW0BySdQec
wFIfdXLFB9/3B2pDE8WysCt8N2z2EXpf+BWT5cZ0OWhgCYIvx0OB6M6P7EZ0GV3WzYaLugfTcdJB
r1gfcvnQp4+0Q1SHdndSP1LlrbEaMbe6djZyyWZawvkVJsuGWSi+r145A4ScBKBd8L2+JTx3uoON
lCUhJBK42RI3uwEGIOH1QwKAooZyrp4juwan4lRU8BBqP+n4kTA9qd9gaaZozRxAOsftXunWnmfz
Ls0U+vqfCqIdHiaru5GeUB8fYATIHbhNGnwrILbJzlOxs1FrrlO2daEerHv/OXSUIMHBgN+lAfy+
mcrPEKFwWEnWEamfWxtfKB0w4MoA0lKr3fjypNlG8mFmj4YLkxwqO4RGxgZNwwYwrH1/p6TrVtgy
PCcK3M6jgmZwrYIG7MyRbKk7lddSDZDMCWhjWHF/CdVFD//y4VJqUC5hscGIO5btQk0XZQKCdFHU
vwKW9vqlp2tDPFAWptM/M5l1lKCXgIUQn6Xs+4zBZXEn8j5KLygEIgEbS//sC0TJdqb9hiE90V6D
6EIEHNK9eB2+AKCYJjinWS5U7oDqV9qG+JnEXKmdI5efdK8iIEevBLAI1YOs6Cp/Algw8qshRPCz
6Vs2QExBISDOSlGpwRAD8G5nGByHP0Oyh3NBT2WUxwRQjnTLzO9ZzG4Yh7Fi//uRoAYVe1vOndY8
JfKzmVMoH6BdJsw8iHCm/gCCsUi/xTklY7RDNvwy8G0sEz5NAphsEcv+OgnNQ9r5G104d6mTSxhZ
fPXMGJW7ZunB714QxJRY53YA0kz+IQZPortCKqt1pn8NKsmGPsC2fBswpUj4hxpmQwILnajRlpbi
E0jNfuIiDR+Ig5p60wY3Mj14tTDlVT9Zv+owUnbrtsTTBgoD3np30vMHhn2uyxzlMiYKnxU/gbwo
sXl7Gkb2H8UrI7lH42T9R5ODfeo4oi7xUN8pBL/jZmXqcq/jM0+KgaPGUk4MnaMC/tmckOIkNDoa
dVsPxg+rbE4mEQP0wJarnZi+ZH67OLjE+bsFekC1IZy1Akg8MpYgdQJ5E/Wbpr70wxl/3hZPV6mu
WaR0XOJBh4D/F9BnaLgKpGKg/cyg9zjA7sDp5dnwOPQ7hS/doviP69ldi58zJJIAKVUKcwWInshn
FeGhWin/oAoJ/hbAjjQdB/MhdIQ/rFAYBScBBVgC3JwXB9dsSTxcC5zG7QWTRMpDPV4Upl8SPUMV
T89BsL35WMP2XKQHfJDIMNcanhGrXXXf/vRLTkoY/LE6MYXOFvFWkLmI79z/6KfzWLspU14A6vOT
hVpg1c/nXvG00LZVEnWh/FfL/ioYEbehGfGp9cWBrcMdj0E3finCq0dJk6tvZdog5ahCJzPsjKjy
0VyZVGG1f5DaDYCYGDUggbcKD0hsniV/J+W3FDNUA7Vp/Bdl+0rew8GjWTjAWiyMfyPTdoMXOrgl
vYOLlZ8e6CfTevqJI2DAZEza/8W8/+SHtTcL/Kno6iy0232KHIpCy1KOiKhro59RHkD5YT5QKqGY
HQ+j8QxJQJc4CZ2sAzcBU2Sbad9J/WkUTuef4uhTU5zQo+EGMXfDQIb/sEq/R55Mdc3/lU8rMiYv
Hi57cxNkLFrSVaxuo2Df4b4TVHdArjBJHxAYGotFLkQmAnDMDZR3o8VgzUxNlEdHmJWv5CjKGIjQ
R03PDHhhI/4TMQPWu1E7kLZO1Og4/vbBT0OsAXcn5ILcWo/yEuFZ0FOd49MkwWB2o38xD9dJ7zEB
IS7mCQjnn3YysVoQl0LTf+vCXdm6ZAaqEV0RYwymVeQKGhx/U3JmpNVN+1ZdBfNK+V/UNIxSl9Pn
UKIvc3k5/W6ZKjYjK3CqiKx1n0U50sBWOKX+My0+ioC5MtuaLp2O2NrLGlctM0MOaMv/CuQf0bpn
CXCD+TbaxexJrYel3CcAlYY9s56EADRm6CTptZo+fJZShtDt5TBY+dFljh4Kc66b7qemNfNXcbIZ
o4Puu2ayhsTvdO0HVloU058J4HnxN1S+0xI9B51a7b+a4hN/MsYS4OlJxmQX3Y89+Bu5Xg/+h1i/
BDncmrK4xPnHY2ex8B+UR4yMs1L5U3R8IPk9+GVBXl+jod+aHV7PcVF3+zT/oQRaadr3FH+oLFYR
F6X/osBbMSqB7XmqIBvKUMFL6ixA6552GnTZYZOoAw9HKtrcAwg30jD73T797lPrOnuYhlWT4BAL
GJ0g89awH0BVaqZ7xsGFJxO2IqcyKUol6it2gz0xbAYFhGz7EP1ztJwGTVSVoU/UYLMfgXxN6FaS
3O2viS6fWFvkwinTHEFCfaU89HBcGOqBjYXyYYj/Ip7DBDdepsATQn0Lg/kRmDa22IUp/BhIgMC/
yNFdT9063rTJ2YoeqnfCS4QyIwH/Iz30emU2O5TmFiuhjuOSQ5H9vohwyfY5eUPgS5XmZNa1bQHd
KH8SXw0DHZihO7m+iUgdM+0GuxG97XoarEXZD+qi0f748ILopBJ5pOo2aQJUVJ/83HDfkjyJ+Mfy
jl568ayHqFwabSNJx14/V8Ur7UH6On76oU6HCjC+bBMKMeCTwHIQkwI20aAX+V4A3VCRH0CGsMjl
7MrjqjAeWfEpUXT6lrgyYVsKzBvZHsuEOCNDabiDoWgtAmPbNWSUV5uo+RO678G/ALNAXLWC5g2q
v4W1Y3eajdonxiqJP4vI3yU/ZkwuamiL1j7UXmpLIBK55iGlEsGb6NL+apbBsL94nNBflXyL1Uag
ks5r4xiPDHMB6OVLYU6t6h6icGH/Y2WnWeTqMdaeFw6XDNRZKGoHxVShLWMEWkcSJdhbRLyXfLUG
/Cf2ctOP1H9bbL4DTVnrzc4sXjojFNEmMK/EWEYDRkGIP48RjAptMxogRgrrDDtOjisHK0qF8Do6
eRF526ygodfAlVLXAbfGxKz51gQf8gvmiKqzqSDsQpMBbWKDvBc1O/nmPaU38BRNsq2QxjHvCQhp
icDyFziBf8do3TcHU//RuJTqcz/+sFBfBuOHOm5Mz04sylDuCVaowvgMA1Y5NJzLXgDcwVjJBDZG
yqBryJt22Iko9CNlhwrBGv4yiAYI62uSJlijeaSghYRqMKlGRLai14FKO1oQR9ySuX/IVl1Cd48e
06+OAoLmUcQWNi5b5YmaLAzcOZ5iYD6dE+edzzueqqA3wOLau6PkePrDlz5T+lc0FC36mz7+S6uf
CfunZICiASXCkpc5civAMe6YNB3U4ixBUA50qgUei4m5yaqRfwcYkVoKsib66pmrlPK65HQCo6zB
5I3cqLybLZawYicV3Jo9FYy6MTif+hcOgpFUrOnFWAC06pZnj5VnplwCpnWlq5dfOjA+izkvSKFP
ScK8Mv8V8JPYbaJtKPJiZAyLinVVfscRAU/HUXWmHjt794k/YZaW4WO1QQf7hEHVzZ7ECybbw7IE
/OVRxTcZ6NLfHJ1+G+1bpp+Vg0hjMfIY1DAD4/iYe38RdZ8UJ46hOkZxVtBFQc7m2ND5lzW79znb
gWhjA2SH/moiqKMPUljHFjmt8jSzT5mmFrleUN4N6U8uzrUFCL5YzMHVeYmzZVkjI5dfHvMObAhs
+Ah3SS86cS4Wf8VCN+M/Uxx7CMQzoAt98oRPkzP0k/BpNcxXrC5DEbQkhoaCwzIJx2UCcZwwhMpw
M/NJnjzzQp2PPqweyvAvhS5p/KAnwIB1MT/hmem+UybHanr7JZUA8fPmMsy+EgStRfP0A65vfgua
fmvqqR/9lcAVvpKCW90x38Dw4nTXgiegWpUIQFoNM+TW15AxhMDpVnr9p9bEfG0k+aPGT6xZKAjr
Y2ashiO2xOWs3pTA8APP9LnqAYe12m7gaPRoERhZ+OkuBK8w9b/SRJr0Shj3EdFGdDhgL8Hm9+E7
Cnhk//LsX4GEhXiuTay+zekr+KehjpCFTaJ8YeNytDQiw2jd87VV82P9Qu5pClehwNtrcKOwRG5u
UffVISZSLdRd2KUP43giLItoZQ1PkuER7+aISJ1BK3OsSOIfq5NEOHjCthSIRbzRhnRsqavp2EY4
zhIC0kH6aoHblsXaikiShUKi4+ugO5Ckt04KGP8MBjV216h2TzrWNEzN5rjWffxgT4UhdGaots5x
z4/iHAW1Zk1fCbasqvhVg10n7fvWW4lUJWGyCvElp0F3IKNc5A8Ux7sYmt50ALDX9jurOIv+zmOZ
4T21K8q5pv/QBeZtjwQqnTY6WUDTxZb2W0URZSKN08mfauJb+Uv2HAyLoPvN8REy7wEBePARuEJK
lZ/0Iy3QBN01PeaiS3CHaTezURaD+CXp76igEWZFs9S6p1H8VtpdiTbAA5d6uy14LWWogDdtOkKJ
tyImvAeJlYCnUobMX7HC3Xszuu8o/CZnI8AWrHSOljtIzsAQ8cqzRDaGZ5/AJ9iIAce6LZnLwnD6
9KANS3bJNYM+bcMlPun4TaCNIASMOUx5OsZ8Q7+K/2+0Vm191cxxUQ5fE/cTn57IQR0f4ETXqGNj
lrH6jRaPpJWYwbrcMVbbktHqgHhEObewAicuLghTmejq6W4Kj57wCvJPoXOYpKnxLUgxSWVfXcL6
4SaK6BzXJBPAizRQrlaq46lnUz12kg2VKUwu9XhlJdaF+Mmbd4y4rsN8Oc6+Jg7IqAtJVHGpxDX5
GNf7sXlLRexW3O6gvVYTMaP593wAxilm+pCBXvnMZ2s6I0ylnIeeNLbplxH8FFK81YsfkxEr1jaz
YwWxzI1zRvOCCYw8RTbqXFBIMSpHMPdly7zPTftD1JIaTpIDsW2kMqIybr+hL6Aq20Tp+/+i7SGZ
9wDPoMr4epViyqw5cy2OJh31NAiulou7y+nVo6eqYGQ6zsD5nq8nCHDULoI5G+Mf2eCoig7k/yqp
a+XnWjh1HNMkqnQcNONeJkqYAAFT47jfyjqxcdtQ2xKI2f9C7mmL9yQDlYGVB3QDTSOIcJQIKIDj
58hWIvidxl8DUUBLMZmWe1lBkDoQzMS+s2WRyivLU7mu87NBhxlpvz6zajHCLvgc43Nc3/rMrSXk
kK6nXDILFQSm8VxZCBEkJW7BGJ0rGAf0P/mqG1CakqfYIGzAalZhtHy3Pv7Wm+Z3/PagCOYWj6mG
AOWKUG1yGfwDvJWQ8TsuMGvqDtKT7VLMy9duZ/osChY6H9ypOopdlgpZ6qjveV+hmKEz8zS7CS0Q
KJR7rGOQXKrxjkVCD6Wc07n90OoDMPtg2hBkV5jPpN3CuEa9BKSqpFNOByDqykI84/ziuTDP7Cnb
Zg+CaiQhS2mPnfBnKMfwKXg4arA5VchiWIVGgBQSVuZFzV1zhM9FToKN+4zGyqy57hYzPtFUgB4u
8nvNsLyJwmUsscuZOzwiTlEYNGx4FpRgZuWySMWdiUBl/gdq+Vmkt1ycXX24G+xG+NQHooPWgUmf
AS9+5KGZVuSBZYgLuCehuwk+wu13qdn+sPPrACXuwD1jSzoxH5i/b15s4kACqf2tKrdiWI/sCTAF
qgyusSuhnEIlKJJTkfNeoEpajIfIvJNYQg2xInRVLR+od8j1qJOvHEsUPKEaTn/sTAkdCIzytWKh
6lboEI4tLevRj52mu4AIoZo5ECNb8AJlV/Z0wqDB2qYNYSctOWGwKXh9gnEfGF+R8h2or3r6NwhX
q/+RC5c5bosam62m1cIeVw32rJwR1Zck34LGY8C0ZA3AwA/hrVOXO13TcGFAqjupbMm0cJvh5MXo
oxEfbOJbNuSbxf47LDYMMAhdhRDD3/hHeSXOuQBolrHyr+NwK07KrUUdKUkzxb1aYLBZyNIuhWeT
/OYYckWHUltCO741bgbCn14d3eCf2B3K5pizAfTKt4L1t2NAShMusj1WEAmvffXZewvK1lT95eNa
t7xOuvkP5kQ0YQHuC5TjFy4RrPuTtOvbR9TiiucLQNcHaaT5rL/j6hymxyE+ZdOPirhBYdNVYFfZ
BgxXjJ1WXkYLsyi3ccROCKVLt6vRqDD6ULAYngv1apqUZpUra9uitj0YIg3b3M71i3MX/HTAgssJ
uGXb2dCz1ib09az/1WIX10ZnEtUt7iP0WPDACPJiggEOOwvvDfm9SfqnDrtS3AcJn5b1WY6bJjTR
0+PpP4nFR50XNgAOFPSiyY2xCXnn8t4l3h2yyjmO1gOikUQCb0H2J7+ClRwFsIJ0PurG7DbMzJLk
OkqYZ7ST+htJOerNi9htu4nwxHSXkuTlFbxx+5gNhbhJJ2JwuI4G+dJLZ/q5Ij6HuLgYoy91Oij5
qHiOGdtGrJAc1S8F646ZG5sWVLycKpw7ebIFjsQCYwcJhVRMAZCQtHnmnDLIMtPyT+5thGkyHfjI
Id/WtS3yvw3un4hkHzVYoqBuSNxK+bPRIZCGXqAJjl8UTSJ7W+//W97m/WsVNn0S1wW3WD1P/wvW
ZLV2SbVVI5q7YPhO4T10gIdzaskWlV+NsvvRDXeQHY5FuIsqLmPNBpYK9vBX7H407Z4aFx3VKrI3
6iVmY9ULcKVSnlmRdDMbbck+uiWUlKiNSQ9XJMCv05hBBVqL2oNBGRzwM7kxScF6mH571V5Lbgno
KcbMFecf1eIn2hWs5CEkGixkJkl11EO1y7S7AzLNdeH/6TgvrQA3tM/47EBQDakqxvRTM6xIvJ3U
/am/xniSdEeX7TrFv8Cn8oZ9OwKyTOJ1hOJ4vFD8KQxb1Lte7euYp32td6zxT3rlSkqPY9puMnkD
iISW0/EjDH1IuPMqdi0YkfVU3dEkgSwYQ2XFjTgQBBjVXH9ViJuWs3xcRtl3E+3mQiRIqdd7aZHJ
2z76irJ1RBvI6UP4zag+ydLUZqXbll+vpmzT1I2ICm5DBGcNBUAx98MH+UCasrS0Pfshr/sxkzMA
G80A+xTdYvMkFU+WdwhlVf3Ui8C70IvRY/AV7Kz0XHVXOSfqzmF9VCSKbXZnBtyKueMj9sKrqV0r
RK8Bxtep2RriWRCPHbc+wh92NybTOjn+10uYKVCKoRz3i0PvA9SOgK62J70+xgzZpfoUtocRwFfH
oIH8KXE+k8htZYg237GLJtwwZtZNqhkEH7DrJELItE9ZKxi6AfFg71HFLwkEaqz/Y1GJXoxswg15
hw52ChaHpFYRibvLTTgbz6Y94LeHY8US5qOAow15aqFqfLUXQTlbBr40RlC5eta7i5ZcfKoEWb6p
H6X2mPpvMo5kginpYfJrkNznxayHLVP9Vf2119hB/hNKnptpAJCLVzk8g+zaE5ZHyqFOA7lpytvo
8YTbhUUuXY8deTEFGBvI+aUZZkktoB5GAdWfPQbamT21LDLRFiQbj+mreYmlnTAeeosD7VGrqjOD
KSugkAlF/29kMnaRnCR7J6JyaDTmXoz/UcPvI2WOreltaYLVj8PSU2mdzRwNZO7UlIelCgXybx6r
yKNLuAGWp4TPgbMjORv9NZJWo3gO1VMh7UGFUcxFRPiyXEkV5IwkQzTLSPlEFe0pq7ID8PNOTSdl
6EtJ06IMVxnpFDz6UvEinhMi66YO9hm1dQC2oKrDherddc02p2WNBrIOPyxOnXG8aNkv/nStdyak
bmxHUdTLxYm1f5kHCMufaU7a0NqjRuJ8rrk2ZufOMZN+4DPgu/RbSESH7neSxoWlT1u1IJh89v0+
+TtuDQWhhvygo5vIUEvg98b/bjLJDj/Rp/D8A+o0vUdg7US+IG6LAAZH9FfMRxRveRW90/yLD5W9
cOZ/NYzhIKuYs5agAFCY7uX3mLOR5SbCK6+g6xRZNj90ulFPZtvFigHXEpOHrcEbpjJNu0AQNUaO
K7xQwjdPZjysCSkx8BmXrqVfBQaWlbwry7XIS1fjWc1lFw9fjPkxIi8jnkeh+8l7U4iAkmZItFRy
t4zRNK5QYo8Ctx+DZx9AQtuVrtLTPj2M4p9S6wQK/IrMNwZGEf03bxtEC0X9Y+dQpjszQ+qASIM3
dcfgyorAun6iG6Ffg5ObMffLSYrYWqxD8KXFMkpthqtExyjANm41LmaAwZJ1aluG0x0RXNyEnc3u
QX4GdbOzrC8pecxks0QC9WtGy/EYBKeCfltILWZlJajl1q7EU1i1q6F4twgGpJVibCIYyJP0ylAV
knC8FKZnpD+j4QzRxaqcDIxM/Wwiysf8EjQMYeNtqAJgLb5E1hMZkRx60+wb7IaRtq+MbVGErJVu
VUyQrkLDIt4MdsfRUwnu+KhNkSX7sRbilSGeign91BVpgFXheD17mtPOfYZ8hipKxbsXw/vA0WTq
9B+DrRbjmp2gCV8spytCdkvL+wqNp8w0bgScSNDA2NtG9BL9o4XlpizfFaEwfALMCbwdbAH+Ld3k
4IFh2VJ/MoTLlxDw3TC6Bv9xdF67jSNbFP0iAmSxmF4ticrZksML4dBmzplfP4sD3IcBbrfblsmq
E/ZeG49c2r1b7Gc85C7m00aniIQYKyUXbEyxE38q/lWUJ1k+7eEaj25hb/tTlB5pYMCD9KE7cT/l
fxlaqjze4mVkytmnSzFd04ayvF2puHdAKcc71ltJvREPdGe6uZnMdZPf5LBKNZr91aCzKqgZPCOz
zLuvFEWKn93JSMXRfs3MM2sqRpUdK45dNgDDXfrDFZqCGLayfe3bTwGkPPgS8clLNjqTa7989IbD
tHhacFGsDFlvTXkZzFcVCITqfOUxpoRbnFJMDCtjZHyN32UhCQ6lXKv+Rorbwn4kxSkm9GHY6sNv
6m1mY4oxmkst3IzDPwffXYoYlH8Br41xygZwZ5zNxOoIfNKx/43ygviFwURgtKb8VRxE3/1NT5C7
EziJ80evt1nwjQo2tG7x3N6sgRV48jRQWPMBR9Ff1X2jr4qz7Tzn9NPjAFyEqVFgucVA/42/FK9o
l5wz+1Xtrx6fbYqIXyLFX6FjZbvDhqfb+r2L/8UjttY4NqzmImbKFeR7TPCfDa1pgO2hI7ZWAQUS
JJcQlT9kVZm/21CM0xWIP7tfo7Zvo5vl77H9hcW3Yv0YLLERDLLqlxzXdbgOiKAPFzLaCHkfJwrH
Bv3Aqwyx+7rtR0F0g7gMaIgblCXqfLO1hCK5vX8tYWhjktN/9Rh/FUpWBuDoR2gQ2+ReB8eu5Qhx
lqp3Z4YhrZL81FuKOqfA+uWm4Qan41BfusZbOtlpNHVs+39oodZ1X6DiqhetdDYw2Jcdo/4pvtmz
RL3+lLNX6lMv57Et4XEx42tPcof/Vu2zsAFD23z/tLIsa15GCnCdAiamikr5bhpVvZNZOxyyioxB
hmUffvzRU3KU4UWx2KKS9ZgDDGTwGNA7F9pHdRM+S+FnfU8i9MhkR/CS0nNy+cnWVdRDO3wqSr7h
CqCYVzlUmjVNM4SRyvsnmCJZi0Y/mRPP96Yy4VG443c4bURAiT99wlNR2Nv3w7c0HwFoJWILiO96
sa2zohzs4TmHpYzrsFsphjvC5MYpIu9TvmdGOspNzQ+i/4T9TweuZI4AT/p9Lz/SaKuN7x7skVoe
fY2U7wuNkIJHqscShHLMfuYIKcvzbMJO/+qPMhsWFQowFliiveuoQwoeQZquJFxN5lGap1HfxdZ7
Sq5zvkHPjVxBfzCj9TIo3kucGxSxgJteLDTlE++lPWetPjO2pBa3/WSvJp5XM4N+xc4K/oliYSxg
KvAWV6/SYgj3NSXgH7w/PT2oxl4iTMAO3aEiDB54wvThKfR9llCL8ggQ3kAzXVUwu48GL0Zsuvb8
6/zV80M9z+PqPS7KJLjp2MAEhctAhROzWBz921Dei9iggP2y07OWk2I7j1nXcbtDYoL5N4WP3Pq7
Qf/UeniG6dL8VhE1w1hpxnOEeTFP3oPsO3KuRr6T736zcOBVMkGGzyZx0jIO0FKk5IgMBZ8nhWU1
BC8gE3zzpjYzNQudVsIFTWfsiX3fBbsOlFzEWUswjYYgcVbWz37Fxm+XrboZdVeBaJY/c/SWo7wa
eAIiFP8iW6XZXsGdBbVBLsS3EBuNNi7xzjHy30w50zemqLSVGVT2U7ZLdt5jRl2AiI9Vw9kBQdYT
d0p4Knng7/CXrM8muCaTShIYwE10XCCWiJ9q+9S1x27hT/tJPWjdb6ncSCMOxYGPFQV2O65xfLxU
X8q8/+jQzjL4Y7TZ8iDYWNaMcGmXP6m3MnsqHP+fMqx6+cvwOPFcA4CDrtFz0eEE2k9ROi8mkpuW
AYR8j8WiDJgrPBKuCKTnLgYC7SgzgGCPUUdDUzwt5a0DsZD4N7u+YBNjEGl0r/CJa/8ZWxYDThqI
djOgbNB6KA244Hxn6fOVkQnOZ+BKwcnd6V9Wfc9avvXk2MVH0GA9zvHE2+nlH45OU/22x6UkSReH
l2hdTSGEe/L4Tf4O7RlUY9c9O7C0g/M6UJYp4jMUxdpMriNGuwZVbsC3QlDEIma0pc0EvlmuyB7T
iXDzLFV/nUfZShWPxtvMbChrJaf3kVlmjW6xpXrND9ngOgb2jvQsYMpYG1ntCD3jBN9b8T6QJ/ZG
ePi+S2LEJp01MTEvk3ahAzTlMW+PPaHZ6S4uloq58vH+qnu8hjL/rBlkxvYjMO52+wfUobAuQ35H
nshhUKYHruQq4jVejRXl86Ut+TtsWqH7kHcL+3VZl5ssOJS853WaLgNxk2jLYQzOF1ERbMbmnjV3
9OpAOg9luW2+uFY5hwrSi5KHH9DVvCQaBOYl2pDUunXDlSG+PQGuv6XiyBXVf5gC1d4bCKpFeWfF
zEqDFWbIHZaTl8FpQ2gCdvNmg+hJEsgibl1+1z7T+Na03aJ5y9h0qnyqJIF8aDZ3a0vqoRqvNCK7
OI5R2YfhHQVRzs/LKIf9OPpe+27Qm815DzVC7Rg3q0BdnkA9yhx9j/WOB/vDPKjOOivPLbL50L97
7dbTlpm1T5rmArJsGTIxCn14iDCFyQBr0XELFsNrrNqlZCA1ubMuf3xWlo/U+oaXWU0oe9y4WnEh
Fe0qfHR2d4ebumQ0k01s16ITCFy4c173D+5DXZGMEqIbJF9LPyrT1WiBi6U3tb0OcDe9vZF8xwBP
kuFfblzigjuaUVLl2ghoAPISaFqxEO0ucfDhje8NEnYOpPcw+FdJRKb2HrBdQVqxMyzLwlkrlH7K
ByWCPV+VWHwhpqYULiqLHUpB/PQ5EhvMsGy80+7V77fJMwjRxEoJoOyK+ojmWEEyiz5sgPmK2qYy
3ka4HR3KXsf5N2S7iS2G7f326rsQ48qHDm+2HzTKYwFi00ZeAh0qQIshGUIlIedqtFOMVfcwYZLi
4w52OIQY2hbJksu9gGCH4ldjmm8Tubvqp2/G9Ub3q6GoGMjeZtJ6iLVdZh5KysPBePTxflQ2A78g
MUIG09iA5MaWY2Yy4mucMQbXFrx7oOJ1frqgeetJ+2saCloLCtRd6seCdVV1VaYjOKMFTTXGEk7B
LHBN0C3wlIj69tRVx2cwi6XlKgJVXBdHHrmMvSFjn9z6l1JmMUWAbFSbXCH9d22dh+QkCepqo4Kj
m/QcAMfia7RgoDB+b1DMpUdRvFhUXiNqWKQJ5ZoHXEYnQ9369P7kUtKUQ08oX5j51Oan9gijH3Td
irqKjIXqv+vVRxn9k8CQVTJpp3kBKJpnUe4ceK7Fq+BGxtzf7OVw4ZcMUUE6p5l00rOvJ22chr9k
BJcyHa5+Cx1W514gGAFk7mzMGj0nYsFNBwoL5qG69wxy9lCj1csGNRSnPfOFWXKB7p/zpeA9SAak
B90Ti8qyiu+xOblmR1LI0DyE+Y2RzZ0M3EhgYf2FIm8SHbTMm5dRAcg/IGXjz2ZCsv3nn2NeHqYe
our83ULMQHbSpbSLRQ7DuiMbndSb1lDXUtzT6j1Sqq3RPPFmV+GHlxncWahNrWtnfbQhDk5mUnp3
H5nHJpTRraetJ+QCWnRq6z+CDVc1ojpBYYBKcPDHjR5JtNjBpSS8vOLjdxgcgiYN6oUCpKJAmCgp
z2LjM063bX6pqqOP9SCETKxH2SPB+u9gvis1V/EuCfpHPV2FFOAOjJ2RpO5EmMyVZnkzoxb5HMCr
k3K56AHKEXe/DBrxIuGqtB0piG7J3k0lLBYdaQcJCUuYO3l/I9lqwZcDDY5VIRvb+tAQqpXU95R4
CZ9T0TbcwXcjZrbAgF961o04HuAlEaGDfsVmDz1FJnssFkMY/3rScIF60j9siJTadhMJVd7KJkih
ZIIRNZxh9Dh4mxayR0fBmEUnC8sp4/Uof0PTpOwQ6F/QLY5uNbIqMSecL0xcljgrM7Z8cgxRLeLw
xzrFCHWAoWDigXWofgQkUsDrPEJHbGSrCHlXNrwRGrOZotsQslfl4ojR/2AwQFyNdUwYC6FhyycP
TVrtK2zQMzKzndQdBJgJ+tb6W/PgHVR1/MK6Ioq2KQEoo+PWsyn/4Y//WvuKwQp35dWrOAfZ3MIm
k9nVUT4U7yu1D3AWF8P46Lxron3I8qMCmkd3MJ2y7BREn0JcC8IrfV64iltvHFhBslyhHIFQMMLH
Cjh/mBmWIuXKfcMzvYi0VzW5y+Zzit4151izRhvtp4pah5VnxKrbKL2F7zBZFcypBedjwL1FXiT7
Q0Yu02Sf0qFcB0y9wvo4++8LFRVX9S+O7Ps4q2QDUhnT8McpqBnhE2Z01dASXirtrBI+Y1/7pH3p
+/kGA+sBnjNuzoFd7IkcdYL3CLG80NEdKsQzBXwFaoMujTYJM8MOnxh5cIuUQaNA3WdivygMHbDI
/AvtnyqefqfjnhH5alCUFXsFEN2sos2GCSZ9Syk3BDpwYWjIxX+6ihVZ3fic2Poh70sWt+VfA2TO
4qkAU8ZFDVBdD8FXlauyrTYQvFchQsWho6gJPaSZG6M69pEktC2+a9VPRKpjQhpRVb2VjU8M0I2o
EKPZ9MPOy4pzKGO8OvaLynKq1Gleu3FFEDXjnM98/tbnD6NuV6Njchdk7MJNB8Xq3FYBbQkZYIhd
IQx+EQ1A2Kb7S/XoVBvaPwU1U9D/L1BZtMwuFftVN89kF4Ci4YKBF2LoDcLTAR91u0xQIzA1NR1s
dC7XXtDgvmPxEQGNEuEvzgigmtRMAfr0rTT2gs0BklRPXj3r3e4OMuK47deyTvblu6C2mVgk55he
G8tY+PGn1f1v1iLKWwHbcySyu0RC2NU6EGOSWuLIDanceiV48Wh6JsAATo0psb+nMRfEJmWaZtrs
CycikCTFH2vNQ63NveFVmpewd9gZA8aDotevHTQ0XbpI5U+e/05qjPN/gj/oVmyW6+IbNeNJid4D
1OfKh01JR31W2W6Lxhf9Z+gjLGIputUqHrN90YAD0ndqQ26SOKr+l8q+ukCloi4Y0l0K3TiPRvrM
WNXRiMhs14K+T5DjTRo5ovHBCOScibBQ0QTa2Has/McqRrcd/kDMxJgjKgRqjGPY68+Qef2kyHWn
7mxT38eZheGqp3LX+WXPZDCgAdRkdgWtcrhp5g8RbRPyHnj2+F/q5ltHd0OwLav6HdAWndHh0N8j
MSNYXxqd4ZtBpu/GZ3EX4P1Z8hIQ8BP8WOOFAlkob5GNkYgRiI0qJukeRQnpQX3kcQRojFoLTu6c
7sQEwEsPaf/qiBhjHqU5QhSxzHmaan4JWvhe2lwnpJ33GUJZG1KoGyXfiJ/99tYVV1kC7uNnThY2
cgAsci+NhRUerbZkY848cqlrYPaXvfOOnCDK9KXORnTtew9bARgolirnt2J3Lpztl4jhFgyVgGUF
R1ZsLzMoVME21raBYYI8fg4e4jMInWytWMf8Sp71Ej9CbtWugUWShE7+pRGAP5O/Ib47Jt1nz6d1
R/1a8V+lt5HqRR33abUb/lJwffaoLErkInMvy5ZNqy/kV6L+IPrqkGdo0C/ThKSDvZqHpOZE0xR1
Gw3DUMfgbwiZGjSnuP+VRgmIGOPA3hJkSGt8tz95wV56ZpYlVKy9WzHUkukAIm4JPhIzlGVYLz7m
qUSdVpbdrWONeooY4RTGIGrKejWC1vewB8wUkc7YIH9LkQb6ar61xCNEuj8k+XL+KinDlLzBxxTd
GwiB/rpsjmO7U2zmSdv0kSlvrf89ewz4X4mgS19V3i6Fl1WDhZleldBFyumz+9F5BK74dOziZoVo
J2GaV0Q6avMKEKSWDuRKYOUYkSORw3fF3Hn0UKvk7D9GxtExHW/ml6cpnhe6sEzrUXVRQ7kBlvsE
7wFxdl8jTUDTtdvGSXCpM2vSGMYGyZZ3imxOg0llefHzdo3oMuHR8InX2zPFHeV6zicAHkcqVQ9A
54xpKdDdjOwO1SXcy4m3ybAyk0tCgqJ/oIEg5GEWImMU9wn37Ji3424khNVGk8kMc1gaDO4boJqv
bbGG92LEa2hN2EZGFjDFZhSu0NFtPBVc7ndRnnOxKPD2ZCTKeFEMs+fOFdpOqCK++Xe6OvpQ2b76
qjuwaGEHjO8FZYZDAnStf+e4SIvmbLbbKrs3aAKGfzW1dlVyGdVvhLm90C0SPZAYc3rGT8eEfagm
bgtSO5r8mLDIrzmwVet/tOiof0zqua7ZU4i18J0D3TQTOslZMQVrKcNlWU1r9Oq4G/RBQSHzFLRA
cfQ2Rp2bV1c/YYvkbwsytmK2s5B6U9VbDwaVw9kXWPZ7rpKBqQ5e1+amsnaWRBbzAQo+MEluJ5vx
lHHxo+j+JvC2NXxwHO9E5Jy6YdUY9xKRf2M/bbWi/L7E/qEJjxZ1oFAcCuxDoJ+d5mJYrFfUvZM9
BytZjnTSZvGhaxBWVQK3MbfihCxz0IqJ787QlSE5pvq10v8C1hKK9ixmlH2/c7A8GumXbFNmcBkC
7iORzcRfRzqdGH+iJgWr+EoLQttgMlAunWz1mpDQhn07fMvjDUlGTGEQ8m7GqNgxpdO8S44eIsFO
pVi/DofESDNZ1feqdXWwwjhAAJmjuIEqBr7xNbLctvaXWRDfc3LctMsQHoPpA9FA6MwT9caoyCaT
S98itdR5b8erb5xKqnAY8u6UbWCxYGbSDRx6SFVnhZ6Hbz0lV/5tYsbR8uIxU8dL7ZOtGq8Us3FR
b3aQCEKm4F5GcYx3C5WZJpB8wLEWfxpomqi3cW+utWIbBmznfX+nhpeg/4lR/YtCUFJEa9tgg6C8
NRzkGpZW05+9nEgBZv40m482OqsJha+L02zbhafJu9nV3SIOwsxQ/Qyulp8ZmEFNRuFJO9uw4v72
5TxHgpmOxONfKJYJMUnem9kfuwzpEIIgwwEohlI9kjfl3XHMpeN/RMR4lrwrUlmg0yKezZTYNhcl
C7+MLUWwSa2dBXU318TeV1hgGzQWvNvR1dZeY5ANUHTcRpkIem7cpAbaVWnMkAFMIsCzGMxqerUu
o4oV269NI4RL/8VCtMDvOm7woPKBV7hKMDNwJ6G5XQHaMdGomh8SfE84bD1zV3pvw7CXpfKP/fk9
qzNW0SY+ey4RYh9UclF9jgLC1Tam7XG+QP/KkcEr/NACv7a6DeJfLfxoWaEN1rht+11W9TShnUvY
5roT7CWo5UN8Fz2DwYLEiTyFyN2m9WekhJifnGUSXgrHhjZoWEjTmVBpZrexhbOdn97is2Y2QGo5
WuWC6dj0UG0ab7Ujsjp9m9gNi/irRVhTYOFJUcHIjHoDKUbioXgrnH92d4yGli0hJjYtYIXjrBB3
foWM4TwtODQ6ujKfAZ8H+bfqjlMzoiwByM9EvMVY4RvklwGm8RxuKn2o9735f7dKFiC9mO+ZS4t+
sCVTS8kqxPX4aOqhXpfoT0yBT52bt2PPS9kVy/o9g5mEP2DY2sSiCU2CJcDRMfBtTOZLIqt1MT1N
5ryUy/7rhCzGIR1IE3CuKRGRN0bM8XWBC44nLdHrHQKYpVWbm3CChwTZrmws9NLzbOQRTmC6A2vl
G8SJ4v8W3bJS78YQrAgopJV/Djz+gulgR0wcYWiN+Q8CA7CO8JjF5KFHbGvSrP/DBMc4rfZYbpEb
LS13zBPsJ9bo+qb+aeBoTdhE2XclZyabrHuspimHR4zi3vNhY+L0aQbmj+CNdQT/oc2rbW1px6jO
WbtiXPH4mDHDLayGo6iu3hU0aRXW8NbbWe0395aP+CXHwJBkpLdZ6jNk/wUUDVeFtZoIgUdr7pFj
q8jimk06wdLlG87adGx+ShOy/5BDM8ixJ5ExiCgyDr2l0nyNKqANqR983s7MntXD/jbhoMmNlM4Q
0wOPbFn2btAwn2dXEXGddzw0eYVH3N82zND75ittLwQHnUkVXxCJ/WJh+naQWRnVeMrM5wxZUJ1D
go6gnzxMu+3CThC6NTGsJ4dwCYnUw3eCk8l2wyp/+IPXNte36vTZ5Rg6mU9VqduQTOfk4wOjAWud
bCYZr0KERp7GyBInclw5ezvdq+DLzNJZt0l4LjtmbanyaVejeOkA1lpfAetRHy9mygAr0hc6yFol
QlSf5W6MKd3pNmZ26FBUDOlWj9qlzausThsf3faYHxWkIw7DOwHGOet/Cjr3EY2N1uH0Bg7OZc7P
LletOMPec6cKgy8pDBa05yoBfZ3fGxQS3vzxDvwTMcp0Y0TAMbbIx08FgnRizF8iR91FakqKTLTI
RLpLJqYraEXRT+Xtg49hS9YdjCsuE9QFuuavlfRA6A3jNTjmRTlhiZmJnO0yTLRDWQXnasT9g02m
hdJpms1G65n+Ghklb3UhIHIjZjuvSG6pNWwKDCISUWPO4lY0N5Pr0dFodju6+zIoiBtTSKn/S8dk
fKna7hwGpGHCkHNUhxZuDbNo6dTpks5irehUSXSiHvsiaquuZT0WUEkaDw9roVdzioZ2t9RK/UD/
/xoHTOttyA7HFjI1RdTSQfyQtcVCp01VsBSkZN+MLeRamG6mDhK2sZeKDrMdwxXQpRa+ta4rW4XO
t+UAeer9uhXOd0+T6vEsR1L7m9iNcXewbZULWxhLduaYbxYqFu5cpz3Q4/fIKJ4BTabGYrdJBTOL
zm2w4qC8fOm6fxb8vqmkcA5KaBHM9X3zrPXRckD2nSDUgeDszs5s5niu7vfsPqkftHWT7trcXBnR
q8VYXyGBMRl/jRAyr/4zlug+vgwbHE0L8VqPjg6qZsVKHoM5fIzKEWHfINA+2gnJbhAku3WmFk8S
RZC19z1ORun/5GO873xn1scus6J4Na3XJjcg49SAsXMfEgaMn+bqVA/LPlp6jnzr06mIwxrwHPpw
uhv7WjT91UDs7XFl19zDOlq79lmjsSIMJYZ1nT56y9qHvrNJ9RpZAKdaOp4DxfkdyxByHtLkAUlM
FeBcvLcOZs2cuhe4E8HAwkAuKWYr1T3vFGbbxi5srE0feWzSUTaUoONIecC8izK/wakX0vbIX1it
izyidZ1FDVyPcKilEdHhvgv9PWY6JeLv1mLUHhn/yJale9IA27Ds9DH1hfUmHsnSawLiWCP6h7PG
c9+2wBdwd+T+14SY1/PbkQ1Nhb8cNFJQ3ESG5UYxlihG8PNn2Q+z8qEkKzL9rRz7xwlnCReBLVq/
lCwTWRWwr3VWOcO1EQtbX6OoxoFmtgohI+fWqvhdbxTUvjovj86YIu+zWzJnfXqUa+Tsdf2z4Kgs
O87gM2tMlfVboN9BypfOoTCoXKqHgzsoonsJ9nqLMIYwgFwyf/6IsIfrvkf8CH0w2++w9VmHHR1r
3mrP+qIe1fO/sfyuJEhV/5LGiIF7rMCc13MsRj6CqW7BgxAEpDGpGywXzj3tfkTnC0SjDO1VL/S7
Ah9jQkAFo3vZsa1N8auZ3MteCtLTCzcT2+xgXv7yYNT8ziqQfmqoPjxMAa1Qoar3CHvlJiJ2TCmt
wxRGO3iFhIrNLzfZ3mBfz2lN8IfHURmhqZc49nwHxBlXieN3rjZLbBHlsGfX/9V6+4JjtHSq1ZTb
H108pIyzrDWVH0FwMUtWyJ1EoJlwptGoOsZ1CBgWMPidLFRBPIwCo+wQ3Gq26/xFnstvkqe2YQMH
nOeaiSyG+Z0NgahqAJyr75K+sBbLHrW3UZKdncHOuVfkkNRYDQuMSGXTwb20XorsezJwtTLerXUH
txupaEXtmngXrBS6vr2LcCBqrIeGtHQrPNFqWm1HI6JlDVcKi+1C7JPx6vnNviZOOa3Uo449Q+bJ
IjWOXpJuQiLSIfN96l2zS20dCEZLNOounnPojFuhClaB6FIZ0Igu/VPYKsaqws0DDT2dk4X3Ne9Z
aSDyQo4kcMT0jB3DWG56P9tWHfp5fVynSCbJjFnF1HsmkkZhh+uihqxVlZ9jZ70l5ohI6ydnAqkB
rrU8sYiajzTXj5HB+pnDKnGaG3HlS52td1sJ1p7TCaDbS8iAolRhIfT5aVbFxwD2cgYO4OpuED8I
wXm1DZrkhm1ioy25TAkN1vfCbl2wAlV+GUQ7Z478ztnJA/Vspd6GqL1o1DzZZFHUNevKMbekcb/I
pHw0QU9f8YZ3D/RqsrKoWvKyXGmy244UJ07jQU57zlIzharQJm5RUN112Nbiwt/25riXqr0uumxd
zl0PzDrKeRJiyA+weTvYkZNOHIFYz2L1nW4LVYrqRggL1T58Df2nn2pnw0EGzEyvGUlYuiZoAUrq
w3S8eSoxOXio8LluHQXcGWfXyIEW4frLPPEU2GzZT4Qt2Z/sywRRsIT7uVmcu97/vFBjRdHLi96t
ZYHCwiM+d8rPEYMtWa1sXrFC+WrTizQjoNFsqcg37UPAIDgDR/VU1owDq/RviCe3oFlqNG/vBOHa
TrJzX2W7EjiDzcftc0AUYI6y6h3FKd1Ac+PDj9BISURzXTvdZH7oJCWIHbK7pqhSoJDZNbVi5pwa
3zt6Vny2WnuZDPRtJCKWmF3Z9kRxtR5K3Y1ILExE5EpEq06sukKzdn4IRo02WGUgoHGTYIK3VHEE
NpvXr5JCwnlEIfZRz0RCRI5DQdNT8W3+ssyxRbjo8eHXyLZYIS6GMj/3ODV9gDyZR1oDW0NPshqg
KLbYbmxNlgdFMaAVxL9Pu65aKnEl+TqrdzZ61gSTVQEzy8DtDuQDyvHag0tjWvBYsreABjWsYq56
RkXcT1kR721SqazKP1JIoqjzTiFmF9llqyBkX6X4G220NnVTrArqckD7yHXrW+Mpjwr3bcNWYMAA
PTEqGVPOYq9dsejvO2YhagBnTlt58FPUrOcdZiu70vl/iARbWHqyCSRzld7bFWQdmSakJr4pU2Il
e5oN+Q1IP/kMYo13BN9dgY7cxowqf7zyk/xAL3rTmDhkvrp0QDFkwKWcfENltA696c0xybYKeu5O
+iCs3ob+XQEKC9jm9+prmi1jFZ0ffMJOlot+ojj0zMtkKIwIiKUxgP+g4Ji1ItbIkCsDx6UDInZ6
t2Xw6nX+R0PSZpyia0wrXgWkzrAhPOAfFcIK5AYbOSFkTyjF8OvIKNkbpvOry+84p6r2lbujm8de
G9a9PmBO11Yjpf8QKK+KQyhF0xwb768df9Nw2XA5Rv5cH2l7y1FgoH3WxiOanJWv/uvNf4rh3VT6
i3leX5d/utkvfGQSQ6Iyj9V3pU2fk1QrEHxLHaeJypwg5UcV+lXAJR9SNse0kzFHBDZehR0uVDcg
ey26uBr6MPs+rD+yBKqJNKmaNjRDr2bgYAjDusuUuHYSOnlvGddAK+x+ereQO3WYRlstPI44YYpg
WAcKg81S7jS92RZJsDfYqw7VQ9andmDzozIG9DyJI5s1KnYHE9IQHqsTDryNpipIN5wrrEAY25gr
KcVRNGxS2R18dsd2jGchxDgrbMxEGfko3tZC66GpSEbbjL+U1Ksqqb6mcdhaTFbsrlybE5o0q+W6
4NMeyVUAhAAM/TB25dOyk11kT1dfMEOzwq3EBp5DYO5U5pVTuO/QTasjUasmSAYzXhs5jqXhzbfH
V4o+JqTqKnag1epIIWQOByI0MvQLCQ50e+fAmlExv/tYMFuP7Iy8ArM4MAjyUaWynEWQLGIN6H19
G81TS8+ckNKretlfDTX9JY/0q8+SryW4pGbSmUzlOivUS4zEoXUEkag/of9gS762FOwSkB3rskL9
O+8eYM10JjQ5fV/xp5Ua6yg4Mdac+4aVi+SM6BH59gOUlUBDUh6f6iJ85aU/jVPwZhsx94Qws8Wg
PTWm8qJ8MmzaWDngVQRRBTuqFLGWUv7mBP4Q5rwB3PtvLNbwt90AkV/QfNAJUr36LxT6GIuQmZ77
gFJbN1HEZKCM8NTiMkqg3UfWPtd+Sn9bcTfyzO2N0X7VSGOvgEOnA5/AHGVIl+BN075zht8mZmCP
vS0mmyUgk1LzOSXB947ULbbx2RThOmczPOY4WwcWS9rLHIdTW9xG6PmCqPzNBrI7TZqupE7cEd+B
ypC6C6hHOH5sYHKa+dczPlJG/+jBRaggHRShdle1meJJSw00zpB3ZLl4SuOFADPftHSnaAkM9MGR
+msg+PJVFatlibUD/qrUL4NarecpbCbMdk3e7ezGAlvnw754HZo3FW9tCA/IG3daSb2rctkXsFvY
bB4C3tSyNJ4kgzwQcV69Bm+Omc6HdghNLzzQ6FysCBYei79GX1oUqgqhPazIXjSVuZVgZJAx3PQC
fa0q2nHgPA5HMJG99Rdm8wqXL2ZggZCsnYFlfPjMBAaEfZWBvh3yzqi4Q5rfSof5UjBuI9avDibe
NMp2vmQz11TsmtNFQzRYjeNAMcttqpHMh8d07OmtA+tHZP2z4rhJFUHBJdG/6dYzKRE4Ul/nsT+z
XliAlXvdv2VwTjK/uySTXNl18O4DdbTzZD+k9a1jY6COyVapeNrm/IcSvYweP/gy99r6KqfhGFQW
A6FiAWB/lfe8qg2RU/D4xDCuerb/YjYIWfabDGhch2KXAYooE+QpuvOvSYwQzWoLbMe6EUEY4mnT
vPRZcdwQRYCgPJwOMgbrx2eY+yrBX9mq6J1ji1dMnbrXgMJ7GvFNxeB/CiB5ucsrs7UGH99CM62J
rqdgZ/qtmaqr6s9GUsFpPv6DhAfCrNHLiUp9i6orRjMnNrdFn6NXpyRMtORMisNF9t9F8uy7aV9K
zsfSODi6yt3zPYe5GED5CrnUBix/YJ3VxtlPw7i1ihKYnKOt+oaxUoBl3+8csgLQKaoNVKL01EBZ
cBIH2wNlc1neRYagJQvXKhF7dYw0wmZ+2rR73TK5QnySTFoKNZoGA8Wq12WvxWhuTBXBrwmAqDR2
QfpUPaQoc4oIUQit5dxzcEllP+IhmBd9FRZEJlIouHzdcGNx7Cfz6VfNptb1Uxfaa52do5EFC00t
dqU1uLJq9mmTIwNCYsbI8q/00n3/H0fntdwqEkXRL+oqcni1smTJtuT8QjldMg000MDXz2LeZmpq
7rUl6D5h77UbnsPlEtQK73CxdQi1sicWIr631XX7qvOvuPyeO+AmjdwC+OYYYstUDVt7jo+loQ9p
Pj9Gdb0J0T2zBWLyna+cGdsXzmZ7vreZgUW9v+FiRt9UwjYi5tL87EKy1cN1AJ20MfyLpdiT5Ma+
R65SFuc04jKJB/J7f3koMPSQngfFeJxpoaAzku7OHexe4gxMJST3IXYPOoSlyBJGQgxpTB9tDmPD
Kbc4Y/U1YOevyWZJ0nRnkbWEWcLxl65hcbl6R9KvAICzEmEBmJBma0iNuyw8g6TpBvkUIR7krr1N
ql/rCjuBG7MbofRtAQbN4rukK7WQYTpxc18kwS7LvJ9Yo9kw1N50Zg7ETZDdlh4kM9Q7/RZrhIJl
W4+S5LNGGTci9p4NfazTFonxX9yhyPfxai5ShA7ti1kPD6WBPcU0Hmw/2LltjZNrPI4uyP08IQmC
7bfwzXMbRofI9jfuoK7C9DDOQe5goupPMYa0i0cy+BzsehOs3UdlDpui5jBFqVgwMRxMLLVyHyuU
sJTcbtN+l/qzRSJdhV8uo23Ys8/hzHrblzvC40hxLorPnBs5SSdMOWNySjQD2qz79rzkVrN+Xxde
j8UnYgHvmHqxIeUYoA331R8egro6x2G+Gsubv1jqMSUG6b3RFMcSh/DABggIAhM23jWtOR+920I6
qeD85dleNu/FnJ387smBIJPm0xmzx67B0xB640ORzVg6cQIgGrcdjelbrbKR8m8BC+jgo0YyYPf6
eZrKk6+tm0XMlhHXr07CjGz0Nh16oLvJgCcI1NXTqCEpLCO3XBz/8zVJZmAa5dX0G7SM9Z9oIpZ9
mjlR9mMqSfmneej63gWbk43vqOxIQ4qZC6k0YNjhtBExVNEuSwlSIs3SB14h63xnoEWZm0szVU+2
ScYV6pMqKx9DCw6Bf87jFHyVKom/ywXFiHNfp79x5dPNIupL2NI0brFlgncccUgOEpBLY74lJVPM
SS1qYyAYEG+dvCQEAyn/+Ns7TNOh1W2MqD8ak8f0p97lU4whHhB4Z50bhV8olOtIxxY6Gqq0OTwn
1XB1kABnHG3C6C5x4D3VeXrxjWlr5e5eVz33Z4/Dwie+5sGVL3P0KCbKmdF/6AIT6z8ugrJ+yqR9
mhJ1CHBvzWiMlSUeReBjlWQwTNSlPfQPOcTpNoHJH87hYYqRNdqArZeZM9kLucCCSTcl2v4cQ1ZO
F1ogkDyI0VzU5SkfjVU7vIdFt4tdrkjocdpvVx2piCnHEH8fSyZE3ElxWozoTW1A9rV21OcL4tvk
6Ip3eV8eXOFeBJe1jmOeeqLOwUilJUBJMoLckc5w0atzyWc2el6DwSRaiXGmwEvclSoXLTnaOTtj
vNhhZucAN+NDY/xOhEZY7NWKzDiEUFBygMXwZ0jvtg+9Ne0bwR9ZWpgs0J+58C8iH2DvlID+0k+J
H8RPUvX/EOHtVeq+JE2qmC7Qi2HKRZ+qUThC7e0t+Rossd4ZYs0eGVW29MG4l7pQP1D5obXAXOaG
nF18rF8FfZpa3C6CvUZhOp+W6O6HKHoWUv1xlDxMrXuZMvnP8VEFVWgzDXpFb4YglbM3lWTED0Fo
MeixGFb29I0lNwQoVdC2/sy9HaQ2L3T/LRcBtiqxP1qRd+rzGsBugHMxaZIXBsnrWMZ4s4AF33Gn
3fU1xqH0czDf2+nW1PNuiHL2dASlanlYopvoKe9sO9n6/vTXxS2nHqVq0zZEekJFNyuqY+6TARI6
JHI0MIoecE4Jm8nKg1kXz63/Ztk8MS3Fg+34AJXhI0VQmXwkIqMioVbTuYqAbXjaBtdcAMqzsuPA
WTXBdvB1fHIK+1ISuAOmyUHNzk+eAuIb4uZjqq1XJyQOm3ZflP6h6BwQJLArI9PdlYHYM8BcUWPv
XahUWWDsBIUw472ttvRzVlnLeg8HA4YuTlxRqGOaTSwwPIZN1bqL2WcW3U2x4NsmvPmV1tuJozRG
ejAp56IA4ne+/Oo7fTQ9Wu3SXc9FfS7h5tksfyvxL5LPOVF4jGfxaWPSsSpifmcEPsQe0XwxMMTN
76D2FB3YRtycVYajs86ee3J8XCkJa62OeaL3QfOtqfN7Na+G4eZR29Ct4CxH+Nbl1xr/Fp5UQDSv
gRzf5YwWSBN57t7oej8knr7UtHY21mRR1Ex7FNxj3D0xXEnua7EAFeiwhvQ+7pCSZYvwY60BdUYO
eWBed6/i+ppn+uZV5lVUUIdnGygJuEfDex4L/eXG/b6e9gH2yKYV67qnBnRJ3xDRR6281cxuNmDg
YGjMnoypsslEljDxTXcm04biNxUBsUiLT8BIfwkivw4T/vPeDF50PXwquGV3iVoA6eYJFietUgzX
aK7sK8LZq58hiRcjjj6XEsVEr1bbHviqAPeW8dngkC74AEv8sNIcYb7NeHCa+lF5+dEk3cjyox8I
8Pcs4uH+xtcQc0jv8G1W+qmx/cfGJm6FTCMLUTUKkScuhpFJFhMtgfI1LR9KV15N5nrZpAST8mjn
tPLkVqR91rSHEmk0MhNXhJ+tjbbaMJ5FZ54DGwebjjsCjtKdjSZmtp2LUwW7OMl2KkRKhFzH1VRa
mfUMxB+SEWwyJjaX0WCyWXkcDn3C7sNIqSFg3liqvWWNszWN4EU2NDZdPm7bPqZGdFCVkbVSup8h
igC8XX8p5QnxI09en3iYaCfczzDXy8x0qRWQsMSCsPcIQHW85A71qbEkb0MbcTK2Fm3cvpgqfnTC
4aZpQhlogl60AMONEhk75DQ++50C0tQxuKMXfigRghh5whRT3Yd81bUo57sxJBAviCXdYbEzu27j
UdOqTDwxtSAicIAtjBVw0m9S0TNjDB9o8FNrALJE2Ze7HIpdltCz6Dd6zT86VHxCKMyamuFYAzEf
hTyTR2b0vvPasK4o8F0Wo/q1BnafFjkqzbwaC5Tk8XhvsesU8Iv5cGiWy8OUjFuvCjeG4+Ix9DdJ
GBBMDawCyqxJu4JIej1DABC9tfbw/vhQXh2kKh7jrj71b3oohnUZLLFgaFXq8F3a4AIpOzyl2D+1
X9yw3qpMgkNvNvQXOMXTMczwry9IatriBaStYuM2FGh2a++CE4/w2wg/mQSM8U/1MLKq96qrKdns
+9aZTqr2TrWaL3VZPJVDvotKuGNW6xxS+zmBBWR3CGE9BhdI0B22sauptRAo+Ja3ZzLyqBJ7JZc5
Y1ifWXj/FTUYXB/slkxJhivn/oySE419mV2aBIR6RQBAIQL2VAhfJWfnZlbOzeecTSKJrLLGM4ol
GcNdmUGokqihM789ibZ7GqS6EHS3rSklgEbZ73WBXKLOejb0Il/JNsCP68HXsDZyaOhT7ermaaat
un5gKnbB74JRwHxtrd5Ak8Wx7vf0TjLz6CXLr872ajIuAva1RnN0xfAmp+o7zPR6rrxTZ6dXRtzM
lMCzkDAJ3Dfe4n7/GULW9l1DGKPiNcSszT/4EBFcX75b9XyM+/yvikvCzMQpR5vu1h6PQvrkDEj/
+Y8sL5hIdSramj6jojI+uZREWYAssREsIBKG7wpfIgckMSMWVLeZrGCVs3AysKTFCSVtQCkmcWWb
TfTdl9U9+v59S45BbCOHtZI/I9ePtQX4V4p5Z+YomMPJeU4C62twwWdmyLkmyrRk8FEpUkmDGp9a
5jHkSPmzF96NPZPOClZM5fbZOjDmg7Y1EdSYylzFoiGET4yfJ8Kq1nTVxYrqszeW/3J/IOsbfKyM
601udQT7uc220sSLiexYEkvMdSOP1Km4GpB+mMGhoqfx2o8CbaCa44fWgG/tQ8JivmUWpNYX4crx
s+cmN3YE/VLgQ3t2SOtuVPvM6nBjwfAmXAlXUmI8luwSZ6dfCxN5kOldLIP6Uk5YSqzmwIeHiExs
9OKMynu1Zbx00rN1iVLkMhSsbTWcLcO+yZQDv6zOSR5uy8r4lwt0PQ1qoMAjZN1SMa7wehtCM0Ry
g1fUZLdGjaIDdEQ+GlWmWRYituLJRVh2N7EPLX0WbUzzECDivZ/n59GHHKhigRHfCLYz1fWIUMrM
0pPvs47K2fwZZoOgeLylbXfJwptpFYfYGE5p6vyQF7aRXnaqDS7kxjhbHatvmyArH30ccMq4jlZj
UH8kYfLcxBOqNPc+D9nTTyzUib1FcwKgAHG4U72X/vy8fFRSA38z5JbXAHss1h7WVjmjyzgeMdrG
/9oI0EIt5EMvhocEk6UIuSIy++xCcc6GeZclIR2Mhekl+TdIcNuWY9sY/EZqNrQ4ibyMwn1W7LFE
z7LEwlk4BpBH0FDcyaJg1h3QJw0WegQKLdBr1mkyjZ3doxiaCIBzuEmSzn3qp5xrCljKaFwJ6b2r
BnfN3nzvFaS0USffVUR1VmYPMJ0qBgX50JtvUYhAn30yEdUhXjvcSpCGS6+9GC6DDYnZLXLpb0fq
dEzXRCl27jqpMaNMaXmvDIzQnYs6rxswQlaLAFYlxznwX8qMQDssmovHCZHKQeHwaQ3zvTHH595b
lCsy2hnhvBn08Ol7gr872fl+cing7aJbNNctri54PVfRs3xXnnOrombfzfC3zPjo9epp5nOXLqqU
Ehh04iRINH4CF/RVOt1cO6DusioWe8VLXzNy9UJKNv1QhIoTsHrq6dU8wHB2VN36OHs2vOQ49fNL
OQsWUfhv6vxWgk2QDvALVtdsYRgpg60zAN4TN4edEwAD1hEdHwgmpMGFJYM+a7i62P3purZBvFDd
5T7I3I2ti7NLaLQVAs0z+vAzoAcRHPJJ74YQ4FBpjvpHBW+cGe9m1N/MgAExASGueXNmb5VKunAt
rj1QpInS1PXapwAHk1dZ794UPiaM3EpCwRu6FBQAB6t9AjOLfaLd2M5LDj6FqwdOFesitIHWJC7z
iJhi4ImpS/8lZXnkYU3xnOYPidZb4mf4Nl9cbT3h0vmzOYllemNbfWky9+COcP3TD7fg/UQOIl1u
3gZysKPvzRL9S1qpk2mPZ0IMcZe+OGbBhjNFX5Z7/X3mLzEvqMTjlDwB0stCg2G7gwhUTt9NxAYI
b6sNrUVgCmQD/DhOPFS+txrlq3AVrruCXhpcXGMdBis6xOJXwgfsOrmfPKDoVq8oVqFAzIpvt4PV
NgQvjXwfcz6ieHpNB9TRTElNQCyyIEEZc+noMNiSCTkjBDdN3OL9jKMuLKETwQvJK0AYoKKXXcP8
kWbIPSLvzzU5KysAVjmoQAIFAaMHDm4w46ulG9Z43HM9ETvd38sc1HgXnjE8XiLtfdpcC7W23oOm
umvhOOgge5lMh7T2H93KFz8GcK07WJnIgdkVmdWwE/ic/PTenAccSFjJ7BAFRF5IZqbFUZqCEVW4
0MU2NcFYQUEgiEc4zJidMwNkhGiNvfB6UIusMlKCQscIEtRMpQqX+iFrUaO5QfqkY3VxYySkZu+S
jtwTzckOnh0MqpadlapTirvWd37mZdnieQ/4NqjPvpvR+82D7mGWy5gahUGRuCEdEV6nhnmK1j8T
4ubZJ+I8Fc5THbRs06d1BBnCZk0CY1qxe7XxBnVN+qvqCqkkX3nYTxdSN7YjcjWm/YcJ6XWXkpzA
I2J0wRuo+HfRkouFL0wi7yzdcEldFHeV4r4oJ+9+HtDadhV7+q7aoZ4y1u3E6iRjE10h4r5rbVnh
3wAznZcp52EF8gZ2uxDfRTwhPQyjvT/1eyPtTqHBwWwJ0qPLeXwQYwHuSFGplT8i8Iz7qmZj5mnM
wLJCL5rH5AcOoSJzsMa6Yaj5vTPsa1uoQ93joLUocFv1D9PGNalZszJzJ+gpRMtTtAMxDDJEzjLs
sITimSqsP2fCsDb54rNFEU8J6JV3y8MR0OegeEC2MAITqQaGm6bN/IBj8jpXithA/x5RCf6DJH1o
F6SY2bABM/TFGeqr3TNqZywA2qE76RFyiC6tI7cNfcqEiFp77Bm0lV+AjvkAJEC3z+X8LWT9YFXB
tc4YzDcNPzPqv6esrO+tuNo7NeHWvnpy3OQoyFJ3u/xVgWTQWIlKotaQBoQfLtOwlpJdaQHwK6VP
DhzIwIXnYTXDeU+23xLVYMJ8szs+96yBDjAZ9WEuEKELXyLLt8+pUd7CuPkKUclr38AUYeOpA8Pl
AfAiTsuzyQ4uUpoMs/gFQ7ye83+B4isVwRFA2XXU1RfTg0eCIPZZweU8ZD8wkext7zvIzQD7sUNi
tM19ErKoSAv3kHF53+nwywHS7EIqaDFp+W796znme5/PRyaRT+5Y7+Iuea6DeRtaI4mqgnlXPATY
0+JjXhhURAKnOogqwkRWUdY9u4262W750EgglFSrqFIILUY5ls1EsWMKGNF7hFyfueV8ZkO8bgr3
lrUonycqhQksVJZrlHUoU0eT7LyA7EMTi2hgNc9WGr4UFnTqoA6fHcN+IeLhTzPqGFUAORVahJ8c
gHjce9MAxyzoj61rHEZe/rgo7+O6PbOa2gQGPldfXHQUrAIT97nR7aMU7l3G+U1hjSWVNtpz3gsH
2Ek3YXOd9DpKaeYGFyM3mjvTSyHiZdimbQiIUU0eu4j2uUxOlpE/TJb5llfEwylzS/wBRKoFhwjG
1faZAnvIDOqhvYQ9RlXwgamZrbX/YMJDHJn/uNYSxGC0T30od1z522T0Dq191K5rAhopnLNnQmyr
kkeio6fVQFZVV/VbayzI1GKqiTLVnNCguShw9diSKTFl28l2CaBRm7Fo7u2ctTe/JgmtyWNfwLKM
bGOD+TMnwgvGpTXSOcQahPbcL9guQtBKZsyzBgPTGAw+qVcmBOeTFM82Cp/JzO5bBba4ihFbCGrB
mmxklw5wbU3Q+3IxH4fWvLrZfKhMkncmE7WNyltiMt2foQ8uXds/jyYIVlUZH5ay34OSPrBZIOEa
Zakn8XyFKudIrVF8j6ncq2retpKFrZWW+wgz4VjGzla33rwuk+SlCywcbxzzFpyGaHzJpuLFVuSJ
sKvnEArEQpvhlFKyP7iJ/akzejKQvw8pVfnW1OF25iDyhEMVANGJuYTcSPwFd8rMv2Xs/fw/5bfm
99QmMzaexb849J5rI1QbKbCWEoN5CIrxREzfOU/nr8CIELnMwUtQ4lXv2uRIvupuhEzKzYcJaoRy
JhP/rQ+mz3qOn5jx7QpSIxvd7xN6NYSV/Q3SUQTGNFr3VTXCood5ZGBalnZ9dbzyRZSDiRpx+GSa
W+6XpPmh1QaqK32IWw5THSy9dYa0oxuZaUEuZvPCKLfMS0yKRo1mbqHXVfOqtqJN5+hnWWaYxzNY
EUPH3smpMBQmpX2lJl5y5upb6bnsbZEzKfuU6uBtmLA4Rnmul2g1zrbOvLWq4wtMYInVcXX28uDi
FNpdUVAQ1TFqlhUTPhnQmobBhtYf6CKyxQTb2OY1Cav2XgdAxvmbf7TNbrcJvFdvYD9paurXjk7/
ToTytYRBEWqIAmrkQzCEaLcm6axhXhCGrLtfUWLH1jhgAPQAsgn65huVyHNqTM5aNCMUR+sqBv1Z
ZTUaMJN+24mTfaxzhknVqU2QXaSo3GcyCsuHPmp+HIcSJrdwfodSn5XpfvCgflPlKhY/DWgkfjRa
Cr7WMZhwILhABuuU6R8khOfU6f2LixQe/1QhuP4LcGh+FqEqS4E6WYUPwbk3BkM/lGZC7T5GCbtD
xuhpCS6lqnYV0940zf8NoOYEeV5l35PFQG4QoEyjZsHkQ3wOyOI+x/KV5MeNG4RHNXy3TC8iBrfY
adOI+i/7BGLPtiljSfkJYuYpJpc7rOhfZ45eQffe94olTsVjEsfbqsbCXMiz0U9fPglouV8DmO/Z
0z2EpnEZld4avXwQGe4V9EcxXxh/zi1U3aPRuHeQ8ms1rdRgPk3TcPJ8DWX6C3LW2likGyyxZ8v/
cuLynvjgXY0pfiBbQCO8XbukTRxVYpa7Bi0dqaPdd6uaP4piHH42mSwDfrJNn8KqVImqjmPjsR4F
yBSEfXMacXM+DiYCE0eBJ2OmhAACuHhbe9PR74rs2nhNjYFYoskqyC+NH/MZPC44/65mWksogUd4
bL/AO0YOmA7XikfDmRjh1agiPMDS+lfO7Lxy2B4tZBQgV3iOpquN5AylFqtVPtL7kW4muNSL5P6T
08codyXAmfbd0+u+uXTzxewW+QlNhLvPCD7PUSmtwOoN2c4vxAaS6SobbiD9EzbpFtuU5mX2D656
t4NDI4ldKOUmaKt1JL9kDH9UbC0A2iNJUH68Bza5NvNyEyn4AOEa4bDGCkzCT+8/BvqpR6WgPnFl
sith63NX61dMqQwg024LH63uzyCtbAnifT+zjluiMxb2P88Qgte9hUeA1WlS3eyJBSoq1SUl4VIO
O5p2PL85qpAqfouhYUceeuzrqDZBDwcNds8MaAGejyzwzCLjTC8UjAX9vu2ep/orxVuVRCHt5j8B
fJJAAcZBfzFeomEoVxn6Os9OHxht8srS9XOa+uz5Qh5fO85WWcuaXHBNdLy7orsUyP48HIcpf2eK
TQAkCmo2hr5gN78GdlukE3b3dgutWB6akM8D+vRnYh878camnkgwEZ3sJ4yja7bXzN/JXmV1v7L8
XQnx1EmgAmMKjA8SpDkMnPRt8rz92CJEu7M++XrMhgDkYCMRXNLCoYU/jUzGHS5RVnx0WjJ9WJb/
TfNakxyQsJlmyyiJ7JXUh4RlAHpn13Yoqk3qoE6iXqHxxt3CpTMsg+dVhcrXKF9hOpu8C0SWBe1H
khx5jPtux+SE5DN3OI7DFs3PXcsGLbkT1EpV/bd8tupUV/euucC0ZP1RZQe7e1RQQnrsGykTrlUz
sh6pV351HorHxBxXaLDMv5aBLugDy34g5MLov8cZzcdF6acctK21c2ODhLIdTcad+evTxHsMhU1/
L9vtgI4nW7Y8SJTzi19d8bmFAAVpaRO4rxWBF4o/+i1Hz9Clx2VPj3kV+WzlvjbddWr+6hwzyfhX
k3oQ0FiEzHuIFmv5CvP60GUXOrMWW0IUIjwApQ/6sqruHOYv9DvITspTNumrCYdRpuLo0RTgkOEa
xJxwCviJ5ltTnKoQKSktA/Cght8DPoGPX9h7w0w/O9c2gHHwqrBBik0dHkR/aLufvniY1XW2T9g/
kIfyVsRUb1dgT8QplMzcRLM2J87gCPboDDOxeLYIoAD1wQKR6RHGHx+4xRfmBpW8UhEvc/B5r51N
Gq9HieB7P3e7MaaSGVBn3+nauMOkQpeK3n23CLPYehQedwNPX5UyV0a+aK0txSz/CgPChl4+fEXZ
zfNPpWnhV3T21YLMcCpcMP0mYHOpLkP2IYpiNy9QfrO/I6gDrYyl/re1LrG8dN+lONdwoJrw3C6P
H/MUb23Kf7bxlMqrMX7gkSxxrKJEAMa241An5CNPvvJm39gvzAVdDpLR4VkCEZA/8m9rz8f/IhE6
0sBh7cjPRgohtr0vI/LX1wZrpZpO2RuCbahQo2xMFKbiyx2iW2ntepc/AIvf5AC4purAdcfi6S6d
LhNLKdqwjUoQ0Q3g0usbftt1Y+DAcFgipWRN+WQ47tzxAxLJFmDAKsD9FrsUMB695GPrPsl0E4e7
DAjDbD3Z42Fg6jEvSW3qJUIl280t9+feE8vS44OLN8m/kmDbjPAF61flvEoEXuK5zBeaBB6HVRnU
d03s0QZ/Q0NLh20G+NPrTh53zEI0I1YWvYO9h/BBfo0lNhZ8MAtIBL3jlIJZgc8f7Dt5Sa23lHmC
BVsmLy6sxVCYHMUMy9R46LmQx56kK2c9dD/gQp3uNCZnFti5RKW06TUC+JTlzKrjCS2fEnTXXI9W
+NuO98n0q+wvkKkN2lzJpCUf7wt51dpCWbvPFifseGwmYHvJZezbp7i+r/W8ItFtl2fA9GExRucu
fYuT3xBPw5h9xLxWHFsDsAmjvu+tHbCBIXlBz+M8ZO4jKTchvzkQoFBuTfyFMZ9Pa7/Z5j+DSmZe
h/Y7Laxjb33rZIwPkCXRHJTjdirwyDxqFIGa44hXjGjLKX+zYsaFJL+Nj35FTcsnkh8a2ipSRQoF
weatXS4MJr/MRu9ynm8ZbanxDi5RQ8m+RqIzXRr9YjKOd78FBq2kJ7f0BgH/zm4XeEEBsKEOn2L1
WE1bl4o9AlwHP9h+V8Q3sSBvLZSeiMjdIy6Xsr1vUQAKAIDASPtuX2BNLueQY/2YmKfO/WnFpy8O
A3EYGfl2rsPmZWN+KpwxBupGdTDTXxOMTF8+CfU6Cxv3E+Aal8sDtwu714q3wiE4M+kOinxYIcK3
fCJsA1hmNu99D2w0Q1pK5yRem85rJuEQHNtAbbT9WggLcdmh8t479ViTVWK8V0hsItrzlvA1NGkD
UTrTwoO4HxFB4pavLBJcrm6ar23oll50FLy8sIJo1NY2F0zRXyILTRTDLo6WcmuF7U5VgOx54tLr
Iq3g8bRiG2PCfmFJ9XAcGQNiT681kma8DoCOy2NDT24lH8SryeLoA+TMsmsWvtQmKi7jxRqWkRXT
2yQkcuXJAPHAGh1+wZ49Egfvp2sUwLRsVPznNn0ey3c/fO1b1kJ7m6VcwEHmau5d/ekySS9B72Pt
oNupKSrPXlEjQOrXhMJtu6BdIUbkZIBqOd3308A2pt51OdvQrRHGB2VP24nJLV0prf675Dlsxz3I
9t2syp2uLo6Dedi+BJW7VwIIuL3vHIQ7wOazveO/L7z9DHod+rHWfzfzdIN8caVQw+LGnQlTDCQ7
y/7HDC4uFhjk6QycUM1j8eX+wyHVAj0Ag9YHNxF/dRaOLYyYYQqBY8QB3AIoxHm9iKE8/erDcdKJ
v7dkc5Vm8hmRmBM0Fg/PYjRD24SOwEQyHgSEILELjqTEH2/dqT48s+Uk3mI8ikbcuoFBeYibo1j8
GqmXHuBe7BKS58wUZTGQFIi8Hyh2af1K+KBGBd5WRi5nt7t22W0YxMAnXD2FLjatt5jSiL4aPaM+
y1Za0Ckj9Cxh/ow+BBAvMKjSsFapH+67RV5UJckNzTJ7U7QedooDNvR3E5wGfOfqZLhA6caFeyBY
GK+ayN65kb8rgohAsyj7Q991rSUPUNAV8aF3m+epQeoWMhV+7F0VHawELvAUhwTa12O5Fmlfv2Vd
g2Frgs6OuHWi1gr79HsM/5+AQB9ppvBeh/5htOuFfzhjsHZ5A2yHN7omP0K5cwINvncPcSUefT/O
91HZN8feR7Q2qQohqWucZeO9BaY5gizikdNlzYgt9kxOcfjlEAfUJeDHvcu190ZUMktGXztbb3Sj
V2QOLBbsDoTqyE4WAiLzG/84l1D90UlSz83jJRQYdsra9pdP81FLpz8ZIm5WvkP8lK+x0XuWeWHI
Sz81nwu8DqHdUm3o6ZRS6BWlhVkmeLBDBokJpdXKavFTs1jc11iJu8z4sm1clD33B8IBOtR6ZbSW
ty4bFjWS7Ufp8Mpaaa8Z5EMX6YH+eYSngBnI5XSsAjCdk/sTCHTqwDK5Zju84qqxd6Pl2ntkJ/sx
XaKJsqPr+oCIwhFrhcPv05TDZbTzt5ThCV7f4DDT7EwI9CezYYeHM2xaqIdctYoNuQwAT7b9kmWQ
s6SqoTQankeOBbkEGKQCTCsT0Pgoyf6hxiUVmBTX3r1aJHGKDBJz2oEwq0hZmxCUuz3DE/mROsF1
QPuXYEFYq2HYdbX/V835T9ywH+FnY6MzQj9R4mtMsPc5LAmqzvjqusUeLn6tLP5LbPEiXXAoIaW9
Lc4FuV89WgFltQDv5Dlz0kOX8I2L8lIGyboeE9IoOeNm+9BR2BdO8Ip4B+ljWJ3Zb1ls2HH0dOUB
x+F28GnLg3ifgQdOM/zUJLM5nsLUqY62r3a2YbyWGq0k8h/EZ+k6awE7dhgoZg9viVddaI4hwnnZ
U9mSYJ53z6miX1IhjBWIg0LRwFifRSQ60CgmbvQu8m0Sg00fWoG1G4JJG38waUYMGq6qXP1t2Knj
fcU5stRfc+ibnt0a6H/bIBmrMAh+1BgaIHnaoshZRVRyqCi6pCer3NrGrSO5STrRzGCWuJ5ZzSZ2
XbDgUiEoJYYZBK2Ql+hTPuL1i5NaWA+JDFygwF0ZgS5c2VUVOuRLKsga3Kd+W6OFJW++ZZzFlSYL
hl9zuYiwW4uv7Q7gXUvkMXbZ1mGlObOb/p5SGp1/BspLQhz8WVkESDliiIb3iP93GQ2EZtz712bw
S1hdZVaws0L7G/UUDaKc6uAjiTyEDAzB/KR5oNcd4IjKQOWcDT4QqmXJ0/NVOevcER0NP3BRmoaO
nQQzkXk2GQcxVbK4V+TAgvKk83KoinXjl66m9Igp9M/KJvobVJs/2PVKeTEpFToJnaOb66zkFtLs
KNYqsEtYdDjoEjKLEddWtKQ5csbiU4WMmKdVZSSS8ViOfCn6jlz2EeUGM53DLD8la5ibqezTovfX
cTFGijAiN0KeC+wjJixAJtHsNggFB23vwU5K+gE/qsnXWPkBW8GSBw95J0yFLgQEW0+j/Dc3lml9
ShvKB3o5I0vyCTVlO0Dpdoo59M17BGZj+hGADyM6UYwywQhYhUkcCwDGscNK0IiS8T/SzrQ5bh07
w39l6n4OJwQJEEQqM1VRd2uXJcu7v7C8yNz3nb8+D30nE3dL1R1PbtVMlS3bIEHg4OCcd8memr72
0Oxv7SSc7ux0SJ17OffBeulOap/EM+NfArycLmo1KQknr6k+pwlAPtApXgi0upg1kP5ysUba3ng8
UDE9k47wFT23MU9WSHuskzepC5MO7oSPTES/g99mZm7x8ZzP6KkIXyIiGDp1glguSU70SpsqQDJ6
MHZKC3QieFD98+Pmx+QlGT6oVlPOiMtFoZgBqapudrHL8FOi37hDcd733mrXgYVEb8CPJcaw7uwb
d9MNXU6yUJhMWgtIg7ya7rUmvwR2IISCXA/+NcvOs2he+Hrw4HUwvZVFla11XzX5wcduSGIIdyi4
zfH3WPsJVNSWk7X/5oGohGhG7Oiu5sGaVy5raxpBQ60NyQ13OoLOEY2Y3dOc1PAlqRE6w5C2wDXo
lsbOZVdAJx+vtWOVuGjNUaLpJveWFyPAmKPGkjqox7vGxRfGbh1hnfemKqf3CjoHVNpEJqkHDsmt
tCa1mUCeWiDADTZsYIFioryzNMEUhZd1kQUD8kNhN4CebmnSgE/0KhHteMTGv3Tqpabd0nnWiuXJ
IaGGA5Imqxx/CMAKYZ6+aLiUQvwpSRu7rhlQ1mvA4tMX0o6Z3+d+G7bWTdH2STHtWmsM/fbOdlWW
e9s+CpsWuk7mrrKgwZzJ6svg9+ESI/jU1vKTkw4tUFdh27lNhRiJwVRu2XEhhRDABd3g75y4iZ03
rRMEWb+rg7a03dcZyuJgOC3oAf0PQXW/z98UHh3H4km2VgjeNmGFLIjq23FBTaGLYj/7IgOZirsw
jWRNnbdUBfiwsYYFjQaOKCVU/9nSuVkdfVuvfx+kY+rMF2kzOmYCLlJHoI9JGwZqZhWkP0lktirv
PjCNdK7tvC5wUnT4lG8ndyi50sI946U10Ft6iWEbshjyOAnrj6CEWGmbGoDgcBeAfgF/1qXnSL3o
t6GtsEiaJH3Q15EdYWQxL7pAdX9wUEkmhoJcMrNZU8yop/4Heiy/KXof1DswO394cmSm8PrUuM1O
H+Z2qnDqNd3scEnql7oRP2inh8sd78ZSSJYwjV+j8ljKW1eJtWqA+ggHeGInS3oRZbFwb9XUcKzX
hHF4honHfajuuGPtqC/6yZ0l/bUS2DTGuh3oyi5XSBx3qBnyl+c3Sxdnj3ziOLmJTaOGr1o403Jl
l3GGQlckICyhdO4Fr2cKCxo8RCeKS3fpc4OwSFeY/kKGmY1qWmZxwdVLHqO4WHWRR711Svz6ETKZ
hcqhXxZ2TDFsaerhEmCk6dCmTSAOQZWn0fG+7YoWXqkF7tHsKJjKaCu7ZvFtDhLocZ/NUlE9ZQm7
1BgcF7Q3FYl5SX5olecjDKg4jJs34IJzKolzYOEeFTqpX38cWxmTTfONLGohTbiM8CWzIADFEhbh
GNM3AqdwmU/4m0MhLxfWDnXMFV+nu5KEBjs3lSWMECxlNlynqNMEAk/XgQoZ4s5hG9Cjz2xvutOG
WvY1m6Ly6F0MDSxeUmxwfWRXs5q/WfWAC3xorPcNyD1AeknSL/rGkkUq6T6kRZYgnWSmEEzzNM0I
3aPJgH7bLoyDmg5phQYQS3reSTp4qFmGSPz52cKtsTRzFUegRvzQIDZSY0tRTloGLc7q0kK0NW/i
PgYkUg4ZckSZF6UXk/Dpf+eKYHbu4sSlL3zoHNbXqU9DqnAjrfOLrsAl8NaKSqj4bj5jPcJJBILT
LyqELDUiFsGtZSR9c9v2++ibgSXe036JhuCitkJnvgGUNbTvsBJJIXc1aYGyHlTGCZyU6wQED4vj
+WFOc4n0ksAIlOJVmRZEucpJMbuOuu8uC/rOaetSfI+KtiHTapSTU7xxVW/3iDb5ZX5eSxsymJWA
MqEtxzXsbjHIDjy0Q+uLm2q0RuIFa7a+Kty6ljd1uAQVVY5QdPNTEDQ6u4zdZaYkU3A4bh3fYkc1
QdeCMkw72WAT0pHLWnIpkndRkxfdO7ZqmWzG1sKxzY9FP74iYs/JNUCKgFg9qWm57Tr2uJh0FW7b
TkN7habSvy0aibJP6qeTgyGPjyDZ5HsxBoR0gPDF7aOStWch7qqq63EaMX/N6UdFtzRH+w7CYIl6
OahFwDlequLx2lVkimeTkjq6s4uaNs1IyXLYNQNd/XMZ2PZ3Ib1lPdsGXz6IIEjB1lcDWB701LyQ
y14lMCgaCyqanZ03+ssSOymsj0KPw2uKsJm5yKXWIFm17ohNTeqDaistM2ZXKLj1cqfYLHKTqoqw
OE5uqViGJcKJtdM46N7PaUriZjrnW+Q1w/fBlB2PE7l4Aoh5MGi6FKN4xcsk99KRUY0dFEF+a3Uj
fZNZg7XDgq2xEvAZY0oxPUV7iHrhYlGekx0axDPAfeyCIoN7rwNq60yPCxTZzNaAAcFJhyA9PXSW
rvkkNRSzshr9tUDqJa+kzie1qRCFxsqz87qvaSslrT4EolZvDj/PKAaJxFz4dQ8mzaI3Lh6d2JnA
KXipkY9LvNBlFQLo1H2KCMu9UwXJJ/giiKu4XRKiTF/nM4gOBxsZBXb8c+0182sd+JCuRJuG1zrQ
VLtDAgqQNbD51HndusRVKdS4rtclctwB3NqvZeuk2WZyyoL/n4f5O9B4EowW6H16nkDM+2Q7gfpi
xARxn8YyfrtpPcZQS0ICFbIETv8VUTIfIY08AlA6U0j6ONNWfUQdsf4WZxUmO6oqIjh1TVwCMyO1
RGBfJj26OiA+MeyVXoTTJmDZ+NIVEl1Oy2gHrUmUFN40trdgXdfBqkMVCcW5NWdnFVjKlRnVSR9B
RqsZrXk7E2X4h9sxRyrHTTtAAq0pKTQSx+fd1AvsSTrI7AVEH42fcNjYDgeS5cNgZPAi3BVCoGMQ
O0YhNA+Zwt7B70RjdY5i+jLtmGBI76EIAdNR28VAHa/p3k4WkKldnmt0qWH5KOucaO75twn57bhJ
VFiYqyhU3XcE+4cC22+4ZtAOZ8XViHVlcVJL8KhWBGoBoariusp9jUg04rroxo2pFz2SvEi0bLLB
RR+4dLBcDqVCqAXEk8aqMo3QIYSZSG6jbGqk5/OQ2fU79JWK7rzjGpZ+ZEEW7T0coyLeGmnZoH+j
KW8ufWu0mi9eOeKh6s/tGH1u+h7irEBIPP6ehRX98rIX4HbQO5udAr8M5LrSB4NwGmt+AbcrfdKV
ASaLSL3av0Rzdc7eG0BYKedW5Q23Ha2r8WoK7DL5xvGZsUiWGZkaoG9DRMOUjMAKbofYA0nAhUeX
A2lhg3QaVR1wfwNVslWaW8zLwyQx4MWncJknpHDbpDwfPOVUr/1GaxebATNxE0KvS6dcgmOYbkOt
vR/OUiULKbZGUZp1HrWXAXo98fdKtAX5QR1beAdEFWZfRsbA59PcB/nfFQu30mSwssdxqCxwZXMp
wK05/qTuMZjQ0wXqZ/ljOniOfpRuB0AWyevwC/ng0uwGOhvyMhukF74LUQvF16az7YreTlQXhIVp
CpIAYTFZjvHFALgOZci+8VBsMNl4p8qhj3eyisr8FchWCqMxJMmrJptExS7XFM1Vr9DUHeo8TW/q
sdHdRQwoZby0pyKNAP2GObS0cI1bS18WSJotejVLyKa0NJusccdgV3HGRR80uEADjU/m9GdTy1T9
O7AoLWl7CL+DNszUzB2IUqkRPkZPBrlc6dLg/LcgjiFcVsR82FtbAijd3W+1fiPbVUGy3wzwW0JU
GGUFHyuFXtWsKb4CnBFlYBW6jmp+U+uzhra4XU4oQlO4WdL3Ndu4B8OVRWDmQDwYOW3++Mu///0/
v03/ET6VD2U2h2Xxl6LPH6DqdO3f/pB//KX683evvv/tD0/7yvF9R7ueI11bKO3y829fHuMi5A+L
f0MJo8+qCF50hiwmKi1KRPE2T4POPTs+kD4x0PogvwyUiGgOgZqVoCJTctVOZFj/tPZEKa5Mywb3
Vm4mDn6EbZncHh/aUy+NLbXR65sKrc3+2D4JUtgYDlXhjS3lP8s6r6wArYbCx5s2wrGE68Aq8pFi
5ETJj4K9s9GTca8yOaTnka5wlmRpUE+R7322ygMriEx8hGtshEque8B0YVHq3cw1ErQvNoFej9Cg
pfU9WfMNTZp3dSffWBW3SpQugaQi2EyO/mMoEm4aGmRPkVrk+Omw6vS9z2MPhXMu7yItBPdluG1L
HA7XlaT/TkmdWDelX5O+epOU41ehEdIkFwc9jxa5C1sym1y8xyPQVx6U1O4hdvOnNjPnaZECA6nx
4VNQqePEft1HzUPaqg/EJrzW3Pbx+NwL+/jc+2J/7qkzWN68PnXilwZZxyAccZuMAPiwogukEQA/
/YjIGAVdijSRYHYQMr+gqMqGO/4s3rNHYYm7hquzdJVPVrb/KHk3oZ+UUVWt7HhVlOzsu8q1kwt8
RIobpAiHq+PjPV92rrJ96Whb+57xzLolflnyhq4DBQDaL6JGrw23hLfWhM3EmGh1fnykF96MkbS2
PUhGvv1zA/wy0jCF2rbI7AFTDM0TVSMUOVruLMUQ2BTD6/Dt8fGE83wqtfKQgtHGcV3bWV/9lwHr
Jq5bC/3qs6ke5vkMyvxXoNNI2jQ9BJmQ31ESZgaXlTPsnae30P+IZOiabUKx1KeeZl1D+0HM5VRz
JaV6oQRKUftP03CqRpmLkZtChvzMDbofpZvBIaggYXPAfWsgWfwIbNRai1DYl0mL/FPJ/eZELH3h
K2gfeT0PwV3tOOrgew9zrbidQJqVVut/ytoJJm8ntcv1FtVAbDAs1wQnvvwLa4zcZiVjaiW00uv2
++VDNOFUJZQs3U1gz7H1Np40lPiG62L1dcThZH46/uHXSHk40/SLtfEIpK5xDqK4adoE+imN97iP
2hs3j0AoRmEFcLGE8tMj+G8iKAUDegiv4c87D8eHfyGauBTpgTvbtOS0sQ++tNU7ft51cCchookn
X/sl4C+O0WpQ9k4B0r9owyndTiDH1yqQU1ylIA13x5/ihe/MQ0jHeJIlx5GyP+cYxDqCdBOcKShX
2pIe1WtRTsuAqm9JYSyGP/X7I3o2maIxhC7wygcjOrRTC9r9KBA384UrJwd7clR6raDv7xE6Mife
8IVV5ZMbOAznoKnmHByYAxhMMLbEEyenuVQOSXVjoG98sPntz8df7XleQDGckOUpwTFFfN5/tSgt
vCpxyQLaRvTfkrERb7kmuheoDYN1k+V3Q//jw/Exhf98GTOZIDcdT9BeOFxG9JDIBl0SAvqj3U2U
oHLmIqh/nq1ytiZOpwuQwPCOlvmjjuhDm8Z0F2qFr9mK7vtCDwiwJerxCAx616Ocf8RRiKyQqbwT
ucsLkVbatoNHkhauT4/84PzsQq8FskbeRItqxpOi5CC4U8JB92bpuQ2dNVZdDSgB6ra5SKsFHMrg
0UkAShnjxFQlNQhCifjV1+Nz+HyJgIeXnuMYh2NAHX63IpimDOYz7H97dO+7JRcfegrkZ5H2phPx
fQ0q+0EHkDVB1eEolUJ7B1Ng+oQ7csdqZALmdhtlCWhEZ+769sSB/XxZKE8i26QcCfGG43R/LTZm
QKAJUB5t4pZ2Vl0DwZ9zKpcJGRpKN3N/nnOg3zc9OOrfnc79oQ8Ca2zFTeTXFjfs2onPMw4PGDiU
BBNtVZe/PZR2PM5eTcZAhnIQQx137Bvuz2s9NgPHPHXJaxH4CWCRIDlxOj3f3IpZdFm+SrFW5MGX
Q+DI4xQEb1y4pYYYNE32p5E22Dvbn2CGUIxFUClvosg+keq9sG3Wkb31GEag2jtcnm7pOWAobKQw
UCM2vvM6GrlMi9a70atm5oRtZ7p8Xeo62KkSrDlV9BrExvGZFi+///8+xcFXXVSTj0W4VMj+zeF1
3NfL1aQL5KCmBtFdpcxOZW17gb1jg6qTRHzMDtJHwTejMmBCLGk8iHOBohu8DBViAjMEXw8Zod/+
TsRBtrNDF9BWJFP7C5/UkU1G7e5saAUeGNUiH/IJsXlsLqabWrekcVkEhufE9DzP2xhWcZDiw+E7
VIT2h/VGq7SjHkhr5VUayhrQPPfMygP7QWLj8Kga0X0tK5EkCFfA7AY4XqToL8AVRdTUJObEonme
3HiC1A1Aic8MP1utdAqKpFOQwFrxFm5HfUOWCyGU/2CUFNABfGCmc0+TX4/w4U5MxnrQ7Ue5/dEP
JqOu+n4JVkYYtufvVT0lt23ltI/NTV/NIy4zW5dUZqNTp9mBZhBgsEhg02jO0cg4meA/X7ieQzmA
LEoLTmd/zf9/SSt7wNExdQOmIu7ApdaTzSKFrTCH3YUNN6XdJlNHw/z4HDyPv4zqstCN8pDXNgfx
1+9NZMWrymi3BPaNvwLcguaVb4E39YTd308tRji5q7MTc/98XO6ENMb537r67YNxkT1QFX7WNUqU
cIOo6hqNKkcEaqj/1tUaacOhCKJwg+eVrD5D/4Ble/zNn883dVyJ6CkcTen5zmEW5I2LVY/YOct0
dC7ohLRveh+tDh10+GKqiraJGvR4Ij6t4WdvyXmkFp4vXG7E0jy7xWGxK4zbDvG25vx+D9atP6ea
V55IYdaFezjKmiwD1hCKztPBIdAPASA7rDOAdtbCuzFzinR1EvoIAcMWDb2b35xKXkr6PqcOB4BU
ev3Yvyzdco7GkuY8VaxxwPtlJQdGeUIPe5i9uylS35wFpfjjYz5bQIxJzsVlX/lcjNRBnLf6kXpQ
iO1cCsrr3gFBweoBuoUMnH2TD475gQ5XeGvpPvl6fORnd5GDkQ+ihidLkDSIKGyjifIGTQg78lEb
U365sVYAAvRACzrl8UFfel2P25+gBGCY5sPjQqlwdhwAehG9mDPqOmiYzB1wkSUY09c5Sh1XfZ0S
PcYuUnpzfPAXFq1DhUOQfnLbl+ZgOVE8Qyet63L0UFvUSWuZv4KZBTDp+DAvrFrHJd8mKPCCxj+Y
WLrf0H/dGenbWLuvKBnKrZxtDMnDqTtx+p4aav3Gv6zYAOkAFFF6hOLjHLtL0QSgLyMHKmiwfD/+
Vi9MHuGFm7PDVRJYz8FbVU7UoB1Oqy9MOvuWxp6+HIwvtsdHeeGFlMchqjRMZQ72g3jay8rNuoFR
mna17tHz2F/DTazQfQPG9PtjaQnqjbuBzYo42O4mah0OTZ/IKXSOHOxKQVNZd63rYj4RWV7Ya56N
gwcZC9VD8pX979TbcWt32jRcVd0FXLi0KYAlM3ZDZ0DFyCCnJYpeHX+95xUP+P6uNA7p+nrLMgcn
g7CF0/pFjm1A57moaC4Wcs60EOHqu7tyAMkIeRWZHDTHLynvy/f5ZKcXJx7i+Qd10QLwbSGEL3xS
tv03D3J/meMS/PGYNwkoZE9Vdyj5QI2QaXk7Ktf64oGX/QiYYbqDDGo/yrmt7nsPSlCagGUGXyZB
puTmDvhE8Xj88Z5/F+jj3GcMOgC2Z+TBoo5du3cNOrdbn3A0XLmlW0yfWTAOHjhIhLsOwkZOeurw
fGlUam5gY9cykDy8mFedN6AMR8zP4MNgn20nPvJJZZ6vYmagWVqFD3AJf+v3X5aV5bkKlxefysD+
pxhFGKa0YiMUe12nvpN2UkafcI9awldZH+fJBdVQ7ZxYhc/Dhsv8EjOEFICq5cGgS6gAvyLRsc0H
BfuN/vF4JaBVpic287M0iDKHzdntrFVslvvBOhuook0o34bbDuVC0q5xAuK1XdoF+7aNqAuMczdx
S41o2loDXd4TR8vPHbyfqpDvejaLXLGSnt0A8AVJ5liiMlGLdgREjG9T3BSwEBeWLy6EK3cMscSg
FQhmLKsSEToRCJCQj594lBd2HGk31GpJoZNs+CCEZlVl1evDbJGIQtQ+sALYkwFakmCe/p9DHRT7
aA9nuqdDQze5jV7nJYbkADu8yyaS1ofji/elt3I5eVC2oErPBWJ/8Tp6BrFW0GgamwFV5T5FMSPp
CwUPgvvliVPo5/Xx4Gv6ru+6jLOW+tTBHIJaqkZKi8A5C+faRQ1tu0zg2asBEzwkJCHfgJa86RxL
PxhW9K0E7Ai8TsFLsHyUGsuqed2vPP3Or/Tvb2N2MdBwvjJV+8OrDm5faOA2MfZ2TYPouutm892M
mM2t03f4fMQD0t2/NffMAekMi0kyJcz+YZMkLDHxAHqHveFQ1eclUIRrNzXxzvGBBBwf6uc+/WXm
/xyLkLy2JDiyXHf/O48Q7R0RwUz1MTP0ooDml4cEsFATS6u90RP8cyG2KPE5cEHMFvlL1JH9CVPC
aLgR/u92IX8+EG0D4UpvzXoO7yApVhVx2K7y30jdX2TA/F87fo2HTYIW1ZC11YWOB+uy6ojaIJQL
LDJPzspBcPvzGShycI6Dtfb9g30m3YzfH2g/Br0im5zh3nJqtotCcrUyFHeMt0ob2zrwTnyPg6Pq
z5GBdtE8kIJrykHiouSEVJaKKOcLtLfOUuRv201GK60DICbFE+kF7ZLja+Clt6XxyeHoOlT/3PXn
vyS1OW4xpaUhU0y1XyU3jZ0F+UUTYl+0wROuwKdvQrdxKfBVPz7wQYxZX5bKgUNZ33EoFtsHMWbm
9QMoAHRdgwKl9XqK6x1GSBO+wGkYvfndwaS9ljbp7pLxisO3jEFbmbGlH9WneXpThGiKz3qorkLo
AifC2fMJZShuPB5FCpcG48HZ6HH7KIp8xoZDBPKznYbBZUO9GuKWP39yksl5nRrkrH77M7Ji6GaR
+JKBcoPf/4yyBkpDOgxIwyWILu700WnKRw/m4M7AcNA8zMXxKV3fYz92sFLpB/keTba1JLM/otXm
FtoOOQCovEeUIU1NX4KQcFHePT7Q84XCQK6tXe5DbIrDpnnl+iCDfQhEztBhhDVX3Rbd5+l11EMe
/ReGosZCbZHTnJC4/06zXIRKByRzbDEXO13ZilJaCQgWzPW/MH2aFGo9ZW168wf7bhltMNOKvozd
tMOVLPMeNqqXnFj3L30kn0PcNZziJEwHo/QmiBMP1BmcVkRkNkORx/lGAmXu/4WP5CsurHQiX8BQ
WMRycnv0eEHDqo8hbuiI1TRkgcUYPR7/SM+jJAv5l6EOklyzkErXQCbPWs+fNuCTg51Z+ghvSbLt
oZfR3fHxXphDbVjfgvjoCtbh/qJIwyFQeQnpQBcGRfhZmcI69xcJeOj4QD+BBwdbyqelxUZFkQ8e
zMHyExLzjmFGNCmagYcjnjh/bDv5sZ2oDFVOYjYhpfgPbQ4+x6ryxzVOohs30Z2IkZ0CxoumWR7h
keb603UTD6DfejPsOMamXe+X/nmp0IkLVVbjeYz7fM3de6tr/RmCGrwbaAeIW3s2tOfxoxjiCN3T
8FpOQq3oO4/mEILQmV3hU5UJ/M4isVF2dJNaPaYp7lNlAqx0/bu+MT9qP7W3PZC+m8rJ/RsMtz5W
Q7qKONRUvdDkCe1ZbSbbye+KrkMdQ6bXZkb42LGbcGMvSmzqFqDt8QleV/uR+T1M5pwM6aulHpEl
SfDvoTxZvEmgamzr3DH3EH4hrVi2cwITINav9mxUqo6cdJQ/qHTur5/EZHDIKptu5bDE6Qa4Nikt
1kbdTgLN3UWuk7+axlJvdZREl2k/Vavuff12GYruoiq5t9gwU2D8L/A6k9DNHlOT9+g4gJnB3NN3
H7Kyyk/N1QtR12fB21RlyMWoa+w/ddXNvj97SLiU8xhcRSP3QSjokFSGVqF6dvzDPN/SyqYKw9ll
wDFweu4PtnRjRuORKs2YLrbZ2qYHqK/x+kYJO4uB7fqVWvwT2+3wFkkGsj+qsz9q2JIwdPSJCSQR
sZGSOFKZKIZdkig7V2iBxpd4H8MsFm4HxDZiQyyOE0WbnibciYd5Pt2sDQHEAbiWInc4mAHEi/Ee
WnlyQ41jBewNMPDoJZyncKtPXGleHIpGigfKzqNQcHDdqmTTNlGF/FmvvQ7NqTpCUF8Ir0vQ2fG8
EyUJcJtM4/76J+nSa/CC/0JQO4jXGAWCC29ombcKkjrK1xez1aKEu6Hsz699TTHmQ1F9zF3c7rrv
AWqx0xBtrRA3cI3uDoaFHCbLDPnzHjDqmdU4KG1sBx8BmBHYfwwf6G2DIM2ydDjTbOrwM0B59ri9
6UOE+7PHfnnwS/u8mTAFKNIdlBsgoBmA5OrKRY4U5RYMFlAdrYFLiXMkJez4ElbPJvdedWJCxCve
UCG99dtVaubWQtDewBBU2yKideDh0ogEwWo6ghQiKp3+SitDFbfBKqTyUEedkI0P/Ox27JP6Oo+m
TxaIltD6jJJ8FjcbESRE588hkDjokFjxQvzp1Qesg8buXEeX5B8kOuJnZeU2hcwp7v0e0aRAbheK
mV7ibEp0ZhA9l/PbwMeB412EdAP7dVbvoeSgzfRODvDmcUbL4aW8zTDzpUtWOY99DzlDX49Yi4+1
e1Yv93gWQao50+JVis1NCd1zeodbCIxdBLfgG+A2p6kARBD2/eDbgtm06/3ArXFxX+FetmCKHIFY
SNEaIaov1TdF7SntvqQ9uejOoMKfo7E1KHSC7XpTFh86U19Lg2hTmt6Tw54JxOuW9G7ARrHPzwvI
UaCypd5xH4Tcc51i7Ww+tco/49OiCYUIKQ7OVk/Bx7l03OC6ty5kdp72YuMnt7XeeMjKBK+ioH01
ZRcjshtpc7cacyZsdbgRZfgOWV7cxwQWk/absb5B8cI2X0sk9dIL1DsRAOqvIzxBuuEG2H6IWyVC
5KJ8nCQ6Z8NDMFyEptvB5sRJ40Eihl9GSDFCFl7wun3vNOgopm/i8Qu2WjitIHkiECYbn8LlXdnd
OqDYQYyT1XbXXvqIBZLKXjvp+VBgu00G0KJw2tafJ8JTk3xtQE7WHVYtcbxTsERoyGOABSdiAXKg
DezWBZn7lQHwqpJXOks3kUL7lhheZB7Ca2gvdZ9V/wrDhxwdnRiu7TR/WsxTOXAOvsmAw6dpcUUf
WQT3fvZZIatdFZhKwoJXynpXFCWaV6DfoVardLpG4PSyQri1886CBKuiPjmvvOvBvI7QmsCLBK4o
vN9Zwh3BDTPrL5HURYlB7Zre3mbcEzrvIcXxb8j9O+CR/IjkoJDnycBX8nYmuHfKLXQTGykex/rq
BNMD+gM7QbNMsD+BrKKnd/wgep7r7ceqg1PPnQd8J2MUqvJhRGipiMetMIN/Iia+FBFpF9CuUsI2
zysM3uwvQ4ifegIoK9nCSei3UzREV4FtaGLh17KI9/Vo1LvffzuAU5x70F254xxkIhwHBoVvInHR
oVII3Di7hIsX3B8f5Sdm5zDgkzmQ8a/1b/fwNJ9UErZNE3Czn9StjDKoMO5GyvaulC6mybpLdx4s
5+9+oMLbqG0xwsAseIEpeTYglnviTvfSJ0X60TXKBZHKdO+f8lYTOEkWcuEunXi+Da0UEW0asSd6
Tuu/8uydPe4+ej1VKWbujwI7LRxzwdS6YVhdNWZKLnU3IQ+cFc0XpDKgBTbJgGuIi+nQ8fl+fp4D
Wbe5GK+oeR/dn/2hW+i1g11CcYgDPLJ7/NcuqxzWVB60p24oz/M0rnACILlRdBupj+0PZcNI1gEO
pGeyxykl6uX4Zklc72GaKiRV6Cz/9nYETbliaakJmnVu98fz46CdlhIJzmhqYA1H82RuEUw2pwpv
zzck7DzJfV+v3TsKvfvjrKwb1Szgv5pc3C4R3HS0HKplO8UoYGHWVtyWGYf48e/2fGFqakQu2Z7D
BmA29wdVVBrGAbIoBdWouBRBA+G1CcOr46M8v32smHOKe4bWoKRlsz9KslQe/KiQ7q7K3yFBcIcN
0IceBPy2QXRbWfoTFyK9raQ8EQae7wjQ56SZwIYVAFR1sO+gfJu+7eCRLxD93kVZ5NwNSrS0GNGR
w4F7PI9UFJ1j0HqqFnZq5IMgjka9m3ghI7sK+naTI+BRB9iSQXZ2L5MIE1BIovoyaE1/4pO+sD/A
pa14TdR1mfaDdVQ5S+p5MeZrAvTU584N+0t6B3gOisVNik09r/K5x7/vIYKSWwxdMG4OoGiokIEE
2//AiHdZSam7+ixL6Se6MeLQRtTRddtgzD7Bx9uNKos/u/kwbygB+6CjJDbwk2635dgVu+OP83wn
+YJKJlBS6rf03g8uFw2ysqDxbJ7G0Mm1gzrbdbVNGxDOHbXPt2Hv1Sfi32Hr/ecMeBRo1vYu/x0W
uRxESwoHHylYr0i7uf5Fbr1Pb3wa4H3n16/CznCwlI6LfzASscff9/ngP0uFbGGK2SB1D0MHfUar
1ZWHcCyaoXLju+NjWgzvZLJEsDA9/yGsZng2IHyz15RSkakUUzecwgo/iyU8BYAmX65VfGEOG/8A
MLWgwILsPgcvYs5uZOEvnFR9/bvFsHUgCnycpBBlgaXtrzbdh6gyNHReG6iZ4a7PvOSxz4ohu/gX
5vXXgQ6WdQgP1PdGtNETO2jP27lsMIkb0m+l5yY3qYcOY69i1DrnGQ9DD1nasUB78PhD7C9mnz1K
q2D9sL4keoJb2H9ZSm64ZIt81Zam4IJOkod2Fgx/i8Yy1pXs6zQ+WQnY/5Q/BwWqRaoiPNrJFKH3
BzVe1ChEpkj+BYTAtLPFW4N+xOXxV9tPGp6NcpijQSy2g9J1pzNq1En8lfZSXz1lYL6zN06EucnT
bw9H0YSOCK0XQfNyfZxfukylZHuWYT2f1RWglIuZzWlfew6etteK3dD9+Xb/vkeXbX/SZ7+V1dzE
OK8d/PLvd/G3pmzLH91/rn/tn39s/y/9/b56Kt50zdNTd/elOvyTe3+Rf/8f42+/dF/2frErKAbN
r/unZn58avus+x9i7/on/68//MvTz3/l7Vw9/e2PL9/zuNhiTdLE37o//vGjn0xgyWn2T+Lw+u//
44evvuT8vf/61vBl/vyX/vnHn7603d/+sDzvrytymfhIo4jkf00Ux6efP9LuXw21J7IcMiCK+B6D
FJB5I/6a/qsAPKMM4G9FamRcjltcGH7+TIi/0nMCc0IsoFdKFPzjf1794c/s+M+v8jLHmRYLy+CX
LBqsDJpL5LBqLYEx4sHpEU7cDcwY2ts2oQ72pRXWfFWhpZhsSlN61lm5TOG1j7gR95ZqfIxyO7+t
AelfzknUvA2X3kXFuYz1fRTW+sMIxocCYos7ee2NONqV44SUWJly27Z1le4GLLYo7YRuc167VoA7
W4FW05kU+HK0YRncRjUmqCaY9G3pNGm8kSZBhbIy6s5W0Xw75YnegJ90tvbUT7fUS9XT4uOWlYW1
9W1CnuN9Zc/Ymndlcp6I2d3RwdW7Dlj6FYmteMgx8bmKOuy5u9rP8emhursZGh+E81p0POtkh77G
7OXXf0o6IYnm3I4Jmr4JMpOfpirNvqihGJBFDhr5YZy5okPQH+Trxbg4nUSIOwdexwULhzRkFNOw
vtZlk171veXc5Y3bo9Fn558EVp3f8km25+F/s3ceyXEkW9rdSlvPgxZaDDtFpAYSSAiCkzBQhRbu
Hno3vZZ/Y//Jqnr9UCh2wZ719I3KrEgikBnK/d7vnqMF/d2Q5+OtZfX5bmaHeizhVoTokZLdlHlg
2ovRvE3rsb0RqVGGwADjJ8VEZboMAhhQE6yfg9VkEWRT8ILs3Edz3eo6hG5ZmjvTxJjgkM/Du53E
e2sssNx7wM4Wno7wUtA/3SQxseDeLjELdsl0atwKybBPMYYF1LzrqjhgUqqW62juAEvG5Rdda9B4
mWpjVEyBzZR1kQai/MFU4CxYpWQbCBkg8/UOmPBYdFcZqG0urgiMdVA0c6iLvjjKTub3sMZ0QrqA
Anucv+u21YB1Y/4J1YwlN79KRIvAsL7NuDL2MqgbwFV+gOFc60EVuI14mv2o3LrCim5z8CFgzgF8
26mxUHAPVqY7YQU1AXkCjjOWSYtJaKJ0et/RWNteKU9Umn4rjTX9WbRNRfgCTqJuafo5b9L4zCHb
sOL0hVGlWevRmfRnxJJDe5fkqhEAhAYmRHaeyOr0S+m0gbLXmgms1Xspg9gVqItrqaVwyaAQNwL6
rqh6DZAujWPj1BiaxmTayICHpHQJspSb5R5txjSnB5feRG6codqRRiU9uOLiSHZ569QPWkWC0I5z
7GpTZjwWmtfcdbzCH658H7yyOEUgz7TP1TizexwcPTj3TlReXYDWN2dqjReRJGrt0xpaDiCQdoXK
IPxyVccL/Gjy0EvLO0a2A9sE4qEGBlP2+5mEOpkBe75xhsA8E1TLX8jPw5Voau0KkWl0OIq2dZ6F
mnWyRBEjRZPwb6oxpxTpNDlmB6PQ5W2m5ZrYQ8lW2AdmZnlq3HLAV/zJ+tIXOXW+K3N1LmYb+k/W
bD3SkfgtC3cAkd5n+4zQ+lZ58XQn4TScTD4hPS1R4GZTYInSrJq/J6IwofdbcpcD1LsMMPMgwNjc
nM1kfsGB3D86WpRZC89U+SmvnHpXMPO5YRfsPzjt3NwGsVPeeJ1er9M0s86dL4NnCEbXepmryaeB
7F+8hU9MebkocLWAiqvEDxNQ6WNVGundmAnAho6ey68tExwv2KoZ3oxr1Vy81LRXvGexPMzQJL9X
qLu57DpmKBZj48DpYsfQb/QCJST0RtjItuNQwI/NDFx5rWvoYr0kOReUHe8Cf8pXBbVPLNSuU59y
UJd35iBGi1CET75lTnI8cmCd6rC12vyrVclo1+iQlROtSg6RnhaPsL/7QwH+bpvE44zwFX/Xgji0
/TA2vrtXTiRuTHMaMjRYmrzo0eRcjNmJSAh4zitEO30/J4G1n6Ki+VJYEASXwLISHCPMla+5hoKd
leYuVWNgQLw1uN9iGFJhWnXBjYgz9QTrs95IeBAo2LM82AyJM3yrNcdAeTxLDIUiPpI61LbA5KOQ
UG55O+eEL+tGeduUkOs3aMFyA6qqRe7HGVzy67tMumWZnq1aq/T3AR6nFYiZCjLPlG5os9GOKk2n
3XVwA8Oc5A6T0kA2F1NrcT5aihKMwVZblZvF0poHRPCJy1tPkRg/Mz8PWD9yZX/TlnpzYO60u5Wz
M3xOmcvaGbVyPgvTbrYj8MKloq8BHVev4ptUgNbzKyPlOZaY+U/dyrxtwNjXFzhHxS0KH8tYNkAT
r5dldWondu8tj6NsqWRqH7KgtB6KqG0fSxK8MVKcbtwPiSqeCyin67TLmRueNbPbpGzWLpndDmcx
Mcdrm8I4OUrHSVY29kk5ogmhV1GBrzI42K3ZZ8G3qqZPuePP+peOQfZllUT6TRMzGLwYQWGuJ823
Q0tBxaFJ7kXU4ZX92hFx2JQF7oLBHwqepLZ2cCXSVh8uAJ/FxWm6qEw3QrqrQdsd2wF0lugxGNam
PW/m2iV96GW0lmrRGneW1Ua8MGJIsSsuqOlb0qfOeuJF9TXyxfSTYCay0LKSkHms1MvXspnqLTKL
4ltcixHSOinhu9mn2GGSur8tubNWEMIwcpmayzt/NE4u9KeNFkuxKo0ZtE9qonqzAGDLytSJ1ZrX
AHtfdJs878XyGnjaCAZX9p4/XLWUgXj2DFWvQFemIRHR4DB3tnNQJdLpGfJ1iKPZebBNDNV9IC12
yxE41F6WazOTxY2lGc5N43OSZDZHOwCN6mRIV20mk7fFrGnGKs6L4ZhLGjMuUNytqTfGho6t8USB
Mr2Z5VUuE02MkY6iicsFquNo1bDMZMkWC31R0Omu127jRge81s19K0bnu842Z2XjASbKoBp5247V
WIVkPWuGt7xa0wft+DsTk55FNK4kc7egkYoflAEDfWHlkW0twIn3l5o8dbzKvfYIvnJAtzsnbr9o
Bsv4agxdvJtVqi8zFXs7o6OY2A2NCSV3LnGQRfpzXcOkHXj702wz/JdBiVfD4envAcZdZJU/hbk2
Fa86D/SlI9oglIlrrv1x4pkFN3klWxSEeZpWyAjK8eiZuX6MCM0uWciVz/jchm9uP9LIUl6+HLNe
D6FP+ZfJ8PszIOrxBEsou9MGxTIlKlF9+CxpIaCweBvpcd3IfI7DPLXiMyomNCnRVbwJzTm4b7DU
7JqiybfO4MpVGrvj3hvdBJGC665c2SUYvGRRnQo4XF89LfZXaWXHwMIHZ9v7tJqA014Nr2O95uXt
HmUcWCvGBtDcNGgyhGKgwSZneWh9mEiCO5XHvlW9GFeoVepk2cEsZLcqm9w5ZcQ5wp4PECaaaYcz
uDtaPQwaUZhvNmkCaR7gd70VRs+brYnTbTG69Wp2c2vPeEK3aRqlv0xtVP+grAjMOlCasSVejs7C
gs3RAe9cd2UWsPJpfkIq7fdRPRUbC0xfGOljsPMTyzi2LrYmJQ342Ylbnb2+1ncyhjwH4LdbEwgH
+suLfBlHOB2zgfxa7dozDwAV7fPWsJYF6YBlRKZq4Xu5C/6JtTxskGHD/6/WQ5mjBawILFRFMm8Q
llmneurUNi6KZj8rzeM+G1GNqZRWGSzfhV/44sJfCXYGC6ZtI/1s2V1RcpqB3yYyrGgVgyHxbbVJ
8+A35H/+4CIlWrWdXR341/Xasni4tA7XgT3LcTu46SWaURfFrj+E6VytWGSrA8QxZy/nWl/1Erjs
kIgg7Blm3BHzjNdIX+y1VAM8W2SOwAV7YdxpbjBd7Mg3d7/tPf+9Df9PVvhUvv73fXj44/sP+Vr8
x6+28L//2z825bb3ydIJ6VDxYXzouof+n0257X8i53YdLfADCuj6tfz0j0254XxyKL4x9slI1XW0
jyrR/2zK3U863bd/7tjtf2VTbv3WZHmzKWda64rJsYjmU1tlGOfdptyeINCq0hHLURosx3PDHcxv
Y29myWHo+0F8b6oy8G6M0tuITBxFH6xBiB9awziIrCAvzYoBwj3UnzLY41DZp6mLA7DYKt+/swfr
YJjWuvOIGnf9N7akOXxAXjhx9p39xX6GeIge8jQ6WIbyAVlllBTtakbwDJjzxrDmJ7OUj0MxHTQV
X4JkBpBAwQC280qYxXlM+/OgkjVzR6Gqi00/zLsgGoC8G+ekc++yKNpMTbCpWuunF6c/g6E8A7Ld
MxeF4hIbnD1mrzLVUWN5ey3AhlmrWzOalmZVwkSIr0JC9O9oeWpL30Ku3XRtdolIW6K1cu+zknna
zj52EXpzO+tPOjqUop13foebyVCIuQX5OafVtoxRb0rR3kVKbJy2O42yXwO/eCjn+h7m+oGpGnfp
4L0y/eREQJBlgPM9Y5k3JU2ygMcHky7CHpSyDJ0TamzuNh/6jWm2j25pbWRQvNSFu2P1T1NC3rCe
LBezFT3HRRqOlrsvBVRry39yNGM9pCZammzbun7Ix/Pdh/y1zsTWdJtwNvvdqGvMuVMlGT0dPFu7
BLt2p5qUl9rwZFTmdqZvT2Zj1zTTPq6nbV+LUATNrQ7kfhExpC+8Cfmk9oPJ0xc3rlfsFjf5XIVx
TxvMrC9GmW6GQjzHUO61QJxaFEy9IfajCyWzj6EdxvpOy6p7veseYAfd++ypa7vfAKxeVUa1mXUS
F3C2F2mOaMktHtt2uvFTaKwsqhdwt/FMWnfwBDex6eEwk8awaLTuJVFwrBMXWRCpEsucV7EvD3Fl
cW6bcGi9pywywpERH6+cftqYS3JH3tTRsBZackhz84Bm4KmP9SX0ERTLM2bUcW3l+c4r5d2IZ0qX
8yu7W21VRBY/JXCfGTd4Acnp4a4I1g6XzELN3GkyiMpF3FDsyKO91ZJBU+3DmHXPVkz+0mlJv+pe
txdmSf3CTdFbw4rLAtbaXg/VSziNuaAx3mN+Uwguhs9Scw6WyMIyR1aka8PTXApSCLYHJnShOk0Y
UHOd3Oc/BMfbL1pq+/0mD8wDI3OoDwPxLehbtY4Esp9Ev9q1hZksrZaAxlWMsDAkEdTZH+RNd9VX
ER+8jKgpFmB+v6oBKDb7n4tSARRJtI5hNmYIbBMQk+UMMB4gNEqS0rK27D9COj1fCq275C0Jq1TT
T0IoE0tL/IPN+zFt0lffFiuSe59HvfmuDHMt5Gc1+4RcWHUO1kb3IOXGmr2060Bflp53yDT4jaMx
hFljdCtgJMkisn3SWjy3qOL4XyWLtnIuQeizwDayK1fdWso6PbZBeqDHv4Fsv+QXWmYGuUB7Di4Q
TrEuWZek9NY0KY6ORM+jqa9OhUwlKaZ7I1EvveOvmABfudN4THn7s7fZKAZgvcT9gb3iKi/XN7S/
C+CS2KUdBFYRpuEh2ymD5E+udgHtj66vzpVK/IUS4hbY5n4Y3B3xiq+Bk63dKnrO4j6MBzqBGbKl
Os1O6VwcWSE1y6Yszmlgn2q/4JY2Nq7Df7GMs3Bm1kbOw01NTquX5v1o+l+H0n12x+7ItvRcdsku
s+ilOqNnUyuz3HVtG0ern/GZcu5HtwCv29AKcXqZGOsg14NTJZ3ZWskCbbxXnpwZ0fe/FxbtdC3Y
IxGgvv6/Lyz+q3iN61f1tsb/+z/5Yz1hOZ8YPbly/v4o7VusIugNA8tgIJqpsitG6B+rCP8Tk1a0
Y+gGXFEMTEu/WUXon+yA0VUiSkCbUXv4/8oq4v2kGf2z63gZSwmHNq3FaubPDaAyCqhyRFxxzefu
5/CaLNO1v0t3xfMQevv0M+DmDxqI71oJfzng9c/fdJyob5VtXnDA3hKHPpVIByn2yCA3l2++/z+6
GG/JrO8ORI+OlAPrLVB7LLkA5fz5QB1kHGuc05Lirworz/sStO3ZlvEHDTu6MX9ujnAgTiIRI3LS
zHiDR/3zgWSssdmlL7rwBsdJzpre9dPaRaF8X4LbQgJjJtl8bPzSoDKkxlZjbGWodo7RZy42YSpp
INqhdCMCU3V+yzjnRElsRmVrODiEcB2UYayTEqjnyVwm6fjIP3IWmcvN/NCliQ00lywqY9Rym88i
u3eAnmB7TMYN+AdkcQnPtmWnUm81VvZ4Hw3KDZu6hk4uhNutMk1XWKAnDATUA3mmyc56MpxeITkI
xvvMu4ZmRWuCp7z2orCje8Yte9R0Zdv0YuIWKOhDz+DxwVej+9kQEboOJh2ai645DRViwKqyxi1k
+GOWMC8ZAGKlTT3/dHTY9qhHcO4Wo+iI+eBf2Zup0b/GzLrD+c0GVGJV4XvBKgNHvNVVnXwHyDE+
Sc+YvqJN0TYArMrmwc1K8xix8CW3SJSuIKOJhQvdgPPDAyh8Ep1ukRtKy28BjGk8PkZVvPheE101
yNZOrzy5tVuKDp3Q/QT2vE/2z+rcmyypzLXEKtYQrmxiHGXRYJaLoTDHrTlzqmj8qz0lXLGDx94i
IIkx6VaO+0Btob0vGq/cwKblc6KxAjhkDi+Rd825alhpGLmviiOVqOhWjIG8iZuxAs6U1yMeaY3Q
/ULrDP/UszP+oRmSdDBBkqZay9lWR9cu+pMTy2k103G9ZIyjXjS+06v/zWpemrZTAGsthC6CRvqi
AQzFi7UV8R4MT7PrLL3dcoW6mPVkbbNTZdR3qpGkevZkhD0AI534bteTD2L9SrUvGEKJqH5lTn29
HX3PXU75OC37qemWEkqwQDuYe7eUeay9n4iU135t39iMHr20E82EMDWnTltXvRDkaMm7h3DjH0yW
j7dRAjjLNSYHW49p8RYEuX/GnjEfr2HNZz8qqBDbTjpd8mEEPk1LxdqN5RSFynb7VZCnxI9zCN9L
lMzzBZlp9WhTKwNGrLzygJHNuKtbAilLN3OMkthuRou7HMYnB1fQup8ZDl+glan2JRm9dp3Uk3vI
QBjNh9KzeIumbvCETK6cSbVb6ZMH4XFlj6J6odMUbFr6avuptuZvtt1YP8ZI5izCGEpYqblH3OzL
em0P/U8V1QWeVxN08xw4KzfOdaypuv1aZpVAh2wb6Tn26uGOuX1UsNfxi1VJYitFSu8gzHScsbqH
ShuwZhqd7WgaABeNgJQjIh8PyXEih+LEkzE6Kyex5e2sNw02Crr7P3MvclZGMxDh9oXM7mKw4QMq
Uw0yWOBn9tcxJWXXlYp+epE0T41FQ4l8O/HJZZZa6Wvbjf4qHka50wqbVWtv9c/0xKJvmRr80I/d
5HM5oRXMjZHiVVK6ZbmQsmEjJNxkWph9ei21j2P74nTVmB5G+A4TVDB+5CLOJ6Y8/L7EUFO6Wtsv
vMSvCO1X/aj2ZsLODtwdA/U5TDW1ovfLqVVFVzer63H0VeXP/iGrbd9hBstrbzKz4j7xSAU8mvAO
qHLmjviaJu7wneE/qrFWZt9n+pBfmI9UdGqKOs52kWbUR10r52e9nv0bnEttz0wWZcaFDVONNasr
vLNn4yVZujqd5MWoJ/ZFGSI7Wkk7ddssnxxkH4Luy0w7fRXY0atdE1nMA+2BJYO7ApFW3sRYOuiD
8Ggcp0GHFOco+6GYq8D/YMzpz7GVa1TFI2YI2fYKI2VS8/rnb963Xd07U9TPtJOmemZiafoix+73
etKfUh1vX7W/PAaRacKgrk8S9d0bUEQooQbBMRhBWLYJTov5g1XD9Se8qXX8/ineHIG12NtPIYq6
G5XNEbTqpc/Mo8VsPCB8/N1MbEBs+vulw0efh9TF26NNptObyfVorXX0xLPhPv/9z7/+tn/zad6D
Fdhz+70T8/PdMcJ6H8fPdUJ+fu6fZY+p2ooBOlTyg4N+8KHe81Z4nyM7lNeT5HXpQnO7W6HSDy6E
v665uNj+eZqcdym0JMniqdA5Bq270G6OjpCrNpMfnJ6PjmL9+fS0USlrzGsFbTdaITzOmLtb5fXd
35+kj47y7sbxh0mJiJ3agjyItHZWcsqLD0J77zm67y9r5/o7vLk5k8CedZ32xSI5IgFbizvaf2z5
2VcvQRIth5W19L/SJvC/xqvig2/xo+vhmpl9c+yo1uue7CnXXzOjpGSKEHjk/+0rvN7Vbw5hUkTM
moKv0EbSMCSXpsORqWcfHMV4l+79y7f47uHQ5LZezjafBIH2hiGvdmcsBBb5hb3oVhQ63VAus328
+ugx8dsW4u/u43fPiayx5Eg8nbXmvl1l554VxE3yebhhjHdvP4Dk8C/VTeRTkFg55//TV/t+38Ye
vkW/xaFT1bvfaaPFu8BgNUXlM/iIy/7rO+E6FB8YAIbeb3D6scMY4nEswxgXcuhX1HwXrvVBLv2X
R6G2w5QG+AnDfncvWBFzlrVC1ABEp6dqm2fLyP7oo/zyUnlzkPcXvZipLQOLoSqStTcjld02q7dg
T3CFK+ODV++vPxHvXvi9dH3fM3TjVuuZ7OFg5QzgL9sgSl2Ckf3g8v/ly8T951HePacGtzBhtvO9
GbR2+4S5Sb3zaQTKhZ1Waz1ITzKfNn9/9f2GrfjLlf/moO9OVtWjQNY6Dqpvan/Z7OZjEBYhXo4s
HB61tVg1r/FDhlp8ybzlMkVnudM+wGK+xxP9ftu/+R3encuEx3MrJL9DHybn4Wfwrb5njGBlnv1L
dsNtPz3ITbf9+w/+fjb5Lwd990gTxLwK2V+/bfi5u6RrdaCRrV8ws9o4jBOI5jQQX2DAVI931Ay0
ZWvq6c7Xx38tKfz7wo6h3Wv407agfbw7BULvMixyPPUAQK2JttG2rCDzfIQ9+tUd8/Yw775lz0io
YZMGXOhDt7DYv/cFZO/osRj1D15Iv3ycvj3Uu++2Mnr0UDSNF+2KzV5xJsa9ZljSOJTLYD19DhBI
nbN1sCJOb97//Xn91a369tDvXiHWwMxbLTh02kgOa1hhI3tnQbhp/fcH+tVb9+2B3r0ysLIYXceA
Joh098ukmWeS3R88SD84xHsKu2cUHvNL19dh4D2nw7BLxuzxt0/x7wbyf/4G+HhzSv+a5C5fm//3
32/rvH/8k380joNPvCiv4F/Ku4CBr5HtP0q+jv3pertScwM7Dh6Pi/CPiq/9iYQ3CGEPnNlvtWDz
TcGXOjHzn6SuIZ1ch0jcf6Xg++e3BQQHhvaQANC8DkBpUSD985KszSal6W7NhptLkWRwUjc3vMDU
0kisek+Cub5lc27dDkzdX958T78oyDKzxw//51vjt4NzdKjyiBgsj9GcPx98kJ0net3AdphasLs6
5X9BLdUcmaAp93ngFcjrIsR8CyYq6ydmq+abDjXPZzszqv1AVqZfpkS9KULEtUljdrZUQKx6BvRu
ThOmNQx8MdbyeSyqz1rkaF9aEZn9XRRMiX2yM2k4hFwtphUJZs7BMeaxXIexQd1mnRURmJMgJVfH
zLaboKQDtTZcbFJXZmh0bv3Myqiyllk1xRfZm+I762eT+pIZfLcB3JH8anKjXNmN29oUEDNNVAf8
eWkUAj42sNqQiI1CHymCG1Lu4NLBx67K4bZm8o5NzBS76pH6h28vHUWLL16gjXQZXRVZrgh/G2O+
0XpVhk7XFbAx4/bGN/G1h1VVUKgpFRyVK+veDyvemusss4dVR5Iv/iwdTx41u9eGPdUJ1Z3TSTrD
Ke6kSVavt2a1720HYIMvyrqBEEnYYIFKtmZLEgc5Wee6H81lhW7RXdqTbfJQVlknFn4wmmDmxzFb
9iCjOzgEln8epKnty9xSPygXI+cTdWR8Ju6pjYtq4twstNQptE1DtXuX1lopWLEEsHNcZeCuTaj3
qCZvaWrNgPa8zKD6xQJr3MTCuI6u1d1nWWcOAdLI9xZGGyVPmi+T+ygzxc2VvR+Tsm2Ci9EkFI8B
hufGGnerEmTPq75dGWVj/Ihrz2DQfb7+SAPP9MagBdFuDFTSxbHSkhwTva2Z2aqUJg5VgUEkWRt2
CVa/9oNUhb2T9idVT+lrT14uCbmoJmYWUqvVl/7M6MB6lrMW73vhukQF/AFYSu35YjM5sTm+SNer
/FViNW2/siuz/t5lTnrwXZGtZ9Bk+yhxEeCqaBoKmPUVukZG+4h0BG2xz0nMrTOwQPPJ9/sC9Tv1
2O5o453FRxox/gsPpU6y5Uj0z9g4wFF+zG1HsVeSChgjf9rMqX4qS8c72GkTnTr4N3ufqvYjZW/7
Zi4m41GDifokiWzoJLH9hkUsl3VHWF4b1eI6kCQYg1D4EY+xpDDvObhuQ6+v5Bp14hz2rsrXcdVk
Pj3iLvnKn0e3ytVRLA1Gl1Eo9tHx5T6NimYM9mqKxzOrSv9rWbtBsh4ivQhxifMtMp8RLKVT5WFr
l9rDaA9y5RlievWLcgzLoJ5uiLUkajdbQ73xVBvfJ0Mkt3ocCADb7MK0rhyarTFaxDE0J5jXZV3H
N0Hf1Q9TUbbIgIUFmUHNBzpv3sVKmm7N9EZ21IqkvNgGcypzg7ZuWXJvHyuCiyfQp4Tjhsk4Elju
CALUctsYff1seE1zR8oruI99Q6JZQZmx78opM9dzENnfjNxC7g09CgyTrtnbiHzzPjDyetcmtbf3
UV5Cz1RiN9V1+zgOZrZxg9T/rpe+vs97/9rtMbr22nUx02WRVfJW+Vl/EZlWP+MdzItwVjpRbt3J
7OfGIIaqKQCSYBVn+j06ge3cIrSawU7JLTLdepOTyWgl3+KceSfoUuVN0rRatwTXzEKWsj2ZQd8v
yNJ37S635uBQzAgps7aZGPdx42WVVRpVRSe+83gbLFsFlpQcLX70xP9ambKHldibpwAA1YlAYnOC
gWC+ZDBDv8ZWkOytWI0Prk6RpUwC7cxjZiBOauShAEV/MOMu29AwNDbcW1zNk2uFUqO10cc+MHq3
STeKx+UqAVFFwUlNZJmCDBm4yWhBIjkIgtB0K2ti6k1q8WFmWz+gUy6RDccJt29erwJmCIcFj/Fh
7ZvadExyvOo8QJNv2J/TUxH1wRXSNmzm2PV2WCxplgZzvZlQr4Rxx008tEG1JFcYcTaVefCYXggz
4jo7q9fbknxjdJ1DiWPxg/4eoYm6rvfwoSoAE7KLF05WqcfW6PVjQA5lozHoQXZnrGi0DfpyKm2e
C4OdPtZ1YXyPeUADDWE0/zhPJCyITQfTzq1ws/E7lreGRAyojCbgzhZ2iLuzhFep0VuZPJTMkovy
xTJsWtpmI9edmsZbenjttnAl4AfDGlZz2nf3eR5PFT6RptnbU8zYgtCc/DhEVvRdq1F6LkhFadsy
NsSM1qMglzmAhKJxBquEy/MZU7q+TEtbrI3Gdk4pz9qDbRI6qIdOW9qZFz9WWm1/4x2XPbZ6G5wV
IsjnPkvSTS1UfNe1ebYfC5IMSk3WCvBWvNTqgY4THdmVNTfmNpW23NSzMWzlNbRCWrRfpfMU0V8R
/OUkQgFJYIRRB5o4NbwGOAVeds+Oqn+q5z4gAapcjbxyTUs2zRvDI5+T2peKNxvvRpiqSzN1+4M9
1ozd2Na8lXOermIk0Ts1Yb2UzF+s+Wjiu62N485LA38D1VE9DrNR7AN9ThlP8ckIxW0RLLou9Z7p
ENJvUHw5yFzJs7TFeONMffaT0R4OMha42SG7Mpee2fUmnk39FNgDc46lk+wJ+cXQcyRt0XmMHjB/
+WsuW3eHdt5bz01pXNSg4p9Zn2rLMW6jczbKaBvEWh3mujNccrTTl/IKiSu9FvtzFZec7lELKRM0
uDvwl1JTNS7I1PWFMNJ8Q4AuePYbY3j1ut7ZCdcRRHpJbHkFcka8sQpMUFUe2s6cv2FFMy/0gOeH
ZEi8x1gVxQnL+/DCoDdzIgMm9Ji5+b0QZbbHkyrPngiscyQL98ULMESpPisYUrGzrZW29noKYvWi
FaJ8bUdhHUiV+8y8gZtRaaEeo773171rYhfTkmYdpFXKVITe7zvGZxkxVNUhmbLsnDRmdO/3XbGr
KR9/NgMV3OOMytZD0zuXEWbKOo75woK5kaAICrkvye0fFEEsBnfMct3ARGUyzu52fVOhqB1qfeMW
RXGvlCHDFhLQDW3hZp82xNQKIQjH1Zl5K+zY3Aovqlf9mDlQgLIMOLHwbxs96TcN9886dVsztOsW
Js+oXzG2Q/fcRDN607l4ikD9LlzZUEVBScitGv9QSvmXhO7foR3TblnAg94DoDZOiuv0FZCkR9gH
VJSp96ekLHhle9kTc2lf7CIfvwA9NzczkKxtgm7xDmCjubT0OH0pDF3c0/iYWAObThj5PYfrhHbu
ajzmepYO62jKtZuuMU1eq71OAhzrrJvbzXe9ba2nUSBRZd3v77K60XaBNrHei6uKMFcFNvKmGrTg
LmCemwClN0OWl9P8BG6nPAVqsg+TNitnUVWTXLuuW25iJsCTUPrO8CI9h3pgnWsgwbgMbxkimw+1
bMon5rXm9ewJsWe47ytRMvu2NfN+T3NFmYs4GkjrddzPIFFq/2h5TQmVe0qPhTvKZ5pleagPsjwi
V5FrDemzw2SiAOTXDkF92zl4qont91CXoT1rIe7tsWGJZ5p7vqwp5FWQI8gyxqRgDdcyEh/N+ris
Ap7DsuiGTUXijsEda9gk9Ft2MVuyfEEuJT8Y7eAdHN2y7xOlTw8i0bVFqrOOXHhFU/E5i9Hf6KWZ
vDgycvY8U8Xyei/ynrEa+S0GSlQsuoQxBqaG07NeDe3Rc93qcU4Z4FnEsD3CNLa6M9xXxVZG9CDD
Ao4CJSp1S9bvvc57v9VSd8sEGmNkXhD5Lww7cWaYKw2OrlX3d0ZfDt8icgFPU+Qm4zJW3HrsVBwM
1Qx+lq9uEwe3Mu39W2Kshr6QsTAfe71xvhts9tJlwyDG926q+EWmKP1RJn2/CZqim1aOiHjXWXZG
vV5BdVr8f/bOpMltJInS/2XuGMO+XAEQJHNVpnZdYFKqCjuInSB+/XzI6i6RkWiiS32dNuvFWlZ6
jICHh4cv7zGMhleQQushzY/GPZtfvzCPdgyUaTzcIe7UFZvcsuJsC/2r9PlY5symJp1WBQZdHZuQ
a2pvtCUTbhyc6rnJuzTe4tPal/g4dk+KOUZfMzgTZdLxp+yecrr8YTrl9fdE1tvvB80ibO7MUsOZ
OdbI4A56kca+kI80gpRJH8a+ntvtaS3pdZlf+/ebGJJgeBbpNX99M5/VSKy/B/6bU4tP1tOsh+Cs
PsVQvBXEDi5T+7ReU4+Ed05LEh0p7rF4jMqaKl6IlOcjOUeN9u84lxQ41rqu37alNqIla0iE7dff
8K85a/EJD/03nLUILtF4LmSbfxEGMEmdbZ3DGPESOhzfaaHRfjvB2ugpyST/SadM12/oXB4KT7YH
pNC6oem+6BGPWC80VgmJFtIaBv32UEEitglhkJBZmFsIYghkIFBrjPR7pCWa5MYVbZ6of/d3jhor
3+mIje/TMD8e/lFK7/ULGjObFv4CpkhTLMVcJ4b4/ym3/6PCXXBmhW8ybu73OPl+nnD76x/4d2Ml
gxqQuEJQyoQgcz8Wn/5f+TYdYgVaEqBmm1NrdOkB86vFkm9Gyx4yGVBMUW7Cov4e1LD/L7zZvPVU
/phpJv65f8CecGmaM98auoAOx9uEkIGfKGR8GQYvlWNBJmKCs++eMSnrkzN2MU323eldQ2i0zbNW
f2frjbPiW+Zc3q+z+oqMyK9qaNgkWUfRtUi89Hg6JkdXnb6N4VeT6l0CT+fZt1jI6ollmHl9FyjC
+iwdgvHanAu8TO09hDc0SfvMVmy0LXTG9Z7i69bx1wpQi6iWTh4R5izmCV9rwmduk2s6ko4VqKen
wZ/84xaaodQf3Nof/9Ru4h3jpzvj5/WlqrMXETf0HFQoUOjSiXF/icaj05YMQVAGuGc4IkLNTb45
XusrHkmBTX8n3XRPyGTf9wV9Y75//VdcXhh/fdWzHyEyyp96W2IMgh9xhCZQI095sGvXan/QILOC
tLzJBn3LOqxC8LzThnxev5d1iSjwpAHlhU/2zbhPbobP3a7a2I8wWrvNfQobzu768paMlhaSvzE5
s+eYkdEaSAFEGC3cBt8cuJT3ZApa8n7DYf87UFTPDFoIuYFFyzUrui8KbCiTv0nGYzt+linsXccQ
mxNejwdvnlkFDV1CEvmX69GikBmXns8F4ycPVbf1sk3xESpbx4VW1diS8wmOt9VLEa6cfuGq/stQ
oILCAVKKQLtidkxnR0TJSCFJrwfTO24mfz6VjDZsTNfZ5psoWKvHLtglfWYzOQxU2gqUfZdwPKvN
wapZKGSE7qRPsFLTBCh/SKxkzS7npnThHJ5Bwcp+CVUcNUzEZIiYPilvwCqjbbFX/Wobb69/PbHO
TbKc2oPMuwGmQ1Jk4h5GSOtGVUo/c3pHBl96Ub8XG2UHc8K9+dP6dqfd9Henu9N++Kh+hsaWI7li
PsLlQaeCjowDKtEaZD8qtNCXK60rOVS1pJ8zV0MQTlvN+JEyVw2jzc3RbrzBXCuqzzZ/trX/AnRM
SkN08sGxdQnYWogR1jSIu4x61UTEeT/sD3nioZ4NQY8KU4LtlmbO0waaD6bYeEgHCX3CGW0OCey2
RfvZGr+nFUytdblS2Hz9rld+nCYMK5hhS6/SgR/XezR4ww7j1Tftxx80ixabOBhc9XH4M23c/NO4
Ofj50+GdumMib639bPGbwJGEYTAZyvjP5RY1zPo0qtaZbtruQ8UmDcCTqD95TIN7dKS5SKWtWIE4
pfHXVzmDFI6yeiCnlhRA6vcRlfjYKx6cgASHTjlL8cnpYv155lorDlI40m9gBWOIJtuCmhnry2lT
HJKvjMP6B/XHFFkrC1wAohQJzR6OSiVYET6s0yLd3Tm9BY1CTV/85B6UBnGb29z5dP1Az99GsCCm
aujwgWqXDOdcgj33iXVKD/5w4PfTuxU9D0jxkmRLfUOJEl7eefo+HdeI1vUFSLj5GEeZRdHfdAEl
EsWZ5MjAepsfnpL0oRvNlUW9NUiDEJbokjsaoRlZcBJG6EDUpM1Tr2kEDUdqwIUdfj2Y001rDh8T
1d4NWbb7pxsJJmjQkhmkLcQ68kAWo4po8YY8Xv2Y1uaNFSf3TJLcJDA7ynb28zrc2028hJsN6Owu
a6Gw0cdjzskvjt7kFIhHrti6EHdg67NkHSVxnnAqA9+CrVudwf9Z18zVVPa9acHdYxeRD6HTGlfv
wlKYt6IC7yA8Qf+OcHlFo2GXUUqzUBuqkOlke01rVkiP1yDmPz/brcwcGhkyBwMOeI3EijkFfZy/
XP8ib48sDpBuPU4RyXaGdi4xUKMq80rNDdeO4YVL4Ekg/3jHXPTADC9Jon+IRhzFyx4eZQX9uzda
LxGyotCY96id1ceHPjzEnmQcqIYf642E1uEK2pv9MxA4RqqT4TFd4UQJB6p3IMUlWYbgSj95Y/2p
sNc6Y18TEheOSIBQL7cvOWoaQz/M95xuzG211z1tV3iJx783ZcA8aQBb08PhZtqRtnyyXfK/T6eA
NgdXvS0/qg+RT7K62f7D4TzMn6YK+1XihsFA4rjLX2VVQ98fG/J4h2mCcz5/Voqf9C58v/4xRWpc
YKAIISDFJeq4xnn08dw+qeW0Sl8gElGjbHuHXqXVURwP4TCZTONZDSETqHN72GitXAf2eGDynAvw
gTSl7U12svYOeHu98nvIFJDxQ99NfjPBV+pZwfuAh7LhMkoEN77Ho25fbVCkUYPCTwJnv7bTq5jC
lT5zWCF5A6ZNv/fL6BtBv41uaNs48SiI3qW7+ObwT332vEyeObbJobXJCFxue64cUUiPeDFqxsnN
jT+GUKcP9guc6HTSN5vrH3n+yy4N/AJMvNKHTu2KNASM8dabMC/90Mo+SEWxVVLrT1vqnoycRuIY
KrLruG/P7iWucHabnsl5u52THk4WjAa109XxkLWlCWdXn6SeuhBLK1sdCho4tUZo2d1Rqu7anpRr
oh++NKQ63TRfu3bFR93r0eE/dFVVSXbRj335DVsqRkqipTw1Xh91xSb1KaXuYRwIDoG0Xwte3tyK
rybzC05wCCeIvdrWZDedkSbTNPRNA2Mp4xVjWV2WeBqSE/1CDcvqguNGI4M03ib31kZ36z1qIx/X
3qrLRvJrWcJJgB/TIDMNXDp9zrTnVvnxO0b499+vCvFsWVDIq1L+/jHKbqe4+6bKONTrGMse5Jcp
iIkgnRaLoTMAGQJK18/6JkIfxDM2KFpFHgI4HbkZbf8/ggq2T40vbecmArfx7SfGnL1o091Wt7V/
4AnSeKed8u5/RBTipZB2K5SKWKbBpeCOvu4lDG666Pe4itd+UG8l/x/moP51yKC7JWFDl6KY9xoO
eWqVFYuUTmlwSp7mPhijfH99YW+eIvPRIi9tz7E7kcZ89M6CNHkoICUrSHSlIYLNDLhunOa4NbTq
q5ZbsZtXtGtcR1y0+jNEwXdUjZlZTk8VVZFMZZ8yzXnnJAfrw3WURZdxhiK4jKJmcNJoWJdWPVmR
DP86zUjKSvS5CEKZhxjtdepQ8PJ1TbeePmcmEwW9cuZtTrd9slabWwMRLC+CpRYCgXBwKVJDnN8X
gzcMurmp7fG4+Y1NO1vP/OnOjCHTWzhSa6AOGj4vbFwKZe6EjOB1mMWb6wxmXvEZTNgUqWm3wFQG
GZ46cuMOtR7zBcYWWAF/HKr3UrUWTC/7KRO+doMCHWUQwexqOcrjtrfp6L9rgujBvEH6KTB/Dp6J
d5fv5J3lX1/lop2fAQoWmMIfK9ekrt2TdqIbLrtz+urTdYhF0ziDEO4rc2oG2i+BgGjpwUjtm8w2
vcRc47AQM/B/eSITXn/eizxLRRGJQRkYky/Aqf+cBwTLgBeDs+kD2Ef32oaOHt/x65Uw8T98sF+g
gjHCn5qXGQk+t900e/njtDt4yTa6462/b55mRPrVrm/n6joFw5TV41B0ByDzO+WLimdn5COYdqY/
3VDmniZPvqNdZmuvHLvVpQq22U9tNTbZ61K1QPORZyONWPvdJn1Gytwjp/t0faULhmPriAGTAOBA
QNx2eQK1+GSdtFphNLCPt6aJJFCu76DU/fM6zNLC4GzXScjriH7wPy9xVHQZrHquj5V3Y++xtp3t
z4ySHqSGhAd16ZbbtXO3cKNdYAp2k07JNEKve4Lryo5KKBqSsPag7UDOL9Fz5+NUHJEMb2HMtdfs
Zz5vwmvDkcmokCOw57Mi2E8/Hk6xUrLc3qPBO9A9FeKoxNU5MYetvT8GJwouWzPIgvz+uFppmT/a
NXTBiiYYCEaIRVEzKZw8RykQMUHkyI2Tsh0o1kUeebRE3RxHR5O8yVSyD1177KrbsbaizlWSIlkT
TlowM7JyJrlOXrWMWggBrpRIcI5GHaQLbe41ygvdqJ6Wrj1iF1HImlF1RyUTpoFLIwuziaHNED5q
qz/ZnqTWxkY/VRLcaajsXTfoJdsi1chQBKyL8hsxLT68YVFK49wkcb7RHFn+Ao9sv7UNGqESI2zh
whjM7XXQhYuEdCBPLTw98kGqsL5KlyVbnkHNkV5F0/Kh5lyzXHXBds4xhJvEoFrmMGLBHkqZX6rx
HwaE5mHbfOSRcpOkPW2z6eehqkdXtoZNpkC0rHdNvbLS2UJFCz7/FYK9JNaoKOUsViuPDAdAyT1G
xT6SIQaRv/zGnjo0JeiqNQe/wklFhaDPcmN2Eqc/oCRgfqNbMZXFrwbZBRNWKrK+Ys1MS2h1nYXP
XJ0AJ6LIKvEsur6IJcMnoa8yyEStWhVrnVkfSvZJYrsmI4IWnmEJ+FfkH/8biGAZKEaOB1nBMmoo
5A73VqTCJLiWWF06V1CNoUWmUeXnHXJ5hGW17kurQm8mR4GD8Zvc0txW+mlNyH1Ozuafr2gW+4PW
zGBETnyx5n2FiAOMoBBNxm5iO7DV/EyOf14HWfr85yDzgTuLcZkxoUV4BpnCwu9t6OyrfzjXTfpy
Fm2jf2hWZVFFE4bC3EplDYQxhnNaaZAD6fdMCa24hsWFOEQJc+OQghe/XEiHtLJ2zCBZVBgqUGzU
JeS1WsSSHZNKskjDojBGO40AMUVNKjf26Gpx9mgnp5tDGLVuZB5N//pHeQtEVY+MsmbKdACTMr4E
yrusi5ma5j46Go+l3H9Mi5ZZEO39b8DApqcYzD7QvyXA2FMUtigMnNwuzm+gRtrVNnd+ka9UyRdX
cwYjmJiVmBJN68A0dfOTRjJkgvsnM7VW6t1vgxo2jXoeSXmT0qhYYmHwejDl2Sm3XfwloYvb1OKf
UV8HBnKwrubwDND/cekIwDNMkVQYteRhrDo+VFWfKDfH8OBGmblygN7eNjOI6WAK8DzgDi6twY6b
9pTmxA1hR2hvtYebES6wRhmfmYSt/rGvBsyaiZI5RjLO+hKsJHdkwK7FJY468ZgbPtzcm7BfSVO9
PaygEILSwktNzBRDoSqRM7OfSN6PJOUenaorbqeRFvDr9r2QJ8W2qUwp2DgPQnHneMx2gzRqyGtD
o+8ZQXLjeKNnvvR3mpf5iZ+ubJ7YvgTaDIgTmpsuGVLWLnfPhmzLKSuo9jVKI92d4tMqnmwQc3C7
DZOcBAoPjRcFa2/Qhe28gJ3//MyJQ20SSXUErNrkDI32wdztcn0vF4xwLneZpPmozvPCvoSAd3dw
JE0/uvLpW2n/kXT2ltmCOHH213EWl6KqiooIztzEI9jfoJZG1KV8sjCJ7qCGhAFtjYhmcSm/IMS+
GKM/TcxgAZHBMGgwQ2LU7yOYDZ0y8q8v5m24gDnodKkTEdPr9WqfZ99FHhNHZoB1dNVTt1VH4zkv
jE2dNAEMaL7FjOZ1uDcESa/md4Yn2EHVnBq7iXhNnWqnpIe2RxpHY4xmiO17o4BIbUN/d3+HiJ3x
NBydkoz0MH20e9iAD80P3Ww/MdWbwpERj9nno61ViGsq/Swfrhzl71kulfbvfO6zXyz4trKOShM1
iJFhQkSH+w7SwhXWqNdb7DJYv/wIszmcfQQ1M0pmi4AYX6QXOP+UGMGVexrrj4ZPOh7aI8VzbtId
/NZ2t1NjV6ld+bb+LK20GSwkGS5/iBCh5NbJKut5re1m9OUN4jpP2bZzkdL0wlv1FiGflZBo2R0h
u8UcEWof9LxcLj2hMi8rPYha785Nja1Xf4TMYNgNXn3XfU93h6C5z7drldOFCx+z/wUrmGFNZ2OI
XOjommHlMt2FZNqE3txaMC4QJMxxy7yhv3AE4xkrKcrTGWfeUMmtAtPeIFt/2Jp+T2fxaT/e02uH
Yl61mrxZKMqDzRVp6hSHCQYFP9UmuqmdTnT0Hj0Ks/uMyiI6YN7cWJk/rfHozH/ZGxO2LbpTZdRh
yeNffke1qKdQ1py5dtXt2222PQY6jeJrCYrlRZ3hCJFaGY5jSKM/dUX/uFH82ut+WFyYVPUDyVe+
rnirRVd/hiZY53BC06dp/4XmfEm/Nl+TjeT1AapuW1TFmvUE5rxRbzZyFkKlP9WaC8KXGynr4aGw
cyDzvRGc7mMfLxDEu/Kp9FZjgTUsYTNHPeLOhFGfzZS96ift7zua/J+bp8j/5w9sjPFsWcJOtqNk
IA8/76T9YkwvAxNQuvlt5XMtnWoiQqKAmQWbTOnl3nV2KVskf/+qpRsUNP9Eaqb0KU749qPZPBmE
VOnH1UO+ZCXnsMIhL8thSI8HYO37/INJHytdTR7D+V63yZCh2SDcEKx+u6UQgZevAVPyayOx8O2i
vKJ9tLaI4x7trRaQGUn9mCgu/TQhTrxRZ8xt+XGtgXrxAJ7jCh+yGGrySg24R0/2YK9moRJXlLVF
fXBnrNy9i9fDOZrwRZl+ywu9BS28t7dp6sZf1Y22O2zDD+bdKYAGhJp45yXBmrm+oQWbHTetNQTI
TMYx4yPkaoyTpR/HjPmz/mYKrKDeolH68N+F5IvmcwYl+GnkmiBqmJl7Iy3aVD2t2fmaWPhi2PVr
OSRTL0/GKNfwNBxfHZk/+ulX2kzep0mAREhMx5rijh7SGUzYRK0XO59Wd3M2CtGpncMLTu3QKEPI
oM3RjfcG6WsuiNBXHtRHY2vcwPl6+8/r/edfD/bBy+VqdmZJpTLjzfy1EbMaiekOxzVJ+KXg+XxZ
wlnI4D4o6xgYZ3onjS+5HnsynG0H+yanhX3FuS0563Mw4SgYhSUV4YCZMFVd7YsNuhXP8Sc56Dxe
v5sVsNkern0wwaVV6r/tJd0P+/x94b0YFFuqj2sVpmV38rfxO2LnYKIcMhITrOoErcW+CqINgjOn
3egdcJynXblWvF68Is7whAhXn5AXteY4RZ8p5qsDvPTTU1knq4HtGpDgQHRJOulhyMLG4b25VTfZ
Jtxz3Kbn+sXsXYtBF59GRH9tQ687E/IXl5afq12mJVCZQyYyuQOqpUiPXbeNxYvn1w4qgiuJRwkR
lxyERqa5QPGPsEX0ob3pxujhOtLyWigPGfbrXIZghDUUHX2e8FZUjS+mkrilvgKwvBR7fnnQLMoQ
weVmhScT4puU6HwWkxygvminyDvmhRdHv3WR0Yv7byjh9DpxL1eTiquwvyXUtx6gjvEpZH5wvJf6
yylwtgc/e792fS5v4C9QYQM1ZLv1DlFX14RWvzp0KCkNK9awUOifXe0vDOHtqjQn6P5nO2ecaZvd
No/K7bCLtqgCBapv3qq742dnJVv7H5zGL0zhECeSznCJxWa2mxOPgNQ36WHcI2W2SW/qz4e1V/Gy
m/8FJxzlU6b2+dEBTnkks15Gm+RhnomNvllcn51bf4HpA800HVecBGsH+j9EIr/QhRNd9VYECSzo
sysug9QP/ZdTYAaHx7Vbczna+vUtdeFoM7JjwH+GvQzBRN19r+ySj9FWQrLKHzYyr50oMPbl/W+G
B38vUeyhKJH6COM5CTX3wMrfD4OfBrYPb8PmoNGc6kqrz5HFh/mZ2epChBC1Rw7kbEKV5qFxDL10
YXrSc/SH/o7M8ulL6MouRFapPxFWb3/Dr6mk3Kx5jvTNeM9hQIwY/TpC6ONzlP5w0I363wCExTnQ
IsVGzINEglVKRe0hi6qVcGS2ujcBwtkaBNc5Srbk5AMQQzCHc8PuGEjb/+K9v3iNnuEIflMeHcQf
5icdc6GMhbcejNj5o+3rLv7F/YiYbbkelCzeC2eggt/Mq7EtKK5xdztuQ4o8fkF7NnA8DWKyjRyU
m9Nt+6PdrXFZL6bfzDNcwZdOQ42KRAFuQ3LDgrdlU2wTr/ePd+kuhXY599berouu7QxR8KQDw6FR
1mGK9COkVKCil0Pekl8szK3UDjujWvXdi3fSGaLgTDv45XRl/qDyjeqZnrJzHswyaINxM7/OkbZr
uBq/XD8PyxfGGajgQ8tKkZxCAlTfjrSB0ULkeAXDvpE33v8Xj8eVwyGGSAxFOvRxzwccf+bID6Xq
a3fTLvOqjZzehdnduE2g/1e3x09h50brRZ7F8P3Xel/vlLOEckQcU9ezh4n3A2lHbSc9aFvnpgjW
BkoX61dnJvu682dIcCfB/5mys1J7E27JbzJ7+WzeHdC3ueu+1fAzrq9u5XiKNQvIpJpJm02o3uR7
eNMOz613QF8B2aMX+SV+UH1ooNYmWv+DDb1OLTK5Rt3yMljsVLR8WwigCDqiXeyV76NN4envVcY0
WtldvfaXz8nfcCLp8yi1nSzNi5wTneVX6xY2dt5Gx8CwPdnPfPSK16aS1TVM4ZmuVKGUVgmYQ4DK
2NO4m+MrucV+IEgDuvuk/WkwiYB2F8bb7+zHft/cxyvlkOWIhwIl46jzTs8EMOflkKwZxiM8J3MK
NNo170eXkuhNv09vnP1q6DH/XW/vsV9Ywj0Gs1R5PMxYR+/kcb+4eVBsm5211TbZ49rFv3yZ/QIT
LrPuVGhONScKQ/O2tmwvab+myc/rvm75cDARBksOVDia4F8VaUBi6jQHq8i72ZoPHZtibapsbVpl
CYfco06RXYWtRRyplOqmlXRYzVw4m6FsfqKME4QDnZHS8/UFLRklVDcQZdPnTpeOcO56Pe1gIqaM
UVo7rZj8Rl+rti7GvWcQ4mhblI56kqB89nrWdC/30f5UJXdCzvaWrrnZ4jkTRN48qdcSEivLM4Qz
F+aD0ZlHsMu22tK67Mf976SOYKRmtoIC20xzINhd40CqCb/h/IRIdgOOi4hwrwcoEq8H1gsHCizO
7ax1iYyBsB6jh6Cu6qf58Ca7ZI7kTZ/3kcKk61HyIt/5cN08llKbF4CCt5jK1Ko16zSPE/WbOSEN
0WvyZKcEMW78Awa1QN3Zlit1fqZuitVH08I5UBXGpZGKVBwDJrVLZ5XoqZ3SVcZ6h+jFsMPNSXq2
wm7mEl/zi8tQyF/O7ea0igjB2iE1q77R6KEYhtpvZOvZKZnmlZGjk7VsX6q0hCM93SjIICbGzkzT
D3mWf2kzJgpprO0hgj7qwx/Xt3/BfBmsZnBcZQNooBRC5bgPlabuZ0Xn0xgcj+G3sKpfrkMsxRh0
W0Cb8tqlR0vO5RaPcS1LfYJJvT737xQKDpbMbU9ZeqPeyqH3G0NxxDQIg8LSz7fFx10iTmiHa4Pd
/jU/PN2FkZcHCEY/JR8QQb87BOV2XHtQLQX/YHLboctDGVV8BKdpHyfWCcyjV+6bffcuIb6oNsUe
Br6NuVt/Ay9+ujNA4eD0RjwV1QSgrMIWefyoMqZx/cst3HeqAo0ffDv4broeL7dRcWoNCs6GDzd8
z47W5wZxvyYcd9dRFqLtmUgHJMTwoOwXzKOOaEpTnJnSB48Dieoug6NMvV0tPc+/VggVLnCEmzVW
D70ZR+bgmvdToMIaBBe912wmT/MKwrG1Ct/iaT9blnDvmUmXV6kJj2ZvyP5wpIhfZv6kfonXLthX
WqwrC7OFtA+kck4xVSANX0i/bHrKibNscLadGabMD8dAuzn5qtuqm/Ua9KKJ/FqleF04WSZNpxHs
qj48Dk5buybKC244aIl33UyWAvjz72cL9m63da/WVMF4BLJAxY0D+2e1Ofk8Apkt8Z3VE71iMLZg
/vIUFXpUs7Z2o7Cj7Za78J3pj57FSwze9zWLWTzQZ3s5//nZWyxV8rCL4WOmZREOZpX59bVxw7Wv
JfhFWc5jxAZZUVq1jzmM/m2q/swdNVj5VPORvWaR89k4WwmUinTjduAYkd/zBkl2uU+dme6VgQ+G
blE353o3xx+/8+y6MBLBmcRaHRawZvzL8/uKm7+3qarLgWvuoCNbudKXOr8u4ASfMg6VrcA9Pzt9
BD3u1C09i6R4rYeM+dTOhZiPjszGY6Ty5uAfd8q+XkluL9sMNxwKNgxa6cIXHTUF7g68i5uNUHwp
B/O5bpoP1z/nW5ovwkFU4CAgo8MVxiRhlVpfhxlCztAWP+I5vSKi43TYQdKu3KJZDc9ifYcWM5J+
/a32R3NveKgkr/rTpZTvxa8QHKp8tKYqZK0cx3Bb3ES3x2+97la7YjtAtlB8Pd2Nnw7+aXeK18x5
2RH8vX6RPcCCo9hMZ0cQ76fACNpt4Z0MAhi4JnZZEEIqubLjy+f0F6AQlPYnGe7t2atOcull3U+7
S7aQE13/rMtx2a/P+squeXZKdXuIQ5Tw5nRlqbr9A7k8D0a7LZrAdBHHm9XDOXvot27h17IEh9rq
yVEaD//6ggiN3CDaO+dHlU2ztTr/N5KjvJkYpEBSBp1EQ/Cn9gHCh/Kk0ZhxkB9ypGvag/rYh6Xh
oxcRZNJhu7Khi27vDFA4jHI/JodYAlCtXrPd8RcETvonesIR4LOetBtl0z1pEVWmtbnZRTdgQxAI
PSG8WOIrpi+S6VDO7dkQTTMuoriHcm34XlnEmKldIX0yHZgYLp16NaFoAvPUX/dvWePQu8/z10P4
4Q8YJufh3LXS3aJ/hY6BsVla+G1FfDpkWqolocbTYQiUF6hIbuWtepMgKhj70d10G/qnx0z34Yqn
dmEXbvptle1iIRWrnv8Cwffpo22MjcHzVL4xguLmwB2mbeNd8bgany7t7zmS4N+UotWtQ/r6TPr2
Fz8oi3SNB8S14QfN/1gLNxY/6C9AVWwqMk/tCY0gljbHN0XjlaTO5ldZy6D5nqY3//R51QUsuVJq
ZkzOk9viv4QgLpWO6SAfXzFHn+EFUvnF1vbR/7wZtsn7tQt6MWgEDNJ9JlW5IAVPimwAFRlpvh9z
t/owN5wm38aIfqmZk3g4eKsJ9fkUiD5OpVkXktJ5zFt8UKeDZBXTPPjcBMZ7+wmtNK/24gCa196t
GnZ3bquN/PHrdd+zaDxnsMLh1GNdR1Ocfa1Ltd1nRcJ7g4GklQGopW4BcnizgLki644tpjDSHJW2
MIKxpPMH//AM5+XBM2s32hBkEdm1Ckki/7+4OZbM5hxXOIW21HdNiXyre5yMNlCd5gQbZWxuY12O
kJyKC8YMovBdfUCdI7V70yfh0PVueezDXX9oSs8x23ItLFi6pVHPs9FZ583PUPKlQyxjxJGUOD7y
oKw/RbvjfW966fuRVhSG+g1v/MP64/TD+nn9Q6+BCgGu5hzMBvU87pjog6Rk/oFu1SFZk3BeMqfz
pQn7bWS9lEUHUHSpwsl2VosQVRk9X1/LMopOggZiW2grhXhACwfDPvQRAchY3trIAUBym68tZTHM
0WydsXvoUBnBF3esk+NThKyfG32XXqIIwudo09wOXumiGDT8F6R9Sy7gHFDYvIPdoUaGUAcpZ9pb
nG9D+6nLM3+oVrZv0RQgsp95XBRYs4Xty/s0s+s4PbpWtLXMCSrGD5ZiuL/xjeCseCVxIFgUHKjS
HpWpmFnNsypGlky6a83D++sQy+v4BSHcCa0BAY45G5sk2b50bFCGsyS37TV1ZS2LH+ZsLcKGFccO
eUdnBlIjV+3GfT3e5OQN8rBfeZYtG90Z1Gz6Z7E1UWalmQNQc7Wx9CESfLYhbDkF/T6+MfbNmpUv
LU3XGE4mh82/7HmPz/GaQkp1a+Td22s++us+Mpd3Vv+j5s7551+LrnUqEdzhTNAJ2aYTilODERKm
mMfCrSoIx7JDENZmcB1m8bmH0RGWkJeHzEIwPN0sD1GTGTiHL8WnHI6sxG3p83lKNqZ/fKkbf+ah
+eR8yoIoWIs7F8OG+c3LnPesfi5O+pqmNvXKyCxi9KD/ORPfJJRPpYZHbuZHvuGvrHX2CGLQcAYn
DvlOitTO3N+426cMBoYv5g1Ff79mDMf0uxvpKX/OPuTP+abc/k7+4BxZ2OVBT6LugK4ezNWROzWZ
e0hXYoYlJ3+OIJzuqodpDY1VlGDUYg9L8f04nFbSMGsQwrk+IRGLJhgQWlm79XCbKmvHed6Gax9I
OM5RZBa48BmBItVpgyL1jf5ubqlGcmHlFbnkDc/3SzjJdd8lVepgC9Gp3plju0toOBl0639d0uxR
zjxGHjZ9Ns5Lapgo0BmzmVn7ja0dxE+rUf/Sw/h8TcIVPMuNVYjF/ZUmO8k7JXSrjppM6COTe5d+
P/npzmy33UN3vzbYtmYbwmWcW3XrxPO0b9yantZ+QhP0Nxzi+eKEd1udJFVpFiAw2O4ih+cdWNAa
geWSVdAMwDzLTA3yplzPK608xS3+3Ww1t5RUT09kL8zW2G8WYQxaqQkrIKQVi1i2kUmNZvJcGo/1
fZnWW02qvxwidbPi8Jauq5kiCKJypubfEPwesmRsJ4eyo75t9k5g3M7axX5FMaaksX7cnm4hVFjP
IS4u7wxWMAZzjAuHeivHWKv3pW75pjRsomytEXcxbXG+PMEkmqLSM1l6XV7xoDG1id4o1NHDztrM
BSf5rnyISAofd5nfvzNv18fLlqyeVgEHKnBSMoaYFo4Zi5oOBT8ABY2Ppla9V41q5YJe3ktHs9FU
1+w3k+ddQXMsetsEU0YeGEb6MHTDPuqUtWbx2XmLrhf2979xBNdbDohYqvNeztXj47eudGeyg95X
A/u2Idm1Opq3trD5z88coxzSsDqOLMxAxa3viS9MxWcmY8VtLKZfzhcmOOBT03Qa0oVs4C58ir9W
DKnFyDQdv5IQ9aaW9uXi8/Vj98o7cG0vBT+so7Q96EcghyD/kLwPvconwLkZ78a7OflTbazUM/cQ
Qb60/ghBneUdMFXG9pCn4QukFBD15+u/aTFSPt8G4UwOPerfxbzdZGiy7wTLgblP9jHEHaRK9Nvj
rli7+dYsSjidGSq2NXkxnNwX9WYuBDe30xb6TSae0w3pi+3KCucI58qui+UDKbEmWa/Bm9nM5x5o
o3Nnbnk5gDGyXBUJWTMsMXJWTXiqlPlkGo8USp77ZxJQGFa3KUJX28xCXGsX/MqRESsJJWLgmlyC
2EU/JpUgsrCZqVstyK5tpBDn1XZBd9QMM0BKHd4Yt3FARRFyg+55vXV9PgvXvprgd3rVCXNp7tZx
ujrbGkWZuskhhyIy7/3i9ZGl/lwxlGWv/berE3OHp7Bsj+gMk9vZhvfhttv3z+024r0z3XTfi8rN
1qdTltLbZ6dPzGFZttMdiwFI+aZFSglig7vDfniSVgfbFvu8zpEE3zOMOHK0amd3NxcRs9uhdIvR
Sx/L2aMnnrM1PvEGYRyYe//eblfc7eLeWlBHU8CAfEhsVLBRYJHSGCcWRY4bpQgprRPrLjqWM4zZ
fs9ujkmXddU5gDHbZ/WOkHpT3FOg3B/3+o9y+zvNr+rrWv61JuE8KHnhaIcZT3nUXpp9v42DMIBc
BbqBzXoSdvGQn61OOBBDIY+NfARNZ6RnPL6jl9qf9LUIdOkpfL4m8fY17axGj50QLZG3p+Jdo3Tu
wd4PKRLcJdLLhfM/GoZwDVdl2vclipBu3lSuSj+/ru2un+vFYPds4wTLr6NINboIhFFlJkQtXQp1
fpjFuwhd8f8NSrhM9ZZkazHHfdPxcw/bqOJ8NqStrtbedZzFQgACejDmQjqENqBwh6oy2pmySr0B
vpC7DvFB2o6U3Qjti/3o/Dk81I/oLa5cpMsG+Dem2ObrGHqXNjpvoLIu0Ek/jM2HKrFs1Ky1tXLK
YgLobH1iW29ZpdLYa6yvCUaa6bMNE6bNbT8PegbHH78x6EkHqgVhCB3zvIiELEyYlj1NmBVo9Nia
feUefqvYT6WCFhG4tRAgFD7YlBV2djAaTi/FRcXPHxG4ViK3+EKC0NrWwXFnH9dC94WsCVoyMm/J
vxRPhbPcH6VisnVqYRncQKqnuO3HuTUfXYKPawXwhQ/G9hmIxdjEACr/cel7pThT20MDIxVzrE9W
MN2ijHaHtD0Ju/V35NvLBDAUqiha0LLoiLMklt0c20IFrJPS+0giyrLWBLbeGvsMwXVFP4HKM05Y
j6lOqe4MdCtCuBJW38rqNocT/vopXsSAMXOW4zXnguzlnh3Gyuibdv4+nfUQNvUGgt0YfoI1fci3
Pp21nOEIN8foHKtUn8App/9H2nU0O49rx1/EKuawJRiV05Wu7oZ1IwAGMJMgf71b9sYev3peeDE1
M1XzjSQCPKFPn24tMGceQiQ2clfIJx4LbTfb6b//Wf/6Lvy3z/vHs+OzHBf5+l3wcto0UZZSLBe/
GOzoY4L/Syng9eL8zzrxf/64f+QPuLm3NOvwYTm2XYzkpZwEWfb/UznpX165l6qzisug/S9kZhpz
pYAhGnBwyu+Tpv4omfb275/bv/4I13q5QMEI7Z/aA8aM7t1eMI7L+h/mNqQu3v9fH/DP0QGk+Zm9
OvgAoVuBgiqiEd///hP+5Y12Ic0KJzeoU5v/OAyF643aZ/gEc+BkzaKugxFl3gT//lPgTPi/6maI
80KmFypP/4XI/SOnO+skq6wRnj+PtWO+27NUhQvrtWZwvkRhDdpWyWBalixSt4fPmTl9t19XoY+f
aqFK+qVZEoY0/uIOynoamklgtkAHkQVMwhUKahpOkWRLC0MBfW0t39S5MiVQvLZsv5tgjBiP3jh9
dr26aME0ueIp5nnYqXJoTx3mdXsQBuVPzyHA5w+N0o8Eq6JGkOsFPPRyqJQ7vgI9g27fjb2bfVAv
1wJj6MxLU1e4Y/o8jyyBAqqa2oPU5bbJir7Zu2ZVFqGlqnR9qrA2PNm0zqpnU84mixeaz2qKWTlI
Fb05JIvHi7OtvQ6js4xxiouVSYB6TtUN3OfU5DnxHI5dOKlZdZBl3rrJFDiYSrq2yIJVPrZXCeeo
UBp948PhAd7Onj6eq2ke8RGekhSGoWzNfmLPqnYK6O409t6xxvpgT5b4wDLOZJGhsbjfYQPiCR5I
tVsh7x3TfpiefS3Li6fYRiRBEDmZzIHJmbSKxKTLpvOyU0H1gWiLwB67MmmhNSsesazqtIrGIrOg
qVIp39VYJbSm2kZbDYPQtsrDNitvWpefWtY83WHx/FWh3SErq4NUrUPZd1utMifCy4X60Ek8F4jt
ZgbyvtXSVE5sp9rFpVWnftsZDQ+bBhr1nrrysNN7bTtOtkdQkmlbO3PUHbQU7ciqDD2xvKHwkbDq
aGp0GNMZ5Vc2TU0gi0Ynk0vRkWO8u7czl95Y62BcrMp0sRh2eC36uXJxcSc6BeqsIj+PoiemWHMy
Fgv3y76MJrraQaU6Y7QytQKAig6tNLWOmBPjO8jieoTir9VzP8zObaKibmLYDwPUXWEXx2QDn4pF
K07QIQ+5KJwj1M0/Oc2RdJoy81c5H/Vh+TY15t2KaZR7z5n4qTZNiHoI/qupc0McY3rqpX4R7rKr
V7sm7eSRUmIuNg3ggw8sWBpr25ZFFVqYXBLH7H4x0daDwSsjvubpuOgXWrvPUUDKpTUMC8q9urfv
qZkHpdbYPpWwzVVGfWfNczisOKXFvFJN9x2YF/TDoacRW9kDho5YL5vmZBIKWYwdW9qLMauR0hoJ
g+9rPjeRHOpYnUADzvAKumvSQJATpJSj2y/BuFxLFawrrzk0Bg8ajwe6AZSm/YYgZpiVbdg6UQHr
ZmZAvMGqvj0m3wvBd3QyfpSqjJyebtt8Pjm9VAn6skTgQTWqBQ2NbsLPmMBQLdvCH2Ze+xDCem9b
b6fL7F6L4rAaZVLrbGtR++SN5q3P+GZe16O9lj+5vkSKbG4jzw7Udq4jxHOZiylrWxBpK+FMnaOa
2YFW9sHQLru27LflVP2qBWrJ9lAMEW+IXH5H7z6Vmq+bPuDv1fOrr8I9r4LAqbgrI3fxK3THxjtt
o5w/3QoSLiNZT4170r+0k4REfAYngcj41tibxYLV++i+tBVhMahsWA4KmMm9s5t5gfIianTx2dO7
qa2I+BcDfm8qC+blRPXAqwLPiCiuV+WDnKM5++ItO7bmy23vMQqfo9xx3UQpNgsNJmhZAY2/andE
IX8qSzgA3A2W1sNtBFfUUGBzYKO1rlZf4eAPKIo/Lzgjr8zfQKTdC0V8wuMjQLzGRvFw0WXzgIYV
UaZrP+SwZAilmp1ryOs7i/Dn3jkrE/dZOx0FJCXhbBRSphHVhJhkEyifhgBNzYSidFyCL/AwAKn1
XsibaH4X00Wrt5jQsJzQLXhOpbLRunNJDwsDXRjN+X71SM0r33PDsSelAgke2AvdIVCGkNjn8KjR
nMDAR9rtfiqhU5DN0ehNV617ZxkGwYztoXERiPxTOH2ssHdTxzae9VCcwkcQQAfbf5XOXl9vzGqJ
qh513sUK9ONzv63CjCcCUoRIY3VqOGGfExNSUIjDtdGGLpeYSpC51klnZL7j1HAdjKfszW6/ccPV
8aegz9pTfKQ93nB4jD3Y6gVLdh0tkKq0NYAdsQNNxRmRCJR39WK0m9VOcaDa1hyIVwb9GDtWJKrH
iv1We4wHKxr0GoT832pKmBU3CB9FbAzXGRvKwGHVW7umbXNgQL5lwKxEeDdtQnwr9nxOrAcTkVWW
QdfzVCsQEsNBCDhLBwUqZ/e343u1T+hIwDXDNj0427EGvdfmfSyCdumJRE+nO6EmvzxGvOpRY/jp
HdopXkEFzA64huWvVexmy6+aEA+fD2TIT9hpsTlY/dty3gl7kwk/v6ggucKivoo9J0Db1oh0LsIO
zfeCdTNj8L2OjJ6/ZB9MDVi2hdSGMiSVsamdYO4uOiPNdXbCoYu9SfrZoZ9jOl5LQFV1tHwxJey8
U0aDFmvaLM4cX5s3a+GLfZfDgVMlVRMUT6Zt8ksDhRnkn72rxXkZvVh5ekS3DFMSOHMO+wkpz0mA
l+YKYVM0FnGL9QhG3GJnQ1GBkuGmDjuriDx0095B0EOrhkbt4/JO+iFTQw2WwmNgjgPJ8FLrCnHH
6/LA1p1fVaGs9xUkqOmhyvcmS5UOcSjgmUN6MxmVwJqPsi+CftoMFCWBHVK0fxWowYCjm+LeWsmC
J98c2mHTlWBnI1QMpB+uIGgN83l2boue5kMMr7QWW2FuWtcQnGBx2zB/9Y4KKgJ1W5d7WsWKe8y8
A5dvXrevjLizUgvXgpXvGX0btShnCMOBDvtxNfXyMQBaBm+03NZjofliOrht5VOEx31uv09WhIeT
OT89C4UFgfdAB+QsTwZuG0vW8p33KhmVH46iLP+RAFmUEPwUopUfepHyP3rV5Z9n+HQl8A11y/vY
buEluthEz+NhjOCF1dwYC6d+wQ15QJVNsQhe5/X6euzutudJDV66h/tFE5udit++DhUIajVXwaMp
j7s3G/+Gzg33M+dbIw+5Cy7mLrM/1iLW+Eanh+IG94UeYg40cadHM6LhnwPnlw1H4Yaa6VfKues+
Fx46jOC/FE1gTQfAKgOSzwOLKwpEJzI31Wy/WBg4bYmcbgs1gl6kzLo67aVcY7gYwZ614EQTH2LZ
5saus77xw4c5dYEcizLwaJZM42Wxq8C0Qh1BsyfjlINblhpTgvG87yxxiz3jdqvD0E8fY6U+6HiT
4WVteLigPfbGj5L9SdTYsM+Rj3E2o2lNHCy/wFTUtHU/MxixMjyCOGOHpYBZIGSkTBoMti+GOyiq
flMd5r4lhvNwnUvjIsLt4UWGsswRIUVWMpDJFPc6852bpWDH+NxJchHomgyXLq7AYrVKkaAADRz6
J/m1VK6dykOjxXNBOdvs1SKFXL/7uXp/rOgDxxOh3QFcLAnCJqXnojLgt3RBUMmgfMM49vN2XR4z
aGs4BzER/ENVb1yx5WNEh+9y+G55POVp3m0tJVTng6HFOEjVQB/ztMf9DAEUjF5dNbCaU+V9Gm5Q
y2NeoW6S0nflcXFclIdxOXph6QrC8+rkGX3AsQjF+6tw28BdyqTPb/lYxm75Oxs/dYsvqZY0EspX
q97y+q7NX2vDE7YuCLE4DE85qJp1GmbYmU/5BQwiYonW9qWBIZPRjPtMpWGrattmrRIz03xD/hk5
0t5qBRDQC1tN+xgMGfHFCKcWibBsfFFi91hD7zEvV8u49ctGo2rU1l8CWcG+zIjg3Ro0ylGXB8uK
ivFKoaClo7IqN3kXMn6c1tArTrgc+hh6y4HVOMHDAtkdOWyElwxV2NmpraazV0XL8CzWUAUVHOcm
cg9FZJrJqOnC2soD02EwmjR8s3jzsDPSj5sKb5P5buZKwvRwmQqUcVFh6KGr2CH3oqo6Wm0M894c
r7qlP3LjyBAHVDoGgEZxvBsFYxWjgQUBWO60ygiaESULx/nsolGjn6b5oWU3nlm4iZo/dddX+QES
9wJ7HhWcnKrQSFUrfgd11tdAtv911BYez6grjKgbo3rYSTWQHXhQaD/ZikeNlQGkWbHuhLMtprBZ
j157LfMO9NekU6EzIj80kwxrTfLiMXWhp4NMN6SFQXJxHvitkyFW/m10AyZx5U8t49okYx3OxV0d
pljVdi2+QrnSoG6OXr5tESmH7QBPRtbtFYzGtLuQpKy7oMajHLH+JRwwjfRXEHV30uW4Q3nUuWpU
DG6CdX+8uy0WZHbeEC0NmBnLRq5Pbh5UqWLnkhhKUNISM8wEvxJ1cqAWhK47vbitWmSoUYlsiNqQ
B6+OTyqpVu+pvfHaoNHyfV5j1/xVjG6n7DINHyo+RMnHxFs/e2SR6ltOqb1Kkq1d0DZ4lrXvov0R
8PZo6uzGlAX28HOgtNNBOvXGs1ui1/h/UV+BJIJE5J5cFa3fFYIQfmc35xVyDf4KKkbgqUdF84i7
OFd9qP2aIha4YcV/+zWG/Q4K7ZBjijJCUuyTOg9Jd9N4cpbvqb/aVtDy98K2wkk91PXW6Teed5zF
qWw+eCuDzCO2shtdItzEVRpfmWKkXrzewv6tVpjArlATLsKq2bWM+i/rmr/eu3X8V9aXZdga+rsy
702xL6xdi+rN/LLxYSkX/nBndkAFmeGR4F6BeWj5te7hVxaMUGB1WmVDlz4eeXX2eiXWoZ5v1JiD
nozxcwAcOmTcn/o5nNj3XMJXKGyrdy9LFLTJztlFQ5/ZArfEQg3xnlukRbr2iHrRsnsuQ/Wk0o1X
h819ZL4ldqOHrUYLJQfBH0ZhUUarjCix1rQYfQWWBWd9unfT1hlfXNTmWTFIC79kKa6Vna5PVC8D
S8xDdShQgRaocVNk/r6CzFiJ/goUtxrK0rtZ38x6IK3IsbZeGePOU+MNX6BcApRVzD6hhmqtTQXg
pldvegEd9gIpqXvXZjRavgld/9+yII78ciDsX/vt+KowLvbFBgYxJJ4W0D8VYpTQWKh2/Zdlk3Y7
GEj2sKeXuK8ufFMLov4ixZeR+XzJL9nbCUvx83HNI/kacegbCCNaVpgVgapv7PbkPZAOVTR3d/YN
Ft2AANsQQFXP+j6rsYsBggUlZ+iPWXcPr1CGaAKrbb+wQuMxIlFJAtp9mTpZ5H2vPJiREua0cSM1
5c819jLfM1NFTxzV79zR7+DgBQls9DI+W25CJk3yksBDlx4L3MAtq5NOxsoQNze9ggw56kzHx+9l
aCqu89eMfSLovGQXvbvay8V4z0ewePviPYdOMSOlSToeWNtqxGYyHtTwu1SROR9aHqkX7gS45As6
lLEKne/yB+NqmFAewXam2WFFQY4qzknAkrFojB7QDl2U7Nlu2dZYNtG2huZzfZMrUVUHCr/n+nZq
aOBw4pzcN35UR9+r0kEl0kja3KcnuIe5I6nGRE2z4eh88TiXgYNX4b3lvr5rajLnEULwmypJ91B4
UtXH+mlZ/vxTDNCaxh/XA8QG+GeUrS9/tXN1auAhP/p9kXYAbuqduUffZcYW+GbROt2detu4xKQb
EdSl3x1XN7JvaxVU/bn4rsCmAGagx4p8ffA6wBse+8srNMj2wFOdImicUz1sC+/mqO8MGrgZ0MVo
zX9rheQ2AS5n1egpHo08t+n4PRwq7zxOZH5kKvrSkBdmaKB4x/Sd7SeDKLtBYnnP6EiDjPu5FITV
RGC5DqJqjwY5bcI6tfHXY1jQ/Rb7ejfR/yRhv3j0FoKyG2h2qG3dnbUZf/ieAedat6UWKlrsmIns
iWocu3fcz+m31sg8Qz5N3WRFmnk5mbMDY3G+Hhr7wtej0d4WN/Csi57lpN046IGrEBnSlXEvEwiI
aFrE+bPz4DZxmzE7M8cLmpghg3nnCsv5kBr4Q8iqY1yW2CwRG2e4qvbVyWVU99ANFu8LuLaucmk0
YjY+pjE4te+uhrJ9NoSUnzLzmzm3gvvD5zikhpquC0r3N4vuJSSptRNbQ91D5A1aEEAbrD9RktEG
K1fbhaZA5VwinefQQcgN5mFoENAj7zqEiIWUaJ0CE6W9PyJUn9Q/E8QvQVywrE5u62s9md6nHaAa
/W9CJLwsI5lPfD6PkgA8GGQMw8x546GPjtCVgvWfsQCn7WpwX05Kjt4wmUFswhXI24BdDXyBJVLv
tAE+d5RbaANCYWqHb4S6XR/h9xLV6LowftyKmzhmSloj/phit27YtinC+UWJmkrSf8m9BuwMBw0r
9Y64U1q9A9PQHtmt0n1YLjap4sTdrVqQ33xn2yp/7N7Z8MmLbeTo5WCeoEnaJIUeKNoZDWIfrfpd
rbbohMvTDF2yN7xda9gcOa5Opm27nTCu6/uyd4tvh+7mOqynHcAmOPHpMP3gF2shFT9AWqrNcQht
XEMwTyKYh62IF21j2Ltsz95x1p3mo6V/FVXYypdm2qAr9FBTQBsGocwLqwLmPGmfxxbcQ072R+6G
qNsFWvk5RMWc2Qm7shm66tyO5Qewi7Uh3QGOY0uTgOMO9NEa4q45z+MfswJxznS/dCFnpwd40TPv
Zmao4IAexPX3ykiGjIruHkZy3zL7AS5T9h/YiVtgyYdYjOf0pAms3Eslnh8Dzno+DBb8ipICeWBW
thNqLiS9rtja6reqIuugXA4Ka/W7G4YerXGYABJMpxUac2soecCUYAE8AeFnLex/JAJDk6JZ1HIU
esDYfxwdsJ29UTdoY8X3/NUjo4p4OguJoZORdGQo/eF3hlV544/d69aux2o8YXjtniV+pQ2Mxob1
i0UgrQK4cAyc6l4dlR+BZ/8sGIoRsW28vWrfnBJoQ3Ocp7SNRRdqX8ZhgOk1kiOManQtwjBtoNvm
aO88FC7o+C84bxuUiTZdA8ONBVrQoxcUfYyZRK+hUN4MadkE2b1UoEUltCRzI3wxM08UM0QPZLt4
R0PLCafnqyT03owdslv1uWJmoPrZGlgSYK2/XNQsrJRTruyBA6CEM/pIE1tHnHhFyg3bG+27436q
XWTWOCaK69cDDiNFjj3dxwh8v0/to7hmZaK/lVZMIXpbXDP47H5BCBQYnF4FNpIxrZIeVUKjIKgt
OR4sQV3lAbv3kGYo10idHRD4mhkInD+oTrAYz8XYVNZTRUeJ2fl6N5ZyU7E2WdYPdYHHFA5LVQLI
W0XWimZctCEmLcAzgfLxi1L+QgXGH9U6XimAIZOTzO6gGgR/0X4EGhva68szVkbLooeZ5+CAE5Nv
xPSpSPfo2nk6gwVW1vnJVZaNsSiBocC6WLP82tF3bvvO17sEnJsB0xm09W2svhwT8LkJTVB6sTnz
PWR5bBv42VLHkzud9eZ9yHWyePoNowsgduVldb8WeB7/pz0VFg7BACfG2hGpfmhTiq6uwmqYcc+M
Uy0fgm9Yey14XHq3scbf6FNpTuq6KZwdeq9Am6CMlp8pjaiyEDEj3+wUUcPhyvQ71AjYeKm6U97s
NVsBFnj1sqeVn5c+cfujXh5melmW0BsPLpyM+hI6mC3d90oVmiA3N+JpiOuofgnsvRtwXsg2rvrI
UNh27cnqTX+odFLPH03W7uXwkKhg50IEqiKIhhdnKubQUD6c4TiUqXQS3XUfk5pHLS661np+oQGZ
u2hYHdTnrbc8hGclzngdPHQ6LGisNDdxXf8KnIl2LMWbgFCwkdJp2tSI+UNVBk6GwgTZ1JRg9KnI
7Hiw/Cmd77ahDxeRJjOeXomeTxUJzHhI2UEgtpIJRTagJgyVKhE26HlWx01Nb0hY4foZauUBz7eH
UqZgGOLrN+o5txKlVmtkkVkelO44mlvZvY/8Ni8yFOohyywI2r/XUJSo++HNWfJQYiaUF2iOqpyo
4z73wEtFh7NggYIvb2UNfqy8dCKabT0SY5maE9zGJ0AjEGRrqumYI7nAfTeiCNncXCKePT2r3Fga
2pUeOunohaAyjBcXgMGUI+DT4dmB3QV/o403C8A0aDZKo9o0gIMHqMabSI+qYhKIw/mCQ3qT14ei
eFu0H2upLrD4CIp2W9W7tfxz2YIXq/AbdLK2paSWokRa2cQdNfd60+Oi4Md0dz3fj4gyZaZFvVNH
peH4ZllvVm3eufaZ2fifY3loyKvXQCWyl5kYY6LPTYBF2cCy4WS7fJoGXlNMvRaAjV4BqTJgJ4W6
ZSP6pUq59sof0NHiVS7TJTLVP6Pq/bqoIiMrkkXjWztfUjEi6C9AnIBr9Dm+TM0TjY1Ew4x3Kb6q
siSl45AB6hcTtvekvivHISdGeQSyQ9FQ8nb6GLIe81CZrvmGN/BFB5bFx4mHlkcj+PuGzBmJXIGV
2ziLWkEnmGEZFatyTZPWLhbrW7VDZqt24gXW1hh9KIzhCt+WaUxmUO9mCg6X7sUSTZ+ewXcSZL/G
i5oJqU98cL5dCpgq2tQ3Z9jWtRfdvYsWg9/hbrEqHhs7cWaMtIz32e4PcwHqtvdawlbqEGOspT4b
406zkopfavQ6OP/W3Hp0z5dEocfc64K+7HcCraPWDyEOLzMsUgKGnCqWqMV94EZSOfVn3WsbGw2H
zHF12+JbXfiuk0OoO/lTHcew77VTORrnWe8P9qBeR88JPWfPcz3guQFeK+x1zQIwhL6i4qu0cie5
vZnyOrCGYUyGcfgeWN8QrS7/cAoXa6jRj6nmXdXmVK8wkrIo7B0VGvWDAjAYkalXL3qlXnpP7o0G
Hh91jnEHlgaWORidv8FpblPBCNYkDsOAEJQ3rl85u4atG5VjqXs0ZjIuVmBh8IDStIZTYV7rMaU5
Sg7MuoT20wg9KtucKABXJrAeJIZ+zIKgfGVtLeSARXuf+v7Q2j1QpTJsxBAYFBMSuAm7i/SLCT0V
x7yqxQRnRZody7CYEY2zLnFpufXwKrlNTzqHhkxADM2IW3mbUfY7mA2u5lGbILCDUrZZ8AetgyZ2
td7AFmMOc/jET6IllrL6sH/2q/k59GeghtIsSAZgFYMEDGtbPVqLh0rPLAuqKpjgqcETzO7Ysi29
j3YFsEY0gJAYUE3lm25EngjGjjjgxK2o08ISgGRFDCvm+V5XUqdNWX8TFA8xGpA6+jRXg1lLqdyv
0MyhaDfQZLiP3jgr1VnUPSnmI+ohF+ooFoaLatLouV+sH1ihhezpp2d/M/duvnpu80y7z1nGLer+
PreQyNHLQ8vIODjdpjWeti0JB8bb/On9EOj07C6xLd48FPFrW2LbNwBaZqDTE7cZSDHTkdgboPKB
Sze28jG5XwAIhdzp63EGirk8FJG6mCzmoPuM0re67QAB7WHLcJY1elSlPBb2h4fKvfywvP2sx9YY
ml5PbChmqT/ZstO8vx6jGhP030L7WJ0jE+8SUJyB3uS+aj96+4154NAMoesSvaBhBgEcKjCwRKfP
rG2t4k2qP43uiBGowz/GYdcb20xEaFOa/KfBnMzJ7rZXJhqgogZo/GqidwbSVyK87pmRDNpXjcpC
9tciJ66JZqMLHHjCoD3W3XOOWUjn3CkqI67uB7Db28g0noqLUR6wZkMJpaZvO45iFsLWDEax5w7t
OiR9Dfc+4ZbXBUBDeTNdjEw8D6SlEBvc4VJfcENczPUsAfOGbsR8EBW2C+TOiXKQhGjH0DJwMmBW
x5YpxKz/PppV0DuA/GXhUwdblSjKK9UIFJyyHDAowVNf8FjcttxXmh0I1K6DbaUNVJlarp7Y9DMh
bVkwglcwhmdNE2pZ7Vd570MDwphOy7QFvcN3yr9Rv67uma9x226hFhK6zo46qeudKvfcLScbRKA1
3xUKJoxA0bxXEffmjZsK4TZzmqQWDmG2eZA9PWrzSMk0u7u8BHVemT4mrY1oo9ycFuJxaBV50X3Y
KuaZwDtM99zXkNI3lxiqHDuhmnEDuHgR2sbRXIyx69AFutsyeJuBUutWy3fJWNDZyCdLlWaW9w6S
WNzxIgtWdoK0SCAU6rvTiGFEnzoTamXDDAwc7utreGAteEIlA6bKqnRCw6pRDowYlX/NXR/krw6o
xzkpetTZvyZAHa5DKIH/zrpxkQL3JxsB6L+6fppQbXxrAf2MipEKrTyU0tp7zIjlCni/nQ9zdbBa
JWIK30wKwNqOGvBQ0okQ2FVsZKpittRbGulsDogPr0ola9/CWATmzunSwsONNzt1eL6+JJswohq/
Te9ZT/Vez4AfL6joLbHE45IfGe64VCH6innPNCJe2U0iXRGNIFhQDSmhcAN3RCwFGtZiqACSfKJi
sjTlXTSptq9O5W+X9bFWQ+7E5Q9lLomsbAymWVzaIyhNYCd5TuzV3alXvur5V+1BbWCYiils75SM
VNNw0DjGIvOD1WVCOwpNufpjWPnjdd+aineBNtdxB4aDDkJDCefUHPN4u/EpDGUXb7+AxTBpVdor
8AAZx01p1nsH9ccEsoU5G5tsgnawGINMum9rz29DLjYcc6G8YOGgTWFRK68e5Ebdx9J/LIsLNLRX
Y5R4gbUU4bIqqZn3PNJnQK9ri5GK0uEi52zamhNK2MasU2y3b2Cn8VDGp84xiB2qs83zhw3cgo3o
CLg+g2RiQvoL2I7sQDwq7Dd1NXdWzvb1YgBuxF1f3Tvv5MH5D9LObMdu5Nq2v2LUO32CPXlx7IdN
7i77ViXphUhJKfZ9z7+533J/7A5KPq6d1D5JuwwYBgpSamVELEasZq455RkdQntT1FzK5c6rhstO
tuaA61OomvdgCq90q6B6WOxlv3I1oXxuivB3AX6vtj0nGTlIPXPLLqWvUFK1z4+RSssyn5obS6lu
E8VzvXZ6jiXgJU3nXSQlqni8Aa4siSevaNxBWFcIg1wGVXY3BfEuyPKrkbWmLclKq1EPL49W/zkI
KYPo5FN5Ejo19WC1rb7aaXgxcG1INK+SwTra/bdEKo+NTlJtFcZrkdXm1hf5tGkqn/5N9mmI413d
0yuvRPJhJMVgER0Wi0Hf52Xh6DyAfZI+xPXkjMNRHwO3mx6L7kbLvxdeuwnsbsuJ5N1N1T0N0HoA
+syJvST1RqdoSfUFNfi6/CAjWadajjdEjkyDDlqvjVkUgBEumuEx9uMtN8kUdsec9KizbMasfapY
+zimrvMIkb/TywdYlJ184OXr0GOVLSdQ25taB6CmNVdx+SDZn1qlOnjePk+vy+oyVDSwPw1QOeEW
0aeSIrnX3/vGY0YgG6ZftAk0x2Xu7zS6NWRtHUhJaYSnFdBlzGPc3XcU26W8BSF5rQQfbR8fMAp6
ZE4n7ZTqa659yvRDXHHnCcXR5xHq6nmQb7pJ23oDMDICIxJQPTJ3QdPt7OqoT27c5I6d125afAkp
QmQk73vaOw012QEhwR5vN4qjpbwoo9PY24o6vhp+873LpP04MORLiaGuL1O/cSLP2NjUC4drnRpH
CsMd3HNty/tjPZiCU53IK554zKfOv9T6J8U3yOfQYPZVh9DYiu4qMbhlljuCGMimSmAY0p1s3Rc0
HmXSumaGMMT6vuvQvFdBJm4jFapCDaQhTdtGAWyw68LSbaTnPr9OQu73cm+TcnT9vQysJqYkZSZb
piLcDpDgWD+MnkqFu9xNggb7eAV3056vbSNTe07SY2pHF4EOqgW85RiTjN15A/qUuEqcXaVNsJVG
1fX6WwknEmHk2sPT0B7JgzbjQIAH3GTS49uoCo9ZDNNulNwMeQJZ1TXl9qKBr25sLhI/PuYASXE5
WpQUUfP7yArJayibtNy11yTCgCUhf4j2JIFbUXIM6j5WXzobmUdKyAjtlTAJizh2Ml84XQvcKMvc
IgSx2X3XJ76tJD2ADr9WtPpeoRegygyUGDzQSLaPw0gcABquyO4hmr/M6/rzNFnb0bY3gG02DUV4
Sd9G0Ve5PJpgzpBdcQr6yJ3a3AwN6p1QJun1tKtshC1i5bLIVVCxTM/WI42/Zseyj6UCKLBHr8SG
arkGC2Wj7zUBj55f71FAUghGPpJ+14PGBXDhiISEjE21YjoBFDCLePigo6QdsPNdeGhp7za+CriV
lqDxYoth3yQUrUHPtIrmWjM6rAXiRNGlMcDxlVTmfXrbpuuBFbBHWqw8yagdXQm/2mfBl0HtL+Oe
ArAn4JwW8aEEgOgBvKsM1alTHd0oGNqazlF6kwIuRbXk3mM6TOomZ04a2z4gL7gfJlAjKVjk7MpL
E8c04yu1Nt3IZKJffLF0SiFb1XanAeBPQ4Rco+ck7Qp/dHNJu52k8jqyjF00qBuDjdVJ6btR+T3o
RsfiX6b5KGURsENzm1OLFc3HSk1cdYKlk4baONFdvgnUySmBP/mUhWVyoiTxDmaug8ML5G07yJsm
1y+hEgXq2R9GkHrwEqEsOFzqPBcqDZeKOlWcb3k/6Xmb9BUsbIOeRQ9wvkxV/bVCOcy/Z0DuYWiA
cTbmdQU40AzKrcZx1GVzoNA6qDvukCopnMJUXtMkLQ9+kj3YUyx2tuHv5ZQ6M4OtL74tPTR999Jp
uEWKuvY2h7joJkml7CBNSrM1KPrVKeFYFxVES8qxlnmobKvbAXpP3JE0OpYlMOzmSHyP+vgmCHk9
6oqVtKluu0al5AA928TJgBd5lfTg5S1RQKl8SxtBVtxW37VW+zK29BlGqfpsiYKsbvKvlETm+a8M
AbgCEJrtT3dDIN9aZnAT5+JjU9mHsq4fe42SbUexbkhyeoo06/XCmmF49t5UCsbF6uybnFMUgj6A
LNtrlS201bd53SmOzzk4XZhfwD1BltZX0qYxQQWORngJ58BVpAwXemmCgUc1wxk7/ZphjRk4R/ao
+I2/5/MM3UY2PUfR03FjDrTbjTy7LdNe2fjWdNNExhfaUyPJvnJVNvQ+gyZ70PuicoWKkVIGiJ9O
L4WtfLSm4JCngbeppeIh69JnKmU0cAt7Y2X5IfP6L8L2vpplvs1shXY30CA7ZASzzx51I7s2yp5i
aHjbe/VjGTYvJSlo4esfq167DTv9JqtBHsrpk6fnT02gX0SGp20bQOdRBOoLvNm135RgYOc3uvJH
J9Aivie12qsjhTIGJreyTlM5iZL7oAMoVYam42cRSJHmRQsokMlWvJfG4rJH7RTwM5hrU9GeSque
oRWmvdHN4F6r0208GAelqm9iSTuMaXJoeol3tc+pT0m6QSND/hAH/sEc5Ncursdj2vYp/T5/JjMM
eEej+NFo01vNMElCPSLxUo8pu/vhSyYV6DJpkUEDQssA6hUP8PckdJ+nCqTPcFf0HTUzxDW9+qaq
iSmsqrsdMy1yojR5HtoW0CoQYqusvlpGcqMxo8E00UOeZXdMYJD3gxbKYBSUe9y9LE1XM8RzTynK
nSruuCSc+NYH+VaLw+YijhJvN0hSSTLSXxWNxj9cFPsym2LPoUxHw6sOySbb+iqpZKq9aXIhdP++
FfZd23I7KF35XaSt5iKrqW4rzfjaIyAD+m7wP0QhFXennCzjIfMp6Fha8VzVg/8Ykejd+UJkxrbJ
u2kvMo+EcaRi+btmmzr1hJLmhKKK5nrqjSg/QlSLvIY2GPfwUQxPYUcIVEQRc5WFmNwxJ0ImbYK6
RKcRkFrjJ2GEylH2U+uuDW3lSupV8Nm2FQeuZGb2h6Kyq+F3M4bpZ07OpaKkBRMJ4NebsCsT7cDl
YIZfFMNv0QzLKt3eBkGEPiLKpfgGd3kmj8I7JF4maMAVJEEAatToS5mGKc2BKSwu6yQZjtC62Dut
4EYcPGqovZoZt73tAXlK+/b3MaBHUAURDQvZCnYSSZdbB1wInqSKJyF18VPv58URV5icVpGTi24c
9W0RDfY+gHbnYOnVxEzJGHCj5qMTlRbBEgCW8bKo9M4t2hrqIhO99wPgvvhgU6LbFlUCW7MxF92s
VBxsu7R42ZRyP6pasROTGB7wBSr/pt0dCm+ilhUNwVZXA+u+o3nAN0R1244SbauMhgcctvmgtQll
wjEMXMZPSA5QF2CKRjqWRu65ifFV94OdntJ0Z8IjAWfdRhrVNU17Nfv0k5rDsTiAFPZj6iL1VekR
p01lcW3Q128T2M0Stf/qe9pdI0f3WioeLW+CECpD6TDNYgHGvb2QIHogZI4NaDspCqctMXBTZgSR
mg5Ok1+vNLIvney/2r7xKauH73Jst06kd5AJMawib4xYBREIE6gZfRyYUaXbXfd6cR+EoQaJr9m0
2dGrQGtTrhHxKzPnwjgyvh8w5lFVo29v9Srv4Wys5wBzEHFTXVC6JqRte8BeSpLGwY006V5+F/mG
R7rs1Z6ZP6mFQYqdt1KvXWSxZRLXAiSvHKkJ0nprlb1m7SthTsouqOHevynTzG7BO2g2r46lU7a0
el9KW0pNQWHvY3SoR/5pmTkFTyno29tBB4JFMXPjdeoJkvdJXVrGQS/a+clqFKmmj5J1CfCTPOnc
fgwBZPO36T15fp3ztOfp0O3TwO+9YxzEfenkUm74l8rUptehYWXBtW2Nk/yo+pqpMFDjETflMA7S
sAm1ODsKPfd6cD8FKKlQ7qZ+G3Zj4l2pitahy9BJU/9gxRrVwEivuCfLpFHznVrHhXbsWQTBm+qH
+kNgNjKdmGiUx33YVr35PQ9KapcRM1lMWmSN3B5zFdJQJ1LtGifSqbjuar8w0qsxSisotqNRTbZo
93T2rqszmTDZ6I1i6zdUvIiuJbX6GOp9Vl0qqpcwSRNLfuAB7a6BBXiiTYZdJlSvdOA6bWkfUVHi
slAru95qWhmbF+qQVellnqpMnmU8t+0g6pzvy+76K600uENqVE1kMCoWBcHJqzU4itIuKwCvxEAA
Jj3VigvIuUfPjciH6MdaIo7sQ2H01XTHFzuE5IAzaadZGlTeJzU15K1nqswYjHGtk/uokmztZcIq
4fh5bH9rKalTJgzoUG0aLqPhEJPwVyCxA1+nt1PbsTvW0VC7QZxRRen7WHxhzup5kPxUkIGaEvJC
VtHOe59k+YPwmZB7aCNbNE9eDcv3vVyplJlQZSrLb1bXDCRVPFvFIagZNzp2aQsYIR7JZFwzKbKU
jzcfGjfoAzDs3ZhPoBOyypRkEopxNI69WTU9mMugmFHFGaOHcArUUN9AsCLulSEbwJznSs0yFZmM
d0rLKaGZq+XmrkmpfF1WeqIVrqZ07D6/mh4/l5mVPtV1HmRHcxiV8pDrRVQfm66IrKtwkrgaDbqc
2WPWKRItpFQbqV7ZgSId/Iw62d7KtDraxpad0y3vZa2983KrMC/zQqPq4Mcp/58XVSYe8qiqkC31
4D51ai+p7YsY19G3jenTgaC30jI+byZaKm1EbfryZ8ls6YzOWhvVXo+18kXXgGQ2Rpw3bjkUE9gd
Sn76J6+xlKHaeKU+tU/aJMEPpmg0OKdG1WFisnJRXvbT3DT0QiWvP0ZJq/W3cm55N72sDrdZb4sR
LJPV+Lu+9hv1WdLp+2z9TKTVVZp6KSWzPu8/1X3aM29rJYZJpzKm1a4zMOcj0jAYCDF1peID9vaa
ytibUR4AKpE1ZGHtiX6hpUQKbYqyn0Jglb76oRb+eDu0uvchnghX90pf5dZBTHH4WKdR2N3I41zO
HplxlDZ56UXQE0vcik47f19Q8RuG2OrKqCfPjGZOAAKTpGXEAulU6+gh8LDTo1a/GkUo8kemYHUq
8qbOUhRCINUN9cT/4uV1JTtyJYTuUs0ZrWs46/MPIcN7+lXRhrL/UZPSwdgRfffUaRhP7Zw8D4vy
yG2EUPBQaADdbDuT42etrwDhlHnE9KJI8wrkBv4fb4e0s73tUHuFculHoV7u9bwptW3XSfknu8t4
GoepNKNruytU6MgKBgGcPqSxOnQ6uVNWxzwmll3E9ER9LfMu8kzWAF7I6iTIsYew3HrCjgFGqN6U
HIacdAxUdWTQxC+0wHL6UqNEldaDTGbaDkm/SyzZK10tzOPhYzUkqr1RPYsphpjxTQoXXg6zlKdH
fnRo5SphHD0ifzg0XnZZ1lK/L6KsP/jg5Ju9H0e1tJO0KofV3pMNn4KST2GWalEdhxfMrUXBQR+i
vKC5n9Elqwetrgl3iL32tlKL4ZDKNamrnKlh9aCFGOEKqCJKRnLcB8+EdTrjZXJH4LPNvMmD1M9U
KW22NQHzpRkMDAPzQErJoZpi4GhBl0rtbvDGSrrIMtW3gDCkGjoN4RCGz15UoVOv02qpmQ2ivwlE
JDOVWzWQi89jztN2ndq9/63uah5vxjjL66kJ8o91IEAGRH5jPQ255ZvbMaoTmwlJi/FZ8Bc9iWIE
e116AfwEXJ6A3ji8pvib5o0j7Hmwoympxj5PdkwhWQlTPaa9qFcVHxSuD1uMxeMsugJEhzEpKmDt
vhjlZz8ax+pI0KmYrlVZuXq0LS+JtkEctEN+Q481SKuNHMtTf2zqMhj3tOrN5tiMkOu6kT70BoUv
q9MubPaTVgepZnARJ4VfHmwuB1iTqjwrnykrWsbVkGmtcMfBYyzZNz3SyFoKQb2nQdd/N3FKcixF
YeDMz6cUkGuiAI5JFAjwxyEVO0Hza6fGITUc5pTB2GmD2pX3VOposqnQYJVOI8UipmM26lRQB9FE
O4jy/G/CHDXlMlfCQaJhZTJY03uD3T7WWZrofHNqaO7GXs97wEJtHdwVAz699TV1eKT/oW7rdBKX
8M5mrhqQGkISTZu2bAogUobw5Q+aWU4q8x62FTLh0AAF7B60KEmYLBvssZpttvaDZCha8zFvkkBz
x7LJQ9cfTMSflZjvZc9NpH202dcZou/T1Mt0XQIa1pkyo5NxLL/U0uh7+xYveVGnofEePL2hAp+q
ecYoQhjTldIkL8vv1CSkvYB3ZrT52jQIkoYA2ZjWKOp+oWIwNKHKNgwDOlHnL8prgyfZuWaF0Asg
JkfhuHYit2B4YpN90HaEFIRJ19JPo//1dfg//mt+95Ozov77f/PfX/OCJp8fNIv//Pt1COS0zr83
/z3/2D//2tsf+vtt8Zo9NtXra3P9Uiz/5psf5N//h333pXl58x/brAmb8b59rcaH17pNmh9G+E3n
v/mv/uFfXn/8K09j8fq3316+pSFTw3VThV+b3/7xR8dvf/vNVqFpmBV4/+vUxj/+ws1Lys/evVQv
2f/7v2d/6vWlbv72m6RZfxUKsuGWrNsypC8WNCf9648/0rW/GjNTi4kOAOKZMLj99pcsr5qAH1OU
v+r8hD2rAqqqwrH+9pc6b3/+mfFXAjfLpkcEL5kNZ9r//IJvjuuP4/tL1qZ3eZg19d9+W3BfkPkL
fikFPk4bfnnLXLC5kAKpUiEzrzIW0XHMml3dMYgmHU625R9W37diGwasobBroN5BxfYtZ8woxara
pgb91IjDwPWR7YxsfZ+O+gqNy6/rQSpTUBjQKET/qjdDOjrEgZKGrsqseZKj7ur9zpTx+8uRf7GC
IsDMUISsjbDQqFzQmQ8QFMXl5IfusJN3RjcPBgNOvmu2wg0Vxwr2dO8Kx2a5/x75jmZgWNEVmFOR
4RXykqrEbyJrsCo7cLUYcFGzp80zrfEyLq6RHza4/mVLVpE3tbTFYdE067XaCEJXTgW18lfFWNu+
+V84Yb/5acFGe8xWDMWA8P6tO1C0ygxTwkKgOobypO5mHtHkUsq/9W7+LyiBLLjUfrG3oLGqylqP
h/m46rkp1IHCRv/AIqS0lGnF0381ZcpCV1UNHnibUtViaa0HPTbEECi9R1c+pTsBkhq6jkBZ0+2e
uWLe7iGGbEJUbg8Zj1+Q1viqKE01TFiTPW6nJi3hKkjAW1OK3kxGOrqMFb/v9b86vYk7qLPjm7oC
A/PbU7OTUI8rIGp0swTKX4Z+1dAJyafaXjEkn9tEVdORoLQhdVL0xSbK8tBovczAgHI/OrN3eJ/C
5+KSiaC7Twn0xwfvIfn47y8OhSpDlef/QYnzdnG9LJVhInNDybF3OSrKQ0vpSM77x/fNnDu1UzOL
U6sLkUGOguf3XnehBI3Dh3hb2+EdOMWj5q9pBJzbyFlMHfEtheDAWJhLNS1owhYnGRgBMY1XI2ZI
EyoBKtcrZ/brpQF1FkVpaMYRk7DF4sgGRSb6K+Z3pNkJ+dtMvfz+zq0YWGoy2Vo62ZXBN0xjGIwE
/PPl5/ctyOcOBxooHkJhqtSpFg6O3ACQ4RG3Mz5LjzSZH8pZhe1mglLDCZ8EQzY3yYXk1pfiYcXy
/C8vP+ZZZ8ZSZcIBQ6hvvc/qKurZPYujvsJY8iMYhR7E3EZArHAcrn3mZFa288zHrAhFgfPO5B0z
9Xm7T1hHddvo1MLinbQV+6lhKKqp+tvWHtMVvzhrR0VsRjNlhWBncfVGhVyb9CJ4TFpg4hqNOGPa
2d6wspwzjk6Q9E8zxuJBDtMW0Hcu8fkChdaN+j5TXktx4w8r7ITn7XBAwuDdZ/vebluWFybAOT4o
uKCPMXgsTw6+tnaibTq1XHN5+YzPK7gi3y5XoaDc/tYa728ZhyOr8j7Tvtg4tBwVBBbFvrxtXqO9
tl9XNl+cl8kJcenObzPSR/AULu5BKbLABYQKn1kBW1flIIRGEeX1fX9fM7K4lpKpDKZhtNAZtu/M
gqHur0b46T8zMX/rJ/5dKzblzB4TpX4pQjTS6flCRfC+kcX5mIQIPLyKqiBGoJiKuvhso9bzyftq
UHXVizdbYPThz1hAkVyT8e9fOCNlqTW7tm/4TCleTFlzA1bg4k+YgNsTlQjVJHNcnDgDFHlbp4K7
Rx5m8ppSPL5vYPHN/NylEwOL07bDYIjKGuhL2Xg7NZs+aPCdKSiENYq98nmePRBSDRKjWSTiR2Bx
cuoAQWm5Uex2O7iNBrC3dPnfX8wvrsuRq7ouyA7nYMFU3vrVFE2yp4FWc4UMmjilFl3LI0MDoXX3
vqFzu6bOdzPRPnaWxwLsII7n8r5bBN29imql9zUpkmsS/5UbevHq/TieOTQAUcZVg3DR2xU1ZcLs
jEdYl6s0tynughoBI+wFA5OYxq0lRw/vr2z5zv60KKu60AWdDpTI3lqE+rTPs6RnoBpqe2Bb/gfj
AjYpbcPkoPwAkHrcGLt0lw3UK1b1K+cDOnlqfzG+8EbDClo7zDDOWMvXcTurbI3RptnMDLNNufk3
6Yd/muPTNQ0+XnKC2WNPPNI2bWCeEf7SJo+xZF60g7cfmIJ7f0vPOYt2YmWxo6oZGqIULCoCe9wz
bVlIzMIwpVpTN3vf1LlP7NTUYv9wl0AbC0wFcvZ7mMJiVDI7+L6NZX79c9fmN5YUUZjwD77dtaRi
JsWo5NA1UcNUd+kWmGJ3YCbcBYq3L58o/TtrJ3V2YSaPnsLnbSBU+dZmaZZBX/QmLx98U3HwQbX+
vRTj56JYD48rd62+VFgYk3Ko6pGdS9svMRMu3ZRuGAR4f+vmnfnFvU+MLO6nFNotS64xAqwCpBL8
U8pTBzLl37fCJiHnRsAqo3e22Ksmjm3TCyK3A+AWB/R65nnTXLjvm1kGQD+27NTOYjVAeehuG3w9
4EplbVscYfI6yA86HcqvUC+Jq8rh3vryvtVzHxMXPPEqlSob4uu3iwP0OHVGwBa2obFpwwuPZNqk
sBsNf+LlPTH0Q3jl5G6gtSSlxcTqGi5bSLIY2TOKvl25G3741dIlOCS0mYhVIOhdhkLmkIip5FGM
PxRHOIecagerIB02+AqP8sE4Mjly19wwXg88Wdqnbrhby0NXf4dF3IyOwliC6YtcCWxw65RlB/oz
zA2oAwyzrZmDtIrMpYD9TVH89EoL6vZm6lQaiokBQEZmiFnOIvmlnyyT2rpW3xkZvB4tkMK91qUU
qjLNS9wyD0s6yLSm9u/7xFJw5qcnnmziwilUvYl7Y2ATkRD8XhzHz9Nl4GYHJIFn5sh/QXVKmVOW
//3YoMB964a9FuvAIbEoPxrX8Mp0O8YCQINuMjf+LKFgAjDYCiC1gGAkdaOLbC+vhCDnbsQ/HAeW
9Le/gSZJfVvCIOYWYLSr8muzFq7Nm/beEhef99RGozEGGIBgY59edIdqW9woqxIAP2oD79lZxOki
kxV0q7HDnNCHdp/u6c9tzQuG0Lb14X1HOXf/nu7ZvKcn33QcozUQ1fDVNB6zu55NkAvjHijZ980s
2cp/+iMylyTxjElZy9SjEXlppj4DPY1bXfUfzMvhstlARve9v+XVXLmHzy7qxNhiUSLLpzIbGZhn
9GonWd3enJ5UpVjZuvkO+OWUFOp+lJ41eh4Ld6NJWiUDjWxXrZUXpI8cJtN3ITMrec4si6QcKzCk
f2ob/7C58EAvFC0YMWzW235rOImbMs76CWKULZ9UsRvX1FfOflIKQTaBLy2hpQaAlMr074CHkQtN
6YewLRiaVc18JQ36X7zjn2bmLtapF9q1FvZqzXw1rF4o0MsHgFw75aPqwFXhroXUK2syF+dmhInS
MCTMI82QvGJd98WKGOhSBegfzv7HchanVHmNGJP59UiOcDAyFesKqOseaSr7+9od3fFIbzOnoQ4j
4MZUN9LKE7q2wsX9IRtV3YuJFeYgXzJ44KxV6d9zWRhy1v/jGObiE5NCzwYEh2MwcvN1coOPYFy3
klNsQ3jekk36NJ+c/C24WNPAWDO8CLV9L7S8YB7F7+zxzoObbyzVrdY0d1nTfeynauVNOX8Xnyx0
kT8kvdXi9nxxVqJeD6P/kKrRhco0BlPUB9U3QEfJyr2YeujH6jBwDM3+/f2Pfu005x05uaIlgbsq
SL27M2tTkR/NNl8Jj89GkCdrXEQ7+RBnuTmvsQ+Rv04Q1jEf6dq7sImvvANn16KSXSKprNPEXZye
qjLqVEIP4CZFzThS9BRCjvL+di27MT+/vhMbixMTfk/RiBEvNzqWgQOnBiQ3WNR/RwkmMTf6ftr2
j03mprs/k5LpFKWEELTOfwE0aEYul0U8r05jYgFz8AqtLO6s+5+YWHx3pkZLVSspsJEqiQsqOvCN
bcrPzaFkmMdhOveiuheHxNGPbbqysWffuxPTi7OT2t70fBQNKIHUEIfqjIwFHri5vhzFJfJq9ndk
7v0rkIHRl/dXfc5raNZQUFaoy4MUffsFzIivCDWk0B1DeVeK+kPg1c/vmzibup3aWHiNRKbLOvT5
CYLuZqbvg9x7D1R+A73cDj6i/bBytaytavFd58UgDxM9UXfwZJdC3bM9McP//rLO2WC/LBPdJXrw
8uJhBe86xfQsCbuq9k5hahB086f3TcybvwyD6D2ZmmJQyNS1xTL6Ka6ZF57IrWMonRirY/5ho3fW
ykrWzCzuqNouJYaS8sj1UsaZtOxL4tmQCgjz4T9bziJxAsYJ3Y8Qkdt3wPjoYnSwFBprSsdnz+WP
TfsFkGHbuRWkWJngMIHSzq+f3l/GmoFFkFNGmul5QPHckMmyrr7z1jLMc2/GybHryttvsu2NKjMz
VpBU6aw1CMerJOmfAeTB4Z2saJ+vGVsENMDytGyMMUaZbROG8XaSn1qb8VbmKt/ft7P3ADUUA6zK
j1r2YuNa2K/koeSLUfYmc60Ip9pb+R4C2W21KXfZRXb9Z2JsU1NVHVyOjTbafJQn77scS4BZZ1+I
5QIyhwJezWT3/qrOfjwnJuY/PzEh5dZohW0cuUoFqxA0SIDxpT5dsXLubTKpkQNm0lmGvdi6gMkR
ieEPGJ+ZztlL2lQ/tlYGpabXMKzOoJMPGbrZu++v7WyEdmp24YlWm1plPKqRK0bH2xe7YEcHnED0
m+pU+7V8+bx/nCxy4Yr1pDA1EbLIbld/gLUZ1dmv4K6PyGFtKsd3kxWHPPshn9hbeEc3RFIuFOwp
KBHBGqxDhraygWsmFt5hiDQx+pC7gmHnH0nlrE4TfR3v0qNwy1tLPdQJBKsrz9/Ztsrpuc0f/YlT
ol7mxd3AuWl7cLFul9/6B2Q4thDdALeDrPejDxHDD2m7tU9u9RQXj5aR5jmlKnYVXHnCUCkkFTft
HvGpq6QG83sh7RPUoNfysnP1o9MVL98wSy7DErQVK55RQt2h30n7dRW1s8W/UzuLN6zR80mTVXa2
d4KngYG3Pc/m0d/b18h/QGh7WFV/nr3+lyDgn16KONbbs5SyRG21CIvKXoOW0QG//gX68s10oV8M
qHmtKsWdLRn8sUZ9WX2Z0FOC2YMr7cdeutOlWu7h6HCDQwWL4Kr489kXSFcJcQBqqoBg3y4wSEPD
t0cu6byYtoEHYY0W3luV+KTb/Yf3v8fz1+gfphZe0li+JtcKK2Ow/xjX3U3eTvfU9p1ci7d5oD2/
b+5s84o+0j+XtvAWura2F1bYm9ubMEPG2zJ34tfi92qr7ORr+VU0GyiLmWNbMTxfzL86zT8NL0Ew
VhibRt6PEcUsdWc4APm7LTQ7jrot9vqnei0xPPsI/rHOZRNIiaTqZ6BqSdUGZTfIrZ6sIvgTTZKT
3VyiDs2hYp68xFG0HlERybtuK2MlCTx/X/+xb4snKIqmRthwuNDwQagElj5v7UlYs7B4dGQtM7LY
50XQbMSH2u8KWgArh7/i5cuWaSkzwlPJcuSOcDcnu+EjwmbhAQeHlGk/IycJFKLmanTp76wWiNfW
t3h6qrErKDiSs7Qm9JnKdUpfZ2V9a869uDAyjg+mBkyggLabRbK7g+g3oYPkxFageui+b29tRYtL
Iy2DAaQaPpHEGVMwzOAXK459/vMBxAvcELXWJQoCDHzvaxYWBiM+Wga0P82XzFwLCs7eswaIZAsw
iTCWCWsRVeiD2T+u9e6qFtfCUeH9oiVxMLfBDZoZlTi0qSNd/Attl7OP2IntRfzqm21g/7jjaVwR
10F6TjyCV8LgdhkcmmvYT57+xKmdWJyd6CQEgl01kHU42Fy7Yn7LYpLOmnbvm/ixY7/csic2FrcF
c8+9OYB85mmeo+N07x/t/QxIWAuNzzrIiaHZRU8Wo2VKCQJxDiOhf7VLaihND/VotOLpa2bmPz8x
U1i+6hOAEO6jrTqZ1znO3o6vK7u2ZmVxQzDB21VhR0DjPU+7cdsdUWW5CZGVYxyYmhAlPtrSrO8/
NLu4NWDPQ/gzQXAIdm+IZTcIlh7gRkRb7Qg7wIf8kwKVupOuPChri11cHnngV1MrFE7Oe0aAy7C+
zOzL7y/tbOx74h2LKGPwGG8vJ1xdrjxm4QKnrjq3AR1mCvriXnYoJhSIdG88vG/33NroXNHjtAHJ
MNLz1l0UqK9MI+vY0apLdk0bi6MfteiPjdBten/CN5k40FHMNk3wQIswuBy8TjJioBiyOblK/sUY
4Rf3Wuf9JZ27Iy2NQNSE6gVE1uKLljvgW2kN5lWB43LMmO3MdojUbifL/jObpzMJpRvYs5dhvccg
PSSePVWksHPT7AuEIQc5ffkTyzEA5ZigrhlnWCwnFmE1VR7V3QpqpCS4ywx578OuW/bf3zd01hVO
DC0uqHwqVCHmMnLTRwjgWhdK2HxHAPbhfTNnUxNw6jxiumHRC1i4XFj0mpcn1tykFU79/0k7s+VI
dWUNPxERgBCgWzEUNbo8DzdE2+1mngRievrz0zvOXja7whVnn7s1uFsWSkmZqcz/uyv9DA/44HZ6
uqvv5ZUlWn7p9fH+dbDVFQJNxQbtM3i7CdsUkqNQeVWufLaLI1hoM8Amgi2Q1ZlUl5Y5kAafjUTn
el4gV8z7L77Y0h6GoFTFAq03KWSFDK0sUHI7OJOzPJnOe1T4o1bkbyiw/Xm0S/NhOgoRUKyKJsZ1
AWleWoZFFg+9H5iLenWegufy8xAXYyqGT6ZiVggW1zVZljTbeGgwodYb3eHO8gdvdodN44j35QFY
AExzHz9eGfTSEftl0HV91qyI3iZ9iUCu24wv5k7CeQEh9RDGeMOwUEaygZbcwQymgPBrj+qX9tbX
sVc2b06FNVsh3F3d3KvZCdoKKJS6dodcG2Rl61MnUenZ1gjCM+CU7I+h1zdD//nzZ7w4iMHo0g+n
qv9RqYJ+d2i46UgAi+neLiN3gNZIos9XvOm/7vJ63+KigP3ZtgWi+eo+tKxBG41yWSyOdoJHGwBS
3v3LTFD2tmRQAHbY40HI4GDmPLVQmxIuwIYuc69Vuy3X+w+/yrr6gkJ0TkBBBl5oSZw6v5kgPwDc
uW8bv7sGqCH/5w+8nBf/MZy1nI3LtA11NXO1HLsktRYHDkpDsfbRTVto6kAllOrXnr8uruU/Q62j
CSnaEV3TsEoS526dm8AJi1Nt6+0V5+bKlNbNXlk9TQPLEbVMgCYN4jEBwi4aoUxrgK08Xjm/Lh8u
X2a12gaWHjdTMsCVotOJyr/npQHuoKs4xgPdEPIKcUlkoq9t8Yv3GrMsVcX5qMLBWV0EOObmIhIY
t/cByp35EkxAJ/KF/Mm95N48/WwmF9fOhsumWhAHwFvMd8etG2NzMhs4pZb1XoqbAU9/I3v6/41h
fh9DCIIHywGmmOeIMutfi1AOpJ+v+GsXL5wvM1l9NzWCMg2Eo+H6mt2L1hZ4wiyvTOTaEMsW/xIU
VdDsLmqJpSGJ6syCQEDsynJcTJkzGyJPKGywDfjT34ewmzgziImICHrVvg1FLbQZggOyBUtyg9pE
FES65ebqqMu98R+HxZdRl4l/mVgZaTXpCkwsPAoU/yp3wHaODsRLvSnIKvf/bA4GNQjKQ6i1FJCs
NlaJ66XTGLTNSAIJ7gmiK6WdlZs4FK8/D3ThvMATGRIcCO7RK2Osbss8UWZTF2CjUuh3LMysFqU9
kbxRIetiI93682iX6tEgnKAxihpx9ICtUzdhkelkSLB0g6PvImitQ13TqQN6Rz0w8CCxhfNCAhOy
acHF5fTh5+EvbGSMjj5VsuSOYEDflzCf6rxjOSbbAtNgyIXWozqNrK44wpeHgVYDOjCWSv/VN01p
HKVtCXyfherqQSogHAu/buYrtYoXdpqBPg84GkgyoN5htQ0oHggKQhSkDtMJKJjPZPz9X3yuLwMs
v8AXi5dGTSCIhwFESxOgkKdB7pICWBwNgnBXLOOSHeIathHeIcbTtdVVXOrxbBU9sBaZ1hu8JtOO
5jYI2ZrOSV5+2Dle4H6e3eXP9+8R/1aRf5ldzUZEzSVmp5BPFWKd4XT38wDLkb06MLA+/wywMoOh
K6MxmjAlEeVIIN/OA6A5gC9JgBV+HumiwX0ZSf++UBUE7/o4UQAbwHO3KyE2KaF75maF+vHzQNe+
2crkDFoAzUPxzYqJvEI66IBKn+jKZC45FYbJ0POsI0my1CJ8nw3pUfdXSvi65KZ3Va/0lVN0pB7w
A67geoDG7r12zZG5OLEvY66u36JLB6hjo+m1BIzRk1goiGS6zQaODC8Ll2l/IdC7/6JMD1NFwzy0
QmDz64ILdP0LFdSD1I3STj0YE7OCntma+/OqXTSPL6OsPujQ0LSBbkEOpTSym6EWawLdq8VXTr2L
6wadCygYIJ5FznxlHAJCVlQnkClk99lpdhFYHpOj3IRuHdj3GqCCj+07BIZ/ntulGks0yP8z6rKy
X7bxUE62kaTI7Q7O7IuzfZx9PBGh58i3XeOmpV7kmIHiXnu3v/RNvw67+qYsbvEw0cBgDM0qPDsF
ijCjebezUO5/JSd66Wj8OtTKNtNSg7JahbAB7763thbU8g+yexs9Ch0C5e6fv+e1ea2uSKRYoOQA
1S43IhBCz7M7RTcA97mmBnB5GBxZqNGB77HOSiBtKfSIYk4jOSj6o6gBmAGx7Oe5XKrrgG38e5R1
GgKquREggRhlwKbW3By1vruxcuVrsYXEn6O4tpP4og8Yda6FKFcmuKhQfTXL2EzTYpqxGcb+2cjw
yJEyqIheO7aWW3F9xaD0Dd2xOvwptNx9H6UaLKl3NFyMv3dBiuAtuIQc9Qco8G8BoeW9F6JWrH7r
wHl9rg23vfbad2GeqHgwdGTl0DuprSMx1qOteobIm1vGlm+2xM1i1QmxG35eymvDrKIKa7ByOA6Y
qIh7P2wGT20ad5hn7+dhLlwD32az9kJ6SG1BsBCgxRbwHelMpXnNJpeFXy3Z1yHsVWJeh9aQntUY
Ym5aII5BAz1pVcETUOl7kFWE/B11o2+qDKqZnf/z9PQr81tnN0kRKSgrxOAdIqcGr1WP8zt5rs8x
jkvTHQMSAIiJK69Hgrg/6hAvxz/XPgBpV9bz8i+CCJ5BDQmluqszLW5xU8RNBi/c7B7TVH1WS4g7
/jzbSzZjLE8TqDheRLlWNhNpkwCCfQkTDc8sjCDEa3EVXZnIpfuHfh1lZTJ2rpYlww2LGv8owLGJ
ApLY0Z5Nwo17kxvoxgd1vnaL958nd+kDfhmWrcwoTi2tgI4pIvnOA3wksJT5yuFy5fOtayiL2B6K
vMfE9AzOcQdka3ESV6tcr42ifz/BWNwNarzEnxUopTHhtXliw7Xk2+VFgrQjOjKgPIe3le+jSKPv
J9SJIiv2r3PSiTzw+up3FO5qG/q3nTG6GUunuFbpc3GZsFmh2PD3Glqm/8U7KaFCDA8ZNhi17QfR
IM1gVVfyt5dq7LCB/hljtZf6PEKDoVyiWtR3gIvbOrGPjg8DQkj1XUp5vLu2e5e/cX2GIVDDuwXu
b1zfK5tnWlwaRIXbWnfPtQqEY/8AGXgH+ndXDqxLn+/LQOtXzIzFtW3UGKikf1q45i2E+X/eR5dS
ieDl/Hsu62A9hHBbb9gI1hcfAVeokwEV6OS82RpwG8nrz8NdMvevo63MXRi1FCGqSgCjBBq6DoMU
GJoMzUE/D3NlgcyVKy6TIS5zC06xMY9O2ZSOGX+QdACF45offME5/fb5lhX8YuBh2Ne91SDITZXR
qxMQ52tgDGd9vwB0xv/n11vtJgtEpzIr8PVaQD+U+T2NBbRqn3/+dhdtbqmCX9608Qq8WqIIXJoq
1EIANrN7EQsPDI0rNrdcPP+xfSAVtbzKYqD1g0vb5/MoGWIHe65jR2mX978uwTMSqjs0ZBZDbT9o
2ZVj4pJJIPelI38NRxF58+8LlUCyVzdjLXOL8Y1Ee2AVtnOIjv/umu1dsgiToAuHoUsK3XUrnzTp
IYLdK8iWG0hfp8VvPbH4ktNpyVttTVcM/dJifR1sdcfbGRoZ0oxmbhPWXIwf9nztQeXSjv06wuqs
K1stqSqoUIMHGR7jMf+lAcdAMuXKRC4PA2cI2hkWpEFWyzMXI+RuLNxQdXoXjW0QghePMHvzs21f
G2W1W0F4a5NazXJXAGeQWKemtp1MnfjPo1yyAOhhUSQmLaKT9Vx0S6omNZCOqmvAsiXIqTPegZZK
ZdRJ1TS+cklcvAAtPMwQWBs0L9dHeNSwVivQNoAL8F/Vu9knO8F/hiSH2NgWN+9+nt+lr/h1vNUJ
MU5GMWUpwsq2OhvzQwj4X95fa/+5PAgS5UuADInhld01egGcRYpJST3zqRlvWNt9MC18+Hkul/RF
IFb373HWMfIAsXVJ4zj7GxJk+2hv34KMN7pRQNFSAnghqJ08BOeZV9sCTu2+M4Alu2Ixl550KCRx
ICC6RAPw0b6fTmbUhk27ROr2IzYxigPHYBYg7UKsA1XYDmSZjuY1u7l0dnwdc7WMdTFqk9amyM22
lcX1si253mtX9vVF/wKBOdTFIcakoh77+8waPF9NqonI1diMbux0MY88MIK3INnspquCHZes5uto
qw1uoeyxHSbEVZ3SnYSBFgtJ0INU9c3nz3ZzbaDl/3+59zudRgbwi7mb2IMn+uhPKbRAU8pfPw9z
YY1waUHZATrfqGNbP/XNURjaQuDrhRZ8Cy1S7yv9WpXU5TGgBbzo06GieGV7vVRkkeUYI5MJ5PRn
yfEa0VyxcGNZ59Wlj5n8M8rK2gjEpayQYBT8/Z07+5qbeYsliCUx5YuD8jdnad21x9k1neaX4UHF
AD1QiQdVVReK3Cfbz712awfFzQJl5hPPN2kgHHEE/PKK1V77JCujxYtgFoG2hJBC2+ZmAQq7eeV7
/FVZ/ul7rCy1A0/M6FQMAaWirRVQ33oPz9nORn368mH0LaCLbvavQ/wWleQVCk5AKUidzifnn43s
0hn4bW1WxqxllhLREr9L+KbcyF+1j9M8tXm/z6EIvQFxEIhMHr4PAdLX0A06/H1f9n7+Jf6+cP30
QRYH7suOkmlXt3WLrYsPckgBL295RDl7b97QkYZobnY6k3cAmoDby8fP5P5aVHfpqPr2GVaeWzwl
ejnP+AzlYTmqyHOMBTA58G674v5ajfalI98E6AKvzig+Yqjn+z7fGvIEaEDDaGCCBprNQ3T7jA9x
5mRIQI0QGOfpvEvmj+ZKOv2ibX8ZdzVLLPOAzv4c1gQSIi0BwQZa/ue1vKRA9W1uK7fUjKKMTiHi
LyWQ3vKENas8gSSCyjuypWiDdoD5dMWmUbnAayfSA5BA/ayrK57RtamufIgceSmLpgg0JqvxJBSK
+zQJfp7qpRz716muQ/TBpnktFqP539c6q9x25s4u3rMj2Uxu7tFhK7JNPm0KepTXjhF0Ylw4WLXF
kNDHghe8tevQ6Q2Qsl0MPUzVxMu0xQIaKaNPSELBxqHaLhpke+66Si9dUEaQ2EXOcTNMo7gVumwd
QCbQnBjRmWdhFTpdBfSgGRnxLintISiAI+F91FRbKgFeZEjfbktI9vhD2YY7c4xDv5+jfh+pdfg0
a3r4iD8fu1IzhwDqMKFrR6W2r2Ik5MFMqb2K9uXNrDWaD+YQNELtaDgK1tu+AcS1p0C6ohsgRg+c
04xSsTD+0+Bm3EP7siHcBjBlU7epUfBOFwTVjaHxVkPqFJhLkJYBuwJwEQRAHilR9JwrMaYDvmT2
YeVDaDkkHZuPKW7agwbo7RH9NWIb56S4sYqqzQHGUgtX16R8m81EPtFYW6h5hnku0qEFqbW07cKB
mkL1XJaQ0HLSHJSzCs7InZzi9g70vQ5EWzCNYt4kU9c4w1w14Ng3jfaa9QK1LEOY03erZ4mObTAn
m4ZGjDNgQs86SkV8Wodiq/Y6JFShkUhyR53KpuEA9ZZ4iRqBb6LRvFcnVOrHsdo4cwzpREXTTK/o
BpzWQs4AiJMa5G1a3yudrd2nMQyzN1DWxbu+LCG7rxjHvFcsoJ2nEXjRAhpjRWoKRzYt6k16TQed
UUeFXtMajtpLfGoF2jPSYa1ENBt39BW5L7lH5XC9TfIy3Q55Xb0twoebGF4sGNxtPg+ONGYQtDP1
VUkhejTEbbxJFArynijm+1Jn8tOKe+MRInH9M3B+s9soTe8nsK7EUcxZ3DSGsL0Q0nm+EU0QuicG
EJ3wkYz3RhHZcwfizA1m03xCJQLY9rgES8geO7mL6iR7xALlGzqnHfiTFvhbQHHcIBceH0ldRp6m
WspBTGF7UyiaPMtmMg81IJBe1MjeV2r1LS+iMui6WbvLlWHcQYfCDiRheVBn6RRoc4tCYpKxDYBJ
ihMRNjqyjvPFfy7aIA4r7Syqrj0OuaLt8W4UPk5TKtDsb46oc+7b9CYNMwCAeqiZa2bf+ejAtjy0
9kWeMYOUZ/UqFGxRW7Cxuh4FQU2fbLSsB07JbLttOtpIzGEo9CkBddqx0QpGqo9HKD+km9zIZ1+n
NViKuWKDtwwUmG8U9sxLZugbUsdoeJZaEUCKteLgm4FUP3QUhbWZcOs2t474C2WQzeAHzyGND4JV
xG0BygX2eCRo90JHilN2E0GFCtyCjAGmpWsxc2whbc8E5CxQgVEDKD5KDhT5vnOv9uOrPTfyzowU
spN1UsFAoFjVJaI+IF8znPtWsdxybqgD4WW6GdF9dt+EGpjLtc0OJbDp4HkVsTu24y7R9RuhmT5Y
gU9h12ER0asoi20btnu8B3oyhNABTW6J/jGG9rY0fvda7kldbrUmfsrC4dR24YEBXpvHEPAN0auB
ID3oCOoc6s5L5/F5UPKbGC8L+pTt1DrnS9NWZ8xeaW8J7cHQFmi+ADHeguZbSHZt257GottA05QA
kWb5bT8FOam8vBQ7VKMeIAD+BJbsJmvLg5zNmBO1CsATfBd5tmCvm88Q0Fun1tUbxQaGMLOYC1xq
yIF8g8pG/xia9NxN4AfENOFEbwAuU85DNwVKb92OrN4bs+mCuQuGsMg+WDxorlmx17acbwHF2mmJ
OvqZ0P1OVPvUHu6itN6K3kRsG91ksn5WRR6wSbGBLy+OiGzugXxDeW74rKuRyQFTxQGfIwhGKx5e
mhoeG/1BVe+mBm0vkhV8Kug9gX62r0r9RlHZq97FJ3MwDLc2+vOsZ/BpidwmnfhUYtVlrRmUc9k7
UatPGzXu7dJVR8oyXohwSo4JeHHgLcYZ1y214yNaCJyG0ltmQfBTWOTN0IHpQnL+qegqlFmaJoDn
3QSq2zRBI2ZUDK7N2nNsywoW1DY8wnVkpCiQUFN/FPZJAS2MtTWIbOyjp+Mvq26OXY2510hR44jJ
+hQdgCgjzrpPq432rGA3oxbeoOzyZQYx1K3AWOJxRO5ExwJw5QRHd85xiMW5RcbTaVpRbbqxNh1T
oxt16kEtAg0aRGpdzW4iRnY1Dd0wbD0GPxdsNhQZDGbJNbUGiSypgI0oh4+4mSXEmBfsdPoAzN6r
NMfdvES1Js0O1mRv0px1XiTng5jHRyLaY63Xt/k0VW4CCi3PFYFrUbEds8j3+UTA5cvdvwKq0o49
IDpv4BFtsij8HBv0JhADvlJboJ4UJeMe66E7ITrLxct74lRK5g9FAvFhvRBOb6qoGO91r6yAJ5/p
SzEUb/mcOAZuUlE1t1VdIb+PJwsAnBDyI2OSd9MLEwB9pwbPcxWNWTnEQeLxsRqxznnUpLww58+o
NiukTpnX1+pnryIDYncVKoINJ0QqK5LTgfaFfmxi815L8pfKnEH+McOeQ/Pxri3ANES3hx+nKK4U
WWANuNhR6kPrdqdMYLIWrGEuDAd64Yb1C0yawwRestMh8OCzGn+oMZqDLMiIKOP7PKtkU42K9DKZ
nVhtHKVsU8npBOX2DRSqUvDfpRKm3OxIfaO2rPrI0Qn+G4TkYo+2RR3aYPqzgHvowEJAU8NPgPIW
HrrWXsCOu7nOZqdNxv4tN0CXA8iw5XYy+eDl7ECp2wgYSBrZdx0chAAcVOFGytD6QppoEVCE5JXd
Fg7Ton3DoAkN4uBJww9lWrUhXXhTZKTYldPomFW8SVkG+rMOM65gYrrYEGMKqgzIaZqZGq+T/DR0
us/q/igGnKCluJsMwKZj7ZSrxdkqIbBXjaiMoWorHNaFEdiKpMUPkB7+Xt+4ahpvcB6BdNkybHH9
rFW6FwNhd4ojluKnk11Lc1+ifo01QVtBILmsvCyJsHnSytGrJezsQWWfknw3s+hgZLbBM8tKuJ4n
z2rROvASgNlWDD+e4Zbm4qWVpj9YzGdmrqJVgn5EJeip9eRaM3kukzZg8wzLUV81dfJzgCKJ0iKG
TFMPuGDP6mcfHY+OPUxvXYqXr6hRbicTGvKt+cAq/bGyIkCwE1Td6dGmrUJvMv5Wzvpg/J1K+J88
D5vfAA69R1R/oij+5kJDL2Bca9weyphbo30OpfUMCuepAzGa08TwSdfeZ4N2V8AtUpQEV0X0CB3s
10I/mT36MJX2bOfsAFaY7lCt3qZ2fQD/N+MTZW9t1t+CMOrJzgB2EGVXC7Aw1QN76dmr0/2kDBMX
E/jBiRrdj2r+qiYJ5U2ow9PqDbfKw9doKs+zBvx3RJ1QH24LRs5xNKIBZhjBL9Xf0tQ+0bx6Y62N
wjVS9qiBSs5UhJ9hBQUhY9LfIO8Pnf+YuYlQzqUtcKeJZGurPYd3/wv/cwPyLS/HVxoNeJ7AVWDT
4kDJ/DjHYqvUoF501XiqonELKbQbBYUfA3CutXasLfBswS5JdXh/AP9yGSpelmIINuVgAUtt1+Nh
KtLRX18Z57KpfFbQgBnhH6QgN/EsBtfWMXitZJ/gU7w3DLvaYvIRxQrPUTiBElDoN3OVf1IddHTQ
nVHBbrsM3G9b4HPSolF41qZYdc10xKznvFQ0hecaBBGA8ERDZOy2CnKyhpHykRo7YGtTPzNU9A5N
ez017EAo7ASs5yZWyn1ayOUz30Omc0N66LDorQthEY+ayK40NuPT3O9nW3yqLQ1xrMY+mKv3tFLP
eSSKAPys37VSAgcGSLGnFOx+sJrdTPO7qbU+lbG9RRWpE4XMa5R6PxQRlDgV3kzvY2d7o2XeV4Py
hvJ96L+Um7CsA2ycrYhxdbdJICPoumbSFQnK+ASuPVlZdwXwQWCLOzncLmArQwQKpg9RsW03mB5p
pAdO5luBghJumdndRIk35toeHr1HQ3YqzToY59it9RLee3IcdQM5jRlHeJl2IBCTwe8lJFGV6dme
lpGgF8/VEsYSmg6QuF4DSCmVKc9GE31PoQfbD/IUZfHsEYhUrwM7Q4Tsbio63Z1VYW2MMXtmqHDA
n5bPnYnN0M67KopynjYN4NHzPUS/MmcQ3W1dlUc5Qxu1GuIREY+JSgEyuABh4dgoPQ1p1rx6QOB3
1xCLq2HJ20i8ZAS3/ZC78cS4AgTWVIqNRtUHMQLyCZcjY3/Mjrkyi9yIiVOVkK1RJl5ktycyWlDW
WLQFJa+LT2wArycEpLWRx3pzSBXEvgnhapKCzY3UWyxvqz47KyAQxvFxpPMuLrJ7WuReVc5QdlN5
zOpjZQleiwc0GzvqMD4MyVuqvjXafU6mTaXUT11n+1U3Q5gECsjsidZvavvephk+HnWSoYY9Go+J
xJOGhQ4VyRvtRYfsEkA3dlmckiLcSaV28bLNQR/gWnWqhpNSPbDYhtVMfwUFor5EDukD592GkHlb
IsRQlUelj4I4HXa06yVHfHWAs4NTwHYhxwK+/aeRqo6VJRxAJJeQM/SKuFDzk1FBdsY8xOov2eie
KjWnG827XsynVgu9rIGBtomj6hm2B+L95iXPQ49E+q4pMi7ZZ4RwaDBbL6rvYpUeEFTd2NGTNp8h
UMlZGd0kaMu2y6cqnnBaCo/CrZ2NxB8pUjSAS+WK7iho/IugyZZXr+DHH02lwVojG67dQlWeZ2go
SwqEGdEW7Y9wEJR9wXo/kh8z7tBsLnmXz9h1aBVUcdmxEC3u5Ybg26KfF4rUkR/npmNHjZMuAb1Q
dym5NTpfIQUnUQ+IDjpqtlr6KJPXHO+SYIV7aRP7U3bWGhz9wEv3wGpHv4updumMQNXYVvVJA9kl
2wEHivjLcHNSFpw1lQs4pzPab72BqE0NOejufED/YB09RsaNott3ZffcFRvwCMGt8+3uJZ9U3sYI
GIVhbyc441waY8ML68NOb8e8h05PHgwjMGN6dhK56tMo9syk2aX9SU2GXUMGjxSApxvWoe0i7Kp+
cmXVPVgTgxP8okMmVaDib3ztaX0qzOGptd8JGbgAgDpJQ8KnWO5KHP1kKryseGQNaONmcktL436K
VD9My2dNh8vDGi9OoBwLt0EJM27aEi0zyg6arxyOLy/RiBeXuDnyLNARUWTQlW62s9J5VTH58zBt
Kd43+KT3QBk89K3mWdGDPXxOpARJ5r6mL7NquCQ7V+Y5krvZnoFQUrw2hJZ+sjGNZN+qhSNqHKPV
gPXAjgEXz4K2AErofQK1l6oZNoCI8ly1dxYVex2LEMZF5CbGPbX7RwkYuAm58FiCnp6/l8hAycmx
w+RAYMxZQ26VAVkEJDya+tPUUwdyXj6FD57kAvokc4JYYY9ahoe2lruhKfymbw9Vbjl4BOaUedSw
f8Pr17hpjOemZr96E+k3izTnRKt/5Wp1J5rxddbiZRY11xUld9iU3iU2/YXzIEDaonC0sLs1BDTi
JwJ3P4ls3lZwSrPkTzxVOMR1lG4kef9QafhhNWx6dyLmUQ/NwLbzA/4ZflOuHONSwQv70W7KoB06
eMC4PIvqLFQFtTkLC9LiLDk1ozdoFtYj+UPywSXIIAmkEDQ5nsIp8puKemBp+KlIcNnguE8g1m32
XlemTpWnuySpDwJUVR7WvVuavUvr16w8h1HyIMv+fQwHp7XjgCGrgqYNqDMITuM/ZJxx9LwAMAEn
LvWQSNRdU6/3MoSzC7scDPjOYmvUxTFn+gGkbCT5Br/MYdy1ybjajNIpcsD9zNdWgzDNnMDBthyU
6rokXKSaUidWPpHOulNY7uW47LUJtI4BEcZAPNBEkRTG2EZ6qCtcq9ggpHnQst8pzhGElb6GPzGF
tVNKeteJcacoOo/tj0bXONKHRzaczd7iiOjwlMvrQeOacmsV8H8NicXXbemGae2JKvalZfO0xJVB
CZ5hu/G+j6xdqQNSbokdHPF7Sp4yDb1gWbRDgtId1dgz2P1sA6RZap5ZBgQLO9e9h25hR6mGI15U
n3Kr8vMSpPHqMaH4Ua1rzgaRewlhxHJibhEavyJTf0DvKLc1+KOZCJTUWo67bG8l7Ag3IyB6/ULV
pY4JaFpi3+jRg8hUh7F4W/SEM8G4gea4GJkNNjiQhMVRKr3Qgq5SAkmPrPFjBPll+aHXdANgkhND
igtnitNZ90KtvFY76J2+Lavqt1Z6JAwyFRXw4TtKCyx8xi5gg7bVbOLls+4ipOOtIoJwGHkJMGpn
hq6lSLegh7aAvEfPBriNZVBhB5jpsyEB9Ea+WeLYMeY3JSQgnBaHsu4OmRkDOg0vDBK8Nt0KrFmT
VLhEICFDnliySdLIiXBV4j/mKBmb8dY1i9Jp9d8RfAwVRxZB8I/wexfq5YuGt5QwnF50Zm0i+7Fu
cWlUyiu4QLsBNYEJvhhRX7rGQFCv4q6bt+rUbsyk8Ctsc2Ty+ZASGWijjXNdR/SblOZLF5WntFEO
WdOPCJ+732Ebb8ewFZ5gk+a2Ur9rpvZP3KQh2qmzE5rI4VAhSIZCye9UNZ6IUd9Z5nAfhZjpZA03
9ZA+QF3kjqBW1q7ZOwDRd9DNk8gcPsoYqnKdz6xTpMp7ad7hGcKNyhvdeslxlYj2lWodgnU05Wr5
FvLW24owxOTopzH2DH4As1E9oBzVcXJpa2z6mPlRkQeT+CNBy2hMhVdW4tAQmYPEMVF2Y+UfVQ8e
w1B5Fv7VoAMfcCfYCtJX7xDM9iP6KvshMO2TiYB6xqWW4ARVrD9d+KRmCCIggWbi7jXjBtVwjaOW
6K2NyA6ZNOT1g7E3N6Ymd8xUNlUjkFS7oX38KzSwzkoK+Q9YTZ0GXT5yXcgiMM1pOulRi+zRkmyv
X9l4hhFv63l2KVP8bAiGTgG98xUIeHxoiaeVZ5YihUWLDQL9rdmwwIxeLBbuplzu0zjlKfhWalU6
k21t0uy9R1OMlerI1FsBhGnOCoro+UzH+yKeH2YU1fUmtl+6i6FhalQzjsGHpdzONM8JXi9E/zmH
Nww6lRbyjpBzcqLJj5ouSFMcKio6cATq9gcZ2KnGVXKrw43OdJ0b5bEd760I76Tpr1CY3GI9L/qn
uEGbSX+fIGav8GGTZEdSpCuyW5gzT2abL05HMeOsap4LvXOEfaAdcaVE5GK5RhzkeD9EdrGskAGY
PnPyYCDbEybjHvkL3un4C8RnCWUGc/5TVuNGEfqhnItfHR0cWlhuaiiu7CIvL6CmkEG9qWJiO6o0
6Mm5zM+F9TDk1absn0MNksIy4i2CF/pIoQQtq9jpw42lsLfBqsFg07w5kl69qIM1iGeRZyro3u6f
9AJgJIjWRTYQIEXojUi+cqsKIF2xgZS518JxToxhkyTdTul7J0xTyXVEtl1j34X/Q9p5ZcetZWl6
KrnyHVnwpldlPQQCgTD0pChKL1iURMH7AzunHkVPrL9QZeWlcKOIruxHLV7ew+M29tn7N0N7Xed8
Rkq79IMs2gGYPhi2/JgJY68mxT41pYfALP1cdYCVtvTK8uJhyHNq/0Mkb1QKCA0GU8JSaAoZVA1n
xZPkXHGLSj9RqPSUojsazqhSEehM1J30dqcFREVN2zURJWcxG42b1flTYBClQ6H/jGwtOqS1vi1y
8UlLEKPI7enKHieBC0Eq+a1lePHA29BOf6jO9Nh0w1WEu0UvKxQz66Oh5KeS9lRNc0PKf3RxDv4t
21WKPxjdY4Wqq5Z9DUvckAIMQqcnO2u9Selv6jR5zvPxgYgJaYjSdNy8hHlymsPhIcq7Y1kqPGbf
5rrZq132ZIqAPUsG36Dk38/JrjWRyI1ou7UO9VHSNJHbviP6hLUIyeSblF6JrbwgKnI7jBlG6+Nt
rThXFGd3ONlv5UbaVAEqGzoJ5WhKAL7AlFd5toN75vZjeAIw+zjGWeSHU3sNunNrheY3sy3pK+Ce
owauwu2tyNWE+DklLSUsk/JhfkhUKl5pd9WF5rU861szTa7iwUD/OferkejdS8/j2J6LutkmspI7
I8BTcKqOZhvuEp2PQ18eA33ycrv0AspwiszGaE/ThAt03DypKYX0XuE/t8laBjcrhMfDdttYX/K2
OUwR6C7F3lpRs7d5NbUIR2zkqrqjROJltknMfSul7BjmxvNQpruaqUv1eJbNuJ0mC29S+yXpn4e4
31nJvO/G3j9/4Yci9+tx8EoldIc8fQLXuasNOPpF4s2O8ygrXLypvzV53EZ9vMvS0g3gGMgdYYVM
pgvnisKwutdaLlJr7mQ9/SEcZF64d+p0x7cYKZLhqnPoDCntTTq1mzg85Y21rZzWlWsSA1VxSzX2
o2g+2nJ8N+qZTx7oQSTdZBTAnCnetZLjNkl4FVjdTlcoA8205LRjKGgoRYEfl8UNBoynSEW1Sw0e
5mK8mUZu98iG6RUJXjrtjTHwSv2tqqGZiXrvBDSZKC/pTX4jV9E3LRU8vKpToZX3dex4uQngodbd
MNU96NEvgcZ+dMphSONjMwZbPczdIW6fusSiGKpuZTQcivxeibW9IpMk57H11E0sTohpdAcv6jxz
K6BVGHuWVWytwnGFeNYkemeKVyHQpSrVxgqjrRjbGyerXaWZSRecXVMO/oC+aiQ3nHmgVGK+z+Zn
dJf2AbEI/eydgzuF3ahPQa5uTC106+anUsfumFm0HKtdO1k7jQ+11UfHPBO+2oYPXWPstD4/2Yn8
4mjDscqLW6sZJDeWLb+klmwJeDn5cIr7+CoPuj3KMzRYqYYHii917IE++c6o79URAHYTfq87Hcgl
fZ+wyI6lRS2hyahBkNvEPAbMaqNZqZeo/amkfFzLxrYfqwdUG66UudnRjXfVPL12rMFLpumTktYA
DAJMQLWbyqwiFqfbEyhP6Mm/6lV6VYT0iQzJF3nkjvPXiL4Umiek7Z+NRtmJGJmolPPpmKUndNJ5
y97Ninkl8uyzpaDY1CdHEObH1Mmfw8jEbKZQr2VQH9Vg+nOH3stoe3JfXPeJc29qghSinR6DiFdF
x1OpSOKdmRT3ia1ph8wiIaW8M/OHlMcmquAxUastC+OY8Hga5nHYTLp5E5TU9hzzOk6KciM4MvRn
tkqv7BM5fimc6WszgP9OB96gMhZAsu1pJeqI8a/UWGiuMWvPUyLTe5zu0iH5BlX5Se20zpWr5kWZ
kxFJo1r3cfT9nAQBicAYVq6UOdYpy2J7SwFbcdHEf83M+nnONXoAknJz1vKjX0fZp46DQzGpR3O0
j3JUv3Dc7ihpHs1I3JsSTjyScdunIVl9Lb0UKTZ4RvglDLJrswPQpSfDzmgsYzPMUb1pCvt1VAcM
Qus3dqrZIBbnhmbxYCEQnOSVvBkzvdokvSrtpVD5UlT9p0rwoG8dEwhAMX1K+/ImzBqABBxUygHZ
awzRfjfHcuXLWTn7cTRcF5re3IDHJuBW4+c5l/bhkD4befhQp4J2UdiitCx9GWecHGHH47c5dG+y
I6rN1NNCHGRqg4X5LKXJIZrGnxRLnQ38pocmplvRpMaWklXNwhQV9UOl2OSysp914By6TA+tlkgC
lN4eNuyQuRlzNd9qzlxslUqEu2our0uNgpIezffUVF46HaLWUNjhtoC1sZF6+ZuA1b4LMvMze4z3
o3woZg2AgeWEbhzTKVC69qgb4bS3eGaOFV4QfRXcyIl0mIxp9kWVHmKars1o3YWKk7tznagbvDl/
0MWicG4FuK002PYIyd6PNM02llGBQ54o2Bh85Xl1So9TbY/XSgJIUB760rWxUPFsx/iZavSidCvt
NjMAiE1tCd7dCl1vDN0fZ9VOeKgqw40TFS+Etc+DFla7MjY/8YFS9loyf3PkJt8Ec2l7XW5/x9P1
nj7kLRqL02bIB3mvq9FJBNg+FgGeGmky31shc3IoK9ZpLjylIjFlTcd9UI3+2HJPdN7RtSbTDTS1
adMLkezrUX9w8vZLGpoZXdLY8uYEvR7bBoUQ6bSTQqRxt7Uc3tLozOlzVyHvUPUzzOa7JJdIVznj
m6xvbsO8SF30/xDgyYPPkUZ5kOKABUoieRlD+ame7NcqdFJ37lHWTNM0vLKCQacuSeIYtNpDYGi0
raVw2/dp5aoy0JxQN1/lOf6kWEnqAiKM3TDKgaNrFr0Q1gYUgI2efJq9INmHMK5Mrt0WvG2LwFJd
dQ7fKtG2biN1h76oG35W/JBa60YxBph/Kl1zXDEdapFatxlUSWObjIw+MQ/Vce5f5cp+yFUAwZXJ
LW/rJqDBIE6hagMLqblpCBTxDmwftEBhmBy2d0/3SMr8HHzBoTQinacKr12rlfF2y0V+O8sZ38Og
Nw76wGGY6bEdbEWakbRU5HutV6eDEJbly5LFYUokC9RHCEJwZK2/2Nk5VUtKcZBBQlNdbM3hLZXb
AcafkvkIZeHzaTXztJVKp/2atvyb84k5n9FKB9uqh12qZAUFnkh67qKg8lpHFQen0xPfUKNnO1Xl
O8MoVSq3fP7o+uJtona8BOYii0+DFFK0Q5Yl9nOSGp/41zyLYuhOCgaHV5MV2Y9itLQdtlPhc6uk
tjsrodi0LfNLmjRz9YQ4nAxZf580RXBrR0nhxrlqbOsYOE/YkhlNxllnNgsM4kvBm0OaFJq+dn9I
EgdiGVzzfSSi+LEJcmUX8GQFHmTQAYnL2VO0jodT4/D2krXwALDUPPag/z5VHc+4aazzYyOPDrff
pEUkW/V1i20UxuA2Ra82l3Y8Tgu/s7P0SFBWr7poLneBrbegMzXFj7tm8odG1f02NBBlpt5zGFuj
uK6bJvLR7ZA8EQX5PhtpeQ3BaOxZOu0UZe1431Rd7dJJqA9DQcvanBTZmzQhkao71N3sroLpUAbj
rbC6fDuCbXtJrEa57ugnc9Unol4k2R5NBfPZJKAe6lJI3gR0hdUSRXMzzH1zMytOd5UgSOSX8pz5
KanpjqWdOOZTeZvoyjdZMivuZTmQaXI6bHMCWTRqmV/aMqJ/U21dEcqdK1Keiu4DjZbGIqypY2tz
Tobx2Y4G81TrTk1UkETlB2YzH3p9UnSQaRJtBtabNmxTbxUMUN/6Soq+N7o+3UyoMd0nlugeBt0i
pWFZzB+ke8mpn6Nwa2tB+KYlofpgDFr8BbCQQAqzNLR7W0j5fSNZAw+7oWk3VmdP+qbEJJo+kaTT
Bz7bddhzvJdUoz0FaYYghiwymhgjRZHHXs1oXA1tIx6CPJ8RnUSKIuE4SKFPE6r4XKeSIAgbiUfJ
RjypdmoBQI5Ays2ZA7uHOtSOShnUhqxOj2ksJ7RNyBw+F2o4XsVjnF8NGks4yyS/jBllBCYBhpJU
Kv0qK1HE34hmo9dGSXQv5+cdKBT9E5JOEc/tIKAM3E3cdz0chze7lCkycHFwYhy5Z19SPaXrkyLA
8KkzClrLQZCksAGKepz3YQPIEGxhMDyl85i8DhXbaCsBH5+wCyjuov9DMgeUdfwWapL6pRrT9iTM
VqGJgN3BW1r19aOtzfzCME60CmTVnBV3wEYwAN/KDICPOvaNXuAe16Y8arySftWD7VSqQUmL3vpW
1RuzPRhWntw449jzqlWcYl930kiJekBH0Y07uOmbPk9bsDxA4Z5tecx3fCsjPgC5k3xru8jK3FFN
KX/x4TJkT8oCewZuoFD1bFNnQEGwmJRPQIVC2s1VGjR+qGiV6s9iMmngODFwv3Aq+dPSyAAKFUSm
+RAqafbQktsbG72ybUxc5ASRgRTkbnnQlbh/FUUl/8R9hRREVRIwNLkiLOOuJHhWbiksma+aDPxm
245d6xxhnQIwK3pH49V1Ro/ZczhbpzAYhnI3KHrKwy4LeeSzHNFDpabiWe4Ff4ldw5LetkHInwIe
OPwxcMX4zhlq+gY8niugyXZ7DWSje22oifP+rnQSrxLutbWp2rnOn2tQKvXOVFVwAx3YcoDLo0EJ
JG8ko/NyqQuLbSVL3W1ms3EbHFKqjM9/XiDrlmTZo4Sqrb7NdR7xh86yxHwNUs5GGLWUnAFjQuZM
F0Sds3vDEqjbpwb4yHsaXqVxj+Beq7qpntl3M6Imu1guu6cm15pgn6fFyGWrE3rBXSQfGlsqryKz
6X/0TimUDahbamGGniXU6YQiQ4AX2o1dCsNx4Y+md0lKvWTWheU2WjkehrDMd7JcOT9lEbYVIDVJ
2ujjQAjQnKk+JVpaX1uRgwlWBpuVt2KkPfYOPY8aGBH6GUJxfCvu5X3Ed/MhTZMi34u6y66cwUqF
pydjXm6UgRJCKiGtylMZeFgWRRRNbKWT3UxXunsd4vnOGuYcCn2Xy74TtJZbzm39OZkdHqxNlJyS
DH0OOsk83qs4Pxo6hVEnTQcfnFa5mZOwQ7lMKZ8FYIVNPE3ZSW+j+dBOyXCv6bF9GKRSoxilRg9K
JgX7MCwHL0gbPq55mz4roIL9MefDEluFBpea5kKpTOEhpfd5UkaH4qWqUU6w6MZpGajJMuicn2PR
i6NMQdnnVS+5ACpGOi3DDARWRHsQNVRpaq2+J2iitjcNje/UY+qnWRmDmKS20BaZ5FnCFN/SVteh
veS9cR+okrKbUyXxok4daRDblReKnC1UeCj0YeWcprlLj8GQBB41p+IxH4kqvayHrt5QcIyorO2S
CP5nEgxf1awGe1Sq8labjNGPe1OhN40cZSrT8JM0JL4SShD2ABA3E7pxSqxBvRWpCrQsUu0vltVo
P2Qu2W0FgNR2yzwkNLZqd6wsuXwKGsH7Najihm9DJH8piI4HdY6h1Bop3dzBsJxvqFRmX5yyp80S
MFn6LOOu7DM0T0bTcL6YeauZXqkGxfdecaZtUMqpX9sCloNRyRisGjQ9Y7tJ3urQiW6DumxvQt0y
btVU5kLgVptnG1A6GpEvAdQizKgrzoe/bqkcTs2nObUrwG6pKVI6IiF1pzbWxKuO/drniq8pqxcO
sAULErHK7Zva9HCTbm8oAYhTKkUWD8Ik+KYKXOiBCZS8/+r2YFIFfGxFUbtg7fsfyOaMT1It47Oe
6v2wawqA/+FMK8KBkrAPS0yHQ/wyw42qWfO1PU817XN7Sl+UpG8fhoKVdmcrJLEpTT5tUzNYtwAU
y5c+H2NfD+sBSsvU3sfOIINfGKDMgyi5ycjSn808olnTGslXbXSS+7iL6geD7uGVUw692DSSrN9F
pSN9LYteBWsRJRLEptFUZrCSGGdvFMpf34JYB1s9kkZ8N2NL/YGOWb8bi5aSIlCWXeHY4qZtivpR
aSNxAh04H/sYVURwyFNyGvo0dus8WWG9nAlhS66WIv/BOVmQ+bBft0r9TEs0Mj4ucvsja+erGHDz
x+SatWEWNLxJ4n3XdLS+AIlty6BBWCHfyF2zQqK5RBN6P5sFFa/B8VMFQ4iKlJ786KT4rgibf0EI
xXw/xnmq79htjdpAkBWMQemovZf1QjxkKrCwjxdsjQu04JTNVYcXY8++RMX1KJ2cAtugXYS80sfD
XCC4/zaZBYVsTq2wKS1kSerGFF5UyH4pooL6dQjwRaLd1Tli5cRdIrn/NuaCUgZFR7GEzQLqvjjE
3vwti3epKzzNxQPkFmRNKq/Mcu1YLNhjY9nVNrwMjkWUQ7upd/aa+OzF7VJkuCumrp5ZgL8fivMd
UvoIzDVX6SGtHnT1pzmrlK/7FULeJW1CU/ljpKWweJprZN0zc6l/mhFCNRvl6mzzJbmCBh713232
oO/XebR/nuBZBxHpfU1DyZfO7+8TbBX6Wn3Ap7UAP0K6RmwFvGJLNL/ePj6SFySOzkMhhc0L5oLo
QmVCgjIUhoqfy+dx294UO+iHN1BIYgxbsHb1+6/Vdb12LM+R7vdI+Puwi9ghYX0HVZhhgVQWTzTN
EfdX6czsjCOGibs1wcw/R8Tfh1uEkVwbI/CfDCfpb1n2Eqt3TrIiL/1LzvujKS2CSCVMWuuISiJd
oUQ1BRSpBz+Tj5Wy700a1xoEIWjIPNVg6k5xBwgDTF9nqtWOjDaix5TDPoE84fId70m86woAQBaV
G3me20cQ+/1XDFhDD+dHEGukkW5dteNLQj3NVdNpG2e8ZgANd6NyYweh44sIGG6hW9LJaNToAJvA
8gyyV5eKt3U76mZ1LBoTK4U+TfwQ1LtXxDBvDIgyPoJzJrmBoU8b0sd+L9WKfEf5Yvq6cgDPAWix
bNQJDAy5FNNW/6QEaJI9pnImwH7Tzv05udqu8/VXbS+h72x9QsP/Rb4CXif8YbMmQnSBS3wWCPhj
7EVwNPWytCmeJ7QWlZCqes5VHkT3bEYRqiOo7cC5DzNgaKEy8BybaSqlQRIca1oTlddZgI3I7kNf
xxLE/3hdLpzY3/60RYxLwpYmf4gTO1pCKWy0+BYrkJPThCsk9gvs7d/WYCksqMlyHND/OpvNB8ez
oqBnIxswbHvAVH64XWPersxrKSVYxLHVJxXbnReo5Y69q2lP9f/cAeP3OZ2jz7usYWzzvktUOYbD
GYE3eDSTT21x//EGqRdC2PsdshdZVhiNjtm0zER5NP0zIBwhMNMr4MCf5cAgvp0AGadu+yLvonzT
oLiAami8JoFyeT1pD9jKWdH7V1R6N1VJw31I6yAFljNgtWq2nhxRb0trXFHUuJBInNf0j4EW4W22
WrsfW5yhkqvyFTZdixgezbT74PYsLoEhoPfx+v45jfh9vMU3MA4Tu03HBnzR3N04bXI05GnFlHtt
iMX1txxhTl3A2pnCPpZJt6XespIMrW3P4ho7uZkOmmAIu/gxhbelFrmOvbJS55X4cwT9584YC5VC
+K7IvI+MMbfUUHhdV47mDQ74w+BI12IlV147CMZC92SeG8jcDue+9QKf1ttphl+E4Ibjlzs6aIAi
Dx+fhEs5yvujt3Rqj1DkhMDE0dN986i+5l4BaPwEPBqNifE1dCMPHYTsuGZMdUFa47cjuNTg0ZPa
hsR4PvIxMAEP0jBtOec7EHhjdz7+KZyfLYg/I/f0cJveFTgurxksrv4Ri0ypJHeLapXdHY6AgNva
zUFIdyTz2Q7j7hkA9Ga4yiNP+QmAzETmfC1ir9wS43zE30WYulexRWr4A1TIwg4NKQimKyJzayd4
EVtsPR11OXUw6DJApkDCAfE6BV9K8ZJM1cr5vSCy8fuuLgKLOSZTkpjnBXWrqzC46TE184ZPOLhy
pNIrIG1yCartbNBxMncA7narecfafBeBJ4raTAbfSdKdb7Mn3QWC/M3BmXHYmjvn3vIs33DVfeab
K5FibSsX0cjMGHSyGLdIbWCetAPjlRHWjqu5CEatnMnD0DOEfHReKkq40VZ7AbN1TME2u/3PYGMA
4gGEvKkfYdM8rAaL83H8IBouVd3kXM5rS+bSUvA2uSbWHgTkbbRrd+bGidz8ztxHXr4W5y+8FH87
VeYi5chhQVL7M8+n6iypXWyBQdOduhG08Lf14Szni1pYuiZk+N+ksP8M/kvJTn0UcxmcRQEaGIrY
XwdgoraUS7ajq3aueNW8fPU1dT4mHy3xIiQVRZiVzsCYut8cWj/1NR9s/qoo2X+Tmv4xt0Xk0fMo
h33LmpY/QRVgZSv26mO3bQ84Ku/W7sbKnTQXMaiQER7g/RZvIY8DUYNx8g1Ig9tDkDLB6nz8SVu5
iOYiBpEFS1UO2h5vtscGNQizWVErOv+1H23RIsLUJV/M7rxFTdPyKAQH3ByL7FGdfnw8kdVzvwgp
oW2KvC+4bulzfDNurR2N1uDO8WD4vmY3/U2+k77kn1cGXVm+ZVnGbh3RjhaDRgdRbspfNsfh5gHc
ANrrW0GevRay/5ts/59n0VpkPdKsWDUeM+c6CUPaiu90rvLd+u6EfhN753w/9oPHHIZTepgAt4X3
AFDBCV8Pp9UMbCXEWYtYA87AOXv78rzZyeWJhgwgZ21b+o4bH+TOLchPfgJGVfdr4ltrAy+ePH1c
O2Upc2yN4LqixWj1X1VD8T7e3bVBFtEFGkDvRCqbK0PYs4IX0CibuvY/HmTtBJ3/iHdJjRiLJKWL
w0xaiDoRBsLemICn+niUtczVWgSVLkUsDPTb+asQkaUSwsDxe8O4yyh0oHI1+tCU3Og6k/4/57cI
MElHd3hA/2Y7jo9yT1sH+5aP57a2TcsIM7XCqWqLj4BAU6CZsBsTcIy7YOWRdnEcBzVTXVEM2/n1
AXy3UxMyS2ZqcebCCLsBYXIW7mn9r2SFl78174ZZHIiuGjNTk1gwAWlhE+/nPWy0+/gJiw8vcNfq
n+r5pvwpPr8bbnEwdBP6OcAMkup7tGFozeiTm8EIyTbma+z1p4ku8BG7bIhkO/nK8c/gZDd0023m
r+X3awu8OCo96BckbCCWJ91wUCL0GurAL5GA+BfOy7sZL85LqE1lZ0pchTmaHhV9eCmM1MuNauWx
uDabxfdoVBMlS2gybifnJaxtX4N1DcBo5fBfTrv+mM2vR8a7U5lVqhDqedHic9LVQYDfJructoBZ
3A64nKIw9BR+/ngFL33TNVwpZAv3C9NSF58glEP0UE9xzS71p7CFVDPtG+OsfbNmUH/xo/5+pMUH
Rpc7GGko4VG1UI9aCYF/htnhVj0sCUMFRphIYXdiAaw7B5TVld4MWNUI9AxsyQ5o0VfNfRcrSE/a
lbUSUy+vgq7omoNBtbw0P65q3Ffnc35vTSaECJAhqgEm1XyUm2IliF4eyqKt7+g6nZjFzUhy4O/Z
2awprb5jKrmJ69brLctrwHZ/vLWXPkcaSrKKQbVGsdVF9BkySHRNzNZ29fcCaStdv/14gItTeTfA
+efvzutUFNUMuZhrEUvHDvdImIzZlVnnt0o+Ryu34/JsdCw2wSvg2rhIE8pwUo3OYYt6yIB1+QCT
b2W9Lt1yDYvB/xrh/Be8m05WVRJ8J9QhcnkeNk4gBTsngV5i6CAPP1658yYvI/X7oRZbU07RUCoW
W5MPEDKdDEFKniWjX/aTeT1Gxnd1Bt/y8ZiXp2fhq2ybBt6Gi5vuoCXocPo44+aDFD+J+pQW/0Kc
xHsJ8zjLtpDAXEyry8F4ZSg58AIZbxUspgpQiPACg5X+zqWzoMuKqSkYWqo0NH/fKaj1Y9+CSiNG
tifTAeZTaCvH7dLZfj/E4jDEFd4OeGPQtkSdvlS+Rc73WG2RgX39eFfWprJYsiQs0L+0qVIVIuyB
3bQGFNvCWLmpF4OvTmQzLRySZSb2+4qFcaSGiQLGbHBt/yzkjBxJJjZnJV/NRZBPUGKFWLfqiHd5
enQQifycvGVXvQhyOy1zQoRy2z7rLqItj5an+DNy+LxjaAVFK+H10inXab/9Y8DlK650FEgv5Tkm
EcUDoYabopoeVFOstLgu3eD34ywWFOirpoA8JcERXgFbJ32Eh7cVJiRbsbJ5l4/iH1NafDghgltj
1cTYMTcNwhJAfKdraHHSlQqf9lDFPX4dHx/Kc9q0DE/vJ7e4X5IBWQVaLNCVCkE1CvP9CRVVhK/n
YEjv80LpDl2dqoiJishYc8o7J1MfDb64eSJszKk1WVn5GO+1k9jnh+4AIm2lmHGx5fB+ksubhx1K
4cyMY5BsnZ3ltc/nXAtFix3V/6O+0spfO5iLj6VZxFNn4V27pUHs1/l8Y/fpbd8j4vLx3l18dLyf
1yLByEXWGqgAnq86aozb1i0exxPUOR/0OE3flfu2csGtRQYuixhYcMBoCJfvrCI/526PH89IXbtr
i/S7hM0T9DpjiG2/FYfiyyjD08URNdql99EjJnFbSHsefPMbcX7NuONdd5d8bbsNCOSvEGw//ntW
dnLZ3HbA1nVRydeHm+h1yuQ5w3cBu+PjUX5l3h/cg2VTu5oTUyRop9ISGzxj1zwC6pc2nV9eSwj1
Sz5EvWPo9j4EKA+Kwqe12uXaNBdhx6aUXwG6JF8oe5TvEjQbAMoO/8ILTscPD2lkTcYFexFqcjlo
ZljuvOCC20QGUS8+AT3dfryWFw/pu0EWIWVoCieuZXbMmARaRaVLJXOlovALPvWn7Xo3xnk532WP
UHukDDcdrh26Ay/mUdtG2wAOoV/jOqs+aYQVREcV11qHnKxNbxFawDIi0nNOuxrseuVMdWNjrZm2
NsQiqGidSHAHZnbFjMhyEd7lYfvz4026eMvfLeAiksDok+BqMYsePRlLe6i5v1ZY7LT6KlfXEvDL
UfLdaIuYEpSR3srIf2/RAIv3NSU0sYkyfGXkbeLRVvE+ntzlr40NuRqPFdiAy9QYgRsdFVBuc4Pb
pf06XEOGDn55SkxnVEw2umsd/ItdM/3dkItjUdiK0Pr/DCDNAYEP7bPk5R4cOGD858b6FkX05lPm
C5eaaLhe3T6nQH+6Ee/GX5yZXFfDdAiZ8vlDRE9nAxtGN7gU9pVOjPZ43bt0uJ/UbePmKMRt7K+r
SJaL55aHtqwBY8ECbLHNSKo7KTDFeItq+BbG/VMr158/3tqLcfKPIZYZZ476rUQadH5mT6gpWajT
6BubDPTjYVZmsuwV2HX0j/xBK29LhDRyuCgfj7A2kUXAF2WjzM7ERNLpPkX9QkacsfufW5jx7n23
Wot4P8EgqEUwJuh1GO40QCjEYyDc1CJ/+Hg259P9p9P3bqDzer6Lx30uusoc8bNLSpRsVLQPM+Or
I4avZTCvTepi6Ho31iL2y2GVQK9g5eYZ5mjxShWkTp7PQlAK6tEfz2ttlxa3OhSDnOXYAGwt3fpq
Tdq1jE9UGKMR8vE4F6uR73dqcX1rVRtDqNVM6rZ8bl+tfewF295FO0z+rniJ52z/pYzj3TIuvgDG
FJh2cM7z8vxtVpttXh206D/fbf/2ffxf4Vt5958noP2Pf+ff3/EdaOIwEot//sd1/L0p2/Kn+Pfz
r/3zP/v9l/7jtnorHtFAfxPXr9Xyv/ztF/n//2P87at4/e0f6IrFYrrv3prp4a3tMvFrEP7S83/5
//rDv7z9+r88TdXb3//6+iOPi23ciib+Lv76jx8dfvz9r4qs61zZf3s/wj9+fPOa85teW/2f/93E
ovzL42shygu/+/bair//FcXJv9m6ZUJDPBsnmpbBRgxvv36kK3+zCaOAvxBp1fkpIxZlIyJ+TbH+
RivF0W3TcfjMUb/661/asvv1M1X5m6aoJualZ/cxftf563/9nb/t2R97+Jeiy+/KuBDt3/+6iIX4
KBpYRFq6atpUrJVlDRWhh7Qrh1RsakSc7QS+PMKi75bmH0O+H2L59fzTGIvDGKVjp83ICLr2p7Nt
ju7S70o2/Sb65uBkglvPzdnUFhq5J+lbQ2zL1Y7sORS+i2DLv2CJelGbHG1FDWT14Oav07hFvcGN
3+rvHTWHXb7FMX510ougaThUpXHgs8B9Ktj46ovPpWXHqo5xQrsJro0X8aREG/m5/Fq7EUw0vtji
Pmtc2d7gAbH9eLkXUW058BJuiBR5K3qQ55sm/1Tpt7J2lenDypaujbEo2YxCl+QRY6tNO3yCmbxp
YF9D6PtXRrEVE7VWCLBICv3+3amsMQy7oQRPVyLvps/JT2TYb3qSoZWBli+OX2tmct90R7YQTVlW
QYcwpzEC12+jX8Os7zfIY7rGvn2Tbsazj8VGPE9PxTG+1e6Mp49369IxeT/y+X6++7ZmQWjDTmfk
Ngf/5Eib0MGGzGw2mDZ8PNKycGng6kxX5tyeUjUdFefFcibaEAdwnQU+dYM3oSWIeSu6/WCgu+20
xVZBlzfGm7Rdw2bYf5rjYuDFd7aE4VDkDQNrcriJe9QkEIQIqHkJ+lVoEW1BEiHqsw+n26Z/0dTP
mfI5QHarHUtUs/RTYaHFgC5ZexbgFvcBdYK4GdAfkneqgzSkbdxliXm0Z/O5m+d0G5qyhx/gp7ZH
9COWvqelwfTUnRliEJQRfiTT7TFodsCp1pWCu0Z7Dfd5V9nR7RgJt7TaXVdlXoigsZnKtwVSX+OA
0HGFWGg7urJgixzeNgn68Yl5QtJpT6/xG7T/HRXnDevsNbhmBHdy/WN27mXUf4uwvLHk5zHxneFV
FT87dMBb3K36WPKciKqLCe8cqEM6yYchNtBRRyomGTalUGGl34laOanK/2XvypbsxLXsv/S7KgAh
EK9w4Mw5Oz28EGm7zIzEjPibjv6U/rFepLuqTuJzk/Dt135xRTjKZyNpa2uPa6l9B1zr99Xil6s8
Hw5IOsFlbts68MDfKmDYAKggtEFkUU93DvhGMB4PvLwVx37ZaPFT9y6kLNQcnc+YOgNcijsG3TPA
g9IQY8OuuR89TDLc2KCr/ayDfsXXwSq7Inv+6Uvb/6r2F6IXat9nSicDfFjXbJ/bGixaQKL6v23h
Qr8NVAviXIcE5CU9AM9sqN34JlrV3hdzdSE23n24khZly3bnsVesEICzQJdz7U6lAn7e5/clLEP5
n8d0IWJxTEMEMO1eg4i/WNOnr9ZdtelOIgD+/9q85UL1gI2k6RShpIGKqunYSy7cxGlReUyA4ay0
cwSIZPk9pC/vr2ixZ0sRSxpcAz7VTxEpwzQ85rtioO6+L2IRsfwUwcDA6tgmvLLl28HrpmgnNcOP
zOANGnCT7Xs5Wujh/T6slUqu7hhw1cH0zU2O/MfbywqUPg6fEFjFTYNcAHDMrGHYjyUL3l/SmpiF
GnRFm2nAHwK3HfIpLTI7mIlzFQix3hezeBd+7tzFaubPuHj72l5vO1tADAV3jkGeJ8o8Hc/E2Pxe
2ecXQYsLWuZWJEMFQdY0ev2ALmPzxslCwGQ7K8pwVd8ulrSM9Ig5TqCzTr0sbO4zo7iP43pl15bZ
7NfVmDrFNBHo2Gev/e226VTLQHZDU0/bgh2uZH4cb7QfMSqCxTYavPpHcuf8AG6LB06xO22D92lT
rVR8ri3z8hOMt5+QENJVqY1lFhIYA+mXlv1eiefnGg2ME1BYBvpLwwVA+SsHiDopcBtRDyl1VwkO
9qk1Gudl2+irHLiXuLimjgFHbaHpwOfHRGiYpK+BQXoa76ZbcwvQ6QBY/X50qHctsPvdLvfCRzMo
AmTWktu1zVw+jr98xOIexGE/JRnBR5QnsmNzkeJFHKI/HbCJDifyZfJbD/ij2/cvn77IKf4idXEp
ZpiYKY5T2K1DegcvaoeBnVuxB1ze5jeZ1X+KQsUcUTWHxTcXGlvVMTiYpxb2BOjc5SdztDyV0M3K
gmalu3jof5GyUErkwxioaiBFvwXDYCDO0bbFqAbKyB64YFZu4TKnM0szNAsag7jR4rjTb69A5EQW
b/UanN+ABdG3mDhCo739ZfyhnWZWdfnQblcHnmbzvljhG5mLFRoMOUWRNq8ypyA7VueZQRgQURgE
b7coL61t6RUL/Ubg/EEXFnrApDNlBhaptu2mxCSM+GKk7hS/NjvWSDmHuDjq+Juzhb/s7eJWJh1L
AJ5VITAxG7+TgCH7zQalnxLgcegG1UyGGa23C0toBSjEbsw8AkLWpv5Tx9RWxawVJbnyjhqAZgO/
HAw1hV/1VoqR2ULYoQKeg/EdIPFuHQNRN6fuiuJfF+PY3AS0lIEunoWYMaQEmKoZ5rM7H5COGGjZ
Eq/3Ru51AYjYMI+BC7BiP64JBYMRQ/+TgfTVsg3G6ofeIaDv8Zxx+Mhke2wj7SWh5soWLl3S15Oi
eOZ09BPO/uJCBRtqpGysjcxzHgff9KcdYqXD3GtbozN7TeGvva1w1y10xaFhEKHyQlpLO6nprQWE
NHRMFDfYScwRopPhHnhgB/NpRLPNdAZ0/17s7Lv1MYZr981ENm7GlTDmjOHbk0zkVOmpRjKvV8Y2
Zs+l8SLD/uBEf76vMlfloDnTAjcqOtishWJyQ+iakUNO0fKNEekAusy9ohKHCV0374taluteD5BZ
Goe/wh0QSS7eGc7TBCDrBHQv+/gJjdvH3gV7hz/bLBEkwaphvqaYl/IWVxsKK3NihakH6IUnzc+O
iOinHfGRb/c0YMF9Gz+gcdZ/f5VrQhcb2pUm1/sOiwT84aepCHcSBKAC0Ffvi7nmKhjIKjI8pcgr
I3B/qyBFV4PHlebgHQt9M8bQFT3yvf0lJC7cPQ98HSOuv1/eRwEgLldkzxnL5etzKXtxkCpDkEtB
2wwz4+hoHgFbCrJH5lNdugC9QCbH7f3wE/UzJHMwTfjF3r//AbPVf0/+4mCbApbUHiE/jp4jeqqc
+/d//7qmIl9LLRNQK9xcXH6LjbQeIlDV01vzALxpr/lAHlCAvMWl/zAc14zN1fUgjLNfLY7xmq+7
eFyb2nFyA/l3z26SLUM83yVrswNXRTg6cpqUUQSNC3WhYGZMssFGcrYjAFQ1vXFcOZTrGnkhYqEV
AAcD+lgCEeWp3usbMJklPtqI3MjAhAQ58KO2S706KFYikPmwf1GGC7ELZYh04KSAVy/18uTBaTYp
B9VeeJtlX7Jcrij+1bt9IWpxt9mYwLrVWCGRn0f+2TDuansFEWyZgP5pJB2O/1I0mVvLVDcdh16B
iTv1TAmYinl8fdplB7YLN2D82Y3e5LFnZBZBabZinq9d6tmTheNgM7x8CzfWgt/QVB34hdQB1LJB
v4v2gJDfrrUIGvMmLc/LMi1bdxx4jM6yaSOVSInolsg8ubG25Ggc0i3F/K95D39lDMZN9eAcswPx
w135Ej62hw68KoZbhC71Sh8p3Q1bMaVXThWOO6I+ZNMwqbCcU5jQhRmnDCUh3jznQJwckJOu+5Wc
+5X7dynEWXhmNXXgysZgbRLNc2wdu34lTL6mNxTlA11DMkDXnKUfq5ra6KJWSzywOL0GPVtjcI0n
1yhhjsEQ6wLv/DbZSNTuVxRnOSI1qyzlzLH0uUhp2XRxA2OZOqUAarVnIvgBX96m8MZAw6hliTZC
firO9dH+kL+oTbEpCGbowENTPNKV3uErjgzluDMMqoVswbKmAZYXEQ2orGPsxdiRXPpoovX1BmxH
ybf3X4dr+sItCxUiy7QBbbYwpZOsdFobYKtLgTcJAmd3AMEam1a39ZrKXMpZ2NOyBh4neJTBVKy7
2kNRbECitIuf6rtqC9L3W7HF3NuWPmOgJ//qnIcNOBjP4JZdLSOufcfieHsZkyns8B0ts1yg0AJj
6eH9HV0WpH5q0MWWLgwr2CGjJB2hQfYtfBnM1s1juuFmujH2BuBt3Rr4kO56Peq6zvxzkrNJvHh3
eRHlQFrAynKMAANG2xu1z2mMKY7y9x8OKOdfgpi2uP26NZiAyYegij/SOAiruxSUFO9v4vtqyZZh
GEJYK0soZCCZ5qVoLU1AUl2BdPZ9MdcSZW/WYrzdNPiF3FSzHHrrnNqg3Sjf8sA9i5w36J12hLnF
E6iRwSh8A04BTDYDGfzDWiXxfZ3EYMLbj5DoZOjJiI9QGqhdJVjtV97h67vpoFPDQjMEKi1vBRhT
29cwegnGN040xCQfCL3osDaae30Z/0hZmBJOmayqFK/CKD+jl92r62jz/nFdi5pxXP+IWFgRgN6j
xppDhHUPAlgw17jxZgbkGf3pXN6vzY6uLWhhKwCNGWLQC9tWiK+ZflfLD+8vZ+33F4ZCUs020MMN
olwMJ+Hmui15eF/CVZtgz30GDIVQY1lY4c4o2DCCcALsMx4FPm/bfQM9A6DFVy7SvBULP2huzf5b
0LzUC+NT9JiD6xNs1YgWGBqeOIODI35EgEpvgYv9/qquq8GFtIWm9RXjA/IM8xsd7eTtdESK8oNE
7G2hnmepFa27ensupC2UbtAVYkQH0rr21OQ3eR00a4Vk46oqXMhYqBrwLMBMgpy9Z2zlXjsUD6af
B5FPfOYP6A8vvAQd/chn3MF5BCFNgL7Y4N98HC++YqGQVNYj1Wt8BWi3gMoPxrouD94/uyuO+RtF
WbxSqmkk0xqIGIMZlyDbMrS91+tlgKuazzW0hDDkgpwleNfYqrYFfjje+W/qYB26Lbkpj+yL+lz7
mN315bYQK2pyJRSg/ELiwoqr1qwx2QKJLM6OwKs4AeJ6R8GtJWMHnb8GlqycFUf8NQf6y727ELq4
d62jY5Y9hAlp/PZEN+VtfUKTyAexBQvNffoQ3mponUap6a57XM8OXXXTL5e8uIclUlJJ12LJ5pYG
53JjfCBgc9iOh9lFnxuLrAfNRWe1/74OXavxvNnqxY3kZiVUrc9y71EvAGiC+RTfRHOj3X4tkPwX
a6TImrLXlq2Ft2OBAT2qATPtgbfa59vihR9mf25ORCOYqzBXNPlzwm9N8FWrg9q7jroSnuylYx4X
Neh0YjgFTQKOlqZzo94EP6SxZkuvWW5He52H5MzGEt9abtWAVKWUkNN+Gg4K42DaYfaB6BGkLXdg
NhmfMUJ0Xsd3u3ZBL+UuzhDDHKCGJ/CSe859kaKsNFXeWA7eFP54X12u7eSlpIVtpV1WTNns8jes
ABT+U0HRLumsDBxfFaLPWCHzq41k5ttttCTMamtSmM781KTPeX8ap0/vr+PqswckEobsNmbqrWVj
SdlgYJ/PUfFcm9sO2+iLgx43PUc0rCGgWIvZ9Fm1l8ZlhnGkGkoh2MFFEgWcV7IPY1wzdWj3dGft
sz0HuJC2CvCzbKV9DZkuJS3c8MlKmd6DVQuvgtzXp+ShuxkeJiRuiD9P7rEfKuj2gLcoXXley3Ff
y4/SS+ELww2+G1lXMysXaO9gQ6ed7c8LVZu5Zgwyl5Ubd11T/tnVhcnWwlzrU4K1miIGgM2fEgTE
MlYrDtk1h+JyUYtr3ZSgiu17SFGAakK70/TtfWW8ugpAv6L+gfY6tgSDynUShnGK348Vc4lxy4zO
Dc2VS3V1ESbQr1CHc0y6TCWzprXTGjPpngTEKCPpHs20Ky/o9Ut1IWNhh6a8zKVAOgtRJgFrF/fC
qsLj1Q4fRAX2pHJ6mBR6+uxU3ccWCzJQt7mWNa7YqLWVLsxHgtH+nxFaA9DPSHuU6UpieU3AwrUD
g/TghHOreJp9sOltXq1EGtf14Z+jWvh1vWwImtLmAKAG3mL0xUqADwaGv39D60AUwzE/QDF3sLiq
huwsbWrgSjXWdEI5advFxiMJif++mKtvIkO4DK3TgAC1WAyCJsB8aFBupmJ3iJCDRHuAlZ9T89RH
a13aV3fuH2HLMnfYAJ+oniAMlHouyyuXqZdBZZv3l3Tdyl2IWRjzLm1rDNvByoUlfc5C5bdkOkQm
cuPgV2lS4L0PpD+WFX1w8Mq4oDu7KUAjWIMLZ2V3r6rixZcsjH1JRvCmzSFA5HQvYaI95x1fqXmt
7elCT0Sl9E5BiietHxTtVVZOwGIZraSpZ9Pwy/t4sZB5oRdBL364xCQbpETyRzFqnpE+axmMeaRW
Lu/1lxg9mDqFqcUExsI8TCCnmsAWN4eH4VYGxXbaVvt2u04BoV+LYkAG+bekhZ1ATaEdRxZCkozQ
pRIbFdkKwI1sGxmFCfrOrSpyu0bjAVMZKDJF0m4MgW4T0I6CaTAGvDodNOFphMvdPEzhmn2u30mg
wj3KbuC799X66k29+NzFTR2MqmK2wOeCxAvN8eYGsFRubTylORiYQGTwvrSravWXNK4tM5+FRaU+
tZCWZydNwNfDrIFdfn1fyNWIw3E0He74PJK6rNdmehgRULejhHNWzzPgcxnwfbNxgIkyz4jPbV9o
yP93/BITzIbAckdZFUO5C20uQDjW25jm97TJGuauct7lmwjO4comXquwoLsMfb5IFzFgzcy7fHFt
dF0CmhDjsN4M1jCD1tfWGSzyiS8fo9EXmYsGRfSm+F2gI4wEnkkDXilQe40JaqGe87Sy3bO5Wdzi
N5+zcACaiaLrEwz03nAAbhvcP3mc2zhmBL718pw5T8YtxCFIwF+jPdyes3IL06QSsFCl0QhqaQk6
Mi+MElX6E+g5DEw/myFSO6oEC3Xbc6eG+SLaY2001meFh2pwezszLC/up2gEVevIj1PH6ntQNYD1
nCEJzw0afqopFNWjvG8+ySnMbhiOG8zKDmn2ZdqNbpagLgqQ2el+NMHLJmVPQdms09JlAxvuE4BK
eIldVDcdRSVBB8/VD9hTDn7gNkLWFeBRBzHSARiPnQP67HHySvALb9rK1DcDr9QuntLOq/BHAFzG
3nsdEa3M0QYR1hjryHKPAtDTVU5bbxC88UxHz0BDPqHbZEOnLLnlU8vRvglqkGejMMAFq0XFPkkK
9aUAIvsR1UF4m7ltRR/E4AAXtZet/tDnBT1zR31zRIdafW1Vm6ZqjS3tkvGhLZPs1tBASFSARgwD
Qmgimwaz34Gl3XB1loNzIyyGBhhoda/2Zm9W3wqtx9/qY81cFebqVPNYgfK9Qfw1YkA4rBvjZHDA
HbiWssFz3AJ951NDZPx90HOM9NSx8dCCYHKrF2ZzG2cOnelZO/nC0GAp/MrSR5Sgpg7cl0ii1EDG
FoVnNQBmjI0RtOamoZ8LY7Ju0Sic2DdJIjUkzcLaabfMIepujMBovJFZXlEAXpdl3h7qtKJggpe4
d3/acpDNZpyYzU7MCfPhlFKDYfwHzCSaz2JqOGcwxsQsSFkFrsLJVqXRBLwi4OB0dfAfVBgyFSjD
gcAlACQyZpPSNqUgH9UK+qknOh4hB2PGrcKZuaGtqb2WySpxVWtgAqrTbLZtsX3HqcjYY9ol3K0Q
7O+6Bqj2NEuHLbNBJo5gKLs3gAt3FxeVdbYtnn/C9GbxYFVdCawMOAhF1ZsPkZnrhxDDbgEDo+6u
zFh+p6cOULWNvAMZMKn8POoMN25o57gYgLf2bWNz30gS/jkkPbUw89aUwgfWh/kEwtnkQJhKvamQ
LCCsSf60rRBbaFhgSG5SEQcJOMj34KtWoBm2s/qBk8rca5UOXmRMRnyPCSaQO7vrQCDH6OgWPTF2
oFfCVNWUpGd7zKrNAEsUYtYfnNWpamDKpcqeqN3rAR0K89zphIMIGgmF2APT5GiC4XEa9nnBnC21
MuNUhUN+RC/r6CUpA8e4sKtifAqd1txOWTTYN7IOu9s4rNJPhDYGIIN6w+NCoW2pzHNPZUW1Y50E
Wt1InfaLyEvHr82sbHwbYCSF2/ESSMHKNl7McjI2TRaHzxqGx/oDqA7jc5pYqXTHyGmPSFEZ6TYZ
Y/GxGES0xzUq/GQQ1U5Kg2JnbfaxMMrkHvS/6d3coXPfKFIhctJ0WHFQwefgM+yaXW1H9MboaucO
JsByTV2IwLSj9C7UBsDTgi8JDQvM2RepFp7jqSaPFCBhN7BF6kSilu+tyEpOplaQjRZKumsG1Osa
GMIfFagjA23Q221FcwCKapqzDfuoOqtsAgZXpsUPfQRW6SQatV1vKwBbCPDTVl3SbkVtxtsctLWn
OGEgBzSo2JiyHbBFMmz3vC0AzAL+8UOcmTWK5X0cGEbd+V2fdNtB5+khnaDMpaIgo00MZJhbowAv
aehEwg1pgzlE3WyaHyINJ9vtjdgOsjbNTmFpk4fBtvpt7ozqQ9XJTLqSZU4aIAEob+sQSOAJ5nB9
JY0U02XltE2IIzd53GLWLwq17MS1JjonQzI9FB2pnzVMvkVeB2DZoFHT5Pcpbw+mUOX3acr7j21S
OptG5t1hAK3iVtkRASUqeAs/Dp3THZKItKYrC275VAEUrTEr+zMYVFEyBOFeCLh3M3+KwFzklx0F
Cz2RGNUonVB/ol3JAMtidi9SJiBkF0ZmfWBlPH6uSQHKKQMtr6WXCYCFBTXLCi8Srcw2STzEDwnw
KTemptIgF4rWbqj37daKhLobps+DLADCrqXjN1Mrh22pihhUqlOtf4xqmVubhCfhB8aRLPDiPGZP
qSn1O1hzHfi1UvMdDYl4tPCGN7mguce6sNmUbNJbnxRQQRD/GsY+So38QJquDix9ADNnLyogbSuJ
hBew2P1JHxxfshqTkyGIqJ0oDoVHbdmAHyYkZwUW6BOGAcTRHmptX9K2/OqwPAqIVk03g1ayQ1Gy
JIi5Sm8qVkCtLNWXuzIJi1uZKn3PBts8hAxWh0rGvTbv+p1oAfhIutZ+GjleBktQV6VTiDpCVZ11
MCzvKtClu9TKww0oYnFAed0EYJSR50yUodunULC6E8zVe6PbwwqMYHoG23fLIvbcizjbWvHEX9A5
iDEJzviWabUFE4bbJ8Y4DICxPB0ADGrvDcUaT44pmkN6wK9tQDumf8FU3Rch+9sGZFTQ2Wrw8wTA
tJN4UcZ4205Yvyrj7DGM7Ow4ZdYjxdvjmnExuoANoG5cJex2UiM/kyLGVVLE8fpWmj7Ry2aXGCkP
PTaK8DzWwJracnvolKcm3g1Aw8nI9wmK7hdSpP5Y1u1vguUjJwmAAvRLO+gnfm00fOumcoTkXcqj
wtOU5g7aDYZ9VzzhK50iBhqS0WQASEyOfMbCE1a57FuwnEEnbzGdTU+TC9BXNLfbKGn7GKKP0Bm3
1p55JeE1C0XjH9qbMBu0DC8iEdWlAO+AV280r91H6pwHAAcPdDwMx/SwVkT/NWaCOMx1zri5czfX
wt+V5oRuqhFrBOVgMMZHg4hdAurU9734X3MKb6UsgpccXs6cxsu9jkh3KiJXJZ9fJfw/LMh/6IYx
N2b+a1gQwG7/9382b9BAfv6T/0UDMdkfaB9DVmJG/bDmOYO/0UAY/WOeE54B1HWOeey5t+VvNBDj
DzrrINTC0pHUM3Fof6GB6M4fmDlFfISRBTxuHEHi76CBmIs8AYIjVNKAN0ttC22amGR8e5kbkUkQ
7kYY0AKqxWcRlzz3RdNGAvOFJYxHUJsk/mZGEwGbg63H3zVwW8stgqouOhIQzLYbPlLlbIum7m3g
zTMNvrU9iP6BtfYIAl9My1bqWKORfVMSEjMwWvcTjEfIdXlodEci5gpBke7RWihMrpQSsRcno0Dt
VAwj5sVrUYHvvSFq2JT9mA+3iUkGODQSGUINydRYWW6awYfacGMg3/rRSoQXWuVoRm6PiZYOEdPA
MBCOP/sgy6Qxfp0oJtJ8POFO5tIsGZ+muupVYJEq7Y+ZXsX3PBKW9IlMre5xArVxjXdbdWKDVoB6
8LOmAO42wc+AbIoY+HvSahN1BRPjE5qk05dMmbLepDWgToFl0YP2N1KWmhAstqCfN6fMDANiivGr
UEnRbbKqAiO0qbJyC9r09pOpNX3tJvAmpwnGXzjSs9rJvuGINpKk78M/iRzywSVpZg0nbYSf5xFW
p+2GJCMfTkaYV2pDUxHC5SpCxJG86cwPTpSPEb44G554kVRIlKWU0ECbFON+Napa22CYgti3XS3C
LyHiqzRo8CtIV+XONJ2ApJPc13ys7zI7sUJ0LfKbnvE7mhV3I+d3BQ+pdLsyriovk3z8bhNl4y8w
kfs9nkDM7eellbUPYUfEeFNpYfjd7uqmOYaONkQeyRJnOrS5URn3JQNT7n4CkI3y05oq7TAaTe8M
DymcSYlfd0rLGxurBn2RXRljUMmUgGgHzPNpkgu2swFxL1w7AsehV2C1DrIloRYfBtKwqT2R2IRL
KSKryG60gcX9TQf1QXdb4yTl3kqB+nzoeQuMZNFndnOGA1rn57ZoiebjvpsCK4wGS2PuMIbGZ7RW
a/2+Uxh+PPGysiyodZ6Om6gkw1NjS/yFidAMe42pPsASDADnAfICgPuAqYhA/iw478FVHo06erJF
FcI9wSANi+9YmKWAmUvsGuQqsOXQc85CK4iYSCwwvevI6dFONYhOU6dIu72WWmHhpcLoio+cdMRx
Jyupqy11gFK2i2mG223qfQlEmqlFHrNsINPDXaukhzHc0PIEMv2dr4QCf3tGwynfwVnMlCvLbiQb
uxMStHbg4m1AyGmW4cFxZFb7KZ/0FwCaDLdCl+jO53ksPVwXowPxehaXpzwZAXo79ER8xu0kMDWi
Hm5bx9b1TU5VbRwRwCOx1liZc4MYmDw7RAJJWi/AaQ/jUoEczMz6CXe5k9J8jBHhguwibwt8cjtU
1T4ZzLj36kSEneckaW1tYX/S5mM1RRk7Sa0Sz5I0Az8bNczvpmgLZMFTeKRf4ZZp2cYw9bzfMDtj
DNkMYCXdFyaPnmubcL+zEnM6VEU9WG6ZtE0duoVlgqsQgx0a4EKsMew+kKoWcOEGrhHbTy2tSJEM
QLThSgMx273kZkc/NZNRHU04byRQDbGnXcs7UR77iZTmTpRGqHnmhOYqF8A+ZQTWlaK+oTFYKjaV
Fpm9lwuYWH9UA0wo2NqsyldxLPDIj7YzbeF9a18zu0/yfYM/MZlhVgZwUARxSkzu9HC80MRUwK4N
DFmizZALsw+6Xg586xQh/iax7OkjseB6n9RgOgEAldQIJjgLMNeJw8ShiUtTOyuzyIpD3fUALdEa
EX2Pcpg7EFYgD7QDVJID5ckykgVCo7B8WqmZ0YM5UJEfGuTITtkgh0C0JfeHZgRjThU7rlmi99gc
ka8LmoLQ8InHXfTdlon9QFvBgKSMz8AtmhDkh5g6AR20RwxTDC5nBcF80nxZXiYHtDX3FJz20W1o
tkgD2jX8II+yAf8naupd8ei0NOzjbapyLUZOGYNA6ZGOSUlv4gj7iwAc00c7xxCF7rZ6Xn6GEev6
oGh1/lHIEfdWlQWkRwzNWy+jIsfGsCpWgxFFZP1DmyboNSa8Tj86jshztzVjx0agghh8C2p7pV6k
2WUxkEMyhKUZIBZ1r5+ErZ8SjKfmbuyoIr+FVagNfCRthGulGGF41gyJYkLs9LlzGpJ+nEAsrLTe
tzMy6KcpG8bWT3OUYI4YNzKKraaXEeCU0lKQoNFokwg3ro2wurVjnYzbyRqr+puYS35uNzKqbWSV
0cqvao04myIlyeTaWZOoR0S5iY2EWo63qBslB6IO2MDsHLeAtDMZYqo7zQ8N43DFzs5rrfSm2YUA
zJGZR6i3kwjsNLA79F4DFTI994PTl27O6ZD7cWNE4NPlYt4paFWT39YA5JfbWM/NOndJXLZ6oAxZ
o0UcTQmG2xmFROI7gvN1iwTTkG61BA+Gy1ID2me1wLl386lvezeP66E987CtbDfE6P13W29HxC2k
Z8ajwacBU4LxGOMtSKF9SLLAVdpkudUUx6Fvp3CrkTIxt10Ya2BjJqSs7/ohbQZEmdFoeFNP9eE+
RdW13as+6qJ7PJrcOjcTKuanvkOzktf0U4kezHEk8QlI1p11JIQgGWyDPGOEztPBPPRlp9p7AIw1
qQ/UZmjDAI/yc8Mj+BvIJ8H681alxm2fUN28wbF19letiKL4rtSyzvGZrqZiH2VVEX4o+QC71pWk
80ueCOcIU0nzZ42pnu2csrYNXxIDfBCJbGrdh5G26tFVQL+OA05gWyVa5bXua2QoihxbmxbdjjWy
yb1Gor3hjoahBC25GdFdypyanZDTbyf//0OLVs2IgwYKSggG/nVocX6pX8r4v//rDdbg//6rv6IL
/Q8bk0BcQykMNSN04f0dXZj8D3ueiYV+2LhRiDwuoos/5rgBAQYyTvMkFCKCv4ML7Y+fpX0Nn/fz
n/1GcDGXGC/qR+hFgAeDXAEQ1TEGhnbIt6HF7JE7WYYpC/yfrc8SvECNFdaoOxQDKiMdZofGIt0h
s8K9nJH84WK/7n4KuoQhXMTXr+IdhyNfgtjLNpaNOHQCaIqkSBLqSa/vms55JgLJEpuK3xsimAVh
NAqz6kBoxMTzsk8hysZiykWLbKSsxt0g9GnTWROePiDZrjTlLKL5WRSGFDAVD2FzBX1Rkiu7JIvr
qS5cXoe4uqCgd61xDYtl2UX6UwrmRyGJzwXPRUeELso4Qne/cM0t+dZtI7/wwh3K6vfrszlXDgmk
Kqi+AfPFQNPUon4PAjtUe3q8+NRBsW0odLof8srw67YPg/f1Ydno8XNZOCsLUI3A8Vh2Puu1o0UY
JhGudki/l3v+kgbauDU3WlBjHjGIgpKsFOGvHhfyg/AUAMSHwbm3NwAOdRSxthCAFOTRTvFceFJP
12Z1ru0hB/AdIll0neFKv5UyOvA30gRKoVR0j9z3HknGxwwZwPf3b5EpeN0+jnl+4FowpB/MxXUu
KukQEyOALmYMQGkIkGBE0U4DzJ5UEPkVBDbxYztk6BF7X+6vm4hECGrCGDjCHCkIct4urzNoVlNN
wFEQbXwLO2M+1GltfHhfyhWlhxgAswIsEXto2Qull3RAJmRW+sYfN+EzgDs32l7shye1M3/bMkHU
LAgolxqe6sVO2klf9ZHFCiSEO/ArY6Yr6CrAeYRjl69o4K+HRmdlx3oAFMaQS3q7eVpuIiER6jAY
WeOc6zo5pOlQfktQLz9XhTK/ZA6r1xq3fj0xCIWlgv2HbDw1b4UKk0416kICnCdoTCWleOpCtobo
ckUISHGgE7qFfBhM4lshgwbzHpUpiB2Y47Ximz3k2/dV4td7BRN4IWH+got2jFwTliAKtqlGTI92
fRHF+7wd0W1QKpVv/m/CFqYCrQypQwxoedTrndtycTtWaAno82ildXT+obevMlYFDiuMnUMdQI3z
dlW2RHiZjECbHHijf44QKOwAd8QfDdHHX0Otz3/7+mIiAd3zBlLc1vxSvpUXSofnYWcXruTVfVKM
30BHdvd7e4eBbqRY6Vx+cdAINjtWlwcVWiwuWS+wJDM/cqTVvwg+OEfgR6xhsS1rBGC9hEvBkbCf
k69z+vWtqHaidoY0XuGCEGxCjsysnlVe2kFflHQD5l3tiHqhCrSapR/RNyDOk3YejRyTX1q9op7L
Igl8PgPulYMSAsok6DZeLNtQWtnoUYhlI5L5gEYZubNoi4kvveDbTKLTAAk6tO7WI4hf2GBm7mip
yCtRXPbQwg5MVNGDHJAjdUGHdg0Zb3F7fn4dfC+AlsBdAWDQ250qs64sQgeV9Jah2pvLA2IcP4qN
tV2Yf+dCn1/lANgJoDZQaQdO0Vs5eiwKqf6HtPPqkRtZsvAvIkBvXlmmnVyr5V8IWXrv+ev3y9Zi
pyqLKKK1d14uRgNFZTIzMsyJc/q88HvKDV8HdTD3ujJo+0GdmkPQQCU3FVp7pwQlQj7z9DFJ4/H+
+vmTrpT8E+QrhY5PDNouKXy+lvI5T6vsA0USl9Zs0nTfzIHhkuN1i2ub6zC3KMJ05oxli20b5Gna
T1DGGsMujLxbLU5uikTfcEoy2cffldGcEI04UMVyeKZlI1zFs5qTwjf0jzROMZWmCin3uVYg8bQW
alytZ72LJiqovl2TKB5SD+W/SJmTX7Q4DOXecTrzUxtn9UMz68bbLnbifvfS/TB5BWiiOORDhAli
v05cdaiAvwkSiGlqAEm+ATtV01JwL9plI9aXHQA7giUbK+DULB2a93NLyhiY9UJ58ZlUWaiymYqf
QsUjSDQUw9+aiZBeub/mCH3QPQHMYsg9yYqiAqUqil70cYrHHuzOm8oztnTDLo+T6eiwKkApBkOG
90zmcbJ9Yx+qYQFiC7xY/CmMA80vzPSTV7Xpyx4DsRxHZyrPgcueQNKWHu2+TAV8j8egG2frWDRB
cOeVwfDl+mlY2TQh0gjmnuYWt0R6S5259eYyplwyeAVE21lgA8ZQ2g3PI+EVxVpEMkGGbZBRAHo9
PwlmVnRKHNCwHaqw9nWjav08GSlDmvWxDBhW7603ajxtrO3S15xblZw+/JvBGDiAqUH+fZjoZuy6
qP/Q6NMnpAP+4VzQDof8wkMuEto8aYnRXCiu0kwIutto+4Qu/LDzDqjU4fr3WlsTMbcqyNhJkgxp
TYPnxpwWrwAq171P1BZMZqd819wUjJFe2htncOWw48t0FxJQwwHZKN1gZywMdy55Dass/11ES7kf
5gYvqphblHnibzp/mkjGYO3lBD7zRkpPU27lBcbi3J8CRpLb7FMa259BnvltoD04tfvj+jaumfNA
Eth8K5NQSzJXBYi0hxXm4hJAU+KXBSja5ja0bgq416/buvxkgKHBQ2pCsoLOsHSRKQSHSiPCVcTJ
dnmg3DijctTy9Hdqfrxu6fJz4XFFyYNbxsidnMG089wHU8T4bI7Gh45kI+PzeU1pNN4K7lbWxGW2
bMshLhajpecXupvrRDRWcU5lCNjaaKj5+F2lq9U+ye38Pb0eI3rxw2XZZNbER8St+ETphgXGOCJz
buZ+VsWAKTHzO8FD36Ie+UKuC/G1oCaxyN0xiTyJ2OgTJ8/n1NRZI51J3KTZWbWbPgxtxhCy5dUb
ccOlA7ZsEidKSNAtCed4bkoxszbuopICEsXLWxManwP5mvn1xScDbAUStqKeg5uSMvbQSitTh4fd
n5wfIrob4uohyouNtchlI7FvBBaIGxsEFi6d1fPFWLkdUi7HzzvQn970KCfGwy3C4v4zQTBj3SA5
t2xevi3IAFNs8YBkcDCeQ/+Tb6WH7ZTmkUF8FygZF7qIw53ZmuWRSJ/0U2tFS89ZDq3TKH6eK21x
myuOAZk+cwy/2mZiJIDVoH+gjaahHiiGmp4/JSVDVGbZHYcBEvONo7xyfURaiTo3Gb+FLz/fJzok
3qCPET7bMh/d2TkwqD3wUWoqoTXa49c//po1Bn3F/sChRmx6bk3poCChMVv6nqnsxjG8Ucrf4Cx9
Jd3wqiufgqCIxNKimgF7vfT5TRAqcBcQTDgQNrf17yb3mOuBfzf5M0T5vq9vri9s5e6c2RMLP/n0
FS2ztLQJ7c1ogu03jo9hxIt43YjYnfOXyYKURIdnlaycAyDtHprxStr0nsiYF42BWyWIv0b5DEgk
DwegnV5b2tFuYfR5i1VybXkOyQRKyqJ5IQe0Y1V7fW5xm5LYfTXo2oHiwJ/ri1s1IQSObGq8DClK
fiFVOiW1SxYHuypjDREATdscPl83snb+HBDaVBtAgYLiO/9MeT5B6tMRswwOw1/WdIhMDzBMTCd/
OF43tXICPW4UQmu4aKI4aT2Z19l1oLeFr9tq70fjwCxGMtwbTvAqclR9X5b55y7FD143u7KNVO80
W5TyMC0X2Bw3oWNM1uGn0C3sqZv/iexq41OtLe3UhnS5lrGkyjXxUMTdoBxAwqm7YZp/Oo75A3xM
sJuRa5q6F9bahEf3eOfx5sS2DuCS82+nzoo1gaso/FnJj3o0fWyz4s3gNY/XN1D8eOmSYUa02aAb
pDwlFn9yk0F8ZZ2rkVWloELMV1oLWCb59Q82hJi7alP6f27mndqo8xZUCHgAH5wYZZx4rA41OIO9
nWXJxjGUZy3/bht4RgsmWpyuXHQAYuUh2QsMIbRQ0zk4Q4b4RZVbyfcqcqLRHxlMALFbdHCC8ldk
3+mKRR/arLW3nppnQgd5a12VmjZRPKdC5ln0HHpEpS7gULpSTx8dwE1IMDj1oPjDXNfqHqPZeJtk
SfK57PveBBcdqW+Dcgm+mUFMYNxZS5DvQfilll+DIMwPSWePDFtVjQHsJl/ADip5qKi7uV2g8B6s
xPsguuT1rjPpmJPwhY03+GruQXQ4JkNhHJkLbbX93EYNszZL0b5zBtqt++tffKXsh2yLjZAcLpxr
KccGeabOOWkZOJj5ENzkh/ym+CwonhrffqsfE6gZtqdfV94LvIBobzKVqJHOnB/louIEukqOCwIv
+il2pmDfCdEqLe+TD0Zs9yI8r92P15e6apWAlUIn4R39i3Or3ahBcqBwT9OleeomxfajVM2RiCiC
Qz02P4GoBU/XTV7eWVvUdoljCGPIDvVzk23TVVSSCJKX0HufxjA/Du59B1XEi81w86mLcplE4UV6
f91gTGKGK+gAxe5bYry7qK/uIm1LCFtuanFlbey4fBySd6qw8itl68GQGtTFGBxw/bFZ3tT9GPpc
zF2VO/vAnd+oADzDoIZ0f7A/h/1Wx/rSw5OMWsSy3FZyAZkSPyf4KIOGX5C7sHqoVn1rD+l3GNFu
6a8wDJmrX7MU3pmX7u+ZVUv28Fa+THVCLDpNAcOhS/zgLApo2jbZeksuX0ksCaJ6PiUzA3LSWC/K
mE46IOKhyKu3tWqMj306M+p2fUFrZjgnvFli7lmVWxydp9SGks4kBP13e2Ru64VzAqTxPPI6qRTO
hXxepumpo3Rxm4JSj+VlFojhSO2nu8BsR3sja7tYiTBEOwidBOQxgaic3zA8op1rCs2azC3DH7ka
Ar6ilfz++n7Jch1/18MFFqmhRd1AKoZ4k620VQG8rNkzGnMo9v1HHEmwd6BWDvzq3ka76e66zQvf
IVbmUBPBY4kpdbHyk/e+t4yRjk9CsVxLjuV069TxXgGh8S9WcMTQRjOeIKMYUr5e06okPn3zqU5+
TuGjSUB43cbqNxIFbiE7xSy69I3mSGkTJwC500bjjvTYV4YtFfEL385mUdGmr0DsTCVVCo6mOjQM
8J4FoJn+fctZK5F+nkLEObzqkPbL/uUrAmTi6TyZROzPYxAn36YwE8cJPB4w2wxexRPDDEmAKs11
I5dPs1jUiRVpUXpVx0plA5EQ9IvW7XBbGMmr8YigzzN0JoxgSlN3QbolMb928kjmyEMoW3GlJLtW
2agjUYeY91bfl11wdMoUda3w3fX1rZoxuVKUauGgdqQogFG/WE1UXi2zsQ5T/ydBAD4J4404c+3w
0ZeG3Zrcnp6Hfn6NyrFz6OhS+2iK7Ek1hzeMAm/xVVy8SnwoUipwOYI2jPbhuY3ajTMlGwmb+0Dz
et+zGBnZ12Y3lH5Wt9O3KephQR7doPo8EgtvOdvLjWTcC5EYynEUS6hdnZvXjaFsAZyQBM8dsWIE
dX6mPiXtr5d+L4ARhDI2jULAXLpkpp7UlpfruaCZNPdqZec56N2mXEj7gy3u0ZU1QSlPogqkgMhG
Li/WyaL0rgKuAJm/eac2DXzkyvAUBkly+/Jl0Q4j9Bf5MM3T891zGjrasN0S1Khqau312jIXP5jj
hlEk0pOtStNlEEXfzaTpD/qIY3mRLtYxNBG2W1EsadBsbXomY8EJhPedETJ8kRyRk4+ZP98FVTEd
XXMSXAihvbHoS3/JltLst/gtSCfKUDLARE1oujT7S6MlUYZ7hsEHK6numLG588KNjvbKxzyzJp2c
JmNGK9OAObjztzmCaP1PHmzEAZdX8HxB4s9PPDK1trLPRSOrsxs687VeHAkVlYPhZr8zVw3eh2Wt
HEpmJjYeN2kneTQdXmiAr1Q3SL/k45PqVYbkDt16gbcvzFkg4/cxZjJ0MCfL2zAnbeWzOYcERqeC
QolfVu8zGMoVVPbMNIDYrL3k0aqjm9LoNs6H5DX/mrFxmKYK3JXu5/l2ZnE6lTX8BQxtW69ozt+h
R7rxvK2sBMCJxTNDB4KGtGSi1Rd2ClI4f7BHY8eEzztUOcydPTUfrl9w+R0Vi6G0C7kDmEmOvBwj
MtFFmpkRHCQ9gzL7PrQrcx8NMFftk8xayJam9h79qXbejTREP09Vtrweor5c9mnh9e/h85gSvzbn
+b7v8/wRrHq9VYO42HAeQVHCBH4G8BIo3/mGA5FXmsHrSGxGhei/Mt9Ycb1xDS+OqqiQ8kxwetAA
JY07tzG6nd2NRQb0sRmWfWeUn3pmmnZWOzxpUfZoRtYWXbV4+E4KK+QXAtjE1vMuijKt9I3TSqE8
2xInMYBdQNAL6CNWGfLwO27Im2ZUvHsqRPYhWkzjJs7VLXbGizMm2Zd2tU9RtZ91LieAorsCErY8
H39BzvLC4ubFOqXEeNJLw0wNFFaGIKfKPgRfR9XcwIpsrUWcoBMPZzKdN8xCHzqOu3d9utzPun3Q
g+TL9duycki4lpTT6VjyQslo7SGo3MycOIg9YtNK5L5eInXXTslxCfS90dYb2qqX517jmadqQab4
DEI/X5VXBGk2OJwQQbPQuOoryGk2ViQecOkQ8tYyk0zJQnTcpEMomNmjfMHEyBjNbjGdW61I7ugD
z37kMvN5ff/WFnRqTTpy2VI5AOmoQTdxr3bvysTI2t2gzap68w+GKFlqdA1oj8l3qw1sU6kcPtQy
1Md+Md7pyZbm++paTkxIa1E6Q8lgzqAtP/ZINyzKB9vuN8j9Vs4brwzez6C2RDQkXR09qqKOhwbI
vqrfekiux8V7xQ3ezFRMZ0fxr2/ayiU6syZfosWzoyYCaCDYpvQQvfKw8Zvg13UrK/t2ZkX8ipOr
OiTOHLQJVoKW8GqiIXtHy6XYOACrayGnpqkiaN5kd+7WZWTog8D4lg18Xt3ezI2dy/DB9cWsmdFI
n4TCrUZ7XHzAk8W45WRl2awQWU3Td5oBH2cGRP3CaTaKmHJDQDhREs7/DEkhXLgY3WA5qLuDk/WM
/VxlE4rEDJCab+sudqsDUfxSvqMlbdi3HlSuHdNzqhHujCC0tlqaK06DHwOMAj9IGU4mzxtUG6jx
wubyI/Zq/C7rHd/mfRoRkPuH/aWWKXJUwBtyaakLi8K2Kvy6kYzGnino6AA9TXVTjHrxspLS3x0W
wH1BeCg4D88/pe4mPWRHBI+GAYKoaffO5H42240bvXL6mXgQoBDmR0AQSVaMqYxiQxcM9fX4BdKc
77FFrf3Fm4YNDgIobcAnMiYvS8ZpGlTKzO0CH4/e9sXn1kvdV+hH9BvncuX8C2S2OJnUnGkBn2/a
EBhZF2fiWDaV+1Orpp6qT1d+rBiePFxf1cqhQ4KHchIwZ5CA8lFgaiPJqpqdo90ksELpq2wI4AMI
nFt7CseNPVz5TqfWnu/jycXGGARaoFHAjzVHBls/5CRR/2KD8gsBJ6Kk9A3ONy81rMgeXJLrJKlg
wMuaIAmPmtEuW4ZWvhIYAMZ5qBdQQpEb6M2Q2lrS8owUXtTfpc3YHwJvDB7zPg83puZWvxIZPC5e
VBrlbqHbm8lS9awJagahMcXEMpnzsVKDL/PobDki4fWk6IWF/WdNil6Gym6DOMJa0AUQk6Rqpt4u
85gd40nXmFFWoVWkRbpXHCt5eWxm4WlZI54QbLL0NMdEiVmaky9Ubmjt6rkJ7/JStzYO/doxRIAO
uDX9CNySfL/CdnBTkyBDWZzvWjvs51DdWIjwOPIe8nQxv8pgJS5d8kiBm8xTl3M4TFgFv3RR5Xwa
tbzqDt3cwCYyZcBSd00egDm/fqHXPp4uKvi8bdDiyP2/dBm7ZqxEGj07xR+9Q56xgGDmU1KWxS6D
WmwXa2pzaxXJlj7h2iE9tSx9u2ZaaKZCPOK3oK7dNIQc4UELp30TqBvxwUqOx+SImJtCAXLl/RoG
h4iKl5KChXHIkzQ9pkyk3aZzykhuPeY30PSQ5Rt2cVDzftl4bVa3mACYQjJ1ScCd5x6mb+JunMCb
+4oTOECNEtpnu3zR9W9aME/f9Mgr/sSuVj/WugWq4Pr3XfM6dE1AtIDpooymnxufIIGxF4Vd7nUL
0jmClrT5pUO7ed3M6hpJo8FAgg4j3j83M0CaF7czaWzsmtGnrAqn2yVxsttB6dDnVsbkQ2VPyV0+
zuX765bXbg6em9ibUg36kJJly1Eir27c3I8sqJ+/zU7jj0a+N90fxTBsJLhrqwRTqsPPxqt+IakJ
lquJ7YoqegJX+wGZpvhmHBwPttw2hTA9RCZSja33kzVsCYStXRYhTUwxlE4i1ajz/QW0nbXN8zVN
PtrxbyX6vChPc7pVu1tdILTiDg1X3im5qAZbcBrqNnUoo7bs40Jvr/NL18qOuddV2a5UQ6iQ+zg/
tmr94fp3XHOyhH+EmETwzGFLrwhzTrSrFBwR3YNyR8lmPCTemG3El2unhbiPnJQnAyPSaSkpLmn1
zAIJXaZXegekZAJ18ZgaJYyjCqRcnTupG5dj7Q5SoWRmj9KWoPk7/3iZXkWhEonLUTgfp0C7La3s
62zNG2/Iqhmwsw5MhVQrZQ5B0acdsxAzSV4eqWnQXex28xZcc20HRbXMMmBaoCYinURXTQoX7Uzy
U6Nn4CzLojhFPrOaaz+hXOr6iODmnj+0c7U1AHh5REBR4mJw4a7JnK3ky+yopAtiEXyODnwi4KHC
9xUwutuXHkSsACLBjQH8Ypzm/Gs18OAiQsPIDt2WIdoBiretg5N4WbRxFuWWPaf93JJ05McySepY
x3Up0UjzyFC0Wz3ofiDPGIk+nXvQsulbE+sPgTneVK0JLD9NmtsMzp5dZHlg0eCrub74C/k58Zs0
ME/PXWoQO9LqWz58WS0Ce+nkzs6NJvNo2nFUHdpiNCFiK1Tlm+JBmnJAHo7/jHuWBb5N1AUvu10E
NfDwRoP6KNcAy7VhML9qJ0X5ZVdZDZDbhXrXrysrVvd2l9Y/R0Z3AXbldbT4XR9ORB/u1NuvFM/+
dH1llx5ULIwja1FgZpRJuoTDMOOkSzZbr4O9l/UP0Zh/yNJ0X072r38whSXcNc6a6ePzE7RkGQjS
gSsSRZGBVDygjJBnd9eH5d3cTBvhxXNX8zx2ZGUn5oRTP8mSCq8q46TgWuhDfLvYNR0K1D1TQ/8Q
GdEAmfiQ7FBlVP1IjW7bofwVuP0XuIReQ0xH+9fVflQtfEi5/ol6QkHbIVGo4M7dzuuZYzDKwPF1
IekAGAh42AJz2azY+m6eh7d5pLz4iWUx1FlJY0UTQPaVBT0X2IRZTJrNugkfuxG+CeoofjLcZTrQ
H0CJR/PLIJxvrn80edDx+TZikNlDOrr4NWkbkynv2r4CUZ8qg7rLdaN5bZlR/y5LakAaufKFyCA8
eC1chsWiKvtea+397Cb6sajd8ev1X7Pm6nRqwmTYvIb8KOmbGkupuAa+3KiC/HvEhIu9t7I0aTfu
+3Op4+Tw4OcYjgGxCzIebApe9dyQRg1jGmaY86MZGkU/8+YvbWd+EeMYPjTT0Prbo/K5zT1lp1T5
+yll+iPOJriXmG/1GztBgTuP1H1guNN9A/HMse+94dBbynTo3dI9ltbgwhiW1buwD7pjXRfz3qmd
b8uiwb5ftcYuKBk76pPxizbg+ABI3ZuTZu0yPK9fGEV5zNQq3FmZdmeaMARYavSQKv1t2Bq/Ky94
iEP3dd94f5jvUfe9NYUPlZ5DBRZUX6oh/ZqFMdQWUeqgYDGjJQ2c43XRdciYmOm9N9dcG7VBymyx
tF3dbvZ3pA/porQKebAuxgmJbAB4nO+vXgwWXTsSu6xXk6cI7ZaDUozjj+vHRXJuz1agvSWDE3gc
qgznVpZAAdDucHZHO3Vvu9ZuYAEqp2XYadCK+kYcbo2AS8HGX4smhSACDRW2IcliPCqzN7Y8AGjq
EfuGCCPPzlBBIuxUG2d0dXF0HhlBpoN+EXUveuZZxcDi7LCZbwyo8vZx4IRvlaDv31pOuzXIL+Mf
/ndt/2fwonxStuZfEKnepy5MBt0f2MKT10ml/AkCJ/vZdF35J1DR2ixCTb1NIALcZdAc7q5/VCnS
+vszKIEK3LeORxT7cuLXbRO+gyKfeYo19NTUNAxum6Gv9nST5686WeQj3PB55V+3unZgif3JlgWh
FgCMc6vwkVZiaplqTpHu1Tz74i3xxmldPTsnJqT3MWPMXKk7zk7QWA30bVb3iqTSvIlbe368vhq5
ZP93E2HwFgUA/Lqc0Sg98VUnbJngrX8TbcBNFC74Nu4lPgxNjjac0j30i0KgoKSgnS66c7j+K1YX
DCUYN8US3MPiz0++5DBV2tQrAptZl9XR64v5SAT/yay22mHrRxdmKWr13EwSgXNLYQ0FsCfiMrXP
fG/J940tdDBgksWLB1XvlzFMxKSTvtWqb/op2jg9ckz7vN9UyASdMzVB6qrnP2DsskTXoqnw3T4/
2DDHoxPFK6YxMKQ67YMztd8UIoi8oCpo995+8hKURd1JuVOi4UFz2/cv33r6QkiOM2B4ma7AVBiM
XQlCUc/tyEcLpHrwEsf+rPKvN4hm1u6rGGsVU3Pg0OSvbBoZ7HCDwrHm9TP3c9wDXc7bxfJDpfJa
v6YlMRwHFbTfhqdYPeVkmIwr4Inxk5I3TqluxSEiZD7kmN1N1rjNo+7W3gG2m/I4ZC29lJhEqepa
65ijSfHg5skWbGzNTVM3gBAOeCttD+mlYwzFKuhEgAVVWvdr1k52AAOowwSxMqVLtncVw9uiOFvb
cno4hv6c8FJ3Oj9tUVrYVWIY1BAbrf+ZjI32AQSJcROEHH+4pn95vWl/vn6iVmzSM0IVSzDtkYdK
DrKu42yYC1pUddO+gRvypsiNbF9M9dumRBLQCqoN7yFHpuJOsUB46YA7EBXLqUtuq1mJ2BJfV7eS
+BjD9/ljwpUEhzZTtZ9N2PcRUlBF8dEbJuXg9E732+omZ/bzSgtcGJ/TYdg4cs+n+TRwfP5RQJU8
YmX24+KRzOs0bMS0nGaP7R5dZOVYKQHoGRI4f4hGSNlgSivMOt2T7w2+W1g67J+ecZfxuh4jp0qO
QV16O0SGPrnACt8tToB4xAjzNkloct+rIVTSpXOYdVjSu3jK9naPHpniOG9dmEpjs/9Yd+aTUjWq
bxfoYC16cEw1xlSLJL2JHAZ+i1SBTDgdDkvpfspj+yuB++JraaHddoWJQEUcDveVCakWwhy9707p
j6SvnpJy/AGkod+PrXmnNwiEG23+OpuMj8MU7UbHfp0n3bvYyH+3mXdMi7T1kfXe6dbS+nGiPvYR
bOGt9bmrhmTfGFs+be26E+QJQjWg/tTupatW6Jliz+JXJ25JYE53eZz9NIoYiZzrQnu3DOr4B0pD
eE3sMU3MHTOxfX4TA5HbQvau3HqKr9x4oL0UJ2WnF9XmNLpTwG1QH9PBOE7WHexre/hpNg7cytNG
QQYco2DE4y5c3PWs6+Bcp9czzqqBeEwXfCuGKHqfIEZl84nbIAk+M+8Cn20O779fqWDotCnc+B1S
iZTLyM8gxAL1TrPGkdNEkeJ4qNNQzFtK/VVTpu/CQA/eUTQeuW5J8M3LKuutW9Xly+pSz4YFrSft
Q5uhfBmGApvzKCR0RCUfoiFXe0XItNFIvoz9GK8Dq6FTrITRTn68E6Nw6NvhTiNo+P2xLb4mrGgj
RLj0nxgxBFCbbQRXJUUIiRbNYThWHN46jWdBND2Eh1ZFe9wv0xIUNROete7PeVsmG8WFlfWRHYGZ
AGvlQGcmmYbdvVUgMGYLFzuAG12f0AswjJd/KKzQfGXEiBEp+TG2U6fPqojHOFPUfPRrS4vifZ4G
3daM1MpOwkqJILxI4s2LkWyzRs8MgXD2zSj0+8WYvjAh+t52oRP13P5AqBDcXH/7xAadO30x/S14
I+m1CjKC8/dWgYw9zxyPAwLLIq+7d8zV7knVm4/X7ayuDBo9MbQMbFn2KprhhrYS87iUbXpgyPcr
SgffFf5/5fD1oHB8+cEXxGLAlZkfFOQr5+uyl2F2bPpwSEaEh7pPnnKDft31Na3u3YkN/dxG0TrM
l3vYMIce98Vspz3v43HaMHPpkMW4z39Lkd4Gy5yaKrYQ8dW1lGAsRVmgFY1crTtqs6n9LvKGTOcf
lmaBLecoMpIjA7AgJUmcOMAmRRo41cME0dgWmu/OgTj9H0yJRqYQZIK5S/pSM82xwIOuHmq2onV3
9RTXREHuhHAZpamn/58x6ZPpdTtGrUn+gsThj4i4yk+KTvVn1dlwGWtnw6E8zZPO4bvAhiRB55k0
w8GYts196A6v0GV64kRurGftbJyaEf7xJA/Nu6laGAQCLqHGwY1ederrylDRa8ic4mGxsmGjw7G+
LNAZjAMwfXTxseDasNKB4EDVkDZ1KpRDICqbiRaTLajhmmunu/9/pqRPNRHhMP3I0tLcu2Ho89Gd
8g8vPw0OoQcgQ0F87UrOz+16c+5sYaKzXzdzUu6syHtASe9lfTzx0MPK9H925Mi6MgCbjC6HQR+6
6Wacq25P82V6jHrX2LhNq7tGxiaiN2iAZb/H9JISqcS3UBn0irNPU68viZyNethf37s1hy6yF55D
ptxIZs5PnoEMSRPo7J0Vvgsa00dwB73kyA+N7y0yB9eNrR5zChDUkYjPGKk7NzZ50/+ehSJ6UwTx
N9Mp3y6KfhBloOuWVvfvxJJY9smFModSbRYFbxSG+Vsok/azF/65bkLW4X4+DvCFk1ojQEfkJ3m8
ItVLTTF4C5Op7x4i1OjfGChEHLN0Rj2PMZibJpr63bLMX5yo03beX1lYyiqqNXu7xW7M/WQsBq3g
zL4fzflPHIXuQ+xV9kZ4tXbd2W6qHDTYmfKTPnJZa10ezxzcpqE9aOm+o093cfOyGZG/+wFCAEQL
eN/LINVDoMUSvjItrEcny6Zd18+3yWQ8oU4Buq6cNwyuLgvYjg64BR8ml/CrsXfJpTm7y1AdrKC+
Hxk81R3lH649FBeMCENURYohfedw8rQcQvPSr92B6b4vuj75VvpCduK/u3diRfKTUZu3M7xH0Eih
yOy7Vvjearpm47avXUA47kklgDoLhuLza+GBeC2BVUEtbrvTrgEXePCWPnpoaeDsh96MNvCOa9eQ
QgSdCPhBIAWSPHPvBXFiA2f3Z0gVyx3MBFQ5zag0+o2FrRmi1kFpkwgYBIL0jYIARDEpREnFUp/v
OiSJqeplW3i1te1j3hhAHmvisZH8l4rsegN6k0raPDylVfWYOQq6B3OZ+aHb/UtERSVBEAMZGJSL
CRQGpsESEVWfwQOjjbsgfgdH6eG6G1vduRMr4s9PPOUyqm2AmC2FlqYd7swy72+W1k42Apy1q8qQ
mtD6AJAK3ci5lTAbbXUpIas1Juf7HA3sWq/cxX3w8sDGEVwOfCJ4ZCn4ntshcsoNJGD5Qo13A/bt
9Yg+nBUbN9c3bWU5mAHPQ1uPgqqcbhXBNCFkzaZZ6giP8JJrn/uuY4DasacP102tfB9iGkjLmXQH
oiQjaY3aqfJBZygIz06NLdP/NEH8D7vGS8ZDZhNsGHI4WIZUcZdZKA64bnBcuo5HAu02FfqN64tZ
qZjSNnsuS1GYAnwvNvbktCHv2GrmTI2hdJpZ2Ycl3/I1PD+Vtlv6ujX9RqmrYV/YTtvAHL5klCzt
qR12URDHPdrsNZyvZmGrP67/sLUP6gECBVskGrLyzQbTE02Og6NyE/POSNXPplvf9YX687qZFQdC
9/I/M5L/HabQUYHSkaE7Q/NbacrubdTGEdKyYGvnpQ43Ds/qssRzbAmCqovRUM8NtKY1ODxajTL1
FGcflAnA95g41vEfVsY8LkM+MAlclBvNWDcyB/kPfwIiAsvrziI766LiWAW/r1taXdOJJckJZ4uR
l8XCEeIdQB/DrPdD6x47FY7C64ZWPxYsAtCGsnVs3/lZzc2+DPJeCH6a1f2SwWNbGVG41/UBsb55
4wpuGZPcMGlAmdgWlGZRrz40U/F6QuBP4JZ5Lpd4Y2XrW/jfysSfn9xCKmPxghIctzDuj24cvXHH
6caLog0A1JrrgqZL4B7BOFK4PDdjwHyepC0x2RLNXyYjTwTaautNXjEinmLQ/6Bl6ORKIYZlxaLy
BU4mnFrDt5r2oXH199dPgvihUnUN90hRg6dFTDRIJyFScFbMj5UQNU+3ofslBHCnxq+sYIL04HDd
1tp6oOPQqGDTNaR2f75pUdO7yHeLF0y39w665vRE9v8/E+InnHx+r090M+kwgQue232UJdq00+eu
bzcO9eq+8XThFUj5Lt4VQv9Wp8fJOaNr5Ji/4Pp4X3fecdD0mr3c4lNY3TpBqMBzRSFZrgO0Vq82
cy28HTSlVXAsDW13fedWLg5wDxIORxdTk3J4oVWEuDBelhDfdhN4IQj3mijwDm1fv7tuaXUtJ5ak
b5QOllcAGaQAUA7dDrGtr1YT/7puY3011OwM4HWMgkpBc9xm0aDkI5+nbb5QPwt2Wa7/6fpM39i2
9cX8Z0g/P3BpyCha/qyAW3hLtptZm3J0F5PO4fUVbRmSLg+ivqHNdB/BrJu/7cvyEXndP9dNrDhq
jsB/axE/4eTyFMg0Nx4qy36dV2+cpXgF5/7R7eLvTpk/XTe1en14fsTwOXGmPAIU9G7mZVCfMt5k
7VUKQMnyEBrKa9WcfKf+eN3Y6tadGJO2zk7qoghM4XcCrURKo31jMTixcRBWT9yJEWnzvCpKJ0uw
ZTaG92dI409JUf0sDG+LNmztI0FzSsLOoCdtcOnALV4nAhI+kmF5NwpPArqdk6MfSRP/YUWA36hi
2vyDXu35cRgzJST5ZdtaNA+SXDmia3wDIe7N9a+zdhRQqRC4BoZJ6QKem8GLds1Sc1XdpBiOaHoV
TwljzPs61723DsJ/O09R9Y36yjNPv/zunViVGaeB1tdUplUcBMSF6W5Rpjj01QBVV9Nuod4w9PzN
NJbO3omS6DZFifUdXY36wzIU3U1VWgpUjjGg5WCxk8ckNLL3qZf3rwL+h3rrOBnvQiSjX8jcISop
ItoVE+dUHih7ne9VbgUGmDwOGaKP2c5JpqeoTg81edxGGLV2ykTYodMLA8gmhwXCY3q1xSnz4O9B
0O9tSL0rtYNPPQKzG7Ygk101J0YsxOD+5ajRpFZdYwCV9bVssdMdoMso3XV60pdv07ymUZCoHTKq
duX0+XFm3N44RmPTG/spMpzuLfq/KTIxczhrNyZ/03TTLoYWvYZcKTTe5A1FegYe7HwsbsOyUIun
Ojei5ZOuolb71DFe8D5WiiE56HGQhU9t603h90Ets+imB9ozpgiCkxMT9Fttnn5YRjjuXrkDbLT7
3kgy594ovPyb50W2eTtrbVg+WVEaO8com3TlVZxpyrwPwkab/CByChZpMlaFuLVg35i7xaoPxWQb
7eB7zB0v3914iuMDildz8q7PPKEh18X1t6Lus/KQF3an+8WojtnO7FyOQslSqrvOLsYcjXOnSr8a
RdKN/8PRlS1HiivRLyICxP7KUnvZ5d3tF4XtsSUQAklIbF9/j+/TRE9Eu12USGWePAsihDbOwIny
IvYB+k6+XMOWuHvdUfa+WMdJLWWadYdtU7LfT4GnhnoADjU+QViB6HG4DiPMdg+C2fYvdsmCKGw4
VsSvHYz9wKBZNGyQG5n7bd2iF2qqZG5ndbc2M0LpPddtSLT0U/yubsI6qxhBtetOiK3p77aAElIh
Jd2+EdOLb2/T5E3MTYoHADDya0yUvWBMTu6HOITXRbrG3jHsVv+Ag77965FM3pd5FLmwTPpo6qtF
4v9BqZp2GXaPk0N6Bbeeg/u5Bo1moB24MtxMUIEwnB1sNgxslUvWDHqsKPbOMC4ehf1u1qZ78Log
YyVs2ke4GsF3uYRT3iIuLovVj/AiyEaxH/SuBMBFLSO6fi7xOP9YskAao0FAH0poytKHILBjiS2D
MsWy6T8WoNbiw3pjCtr3aMd75M4NQe3WJPhhbs5rgzgd5NWn0E4WK6ZzUaYxJ20RsG7tS7es4yEl
DuMS+hohwedcZigswD8VBwtjmmMQLskvcxa6/25xf26SdsDhgBPtmtXcReJCtIl387aaqIywkkOM
/crh+cdG352UVuu7a3X82zQcDlrrPD3KYNxe/IyxqMTncAfk0Lc7pQKHflrR38Hf2pvWs86hu5m6
2qm4+5oRGG52SQSUvOtN9i3w4Q+yEel5BH52Y8SwH7f66ub1IDalcp2vUazAEsK53WW+1E0hPQhA
Bkr0A+Lo1JfmHWafVCn7DqdgGIoCwsl3jTUTdg0+N+c2XOLLtFDxS1ya31oymhZegz13lfMIHAed
6tI712SpX/KxjeldvLEorJAlRn9dOiVdjfZg2UmCIw3XbRPhrbNeD44P73+gHW1sZaeojSEzHbax
mtcgPMll5LibcnOf5NbUHqXvEXP/Qt2+qnTU5TiGAhlwiiHjaUPTPs8Xto37IHGvcM2FWW7sRInd
y1hLG2YlvPrf/EU6FL7kDVpB3CNBJHeMiAn3U3rrwNDBkmHpT1QwAd4YNMT9mrJXHlH9Ha6S3bJA
0nrN1QHOHEkZk+nYydFD3nyPFygdIF9Y222PL6rHbBeaD8ohqshyfaJdFJQjeOYVHggtl0lvxdYO
MNekQfCqrRkPRs3erWXch1KRJ6670/1ArioZwh2C/JISB6kpwT9trhCLH7NRdw8TG7eriPlntjrT
Hoa/OPYxQ5pZNhLEW+MWi+o5plNwzOzmT2W4aHmVIZWskB01EJ4sOn9cPRKeLCBxVwZUwpg37GHP
EW1qfOPbZgs12J/GDkm1jSqr1mlze3wacPGUt2vzfCuSbGhLpCz0FQFhbternpQjnvZxScao0pm5
8Cw+JtIgtu/vV/SCdM9WJ064RXr8c6MOIQdCvt+gMlnadcpr8OLfYmNMnfZhfIWlCHRzJO5vCv45
5RzqV6I9UvjpsJ2R/84erd6ao6/gYt6T8Go7cvbzLodTTEhgDx3KcsG1USidP2yBvoS8jwpB02G/
5sv26lw2V0O7Qk1Cg93gDJiFSzqXM6TyBY1yKC4WZAw6wm/b1sQFZquozKW5jwws14fkz0pxM6hB
XZjtRIeTIdJUI1IuiyvlUnKeXHxDevSnh/utYPn6l2Uit3J1DGHSQpkSkrzpPAHFL+J4s3APhM4u
aSGzDOdkn6k2g0d5z056Ck+QmmVFMoq+NH5e0qmT9ZbxfQu+WhFkEMPkvQ9S+LAlu1gZOARPbim0
hz2izvu+MtgQlTMol3cArdID3O95KRuczdB/WDBb4RkhcMUTFM8m3qajbxuxSxaEZ0A3dR4akH4J
rpbSC+UGzo6fV7DYeM+tDQptna2zDGuajkP/F6hP1afLxRPRczSmYwWN0yvSpMNy9KHohgZsqYFi
iOOStrrKmW8rwZTdN2KNzx7tvX3mT/NLio1v0Xo2qv0lPatphj61bzs43c+3jo8KS6helUrPBHc0
OSKHZtg7Ex80N1W+DHG9tRJMPt6cbGNd1TDLCzu1+J69Kay3JPgwI2JjIbvVBe/xgDENbKWIuu7Y
dhCkRYOQZcB0VkjR7ddIsII20wVLq60YnQQHn5hLRHFlcRGHR5wqD1Mw9GSCt29k8mHJ9rerZdsz
X4Sqos6eB+k9pbjLV5W+t6EkpZ2TA+LEwaFI+U3F9MVFmy63WT3SIXrnEap9LkGyZZGeHmAmqSo8
/unW5u286xwJK98EFV3kUs55/zaLOayHZqZVIwDA532rMDH3XukzyyDjIX0NEzKFTSRTZdOgp5Mu
NoUEol50q/hx8AqqBFzQS1gihRW36TdFSxM06z94Rb8rpf8ZZ+6Jye4a7u5Vnu56qAAKi0jepPe8
14YF9zJFXt2c9Wsdjtlp8d1rYOgjN364S7fgPphWjkCdcfkdZkR8hnGj4Fgp/RY/JltVU8yiQ9bP
NLbHyJBm50iylR4ChI4LbPTQjsUtu6aRsGU2+zgWmbfVzoYx2tbWry38/feDHZvHHhypSoK8fm4Z
wlppt06Pvhroa5/j3jVRND1C2xzupnzqrwrh7nsE1rSXZSI8rSEuWJey82Sc1f3c6vXBVyNeSoQr
NEuVJ70+xCp9CeImsrAXRY5q4ZnEDhXd+sAvhJKo2Nofr2Mc7lno+9gzC1rD8MTeiUV7r9ZPVsCn
/ljhQX4zPx6LLjXgRc8bP07LlBeOzxtqs15LtLoUHfJk60Gl6ANjh5CtGIc2WRteIl6Aw6UlU8WG
yMpDnrPzQod3ZF6KssmD5U2a3NVzt+pj/qf5dX5izkJKAmYIh2XoAE8XJ29RaO5EvERVbDezS124
3mBdENXUC+Zdq+yBbWrdscAeG8oOUPWuICr3WFupptmvfeoXfSjtwZuhTYlz+Rkk23bnHENdU+Cq
DZCt+VuWH2Gulp98Kdh1FHgseKrBcaQcah1E5r2AfY7mu0U+AiH8ngt316toruB0ivduMiECA/lD
tC39PmdRV1Kt8QOTy+RT0NKhoSjRNYfl5ME3rlVLWPX4un46N8o9lKZPWx46uJamBprryByDDpA8
+FJ1uroEVqANLcygWtxz4g7d7C6yMzRFcb4WdFaHeEEIK7VH4U9bAdOnj9FO3wqL99LA3WTfwt+5
yjj7sQ2/Nro9qk4dTWd2odeLS2Tb+w39cxHrLkLniQriD1lepPmUFdg/sBoWmaie84TuCfMQmjmI
1MUj0q9OqNEVponvdlRv3TRXtBu3m8OquVQYIEssTv6lUkU7McQ/wdKIek2j757jCGEthp5sQYGO
nT6C77bzHE7qRPSlpfMzozyvyQLDVWDfwfynbH6LLaElI2BxFqrvXlUcPAWZfEDubn7vI8bukk4C
s8R4kATj1ur879kXdTZ00y5PNHtNKAq09IK2ilmuC2u7g126M9J8vZM/oTBwb1jg3NyZS9Zi4oTp
6QOu2LNl8wpmv73AFAchu2JFPDXMinPTQag80lPXbBVMFj9wotGVd1eywhAfY7Pf0tdgnTHHLQcS
oX1fefCJWQYWF7NwiM3kzQ5ZubxKVTaWbQtOYcRb8DRnwDpYBuUFXqe27CaOk98zr2qCKSmbOWwL
P+EpFMvWlXFq05clZYEuXEKjk2hAAUaoFzwSjL5qAQl1yocGtq0CdwFJLzIN9oj7ayqjQq8wPn4T
IcTrOGcGNnMjfAEQzYJJQ+VVAp13ueHeDlr5ikX3mcSjKtZgvV/49NuQDff4kASFaLupTGbHL1St
9xSNbEnm4GHrsrAGQxN6DEhzTLR8Gta5qoXet0wC90Nzld4j+xb24HT6XHv7ISRhUDUMXsms30G9
Rh66KXxgndlzykHrm/MnOKTDZDvOfuCE0paQnnRIYZZz6dzc4ju1aFua8X3x9BfCKP5LONp9hCL3
R23ogquR6J2Xd17hRgLtSKfrKVUYjXJ5Eomzp8xLFRSYwVb7RLuzVQGg8C76hf0cR9geeVEIX8en
0xC19b89afdBG1+VyJAFPWYbRn1+cCs/MTrcq4XdjwyN0Biaok3nj4zTRwND3nrTzX89Wvdinfqj
2aZ/ZIOpwaZziRIXuCIw7MGDTQBCaO7GKb2AIvi7IBUbol7vc9bZEXXw1DRxtIPT8nXhIq+XmKal
Qx63gVEe0+aLZfSxnxQ6wS00j+kW7dcs/w55gzB3s8ABaYjeMAfdwk5cl3xiZyQK/muahSGKOHiH
gbMsx0YPZTJs/wYPgpqQZgfarvIBzgbLzsFGrPQzuATL5jJjtHhoExNeF9rCzLqPy1jO53DNlgrn
uJLMnducdQWWarttafaAb7o/4yU8lz78zydDDRcvb88ZxPplAq3JuVv8/9p0/Me23qtxZz1vjN+G
cH2HcKZ0vm+qiHsWI/vil75r9i3pjunSnu3WnyEnHUviJf6NyfzYewAiBGmaAjAPerI5R4bSFAPx
M3NbT5qGuBPbUztb0EQCUnUSzjNjmjxyOuD2J9kPFfMTH9I9SuM9Dbyl8qLlFy7ltgCJKzyMsf00
+DzJLBfIPk0diukH1/Bdb/Omzjv0hjPL78Igq7rIe0xY4Kpu6B/gVGrR/cw7fLydnuhH+hcA5HAg
0VkiPyaej8FEfxNPtwfQ42HUyofDxqA+wtoBVGQP9rNysz9cNwzCEw2IYa5hx/DKG/nYGPInWH5F
n3NNdfLlWhWVqDtDbbwkLZzfe5d+ht15BLdsS2W6bxXshTJ8DqonV0wZ7+sGqtnrPG452q32Kvzw
FDOgN2L+zm32DuP5cEdHSs8JfpeCeC3E+14LKxEPbg1Zdqcl5l+slWyVptNYMLlshVgtfESIeG55
9DDR4IFQNRYqoqToAhxfAD61gUUsQBv6CM+/UvZxc+RtZvfZiOoTSYx9zGL6TQ+eU9i9su6IPPaX
3BvOnokOqfUuwpBjTGklZIbWl8d7YG7IbZIZroahIkgNO2Rb8m+d2Hu+jnv4HOCV5McVzvoFTNMn
IFYbAkYwXBqbP2VJy6ulp6wyBv2GPx+agZCyzb0zQytQDiHwJjiL7a2JL0sSV1jVrJXP2+9hCJBi
6bXH3khTYJXvH63q98IhOh5XTHvNOu8nShwvPDc+M5LqYkHyJPWSMwDnYtJwH8wGAGBjWHfzBa9A
DaOo2iRflKsHYlWV2+W7C/XZy2wJPPduJPJxglYwt9Neke29yVk9h2m99NsGsvf61DuvCjtUNeCB
HzGhvEznBixNV+Uy8vcYqB+QM7VnS7rXQ1ubnJaKsNoTBIYxWz1jd9Igv1AnKbIAUFrD5tStP/kf
zIbpCL1RsDwP2fL+J4NF1Fz8ZGO3H/2s7Bq9m7Y3N65XcLLvoFSDUDDHsdOyJunyC23LHwYIBxzW
bi99u76tGXmKFcgr8RifYXTo7eehf1xxikrXeIfB1zsbMVZOSXyfNOmDx+V1RD4vXGT4YbDRR9an
X7GN32ELDVgkwmHRsa3zKDkg8gyw3Kh1vVpfHmwjj0YymHAbsyMq+V0DiVd6PMkZFSryD/2WQn45
vWRdf2jn6IyVxbUBwsONvGvyHsSJZD8i8hEGNMlJc02LIPAOnCLRGVGMt8BFfQ2N6Az+7Hyfr/Rs
g/7Y0vgS6gHkS7quRZOYj5jOpcynU8+ygnYLeLd0LDald33vHTzrwqLnw2Pfm1cVTre/pgbHQ58Q
r6BqjMlIE5Byr+wGQEIDdYtfYstqRe6INx8kGuZl6Gpc1qxoPH1MQqz6l/WIZKszvvIrN+lDaNuq
yb162ei9crgCMp49cOX2HlElyxjQtTzvCgwB2N718asHvlgJqgK+I/R8k5nuQIbewXxx32LqR8EV
cCogbVSh8N8L5h1lH8iynYfvFMIXFO+CkLbMx2WPPPQiFZh2NiwDxfSfEv5HsrJLGMlXz58e421B
yNCy4m+p5tiu41MYu93455wSyXdP6IqtXr2GC3p0BHYXYYCJGrKwg7RTaRSrp2Sq1ySqKEAc7FHp
LdQWzY5qDkImdxOdP7d8fs7yFROxPMPS4xQv/slYhJ+u2a+PKa6AV0xUjIYWbp3ubJKmZS9T5Hv5
NSzAUDbZh0ei32WyT5MD5UW30Vs2ibjcmvyHetorZmgTTg1Zu2rg6GJmaEnWTVxU54uCmPwUWuwD
ZBgd9UJ2KhW7dYvfViXKgeL7V8GdTPQ/FtNjY5sTR5GRGihinN6BqVpn/f8TyJZPX4UnstCSQoLT
eNtvIMcKk/4lQEdhBKnmJrxnBPPDDHl4tM0na/vfdQBeJLvmmgOyaEIIY9nXgJbR+nzchdQcqZwf
V/KE3MM3rHHQVmdVwu0B10cxqfU2Bi4uPc4/lfaLcJjPDMGq8RghMzF0z0iJeEi8DopXZk466Gsh
4NY0/8GVlKmsnI1KSwPouVR0wqpkdmMF4/gj4K+vloraGKSlyjx7XBJWKm+cdyndbvDGfp15B5un
TR3Y4v0XtP2CMax/zH16yfyOVFazl1hgApRrt4PNZZVsAOSjKblm6/a5JvEtFwBJAFDsJM5AqVZM
F8sMfBGuAQAj+uiUBtNRYHCOXb8nvQXVk2JMgWG+nwKagCD87k8kOcy6Qmv4uK0tmCdrMWEXgrCL
K9/Ip2LBFxtg45nbHVtsFbBh3yQd0ioNaAPOj/aChqcxC+psybF0GXdwVLvvksQA1EkvKXYbdcfG
yrbTN4cpzmDju1ahf3WzPi6EVi12leMyvg5EHjfuDF5QWNQnDmYz1i6HxekvM0RAuHV4MA7uN63P
6oWMd77DMks3l9A+TqMFCriRI2RisCyIHzzZfMxrUut83EVtdh9jdSRNZak6S5vV4d8HTaIdpJXn
UUaAebMqSL0n+PScPLUcgoldl2XmRQJCjJqiR5L6FY9gFLNm3hHtMCLG59yW0Sjxokpf7Maw3dnt
1YYT/kzPGVNhPcvutxHZcwImdtVH8o871K47ktGhxFjQl9jOHVvsZ2AIi8OqCK90j/4t2RCjEcQw
o22BHhK6wrwQM0rXirrpEYQFQ/+w0FT8ZCq72/LlO9rSh8iixnQieJhpjjw79ePSFgs1ccImHO8g
Xq8ww2nXbz62j6uebtpdJ7zHq2IvMA7+17rR7dBk8qIDwQkCelhOzOOeKlJzzIo5xoEVz97bnrxg
xBszVJ5HwLF29NefOdB7jQwhDddMwDhZ/IIXv5b8TTF/35Hs0EQ4TRmmqWbeA5EsdZrX3dYFBYX2
uWkwyMr2C8E1B6dINYZZxbxkxrYCdsmd9fuKzVh/hf3M78YNPEm9AJ91fZAcYoGBLYiwVJkCutxP
nIyAkSz6sD4drpo1dgfuzHrWK5wOsmQcd3ro2wcQoFgR8Ol7Yomq4DfNykADIOx8v//ELovDqdwG
VWdIW/lx664+MTAj8oE+0SF8N5z1ZSBZ7Ufyt/OGExq9A4pznc5fi5rhQ5fsp377MW1QpkAzmNzb
lB1NXoEnC+44BfIKix6L+h2kCq0G5NAtOa0D4jl1fgqA5AEzv3ILBffAXDku5DCp9KgQ1yQEGqC+
G9FJm3Efd/BICSzWl1OxTJiSg2EfT0MdpysOrH/rsZSieN+pVFc3YCoPU6yX5hrJMzf//+PndLXw
kxsjmJmJvhKeOvegLqTBPEKY3h2xJixa+Iszpz9n6u2nPyE/Qo42KNUkScB+bp59uNMWCJu9yMW9
h+12Tf820JhNqHsnKSh6RhcQiZ5UwrBb0GWGgcv7nmYkUcwRPA2CKx7WpZHkoKKsxCCF6twdvDY9
pVPwxknyneTDtW91Dexj7/UpMGJ4fNM7QDniuxlSWyY5Mi3MMtaC5Lt2IgdIO/GlBRXWsTtMt3DI
kidNmsuCRQyJxEPHgG2YHegq2Ft09BdONsdUYmVo3TXyUT0ZfjuPvmpGygaYTzqCowt1QbzsRQcQ
CQhQDlpB6yW3vnsZ5ucBg0Xbt2UKsHDsbgLoEHZDyD9d3kUyla7/GZv0menk4Ib0PljsSwCjbjtu
P8xOu3AC+2Jq6o3yqGiV/Fho80SnCcjSD51Q5GTzmM7DftHdIbTw6wDE0PaBQGeHkzyyf7m69n6z
d7hexsV9J4O9wkyrArUbjWkqy94gjadPyD6d/Sv8GYstw1SRpycsS45OuP2UveBzV4NYH6cQayUO
zMd9unSt7d9pJvnJpO4OjKrzwKJXj+inAJr+DUtFO4fnNg4uAnPKPOl9DK+wkKNnBOYNONOK9QyP
9ItkQ9WGc3gKLLv3WVMvWVb5CiizZM+R8cGDaE8qx8XpTfc8Ws8C6ISzSNPtTAruLTBvbzvTLfvq
WFL8kUlyrzl4OYLXF/955MGZBr/+1h3JlpwdGmwFNFCsoCfodAF8olAL0+kDb8NPDhpMz7EVJvK+
W48uuWHT+cThdkb1eG1h5Kz69baG5ry1pxwISrbxYv1bPFKyb7AsWHPAcbMKjwPz9iYdb6EJX2C6
W0R/iGk2p1+9bb5VR2Mg/kkPWKA/yr9H5ORXl6lnVKhq6dxuAM1qxZ0JD9GyAyY+Nv5nnrqLo905
aPkTYuzBksLOJJm792To3ggiHkvXNteONqgP3lPexHj35tOAVbByuMrAyN39LVh4vIwF1DEI0GTn
ZtmqeEvummTAEDLsA+xMhBjOA6XHWIkqGx1QOyyUOJ5m31zw9dxwhC7dsv52SYfOEVnHo/Zfe5hI
pIH5XYgBDrWaek6Gj5wo4IDz04QnIxDeaplGtEK6PdMYFxgnai0S+qb/cL14fA4Yxb7P1UKPh4ZQ
U0aO7Ge0x4UC2IG/Ws4QJ7vRewj1csNauG6j4CHNPxBuXofYpHdufQ0WqHymlNc9YLAtA/YLwJcj
69LHk80x/k8z1t8qgFJn5K9qG44BmXY8fKROfMKnoUzVw+yHFdwfT2JBXrWguPm3yqOmVis8l9YB
4fB9ldB5lyh+DkPQZbOTawPMMZre4T08Y5dySMP+RbThaU2RR97gdsndDoSUkm7q3ku2IsRi2MQv
ms73JvVUCQAxQ6yQjxDGvQ68/3qUBuAjCPpofpYousHF/+Lrt2nC1Yr5Y3DNzR87qOiwKGi3O8/f
Dtsk76ZV/cvX8IhVQaHBUqHYTSPrDex+AJIdHD8YuuAWiPA0An8W3fcEp1Lg4xBQYJngwvEb/d4J
h0vBYFSc0yZ6C4Npb4g9CeM9+GQ7In7zNbFLEYoNE/N95PX1YgCO6vQhNcuB93PRNUdHbzGqJUNN
AbHEbL9bJ8tp23YGZFzVJ3sOabvfnYflFTfGCbfFL51ZTZRXZP5Lk+WHZpIXs071YMYdkOGXzY17
2S3o9LmtTby9evG85zChaUN7TJzYwdoATn24LrDYztCGBNPz7MVX6DgqMWUPEXAQGHsV0nwmeq2A
LZbwJ7quQ3yMR1owOtVLJD47bFCiEX4w8IWObF50W1QRS2BQ48GfSNSxCnYcjmd+11bB/ye3BSF+
fv5iPf+He96+k+iUE4V3EwreM3z3dpwBQ9fzbRqbi0X4FqI5MFR7mMDDqEbhq0wDIe8yGcCa3mWI
8jc75FfHh3dALf8tA7tEiDYFTn1svT/2YosDgKV8vcUnIbBwNH7N85s3R+9h0567bt7/DTm+avYp
MeUqTQnV0A5Lj2oIPMDFP+AQl1mOt30MfydHzwbYp+e9wF0IvAI13yK5niLQJuBz9tiTuCmCtr2b
0+liE/Vg2qjmVlzaAYzqIfzvbyeCkILbHAVvS9AfkGyyJ0MIZZrD1h6cHqFryIKOHUhBQvZ1m5Jq
i9kpaORppJ90EXe45LDva0Dj6dE9xg9QV+3+fOTxsd/CqHkEevkP9ucGdCIgagtFPeqjugMOoBe5
S9lY0vlllbic4nBCPQMVY26/Fiyyh1WdCRJ1R3QGI52gmQbloEZkYImcLXCrYCqL73dVDiZLHxlW
ohJ7maYNXyMxIbPdxySBBXrn7mMf0aLcIo0L727yTDhyqbExBnEhrnNABT4C1TXYGspUhCfATYcr
B0YYm7uUXiT/0iMD7wuCSvw3TEHKREkK6fBJkEpQzwiA34L2FG4zilkOQCHEDqyd7+UYvg8eHDw7
sBqQsIxYtfUytFmZJmfpEcyiN0cwbvj/dWt6N3ZRDQ+OXzgB38FAZdcgL1mJDVe8vczRV9SCyC+W
ut1EsVJahPzXqbX2Aot96C/muCLT5rtp+W6l6SVZROmNtpKjBgjGrx0a8iy/Ijuz5AiorfwuLpBG
dHHocHswGguCamfFeKIYsbIUirD2SH0OzylRNBrvVEzO6/huDXyNTNcUHXHPWO1FuBiWu6kLvxKD
G3lzwx1a4X+9kPXEcCFkaASKLEIXm2j32cXmFnmwg1EQLWV4rwP6lfQgtcVcoytKhtLBFySPuwKg
Fkg5XMIwta3nwD0sVrxI5C8484dYi13kgfISNOy0jvxN45+GbPl+lerC8EBn8Pl81/6RWjpYnqrC
pFllxkdGv1TzT8V+Gf0t8eIMe/8I5CeUFYdMb/z66z6W/O+hrm9LE3xwoO8FLDh+Yu3n+CkT9jMJ
OXCGZsqqz95f3zJCbjrW/5og+4jdK7AHvyYr3dPW38mYvwF4++DZ/dKLX7uuL73cj+u2E+Y5D5t/
EVt2BMOQap7glPfPn/tLHoAEOASftsn/g1y0UMEZdiWl6egPYpQOfdJ8xakhe98y1CkGUkrOcoA3
k8ClJn/oIC6MohHrvfWOjrx5zJaVfpi/IymkfWmaMDsE7C/YFC4UgIhJU2dI5X6wypNVgzV+1ffo
Ec1G/Fq1Y3aOVQYDMGVFFbUga1iBrtBveFjqJTclhVP4oV84ZsDIKszQmO9Xn3SVHwpdiNRuGCU0
O69+rIu8t7pcglCDQo0Mzv8xdiZbcirZmn6VXDkusuibu27mwB28CY++UUiasEKhOICB0ZphwNPX
56fy3qrMVYManSOFonMHbO+/Lcr4wyzhx7YS2Arz9jNyefOkc0W13e5ZDl19yKP1wwSOQBsGGWgt
GDPbJfJ31Vq86YEotNbSTAzucLctoT4OPijoJJRE+rRcSm3pc4ALcA/K0B2siJMbIfG1rlY8Ggfq
m5gilJctHAVmBq4EkuWinC8jIbOiJXiY1/g5nqsIJFV6DGFDhlbUwTnmVOgVW/cYl9tt2OO3cgSB
Ebqbj/MUftScdsyaFMtFBaXnPpo6lJbAg+0vJM6prhnfK59Kgb4/STgnSs6cR7dOnuYA/DoITzXZ
WXviTUuaUmHWY/0St/rU23wLsvX6yj2E8ZhSAHg2YfERg5VEQCJiyh8tC/Z0HYfnUHu3yaiv3JX1
2lTVZRuiFAqc6TFSvwQ3wOJi9mxckB2zi/z2ni9NghqvaZF71Q4B5XhGDvwLH4G9H7dyyTbJemuc
2d+XsYTwW8Z9kNvkfsVn3p7fntuFR0To5zZsnozoj3O0PgGVtdmIaj31AszbCD0AWOv+ELjNbcR0
e2U2X82KB6Je3ivCZk4CSSKFPQ1KuVifJf45yNg+2JOt8YtKzPBRyg7oKx+JdZzRrypRpxuPoyqu
z3QjXWIbYclUTr9pMcLkxxpNnWDz6qj6q9qWO9FMhyJQz9q1X+y4++1v6/UAAhqjHlMTONJ/hp61
ENZXnlu7S/vR/5nHIeNGYN34BGfudDXgnp3ll1OFDlJBE+2mjpmgayF225orN48/cl8K1tft7JYr
GoJGLWdyeh76sLwTXf97w8QPyKl/8bp+OrK391sTHfnLR6RyP6/4VncdSGgaBoIa9+UwVeAhxO2u
EfEWGrrDjHG+wzcw701pyD4U5qejNmKqq7tl2z5qf3NBk/RhwAKXJnl+33X1nVvxmGN/qXazrJqD
1luNzrI4TPmg0CEkbFcOG7crpjV1eCrvfW6tnVDdh8rdl42bu+XG5l3cKvTw3IwlkbJn7YEHm7Go
oAPRv7V+rndLaH+BHSzZOrXoKfPuW9JP11J5+KNcdIS/qiZTxDjtakpGnTWhFSaZv6oWpc1gIjTb
qnpwoqFJZ4nGggrY0ySXL/Z/cxon16KIbX6q4/AE2c1iVJ8tBIr7sjfpdIU5/cYCn0caIgfrBu7r
o/HjrOd/dsKgXjELg6ePdQChzx0xifaOzkO0IrPN0H2l9Y3r3AZ96aVbOxseCi6CY/bmSPDA9Wrr
AMFzKGeb07kJ2JILdczX/rVbmg8mM2CR3jk21IUQWMJoORf33sDuRqPIziCa3vfwvT0JM4cwz9+2
NXxQbfjZEgU7Tl3aNO3jPPY/B4X8sbNgIilFSivBduO6Lz2qsjThUkvNFNDXUebWzl+6yyDzez/R
t+PiXsTonDxfR6DLP6h8tg/NGr5QUv02x9f4enqW21V/1rp8WLU6tyK6E0LcBnKA9xHm5JfO41iB
hLhucyQK+UE5/s9JFu+bmb9hb34v7WXaR7Z3gSw92MoCZk5+u+vsnUszLenqgvRWwtGnLZ4Bjbaj
V9pfsFo7EWzHpA3OY9hwy1DktHbFkJIujVRxKh6jlqQ9zEb73NfnqV8RvrvjD/YvL7WCaALlGj76
Gv7JFjwnIcawxMhnIa6D4dUzih0cGfnIxSGC8aGtY4TpkJCEvdppHXHikMIKzyLuUS0zz+E32Luq
mljVfULeW/O9RFi989bxh1vEZUqT13OxgM1FkSp4gM/RoRgHuV87b8hG4j25Tn2YI/UyuPGNWmiP
v5a7ZPXMBdjlKyzlhupMtT+KtXg0jb7Ju/FzhuNa6spPJ4S8YFQkxedDmx/KHim0TWUJoScXLFUP
Ttz/sdng82uEN3m2GKIcty7PfWfuJj4+T1Afk3fO+3A9hRP35pAj2qkwEam8LVBNC3AkAbRuteqy
NkmfVsH0YEJ14xXLeeOOR49zpIDtahWYL9ILZbY43ZCikaP2F2Y8sOJn0bm/HW8qU6KKOb2FxRia
Q8MBhiJWCjmju5nn7ForHk5tUO/BXivC76PnkiSB3bAVJ5FwTU6wPjmiH2RT2Votc1ZOyY/JCt4j
p4FTyO8iTtiosp8SWd3QRcg6ZTUwuh2qXKD2ZwrWLmZCiEDyLM8whvRGdU9ghoA5AzjQAhNv/Orn
gARjY9e2iuIXnqhqv7g8sUC40WK6Z6ZwyNhFVy8qJimH0K/vTusu6HXCTPOry6tOd9XEMAvK/a6L
oQhXi2aAWRwwpHrAmJM6TUmJt9LtxtvCnlm+e8Q5cxQKnFZ59Kg9HZ3GvL8mej+5ru8cnDZ8S0Rs
n3EWremmQsJS3Y6FrnK4H9vBTpX0BQJw1voRRcSjjfZij9K2PggH+LfZENt1w4rnHzXIsFA7YEbr
ZKaw4PGZv7lQnr0If/YLQH/sld9wPFAF2xDz39TfEE8922NzLtGKaYdlyEMXUK7I7+InFVmvW+w+
zpH/LUFgGMDxT0ZASxuXQcON7tS2vc4quqyS9stQXPXp1wZ3rxapa/H47kcHvrW0f6renDWSRW+I
vg9m/RElrg3eOK0HWVdsEIRinyr6mxCaFMxncoXtcLw5i41r9mPS386e+xoWEZUKY/cDGuF+BvHF
EGLybJ7tl7pk7uvD4G3rppeJw95vp7MVQQ9O2+m6TYquerVK635ui7eyDO/yxGJhVxfsWbfu+JCg
MNu7I9r9vrsQJ4WyrbF4DMtqP/nVwZ6AjcflLmxb6m3l8oFvKhHjG+UTJ7jZGyxEz23H/ZX0lzm0
boU7vtkR05IG3bBrhlY37HLAqvxxC9bvCn3SfvRbCLQxWmAVVMo7xF7u77kqiwsSxSElDOBNNUzr
dX4pYfmmoLuNUVay0haM/l75FFDHZHvBe1s6n2gwTsorL3M33EMAA3l2836O1a8OaDW1XOthSRqU
rOIdRca+aSkCq7OmXN5KR3zvBgXS656WDv7LRlxEOOhtN9m/AjGFh9wuXnUX3qIOyHizIWaYDQUa
k3EGXwGrzZPg4EZT2m1owZYmuljTDzWj/Svm5kJvVUmzire3KxPulGs7THXyG1nr754V3jSIXLAJ
vfurm1JL82AYGcBSY+4WCHkpdcwjtRLACj7E2eSFR6lYxjA2ll7Lxife86vMwO9u5jp5JWD5OCZl
NjnBc2s3KHiDn2JDd4c4/SzYuiMrOCXW8uqjqzOBTJ0e3S6amMnZtox6L3wFETpd/2LW4oS75cHa
ClCH9nsug5PvB4w7n90AiUWMNWLxrXqflf8B9hHt5KJ+cSq/SJvHd4KKNQyepyjOuih6JEDw94QC
G2LR+mImzDRRztKJn0cXaEiWUIoTDHGmFDHNZkE2VOARqjuxW6ufdtM0r+xSbwNrCEchHLgv9mVk
PTZNfC/qGa2j/YLD7xkANR06l44p6uYOgh1+N2BO+64gv4nwhFlwcmQLPAnhl8mdFlxWieUe52Zg
QvXIBN8YVLbJ/FRDePStjUnK2r5HDidPn5RP11TaYmGEcYK1xBfAJrBCxKxifC8WZFW2ZCSf//A4
JffhArE+DPJU9vndMjUvXdJdxsTe4KUU2yldRID4WqSq1sA1kjzYyI1OAfVfsUdZVpLYkNq2vLEW
f97BCdyYuoJI610rK+b2skQWrM6qvhfd+B6NnnekefhoNZwNIeZW/GjngfG073Q6hN6+olJhh/qw
xG+n62z2t28mtyOY9KU8yXp1uRlc98LK9hrYHcQu1k78Q9U+2VCNd/NPPNmPhshwa+bT28rTJ4FB
8jiL/LUKo5u8Z95NyrteE+vl6/nEw+xtaoD0o/Vmgk4ePDe7AuhuWQB2oSk0lrn4SKFYP9Ou96EW
+MWSMo2rFUI2AW0KBmj8rl3vhYgzKxgv7cjKGtQ7f7QyPCQuUEh1tki4RSSE+aZO4vloeeSi2ev4
uPYrfC7DZLKsJxTVxzDhoEhk96ytxULcKy5tuSId5HXsSzvhsjfNzhmMRshavjFU7R3lZbOz/nCY
yVAJctt7CS6TebDWMzI5rHBw5fQG4OoIDEo9CRPbC/nsrJ7htnWf6MY8WWX4uTrVeR7hgogw38PG
GmYFfrfShM0xjkcMeZrbn5W5X5wjLY+IAaBbU81NSbN42tf1Tb9E97BmGZa5FHssEfbO92VoM/IM
6swXHH92z2C9Deu0SxBMpHm5dDD8pt+Xdd5kSZ+wDoYWM4LIbwKoTo1wNFVOfKhyCD0/JKe3fJGU
GHFsTcyKXgxs7C7+r3DhAPEV2KYzc0VtXDauP2J7rbpnco7RBBMyDzzsxSZTHreKxjizqF04DuF+
rf37nt63o5XHz/gjOYoaFA+2Rvkj+u13MeB+qvLxdbTqeI8oFWyuKNlC5uopD4J79N9HUVacbkiQ
AHWmo19z2GrFulCR19SqmX1crm+dm3z1yGL2Wjp3XSlPXhHw43QZQc+7MuCxEY2UwgVPIUjhvqtZ
1yNfw/aXr9iTPv05elG9/+LK6C1hpt25jAqeP57C2X+IrvQgG82zEc2PxHJe18j7ldTBitcmv2y4
mNjAhx/aYAoI++UxWmhkE+4A3DabxwmvMNh0ueIfWyTjFk92qphF2kclMGYuvocLP9ZVVYTTL126
7tNN+F628+4F8nuhgMi3vCuzIke9HvsH24R657v5L+bybedG+XTs6FLf0YzGx8Yf6AeIJCp/OH6+
j6f4BEnmH5M8BJvYHJOCrDGJDua9srw3M6w3TS5Bet3nyO94s23G45F1Z514DC1h+DD5YKEDopwk
38DfgYL18jWi/G03gQTHsTkE7HcCngbMnxyYrrLuV98pDnkDsOr2zyy+DMFJdDG4JAT60byc7+LK
u/VNcnIWlgU3esx9C/A95GvUZcYYdBHIzbCCphU7IkOmc7La4pyY4aEgigQ4LMdXuelPcBJxi6Wo
uyRT8ruy6x6PZ41efrlHenWk2cnBiGWRW1eX2IJRAUor/z77iONwIWx7VY3vvZ5+DtV6R+wylUij
aA+R2wOK2dVvt+imQ+0xRcFyGtu+0AuuMjvs4r1PkLYrkSMjGGchajdOlIE5V4lnOpV5nU2VSSL6
CMSq0r4dIQn8ct5V82jtp4Lw7SFfDhtiZswgcMwWcnue75hxcgsOU2k2rHX4tCtPXeEXli9c67Th
gg957W0RT78KF7FQEnd8tYiy8qrk2JhRhQ+hfcsidrIdRArWMGe9lD8LHSomZoaBWiyQb5Z99POw
IkOyprJrrbgdBpYuy2mLu1Imrx7BsvBpAVssrkzMf5Z9AGWo9hSPIeapo2lvjVBu9lBCsxXIrSBV
1ghvjb3ugwD9wVT53E/1GH2atalTYDue+hHI6uouWDEDE6DOimV8aDspMqeufnlE9eytnNj3sBPD
se0op1rW5dfA3ncAQHyNbf82DH3W+bz2iIfj/RjI+fxwYsLZFntDrOt7fwCZ+TBAGPJay9zKsF7S
Cvk9D/7K7FUTD+hrkXSB95x6iwOyyvPk0xVlDFU4FW9cWwg4Emvd66jNNo8zxBqQpEQjPWNNDccr
Zog7y3qgJP7LX0PvUmuWu2BYOL4GZHO+X+lTJyvkByM4CAxnf6AWoN5zwMknjjKTOnX/NAhn3Ysx
oD1RVEQagFN+m2r/OcCDdR+5fvu9QPaztxIGaNv0xX3brPRo9Y4+RAOF8VyaI74U/xUqGRRk4Vwx
TWClyh+fUNr0h9zrltQOZ8kPyAzUT1whSyEMj6OgEDeo81Buk8Y576jsQQDSUIcwbdUdMZbRa5gH
xZcDX/dMcCvX9TItyWHcPPeUt7pMPTOCzbY4EYYOX1VQuZq2Hjs4tArxlO6ITYhL3Z/6xpufqIpl
deE6ykC9vzhupyyIN8wpU/mLS8WcO1D4x0IF6yHPVXfK1w4lrSO9wzb6H75COzmWIHy4cT6pe1vR
lqES0AYq3Q0l10yIrqvXpXqSW73uUT+gq6aLhtbIxRR/NFFj/dbTvKCp98f4EgZiTBl1xx8dQN5J
dv6cxgUtk9CU2vsG8KuYMipEJ47Kh8uAIvCx1M10r6I6/vBXL+KV3ga0EpYlXskOke9L6cvbarUk
c4a00NxYxZSVErX2bvLK61OH0/tIvtpy6rj+77gk2K141DD0RHRjejAfsuNNWSfHohNzjOCo+vVu
K31uBMSNzGYjeq41LG+C1s3v9Ia0vPGuqpOhuCq7VX1yKJHKmqA2R4QZyGvKOXYzUuWCr25BUFB1
aIBnOzCEK8497Sm6SttiDC/RBBaw1fX6wzgjDHfImOInmPnXZSVdYhQGeXlbsBoMjvNjRHUJFJXg
J/Xs6SzHEb1CFeKNjZk4bduNHycBFJ+XsXvyGiQGS+tcX7tyfeZP1sWeth4xJ/04Etke4dIIwHyP
u9qw/Z+M7MNjPfJyNk3YfmpHBb/iWeK7oK/yqLZifm3BcB7CmNOZlyx/4fxu7+A/eICPIwbXaWIF
ggXJSOaV98OVyxYLBb6Da10tckl5G7d2chnKgnTOaaoIDSiaw1wl8bmoEjsjhJI9C+Fhmgyzuq2F
xtK/zeomN7K+U8Ow/JErIB1p4WJH9dI8RAofRD610yWUdDv1YRVTHuMsD7xp1o1n+RYqjz669wq0
OwnmhMyraoe5ReJ4Bu29rKtQWPs254U4heBGDNX2poTDiAs+kpaD2B6QJsOnM8Ce3c6mzWaOeQy0
nrmQAw7UPvN4yTfbOTqF26G7Y6fVXv6O0A7pJDku/aUTxjrYLYkcYwf1G8y+va9HDO5209ucl0H8
zeOdetFLGcB9O7xqfg59htF9j8Fc39FBnx9r3FQHHE4lVeF9fuPwBMd4KqaDna9OJtycJQUf+F3R
J/rRx4edTZFxTo7X0AdaDdWZ6KoG19hSHZjv16Oui/Zbm8ewAYhCD+1Yemd/mMSDETnX9lXK2WAU
IcPH4473craFaekyvbnRkTCInD4QeLrJLL+HK69natXfTkUR7fAhhinF6cklabhfZU64sDOBWFMv
Ku4M9CZRiotgGfWUfzsOgX9EfjycrAAgsVGrTmsTIk6oAvuefWRDJxxQBysiiY+hqQ4+ShXs8KJ7
QFr+FFf++KIdsZzhw2EfUNrnKTFgyGYxGKdMSWOzn50BNX8Df5PhmONw0+ih9WHZIvyBUS2h+41O
0MbYDab4DK52eAxk0eJ+1KK5a2PEmFylTeqUufgY8nZ4FvRbHvFjGpsqodCV4AtynkYl9s5aNt8n
B8uskqq+6ezIfpF6GXSNeGJYOKXyyHzVdUzqmjWX74KXVezGFicQxj3i5NAJOkT7eIGtoQBWfVcv
1dh/axdyG/eW3zbP27hNAo3o7ILxUb6OucoPx+9TnNdJ2uYRFmNRzDb1V/Xk3hdtjnd+YJ4DzHei
OXMmHa8gszPDfEwZXMiSVVcKcdPIaFDwxH3euqSNT1EnrGQX93p4Idyl/oGn2DHn3GtleeDyTBCV
ulET3SI/qK1vM3ow/96ziMJ4oqxQDkRrlAXSyaKUINYehFFxQ7zMyODpb0IjJhtNMKLPYJbJ2h4e
6lNTT1Ygb0lGzrJSLDOZByZYrmYkE711gZZBVq5SFDeV14B+RPE1WHLqPRMeClwEPGfwXL3VTll8
5L0cdRaYOnkmIgu52doH6MOUutoQEcBuyV563ohWPWSDDHeCa3vYeWP/Es0jc6Rs41XsK12jzGOh
WbDf28O27kZVtCMs76qM9TXLwoTIASa/vI90DQhdU+3UvRTbtfaKKOU6vosLpwZYLWL3Bz7pNu1U
G2ebXfPa2kgN+myW49ADBs2VPhf+xNuML4RUKeNiJMzQXRPMES8dbyiDTOMdRlHxucRIavfCI6Xv
91veF78LGfG/XsyhkMaap+mxHobrJzUeEkYW9Ha8pU9Ld6lprlORJaYhfiG3w7x67Kmvy9LKOBWh
oku369fN282l38PryxLiXPAfHgLBglhqKkhBOhhkKZRYyYnLdUMDKDKf1CVW2EVfpViFz3VtxfjV
zp00dnG28qRrbiImBXRES4iNYY6x3j6ULooFKGDPb46FMgERZ55rPu1o2arsfxD9y8Ott3FrhXka
N9gQ6l9D9OIzhJV40idKugsVpz7OPYvAgHy8ruLBJndlQ14S4RbcXUOEIB2wCdtj0srzvNXIbYN9
BfsV0D0pc3g63LF/xrb9z8/lP4qv7rEjLatrp3/8J3/+5PUYq6JU//bHf9xVn2M3dX+o/7x+2n//
s3/9pH889F/tixq/vtTdR//v//JfPpGv/8/vn36oj3/5Q8aRp9Yn/TWuz1+TbtSf34Sf9Pov/38/
+JevP7/K69p//f2vH785bdNqUmP1qf76zw+df//9r15EFMf/lWF3/Q7//PD9h+Qz76r2Y/rL8Wv8
qKb/xyd+fUzq73+lWfBvVCRFER2cjkMLxTUh3nz9+aHA+ZvthbZL4Cr/wotdWgtaaqZKPs3x/+Zi
AwWztcPAxrbFx6ZO//kx1/1b4jJl2bT6EjwbkjH9Xy/Dv7xh/+cN/EtLNkJXtWr6+18JdSEu7n+/
sdffM/Sx3FC5RUYPP2JE99a/lSfMS5uMa+vTIheVoIbcj6o8NNYaxU+xhVcui9W1w6eXW1SnqrJi
P2uj2DrG09WzgBzcInamMFvKHUYYyzgTJ3NrLI02U2hchpk1K2xXUdu2TKyQWj7xGPO03CruHJIS
YW7VroJoMyc3osIH5BOxmix8qdDzbZb+JnqN7irsQReegsXSf4ThoLBhK6zyy5ns3PHasxfOwKD2
hEtgK9XY3286rNjYncUpHjo1MCNoVd1v07SqF06p2uYcr/rgCFSgXVwdM7L/fTvhqjh3+SzYErot
tqEqrgTDRniMlTZlpCqgbXDrJ4Viatq3GkcvckFO+jTmFrbSqRhtmdr23OGdtTBXIuuPfbveTgqE
ccDVj0RWHsyspWA1CH2MhRYM8eeVZmtS7bbAeXa0kRwGePMMNqSqDLLcyHOZKB9lFAP3x1Yjtj97
3ux093NtbdgrbG17u4aUlCizOhFUNzHQpX7z/SLGEC5jFxMN54V1aq0pnNPBjp1XVyIlPJRj34Sp
rALnfVu8soZwSjb+RS4pGs9XWIlTHDkiOqyCBGFqDrQX9nd9UyXTo88vipGckFB0EY5JyANydaJO
gmjkIF3XEjlc3FM89OS0vtLZENAdjCgoKhkCA/gIRIVEyqRhHczJbVRyCtIoEi881kj6Wq4BD7xC
YHquBGudzfrCyMWLY5NV0hNx5V4zlWRjvF/C2ZAQIFUr4SebXmcl2Ugf3djAp1PhR+BAKBDe3sop
Uj1Ra9PcX0j7YqBcYva7nW1pIlh6tFTLK+k/qKmmJrex3FeBlXVuMNfnMQKNJJlJmOSIiCA3u7UJ
tt+jluFvVcrxBRt4HqTDZo9BJoM6RjJrFoR85IN5wSed1sv74lsrYtpGhNk6jlaQ1qhl1cHPR4tE
G11Y/nELutm7NNbWDcemULK+qSShgK/luuV5VjiJrp4pTpBhlox1h2o3UPa0J3FE5c8Im6KPvgoD
D51vYv+amw7uqAvgdl95mMjurs/zhRnKt/zvND9Zw5Fk+IWgv9UkFq5dX6HdJQbJYYBgbeYusGaD
Am+wkpDBrZDWPljmZ0OweJX6AEoe6jzlfKtsPHLg5h1xRzqRQMeoZNOQjOGLMGt75BO2d/o1B9Y3
K6ysh76MvAWExiMkUfEWBnuqDC390syVJG1g0m58GLyRNenPoz9wfS0O/roGAv2TobrP1g7DyGYW
COJg8ebhqe38hQPZeBIb7TpUWW4H3XFc+3Bvj1bVH3nW9AzPvVl99oHhmvxgWSuRSdvYlgczKWe5
kWtgkPzFlg6RwA59eyGhbmUDNkEHKOJEuXMs2rjebkbR5dHRzPHs37RkR4bHQETJhg7eDdRZT0O5
HqEtVnMOC83lsSPmWC9Ynk2O0XzNWxrnl8keUJWEYhnPxqCWfwsH4UKV4qWcMFUSRgV1di1+sUhB
QihL4Fh9FfFhpQETcKb3GqCZqzfprAp9yBg1y12xxj6qsiAQ8kZzdbEfWAS+PRaz6Ihxmt2Q35Zs
ieFVFhEMSYcn9T6hUWijmdoD8IC0luIWSUr/k/yRyH2wCQ+ECAgIpNy3reoIOnFZ21+WManEcRoS
EClNzQPtqLO0ML95iLP2ZRnTRukh4ZSI50mWvlRBsVa4WLd8Oc6RvW0iU0s75dnGNOm+OiSUJFnI
j2whRSIU6tmF8SADwC+2KyLpmfno9mS/PaAI4G2L43MSruQrAvGX32LSa2KKeAqvrk4Oh4Qk2Sk2
2+9VFU1IQBB5FIeSnC/rUDlmlUfHc7qnMJTjfJ5zjzyUdQD6P9X+Wohip4i4TGCUlsK7ncny1Df8
cP6MNszPmU3deZguUy+uA3FOK8B+qid2GzOHV6WArSI5PLScUN1hajdmyVnVXYG4Ws12lsyzVz4W
/ZB35HK4uDDPbEdzmBVmYPr1k4GpuJhGAhrI272imXXA38exDsK9JS3zSvoNx1VFwnmeupLIhduF
+p4FTEZivEI71lSf+Ir47nJzrHDYaz9Hrd/3y1jdEY6uvZu+2gSu/7KRdqZ54g9ZQk7deiPrxGx0
qvabdyMEWgW6THhcXlgUr073qPXFA488rA1OnuskU2HR/+4WCwlMaIXFV4vvg8if2usxpiYRbsj1
riE2wviGPmhUifZ0S4VUy0fJzcY4BM39Tr6K1I+JaUKXI8cGg5887WwHz8txenhWjSW7AEXMpj7y
3zqZA3IIAgsJC8sbrAlx2IUotmMRaEyGvgr2Y6h4dvDrjdQZoVKYvxKCS6agQvrvVSTUbXuvsrh1
Rqct32cHQoenkGDfiGsOiwJA7Ze/JOw4trruC4Us8pGVpFpxQo29G5COFHVjWpN5+vHnilFom6eh
z+OwQwDt8RbaI6wkKhlvNFlsb1w2Hcx7l/pd7sxEn5NxdkfEUqePQhRxezOvtV4PPvLu15GkrHpH
5EJBBE3tbPww7sDVV8srum1oJNA3MQm5ywf6N2KmpOzVvIuWsvzZERGXpJUPTIHzXgKlYsRGknSI
ibFNUuNB4B0Avjc3m7i6eWpDk8DhSUlEQ4xV6gq/ig5rhzWJPSmDpErTqt6LvR0HpbmZcQkKXHtV
PQOntSq1a48MDKUjTeoHD5C5eAal5SHhYniIeFAr7MwrFE4PXBFilRoIqnMOCiIQrZKMK4NDP1If
7cLxcFhXYksD8kgcY2WBa/qaZ6zmObiRqss7eH150o3kUesOnmv0j71h/Lony4pUA2uouWkweq/6
+vXH6SUHBsWrwrjKjmlM3HeP8xaEaxoBti5XBdroP4yNnBFgCxqN5V1Uw5a+TDzCcrx+7bR1r76U
IvmOJpk3mF+BLIpKxismFh2u4eMQc+s/idivNVFa0xrfBoChTTaOtt648f0BHQInDBbQWnD5AnC3
7TNdNH375MVrNb6J1QuKswLoQsUWtdU4HElBL34rzL0d2aT0r+8VxyjiRqwrQ34ukG6rs2k1pCCG
pbY8wWlA/3Nb1uJVRDWeC6Z+jQzKrkWS6cQnlayZOpJfGcTJFG3h4mL8fMxN1q7q7O4PMqDW+rts
e7RXU9mlGLTQeAGn9u0Hg/kwHGdfB/IEeLP8MqjuIjgaZrLbrljsFRm6BSwQGat/9qeBHphdHXZo
eotytbCOobAZ3mXgQa2GVTLQzt7NarvLyWuO931VBEVK4bhqDqiiYT0HBxWJMZIpzSDvh01gXF/S
qKClCg+Mx71ETI4Hvqv5lYlWkBv5BIOeJhQcsqquhlsQn6LywIqomCzGU3zdAnjvEbiRSoNxHNjN
L67xJa5z0bxZsMetE9VHFn7Zv/pVp8zdNizc/JtkUjqJNgACENqZusdm9dD/xMgvh1oPn1ZIdh+U
UifmkzXEVzlo5MY/6qaa3P2SQ/gdcLrzLDUDiZOn/8XeeSXJjaTZeiu9AdSFcsDxGjoiI7Ui+QJj
UkArh3AAu7lruRu7H9hV1mSSlhz281g/jPVUF8GIABy/OOc7sei6BtHhjL5uhlgVb/63MSdzhobV
NkUAPf7//NPz/tyYf+yqf+0ZSbTVvz5X/7rv8+/b87//9b/bc2HSS8OpC0hEWjp+4fynPZd/WZ5v
C0jOMNYXJvl37bm//DOyKxGWWr4Fgf+79tz9izkOZHbhLHmENPh/0p47YokM+L495w8KKMzJHLIt
ou2CV+15MI4MrmyLzCgOuYpRmYc7YIqMILvr2pw9JsrJKBPnLu1ExN1dAcpa5XiFF5CZHzenagb0
9M416phNLOiV1t/KzGmNG5PldPwy2a1wP9Le2OJDP/gyWDOWrmu9MyKI+xAf06izbtwM6uXCCiua
8UPls8Ha/vsdJlG3ii3nBs4fND6WsS46XxdY9DCr3/RF2Ov9FLUW70IxIEqOHYuF54Ruszojc1LB
RZZ7OniQ/ZjbZ/SNmFrgU6IcNDkjkG8DTKytZ2J2NFtXeOxDeFF4/DrvqZCNGGdjxyww9+o636YF
8c28FOHv7NrGjXy0NnH7AR2Qi5OtCzl4YUANO5lryjVNw1Oda47BXVCnIr9JVDagsBjI72PTw4L0
YBa0IWvI4v0pS7PO73GI8493mJk9qoqo6xDnDAGenI0q0Hxv4eNFLkZcmOlPlUyq4GKsrBYjJBOd
5MmzphkuRxZ3wdbMQVTepG2EM2JFxcFfq3XJ97jW5cJzlz6ujK2cAl4E5M1x6nDUT90ts3GaDTli
AwF4FWVwuNF5eodC5vl8zUqsTo+zhal2rzNlm6eGacHifq11tXPLMO3XboGXBI9p0wdoSBoGpqyT
l1fm7KvgpKV01m4ocL2adGqRCbiXfySglLlZTIEKfgNTROY303yIMOwwXU0q5d1iM4YiQ7+H+2Kl
Y6vPNxMHnbk3yyDGEecxyKRqYaJyN+XKArtJmAT2cthL9xNvrvJY9xDrHx0DCM2OHF1AvK6r+OY1
gm8k+SOF8LF04fK/TMMY6LXpGSxXcdEhVHdtzxh2AuicvxECZ/qxEVqhaUiCMbyO/BkbfSELKCMW
M3dYhrLNFHyfytCnMoSdv2KOXNjbajbjyyh3sTn5KfIHZlYFKDY3Mrp3Ztcm1zYuIPA2aJY+wSRH
yu7Kof6asstVOB8hOaNQpIjZxxabYsrhFC26SWXmQ2WV+CCg7cSUSLyF50s7SiTIdGDHE5Yftl0Q
z3PnS1rO3B84erR7BU44xLOe+Izeom4W8ggQGaKHi4jABjZUqJuhkRWog9qY5i+Ny891X8+B1FRj
MqiXcXA4XlGnYtNo8qKCul2PCf0PPc8dPEuNehhlFE2THxgR2PrOUXtDJWO8X6Tm+Vpqi6pCqtSk
rZ81ylvI5Lq40cZCTQrMBJBcRG30otiYLTP4DtbgU5Tg/T/XbCPQORrTFic/xNN2uV9lPuv54GUk
IgSbxtbmQPOKcXW4kGmXoQIr/QidpzQoDVWVIBdK+wj5W4UBLWyfukUf0m7Zy6Zf9JiKYaPdEcx7
BAZXM9Nntr92KxZ2uBxmZd4l1ZAHG4zDUElS00MtPlqy4pQCT4NhFlapv0fojcfOsdNG3Ayl9Nvt
FPULmFeLpt13Jdvhcz2XKDP7Ig7UprTzkYynTiNqjxImZRIAbMWNiutqxexE22ttiGXwR7sYbSBQ
RRXuWrIN70rRBF8LZWv/EIBMQaljRBBV7KAeWty4Tcb2oM7J+04MQj731HpsZcnMZhxD7ID3OIa4
WPZonr1uG1tL6HkutNEebMcO5TZDyoBh21fWOzXC11v7HIN4c9UIXJammJVTYGV4gnvTxL3paTN8
GHrt3Y9UTw+DZ0fpXlTk9x0iyHwhCRbdZ4f++rLXPQS+LhaNWJepRctgW1WBzagbe9zlEbjSlexz
v8CpWHSIfcPOcA6zykvjwnNLmmno9XOzmzLOCXyIHRo9KzT1o4NPyUXcNbKmbFyz15RtAf7MRnbt
cDkjalE37QAR6aJG1tk/hUXQNMfSaRr3wjQUKGzdBgq5hFNrhlL8Db3bmKIqXocho5BD4sxT+VCV
XYRSXBro7wmFbactp7mr1oXusCMa7lymjxDcyu6xURaweI1DAuRZYvX6Km57UBp5xzFxgbponM9d
54zP1ujX0abtfMBWPmzeh1K5PVRtmY32KfPlTNUnvSQ8lBhFmCLjTLe2BDVvJ1Gf9Ag/elW4MzdW
kTGXhl9RTcFOhnB41oxCE31y0GJh0BGuH1+aZQNJXKu6GrZqCPAYuURWfMaahmO+dgbp3tCK42T0
6oEtklSTFx3+t6D8p6BklfI/LCh/rCS//Xv/qSRt06dOs2w2NwjW/1NJetZfHhGqQeCyz6EgtAi+
+WfR4//FbscmB8/zBAFygpXTP3seS/5lupZYCtCAPZHDP/un5v0f7Hncb3GO3xeSFEoBubH8h4AW
4tCXQvO7YK9C9rpRCepCK6+LkJXnFH/tkHepS3bXXn85erSLRBiHPdJh3dT90Uh8r79NTIPABKvC
I3hQRjiU18pmk0KWxJi6+0IOAB8YRqj+gczssd/6YeA86yQfwaBTENaLGXRsHyalJwPkTWh8jRoI
92uyGZ1n+IvOdcaSnCrDouC8iSwSPQ9h7KNhkFFYorsTJO5eS6T58crpPbzhZh+LfhWPhgSx3Zc+
lOQUimS1wz3Vu9dzCN4J4JnbJOjnpKPzrYcf80teZKl9xQyJcI82aoW3c2uPrbTBW6FembHED2ou
aQZbWlveeFj1E3WVu0ODdBZHnnsXBOVIAJHJ1HtDCQhy0gBCPG0o6HGiwuRhwJE0nYemMzMQHBbN
nAL8YLwXboh+wcDmJDMLjigCkMeA3WwT7yqvgjpPV7NgY3JCvNNQcQZwWNdZjh5q71lu5D2NKo0y
xs7uNO/LUXX+aQp7nB2TULl46gGW3hWJ4adHFZUtp4HV1961WZSmBZ8YRPy6QsdSQVTx2u5EHpnG
KW1qF+JubMcoCMYCVANLx82kPYQCwgBqs3Ec5iNUDVt/RvSzs2OJcR+3ILLMAPMHIQew/L1rzSj4
RjJA49uwg9uydGD8BSqcIRq7PcuHpPecTVqwSVtFyzr0IzMwc4QrqQ250WE/FJtCud64ZWuW2AfE
HSRT9FIVrCnqEl1TJ60sv5zCDBSbWyo0yrY3QS6J/aytD9WcWczFIBW1MPql97WKMkIoBivy/S2u
fZRLKGAjb2elMGxOfmrXDFlm5iQ43YPQFQ8qMwGr1pUIrC9GMU/uqUlkZx6IqtQImEp0EnFZIc7h
/Vyr3YAzIAT9pYK5gweOz3JNbrXVf8DiT+GLpoA/do1v3UHI4HLfP3Uytp0rO0yqGHUoucOAnJLZ
O+lhROZQIO6175w+7KNdn2OT3sg0z0qc7wlQIGwLIYkcFbOQu25EucaN6dq9ew46L6xBwnd5cMma
t6ghcSTl6N60TI8BJ7XJEg/mMBZcJrjd6B/qDgT/FgA4gGrba2ZoEgb6G6J1CjkuC8Payl9MhMnz
Ic4Qt94EbBOYNSVVwXgQDo4i5KBHcIPIppiPMkxn+5o7C36alxIVA7MGTcQjGTFWGE/sSqoadtTK
SkqBdK2tveI69gz8UcpSY/dhYK0xHCq0OwGQHaApqyzhHN0OYZXf2U0EezfTy5vPdjzjJfcm3Bl4
OJWAVBC6H5w6QP2QVkOskPdgfiN5ozeNrQcP22R11IfdWkXAR5hsqvIZQnI9730m0upSEYlj7kN2
PPUhAGxd7BCkDXAMOydovpRNibVPs3SUz2xJS+fI3m2Z40LzRAEiOSGk6oJz65VLXyT8RSOikzlP
3k0IbLAJDp7b3WKDsN/NWZJM685tKb2bEcTBzupKAfHWgUewQQNL4sIwjBwlSHOd8iqBvNKcErTB
IJf8RgO5LiE4CDxskWkfhCU+t65EyFpbOnePkSVz+9aG7iCOMdrwfmvPoz+tLZ5C8cL/EOVUCjaE
KGpAc3CiOtW+UPd14jCPRfeAOkffMoCLq7MXTql3BItvMO0T1ZJP0quM3Us5VDkuYUqYbc4plu3m
geTR+3F2BrFtCaQgu6Vnho7pixiGCFczi/jc6i2OawezmkKVJlZRXs7JeRj84qs2fHE3BoICSkUz
BKPAzqKvBgzMdqW8xL30PInajOooxMGYy/wDeUTqS4yV/73Ntdstkq4R2KqJsXCfeYX5OA024MNk
DrP8UAO0wDQZ+gg4Z58t25ZTZ8YhDO28ABKv5yK9nXuRs/0wsDDnw8nxYjDRzNbpfKAfGoPdcoLk
RWQVsIZnh37By1I894bqbOaqAL1PLkpX7zbqB4WvIcgsDP3EVqUGg/GMc5sKoQ/3ae+od5q5JqzR
kY0Z82nsOmz0jCcappodSIooC2NfCUZ93wpoAAyhbVpsg2o4WMuszNMH5RbMllf00LyuPDNR4p3l
luhnY4z2HbX4GNkHW+OorVuiUKq8ZuFaf2v3IDfS+mEYiKYrRHG0hLrXfnuRNdFkItwsu5T2NurS
E7V9bb8nD7pAheY1PvGHkcv5zMSaLZuTqnoNPYuNMOkIQUJgSRChF8vRwY/fmldvNnV4NIo88zZe
knnzJSlCS7Nrah7NNp17fy8C5BWQn2QUHMmc6uZjkkMbZwu8JHNqSXwZa/j+ETQzDnGGCeaRM6a6
xYu/9OFFJGnKGSuA2ezg6zCSpmlvuROvy7IX9uX0ra8vwkpiv8p0zCxY55gpiYY/KQepsSmS/tpr
ETas3G9zgjwMCCVyvs0PpBOp9gatohViyTcy61P5beqAo4UJBJYdphGiNSa4/9+mFABK8+4RVw3T
iyHw5B2gYHDOXlE485Uo0szej5zk8ZE8cQLEUHUOat8kVdpuGB0yJ6k8p2FoAmmcO8kVIOxv5Ji3
wWn+NmVxa16vW99KcnlJVBrSsdni5kmXyYx0W05y1TPdqFOm48MQMudGLsmQSFc2O6oWtyA7gHHQ
X3jeuPXaSLNQMEtvuvvf3uDv3kBgnnirN7j5qP7f//2hK/j3v/F3V+B6f5m8ekk0RRgjGZ4SQfyP
/Ev+RQiTzf/PYezgmh6l/99dgf0XBuOAN50Upus50mPe/U9XgJ7MwXOE5FXwf/9U/PXDbFnAUPKJ
W7XwtpjC45Z71RKQsynUxHBoRVbXg2+Qh0gf2oPr9N9996X83Y18rzL7Md7124XIEJVchasJx30V
WWpPWRCEFVugWqJMzYvylrCd6+VQ2bVddlEn1sXbF1ym4v9pdr5d0EcRYmIWAF5Kvf6q2cHdHw2a
6NKZ0gX5sv8Zaxkk6Og+amuO6JyXFZaxP76odDHYOwh5XI+x/Y8XVcHQ133H11lJeNcrZhThZmKB
tcLQColzWUkCJ6tYns/p/u1LvxLxOYxlPX9RCjoBDHvx+pes0CH1hcHrpJyrd7QVK39+3/rm+z++
SgANA+EYOfSEkL9K6ZW9amZiHhZH6GeNoyfLP2A1X/3pRdxAOqj7aZrZozivFx4T5Rub+2qFJf7o
p5c1yC01D7v/5ir03ijEFnEmT9/33XDa5e0QQSIC6aB3U8B6373zav83V1l+8f/chjy6cvks0hbS
9i2Th/3Hq1iYFgXCbdgg1pNbtFe9wimvr4vp09uf5tWS6N/XEQQeuZYFgFEuz993vT0t2VjU9GXk
WwUXYvIPKTqS3/wuFhOMnz8MvzosGB4tViw/XmQEWdQSI0WSJWGbYBzWAuGV67aX4C8x/6KQ3xI8
lH2W2LvOcQt3iHULcS02FVXWDOu3P/LPd7wwObd4unGv85S/CneHTp94TWYTVR/j6lMljXblkWwQ
lcVvHuufv1yuhAyX8QyiSuG9+hENFdpEJRQM0+1kOkcGEooK38xvTqxfXcUiBJ2Ggmu44tXhkcTk
BIcxg4h5doA9iPgdNPmnt7+zX12DUZKwPZthFIvNH39BIxOkO0pmLbYuUWWaJ/Ypd29f4seDd7nj
+aK4520+ise39eomgR4X6cLipHeiiGwxSNIHvxutDdor9RHfiIsxKB2IxXDQjbx96V99OteUfLYA
Q6Pz+ncKMpoCa6RAKorJZy1njIe8bc2Ht6/yOjR8+YSWSWQ9rzHT8k3n1Y2HMjhKxPKsIaTbJAc3
26Tl5aQv03JlrHET7exzDCoBrmq/UQSdJTv94v/mo/58rvB3sE0eRWD5Ur7+qMyQcqdCGYJRAFjR
xgx6BsF+o3B9l+SraBwtYpa/uegvflrLFLxNmSM6JsbgH+8ez/a6qC44mGPD+tTF8gNf0BPC3407
Wc8B5w9w5fo3T7ljLTfMj0copYmwLTbtrrR+Kh3Y8RDXprihyH5Jxm1IfJXRriNA7/2K/462uSqe
y/pdwXRNd59DwhnHId4YEYgOfwNiijZ8ZcCayLPrHL83SwPU0JtBnoC+YnpO2FA9qGR57rpNUqwJ
70DBvZKpue6jhrzUu36+kZUJEH3YELq7Zc9S+VuwoaI+Oiw1qf7XONDsssFJYyEi3Zm4hojdIE2k
s8ZdCOpGteLMPAZH5hmzsxN8HJhwlbFaayTO0Vhs4GFvAdUjKpU0PjENiCqabc02J8eNgtAxP2ui
mU9FPL43AIdGxgegP3miyMRNt738gDJqRbDZgazEQ9SLZ1HRIu188m/QxjlrC1wQybJZd5ysa9mz
Ngpd+H0TmmibSSwCw/zWnR5CeWmyCrEOsSkBdD2xAGG79+gO3soDwETG3viQm7s0hnxk35GNvXZ8
8CHQ8MjIbeZrz7xmhYGn6yqrvi7mmH58VAbHpTp1RrTFZbDx43ATBxG7jk9YvFaO91XJ/excZSb7
InuHsXdFDPi6E/u5/iRAh2Xdx6y/8+Q20CEhp81qEDG71mZdlc8d2cUusTs4TK8bgr0s2a/m7HLA
IkxGPB4km4m2y2EAVmuE/OtsNPgrxi/8tMeRJSGqMHLKmSLRPzvghow9gMgMfqNMz42/9spdHF7F
YXs15nsNwydTl+R7mDC+HPIFqugRvHkeXlvztTbvdXPhlmszAA0E8xWgL96qoT/FRNp2w4Vd30bg
ogc4ABU2frn2hptw2EcBIiVcz51xA7t7V8XY5wxy4HZz8GTj1TWz+0R/HD3YA+8B75BNXOgv0fwI
UNwONqyXp3Gvu5OX3UXpVuS3drYbsI3VEB/bBO1p82FEz6DSF6XAW3eEh5ErT/jxMDYsffHYHma4
CX5wgc5tk7DxTYer2j36OePVZRJJwE+ZE++sFqQ4sNWrTK8K5GYJIZjj9H4OvlTDfZrck51FnEJ5
HDHch9fMbEQugFYzVfTQ6QvjsSwr0qNwTwr2BdlIMg2jGuKsOuB/CwAedXftnYbgNm74CoYQNjWC
0snFzrHgTPtDYrJedEmj6M1NDvez824yUDZDIS9HbCpMZ6HsugQW8CshjQ+vifiqDLDtwco2Xuxw
JKYDa6A6wL/GLcfI0ti9/W741VnFpsYL2ARRJ/ivikrXm+SM4ZeCX5iaACU7xLkeDzFQX7yXV2Gm
Zuup0YF4fPu6v6iF2CtBC0KwRE/p0rJ+X/7VHXK2Cf/LqpoYwcSadwYS7rR+GmBbhb+pA395Mdv3
l5f7t4ro1cVc1aq4pojofY/cScR5UUDKlYcxlKrGu3r7oy0vldfHP50NExJ76XZfN3LougemLHC5
ouTSku9JX/jNx/n5N/MsmnzfWmp0abmvCpZgspHuYDhe1S1grznBtuT7/q7xm00N6ylB9vGbd9rP
H8njPSZ9nw/kOtwqP36B7AcDax54o5Xd7EMEjHJWHlN4/fYX9/PPFLg0UbYnQRTJwFyq+e9aAlOR
0VDQdLMNfkmdF0uBjVUf/otruBRB7uJIoxT58Rpjn2skxbBF/bxey4kwpsCBtjf85ieylpLqx5uA
cpVPQwHgUeq7ryoPdnWu19E5r1qPs2xA7MD5a8G7dyiQjngGE6h8WIYmy+n2GbRbtMIE8sVkgaa/
qzJ/Lr24Pp3WYtgz+f1e/XoVKuIuq6kXBj9DtN8/YsWYobt6R7urP//x9ysc5hgWwkSTH/PVb4gp
TuGg4E6ZSFvZ5TmYzzmeSmhPRn14+1I/35QBWxEku8wPKOG9V5eKEqjRPMg0d3HvHYm2IB7b5FX9
X1zF4rNwSC2r3Ve1szV0PGmEt6Nvg0CQ9rpkNN2d3r7IL+58nlD25ctHgfT46ol2iG9Lcbyz0g1M
LDf2xmiJyc5f3r7KL74w318mZxa16VIR/3jvwyVOG3+5itOxF4HplZJo9ceX4CPwdYnACRACvLoE
JhR0ZjXHOhxvqCH4rJn97//wGgE3Md8W57lgQOe8GunoFE2LHrnFOOwPdSS7lShhf/75RdhMWdjj
0dKar8cTzjQUFvTyGoCAHs9xmUCpIVT6T18VfBQ01TZSCdrAwFx+se9OvATJJBpB+pN5/hw7t+qP
Tzv+fLnM1mzAXo73rVP57s8HeDDbMAcZTDV5dkahREKPRbhd1jbObwqJn25h/vam63MNLkWj/upg
hWNRjBaYV1QBnKZdHWJeLd4TXv+b5/FX12Egy1zW5WpMon/8ynAyDUhqK2xwoab6hY17gHucEEnf
5r+51E/PCx9pOcc8vjoYpK9vNFGR2i1yl1FYdGXOeH/gsb19l/3qwyDvpgayl/f567eE6tNpCGaO
sKCxNkP67EwfGRb85iI/lQuB5TDZRYqNZNwjzfvHb0whBxt9PK+cYLSMPYFuGCVsl9NSvzOM5jdX
+/kjWTC8fIuRkOCceV39KFdHBP9xS6MHvnYC66C89BRDSX77m/s27fzhBUs3z3uVh/NbyfB6fIwu
qGmNnK9ubIZpWlVt/+IKWAimoh0rGMBWYuHQIllkrzqN+EsU4csDVszImpuHt/82P71hcYFC9WWq
hy9dABH68SseBUVaitBiJSLreVJEhtfRAMWgcB5wsvzmo78eagQcFdJhUsFgg1/VefWyMHRkQ63i
jYT6eWNOuImlM10Nnncci/aMQWVr+vVvDip+uW9/7nffOKcULoHA4j7FV2h7r19S1mAFbess2XSD
pK/E4AR1FfmeYWzrOK+NPVJTH8IDXuOuvXSziPAeN58EzlZkpqYJpLBsySwVpeWiL2haZBm0vkTW
wcwxh+IJ1NJYb50yVTbk0/qboMlNIKxEK1GPfc/rlw2TdWAdgg47MdChgZdsovahRkhTXrAnHOaX
NO7dblvLibEhzGRPkn9bCOheT+CH4JGTFRP2B4fhb/Quh5Ix7md4XzXJvna9+FDToNtbZW2gAE0n
ENVnMgb94catCWJ+IlqkNPZV0obq1GfZ0ssPpnEVDQERI70/+gIghnYIJ5FN6qwcLZAzGZ1pAW22
U9QpoTHtpgqyU4yPMD3ZDHExsyYCOJ2XNx2RE57DTsTu/bzaYsyaL/HgxTc+XPsCDncD3Nle1aZv
3rcLyEYxr1/XxZC/q0tqoXBfgrfnXZVgaU9A4y4yrXiB5KgwT9ai5S+xAdXYDsfIoHhb47GFs4Pf
MEHMako4P3ZmooPpJ8ta8qHSrW97C6anbImYwpHREZy5cHwWok/iISqC+KvGI2ZadY8n/dLvceJl
5GMV9b7utLupFO7ZfmEERVNc7qKFGxTXA2o0TBtXiKbnDQzYfsMvGB/7b8whKxJ7VN3uuVmIRK5h
AieSC6eojm29QxEAWW6hGCGZBlyFZRAgXMDTZg/Fpcgq3PENaE9hEeVkCjLC7AjPc1XiluwWZFLb
EZ6XGWCUioWwOS5oJTK80+tqwS31fZnsqgXBBMyjfILUOO2tBdCEGZsIkLlpjxZlLZwjqU4TjrbN
1FbFTW0NxuXCRGGEgasiXSBQjQiHzTLhvRhNMJtFxbDI18FEaPfcX9YLSsrB77zxFryUoYX9tZ1c
+z4p4+A+EykjgwVIlaegndsFUoXhhOIzcowd7SEkgGCsbUL6gpd2AVy1g+kccXxke2W6GQwsQFgI
OsyLwqrGnbVgsoZ4qAj7A50VIOG4rnk6wJHB4swWxFawwLZEB3ZrXABcakFxAa+xVvaC5woXUJe9
ILviBngXXnxGUVCBT7roAFw1IzaGAtyXsYC/SpOhh09+5TVIAJyiczEciiBFKxnlwTmt3e6Up73E
xYnfVUTuvFZodsDDLsAxODjHVgp94KaCeMFtvQcLFFz0C6zMD9WLq51wPyw4M45JvjkF4gzxPbHm
zF0us6ZluJ263h1/RnlK8bzdESNj3s2F2x6CBZ5mczS82IXjH5lCpLsk03iRF9La0PFkRk0KG3zh
sOU+b/15YbNJGTcfi4XXJuxuupsWhtsMUWdjLFy3lsJ6y3jfuTSmEvL3wn+zM5LrQgcm3Fzj4gRf
J8FPQoyb+oLpnkbaQSw0ghixsOUC3Lg8hsO8nxbynNEzga0WGp1RwKUzRpIZ9cKqixdqXQ1O4xaB
mfhC6k20t+ZqOOW1TjZ+PmRbzIm4InhzrCwfR0MKzmqP1EMf81bLI8J+g6MOcF7mpM6+siwo5TlI
BYFL4YwJX6/TSRMTH6XDXavc6RAvSD61wPmyBdPH4ru4EHS1Z4GHcps0ff05EBwgmEaKJN059hDc
WEWWf4TQGUOZl6l1GhY+IKhVNun9Qg3MoalcqYUkyE+kLsRCF6wLaby0NqkPaa3JvkBgg1Mi81BL
hp167y+YwnoBFiZu7EUbOoD801hH8VcxD0ivqtYJrqrWT6EhpcUzxBMJ+oBmexfPbfxcCck6bKxr
xwJ37ETPmEFI84jMgeQs/OfRheErYL7I9JV/YBDiP0BVFse2rEgo40XOAWNFUj2UY5JezYPzDB2g
32nDguZr20yVrcb9hFOdyDxuDIK1FmTlGA7Ro7WgLBU8jNt5xPA5MWd5MqY+ex9XiKlXZRZ60cpF
07WTjSyQNhEPpdOuIaQthRuycVzs/2SCSPeJPUnyCHnifYw46p7cBPRQdQyxIb6YK5xvECnlyjVV
tPH98ZLy9iwZlvu8M5vKu3dTU3NXZTuqxGOmK7JfMFhjotlMoXdZEBXikKm8gMTnHF4JbOCDNMiY
RUXts0Zduwuf1OrUwxCqM2KPUyixT1hO0lz0Wf6c2M4u8uU1ttIcSp/EoluTBUQ4mBPN4LiwVhzj
prwYkKgxfgbmCb7twjMQmrHNlttYp7dWWt0NohlKbK2EcdSq/diPR9wr1gZWClxXbrkI+ZYYjp6o
nvMpfp6NGZLlVOP/IrnSlT1hqywjqPd2TSMPZr1zI/tisD9ZIVSxgk3YgYgTSKJKXDDuIiQNEmAV
xGvVu/ejnjZmV1xFoT6QRPdAmbB1iFfBi3PCtX87jNPt7Ih7iHZ7VKFHn0GKkQBVA4ob5NN50mDU
AVJ8GXpx5eT6ug/RgEOO3qXeJ8dUZF3jrKaOQShnTwtMVUG86oVRsaGJt2Y5b7lblwnYwMsrTfkL
pZBnRxuGAsgdtBLNR5QBBXHlpSQfqgWIXZdAN0hbhL86OmArAhIAybhibA3AdZWU7RcB8plQLfu9
bfVfhza8C7qI4bZ1wJ91PcccW5Req5yUg3bJ04DKATGvHN6pJY/BFMazVxJnO9XF+wTo9WTl93UA
BtfD8l6jZyUWmaf3C4/Irk15dyeRS6imsQ5xPbKq8p/RevAGz5qXtuq2mvIkx/qxJte22GqjOotQ
kos1EpA3BtsaaM0YLxSZ+KWwCc5OFwMyxNQOghhzvXXkszd06q3vsDxIWIRMM4DSlhxr0QXRIVRk
uiG3Q/CRnnVUx6s6nc7cktvZDVcl/tGVyviRtX3Z9e7RldmtHbM5SKDCrsImu+jwDqwml22o0xAF
40zyYyNxo7vDBXm59bppetYpMYibGQXfKgYtK7W4L4bgzqobfIroMo+BqoybIEiDVeir86T4kKQC
Vpqq0bGJC2mIkP2sFXehSV5TZn0gn2Jxh/cEtwb13Wh3n4AqsSqLtL8WkfEOneF9UWs46XhXpyHf
xa4mDLrU10HqYSlwgD8B2aQq9z+7zfBYzeETqJVPU0j1Rl7Iye4/KQc7H57I/UzUZKgcMqxY3fC2
Qslr669l+d6AacKJfV9OyPeCbF/M4sLR94UPQ9uqojUYhWE5Ts78D+44lROGVfWNZ+oPfS6f5noi
GjfLwO8nI/dhYr5LM+t6GP1LkMRfY10wiMD0cBKheKhl/Wk0q4UXQZgbXf1FFMp1EccXYOm2dP4H
DmwAHmA54PpFVefs4tJ+Anj7JW0m3l5XODwRGl+4c/euxORnd/7nMDGugCOc1DieQCc9jzW0HZUd
Q5sfACd7Dc8XTN6NHxHHYRSXCdM8zBaEIXPMRgM3IHEtidqY86Nn6RWt597tCKMyLqb4uuHTWbRc
KUUji711HbIMAt3sWuvI9tcO4eJp1fBXv8qj8noiSK8abpqCnPc5P2QIHvHl71qF/ysejprBSNSS
qYDbZLA4smCZ2Gb+ECxprxxyqKFJ+jJWOUr9sq0QinfckKpjw+vemgRSIbLd+u2Njj4OQADS6tGm
GlFFznMu7pohO3Xg+7hhnswxPc1LKjY43szrcKSM0blPPoqUnEMeq2be9SQJ9bVx8McCtLfcV6K8
JFjiUrqfuwTZGVvRPABV7Rgw3suV8p9S3p2eSO7L6LME2Qhl92HKvY8ES4I8yYnIRUUbau8wtJCS
FK2C7LZZab/UwtykIxNvokLM6KXsOcQCvYkLQhu7hwFbzAT4uzL8A0HC6zTL1h5NTeZwv0NYSEz7
I7OUVZ9f8FeLIXoQy0Wq8xOF9mVZwuGIP1KN7wTbkNFx91E1bOaWjNuu2LZljH2NXD4/OBItuhpJ
dpLUjHYfQeMmWoKSI1fq2BBaif54xbn8SGF0HJjMKJJlenlOp3xnZd66C8j9Mrk4BnLw2rDUwJ+N
MUF+LyX1hoi+JjY5K1G4s7TeSBntldGfbPO9KDHTgeOAu7xLHHfltO8N58xIjZ9/YIH4MLnxauAw
rNUe/fexoi8qYPyAKdqQy7tuWSW1VrtvPKwvwXTVV08FyoIcKscmjs+Ua2TFO5+bidcer5W6aPgq
CcwglnC6t/tzru9LjUUcaqM+zP0xHZuNgAaPZXdFS78sRfYpJWQVfWKVADUsXIv5zuDGBo2xVgTc
Z95pTqsr6ZY7D65SEEcfUCiep9L56rJypR9CoG6V6x4AdtRHhy63HkRBhoZJFAtLgEViMnx2OTcj
gnXNIad8YBKFYXdXNKyoR3vGQ9um1P5gl2tdn4YIlKmUoF8nwhgyGNfVZ6Wm63a8NIS7EpjrUUJv
cQivbZDkiYOYYlL7lnevq+9JJGCTJFmdaiJtlnmx/v8cnceO40gQRL+IAL25ikbetVpqcyGmHb03
RfLr92kPCyywOzM9ElmVGRn5Qoc8r5BbTYeoERxfUGSKZj3TDHOmsxVjriE9uUVnuOTSbPPaIMzL
Zk0+X6lLfZBJ3GQ/NSO4o5UUz2aSzy4GZYW1Wfp/vdMxOHbAYl2T/mEQUJpk5zib0fU9auBA4S2y
u+LQOZBqThGmm64ZY/76FvAi09Pqc9/sRvlV5V0k3Uen02th9UX/UlggkvLWVlsJ8S4RV0F5EV2m
7l5mp15Xfd16pnB9k8SLOkDVrfhgsniWdJ+l3xULV9jriKVZGYyw1ecqVQHnlBYzwVgxYRVX9WJN
km3QRbq/sOmpmrVXzDJFPSBP4rhUgMP2+K2PWDgyadXmvCGwwugvX3QyxHTrIFsBE58MlIMSfy3t
W83OE+5vL4z4RmI+3ZSgs0xdSWQGN1u6t5VW2iuhBYIsEaUg2mafN4d6/geu1K0RbZboj+yiGgt+
cioJvYBljttmpXAJLstJiYHM1+Rx+db0mch7bOVkhZlTQNaiN1auJdaihepPO3eE3LDCV0IHEaRY
CkAx8kuDwn7t8lez9YDyrkwIWxlQH0BPkN51lCkN1iv+gpH1htY52VB9CeTZIQOuJL3ZqlkJW6v1
eja+5q4l4Wfy4VHvW43+dh53qQp7WzN/WqIFyQ3ym5i7nvqzZsBT8marTPt/TGwhS3ZSHQ3XPQsb
k7JmCxcXC0aIeuS2Kg66s+WdI69p9fSP9LrpIs29OTG7xGq2YWV9B64c00H2CxbY7av2dyAMO1Ih
W8VT01/GbiG5ttZeMO+7lUZS0zjGMWCxRXzpUZ6xikYCh7wQKRANuyVPkQGI0zWs9MLW2u6J7XfS
6JhouIZYxwqJoilIIaHsQ8AJMJIGubOJ52sfwqDUXvWaeOlopVDAL+otL0P4lqnfmGngmJZPmbmL
O4jObX+xqCQJ36Ixoygg4Q9P5LaQzzY9mfLaG4DfjgTWrNTO3khsJhvL5wTjZ9Algik+RuXIrhU5
SVnAVvxbR0pOAVIN38beGG9SKvlYFj3GO9A/rZ1JNrc1eaRFeMJ4ly0iK/UVRKQVRHqP7Ba92hTm
O3wGK8QhyrI8SKiy+uilN8BNrIJ1bEEvRMMCfrQgxTfXSn6+ZdwX0a2OH4b8Lpv7NgR9gFBpnWZl
wDrkD/WVeGEgWStl3lGvmpZY1eNa0b8z6AlGgxsI0a+bXot6dnUt23ajE5DbR6AokUwFScVgDckz
GJa17rxUnUP+ISuoUbVVo2E/6t+QjjYJOcopGNT1nEdHZ/kQdcnWPLccWQeJyecFNRx1pTROM5Hd
yZ29mFy52dW7xslPlJ1g38K0QV/eTB5A40niCIzyi4gUIkpt5Z2GkUAV0lJJCdw9c7RNgNwi2ozT
We83lrgnzsmMz7Pes3qVe9MQPIF8qABA7TQC/EhyWPoXMiLYt02Jpj/EDcqwzxramidUQO0PhYUo
xovPhWoRYffUQPMSuGMOvEg12ICcX6CNSS5rZ44HP4Jl8ch+B5wtPI2QTfpIUgHRQ8iX9wHD3tnx
usoVfSkCfCgBfm+zXSOKdV+fq6IipORG7uQuN5dLIUOTr2R3gu2s52ikhG3FubxSMuezEOkXcPa1
RKx8LuHKm4+L/D5oW0Xscfe5HaiOpA2MHo8tEKf20Vjg87ddR8EpXYR+iJpX0Z2n4l3K12VeBraa
fycxDyqksP2E0VNRxUp01I1y6QHRWCORf7LK6ieDbQYZZqzSrl8tMi6cUduAvDpA1fxjqxRXobhS
2O0kOQIdPnhc825OM1cSHSfUhpv10NYgz7qRmHVET9VGVJj7Fcwn5oATq4XZtpd/dFv25MTcyjVF
UD3/LJr8MpbjY7GxrXTL2pSIjx8bTt1K+4qs2I1ED1QKypmktM/QSOyFgzuEnC9Wt+xEuACwTNUV
ROVIqi/D7Cuks/QfE8mFprNKVFwpPdMYPZq3efOqJfewpl6avX5uzto0uSUhRzTLFQuW7PX5lTR7
w7RZCvEvlSj+ceBGXelL1rjLENmAjL7ZpKsIJXCyTUrkiUTcY1sO5C0UVOQNvkAnYbO1kE+pJHtd
WNJ8jO8FOFRJM9aD3Hqx/jvW5FYQ71gcoTmuzUJb2fNBUsB/k63TbNEGvGyJIIrxt0iZzcsd69jP
F5mA552T7KQwqGgKs1k7ED6yETXyh8yJohzrngVrSLjAicRtXLhJ4sVvehKDMvmimAKxsblLinUw
yDRW4IMI695E9zzNXUGLq3YFBQrQdvbu9IEIOQqyUI03We8bpbg4WvyjS86lqidKxAI7J4Ih+w2a
xWrjzMOqNgcqpjVlabuEZHXXLwpXuSphJTXitZbUnt7qW2K+WLIiQjP7GwhMirt3mQpiYmJs9C9O
vNOl91JmJ1X6FlO5VeUfzC5uLlJXQpFoa2yLD1Z+ebkp8/VwJxLzoD7No7aynkW7nQjpGm3OTPHG
BN11LDUgis8zyxxwYUICE0y+eA4anejmod8UE9EEbbyFfPbKdutLAk65XgI1+uEEci3llXaYUOuF
rsqk8iaRZJQOOOC3Rd7Ctb/2XBLyrWytLe++bH/LFINF/961j8rguwNl197jrEMTGVYpoNyiiV5D
suxzEuUJ/PQzg4QSJBJ26HB0kjFlNfuK6pbYmnym4Mt1b8CmR18OvGk1gaLLa9NrNN3txYfanWJ1
10ZkDtTStupx+BHwxHRFr9/m+LFEJhUNvQjTlee84MmaE5rf8DUrMN6GnrjN5+6bvYMSRndA1pOm
0U2/VCSEVVnuhwav48gnJeADaVL1qjgvE7zi9N6r27GcadSvrDl6qSKto7H12/rTkvpjEcNfZhd6
NLS3kI8aQkdZftnW1WZK1eD2LqvzVDOBzh9d89Gpi9eZPNnTu0h3Xats6sn2zLbhp5l/WUwOSBji
BLE2zzvXTlvE2fHZc1G1sLTFddayj0+ehhArA/pVIRNjyQbngoCdzF1Qo/L3M4l9iu6xhe7F2XKS
WaAv6LpCqQpSq/dp9WmlCs6tChYCY6TWXMPkWmFwPxLr/cot4eax5OGQPqA7b0Ep+lkWukOD2oJB
GSwprmiWDu3Sow8lnZ6plHFNajrZpl/ZxrQpeMGh+N4XfK4LWKJs0ndsQjEdiA7EZW8Jf9/i+nlU
WXFLiNRhuu5OT770jG8Q4SRzYDUXuR+3mDkd20/y0YfAuq7Vzi/NzMfexZT0R6bc5XIhLbcLSfSI
vL5zPtKlo4RWNk4GwrVwrrLzaaTJGQTMORKYGQxz+3RzLxobB9zws17Qe8o+WebQfdjaTpNtJofB
EM5eE9m31OJsTNgyD9O1hQU4J2TdlHNU32iOAEuQ3aiURLdSdplJ+j6aFhKHRbfQzBpvnaNAjbVz
k4c7+20qEhQA2lRjcszU6b6MHdyskvXVBmcqW/9wNvRB+yelP6VZPlpjec3z37aMiB4Wb5NQuY+0
U2TGbqOlezmOzkJ0295w/qLJeYNHsGphEzS0PUt6GQk0jrKXDpQrPp8fYQ6/Pcw421T8YRbrcq53
bAx7Td0QpN0AoHiUFWHZzlMdtSnauoXhkLWs24w8iRwmol7sAbmfqr55tHOL7HTI9N7tCOh0ysqF
ncECjCSNmyUqdza6UlwhoaOkabqyRvC/ApT1FwrXTh7RfTWIkNI6mxpwve91cRnNz8RxdhzYpJoR
7jITiWEK4evTuOM8+coSfkYOXrmufuFMnbNYR5nMfV3jSUd7SPk5bEqUfCyBNOjHTDG9bGLh2Bkh
CajUyNNfJX3FCwqunVofS5UdehXKXZCbDCSKn1lYzAIlL57ye89hQljrRx6imChTEcgR/CUnpQ8g
TUl9a3nlpuy3N7Kenp5GMqEXM0zIyo8ER96z4Zkn0BZKhlPcJ73+N+KjF4Ps4nfZ5FHXrVC3A2Yu
67boN5VpeBWYn7T4HvPXSadlMptAZcAlQpMA7noL1ydgz+UITfLcVrmXNuZFaztPqtod/HrPmvS1
xtp8PvWPETpuKRNwtNS+gpbKnXSolcazWvS1Or6oSBp2If0iZT6M7J4SZNfcUyk/WaHBOC/hxxbU
up2nL2fSQ0h8BTLIG+zp8r9a4z7LVDJZlZatdgqWXN0byAclWanW3HqVVWKUTTe9k264QTyxiGDM
xgN5FrusFwFsAYJIt3p8Z7zllnPDR5tQn7EoFiXnJH+yL8uz2r4nUCIgST2quA9G4E11GR2kBFp8
5tzaUb1GWbNRkeYFTXc40hnN+qqTvkeViSlhkiTV7owEQkMe9ztmMKuWCk1PuhcNVkBP09+ivSiU
TaUdmNx0Ep55rcv+coo8hv4+UI0EQSIJmmmXDRYpS/BagDUb5CLyROjHITd2spKRdamxORIFxNN2
g7FqbTRbw4AQeEX5esnCfh8P5Jthfk/5DVk8SRq8Ch2TYHQ9FTi+ssgfcmivGhM7xdT4oG7p8gkb
GDJ+hP4Z7VwMyhV47E4eht9s6b6GdPzKHCAdgJotYO3wuidAh6tMy8zVOMzfrHxcnWk4CX5Kt1jI
VCDWhfTGDPmIec4zpySMGcsZQWvh4id9Kn8lCLo7lzOu47ip7rbeBIXC8pxVctUXzS0fZ+F2av85
sGbEvcnqCvTA2Z8y7XWOox+pnh5SnP2aVf1AhvidlpjaG/9f0EBBw3aRIN0CNSGIU/kCpEFb8PTs
Yk8ffK0R5OUyi9uUfWasBeO2GaQH+Kpb3Q4Auo22pnOv8jXmoIOTTGeT+b/X6NKPpmUXs82T9cLm
T1lDu6d78To+WLKQcLHZoMPWZabfVcHhO4vq+Vg3ytqZLWTVAVFSg6eHh7apXkSkIX84A+k/HBBN
p/7V2RBR72tM8EdxsjoYZW1kMeiHNOiOlQIvkeQciIjI7DJv1kBCb2doPCqG8REl89rOwstQ5kG0
VLu+lTexyulbqq8M9pgAaWuVpFXS8yxPUaZLZGZeOOovrYZ8X3IV6qL5q2TrFkXqI7KT91om37lz
ak5bWdrFbfnaUfSuCi3/A1p/14R4Yw8Fp0k23zU5uT8ROkBCTa7y6sNKoLhnyrAHOnDHwkN8N6FW
UhGBRo7Oho2fhY2E3UBOJF6GbYnbAFHcejGH7DBK3SWZxcFsAWOgfmKmrdZpsbwlVY7g3cevamx5
Y0QXOUoBa3YvIkd6DOuAtYB/oKMuktL7Wupc5AnRaCJKVmt2YTZ9gJo51FWHAgMfF0lSi60tVqCH
DeMs79urodCQ1oqKfVu2DgCqGTqqwcSGTCuEa3PEoYfc2Tw+JHr+Uumsjgwy49jW3AidaQMaBfcZ
jgpPGYqbHUXXMSGrtlXtfdXlXzEId7UrXVweL6Cp/piFfOrNvKnE4PVa/Tay7xLFGlpaZtwqbblB
uGpW5pKHK8nMDlLIiaNh7TA1hforfHOEctUU9qvs7Az04THm8VH00b9CtJiVpkOL/BlO0haeTh1o
wxCEKlJAM4Btlv1uGeCPKycI33/orl7bT1vsS9vOmp/YRtjHE1u1XU9JUVDoxIOEFCifMma7Tk1S
YlRfMxu2Ts39qiTrtrW3T25FIU07KYPUFXceC6Wg+GChlEwRYBYdgPd8JLl5b2yGDyrbOkiFqGg0
cWxMnmdSUJ7BRd04BvFc7StSxBnzboFS72JkH7vON1MOF8+ZMBgs6HuDnL08Q6BKxubR+A1v65GJ
DZl3/sQGVsLtpzIyBODiluZxbKl9Cf1GvzgSCbMuCnbibfVsGv1rGVfbaSyuaYaSQpUZsb01KORw
N78Je0WjEXLQ2tl6qgjHCsurPednTqaNmgzYgbT3lnGMVFkP4qk2EDCt5d2oHo48vMqyFNR1+GlL
UVAZ1otQL7hTT5E2H40x3QsmfSKFkk5LgNHOXWbr2miZH5vFtpTqXUXoDA4EhsZ2vbPmmcT7ynWc
QxkRBa4Rnjt3Xk+GSUgdWDrJWiXDw0zA5gPxSgudCG7zECVf6lOmkxowMwy4lVcQpuUMxbHHGcLw
IY4135opsHgZiTZzU4eZmcPPg1iivywRfRKTvcp5kxkPt2gGiNA8zzO7KfquD0PS26DOl6rXcYsO
Zr2WMS/I4S/pHgFoeEhI0roYqEQIdS4t08Waj2g0Yt9BB89Q7p69UcUtSb3Pl/an1dW/XML0Ncz2
rrWOsvWPSaLrkMkQLtkG/xfKGoCbqf6jdty2yl0tyk3DH9qZLwB8/ac9ui0GVtf+ZeWj7jDtzfqH
Nh3mga+2Yc6AjTOrCJ5JGToKSugGIRLnFFdLMLOjKfLXhDARiMdoBBb5BkzW4HrjsVmFFSgxFo6Y
MAH6wYebt8OLCpVGVqTtlE87Z459OL6uIhV0bS1GAjLyFvxe2sEuPmwU9a5iCrzgQ1EOUX5Vlnwt
09Zp1bgKW+T1XKCTVNRoeY98wuVOlVvC8OWxXrWCA5z9splI2v7bHO84L4LBvD2lpsFuV4Y8BJHh
HJxC3miy5AKw3LfU/ZVdBBGpj+Hw3Sj7TBheR8C3sXxbzHkiWflRIUut0gXJkOlaEzJZ7vGpmSyG
KtGXksUviiEIR08PydIciwVk28Rd34bb0il8O2oZtP6R8JyK+mqO7TcRoatKkP62pIxyo5WFNIWp
dE+ABG9uhi/R2dq1tsaX703WDbKNCzN4ZRPFInesrI4CUGix1VM8drzFFiAxs/43xG9wwrYJ+ooS
Lr5aYz58Vi0zd2SHDD5SokIbLrBF4gI4YBPbRTHh3iPH6jx/coSBlMM530UHmRE1prlIe8ekJom3
0UoZ9aWeIUfB1FmPJp3+leCrqWH73aw9lNn843TcyUwYulQ+ioIkeSZWanFVxJ+JXyWilZnSfVO6
T2+D0x2djMn3fJOptKrn11pVm3IOfUgJfm68hgyrxQv0VXcqjwViuMnL1dfz7CZE8kJmV+6TVD7C
Vv4iozZIKlOGKIuVdhwaxEvlrVyeO4vOXbX4sAZJbCa1/ROS+p33+zmdGE3FiKmxCDksUNXSzLVK
wPU5JKz2NZfOlo2YFYqDIMoaWAmI2hwnh0aT370sXb5ZlufEZ9qXNV8u+NecyTjJf6tUK9jRfd6G
A7JaC7rtGUFB+UW43h2EsjtZ4i/VHb8wm53NLIQnvecRLCrnMVTY75sPHvVHhhmv5qtNGHKLJrmZ
nfYIp5nXEnWb6NpVGa4j7pc8ydfj2JL8fu/yl1J3hWDZnT8dhWFfR5ukP6QsV7M1tzgb2GA0dAvL
YM0Mt+MQs5IKRg/psuu3XNSicuWzSeaA8642d3N5L0ayvxWmU2QRab8GoxF7ZxoXC1YqagnnV5K7
PVpoLyNvX/rpe5H8xvEn9Z8yH2MyVRioMLJl+DtfFG52q8gYrh/oAgccNZRznQA+MQUtp6JWjq7x
VczvOepJ9yvbBygs6ADKJRsO2rgmWol3Kc+3afet6y7ORkzopC0wzprvUNnAS9wW4yYRp6Tke/hz
MHVLXB1M6xIzXovoMQHQUXDtgg83/EG+2drXRKBay7LLSRLjprM+cTrII1mP3apwSEJUF5yd+btd
3nsuTCKE/MQ+GzSURrVRp3UU7bViPUg7xPNVbvpVWtMMrvVRJldwPvfZK5WXq8cLrG28MYy4P6X2
aiZ/1XRtjHVDFLV5N7LTc6G2WDXQAFni7X4kjWyrN7NYW/KRsrBYvu28cSe2ue1pRZZwrh1EiXBZ
vxpYv4orDoFUGlxFPETtUtqVxk+S0BMdjIZ2QoIq32Xr5K0JcXaC+HnahZq9Ed5bA2Can4OrHgO1
+aB7lYEkhA1ZRl3gJIvfVo+8WlvVC8kRPsaw0gYI7nVMgu1VgUtNkphwtn4Z3pfpz1L86VLTU1nN
KTe8SbmVeB9xWFnWcW6Z/77nRuPKwlcrbM3nXH30E+DH+5D9WyzkA/u4iGMJSLj4J3e618x+woRf
jd+MEfoLTULJrfk2Jes8sUGiRltTuoxFUCkEq0f6BRmVu8YNXyN28zUvdy7DlKLYb7g8GbNrCZXV
ujQ/J12ssQWu+moXo1Lk/E9ABUlvoo8nlcbRIAviyM6uyvSOOajvtkN8c5YVr1Y0H9uvUrC7Qn7I
eoDgEj4R1Xi7zmZ1b9U112Ul/L4i7psRfwysb0PuOizJTfpev5XZLTQ4Wb9pcrYmozPcJSHuO20T
Sg0PwGV87bILT4rFwoGjnRGd0xrgpGekYZDT6BjUbQD8QBek1dFqEdCxe7d7uXhT+emy+JpVv0OG
kM7U4mLUJ4JCsH8WQaxuU7HtO+gAcIiT3Tz7DWTYBpisTlK0F1o/WDUTa6Oxoq8S/6ZGh6xKXom2
VEn0Niax1/jSHYr/rJtXDNcZh8JxwEpFjphBdorMZ5XuFe6P74FLJtppJVfvabLv0ghOysNhFJ8l
HGB5JjxenBo2aeZrgz+1GyCjJKocu/mqoX6xVYVlbXlMkh8+jzWB2FAcR0bUcr82xKF3Bm/8Fy0/
JdsD8R+jE8zQvpzgrEF9BNbwLpYLyVwFKu+k759PFm4BTzzPvfoBgJeDi7oQ97kaefGMuQ3PSESt
L09MHV6Ndj/On5r0JnDSVPqvtmyxcrQQ8Cy/ZJl6tj2CnVdddFSGrYa7AjdgzMfBA5LZFyXaKxVR
u/APzFMyf6floVUPxRTSLBxlgnCs7xm13eKFjm+5CFSmM+MqNs+28yCHmrgEE5lU/GW8/9quHG7O
sJbkjam8GMOhwA5FoeWwpx7DjhK7HgT6jMkto1QC9T4fZ+uRiA21UmUG5XhLhoMg+Mz4l3cfVh2M
0TlLPwwtSEIabt+wbgSisCDVFv9mnkx9zX8iEsjMwmuYbUnExrGfg37N9F0aA4bkVdc3E3aFRXkX
1bF3GOSGLmad2d5W2LHZheAfV1bnQMIv2YydrxIWiT9qecBn5Y74lucP0IazcTQcpqLnef4R8RdY
fpe7ExhIRQgRqWnYe/Blw5yVD6MMMEX+RA83IePbICVWTwWE888422njscBD038bk30zbCCjkWAG
UaCaUavG1rU4/pb8gqQ1LodBZzuBkfJ3ChcfbsPywWbH07RDxTwSw+sjWVmyX5nfZsSgHGvgIJ2L
6FHU73WMrsy0ZiyWUwqkt2M3Bc2QA9qJPmP1CzhbmZ+M/2+jfcac1Lk72uuiYxD20eVXUrxdCLjO
i5d2eY8YSoFyO5B57UXpNaTlT1jmLcavjtYsIm5wO6dH+OB2vibbLRiH95nnego/cvtXyD+J9o/Q
u6CgU+uit77+sBjIONfpubaCsovvB8bSVu3WUwRo7E1SITyoMhDlDY8d3nVv0u4ZNs5W52/xxDxX
r/EPA/LuJZ3Ezh7LgCu5Gw9F9UUJ5BkGWZbvOoNVzEXFd8rKMVLJCs23JSdErTZLU7Dq5HihcZ5M
NWCSiPueOzjuX+PMCoj3ZHj1EY0fxjj60zJ5fR56KV75TmOXNVsA/R765bXk4JpR+igA4f6nToP7
itmgeDiRRQGh+pGtEf8QHSyaqLbEn0iqSX2q8YLjW8mrjXghmuzM2KKSzsTISSQCK9rdhD1l6Ucm
Ftq7JX+nPIe5iYiqfdrMSkYA+eyH+z1jKvz4FhYgaHBq+moWmy5jJ+bipHc9PJv9DWdGnu405W52
nt3vGywtjIRGjksOReb7MsYlP3qmi2WHtDWC0gG/wmaU9gf8c4Wg40b5Xu1uOL0xKNyI/MNvu14I
dmzEpK96448PL07POpZ93fR7HlKhffDnJodBYuYI0jk8hcU1dO6ydu2NraKchHlp67dCeJEdRMU7
kRUteSyqnyzeBPOULYVswctAg15XByliUgkZM2LczuW8gS1TW/ey/lAoOiNHJiSBQAT0RqbHau2R
RM3WGmNtjGixtRv7k12327T/k8Z/U3QFxY25ysvZvugSQkt0H9Ysbp9M2HypqyxlSix7M9CaxJed
Q2K86fBmmyEOEkqlpYP2qv91DINH+8rjhP+q4VtstxKVNHsNJwJrfAAmjCpZe1yV412Wrsx/nPL8
NLmGyNrPgcO1ZAEBXPNRs/VN0a9ltm8USrBfGfNe/jlYMcU8AsGXIv45TL5jQ1ub/d6u30wkFNkv
I6+xfYkGjIKQtVokGD3HsD5lnpDWpfI6Vx8OAn3SYrxOz2GqeQMjaCXkF3Ccx9wacGCSWx+/q295
F+jmMz6WG1glEc1Ls9e6Yybf/y7FbZz/9fmuxRqH3hOTB5c6J62+LMbPnMKHOdrm13MlqruI+YuB
uhvP7/oMwdlnPyh63hOMUKX5kcBXiGk4CbBoXB1ZyXafJggcdOp2mPYyDv1U2+NCcKY/QhVcjPVd
3viM0Yi4OiZJ6qJUYyLz6HXAAs2Oq+ibBt0fslKu4LvHjxm1JwlD8yx7aju7g/bATZbEGwmL3YQ+
XWWMaJ8znramN4hJv97MShCa90j5AGJP8+0O+G9ERo7G19JJnmJ9pZxRKkNedORBAmY0ojQd9fqi
gHiKTaoFHosF3cTr1Z8JQphRqEGafgp0lUZdN5xOMmuNBOSmm7Qhi4jA9Hqv1NyaggoGGg7nk3hj
g2DWfXl5QxZYo9Dz7DHyLLUr6GPRbMzm01xOkoPOuyqlD0Xx1en5bwSLZxsAu4nMi1EiFhGC2PzL
0rOSnMghXZ4ZLOMH+wkYldgzSolhRBOgoWNtDNQ6yqbbQAwPqeL78iirPxU+/SE9DKifbYBJYzXz
GHQmo6/sVIV/KXUfvPTA0gOrvmj4otrpH8eGyS82fAGmeAG+UxGDvlre+nQzVPck8ucBO632sMsP
laYWu17cvFrKn1pfOueUMALrybCsGlIx2J9zG/UtRO9gDYEJX05xeTVTN3f4Nwa6Jb9NfRLZL0vU
XoY/eTlVBBRXH7p0IFTNY3SZyAMLg4RXcFjmALJzC00GLcnalPZDbVfohSYfPcl42vRdxC+W9YWf
YOWEVzLVFteMgiY/tctv1FAJtAxd3aT8zDG01v0jirm++Slo+p1FUD9GnsQVDvDz1hG83rHwEowv
NU9A6zUYQAbDbaodi0Kr9JkU55ndn94F+bBV1Pdu4RJxcBB2p9LyppOB2/Pp3lQAay2eEXHVE6Qy
GPuJozGkRUCyiAhBnTkXxY+ybBfwE/MhzU4tHU6+iiPbFclvGvPI/lXld42FxVqUbab/2stn/G3g
jlClba59xk4RGM8Q1n7NsprfPh/rN+yetvQi1Z5Kt2Rjpiz6WzoCUmfc5eDuWiv2cZ7P5OSZZmDM
YEDDNZncMlbnRKw5VhT5j9FJLh1DaddI7jTeaENGptTtM5GppUcEe9WxUhNvhoa83DTx03AmkuSq
0h0oyq8ZHS3+H2KwmV3j2j0Ts0qE48YmqSB6G8KHhghdWrpvctzzR3GO6lngLJ95TUh9/aPH+1GB
ZRZ6MlVJknvJyMgrHo9xvZH5C2XZPrN8Zzlq5usg9k59kaN9yDAjfBgvOOd68W5K6G33vGsYHQdl
TNPFlPafjiPKxhpnThqy66356Qee8M94/Kk0F7IZrLfwGD1xyvipH/Qjw5O+trFDdFG3Ya4youvh
MJA/FfM3haXfM6JxjfFh1T+t8aql26GNXHPY1byW6rokHWc5xf3GSVF4jwojgVCnDHl+xRp3780a
/6XJvwpT3AjljHAqklizPzV0eeUZIlvTQ+Rbo93KMce6/4xAtALByu3kMkvuEPqMLZf4YrJvQswQ
RsCMw5SnY6629Ks5uYyON3Qvhs1C+PS5cD/x6ckc1NkRMlmHOzZjGGveaPHG8C9DWFdHZLVdGBI2
zRY5z5MTB1l9xZiKomsW+yU5hdJbXH0QpYWSpme3uGBJqvwcc8YPN1nG57g2WNObOFdar9WDUL/Y
hFQpPqzPJL928wsjsTEZeK1+M8x1gOMRzdhr4oBMxyQISTRmj1Y9Zd1h7n8VduJabnciYb1lQJYi
GEJZwe/xqgRBr3lUFb8VEqbWPEVPGtvi04q/aiXbmfWXjcSqPdcOGEG4lXUpaV5YAlvVDRN1Liis
GG0g2YdmQO/bFAAah6DGtsujxNQXV3s6/JNC3DT9Ni1+/y/a7or9Guf4YpGvvQIsWseZC4qZ8+bP
np80uww3NL16+tA1FplOA6rgMwUqjk/01THDYuUbujGuoiOLz1qxcapLJ51HjmlpD8QAXeygdtQU
uH0NjntW1vdTuEuMnS088aNaq6H+XVQC/PrMs3G8C8RzWksTB3D2mJlKxD/L/GNhChgoJovmoGoY
UqcNJg+Wlxmk8sryVK4JqLToMFPjJ0KrllNiQB5zdsm6myg3nYIdchNq19LBBeFco0pbSanBNUKB
hc91HGgFm8obJ5ymT/4IxgZWzdo/zfwdondjuRnRyE8PYfHZ4qFqSDGsiE52QyU6RoWbIL+zBUaI
/FF5MF3KePmGXcS3hYOFzmdkVQDHLkOFsviPo/PabRzLougXEWAOr2JQzpZs+YVwKuac+fW92MAM
ZtCoripL5L3n7OipfwtfoZACHxYYNma0QJSrviW6K1u2muwhEgYNip+4oA+tOc4GBU/bJDiW5jOl
kpnxUXDa8FWxKWcjiaPKSrzg/OK5MC/wlB05eel68kfaCE698M9QTtFT8HHUYHOqkcVAhcYq4jMo
87LhrjnFyIbHwcV9xmJlNlx3NMzXEAgbuLjirQEsb2M68CS4nGXDs66Q+5iJRGHFCGbWG4hUG0Eu
dn5+QSM/y+xeiIurD3eD2wovMh/jfh0S2JjbfjHx0MwEGlxzxAXck3p4FAKE23+V5gbjPsCPPeYj
94wrURkPo1je/cTEgYQ9/0tV7uW4nuAJMAVSEbHCroRyCpWgOOyDgvcCVdJqOsbmWwdZ4mOVY66r
Hqh3FOrN088CS1Q5Iej8J1LskLKBbJp0rViouhU2hFPHynrC5dr2V3psmWaOXcIR6NT5DZ5OGLWN
QGuQBScteVG4JbtiFU6H0PiMla9QfW/mn1G4WcO3XG7AcYkDWMFqWh05qSr+YGbZvv6U5HvY+gBM
NjQAgB/CW6+p9sSC4sKwre6swpJp0S6vVj5GH43yWrPlbpPvZPfji90CYPTdaBsa/+CH8Yp0jLRF
s7wWsDtFO3FW7kRuE4LJmNjWKww2Kxpfs9Dz099C9jDuMmpLaMd3xt1A+DMsTu0fsT9W7amAAfSr
P0XGKAhAyhIuwh4riITXgfokkpKxNVN/+bjWVIug//4pBTeeR5rzaLovrlwixBXM0n7oHjE5j6hg
bHR9FQjhq/lK6kuUncbknM/fKuIGBaarxK6yCwFXjL1WXZds6onbOIYTQunS7xs0KkAfChbDS6ne
qMfkoNvI2q5sXH8ipxM2t6fA7dKH330ScLf1vNG9GyNDNgMkAsOvlmxwbfTmwUS3GaPHooR3NUA0
hubg5dFbqzCtZ//UcV+JhzDl07Je1UTQmomenn7ws1h+NEXpZsMJBb1ocmNsI965Ytg0pnwwhksS
r0dEI6mET99/5vwVrPQkRMdl81G3Zr8FM0vT2yRhntHO6m8s0XLcXMUed7uId4iOT2Pll7xxBzo7
VuI2mysGKxNP03WQLuxzZXKJcHEBo9s6G5R8UnzPTFyDjE+LiiXBepPHDTatXP8pmMK5k2dX4Egs
MXZ08AItuJpCWsaz4JRBlplV/+TBRZgms4HTHQgE07gi/9vi/okzu1SJkxs35JLWGT8bG0LgRCWa
4OSdoUmEt/X/v+Vd3r9OgemTuC64xZoF/S+hyRrtmmlOK5r7cPzKcKn3ZYcanOsGlV+DsvvRj2+0
3XtWKqO+shPNjVU0Ev6v2H9r2ltmXHVUq8jemJfAxup3OruV6gJF0iOngB6dna7m6Kp2sx45VIGu
swSgAq1F4xdOGR7xM22SsPrRo+zLrw9aek/How7MXHP+MS2+0K5o6l9E4SMWMlPdp8xDzQa0m8p6
ErXy4B/pl4wNuKEpaxaP/nyZZb5KMjPAPfy91P9Tf43pLOmeTi9Hhn+BT+XP+tOm2NbTZB2jOJ6u
DH8KYIv6pteHJuFpX+s9NP5ZrzeSMuCYdttc3sr8txvpk8HQh4S7qJONVSa4iOo3NElJ5EyR4nAj
jqW2ihuuv5q+Q9pTiMOJ86823i+DSJgxrw/SKpd3Q/wZ56RnoEnmHFN3k/qUwLwXpduOv17D2Kap
WxEV3DZHvkvRiGIexo+23WqKbWkH+CG//zbTS05+KikOWXxPzLNUPiHvEMqqFGGJdw4PIn/Fhq9g
b2UXSjblYks7FfRRmSqu2V8AuBVzz0fsR2Rq3GpEryHG17ndGeJFEE89tz7CH7gbE7ROTn4GCTMF
SjGU40F5HILK1ePeDpcak1MCyC4156g7TrTz9gANWfwjLmfSAeyobZc7dtVG5BRvdZNpBsFHjkV6
fuTaS9ZKQLcEPSdRB8m7FCfwiD8QlejFXgHtTujhsFNAHO4DDLCEI5ieODzb7ojfftXkkDAfZYGA
kFNP1fhqr4JyIeAF8R40hXrR+ytxtAFTgizf1Y9Ke8zDl+yv5Mrt2WGKW5i+LcQsGamcn2pASo0b
Ft+RRGeiJsIuv1fjM8xvg3/TZeYSFshtW90nYqZJRra6VTdgR17NtHKSEtGzDENSC6iHUUANFx9A
O3fnDiITbUG69UFfzWsi7YXpOBAIaz0aVfXK7tzWFM2kDP2/sQnsInlp/peKyrHVwL2A/1HDH2Jl
dOhUdaW5tGMclr7K6kzfnDERsMt4WKmGLZN3LBFDsIEXxvKU8jlwdlCcNNxiyZnES6SeS+nQkfub
r+K8xtruZgpyRpq6WjtWXqiiydOp+srp/4iGyAB9GWk6lOEqkE7Joy+V7zLGQ9rfm/CQM1uHxBbU
TbRS/Tddc83ZbtBANtGHxakzTVct/8WfTtDJjNQNdhRFvVyeof2rIkRY/swKTzbXS5MZ53PDtbE4
d0659E0+A77LoDvU1bH/naWJHKZ5Rx2NB/CeqU/+yaYhBaEh+UFHN5GjlsDvjf/dBMmOXuhTeP41
7hv/EVp7kS+I2yLUV238r1yOKN7yOv7Lik8+VHjhPPhsgeGSbm0uWgKSxIvsIP9NBYwsNxHaUQVd
pwjZ/CB+DH89bBcUA64lkIedwRumgqZdC4vDh+MKL5TwxZNJGpUxwa96UkXL100AsKzlPTX2Ii9d
g2e1kDd4+BLMj7GGXG6BQg+z/8cg4gN4aJmtFJsqQdPooMSeBG4/gOeAgISurzbKwPr0MMofpdGd
iFMafGMEihi+eNtItFDUf3AOVbY3c6QOiDR4U/cAV1a8TtsXuhH2tTH2cnC/YjcZOws6BF9aIqPU
BlxNH4XiGeLN4AeJ6X+zzl0HOE0GUspN2LtwD/IzbNq9ZX1K6aNORAC22GvM2J5OYXgu2beFjPhz
5o3Q7NxaPEc1ccTlX4dgQHIUYxsXKONRMqAqpAfXFuZnrD/j8TL7H1bt5dkuaJ5tzPhYXMMWEDbZ
LRlCcfkpQk/kFbBA2x5a7IaxdqiNXVlG0Er3Oikxt7OwiHcD7jh+KuEbPmpThGQ/NULiGOK5nNFP
3ZAGWDWO14uved2yZ8gX5f+J9yBGbyNHk6mzf4yuSp0WnKBJInXBVoTslpX3PTKeMmjcJIES8TMP
rhG/i8HJwnJTVX/1vPf5BMAJ/D3ZAvxbusnBoxGfxfwJCFfYk+9vovgW4pHL+g8DfsZH7qI/TXSK
SIixUnLBEiwuJp9CcJWrk1o9zfGaTF5pbodTnB1ZYIgHGSJv5n4q/uVoqYqEul6AiNWQOfJ8zZZ6
rc4Vce/IUJI76K2Utt4HujNF38z6ui1u6uhmEsu+OypQBQ3AMzLLov/KUKQE+V2ooJmBovUzNBVQ
ZQ/FscvHvwlVzXglTUEet2r3NnSfco4K5ovAMD/dKCDXQfUYNDKRaMDjonA1tdnq6mXU30RCIETr
q0gwJdySjGFidLUJ+Bq/i61+WGx1Vv2PLOlVaT7S8pSoyGa2yvib+ZvFmKJNuiNFm2n8s/DdZYhB
+RPw2mgnSqBZOBAZJTsZn3QSfKO8yBgjdARGa8ZfgeqwebgptEqyicY4f5Rmm4ffqGAj45Ys682a
sAJfPY0M1nzAcfyv7r/RV5EtvuCcQXYcCRcBNQoNrxzZv/GX4hXt03NuvonD1eezzRDxq0jxXXSs
sDswPGS0DR7+Fz9yLe3YQs3FYMq1jQbOlj9bVtMQ20Oft7ZAFEhIGzwqf6khSujDFG05cydy0oY1
avsuvhnBHttfVH4Lxo8GiY1gEKpf5bhuonUY2VVkq/FGVu/0vYNIoh94UyPsvl73ol7Uli8jGuIW
ZYm43Gydi/thCK5VwNaznZRfJcFfhZIVABz9CAtil96b8Nh3HCGEFPp3MAzVqFZmcctQ55RYv7ws
2uB0HJtL3/qOlZ8mXcG2/w8t1LoZSlRcDblx1qbmuuyB+ufkZi4S9eZTXbxSn0q1wLbUAiTA177K
Hf5bd8+S2CE6BJFe+uiGIPsZwBUGmIQpKuNv04rivf2LxkNeexnqmv4VJK+BkaOKLoIBizoSaD/J
/HwYLAgckF71TQ4ghZ/NPY3RIx8MnZeUnZPLT+08QTx046cg0G6IGC1xRQ6Vds3STMJI7f/JoEiG
3SonClaVdlPr5FF403c0b+SQEX/+JE+FIj3Ql29Vf4QEWU7+pxBjFTHOgnAwx2fNHDuto94VNI+4
6giniHqfiz0Y6aRuGn4Q5ScafnriSmRm13TYD+ori7fS9OGTPdKox0ByYuTRy1pjdwOWIJRj5rNA
SFmdFxN29q95Vflo1yjAILDk7k6LLJoY4O1kk1LUrh9V/TQpdER/ZCnEwgY9N3IF5QFG6+fnNndw
bjDEOgJgMprymffSxCwtPHNYUoPbfjbdmedVz3tKVkxcN1vBwFgAKvCe1G+qAQj3NafEP/j/lOwg
ansVYQJ26B4VYfjAE6aMT1nZ5ymzKI9A5C7LdF1v1PCo8WIkumcuX+evUhyaBY9r9rgo0/CmYAOT
GVxGJpwEYnEKbmN1LxMaAZUvkxSqgq7EBWZdJ90OiQnm3yzIV12wG5VPaTAQGzv6t4iomYyVdjrH
mBeL9CPMv2PrqhU79SNobat+X9oviJZUcdICB0gZUnJEhjKfJ4NlPVLCIKwC/Sa226Gp0GmlXNBs
xr68H/pw1/fAxZy1XWFLCBIXZf3iV2yDzunEzaR4QnLxi2eB3nJSrxqegBjFv5y7Wb4XcGeR2qDa
8rcsbyTWOLodEuS/uXBmb8xQaQv41ZqfimhHGNmcuQARH1TD2epuzbCvm1Or72Prg/wl47MNr+ks
rmuDOhh0XEQsDa3TDZlnTj3hh/tZPEj9byXcitiN5AMfKwrsblrj+FjVX8LCf/RoZwH+gDY7HgQT
y5oWOWb1k/muPjDhBH/C6NLjC3ic+p5GgIMisXOx4YTST1lZKx3JTQcAoX4ksl2F4AqPlCsC6bmH
gUA6qjmBYI9JQUNTPg3hvSdiIQ1uZnPBJgYQqfVv9UjMzzMxDABOFohuM6JskAZSGnDBBZYT8Dsj
E1zOQOID8aQoX0ZzzynRENJjnxyJBhtwjqf+Tqn+4ejUxW9zctTR93B4yZ0nCZaDYY9v8nfszhGZ
Zf2zLxGmWm8jY5kgf0ZyudbT64TRrkWVG/JXUeTCplQOumywy0WuCI9pxbh5HDFYU2vpivKj9TdL
NhSpl/PHBJbZoFvsmF6LQz569Cggpj7LZMoYG7XeFVh9ICeMZB+qJ3gjPHzfFHnyqkETa6YzSxc2
QF09Ft1xoBA62yWlI+hugPdX3OM1VIvPBiAzMR+hdje7f4Q6lAZtknfkiRwGVXbgSq5jXmN3qhmf
L13FvwPTSrpPTxGLhCi42uThoeI9b7LMCeWbirZ8joflIirDzdTe8/aOXt2R80NVbVtqQWgwBZr4
NNNHELLVrFJpg4sBbUhm3PrxCohP129i3DL5yBU1vHQZ1d47EVR2dYdihtKAwoy4wwobV5k5V/Zi
N283iJ5UCVTy1hd36TNLbm3X2+075VqDyKe6n6uXZHK3duMae70rWUjZnRmVfRTdURAV/LxAOfDj
6HvNu8ZuFvKqNQi1E9ysMurylNSj3FL2WO94sF/6QbTWeXXukM1Hwd3vtr7k5MY+bdsLkWVOBGIU
BcaFOp3d1OKrWTUyxPAaq3alAkjN3qLLn561ESC1vuFlFlPGHi+piWhelZ0bPXqzv/cFryB4AJW/
WnyS4y25c37/R+5DU/dOF6EbDGD4jsJ81TrCxbKb2F3HEfp1r6XfCYEn6fhXaJek5I4GSqo9EwFN
S+yYm9UQov0lCV/+9NEiYedA+ojCv1pFZErSYuWVjTNbo1OV1lpg9KPmRb2by1WJxTdx+4zBRYTY
YRTET18gscEMC+Od9W8BiZPPMEITq6oElF1RH7EcC0hm0YeNlMKitqm194ncjh5lr2X9jfluhsUw
/d9B/JDlyaX23NG7F4vyVKr4C5GXkA4VosVQAaHSiHM13gma2z/0zJ7wcYc7HEKAtmXqcLmXJNih
+JVA883vunCH+Ru4Xut/JRQVowvgx/6USLtcP1SMh6P2GJL9JGxGviB5IhlMggEpNAI8n7OWXJMc
GJyaHYOnmlVqi3PvfRABnloGWoMUqLuqHEvoqvoqzEfijGyWaowlnIJ56OlEt5CnJFQ0q7g9n8Ei
llbdWFyy64hqxBx2EYF9CuMvY8wCRSDZqNG5QobvxjiP6UnVas5ZCvOCTcYwpstfk0EGCvB7i2Iu
O8rlymDymlDDIk2o1jzganzSxG3A7q8l1Me2pCdQ9SzeG/1TekTxD7puQXRjzRaDD6V+VfGfGpEd
empgPIAG5fZZVjurpgjoTeZGxtzf7tXxwpdMooJqnZakkwG+3rKplCK6A4kn6HD9WyobhQ8FwYjm
ydaGUFVfQCy46YnCIvNQ3PvaEcUz+aROixqK0x58YZFcoPvnfCl5D2iWdcb+iUWFSrI73bye3ltO
PbYPWf/GyObNGm4k8zTRaK/eVHTQatGuJqFzphEpG782l1XYf/448PIo8xFVFx8GYoZc6C6VSQ25
CK3jE201woaLa1W+Z/VHLNRbrX3iza6jl59r3FmoTY1rb7y6CAcnmJTS3yfwWDJM0dJK6xm5gBSf
uuZfEM9ug6hOZjBAJTgG00aJVbTY4aUSd8BmrmABHIZs640tEFJRIkxUGc8S7TPJtl1xqetjgPUg
irjt4vyRYv23MN9Vkif4lxT9o5K5pC4DgBFJsSTGyjq40iJvBmpRn6Mc2umiESNQLvTB+Fp5pZKr
0vXbKvQqeDcxueboSHuSkLCEebP/bxoJK/6ySIODKoSxbQ5tnzhpc88q1jFORVPzxsCLwWyHqFwN
0I04HshLShyqYrnYkavFOjwWxBDGv4F+dwFzTxRsDA7Efj7Oo++aOqoVEIy45Qxjx8HbZJPiu+Is
Jo5O/7KqZD2pv5FOaReXV0h0lDp59QRVos84X0BcHJyVOSyfOkWoFnH4Y50CQh3JUNDxwNL2spHj
BtAM6WxxxEbmxsi78vG9yNXNHN/GCF6ViyNB/4PBAHE11jFZs2UJW36ySGK7N7JBz8jMdqpiIcBM
0bc235JP3kHdJCvoijjeZuGwnSyvWUz5j2D668wrBivclVe/5hyEuSWbTM2vlvAS/K/MPJCzaI/T
o/evqfRSq1dNaB7bwXzK81MYf8rytSQ3PuCFq7n1phEKEnKFcYSEAiKDBzJoZzDDSs64ct/xTNux
9Camd7X9nOMPyTo20GiT+RRR60B5xlDdWuXbdHRhCQGnljkfQ+6twMcspAO5zLN5ysZqHYJ6Rc1x
8d+XIiqu+i+Jzfu0qGTDeE8A8Y9VMjOST5izVZOWsKqls1ijYL4OabcahuUGI9aDeM6kPYdmufdr
FIAfMWJ56m7OsxDaYcjvwGzQZ/EmBTPs8Ym1GFZIUiZhTPZ07BelphAssnyhw1PE02/13DNy4Y7k
ysMr2D7ZHrVOoZzK3lKpGx8BbI/+RDd++hqKrGkDTmzlUAwVxG31ryVkzuCpIKaMi1qFEYyIr6rc
qqs3osylilBx7BlqIh9p5karj0OsVqg47lL9E5NwnDaFU9fvVRuso/JmCjut3Qzjzs/Lc0Swdsu3
IkJOVQrLaz+5PrnCUf1ZLH/15cNoOneydO6CHC5ct1CsLmsVoS0kJFvyrpQ1voiWQNi2/5cp8anR
pD8BNVNIgDMCFbsDuxTMN0U/V6lBFA0XDHkhmtIiPB3xUXdOihoB1FS3sNF5XHthi/sO4iMmNEqO
fnFGrMplZgrRp29VbS/DHCBJ9dWrb3yY/UGNOW6Htdqk++pDZraZIZILTK+todlB8mn0/5u1Ngk3
Z8QQxsmOhLBvFKckYsdISMxmchuEkFDwxp4JBqAYgAfiniVcEJsMNE034QvnGUSR4Q9a89BIy254
VfVLNFBGCgIGw54MawsNTZ/ZmfpTFL+zmOD8n8kf9GqY5ab8Rs14EuKPEPW58DIZ6ZjPatPr0Pii
/4wChEWQolup5jHbly1xQMpObB2BYnUx+BLhq0tUKqINSHcpFe1MG8Ezh6pjEVHzXRdwXiLHmyWy
lpODFhJXD+gpogk0se0YxY9RTl43/iNiJsEcUSNQA46B1zf+9FA5Ceq6F3e0Au+T3MBwNTC5K3zZ
SzIYoQHMZGZNWuV4k/QfpSA5ALAq2uJ/adpvKsJI7Ryh6neEtihAh+Nwj+UlgnXVKoBvmpMGmwDi
LsT74/AStNc5/DGmCwOyLLzHJkYiIBATVUzaP8qKpAfxUSQxQWPMWuTkUiQZgAD42SEb3iw5wZjH
aI4QRXYKnqaGL0GKPiqT62RaBMsIZU2SQr04/Ub8HHS3vryqFcF9/MypbSIHwCK3ag2s8Gi1VRhz
8EhHkVz6RAfrAzlBnCuOAiO6DvyHKRAYKDsi57dg9uT+D7TAuxEZKiFkBUdWYjo5KVThNpG2oaYT
efwcfcRnJHTCWkHH/Ko86xV+hMJoPA2L5Kdp8CdNsZOB/I3J3dLZPgc+rTvq15r/V/kbVbyI0z6r
d+O/jLg+cxLsCrnIssvCsknNpfzKUX9oqnUocjTol3lG0gGv5iOpObE0xf1GwjDUA/yNEahBS3vg
r6pVBBFjHNgbssrbwN/2pyjhpZfMspSJdfBqQC01G4mIc4iPxAxlaMYqwDyVirNrmP06kZin1uGc
kTGImrJxpxL6BHvAkiLSaxvkbxnSwEAstob8iJDu02zuLL9LBphStPiY4ntLQmCwrtrj1O0EEzxp
mz1y4b0LvhePAf+pEHQpbu3vMvKyGmJh5jch8pByBnA/Co/AFZ+OWd6MCO3kmBHqGQHUg1kQqaUQ
ciVj5ZiQIxWCeMXcefRRq9CLwA3DGsTGmwfVaU4WQpcs02YSPdRQXojlPsV7MFnm18QS0PbdtrVS
XOpgTRJgbJhueaeECTEipq5LUHRrRJcpj0Zwn6s9KO6krhOTAH9cogswHrVnTEuh4uWyS3tnhckj
2aajq6eXND0YwYEFIiDeDBodo3hgblBOwDMN3StITTSZYJijQ9OE0RKq+daVa/JetGRNWhO2kQkC
ptxMsidTrik/BVzud7k6F7Jd4u3JqaL044TMnjtXaDejivjmz+mb+CXCvgaiN0K0wAHje0GZYZXM
4Mp3gYu0bM96t63ze4smYPxrmLXrisuoeZ9oSGVbLGMn1cDhyp8ehH2sZ26L1g7b4phC5Dcc2KLx
f7TopLxm8dw08BTyWqaClW0ahE7lrJjDtapGTlXPa/TquBuUUUAh85RZgZL4fYp7r6ivQQqLFGzL
SmS4xJsX3TPRX48ak8M5kLHsD1wlI6gOXtf2JkI7q+VL4AOU+cAo+mxgxjPg4kfZ/5uJt23IB8fx
7mikHI5uq90rRP6t+TTFmvH7kgSHNjoazIGyYDFgH0LlbLUXzYBeEfdW/hyN1JnYpPXyReHWeha3
nY+5FSdkVRCtmAbeEroypsdMudbKvxBaQpCeZYg4e9hZWB617EvtMjC4HAH3UQrXPvIQhU2MX9HI
q6CkneGGByxtGZdOpnhNE6/Avh29F8mmg2BpU4S8mykud6B0kn8p0EOk2KkE49fikJhYJuvmXnee
QqwwDhCCzFHckCpGfCPlQV7XBNTfJveC1lvpMkbHcH4hGoisBVFvtXqlElYeGB5F9B/ddA20U8UU
Toa8N+cbslgwMykaDj2kqotCz8e3nr352vsMxtHx4oGp46UOZCI5XEFvPdSbPUkEESi4nzMc491C
ZSbJSD7IsZb/UXzjxYOJe3MtldsohJ0Pgp0YXcLhJ0H1L5cUPQ3x2tRgEIT3loNcwtKqB4uXEynA
kj8N89HFZzFl8PVwmm376DT7N7O+GwkSFdqBeUSk4gxgRmoyCk/W2RaK+ztQFxyJzHQkHn+R7KTz
1vff9eHY50iHEARpS6UVSvVYvQkflqU7VvCKdWAP3hWVymmQe4uNGNumXUH45bAU4SYzdgapu4Uk
7wMBAltjseDdjq+m9JYQ2UCKjtcKszchB00bQrtqCQyZgEkEeAbArKTU6yquodh+TRYhXPorA9EC
33XS4kHlA6fypcXMwJ2E5tYlaEdHo6q/VOJ7onHr67vKfx/HvVoJf/Dn97zJoaJ1fPZcIoVpi2Lh
BBwFjZlsdNPnfCH9q0AGL/BDy/i1xW2Y/ErRq4NCG41p2w27vB5YQnvPyMR1L8NLMMtH+C4GgMGy
LLwiI5G7y5rPWIgwP1lOGl1KyyRtUDOQpoNQSXq/MWVruzy95WcDNjBKOVrlEnRsfogmi7dIezRx
iDPcsJx8dQhrSiw8GSoYNWfeQIqR+ijeSuvP7I/x2MESYmKTQigcy0Xc+RUBw/lSeGgVdGUBAJ9P
8m/dH+d2QllCID+IeIexItB0WyWYxre4qZSx2Q/6/9vqtivZxQJfdwz2wa5rPSGvEdfjo2nGZl2h
P9FlfOrcvD08L2NXojYfOZlJ+APGrdkR8SCpxBLg6Bj5a8z6KlXrdTk/dXBexuXgbUYWYykD8bfk
XDMiIm+MwfEVGRccT1qqNDsEMI7R6BRKk4dEsl3VGuilF2zkEc3EdIeGG2i+LeP/lnunFu/aGLpW
bLLKP0cefxl0sO++EpGjTf8jgYGwjuiYJx3+fdiaLB/+YYIDTmv8e+hnTjnqdDml2E+MyQt05VPD
0UpdfGnehQJMlv5lrKYZh0eC4t4PyMbE6dOO4I/EGysI/iOTV9vYso4xnUO7Ylzx+Zgxw9lGy1HU
1B8CmrQaa3jn74zum3srQPxSYGBI89ixDPEZwX8RioarwnBnH5GXcPcbuBi1vOazYmdS9Y6zNpva
n0on2X8sSDMosCdl9oAoMol8R2i/JpGgDVU5BLydubmoh4NtykFTaBmbIaYHHtmqon+mBZ+Hq4i5
znsemqLGIx5sWzD0of3Kukui5uduFuyYy8/A9G0hs9Lq6ZTrzyVkQbQOKTqCYfYx7Xa2mSJ0axOy
nizKJVSkHoEVnnTYDaP64Rdeu0LZivNnX2DoBJ+qM6+ldMwqpgdGA2idfEkydmm8RccLZIkTOamt
vZntReLL9Mpad2l0rnqwtoz68ZrurJ7AWuMrhB4N8GJmAFixYitE1tLhQ6NU4SWY0q1+o+eHHkXF
mG2VuHNMXmVx3gTotqfiKCAdsQDvZGKc8+GnZHOf0NhIPU5vwsG5zPnZVbeTz2TveXONwZcWBoO0
5zol+rq4t+S8+8vHO/JHJCjTNWrV/KlDPn4qEaTnwrSi9mkXi5mjMmTmcrZLZ9AVtKLop4ruwcew
bUANlyh1C3WBIgVrITsksL2CSI55Wc1YYpZEzo6KbOlQ1eGZJi7mQQTApHTqlKNLA+ivRjdrX19S
tmh5sfPK6S0zxk2JQURF1FhA3MrtTed6tCSW3Z7tvgopKh0EO+j+ZVM6requP0dh4s5kyFmixQq3
JrPIsZrMYbNYCwpTEpuoD1/EbNV30GMhk6T28LEW+g2naGT2jlQpB/b/tyQErTdJdjh2JFMzRDkW
4oe8o2KHNVXAUpApObksJNeS6UZbGm410xEUMtsxXBG61JFvrSjCVmDz7ThAnsqw7mTre2BJ9XmW
Y1X6N8ONcXfAtqq2KWsOnDnmG1vEwl0orAdK8hFr5TNkyZQgdttMBrPovRYrDsrLVd//GeT3zRWD
c1iRFgGuH+hniQbtEdl3ilCHBGdvcWaD43lKMMB9Mj9I6zbbdYXuavGbAawvNEyE068Wkcyr/EwV
uo8vzSSOpiPxWomPFqpmwUgfoz6+JuGIsG+U0T6aqasXJEj261wsnzSKIGsfBpyMavBTTAkNO9ai
j3XysnzTjbe20EjGaQjGLgKSMMj4aa9W/TDMo6EUyLc+rTpblSOew4Cc7ta8lu1w1RB7+1zZDfew
gtauezZorChDSci6zh6DYeyjwNpkSoMsgFMtm86hYP1OVURyHtLksTmINV2Bzb2zMGvSv4QQ1q9W
oqwhl5QXK9W96Gl8MrRd1BqbIfZh0lE2VETH0fKAeRdlfotTL2LtUX/JarWLmNV1ETVwPZJDrS5l
jtmHrHwkoFNy8t0ZQO2x9tfnjFijRLANZGeAqS9qNskUrsI2tMlqYn84Szz3XUf4Au6OIviaEfP6
QTfB0NT4y4lGCsubnGO5ETQHxQh+/jz/ASsfKwut729tmT/UkyHhorBFGhwVMhGqAL7WcgvAtQkL
29CgqMaBpne0N9EEZNR81xsBta/Cy6MAUxRDfktpzZF9xjXJnvrhWXJUVj1n8BkaU4R+C5U7kfKV
dSg1Jpf6YeEOitlewr3SIYyhDKBQwZ9fMfZwJfCpH2EPhv2OugA67GgZC6u96IsGVM9/U/Vdq0Sq
BpcsQQw8YAXmvF5qMYqJmOqOeBCKgCSQutHwyLln3Y/ZfAnRqCLTHWTlLpCPMSOgIqPb6WFrM/xq
OveynxHp6UebGTY7XMhfHoyG76wm0k+MxIePKaCTRVLVB4S96ibOicaujMMcxTvyCp0BSZcwafDa
ZnHOGoo/fI7KGE29imMvsIg44yqxgt6TFoktohx49v84OpPlRpEoin4REckMW2uWLNmWPJU3hEdm
Ekggga/vQ+86ortdLgky33Dvufavsvs7HKNN2G5mGfwbSF1jnOXvqPxWGpw4koHBm3fSgzONRjV0
n0ZSCFsGv7OPKoiH0cIoOyZXxXad/5Hn8isczUPawQHnuWYii2H+GEAgajsA5+LdoS9U1lqj9nab
92SoYOfcWnJIFFbDGiNS0w1wL/27uvqaXVytjHfJJsPtZmySWm09vAt+CV0/OGY4EE3WQ2PZbFs8
0aJsD5Ob0bKmG4PFdm2diukpiruTckxWK+JsY88gKmxVuueoKPdpxT7fHD/soTuWgQ0Eo19H2FhL
/GPutRYWq0B0qQxoyEb8M9gq5sLg5oGGXg6bQJ8U71njIvJCjmThiNGMHdPc2eu4OrQD+nl72pVI
JsmM2eTUex6SRitIdzWJZFHbfEyD/1Z4EyKtb8kE0gRc60cE8XX/SmmfM5f1M4dVEXbXbHDWNlvv
nhDEkBk3QLe7lAFFI2AhaHlZVPE5gD3JwAFc3RXiByE4z4FLk9yxTezMNZfpSgf2yQr67dSeWvk4
Wv2SOfKTWeZ+pJ5txXXM+keTmqeafYq6bteG3qGB4O0UzUuXaPqKN7x7oFeLjU/VIptmYzrDYaI4
CbsIctrrIjUzqApJXr2zqO4GbGt5HR+0N50cEeyITdw1S9cDs45ynoQY8gMC3g525Gl8ykCsV7l4
p9tClSK2GcJCodPnNH6NS/PBDZEBM9PrJhKWngq0AA31YTldI0FMDh4qfK6H0AB3xtk1caBluP6q
yHq1sNmyn0j75pCxL7McvKLRvK1yuY3+54W6G4peXvRh55C7piP5GM7yIWOw5bSbgFesNj778tHx
MqDRbKkC66JTwCA4AydxaRTjwLb8G/N5W9MsdWZ0CpN0FxTVg26rYwOcgVBRjlMkdmCOqvYdxSnd
QHflw8/QSDmI5oZ+vjryfnAoQYKU3TVFlQGFLFDUilV46eLoHPn5g98H62KkbzNgUWJ2ZduT5e1u
JJY6i+ZdYWVbB9FqmIutZfrHOAWjRhssGAiY3CSY4H1hnYHNSvXsUEiEL1mKfTTykBCR41DT9LT8
mj8scwIrXWl8+ArZFivE1djIB41TMwbIU0WkNbA1jBxWAxTFPtuNg8fyoK5HtIL492nXhS+IK5G7
Sh0D9KwFJqsaZpaL2x3IB5TjXQSXxvPhsVRvCQ1q2uZc9YyKuJ+qOj8FpFL5bXymkERRF11SzC7O
UG2SlH2VEe/Nyd+rrt7U1OWA9pHrqmsXGS8t7tuOrcCIAXpmVDKVnMVRv2HRrwdmISTrWaW5ieCn
iErzDrOV3dj8GyLBVr5d7BOHuQop2TVZR54HqYlfynOwkr16HfkNSD/5DHKTdwTfXY2OPMCM6nxH
zcfQ/YuyN5OJQxWLdQiKoQIuFco9ldEujea30CPbKlniBMt1jNXbtb9aQGEJ23wtnstqnQt0fvAJ
B4e02JniMPIeZ9dgREAsjQv8BwXHohXxJ4ZcFTguGxBxqLc9g9doiP91Cs1via6xbHkVkDrDhoiA
f7QIK5Ab7J0ZIXtBKYZfx8mKk+uFP7bzlUuq6ti4kcZ51ua40/aIOd3cTJT+Y2I8GyGhFF137qK/
fvop03XH5ZjFS31knvyQTNPkQ7kv2RxuYvGrvV8Scq+C/mKZ16vmz/b0KkYmMRaCeax9bAL6nKLd
gOBb2zhNBHOCkr+qZT9ZcMnHks0x7WTOEYGN12CHC9UNyF6PLk5BH2bfh/XHaYBqIk1q5z3N0LOX
hBjCsO4yJVZhQScfrXMFtCLQ87uP3GnANNqb6XnCCVMn4y4xGGw2ztG0u0NdJCeXverYvjjq0o9s
fgRjwChycGSzRsXu4EEawmN1wYG3N4WBdCN8ghUIYxtzJaU4ioZ96Qz3MbvjIMezkGKctQLMRBX5
KNHBR+thCiSjfcX/VKhNW7Sf8zQefCYrwdDsvBlNmt9zXfBpT+QqAEIAhn4/Dc2rHxTHLJifYosZ
mp8eHGzgEgLzIJhXzulpQDctpnlteSAZvHwHh3k3jm9xMD1T9DEhFZs8hFZrI4VwJByI1K3QLxQ4
0INjCGtGYH6PsWD2EdkZsgWzODIIilGlspxFkGzlJtB7dZ28S0/PXAy8PlH1p6Cm38nMfopZ8vUE
lygmncXc7KpaPOZIHPrQWo35dxq/sCXf+QZ2CciOqmlR/y67B1gzgwdNzj61/NeGwjoKTow156lj
5eJwRmhEvnqEspKYSMrzi6rTZ176yzQnb4Gbc09YXrUazVeTqbzVvDJs2vsS8CqCqJodVYlYy2h+
JIE/Af0b4N7fqd7B394miPyS7h+dINVrfEehj7EImemDTii1bQ9FTAXKCE8tLqMC2n3mn6T53cSH
lruRZ+7kTsGzWcb7Fjh0OfIJLFGGdAnRPJ+GcPzpcgb22NtyslkSMinNmFMSfO9E3RK4H12d7iSb
4UnibB1ZLJl3SxyO8rmN0PMlWfNTjWR3ejRdhSq2E74DwZB6SKhHOH4CYHKm96cZHxlTfI7gIrSQ
DkibvQlzoXjSUgONc50bslw8pfnKAjPf9XSnaAlc9MGZ+HERfMVCYLVssHbAX3Xsx1G0u2UKW1le
v7Mp0XBjga2LYV88j92bwFubwgOKpqPZUO8KLvsadgubzfuEN7Vp3FeSQV4QcT5FHd4cr1wO7RSa
HsngsieZGxYei7/OXvsUqgahPazI7kzB3MpiZFAx3IwSeycM8zxyHqcTmEjt/5HyzKHMD3OxQDis
nYFl/IuZCYwI+4iqd9CJD5OxHUt5bULmS8l0yFi/hph4y6w6xg6bua5l11yuOqLBCBhGodUcSpNk
Pjymk6a3Tvxvq9KvLcdNaVgUXMT7Frb/WjQIHKmvZR4vrBcWYM3Jjq8VnJMqHh6L2dkEKnmPgToG
sjiRK38d2BiIqTgYLU/bkv/QoJex8xd+zE35n808npPWZyBUrwDsb6TmVe3ESsLjs8Zpo9n+W4tB
yA/enITGdayPFaCIpkCeYoe/XeGmaFZ7YDv+lQjCFE+bGZWvLccNUQQIytP53snB+vEZylgQ/FVt
ah2ee7xiYh6eEwrvecI3lYP/qYHkyS2vzMEfY3wL3bzLy5qCnem36YmtsF87hwrOjPEfFDwQnkIv
Z7XiLWufMJqFuXeotUSvTklYmMUDKQ6Pjv6qi1c9zKfG4Xxs3PvQFtw9X0uYiwuUr3bW5ojlD6yz
6MLTPE4Hv26AyYXmRneMlRIs+/EQkhWATlF0UInKSwdlISxCbA+UzU1zsyoELVW6E0TsqRxpRMD8
tOtPtu9xhcQkmfQUajQNLopVL8ue28nbewLBrweAiATvpHwVEVKUJUWEKITeD28SXFKjJzwEy6Kv
xYLIRAoFV2y729w669l7jdtur2z7MqTBzmbn6FbJyhT1sfHHrdN2p7KTyICQmDGy/Gui8qQbnsPl
EtQK73CxdQi1sicWIr631XX7qvPPuPyaO+AmjdwC+OYYYstUDVt7jo+l0Ic0nx+jut6E6J7ZAjH5
zlfOjO0LZ7M939vMwKLe33Axo28qYRsRc2l+dOE2REEQQCdthH+xFHuSXOx75CplcU4jLpN4IL/3
h4cCQw/peVCMx5kWCjpjUfjcwe4lzsBUQnIfYvegQ1iKLGEkxJDG9NHmMDaccoszVl8Ddv6abJYk
TXcWWUuYJRx/6RoWl6t3JP0KADgrERaACWm2QmrcZeEZJE03yKcI8SB37W1S/VpX2AncmN0IpW8L
MGg2vkq6UgsZphM390US7LLM+441mg2h9qYzcyBuguy29CCZUO/0W6wRCpZtPUqSjxpl3IjYexb6
WKctEuPfuEOR7+PVXKQIHdoXsx4eSoE9xRQPth/s3LbGyTUeRxfkfp6QBMH22/DNcxtGh8j2N+6g
robpYZyD3MFE1Z9iDGkXz7iIOdj1Jli7f5U5bIqawxSlYsHEcDCx1Mp9rFDCUnK7TftV6o8WiXQV
frqMtns5P4cz621f7giPI8W5KD5ybuQknTDljMkp0Qxos+7L85Jbzfp9XXg9Fp+IBbxj6sWGlGOA
Fu6rPzwEdXWOw3w1ljd/sdRjSgzSe9EUxxKH8MAGCAgCEzbeNa05H73bQjqp4Pzl2V4278Wcnfzu
yYEgk+bTGbPHrsHTEHrjQ5HNWDpxAiAatx2N6VutspHybwEL6OBfjWTA7vXzNJUnX1s3i5gtEdev
TsKMbPQ2HXqgu0nAEwTq6mnUkBSWkVsujv/5miQzMI3yavoNWsb612giln2aOVH2bSpJ+ad56Pre
BZuTje+o7EhDipkLqTRg2OG0ETFU0S5LCVIizdIHXiHrfCfQoszNpZmqJ9sk4wr1SZWVj6EFh8A/
53EKvkqVxN/lBsWIc1+nP3Hl080i6kvY0jRusWWCdxxxSA4SkEtjviUlU8xJLWpjIBgQb528JAQD
Kf/40ztM06HVbUTUH8XkMf2pd/kUY4gHBN5Z50bhFwrlOtKxhY6GKm0Oz0k1XB0kwBlHmyG6Sxx4
T3WeXnwxba3c3euq5/7scVj4xNc8uPJljh6NiXJm9B+6wMT6j4ugrJ8yaZ+mRB0C3FszGmNlGY9G
4GOVZDBM1KU99A85xOk2gckfzuFhipE12oCtl5kz2Qu5gQWTbspo+3MMWTldaIFA8iBGc1GXp3wU
q3Z4D4tuF7tckdDjtN+uOlIRU44h/jyWTIi4k+K0GNGbWkD2tXbU5wvi2+Toind5Xx5cw70YXNY6
jnnqvZ0BRiotAUqSEeSOdIaLXp1LPrPR8woGk2glyIfn4XVXqly05Gjn7IzxYoeZnQPcjA+N+JkI
jbDYqxWZOIRQUHKAxfBnSO+2D7017RuDH1lamCzQn7nwLyIfYO+UgP7SYHFl8jRP7R8ivL1K3Zek
SRXTBXoxTLnoUzUKR6i9vSVfgyXWO0Os2SOjypY+GPdSF+oHKj+0FpjL3JCzi4/1s6BPU4vbxWCv
UZjOh2V090MUPRtS/XKUPEyte5ky+ef4qIIqtJmCXtGbIUjl7E2lF2yGILQY9FgMK3v6xpIbApQq
aFt/5t4OUpsXuv+SiwBbldgfrcgjdL4GsBvgXEya5IVB8jqWMd4sYMF33Gl3fY1xKP0YzPd2ujX1
vBuinD0dQalaHpboJnrKO9tOtr4//XZxy6lHqdq0DZGeUNHNiuqY+2SAhA6JHA2MogecU8JmsvJg
1sVz679ZNk9MS/FgOz5AZfhIEVQmH4nIqEio1XSuRsA2PG2Da24AyrOy48BZNcF28HV8cgr7UhK4
A6bJQc3Ob54C4hvi5t9UW69OSBw27b5R+oeic0CQwK6MTHdXBsaeAeaKGnvvQqXKArEzKIQZ7221
pZ+zylrWezgYMHRx4hqFOqbZxALDY9hUrbuYfWbR3RQLvm3Cm19pvZ04SmOkB5NyLgogfufLz77T
R9Oj1S7d9VzU5xJuns3ytzL+IvmcE4XHeBafNiYdqyLmd0bgQ+wRzRcDQ9z8DmpPowPbiJuzynB0
1tlzT46PKyVhrdUxT/Q+aL40dX6v5tUw3DxqG7oVnOUI37r8WuPfwpMKiOY1kOO7nNECaSLP3Rtd
7z+Jpy81rZ2NNdkoaqY9Cu4x7p4YriT3tbEAFeiwhvQ+7pCSZYvwY60BdUYOeWBed6/i+ppn+uZV
5tWooA7PNlAScI/Cex4L/enG/b6e9gH2yKY11nVPDeiSvmFE/2rlrWZ2swEDB6ExezKmyiYTWcLE
N92ZTBuKn9QIiEVafAIi/SGI/DpM+M97M3jR9fCh4JbdJWoBpJsnWJy0SjFco7myrwhnr36GJN4Y
cfS5lCgmerXa9sBXBbi3xEeDQ7rgAyzxw0pzhPk248Fp6kfl5UeTdCPLj74hwN+ziIf7G19DzCG9
w7dZ6afG9h8bm7gVMo0sRNUoRJ64GEYmWUy0DJSvaflQuvJqMtfLJmUwKY92TitPbkXaZ017KJFG
IzNxjfCjtdFWC/FsdOY5sHGw6bgj4Cjd2WhiZtu5OFWwi5Nsp0KkRMh1XE2llVnPQPwhGcEmY2Jz
GQWTzcrjcOgTdh8ipYaAeWOp9pY1ztYUwYtsaGy6fNy2fUyN6KAqI2uldD9CFAF4u35TyhPiR568
PvEw0U64n2Gul5npUisgYYkNwt4jANXxkjvUp2JJ3oY2Qm1E+ye7F1PFj0443DRNKANN0IsWYLhR
ImOHnMZnv1NAmjoGd/TCDyVCEJEnTDHVfchXXRvlfDeGBOIFsaQ7LHZm1208alqVGU9MLYgIHGAL
YwWc9JtU9MwYwwca/NQagCxR9uUuh2KXJfQs+o1e85cOFZ8QCrOmZjjWQMxHIc/kkRm977w2rCsK
fJfFqH6sgd2nRY5KM6/GAiV5PN5b7DoN+MV8ODTL5WFKxq1XhRvhuHgM/U0SBgRTA6uAMmvSriCS
Xs8QAIzeWnt4f3worw5SFY9xV5/6Nz0Uw7oMllgwtCp1+C5tcIGUHZ5S7J/aT25Yb1UmwaE3G/oL
nOLpGGb41xckNW3xAtJWsbgNBZrd2rvgxCP8NsJPJgFj/KkeRlb1XnU1JZt93zrTSdXeqVbzpS6L
p3LId1EJd8xqnUNqPyewgOwOIazH4AIJusM2djW1FgIF3/L2TEYeVWKv5DJnDOszC+/fogaD64Pd
kinJcOXcn1FyorEvs0uTgFCvCAAojIA9FcJXydm5mZVz8zlnk0giq6zxjGJJxnBXZhCqJGrozG9P
Rts9DVJdCLrb1pQSQKPs97pALlFnPRt6I1/JNsCP68HXsDZyaOhT7ermaaatun5gKnbB74JRwHxt
rV6gyeJY93t6J5l59JLlZ2d7NRkXAfta0RxdY3iTU/UVZno9V96ps9MrI25mSuBZSJgE7htvcb9/
DyFr+64hjFHxGmLW5h98iAiuL9+tej7Gff5bxSVhZsYpR5vu1h6PQvrkDEj/+ZcsL5hIdSramj6j
ojI+uZREWYAssTFYQCQM3xW+RA5IYkYsqG4zWcEqZ+EksKTFCSVtQCkmcWWbTfTVl9U9+v59S45B
bCOHtZJfkevH2gL8K415Z+YomMPJeU4C63NwwWdmyLkmyrRk8FEpUkmDGp9a5jHkSPmzF96NPZPO
ClZM5fbZOhDzQduaCGpMZa5i0RDCJ8bPE2FVa7rqYkX12RvLv9wfyPoGHyvjepNbHcF+brOtNPFi
RnYsiSXmupFH6lRcDUg/zOBQ0dN47b8CbaCa44dWwLf2IWEx3zILUuuLcOX42XOTix1BvxT40J4d
0rob1T6zOtxYMLwJV8KVlIjHkl3i7PRrw0QeZHoXS1BfyglLidUc+PAQkRkbvTij8l5tGS+d9Gxd
ohS5DAVrWw1nS9g3mXLgl9U5ycNtWYm/3EDX06AGCjxC1i0V4wqvtyE0QyQ3eEVNdmvUKDpAR+Sj
UWWaZSFiK55chGVkAyaIQFi0Mc1DgIj3fp6fRx9yoIoNjPgi2M5U1yNCKTNLT77POipn8yfMBkHx
eEvb7pKFN9MqDrEYTmnqfJMXtpFedqoFF3IjzlbH6tsmyMpHHwecMq6j1RjU/5IweW7iCVWae5+H
7OknFurE3qI5AVCAONyp3kt/fl4+KqmBvwm55TXAHou1h7VVzugyjkeMtvFfGwFaqA350BvDQ4LJ
0gi5IjL77EJxzoZ5lyUhHYyF6SX5GyS4bcuxbQx+IzUbWpxEXkbDfVbssYyeZYmFs3AMII+gobiT
RcGsO6BPGiz0CBRaoNes02SKnd2jGJoIgHO4SZLOfeqnnGsKWMooroT03lWDu2ZvvvcKUtqok+8q
ojorsweYThWDgnzozbcoRKDPPpmI6hCvHW4lSMOl116Ey2BDYnaLXPrbkTod0zVRip27TmrMKFNa
3iuBEbpzUed1A0bIahHAquQ4B/5LmRFoh0Vz8TghUjkoHD6tMN8bc3zuvUW5IqOdCOfNoIcP3zP4
s5Od7yeXAt4uukVz3eLqgtdzNXqW78pzblXU7LsZ/pYZH71ePc187tJFlVICg06cBInGd+CCvkqn
m2sH1F1WxWKveOlrRq5eSMmmH4pQcQJWTz29mgcYzo6qWx9nz8JLjlM/v5SzwSIK/02d30qwCdIB
fsHqmi0MI2WwdQLgPXFz2DkBMGAd0fGBYEIaXFgy6LOGq4vdn65rG8QL1V3ug8zd2Lo4u4RGWyHQ
PNGHHwE9iMEhn/RuCAEOleaov1Xwxpnxbkb9zQwYEBMQ4po3Z/ZWqaQL18a1B4o0UZq6XvsU4GDy
Kuvdm8LHhJFbSSh4Q5eCAuBgtU9gZrFPtBvbecnBp3D1wKliXYQ20JqMyzwiphh4YurSf0lZHnlY
Uzyn+UWi9Zb4Gb7NF1dbT7h0fm1OYpne2FZfmsw9uCNc//SfW/B+IgeRLjdvAznY0fdmif4lrdTJ
tMczIYa4S18cs2DDmaIvy73+PvOXmBdU4nFKngDpZaFg2O4gApXTVxOxAcLbakNrMTAFsgF+HCce
Kt9bjfLVcBWuu4JeGlxcYx0GKzrExo+ED9h1cj95QNGtXlGsQoGYFd9uB6ttCF4a+T7mfETx9JoO
qKOZkpqAWGRBgjLm0tFhsCUTckYIbpq4xfsZR11YQieCF5JXgDBARS+7hvlfmiH3iLxf1+SsrABY
5aACCRQEjB44uMHEZ0s3rPG453oidrq/lzmo8S48Y3i8RNr7sLkWam29B01118Jx0EH2MpkOae3f
upUvfgzgWnewMpEDsysyq2FnLD4ndT+5bMQsrGR2iAIiLyQz0+IoTYMRVbjQxTY1wVhBQSCIRzjM
mJ0zATLCaMXe8HpQi6wyUoJCxwgS1EylCpf6IWtRo7lB+qRjdXFjJKRm75KO3BPNyQ6eHQyqlp2V
qlOKu9Z3vudl2eJ5D/g2qM++mtH7yYPuYZbLmBqFQZG4IR0RXqeGeYrW3xPi5tkn4jw1nKc6aNmm
T+sIMoTNmgTGtGL3auMN6pr0R9UVUkm+8rCfLqRubEfkakz7DxPS6y4lOYFHRHTBG6j4d6MlFwtf
mETeWbrhkrpo3FWK+6KcvPt5QGvbVezpu2qHekqs24nVScYmukLEfdfassK/AWY6L1POwwrkDex2
w/gq4gnpYRjt/anfi7Q7hYKD2TJIjy7n8cEYC3BHikqt/DYCT9xXNRszT2MGlhV60TwmP3AIFZmD
NdYNoeb3TtjXtlCHusdBa1HgtuoP08Y1qVmzMnMn6ClEy1O0AzEMMkTOMuywhOKZKqxfZ8KwNvnG
R4sinhLQK++WhyOgz0HxgGxhBCZSDQw3TZv5Acfkda4UsYH+PaIS/AdJ+tAuSDGzYQMm9MUZ6qvd
M2pnLADaoTvpEXKILq0jtw19yoSIWnvsGbSVX4CO+QAkQLfP5fxlyPrBqoJrnTGYbxp+Z9R/T1lZ
31txtXdqwq199eS4ydEgS93t8lcFkkFjJSqJWkMaEP5zmYa1lOxKGwC/UvrkwIEMXHgeVjOc92T7
LVENJsw3u+NzzxroAJOoD3OBCN3wJbJ8+5yK8hbGzWeISl77AlOEjacODJcHwIs4Lc8mO7hIaTLM
4gcM8XrO/wLFV2oERwBl11FXn0wPHgmC2GcFl/OQfcNEsre97yA3A+zHDonRNvdJyKIiLdxDxuV9
p8NPB0izC6mgxaTlu/WP55jvfT4fmUQ+uWO9i7vkuQ7mbWiNJKoazLviIcCeFh/zQlARGTjVQVQR
JrKKsu7ZbdTNdsuHRgKhpFpFlUJoMcqxbCaKHVPAiN4j5PrMLecjG+J1U7i3rEX5PFEpTGChslyj
rEOZOppk5wVkH5pYRAOrebbS8KWwoFMHdfjsCPuFiIdfzahjVAHkVGgRfnIA4nHvTQMcs6A/tq44
jLz8cVHex3V7ZjW1CQQ+V9+46ChYBSbuc9HtoxTuXcb5TWGNJZU22nPeCwfYSTcRjsYhX0clA2gX
IzeaO9NLIeJl2KZtCIhRTR67Ee1zmZwskT9MlvmWV8TDKXNL/AFEqgWHCMbV9pkCe8gM6qG9hD1G
VfCBqZmttf9gwkMcmf+41hLEINqnPpQ7rvxtMnqH1j5q1zUBjRTO2TMhtlXJI9HR02ogq6qr+q01
FmRqMdVEmWpOaNBcFLh6bMmUmLLtZLsE0KjNWDT3ds7am78mCa3JY1/AsoxsscH8mRPhBePSGukc
Yg1Ce+4XbBchaCUz5lmDgWkEg0/qlQnB+SSNZxuFz2Rm960CW1zFiC0MasGabGSXDnBtTdD7cmM+
Dq15dbP5UJkk70wmahuVt8Rkut9DH1y6tn8eTRCsqhL/LGW/ByV9YLNAwjXKUk/i+QpVzpFao/ge
U7lX1bxtJQtbKy33EWbCsYydrW69eV0myUsXWDjeOOYtOA3R+JJNxYutyBNhV88hFBgLbYZTSsn+
4Cb2h87oyUD+PqRU5VtTh9uZg8gzHKoAiE7MJeRG4i+4U2b+JWPv+/8pvzW/pzaZsfFs/MWh91yL
UG2kgbWUGMxDUIwnYvrOeTp/BiJC5DIHL0GJV71rkyP5qrsRMik3HyaoEcqZTPy3Ppg+6jl+Ysa3
K0iNbHS/T+jVEFb2N0hHERjTaN1X1QiLHuaRwLQs7frqeOWLUQ4masThg2luuV+S5odWC1RX+hC3
HKY6WHrrDGlHNzLTglzM5oVRbpmXmBRFjWZuoddV86q2ok3n6GdZZpjHM1gRQ8feyakwFCalfaUm
XnLm6lvpuextkTMp+5Tq4G2YsDhGea6XaDXOts68tarjC0xgidVxdfby4OIU2l1RUBDVMWqWFRM+
GdCaQrCh9Qe6iGwxwTa2eU3Cqr3XAZBx/uRvbbPbbQLv1RvYT5qa+rWj078zQvlawqAINUQBNfIh
CMNotybprGFeEIasux+jxI6tccAA6AFkE/TNFyqR51RMztpoRiiO1tUY9EeV1WjATPptJ072sc4Z
JlWnNkF2kaJyn8koLB/6qPl2HEqY3ML5HUp9Vqb7jwf1iypXsfhpQCPxq9FS8LWOwYQDwQUyWKdM
/yAhPKdO719cpPD4pwqD678Ah+ZnEaqyFKiTVfgQnHsxCP1Qmgm1+xgl7A4Zo6cluJSq2lVMe9M0
/xtAzRnkeZV9TxYDuUGAMkXNgsmH+ByQxX2O5SvJjxs3CI9q+GqZXkQMbrHTphH1X/YBxJ5tU8aS
8gPEzFNMLndY0b/OHL0G3XvfK5Y4FY9JHG+rGgtzIc+inz59EtByvwYw37OnewhNcRmV3opePhgZ
7hX0RzFfGD/nFqruUTTuHaT8Wk0rNZhP0zScPF9Dmf6EnLUWi3SDJfZs+Z9OXN4TH7yrMcUPZAto
hLdrl7SJo0rMctegpSN1tPtqVfNLUYzDzyaTZcBPtulTWJUqUdVxbDzWowCZgrBvTiNuzsfBRGDi
KPBkzJQQQAAXb2tvOvpdkV0br6kxEEs0WQX5pfFjPoPHBeff1UxrCSXwCI/tF3jHyAHT4VrxaDgT
EV5FFeEBltZfObPzymF7tJBRgFzhOZquNpIzlFqsVvlI70e6meBSL5L7D04fUe5KgDPtu6fXfXPp
5ovZLfITmgh3nxF8nqNSWoHVG7KdXxgbSKarbLiB9E/YpFtsU5qX2T+46t0ODo0kdqGUm6Ct1pH8
lDH8UWNrAdAeSYLy4z2wybWZl5tIwQcI1wiHNVZgEn56/zFgyYVKQX3gymRXwtbnrtavmFIZQKbd
Fj5a3Z9BWtkSxPt+Zh23RGcs7H+eIQSvewuPAKvTpLrZEwtUVKpLSsKlHHY07Xh+c1QhVfwWQ8OO
PPTY11Ftgh4OGuyeGdACPB9Z4JlFxpleKBgL+n3bPU/1Z4q3KolC2s0/A/gkgQKMg35jvETDUK4y
9HWenT4w2uSVpevnNPXZ84U8vnacrbKWNbnBNdHx7hrdpUD25+E4TPkzU2wCIFFQszH0Bbv5ObDb
Ip2wu7dbaMXy0IR8HtCnPxL72BlvbOqJBDOik/2EcXTN9pr5O9mrrO5Xlr8rIZ46CVRgTIHxQYI0
h4GTvk2etx9bhGh31gdfj9kQgBxsJIJLWji08KeRybjDJcqKj05Lpg/L8r9pXmuSAxI202wZJZG9
kvqQsAxA7+zaDkW1SR3USdQrNN64W7h0hmXwvKpQ+YryFaazybtAZFnQ/kuSI49x3+2YnJB85g7H
cdii+blr2aAldwa1UlX/Lp+tOtXVvWsuMC1Z/6uyg909KighPfaNlAnXqhlZj9QrvzoPxWNijis0
WOZvy0AX9IFlPxByIfqvcUbzcVH6Kbe3jrVzY0FC2Y4m48788WniPYbCpr+X7XZAx5MtWx4kyvnF
r6743EKAgrS0CdzXisALxY9+y9EzdOlx2dNjXkU+W7mvTXedmt86x0wy/takHgQ0FiHzHqLFWr7C
vD502YXOrMWWEIUID0Dpg76sqjuH+Qv9DrKT8pRN+mrCYZSpcfRoCnDIcA1iTjgF/EbzrSlOVYiU
lJYBeFDD3wM+gY9f2HvDTD871zaAcfCqsEEamzo8GP2h7b774uE/0s5rO3LkWtOvotXXAx0gAgEz
60gXzExm0ptiscwNFrsMvPd4p3mKebH50NKRSBArc7qku1Z19c4IhNmx92+m+nGSV9A/gIeyK3yy
t0fEnrBTSKm5aeXWGDmDPbRHJzQTkyeBAQVSHzQQqR5B/LERt3iB3FAHz2TEcx18OvTmLvS3Qw7g
+zA1+8Enk+lAZ5/1hX4GSYVXKnj3/QzMouuRWNwNrL4spK4MfFFsRU0t/xENCIl6effiRR8s+yo1
BHxF85DNkhlmBgum3Tl0LuvbLvqiJcl+mkX5jfYMow6wMqL+g9Y62/Ly+k61mwIdqNK9qeblRz3F
2hr5T6k/hPmjPnyBI5nCWAWJgBjbnkMdk484eInLQyk/UhdUHCSDyVpCIiC+55+2lg3/JQfoyAMO
akd8o4coxFbXqYf/+lanrVTwUrY659ytQaPsDBCm2ovqvA+p2LeK/wAUv9FE4JqsA9YdjaezcLwd
aUrxDNvVASC6Drn04gN8222pw8AwaSKFeE3ZeDju1fAFJZJzBAM2Duw3X5HAWLwl7yv1kIc7391H
iDBM4kEOFx1Vj2l2aqs/eqBkm6ni/jxY2tz0+MLFG8QvgXNeDugLFs+1+ZwD8NKe0nhWk4DjsEmd
4qz0LZ7Bv6OGFnbnEcKfVnNlccfMimbYyoJ3kAcUPvCvEdpOoA8mEIng7TiGyKygz+8cmvw2FJ9C
6gkCbZk4uaUtBsLkUpvQMtXvWi7kocXpytx2zTfkQs3maghuaGDHOSilXdsDgA9pzmwaVmj6EIC7
5noU7vdquA7G77V8QTK1BJubU2mJh+skf+x7AbL2EM1M2OGyHBHbC26Htnrwi+uinzY4uu3jCDF9
tBi9myb85AffXTgNQ/TFZ1txbHWITejFdSv2iA10wUfwPOZdpO5xuXEZOSJAbn5uwC/0mZ9KfpLG
T51MZtq68jNPWBPVbHGlD3coS4I5SIfzMYEjc9+DCOw5jthiWFuO8SfhUy7E+W24tzNyWmYkvih5
VuEqktQo2Hyq5guDyi+10bOY9Z175+R4FwqroeBQANEZb8v+o0E5Xv2uQdAKWnxLP6CAfyarWbwg
QbChcB/8+j4bzxUZu4dwHfrB8nONfRMN8kqA9AREri5huaTVdQUCUEMAEDHStjkkUJPTyeVYvwyM
q0Z9q7SvtnbRYYcR4W+nTDovO+NrDTNGB91YXxjhdwMZmTZ90OrnSZOwnxCuUVwesF3ovWbsChPj
zKC5qPGH1TT3UzxitoFYZjQdbAvZaIq0pM6BvzXM5yhHh+CycupdL58TTQAuu8isz019X+BVon/O
gNh4PM8rzNfApHVY6YyzHsT1AAgStnwmcHB5VGG8lahbWt6lxuZFK4iH2lZywSTtrSfARFHs4mhJ
z4Vb7evsyQK62oWPM7SC5Sl8CTHhMGtJteg4UgaEnl70QJrhOiB0nF6WvMlF8AV7tTy5tBHkjKLH
yP1YGKC49I+im0tWVG8DF8uVBx2JB9ro6Bcc6CNx8H5VeoKYlgTFf1OFT0P62Xaf24q20EHSlHM4
yFTPvdt/VVTSU6T3oXbw2ilIKm+spACA1G4xhTtvnGoDGJGTAVXL8bodO7oxxb6J6Yae665/Ucvx
fKRyy6uUp/7nnHVYDQck2/dTne777NY0IQ/LWydTh1pDBFweGhPgDmLz0cG0P896+xHqdeDHKvuz
EYc74IubGjQsbNwJM0Unp2fZfjOcWwUFBng6BSdQ81B8uf9gSFWIHiCD1jofNP+lETC2IGK6IQoc
AwzgCoFCmNczGMrqn210nPrAPoi8fMyN4KuHY45TChbPTDQD2wSOwAAy7jiYINEL9vIcfrw4q1v3
hi4n9hbDpVZqH5qOQrkLmyOZ+RqhFV6ge7EPcJ4zQpDFiKSgyPsFxC5PvxR9UD1D3jb3FGe32ip6
Gzo28AFXT9Inu8qaSWlYXw2WXtzkVS5Qp/TAs7jxE/gQhHgRg0p1sQlt99DM8KIsCD6AWaZvCtZD
hjBgXXs/otMA77y+0hWidMOse6DRMN6Untwrz94njoehmRf9CGwKgDkLyGkS/6JV5dNYAnVzqQrf
t6r2LkSALvDouxjaF0O61cK2+BQ1JYStEXV2wK0juZbbhr8P7h8VENRHytG97l37YpDFrH84QbBW
7ABpsqML/CNqNQWowbfqws+0e9v244OXtuVlawNaG+sMIKnSb/LS+uQYxoBkEUuuTwtKbL5lcIqj
X47iQH3r8HPP4t76hFUyTUa7N8+tQXnPwBxoLMgGCdWBniwKiNRv7MspRdUfnCT53DTcuhqEnbSQ
9jyb931utle65pcb28R+yu6h0VvCuKXIy3tqukngOriyItvox6uQRC9JBWQZ5066FBIDUquNqOBT
01g8FFCJm0h/kRIWZcv9AXCAF2qx0SthbdOSRk1O9yM12bIibHsK+aiLoOM2WJinIDMQ5+Nl5iDT
OapvjgZOHbFMrtkGrnhdyv0glDxUfnUYwtmaKLpUykaIyB2gVpiMp0y720HGn0KKJ3B9nYuJx84I
QH80Snp4MMPGWfWQq7amQ547CE9W7exlENOkKlBp1C0LHwt8CSBIOZBWRkTjvSD6CRoXV2BcXFv1
KHDi1CKUmMMGCbMMl7URQLlqKZ7kX0LTeezA/gVQELZ11+2bwv6RTfE3v6Q/wm+jozOgflJrL0MA
vc+kSZA1+kvTzPRw7buI/B+B1D7mCjkUl9ReajcJvl8tWIFaVAje5TeRGV40AV9cS29TJ0BaI8CN
kjNukhcNiX1iOs+Ad4A+utkN/S1Bhx1GT5NewDg872ye5Y5/iJAHDiP41DizmVYNqbO+lHa9l7r+
nPZgJYH/AD4Lt1GFsGMDgWKy4JZY2S2PYxThrOghrXAwj5unsOa9VLtorKA4qNU8YMTXxNMapFEM
2OiNZ0scg63IGV2ssugUVT+9lhr546So3dPmiXyOMr/Rof6i/yhVgMw49rM8681GhT13ReV8H1Oj
Gi9ipcfmZ0v1XnPtGKGtf/CLVCBN45Qt4slGNMLfzzLoDBaKez1ANNgpQX6dT3KyWNQB5ErTtHBS
jEzkTDiNBjjvWt+ivxZnMdQZPxrRRhMatMzZxRY3Gk0olDop4zuI1LZWJustb7Qu3PV9DLkmEqQX
u7Fu0p4kY6y/1ckMSIpqx3UPQYIcMOuFrtEeJQ/RoxrkYD3ihkkB9X0SMzYgsiAgqjoV6SHpohHt
LeHBUDRUZE83nNuywcrMw4ixD4dSPeXE5iWJBlZEikwfftJeCgh1mPoMUc9+SbjJmEpPDIZ61EMV
wBbrYl4zLo3z/MYxOukiRps3AqyAYyJkCDqY7NimzhZYmcce1SWqFfvECEzzpnN4YpBdTCld2Y3p
umX53TbAhgMmzsvwKvXcYDqAxZuyr6MpTF7olM2H+AHFX9w3tXBUSPaFo9Ub92mU0KsD8+y1JEvA
zBtQWnTv+6vAs4BxUAK0g/KOl36HiqrI9ZFlG3t6deVYSeSCHW/iRKKGHIWODhFB11RxW7bkVZ8d
i4Ln3q+bMb1Hd5X3VK2SSd5mqTGFaNdNBvWyuga59MlJhKOhKdyHsRBneUc796qP0y5LtvXY5OMz
tcsUi6m+x8EMxWV2Yqik0K5TBwztD0rTPHdAw8hiU1s+Th994JqXGf9RtL0bzvXwW52P0u5QfIwt
3sc2eCVUgBLUsKeNhKEffAaw3WbXSatLrjI0eeE+pJrDm9Bx6Z2/BBkNkQfY4EbzNesM93HwoL4V
51YNXE5nBQN9031gasXom4LnY6Dz2Uydxu1jVnl28920mzz70la579wZWj7W537et/R7pWDtqt42
FUjKqhAPhY4SJwIfMurdfVg2Pf7XWp0hfVnShsDvYUxNAZumVO1lZ0EM63mYCTYTXlbKtwXvStQu
3ZK5QrB9gs+sQrsIP7dWPuuhytb11M+sNvTgLvNF6yIhpSVRd52H4H6oJ5czHrmw8wE7j9IKIm5w
ulmZ97tfDw3wnpEPmD8KZXecnci1FTS4YrAYWLr2Hk9IcvNW40IWnl1QEWFbyE9VWYDVHGrf/Fir
NGu5J9KEeiHvg9aLo7E4H3pvbG0Akk7HM3r721/+6+///W343/6P/D5PRj/P/pK16T2wt6b+22/W
b38p/vH/XnznnxyY1rphWY4LsFs5wpb8+beXxzDz+ZeN/9V6oRRtC/7cS/cGSmVl/rFG0y1MtOvj
gdRKICkNRwhLua4r7beBkj6cEj9ARjTvC+ecDLnfjEWLAlFtXf1nkZy3kQIFeVoO3Cte88ezKXcA
RCBtJ2Ld2xwPZayPyrHItnTbspbT54QqHAHmYt/qnlXX+S3ckm34w99jD7nHu/rQPegHZ3c86Non
k5ZrGY60heE682969cn8MHQGWQEKqlvtNmycfdrRrh2j76Ro98dDzVO1XB2mYQr66lIwQPdtKLLc
PKa8T31jVLeORSWP8h/oHg9OQ9xGl2WV8/LpD8ejrgzQMCHgGLoSUsjlAGOAMiCKaJ+PobnpzGuo
aJR6zQ332tnxSOb78RmmYStXl64whVhOpZZWmaFT1tbL73QjIY2HJyIYxloIYcDylZYllLvYYKNK
DdvwCQFJ7tx2zsD6X4/npApio22jE+txZTkayjSEo0ylK3O5HGU4ZvogaIt6IfJDUipKKiH6+HoS
FydW4fzpF0uDUCYrkJtSOuY87lersG4yW4QBwEI0iQ9q0r/pYq6zyYOrpSjpk3ILyH61bp44R9YW
h6KtbtFUcW1pLObTlcrLch/9lUGYz6rJ6caMu1F0j/i03h5fHSur33gdal49r4ZYdiQhU0OoTtwL
3CIL4WJH+WFqkxszxhzKeTgeb21oljR1Zdkmu05f7Da9MgPbg9OKVRfY26A1+w9TJC3S4JYiAQim
81+Ip0zLFsqhn2csjmQnLFwgrJiR0ro500DHauS95VBe2DS8jodaW5i27lqmY1iOYm2+ncpBJgxi
hqGmPY5bNVZHHu5iU9f+PB5n/smLVQk01tItZTmS7GIRRza9jSg8Qyo0XqrurFWrR3R3orT56BZ0
l11lDiemceUQEYSSNnFNhSbF27E5oVcPE1q+ZzRiq5yjcnCvQTK41ok5XFkexKHyBQTGke9uUM3h
/g5lxY4bm+Y8tbJxryP2HM0sudxEp+74VK58MsE70nVcdrmy7cXqEOzhqpMtKhqoAO2wH4oeDM+J
qM940YkZXB0ZsCGhTI4Tw1x8NbeJ3dJx4YDMpXg1e5w2m2R6SsHgHh/T6qeybcHBQZWdstDbTwUS
Dxydyacq6aZVFoKY5t3xCGsLEMqKEIYhpWUsj3tpCVMhKAn8NjWupyAB1RH4xYTuNPVDqG7ZdY7H
yIlhrc2fAYNbh1BnciQuPlWaQr2uI1qkJsqYOl0tjRpAE5KAIBx2fHyroRzpUPlSji6cxWJXhusO
rg8+ysluO0T1y9i5CLo7E3+J44HWPpXhcpfppu0qlvvbTyUyw47hS0NO7/yPLUgT0vbL4yEMsXJa
vI4x/4ZXB7zMLUHRSie1Rv7JdcRD0HcWkrrWlT2LlGBh7MbT71NZejuV09xHnLmkRHb8V6zO6KuB
Lha/5VDhSoP5R8QYl3pqH8a/D5VHWSzeHY+0tqNfD3f+Ja+GGwdjG1SoC57xguc1gTTJ9EkgXXU8
yvp4bA5CU0nQlIs91pFHRp4OpjNCHS4CrMMLdeugypyeOuz/uKCWpz1JwL9Czd/31YAmVaV95rNG
8mr0L1HRmi4GO4O5PGDCDKrF3amkrvc4kVQQkE148roXPxpKR4p6cn3Uky2TXElxVUxdAe9lBItu
wXg9Pz4l6xP/79+5WMtyIlsHmDrnLNexcLallpynw8/jQdY3zL+DLBbzMEWBBB/GIeDfCJAZEVX+
4xFWzjbLsaXLFW4qYS3zE6jfSGpYHDOZzMEWTcOgf+kNx/yoOwOYucHPoZqnVRDoJ5bUyvxZjqPb
jmO7wpXL+8GbGq8ivSNJacNPYV/G287JDkENmv/4CE8FWuyQljYFdEoCdaMFsKiGugYBmXbpfxZm
cV57dRfXVkgYJhkcwMtIVwqA+y8EcdmDgrkTzjK7I+ub9Dbja/WieAod+d3XgRHacHX+sziL57ah
aYU5BBK3LxqYif2U51Dv3BNZ/+qHeTWYxbVD6ahsgnnpwZWpreCQlcXW7U49n9YWOAwIB9yy7rLU
FkdXoMKi4ovzHNRvkpl/G/ycrCdYsPuqfzo+ayu7lQzk36HE26OLVD8OY1Cw9JmrXVTfR1F4Yreu
RjCUYcLCMaS+fNtm1eSiRsGUKZeCM3OmWvn8C4N4FWKxXXJaWJlrzJ++s79PdXBwWkTaj8dY+/Iu
pw4vdMdwbLU4O2EPeUUJlA/GdP5ZC7OvJf1KozJPFI1WZsvWUT9Bno788F0lQKkYalTM9xicIDsY
aArDekUw+/hg5glZXFhEsV2qNgLTgOXdmLpWnAUmUWjj4jkZbhBNbs64x3DkAz57PNjK8xWbGpB+
vNAlGdTi60BPkJHlQ4CWgN73VToEt6UHI90rXInhOPovCHfYB68+mQKcirw437o8dFvED0su2aT5
GCSBuOkUFWrbAzaB4Fx/7rdQ92rEHk6MeeUzOlAGXOUoS4cusIicotjQZH9Ir/fNcxRN501dnPiG
KwtyXoZyPo2k6y6fspR168Ax6MbLGgZwFCNTNnb1S4aW0fb4B1w5jlzD0G2pHDawsXyBaVDRYQ1g
vdDVBirvxWTepwNyygi5D1elXRv00AK61MejroyPqFTFDNoocyHp7cmUpYDF80RHJnjIEWj46DqY
zKNfcTzKyodyDcHL0uXVwiJdHLW1InnQY6JYKF06oIo8FKWOh1jZbK5AAYnqNnqDUL/fDmRAHK1W
gkS0m/VBNJXr4NNROUZ4itqbJv78ungTbh7xq2Q0jAzH6UKSvA6re3Sn4ZyG0EIOvzAopk3OqZCl
xOIinCiagmggCq/ABpIZ1p6Z9YkMdhf3zvPxWMbaDLJjOHc5tOx3lQ1YO53r56TI9c5ABgT40cZ6
Sc6tLVSdzfQMHwXDPafe+NtTj4i15fEqsq2/nUyzsWoNQBjHMSzuXnfOjN7YHx/d2jp/HWKxAjtL
uJ2RzSFK4Dg1wpReBU7ZP/HBTo1kcdFLitnIYXBHinT6HnvEi8buz9+R1D1NujiuUqZcHkmdarVe
87lWiji71Yz7yp2uIeWdOFtXJ+xVlHm1vFrgbZ811VgQxR9s4NTP9ZjtEv/n8a+yOl2vgiwO8Kz2
eNQlBDHQsUKYJ7oWcfvn7/o30zVfX68GEhttnQfzl0BjdpacqK7DZvzwC+PgmtCV7fJaMhaHj91L
Usm5xx9WPx3vpcsf/7P//uK0QbkkTIFa4V8s249ug2/djHY9HmPlGqfK+O8xLG6CeCw5GTzGgHoy
ziKNcaejADkaiN5JDPG4+xDPBkl9POraMrNcLiBSFsOkTvf26xiN5aL1T1QPcokRY6yhQ79oToVZ
W2ivwixPGMdrqtQsmMB8fDFwYtK9E6vsxDjsxfmiBX2qWXT9YXIiFWVeKcSpuvLl+GSdGsXidMlD
WCf6/DKunJfSDrYk5CcWweolQH/TYQ1z39jLlIrXQ2YV8+FC9dx70Hf6D9hKdJe0DdDdWdrgbLxG
G3uDOIvubo8Pby0Doj9tCzrHwn3XzxIdJLoknLsTs4tkiGJz9buDWfjkP4XRicrt2lTalBuJJE2T
gvfbdRe09dDGgw+7kUyctiC88PTEcNaWBM0WrlJG41DLfxuiLcci0gKXu6AqrupJP/dGZPe79kQm
snZtvwqjlpenMQEaTQnjB94F5E6mC8+GdLzQ4vAXFjkaIQb+cRYlhmU6Yk+uZ5olH8ip7KdaZriy
Iujb/UL7yH0VRi5G1DaWbMaIMGET7kCZnBueuxta/URK8MepvHifvYmz2LON1o4in9dbUO/Kn9U1
4KUN9imbTl25+3wLs/1ExNVFB/tM8VITdEAWAf0M7gYURuDL2lPVzzTEdHd8C81r6t2QXkVYnBDR
VFhu0RLBVunHoU1vkD761JZYpVQQjZVmfyn73J71kU/sp7VVSN2JFwTbiWbLYrH7fuxEeRag7Dbh
91np8aVojQOQL6QIsDg5Psr3wRze7iAQaC1adHcWC6QQU2xZIUpvHGL610ai71aFs8AheyHKwLvO
XL3jId9vZkIqWmTIPus05RbnRQ9qTZFHIIVq+w+OjVmCNU3bDEjpiUDv14hDEYdOtM0WoCu8CGS6
/th4EAXPAKbeDYH7E5EpdSKGcSrIIifKk2h086grSfXNSys5hJBSdsh3fWjxyUCuBF/FLRS+E4nr
CjpiHhsPdrqn4AiW/Vqr13I9aCEIcRPbvCogOsgzLfX0exNTrEdVGc3veWFEETJg6ORAw8ti1KxQ
3jgLlRudqv+uLSNaWFRLADZY7xqRgLn82M+Y6ly6F9ienRnwu/pAR2LmFPBqbcJfh5p/yqskNJiK
xOwSQvXYBQKWkJ9QmztxuhjvNz/rRliUs0xBs27Z71QVtFLkNBBA3Ef35nBmIqeF1qqPc2rsXqd7
cztsjA12zN1dP13XqjnrsZpHp/HEd17bKzOqgVqUzkG3XMLA2ezaRsEVmrcjABKX7WYo/GvtZFq8
Gmjug85bElzb/OevZhX/i6kGnkd24nmImYHOP4uxPj+jW5udGNO87d4erMwtfVCKhkR6h40Cv6nM
tFdsy15dkhNbZ02Q3Ee1/wgsBovx5ERe/D4bn+OBM+B8Q0xBLnaoAxxRC0u0lZrJ06+cmUnhVbeO
BrGJI6q9G2ocF1NpJ7vj59z6OP8dd3GOt3AOQ74aJ0PYQPcqB52GGtiK0W/2OpTvehsNDSK6vxDV
NcEeOFSIxPJinEZDw58WOLzmu1+72L6r8AAcyUC2bR7eAqI5HI+30gsGmsIhC45vxp4tczN4H1qU
2w1qGrEtbkFS+ZDEyuAS6QikF4sg3/UqCb/KtBs3c8tlAxicfHSwayy/muzEpK+t41e/ZpnCpZOM
ESHl1+jxIXK/oOmAtvaJKV7Jdt4MeVmDM5oadUejZkVB2TxrkZPeKP0MZKowtgFCgpsYDt2OPPLE
VM9JzXLnvB6ceLtJMeBTUWATFwm/b+YOAfHP1XOzic8RZjzxWddO2dehFs9wMGl+YFiEMgpkl2t8
UTLaYicGtHZrUC2a8UZznV0sxqO0mmIVaHwEYK0QiuvUbaIW97GkfvSr+FQXdnVpAC2xUYqRAJ0W
50A6dWnhz2epVTnYEGrlVR+gJg9g3fiFE47j5l+RFju/ghZfhSU12sSN+63ulcmuKfVhq6H5FA3i
yW+tcnt8bax+L1oVM7yE/tiyaUUja/KR4qG4njOf/ejclNP05XiM1Qkk5ZiRJeAWl2+WSk+yoK1m
UnI7A9eTFx0xsCxvTuS/74bCpUvjZT6xTaC6yzqG3fotxXqKWJVnav6uTazosU2yLjlxya/GkTq6
H6BxFPfr291EhmSDMEfWFvSZh3aFxLIR1nrRljfH582Yk+g3+5YR2WRHnI8uJeFlR9n3c8OxesoA
ke7V5/WYV2jVdvG33JLRVWxBB21VCGl4HJFStmDH9xkUyBM/4t3hMf8IIeZcGJDfO3AwNlgRsGCm
tTSwJ24zbArDKoN0Pw3mgc7PTJXuzI1XG+hDTbPwntUp9LY0cWp7rM/H3LvA7VoHh73YiYZuiNrJ
UtyxGksiFj9puJYEmNA2gdzlHR4saLSgBom1zkGR/z6naCGf+PrvFrNQZDmS7saMNiMZefv1k06G
gMrIQuoOlrjh9Je1yi5M5ZzCmM2DWXz8N4EWh1wfu3UiXAKBIPA3ZiZvS6SyLKuHIxViYRM6T8pG
Vub4514fHt+b8an3HQivMKGFWrI8E12MLULE48pK/Fmtxg53/1GoZUEwCzQ/SkxCVQjDFGm7h399
iZHPiRPu/a37xxf715CWdcGyaFv4VeRTHgaAqhyi6xpFu8fqqi3GHmfuLVe/2NixqHYFixYQq46L
YjCm6AqX/tMvDBrJNJaqI993DqYGASDfJqnUOv1jr4aN6uPd2MqH42FWzijIETxdgfPT0Vxmc545
2INMHVRWDBwg+5cpPAWpWY9g8jyeMbLvsNNYv8oi7iw0SzBrSwySlilqfhwfxdqGn5uJdEYNXDWA
VrzdbBwsWm0XcxA0MTAZlv1jnHUfzWgKHkEOOvc+JCfsV/Hpe6BehgyDMTRdcSKnMeat9m4r0lUg
rYe+4zqLE99sPPiqM1XU0QsStQzlhulG5e5t4sU7tOVQLkkw1R3Eee+prdHqF0lR/dnC37yKX/2G
+dXw6qFVyBxmm05ukIMlLGYJABQYZ/3KX5nyV3EWZ6wQXQeGiThjAFVdQnbRnnFfjEi2Gqe89Rt3
POtygVoyHhsngr97PTNGqs/gNOirzand2zGaWZxFjSIPqY0ndLPKK7IhxDb5H2pdGVJLDhIeY2v5
W7tHa/D4yN8llX8EB2IgCD/feG+Di9RPurrhmJhS41MjDRPXnOyxxXty4w7ZKRDq2vahZEyZnxet
CcjubbRUeGOdzudsWaXXrtN8mIr0VP/wPVlqHpLEgxQm0crj3EudaQxh5yF+WfEBY0sVN6OhI1Zh
xvl1DybmxYLB/FkL8uEGeS790Rzr4q61EGmJI9jltscdL9rUvSkTN3s8PuFrV83rX7fYVWlv5kET
8uvGHhGZoQFHWX0MfPdEFrX6XV9NwmLjKF9BlnE4cftZE4hiLNV5tQXYCFBvGLa/MCaL1JAzERjY
EssR4C8QtiPnbqvbCPtVuxBBA9BUvxLGphJqsVAleKPF6sldvQSvzfGOBFE2DucZ6qOR/afRU/P6
eRVm/oKvz5w+zCZsgcDDxHM9u8cpagR/Bvos/zFo8lTRanVPUAxQwFQsoS+LZ7ZhWKIZ3fIsjINb
vRt3SRQGJ46Y1dUAEGa+F+en4yJ9KyPcaUotqIBkR8ZeFcEHOL7XcUJG1YaZOPGd1qMhDDE/FcQ7
8H4YRaLUTI0RYQZ0FhjBJ62LnyOpvjZ//iVHnwtkj3DnxwJl8sXIgnIqU3eKcNvokHmy8bNojLY8
cUiufCKyCs4S2naA6pa9SQMJUBBuvH2cYWov4waxLYRVihPg01NRFndQBAHGS7OEjzTU91M+cBhF
f34ggDdIK2gNOry4F6dC1KYYtAdOdTaibmJ5Pg1I+8RrfmUUfAvaI5Lz3XyH6/KKTJv63pslkr9J
+8kTp/oUKwcoAYDEzdIjAtzn2+2p6X2rBxVjyKLHJEbezUM5TQtOrOH3w7DoNlJqoeYKsHV5KZMS
l9yIMZ5a4WMZfTNVcmJLvh8GLzrdYncwW5QfFxfvCI4e0dUR/8jQlretpplbc9TNXeQPzfmfPZ4t
XrBU4G0KnIry+NsZw3+K1pKkrYH/jKvuFIK9AhHy40Heb3q0nOfDRcHhFRRV3gZp9bDWG9tl9VZy
QhmI3DkHg1RhExGpDErLMAXBn61VC2LOBwAvQkgH7vwRX53UWhpNeeGwFAIUbM7cSmIIYTjxGdSh
vWHU8XxJPE4ncfUra8NSPGVcRFSApiyHiu20UfgmS7ztkuhzEtBhz9rAPfHV1qJYdDQpHbEA3912
AyQ1y/GJMg7FvRfGT8iXnnrOzPv9bYo/Z9cKSjmgLo6DxXkQRz7CxlaECRgGV0GC/5b72c3S62n8
Mmnfjy+QlVic1A4oJcb0nihQiAj/UyOdVUPT9lphuI4qSo4JEzUUTMloosZh1GyPB12ZRE5ubgbp
sE44kN6uEJG1tVZVaItpSY80lJwMsJIqvTgeZfFUciRSAxx57GMetxCjl/OI01PJ/cBrM7fbi8ZG
gSagRoHDwAOQ9bMIrd8BacNwnC4qTT93MPH5J/7vv94oLNR/KC58y4uxCjG+Wfzj32/Cb1Ve5z+b
/57/2r/+tbd/6e93xY/sQ1P9+NHcvBTLf/PNX+S//8/425fm5c0/7DJ0+ceH9kc1Pv6o26T5Hy2I
+d/8//3Dv/z447/yNBY//vbbC47p2Tasmyr81vz2zz+axSMEtzpX4b/UJuYI//zj25eUv3n/Ur38
3//z+8vKX/rxUjd/+02T5l/59pBZ+UaCV8dcJO1//OOPnL9S4VYA5bkWjRkP9ttfsrxqAv6a9Vcq
wy7LR4egqvj7nNGIYf/xZ85f4TqgZkHtlR4Zua/72/9Mwf0/dtg/vs66PMYS/TRflcS25tMTIDZY
4rfrlJpqQmN1xPV6V1xE3/0rzsrxK2IxG2TCzhHjoermGgf9cCqnXrbGSWlcywE+OIsGAEpagjqT
YRyZMSKru+rCOIsvu4N5Nm3ye2QN968+yz9H/VoEZFnYmGPZNN9Ni3cu7cUlL2GKiiguJvSbxkv/
kJ13B2Ov7bFg3J2KtHhSI8hFTig50yBzWRZd17fTKWIsGMZM/TT3zUV62Rz6c9R5D/aJbU+n/u35
SRwX4jJLQ9H9QeRkcenF3mSHWYKVp1919g/RNMYzflnFndn2no3fNmq7FyDvveccy+CvRg75Peg1
bZ+KCNS2LLzmyi+G/KddZP7lVEAFOx9wA75tTQR8NA2zH7hoTWXSBnWcc8/zJvPM8kOu8qwUWNIH
vXHoE+T0WmNsHsHfDI9p4hb6WQvCGJW+JD1UbePeVk7r70tldz/aCeu3oPOMSzUEjXNm1TL8XSvg
iQR1UR1Uohk6o2kT1OhGr/wSV0bLzdMXVwYH9YDrW2Be+JACDooVnSIpgyG9CsbyQ2Xgz24gqLtD
8B3bYanpd10yODd60jl7UugCh8jZthEHL7Tbotk3Kyzxmqnidp5B2eKdEFdd8KBbtbPXU9291m1I
7rrk/3P03PxoyATntC6tkDfNqdA9xIg+0VcM6/HarREis5rI2pe9Xr/IOtAPopId5hKMaDA8rIAa
Bwu7WRVUmuhN7p3Ia37XMh2DJA3O6hZOv/jqelW3j41mQhnWUtHGTbt278hE21d5FR7CobbP7Tgv
9oXK7U/piHjD1u0dDWTiYFQHxx7lvZhcd29SJ3zu9cb7Yqux2KVV+1GWNDTo1bTZrdM35YcsLzpj
W0e6/l3mbfGxcY3xQmQJJs3dyC6cHLmd0mF8an0ZXtZoonynUlAEm1zi60L+7t2JCf1Poxtx4vGR
/JLbvEydS7f3ex8hE8iz6J9HiEamRRlhuFn74qKf4vYBLK+4srNh/JBPif6CowIC8mOMHpLs5fhQ
J3l5Z9p1hMG1SuWAPrU+yW2SOn23ia122OHJWl5hfNldJg0801jLQgTCVImeudukIK+maPAxGZnK
7kuFC8xdKQO73fgyS80NbnrpLcafOEpURj5svdrBx9emMqPHYa+hC9TW1/WIGN8Zyl0plpAxfkob
XTNz90xvJzKVWsv9TWRn2dYOMv2KgkF3l5p1F27qwUZaqOo0LFlEhGBvr6psjzRXRunQ8ru7MjBb
PDXy1BW0TvzWecZuwnpo3aY79wFyfTHzWHtuC7v4pDc+Hfomy7AYKwtErLXenO2V+uYryXDTXghM
t7/8P+7OKzmOo2vTKypFeXNbri28IcCbCgIky3tfe5pVzMbmKejTJ6CJYP/SXM0oGJKCEpGd2Zkn
T57zGtyyqqORi9LNmCw5wpd61zuGkEwPIbJ7iJrKUi9h490hdaxJQ2H5iq4i7Ri2VvB1GZJU9IJC
i1T8iIKmdLKpb79USpp8l1AxxA8msIKXakZXtTdwSMqDUn7QpgWJTJxoax8/qnKTJSW+llEWh9s+
C7VD1RXLS8uh2UqTtDJ44hTRg9mQzTtzRvUwI7O9H7uZG0VOFxC2QYXEf2R0G3JCnDBSlPRFz1Ti
+qdUisg3SuGsC4e5NIXQrqSYyIQhZdzsImWotY3WmFPtZkU+bGvEGS8qdSxEG3Xi/Ct6a5aykXsT
UdIW1+/IUcMMCVgxE9GPA78HxLui0HyUWrW7FaBx5bbeaehTD6i9XiRaHDwZZjH/rOg4aoiZ57nh
WUGgII2SZ+mNUTfVD0nGh9NGsQ3dNnKw/SRnQuQ0+OyleEZOaCti/NBcLBgaPbWm2W1Ql0CpOB/T
8JAgCvFdyLBgtEHSs0rp2Iq5HSyy9agUQ4sjcIwRw8gbjq6NaWVYcA1I0441bGQzpimO1quwrVWt
xahHR5/OkaCmbRvJXLZLEQ97upTKoWhlzFH02cTsOJdr1HUHBAopZ4m2rNXxSwUF/Top2xRjcg22
gN0DqUILu1KF2ygKlisxmvGLKS2cY8Dn+LEZlHuxjYtNWaojhmmlMaPiiFndJkWHT0WucAi2vZDj
2DBGXepbpSh9b8iUiYGhue8ViWqoooa3U5yYd5lcgZlSC8m6UhLaUvESqt9RphfxLCT4FFbbOYO+
1Lex1ravfSQnT6HSeRisYKhoxZhExlEvbMRpGWH711dZKZXbsZxXaVUdufi6ru7ICQS7KZHRD8mF
b+pGL48AjmR3HJJm+ybchm5b58sxamduEi3jJjFm/X6YY2x/o3T6jjJvvUuXobtTlEbY1LMygtoO
ZOsysoSWxzQ7Zx9Xo7oL+IQYbMam8BMbjugQ0hKHiqGJwkM9SeG9mjaVh5vh/L1AiG+LwU11FPUB
UMVghOEejVe+mJIQhWVWWFynnbHYRqB1P6w2whu6ELHHXFDD76pKumlnPbw2SW/ssWkEQmY9butE
ibZqjA6CVQSwZGJKMqJTWFYCeMPIlE0sGxEOook+ebgbFbdFHxZgzlXU5cW+jW/yEtHt3Mgmx1g4
4rRAlux7Jo84uSyGVeG8U0ieYlXyvo5X53bTwJEUySIJk9JQkG0tbDCTENPOT5oEgxaxg5gdBmr4
qptttlNC3bip1AQnMlQdQVrlweBrdQJBDhAdnluDwbe4WNJlNI8iS1lhmOj0kAIvxAhHGxnLLH/B
8e0+5QLvEd/Pgw0FGWlb0tb/BgSdwjNgpoykVtfCXSYvpt+PQnPfamb1M6/r4T4OFrHzMmnQL41e
rF2txWha1EP5YWyohKp9vSolCgvpaYXCIlZnOHqsnpK9etk3fblVuzzeEF+0a10chIOszun30BqL
75aKJ01ZjdYhrvjm0kky7KqiK7DvJLM9ZINWOjKtAX9KmvAi0mmfYREyPJhRo/krSZLifD6b7mwN
2EIOMUBNY650QoSVCl9oGFjY4Fnq5VwFwiXmkKbHJpRu6ZFHaHTP3SbQ1f4pQP4Vi8ghvUlkpfEz
ecAmE4556Oh6qiESbNTBIZrU5VhkpvZlzuFQm4SRG7UTFKeds24nmoH+UiLhyZVWdkAnFSnStyY6
sE9CKfS6X4VdYMdJmftjqAo4r1j5lZqH40PeoO5GrTySTHusF/3Inw790CzV2cFI1nBbFBe/CWIw
34eFOtwYtGi/afVQ3IwxDsxqKPWYXzdyg4XZXL1msSE/xCrOyHqu4pcYl21/O0W5buL2UWd4cZX9
9zaTcmQTFKN2IrHGUNEy4ie5Q13RDuRixom3ldHMaDvc0gOjlQ/pgNZ9YTbF/ZBpUupzefevhpjm
ezXDKimTWqlwegEnGgh0k3bA6ZtOmcnS+OOUT3dJVWTbQg7wFRi7Hlu7anUXG2vzGeZi+hCmouIa
QRcEV41gDM3ODND2tKUplXxNnqxiM1Rigr1vUixcOJUiO3mXmZ66NJh2SSU+A3m6H2FBHXJOxU8z
bssLoD2Cnyyr212Jmsu4dNUtRFNEkctAhbUkI5fpLTFRRLFiiVu5tp6jROqe5RCPyUkuVVajVnM0
cmPRcHuC/i4vpeBA8zo9FIsS3lHB7fzaatBjThu5fsFtN3iU9El9bMU+/tZopbLR26i+FrrWemwE
VTnOi6jcmpw9ctYkUu/mOBVwscQBMtFa9aIu0ugHXNweWyFjxInn7W33j+oP/+9VFtAZefeE/bWy
8KMpvuUv/Wv5sbbw9sf+U1uQrT8gHlA+oIgAIBNo6H9rC6r0B5xqxGlUEa4PFLf/lhbEP6i20e4F
HQa6yID1yoP/r9KC9YcK4o7/xh/E2hgxs39SWpBP4FS8wvhgOrUpEyU7erynJbAB2a3AKrB6cEeP
uzZCz7lJRi+7N/zWXraCF2wHT3KsxwIjWjl3uk3hnJO8OC0zqMAWRZkiA9UN8O5U7z++yGEqtVU9
Gk/qJr1VtvqOpMpXfXkb+meHYsGrd0XNk6HU0yazxHEfTJ7RSCHOXhBfCLmT7gWv8WS/Ixj947KG
ipgbPbWVgElJaKWFfJwb4k3QBSLjSQj03FkWUXRSqelt3q6Jg5/arq3ExxnL8Hoh3pmB925LflZV
WVtcH+Z7MvzJF6xOesYWY76txwWsuP1m2KJP7iWl123aM6iQ08rKyiECbEjJU2Z3Usf9OFds2lGA
14KnZIcV1SbdKJu1snKufnNaVzkd5WS3KIKeJI0cPGmksZP+jJXZn+HqQ7X0fSnqpPsCpOXDNE6J
PKVgtKVQBE/YQZASbdWrvj6zUL/Uhk6HOOlMrtiEusyDJ3HfXpY3qGN3bvVzdCH9OcWGM7ZBbfH3
O2Fd+3cb4ZdJrQfjXTuEgosphWLw1GWDXQU+qrFeId53hmbX8b3WPPx+tJOiN2W1kzU82fZRltTC
mAVP2XH0VCf1Ete6tL5yyDbIq3/5/WCffV9o36o0fFBp0X4B7E6loqeT8CSY2Fv2F1SI7HT++fsx
1hrr6fK9H+OkBtuVmU6+LzylyFgb3QpmwqgMN+fonB7cyYF9W7hVDhNIFRZLqGJ+/J5yqVgwJQyf
+2guvhhVVm+0rhIdldL4iHaXZN7ysg7dVkb+yl6qxkJQf6mwbKn04UzP+bN1tah/w47iQBOeP34U
KZslpW2tp7T+qavXhXZvpjf/fFWpMFPYNrnraNp+HEEDeljwXnnC9NKdjNJpugAPAWAB1BF+P9Ip
8OdtXd8PtU723f7XWlQkmsh8Gp3Rk53W6VXYw52N8r2teLmb3gXeucvmsz3zfsiTPRMUS6DPhvGk
KZT+hMtBNLxgxJdWVpwzk/ss8L4faW2vvZucMFtaNqXmU3JU95GTcXUPOwiqbrvJN7EzeNGh3vX3
ywUODWeGPjfHk+2KOsy4DKH5ZLar0+gWFTZb1G+V8Nz391nQh3OEqKVhqDIFu48z7K1aaPPYeqoW
TMStBzEfz2yQzwewVhlaiI7iqVKL2uht1/XGUykV+Bo28Zcij87Arj4Zgu4majPMAsKhdhKCx6Us
mnahYKV6Lc/fgJL47/fBJwf2wwAni6TXUhGVxHgrvrXUqzL7mp2TDPvl4pIBb6zIB90Aa06+eHJx
zcvYG8vqd5H/bL8Jud/fZL55TTQEhohD/OPytalt8dy3v+7f99F3HRX09Sq/R2D8pWWTrlJBVotE
YtpDMmvMEb8OLM3G4i6Tliupmze/X8jTb4pe1Jpdk6CjlWrAKv+42yimKKubaIymfyXeol5903Zm
9Pz7QU77emvHi9yQ8h4dNvBdp1yG0gqkUNEZpXF90VmE4HklIuFkPzmjm8zy7STcaU7kYUZ8Difz
6QTfDX1ybIcupisdrBO0hsUTh7ryILQa/pkZnl5m6ww1k5sMNAuEaGP9GO/iUifrmEIJGpXPo7k3
8UHcppvGmzx5cORtvz0z2np+Pu6Sj6OdhPiqp8FQW4yGz6A7HUGwr+OtSWgeuv+uOwpeYUXl8WuV
IP84O0TAQzMyGC/ZxdvpLvQEp3UlZ7g9n/OePpHe9sr7sU7mNuRpHTJ7avW7kOKxnfim23n45vQ2
XmFnVvI0qK9fG6QrAqEBLF8WTy7+VM9NrdbFyI4NIXDbhr6KgpX8tuOvTdEn1Rkg92e9X5IdYM7g
2kk29JMBY7MXF6tmQEGRb+DOPlPNWq28o2MpLEgTdgb+b4E3SPG2Q8jtzL75NbrAWXrjR62ZCBfM
x++ROtuE+U63vpEAj9madisFV3Vwp/mpt7aHc01HrBln5whLT/IFdXtuwd+O+snW/fARTs4jpppl
Mk18BHnTpltjuQxmD7u3TeS+jq/1vVpeVeVhdjsn9s0zN/hbevzr2GR4WCysZ/Uk2DVYCi+DhQMa
5uccG4C0uCgP39ZYhHS/R0vuCzZQ+U71y13hVZe5n14vj4W0jWP3oducPcantxi7j7X4+/OcXJMN
qkVjFAKTWWsS5vSAs9zGIImZHuH5Lk6Bi7Kd+uccLaT1cvx1GcwVhkSCAWL04y5Q1bagIYjrpX6h
PdENyNzIHezyyXyVj+o29utzm/7zbfffAU/xAfR8ReQdGZBt97M7xltjG+8xXN3hW+pkl8m2vsvv
BPecrNm5ib6FmndBuRzVwNQHxp0Jk6K32oUA+bVV29iUvvilPTPPz7/Ov6d58nUOID6BmrO9ymgq
HKFIroNQusga/OPOnONP4v/6VvnrG3yb+LuJLXOa1nXPxDoXLCNb1hu21JNdVJX/TdlqjckfxjuJ
/yYNoqzomFm2y29XxMorzvCXAy/ccy+JT9dQQ5d+9S6gCXfykuhluSySAgPBcUoiGSvOVsfpB08R
J4ST5v5+HZVPbm0NuPR/RzuJh3jXpxpKXus9KvkL+pWBjb2Wr3rTdt0m2TfFs34mW9mfpm/lTvGy
W9EH0iDb5nY8xs/9Vb2jA4mY+NmLaQ2Dv5zRd5/sJEymNS7aecknW3RFAvKS3tNjeBXyaNcGGNV2
aWM5S2Ze/35B5E9PKggo+h48yZFb+BgaqOFLOrx8zJ28tHbU9IvUY2j+3FbXVrM1FCe9BNdj17Tx
tpkfudbbu1LGfqkggEQeiksImAzOn/H734C0+Lr+/nQn8Rup7HiATRxhQ7cLNpUf+THojo3od061
+b8e7eQ4w3mZmzxgLZJds1tPWM0dETq5TyfG/v26q58eaMNCrQNFBPgJJxtRabqeflTz54E2hKup
2ynmq5l/CacMJ8dbgx4poA07ze0UoZjYmf3qMtsO8gW2L+aWgmsau0tmz3fT8FItNhfHoNuGDsKd
X9fS5Go/4yeh5TVzPdyoKnH+vIzkL6WwtzDxbhYnmza2shzlyHo9TqOHwkHOOaq84IpMkd6jf7bk
++lF9m68k4vMKMbWGlNWTd3kl/j34t61xVkWjDXAvdL9t3vi7xFPC6ZJH3QzxNB1xOy6p+bQ+2st
s9jjiHguyH96Ft+NdbLb8S5s+wjTem5Numcj/KzH9bs3nPbYqc9Gts111R+kXUIp9fyX+UlmrPHU
/GtHrqDP9w8aEw5snRmMjlPT04TLIB17B/NOyi9nNv8nL21ul1VdgYc2ryfxZKh40cFcLyzqmgYJ
6uOfadDihK2r/OxuFRo1m3Ol9c/36rtB17317grFcxW51eZtr0qYZt79tXdaXBiV/f/gXfPpzfZu
wJM7tMHavg3XAeXN+JiFL0vSH9rWLvzQw9/SaXSs7TUctv91ovlu7PWzvZvsPHaLhknkejAXv7LA
mipUdb38Ldus8i+ScoNZbQb+4/xCf3qTvRv75EYveGx3ZcLY3FrHSUWwQLFxOvXMb0AP3Vfdzm6r
bKfjbipPm/bqfErx+ZPDhKuAXxBMgtM315L3k0Iase6vwVVpua0fJgPmwuJPRHXRFysczpc7LBTt
0M3+1UF+N/7JQS7FrNcD860TV14W1znHObcctMB3tTu6QPdK/iH8VM/2jz57ba4Mp//O/ORkJVld
GmFU/Rkg/wxXxWXJBXY2WK0/6Zd85d1IJ8dJrGvQgQJzTHb9tzXurwVn7Wdip27onqvp/FLifrto
KJOBWQebboono+FLjABXybwmP9h8nZvH9QmH3a+PlS2/VL/5HzwfP4uIa1F2dRWibGCe5EZNZ3ax
UWPYCYav/mICc3UXsBh7KraqZy7tOZbaZ5WQtUUMk5SWOkr5JydH0xNVCQJYkEp2X03gi/P7UsLy
eujv8KE8gCa51vF+VpVHzfiHeltvGf/7sU8SkmWUMqxwGTtLjouJx6xwBU4uEW/mxTp3PqCunu4e
2FKgcCgPwiVYW+Mf41PRZ2XVdBKSrYmspf6A2JPsyOGcEZQEs3pB9qN+La2oAwVa9MY3ua1hmSw4
qT1PDXqHxiAnDz1/p6AdlqbuNvgYFC6lnfZRVXodE+9+krwuiGUF1cclvRGMpjLcKBDDQ9dqQ4Jv
A/16V4fsfy0n8qQ7cQeylZiodNy4Va+qhzquku91GcAijjRjvI/qYtroCW69TmbhpYrWeUwjtaLG
sg2zMI+dMhv0JzNLtZ8LJqsF/tpNvp2lSRy9JkAryUvh1Zb7WFGihwWr2/vZmJb72BoxbUXjaMDY
Um41rvekHi+0UIUhR1oQontoJN8WxSxzR0gBfdq4JBdXotBPj0qr5OUF9Po5czvwTxii49HmzrI4
HSE5hRshl5vYUyfNFJwomwa0E8KQe4hFD1yhCEXsCswWjXgtTDBgxhV4vJpnUU2wTAK76/biPJve
OMnN9ZIM7RM0EiCkiGwYu7LS5rtEK7vepT5ZXI7imKQ24jgAu7tBFp0eTTPJjisprT0VtfPHUDXT
2zBMKtBSrSIclpByNJAB/H2FbpT2qNKM91U0N5sYZmvgtIZR30ZVH19poE2ta1ThZsMR8r56DDSj
/yEpgwSpalZfMLJq6GvPHBCgsclNBP4oRTg1ZXOUov4T++aKfBoz6+aqTSvhOm7G7CIVAKEjo6lk
CGlWy2SnwqRtF9yPD7o2FbegxI1+m4Frje0hU0pXFyagsoJejje4TsXXWVLUeEmnufpNA3VlFybb
zBQE020NOXtWxuFnMAjaoUDo1+2UWKgdRa2UH3qbi69tlQT7UqmtjTLVBf3+hLxdicy7YUZb31Zj
3XrMDKUFYxqoyyEsZ/2Q5UXceVXRFvt+SQLZbilxQ0XIqidh0pO9bo6AWYoOZQdnCifpxmiN/DDW
2mpahsjBQ1Uty12TDmz5KhLNZzEKR76+Ut/Cpuy2yTipAqYWMU+LYhRWOscU3+h5vhy1zpCuOVHo
V6aJTlxsIuuuz8PmKoen19V4C+cIOaBt2cmD4LXz3Em+Yo3Zc7OU6iWOzvHToM/KXoqQnAPaV2Md
GPa9s6QTLusEREfOlXKrVKoFoD8URr9BmADNdXW4MMSR8p2uzpI/a3AeokWJXT0diP1WZKj2oIjd
VlWrCuCupvutjO2wXSGOacPGXrX0c9SBeiOrkXsTgRnHSmrdKYPY3llIw7qzOgwXKPh2x16rysGx
6qJ6MOoaKcwRmaMf4SCZF/KAugCseHOabVWNy5yzbzWXYU5VtVXH7Ni0+uwGRob7dgtu97lfWmCs
WUoXtjLyTa5q6TVqd8HzmBuqn5qTsRmTut7lY9DupWVWnCGTp23bCFLOpoJuaQOxsVDmjQrZy0oN
wCikFpSgUotrosOcfCkMerCtqOwso+LAzFL2PGlFXDmliYNUmMaDpwhdcmGFtfYjlQPzPsJXhj0c
5cNoa0lOEVA28+q+MkygxYY0vySchEekHqPvCu5QLtjJMXaFelKeZ3L6waZN1l5M4VJfji0Q8a40
54tUHswQslYR7sw8Vh+sWJQ3aOzpkptJFXIqSleHe6zOqctpKFe5vZkhkxsBF3nBsjghaj1UU4hZ
XPsjT+VD0zW11xvtd2Q6XAVBYhjWF7qAg5iYvIRAfusZKtHQXCZYfln6+LDM2WU++DV9NCukToCm
oLl4gmXA6Mkgki2zrUfKT0FDaLsyV8HtsHE6nGhanVhXCyWL0bV3Wvp1DOu9oqLUgQpSFlo/hIyk
nY0kGd8FtJ85NgrHsD9m0gqndsZGejRIdE0g7GI0Op2UZKDYPbEw91E9XllF5S0qdf4eBb7FvGH7
HrNQ+VK1zZ5O3a6Luh2t1SN33qYLdfS/optqBA4P+6LHOT2JwutKu5RgNQlm5KvmVzUWLnKYlnp7
2XS4cE+RH1bJVaaM923wBboISOr4qzR+QdUVXSPRzYVnXU+cGczPHP9Yhe11AQ+z6FEbZ0cWcyeq
njNZQiAk9WMAuoF82elXhnEY8p0Ohh4SC2KMoZ3UrxlilOqUPPZlr3vCJLilBi0p1NUXwtFGtyKv
rGvM3AHAZyiv6uHPConbvNMSV1aCwQmagEpWN9xio6C5hplLXp/038s8jvzcALrTNNulhR4lhNCl
ArfBIhBPoixagakq0PXrDuQnvcuuQLTF6r1QDr4nA8wFICVHaxFeza66jOXkkbdX7NFV9mhyQfUd
YXU4iagKX9vKiInFoW2aqXg9GXHjSvqIzEFMSTDJzAexMm4aev5S3DhTS7Ec/Rko/8ccNZXAqg4a
egtjUd5o8f2gKRvTSvxUyW+rSHX7Bdx3Gx76InfqpAVsDY9GV2hHLtGVIoeeGUAyiFZtKvU4j6bP
bYogtl7sUet3DbnYFYGxCYp5Vwnad20SwW/jTENdwFYayVfj3C/H+Uqa+226EimmET5ZK/1o42gz
D9NOr6qfUpPfiFq7S2pZYFWUbY9Vi1NXQbJNm6y+zMLi+5zM6SZJTFcOK20/ZuodaeYOtfTcFfK6
fVrmRfLUMfrKhT3aGYYL34xWvI5b6zqkj5O2ha8lA9OqxMmrhd5dQnJzEldT6HFxx15iq1mNtMEx
UDwsS6A+jo3ljWK7weDdnqvOxx9yH8rS4sIVaH0p6VQ7kWfzYc6H6HXuuHaLSYoda5R+NHFMHUTm
nisMBeSaqAhuM8SGs2hqRNYXMdewUg4ChtpcIaBQiro2H4K4VX1kBFXkTeUIBjT1E4gITmGkKOuP
bb6Vhz7elzPCFmURZw4UMQglmsYVohtOFiRQctRgj93EaBt1BHdAypwp617yPt/2lXVsG8qkLV4E
blZmo41nUbSNmgZn5iDbBzT+rqagE3xRMb+LgPKPJtpZR3WOC6DcY5nYSEBOL2JumZdMKSI9MZds
LyapVwRt5YmYHtlRZ6hHfnD1qqz0OlMslGtlpdwFb+y7MILH4ZSVaNx0iphdRytRr10pe8hkCZso
KvsN6icw+swgX/wJet7GXAl/iVQB2EGxCOn/auhemgZFts200gTjKS2gy3XZbpKgvyA0Mtiw/5ft
UEr6y9wJcA8CCaxlH8/H7I2LGLaNeEOFQyUVSWYod9ZKXEQyJKLQUFpHqBL8DYj5Rgz5vbYXA9Zc
jiLQ52Xdu1UvZ7tSaWmUjlMgP49axb+GRVXsxZVCiVq0uRlXWmW6Eiz1ctZcOseKjc9R9KysbExU
csT8EK0czX5la4qQEwt3aozmIRXH+jl6Y3fqb0xPSY6abVhD/9ThLL2g9tuadidJ0j5NE3PTDwFF
/qKYKx+4cngzxR2A4bjLvInvqodOs5gPspF3t8PKQiUBl7Z5DTPVeCOpQtINJ8fMlzlCmmXu4Yyt
xNZxpbgO0FtaX1+Jr9FKgZVXMmwgzHpsQzWc7jFM1b933UKLNJU5Y0jxdzs4aJaBaEmIXFMZSo+l
KOg/mjc4O+/IFdquiOGPAVe0C1zc0+OyYuAjntF3Y83qIm2eLxsh6YVDUQ3KMewBz8dDW1+3K6Be
JLn9Jq8ge32F27dp1rxkSEhlNqQFVEbIsYHnr0D93hKaXbuC94U3HL9FMmfYygrv7+Kkfy4y1Xpm
Y9FbAZu/lesA0/KkQry9y/s5p07bVbeRUVB9WmkE7UooQGK5vAA/VJMw1/yfYtstF8VoHMDPwT6Q
oJiMKz8BdC5UhfGNtqC/URiiioDYjgqoOk0VzYhLZohMlxs6FK6EBAZEhLbMQzrCikAAHYJEvXIl
DCRISMfgTwBESW6ttmqP49xOD1lUaofhjXORv/EvtJWKMcRmtu9WekYTxUa6CUpFfAHgJB+mNzoH
xKM1Sq0sDy5ACB9N3cdP8coCWd3FeMGoWerOK0ukNiBzCuk8hl6MfuntPPHO3IJ+0BwUEWWYK/BN
aoQWqNWJdY/8mtLuiULFTS3IjJd1r/zY4muwclfMNiy+hYlkuLUKq9qZeKM4HRUgcoxKP8Laxdep
F1O4MGG3DA9CD0FmWqkywB+4RFb6TCKpnQ7tB1KbutJr2jemDT7KpcZDaNBfzC4UjnQ5zZ0gLJqC
Bncquy0+SK6ql+ZR7Ep1n046PQvEanPQhivTZ8Ag1qfamt7U5RxcjXMTvjZj022kMY+/CCtfKIFj
5C0rh2hc2UTayivSGyX4UvQyj/BE7C36XpRCHEGc+30uzMmPtEw1f27V/iFeaUvwgcMLZaUy5Sup
aZqW9lC/MZ2ylfRUw3iB+QQRStMj0Kxv5ChhoaUCa3p86nhXQN2ug2PT90Ay50aVn3iQ5psS6+9r
vRwqcjTZ5LHcZQ9WbY3HXJOiA3Lw6TfTKCuv7ArTM8dy9BF1z24FTN22LTdZTGV3xRwxrBfFY/tz
WOr2e1/Vz21sInWfC+2DqE3yXbFAILYlIZYiclqZbGao8m5xLHVeyxp9L5NaRjrWLI01F0eaH1DK
asEIX8WwG/3BUktgq2Neu/Jk5AZSH0qY2EFiCS8hRHesqqdKlGijttltK8/qQ6ulwHvjbKF7xv4e
vVAqin3ZTcIBEFB8EGH1T26pFlC7RzVbiepDvSi4AkSx7hZaqH+BxJ8DeaKCb20keQ7UQxSmTein
ENjmndFmyRXqLcMrhLQS6bVWju6Ndu4Ke9LUokKXZhGh4VtidJ+YwYQOZyfgZ2oJSn03ZZn5U+O2
v56SCUEbTCawrhsmU97jG11JdhckJTTtaKWb5qyDhfyjZuyNMBAec9GMQ28WAhOVtM5sTB76EKv2
xVDFdKIwTK6PGUmOhSFeFh+WztIT26DHcoXOunHZZ4O6EwZz4ZGP1BUZpNEe+iaRb9t5IGSYalVc
Zdttosoga3sSvRApf3CBVlwO16SU87VmZeNP5AzNr0uu6PuRF/JDGffxsYhJtMp0WC67UIUEogzK
daOJ1QPpk+qHUSxu4FajLh1ReNpZBfd+HU/a5SIssgTlr4pG6Jx5TwI/1IRBHk+zjd5tctMYSqU5
/ZRUJGiyhls4p+Pr1KTC1gr1YQety/hSQml/agJx5D0oh+UT1PZmn8sFvork6sZlDEzqqy716de8
j9MDPMnAzmXT3GAkD3syr9DFRdSghlretVSC+ClNfisXSb2dApXwCVzeR0e22sO2bB8YXNwkKS8o
RFW17gLRw2GT1RjL2A3sSngiicIRSRojPgyYtt8WE/z6LkRL2J4W8JdsmphcvpBD5XkJOusIkPE1
HkX5cprLkUy85KwhNJDa/J55MXCYfyCGNN7n6tC7bQ3Fwa45DxuEKyIfNz/Y5dIsk18p5iV+R9AL
zbDbqeMQXCVmk31ViZHfy77nJ0L1tG463sZfi6Qv9qBdux9VIC+vZa+OFLesdnZ6PEmiM7CEE7gk
Hh0GYipog+CLIVITPaXu9AHitEsMjZ426qjbkVM73QHnUkf12+Na3J7t7OJcD/rtp/5dwv9l1NPe
piAj3iRG0k3tmRvZa79pW7QgLvtNeWHdFm7iD/bg5Bfo5u01p3uYNvlV7of+8hz7yeY85vANavC7
j3PSNUmKBukSPk5yJI9yeUYfw20Egsd0Mze/0K/jnbUfrxQn/J/0/tcGwu8GP2mcSL0iFJh93QQX
9Gq2tQMdzMZ64fbPDtF/uif/iDX4/6dqER2aFV/+G9Wi+Fv/v//Xe17hf/7If3iFqviHggglQsMo
JqvYxNAE+Y9mkboKE6FaAl6CUiBtEnbIX5pF8h+GurrZWUjBA8e1NPoXfxELJWiHMlo//CZaaQiX
af+EWLi2Jv7eKSiTSUjBw66zKIqpqzPXx9aFovY8piaRt1s0Yd1X2Urx8m5Brv/8We9JWqeUBxxl
LNOkzwVsFG68dDJC0ip6Td0kBXOAqsWm2yob5IL255CZwHk/TkU/GegU/IPwjWDpharabSnHxa4q
zPxeiudydqxgzvahJpEDpFzdD+rQml7fjfIVxo6rZK9am/dkw/W9MAf6Q6eoLRe0bLU81KqCFLSb
uEdKKq1rtmCVhZ1Std52wbIgttaPkwVWJRqeVXLF+0mQumxrikH8EhXrgzOUgpzazjQJ/4e981iO
HMvS9Ku0zR5t0GLrAFyRTs0gIzawkNBa4+nnAzOrwonwIbqyt7OotDTLqDh+L64495xfXPtSaiWb
WG29CaazMHxrMnpFSB+kvHrRDNCBY2HYQnFtDE3oX75v/Kgofd9WGu4KFF3SMaV/pwUPhSxy5wnm
yH2uTFGs7Rgu8NdiqHOo3EIPao8XEsBxCgYSkKM4Uk7jyJMLCmQkoPGiQLHpIuEFKsdwR2MuveZl
rMW2GOlYiVhT2HwFwJV/iVA6P0pUUhR7VEfrKS+D9Eckh8OXCdsVG2WjsNzq6UCuIlVW+NR4Vdbs
RiEYT5E0Ci6KFrmDXoxPAuaJcbX1pFEy7aCbXbCmnLzG7VO0HA5aIiNN0CCtS1YraD1C5q1UVI5Z
SuVjl0xMPixJL71vYzk/JmMh4CtrJChsx9xtR0DS4yno4ubVlMLHNvEBWsmxARbP8vr+C3QPxZ6U
loIFqdODwIPwoQqNfofWD5CGsn7MsAHa0UYxjz2NiMk1Yv5wPqnp18Zr1JemoTLq0L7jm+MoT1YZ
x2b1qiB4Y1d+qiIBL/HIHK2iO+pY6+zFNkWIB20hCkOdGUHsjzvLjjmY78lXEpR9LKVobLlh2bgd
s3ZEWdY8TdZUvSbNZD4KRdNd5+okXJEWyBqPkqg7hmaVPulJplCND/n7fDRGn1R0NGgP0Py9nim6
8qbqUyG3x75SvlC/l4/oeAwZdbmY6pfml11iN0aiPeR6Ju5xt/B/5LHK34AOwwg8K+vUZItNWvVa
DaGn0AKL5GcK8+U9AgfSoU7NqEU5pdVqVwtKDSZRDY6NKsVs+BkN0UY3xwIuBGqBXy0pSA5xEHQP
Gq29m2pU6r3Ul8lzWE/4z/p6tEsRNLtSuxBRIAG5KFNA00NAsUG1k9Y09ohFoMODQkF9HRV+lW3q
YiIHn6pCHjfZW0Kox+aLlof9IalqYV/NiaMGAhGwhqVIG2UcS80WJC989CNPpOBPt++5Qqz7xZpT
USG1yEoFOefPmihr3ImjGF8B7ixNR/DJaGmPqts+RzjGiArtVIR9cSqVNn1GRX66mUIt3mVzctzN
afI4J8xSUVpunaf5QZ8z6dgrp7sgm7q7KIi/0Ix9tYJkM4Ct3kQBCfB0kMrsPprEk5I25T42wpYy
R97JD+YQN1d93AafSy/FrxMsiHoYB8W4yVKDfP8t9Q8pXV2lbw8CS7E81DK0gF5LDcdJ3mulgp4n
4hZElIxW7Rwt7MfC1kZdvee3mpadwHz+1gVpfVdMXj7xplTE6tjV1HEohEriQxBaKDANUVw9ZqZS
tqcs1UYZzyMli6nERrDIOmtUYDt6HbY5baXhRBQ24ngzkHjTVslDR9F86bNpBN1jTE6c22EeDwNp
LwXqfnYqpvvV+987pBBsrxCTKw3vg88+VZ/bVMxQZRiFWvguGil/Hz1dGQtmNVASJ6kl+SHCCZhj
fBSNawkYM3JXLX5Fdpn52b2QwZBCokcft1A2RXUTcoQ/5RN0intRSaKbWPAFyqnMwc8GE1ttV6aF
yjGbakjAhX31mJhdI29iyY+MTZKq4qdYFpr9YAm0uZHkzJtNo0+cAl07Sle0YboOKZyAOlZUJ8qP
eFSiazqyiIQjO6E8ZUrW36g4bbpw+MPXRqP3z/fUFNtA0MJRwzE45ENeuaLUC6NdBVrbOGLmD0/i
lPtXsxrB3qinFAB6aZUvYz+Or7Jg5c9B64cns7TEp7qUpwOaHP5Oz1L0gZO4QXWwbf1tHxbxTdZK
wSMPjOGnMYookgTyYP6Yirr8LohpsM08qhCSJAsHY4j8A997ogPi6d2N1qvatrIM7a4wM3gWbSFY
h6Q0uJq0wCxP0lBIL7LWa5+ywPKyjYpZZYnklqSJ911mCsWOmmm0i3NFfulmsS5afMJVOYG5dEU8
niZ30jyDYyDOg6thqBP2UNlP477orORUdUkauVk2pc/J2E6jLdENCRxKDs1usPCYzhASmpVIM/8e
JdZKcfEF0zb4kWm0M02PGYlNh9JAQlU2K4rPXugl3wO08Xq4E2LI/ZXW2YmyLydaqke42JadrjyI
JoskAcn4qZ4NHp0sECu05vo3z5a4TL9lghocRHVMPqlWoThmOyugFFL11BSmdBf39GfmnCS59xDo
ulNUL7uFrhs94QHTfPOKSUJFZRw0Kkhh7YaT3LwqQRBeS002H9O9XthtJLQnxDHb4lXMlfSExl17
xcqLUMQCYWFnDApsbFXl8cYva/lzKMfdq9krAtYWQUWnqBg9Sh3gFdT9WHQeiIrWHB4L0RJUOqum
V3NxhUNCn5HOJX7aiKbbmRdU3z3k+mgFmPlgIRnjKdt2qGSbQmp9o6UoUm2HplUTV6Gcu/d8Zbgu
s2AMXSFG+uyGhlab2mJljtSXdS10BthRrSMAg0BlsDWsu0pt41+hMmjXEpSeq07rAe2MYlTemvmk
1RTzi+a16UINaSOF/HrjtUPyYogpWkdBZRTbnh7SzkzH/uQhcfXc9kVx1yS1zymvIyOInp1x5dNH
d6S2qv2N0TXNUz4abbXtCi35JqVd4o6JXlibQpyiu3TSrF9Memtb1TScunHInbEsB2ZDqqdnvTa7
B5TdeydNdPUXdBy4jkWmhEgjYnZHFj3LvpfRqOKSKtfxvR7gmuJGnYy0Vjy0GoUtL8OQSFDy8Fdg
pMVj36IMU0eT9himUgiRyTeidNsxw3P5Zqz3ekCjUJAbbr6MghK3q09nB9xUH1ibsrbGhpoW1003
6tLPIVWDzgmK2vpR4z/i213p+59IvHyaNFoI/1PEyo3DvzDvjdhnRijvVbUtJVb3M1E9/K3TTna1
vhJOMeWbeNOYWvEzTHoU1NoBV8GtrLSJZvvpWB+9RDJ9m1JpfK9RhPveFNP4oy/H8m4cAwj4VWWQ
aghDozZOgu4lwMW21b6iGlXkbhpgoYuxTaHnhyTScEPTEDCix1F6DSnVaNR4sYJi+awmCNx58ZDu
C6vzqKlYvX4rUvK9HszI/xZ7rU5HJ7Y4eyo1+l5kffOCprMKdzExq19JHQtPuZaw/rVcBd7fCzr9
uqor3SqpxyuRe5c6On/22axC1mspK0Vp63kR3lmNBW0BxJfpUCybnloSBmSBU0uMXKUf/fux0SkG
hVy6T1JvcHCMPioHqD23dWGjeFZ/8tqIHFQwO5XzKMzvJ1Lj3PZIfx99NbB2HrV0/spI80Vwrc3w
FdGyQneGrhdPvu9TykDxbZdQ9ZsfH134klR0KDZqQxPVNRAXbewJ9zWAHaKHmGBLhfkEKY+qE2ca
oJEup0uGcbmo+rhUB16CqKIYDPYYBTr2M7RtbqbASF46PWoeE8uov3pqWJwQ9Qp3ajCUXxMxbZ9g
LHtHNUIJkKSFfmNoaKga0bMYPw34it+I6L490mZUd5mVQqPoBnqB22Lq5MAFWeK5dUvKvRFHiWKj
0Aq0AotGLD+ZfctfrlDF62crMh41DaVymT8E1on6LWCH4D5qkRJVjKZ5CQKhfu0CL78zy07YxnpZ
fo5a7mxEGaO7DJsvqMdGiNLolFJ5R82rPPGqam+QEhwzfGFiDeCDECOTi1bmwZP7+lAYogAUoW3u
R1XEEVMb8uGzXhk8ioNK74+pqE+dK4ObQbhPKkBfJGOd/JCSkgJ1bvbSaRhiGl7RYATz4rHKxplP
gNIV0FI/KVNQnmS1KuJNgtKAvEmHAVG6Mm21fWbG3ldfC9VdD86Jk4RO55MmKBNsYqwutY3WhSI9
G6W94TGn8wKjN11tjDTxQoeT1LwtSthBexiZv0pjEu9p/udscavr7pFNnQ6YHEjf+kIqfgBoKX4i
oRiCg1DoAUgVnCtFgsNYhqUzDEV09Iu0vqUzYqIsVDS7zivlK8zbjGvZa1KEB/1kFwB1u5XjdtyW
fjndVmah7iagJ241smetgppmGFGcHYqG+7/q5c4tdV3bmUh/XUWh5wWsOPK6Uor1x65O1b3CAnQR
LGxPXZGLe4QPi72SN9A7gcBxgqhKehcVlDah4avDo2yFzctEx++H7nvlPR3v6CRYUvdQA9upODUS
2uhjj+lO3vqjQyYqHfwk5b1QTJhw2mKp+3vLaPNHCqryDgmy/joA2bAhH5IAFRnyTuNmd728qrYS
EqgDD+hSdIdKBSlSaL2+pflVA5iq/PDJGDPq8b6W76Opz08SgNo9Ly31ujbV/GuBquixw2tqZ1ad
2rpKbUgz8CLZDwmHj44O4Qsef/ENcJvs0PHE4ThkdVxZ8kh/zmgorRcRMMzIFB2LKs0XJH7HXV4m
8q06TfIu8pTuW8tM30ot/S0HF5x2mNGe2t6QrOZGNZoChAyioKoxDohhDrDgHNJy0AxalX/CmzG3
s7aQ73QeQ0BihuCY50N23zZFhnwt3WbHK6WqmO3H1B39cdQ/+x51aCeXOsDmdCCf+l4cjwWrjzZ/
35mOMbXmjToYotsUvbePvK53I6+uX9BDL2c3rKh7TqwmvobcOKDU2iFFp0vxj7iqM6fWEuMliX32
wmA9FuNDg1xxaKfoZX6T23zMtjqols5RFMkPZrG+9LqLMgxyJsSv802t9/7WK4xu10kZZk9tiERy
kHT9p5rFAz43yXuRkyUxTlOZh4e4GlSqBLk3oMUcV+qxEKLg1INnJlM1gWLqoAMcIaR8tjHpwZoc
7CaNnlINk59DPZrFVksl8n0Ru6KB21+h7h5PPGJrNeIEVuumSI4VitGPigw2whh97AXrQvWeG94b
BsDXKpM3gTqL82ZlroHDALh7K6ie/1WVRxRbEaD54XMX8bXBEt9oqPjBmBHG4BYZ7mqfjLrOgeCP
0nWVmQAv9M665QYXQtjYGN/ZUhWPlIK0Qnkqxrj61Tdy8KJ5fuwMqVm5uuklwh5w4fi9GnJat5VZ
e4+yVAvbIqGoFGb9fSmFirfWJPiDT4JGiIGilW7OPuUAYd8XHmmqpF7pB9g8vJq76iC7xTa7nRlx
nRtlDjZhOEv/5zD/RdAFJF1QxzHUVWqRvQ2D+jAzhwUbVdyj4hY7/eHjwuefMP9FtAUIXSc1w3WV
IbKS4eDJLqpep790XhgiB5yzPkTtD5j/Iuii3FrH0hRWJkOknDNtq4N/BWFjDxnBiQ7T1slvtK1u
K1f91NrePfWufX+S5MzODvqxvdH2WsrE8+/aVnEKvoeBcL3npQ4qqzsoaafEE3Yt2gm8hx1B/KI6
OQSu6flZvgaI6/7VX1hr7axO5IIoNxm93AgVExl/Anl+QHBgK139tVYMAIX8lMRepb38Aep/P5FL
i0fKoOQQChOpwb+erhMncqp9fh3si522wlv9k+k9x+Le5Q0kI+O0tH+thy4WQcYyQOg9nxQnc4rH
dNfZrcNCidgLa9z9N8mLs7q/Lr+PuBydZHldI+WM7o1UZBMlIz1x+tO0b/be3pT7jQ5fdN4XNCGg
6M38dtxTtV34uEpVXTQh/vgxi17ZCKRBSnqGHx10iInWNj4OEMI7d9I3EEA369vkTYboo/EvOmTG
WOUgiBl/cD1t/b20x9VkO10V+/IaCAmChq2Nmku6DbeGwxu3r+1q1195ru6+HRL/v3f2f4Bqzb2e
/3fvDDme//rx87+OX7OfZKXnPbS//6+/e2g4TWBrCLtYR29vPvL+1UNT/3v2ojH/bqDJXCL/bqGJ
WIIgbShKs52diFvF7xaarPw3dU0TlBltY5avKv0vWmgadhhkPCjnSCxkQJfz6j5jJ8Z1G5apb5a2
pX8rLYtH+39qbKkhO0QfkA6XiRkg/sGLEHqMuHAhAb+izHaIk/5I/8XxhhHQauT2RvkDqgoNrnhX
hP792Te50L5bdPNRlXuLbRmiilcKwO3FTlGBP1UYk4P93Q134LmpxPQPWAX8jG3li75RfsFGUJ6p
eO0/Drw4FOa4BlM7sx5ZSLK6uKundAIqGliVLZEbGTl9sBXP7UUGsgygLW4VzxPwdSj0kjdBcYCA
5BY4KvTWtGbPtGxMLgMtCZw8DdLBymf09A6NBvKA2h722VX6PBNni68y+gsz17uCPkxp9/DxNF76
fnSZRQQpNGzScTh5vzyTHBqa1umVbbbIVwYAQYERCyTHM62DR5OdQ8hQ/ZfBLzb0J51A63f5UMJV
aZzGEu0ZLrvykxbU8LcJmXWY6AmjNyXO8r3nO6aha1LVsVfZ8r0GiaC0cRZx0n3iICq4pR1S5xtA
z8YxcZNndcVt7NKykpDtxQbmTdttsZX8tpNIiDXqOyhr03ZrkdgsY9VZGeJKGH0xRCpeOQ5VWW2r
9/1X2fWPlp1fG3zvwW3s2Glf1nLb5Y3+96T+e2D6IvEDACnGA1V4GzGQV+9Xuyt52yED8qm0n7x8
G+4G29uUP0bHOM6/oJdsJiHf+o/Wj5WxX/y8MtJ8hoI4Jhp67z8vPBOtA1PGKv+ePRWtm9Epimzd
EV+br8Mub+zgi7nFeuUI9GaFjHlxr0m/YyszMubsMM4RlmEvkBX2xxAc66N5VBz/WN1+S0+h7T12
RzvCaNnWvkb3ySl8WRn5pSPlPPpir0WYvFE/hhQnHq1X/et4Cl0KhyCf+uv2qTvpe2FV13E+pc4S
mb8+O7gNDOZwslbERe5UyVLZiCnHJEqAbjDpdlZZN3ETOFVpun4AdFC2tnNF4+OhXhzpWdjFN250
GhydyJlWqZ/M6KaOn9V2JStevGT+HpkJZZnLDwOoxfkMQw0fgDRAAVQ5GiiChOEnAYZYyDn1T8by
70BLk/W8F0q579mraPZcedZI4yO/T4Q1QvTFbYF4oKTI/FNUFhdaFFSdJUCww6ZIt6v2cWh/9Qaw
GP0nTjAfj+jiojgLtTgLoGXS7cYcyZ4xNzWYm9k6S9yvSnFd/EQ4u8nkPgoWaotTLi7Uqs/ng1w/
1W517e1iSB9Xyt4/ivDAbIPKBPfLNttZysoBO4/gj2VPV1hjOg2RHOz9PgcjbfCSl4G2CaMr9DdW
/asQYV/A1fC854yO98czevka1UwYbBIEK7zi3gfEhL7tetqydu2OLpyUnXnwd95h3tyYSu0gANr9
y9rL6OL8ojuJMS6Ke9xX74PCeg1bIO+l7dGQ6hTYPJC3BeMuj55Whjfv1z/m8yzSYj57vAgmHoTz
imkOvU53aVO+8v6zu51IHd0exZWTenmAWMgzWTo+cib/w812cYAAfBULWNm1neMkldd0spLnaHz9
eFjLW3gZZHEbZJ1eDJRoa1ss7gThNTW+/O/+/jn+2W2jw3ijvKVzCnLwSuoXzHNW1t1yBbyNAO9C
MmAScPB67yM0iVpG8DbAQuU3ZXVTpGTfFo48K2rWF7/G7zDaQhxizAtQva3c2lWm/IQE+ynTi2NB
Dfvj+VoegYxmdhDAUBiPCo6NRZguCNIeghTmY353yC307DigUIfHZmrXa2tykRcGxX0Iohs5WgXp
lMUSi/EaAsrN3IE+cGQb9sW3HChsaE92ddNfg+S211SW5fm6Pd9HbyPkcSlhMY0phLU4JoA+B7ni
+R37qDq0v7In6ZpMzM53mRPvi22IAlK7zSZbydx82+j/ufIR2qPM8dkvWJwZQ6INYiVho52R/Rna
UfcgpACHf/n4U15YmMq8IhE94pzlX94vzNSMdXESQj6lNdwOiV65ELYpCUYFimtI+30c7Y/j921U
Z+EW8xrQ4QLCwbxmnLMI1QevgwM+zPEOc16Z0Cjc5k64qlgvXThB3g1zMZumCHVsNIkL/m7KN6f5
OvUcmMCUUTfqlraYIx0+HuvFmZ2VU/Al1gxgs+9nNlKrqs/MCAurpj8YPRRpJQaCphzMZiXDWqpI
/bVWcEyltsD+IN77UNT69WrQ2CHG47QF9LPHFfLQOjCst6GzdpldmkoF/Xje86qFQN/iKFMaS5Om
XgRZQbPUTHLYGCun2FIq6W082Hzjq0OhQtGWNqh6kBmDMY9nznua20J0wmNzRUeQZ5d5RZl4Fzoi
tNvVzsL825fbXpEgPWBgDcrZWFw0cg3EqvdRG/wr4ZrFjCU3Xa2JLAvFfw/wd5zFhdOM+HIXmAfZ
2fXgCJv2J7qzUEI+6duYURlPH6/ESwcoR7XFQU2OBUD2/fLIBXyOjQB0SJLn26BibKgKpFq4kgpc
WhjnYRaDkotqwAiV9+LYjJ9QjABYllufPx7K5RgatBhxBjwvTWs7fxo7A0EEWyqVe6USoMMI7sch
luqTbx+HjPTfMRb3jekXQJwqsWIRRHfGoXtVjxhRucDNzE/kOTZuVrtwp92rLP0fiUv/0lUOASrb
ibu+2y4ulfNfs/h4VkHhs8Ppym4cfeft2p1w871x6wN0OXtd7u/i/GKwOTseySLYhPdLpR7lIpdl
5rf0POuAS2l9CPBmXFkpFxckVSzUvEkacaJ4H6UHMiarjcpLLZAfRR+1YznKEFiVqpVE5Y9qynzf
zPWyf0VaXG9ZjEpQM6GOERyEbfcaPpQPvVs4xbVeb9Xn8B7qoZPbhptfz6iMGvyIzakm7627Ndnn
yzP7+5csZtZqcYmbxK62e5RBOh38KpCzj1fuUqrrr5V7NtrFPWBA19Wklj4xTMutUaq3decd45Gu
eNFBm/N88cmTrJcaomjf0Z7B9/XjX3Dxw2JejWSjpOi4sL//sDmiNn7Q8xqwkuFKD8LPJegjTypX
jFIuziWUHpO6FJeEugiDTFANh7VlM/ahhBlq8AQM7B9c39gSSci7UW5lQ7wfyqgPitkjaIRB6skP
Riis7SGovhaSt3LbXRoMU0UkJg5C0OK4AWKD0RxkAVsrZDf3aA6Atfv4sywV+N4WBo4sWGRr9F8k
bXGITH4cJewEHlBjVziNanZH2J7JDtxPu23zPvg6drW2qfHypJAxY6cAIa38hnnxLe9WUALze9HA
mG35BKqnZtIHj99gfgErgeed5JQ7td9EiH3vUmSNEfc5YQ0qbeoX72FtCt68sD4Iv3walU3k6aFF
Pl1tzd1wrX89QXJ3xdKWnNhFXeJIhe/R3wEmezQ3vo0PrLiRko24BUtBWWC1wjlP+R+/ByM2kigJ
NL+5WMM5+v55EgbYZN8bB+M2eQpwbdKP5nN2mBz5maovAkJfgPnYaIGi7JQhqm0HR2NlK13MjPFK
Y6VDQ+NaXazzJIa7m6JQxwlZJXi0hVcSLnTm9YCi7HcZ9dp1juelU+Is5NtqPXtuC7UeaNg7QxCA
pN0GP4xMtfthzcPk8sgsWcHiQGSKl/xVKFo6LJAYoCiNiXCvvQx7y04PyN0hBjmrhq898i+Ni+ei
SqGH3JHP+v7IMGOLx5TBCvd9fSsEny24eJraOisb6dLb9CzM8vU9KVKhxQlh4BPYs7VS/uzvopvM
HfdrXZaVEb09k8++lJlXTWTF4LcL7YenM2uTsAHBuHZv/bkXTEvkMxmwIJEzWT4pokqW61QmHUZB
+cEBZU9jTX9MHoCEbD27WJvA+eX1fuvN4XDNI8HhOy1vqSg2snHU3sIld7UdvplO5E/Rcc2A6M/p
mxkv9KWNN1Hht9zubPrGMZnbzRVVhLHINti/INzVfwmzNRjIWpz5ijmLUzWKgsUZhu7jMG183drU
yfMUffp43S2xFlwi70cz/4qzKE3f97miEWVWgkaZ0m226dfRDWzcUW6HzawGDitSBg9l2NrxHUf5
f2oV+MdvWORzg+VpWVo3HR307MUUdfRjkFXAK+g/M1H4O445d+mZO1NbjBVLTkGQA6G1tchEpGur
wqWcrJWzdz4P3q/DeUJ/B1kMpkE3Ddt2giQHcFoAdjRem9FxVWT6zwPjfZxF6ilyQsp5S41HPCIH
tk13bzZsrzM4b63bL8+/eTkmCM9vVW6Zksv8W84WCVo6ia4nFkvxqGzFe/SFXKT2yLHj3du/oZav
OsrOvwuvgwfNjrcg0LY8nNZbiJd+CTUtCjBQkJAwWHzCXK4DHEYYtXwvvSrbYgbRPVBr2nZXxWP8
LL10V6Gt7MpDf8CXPtq31z4/x3uIvtT/YDHh+sq3ZhNSbFtkX4Hmeb2eosEXtiqCTSjAttiqpIb7
8QadB7ScegslYnIJyOi0Gt5PPfqdjd+lAqdNSm80Gm1twOi7SVaOz/kw+SjM4pZDdQJObhr2NlqK
z5SC0DPUHz8eyRIp+Lb9zoayzBB6UclzdDrR0zzkG4qCp9KezQNbR2fVhs56Onbh6YTm7+/Je/vv
Z+vWwk96UGedRJXksMBbJL5GANMJ3GS1yHThUfo+1iLjV1BQkuDu4Zq1bTAX2XaHjE1Z7NOddkoe
LTf82WBJhvYKQuiWYz1Z+TbfIoy4W5nlS+cP8gM0Men9iX8YEUElj4UWnD8Jknfv79Nj8y1xwod+
NyEhAItuQzF41z3AEKwfaaNqKwvp8nr9HX4xDUUPhFdQp95OW2Uzof6YBztvzRLtYhAASNAnePtI
y5zMEsdAr3yCRFrqeMVDX38eTHUlgbl4NYJx+leUZUoWpG2fG5BM7ehaP2ZQC/G6zPZWyqXYOkZk
z6bOeHY47bfZ2Uh/8GDyXK0bQ1wc7NyII5sXQYbO//1sERcQCX1z8jBLQdrRy4XN1H1tgrUyw1qU
xbVVcONaY0IUFeN4VHjkap8anXGj6+pau/bCGT5XEXji82alGLwIhY13VQoDjyStUuxwPLWtAiAC
+p/f2iub4cKxhp7V3Bm2cPYEXPJ+7qwayhhG1UiBnsBvubPHhVBvZpGL+fmnHNYhH/O1uzhI30Vc
fK0OjGCHrkUH0wPhV62YVSF9PLKN6xDBpkSEuLQyxnlH/RmRpxDy5iI17sWOCxqppkaQMZ2b2ZQ1
c4Bfv7m44Cl0v5oKXEg7gDhiqEGVRuNSWjRAerSyY1mp6fVYQK+pc7+2O9+N7X6rXwt2v/PvQSf7
OzzG4Kz8nAkVV9XqkC9Osk6CI4FgMlVlMeQIdeJI6HkEGo/55gvOyMf525qfUaWjiKo9R8dH31k7
2S6uJU5VDSA4eJ2lfVQttVHapUmHrN4X+NeTulIyurADeUj+/vsXCV0kaWMQWMxsVze/0kFWN2mf
nVgwK9DKC40YUKrAYmnx8yX/kIAac9SxS4F7ODp01+QvgGMh5h0tF1cq3psOOhnbyZ1R5Wsd2ItT
aIqsHG0GIC93/pCMdEBNIkt6jPLDY96Uzse74eIknkVYTOIs49GWHWdLId6l/X1kXBnSSuJ3oTHH
xJ3FWKRkTVUNUSOyEKID2mX4UfjXE/A9n8q976xVmC9c5wRjw4EQpSk/iw2dn/51l47j0JHwCl30
2sQ8KEZg72EJtS2n9KFbjhyLWzRn9x9P5OVP9TvuYpCI9A8xCgyd7YvtQfSToxHWn/9BiBn+raG+
pBjKIkRMx7i2pDkfnK4CiFNZuVaDuHhOnEVYZLVjkbciYg8cVrgNyF2GOOqXqUB7BYamsjacP+CN
PKUBrlrc0OIMaFh+qqbSVbPNNNZFuIEcB0j2u/VddDNnduHRdvpjmdj1q/ya/pjT3fUU9NLaP4+/
mE/fFytLTjsuO+kzjI1N4r+ix/HxN1uLsZjRPoLhVueMUUEYoapqByXIZ7FbC/MmPLW81LBjM5lT
g+feG5PqLOmJfckai5K1kZWR0GyksVKuxrEd91KEOu+UibFjFmLl5joGFBN9p32NsCv09sraUhcd
NpMmdddtJPdu3CdeszFHa0C8Va7RoRm7OFu7hS/dixLXAiggEIRoir3fp7GeDR3y3r1dUb/LH6Sr
8DQ//P8npkMXvwFtbJAz3IEA/9+HquCQeUKu9bY/pFi7IgWSDPdQMf7BUTp3y/8VZvHAFTujbjhb
qLOmwcMkDl+kuviZ+eP24xV16aChi40lo4H1DSSK96NpIhmt4lzhHhq+QW+0AaXvPo5wodtKwQcf
amA/IA9IOd+HKBoj0MOUkoxxi0mEgxGqO+30jWRTe3eNw1oX4AIeBvAcuTrDgj8tv13AZ4sXbWwt
C+Z4zStGw5Ob/ZjFBfVDeFCOZuV0vxQiC6sYjksPbOJiWCmJlCctbZ7qs7hWH4ZJ1RMXXDvZ7swt
DLa6Uzv1odqNDnLrqzf6pbV4HnL+72ch43YSo6TmerIqz9wqcnlULVLR2PT/AcpontXfo1s+GwJv
bERBaW3zpB4NqPr7EoynVW+0k7HDheM2uc+e26tgZfVcWp/nYReLRxiNPlZHJtUC0AqnfGPAV19Z
oPPJvDztzmMsTu4hm7K0jIDezZ7b/rRBB6FDtgfMT3MVvNTfpaO8Vbfm1vqU367xG+ff/1HsxYne
qYOJzRFpp9rgc+Vntmr9iDB9FCT4L//kmcmL0UBqUKbJiyvT+/WCzKlfhiqQrRRdNbzLNjhUYOe4
UoO99M3OoyzqlXSyec5mcxsOjRQ9iuyme/r4k11a9+cRFmdwpGoRRrwpz7wJ0Y6yyH5p+fgpNfDH
/DjQxU19HmlxPkqoyYaaxvdBsyQ7qG55asSN96M7yt8VO3eCo2f7t+X+46hrw1ucJEiGZ107MYFN
9jnscUtoH4r0+8cxLt7xVDW4LAHQQiRYzGGDtgqOuHMrD8OJ6UZFipZMya2/5DvLbdz0DqE7mrWy
U0EsWC0lXxziWfTFvMZoNtTdCJJPBve6acZ+dkvKv2GyNDofD3TeQcsdNnO7aAvNHK9lHanOmgl7
CkormBxc17t4NxyFnbw3V1Kzi9fOeZzFqsexTPJzbS4UPVrfZ3CT8i0Dgynt1O8eHZwSdJF4VX77
eHAXp/FscIuPqCMO2VURQatIeS3j7HMXF8+K0a3s6LU5XHwtXZb9kALIjK1D5YpzH3PUa3n/D3pu
0Fh/f6rFuscOg2oKI7JHrcVUB4OzPkcZaFzb1POsfLQk5lk9uzaHrkEqrJqrbTvjFXWsA068x86t
YBtmp7VX99on+uPizJD5F2Z4LtJYApLmsE82zVrheS3K4p70yhAZq5K7vykF7A6Kb90obod8XAGO
Xw4Da1gi8+XduLhAyob0W0tJOHie7mXtBhHzrYIk/cer+gJU3GIh/A6z2EtyhUuWZHEABgeELBsH
qWa3flYhrGW35qFw1VfR6W+bXzNjsIBBt1l7988r7Y8VgjGjTPsCdOfStXlo5Jq2m8rhOIT7oo6/
ymm8UnC6uKdMamgzLhD10sXNn4lN1eHF29lTcR83X/LiqR0OQXZnlXdDf6WEq5O6EtBafDvUJ4eA
1sSc5mDGS49EuA33M2t5BjcDg1SBPQxX8TFwRLg7IOnyreRKz+ldcFM81Lf9fm1nXECF8pl/T4G1
+MwqjQQj1+bqyqO0xQab94HoJrfqZ/OH8Rw+q7dzqV9y/dfsVJ2Mw8zSGo/YwWzNm7Ur9/LxffZb
FifprO+mJ/OdOztO56JN5+ZKGm39tndA7NzPL5X/S9qXNceNK83+IkaQBNdXcOlda0uW/cKQLJn7
AoIrfv1N+p4z06IYzWN/r+OxqwEUC4WqykxlB62Vv/mgLszOIqtIu4CYJb7bzLCf+1I6INaCg2UI
Vj6ptcOfhdbIaMZEHfrpvi38ajTvO4jLNX3smfWHmiquLImNrDxd/46XktvL852iyUWc7SqLNE2E
OJvG9SaCRhEbEP0Sd2h/jsFatWmKo18+2YudnMfZGlohGEdDyaxUNqn0PkpgZeS7Tvp1fVELM1CT
1+qYs8VzVvvyZI6GihUC9LboakAEaz9+lE+pY556dzwqrymQFunbisXFqHthcXZ4BrRHh2C6QqYp
kSb2CvRStcKvPdVPDjk01/xf2cmSvRWzk+993dF/Fzo7vhAU0VFd4V3EvbLY6AD2SQ7Ee8COc6v6
CLynNRjEYm38cmtnZ5iJysY3iI+QeygXgQIxfOCcVo9wmZxy4vQu5DvD7+BVvAVh5mpjY+khCFJf
GXNtKIkCOvnZX5XBUExRE+QfNU3OECX0Jlr2wC0OEqrz+kYfKXFUF/Q+q4Xm5U/lX9OzUAiBDT2q
MrwzTPNtSCWgGVUKcoQN9FK9HGn49aNddqh/rc2CXVFCPIo0aJMZIIgF4Sqt0twLWs25bmaph4tP
5V87s+gW92Fe9wwbmh1REtnYt6r1ezY0cMmNuFHu413e0XCnvhRecbKc7uW92qxF2MWrHGkJfgew
uCDy/3yoatjLUtxiZ4uWUan7Ia3V6n/3u798JxcWZp8n1N/6Ppxeo5CycLPcmQZj8PJN3NyBTKBL
HPlc4YlDVYwcxCCPWDnMtQXOPlOpr2NmtijWlmXyE1qem2rUVh6ki00X42KJsw8ztMxksKZrqt+r
e9NnG0g33ue7adjI3K0NEy4tyAShCib8NIwZ2bN6DAS6eyEgsOxUwQ4k6NSqHq/75aIBJLAADqOm
Bd6czy5RqGVfgqEf91JbO9CWRht85cG09DlPxeH/Wph9YAMBg9LUDXPMRPYSJKhaFIE0sPIgAEez
6G+uJNQ7wQU0QaxQY/28oKQkDQI14maya8ATZdPs+8QY0oHz1FV986N+WntvLN6CGIkigJoAc2XK
M5MaY3bZJtMDftO54ytUrf8zBBdt9f1wCtFhuX5oSzHr0uDMKxotbkJ5nGJJrG9Rg4eKltHgNdWS
p+uGFr3jYmWzxJyZ0C1kKlYW6e9jhgoIuHmvW1hKxkxMyqL5BiKmL8jlCpKJbZJNjTEUaJwOLAtu
nkqRNzZqdgBip3ajPJfvpZDwh5bH0v1184s7qWsEY9V43gC99tlbOnAd29loIYEBJaxR544qnke+
Bkha9pALM7MDY3oloL2EwFu/dL76C47piG/1tkMgLHGPJl54u1b7Xzy6C5Ozo1OEbQSQLMMwRmOG
ftgjsVVAEX99+1aMzDmLBBp9IATG6SUt81NRe5btX7ewckBzRF7fpxC5h8qJU6fQMWj5z7IJa8ox
trPiiIuGwDQAkDJmxpQ5TkbtMUorKvQsDcFu0xEk44PhBpF9vr6eZVe4sDO7gweQOPSKOT2nocPs
Di/pa7AhEKGKHRVMxWd+bjZr5E5rS5tO8eLtkTYVybkCkwysSZC9gIDHr/Ui6nTvza9+XFOQMSIg
40L3+bMVsBNmqRbYiBVg+vpZ7yofAoUyZGxo6gz3JnD109D2N7OHQsTK2S0my5e2Z3eyChVqlqZo
BjeulXvGLxMsURH6XN1hmkVWX+rX8ZE/Tix9109zcWctXdXAbYI0mczWnFp5ktUywYyhMWmfZhRC
guD8L1fWt2ZmtjxhtVUnjTBDQLKb10/l+Bjor3+8FHg9etwTUMzGOOPn42uVkSmYF0f3M9lK5Q4o
AtBMKisLWcgFTKg7ofGJWIsm2iwo8RRt70iBESFlfiDMb9DvacC5rPupEXCHiPjtL1b1r8H5M8aG
ZnrSQy7AMfWHIT7L0ExegzgtHM7lmvTZxoWcBTyINGxcui3DR6OVaSavoXIWPq5PRtTPp5OEioCM
HzZO7+3uNpaVzINsEHNigg9L1mq++5t9m2B0mIw0oNP32Z4icjlRcywK3M9eVg+uEQDNJ69UfJbd
4V8rM7+GBhUDbA9Wmlo76QKpIZi/kzbZ2wTa82vTZssH9a+12V0fD3ZeqD2shbmX3iDTPQCV5jdb
KE6CUrsHn0G3GbdsZUhr4YoEiQHQzpjD0QmwAp93MkqhaqBUsBoR5ThozbFW14aQl+6UTzZmK0tL
WxZNAC83TsVOfgZg5jdhcXgud6FTYxpsrVy51DH7ZHGW0AQNuu3FJEdmneqj5ig7AxPe5X7CPGg/
hYeoe2tvoPALwsLrjrk03Q7yBLikraC+jrGGz/sJOrm0UlpYDl+VF8w3DW52B95kfypQcEg6Jkj2
wWcdOfwnMNfxXbKFXiuQ83+RX336HbM9N1EqCDTovzuQOvrRB93tSNYKlUsfPdJ89Kch/wf85CxV
gMSvOaLcNTiN+SaCXd96TRnR0lypvi8eJtjTUMMDASqocGYfuz60rBwHbGm/R7Nf9SbOFOhi+qZD
9jXGMDGccoPnrdtv13oLSz3libjtH9Oz05Ryhmysg+loh8bGawqKXdvhbn1AG8rRHfKEYvOKBy2F
gUuTs4MbdACv4sTGMH3DTkX61PXjuc/+IrJdGpl9H00z6nHE4B2VDlFT5W5QQI/VgM0TbJoxZE6u
fxRLMebS2uxa1SJJL2I5AGbGZAeN61vw3a5cCEsp1uVJzdtdpMLP1mNsG/dCyVObtzx20m3m2161
xfAEesriRzS46nEa11VXOsqLZwYGN5D0GibkpmceakZxpEN3YnBKVXah5eyKHqN4q/O001U9S2En
eu1/zMy8kSco0NsQKQS1n3jSw+G9M8eHpCnuoVX4XR5UH3IKfmgLHyLDEG9TttePcW2VM8+ESExv
hFoG9s9ap2V5KJMNlCBXageLvnKxxplnmhqEtWslxRoFo30FfUFrDai8NOb2aR9n/pi1eg0CCOzj
oND2lwBR+bBVd4TT9gXVckCj115V085cObi5c1bCkCKrwKIgueNqTQB9rJYy9SOS7Q3Tmf/n54Q5
PgBGkPiDvmGWjAnQOENuHslY0CM2Rwcl1x9tEq74/FL0v7Qyi/6qBsHHyIaVDrVGHn4rFKj0QHQ+
llYylOk05ps3ATaAFQZLNt6fn2/UNs7DSCLIHv7LSgQ8ql9v1spkX7wbRRbVAqEbrk3s25z7JVMh
FB4ODcS02Y2h3Q3xSa1XVrJkQpexBG2Cm6nWLBW34i7XMqsYHBlllU667QUkCNauyzUjs9NPq64P
AEOFc2sfpn5KzZ/JuHIjL5lAsxAPpIkA9Cuis6kt9NXw/XTJUdg/Wx267VlKr3vx10I2DuTSyhQp
LsoCegllILwsB9y91W7iv21+I/JqCCX8BXnBb2OTUjH8DBQh05IvjOVS0ssxhFQgIyfTJIOCMNFo
NOgr0W155/41M4vgdVBCd89oBidT6q0cQ9KW5cW3RGMrj4kpSn76ZmbLmYVqKD/qSZEyPPrrwfhA
hT51wQNEjmZepEAblqTdSYOsgCkHo/bXz21piQD+QIkZsQdTGbNjiyaG0TDAEhk/KiYkah8tsfId
fQk9WN2lidlhxXaRRzkkdZxIAmNLA5XassmfeJRtaqnYXF/O18bYZAxprgzKR9TQrdmFVCbjCOlh
KBJlR0J1qvgK9E9AmeoBlAvdOVffAD52EzxOuBbgZTdh8z8oPSxuqqUCjYTShw0p7c/uaaRmz1UD
K07AFtW0hxiIMbGy0qVdBV/IhMjHiKEyH/4exsE2Mw0H11cjHdLvUgmh0gcl+ri+oQtmwHUxzRqg
jImJmtl+tlYTlWEH16yF+Rrm7JhDt6WxoOursZUVLewaakZQIAfb7aRdPruiML9mC2lyxbS1DrYJ
8nKrvWOG8K6vaNGMCQQQcFoLoH/BQt4EBCvqS4g1Nc91+0pCthIOF41glgsUNZhCgszKZw+wrETl
bYMAVdidZ+b3uWI43Hq4vpIvyRdocEDegiobZlemWdPPRtIC5ecwxouONSGEueO4Vx8VTapXzuVr
QWBmZ+YDaR7mg2wgOxn3468RikKZmzKKvv29dM/OOQYzyBo99tdX5MzmLOmzSAfCoR42M5AOYoBq
o7xZqAB/yw7sqDhQMzuNB/MOgtZ/gTf6bHo+y53adT8aI0JIA6ZsQ/5B9H2brlERfx2LmlmZZRe9
Woc266fD88xbawMq3218ivfxJnpVIC+UeO2h3vwxucNkVAWQBzOleJvPawAEIJ9KB/DOUavksdYE
tVn+Q7GGNY9Zcn+UGqa6LJANwHd/9kxt4HYJVjV8yihiv9Z34yn0AFDGad5AF47m58IDVKn740ml
aXkXZmd7qid2WXchlmeMEBkNMv5cYMoD0uyOmUUrCfWXPHdma5a4tRXk1xqBJZpsZwr0IuqJFG0f
J28ZpIlZljgFX5u4XvzgL9Y3i5ClpMeiZALJomA7eQDEfLBXksU1E7N8YCztSNVKmEgQUcLowcrv
rwetZdfALDLq9WgOzOmTOiOEbPyIfZMyixbtR92+Bf0a6n8pG4Un/GNl/oRLrM5oWxVWJub08MD2
mMd7CLaIV776Ddoj/6c1zcn8hcnlJgMI2IGOsxtFN2gTQOkk+vNU7dOa5h7HNV5lLUEer0GYT0W0
iJDkaPJKMrpyQHNa2bLCfTMAaujkDeqcqd/2ppsn/vUdm66mWcaLtYBZBONDwP/O73pUCHOlNDSk
FXWZ+VEjnUpxE5dyDtBEDzp4MABur1tcSmQuLc4c28x0lUikGp2kP8Q8oTr5IWvPdb9Sqlu+LC9W
Nm3vxdNEtADwY8ZgcMJn6Vb3x1P51Byyw7C3N+QZ1azv6bfrC/ta9ZwiEfKZiTHAhq7hLOrVZVFH
tYxss3kZM9qdJ9pX2/k9aBzvZH+i8gjdwLtuddFLLozOnBHipqzMoBvq5HpHq+jGxhs5aFZixZRY
fPESyFxB3wrvb6T1n/cSNSVoQk45LolyakQfkpZu9V6AyJnRxn6FZPLu+qoW3fLC4CzAqjIkqqPJ
YMsJTWVBy+7cWL3bRgcj/H7d1uIFooH/XiZQdviiY8FsDmFpDUEDcPv9xKnT+lDJ2axBP37Djb5s
IgiC0XgzwMIwp5aKAt3KBslEcALX1QNBZUvyyrxsymOpRkHzpIbh+MMurY4OuTq+WeAse0o4BF52
ELbtk03LDMwxkJx1ttvk4QC56a6S9oNeNseeSSgn5XZTb4e8Uo9ILaTILTXb3NtaUP7p7Nfk6Bcr
mT7xi0/LUIVZYOIQWUUlHCM8A8tFLfWVyBhn7Vau90X/xvgVohQB06Q5CxdZYgSQPcfp9KA+yseX
XvsY+pWQ9LUK/ntB/xqZxwqtbCrctXA3fcJi1Eh0Uy/f/Mw1d7xDnP/VH/vbxLO/t2t8k0vvZNT4
UQ7Cy1+Vgd76vJcmwO7MlJBfT9BMxmkN7P52Mp7dYiT3tjwjRKYbyl22K10A8x4gpA2GgbX2yUK6
AXJ2Ap0Jc2I9myekIVjAbFuw0bFM2WmSR2G9XP/KFg1MQkUWCpL6F/pEdL3q3rRhoIZ8/Sh/tGv4
hgVHwVNVnWg0QcP9ZeZLgZYywLvD6LSxSqVma0KuJUve/3wVl0amQHnh+cGAMdFehRGpTTytZi7T
VyLf4jImXUI0czTtC5d2FeeqWpl8dHj5HlW7wsRgbbuSWXxlkgBdPd4Y/xiZL4PkRQZ44vibDLQL
aEnlBxWyr8rW2oFTmPutz458Z/gahINCd/zjLuvM/hSSL7axq3hbCBNFY0QtmoOrJR7XMs9pCbNo
a+EWRpkVjR+8fGY3iNZXKn4ETAQSYcCBlNtaQZs1let9MJLbiqg/eb0mbrdmdBasmqa3mrppR2cE
8W7cVU5pjjTG6Eis3OlasUn4j+v+uHB34ZuaXpGYCcQgwux9Z5qFXFfalEztYvTJ483/pvW09PFe
mpllNjHUGs1QykZHBd9A+UT6tY37iofDYVxamIXBsVcbeQywkM5P7vg3svv/7HLcSe9jRkHzK2H6
AHLD27ii8vbXOpff0nd3+QNm/sKaUWFJCv7DAJznSqZvuaTesVBbybeXdxKCpFD6BfXFnMYjMyIR
5GU+OiBQ8tIu8shaA2DNwmwhhlpJRqyUI6bK7AI0KuVzGlorAWR5s/5dxczPk8RqNNJIuC/LO3nU
6JjkTrMKTf89RDP/hjUFcjpgnVEgGDlliRdhwlLGoeQVnKIHna+6KXbmY320nBajDBFkrIcdA9g5
PZL9sGc76YfwcqgWA869WdU6W/zOfuf1iJkQTJktOAhVM7AFNtXeJrucQzSYHFIQL2rnzisewCUr
UxtIPuhD37cN1d+vf+VfO6/T13FhfjqPi42Qij6oBitCvPZRK4VY96Z0jJ1+SjIKZW4/9MnKLbTo
RBcGZxmeCmxtBt0P7Dy4gStWO+1fWcCI5XSweH7OB/qDKNNBVpaO0HBLnsysemrtbOXVQhZP7cLG
/JoTEKOJKgFOU1AMj/oZj10v5jfgknYSGdRCceuyAKQ9XbNrS0/juS91d6okUyvJtow/tWbkEyZ8
ppHbRq224xhSXdxWwccwxHgxv6GGdygNhebt2eq/s954jDAmC3YW165vozalY3FXpN/GusVD5lE0
P6/7xfL68HZHfQ/J8fxF0RuKwBkip5oQnRP9aOvHd+uDxkvpsYXh33/szLyhbrmG3iViY+f3HvEL
H9DGZsc34dNwqDzhyO6AJs5A7e//Ucj+35mbJ8dHVZ1A1gf5ypxn3g5lvQ3KGCjVIs1pixchLarg
VHbk4fpWLkU0MOlAPHTiOETX6vMXpsakwB8jIwpQC6mGH2H2mhcrH9VSqXmaKsY7GgPVU5f2s5Ew
j2UeG1Nu5xW7/EF9nSAsP6NpKKo/lkDdBTdAG7l/sTKomWAKTEPEtmYrk1KLa2qLRGhoJbdPSmpX
70LaXjeyFC/APkZAMkPQ4Z5nW4GmhYYl1aNTkV95fiPatfboogEw1KFSaS2MGLOG/MeAlT9Ww0+N
/zFpKDwNWBQUQyfaSfn3N3AZYlW1YBZkUBxhvhXyhzJAaqz2+EpVdzGSX5qZuUDMlD5OWTe5AEZv
GYWmaQRFMVRWHMyyR3Rc1emc/sX5JWpMNb5J0kbBi+Kz05mgz1dCiCs5UfTa6Zzawy8blIzxyGgy
3JP+fN0Tlj4kDHPBCXQg/kEq/dlcZoOcNNBhjqnnFnmiMjxZ5kpgX7RhYaQdIi7T7NgsHR1zSyqU
AmdlVmd1+K5Uz0R5+YtlQGhDnlQ2oC0wW0Zg1mnay9MyQA5jBt/L5kUuVkqUSz6NSRDUHogyscfO
bMiZ0rKmnJZBND/gxUNv/0WfCQ/2f03M3C3LuMHRQhudGO/IyniP8OlgoPD6Xk3hf+5hl0ZmHhba
YTk2IO5z0uI9NUrKQPBUQguWrX08S+cOOXN0WiEKDLq12YbZ6H92uob4CY4zN6lA7qBsOwqkwXNd
eGSksjtNRa8F0MXlXVid7aE1FLWUBbCaUykD+T2rqGkfV1x6qXhsofgINR90BUHsNq39Iv4IqcpF
H8LhJu6K1Eb9KXnsthmF9Mj96CZbqNx48to7/CuwF1HPBKoSM9ewrsytGm1CNFHCqrbpjpUrgPai
hZu407SuBHkQDM8Dkl5T5q9Tuy31hj4Zn6UVlsQAnZ5KHVPpa+LmKD86ygDnBFb6aY1mban8+sna
zHkCqy+NpMJSuRfdTc1s+TnaCV+4YofJet9CFAa//o35FNzKGtR7wj9nhMJmA0hFcMMQUJRps19Q
dSTSNCbj7Rd8K+snqcXU3yqOeSmoXBqZeWs32iLqaywzOIWgrjvW5ynJmEj68oBC4fqwnmGsmZx9
/3krlBh0rnhx5ha1G0EFxMSuh5jFitXFsuaIn1HTSFhh/hpgXG0vO9pz+trtAA0Ao9dEBk32ekYD
3wQ4IXgrVuEJKyucg4HqjAvBp0vN7hOvVjQqlW/XF7gU2ixw1IKCF9qfmL75/PnLaVjUrY5Unugf
RfWtVG+yYSV8LpoAHBd1Zoj0fXlNBwqRcr1EmOY5yszJuQge63AlxV3cqAsbM+/T5cgIwaqKhypY
3YvOpI14ub5RaxZmzjZySRFDPKJ0yOq3MMi/jeZaqJh+5Pw+m2Dt/9moOfy1JTZvbAETCqufCiM9
DCnUPC1x36TN97ZRd7ir/29nM89ohkHPzbrDvkXBq6rcBhCO0ZrH6zs3hZdry5qX2FI+1my6prNO
oVnG3BRjNe3EBhn60Nai160t3ZqY+tMhUaehgqPNgjtK23klZQh2FahGaqG7fZA5LAcB01oNdMkj
Li3Nwqrc6n1BKuwdUlJHzt6sqlqJPosWbOQbkJqH2N6cQlZJ07DqCRwi4G8Jv9Gq7V/s1cW/P9m/
uPvNarSlfsQKFOkHkW5JfDatl/6PcUe4fnDV/7OKWYbBRyXKWobzN0Cw0zUnk7ReZpyDtXHtr6J5
aMFgVBHz2oBcA4E/c7S2VXABmeoILFe1Kz0bVDKdr+0HF6Ti/dOEiVYAKTOgnKeDNbae9HM8sidI
c6Cgt/1jAsHfvwZERpAUmFxx5h5t1ZbVmBPcusy+zTGCpNbqEZMiK2f41Ucgk4jRbmC6IJlrzN89
eqNzw+4ZiNp58tY1kEwqxpXg+jWAT1xqGDua5OnwLpndEWWhGY0pmWi54nHKAt3l/L6RJPe6My5k
ojBDJu5nTDKgFjLbsFDEaprZiYwsOzlHmpM/GCAuix6bfeuObgX9h+e/gRHAKF6NgONPqnvzGf+i
yFLeJBzosCjaRln6aA7E4+EabPNrVIIZ08KbaCoqYST485cm8KUZRaaiZCX1dAwNJ8O7KJGAGE1W
0evTv/U53sIWHtcQ8rYAtZ0fF7HyOBCxEE4lQCU16G6hpE6nfGN5fYiku9TIqCXQVJberx/goptc
2J1Fk4EXbaJD2BvjAEjH1J3dpHToV94rX+9ILA6KXaiZoLuGFtvnjbQCexwNSxGO6PSzASmsHl02
rY03Y/HEzcY1g3QlCC8sC24BURekSJC/nLe6DEGEHopBONyUdwWBzmaZul3pX9+8r5ek+snKrLQQ
mZLeRCnWlekBmJh71Bwlmg77vI+OtrRWdFpb0yxSsljYWijDRZqMfBQSo+Wou0a2hiReiE1YFOok
ZCICAFTj82FlRI5zm1nCkfTkNMT8UKyq0i2uRJtgIIhMYJScXfdM0vq2AtWGE7LnEu+qANMoq1rh
6NAufFRTW+K/duZX8UA66DInNSQsSXQiWuDKKpOpiIZTlrPGyUlDaFbxc22hH0qyk0HUgWo55P40
fbjvc/PYZsqWBdUpYxj3rfnjEGS7UVXPtg2uuyixadh0m0zkJwyUPw3hsC2i6DvT0orWunUotUb1
oyHfAql0qqrILWqCDsJo00iG4HxlUPQzNoEqv6ll/RKgjuREKuCVtiy5oulaV2ZC8UupelTrQHWE
kvpk7DZCFj4X9aNpiMwLk7qAGKPs50H/OCj2PTegzFSOxb5s9RfFmhKpTrFpAdQG0AKq25n5Ke6R
Z1UJNIdJn5kn8CPIt5Ku7TjpIU2R45fKWvkt59JeanKJhiK6l3PculGKP8Gt2CqqN81/jHl/DKO0
cgyWVE5e5J5WWD5jxd4gxV6K1d5Rh+4WVAUHzGj9aBqRuKVqvbWFdM9j5SEFqSkd2vZJI8n3Jk12
rdz4LCoPIEm7KeSCORU05cvRfmhVK/DqMtjlcnwUkh45dSRVjtZ3Twrv3vNIfW+I9N5G1UNg8/tB
LY9xIQFlWMvb3g63SiP80RTdM/QW7tRSV2khlDuWGjllUSC5ugycWGwpNz0Re4zlfWuNAN0KnppQ
ruhLF3yYL3Isfhg2u0+iqvZSOTegpczP1VBshITp4Ujt5U1edndjBRi4YjYvAkNoQWBQkoAcXuuf
GEKelYkbS0aU5RAyqEj1CMFSkMwQ/V7vQHUJTbrWGfJR9TFn/gQ9zJzi7cG8LC3fZdn6wNjgSdcg
9Rka8kAV1T6MkcKpSOvbSUm95H2DPpLpjeDB94qgu+nSbmf34RaqBudMhqqmVD/IVeNrrDtKQXqC
KvOm6cQ5JnIIMMK4IaMMupaiTpwoxJ2AuuaGFyKjKBbXNIqNB5SePEy2WLgyhrs4Zz4UO92Aqeo2
L8VjVQ336HR9k8NwWxXQYDaaDLNYMf+RmNYtlBcObUX2YY/uU2Pt7Zqnu6CyJccMx8e0Y0dZafa6
lh+ZakbU6tKnaEhDVAl1/BdoJsgRp0mjor0fVT7+3jPn6Y2WjW6XFbvC6s/RMNj+YMchLcAfT5s0
eC8j8z5Ta8tD2nVEu/u7PahukYx3baz9sKvg0dQLSqIKOh1d62tB/lpo1rtRRSaNa+sBQeQmHZAC
EKUYvFyrw42ZJIIOjb5haXLMCZj0QDaXYByL7UWh7BKZ3UgDGFJ185aL8LaWJOAt8mZjaeJNS6eU
D41oYRzahI80zNVvvCpuEr2F2OHghyQ5cj2MaUj0Fx5JPztuvoucfTeBVB9wDDSQR78r4/ug1Q9d
pKVghqs3UiR7Jku2hlUdQ6vQaGuDaluTtrXIHmsQKNEMnze1WIb5iFS8Z9pw1Oz+R1dIptPp3btk
4Z6EXDcoJQXf8ay0HcJUm9qhcWgMA4p9w+ironNtNXwbk2QzajYUUMRDjVvJlzuD0MBmD2lofCTc
Bmd/Vb8ncOmxDHd1gd6m0kMxDqSDsbpL7XzX6qUDzvNdaJ97xSidrJGQP7b5LTEKR8m0e15FW5uV
XhwrPgQAfGjduJGQKQd5UIkx575CL8QcXCGZAPG3pyL+IYL+lnHD0dXST2vDU+FZCme3ejbQ0jI3
LBm2jDQOx6bVUBpu8L+Xncd1Ex9U6wlrS9SnMaqeU0nZKwyEEoO9UwINhD6pW0jfxx4iYuhuPhTk
1bRT9EdqCPFp6jbFUTBT9k2j3YgAwAKu/QTf4y7EiB4r242q3Y9FHCA7KJtdx5JTEhZvSvgeFcMr
fHuI9yXLb01b30W8OasNWOsG1WsjBKNBv01icI5W1UGBVKxhZhuVIBo0LeWB9JQVuR8De1jylNPc
PEsWd1uARJThlGICsWY9LWQwmyi2w5RtIohrlBWjXRU7+QB2Hw03jEBhpEIKQ+40fCYDSOWIvTFy
DD5X90IG39DYuAZ3Vf00SreDDUK9/JBF91kZUwR9fwzMTaK4NkvcxD6NeLbxH6ju0KHgrlkCioO/
kIIJPkodURzjbkDM16iA/KNlCi8wY68KAfMzW4w+PZSYiejGEFP5xya5Q/jy27F2QnIuyqNpn1j9
XIYY8YCt0fhRYLeHfZr3PrJ42nQ3OeGbISgok2/t9q7F/zWEKW76yLEisqnH94Hvojh01PhRAMzC
2KsJ8y147Rh7CAplH1YfZvgUVzflcIob21HUmCr8XKoHKzxLiUbV6EXGTlss3+UFPyR95aU5bvTi
tq44Rh8CvwsJarWvenWvx4jodQxRa901uUoHw7OyVzymaBJvWvOpsxGh+H3a3SJt9oawcZP4lJU/
x6LeY5yIdvZ5ED4YMsDUKfkh/1DIL65DeqEljlTbNE2FF5X3iW5g2Gp0LYiB6N1L0+xZ50aZTE3t
OTMB5glfTKU55MNTXGY0kd9KqE+ZeuZilNRLwICsW8e222kMx2VUDjFpTZ5F/tKHoGjHP1s9S/oO
72Uqqa4UPlRB47D2l16fGtUzUu7FektBsk4zojhBE7hw7xA6F3W1r6yEtkbpBV2+Y8NNTfZm4I7m
rm+8Ins2wo0CwPn4vcacxLDLQS8bVBsjTRwpylwdtzI+1SL/sCL5mHPLzav3Irag51JspeStRm/F
krNDjuJHzZ+MHlI6wX1p1lQdN1WV+FmRuXKLL8EeqdWkW4nktMtL12KSw1tOZexrmu2JuklTCPHw
BjLMZ5CNqxDGMRkme2sasGMy2JSEd3INjoQsl51WPefaI8cl2ZYHjX3Y+UeYbBLpu1li6AAvRJK8
V+E2RGTPUUVXcQWq5Ztob+v4WS9v0+4w5XDwa0ctFMeymSPbqauGN0axg1dTJUT9nd+M6j5qj4AO
+R0OayieBDBYWuxk6UudN5TjCjSHbdtuVf5tkO+J4LTAXiYRjTpwa2FOszE0WoyaG8uaJ0C5lqsN
xCvam4xHfpG/BVboIH9xJGNTy5so2OSab/YIgfVeDN/s7KmvEtrUzOkGZDGj37QnqTo3/baqk6OW
Bw4DN3rwCw8t2vF4VxsQPjV2WfAKKhtModJgVGkDORIFQO8Ad4My3iTJQzMg6boJjc4dsKrQQvxw
FbAYK80TZjaC+mGEs8ihw8eUBspp6O4q8yjbj0PxgvTOEDtibVnVIk96S8kpUxrKzEdNuR11nUpV
T6Vg3MYoU/IWvSELsjVQpCK15kbpy9gwXzN+qZXlaXKACH2n5eeg3fd5tuF54vVSfByy3itkfYNZ
9WeB6gUYIBDfJQS91E/L1LHkx6R7reKt1hA/6vcMQkbqnU2kDStlGrUJFcVDHv1oy9YN4+Jew08J
jZiKJPTbHIQEFvLTSqVGjE8t0j0emcfQLtysRug0Qe/6o1ffeHyr1L8SxA5LPZvhXQaS1EGyMZza
u/gLjlzhPhqxgsDYhZq0SeNvrWB7K6tdntQvuPxdBRSTI27s4AV8bpuuLWlhbs0hucN2DNbbwF4C
Sf5/pH1Jc9y4tuZf6eg9owGOYERHLzjlIKVSs2VtGLZsEQQHgDOJX98fa/EqnZVPGbfe6pZLtwyB
AA4OzvmGRKYEJZSfnPPItpGptRrCfUbs+WmQKyfWikWT9Y2Nc+JhVSBt55kM1/kQGG65rYkV+JMd
DsV9Tx5E8a3SN2yeY2L99pvPapj39pg0YifdPZMGlF63Sr3y9tlRH/YUZzXBvRhXxsbKER1UwNsN
zEqjGve5Af4hBfZEMTOYhoPOXxx/J51Io6CKeMLnTzbfC1+F7ZRU8pMZ8waSD9s+/dH6/B0KgDSD
3DDbauupmI+qAGXCWkOvARGjRW1F9W7Nr50BqWVjV9qPgukIaeWWUhX4tbttYfGWdvq2KtvAzumD
V9d3zdgmjQdT8eKtXp60Cyf6ZthSg24JbknTTe/akdzAhg5YMeBzjPdUPs7Fe6/GzQSFY4g9Qvur
2zLv15zOUzCNXoj27QayrWFnpNFK2tL49zXYddqWgJWgCweZsOxJm49+/bPgx6GrAuT9IVNgyC9l
PIsDvJU3uftssu84WLb/3UA9YIEGLJl5MPnfJlEHKQcivP/IEGaFD08D8a3lGZS0b8ZsZ4MvaHEL
OVS5mYu0DVCJDccOlgKdD1n1Km6FTOxy2hgpwGIGUvSiiBqJ9xhOHVnMSJNiN1jisWy7oOvrjQ2o
9NKqkNUORm0e2fh7rtNYdDRAIS0yp2KfOlZsWca+Sr1oxj9P2GoV3oAomkyIatLItp7Nt2mP4m53
2xroOyAJJPNjiq9iER72uY7spUWkAoKAogOc25DSf556L1CmE4AF+VI10zsuRqDvHDuCLl9km0vS
5F1iiU3n1I9C3JdVvvdrtW0QA0uTbFI8pLXj3mYIQLP4BF0LRuo8GulN4cCQ1Ow3Le4KWR8dA1YI
pXMYhxYqkyJxBLTHRB1qR25EVj6IzAdQ51blh6IfcYjmMC0zDOVnyFT1QQxVqGroGTROWHnvUDMK
UlFGs5+GnDqJzLM3P20jD1uixhaYOkTthcRDVW8yR0ZWW4JF4ycZM5K5RxBKH9S6JoicC+TgSS5i
7VobX7tRK5aE2TIaxxzu6UOk5mNrWXiR3PF2Tobum6LNcbTfWkxklgzZnQGZdyAihmZfD3UgTXPT
Q6TZqtqfIp03M4U8r7khefa0uiM32b6c+41DqqDPrU3dl7Grfo/oq3p2jwe78wbZ+qCjEI1HcUcN
gGYrEKRFhQW5s60l8VS3qXMZAJsVOV6BNEsFhi52/tIgMGJTTOld48gD/nebGhSYWQf/PyAcluoI
KeltR+7ZaKKGcetlDCrjiGA11CEsdsQN007OFgoIsIF7S83qVqfdkSC7J/TNUNCpzX4jRYXOK2LC
vm38aHZvh1TjWbnKletb1rTbKe3f0YsKB6BhiPFgGUbgMBEOY5c4U5b4PU4Af13zX5mVKKIcKv/O
hGuokk2iu/bg2mDbl/Bchgn7s8xQKCrwzMj4nDBuJKJKn0w2UZiM2onI0r1VEIr3ZPfKbSvpGjcQ
Gd+OHjB/i9h2TbshyHx1R49Zrj+qcrqBSyFCgWttJZ22jp89Edf4bSjwWfwxorb8GDLALgcxJWaD
AvbIpRWAZH2vWrKrUp24joitARnFMj52jX8HEeTEaPq9Vek9PDVxEdNIV9UGTnBbt3VF3OFVLVWx
VbnzC4EQ11x6YwDxyuRwD3PMpOVpWHUNMGmCWLuZTi8tz3+owvajTjn7hldHPRdbkbOD6GlkjfMG
rZXETTMkOx1yYesVgt6Pi11BAVK5H4uZh9pc3nNKIRM0bK31B7Q0gpGKH7QgYzBU6qaVNooA5QHh
5Bsa4kjUtPnBKuO3l3aQc/T5N8NApafjv/2MFre+UwB9CgOiEBF0iLrW2A9meQ9AwhGckjRYzHqG
2YgLQleavWTC23Jlr1PChCVpNgZ1n9K+eHA8sSvM7hVHoA0bG0/S3pYceYt3VzGKvEZkG/hEf9fa
xou2R3+itBroN7US3y1HigWn4a6zeGAPRY0iaFEmyuj8iOYrHnj0A7dCMcKg1ruVLRswNneyTdEh
n7akzm55jWc8bETfGs85plruart6yYUq9lY/PvSj9b4Y7H6y5EMxdDCMcl0vGnx/W7Y1apbuQz8V
eZBPVhabCq/VhjnVwRwIjbwM2V7NxjQeCMkSyH68eOaAyorzDHIx/PfMO1f2ezwVfxqG2neztWeu
uivdNjFaF+K+VeWFtlF+q9ryacrQAW3pN2Ph2NXyntfTh5WTewM9/7BkZndoAJuLFG1fOLpf4dAU
EOrRHU5T39xZlRU75VJGwnJ/DsqEVrZh/vRl/Zi2/QGCI+MGLRsTXJmy9BFn9cMwrtVTnzcxxeM+
IBKqfkhHoj6vV6ddQ4ST78mAc21GRHhzAjz0a2EPL7AVjtgMzeIsq73Ayeff/ejhT5P1WTfLEM1l
1kE1GbXFYuziYZBcB3zh7KHzrHFv5f646eYF6P6O+3esl6TGY60GuaafVCBhg/mofHDQ4lou5hA7
he8cOit1vg1wGH6epdV9SogVBaplwA0ob37QfetHhVROUipvibu+Wx7tGh+kmWy9deepvuuE7kKX
GA7QgK71QGlT/yiKTiRaiemh1rgUTM8VN1PaTrFEResdjbru0ytzauBYNPIHmdKfg0UavBaWvgZ6
FckNmBoNCI1OOb32riY/xloQlIoc4xfxOX/G6cgT4qk8gpMt2bZmxaKuKuyoJL0bpCuDSVSq3ywy
x5PTQ90RrFAHTRGv03mAu4yFWWGkCR9dutYVWz2EjlXCvkppf0M9OW4NNlgbK1UoVzSGt0NsRaFu
wmnKKKl2VupSFAMqPzJ8U2yU5/LEMBvvlhctqlJVWkZ15ribqherTDJqYh3tKmh01HYe8XSsk4H4
YpuC97fLHfuhJ2X/UOZ978Z+P//1XMk7+2iYWfvZUBs1mlZlc+zqWdYiWLzS6F9GCF8XR3eYqhs3
1/PGX+AB2kgH2bWCZ1Bfp3hcUbsOzMmz3vDOgA5dYVebLO9RnhdrLM54HkPjfk0bXf/etnnzsLQo
CJraaUOZ5WM8qzT/pbxJ3kufGnsQaGo8rnHONm6urIQRXOrg/Y2on+RGuxe6QpGAzG442XhGi6ZK
Y3twkfAuE4BOA8l37irrsdQGTcys6qDkq7NYSTwu+5xCXEk1PLIs1MuMyZx+EKtwX1Hpal+gU+t2
0Mpo8d+YbDDtpFi69M5Y3H6bDS4nIVxa2rt8EApJCi/vqjYtvoN+kIFaDOj0d29pVCQY5BKJV4hD
Cd7uCB8pH+71AdLX2YpYwYyuDlo15nSL3hNYF8ZEQY4Q9lK/p3OL/ZbWoy8fPZCVs4QhQ2W7AgdS
RRaTtI2bQuHGgqzdgC60rX0r5KU2UA2Em1kwlB3VUE7TpROUbYuzPyxp3E08/z0QwxwDOSN6hP1C
3BKJpD88pHWlkeRp39waqqex9hc/Tk2LBQKc2ENnVsaRVamFIpU7In0DhG3M1DckvctNjY3wSObW
RqPWu3NgBk0mE5GKP+W6egHQbocXqwDofeWXKNPD09n2jLg0KnlT2CPdmi53E2oJd5uiUbzJjAVv
fGscf5p8AIVC49Lx2o5sjZSw750/ZHtzkA6Ch+fcuB1zkWhr7zAT4ceDDcSOQIsr6kYkWMskYC+j
yxy+aqYRtrnrPaMdTbay7f2NNw+4v8sRDr2TZ+/93kUVe9LFkbuq3bZOtfYhRt1th9lI98Y8eHtI
m3lHblU81ouuPvKKpJuB+9ONxiLflp7M7mxkefspF2UewIV4fMomZaC5XdjxOJY4lzDgCsYi+6b7
ddUpc8KWGtYPJ2VuXPuyuUXc9GPpdd1vbNjp2EqPfTBXmJsFx/sw1H7+WBRuG2WsL1/xxs7uGgOV
NUuSNB7NsvPxDDRcF/6CMnuF7kH6MBQDDSSgrLdwF3LvbKJYB0nFBlsZGkxjMgofHsxZqeEEVqgO
SkJCxsTvvDiFKVBU+IN1QJLUvg6CT6+u58tPm05d5Mw2/VGNEJmrC1iJLX6dHo2a1yKCC+FwR/Ax
NyMz1SvJCvS9GyEfes0QFytPChygVDzYOZShM4ujOkYztqtml0GHb3TmFws/CsqBWd+Lokfq2ubT
uzfO5q4tmLils6yeS1PkseXM+Ssk6LsClxkyx1Qa072doSwDm7EmEqMsjmaVMjwXvKH41pSqCAuN
Kx5u2MP3pvDqPjYknPGCZiiH+Z47bFpulKdE6OdsOAho2dBtkYMVfqfk2qmxmsYKWJrnb4OSxYxT
CNvrgBCIh4PdT5eNDekBbENKxmPKOJ54WcdtdA5oH4J2SH75cImWAX6MqkK7XjXl7NFXVG2aY1ua
UBKbKYrVHKWIMM+7/uigkXcAwQ320YM7J21JDRYKmZabgVEHmlolua0h6JJYqMLzbV6NLQtSqHCB
IirtYm8v6LRway0/1GVb/rasQu8ghsoTWjfIq/TY52GGB+APV5kVXkh82Hey8I7WNEOh2PD5DybT
9DmnGovnVah+NWx9eQxpH8lx8PDygFra1qYVbEGhNIZHW5rHZZ1TFrWlNnc58DrI/nx7tXgtGBpY
lntjjWX3VHQW+ch79F2MiuWRjXQ6Vlq2e5aZPK6Xpogqx54if2BewgtdxSRH8VLhQZ3gusm3CJkl
9JoEXRJStgsPRj7KCG9ipLaIxkmjSHvM/BkHwtflY5YN6KbNKZ7z2uq9xMtF+5yXjlEFIP2324o1
dmxxo3tx6mx9GnoIBZzxBH1csAjLqQAjNVPmp5xsEZfKn4JMMXLXYxt+oD3h66BiaCZwqy5vihmG
ggGQYE2Ud5o+t+2MJ3quG/vNTlN0Gx2hhm9C5fB1A/AUtaRUAVkxzot1Q3KzfESeHYth2bquOMCy
6FvayjdIWjxPoqrCwq41KvPohFT0yZzzDYRb0cWEdTBqCg04weXwI7e6ISrncdsPpAjrIj8MGtkB
2Ib7ZWziKq39yBLoDGuRP/nMQ6Gsl6hRVh/QgcPp6S1nox20Xk1z2vUDmp4oV9Soa5bDBu1uAY82
M9+oXN43jucFRqsINFYkWrVmrjZgdPMwLSx4pQljn9cZrsTBC6ec7Ot54hHyM3Dp10KpLWZ0XDKH
JHSun2HerlAzKB9KqHODXemmgZ4ZdLKy6kCKluAo509ixlejnYump0h3LutG1OmdaZM6a/2JQxBN
FvFIraPEJUtZ2Ud90bx4rfehubElKQfwTlkC3Ss9JKJFOmpLvFltjl6THlBm03WHFktW1xGx8NPM
535gCOMD5fhiN9WGFYLj86sGEGxLFPo7ns9+6UbHLoA+svRuRMp5CJIzSrx6+AHdG7axHF4HSJCs
MFO4s+EGdW/56au95Kg+iOzb+gc8DVUM9uWUTKiyIEkoapQ48fePzEanFf++MNNfeLawuJ5V+cim
tSoo8Qt3Bf7JykuYZEKAKV7/MiQRVugh0wsyB2MItv5lZq3i2rT3RoP/XNCGP9QQsAtln75aswZN
d01rix5PcomrA9rT/bRXtgCvtmyPoKqqMKfN3bjiOpArPZQeCl25l9VbHC4ZTjWe6bIULy6y1qDQ
FvRpivaX1KMVqip9t/J8RpEcuWBlo8pfFss3PaLyWeHKSBkNZ9BJYk/R35rLOeYZ0hGWNagQ+OiN
E6+N4BoL1W23e5AQBAU+twryho0xS/GIq9z2JVOIacLFk6TQD+5oftIZXZNJ4NIzOzKjQpN96C7b
18zvt1DRQRuRk41yjWcgNj+RH9z6Wu2H2uGBMop4xl6z5+wJCTWEj8tNXuV3k8MhfOdC9qHma1Fa
A+OR1+QRtU3cBBXvQyPN3vv18VWvMAlvzBKufNTEnXknrQbbeanQJhEvuEZuzWmKHc/ejSXf1svn
MJVR63Y3akTC2ulyl04taraeCTaX/NXN3lMzoBZQ2E4FV5sayLLJO0pZxrnoNqNN0SLFOgfK8beO
h9OfdbuqLJBmz+MYKRSIgXK144Gqbe+7b4vIIk+5aK8tu2Jsb93afUl9+jyxDFxd8HlNq9zjof5h
LgaaGlLugc2JdW58GKiSOeKnaRfzrkDfOuZzGmPboByGAleF2Tr9FAkiN7JH50kh1bELA6aNBE0W
7jsGnGP0GA7dDOH7qg97/GVcWN9LZuzpUBnhkPL9kOtPL6/wsWZXBeCDtXjGL++6Fr9GpzMPeMn+
ULP3LKHfFQ5e881x2N7szToq2uquyad4KlESN3zwby0XxgndTQ7/FTxj3+2imwOHWK8V7pto7NFn
lmTeZwPaKoOzPHJS/yIFZ5F0gW3iKA2FcjIfimkxkgE3QloAnOEsHg2prd3QFibyjhbpKIMEQ23j
N+3kFHiSf/g1P+TtctfZzn3eu36yOryiMli0geEvP2ZXZslYuZ/pUu5Zn90hL/8FMPKcUHxWJEHL
rgf2JFBjQQJ70SigThnq9qgvoS+1qVQ6BQ0uoVCZ6SOh5gNy0z7yOyjyghIigpy3v7O58eOmBOGA
+zgDYhrareBDu6sNA7gimf5WXfZTkRwqTxJvCJOqX+Ys/LCW+W3KUh7mTfrELLw3VGVOiVOrRyrG
d6WN5mB2em34WU6c9RK19UZ/gAEJ64QGtdLJGqsbcwZlyMjZhz+W7xo8i2Am9RiVpldeQedaKwDx
DFX6BwDuDN0p7VIYs9+s6FzUnlYhhBmKQfCiswJUZzbjjoewCYmbCEnFnt4QEVi3qOzeTG/yWb+r
0NhlaMCG15hkF3GTJ7i8M4ihLFud9a4ioYt+n4fjOyxAUoCLDoUENFH/9//6P//v//63rPALokkm
ZMgYcIarsgtcL/8ENEpFuzpF9T30n9hG7Naq8S8a5HHxQp5QcJu36LyHUDWMxwaelAgdUbdVL9eI
gRcxjye/xRl6c7DzqkP9noSN+lDDFipewcKuEEMuAJb/mOkZ5psOfBWMXgDmdd/Wa5pzE5v3DrHz
Crz2Ikb0ZDJn+2opoJenDGtFDY8Bmb9ZztPXi3YJVw6V5NUIHCpelm2ebZEq111aMhdqDE/F3XQH
/NzOIcBwBNYGwi43q+ess2My/nrYC4sE8QACXX2QEVA5O/uAXUscXa58OKMcg8l8b6DIw4ZrQN4L
X89yTGCTwaN0HXCH/tyQlrD5mDFwK7p0ekiX5p15hryyQhekeKGDcDLIGTB/AWCRpxa6ZNZx+uT3
4xAaMgB2Dvw+4ErQ7AOibzclI6zRoIHynwv9Y3Qs21/sRcgcn+1221+MFChHNE9aKJLOqEyi8APM
Ce2vQLAvrhhsGCwUcxgBdv7Pb4m2lDs3qOng/vxt4xVawCf5Gt3uwrFa+cP/NcbZbkclVgskYmAn
+TYc0YZ+Kxp2Z/GGQwJu/vwXW/BksLONz1HfdAcDX4573kahauB3KP+T+cpOv7gHT4Y524N4ejSq
IxRCD0o8oISC1PkaTY1eHMOGQAoDT4OhyP3n2ngNHZ1KgtWF0tsOu8/aZr+B9N51u2XXhvUGfYYr
u/7aiGezAg2mSXvloDXc67gwi53w+X+sZoSdDW0MYkPkBFz8syGaXq8NFdCvPGOpkd/2D32P7i50
R16/3ggXGM9/jnR2gimf5kIzMKNmTdkGVBe0MPic7+qmoqFsB7rxDZffZCurh2hYYwqLNs/j6NqH
EYiwKxtmnddZKvHHvFeOxwntTNkzy/1VrYyX+Z6lVYiH9uSqTY0jcWXi65n9aqgz1mbX2mlHoWoZ
zknzaobLYbxxYjfgj3byl2z5/dfjXZnZX2zik5lJbReNlhD+GRq4X6zYwQnhMb1Nve9fD7Tu93/O
Cy63BIHRAeHlz0+4YKU0swCblylKWvIdDgtB5VwTibw2ylno7WpVQYMAGzTLjtq+0fmB51dkNi/k
b9AHWdWYEEFMcGz+nIjJugae8bhbSpNGLvLdpXycfSgdMBtAkCuDXTzTkBteyc4Mxk9nX20oUuoY
kD8PK9ECLFmiOfr29bpcG+Hsi+Wz50NNDpR0v1RbVpAbKPZuvh7i4qK4uO1dyC857JzeZaBrobIB
UZ0OU2DmPOiIGxJ0g74e5uJWPhlmnenJVhalWWR4QeOmMnkIvnNoOjpaRviBXZnPxU8GISkfsvQu
srOz2DSNNbD9DGem7w6leFNA5P2LmZwMcBZuOBsavhhYk64FGtU44uZFA/dnra6o015cmJNxzmJN
OlAXGlEgfLpwORGDC8jdjKL/NcetiycGz7y/WOImdDv+XJhBwpkKilXIxsYOGYqed2owfi7Vcue0
6shIdUUt5tK0gE0EfdcD+w0yIX+Opxw7Y824ps951gaDVd6KSnxHz2z79TJdHAcZLLNAAGXWOZOr
H4aGqQIXrqL3puiB4vs9j8//szHO9lpqdASlBywRilrAIv/QnRd0bX3l6NALb2Vr9b8C9Q3XOxjA
f36yiTHNdY5Phib/q0qqjd5k9yYsHbKrvpEXtL0gc38y1llMKx2asmXElKYQgGLUFvfpDnD8nREC
9QJ1JyuujsPPa8/uS9HhdNSzTZHPzgSbL2xC3q0lgYKgciEHwI/FlgCb9/Wq/dOk01rniCTJQTvf
+YedTk7hN22hMx3y2yEGutDi8Xi/WjLbuyZced3idcFRQEgM61iFWcQ3fqR/D9trRqUX9+jJL7J+
lpOgyBaqFqkFyNZaRTDyy00VN8uvr6d7MVs7ne7ZLhU9UAf9lAH8SYFpytIReOR2ccJyKrfQ+CNx
A5gqd6o9gA2H2cj3IFrywBzmfxHQTn+Ps8A5c+IACIltbGjzR2fRbWqOIOYUTvT1hC9FtNNxzgKn
2Tn2mKJPGtKiC+3+3R2ec2D+vdqHdliRfD3Y+pedZ04rWdQHax5MbPfsbDZZpm2gGzWUa/tdDe1C
VMWhun7NJP3iAfGYS1ByQJPunPraQy7KtxbQ8j3W3xBUC1GciAoTsHHSXbnf/gon/5gSA/PaQdSE
Sv5ZCPChTqX6Ejdoi3jThFAWemZQWEaVvIWyEgNcDKW59BdcibFxcU4O8GB9rPf9DdCWd/UjChMm
NAD96FoJ5NLN7p78XmdBAvFh6haO32tuR5A5nCC9Zp73V3r41dTX/P/kQFYcAvQ5YBxhs8TqVtih
HZbJDIv4Dtlk5B5NwMnCVWBJ3pvbhsbL9l8U4yAN+PfHXz/CyW9go/boVS0muRTf0CWuax6k17ym
L4adkzHWn5+M4QG9Ppmr0JEe+p2o2N2MqjSZr+mcXVuvs+iGwFvTsUZmOZUUyCMTIqUPXx++ixPB
sYNnH4QeoIrx50QaM625XPHWgyk3mTpU1EKf9OPrQS6GE9/xGC5e3BnkbBo1Z707M+wJ6G6B/+xE
pv9aNM9k8pPqWnJ0+fo9GewsVvsjRO1R6UPR6OAdp9j+kRQxUNqh9w6ODwyPoQyzHcWVgHn5M/49
w7PP6JMSzuMcC9Vy8HKIH2X8ZZiuWeldCmGQ4kA3H0kfVJDPdh2xuR7zVSbNxyi5eBvwEBi6h/za
N7y0XqfjnK1X6kvgVhheZT6gYS0YFLT/7dhLlAJ2eVX54NqkztbLZsbomM0akzj4j/MLoQBOeSyw
7CtvzUv3jIdUZfWy8yFIeXbPtBNEe/+SfVv2I/Sis8NqPEi21zSjLkbA03HOgr9tTVyBd4pMbOeB
nMVjGqEfcVA35lF+uEiKYtsM7G0ZDoH/JMI8uRYA/7pezmPw6W9wFuY9XKdeznMIZPQTBWwxJ28d
ehR7oObom2wacz9arZMobsiDVgS/iZ2BI1uAmuUtzhTJQn3UKeG/ZxDuEkNb9w4g1JtuqYcIEDwS
SAeskayi/aFSoOWlC21BwDOWRPesgvnMpKvQx082S1vyA1DB5ZtdmPa2UmwGi2VwHoUFhA2eY/rO
563xXEGJPyyMqdmW0mUvqnJlAqZwHXqDgSI267wdUMNwLof/zI1kSgZyKqYw76RKKMBaK9J1CGun
sO40hSuK0QCfO0Kb+Rtc3BU64aI71LMkwKKLFiQ3hx5ql/fRwnsCWQPbB8Oh1TEx58kJuqxrYz46
TgzWvZ3QtkkPujaNPRql077LIJg1wMgj+TpIriHiH4sGTj+MZ/C0gyzgn5EYyK1OtgZH2yXTcY3v
NFXbfswCX3dx5asNg8Pj1yNeTGs9CjNVFHuoTdjZkIPOG9uzcPSmPSAbUb4H8NGJ06ObQIjp7pp2
+aXL7HS0sxhJ7by1qgmjSfVJge522//cjgs1q5P5nKWtUEXSYznhwUp0+qsh9FbNKskg5fD1d7sy
kXPpIA7akFAmgv0CXt2in93u2nVyQe/+j5n4ZzGEghKwFDUicA990xpQEBCvHowne2+HTZju2ipQ
P+fH+tWHzOEq4zjcNsBchGCkBvjj7uv5XuzXQTcYkFWET/TPzr5rBwb/IjS+6xTOEVifa/bq7lSc
PdMQkm7hEsCK5t88aE8GPdd5VCX86uYFD1pte8e2Sh8cViTzbMQuTufXE7x0e58Odfa1zarufZFj
fsB+JqDu7EtKIrjxXHk1X7yA/v6M53Wb3ON2V484AP5QoG8m58epttGKFHrXOCmUNszPuQVVKk2N
x68nePGOPRn5LClP5URkWaIk4eLc9WO6kQTaqhOe6VAG/Xqoi4fDRBCjxPUhLnl2yyqw31Rqr6fc
TxPoeB3MYr5ykV8cwiIU9kSotdPzw5EqkjJh4YJVUuTBWPaA29Dnr6dBL+ZAJ4Oc3aHCVpDsMNCn
sDf5o+EH4y14kGF55BGgIp/lHX2VCb8h22s6zReX6mTc86XKjG4oGiTkYw+doLaA8IS/L1sap9d8
Fy628JCR/9d3XL/zySNmcljVY4aY4oO9J3G3SaNx79w1EaA9+yrx7vX91x/1YtnodMSzBBYY3YaC
tIV9eODP5S87BiM0kfvVvGNKNnLfb2GkGdu3Ygvq1X2V9A95cs3B49ruWRfgdNainyePDnjxgBtk
LkU4L9c8bC4HTPBfIKoCkTlUyf4cwzKNzqkWPA+NLbjwPMYrONZbJBlH2PK18LmmB0BFr0Sxq6Oe
zcy0WyIA3F+9QeyNu9eRt833PHLurI0Ohx1LqqNzZUUvhjSIvq16koANn/sdq4ZYAiB9fMz6V+99
gGTiFW9i3FOLRN74s7/WnPpv5vj3gGdJhNNmrletlRXgtZ8LZNNlmG/LJI08lBxNb7vclrAQr674
pV/eM3+PenYBNg4w0e7aenEXN6JAxS9OfyVuXryD0DxE5+0vB7izIWhTTd6UI0QDYwlCu91uoNDF
gpzUydeH8OJc/h7oPHuxs4Zb5rJe5hCFaSiQge6VTXFBSxzZy8kQZ/dp71VkGDoM0cVYH7bvj9lN
AwtM8Ab6Gxw4VIUzK5pjgLVQGh6uZQ6Xw8zq38igWbC6Kv95/JraAYlpDWxInPbecfihP5ZP501H
SFyArQVNKGizQLwi14aix8scyyiHcQ5cucKvv/Wl4wFsmgXQkQ+NyfPL0GEyMwEcXy+R1SXFiK1N
tzOvPjkvLenpMGfzdeZhchdnbUBBFsYAIccvrhyAi3fF6RBn1+FCeDq560ygVfRjevUShLNwStwP
/rhmoFl0Lcm+dB6A+YGJyNqv+YcMqAJm2jFyiDx6rH1WA3+VM7t1nfb16xW6PAywzjYMTaE7uv78
5DbQVEKceEAjA4Jsev7I8x/Ee/56iEsPO0b+HuIsLKeOy0u/BHAP1IXEsF9aCvWa5VfDs0MJADV0
y6KvB7y8Hf4e8OxZV/agPAkL3Qo9Ah7NU3mftiT+n41xFofnUrlsrP0FlOLitgXVzvb7K0NcPjx/
T+MsIkr4N1MHXJYQQNcPcIjCjPKwER9jt0pzQSwhbSHS8fn1vC6WD09W67wbYQyFSaVauxG3dAjt
zzrCgytKk+UNuJxI7yGIskHM+hfR/3TUsxNMhNlwr8Fu70YwDmkBMDq6h9Ck+Xp2l5La02HOTnFb
NoCpSOx2E0oFAR28e0X8V6Lc54ZC58jjy/brAS9uRWpCFcimDiH/CIDC7FGyRGTyUBZy7Df9/9k7
j+W4kW1dv0pHz6ELbyLOPoNCebLonTRBUDTwSJiEfa77BvfF7ge1k0oM1T57fHqmJotZABIrl/2/
4T9agIYt23CZPztOYaBKMNmVhs9Df5Qf0yA4nsqQf+hyAH75e4mjrS5zaxJm+c2Ie9vqYbjLbsut
uXAXzsq9bK7QUVu6JyKcj82thqguZVaCqeMWjDBDIKhC7shHY2OVX+irbNk9Trhx4Wd9EX0T0v71
g/rQDn634NFFCvQHlBicr98hMBoP0ZXqhpe6OZ7Y5ycv7OilLkTYjQOTr3SuDu0GAtsWXuBC28fn
7qX7ZPwbetIfv9Hk4+BiakwnH4MWqZli9g2BHdkk+lI8e09z/kKhL9xuff2Fqc1lsorXpyrTs1k/
zucxF+WgAe6CLjx+hJI8sChrzL4U8c6p+7NEi5CBDDeVlZwoC3+4lKmqHuG2ZXv20QkTjlYXmoAp
fE+EvlRRK0UftDM2lt6feH4frUTmHA31uV6kHqcw8iAYkO5EBakRD6Hm+MGIIEzAZEF5/z/fj98v
dBQGN32j0rU3Q6UZWDUz3VcGsVHHU87wqeuZ7dd3x7+bTGqjBuyNSbi+xexkoD64Mdzj+JQI+EeW
0HNNE0dApWf22BI6bT4geMAF9YaTrZFvR6K4qa9/fdc+yuiyDzSL0qRjMxRxdPTLuiNdPBe5i3N5
biynbblF6pIkHQKXm1M7/INLYjH8MzrFDCTAj7Zdb1LVR4MKMek092MTuRz1xMb+cAWN4BL1dIei
/dGxSEUh75SE8W0nfDb7u6R4/PX9+vjvo1TBZAXhwnFb0JAFuaZk3C7XeUq1s8G+/fXf/8CqmjyN
v//+0fe3y2CyO0odaDdYHiKuef45LpTeL+BklSdezY9MK4u59GuBaKR778iEK6iAYG54N+XaRW94
UayZwVT87L1dGr71oCOrtDhVavr4Bv6z5pE5V1AuRvABse9IOYj+zj5FKvn4Bv719zX1KJuIkoaH
IhLXpHYZyitvU37rhdF/dOfAVFg2p4SHq/KjFWiiiMpqbvOYfIpm4wMqaH54CMWip2Fj4a6TVXI4
lVL48Mq+W1P/cU1p1HJA8IlTKS93df+UooXqEPD/egN+YN+Iw/+5siMzivKVGlktzyfw8rVeP5sI
KLjme5aHy18v9OFGoLQK1J1OQVCCP16OUSA45SGvzfFTM+H6aHcnXKIPr4STGooIbY/a8bxBXHie
okl2goOEUh1dhMjPSm0rnBMm9OML+WedI6M2IBTAXG2q+h0k46FFycQ4EUt/4IRTazM5PBmC0tRj
DKPXVZXg6XMleZWihZZ0C111niuvOLg2cpJhq5wwox9EUnN1z8RB1vHxjk8Fsq6NLUMG7nNFrr0Q
7RK5QDCQ4fFlYd/FvYd06OY/2A/fLXm0H5LW1ERVs6Rn0qMgGcnLTzyoDzfEdyscmZ7YK/Q8S2pM
T9fuu0TS9qcsjeFaatWJl+gjD5Jzm5lGei88GyrJj5t71G3RJMk3+9CvFMoA4UpZuQqtvgtzofnl
hdwgA5ysrLtf38QPn9t368579TvvpO2BrRcx6w6oLOYZEmhmjkCVl+ZXSpI9xvM8ZeE6K5NS8a9X
/vDmfrfybL2+W7lk7lpXYJ35okCO5TF3z5T8rBGn+nI/WoamXItzi/ANOuWPy2huP7hOykstwhxt
qnvdmdYW4jTKKRN/aqGjOykGUy/dlvia8XG/VdrdWEoGr8rVgH7Cr2/dhz6YppkzYIPIl0v78aJU
pSjoCsSCwAevfGvdbJAK2ugvxYXll8xFnVjuI4P1/XJHB0kUZlkU1lheg5qGq+irUA934B9mwq+f
obxaT3s3vyoDMmjqWQaQL4iR2G1PQaU+yvqSQvvnuo8e5tDXFooRHUfAsl/Be+t8D9FPH0dk615O
5FinPVz29YjtWXq7U6nWk7f96BHT6Z8Gw2y40wdzP+cnUz/YOhsW/jeIlR+d3t9f69H7YSUWGmaz
DVfNz1qP9DMcvfjl10/2wzV0qNfQDlXirSNffqLvph9Nhopn6VcEu5GcW8bVqZTQRzaG7o+/Vzky
1LVE6rcy2D4isLeggFHVRxYCHZRon6fgP2t3TRHy11f2baznKDamgY3kBngpy/lpFBdRXs1RKi6t
Xo6r8DlF+fozOiJLmxl+OLtLkkXDXF9dwWVY6PvhLTs5pv6tNPXTd+AL2ARK1AiOX9PIKnSvToAj
DeshXpg3tL5cIgX9FA9LbZkt84162y6dvbkc18F6niFHtfYJaYTQJ5by/wNHGn+A8eS5aGhSUfvR
aBh2FCKiY0K9smV7EZapuwK8cCrc/eBh079h8ZrOtGR6e35cRXPQli8bZ06FDOf/1CNODQh/m3j5
6d7ibIBA01CSPB7r0it3pCGSg0u8y/NsR9MIrcYH+1suK/Jnbny3ZdxbXUcolO1qsOe8pTMdLj6J
Wv3A8ls0VXnzQAZVmOOze+hC4CUqN9bLkyWp90WqGsi6IB6WfT2xq+e7991Vw1OC+THPRc+VUOun
XY0wZmb1iNpRI6nPnUtOa7/ZmJ+t7bhCigGubH6uraz9vIGYkd1U635br3/9HY6u9qevcGQEtcZV
x7YsGt+YLvrotjUe4/qyYX//epnjAfSf1jmyf2mt6Yo6RQ0Rk+r3D9oyWSt+ejbrLtjLbpVeGauZ
5Weri5N769Qlzj//zjWJEaayJpO7nO3UzQAtWIBh8FGS29hLZBCXlj/cyFVPzJutxjN4OxSnEr88
P33kHJuxn+7CkYUODMH8NpwIX7tNH1BlWuQrDSnXZbpHfvXz3OSONuRGIEx6o5/bSD6fDsA/vhsM
ahKx4GscW7HQrmVoxogZO6gexc5dpSKH1PnxcKKm+y0/9dPmnktkgPmoaNpH7rbOoHxWzjsr2aE7
szdvuvW4ai/SlXIR+3KVXCInKlf6GgUZEwf59FjV0XH4x81mLhuSPL2K1AV/fO7O6HZ1FVcNCvnx
IUztZ3bgzs3EvdYPm7WXvpWoGK4eval/LzN3b7VI+jSqPOEYH1nQP77FbKL1OSIgy/Ljt4A7V6So
6DQ+UpkIBoJSfs/pW86tZlF1r6K6iMf3E+/a7C/+dOf/WfIbCO27DV+IaejQR6u/vWvNRUOzjHlZ
XyCPuxR/HMz/5wc9leabvsoLrMs6DiN59M//PsQvtWgwzP81f+zvX/vxQ/99Wb4Vt7J+e5OH5/L4
N3/4IH//z/WXz/L5h3+sChnL8bp9q8ebt6bN5F/KL/Nv/rs//O3t21+5G8u3f/3+/JrHaHA1Em9L
/v7nj3av//pdd9y5TeBvbZl5hT9/fPGc88mbWPy2qZ+L17ffXsVvFwhjvn3w+bfnRv7rd8UwPkGy
pcVaJ11Edk/lKOjf/viR+8kCTgiGdqYHsokL/lQ0f+aTy1g1aTlbpRw2h5G//9bAu5l/Zn8idQ8u
1CPXSfrJo0bx1624+mMr/PGUwjdUYbMxFMVvRZtfibiQzb9+P3aFkVbR6OqipZccvU1kdeRMKGOF
GmWXv/d+jfj0FWLscpEtxnUjV3JzWvHnD97od1uUBam8URZwZx+GQegjQzjmmSnwYWNeOA9SVRzy
xVYKuo5y03lBeWb03XSZzvKvyMxR1VLjXiJZLRgm0BjWYvRbFebWmArrC5Iq1aFouiTcph1CDxR9
UcmKE/hBweQMjwo6t1sIeECy0tG5d60kBRNipMlrPrTNYxMjHegraJohhJIJFLfELPy6sJWRLt0B
GKCzmSdqtEVVqx2y2IqGUKupp120aLu41xcdirvrJJMtVJOwzz8LqG80TxWq/YRyr1P4BsN3yxH5
69UkQ1hGEg3NR0OkyoMyQrprBxXGra7b131d9+6DpoaBzoMoabVMRjO6bipb2oveGYtNlI7qPDIe
OLtG6VukNMymi310/ftLOyqATnhNsawVyjpTO2X5YlJMQS9i6jGbl7tT4S0azLKJZH8VHaSstZEq
qzCTBYKm9jbtW3hKUY38vD5kj0CY8wtFL3KT+m9H15sjHcQG1S5S72tvQAibDJ6yDgqB5sWkGMhw
F+jvV20fHITq1uGZXcTVqlGq4ikaU+Vay3P7Zaq6Rt8pqPte9MLhO2J0E5S76kJedJFGh+bUj/mm
08PpIgal2VSFXKaxNZ2nlpWCzqjL4s72AnlXNWKAf5l0iZ/UBslr3hdG5Bw1ZWi2TrsDfCvzYrB1
aCxGJctq6YJdWVX1ON4ZZqu/tK4eX2uhOUADpVNEz+ti01XldMu6QAz0AIAUwvAg/5gI6EIPSfIQ
iWvDS2Rxo5nSOdhaX2QrqWQmQGKJcvjGjFRktmWbtA+SJjjXN62kiM4UGZYPjVWb9qpSpwx0dh10
j0nSpG/TkHAW1gXq2bMWcXOIyIa9w23oypWQMLKcuHoxzKJ6NCMz2ZiUXg9g92YKWOykZ5bqPKS1
h8DgKOrBrxqj3UXhkDwJTfTXmZXS8RYr3SHknQKjULcegLEqucvbsTNnLk13iAY5XHR9g1xiXFuo
HJVKgxCYFVtvJAbqpVECSxpDh9CO/opF6qlwdUSevfMZ6lIQUGS/icYiMOvVMEAjuI7NBNlrc8ok
nMkueukLzw4AjEwRk81J4DwPfdVcSdTjv6QiB3TUhKOXbms3sy5kouRXnjnod2yBkt4Jo4qeUtgU
V+hx9o92j9jOAlWc4i5ltP12Yoj+K1hG9Zz6FoKcgLPGvVe6U7NEs1EZfHMq7F2elObnPOgmZTN3
iaAfYLI3fUdvxnE5KEO96aQDUQU5TVEsS7coAn6lnMZlNfbikDhSboPOzs9UdaROFjXDweodlSKD
WfYrtY2z5zJolZxJ6snY1kJ6j2HsJtmiDQRhqzYEZP4iNVq2ZdRceTrvUZkV4aYuEmvjhpp+3iWJ
eWYqprzQMxs1VOT5mi+tO3pXtakFT3B/esZwymrbhOQRrbxpV9IMg5gAxaZ6M8uT79HvHTufgl4J
FlNo25KZ3FclRES274v6abBrcR8SvguUJ0txho6v8u5FOiKTFIqtddj3wwXi57JeOH0UXJSjwViM
btTKxpRBe5fSUsEGT4fXdowt0CCKDYjN7je6o4lgyeEi10No6lfCdqqt03oMIDpJeR7F43RtFFN7
cDxHWehVVd4KHvNZymtyIXMELBVLKi9VrymbvFCAAjOuk/l9Hl9Vrq5AxKyyWxf7/AKnr7rBjZZ+
qnfTPsudcGWMubaww958NZO83fRZGFw2udsRTAjXuA1lGt10hibOrai3iR77cc81wwj1ImNlmxG6
rxI5gW2S2qm56JUo2uQT+pKLsK4HvPImxvK6gdhnTlCt06kSjxrsoEUYBdOlWabhbe7lHWO5smwQ
LjRdkApC85wrvbfir2XaI8zKAgBXDLdau0oOgixv9GDbgC04K4Kq21eaS+21qLwtQp2TgXRx2TCG
Wgpl61al8BPFpLRApKbsurzP1qGVy3pVBx6xcN6U3kNGATxfkD3JofylTQ34c57IY6BK8c7HSRhP
LoL+h8Y1JHL4MRMFC2mgI+k7w9juW8ft9wYiwe/A5AGrUERLr4csNSzfQCPZWc2HogUY0hjfYysO
niYctYMlLXAKzjShNKo2prxpvL7bJQIpxCIZ8scpUxU4mAaGzJdD4QoyiegGLeO6Dmg26Nz8izB7
xJfLILQPVhe024xG02oppVVbm8ZI4nontJjp+bFvKONFimsqZyp5WBM8YVyd8Jxnr+M7rwRtSWav
2ejf4n6HJNePvnoRWbFbDPaXiIMrExskTRZRqlAKi5ea9/Cds/iBz3UcF7CWZ5D8pH44z265c5z2
nZOeKUkq2sb+groRZtG4Ho1NpdLbrukLxr0IibQQBZ3hRBx+HBPRZksoxn8UsG0EeI6usIsYPR5S
9x3CCzgwb2ENX5LC8b9d2v8GBb97uO70FXz3pH8OC0Tx+v/+bxE/fx8M/P25P8MBy/uEgJxN1ZN4
gJqMQaTxZzhg259m5Tqw6ChlzBU/fvRXROB8Ii9FgzJy1TxBFTD8PxGBZnziZwaqCES7DiPL2v8o
IiCO+PFlgPftIA9CborQA/NtHsUEruzqYjJ02CE2+QEzCw0c157+mrhsdzSeo7/UQwj+rFtadhGm
3hlNNyiVdNA86LqFIdoBQurcODuzjES+aGk9gq+zh1VdCrkyijo7H91K49ziYFtYugz8xvAQ9rKh
MpWYuVBx1xY/9F1KaZva6ZqbNndqE6pBjP5PqdnyukZRbofkmfPs9KGxavSYpj41tzaanaIkYhfZ
Gn83ROY3M9ZD54RLmdeOH1PTP59ZCeYisPTxgMUGYjlZuMc5KZODm9sO0NnOum04PBc4V9bWMDJ3
o+TUTX07sIq7MOqd56AqGsZNwz75AnSgXyte2jyGwkZ3tixnRmY6uubXOvYYQBiyKVmXQRD4QSRb
AFscIYg704u45QSKd6YXhl8nnRqTMUj7JTd6es+lpTR0aQXZhdO43UViWOM9zhit6lWSlOMik3Xz
VSRN3q7Q7HOeErBDfKqsq9suLFwfNdsSE9+CUU0czhl9rjV9TS2XrDWX7x5CU6jGAlQFaA/Dlkm6
aPsKe64ZFf0FYT09VOFYXSPxldP+pk6bPgBbVkP9vZicVuzsUKsPTWyAqyxQgFtktglVfczc+JIM
03iIEATC+dZokQgpIxkoevt2GHoXsW6WvgfjZsPFOyiJI+HrRY48xFNJD8XQOBst85wt7r/HnJ0C
jGiUcgcvQmwCCfBg4TGV4IMqC29s1n5qK7VcWGFrIvJtg15OULI3Bo7p1C7bewl4yhfIV21qLYvW
Y5NnPvdaW6l2DWMtSkPmbly6q/taQfK/pim+Zt4Z3lIT8XWyUNug71+tQVnAu3ICxKRtXVbvxZh2
9M/lER1NRm+cZX2b70Ccj+foK1nbOomTxzE34k0KxGqT6l5+DTZB2UXqkK4yo8NtkBQ1axi1XnvA
bXYPht6JcEFjlvnYWBbAk4q8aUAk6jdZOFwipYyjN1rmHaxoB75ex3xEHPSHOAASL8us2um1CSOm
hZOCjD8tI1EjZ4K05lUbL3OjS7xXE03npMqeiTPtrVoZ9fvUN9Wj4abBAYxMk0Gxqwb8UT1ZSfTE
7wY9RQDfJaO3cnO9uMPp8lbOaBpnqeFZ+7bVvH0l3ebeMfrpWhsIS8n0p2e1BjWhWtdDAn507eIx
LAtTzzaqi7r/QhVZscTrQ/2GQWfHdwJ25gI0db8WA0LuKkrZa47+5MzUZbHve4jEYYxMPHw2XrcE
5Xm6Ffg9UbubhjbGcBGGwqXYbiXP8HbgGwJjrm7Vupvl4Yc5mu68c7eDBte0Cb+e9vP3cD3CIqh0
Ilkw8w9a45sefCaJwDw7emTSGtV56WYbKqd8d3PgF91A4zMJwvEiqbObJouKZZhW2U3fq3BW5g8z
BhsryzazI3K6aS3OWilfhrqGtimCfkNFCTNa1WG67KUys/wMwtzY85p2UZSmla2dsR22TSTLu7w3
hm0vNPdRiHy4k2Po4t9qdn/G2GG/9orEO4tIGfk2mFgM71zhrXqPin80+++WMuS3YZlHl3FUxDg2
aO3fqmMfE44C6saJnNT7kRn2XVzZVNAwAo9apiYvmjFU20RR7C9KJK0vWWzW1jKQcbZKIRstc9NQ
0HFqK+dKsYS1H5uifRrSLLtUHeFdu64SbOJoTK76weI+6gDb0jx3N26QScC/8x2lcf8mzS3uKBhs
sI1qzZ1jGw+PsLUBf3tp0a9V4YrqMvUau1z1bsYAQUPm9yLUzdbzQ2cMLgO77K/toop26dTzx749
D7Puo0dByNL6phcPd2aQaanP44see2Kyy76HzOYqff1kUj8FOcWGSlsjPkPM3LxPK48RpBSB+zNn
MM17J9HLfZbFo+3jaFd7KaLops8ICN2prG5Je1nOgnJDidLtqNe+2XfBpdlN0aPZ9F66CKsqelS9
qX7qVdjmm28bOyQ+mNGHY7EPU4OroYxXAGCKoSckAQNPTgu89dvXo1pjlSuShPVTKmKEZLw6fE1t
1nPHGs2ccYhRqAiRgAMJbDQYDKGa92gWu5uxxKdY5HHrPoukLfZNpJn3Kg2AGjoOOl1sfZ5zRqZ0
mS36shm+9pUDjMGEVbBSVUx1GIbDnQAWsBLpxP806xmdW0fDnZt1/JU/3qNUj+a3uvK4BZwbt+SK
AptoJalKXzidchamvMahxd/qm8BdNHQ8MpueNxHXDJ+L8jIyhV0+LVND9O7SK9LkvJJjArndUAeg
qfkMKKvQdvBr1dCzRVfkmLka1vtSF7MMhJyG4SXXFTp9zNbQzzVPmBuHHBWwM8FxMygdGNuqbX07
ogY42256u+sBAV8jhqwXd4bq0RyhTAe+3HRrxTJGU9422gvbAh0uI4OqYBdlcp0jtPplqsJ2b6tT
iTyc4YDhKoPUuVYKjy9XRTP7xionhD01hbY6paice0sV/ZOt9spDTGy6DjXbcxYxvYvVLpscZ1cb
SnzZwgewV2VlyM9NYRPwdEFj3XJTA+Gr0Fy3pHOc9iaOCeBWhVK01/nk6LtKFdC5hr65IZjMbxRh
eG+OMfZfScAYr0NUT1f0kkWfZT2qt2HHpsx4GI/xUMttRCZq20e6mviVnQRfA94ua+HFqnE2OZlz
j7UNy+XYuznnbmDou84Kk4syZWYDCB7tOH0+hbeeA4YoD6R3YWJav/SVPgvHu0m7GKJO2+Rtmz00
do4AdJBmvLtRCG1aUROkfUo0w8yyzSo/DvL+IIzSuSyScLjXktL7OnF3HXqGHedcV2Ysl0wBXC5E
V0X6Og+0Zq/1dX85DtaMteRXgxbEUqe2nKaFPig7b0gkE+xYmaUOoIyJ88K6a5saZpal9jg01jTt
UYCd9lFnNGvQDeYyCXBi8qEu13bO9DMI4gA1cAdMIuxQes73YRyrD62oLOisbdvv8TZI9zqyIi2b
1MG12U6gnLsu3CQYbkpMhjEuZDbo7+boVa+2OZQHp0vdtTOX2oF8EF1LW6G1PKlzmOWtEjds7dAC
G8G/wxfPzYwnm2JNs+SkdV5duwFL2Ug9AG2RquLglYl9ABoZXGZKVl7hxTjXtGZU+55Z39vW9UZ9
Qb9WuZuFZx71ZErPgan26N3TWAJMIbAhyqbCbT8P0ZhJKDK1TXIDJJK5NPEX7gSSKzdRqqKFZliV
cmjdOLcXsdY0X4OhSM/HjE7/rlLESoE5+bWNJuVzht6gu67CqTK+jpVb73WSEMBeEO5pXAIANRPp
bqgUjOKkDuddnaZfFVXhNKjSbuGFtriBtOK+Gik3vurmGTVU/rZ4P95FYJDl68Y63VUVlkqUAkSs
K5xNY4K60Ms8J1YhWXdV2WEOEaIqyfa1+HFmb+NYF2Sk7NzPhgk8ulsmt0lR1GflqJdLPQaHZhgh
CeSyH7NtpdMvNAFAA5+VyG2VNtRyXS0+E2QQfUvVlCsGuaOVElnW3kwzw5/K3rjMM85lTG+8Jn3v
7vSwybbp5OSrxhXGMhhy7WzKS/UzL5K+cYUq930YNdtYFtrWFdlXtnt4XX4jSGhdvutzjr9+GIub
Dn9KLEgUNpvIDORNEnXKdU8D+QNHR7VSR9xC4ZTRXUP5Z2nXYX1VW5G+ELKfboIAdS1EyXTfFZPY
jHGFiEXOPFQg3e5c1zOG9WqqxE5ipBdGKfSNPpnhHTlcdeUQmR3YP6GxaGynf4XRB3Mpiw25C4Ac
XyYeWTsr7ZUt9D1gCqlC/SbI5YXVx/lycorptQLAx9Up9hqlpUdKYfo6IN3mN3z2PBUi+mobSvGm
JGO6K5XCeax6apq23exs7MSiMgf0hZHSfSmNMXx2zRDy65A4N6Czp62lFoWLgcnr3Rgow3mpRNXO
BmdPQpb3+rqbPDBMoW5E7xoGIF0Lz/S+ZA31CHLCTnyVqg2bLyEpPesMK9HXJHVjnNAEVGyBeNDE
CEvP4a5YTryEO0qruZyiy9ScklsAdvZNGiRMOahAX4f9CBNpOwyDeQOqUnwJAmuoFmZtM2yRhd4d
hND+RRGyIq4axHmohp2NvmlcXaUtm2gh9QraSWBI8y6Jp+yyyCaTfomOgSh3GjjxFS/YZnojDN9L
OhMQGpXGcdEKzOwiB6AbLNIy79xV5lU0slABSK84k2SzivIMsLwWjykeRl2Vd5oQw6GrLH3fMGIY
MkkTFV81g+QxEGlBpDESgV4mSHZcEwAnB84+R9xU46CEGyUMy3Mgk4PPtEJ+K2VBnn7M1XjDMVjd
t3HhbORUd0+uPk4BqKzYuBDBBGeVWRGdjt9gpu/YiXIYolau285tobmaCjlER6LblCsi2/WKBbQd
YwLd3DNACYRqqux6V43ebYbt3/XUNVLfAPG0dwJPv8IZUveWVTRbkVXWDrk69YujgyPsoIsB/yqa
tZZlwUjZYBZJM2RrfmlJr+zrsgLE5U2xdx7gEBRM33yDtqkkBNK6KC8Hox+uE0V1NWo3U/Csu1gw
5pu61wElXthWwUBZpxw9Qi9NKMacxA3aF9w9B/vrhQacuCaYkpVSTu7nPgNLuJjsNDq4/aTRTi7C
fpPVur5uDGYlfZpHAdGmTSgjIFqdfJN265xxk712040EkpRQBnmd9zNxy3RNDlmnjg4yCOKl48Ta
meaVoCI9qoALcsf5eaiX4rM+mOE75FP3onBbfVfSHXJVSSxuV2iowepNId2lpYX6HlxcAWE96CJK
WpXu3JiOGNYIeQmUhKfmvsymHKpM3LTxoiCWfKI44jCbWsfaRZy0DScZCKZgU4uIOK+Qub3TqDLt
UPlmxK1FGYlbXd6FHLikQEdDXHQmVbawViu5JhYqIONQddiYbSEeaZQPN2MbxVuyNnKhhFruo2YB
OsjiqSZ6oh4oDwACjRMlOkeLiA5S5g2+gEWNLnut6bc5cfpdrwvrzuN0UPToelLHtad07b1CBpVo
WajZS9hY+s7A13uN+4LEuVcr7aXJRZ/DF4wvZa8bG9uI040FmfSW2iWIKE2tL+qqaLemGUzLNs9C
F+GyBM6hTpyySDPRNZzkHirMqilX4BODhzYyx+sO//Ug3Rn57DYxTKnczMHZkrEGVjo253GkhVsV
tuOFFefZssrgNafAN0kUV323SirFWGrklg6mjONd38TjckyyYU010eP4qru97C1vZfRN8sAoXbUf
lLayVm6q27dVohbPOHnTmZnm6RnC5PQhmboL4nXU/TZ3jbPcqiqQ91DEmY0aIFJHcX5vBF12bsLD
WCWhrq2E1kwHJv/lLlREtaqQuOWgY56xI3V3aCO7ecyTzN6WYIivVdkiqGpXFfmS8RWPKdpV9M3f
FJM+rY0IKaBeb7OtpsXuk1ICtB3qqZzLBONVpWUMweiRuhuhz95zbvarqC2rh7qU6SbJMvhnRR1O
DH6nzfhOG4IXAniX8XnOm7JGez07L3rNPfS9aF5brZi2ga2bt7XmRttgwPKTuRfUmhNIa4baNOuR
8PHKbuDjlk3rPQDqNLeYSGUzjZqKBLWQxa0IGgOYr+7BmXLDK1IUTFYxv7V1NBWSXuyiFScKLdkU
SmutckB/b4Y1oDkxyGKNlId7Q7mfQKFSzYr8IZ3nUztaX+pq8jjjvWKfjZ2+DUguXRG5iGU9J6S6
Bhyp1WJlVa1uz+xxDMheNOkLHrjHsJBbXwrVqy8zXaHhySiZW162cyGSMUaxzrIxoMWRdR/KKI1v
DKv27uHQ2cu+88yHnHZNzgcGGr7GBY/fLQPnQksD6oFiTFEY9boV7lWy0m1EjR277c9G2Kw7ClW8
46ohlupgyjNnGtVrYodinOPc4YXmh3onjSZ7AC+pgKwv5Yr6XfKkNKXxGlUxUXUcaDc5pMn5nUyu
q0aHFW/SEBd4VrsOO8N41KUnXxkE0NaBFkYHk0M58OHCKDdKMcPnvSr18HG19B4Z/2hjizZGdazK
owNaad5tG+jxzf9WPuQ4t0MZju39uh1K1M9x/kPV48/P/FXzcD+5VCwoKzgggGDhUn37q+Zh0h2F
ND0wBI4yihvUNf6seVifKC+g9Yy2suEx9GHzqb+aoLRPFm1E/EmNEgUqOJb7Pyt5UCL5of5nsLJJ
rRyHHTUaJoX0H2ty9EyUeEy0A5kZdUK/RZvVW4RDnN9WxDqPjacmz4nTOO8kc+S+BV2+Gbo3uwIf
L1xtKYWBTkwbBlC9E7I/ndcWOyQ05/4lqhrX9B6SjRaDXh90qREbDIbSvZCKDa6H1uyUBZrz8mz8
/+ydx5LcRoKG32XvOQFvrjDlutp3010QpEjB2wSQAJ5+P/TMxFAtrRhz39BFEtmNKiCR5rd22j8C
ojFBbUYS1LybP3Q9GT8CMSU/9GZy79p8EFeF1ujZkvAHwSRl+7UCJC2CiU3lbcJh73OS+SX6Gbt5
zsusb0Kah7cbA+ZChDMNuxwpabpgXnXnC9nj62Wpl/6zWWvlrZGZxf1c2uPL6DGdBla+mGM89BUT
MkXOhzl1moc6Mcobi5SGp6ztIakxhd04WZLd+sOcPudj4Vy9xUwf5URKSpaq5LdUme0LO4+Og5Ln
ABIWszhNet7erINToAJNkvnSrvN0awsAajo12+lRLPl8xNbbVYG5lli7hevRzObJPj9U/qiFtNZS
0kYy2QlqAztAZTVUd27SDFpvbg+OPbEoFlPFnNuVX/x6y6J5swjWsYbx2WtBYp06H+La7Iyrm7rj
y7YHlrtsiE+dYW2HvGSrUyarEc9Mo0c4hzmkPlkdaiP1vs2aLp/HbB6/St9vo3RzhxdC1y3kCKIU
zwXK7y7wesQLa0s+IHoEH3FVO9npTdeU6mmbqvagabn2OnS1STt2ToMk3N4hn7ayAJVIrAgezvtY
TOYU1RSKX9y0yF5MyhIvTSq3Q1uXYEtM+E7k09D8eXMdiy6RRLv2njedFDWal5Q3K162yX9KhYk2
Sde2V1oP2KP2sHlZKDyDJsvERyXTwT9rXjs/SNoYj1a15q9rLcR5mxz9QRmLvJFAO6dKZLgQi4Ul
ymUJi6vCSe9bBLbX2anSsEKWcOhbL72ucC+IATwrarpRO/nOMMX65HsqSNY0PzWWKm+xN1qwY8Ta
SNa2wN4MNjKzM9UnhBJNTBUuyOnqFRzHFn6wGebyYbLJ1hsc566uVfq5V5NzFe3bUlqJI22O7Eyy
Tj6NFrCTVvWVFYxLKYhaXsR6qyToN6YxxZn2aXOkaTzObpYY3ZNjmfODEoqGAq8GvkSekO1l7mC7
k7+gfNqh4RbC8ke5n/q1vXRWG0frlQ0aBTsU/B5lTm2spknQVdPlr3TpeOaABlQtbYptm7bsAwqn
IRGAXSlhJEnyMs/GEL/B3mzCh09aOXWx5S/g5WzB7pRrgpsOmvqxcA5+bGa3O7K7a4IObP7GBhQ+
ul01f694Y+BqhvkEyq4BbLXZnWmo6cAHZkrRK+9MYGzxkPpwFFq+8jHpKL5BYNFSp5rt/bk7dN32
ILSybGHE3r5pmwCWWzOY8TAjE9toiJXBtEgZ0QWsfVCYSPECGcn91mwrKVmy8Z8sf+Chra1FMk2x
tWBZiO7uhLXK+7pI25jA94zs4BxhYmCWE4EaY+48kDRDaXc6lG5gjSnGxWWpy+em25yHfh2z4zBR
nRPYczm/aOZkHZDzdJ9VDSqcGhsLujkW8QpR+ZD0yrxbhbeX39pZf9NWhmOGBsnFmJk399q1QgJ3
uUw6fvO8Tpt2m0iqXirZt2cTqUofzLlpMsK1MT2vMCYtzwyp0kKfLVYfJb3r0BuYLPXZLB9Hx1y/
uWhM87MtCy2y3WV+tgar/JokUp4ykiGfZG6LeLLEegM9g74KBqWPBRiZiYB0lR8mWwxfN0+0WVCM
wrxdpzSLqMKubzpre2MpEYlmFJe2CMZCVlH3yDIw3ZQ0Sx/abEifwP1rM+CkrZ8HMTvklhUADl05
V+ifa4wya9c/2fPE59/K+V63Wrh06pTqh6br7AeOpSu/Uqco3LNb74ykVl0clckXZU0jEjXAFACe
cojlMHn37VIan5K6K2NKVJdvq1i1sK779LfVLjiRiJlhv/MqMTxIB39bLve2tBkfvec0zKAC3wPB
is/tmmgfp87ZH/kmQ+Fq47WTAvGV0ov6R1nqfthZlTzkbr9eKk4EJ39u/VMxukZUtdb6TZ+18mT6
o3vaurx4ILKou9VHp4rJGUlf1Ob1wUDJaDxxhqLnGCqW1VY7b8jwQ8YqE4wrDCjfTr+hz5xYwKoR
10TkxVnNmhGZRqKf0YqXz45VurtwzDuYNBGfEcQOsTkU/UHzV+sT9T3NqVFyT7PuqojFw70Mg1wu
fmVvzHaZeWv1awNCoD57q0k7TjfqEY3o+hHykijLvHOIWK3AHCoHvfC0+nc2Z/xY6AumSDpE7tNe
1nFR65t5cP2h+27XuV3B3TsjprdqFTdm7YljN/bWTb11/jFJ6kGFK8BRLEfbOSzIFY4JN+1l8zl0
y9wySN0m3jUgUY25onHGqGs3dS90ZKoNTeTU9HU9dcS9P90DqBZH5Yv1a547Pr59FjzUfAimaTI9
GhPUyJq5+Z2xqvLGaNFfV16zfUQOq5+gtIrjYPjiztOHOjb6tngwynZ8TCteg0HTsxhpiH6CzLDC
vKmWi1pqWQezdJxnWfQWQ2+etjN6BE7HS9HKj1ubzfHYeQkqBQNhxeIXHNeM7gwnmh2TRRYoEnrj
0Hp1ey+mdgL+a+i/6l0sN6gW9AeCPIajaU8gVwhT7jJTJY+5Nmw4zWwGZkJMc4AkfWiPpp/NL5ue
my/T0C9FoGV5d9NmFhmFaLWv5EjTR6SG5YAeVm8DX/ULbnm3J2ccsWpz8fbI0HWsrTMjDH59GgVH
qbR7nte2eVQt6wkNnZgntxZjaCNb/bZuGtVGgCqbGQlFtFnQJt5wbQy0AwheMZSPqf/bovB7EoIv
25Nb6BW0lKUDWBTEngfLSBo/tNzo3Gt8oC9MVQb4zELj7zJtB/hi43GTZGrb0reOeuZ9WeWqTtvY
bo/bXHYxyFF+tyyueWf6E1oWRK/qog3G8rs2Cv93ws23o6xokfLbXNxQW+0enW3teRRSf64RKEb+
2KyxD27FvrhQ/hW2EF3K6BNY6VmTOpgGdCtRWijR3trieUzwhG//uhU7f8lkbXymxp1FWLc5Gpvm
Yj6QwJecCEihZp49BjJBZrLojU1EKZR+RyNYoQElGgOU24xK1J+Pqtc7GMkNIlfmrHllZ8DLWQTG
lQgoegQBhHbRyJx0EGL8FvhXLH9lUFLfBpgD8qvkAqcPe3kugfo/vS36Xr3zxkCT0xEqXMJ7LklK
GfzkLOdGMTo8XdFJrfUtGoachR25u4fEW+Pn2dQdU59PmgJUxx7qyGPp9fDig8PFSilu8Kz4V6xD
1BT3/MSwDZTTl4V2YodLuf0q/avW8fHcnd7VnHqnvFWbPb6R255kx2FlPQh1ZnIT6Cg9KqauWM7t
vxjkFrvwS7pI9WPQhuzRAyo4ssY1FxcB+yE14N0DvHMO7dqVXkfWki3fPF1HN+GgGAhagcwCyBE+
X/CTb+QunLl6aXvUD63OnkVLufVlrfPg2Jwl91DW3u3iry1Mr7XnitQdjaNqu1hoU2NaoBF95HDE
b3/P0zt+eER05cF132Y4g5+1Uc0PzYT+IciNtdGjMhmTCFpNO0FXp1qkWW4XljpPOGWnd+NV6KAK
fd+QldiAtJqbIvWMlUnruniooPRTr24um+3tu4luBYhzEghyu9pxRrZBjUJGYiFV0DTXu3tTifDF
uTPS5pvLbVenbHxGxBnZx9LaFSBDVz1hxEGs4vMUlVOjTvE6xCq9bC5vA6o0WBxTcn1eFMRf3BQ5
toydqR8GwT7R4kajw+ehAsk/w5wzNBYGumlsu15r/9P9ZSp9IZkQdbj7tzGtAfhctYzBXK6MIYnY
4NlKFj6r1nb+lYqbLi63yXotONg+4rBJ7tGAMz5Luyu+Wtywb9gaMp5dN2QfB8tkA6hKR72I1ELh
7s4AMFlFsnXbdQgWyt7Z9FDrfPa4+/aWAaB+tIw7DoyjzdtW5sgUPI93iUQ/pwqywss4Wq8z0osq
s2dw7X0DLK2JxwNK0wcw2X5z8Iclv7eAmPH49rs0wsvB2Hgr7V1J0MC5oljwtWg0ZofYopFmjpVd
emr3zYW4GrQkCOd4V2Wafkdvwmv9NqHMxHSEc6Z4JLtgY4DZPEspdDtwZ77D2yvXDj3Ezlx1Ndyb
3r0ouY/xCU6R/Cx+Ubsy6SCY4xvYHZIlrUSn9Pbatg1KFmvdlUdVvaPUQ8cZAtOCf30b3MPKwJSe
S4ytu7+aZl5pp83g5rw9Eq/gxVUts0O6dsu3UvK3317cdmE0aWYGyJ2mIzdDLvzKVnPAuiGr9nd+
7JkoOf/t8xszhpQ9t/JtelRoFo+lMBnl0jc+l3PdrZwcWj7Z2/bfat19Jh4MDCuox1cFhj5xDc1m
RKc2G4pWY/SWWpE9zloyI1zgsHws8UaUh5JYqTstkZzGYa5aCqQVaVIB0sZ6iReUnS+jU64ChWLh
DTdtI4fQFz5QqUv/xg/dAS1Gg+CyxPKeZNfF9vqMIe7AZGLBv6/0LGfxJt1cHXMJ8Y/Ey9Q+uHk6
OZipevcD025toGBOtPJr38ErBXXPe3crpZnWeDf4SZQXCzvzUmrVqbPT5mYQ/XbRLUtd96itgTHU
z+zfXKditTAy2GeF3ed18+s0wfiDNSVU6BajRa3im8Zx8Vx67Fe1QlJS37VawXG47LHfiOmD0lR9
nSa/v1ipVd8X62YfzHTIi1BmZvr7Vm7zTp9rd569jHeUpref/NY3vg16s3xICP4592bhHorUWy6p
tclb6OQRM9SiNw8rqxHFkEgGOXbUxyErLGL/Re7/mM1G3VMlO0F5J5V6otGCroBRs4dr0pnaBTjU
O+ul7j4qNMCfgUuLJeo1pz/4HJJOBgTf0Vu08jCgXLvgV/Lu+ml1D0Qiw6cmW3sRVqYu1ZyqD5xt
rOexr8GENgwskYKGQv2aK/W7TGCdZGM2Hwxv4B1xlfvC6IK23KbJCIlr8yNGRvJlxLcTyb3LOBjG
oYk49osT9Rjj99Lq5oMmSmL7uknfdY0IR+l6izwxtjdD2Q1RtXnQsTMRJofB2pZ7HWDZDOpspCKM
OpTyB+pMiy+uPWoIRsVJV/34KMZEvRQUGjDUcok0qtATxi+6431d8mF4A1VDY0HS4HcLCjGI6uqy
HfvaKNeaD0XhMtE1zLtofnfBDCxOk8aNMXp0WDsD0+jIMSpoGdx55Bmy+Dp3LKOinzz3LJzc/Fwg
Bjyb5ZBpES43JjPoIaIW2beg4pnETVErXnDP6eR6h45GTR9FWrA1KSWpnkGTFeZn4aH9+Oen8EbJ
1Ix9gBf2bel296WyccC/0aoxN/IhBv7MGy3mLJHO7XySW4M0bCDBiamv2yWL67LP9wqcEum0f0cD
m7ixrIHV5G0V4m8yTVArw41ppmn51hQtH0BMTH6eGvtnTFj897hkm3citwOJVMJBZQqsrtERiU95
qMO7IaesELIN27ZsuKJY4zQd8AxmgLtQ+GysUhskI/VYct6+J7VYbBSowrrMiaPPQcluPsUNNIqb
GT3i6Q1Pmd8ElhB3zrGtlXf79j+3XUrajh21eGJZ4nSY5gcLp2Q4zPRreUs1BfY4mQ9p5iaw21ra
BF7L/qk3ff9VYaG6IeyiuC0SzmwSMvg3a48pLEZNO3Z2gzWrycprMZqAWtyViyc7Jy6VZfzulque
honU0m+D26loSjzngzZxKJnVmmA/spwjMtop3kbUnqgN/HgtfBm7UHlXDIRTJL104dyfuPWh7itO
NF2ThjZy1LBxdTfCsSWJZZbmVdXMqIte9ffN3PuPjaZtsTFsfegrP73XRAJRldblEWnFxMTOS5en
ibp0BfxbkG+pFdnSGi5uxeiWJSK9ZmFTMgxb8VW3h+UT9Hj+YVtqehUF63TL6TyJKw/IOkRhh/Bp
cTafA9icGYpj9JKcW281Ps1bUQeDTK0yKlSffMBtOshTP3bJs8iq5cGBGbqbGg1dTl6laCQHn0Un
zJ1k+MiWWnPuTb9i589LzlvOUmH/qwjz/z0pb0b1v3ek/MGo/jxVPztTjN2Cwv/4p03dwpeyJ94S
CKlhddFMGJJ/cTS2+w8H/SpV5fxjER+BYenfvhTD/Qd1v4aNDpQkP+cPJA3Od9cmBQLlMY4XbEf/
lS/lnUOL0GakF1zGZ6dBy/Abg/OTa8pXBKVSUbYgyzPQji6hWQ2BU34R/ev2yxg3S99NWD8Zwlxk
MlzJRkhsmhZ5GbuJ6+fLDcPYZars425079mFGP0Uutg0kRa1y2SbGFTahNM4doXU1VQoZDv7vAmT
WGeF9CG10R2rymDz7k400LAhTFx0j41L3xvUNErKTwB9siR6yqGHlGS2tIVWh6Io1xIwppFiGNmC
DNryYDD12K8adcFViRdimdHq+WOXkkjkJals/cj0sJiQnreZLaj+KOHh70WZSvVi5PpiRX45YdxV
O8RXoAK0voilS+ST0RWe91Ch/nuozSm/KoP5KKQrwcJtXzSsuI6RmN+47RzXgNceEA+gNZzbcXqt
8sV/dWn/toPUxDSLNUJ21znvukdE/OmPIZtY5JOZ8yB8bCbKEGh88aK0YVWO3NJbt0NWlMNvjSzQ
IJU59duoHVyD0C+3My6+3mD5Zk3QH7KqdszY3vrPW0F5VZLW2rcOvxbmJMRdL3j9SdpOM+9R+YP6
bTN6+wO3AMp3Qln73c4AG0LNbszHtp8RWY2Z3R+kqAvjWDiW/WFZN3/+5CyF7eA27GqLRCtB1QSm
FwKSa6Owqd+bqvRLR8zdFdxw2iX9NSusScoPYLieAfO6U158NaZiabh1s03pSMszCbSUU1xYeViy
w0YkxDg2nBLsoJtm34tmgZEXsRqbQEDpnFL4rCqN7SWTq8R+O3hjEbbkPXXhWiOX+rirUFZc6Ols
BZ29LtdlU50bNIqnFy6+WyEqyeRxmuX4rZ/FdDXHDWrcHY28iACRizUWyiu+9FXf97Fd8kogSKqN
BJ9UPwBdO7k+HhP2WjJex8n7Lck1awkMznki2BIAk7DK5GQA/5WNc6idEbbf7MZiO2xKbEU0o9Qw
wsSgORAwjFr1YFG1TTpXlRNmi5zBpdFGFSknJORICNwWBANBARcChjJtsgQg5tAZzXwGtMCZ0HQU
yQ2KbgKta//Q+Ho6RwgWGfQ+3FcaoKt0tONgsu8LENQQENZaiMb2LYZu7SIhNcaNojUyKiHzwBi3
sR95l4XeUy4613VAkRnOMHhmRkxFvIBPiOLUQzdoy1qEAj7jI8PJmNAijQsaI02rZZiPrg3M1RJx
EcpUpX3ozGnFXnB2a5Bxx2F6Gqd8aCPZrfpvmbX17PMQYXzuWU45mfdN8mN0zZSGwEQAh7R4QxSC
kNSfopJQLgKmE2MkCg88VBAFTUJDNKXIH0K52APcYaKL16b3Cv+giwUP88AWoTgkLTFWoWOPjREC
4ZTkVujF8tLk7WiEtVpEFXs6EazBiDkfrFEfcX8lTtYf1gbGNvITDB+Rnqdmeag1TqOxoZzUDg34
tITNf6OtHDFJnGBcblV+wunKdCVg+LWAY5L5PGjOVt5ro9NXoU4+QMYexwRWErZpVVHqept9EoMS
SJSmcv/FUtXt2TfLsT410m8BOfM0X+Nl0oUbjuhAsAmlbpmGEGE7MiC8iiSnbNt34rqOcS9nKm+J
Z+R9jRXrBMn+WV5hgSDWsIwcQKsJCxwatjjLhvFlEdJo4rp26ylaiT8Thx1f8K7F7DORE7ve+KQo
2OP3jZNlc7uBEBP6nQEAHGrbaAVTr6UT5Z8t6dNcLs2lqz2XTkzpJMSGgJtkT1YvLf+1qGZziil1
4aVPLZseadezAMe9MkMt7lejacUYAgz9sM6V1r/CajfjYexnipHg1xt5v4PEeeRbQsMYmS31cIJY
gS3S3K1voGRqu4mAA1X2ZZjQGF916Nb8e5V2k31YbMNO7wajEB5pRw15DEHu0Igog3kytPIBMGsw
7nWVecbFMUm9PIu65jjgFAPuqGDd5gz+Viu9FBXqCLxVNQv+TKX8yg1MLWXzjyPVLS+GopglxCbI
7IV1KX1NSsGRkE7Cyjqw6YBrY8as9Es/eN7zZjjF6+omVhWOw6R93/AwZVHWO35xNsoixUfo5VMV
Zv6k8VCHrP+mEIgPcS40dQ9Ta4WuXfVPParu+2R17CwyOeLctYarfc98bCnk5BqcDQdNM+uQJE9r
C5p+6MubDQrUenbMefhgYu3oIm5RlgegNtNwzAd8TQIejVPm4mh2SDTeuj0slg06r8ChloNZyKI9
zI5toOgY8PbGfuYvSQT56aKVcru8GxG/u0hRt70WpKbGjwLjtkHQnbjVnH/vdNkUgehzAcGBP3K6
+FZegtTUHme+sdly0gtnUT2puYMJBy/VyekwvMW+XwiDX4597tVP5Yxt98kyR5aRbPXSrwZF3UM8
V0thnarZctLXtEE/PAIGUNgRdIhA9uVhSThnIC1sVX6cpRJIbhGNfJSdX6lbm+iaPLbgses7EqDx
XECOVUQmLHr36CauzVhl3wM92tclVXNqcImyxTWvThrK/+xsL2ktoi5tdVaKqd3tXJglLWCgpSSF
ohogWTC1WJwiXXh/P9oqqx7xyQofk6YyLdl9ndNU50y4LsM6Ho3ccvUDFj5rX5BhHZnq3X/GHf//
4eB/CDLUUTH93ylWz18bcq1Cwq1Q8v9BvfWvH/33ycD7B3WeLsZ0z9ec/cjw73MBMVUmBnYSnXaV
1r6//8+5wP6HT/i247H9M9i37yHf/xZvGf4/SK/0MLFbSME4GZj/lXjrTwcDnTgp9GHkZXHIMBy0
aj/v1DfdKfpinNvIOpqH9Ud+MULAgFCE2r14TIIh7G6Lo8baG/90t/4ixmH/vT+dECznj9fdv/3P
18W3lo7NorVRudZ5YA5w5IZr3v79Rd4n9f/pKu+EafqWesm8f7virOfBeN+GNTG5qCru6peBdMjq
+KvUxHfu/z9d8V3wp59NJg+PK271CwFBaQFi4kXSxpdASM6cH//+G75PC/zT9d49vyInGSvPpzZa
LyreOBsd8st86o/1bY0gNyIa+LF+oZUAIuImgbnDM/CLvPi/fJKEO+wVOogAd6Hhz0+Sw9/CBlk0
EdLzIq6o5UCfZ/5iuBjvTpT//J7/ucr7pLV0capuZCGMJFwMwaZYfk/miegqLxpesjC/iJgEmgjf
+Qvba8p6q0sTL7cw2FH/i1Bd3tk/D92fPsq7octCVbmTVbSsazJ7rLF2xpo7OidUj+Lj3z/ed5di
Q8MLTkm1xpjRXNt+N5oS2TUE/Uw1aVO1hpNhSF58MzPO+Zhs3//+Uu9zK96uRYY2HSC2D5K/y0x/
fo6eV29JXnd1tDchSxmYWaC2gDMJOQpfa0ottS7qI+59aCAjDLVflZz81Xf9+fr7m/UTZlC5Ganw
WKUjoT+U4sk3L775/Pff8a8ugfQVpTZ54XQU7X/+0yVsq9Yt9JdD5HUfdOuc4Mgb/7vB8XYXAeXh
cwnvo5rxHfKheWk3IJGkzKysbtfEfl2kd3DkEv39N3n30r2/zPuoSidzKpYN6Pti0E6LZp5H3f7F
5Ll/0p9m6LdLuFQLU1nuGD6Jvn+8WQjaV4qLLS5xHs/6aTypgx4bp19NmO/n6LfrYHzw34Y4s8O7
62TD3FV17VesQPPVcoLqsIfMLicrIu0kVGOoncxfZazur+j77/bTNd9m1Z8GwmitTamVfDeS3NsT
p4yoJta2wdV3ae/quD528b76YXolcjVEYxP9l/nB//rWNpmLe/mS4e0P+KdPkJkTCh2sl1G32FGV
uZFSN6MpgBN+WT6/TxJ//rL/udS7Ud+D+ZcN9s9ojxDeIqr9jmnsRABFx/m4/rJX+a+G5r7VQa9u
4SR9nwNtwuUmZD90UZtj8HO+Y2kK/37w63/1Hvs0PLF9YpfkvE9jUomv965q6qi6TjBswUY4sTzK
W+cBS9Malg/rObv8qiruzxfl3OK5xPqgHWVr9m4vgQbf0PBzSVh5EyjgsUsqcDjjFy82PS77RPvH
5/XHC72b9Id0bpJ81daI8FjkT14jesQ2nbu9qmWsHuzR9rNwadfvol85nljrelP5266XXq0EZ6LJ
Ccom7oBkjiwwZq/4JlTuX0q0z0WI8VudqShhP0IhU6jBZcZEm4y4qLPiBAztxRx3hgvRDdntRsV4
0DSuwoXsqQe7bZu47OV2Uo0SBwBg9HVzmn9K816t3wlLbTszzKwUGVyIC1EIVHADkl3otwLhWi/I
bgzGFgGinREYZ9On8Ltkowh8tvW3ECL9M2EpqKSdXXch5jXK5pKIDnI+rlNRWd9g1AnggvbOIoKU
skPKLaBpriARsmr6joe/bIdJ64EfEV8QkLZOuv4DxcV08qoJFKwu3HvcNPrNpFXU0wGwrORktnlY
okKN+OhLLPKuOBfO4N5MhZO3QeeIAkuyZ16oCnSujZbiDjLAqiYMDk9rM89TmFcWQT0leth4zTvt
aSbrguSZPr8mKSBDxbH/bhj8/rA1hkYC0+ohwWqycNPt9kJZpPnkKU1eq3yaYnLImmPKhwiLrk3O
/azVh8xZ5jDZEqKEKmO4WJ2xnpbaFWeJbSQmibW5ImtbDqPOAdwofPvGW3BN4EBOvR/CsLHpJuV2
bxt6fUkn0wlZB1s2UrP+WZpacYvO3fu8gL6A1yy4MlxfvGKz1hW1JFOhoh3JehKzyF8WZIBEn40V
3b67BZPQSuhYOaWAz8iRN09Tt3XqjrGHn/tZzU7+TVRtd3IQ0L1kRF8ccrIlQ+Uqzuo2wrt8HrXX
fNcUOAxIahG3okE8ULftV9fs08ua0hUlb8qiWl0UovNIQB/RQV9NjJ9YlfRkO/oNOs5BAd3P/WVY
pwCK1/tirhMJrq7Wp1FFRVAEO9seN9MbbhF1aOcZ5O2e5IT+g70QF5d0Q37tcSgGXT6OdxNJRAOa
DL3+XXRa8QEuNS25hhxvCpR7a+SIHScU3hJpwiH01+8wNpdVfa2g0kNiO+zY1hfjiym17tZJJuxY
ZeI+r0D0ZCamJqGn+qd6IYWSbUp2wS0NwObWWRXarbBJlNisz5ueTrHnYuv0yCuMjN4lBRNp9y0R
HXpYumaXE9c6ZwcvQwqnKljw0BtkBi2ej08k+ZTFwfebVd35ROfUZCGU+l3qdF5O4MYmsylQXp/e
zoY0fpPbistTn5oICTTuDZDxuN4s8pVMs58vSWMXxxp2/kzK1HbD08EhPaxJfgNYkTFUM22+FDrA
Soa24NYRdY6NdmwffE3Ih1am3Yu5mdW3pp44o3i9raHWrFqUrwuvnDkY8MDjbFMrNCI1NTLj4jXZ
+Czs2jpUsiKzgqx0z4zqsfJj8v/Tr6M1lzfocs3f87rgGWOnACqrzWSIyCuzOChgBn7eJXAnUK9X
k34uQgrgHoasM+OkbNWLuXvsgoaw1ajDKwm2KAZjPbplMYc6TXlxVcMG7EK7eAM4/ObmjouFxies
k2llj0Hx+m+rnQ9fjGFSR5vgySV3cHHAi6ATIG9lI13iJq99ptFCuQIxoP08J4MkIEUHOa/M/pmg
Q+vYMtOGkxRuRLyVeticIbv66N4iI0uowMB9cvFI1n0qtGz5XJEr8VAmRna1kXGeqIKpjlIUxZEw
SrgSn3OmVXUgamtnXkx4M8QGprhsiSSby24rmz3H4F0a3yyiDTrl1NS1eTf4ecUIae2I11IenQIS
oE8d74gRZTgSjGweUUkj8nLT5LChEm0D3e6MKMvFesB54h2YCtpb3B7uSfQ+VmqCsdFBEGeAe3U8
48myDzaykaPqxoRspaI/6YlB3ao/mKekHyh5lWt6AJlkavVFewKcLO7JifOjRVuwYIpc715nv2iv
gnhhUrta/cGca3nSM5V8bpg2w9JhWG4zQGvV5cPJ2KR6Ggd3Oc3w5CcvWbzT0rRIyye8sA3ek2OH
bS1A0LiEZWGQhD24/e1IBs2dXLLygd4NcWXkYPNYTAzms05xiV9xql5wXrZtXx0Xb5Yo/Rcf9cQ6
rEQVIUHLmnn4MREMfz8I+I8NSvAbeLWvghbi516MrGq9QrXmsZl4GJK+fTAXw3rqxURkqDP08Qyf
9HEmNOrVRWj+o8Cy+uzQtH6cM4lKm5CKQC+1zyhVsGlV6UaUmeGpNehXOR8pjW6/TEoQTF06xTkZ
x+oWw7r1MZHTEBLpovoQdZJzWmxRHslBci400VgEBvI8fEcZTKRSEJwAUG/XBuEF1orOoiNjJ+h9
N7mODmJ3q5apjsjGpu5jN7jg/q4/s33qyE5D4YxrhCoXHI3wRyX27bmjwEJtpNmkfM7/Ze88liPH
knT9KmOzRxu0uGazCYgQJIMymcncwMhMJrTWePr5wGqbJsEwhnX19lYtqhZZ5XEOjvDj/gsBgf8L
3kqVq6dJDvhPKmkfUfBCXS7N+SZynsY7zIJlD1kh8YF0L9jmchEBxfZT7QUV5RKCg96kL4Ep0wQD
/tNUthTL81Ndk/2oCZSITaZJ9V3TB/N1JCWJJ1P2/YN8W4TkeNIX38ucZ689WyoIoAFh8GPoRzrq
0KLyXZG6jva4mDmm2GKhIgmxdgvYrN6nYEbYjlZ2rcZj9UvoMgsaxJDSg4unYELBJa/j77XPtVCz
bhfGO0SfSqeLrfWIJMi1coFKs4KA94KARXigUjYlFb+LGvv1P2Ujsu91+uCFXsSgWdoQUjcXpxpL
/UWsBtld7seSF0yxfx0rZuUun8BG1Uu8sMLcdyB/DTuoACH9Gdn/hjo8PPk56C8qSbe8Pm/8Qx0W
kWd2erpPQ6F3Cm5+twvg8FDpBsedadFuTMUFipXwtMwYU0C7nB/USXafypU9UmS+Tea53XaQvHeQ
nVs8fOqsvYBo0FzIaO86Qiwpr5Ygch7TVpx9I75A/hJRimBs5oOMONsFQDa4YpaJvAk9Ma+tpAoB
MdgGml4gck9SppDz6YNvV8nkP0tiqcSoMqKYvQmyiiNIBUJUOnNijhcRmC97UKLo25hZyDaiYRlc
xl1Y3dV09m7DRot/Riz1baYYwiMiWcERkG4C13AgJdOsY2XZ0ndIpMOiKV5FW7/SJxDWSNj0Q8rT
MBd7qj1wxQBlaykHiWFQHq3i5g6safLDAsKPaog8QuTvF9p8EDfmFRwwDeB5EXpN3k9XYgygmU4c
GFhcvMAXyOzNDcip9rm1qmbfpKmA/DdchcYfq9+Zn893SNc1F1JeNEc6/QUHbkXrHhYr6Q89oAaZ
rEyMv4N0bp8DYBCJJ9JJoUWamGWz0eKs/lagEdDYZY7GvVcDZPI3Q1iDK7Aw9tsI8MhwRxRy81pA
RuBYA+G6Bnoav0YNKI3NnC32UWarXAuFmGwHyeJlIvX5LyNrFN2V5Np6AsGKaOQoy6OXJTTPab/0
26rjD41wlF9abYhvFVoiDSysEVq/Ps9PXWJVTpjH1SPZv/jLHyy8g9Q8EFHEb+PdaFTjQR7zBvpE
MtmdGtG27BXtEIfY+iIvglj4iCDIPKmlYwC02uRpm4FFnOPdpCR/hoC8Fb1MTEU1WXkUwg6rlH4c
tr2kjRiwc1VWGO8hbYYw41C0Kq57Ae7HVtvf67xqePfUOZJQqI0MCME4PS4I9jzWyWULvO2Yg1q9
MCcp/NZGTJJQtWgQ90p5W/OQQPDVF11YVakriQn1c/AojpyQbIyN1QEcqChdqnHoqk1t3cTjEOyB
LCSO6ifAH6Kg2GZNW2565Jk4x0YaqpC9t8JskqlLY34vhn2+pxcUO7mQ6U6AR4CT++yiUqsET6kY
uT5EgVvHwfwMm628m/RudLVaLC+s3gLmgIo3wPCWrLGp4LoZ5ngVx+iP9lVXen41is40V0aNuJo0
uJraqLvCsJqnygTBAyAh/RmFOqelLoffUIMMH3mHYHuaZgNvB0X+A21n+h0KirHsUEW6ReNa3Ym1
xkhmX7ga1My6b0Za0DqQ0l2HBoiL4GsItgG6UxZPdLRpt7kx8gSvyG7gLyQoEYQYZmpjdhUIBF5m
mg1uskXwMWK1+wGvtFAO+HAhgAQAyrN5JwkQ/comZ+KxycKOs2rFu86Hv6vyUv0RxkTjUET6dtBf
YJzojmZVyr7PTX3T9HNzC1VZ2CmtgdhjKMnHXFgUuZvRCO00zSmM0uaPoAXrQWPTQJbv26nUn0U6
vVssNDpAj63lCpRVfyT+HByGrq5vB1EdXrsKJpwtt032s0Nm7TpTVOPRaPv2GqEKcZcpqYVGZacM
18CHhe+BiA4jn1SRvbprQRcBGY/uAa0UL7wTe6c3ACI4NDuyo+kn4vcQk23Va9/gDm2syldDJ5k/
c1r8jhhbsydYKCu29H1prJK/O+w6nLRg584bXUvCxJ6RpT9CFJtdLK7bxBbGOLtTZnw/pQFFqk3T
NfKNACboIJiS9TJNgWDXeTPvC9YOWXk5scehWdqzmEKTXmgOI0Xuyzn003spBUS3gXYTPOZJoWxT
Tc68WiaxH4GxYxswk+aJpOp2F+ezKxVSfCtAKb80SUKByCTTdW70yLNUZdDb5jwA26SI+cvkGN0X
QVt5cYlMsZVV/t4HFL73Owsk0hAPID0D0dr1Gd5BTZSh0UdWRBLMngWbVcyxnWhWS1+614HOImvm
tXirSWCRsCrIxTF7SKm+bLH8qAAozSnk+jqkYgQeRomc2pokN/HZvjZbcBEYkeY/s1jNFxGMUXsS
FZTo2kKQb0vL7/74sua/BmKcuoh8kEONSRDcgWEOdhP6G6+BKVFDEKTAcsUxFO4rRdV35Aspzxa/
eKrDGbGvETk3RI4zmt+h9iC1Pam4Nllkio34Y9IbzLISawYGppk/lETK7wV0DMCS5PACtcjH/TNh
6fDuNJZn2YicsAZIDw7XkulDYKPCogXtT7Pz22sKcvrWHAz1ZwEV8Vosx+q6p1DzR0pMy4FaypUH
yYJUbLCm1hNAteH0wpXllpEMYql8Qy8Jylwgmto2FvpipnC0NEXYhqWk78e2L3e0PdMnnVzQUzuz
vKTrjySAIibZTu8oVuhCKG0Rd9NsK4zopmd47V7ESoYq3JQK32FTRALPUkRTcHIaHkn9TbTOEhmB
ongW9hOUOVutpWLfKVpwm4iRcYO4GsoNqSrcLHwCL7Fk/TbOqvCR12znjXUv7aPUT3d5N+uX4wLq
GkdNOvLqinig+/1FUaiYLSAktAPIrrg5fF/ksOS2f5GV1nzI4ja81fyovLVQ3LlMy9F8hORb/hr7
Ts1tNFrSxxSBm13ctGQFWd/C1uuEReO41KAE8Xa+pNwWXzWIPzg115ULhs581Uu9fy64hr5FWdW9
FGor/kohIF32Vq96oQLojUfqCGsuUn8iaNxAQQXgVk5xuU+TtDyWXA6u36XjXpqL+YbtOx5Z2WSp
vjWBUBg7r6X8qgGHXlBzlp/IOzRzssSpKwiZKGkqNa6co7ot6UAedJBlbgJ36Vig/EFZQxUzHmpa
9iogEWBXk2QczKxqHcWIR95e3ImbSLBiDDBhkL/EuFzcIGZVPhUa3Oh0mqXd6JvardWbg+N3Ec6c
KoW5RXIDn45afUh1cz5Yco+IepgB65BzZdspovStH/x+8UXx2207tfKz0c3ak2UGwxNeHP5WSRdH
kS62tkizt9YmHKfGwXeYOmKno+/WzextoR7vc27FH3JPtbfWW8QRRFnaz4hD3Mxo9R6MKJMfrMpU
9goSqncIZGs/srgwbG1sAloyaOfVtLXhcis0uHUlmK7M2Z8vNFxceBEJ0h8Ov3ArjUJ8ieOEsZmS
svVSQYLLR+CdUCrhY1TLMFGwxLixBjm8aSod6rUujt+mXE33+jAm+447GcXtkbpYKMad7QuQFDBn
QbVz0vRjS/L9m3pKzkkelNdyXrUuPOPyhgKvAU9fqqIrSr/ls1XBd5/HrLudpaH+VUsTihK9XG1r
1Fe8WYyh73IxZltZauRnkRMVBc8Bu6F2CjG+qUxMEWa982Y4dF4iZRyFyDhsFE5hVyuxhMwX9KiJ
R8dtCxDvBs3a5hbkWYB4OXJTQHbKDWpUvAQ6y4c12KaPlSyVHBsTaOV2UjzFGtRvKGgi/TIo003W
lsl9mUq9B7Uve9SNKbyivBRtC2T6XHVsRTywjPRlLtttge6VawAIvKrj1j90cRzdBz6pWFVC3SNT
t+ajElCanQJepA1JuiN3k3I9lpq0maH6HMizYNwuyFrVFMotjyMycTjPVxNFyuswE0DwV4nodnNt
7qKRij3A5vBKDIuBP+ejDqLoUX2sUKzaznMV27D0USEMW3jbcAwUFBGU3ryI1FLymjC1NoD7ZqcS
rGavSaEAEbUUdlHJcQYcOjhwC2Z3zGO4U4VUAMtJuhhB5ECmfPoDz05EyU5IHiJZ+5MPGix3dezI
2geSXiuYtxDohCtU29UrJBcwEkQapttTqUY9S0zLOxkeiB1kEjXnGsnOqU5bmyputjd6EQnIOsbk
sYkN8L8oWsiDLECyoA6Pmh69OhkBWSnJ1Mt2KPg3ALVOprAvjD5UHb0CwcqKBSMQocahS/lrXIUg
AQW9fmrbOQC4aIEy1bTWhSwJnco3Gh6Hw295KBLkz0A5J7D1jijxFFugncMhEqP+AhB7tDUUqt8C
pUnolzBcRoxEIP8pvHxGEQKJ/gbMVmdfdxfksReFRX7RJdpwU4uC5qIKJ+G6Q8Mxkimv12k9UBqR
i8swk9C4RwJy1wlA1Hz0Qm+UdiFgj+QfiFB3dhEp0U1nxMOuxDrpAjUUzKigSu8VRU/O9GU/tYc0
UwYOAWhHxb+O5uHHzmEZsXrNgv6aWd+J6U2vvyBVzEvwd9ufifSpk/cx0rrJDHtZMlN6MSyA30X+
NIo/zvTxlpbZh07XKsAKSYE+CZ4dsUEAod/O4VEFuanITm68jFRc/EyggXGv+RrqFv39UO7+TngS
DBQgF9dHcz2TbYYOsgyEGA/fKxg7VyJXBOXSqqs28zxtjCo9Rj7452DaiVxRZeN+/QtOTLACS0KV
31BgqrHysqHb5tcCrR6EIlFpDOThN7ZUZ5qlJ5aLIjKNeDcoMgNddRMLo2o6VKFKB7wjQN7KfJYl
38vHYofz0g+YsfmZDuapQcmKobGHRAOnwpX/iRFP0exjCOAUMuILwpDulHq8/XriFizeeuUo8oJZ
Q29MtGgDf9wE4giOuSKR+2dPG2IgDrCaK3qKO+2qMwvlU+eX1SGr9JuJoxrGG9vlXa++tESaWeFY
OEpyuTjDKfDezyASFnDLaifAAwKRiYKaLoOk+jgeNexxE8C+wpn132UMjyG4C5AtFHMPHqrTIsP1
9QTKJ5aFxosLx6ZlBqHpfAxYBDMdwDItnP5X8Kz8Qk/Jjlx/r9qpB4MjsTvPcOcLavLXwQ1UuU3o
+sfEae7l75ZTnNkG8omv+eHHLEvq3QT7Wtj2Q8+PqZ3icQGbIAJyKPelR9ZwHXrU8tC43YTHyZE3
6a15IZw1vT2xaDUKE6JqasBdpPV6mhN0PEWVrpEVFA8gVX6EUXdmI55YRcA5NUOlEQVywVot2TwL
SwSKLVw8EEWK+6OW3GNqufn6u54ax/sgqxOlnRsVCRWTljPQgNYUAYLnZ8ZxYqny0mCSNGCoqqQs
H/PdxwpQqEvawSfJ1Obf0l8WmKi4mMZ3rcEIUSzlX20t/o2gbHODA2VBV619T4chaMxOYYUMVYOr
OMiITdCmF9juvQZFdxFJ8mNfyGfuv884Ez6YhbsZsA/+aYqroQppJ1hpWC6gw1YAGQtXZKff6Nfm
ZrqkNiI6mRd4mvP1Jzwbdb01Z6EG60jUwUZzjlYkIDzt2DiTQ+Fn1+yr6/Omz4tF7/oAgkwAsgVj
LVilb+jAd181alE0M+awcvyfCPFEO9WmSSMewgfEHraCbdiN48rXWbBN9rMbb+zI6Y+cCWdOgs9g
sAVhA1RaE/F1R1RyObbe/QylzYQJHT+c7AAhDsfhW+hA8btH8dmG4nvt2+dme7njVwcva4ryKVLQ
0DeM1WQ3+QjjBEIU6LNg12ypb3uqV5+FBZ/Y/AYvXhDbOBwYDO7juKbE5AGMdhp0Jvxv+yKmmQL/
Wo7r+t/fKYaEqsZberjImX2MVBmCiBlSXDmoLu5RpPwWpcOR/PdBwyoM+lY5kCuaZ+7jU6tHwkUN
rKq13GOr4cUirhIKilQOMmiPvpI9xqNy5hI+FYJmoQKVFs9lae0xGGtNgrhoUTlCSY9Xl5ESVvwz
MU59pfcxVvsd7Tc0/dDrdWQZnExUHML6ksLn1/v77Qusl5zMWpM5PxXU8VdRBIv2pIZXh6NUnXhT
Ix79U63y8jlG/RTF6CZzkA2A7TdSwzWlPnKpUY5OU8ylXQLIOpjhQKu2AYFER2D0pNY0JjuCd2Vs
0tiA3dVakeb6w1TtdMjol36laZca2lUP8Mw004ZWJ75kQ64dOfn6u7wuTWeRl3fxf5GvsJnBsQyl
bsELOzmxNQsP9izJuHuDBDA1olNu4yOK1upN8MeEeXWpoDv0KrahuAsszf/Zt2F401I1cDvf74BJ
IVlXaEl+FYQWOostcm/omcdHoS6x9fAHVbyX0JS+8RsfcICgz4cqCmqeTpKKHBp4EAvBI5hPA+6e
TW/aU11pLxKqfN+kSaUJFkDavVbSQd8ZiJ7eabUuPVPhjR9gIKOhM5nWQY9ixcmnAGi4RLOF06D/
geBH6X79aU+uUUpM/DTxBPRR7rJct3K+rEz/ERGtTSifgRdLJ/I2g32m6YhiQCrXV+eVkEPN0/EH
cHovObaXijNsY0d/Smx907vWn8DWd1DenGn774/MVEw67eSLZEqrl5ovyIJU4iCwWI79bNLmMBTj
769DnNp870OstkWpDQCnEUByBOXRHBGDa37N0o+/EYNDUdFVlPzFNcadYtTYL/INjo81t579qhN9
Y9TnkrCTI9GAO4IxJ3FYO0CmplVHAm13J6Xv2KJAIV0H8ZkT92SMRU2AqqO8XF4fj3mYqbj3mANO
K2DfJvUAoXMT6N++nq5TlyP8JNkAkEpaoKyCYGFNBoiP7dvlKO2WyzHclWcvx7eze30ivo+zyloR
rxBQfWPCAOKl+9nR7eJq3qeefJNtQQ7YxsFF+sRr9pk3fAcS4Xw9zFNzaS31FBNSI3yL1cqjCyin
CZUtmAeXfXtbgzGZkoevY7wVS9ZjtCSuLwgW/K2snsVdWUsdqsAVmOXRETbJQd8r23BXb7szl9ip
E+J9oNVWpfLv48YMHydIF5meF0P8lpuLYOt28s+cRitSDqmMifS3iSMuU6cY0uowKgKAKK1OgQjl
L5CHHcoNL12aI8x67vF0com8D7Ucve8TQ7H1C9OMase/Mm0IwcfBjS4kT19erc64Q1bTlezANq+T
m+YGbMuZrOpUUm6K4GN4oZPHmWtFC1i2KSu0/msr+OM+OGBr7vWH2QaJiVczkoX0W2zjzNJchrVa
Ncws25tCCvtwzVhBv6FV1YqwObiZWDv0U3ZmZKce3yZPW5UDi8P9Uz1xGkazAbTDSbINH8ZLWtvM
Z7nvjpFr7sHTXy34zM3sAvW5Lu10W+zOcQFPHDOERY9+eXwjn7Kqw+UoimFNnZdAz0LbBH2W67RQ
mx7nmG5ThM9dE1zhk+B9vSNP7HqiWipOwaa+fNmPK0rVSSjQwqD4VsGCr816OxvsExl/pq8DnfqG
1HXAsStAvSRjtfOTAajtOIcLIaLegtK9HMtg/3WIt522XieSqSkKd7RM82UVY4iE1AiADjmth5YE
bBZpF3riDZ6/W8RQX5szG//z3LFWSPXpx5OIUMP8OHe4gMZ+jVOJE3cWwl9bUx3sfD58PaiTQajJ
cySL8pJ1fAxiYCmQWS01PrH8JaJfjXCLUwV/UZh/jf8veC1u/pqi/8q77AYFu7b5n/8+F8T8GEQM
dYyNU4LE/hVSD5tCBTOFjvbfGAplQkPmLqXovYpCRk2+SOcbMQLzMg+ihxmFy/JsleSNK/VxGfBd
eGOqqiyrvKBXZ38tteBrltpr68QPKiwRHIEc63tyKOzEjuz0uXIARUGqcmu7/WacW4Wfr56P4VcX
aRdm5mT0hFe3WB7FPrm/k3v9he4Ul+ld5RX73u7dgo19fe7W+3wVkRDjxUbiTcqFctLH7yjj4ajq
RlY4WUmjri6yX1IcSG5d0cRRhzNHx4lgEssfvg95EQyu1crUZi1GzUWpHLN4hBSDK+FDHY7udO5Z
feLWgYr5LtBq3ahtoslqxbYePesXzTAncvuLetd42V7Y1hva+d+s318v1dMxOapoh0m0JsRl8O9u
WsFCUhThTLoiG0owj2jF/ux37QbIIexaxcU0wiu+fx3z8wWAljGpsoQ5EF2KdZ0NKWa/ttSupM5m
Hpqtude2SxGm+bczI3RUFKBAtFug1a87E74USoWGWIgjFr8UEEEtUAsL3bSuP/I2PHOvnkj4iLZs
QrIF7tZ146XC5Yx7dUyddD/CT5N26h6zHi8+nGVQLmnWatcbf30vQzfET0UzQJ+1GtAwZ/rGaCO7
885ype1ol1TNdIrl55i6J24bgNhvC+SvgKtlWdVzqVRIDC8CTO5swYRQSg9shdNMt4YFXwdV0ybF
PG/ot4aPzlSDsXwHhP/rZXNiG374Gau8IcCm1Ac1kyIhwosXykHaBe6AbXogpmdCfWZHc6hgpKNg
kkr6Z6zrhOiGdqMU1enbrpgdDNLIjuJ7A3XArXrfuzhUbMQXSdhUbvLy9TDPxl4SjHc7UpwzGv0B
sfNLkgcHpXPDS+CrYnh/SO/abXhcUt/ahgTjfB365Ay/G/Xqno8STNWqkcix9quf5U2rAixInjvr
6es4J27hD7O7OnOqxEBPBY1XpKnqrcGbqBQcs5HObclPYXQqhwp9C0uWZV5hq4lEKV/RhhQmbOsM
2LfRYIJm/JBuIL2b8BLc/BA59IBAunw9vLfy7ocdSmB5sVziuUzSuc5wE72KYtEcFgouhBrBbf50
B3OrPg8VhNzKDnbdlf+E0+neOIzbrN+omjsnezBzNiboZ37Mp0t6+S1AnlVSbXJfcTUJSdkPebpo
CkSGuJGt0JlDGDD6AaGdnQD18Ouhn5ry99FWK2hCVS2pZ2qajcjtga0vEkF3Udvc/2dh1gsI/lNY
yy0Eqx77CUBqwN+FyI7z6PXvBEKtkRc8fqbrd2CYDOOIlUHmVPJ1mz+2WD+Gv74O8fkGXr4QojBU
EmUabOvEt5fg//ZzgJqhJ9sINl0DMPXmHY2QnXBb3mE75517gi0f/dMCfRdydaJjSZxKUxYiNGG0
j8Y0Uck99976dJasRrU6rRfdWKB2aDT6SJtRNuDjvMrAllpkar+ewDOR9NVjqKT9YuGwTR09f81Z
Bb75GCOB1yNH93Wgt337xbSt8+0BGeXALJm2xl2+UadvALqOXvM87yM3dOQbZZvc5O7Sr4Z+eT3S
Mkw8dvhN79LNsyPPePj6F33KpD5Osi5/vCrYbToABoaubuulced2nrA9L9pwZrmsq9B9bI5VlvEt
41a6KqcAr63J+3okpw4OOpHikqyRF65bSrnpl7EFhARxznlryJUjNeOfrIfu8nWcZWWvP+GSzVBc
IjXU10JEcYwQb1MpXK4WtvPpXi27TaB9V/zvYfMn0H5+He3zXU7BlktIt6Dgg/VY3wRQ9JQKk56/
riAVraVyL102Nr5xO2x1JFuhgB+6wm/h5txdfuKbEZkKC9IFSBWsHy3lOEKtbIgshNnO0Kofo3au
hP85MVxGR6aEepapieZ6MmGUAlwzhtqBSzt7WH4caC1tph/0iMhP8NN1zkzniVXyIeBqveOzJ1WA
S7Ml4CJuAYc/3PDk3Bl254zP/sWSFYVnCjonzpcPQZWPm2wwYV7U3ZJGjPGVL11XXehUKNB33Rlp
pRO7+UOg5ZO+S/xUjFfp1xIo3S/N6XZHGu3+jeb06qut7mi03YVqNJCzSHygoNqxBpTbtWdu6LNr
Y5nVd4MJRg2ZBpo8jnEfHTWv2vqOuhkPygFtdz7SuUfKiTSHtyt/YUrJPf3WSHsXjkpngIkTyx0O
gCtKCM5bcDghBo/PEypYX6/Dc8FW1ydq7zPUaZZhVx7zOrGnqPAE8yarkNcPtTPBTuUHH4a2ukkR
HamSnJasA012xmmKKnhjv0mb2cWeES9vgej63F47M8a1Zg5atYNaAjt2crR0N0ljXotJexA0M3Qa
odw3ubT/elJP7m0waqg1oStGcfjjgsmAGY9A1TNHEo9y/zQLN5JVn5nLz9XvZe2/C7JalQkYbqDM
BJFvxXpTHGtPPiie6pZ72Ggb6Xu9E67y2Z4ulavOkVz/JXTPTezJ4+TdT1gm/t1KFeUODg6KpDw9
fmnwlrAei/DRXjwB/rMJXa3SeJbVSWwY69I3TNOneLG5CoX/MMpqdQZaKqNDyV4oy4cZmzUzvEuN
71+P5PSUoYwgivQuEFH6OGUh7M2Z2gqS99MRGspmrkdHG+eNpQju15FOpAesD7oDtEBVmfrtx0hG
qaNJrqMUZSThiyaiP10K7jj4z00TQz+/CPyHrwOeuqYXKSzgOODTObg+BhQLDSTNUtSAemBXSG9X
6rlixqkQvF4kk8I6WIU1RCgPRli3LY+lFIbvfqjU7Cjm/nhub536SO/DrJYbjn44L/iECbPukKNN
rRTVoUVTWCm7M1/pXKjVmtMyy0oiKeN93acbTiq4eFz/MV25vnf+/e/zblTrImKY6+nU5WXjRPiP
Btm8Hyt99zdCcOZRpKAmSufj4xIolBmOJaYvToX5UDD37SZO6zOH6+fyJAcfMJX/C7JM6btTB6yP
oY8IePNS0A/abinxznZHh/1cZf7UvQFUh3orGnKkvstqfBfI4hNMvcZojEl+bs1hpwTCiOWSch35
+V5Xm7Nw4pPr+13E1fzJFh4pisHQeo+7EZWI2Cu+JT/Jsh3BVjfZlWGLnuzIP2r6tun40H9bbszw
51k048ll+e6HrOY4QtokShDopnDXO5ID32dA/MBuvkXbBc6p2YZu96/pFkze1ytoGeHqUcPHxRmc
PhDacus8fJjCUQgyAqcBEg94wsSKtY986+Y/C7M6HLVJmYBNUD2rkXRSMsmp2xcTl+Ovo3zGPL0t
1X+NZnXaq7NegOfhe07cyR4knZ9LMWS0oxu4s9vOMRHqq7eBI3hfBz69jv4Vd7VyJXiyBUbdDC9/
MErkoFLV+TrC54bdMjS8REDxqNxj6xxHQiNAS5cQi/wunmY/BYwTDDexi28GmJcl2zduug1GWvG2
1O2/UfZBTgzII4hRLjd9tVOQpEAYyiR8owAf8q+l9MwKOTmF7wKsdoCWoIxWd+SkmnVVgndFAeLM
DJ7cY+8irLKneJIGvVMpMOY/4ObZoV28qtmdyPvTnl2E6u8DbzFT8u2gPRP65CZ7F3l1v2F3a1VT
zaUjqTqdzofGeEmCM/WC0/MH+AqsDdokawSWPoGvHFNGp0ZX2NDZYzudWYKnR/GvCKsvpHRoFHQh
Wooz+nlpO9iNcI3B5d+aKzoJC4aQrG2V1TSCmmmBXmSLgNcdL7JpEQLZCV177iX2xpT5dPRZUJ40
HbcdCrUfr5s+6SBbY+ZAQi+BhEhuFUfxGnv8jkmHLe6LyyfZGxgp6wOKqkfHZkKn558kif+vjP7f
ioj8+Ls96iCB/l+veRu10/E5e/2f/75/raGsvb43S/rnf/NPSXRF/wewZ33xIgKhsHQi/k8UXTH/
AdEKIJCFSjZuDu/Nkqx/LP1hy1pKdYA3YZj9SxRdkv6hIckJPJVjTETb1/h3RNHXYLO/nIsAaC+A
M9iB4mpnl7JSJpnWlxAgBpIie7KzuxRVdD3mZF5kpjW0w8fcfWu6gTXrnerMA2ednjEv3Npk57in
UJf8VJaccr8xE6RONvEejq1Kt09zO1j1V9HZSskymnc75lOo5Qx6l6BVxlgBsC5qdPn0m7FrcFLs
SrtXEAUrjIccm72mQgPs3Zq4+et//x53s2bwLVGpEwKGVFXKoRRgP0YNklri0GOAA3f6AuOb4osF
xYe2qpNxuxvu1wEhtn0e5/uI6ipbUfNZytMmbjbZmGCyGZa1N2OK6sjoJrp4ACYu7O9omxutaMdD
Ht7gE5s8YdEgoN6V9m6F4phntu24FxD5vKiEKcONYs6SF5ysJhPPX1lBY6I2sPzxhX6RNIzi5G5O
p3Z2o2aohMt+tCrdxd27qTZYgtYlYhVW/hKbPUD7yeqPVsaBhCRM17/KSQkyuR+oxMlJJUA1ajJR
wmE66OunDAVIq0ehLULjCdWgBClXvB9QRkmzpN5ktVjdUaaxzIOB3tMDRq/IgeGXRYe16/IrEE/9
7RgDqJpww32Aav7drBcNEhUTvSSZtMFRw3bqdq1UxZdSIyn3Oq6ZqK2rUSrZGjTuG+RCB16niLrO
GzVEDs2Rihmb4FGbvguCBOInLYJ4T2lD/YUYH/ZelIfVO2A8BSyCavidJVr1otTSKKIn3qXfUHAo
2VOV0R6bMKsMntdVcJGDAsOzNkVNz9Fk33oQ06K4ywypq2Hro7iOlYBPgWaY+woDcub2kOtCi5xJ
n5Frox0lJ5tOaPBUyXpLbmzysbm+Use4fVL6qCVNqGAAwWAXEUWpY2jAWjZXyCqWmR1JYuyZvcRa
kNPyyo+7rHaw9zBxGqJc7weSjwLumN4MYzztJnlxPp7S3vHbMKMlNBdDbrO8ygpDThmB0CaNj13T
hI7ZL8JtcqnriRNwWXHgwJ7IUuWpL7NsG1sCbkpgPvH2UxjwfIiFAg+12pA7FT+Ysr6fB+T37goF
2TbchTCvtFXUCVwNtQ67xWXUFsUxdkqjbg5RHQV3AozG0AuFdLo3xL79XvkG/LIMLyakEhun8nuk
rnvEkjZjiDKopFR5dpCTsRNeIgt3WCupRB1DE7hZche1x5CicboR616+7zHbnuxU7v2HprLmOyXX
rB8KQjQPcTmgK8th5kp5Xu2TLjMfgcaP9wF9LHBo0iA+ZBIzMca5scfqpLoc8WY8mijsPFpWN/3E
TTf9HaN4s1dyBK4wefGvo9QUMlsaJZLWGlFOD1v7+Nbvp/CYqYL6jGtNchnkMbD7Rp9/Bk1d33aJ
WfNk19KrMBIamCI1HSVrRIIXz7JdP+f1HmMWw2u1ufUAaIq3YqnB4EgRCsc4UoMNDkp1ZyBhshf6
vkDizigLbOMHNzW0GT+7QmclZbxKZug4+JUlyBn2nZNW1u8gkSlFIGCMoXWOUlJcgcurW/MWt1/L
1tsqRtFRpmkhDMZOG9DX0HB+s+WBTg0HxrQvsijYl3pRuy26iXZpaIEbZ0qy0/vC3xUd5uT4GYk9
CNp8uogqDKOxVS0mu1a0kGZPPe8tDaVMs68LlMfq0ZULPz1EcZN5VRb1pMil+Pj1gfvpvOVJg7g5
oAdwM1zYawF59OuaSuqxOdb72tPz6rqQzXsxlQ9g6pwphwUUyU/5pB6j7gFPuk2l7SucRurgRmcn
qoOB/Z2MDNu9lFyEVozrsY/U3WWYUE/cyZW+QRcFPeuf2SB6dc1RZG59EbkOA0uxDBdBAdXFEC6z
eB/h/SOGgmsp120jOS0UUj28MbESHDMTdYpxY023qXy2UL88TN/frMujbslGyFiA/X6yVFiqb8Ok
cccBzHJgILX/y955JUuOJtl5K9wAxqCFGY0PAEJdrVK+wDKzOqG1xna4FG6MH27NTEUgYBes6le+
tMqu9PAfv3Bx/BxtV+zzAzQYlq3ARq06EIVtvHPLPgsJyaXRxcMqmIi/hQZGh33yppeO4k5Hjvau
m+c2Ed7anJ1eZGALg5QnL19yL81lpLP5zgrMOQxwQnnzeQy6u6QRN3KVDd+gZbg0lSUhpFsWvs0A
Hh2kelDuDCe9k9CkiF+laDM2WvYH3p1j/5Kmv4ecS6Qz80KBqHuEgohUPiJpbY/OjOZjJI597cIr
lSBO5oDocbkiZvIBCTgP1YgtkB/B7dVWOv8dizRtbnQZckDiovWvspK8RdonxoJ+f3xkV9f33Moi
eVLrpBzg4pi9HdxQ0GiETMfZzXRCcIWg13e1PwuR/z9TQkPKnDOLDzSk/s//zv/H0482yc+Tpf/8
x/5LP0r9D0huSXv4n5mRYEb7v5MlTfkPmukWUfKsSGBIMxPMfynLSgjSwiLBt7R0NDygmfkrWZI1
FKQM/sE5X0LZAyTA//qfF4D5evHfzwP5xelX+XFkSaJICE9LgR90eSRTiTBEhmAP/r8IbW3ZhrTp
YHoRg52/zhZnLWVYBPD/aUrhhkFS1VLnBPA8UYFJHE1WAZLO6DTNOqb34DAdCCmt3biHGfEF4JxP
mMw2DTcvucX5u7K9cDOMymSQWVCnLSJkTl+04EtpbDVm1taSCQCDgSoA2ODVLx2c+oEQ0mMtVTG/
71Pxgf/fV6Xrv8dVuTFcsUww3x06t7V4JgK/Rv2StXbCqnmW8+Te6HXYUOtwgNNwItdNw+eoQgOw
99K94mffPv6Yq65qVKdpcRhAb+Y/P0s6GVKoqrDEPCRDbgMj/YR0rljDYkXL8GNT86Nw9gr/6ek8
38eKEo+Yi7zP0PrWrBhjccLS/zIk+bdRlzYe3bXdYXEOCHSAsV+xJwRqroNuY3d0zVc9/dm3X8P4
8WMvVhbMQH2DTyYBkjctDvv5gilR7Oto/Iqo0xt2QIo5Ds/IxB+KTv3763Vm6WqWSA/DSkk47U7d
q67s+bZOkvCxM++UOYtvAvYJENTMvSRzDV1600IuprU+qaR4aHfZm7Vn6OyL/+lXesqfhl3jxI8I
1G6M+qytoMIdCq0EStu0vi5t1sIEAVoRyA7D58O+GPPQrbUGkcshHqBQbZMNe8vi/rzx4JRRuBeZ
oaX/tQiMjCJNkm7eFf1N+lDR0XeTwq4P6OsdINhx/RvdTT6Le/CP1r+aT1siRyt78sL6IlaiBZQ1
xsAJKwmIpeEX9JkKee7HH3LLyPznZ8d4SIi4+1wXHT+pY1cMlNdaKb9B+n382M6SGORqLRcfLzEG
QUAzmtoDUyk6kG0wXvACPULOepTpj1inLQDRyrVxsX6Ly1hK81iEMFJ0hNY7ROkIFaf5b67e4g6u
AsnyAVvJTt1Yz5M4HUwZ4IfZZls7cS6vL48b+1AC4TuLRi5RDCgex0KsDJKj9znI8p95Lu1GmdkF
Q3mwTM+1IDL0oA0tRFSwii1EyOzGR9YX5yBF5mqI+HmOhjBxotOq66D9HGrIp2AUd8JBgD3ZfPt4
x6yediAbCljLef5m0XFIerEjImFnemlgj37m9EPpWPlvT9tqObzPlp35R2uG8EthwlOSmPGDm+Hy
EFT+UESDFzMCYvlGD+XZBO9hZYnfyswgM1AE4UXQo/jQtmL1VZB0wUGnSNib8Hoco6KGoVbvEfNW
W286SbBLPkSjmu1UvUXNSQ8ap4kg+U4mudgztKodw8BHv9ZU/FfNSAzHAu98T7UOxRkBVaVvUVSU
t01QZ70txwkKFASQ5mME1/nJcKO726xL7iEdFSHKhpLztoeDFelegQkAxgoZGlUq4VGdfN2Wkwho
apWNtpT25V4XY+9JVgXpiBb0cMwVvbiZ6lDaOOmLY/e+mBTxZ24pEAP6ElocRXUMHzKLWZuiHRR/
lNqGgWWSc2VhcTGqoyx3ZZaASGWY3HsOj9IRKXkkDWwRfrF/NC7Fw33m0uKSVOA5UbwWl7TH7GTe
pEeoh0nIU88mayWl2oKlby3hYj8SKQg5hUUq6Q1SRAFE41vzv9cwZrb8jCtQVG6VOfm43PJy1FRt
Mabo89H8GO6KfXVn2f2BwfFdSTYOTtWJjpVjfdu6lRcPzp8f78zwInDorbqAV342jIQj9cY05778
u03rhXOL+0pVigYZE2w06G901qvVb8Ry0uI+vvJisQUFT64HepTcGDfhUfsJfzfsdvo+dq1N2PeK
LT4RLVdUL3VGSZdMfz4U+TBiD4qT3HmHeeIpvLMOkAkgargFMLxGppIBndta+BV1FNuRimHlXITM
EnYEkBsqNP0eJSJnHh7tj8Hh44t+ZS/SXwTnCz0cHBRomF3uxTEaG1EYO9VRn0VHhNvV1Ss7fhEY
0bNe9MCGKy4OdpJTvMBie9qaXV03z5g6XUMYIq4Q/apSNubQYb771e8kV72h4XyMXudvqjNThuKU
hIak/sV3lT9LJxep+HnqvexTso3w/C/TS04RhNy1dmhn0/t+1zqIhd1E3xisAeYUOqH9JuyqXcFv
GEInuxmPW6QY12cR87x4zLfOSMzlRIFg0Nu1qHs6Vp9oX/0ytWxBhA03zPrg5eOPvO4qZA1QUgGX
UZdIlRF6mlDRJ2j0b+B6Lp33cHoedY3vGzs8zW3Z6MFAQGTv2ekewMfmrboIKN4Xmw60Bkc87GNX
lKOqCkdMU7Sq49chQynokhSv/N9sj1r7x86urCvDE8zw0/adxb8X74UeAmcVYzQUVe9Oib8HDJn6
w7iRgm0ZWTwSCKDJYsad4aTqW1V+qeuT2fkbjiybvPOaXXiyiKEHrxbRBMKTuckLt6grvDQ2AguH
5uDv8w1Simuc2MLaIpw2EmSnRHT9HPVgtIfAiXd1Di4eCPcn4QdaDfIeMVkO47/UbQ6hld1x4eki
PacsPcX6iO1BQs+muB3lmcSVhgxCSB/vjuvXfV5TakScA8LaJfZ5yANl1OaTAButlVHSzz/9fQMy
USyFvbl1sUTQ6AxV98U4H7VRp6JHNVv++u9ZWHwopMBS9Huw4CEHFtV3XbeR8FwP5sHqTJGQ40qi
T+l+8TlgPbassKtRezj0O+9GeAyP+YuwRzXngX3xPLNK1uAG6QPZ+ql047dpl3NjP+T7wrFcqFq+
fOzxymmDklBU+VngMq/IAJrOr6WmZuhRH9I732Ruw2pe5OTtb1vhAcQCQCuTF3HhtaAkQdbCO+j0
UD/5hXVA32xfDVvAt/mvucx3eGdpOABQp01LIfnywZW9etR1r9dY3JkdND78SWS1RdewsmZnZigx
X5rR9C4oymDQHLRFvktl+yULMsfT5I2LcCUfOHeHTXNpp5kxkN5sR783Hlu6jof20BEliequvmM4
abOXs3JXwHZBRCZDaTuTSl0arEVmDJGf02gJvwbtMW5rRzJuJW6Mj7fD2qN5bmjJPDQyEt3XMR+q
dyCDqUMihMGNj+XB2sF1X8Bxb/d30U69+zML8R/ETW6nlduKQQOG3nXgVGz+xTMz+glU+X6lOenQ
2p6sOEL4+2Mvl7XE+ZG5MLF4ZHpfs8YyqeftGL749R4wz2t5n9SOcR9aJCLCzfgqPMFaufm8rTkH
cxYMfzOZoP6+s86qXznzbGEIGaYjH+ob6zF6So+J67mhgzC7cNDm+V73Y2ev4Y04e25y/klnJlVt
6gNqPGzW5/JH8Dbu+kP9yb9FvvxeA0YV7QXnV/81ecif+sfAcLLdNt/I2vY9/wnzuT37CUXXxD6V
ds1Jqtpt/ebFaJRnGGdzp1ZBPXzs8NolQMylAwZk98C+cWmsUjMjjCJNc4r2RvfHQ+wd4vxvA73n
RYX6VKfMCCxtmUGUkzKMU8Z3LCEB9HVGl9KfH7ux7CO/b9JzE/KlH63aWEoxYKLZj04n3Ig7AIUH
78l7iziEjOylr43zRX5KyBasm3QvfFNfPv4JaytJud0gCSSMhQfj8hdMHexmQSdoDkJSdtXotgCC
Kixf/74VOo4qZTdIeokeLq2gZgAMzsPPzIsPcg19Rf0cdltHfr76ly+QTndT4ujBpLuE8gGWSjul
CnSyAf0G7ozTrwnVd/m4xWi1ttXP7SzWLEYjWQ6SWHcUFN4SASraTj3J3GJ6aH3+eOHmhVm6hECJ
xqtKlsNs+OXCJaWnTI0/dycS4SRGz1kp2jnScCpduVjbmGBe2wvkMWBTmAiHBWRxhEcPss9aGGRH
FKxdiCwcAhs3NZTjH/u0FijMTbeZkgzw6JKIAebgqG7bXnaAntW3ShpkhyzwC6cZctPVWknfW4Fc
Qxdp1M9p0sgbdZy1r/feNaf2Bth4uaSRViZZX8i0CBp4OxB16sPHTpDHuxQqzrvUl8dfH/u79h6c
G1xezhXISSaBEbcR0+MgW0eUhA8fm1j5csg10MECHTvfVotgBXVKhN8CyCbN/LVs7xv1RtziKFg1
AXCA3H5uz5qL6NzPRS/zZQs+yw4dtrzo8hsltsKdbEaT87E3Kwtmckvo9E5nGsZldJB39TT1mQCz
vtI4QW3YSv/tYwtrznDnQaI5Z9O0fy+PlSJoSeBLsoxOD6gBgRI6QkEIyG+00+e/ZnF6TdQjWBWq
QDOV7aWZYcjSzphwxEOtrNATR+9ek59mQGMMqIK+BYVY80pmShTJaFocVxw+QRBU1KOQHZ7QkgC6
7HjxJ2lT6WHt68AjCPqJuT1IOBYBeKp5tTREONXWkd2bnxJj44CuZeyg2/k0BE8W7BuLSJi7IM7b
jEuvrOx2F3zrP6e7cOff519nRq0UKv76bmb+30ot1goT54aXkXHJnRipKYb1+8GdXMlOXOOBR6R4
2CZLWfYu57efWjl3LfR2UJooizcxzzx/ioQCLp/DPEswwNqNk5+mh8nRbpSd8CS8fbzpV94SDIKQ
AZljzGXRy90oIHiqh15JXzFuYrsavFeYl9AGz0kFA01oXdXfmvJcuWtpg82jPTqtG1y+NJkxRk93
DJOp3ztjoB9k0OJx0rsWIkAfe7dlav7zs/gzLpGThiBednp0Dps3qQWhEP5Q/HDDztoh02ZiXOS2
WMblJLYPBleow56maacf9M60y2jcSZtsRSuPJJIQcyQDLRHtlMXKaWOThH2Lyqh6mMkP52x6Jj/c
+kBrfYALO4tl07MUtp3u3Y71dW7VIOPqhn/IkIxtEaSsnmuNl4OLFVAY9+LlJ0K7XffhVZAc7z5+
EHcc6pvumNxKh/KEbN7OA64Z0vjaYoleSwXx8S+7i41fWxlK4HUjERc2++xO/u0lMG1bO/11epAO
xIjw+9rxo7Z1j63dlLpBiMGZo8azjKeaIZNC8Ng0vU7qjWCTet7ORfiZM7N5EN3k5h9dYKC/VCrv
vJvUSS5XGMB3quUF0sXBKXww0KXxD97rBH1QtLPcf1DonyFp/21scYHBL5kyQGEQESRfkh5Rx/C+
6TfurNU9Q/AEZpJ5SboJi7egDOWURMyT3luKzUl3/B3Nc4dS3WEeTYdM9jF8TO63mqVrL/dfZpHV
u1xIDwl46NLBYPhJvy8T9ADS+9S4i8diZ1ZIDW0Rwa/dzef2FgFcpnUV5QTcjJG0qqWTIEDurSGQ
qnEe/0GcwJXCeDFiOmTP7xD9s6syj5n7SXNa3UX1tVYHJwu8XTScPr6P174c/FxkYTNNOUppiy8X
VNmkWxLdzBHGQre5A5Z5kNzoUXeN+3Hf3klQ/KhH39U36JHWDSPQRNcN27BEX367BDaToY9xr3dE
R2b2l2vmJ6phe/Wb/NbM+kzuCCc7gM2t0s/KgSfyovWlctnw74uvaJYIvlttoTiBCWe09qS2Xz5e
1JVHDrQvIR5FiXmCYnG+GXSqzU6gkzpV0ZvlEYCNMvKh0xgh8kLz62Nr76nQZfzKy00fn7lL6rpw
glyupIYEOyy8Egorv/nLoU8N6CI2x/GXzldlGbdREdcriEVcA0gIj8uVTlEBsEQCuKM4nTmg4TKm
n9V6S6psxQYzwDPXL/UdKFwWX6kJPKEJiIZo5EvxMSnQhQcOvTmVcP2tVGIsqipQ1zOauuxNTuIg
+/2AGeUxODS/5g5whJCc3dz0wKAlW4M2uTgo35SNK1NeNUxXn8iLKUpy+cuvZmp+lxYUlpz4s/Ir
O8Uvwalzxx/xsXPfT8OOexpYkU0lm66oC3u/Q4X3q3hXbHIrX0cxrMHZT1kcRTaxmiUVP0UqzNPk
i2+qHBypkjz4sXcrK57teRFE2bG4cfms252R9twCYOEXdhNLzKOwMxUHCO4h0ZNfcPmF9kiwnZrt
ARDMa5Jaup3G3eHjI7NSicVjQiYIqsC/cAtcLr7ad3qOijQbeK/fdG57bB0rccbPw4n6um9r31vX
uol+jG6538l7wo79casavLa/0UuDA4m777rL5VWBV8L1oTqaD7o5bUk0N67Y6xiY8BeZDxSNFA7j
svxqJjPeIlE5QbqOaHZgl1LmKMLfrpswDk6Tbp4j0EB9LfZxMyJklYgpTYI2cdqGycdkw8LaBXdh
YrlPRL3xhiKZWyH9bp7fgREGCpE5roCf87QFzVhZtwtzi0A0M/1IqkvMVc1NlEp2AGmzv8krvG6F
hxeYBRpASy6iXir1stFi4L3GwDz6YEPwyHToRrFwpY3ER2EefQZ6kMsuo1vLTKchjmMTipfwdxoF
9iT8AFpIf7iFBvePxvjey4VbxqYLQ5ybda09RrkTgDqRaoof6mNUFT/7yrqRQNP2WWZr3tZJWAkF
+I2knjPWk3dlGYNUlZa1mhGa7/hg4xUIoyN88W9ip9plD8EDItzAhLP7TbvXV/CMJ5dkanIw1JF8
XN4CY8Xoo6FTIUZxobMpyLxZPyPBlX6Gh/TUPCDSJn3ypf8Hy9dn/9LworA1tfGgMl6u8+2ZhFTi
r1TdNw7Nlm+LuI52dsK87+xb/EmmSKwYfOWuPfjGtBF/XG/kC2eWheLB6i1jLLBUFW+kIZCDPOqj
t2FkpQ5zaWVxzVBqVhSOC2yJtEGZni+f60/Bfr4GhEPdOMX3zNnKLlbQYZc2F/eOMJZBUSvYnPUl
85vuiaIMZAeUvzW73s+Nn8op7tWX5n4rOt7YIEsgbdcBLw+8iDUF30skdmqL8O+y02jkFTDjEaPO
fHXLZk9NMlclsMo6ofAqJz+7aoucd8UHWIne5XJpzBEHX56ueMgCYYgSVOv9wfVIyRLh98fP+Hw+
LwNf7cLC/AvOMiSpGuMGan3TSSOob5KHUXsqFM2xssaOJWVrB86/d2lthqMbIlQ+EOUu/OlCNVM7
uDB4hczDPL2W/gv5ADt9y3bjbbXJ6r1ygFHMpbKOgq0M7H9xgIfKVxOrVU0HQrmdpn2KJePQNsdk
U55rbZtjiTIZ4sOzewvHGkPzpopAxalobw6uuOt3wzsFdnaMPpv2TFyeuyhz327FwMshm9ngheXF
B2yzzFd6OAS4gJmbu1ef1Re0iE7qLkYl7Lu1A5A8C7QghdG+bhMQr22fc7/ni+1s+6RelyhdhPVY
/taJb5r4pPtH4PaNaW3snZUr8sLP+VufWSo9Ca12aI+cRouOg2+4ENyfpmArnl4JlFhPif4SdSzK
uctkpkyzSpzkETt7/TAgxYfkzFE/hY5xUMkbhA2k1qpbZ+aWbkFaYXUS5lqglH302xwVVws289vV
kwDpH4eOaqS6BEEz1ywrfsx30l7HXf7AFP596shvxvM8bAal68kVNgeI3hlxl6fdAE9AQGuRXGuL
u18fLRHkNb6JBwRRcmEXv1i27pTOqbvtbsK34iF8smB5az63J/m4VfBdc5nWjaQzL0tbahm1KaU0
tGMqGY40PoTJwQtCx6p+yM1G7XMtOjTex4yhK2LkfMkLPKVC1GujaDhJaM9D+cHJPEDVgmTRLOQY
oF69Dw/eMTPmCfnyDzAHr9LGb1h72VFDpURJRYZMUFtcdA2DRXlYKADNie6jb2SA70B35hC8ry2y
JXziLVWWlfyPSFNmLJvUz+LWW1x5SQhF55ARccIeNDMY1Z/mgu+sXq+Drn/U31q3vdPue1dxjB/w
PBCZZp/GrRb79QvJF1YZZoRnA6z1Mv7sqHiLSkz9ME51z8n93DhIXSv97ctntkKOwStM/2r5bsld
PwlKjgEz/yVlX1sNIeBE3338FK+6gh8sJaHlFUfcqPowW+QmpdAaRckJnoNsOv57JhYnMu8UKxkM
AzLAZHKEgH62OcAc8rGR6yuNxTrzY7ExDDHQUs6D52Rt9BQPAru+UkF+6p2wYWl1xbhhoAgDYXfV
WJR7xs2kxPKcZNwnhu5mdeJ+7MuWhUWWoeVemikC32SYYB+jRPgN+qYNL64vKtaLps0MGqLNvGyA
wcklq12isl45HW1lbBSbCmfEQwc+UZqEre+zZW/+87OXNJ3ygWKU4jlKKxjQU8Nc1YzQlxShd5eM
5VbasbYd3uM9tOnee8CX5iop6sWsZDsoumebff5D7ytbz/5+DQVs14wwo9w/A9nmn3HulZDK8iAH
gjOpOcihOHpTxuj093cDk3m0uQwdXY4lG2XqV6Y6lL7geHJwr2a1YqeI5PyDLXduZPF5gEeJWm8J
nmOI0YvAhHveKhs7bm1Xn5tYJO2C3yiM7ONHGFSWnaXWsxCqG5WztV12bmNxcsISjIYnYmMsKxAh
0V4B+S2qn6f++eOPch2C8uHPPsri7bO8CKo5kfUKeskea/jMcs1uzUNipo6eWPuPrW0s3RITYoih
JPUe1oZEODZZuTfz4Nu/Z2KRpo9EM1M9sHIZJmKp32eF+ONjE6tnks4puQOoUmRRLg9LkGtpakYR
VFxV/lWXoA6uix9luaUBuGVm8dy0VZ2IrRZiZlRgMmt+NVn0E4GeDW/Wd8Bf3iweHK1o/NDT8UaN
Zqa5IX+UlPzBECQmeoP7qPgnW4BoADA3vfYrwIIxRchLWylTzLGX7OiC0WPopnZjmmdt7QCMg4cE
5EQJYHGfQZHYJcz8CY5lICSYMZirUF9T442rYMvM4rYJfEEPAw0zOHObp1/CMrMTUd8ooc6H/TIT
AN80o0gQspWo0y7OqNYloVpUWFE9r3erOFM/m13yIFVm7bRVnO/GdmyYhimC3ccbfQXoNCOrZng6
ufl1CWBEj47mXuCjPBc+lA8Q4d7qb79yYBjJ903Yx7yfr9z8y9hyHnEISpWY2EeH8LUI7VmyJj3o
d/1X6wZGj/0WJdbaVXTmmrI4xLEij1Mxu6ab/RO9oftoixt5pcF2sXpLWB8wUcSMLBwKP2u/NHgE
qG30TnKqkOhDHsSHDlYCxSU59dMAeSSiXiGqjMPO+r09NbKSmV/+mMUxj81R76YRfzvjVP5uP4ML
hhY2dJT6pXdlYDVbC7zyhEHN8j6Ij2TUlUI2nWehH7PUdxPipCryXsXeePLU0HK2ACYr9SMdU7Sa
JHBy11WHySqmwitDZmSzx8w4jrRoukfti3lSH+HKqx6s++DBDOz0Tg0QIt9C06w7+pf1xSUQC1kU
SQLWJ4iQ7E4PYI/Uvqmx9X1KvI24YCVfxlWJbgUAXghwl5jHuAwoU8ie8J6rCqEduf5z81q8BvvG
vruDkxAMD0KbtrdrjzNYagvTvnLjndtfQh/VeEgbmmGCQ7FKgrFPUd7UzZh+BYl14eWSIKBhRDFq
c6zMGgx5QQFkp31JUaHWDn1nw5zl3Wqt28RucLPZk1m5bS88XDy7NWmsHlXYjuGKqd4mms+f05sg
2vdoL9xXx3EvunpxjBsnGmjMb23mlXsJ81R8qCwTmV1hKcw2yprKZIFzP7PlHvR0ulnQWjXCjCN1
d4ovV43ZvLPgAxEFwfF/yL/HHzVoqVllm0KnceM76hH91I2XcmW4H3NnJhcR7Rj3ZmVkmOxvrNfo
zYdABJDILDUc/Wg+g5y1i8Pmt5zhV4sn5cLo4uW0yEBVocCoeDPuZoCPehr3+l68/fuXnTUvJLNq
lLCYkVzkBIY1NabWC4GbSjIVSLi/xc/IDNkaXNgfv8lX4RqBE5muDlyWlPCqFplDQUUxBT5mXc7s
MYDhRD7p4adA7fYDBCwfG7s67bMxJtRUg+EScrbFI1mboTXkehy4ZFTPaZ7fW9bglJa3EbOv+UQD
mjweZUEigIWZQWl6GikWb5NZ76F2VYS3UP4CW5rbN4P7sUtXWx+Xzm0tjrdSxckACyhRRiXF94Ih
CQchlH5/bGRt3YAMzVEbu+EqyPUkWRfMavLd3GS8L/id6z+RfN/YCauenBlZvDsV5YLCyzFSqeGX
AByHPCQbgwnvle2LAzSH6ZIBmbyK9uPVXFEn5cPgm7rvyl0l3+sw+b1YnS6kttT4bXuQzEhLQ8fU
c1m6gQ0tzb9QTywdSYwjfZfIQv6pqTX5R5bk4i+9F8fxACxNJttslekPFZga8VcxVCLUi6H3mWQn
+iYwirAXO/iKoEj3n7tI/h7GmnpUao8SsZh3qT3zy/2hmUVxm4lRcCoUq322rDr4NRhatzVDeH1z
zWsAkIVKvMoXXZ7tqBZCuQeF71a/UD8r3oxbP7aNF/1OfxwSW/kh2unrdu9XvnqHZrPgY9B2mxmA
l1XTUBFbgBs+CstNrwZ2mOfRL3Gou1vDkOM7bVDF0+Sp/k3d5mzhYjQeo1RFRrKotdwepcbbT75h
3NeaFrwVkexOkTq4hRX5jpSl3rcwTHT0yMaiPIVTVgPLELP0Tq4t/1cGrPVfoVh593CHQ1cRj5b2
qRX1cmtp5x16tbvgF9UI3kDvLPsqvVTB1K2SQMO07EQK3Lf5cFC92E6nnx8fyC1L81k6q2+RWvgN
XSvUPBPxNlaKowfatBU8W1SO/8ASZI4U0rg4r/gPFC839ErQfLesIp7vuzLZFVNjF0gtfmxo7fhz
OTNgOM9lEi9cuiSbHsAHaQqAzXSQWet242+4siI8DjMOAxkQkdAbvIIm9pLv82yrgZtFilzeS2Gv
T06aqObnFF60WzFIGNcwhmiAgNwXf4QhvQNwPV7f2Jks9K4e9v2p6w3D1uQyc7R6bB2lm77Hg1W4
RS9LX6xGGw+h7rf3YarGp1aIkxu/lod/pb1X/U7gE602nFp7a859WtyaXU85WbBkfPLFg6d+yzTR
zqLdoI+ukJw+/kSrtky+DrhY2CrV+Yif7bq8igvKRE3gIu1gm/5Nlf6rrpNDK/1hpt0fH9tae3L0
M1uLUIcSdNWENVqyddnviypC7AflD63ZcGnDjLYAvGtSkklC0QVuwHFtE9FO/AKqknj3sTdr55Vg
QAN1gH4i6MTLleMuzrKw9AK3bUFDyuHgdH5wG/f+JxiFyg1jayfp3Nhi6SZfE8CezsFbp9VwzQhG
f5LGcNi67uYfvbzuDNB2zFXR9bvGb0RwXVJqCVw1Lj6hXmSXENSVjTtyEftWfBDU5vBPltFgxI/G
GPDiRWAVy2KktbIfElgpN36rvE51+qo2zSnXzP3HpqR3Vuhr/5gNB7OmzUPcy6OlglRqQ/wDDVPs
0eswJztVtf5GKnLr0ItTf1twheyTripJUjuGo+pIN5+TdBC/8TLVbuob1iGQ9Pi2sUK4w7PYeKC4
1e2TtsgdRhWTvdyN5vcpkPuDEE3GfVEq6fecdqqt+rVoy6M43PqNDLONHoTekxQ21bdYa9oMCgDm
Be1C9zJ3GL1cAafeNHdVGErfEBCBoVMpq8wdwySCIRSpvclrLH3fK1pxSJRUp3iTQdZU23nTS4hg
jNmnyipiGgBW335WPaFqP8VeLPaAGuXqNA6ciTQCX20PWRndtobZW2+VNhiNy6enp99UKlLhvnjq
Lb/4aWleMtqpGRRHOova59RAjOJuatsifZKMZAp/hoNSmb9yIa+YUGj02LPVKGrvBq1W7ktzBLZc
5da9SJR1P4gwcQZNI36te/g55caM70LKFDsxKIIbhFLybyiBeMewq7qdH2reC9/Ny+3aS4a7wMrT
+zhUSrf3q8lO0r5+FvgmJ1+YtFsFep+jkkb1XkFR4g6RksmRozTclVGrAvNQymifTIj6mX370oq9
eAp92CAtGBOfpIoYxhbjialFSS6dSS8MB8ETIbPV2BZ9KNCsEl1UOlx1blhOVGXerS7V8t1Uqf0h
8eJg3yZjuJuBhf0+lc3mNMlJtquatLtNNCl0otRM3oyhFd1O7Ee761KUjcc2eI4QijF26A2bk2sa
Q3DXB4rFcIdZAShV+NvGPNILu+2y+KRYsDmOHSoeatHVOxXF5FfB67PH1kplV+yU1lY8LYEcERWS
eFTb+f1N+0OP4rZjZFnnRLpRH2NPr3b5ZHl3ciIbXGCW6Yyml0bO6Pnyl7EQa6h20gYD9MYzKYqe
rKTrHG8QYjeWNWjXFKG7KUqjZGgqiTJgSNI43hZSjVRJPLUiXNtWrdtmWBhPaimlJ7Gwgl1aBMHB
k0Xvp6dDn4LKigbJRzY2N1YYSK5fjOWOiA6WO3HI0MAV5b3Xi+ZxCpr0rmoz6aB2nWaboxW7gmY1
th/o1k0m6Pp+7NscitmaorpQ5eVtLqjKvS9r0Kb4lmTXZgZlXRQaaCG16W0PYmzHwGWxL6Ys3imd
GDmZJRufNS39rsW9YUMu2B0STaZTk5vSm8Z4kyN7FeCvuIs/y03bVG6QiWgZh1DRHKYqT3cCFKQv
qpYHv0OjyyA8qH2gd0W+F4seVE45ou8QNd3dmLftbdT40mtk9sPRnJB2N5v7pC/Hr/gnur6qls9S
rcsPOWXKV6/Vkh9ZLg+fVLmsP8tpN+3TLA+fAnUUToNsZqGdytZwipEldD2AK7CO1w30gFXiP5Pc
Ft8sI8vvB6VLb+WkE5F40PrmxyAJ6lPSZAqZjid8auJscFpZQPqhqOPyF/ejtcvyTnDlIlMe/ECw
JneSgmEPeQQVpzGIHIig/f1YBNGJf/H2eV3Ex163uj/0kbE6Zr+oFgmixHiun7LHdCF6HYmd/uja
IGUYRzCR5+qiunvzZKN9Q+qJY6WKQ7KvC2X4A7nx6bXpq6TdaZ0aPoReSk4n6038XW2FWVNFEgak
xHTUHdzJ6jI3nOT4VRGD+h74auvkWpydOohdQN8ST0+tBv9s32ensC2Tmzjx0hegLpkTNur4QgU3
f1ClJjjkqjR9Lnwv34djFLzEUhk8+1WRvJhl3+/f/xOFKsZTvKzfoxzF8Am3+dccIP4LXNHhrZjV
/IHSeo+xyH8yDSIfscrMg5Dzj3FPK25c9ebBH3WmVPsu3wel2dhcLf1brbXqJyNt+v2kNAM3X5C5
739fbBXGPvPKsbe5/8LPhAa67/imOOyVsTB3khVMTlM1yaPAFPGvyJji0xCMxj4uw/ZrwkDud0mX
hYM5ed7N6Icoz3DXHalPG7E9CFX6NDV6+ZBOkvhKw0OQ7NgIoNXUFeFgxAqyNsr/Je3cmiPFsbX9
Vyb6ntkcBIiIPXNBQh6czvTZLtcNUS67BAghJAECfv334p5vT7W7or0PfdeR5SQBHZbWetb7emes
H8Exgcz9soFtz3JkktJ2E2k7ZgsJpivQWXOuAtV/YXDs+oYwu7ztYyziabVqc6TR5Aw/Oqf3ruEn
1KXJkEAMEMl4NFVThz6xSs03YbPE/HJpEpFb0CUbUQ7ksqlhB7a2aTgHprBvpsahaiMiiUY1fyiC
vEbIdqunCW5k2HU31CzuNYU7ziO+Dl6qjlviUKnKJatgegBTuEpE5SbuliSXFfNTwyYjcPCiDeaN
SsiewhkKdWfGT0sTkFso4ZN2Q52J3ijjgERyq2a85NNszlFR2asm8ac7WcziuymkvtLE+JuQIyOW
Jp2sH7ymm2461YM5DHoXizNbpluL/pB7JyiHH9NEOnRsMFXcOdhN4Ps6+u2dgZhc3sctuZv9RX9x
h+pVgyrMCwfQHRi4YW+qkP/Qnk3eSqVjncZj1N3incgt95q+S9kSBvcslvVj4MT8zvDSy42qFaRK
3N5LK9QDMreeooPndbxJw9aTsIPty2sRdOOxEkrfwxQKXmwCX1dnVdQ3JyP84nsYzuEPxMgEkQ02
vQ2UQlW5aacRm+xUFscJb+bYwC49Dyrf+TIHDpTAJ0jBpCj1zLl2kx7LdcAG7EiuC38GHKfYbPjN
6hCYoXQ9P494cDuYsY1Luixlk9aloWeqEJOkXlmVB3SGMggexmN5QnCsriunczPZGPcyHGRTQoil
JRc6SE4Gpj2lITd+uYXVRgw/naW8Vr1sT0EZlBheqtkvHohQ0hxo67kPC9Qw64RtymCozwpZpq3P
IpVDDXQs05j1yTYQ2xipIT1tIIqNClmHdUEHvk6LBPmjVDWOfJJC0hzik/0B76LNbGSdo1tE1dH6
MngmQeXupZyLK1N1ySU3BT0TUL8XDK8vtxM+7R3EPik0Siz8ocpFIQgL9a5f4DGYTnQcTuiTRhto
ifUehQE0FJdhs11Qx7pxsUbl+Gc0J34P77aKkodxKRHNzPjyNvCdK7QNERjcCYSMsDlpb+ZkEFgQ
jH72ysZiP5HxayDgaF5oPzgLBKL3KOiGN6JrhqyOarP3eMsu3GAYUV8qkjobq7i5auequoW2ECRM
ed3m1K2TM/dtw1MZLfMWh++Kb9iIJTo1U1wdJdXNLRvhVk3M3MKWsqU59+f4yQSyzggUW67sABQw
fb8HOuBBmhmuYVCtN82tgZ3KA2qz7Dy6g75Gv64kqVq4OMBMzz/QoUuu3m+ZlEGQGWO6XC/iNYQD
4cnpi2WraeNkrsS34gwyLzjsKKzyHOuurMNmByuTZsegKLOme9sLUtIF0XndYGVgHP/ScoMbsZFY
f3RSHX/fJPxhwsek2Tk0KG+E2/sH3scztL6smHKBYv+e6Nnu3UKrUy+G+IB4Lco0k8hPjqV+ZQxM
dIoKSXk0c4Cc/ayCtso1xK+emFIqb+q5zJk38mse127aa8jMKMepM+lMLLemJxl86Ip9gWljnVbn
Qe+1J1KUCLcoc28Hx6PHarJ4CtiDt5U3YWiOIt73ZOyepdcHd/7cDhuYzZGXlhdoNOJju8e+Gm9V
aPrVpzC+HKSe9jjg8DcoSog7vy67PLStecB+XO9oOfUX3DphtGkX5u0bOfBbOmjseoMoNJ4QRqbt
DM3ZgJnBGzhcbFgpF5HzYqm/2brAs5XKc45L4PaPYYz41B3hhobYQN1JVSbp+/sZfXQcp8Qu04vs
GXJ0hJv2QoYYTiR07L1Fei+T0xJkBOqEXzqBE9aQFJSsS3jtYp2YGAzbjdW7rhfdDv43cquwKmVi
aDvkx/iSFrqOtpHzpuUrRotAKCmxXE9BwPBRxW6qoOng/duTReFEO+CHTyxorvuqHB+LAQNfGSHO
TRAmO4yO7gIFGfYGn8wWaK/25XemE3oLc/Mh3gRNM+30lEQ3kaq94+QNLawJXQ01HBuX/GaJJnUi
isUPg9MObVrHHju1SSm++3CjZJug7KubyB+7JfV9x0EOSQbsAN3d2E+jyMFJs6mVmxm/8++jyk0u
iPTIOWyi5WpCxu0rWDxIt0U2KVXqSQcxhbYOfYm5ZtC78tAGWrkVzaDQghKocQ3ZOknCL4deklc7
lqzP46prVI4sWvgKRaIE8kRlknO3mV6MihOZ86lir2yxCUfAjjQulIf5AJ/HoPCfXSodtXeNTqbU
i+38PWiRIT24sZjRDg91znuKAwN0H+F+CLVRZ436Q9R+r9oSDoqcjhhEM2/4uVZ9/4yRNr3AZcAC
R4njkaWuQHBF1jPATjqzc5R9os3RbRj0c4mUqtvQuYVhHoH/4JVLcMrdkHgw0d6pfXnoalfAKcl0
C5AdH+F8OBXInpo4FuzgKYU4dyAJh48utjINXZpgiTe900/PgW/1l5G4xaMUY/kUllPH89YtOrjS
TmqO0W+vIL1Mwgo/QYoJ8WFokkvJsEZmxkq4DLLA6/DzDG6Ahi0e4JBYubVkxuDHvWDI0YXP1Q6r
ZyE2ZjCzl0qEaEHKrUa8ZMPA3kunbW47r0uQs4DH6pB3SThCwJ+UFUQ95gbPlMZlecNjvK+MOQTx
aIfFfkt8+H0eDR8nNPY4nX2LOqG/ozeABRkNEAYXJJzp1tQ0ns+gHuC3udQtWRPnbaD2VtmaXtG5
q78RqsonuqgKyEkkZpGzmvIBjndwv9yPFu4WEDNmJrmIOhJ0l74KCmzbZXA1Qqn6UJCSWHhwFW6U
wdMU7UwltCDgzwcXxVVmay7gHsFZstWuAAZNuC57DAiqZVZ071YZLrXrF3g4vSj4yYrctfAF2oYM
Wuu5YxZ7HUBVbURzeVL9aC3zYXOIotl9AkWnKpPzFF/Hls0SwU7Fhw33lvFJQmm1OLCe4/nNEBRn
SD66FK/ZgT4bltMY0TNu+KWu0e6y68lA6d4W3cxOlg99ubUJPmSRxghGRpFdmAXOGXuZwBdw4+Is
D2GlebZ2L0TgIFTtOHuFzlnRXCKIw8v2kTFIB1v5D7aEnQVGcug/29rD2OFl3R8C/v5LJSb2QTZu
1eemczEknEk2t2G3DDStmmW5GLElB5njBp2/WwbdkEwR6LJlQT16Fwrn3MeVzKb5gvTHspNVEaIh
yucY9hWqdHhklpBDibTPcY5BoqaxO4ltu5T20a+jIcIh0JS3zhQ2ly1y+sGWOTCGpdM06oxgdT97
REfmULQBGu6MTOI6b9fxCjmeIskxyLATwKP2PLYokCLwohgZix9B+meckBJI0ZjsirTuRuwOA7Fv
IWf+kMqJm6PjO/4zlpx1NXAx8hiZsdvHXrGIdPSm4gqgDCZoifXFUQRzRrdqWvaAUHmUwbPXHdMa
qswPjMHBjMT9+H0ZRp5ksXQxTwI22Tepogii3EXhZFBeQYSytPgDCavMt1XLY8k568sbgp/+Vfhx
cZtEwzzDFky5w9pTLC4bd4TSPcjEMq0rt47SLoCem4o8eREWQfJcI1g9eRRTc7OIpb+PZqfO58gM
X4YgaJ9w8mG7HrnWelNAs42ko9HQMA3QlpfaoUjuuL9SQAlvHGxayIwc49I2h3GAPMWg++nOlHG9
jQY6I4QiiTKphgRthg7F8VzJMLjpihmnAzoP3Zg2C1cXcVCwN20BUrlVUB/7JY5eRxJXNqvifrhV
bRXeKEJmrMW2/A6ow77FPvxpoQ7v7c2E9a6WkpUpkMz2SVFsvY5XBLCzFd5ypoOdHvH46cHE8Iwt
0SQCU+m423jYQy6RS4kxiFx6klPQ7N5D6AU9Vxuk2nAanwAGIL6zyCjg5I0SVLMbWzfahTVLDt3c
DTdlnahz5CK3nnayd3JVwIqX1TZ6hEwtzcHgQcaJU7a36HG4FHOzfEG0hokji+mK80ZvSBOiOBP0
joKQ1oiJ4A4QKlBUHUCzKUgyIUsvtDZp30t6iP1eHMdiCpGEmOWur+durxbPyTuty10yju1p0oO8
jAo6XLC4l4e2Z0iDWAUl77UvxZ/9/rKnDb+IiG53oRHOFpCpnyFzS7+vSzfSXdS94CLxLwhL2NFE
BVYFPOuHkfnNRUlUcfBtGKGyOATZVDZLHmG8wKd5KndqisO0RsJo0xuvvIMJN9lXdYJsi3bHQ71A
+LEnzQ+U9b61SaAP3dgqTJIKI564ZV4KP8yobNtNOxfqejJOeUNnAetgZ2mhn9OBBqNFhJ9D0Tam
OvaIKnGwNYTze1Ha4ghbn+HIO/ACIeVwf8O8QWMBispoLYCFjzvip5jA6+sc+edqgyybvxkba6+7
3nmAJXC704nfH4akVnno49Rfr2cuLgacyxDabWdkz9BL1ee1wSiJ2Wi+aoiEgnaksOBlJW129Zqq
QebNvi0xhNhSOIibg+l1ctm0U/8czUy5qesH8Y4HgYSeQxzv4tLYA/aVALbK0ZLNwkSHpF9eK8dr
LmYXzsg+pvZVZHCCiVxUH/1W0v0UyR6vwml2DQy4EEsUnjGbTnYUbseRe9BKuG9VImuYCnTGvljX
aXM1N/VV7w5sIwE/fBkdh8PXUHrtufdgbTVEwUtTI/bwWEMveFVWl8Ybg0ertTjqpAXC2RPzxEZf
ZC2dols7hMXLDNPqvI4FNDYaX0z7EAV4KKxPaCMsWXnZwAT4OMDt+3UOV1oU+f+TE4btdgzgVTEh
Z3L2a789IqNUnEquzLdJ0ekUTNFwhRdD9yEz9TWsl95ASA7wbO/1Duexed/2fIGsSFFuGhriBxF3
PjaJh1blqtUwwl7ztv5iIQKpewcqSCMWdgl3mSejwuiRqNLNY1jZI4sWQ4pAqLAqN2UBW/hqRMo2
YvDg6jv3GamWcD+MAdlOCwl3sw4jeFP7c4oZ7G2qem62o2LJBo4/TdaXSHYTiLGflniJj0D1u01V
IKrQ2NZSRif/whsC2IB4a/PhNJR70SfjbiQ1zykb+0vEReOFu3hIx1YTpjuWIjQHawNH7tCFeI2/
zEciujkH0zx/dwLP/a77YP7hdNO0xTkQNcuA+x3CmB75aASZ7LopdLhlsmYHjND6a1c77RGisHpT
z6JRaek3cL4faZUp10GDqcerHRQvxu8VMc/egiQ66GxYufdCHubFMbcAQdu9wIOW6eAOY5Lp1pIv
QviYpU0/swtnKPW2BiWUJ4Ume4FC163s+actBN6vyrVo74KIEVQt/OAjLooKVo+IV5SZyqHefmnO
89t01HsQhRQ9zWTvv1R3n1F3v75mvHpAAFZH8fGPtVsUeWZgvgpgQtfdDAzgM7KPW6WxWX5ScvxV
fR0pZXCwkP9E79eHKnHdSDu6BgO0OdTXE9LzalNBn37us/AMufos0Gk5AW6e9w6sEz9TZ/glofPz
5T/UjXur0KoXSJTc0bAerLIwKCbpQwU66h6OlMf2Cr1Ol/W3GAC7vJt2DpScJpyHs2k3PfC74eUz
e6tfFbJ/+kHvrq0/8QY++nmTcsbz0OO6aSJpyG8/eeS/Ksz/fIkPFeXY1UONjWZ95ATJwnaL8Myc
+A5+GN9p1oNh72+N2iPh+Rlm/edefQBRP1/a/+O4GtspYmp92zXJp+thjxzRRXHR3KFhFkAae3Pv
opR8WaBnAq2qavvZ6/7szj8A9G3pOtr2uDwisCysupRjOwziL3wRn1TtfzmB/j2sP2pDcZ9MxK/w
jNcynMtZxhIBRuX7X7/Kz66yfv7TYJl9n6MjYL3KClzxF15941Bn/L9d5AMS4CKH2OgKU2QKUFSO
QXppfdLtZxKan93LulD8dC/w2TQNWXCZpW9PVuLsXW2bTm//+mY+m14flpukYb0dElwlQn0ZhqLI
Yvxv3gm68eDYDebK/9jp0yETNnJkoWGci3gjSLvpMHjf/voufj2P/n2Rj6sEG3QgYVBXZkHaHPwf
3TY46iuWF9n8jFTiPZSTs/m4nJARefnMZOmXcwjthkBKoTmGVtM/vieBA2LhDri0DGSaQLmPIPRk
g8oiJKT/+jZ/eanVsM5Da/vqbPnHS0ka1GHRIl+Pok+uRrFNKALDfgqeXSYe//pav3ykyapfgGPL
2tr6YW0YvCKslwkX6zP0mg1ISh3XPaE/dFukwMY9ve+wMsKd1d7JNrWfeqn9amT+fP3185/Gf4xw
uR5QRM2S4qERb91nOjd/bjvB2vvzBT48zbBOusjtcYFViKjdFo/tFmeS6ALr/w7oDcmjbbez9aYG
0n+Ydv2J3n6GO/+5Ge3Db1jf+E836ZYDWPcBv6E5YK9/d2/bqAwtLyE82z+Xrf3VAPr5lj+sKUR2
MSpUuJxX8yNZ/LPuXCRLxYXPmk/G6vr0PoBhaFGMobMD0BLOUx8Cia6EzY+rwUIzf0nradhqVaY4
xu7/eph+cpnkQ2BG1AK3dh+Xibt6U7ZoqymX1GOfQWefXeZDiFAtwlTJiMtUhQv9yCSPgxYHJ7b9
67v5xZj/+aElH8IBDiKm9AUu45d3sYZ0B57bX1/hlzcSQb8e0gJQpww/jIBEsDC0pWKZqXXq1DJz
ovNsys3/7Sof1kQfapN13OEqOGluXCj/oBy5QYfJ/3wnho7Av2/mwxgLOu02Qdzhcak33bTIqJ5n
6X1yL798J/++yJ+U2PymqkOc9bJGZXp4jYEo/W8eVhxGMDpBN8JHKL6wVbHYsGHo/epYGpTeXSWh
bjvF/+NO9SiAcBiaXokH6xFw3H9cbIaombhVKLr6xEE/3XTDVPTZRvzLpwUUFKIz0AD+kwCrMMNQ
hWGPxN5F+brqfpuH5Gyy9lu5N3erk5x3+Oun92elm/WufrrihzmzdIE3egRXrGAYLbKv0TdAlofq
MIqMbJMLaN08fBa2//Im0dOTQCH4F53YDAheCbAVeb5YbER7OcBT9a/v6ldXwNOD7DDaIv/cpCyQ
1p99i0yi6i+ZgCrnKH4f1v/xB69U88//xP9/l92MUmLZf/jff151b+1dr9/e+tO37j/XP/2vf/rP
P/4v/vJf35x967/94X/ytq/6+WZ40/Ptmxma/v2a7E2u//K/++Hf3t6/5X7u3v7x27dXUQG4QoKs
+t7/9q+PDq//+A1tAavCxn/8fIV/fXz+JvCX9/L7N3xRa37xV2/fTP+P3xwS/h16c+jIgj8qztdo
fPztb/bt/aPQ/TumxrvHKPzCKF7wb39rpe5L/Fn4d3RyIYRFMEQ89MWujc9GosKCz7zg7ygXu+t/
4LohTR3+9v9/4fXvW+LvDx7P5F///7OHLdjiD4s0fhPFxhm4EH+BQwt+0B8nKsPBIm46xkGhoRQt
A7imZHo2yLOCvAAqIkbKHainOuxhlUK+8gfjXUMBNNjGoaN22kOHjbaS7tqkUg/EDvNZxOhFSyNH
RUe3CyEouyDBtvGShe/R0yyeumIKHpOyjR+jcol+zCOJ7j3aBtdQVpFHxbzkwSfVuI2Twl5GUScp
IqRozLsiDB4hFj88q6Fo7/BcyVMcqvEGgRXdAntkzyjxI31gkmVE/Z2RcznM6oWHtACkGo2oH8F8
VMcMOg2aO9ugXqsCQo/Ir8buGS6E5QE8o3dbSNrDRqCNva3CUXKjcUi91KqlPA2E4BmK1aDC5oJu
B8vYjS9ljO7lOtw2VhS7foScAOJqvV0GWLeXlR8A0hynY6ygROGOxLuFJqvKhRnn3TQBA0Nisn4W
41zMBxujDCB5DK8+5PzSKqiQRisGmTeAlzb1CCBvG3XGH7Ztj9fgAgOjoIKZ27rIiwY6OfhQ1zli
jUfxx0kBHUAxGACsGE33hJ7g7mhKLq7GAmnbFtTOnnmVk4nIQ5uKUwMHoRoljtApY8AZvIsR5KCe
hwouKZ8wRptbFLNrgkdsgms2Tt658RZk64tY6SesDdALQiU7Jilsmbs3R4bjzrOgi8eRqbxfwvZa
Qi4MvL5RBE5AC6YLwO7LdwrIVoBliFlmmFLpgcwpNFzIfgJ9fu/ZdtgmXctOvHf5tZIJtpWmLeoL
3wcXRSI+Pw6ND0xOKA+Zqrnt26PrdagqDiHdjK0Nq0Oz1P60W4jf7qpi8E5FT80JjAuOHBYmD2iM
BseVd0PVPRh4eSJsmUBULkH5hAGFaj6kpdSdy3wU2NanjeQ/gBBUxHcuZDhyWsvyBpX35NIizXHh
Qp36TItkmVYupltpOHBEqIFlZs3084jVR9srDvX1eAHujbH/wFFt3cjOneS2WAUW8iohXZfRWddD
Cq3DHhADkKahDwTaf7ulOHVewDE+6Ai/l9AuBXLtfg2eyx8Ba6Ew/lC3GuUa7emdMegMLVAP38lg
onvPjMtVPUbqMPC5PRSCzKh82yEndmyQvQehFWXIFwOHAMpxR10FQixROLVHvecNuQvZmwkgAQNa
O9WS71ogzAdqpDQZFOtQ8YbL5jGOpn4fsNBFuXwxjtjxRib171AVtzN58Fzr4MUA1Nv0JdHPvS1x
DIoNX8ACojSQDnIST6Y3qPZPAx6mheT2E+nfa6u4+0yisRjP0HJ3T3q8FT7rZD4TKUDokEGNycYL
UMLatzUXD6BvwvCZw3DQw4RQE9/QYTJPo+sXz3qK/K8wo1DfTNFXelc4sfgC8Ct+Q/+3J9IFKmAk
j4uR3RtTuU+tCDGH0a02sf1Q+7W9LEG1Q3fenZMijX3SPaEL3x4MysthTsGqJhdaAuldWcIG8MjQ
gfheeHmDTip2PXZ1nBNjiqtyogvdzmam3Va1C3+b2wpmcbFTu9DyRHmYoB3MBlXW9NS7ZNLxd8qp
y5PkmlxEXjg+NMR2OQ9LpI5R+JtwegDJeI/h7OZuAP0Y0CIi/vo7IUYcABd1E0YxMLgF1pm/cxio
PyWXv1MmKMNg8IcoEak0TnR1YxxAH3xgqHZQOZc3sk7woozECIFkDD2D9gJOt6KCIIdRwLbFRE9s
IfTkEce7Krsh2svax2vjPHnlbYv1S1YjKtDoLFsbGUAVEwYmyrgtCKsVtiPCvBfTXQEH8Ip54PJM
hM+0wjw0CypmMCUswaPMKPmmpsOktKOhJ2Qbmp3rrpTJ+6y0IgEqB3Tlni5iuMKUMF95XKEMqNp1
hAUwGOKxSx4sD4ormHSD/MCkBAgGvJSeLLXFlV2wMG5MDNyaFLF9oz4FLdngHhGQslcarVdjlXD3
thzwNyskyZ0AVXYF1NFSjFQL8v6CVKjoc9XRnYwMivl46yBHuxavrgcYaYwAhMY4JqNbOa8uC0hW
xIBcYfUKrgIrDuQGAf+trCTVADZpsxKH6PpOLpeVFYQ0fwItZ9QMbeXhBfh8AlmDf80FCEMZOZDt
L/ENpq4cQGrEA0tUCnQ0KJCEcsZ678ZTconZgB9T4Qvf6UJmIfdvBCSu0B8wvXAHjtgZGTETeYwB
4C4BkA0UEvUXgv0x5aOdUkpxk0xi7Xv/axutEKPBhLiUXp2ksMakO/Cj5c176fwdX38vgBLSuXuk
zO32ncCTDEPICg34yLj4oQxSPmlswFqAA8d+WYO1M02E0WRXirRJqigdwxAeSKTpUanGOMKsA5kX
KSzXPU/O6/58hxC7vfj9pqN5/W7QC2Y7RtW6DLZdBJU6riP8RUhAN0uAa6j0YSVJSYn2JRYSLNfS
Axv6ewQlAGyZ0uBVvNOVDBWto63NesdOguHF4NoEGpOshGrrhmh+mUPL0O3ikF3U0/62pQEQR5R1
7yY7OHcgp1CTtDHYqGb2zhzH3XvAvdGNI1RwZSBNeBYFKMqmYcRLu1oxNCdQJHYkmkkT24bHoWz7
/cCtPPS8VvvI4wS0Vaef2qhsboBEtRkJjd6UYzsLdHh1LWCRYvyma/7I/C45wLFSnpYEJPcCeHCH
qezt48L6OVhmtgm7FqZqk4DHI2ifw2Dr6KhJkNyYhYC46trqR+hwkgFj8qDKKMDbzqBWDXx48mDt
+ACk1r848BABhYbuJO7LchN5cD+cvYXmHcrVGSgaD2oepg8zgs6vre4Nz6D+QS/BwqutGqXa2oH5
r+jhb3PEcUnGnYFdVMJWOQqOZOMOjX1ssOmdktEmtw42wgFVenRFKl1Ob11SwSrEYfQhVIu4Mqj+
v9BFL19o5ahLj4jKTWfhmmMzaL2PO05FaksvvgFa43dp27buDXhv9CgUIKvuBweZolRjuXil7kyx
shn+w8P3e3mosQ16HYZlQiDjlo5lPY2ZB+XfOAUwEpVo/YrDdYlgQU5CjQCAhV35Kubev6KtFS8E
AwvpXxMj/YQnrm4bgGdwpsEG8XUpqmE8hDOLv8ki7Bo0ExDxkLQe0xsQ/8Vj1Kheb+ZhRA0TSNqE
irLjDXpLwLGCso9nvTf1AmudmqHmj2q1e0SUIrErDcIFCSlDmYXonscQHuIVxJsIeXD7BEwfUDSg
ZohJ/SVny4SDBINvAt/0oxFvTqnqMxazBexfFwZsa4HxO+f3FdxagnW97RLEqfBriK7FsphnhLVY
l1yZtHTPVIWmFfpOCDYVDfau24K26tp6aLPR88ZcTjM91QMOTGnZFv2QSW78M2cjyCdZxIDMaOvU
SHOuPTAQvAfsxjwUu3NXLwZsRQiEi6xNPLDnK4LybLyh/sYngh2RyBJ3wdHLleQGTBj2tmndshww
ksBpsNIps24DCibbM6bmrQ9A7+QNIHTzMgpA5y6zSE7oSCtpuioGIzoWqqkvoA1i9qUnlq0Bi5k5
y+LIzRyzqdpSqmpsCZFFKb+PV+zFWkGBuokQrzoYXecMgdZYXTSGkxHPzioBSiEwz1XjibcBeFi/
GZHsETtN0aaTFlHIdxVi9ScwOl6SNbHbt+kI6YorIp0lb1nE38Yw6F8N1CgODektmLIA3jq7wXZg
+RvtVQfRI/2xDyFCeOhUV0K/qHPrE4ir9ktgGJre/MrXObod0OEmmA+shccABqLaJ+TU2VZptN3Q
ssJZrpmdDOsAmhiYChqyoa5Gqc60tbZ5zHznxQOkARi4SxYAD1DC4xugqG6cdr0plgvBpgRsgwX7
uEEEjVSpdGvTbBqkvtgLVk9s9Ja6zXxePELkMwVO3ECszDBzA6NsNA+QYhTDSWK7cXJPzfwI9424
SoGakygnoEu+J9J6z5bE8wnEDCwDpsCXOAwCwit3tLfLHU6yZsyreBjMoXY0blrPDXo0psGroZln
YwZZWKYdhpZPDswCQ0A3ByXlaG8qAd4lZ34pq727lJPcAxciFVRoimja1C5i4E3NTDXktmriZtP1
y9p6m0wGYRh6OqpNr5h7CaapFOi56GYs2vWAbiVVl/oQeRSTySlaZ1cavfQZB7ffnudpGU262LXf
VTclOY4qjr5WBgIrVPYN+o2TqXkTcVk9NjhNfl2gpYND6BSOR2EH8n1MEsjCDmG8AOlGV2KA1QPt
DPAaEtN0QJsCLle6FYBaYfs3+NZB8N52TXvssOAVGR15+zROTYzemcCtMoys8RKnWW/XtEQflA9x
hIPtBzfvxkK+sWnpoqzQ6IDddrVonpioaQ2vHSCc6YzTG3ovyqGlaWD7fjfhePocDct4Hvtwqreu
iQHskmp+rKsBC99iwB0VELepIdvBxnJTNKC9Uzm2i71kVIUITzF3NgtwmnonunZlFLsZueukDuMr
X85+BXpzmq4j+LLeojXGeYHnZvegm8Kr0CDosRsN0ZobB13Mt0inV2+YAdFL3XVJvDFlM21iTYHa
ttTnD7MbjV+A+g5vi0VsFdDEP03/j7lzW27UysLwq/gFoGBzvknVyCdZttrtwyRp36jUbg8gECCQ
BOJtUrnuu3kDv9h8W5I1Qj5MJ/RUkYsk1XZvpMXa6/j/axULfwKphSiEeSWiXvRGq6VzTcbqOdCi
l4zwB4F9GerC/8RsMwDK3pT1NjoLClc9QHf2Q1WH5R1rd7VbZ1W4X4p6iZlzrOVgRHXxJsKcsLTW
Mk5Wfu72J8D2/plbS8DpmVEZF3M9966raGnExxE1meu8UMrfZ5kpTktHMRnGpKeTB2c2i8+j0Fzd
OaESfsknlXlCSm9BpIaowUJKhVXPAkBtuZwPZl6hnXg6gM7pZITNmcSMB/BBW/WIYozjhVd/EVm5
6GU5Lrunh3kwgO1QHY90K72Ksml0artwiCgHzNO+I9zlZSDS6slMzfpmtPBnZ4I3AZs4L1gDpWXu
WR2l0pUZVT/3R/NbO8vmJ/HKyk/B4Xs38Tx2vlRTP/xNn46ygTu1JifWqFxeu1lIlmQzNaEXSxzz
PC+HXJXJjYAL3c8qwKcBQNZrp9IBTHlT68RaWJPzWJsXYza6zgYjr5pcMLufxQcWFI4kiIKrJNaD
41KZh+dCzD1iwEQfEH4XV5VnQMnKs9q6YsCWPQhX7uROBKCol1UeQqgC8e6lo1HPcxTnVrNj5a70
4ZimbmZf2FOuVKEbZNI6XF/xZTKnbpvmJBklVbNPWV3WAwpni8GI9dIA3mejoUa+e80YHvtzgJX/
dSnzZrxGeYbBJGSfQu+kwA7IeM0DZZUY6Ptlbf5uOKv52SwobGCq4Pph/nnZDdfRg3KNViiKw3Jx
e6mfCBh1QPomk2N9Op1flEFmwnT06s86WPpBwf63IQwAth/O0skAlJ/f990wvR7pBvz+wgpY26wb
weTeTUcwNv2VRQ6nLebH9rQEiJsE8Vka+HG/Kud20RN5aHwdWRb0qSVZ97Ic1ZdKpJiXRpiI4arU
ir5w02mfiEoUsGfC5M5LUhjyMXwaJzmvSphekI8XUVb28DqzsxEJKgSiMDlNoml0Ba9vdm/kc4Ys
GFZd3utyJMioLgC+u4rt/25mvnIaVHD2oqRg31IdK9bQSCZxP8lr9gz7/mqYZuXoHpubnLhWSvKg
QTG90ea1d+VYU4ooI2GmZU9OZISVWCUWoxWr8NF1Qu9TIklAycyOjbNplEeMFspXpt3zY9OGAh06
t05Ammlitwb2SIRDt7Bc5ZIKkMxUVon+28KdGz0znySSSeoRRCjhpZHJLW0yTZqAomYE4GoyTkwB
njSpSWWMvKTKZVDGNYXyax3kFL7ciLybafSQDKkmkf2El+uqAE68+uri4ADXKPA8crBqN0WacUw+
Kfhk9ZJ82Uw16jTKFEjpuq6nRZAPU8jo/QhOFSmUrI8lVUUIhee5gDw+umUaln9rkaRcReHCfrDS
JLwX1F0e3JXvns7gsTEq2FTu2SREdTin3kpBbXIurABgaASpzsmqhBisnAV4uiQf+JpTDjMngAqp
KOx7sbPZFQlhcV847jkTuOLjqVGmV36ZmcNVXK2+5mYMaQ+g1EMCIPPEom3/UKWRch4lbv2pqgSG
1nQX3olNOeHez6z60S49VDybBmRqbvUYAd8YABhOeoZH/bZg8BDLbDB3Y3DH1X00rWd3UYAeEOgQ
cVIw7JPGzi+WYoLU8kjANHInYnZXsO7zakMZUBiTDnmSlDefUWsw3ZJwOVykTp/h9DlExyowtzPl
/lLPZhg+5mmR/mvebNA0Gz3/t87OXhPoVWtn1+SQjZ/PaZjM79O/90sv3ZO3D2r0ih7hzsxl58kP
06TR9aFB02gUrT/Ruk310QHxmG7W4hu9JEXXVGP9D7NJqbS4tHWO4jTxX35uGSoQ1F3Th+0w6yfu
ieg9IXz8/V530V6f0/gK7/bL6PH+mBAOTtgTgqd6LBRyNVBAhNqgnGiX7QvBdlSX+c0gPExhOxap
SdeEwO6TzYvZdEZ3OvVaFd6Xgi4QA2ObNPZwrGFX+yIwXNVi0QuD6xwb2rQhMbVoXof0gNFSEv30
I9fhfRkIQ7VAXRNwgU1eb9BpaoJpq8B8XJu5ihIHx46trolBp8zaVgqGygZ3QSNY8yzCeW5FUwq2
psLmoh+JANb95c7dB52lY22l4Klk7FwGQCsONUCoK00pGJYKVh4AA0vWQLg5W7l36EoYji2xYq2u
BK/aIDWVLkBnQDVHHlpHS1cZU4bhEBZdfItVQV27EywUMLisLSWhGKoDQhTKApZQA7TiHVwLaSNd
18OTsimFGrDXuWsBOPkHI4b3TaSO2ntCZ7CsXNyDRmAC9z2FibOUX18jMDf5RYkV7pankB+9tRgE
gZOGYdAYr+xo/IeX3RDD+ucMQAS5ZXuWIVGxHRMDH+4QaPRO/PiBNuAQGfABoBOoEaht98BImp4q
0bFyQ5tHJYnYqWtiEBpRXVvTIFSLYq70mMLBDHL/D7TBRFtQFyaMA0k16Mx2TQxSS1uLQSeSBnZp
aqwNZzm6c5BMmIbKzGDw6JhRtrswfaZrUhCaJV9dK4+pYBoYuk3EYLIoUOgS2bZvGSxTZVQtsDdg
G9KbSoZDtywDfDOtbdyg4CfAbkHvI4oyJcLzIKmybJXB+wLDCARwqywdEwN+vL0YVDrOBvIUzBE2
XaLFpjaYrgpImcmyYCoZUb72I10TA5sR2t4JR6WvYuIDBDE1aaTcubN/KQxTdZmNR8IhRdDBK2EB
V20rBFclKGKitIyfiKVlyn4gA7C6EswKHtZ1YJN1zTBIJ9E6jAZlrMEjo+TCukyhr1kz+2Iwheqy
SIVSjOnIwL171RZuqoaetlUHYWEbKDrhKBgtLRg33tQHGTux9p4gm5IL2Xb39AEmoNzp1NJdUnci
PCS/ZE8FGKRDKVCNgH9ANsW/QUd0r+SCFMQmkmlRfbNQegu6vy7QLcAi1kE+QbUBDbBgFzvM6TZJ
P7tmHDw2zVAsaasOruqAESCUZmvNOjQgKt03DzZBJHx48gnQZF2UgzSSbdUBE0hWQkJBpgC81z6s
PVGBg9ZmkoYjIxu12PimDtWe5KVorQuGrD55eEqsA4wU/r+pC5SeiK89QwOlYGoSjdC1SyFn97dO
q4SjAvFihIJOJQ6PcGghqTvx5+Qu+BAhPUrXpMALkvasnZ+gVSXXRMt951QZHVjbTWUwHJWfEmJy
AU1pGzqXXb5F7frrFReNqICt38RPWAgNinhTDCQUBh6ESiQB9SYH/9F84gfMx67/eRyE8bd15zN8
KvaIcf/zF176gq8P2Pb71iQ4sWOXrX9PcuY2Jz/tOHS/NKpS61bU3g9fWlP7f337/V4/+c3P9PKH
/fApH+ePjF1eP3r7KTdcvH885k/7Ddl1M/K/n+IVzW93Az48NB776bjYP3fTz2h98HRcp8nByet+
UduTe+MgHO9/4E1Dsu2xZ0/fkH189BZPclPLbvsERjk+f8/DeXp0B6ky3f8K2zJx2ycw6PH5j+bL
3BRe2x48HOfjJHj+s/Ght9XM9mcjkXMwGEV69A3ZLOJ9yWyrZD/xIc3T19Wntqd/HufPfzTO3ZRz
fsK54+fvXw+0fV0iaX30U56Mp18Xj81Xuik9tD38NuRVPh0NxslTmDcfsMnifsYDzlFJHoLKfIJT
3DCN2yzp5z7lUDE3QWfbZ0hTMD46BuGTh0nzRW/CudYP4NYefR4v4uZ72CAYWh/+lPth1pD9Nv5q
e/KHzPOdX/6bTm86zpr3VeZR1Fjafughr7A4OsePhA0rLI8nMm97/OdwvHj+/nLOOnbZFMnaHnyb
8omnDe3bZpbtT06+Pf87aTrsXfbe9nTs7jhpvsldvazt2cdPh0Z919r/+Oi3Ir8deul1PPiCTnvr
rzVjXfkbjzEf65f/AAAA//8=</cx:binary>
              </cx:geoCache>
            </cx:geography>
          </cx:layoutPr>
          <cx:valueColors>
            <cx:minColor>
              <a:schemeClr val="bg1"/>
            </cx:minColor>
            <cx:maxColor>
              <a:srgbClr val="003300"/>
            </cx:maxColor>
          </cx:valueColors>
        </cx:series>
      </cx:plotAreaRegion>
    </cx:plotArea>
  </cx:chart>
</cx:chartSpace>
</file>

<file path=xl/charts/chartEx9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_xlchart.v5.49</cx:f>
        <cx:nf>_xlchart.v5.48</cx:nf>
      </cx:strDim>
      <cx:numDim type="colorVal">
        <cx:f>_xlchart.v5.52</cx:f>
        <cx:nf>_xlchart.v5.50</cx:n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r>
              <a:rPr lang="en-US" sz="1400" b="1" i="1" u="none" strike="noStrike" kern="1200" spc="0" baseline="0">
                <a:solidFill>
                  <a:srgbClr val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rPr>
              <a:t>Análise do critério 3.</a:t>
            </a:r>
            <a:r>
              <a:rPr lang="pt-BR" sz="1400" b="1" i="1" u="none" strike="noStrike" kern="1200" spc="0" baseline="0">
                <a:solidFill>
                  <a:srgbClr val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rPr>
              <a:t>1</a:t>
            </a:r>
            <a:r>
              <a:rPr lang="en-US" sz="1400" b="1" i="1" u="none" strike="noStrike" kern="1200" spc="0" baseline="0">
                <a:solidFill>
                  <a:srgbClr val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rPr>
              <a:t> A Lei Federal 1</a:t>
            </a:r>
            <a:r>
              <a:rPr lang="pt-BR" sz="1400" b="1" i="1" u="none" strike="noStrike" kern="1200" spc="0" baseline="0">
                <a:solidFill>
                  <a:srgbClr val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rPr>
              <a:t>3.460</a:t>
            </a:r>
            <a:r>
              <a:rPr lang="en-US" sz="1400" b="1" i="1" u="none" strike="noStrike" kern="1200" spc="0" baseline="0">
                <a:solidFill>
                  <a:srgbClr val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rPr>
              <a:t>/20</a:t>
            </a:r>
            <a:r>
              <a:rPr lang="pt-BR" sz="1400" b="1" i="1" u="none" strike="noStrike" kern="1200" spc="0" baseline="0">
                <a:solidFill>
                  <a:srgbClr val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rPr>
              <a:t>17</a:t>
            </a:r>
            <a:r>
              <a:rPr lang="en-US" sz="1400" b="1" i="1" u="none" strike="noStrike" kern="1200" spc="0" baseline="0">
                <a:solidFill>
                  <a:srgbClr val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rPr>
              <a:t> (</a:t>
            </a:r>
            <a:r>
              <a:rPr lang="pt-BR" sz="1400" b="1" i="1" u="none" strike="noStrike" kern="1200" spc="0" baseline="0">
                <a:solidFill>
                  <a:srgbClr val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rPr>
              <a:t>Código de Defesa do Usuário do Serviço Público) </a:t>
            </a:r>
            <a:r>
              <a:rPr lang="en-US" sz="1400" b="1" i="1" u="none" strike="noStrike" kern="1200" spc="0" baseline="0">
                <a:solidFill>
                  <a:srgbClr val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rPr>
              <a:t>foi normatizada pelo Governo Estadual/Distrital? Status 2022</a:t>
            </a:r>
            <a:endParaRPr lang="pt-BR" sz="1400" b="0" i="1" u="none" strike="noStrike" baseline="0">
              <a:solidFill>
                <a:srgbClr val="000000">
                  <a:lumMod val="65000"/>
                  <a:lumOff val="35000"/>
                </a:srgbClr>
              </a:solidFill>
              <a:latin typeface="Calibri"/>
            </a:endParaRPr>
          </a:p>
        </cx:rich>
      </cx:tx>
    </cx:title>
    <cx:plotArea>
      <cx:plotAreaRegion>
        <cx:series layoutId="regionMap" uniqueId="{36FEDF2E-B678-6441-8B53-10168B04302E}" formatIdx="0">
          <cx:tx>
            <cx:txData>
              <cx:f>_xlchart.v5.51</cx:f>
              <cx:v>3.1 - Quanto à normatização da Lei Federal 13.460/2017 (Código de Defesa do Usuário do Serviço Público) via Decreto,  o Governo Estadual/Distrital ? - 2022</cx:v>
            </cx:txData>
          </cx:tx>
          <cx:spPr>
            <a:effectLst>
              <a:innerShdw blurRad="63500" dist="50800" dir="13500000">
                <a:prstClr val="black">
                  <a:alpha val="50000"/>
                </a:prstClr>
              </a:innerShdw>
            </a:effectLst>
          </cx:spPr>
          <cx:dataId val="0"/>
          <cx:layoutPr>
            <cx:geography cultureLanguage="pt-BR" cultureRegion="BR" attribution="Da plataforma Bing">
              <cx:geoCache provider="{E9337A44-BEBE-4D9F-B70C-5C5E7DAFC167}">
                <cx:binary>3HzZcty4tuWvOPzcVGEmcOLUiSgwB2VqtCRP9cJISyrOBAlw/psb9/m89R/Uj/VO26oj0bLlilZ0
XLUfbEtM5gawsKe1N/DP6+Ef1/ntzr4airx0/7gefn0dN031j19+cdfxbbFzB0VybY0zfzQH16b4
xfzxR3J9+8uN3fVJGf1CEGa/XMc729wOr//1T/i26NYcm+tdk5jyTXtrx4tb1+aN+8GzRx+92t0U
SblIXGOT6wb/+jqAQf75X69f3ZZN0oxXY3X76+sHn3n96pf5N30j9VUOA2vaG3jXowe+pBQrxRFG
1OdKvn6VmzL667k84FIqhDlWvs+pwnfCT3cFfMHTA/o8nN3Njb11Dubz+d//vPdg8PDr5etX16Yt
m/2SRbB6v77WdueS/PWrxJngy5PA7IeuLz7P9ZeHq/2vf85+AbOf/eYeIPOleurRN3j8dm1v7xbk
GdBQB8qXXCLmM8kpx1w8REP4BxJjSQVhRPjclzM0nhrO41h8eWuGxG/By0Ji6ao//22Txry63JWN
eUZQCDqgSPg+ooT5CP6BRb+vIuzzc0KkoL5QnGJyJ/yLivyNkT2OzzdfMINqefmyoPot30Vm5+5W
6Vn0RgiCqPI54MQUIvQhRJQf+KBOAkniCyp8rO6Ef4HoJ0b0ODR/vTiD5LfjlwWJ3sXJ7m5NngEQ
TMCSEYUAEyQIn6EBPgVhAnD5QmBMCficLw7tCxpPDuZxLL6+NkNC//aykPit2FXP6eHRAaKCYQR/
sM8JmKi5U+H4ADEJYBFOhOSc+Q/heHpEj+Nx994MkN/OXxwgkymf1VzRA0wIUUohxRUW4OwfKogA
0DATBPuUCawwm7v5YvfkkL6Lydc356ic/M9G5TtB4f04+MFH/m4cjMGJf/4DkS5jWKqZzeL0gOx1
CPmCKKoYBw/zwGZ9jVK/P6DHAbmLbh8M/n940PslH4FIa3V7c2t3EJvfn/WDjfW3YQBHrQjGiDGK
MZgr9lAzGATA+zwESUAJPihnruPvDO1xQL79hgcT+vX1YvU/W1MeDBdSxrVJ/vyv5wy2sDgQCnJF
xLkSilA5C7aYOiBcUokgb5SKQJZyt0G+uPenB/Q4MnfvPZggzO/sZeFxsrO7Mv7zv581RTngGPQB
HArxwYtDqj5TGwYpDOQwkkB64lM5j7h+akyPo3Lv1RkwJy8s8jpJwMu/WoNFS55VXSCpx1IwhPeJ
h/RnjoXRA0W5gI9QypRACizefcfys6P6DjoP5jQHaP3SNAd8zhpoOGde3UCe3z6n54Esn4ESKcQQ
xGZYzEIyzg4EhmRFUcn2IfQ+p3kA0+7vjO07YD3yHXPILl8sZHfr9RzZJQcwmMIKsn7mcy5nNBkX
B0hRAkwMwvirzn0HrB+N6kmUXj/kA399fXL1suA5f2Y2GR8wqqhAoEIQn0ngW2Z+SB4w5QsJ2SZl
/AuVdh+YJ8fzOCRfX5vpyvkL8z8wi92f//60+9GW/Jvsvn+AKeT2ShKgx4BwITNFoexACp9CGrrH
Ym7TfmZA3wXk61TmmOgXpiC3ttwVn9rr54zW5AGkL1iofaYDlIyaxc8ACqT8gsJnFJE+RjOy8vyn
xvQdYO69O4dm+cKgSXbtn/9+RmXhBxhx7EMFRghJMJGw7g94fnIgEVZQmWE+FcBazliZ8ycH9B1M
vr43x2PzwvDY5zXPyVx6hIM7gVoYxGQKEBF4ntVAoikhaIMyGcRm5FtFeXpE30Hk7sU5JFByfElE
zUUCgfLtq+2uvE3sc1owAvQ+pPdAKRMOVCaaAwMEpwK/so/QfB9IzFlO8/Pjehyf+fszmC62Lw+m
NSgPQAVpzamBNoJnNWsScQWRMGEI6vecg9m6b9agNgaqwxnyfcwkgx6AO+Ff6Jr9Yv+N0X0fsW++
ZA7b6QuDzZQ3f/7v8lnrZvLAF0A+K/AyX5IXqCXfB0sAW4DgE1KJR7H6mSF9B6H/vDrH5YURbBcG
GJziGcNo8PvQbwH0GvBmlEoxry5DuUZwnwFtDZgJUCUwh/ezmp8Y0Pcw+TqTOSIv0A/9R/ufl7eh
+wKngigavBHDHP7/UGOguglsjqKISsUQI3tq9AE4D8zbE2P7DkzffsUcsBdG2+xbaHavgl2zs0Ag
3i3YMzA3xD/goEdAhkJNGmK3eeAAnQHwe4KgEg0NAhD73cn+4ot+flyPIzV/fwbTZfCyPNDlrY2S
6jmDBSiDKggGlPIhReU+JjNtov4BPAVCAfoI2N4FzSK7nxjRd5C5m8ockheWlV5CYefV+a7NnzXc
pgecUii2SV99NnGzEI5BRY5IKSS0cEIF6Jt4++cG9R1g7k1ojs0L6+S4go5c6Jst3Z1ReQaDBgpD
JIJUx5cQIiB/HhswCZU3aOWUAM8jTPRPDelxYO69OsPl6v91wPb9Btu/eo8X4EuWn5uW7/XY/vjp
52lDI/Xs1a/e+1Hsvjj2zc2vr/etmOhe98H+Sx74/bvupG9eud25BhqjoYoNCe6+4AM9U+CJBFjC
/vbzI6gFQRmPM0XBi31pbyshaYt/fc2ghqSgEAsUNxKfn71+5Uy7f+RBHEKhzAexvYKUGdp6xF+t
4ucmHyNT/rUcX39+VbbFuUnKxv36Goj06sun9rPj8Dpkavs+FSiDYK4QJG3V9e4CutHhw/h/Neno
PCTMoCMmkyRQsalOgWt0AY6p2aatNWe8LelZT8oagpO/msYfEe3veZe5cJC+ryeDk94XnB8K723r
1x3Ck5YJbXeidfL3os6qY5/iYpspP7eBF4ok1hRh8w4qn9NpO0T+B5bictunNu+ChKlULqLIEO+w
mahTumBTRAMyjjgLPJlHjfanIS8/eCH3fm/qkHRvQjXG7ISlFvNK93QclM7EpI4jiQazirCh0zLN
w7rQKonLXPtKxL2ekO/6S2bTiaxwK8x7oCxKGqTlGF3ajtQ3pitIp6FmccNk5dcBqzJcLFglGhZr
mXp1eTR2eRKuCJLYaOZyFq5kzUKxirIRto42whX9mQmFynQ2RsK9LaJBsoA7L2GRVp4UntF1mrnu
TY+HbO11rljxts1XXhc1p5I4NazKMh/8oHAkdzqEFphVKZi/TFPWL1pG6uiD5b499ljn9dts5K49
T0bL+5OotYTqoaOT23aMu0TLujBVkDho+tNlyg1a1pHKykVhuoEEpYi4CNjISBZgl7a1lmogF9wO
Qxp0PknaZcmoPO8t8bZFRt0tNN7Gsa5NiD+MYe4NuhwBG+0lPPfWlTPZJjFeUWvUKuUFwmF82sWD
27oqa5Yqn6p65adYwcAEG9ZRjfsFCk37wZqUb8cwlL7GTRi/86SNL8KU1KdlNcHC5XmlLnEVq05D
22+Gl7LPXL2ow7JrFrio8G1kfNwtmmn/lTiybo2typo1RgXKj0svzqIFYx5JF4UlvAjqsTLxErOi
qC+MVIlbdTzpTpwZk13X1EO8gk01JoFNaIMCOTWdW0528qJtVwtxVUyy77U0vqzXI4/I8NEKv5SL
mFZNt2AlMTdtypMjKep0OWVRuA1jYbzAhWOfB35W0nYJxHJ9U6km32aTS5apq9x0ImWXF7odO9Me
s6KL0mAM45bpiZg4DYbJFnjNJ0Jup6ZtDj3rIz2EclxPCTopCu4fsaQKT9opybayJ8VbaSU7nfIR
v/UMl+8ssQJpnMsq1wVs61a7whucznss60Y3zvez48gO5aHPx0iu/K60SzWE06oTLltGZZVKnXht
/Ameh2dOIO8q6XGbahLLMVCZhEMs1aC2boyG87Lr5afCCBUv+xDlqy7msIopHlVgeZmtGlZ4VwPr
7cLH9biTeTGsCmXG04nXsdtMtDdr3zXRRdyH9hBFql7EVTpqry366hAPtIq1x9W0LIyJTlXXmqsx
L5p17dX0tGJuOoJc3r+kcdUueVemx14eF5cMi3ExVdKVQQG6fVz2FJ8Qhs1i6kd8XMZeu2SZsYcV
7sx77FfVGzsZdRFJbIeAYCe2bTGmZDmpkF3jjDZOu4ahRYs8dhiaqtsqnJlNExt/K/MxX0rP1ZvR
mObt0JN0LVQib1Ah0TbrZMy0wm1zHDUTSYI8Le2Zk2l3WaeeeV9kYZavJodioxFP2fsKj2jruThc
Ye5Ph6pGU+AyigKcFkmQ0TI+QlVWric4V3M6Tal/0iVxcRpXjdcGCOyAWI4N5qtYynybdm2zyeik
jvIpZYdpU42H0KkdBWVaer/bgUdvfHBFQeMytCnaiS37WH4qie2CHHfkRLVWneS2rU6gq5h8TJXn
f4qoirc0csOVQJZuilh552Bm+oWtcbaq494ckahN1/mQ4zXoFuzmUdCV9VrQwEjyayKqZO3AXC5i
guwxr9247QqVbg0mEwpiC0JQHCeH1gihq4TCZCaGjqaxLM5xGMWgvplZKB6KXoMZ75eSeONxnLF4
CwY0vs4KlpzkYaeCriz69RQJf2PHpv2jV5NZj3GMVlELStw3qgwGl4SApiNHfo7sKu0TsqEdagpd
jGHn6TyK6tuSj+ikNsZsc1OViyG2baR5Wrq3De7QsUJ2WnsEPE1YD+VZ0fcoGAsGdqFnyVtjcnwT
gYEedQVNdMfT6DAJKqHGjSgxOoQxFmfYlvjc4UqBZtdsVUWmcEHu8ViPftJvLWzKjxQzOG5BKrts
3TicTUneHObCRscxpv1iSrr2IsuisdReUVVbNkaq1LXHs+M+pOGNZ7oo0kXdeIdFhOtJj23Og7Cv
e21lW24G2J7vFbYoSApWL3HF+EkCtvaIkYotTN96AUv96G3pGXYNPi5926BGnbsWRe+7NE7WpnbR
m7bJ0u2Q503g3EgXU1dGgWf6EZwNQgs6VeQwscyuzYT7QzukNDCCdYtkGsOlm2r4cBxOGuN0PMk6
6rSB9PV4yP30glHRvTNTp7CWTnhIU9OXmySrsK9rnrDLEjwb+MZBggonojtig2l0zOh0aKcsWUSd
Mhs34jSwdPCXMLX6hnnDsPETJdc+LPDbfsL5VqEp2U65bNZZ1ORKt23ivy/SqNOZg8XJWlYHuMmH
Uz526R9WNCBkyFGkS0TKoE6ZWUcTQSeK9eObtuDxVvQkCkRpO11OQ3hFaSmXsG3Fhmapv5yqAl+6
3kV/pF3iBUPUhOfpYMNDFXlmlSHeX2Y58i8LFuOg8BumWRkVAPfgrWw2VkFWx8kCQyBzKaME6Ron
2dpAI8B7WeF+57cd39SC16sQJf3Kz43RXV24xZSVxVHTkukaegnJJa7D6SruY/9t5PL8hHlp/9FA
mKujvu0XERwa3NZ1kW6zsLHnfq3oeWhz8dFXY7tyXZovcsLSQ5o0bDmqyH308rrYNUNNj0IIMFYj
arslHP5zb8Ouk8tOkGbNvbhaqqRMzoYOddtWylSXzpVH8Zim53FFwgvZtfnGNGHxgSinLhIvSZd9
1fHLAXilZRTBgqmpsodpnNtt0ar6yE1FfYgzUiyrELwSClm76aoyXGS9QWuR5/mFc9iumiE2p2FP
qm1SuW6R1zVdwKYmZzWLyGHth2bRDSlfJHmabqqklmcVirt1BfqzTERDVsw0zugBKafrvn1fhVO4
yqb8XeiDtxW2CrVtYX6ti+C0pJOXsTfwo2ZI2iAXZbfN/RafONinu7JI/KXK2lIT1J3ERQ4u20/f
tR75neXZ8HtKCVlPneSH8VjzN6buSUBRlHzMMaovCO9GiIEJX4WyA3Ft7Z23xhsOUZr0y3DMvNO2
IgTcaoe0crbRImPVDWoa+m6oVbuAuF9uUlN5G+WNEO9FZUljXUouTsveU28UdAGdDNafEt3ZcXo3
dVFxotzIjkZvclyX5WiXQohiHWHK45WVvP9ofT4cG5N5nTawDc8q401HxlbFO+KZaTn5db2dZPip
gDNeZw3Jui2PJkd0FPY20i3o8ypujTymflUc2nhMjnMx2PeQeGcr1NviWESpXXoqVlz3YU3zi6ZX
5qzlZCSLJOr4sKw6463iiA8VhHiEbGGxxhW4gqzSDR7iHGK4xuo0nNAQlMCUHdq87del7G1QxLRf
x55oNxGkZJlGcZsd4ab3j4CUZhexQ+NVHSNPJwjiSO3nVQnzzAe5RgWJP3Ib8i3Y1DrY6yL4GVrZ
6yju4ly3cdoGwlfJOSr75hgOTZVvp6QemY4mla+SiLbnPq0dpDJ1Z1KtQIqvbSIKiN87BH6/8RJx
WOCkrCDnCeXHOB4BmQIaTo8FNd0b3BX9dTjR5N0YingIIgeqB5kKT7j2pSl2oorUmU06eWYV7CBt
o5q87VDFbzAke0lQyWG8accSBjKGyW0Rd91aVXk7Lngdgq+jLHUQRhZdr7OuBKvghf5pmvf8BBa/
vp7irF/haTDHbTs1xTL3/ThbV4h77/sy54VOGlqteJIUyxDc1Ia7cswWoDjVhc2bNF6DTYOT2v3Q
vMFiiD5mIwSWmk1jdgI0JrqaxrzeJYi5naE+hM2NKCkYM+UPUUC6tuSbAvWyXZRJG8YLlks3AhX8
o6QYQyfVIzkxw5ih/THEzznzvYTcjzlkNJQO2o4ObDJLszZbk3qMU90WEDtoAvFeBvEyM297miRs
UUVDcRaVdZvosHHl2VRXNNJZnHt4zfKmadeupANdwCpB2P7EcOkjw4VGcWjRg3N60KsHPO59/sCw
CtUmqkcd1V62VmaIIBMy/TkNuft9bBwNcDKhP3hWNe2yqFlXBEh2gw2azjYfWARJbBDyrITDEj9a
xkdoDY4UIRQa1vaHbGbMgoz6IY6F1+vC8nQX0YR6Oq7y8aL1aHusSIx3NYnjkzTMewPU8Y9k76c8
o1SAZYXiKvQswF8C6KP7SwJcAeTXcT1oh9PmPGsQvlKq6g4/S/lKgX2lT74wOdemGm0SxV/P/f/1
47/OqtvysrG3t83Jrvp8PP0/zx7+CF/09Zv3BNaDH75h077Dl325euA7D3+OTIPTgwDUX2v5LZf2
8EDvnqH68spXLg1aDKBHZ99e+JVBoxLIMKBZ4HsRNO8Aifb61VcKzZNwxB16ERUjHFoXoeQKZPdf
HBo0aSsloN4HtVYkKdxWcDexBysPrOHXn+9zaPgh4gIIPAVnvpAPp/DgvBGbI16EkLjWIRAZ1QfI
A3ZxkCzlJtnk7yEk2iYfslW6vrcsj0jcs3L/2WLfCpyzdrFXNBnkQLqj9VGX2Eq7TBwCY0GeMEcz
QdDtCfQnh1IN3BIACza3Ri04JzpMSaFz4Val7/+umuac2ejLZv5ypcIj84HqwsMZgSAAUTCCoEkL
S+zvqcJ7Zs9GHs1CoPG033Men3sQ0Y1L4ex0UXijK3VG4nQ6rmSB84C6ofEWtoUIneMuFesWl5QF
wF9O9calQCOdgakeaUCnLl1j3tAgyadiFaFuDMw0kiBOhrfwEtep4BO9apN9Gi3MuMhbbA+zqU4v
eNgAF5HFw3pP4K5cnDQ8aF3iL4aSDRdh78SqMmaAJLoW7SL1kLMroCbKw67M3UbZlr7DvHML1qjh
IvVjHOq6ITFdAKfA3xWVjyGX4wnQSibcp+9JftUNQ3Qk3SA+QMBc9prKobpEHq+OOuvYxpou01gO
abyEpsOo29qQTX9wZP180SE/OsyHuq20paPckgR3u6gtlFuEaQ+8V5lDUWiRIuBmkDPxjZcVwzvr
4/GTsthbcyKL6kqkBTkO+65rdNd5JtcuGeVVGNX81s+y9KRuEV0M4F6v1dTFVeBwmX+UfhUGLnZ0
g0rfHrKmyCDIQhI4T4hTFgNtxWkal2RpRSsrDa4gYtpBdFzoPifDIZkAKiC63XZI63rTJrJZQEoU
H8UlF1cU9c1FXvnFusw8mOfkhiCLSf8x9FGaaS/C40JWZX4cmTo8qwdlT6NqKCEUyMww6sLLJgSM
D5Yn3TT0tx62cRTQZKzKpZ2YOxYs7054ZIHTgRMjlynN1KUHa2p1oWj1EdyWWwHf1ue6lkzpqghR
DH62jracQYTRUgQ82ugE06M1bJVAcLQYjdcFPhvxqkugOKBT0nYnHQ/NqSFC9StLRrUgQNIdDtIX
wZgNkMKOVRtYWdQ1+PbMP0ujmm5lXCcf3GTYKVN9/rEZgX1ZJWRsvWXZ1bWvK2bdKk+yK9Lh+iyM
sbwUeITEPiY0P2zKHp/zopiOwXTh9zLM404znoyXWT8wT7uqppsBqIiVY6JbqCxRH13WDSKoq2m6
rOKqfMtYzoHUdn5xlI8SvzFN15WBSDkuApum2ZYX/fCODyJddlMaEl2XrtwWRZk0y9iM4iiNYZce
FT7k2zwR6l3XlMWkqQdBpI/DfsGGuvxoqlStmyoNtyOQ79eMVfR2CG1WB46QeOGmDutJWrNkffeH
C03+EZUkgqRe8YWIMqQjcAK7Ii1rpUOGk/PIN/0b3xvKCDYZNcBYJ0Ab9xDltYecD+VF2YXqKIW0
6XAgeBw0ViaLtBh8L9Gx7fMTsIzhueMxs2cTqqpI0yoTf2R+yCEf7qsMyHGbvonCNOx153nCaiVT
9mlICnzcFg5u88nj6l1FFXDxGBfYC9KEJrumHaBe0Q924+Ws/2A72r3vUB1ep66XKxmJ+EMxTvF5
hofS13EhikJbW1VHYy3iUZMuaaYgGobmI9RlhuRo8DqwW8U+4tFQRSAwrg6KBkEhvAbY7liW01aW
HZDoJCbhqIeIee8zEUVuocIBoHV5a6rFXg5alHKSR6mB1uXAq/zmNCUl6IkPdxK9JRYPSOcZrz8l
sehvoJhpFpKm7CJFfXapWuOAxMhNlG5CD5tj5BXTe2QmeZo53HRB1JZy1IyFBQuYqP1znyU5DgQa
0hIS3ZhdOlynxzRuxvYwhZSiX3i18JYT53yhWLhjZloMmfKuIGQQi4aPxWlUlM12isE0DmOPbCC4
Y1f5VCoJnZ1/hSGP+KeZg997J+rDCSG4igI66uCg/UPv1JoO6OpuynU0mkmDGwF6s4W+678tg+/j
HWhS9j+3rNz3gHVY4bivQYYfh0ETEyhbPRE1PCy37W82gVnck7APmu/52Do37eAYSPDKj11KjulQ
6pY1ASpKHcXyidDh0TW7Jw3qnveljcAdQJIC0hp67NfvsXj/4/Xaj/ZeDDSfDZ+F2Z2pZQd5fQ46
G+aaRdF7E3dLPHXvbdesBxpxPZb2CaFPTGrfA3t/UuDPxUTtHiQf0i1I4s9qlzyxEb6NuR7ANK+K
xnEajTkCGZymK1YBh20XTWqfgOcpKfvE7t5mANbLGsjuc40adwIEn85UscjMmx+D9JSUmeLIfnR1
mICUCZ8Dn0/jkyyHGyR+pDf4qY2wH8O9mcSKTQh5Y67jY7KFCuWbJApMpgedBF7QBf2CBvJTPGj5
KVrkT6ziU/thn83fkx0aBEXfDmSzalpmmdRxSZ9IsZ9awr1W3xNBWE/TKoclZH6n+/iyaqnOUPqE
lBnv8I1x4DPjUGUMFRODmfSBXCdAwmywrgMVaabbBRSSxcoG6TZaPGUmZk0A3wqe2Ym0onawE8zP
bZtFet5BBHEaf+hP6yDasiso18nL8jSUwNIsODQS/WjrPLG087zN5l5Dor3oxHXipm+jaKMwRFO6
iFT7xE55XJYP4R7c1LLPWR/C2A2t7+U+yMIYuJ2+Wwy81IJCC87fnpGAvFfAXXsEs5ku0JAY3zgG
ixm/6YAkzdIAOOonpvKQovqK2D0h801fT3ErKAUD1aXN6TDadZOaQ0yZ22CHn3C9j64b9CdAAgL5
PcczOxU1Xrdvy4V689QdJem6gvgB++yJ7f+oDbknZWanepETFw2wbjgqdBdPHbQgSB0Rq1lSLpFK
ToA5XP8YK7J3Ft94sHtCZ2BBedswrwWhaG1kUG2mY7XKV9Gg01X/1lvWi2oXXaUywAHQ/QFUNPuN
B/eF/Wi/4KeWd4ZlDOa5qS2MoVvF5/0f6tpc0MN0Qc7lZXoKaj9e2XV7+ITQpyY+04XaKpPbbr/a
KlWbuG1QFQyNzJe8qrjGQGCe9CXUmiuBog1wBl7QEJRsoDvnK4v2XeLhselDF+r+7DeU+KSYQVCj
NlVxAVYvbculDIugLct1bpMnttdjGnNfzGyVfRyjWlDga1Dfagr5e5dHug7f5gN6QjcfNaf3Rc3W
tsQdHkIDM2oWkOzl505nyxz4/aMiUMvxg+Irc54u1SKzmlz8GNenFnPmQmgvQ25qEJ1UFsRiuqps
x7Ur8+WPBT3mde/PceYyoFMNty2B5TRS/D565BzL/AlD+oQIfxZd+jj3+y7bu0Plv0/6fhMP6dvP
s/j/gcF9cDjxrsv1czskuYfUN/zt3SVU93oh4fNfyVsCpyzV3v2BEQczLnx49JXG9eE0kgROEJoe
fbjGDBqU/6Jx4VAZnCjft8VioCiAHAT7f8fiUrh0Fghc+CZ1d5D2b7C4D3V03wkJ90HBWQEOVRdw
NPsLbO/HWbaRTeKDa9MtsC7v5YDtYqoHvoW6L1vKyaVPbOKZtsAxkv0lOz4hcDIbrj/6zIjei+ta
Qgw0yoyx7oHQI1oRJwz0Y3AVRF2WLe7h8EgCO/NvQEnDHRf7tAIOugLPR2eTKz1a4r4AGnCqyuSk
DSP/nRqa+ERkzXhuoR6/zjPHziWz6gmDNJvmZ8n+50ODQLfvefjZsv7fxFh45lj2wvz9fR37nbKX
NjMMlR2ttBHE+mOtSpht2yeYQpW9i+VJZYY4ORXd9DZSeayZcO+gwy+FVC7serbIcq+Umx+v+syI
wJ17BPp+oa1WwMaCCypntriyIvNVC2Vq7Am8SYH5OVaJ8a/+thS4iQkO+kmM4EbSeQsvz1oviww0
qDKvChdj4zvo2iqjix9L2d8+ez9agckwIFZgdRGoqULzABYabhxui7zX9di3x1JEfgMdjKFb1JPg
FyQ00A+Uy25JHapXcjB46UPnzynUkmUwyf9D23ksR84kW/qJYAYZALYQmcmkViW4gZVgQQMBLZ7+
fqi7mGKSxrR/xqZ704LdkYjw8HBxzvG0PrO37+wKQRZgGDp4efhYdMbf2lU8RRONiWj0QAw0XjGU
oz+OpggbZ57O3NS3ngF+CkuhooAmrLs1ZI2TEDQXpWM1grJvaitR0LW16xlaIw89/9hXQyYvP9/q
Dz7NBt1NF+Qv33aTyv7XE8VWZ+VlHk8U+5b1xY0i+wJwXAfUdTy3i3/D539iUBPLRIBN0AuDFbIJ
qrxdy1GGvq2Isb1ptbqd7rZLOK2J2CemGgOmTMpQjHF019TgTjJnEIEyIPntVdMQHYa6rXxXdOea
t9r2uP77o9hrgn2iMUQUbZ1L/fZHpc6grmATQWca+j1V/O9t3WuBtJMrkB4gXXubbCAKRy09UCg7
U084dZUsTgPGAagPMn2TaHi7eN7ofVLiK7xVGNouivKnOSl/KWVy0UUVlZgcFwmC60wq+s51/V3W
2TqJJoaNevfbZf8/xsSn24/RofZiCMtB6UWFpHUS+6xxnhXL4nS+uowy6E2HTpOlFntHmsNuqKfk
xzKCzaEo3+NGidrnVb3//AqceM7//QkW5AsYDujNnvbvm1WZ8lkHBQ/IUt42qjHdD/ninqutbA74
H0NjGVq2Fm6NeuvGejr50jzW3AXQ1ehX4GXpeWUGCPJR1O13mi7Vb0v0lbgAp1Qu3ufft1nwZwuf
GJl01XrIioGFOQZ/rCclKHMlAV2rF5eL1rZBQj3+XomN7oGmo3Jme088zPbdAg4r4ooGXFYorW+N
TWat4y5FNPhmD+kDDFh7KO3RvqHF3p750g+WAgWBDK0FlwXRsxMH08xqZwt1LL2+ztqjKrd+hlW1
lNEnM5Jngo0TT719F3ydTdlziwlpJL/9rn5psjQd/y4WUwI0WgO4ei91VQYZHY6HUphGcmbND2yI
1XglLEsnPLVOHiK1MGsLQkPpOXnnXrdtesyyqfqVjnZ+3ZSL+ZK7FrCzz+3n1F38/dJ/Vz3JKJsU
3KNwJC3UthSAAZvCIyCKj70RB12V7UqFPlZt+5Gs5p1jzstBU2Nx+PxXvDtb6kwUmqCqa8hzosT1
drvtdGzGWAC7WutB8+ku5Luh2QA981D8Py51EkpFxjQJQzEBIshU9wcO8zUzNfeQyKg9UxN5d6B8
FdJ8EKuAfCGHebK1lp4qeTu4bK25aqlvKlH6nRpBrlEWHKUDzrEWib8iWt6dO9XtMrxxC9vStq4K
ghoyHufEH0FgssFYixKQV7beDq3ZfFmKyt6NZWUEfTmql6mZLDsVUNPX1V7q61W9nnWOPlLb/X8/
W7C5Gz+XGJbi28nZQvWYNZCAnqKquRXojWWuXrSkbR84S1evZ27RO4fPl6MBiwwM+JktGHm73KAb
eWuoxJBF3Se35JHmQ5u1+vPnH/XB0SJOgktF9kKounvijCqJqqmj0O7S61x+Se05CvDwraeVQ/Zk
pGLYgPmNc2bVD66JrVl8F5kAdLcNv/RvPJc2biO0Ma64oaPhT6VmXExFAx6iH6Pd5x/44VLk2EBS
KGj9TaT/XQrodYIeuKSfV+vxzkgnGTawzwKgydmZpTZfemKr4NYd2wRoB8htI6z+u5Q0SzgKeTP7
TjuL17UucuhTNr2+ssoNPIIxXCizqvlj1Jzrurx7PTkmYhOcN/HSFiK8XTqJLKeYFXsG1mM5Shpq
+qxEdH8rt/5dCGmo17FUoipYLHhqh2WZlSQoE1k3Z+7rB1sAdgzAEvprJnHEycFy2vVQ2nkNTrS1
fbvRqx02rISGU7wWjho9gElRwjpZzz2qH9ixA0RUhTK8CY3pJ3bc1EupQW2Y/bati13SK9f1epPW
aulP7WRSji+WM/73gy1nRZyhAe0USeaTT81yK3fzvMGGHbcPrbQw/U5E7d6AS+VX8DTCbi6zg9oK
xy8spXj43K4/2ul/lz858cZJC6WYsOsh0tzBc8GbpEFj9mPtFU03v8zJYAngHZH8OsEerf4vDppw
iQa6g5CeddooKtxeQBwFhka0OnjJNNIWy8ajYUdXCRc+qOvyaw/Z88yyHx2zrTJTCaA6kLhtYMy/
V6xspAu/uKo9y5kq4ZVgR36uLrBSP6sV+bOMZPLYT3kTnVn3vRdB6oTxQfhjHNa7FKgHpS8saXLY
2WQEstKS0KoTua9gAV/814Nl4A2YSWMbRLSBJ99+IgxFPe0WICCpYyZfCrDMB2hnxWFUgLl0ypQ9
STFnF+W01GdM6v3msrJD0I86IgnGNsrl382NnGyZ+7KqPFNttG99Iu0vE1TQPuyX1pbeXDhK67dl
NFlndve9Lb9ZWD955EcpuihNeFmjPloEvdxCPazwOncpSKS9mqo6JFY9DxTbys5UtT9aGsE1mNjb
GCJT3/bk35ojc4+mWeUlUuzIJpLJyLH8Ej7oixYt84ueuNWf1NGa+0a3KCj956MGj4undNAH01FC
ert4pa9mNRhKCUpo0U2PFzO+iaAXPRrOOodODx9v1bw6is812j44aRZGb0lFoJS+wcmGO2pWwV5J
gBkZw9yGRZHQ4h1iuTReZvLfeZqoS9cbu0Wei6Lex+lbOZKkgAIvuQHBx9uPTsDfGznD4rxpUQ0/
h230Uo1J8pBNYE9zWEvgx752Ge2gtnRd3ZMqfDgNusF/33u2HtU2tI2Ia088CYwMCod/r9la61dt
nd/FkR7dmboORB7Y3YtbSOvWkU195t34wOK24HGbTUJ4h+29/f5JNvBLJI47i7ohHFsn3U+j7XrW
1OWXVRNbu0ZNrQeAaPL5808+7YTx+upsPAIDODEKSRs2/F9jt001tblnq5/Ydmd49iLSyBOxkume
Ycb57APKazufghap0pS0ovAngGeZn+j5snpWpEPgVs3SyC+LWndiSDtD/g1EtFyuFLtRaK034lyZ
9X0cDO0NTj6OiRNx/37UPze0SXJgjtWMy3cLqwplog7zRWR2k/j++fZ84OO3WBQfQBopzNPcDXGF
Rq/1toaCJ1fAiZPR5+O3KiHO0YPBUdvyzIKnBeS/5wEjQjNJcAyDJsTb8wDdNvNx+gINXXP2CAFk
/pTM6UXVlCSP7aDtXUUkl3T8lUBdc/U2o8r6NI7CvB4zS4Sff/9HG00cAz0AKRzKfScXEy0BW606
+IptOqj9XZ0ZReeP8KPV/ecLnbbYt++mnwQggqLaps5/4nRFm5JsFLifbFj1JhhiwRVPxmGZgqyw
VvrfgDP7WIVLNMk4+jqD9rkeYaitQV65wwPlmTnzGnNZjsNQlvdRRMnqjH/4wBre/MaTazpGRtGn
BbQvt5XOL03OgyfMvn6W/fIf+17/ux0uMTOpw1Z6Ot0OuIyCQtvqT/QZ9gp1ru9ppRBExvUizzw5
H3wWnRc6XjptPUiFp25vzIWWdbzxlZsMF3k7DWHkTtF9OZTxfysbb59Fcw1JMgbDuXQyT163fJ36
FlRwhZ+xqz96b0qIf3nyJavrCr67VfmpprYHCxmN4HMD+8CSN/FnqnlgclAOOdnQHF6kGB3iiW4Z
U2u35GkR7zSDCuaZ3dwiojcZ31bGo3FLvwVo0bsSdW3aSlXCo/MiUPIBhPnhIjVXN8OZO8KvTH09
TOrS3UbGGl3LShnPZJwnpyno91CW38ojBhEMg2HeOpBSq9Z2UuPvSVNl445gyXlA3d8qj50U45ki
0PY4/POtpOrbRC0qiBYbSrfrxFmtFJhmm3fAk4oom7vGtRZtP61Gb14vSpzFv7S0TMWZW7id1LtF
YS0xFwIEMOLdbz+Qarhlx1EB5C1NipDXVP1Wg7XaO1YCqMKKOrDqo9h/bj6nfvnvp3I/yDAgmFI5
ONlWqzUTF1GXxbOVPKj05NUa8mPUtc9Nqh3TbICon30dJYQ21R7DXEsqysZtc+ZnvDtcNtxgqgwV
WJs2yCnOK8pXsGsRREJ7WBxfod4UmotUQsTP1zN2dHJh+GAqllzTrfFuOoT+b7dZpmouhhVk4UwH
49aVfXm5ztBzP9/X9x8kdMqIKuM8KVfRe3+7imuZgHbNefJ436DV13P7JFOC7sox5jNP6wcfxFIO
3VCCHV7Yk0gnW9N1Th25eJVdanpounKVIYjoxT3j5N59k8BCNqQG2uXUfDdK3b8hFUXLfp6tKPV1
ODxdaIupinw7a0aop9WSjhefb+F706RLscUoW3mJz3JOLsRaVIWsB4sWBREK6BIiLpLdqp+e64Zs
oVof1iWDI50t94mwdjkwK0+I+c+Zn7HdgH/v5RbA4gpoNhM04oC2bfknKKOw4w4aRU9YJmORh/ZY
qClMIJilMrHJk6YyUwvfqsjaPB6I4sda1MlTV3Ti3Dt94oJR56P8sEUrlC/pfp+C3nOpuHBLKGBK
aDSBTBQJTTwXqdena3vT0qpCYkKIEE0TY5+W6rm+1akBbOvjJhycI5fVsU6MusimGTmFBr7hCgRZ
74bqawf58QoQ9nCmC37qgUnOja0gQB1cRXX69O22ZV3p6dxRhnc67XucFdoBAJ/zqNdj8jNSx3NU
5o/W23w9WZbF3JFTj5/F2prT+598C7rcbapqRVgOceOnhp2QBrTdGeM+vbRoZiHiRlUHSXrel1Po
4VDn/Ugni8bYtFi7qo2iC7eOxm9nbHeLO97YLjAjFG0ZoYKH2Djlb21XR0snR3Kg9IBJaBaiY2a9
U5QRt4QsjWc29hp2dqt4Zal01QHVBbX6NmeUSi00KHYj+mLnbPidDf39RQynZjo1ZYDTDyfzKrkf
aOCkvCmHqdbWYBCUSHNHpGf81Qd7rG/T/8BumAhf6if+A5UZMQ4lQRn7woB1uKI3korXf3y2t5Gn
5FG6wTpkNqeW2k9aBoWSKDNf28d+VoSX5JRim7aKwmZqf1nNED1+fqzvjHVbEjgXNVG6q/Su355q
n6pp01B/94C1Keg8yeIppfbRUfpt+xdzBGa3+3zFU1QAPHqWZHI7zyZ2xNyRt0tqSV3KZcD1DI7b
fkdTxQx0sNkwT6mpRCgMeTMmdZEodB3dZX7OcqSFPv8NHx3n1m3gnxgObam3PyGvGOMUp/PsN32s
5F6aTvqjZipnizYf7e4Gh2F///qgzQv/4++1YnLyelGR/3NbPKxGdy1cEumil9QoNBesFTm9zrXu
klmlPCiatM/C3I30MFGW7DeFKEM52nZvfkGUprlsF924BVyIOsvn+3GaWv49E1wHNgA6kljmxL71
hRRWiyN8JFf6WVULeRDk8XtbK519LqfJT0XEy9nO/UVlTSasGLEg0NUUAnEmU4A8GCNwWmB9DASr
ws9/3kcXHXgWkuZoHjLp5OS4CrUWtbJQbQSWl6heWsfJRdHPLr5nWYrg88U2i3/r50h+eCx4q+2t
PXhyZjGh+WjZWwZLe8wIFlnMiMaUUW/eNj3BUUh5f63vLLtBQYiGaWz9x7ouh0G2Qd8Yf0th4Z11
lsLIY12Q5xuNJXZrnZU9AGWrAEbVy8Kv1TgL4yEtdwDknj7/+HdhwSbnywBswlqAFu8a8f042m1C
oumBQTTCMsvzXU5v/pAvOY2ZZir3CnJIqAUIyAxIsTFB4TMWwfaGnOw9jo+4CPcAVvc0oEYqq0CA
jy/vZT5f6X29hDNO8T436sU3FFf1e2dWz1jXe2eAZydLYmECX0Q+3l5SkdS0py3KyZM9iEtqWfED
4onK4fNPe+8KiLfYWBg7TFIi6nm7SqestTbJRPe1KJt3cqnToLP60nfmfA5GeyjO5J0ffRVQCmjg
2xxO+i9v12udaoJbTVRA231MUBMTwgrtDMTqxecfdipasZkrytwgnyxz6/KfBgZTnWVNCuvfU5Kp
91ZD0Q561P90LPRW6bI5oVbML4gbIbE17WVnAqHJs/ZQGHPqJxZkamLRM3f4IzsSxgbpBv1A2+t0
s/nFtVy3Nptd2r6TzOYuqyJAvJ4Be7h+7ocYwSXawrV9JlB4l2mABbDAtFJWUBluSung7b5nc9l3
g0QmC1Up1S91o722zGS4K7JmDRC5/Ib7jUMXiTd01lQlGLROBIuT6buqcabvn5/NeyPgx6D8u2Hl
2Y9T7EVlrLUCtRpPIqPyBzJUQgRWkWfdmf3+2+95e3HfLnQSHFaurFPEGsGbjOlhFY3pU5q7yg39
KTFgj9jFiJCrm6leoiaHbqx/R87wTS/ldVEBVi8c7afs2l91qX+R7lpR1MyQrUqX3ncH1QqNOrI9
vXQXn6er88ZV04JFEbq/LONtmZzjMr2/qqBHiNCBmXF1rNNgL7OaopqkrvlJj0yUnyhTejsq+nJV
alzTMtaXX58f0/v3jQW3I6Ichmc4jfsK6oFKg+KSF7VWexHnVn8FKM2EPSmW+8+X+sgimCZKOEL6
vXVT3pqnXo0W9WFCzGJQs8dkzYtQqabp5+ernHwQmRZ4yE1lnGYJCJLTqPL/aE/RBs/Sn9piDvJ1
03YtHnUQUOL18+UAqG8Dg/99Ok6X3IYG/RtquW3by4QWdih7+zbtbL0ZKChkJl25eh5IQXeA60ZS
bwfhZ3Xyla4egWa1g7KQw4xtDPzdR0akRmVxyAwkCNrI5kQqu6lHz80np/y2DHGXg0oTKr1u6iJ1
kpYIifA49jS3O6Xt/alu1flOBz1nPauFpcGYqpZ5FPRIe0m85ztR3NVuALJjzRJ/WI1aJsgyD/SQ
fJ6NWhr+2FZVs1m4icbdfpjaSEe71OxGD7jnVO+kmLqo8ZbVyVHhiCd13iVmPIdKKrOLDATJ5SJ1
lFpboWTHqlmNY2P16MsiXOubemF5A9oSD0s1jgPAF1PrkItc1XAu3fUBnYbUj9omvSKwqYJimtyb
tnWb3Vrpqi81SmpOU4Faw8Me26IxHpxJ7a6KdBhCGlLVnvkQoApkHV00o1ruEjGPPqKDpQ8zsj2a
Ul8Oc2krFx0ZbZgS7l8pfTzves1oPT1zrUuLRAv+ijKJVway5buait4tjrY8xoMh2LGuDlHG0753
hppdkxs73+d5yq9Xe553hHTK80rxavJrAPWoOne2fFBGJX2aG1t7yaq+CFRqdqECiYNiWodEKtKx
arA66nRdwkUInc4qH6dRpD8VdFQPYk7np4RuBpIsaElPNsLJmVVkXjr26nMarW0gNKVYfVRLKnAz
aAD/sA1kXZaYqLm73DDQ6KtMIxKcy5KPP5CA6RPP1aJ171a9AYcXCxibY7uggFcPzouxDDADbLWB
Zk7tJmhbpd6vhtNex52rXoyamd+WpWwQS3FmL5JtekVTR0OEtu9vBuoNrZf0WvlHkWr2RSRxnLNG
119mhSKXQCjUIoTizIGqiN4rqPF5Rl6UV0Vh176VUS+1tFl/gX4hr0U0tDs3j+zHpQCZJBNN28ez
+bWco9SjzJ4c3bytxtAuE+pWtYL647qa31ctHkLHrnTPidwWzJ+dBMM8l9dKu2o+1RGMzGjHZKdY
sRPqk9MvfkadcV/31n3fV26oZr0I6irpDxNVjaPrQmVNLGRIuxiVY2ed4nC2qxklJfRNvlZVL36V
c0bjdVWjMK0cO4hQhSWvQr+IcnPT7MpZ7wkstWSUe6A+2kO0jPB75vxOMzP6lcOfUsufKZAjP5P+
Wgv30NTdIRuKyyqTz7JoXttF+U05E0kTMI0Hdy0poycVwM5lLr1ZbzaaQfOkWP1zbQOJTud1CvHg
7VE0hn5t9tJTOsQeWq2IufHuFyWpOAQnv6jN6TpTjEc1QSbYkHYTzq42+0ujmndZVN4WRTr7sitD
IEkb7K8jQ2Y1dbUCxWy/1UP6LFL928i8KK8Bde8rvRIHetRd5MV4RZDUenW+vuDrns2hTLxYixcY
YoLedJIbFw0Rdq/CktD16t4V2etaVrepk8a7tI5q4u4y9ijkILqSlMmhdtfYnxoVkwSYVlnVXldQ
TiZL7/ylSn+CEZY+EnksQ2c2oLkDfapBMWopgbBFivk10syA6l9+RBi69/LBmq7kON5h0dedobNg
ixJtRBYWGMj9cl21I6q/gIOH8sGwyoc+0fYO++01lMNwGnALFKs0d9EkYjRbV91Lp4zCarm0aNMM
gm6gUeh8sZsoiC9Bm0cePPcKVVHpg2i/8wS9ha5xKm/Rqt0Q58kulmZ6FwknCTKnIxSpIos4tcjk
3gacIVGyjNpAM6r2RluM+a7MGqAIwD7Xu3lEuBIJwzHzHCfPAtt5XZTk0i3d21mLbsluv+FGsG2q
LB5I94cpdg6OTdmqaKZr0AN3Ha0zv4EdtO9nKXy6EHv4E96ANPYSmaGu5rexaxylFQVR1IXu0CHY
SWcgngR5G7APT6Q1kMZq+pU06+CvHfL+S/aUxdn3QczH1UwoNSC4bC/OPgOSRjK5XrXr/Gy03bXU
5T2kjTpIVf7vCqBLzaw4vigLZJuMy6ZDOguEXAq5MZyV+HbMUiSIo9e5iRivYDoZQW6N7LRwQndc
7sq2twMqtKlfK/luKskJRr1s/VGoq5eMeljVynWzWt+Ql34pVi5TV3ht3dzXsvZ7WQ2+kiP0GpMC
Fz2s47Y+VJmJDr8aaDZgF5nMz3BsOM24ybxSrK+xFHVgZm44SvV1VCN/dPrap1Xub6r+8bBcWYxX
uG4S8ailxbdarFNQC/hfs5s+dCV05qlB1zWLD1WbH/D2XqQlB0t2R2UxUHRwsWUQb6VHRe2HXaVX
i4LuOdrkOYMdkl9qsoa6PfK5QOxW1djXMzruaG/euNK8HgbGG3gW2trLXrXSzA3EoESZJ5AbvVU7
t/5VDGn8OxZueamPrR4oif61bVeaIytKYhV/4WN7V32HOvGoHFeZg25L5/GlMBG4zaeko+e37FKL
29Xm+xYDyWLnoaczchhW2QaxMnW7dhBZ4CrtQF2hg8+txZcN/ox/F99o/FGu1Xujj26ZtVAeiV98
USf7zM1DifTwrNWYmA5k01wOdV7StqU7zutT3EwoDqNQed1OqW9X7cNijiBPtJtCLe/sSjSEYnER
EIG2vttHsT90RscfGCNp0NgEKsKqCnQHkPFu4Hb6HRJY6DQb6U0Suxl/nR47yiBDc6m5zaGr02NU
1WGexlyerPYp6Hd+Nmajt6TFcXXjKzN3TC+37dTTi/Srili50ox0OhQTsXY4QUX7rRvEbrLdnSsK
4pvC+hVXnZ/yTtqr8bVKO/z8iuWo3zV12RVT8mwoXQfgLQszq6WDs+6GqPLRp3nps7zZ1EvvFyF2
ZSee3FrnJdikCFP9EOvxvqujcDHzwBymnamYN1UeYcpR81uLkp+xpX+x1BkdXa1FokEiID5VtKRm
5y4a7K8aM0v6DJktRMR3Rt+hvKY9gNKmIJOSS8fPdr18L3V4qaZvK92dU7hXKywa39LkRebIq0ag
crdY7gvCbPeTmYRDbwYMBUHVFj3yTD84eh8WMkMweVqotEFVStUYCWsk0lJkecGtfh0XirV1EX1H
v/1u1dYLJUacXZ/ukbi7S+LZ8oxp9pNJf8ky58Yq6he3c9DsMVAejqv0Ds3hV/idBF6L/uJoGQXY
xA3SFm1+p/UMtd20GWC5NtoP/st9BbCumr9byPY3kWkGjlVeWcb6vCaInm1V1L6eb+p4Bj2Q3yrD
73gaMV/tWqJjqALVznT2ecFLDJES5hlLQFZCipwHZUzaMNbBbNbmXdXUO7e0DoiD/aEPu09ABwTg
ixoqE/lrqaY/G5dbDQP3uVCrr3G0LJ4o9Vug6q+W3q1+VqL1WDuBWw+B07KdVtkoCLFnnLom/HaF
WVEpGjL9WrqfpwEJwAktOoX4yjQzb7bMo57p2Q7pnOs2Wy71zHQOreLeLHkJWKy6zMph2+ZHZR33
xmgdZ70L6LqEllj3U+O45ALjJXivV7WzItxqsjPT+pExK3dF3JYHt0h/S4WovYnNOlRK93Gym2Nt
IE5pZH+MdbrPV9MvZLJrFHkZESGQF0PP/YmWBmGWeIRW9hJr8jgT4EeVPHBxLlr03JcuPQyxQkFn
CPKsCrWuQ124th9KNQ4MHq9imff0ECLPLAXdIuuin0RoNAy2sJuXMhK5Z4v8YbGMkDkMl8lohlbk
3kxFe9DhH0lw8NTpYaaYuW+uuPAq61sPDs9uHNKAmvBXZ9lWUoXuqRXGEgm/rNuwWacLi2Eg+Sx+
M6kn1KhK9HKAxv3s8m71hXqvrsbDPLt6oFe5vV9q+dWFM89j0X7tBZehW49lVhYcTu2D4nukZ5MD
iu/vaSduc00iD/7ijHKNAMLNYAOYv7gNtgAeXFE/oSX30Bi2p0bAaeL2W24g6TQVQbK41MliIqV2
b1XWU4WkoMHf8FjLwQkGxsPEKE/WqXFhVmkYO90NcwCCZUmDORroFb9yAcLRgBghZsQZm6tMcTht
w1PRtHFSyXCT4R59zzuFWUwIE8/WekzK/NEqi7CuVk9hJkHiyuvabj3ZPomYZ9ZYn2bzmzL9qLVH
WUx7MOFf+t7Z1URfqGh6tfvFki9q97PLcjbP8qGDYI/mczpclHxkIQYvnb9H+VU6F1+M1Tn2qQzs
xvGQwfY01CqnG6V+chMHi1mYaDF58VgFlfyFr9sbxnqhTiqv4jOzhw6Rkt+aJDEobmpXBDreOkXB
2KrB2L2amcrQmtSrEBo0jDuFkUqtWtyYtfAzcZWoPwbYMMSLPijLx2GabzotCvNmCNoOBCZNdWTC
kVv8VhRRaMT6sdkURt3XGKLfJLowlg9pa18ht3+r9F+i6K5YG6/sohsmAoRO9QWdM4/6XmjHYAbM
dDdbCL2abVAoOjlBBlemgHb03ejya7DfnjP0NEfvTd7kfJNhL8uLLr5gxAfBgXKJiAIDPn6tvJ/5
SmJSrNy48VJVeejcaDdH+X7hP3Mqx5/deJfQaXHI3LK8CqkxHDPj3ux3Cv1YIx4DQ3uolQstex4Q
3Icn77h1mDUMDyK7aXD7YqcRTivx73KRgbWOO8W8YECXxgiF/EgXBO6NGRQGaqduw9ASgwkPzsvI
tKlOjbwl79C+1Bj38Rybt4ruPFT9177cR6aO+stukd9bcsgucSg5mM7FovIODKhxekn3S4j7kry2
s5T9MBtE2fVNW6g7K05CkTaMfrlh3sOxMch7SvuyNe0rpcpi5mPMwVD3TzYjehbxNYozD31SbIxR
MTdR0X3pnJ+02ClxpGGaRYa3JMOxwu0bSxnm5bPbLBcM/Lq3KvNxidVdlFVfNZ1wx21CkLzhRMig
RDkB+OAPvXI0N8mMpfYqa/CTilejyA8bazh3rqfmYlX6sC6XHXN5LiyATd6ij+GsP40d2gTxkzO9
LkYVluajtL6tqhkY+V0t7uKB4QErYqgK4GxxraR7YaaXHQ3dVuJCa3QpaWmhfIBwBKUnhhIYjjzW
zbQHQUp24hxtq73UOYQoKeOA2SGWMz4PSPeKEhmZIQ7j4mdV3trDQlUpvTIw5rwx7pXpkABO9Br5
KnRqMYj/WcTfadEGbosKfzxdikR76uRwnJpy14zdVV0w5ovquOWGdDJ/E/FrwDbnO3gjP0ZhZT4F
jbtUkz9oxT20zUyCT0tBSunpilLQpc0eUsf6gS84TIVS0uPo700Ifu1iEOqnMelVTUCap3+SpcaB
61Q8ENN4qjX+WI2aMVgMca1H4sA8oCv+NTFToVwnleLn6jUFp0NHa6EiNWCO2F1L2dwkyxuEzUyJ
m2YOJ80O8xlsNm+Z31rWQRvmm2iJd7WlPWdtygtj703GjthiDPsq8+siO6apvGpJl6mgjEGFbK0l
v+fVXRSnT0M1/pyjye+c5OCqsyck86IIH6zkDyrW+JxvIwqoRZSFshF6AFHucoiIcDHIySRgbi9M
WV4XjNHpF+shd6ZdxYQeTwrXU5t58MsCoI343mniMllTompIX4XgIRj+6ALcuPKqiPVBcYuw4IVH
VTaMJtKKyQjj0diTnnmFmV3JmrdUIetqnrT8d4azaHt3p/G/WCBEV4P10LfzUVF0L3F+NbrG7qTX
7nQnRhux1kCWM2UpDU2Re6h2nW8OnLqO0HKUyRBNx90AyCxDiRn9SHM/9/PjGNvHSneeZrs9En0/
WsaXXFP9Jo+P9ugGiK+G/0PSeS23jmNr+IlYxRxuRSpLzvkGte22wRxAMD79+TTncnqq3bYEgmv9
0Y2eV7Zmu7a2fn1w+EbXFniIS41+nWszdm+gTLuydo629QpTliaW7h5cZzgPFUVwxBlXwv0nffvF
70CPLIbQQh2MHCLLkcWZFpwrs8XBsdsPz1QYMWhPcMJ7W76owoyjKD1Wo4P4OCKeeAtKSOzSFLeB
4A5FshtItqN66xfdDlk0pSA/duvtjZCPPMM44WexDp6V2Wx7C/bRPtZN859Vbx1xKMwmGcR3npUB
H6M+RJN1RKO9LVc7YY/bAP4eCBLZ1GSIaF8kgTEklXdBYVVCfEzMivWh4ej7+bs7DBwdTbka1X3r
lyGcREzVpW71pfBTUvYBKXzQA+9In9KmyxreHhpo6S3K9lkuYykPKf8Q//JmJZt0JTujt/9Do7cx
uascNn527pOw6w9S0YAIlg8s7nsZvrY9b4vG+OxmdZo86oz4xBzzQxNLNBvmfSbX41AXHw3PNgja
ZsqdgXKzkMvcZt3Nav8DQ9dd3hmXogM6myP9n+jT44zEc6uixUr6wX7qlv4v7XLyY8zijoQkEtHY
il3f/S833TfHbZ8Q+z1LwV+5BNN9izGLqJQnx6nuwjb6NlrriVJC3hgEq6e7atS7KLiT5vA8+E+u
rxNZ39vBR8n7Q/WfnoWGmGpEYZVHKXmlORFLeEHM7zla73p0fjo1ruZMK0jv7sc02smqPCzqbxBR
QigwxvYs9ggAAY/0h4lL56cZqXGjyiHgf7oekjxeBCGdD+53Kuyd9D6HcUI/RsJBnqy8yTKuTSP4
0+LNLNga0Dv5vHD9tEtCQqfNWuwr6ZwKxXXVHSAC9r41nCLf2DedepL5vTem/4TLd2zk6GY5MW1+
oLdpY6uhOvj+styhvAIuAoXiformBw7wkVDtxIuMXTEdJhLs5/UzK24f9LAb1/cobzapV+3Z7I9+
Fx18+UEHy2kpByK0c8wD3QZ/dLyEwT4vvgllgSex4zwNDjQ9PhhzC4nrzc9Vur6sVnEacZE7+Sm1
6weSk7kCXwxhnX3/ISM9RY2/q7inmI+QYbZ7cDtJfU2nD3nOhWKWia9K6uyGQ5gDwzqPNnNzYSMX
q6/9/BxI6hzzf0L5tMSMm2p8S+nWUuNzxpLe8MFm2cnJwSeKR47yJlvDTbmYRLZwT3Xvla1jFV48
7STDwKoSJG56KI3DzXFfN6z8y2/pvLjAOyKbzwAWG23zA9RvbbYbf/2rm3kPknupVyqgPOR6VZDk
LoysltuycuKWRj0GBnWkxekwOg91+VAFL1PZ7OsRDFNtOriDPrqrvVevActoQPHFPjCirylok6G0
tisoeKsoB+hYYAGWKu8cjm921d0tI5hWWCZVJcB6UX4GzcG0p73RL9ueaTmDKs8yfTJG2JM8H4Bm
p53uwltdAGEQvEKasNkTw04lZ3HEgflcau9g5/Wh8I0n4Tf7yoZZT/vpqqr6aaoIy8gntDM2iIEy
e+45y4V9ByZcra1hQj7VrXtGs3rI27rgxT34MWK/7EqEeZHQj/ZTdB2pIvI9190TisOzv/hb24i2
rS0PyyxPs2n9G9vggYbI8VCl4YtXskhGZpkBUKW8vYsl25Se91eOCqiuCfXPaE7jsQ2Zj/Mx1XGR
yxM86X6uWMwjY2hR2ym1p7Xw3nKYp20Q6Slr5a5QgNFKdU+obSmLjLL1YKqU1Y8MTAYy7+DO6WEl
mW0j0M+RgSAOpAK8jLq1N+MUvbb0722CeiWWtit3c9Xte6U+Ksu/dzWjRu/TnMqOtqZ8I43DA2n4
xXcdZjAFRBAGFkRTU2Zk1sjeBL/2rR1UHO88ajr1dAmdcm+vthcDFLDFi6O4ncgCTozRsr6zl3mK
qxy6S03Lv7KwP9soALWL+uzeojEiGS370gXLrhuc49pIvbtF4CVjXqGt1HZ7tKI02w3O+NX6WNOn
xtPnSTX/sbCFcd/y3TZQTXEkeuyA3R1FX08mRVePqVmf0PY+R17OzOtN5KZ4BrshtD0ThMLkTokY
/v6QViehI1Axx4MpcSofo1Ut0oaaOxSKz4G51K8qaosIM8w0vLkCHPGVgkiTQ27b6shhKJAOtTq6
0RT5mTFiil6UNwea0CdNRqlWoNWeNI9TJNtvKhJxKlRh2h6MNKfRIqhc47IOQ0uRYgAm/J3Njgp/
GqNR5FhrvwBO4Jm4zF7vXLuQY7WoJiJnfyLEwoSYSLU2P0jBF4mtQ5ZSVoot3Ep6gt1sPu3BFYds
VONWYoV48odMNNRIlDPi46a6FpnTJewH66aspv7RSC3/KI3VOzv0XxycKu93IBvk0q9kV9jUXW67
fHDBO50u3+EGq5JwGp4GNtpjJlkUo7p0HizV0JNlArVtDcvu4tVvg3gpR4MFoJh+p6jL43ZSjMlB
FOfoPc8++M5lVdwDpYCQGMol25aq9KZdZYf6CKRE7wRJHmdIZmTtVVi+BDM8Js/UsiG5Bpx4GdLH
nLD9YGt4IZtIGMzpZUqdiAsfbyBjHT9taXK/3QxjXRxpGIAkGaX56LbUzLqF3T0bYqrvOb92Yo4O
kaPCg+dLLQkm4kLsNBbVldOMPD2o65ElPOgPhfDVtqGU9BIJP4hdP2WHIxL1ViEr7ffldkQn6lH5
D/giri1a9KLyds/N2EYKG5F+7Rjjqe2CDr0OTaSk5VvLcm6tPr2rinWgDSyNep9RjuvG7azqaAIG
bqs2TffCNsW38B0YVsJN+ldZL/pE+bKV3Gy6gMke+mC6S5J6MW0YIzM8rKmuLmqoKbkaSRkNlwjL
tBdp+Cs/OtUGaC5BdbxQ6K4QGwNy4twYrnOVNkFn1Fda8JH1vB1yCvIWmlLOU3FbRwCad+1aF1tn
ZPqt8Y6/eV715RVTsPEhdPa9Nxg32NB68bxRxbZQAJnFWLzZmiy1JK2JdoLJgr2hUKRCpjGWTy72
+b+MNtzYKnsZ97gadmY7VbHdAVfqXI+XpRl40WtpPZdVjXLPGatW7S3iv3nNDnZXWu9LDQFICEuI
5+B17a17XdTeiY+7SK+RIQu/vRnNigKiLG2dtE7sdB6jS6vMAoerYzW4NoALy7Q8OyW9Jf8i0yBK
8ZWirFxCb+C2UAwZRjWW711d3Qo1Umed+53rrlp3R+mRFw9jFNTd+2qsonlocyqEX9ZI+fyL6Dt1
ybjDFzG+B0HleH+urT0ibnVh3FKvqUEOlxMBQWHxWGjDjk55NNGpokbh1bsl4P14GRQlu9BCGVkT
1kavUWaESVugWIBKQ89Wflqt7zm/0kXM+N0YMpj/W7H0siI4TbTAN/k43BmDhTP2mdy2BJvrfwAd
g7qO/apEl1jezLS2WUJtrA9Z41bRyfK7qSGXiv6y9t0sWl8K+oAsm4hu7UZKcojURI0h5SYufR5U
jjSi+iyw5QJ6cPGkw68RwJmxpadmb/7HYQtAiNGU8Ctt2iDT3edQdvXwSB/pHB0NN3fVuxBWHx3L
QNriL+DoL/dLI+blA1dz75xyvxEUnepAEkTqUmh0kPWoaIsRbZahmC9q862JIOvOvstisSX4M9R4
AHuXollP8dRQnRM0n17f2f1TGYxzyyAwo2KrBmTDuOF9KoPwrFjuXd91ykmmDu/KNusH4aA/CWWw
t+VifC52E372LjU/IA00ldA1ba99CgeeumjUYwpfo8o8hsRPAh1ql4L6aS9autczjrtZDH/8yZ2/
xQcVwMhh0vkbzGEYf9UcGXkW0/k4qs8KiQHDpDsHVBtzr686e/3/FqgJxIKvw2xb/yOMuPCB6P5X
9aT1bDKC5//rcGocSo360J678/8KmghsGZz90vo6v498RWVn1YCBg/g5jqGWuA3RpgSbOlssOGbS
v0e4XGNZ6UWRvmm3n+64cq12wM8cVWAZFuFN07ZmucEg1UhqkIKMfr5BBstZNNIOniW3YEU+5Gj+
Ena26CeE33a2113kdKepgJT7W9CVEx+Yl10T05tqVGLTB2M/Y2ESZcaSZo9G3MqB7GQ36Bm+1Wgv
+TlcWqvjwxkao/tuq7DOdo1J0unZ6DzlJWpelf3XjU0wJ44SpvcWSXMVP44qxmug4EXGm1jeCWBw
pBTUFK8ZxYEOprSaKYO26jTpsrI1fnEahuEbpSyzZNI1QPW/G92u5jMczSruUnMc0kvJQ5UeLJlT
QwQ2YS/JsJaj/rfy/xofQZ1zfW7KdRQKc71ZebFF2lz3J3ovKp4Rc63ZIfSRciIERAKZKYRGlFwC
lU2lOdz3pcfwR/l1nr0PLSTwh5yD2dsLoZ3gEpJbMb54FAu1W2/JDDpkVVWa7ZeVTUE81YS/xtmg
u56uWzv4r7TSXu75sR79TFOR54krQGtWYc4/bhGlN/uJ9VH3ilamnoKcw1ymk0t7Vxie11xSmuOU
Qm0y2SGFMvRsTQ8GzVvNRog6vEuhRe+4KL2nuensjyiDmCZHU1GHVYzpGzWHeu9LZtUyHLxmO/UL
hlKr7wB/ytQgQCAcGhfJGi1RdwjVGGciYZ5J00XN5uLjre7zomq/8z50PshsgIsw+iD4ba1w2NU8
io90ehdPDmaFr7RA+68MBVhbhGPBvEK/UYIRpIdBMV1xZ83j0h+R4APLL0M4P7dmZLjsI6Eg5T2C
AYgHhC3Ig+i67+I6k/2PTbjMtHHCZo5QEghnR3yGHWdi6e866iZxbxdl+OjrdlxfdKkaUi3S+peo
lkwnenRzj1SXZu0TetGdUzX36T2JsN19ahnUqwrx4crhk/HrrQ16ip56B9FdR9FS7WJdtqbpQmvr
3vKHN69a0fphS2UqifptpZ0wruj8NGcINl/671kUDBdVL3S82YjrmjF4KEmOZZ+c65MoUFKZNUr4
Zh3km/C0+gFvlg+10YutWhp60yo/9uzxWFa9sWOoMjZB0KRnwiDWPW/D+uIJR32xXNBpFnUngfou
7vPWSLxcgFGNFF6v1CbtpbCst06r/qDayXigxMw0Y5OCpPIuKIR1RbvEh1hivMiXNGOcN2DJxvFI
/E/56IHTfS9GNb113VJ1T45ZUJnuidE6hppnK3bmrroiI0DXU3Eq0QTPXfRE/rlz0v7gDLHlo2Pe
IG/pk5TkyHe0JHrTNvo3042frH0LkTOuw55f/2+sW2OXR9EKmN6ArGJcuHFqtPy1tR33fLzH2e/d
pAvVJQXU8iuFe4Qy3L1hAUsteIRxAcM8OH3nEOaCzaShni/WyxhtLeG+e0pBtNeOd0WCjqScl+lD
m4JgTE73ZnfAmzRIrWdlC/mkuzW7TYPU1NnOVZf22Yxox64Rysdt5VTxnFKw1nbR42p1dETVyANE
wD0WzevbMIRIQfKli1Nh7ZpBySSYg4kwD9IdhMsSZ8184oOdPqwrjHgxem4cVereVYW3afxbfuJN
pTGXqE1R1Pko3YIOl0/oJe0Q2Odx8B4YR/4ZJVOShG/kcFZrjKyUJKyiZQYMGOhHTM0bz1tZ/EyL
TzVnfHMmn9TUPCRlrpanbnROg2zQD/VFHSszisVYViDUiDR4vDdWWARJVJvmaW5Wf+e1CgnDOMy8
e0AOSLSuWfCLJp54WO8Iwg4gdIs0rngNIap8nCPaRdqOR9gobnc8fNHR1Fmx82eSCpG0n6En09he
LcFLsFq3JGBECckBH5HWIJaMr9swrJu4TLufCdagrYP5YhTui9sHPURx/zbQfhT3ZurFi+3O28gy
i+OM/zfhfaOTQrZ6nxWLdyZ8zdgjCZheA/eW/WJQ3I1G4tyOE3NHTeh2V0wPZdpTn8xLOW67yd40
jn3E+NXsB+UduhTaY26QDuYVYTVpBjepB9qX2RD0mPM9G6OzXX3rS/Wka5KOAG9V8wFjFlnjwi3L
I8i6hVCggNeQDCZVUe5RccAbZOMljDyoL7BruFh1cUUPx1h4zpFTZcRlxZBUpPm7jcsNzQMvbEl9
+Vy0VP7qc1MZz4ENi94GH7kD/A05fiALzdtEQfqAvut1cMEo1ql9Eo37kTLB33QKdizdbnyUTYfu
zanGhzzKp1052DTzKisRczXHU1S/c+U62ybjms4KEmAiZIzx4kGpmFLLo1xsyGr+GVmMso2zrHDB
T9iOqhszXC7F72BRj1bQVhrjh3KSVAc/wh7urWz5RHX70bbdpxrUva3Cuywd7kExdjUj8UaTXOrX
hvGWSZopgxryMKwX4rxDMKLhzVLiKVWmswtW694aF1CzrJ//mqkK946XgT7OlZnzY5hViNOhVZ4N
qs+PrrKBPWx/jaGcKtoGQWk3jZfLa+AWGgWOybEIiXUetEN4hc7NrSahEbShz55AyXqYBac857jZ
HwAcxicTkfJbHfXrq3Ld8YkEJ2c3RmN9bcNI7xvSwi4zzWMBtHmDBApeywu39ZR3y6PZ9jyU/mRl
cxL5dYc8LHi1UOaQZL4QucmW6OsmEWttARC1FVd0Z/bX3nP20jHNzToWiBIsV98Vc2e8adNfdmFm
9gkf5I80Pei/QLFNkqB9HFm9EPhN60mb3RIXGUtoA8SzbVgHEt8bSDH1OLT+kqUxBlLoQk07Jvu3
fYgieabE4wMbYhFnaErfKwUPMpVLd2Qppojd9NW5qFjviyJNMhQtu2yo4GPUXeHNbuLpVe2CwVke
iG90txTyTTuQnYNcW3BeSx8zIVGAgBvkYY3smI1iv9SBuamdijrLCV2GF1X/4KTWu2GQ3Gttjzxi
HWNzDaPjAlp6Mokov/YFHwufqkU4dlpAJfXeq1TkWNU5hCnVjfdpMdyBUSLpNnKeu1EheZDpo7vO
9T6Sbnmz9PMD/QuaP/ZtkpHiuZtQ05PLhCCd3uqar+u3HHqg8XV+XiNnAN0LFOoVVx2tMkVwos1t
cIM+GwugWlEmyXuuuGMQB3eaWMC8aNmIqT14My5VoY+FOa6YA8KvXo8/bb/A7TI279FkoARK5a/O
0lvqxbEt26Mq1c4x6uJCnsP9WgXUHnWkH1IpQxNgg4gHDJy1x5zlVk+32xM1k7dOpA9HUayc4smO
5Ik7OhlSm5LH9r0cgbbLfn0Y8IfHrTewCnTNZ1C17q5ovF9rzortErg/dcoRWofOjNOZC9obuqNd
Ojj7oJnGm4RETC9SpNGWpQdrp6esCelI+u5pW8QS9Sb69bp8az3r2QorxGNFhFhxWS7BWLwXU3+o
bLbyZTB/JrPYhk05Iqfr5JsvuKCRceSJJyPgCU2T6FyeMZUaJ3PkYsDjO28mt1SXMIc9IbDokVfs
WctpietCX4jOO9UOs269tEgTFOSb3YtTmQFmheEXJzoeg/JqL0u8zOG9mYs3a5kehpIyWBeqe6Ge
2ykXYPypgFIir22HmThNgpZQ8jyn+MVNc1zWk+L3bOoIWeyQx7Q8cPJrdE2ZNfqIXRygOz8NyJtD
u+EFOnidA2l1ENDCPTFdE7AfIRYYVHftirCneBF3X1GjCE3t4FIF1n5OjSxRrWOwyvObFEXxBj55
a/rsYVvoS0OZ0iIGxUUVU0J3svKK5Wk9AzG1qJKX+zkd/zL7JkVs0FriKRhjf2KFEu1yL5hcY3uy
HkmTd7ZeaSUd0DBajPmfkiWVwr3Gj2UNvyJqg3vsyOReivHfUuuvooKysRHux1KzkKrOfixH51GW
ap8KfJjmFD1nZg6i4YW/5K2hTQl0GWcoEOJhmHK+U83YkvUfMwtl1uNZTl0nkbBFx06JmVej3e0g
so3N0NsoL8tuOwatt5ui6kR4ij6FBnJqR1jr1sSyc9atBRFbun/ERCJDC+3XtnFp9Z3g0tL6r7bp
Yc69awunjrkCUFPI9DAs6Ylt9L6d5X0vGYR60PU8mL7CVDwplsbt2mX/1czqwJv1Ua3jp72WYrN2
VBV62ho2lpKPBmKx0Kjv+jG4uLb1NxOgjE3K+IfC7sg9iGDAc3dlDsicFtGW+JIgHhaiHQm0lJ36
liFy+JHeqYZmx6dgdfdLGP04aRbF8PAEejTuO1b7B6csrnM0ynOf6c8smyXucOsjBy6DKGGd95v1
EyfFyKcSHgSy+cdxmebdQNYUlfckfFXZZWKXeMTq41xDlmAwX4/i4/msm3rBNQGJLsEAI0lPlBXs
yHTZq8EpE64mPpfa+c+0kc2apbFPATHpTvUX90yF1H950H/KtUYs2VYvq0wfGmf5MGtcFqapoNcM
/WjcqqbMIdvndnkM5vys1/pMBEUfYwMwH2QVHWtD27B8GTqtkZmjnSIw49GTILIT5b4dcp2izU/5
pI9uY9lJWeFq7gP/KRUNb387/BXF9MzivudqvBeWMWNzmP+IJr/VBNjOAePsP8Xf409IGHhXbZ1i
/OU1fFfDBW2jktlwktEdIWrIs4wnX1o0Dzb1Y6BrSkrltOPPQ/civoJbhPPAgWSybLhBp6M1ogE1
uvxACY4PA9QcVqnMjfCqMO4MYSfVqn8pU5aJNXdf2pi2mB3f8IGhHLPvDTG8Medcg87/ps6DrXgq
mq0yEKoAlRmXesJi73bpntZM2NeWEEPYIqwqEN5jmNbbDBvgdaKNmHErvxamc/KkjYRo+rFm50PW
rM6iF7AD/C5ob/JYArne5K12rNjNuTiBscZGJwFgEKp5xCrFAprY2sVLnrqPo7AebdH2m9alYbm0
OL7B4qH2yJ1NymB2E0FXtZcd0zzUMMjcPm7F2if1W+oGBzg5VG6yPBIL8BoZzdlQ7iHQCAKUffSE
SIoqZPRNvb1qC3RtVciroUnsUuNxWP1PyIWPaOnpCMp5JNPjkgGzE31MebCx7pqZ5RIJy3Po5ynt
6EImSjFvmNMha2wo6sg4S0aBuHEMtJzIIbTyLrPv3dwkCyhi/tM0lr+hhehYq0ptqHkzj5gI9sVA
ggGvmPwalsav6w9YdYb+BWCn28yklwjDP/eIUcfOwSCIks7pkXZMFx6BreeYW+V/i7R9tHWbRHr+
KZ3ubISaR86+6+3qaQTejfS4b+31I4vkFoBsO9crZHm/PNeDkTgltxrl3V+eLdI4mLLT5A5JVLnm
noX6kaRwXFXBvmtyhBQihlLdGoW9WZF6TjDiGWHxnR+Ql87V6mSncvmNqFlCwYbhjFfvSxPOH1Rg
63icvWftDfveJD05625ygKFfro3u7qjCCKCzOXZdhUNh/sNYgrERJjqW+fpa58v7EtrPXot8wOu9
s0sgyH5q6qeFUxSTbXlo6OPR4H6YN7x7PwvgxqprL9FOhCm+IO1+hXXw7WnvY7F9cBCXw4LzcBu5
/oFwvXTTAA8DHZvVQWfVUVXA4Vqpnd36f4tV8Uj3pwoSLHfNQ70Gm06Nr2FZH/LJPQOrX6F+OaTV
XRbVSaX9PXUWBeJa/9SlhDlZloHuTYaxZ9QP1uDWWyHRcETZdB8t4qyt+pgL7+Lc7JyIYhAW+erL
Q+SFEPNUS4D+cr4DpOvR9/S7nBNraBpS67R5qmtF//b4ICxNC3h1My4J8tAnjNWDk++rYUbs1zC2
hK8e4oHWvgvW8VCGKJCaEuE5CvTM6I6+k12UOR5FhkOzC6HWg0dH50kWGdthlg8MzuQBpOFj2g57
w25jGaJ7JGeIUsUZqNCovTdjvpnHMkwFHjNfU813czTvllnsgHFL7jKUCCspyQkX/30h8VmaUQX0
kf8EPYfqJixBExj1iOuZ9ERfUpBonWUx/tcW5heZHhfHrd4Mc3zy1nnZjmFgJJZsjmswPTvesOtv
pna3+jCKLgHT3+J+YkbXKdSgxUZtOc6hogZFtTcn1rhdfBdxDi4HMxQPTocFcm2zQ1H5d6OY/q3R
9AKiy0ZcnVu7OkHxnJTGY7mEfyZb3MZeXXfTK4FWarzTNB7EdRXcmYG59R2fa1N+Gbb7N4/62ccv
tHFG/x3M0kPVlP2tGVekCi1Yb5uQEImykAS1cdv0zln1KLuVF5wc7XXbynGP3Wzv2qDYLasHQ1nE
GNUOqYm7wB0/pSeOmc5OKZdM1QEbegEANqhFuKCSUvM/s3VO9ixizscuM9Y/q+oTNv2LxUShCjuZ
Mude2uwPkz/uxmw85ebyB6/obYIwv5KTDPWDOlB+TzclWdWgdNX6KKrpabGfSdx/d02TsTpMfPyQ
N8G5jbLf61cv7ifx1XYmlNV0llm2s8kj4R7tX0iFfQSng0DMhxPl2du0As+ZbvikkAiE4UKCGBkF
4jiBlktMQ5+MojoCf33notgqRTVF1OTPri2wQfTTLhDrQzRab1NKdVe9tgc5G/9ZeU2an6yfIlNc
QrO0E93JV69gA6QMc6fTNvFXn0Fu9K/hsv5bfO8hKgBJACgQd/H0teiQNvO0onCzLMCI2j0F1nhE
V8ieUu/tWm8c5EWjXVbgfEATtd+Cl9eM9F3CaPhEcFuSIiAYs4nL3Lumq/2vlda3bFCVRpoaVH07
wfvMR1WrqdxmmHH3BdRUH1rbcI72JTxuXjX3pU+DAw/nJQjKcFtC4Oh8/Enb6glb6l2OMw4DQXec
bZHkTZD0c//W2NWRYEXFA5qaSMg6Urj0fJiH7ls17s0O5BwwW5loszCs2v2dOdSXEHe1o5/Gnv4r
udrH1F/OUe49GlX2NaGq6SKY0jy89+THXFEUJdpzhRHDuf2hvruTU3vuK/dAbzkeOOOZDP2T0c4H
miGuOKHTjY8BuB3dJzswk9RVDL2hcWQc7uJpijQOO3Q5VmUWux5psF7fNJSoVYlzKFtnO1XlX1aE
Lz4RnkmNbSMJxnzZ2SFOUNaCOm4aEDGv/SURudigqIHxqZnffKgX0FsVzznooS2WZ7zOmL5xDGR1
gc3JhVHoRPEbtuHdGsGarAEKdu6YsrAeJxGdg7X9HYL806mLk2nVPIOwr06IYbB7NweSeLrxoRuI
8OUPQoo+ZfZnPvQQGCPJfeVYbYMQwzHeeDhDApTYFSPWAfRiubE+G1b/0FtNghoWOcEg/swJsdjc
USSEFhQzdBR6rzz42yp9b6W5L+3wkLmcppBtKpv2IJIxHk/0nqVFbKkGMGORrfJv20Fx1tpJ74R4
6/wJekJ4eBXNOpGTqxOnntK7fg3Ip57BZ5EZ+FCXLGyWO3JoLTHfjyl2nsjXzGF10Fw7mWmwfXs5
d4t29qHf97uOisfHvsVYiX/5Z5R+i9iylrHVARCWpln/C7BWElNEvVmp7DwxUflcTVsR72CCPokG
4ieVyAYquSWK+q80mhOD3oHLeRtM33M7EdHi78d6/VW5FQegGbLawxkfFewPnQEDlgl0EzgVub+t
oGXUIPE7t09LQ9hnB/UNkgdmfk01IeWNHOJ+tg8Iwo4t7oqiYACqS+RSQvV7r2x3kaXvCHrc4APe
pNgNvbHZesHCgTUfajI/BM+7qNrrzQpPAmcyMGo74fBg/m/9HK86BXd1iQop6qTAtVQXcxxYU58Y
eXlEGbTJHdRLUv9rTbGfRuInPAyaOG0q298YZfZST6yDOs0vXt5/RLV/5eHAy+dsBMkkQYM5Bu+H
I09SZ2eJnjpk4TJ+xsnk0nVjQ1pXPqxLVv0fR2e23CgSRNEvIgKKYnsVoF22LC+y/UJ4a/Z95+vn
MG8z0RPTtgRVmTfvPSn2lSQfS2uA035vs+gztvV7HsofR6svRVL7aB+U+WaZeKg46U8xlr3L8DnZ
NlPrp8LZJoPAstbwfWkeG4W2NLZu1uTHWsTniRkM8aenIrzyU22LifnFPMp/SqIdMEq5XddfJIbG
IOQHU4K3OmSwhtxjtak3EuU1pl2aoR8h/jhm8JYoJkbG13J8KccfJ8EKb6ETttk1RRhiLMTymuk9
NQe3L/7a2HoJa5P1fNajNnWvZtJtg2X8C7thq+MhN4bYH3ryxkzMPwECMJIlWILMMKxhhPhmlsWu
1/K93mVQiPCnFlpKUcdDXPUfcXgp1HjXc7O0U/9jlt2FXKiXhdQKjLNx8ZeGuxTqzsLVte7ZXGwa
Csc6Mic59Gm/G+xXfm+vTOfbQC53xTnM/VdvzX7Hg1z38cluqgerzE9lSIeWx8/FEl6cfjp2o34C
MH8ul/lCTtbRI0pFpG5UzC6dT9JSgbyUfJ2jfqTie1TD2J9s21MrRh3R9EzclWBbcqwc7ktleIzk
DOXBuODa0fCXWpdJInUryylY7O8sNDchdHSHmKZCiLWd1Jc20k6B9k9dsoNYzFNPXV0hAqYziI8a
jMWmrTgCreGTl+DPMRSK0GRLgfSYzYfevDLRfI5Efgnq9pLAg66K+UrQgjnz0UE4sRcCKuuAMRC7
mBnB7KDCjZXOzFbZNVZ71Rv9VVj0SatQao/Wd9HFP1UWkH4zzAI1oDjkhnZO+/w7s6sXDiZvyvpt
Ce5s/n+3o8ZmFttvY/VrHZf2QXbSkuh5jtlyTOaBIzh7N8vsLlJbc7FFXbIAH2mnPDsxK75ivph5
2VY9NxibSrbrXAXLUruhIsHgGJ7gJhBRMh9is6T3KHcao5I0LU8lYEujSj277RHrmCPBfW/JX/P1
XHl8ztk0/8vMTDLlIpNQq28F6xEsrfkX4oXYKEsLWiH6FBQ6cdY/j+jzYFr3XYiXdLSWl8Dg3ooE
8FszuNernGe0LzDxGPOR367bfYxDC5uG2FUGONScyF2MHo9b5ta3ypNeT1fGv34itSfL+RzkQrS9
dNXOeDNje02X44hJ6Rp0g9OVMCCrX/hDz6Hr78bOaxPiAGMbvdHMHHISI3lzC/r0i50KrlU9jarO
u5EdNRSUFiig2syeEjR+he0+J62fM3U1g3FrVtFJx67d28c+0Whf6uBhqvFpDe3e0ovXNNGPM3GI
OeZScfqtgis1WMi7AYPQmQc3xmsdjI+NpVQuuqG9GQJ1y4C01pRfMjIusghZsfhvkvI6JeNZre8D
BNUwDfkS46vaZkdCkns6ygdFXfbLkD8MBMScWSeEzGJXaa5NB6YZBjw0DU7GLouQ4jdBCB5aZOc0
+xmAdyGL14eeGUKvtz+UecdcUl/U1RoBkXddG3aN6LDVK0+qWA51VLyZ3QTHhBAdLl6l8CccTqK2
nqxm2pPowgh2IKJjcFKGnCeAB5rl35LlUFuWbdNNflWwq3ShmM1O5fTGRXHkkvgXwBkRlbKx1dfY
dnCN4hSc6SEIozm182pzcdE4e4kzd76ZiLd0GnZRoe0TvTuYfbpVWjamT9wSzLNtqg+NzBMw5Sg2
vHSwnyTyxySZwjdfSbV4ceDwRNsX6peD0QabMBh8mcdf1GIb2SqujudWYqutEM1qKsG0ULxiSn2j
0rYRxmkVA6820+ZVEwv7VOe1U9Q//CG7LKdANlnPsGHd10lkzjYKkc7r8Yq37dwZiDoGVpsWIEah
S5+Dz2tii+z5ADlkUc6ldO4dFts+KomHmL9TSba+Xzzk6UOisFeIYCg6MjuqFuOYpswZG9WPnKsy
ync9xgJs98Q8QY9bytYSjTtDgChDZ8uswyMDhkr8R1fA/V3stFb/N/TBqUHyVJRXG8CIJ6rxKvP5
KLFHlEhtBSbRDb7Rh9Eazp1ZPTWJ9KMuPScllvxS/11HIfEkrqPU7pNW7Fk8tBOlvlvanmE9KDI4
UebUHrLRIS1Y+AkG68UIj7DYj23wFUzpAxccYz54FFVB0Wg8OZqGEbvw+bXvuoxviJYfbBVqNqGF
kEYGBsFf+hntfz3lWyts4WK+zkTyJgO8gbHgwBgTUgrSZzvBSdTg/xgat8EgKTiaEI8d8B1MpimG
unCRDIV7SPifNpPQnHFMnOhvExDKDUNghsc8dsFHVRDa7h9Xl1MTdcdZ8AqbL5CfcFypwsVi7DsI
BSLfFUazc6hIe7Q2L7AvgqlA2130+RKnX3XLSVQXrm7/08EfSQ4mPSi/xEQTNLaat2jJkVzdZzQ6
B9YHMgBLxse81d9LxaSmw9LAghFYAfO5TGzXMk+5IrZGe+3JZ0j1F/rRQ5tJf5itfyXRB1ZZw5Vh
lga5omi68yi/ZULUPp38BCbDHAQbPfrXVzNO6Y5h6D+aODK7zU+ckGcNrLPJYkil7by8rVHAoktG
NW5j/6bvjwqd0hfCFRGtM+myPSIvEEDOvC5tjwH9lW01uzQ5BGrk4WjgBOfNMsRpbt+7JveUhmBe
JvoX5nps8o6nhyHTv82Ge3npywfq4I8Q3/XMWcCRQOjVlpSwZt1/ZUZzlcoauqxdw7YgaATfZoFl
zYhq6iKzdHtoW46B6S/jo1aj3A37hOBi/zR16WvOMoe+WeXqFDIEfhctBiDVRveav5p9oY9zXp1D
PtBR4MQm2Y6jBU2D06yxbNLNtzD4ruIPbiZXrhM8w2boL7E6cbj0Cz/X0s87I4/WD3W+T7H2GSG9
r9DfP6NWcc5aKxaD3HsUUk511Vehkq0X4lob9Ues2Z9G/4ZurfpiDnZBom5zI7qjun1G9uNUpP+6
eX4t8l3LxU7QAmLHB0CyraATquJn2GAf6licHa31glL76mLntw0qjrETayDcJgv+FFXfFxC3DKsR
O7UDT2SC4XEdNqx7hNm52nLAEek5DCjHCmV+IHgW3+xpDj6b9ZFM8+41jnUbMyGDQoxjM/qwiH07
s8unrlJyj7HG7LF7IcKjI1Qil619MipbHkTVQeSAPuV3qX7C1hQIXoWI9xeC5r4gQ+jVsoOhYdHc
YxoHLaED+kitjjB9VoenWTVqXP5d7U6aTqREkTPuXfsLW/zXMqfMcJzq0xJ8ebm2StqivOV1mW4D
a/4aDY2kn8MkUJmIMxeTJTfxHL72tcm/KT1byUV9WSaz39USCbRNQIaO+nSKeqU/GAr2HyQGQNwr
zKmr4foh211Hjbk3SNHMDQsGFCYV5WDEW5wD/G9yJlnYIB+H2b7ZQ2who+Y6pVjtB4K8YdRr8SaZ
C7Gzo+Vsohxy0hLQ7cthN7TmF/77loqTRTdWyBJViYOutUK0weKb/UAADDR+AwmrloxzzsBpI0Lt
KlLnaTAQrw1zn7IbymVfWEROkrG63T/bRb+vVP4KRFWWsm5Nu/GmrjiAc/qyEUos9JCkDa6Kwuh0
XmM/vX52mn4dXCkvGQXlUlse8+8Whaj7xsrIEGlwo0wg6xCtksUD/2u87HymYaDHm74yiKl0y3c6
8cI0SzT5S05vO2rAUyI7Z9o3NeQC1asU9oGv5xcslUn4UjkUZvY0goEarPkJnazwGwvIlW6Q/Mfl
gbqaVltDZGerRBhjrPky4nE00uketwgOCQZEd5IZNjm7P+Tx4jCJrSgIHfO7GRbzmuclulfQlADT
rdAFKeMtHEcxkDB2RJ5slaq1jdrfIOFgj+ih3UVmL1qX/rG54ZJkLQnF7tYL9Vm1y1+5zOs1hC4G
cZgM2VD9mLqCf76IDqQLvKqRn4FNCEMaROCdhClVXEuswvmfFpsaPkGyCm1JZVAWSMoSL2HRmMQV
yXKYznIQ0YyBABLzYYrrx8qMLljbfxepiSNt6Tef6w+L8FS2nJO+1sQVn9znKm6Va1nCbmH0p8aN
atgM7FqN3dnS4H0y6xgbO9iAqh3cMRojN0rGT61b7i1xtGlZvtI1/F0H/bYWEk5QEDyUZXoRMccc
XUy8GfIYSFC/pLgqwy2oxA4TAgjDSpuSrUggUGicyq7k1dokXfnVBeJ54eUueLH5FoFQdYKXMdJ1
7dDriMEjxn1mgZjfCgmEYzLVvxzfuj+3ZF64K9+cqrU2+MiwCSawZGh4/U4gXcNxBxBGDg17/V9c
YLOpR6vG/0vUy6ohaeUYLNjdtG/z6Q8FYNw3rSCOlQxPQOz3TLppj9KDgjsRpNrotavGKTMFcR5f
CJCZI4Ovr0zafsU/kPDDujJOlJ9SYVCRzZfIygm9a/BJgkGl9F5n+qPQzgbQJW8phpFDQZDypXO2
Eg5cPVW2THe20aByO2fGKTHCbhfM1Us5ZV+2Q7w1r7RdBod6k0wUmEP4oNd0cKCqNyNYFDfUcnq+
dNiaQfC6zOZjV5g/Re9wSZVelhXXoak+6w7vY6kwhmRvohcn9DhCPFdYymDoFNIbWwPecxQo2PjL
U50HD5jwz80kTkmj7XXZW0jLH2wWUbfZbD6DnHsdbIwXWH9uxdz/pH30OPegyhPrkiRIPDmm9zW+
JSPt2sRoIUJku7jqHztNfrZ5eF/G4U2rxR1dnzpU1U9MSrdqp6AxO78Ct+0hGtvJmwUyb5xo/X6x
ccRny06P1D9GWpvEWHGOZLZJPJPgNDZzGdYk+mEOTm0IGyChruGwDGR/aCvY6fgFP+jCdLJGxP9M
vf6qUoZPasI5yVTsYRrzW5Ks5eGC/VQV8PmShocjMZrHIrXzrcMEMhaF6qUWN46Cw0C1kwc8yuHG
ysEeiy7GkG1IZ70F3mHrJBtSlB8iJJ+/APEwujbHntwRI7IGaxs2de7OpV77TTQeeE6ly4T+uRY2
xgfEVIPUkJ8OPIBlMPNKdyR8iGCHc3jlIDq2ifi22/Q8pQQCoBDBP8qcwQ/qIthGFcZnVWDeEdMp
hmGv2dW/RUWcny0KVeiceNdBthxY2Xhp+fOhZe7R6oegMue9MrDiwTJge+k11NN1mrYksKzqBF1d
KbrTDMPSi432cTS7ow4OauGNx4yzg4IRM4EcTrlu5j7cMjI7ScN2E8bihmLfklL8st+Krca9w+2d
KJShwao9MSvYdyZ3dDlwzs5px+FUwP9BeI393rBuUcQ5Aztinzg8ky0jnwDHD54pasNp8KPW+WgV
426BsQni4EKGaW/F6pOTx0dDYcpQKhnjXBadEwXTbqzxPI2ASjfDTKdamZmXdSVQBoGkU6MGETPC
JRV/1vgvFjpuJQy/1QHQ0CQ4sZC3MWKKA1U4k9ipj587G7BIZhXvRY4qSkTN7/nV89WkO/cDYk2G
Dkt7mJgzyfZ5SLYsgtbdKGy7fetA8iSp05xDdaAFr3DmDBZGMWMMrCvmcGvfBNXKJ34SQmpbrTBf
ncRWSUkDTVs6ExqhINVSxmAqh6JWvS6XCe5vmntLXSrgJsE/pwfTQ23uYrdNt4mGBkzOE19jvTIR
UEErg5NmbBROsu7WVCPdc/iWIONUiflZTQj+Ehs+W+22EreCq2f5pcjSN4xUfDXrcrQI5oVy7DXa
Ix2fQMSZjw98mbt9Zykviy2ugyXfWIy1MZj724v6PoOuSssYgLCwLuoMeb4rtmOT+svQe3POElsz
We3r65pmHbBjXVavABWOVUMa0ojUz64aD6y0OOi19V6P8wcLp1QoKj1TeUW+5ikgUpkIbR+z3A07
SriyYmdmIpo++PYoAJc41XkAmW2GVr1pmvKDYcPDgDi8CZnzwftTn9OIArEyjdelbJ9bqgJZtAfF
AuvRLvu1+UzK+EWJlAcS269RZF4CR6G/704y0s+iebRmFCi6nBUv4GpVedIUoCmDsSNaumwqVFu3
BWwEoG8rm+liFmTn4nz6CstnJ2leoYjvmeQe+2y5FWVLpwNgI2V1h6mg+CLH5R26JWVWH1mvPFON
O2JFFQTQ0LuC62LM73ZbjGQHjX9GDYY2pAdTEV2ZS4BQTkxafOnyaIcnTI716tJ+HbLwcU6DU8Sc
sIfFAvN7w6XkWb14ZSnCbzpH20DNHzp0hK7/Srv5IsFEJal9RxJ67DIH2yozl67d9/0XE+BNXKnU
cXSLcjkHWTmshMjvEiXXU4TyiFCHXza54/tws+JztkBezdqrwdw9VsdzWXfHxiLfA/5rU/S4OfBW
kxE7l636Haj4ZGwuYal3L31pAlGG0wiZIBwpSJ32Hyp0MxgHHJabwDG2wmq9csF/NmXWSeEwrQgz
Y+J6CIfsNI/xOXeKXcS+16ZsTY5bCcMlyN+Cqr/rinnM8NdEg3KHpgdj03gcKVjQc23eVZvyIO/x
LBUtpMemibxAqtz9/WzsOoN2tuh2kY4i0CT3AJsDuw2PkdN5KCYIsZWrBNVuGW0YhJ9s+7kRM9sT
Mf0MVs8RPvlDggZggft1lOlFYvGTxZeKmqZVuIhx6LTaAkbD1Ek5YGPOw3028KTMIf/96LEn2lOW
EFGkeLfKq8ONG4ahJyWkhO6nJKFKCVzhZF/i+9DJLxQalOGp+6ZqeCZN6kFB3hHWu7WW7ZeWda0z
65f0BWCP+VgNyh9lq98HyGqafRvhCA59t81Nhy+88IxgcnOOYbK8i28u8mCiH9JaUjfhdQrTfyIl
qT3HmEuRMZZ0PFqsZVmbwdeaPoq7fKuZw06zk2MgSW5ZylXiHM4UhsLpgGlTfR4KfZWEOSHgTWjs
pd4m6BEgzwz2HwTjuZMUm+VsXzpG+kOpPkHqJNsqU+bGy9nipGd4nnp1whPPD7EbMogipQ42cKEQ
W9rxs6vNnVQWKkVleScSglQr9kqjnMlBP404IUJyZExj58gD6bnHSXyarc6dk+YeTrjH1JzmY/in
Uw+45oR/oK7zfVQFFw03GUmxU+mUp8YB0RrkHb24ZlgMLvrE61IAxikLFDeWsPZGoO1tneCx40Co
qdXO1ZrMVSaiaMxC4HE1PM0FGdNKKJCLitMEmdITc/cels09ynqOnIkKh3UrOyXjWjTz/hyJ5FBT
mbOvDZETqB5s/I2lY3XXEBrhNKc+4vpbzrqyjWkZ7ugAe8jTWfhZJMSJrvXF0CTRfAxo3DwkmlI3
IuTvOgvu+XL4lEV5Ha0ZM3ez6W3xgE+13YgC2l5UN09V7HzOuTO5QxK8xCYgnYpWwIku1YolJ/O+
5/h+RZX2AsvYaNZ8bAd5o2ygeVc4VpWNk48PJTRAwnSWBnEW9+WojCeJaYxe3SsZmI3sIyzNbwPA
SJWDAsEAs1Ddlfj6UkgZ9rOav4KC4C2zye43p6Kh2Wd+qWLxitI76RvYSCjasNigGZV0S7la7oel
Pdlm9+xgh4MXJBCz5+aKtJMACoro2CB1TdRTiLGmw23r5OUNxbPcdHhA5yg5FdGMEZOvCMWAiGBl
3AMF/m0JIazTLGBZ0SvFqqt1uj9o84dGrYv1kpNNd4juDLUyH/Ae7mKc7pvcjIjKGJB0os55ComY
mKlyr5L8BjF5pNAUT+wxhfhg/sxafBgaBm4WSFgm3SOlGPaPaDSznW03fl/1K6aRwcvE6sxUid3c
+oNrzunFKSO5Tas0PfYF1YL4ZDjpt02COvgLUt/jgnGDTD1PNdg8VqX5Q7PytK1LYCTo143yuEAs
2jgYVLwgmkpPFf3dsPTHpceeE1jy6lQOjbipUJ0lwdFgwtzj1/U6zd46Y835u9AVms+qiJ5zVnsw
N26Bi5iwC2e1okKb5Lc5cTNjSvYggvBgLyqVsGxiasXypto6lmztp0Gm1+3RJ5vKeJTc0kQCvamJ
aafyoWK5+E4J7Fs2F6FPKXqNMnun9nivmBv8hjX5M1j6L42S2kAYmpR98xFwGnYfj0P8FBjGAy78
XRLFVA8YwVDX2p1MqWn6jr4trsC/dOxe7PP5tRTOH+tp6AUQnVrMRmXECDc0+MlK8F441Y2QTDFk
utJ4MpFt3TJFO7Fkj+8ieiEo9hNl2bYBItZV8lnk1ivbHvEs6RH4p2YPoPbRWie2tJicztmHo2gv
s6V/96r9MCsTpWVwWoiVoYoQdh9JaZgVKxUCZO3OgBycCLYWj8N4jXvjhTkf04OIuEBu/pnTA8kL
8MENwY3KihCZg+TdnIynutQvQZwcCF56hYnNkEGRHEZ8+/wMqnYfYm2fcVCH3TrVaBsaNz4cQbEc
tBx4huJnttyqowndADTQPC+cS1hRCm/JtZdqIW9gBe2OaD71feBFBu0EYGF1bD6wgkw8Wh+aDFy7
tfcMPuVOCASjIQzP0aJxIYZI2kxj7gVXYaxFcPnmYxbkyPfiZsmSB0il6WmoXSZ7uUTlSmI1H1vZ
nfsaq5XDKoGSkXjWT38N73KxJBirNJXbU723OlcB2sO7sbDhQnTKA72kF6gK3vmscycS2LN6y0fh
InCUq5HJVcbBG7nUEozCQTRc7Fg/y9HZY4XwNAn4SFjXQCq82SZHc8r4HNl9GNBs8BfGqN8xugCN
hbYPMJ1FZb+19VuE4z8cAIUIQS0bWPobqdxHZLLkTJysPDmt82tM+p5Q/ZEQIOHDICUzgQXP/NHr
eTcF8MjZ93wY64SSIL2CRfnD+cE1rwTvg8QqSSZlcbu4ufdBe1uC9zqeL2ky3cNsvGlNUmwtAS/D
VvJr0k6+CDHapTp1M2PwUVVPZjPl6GkpJJnSdiUoUZFjVSdM4AVzsXjzQnRKdZ6apfBJyviTtPju
xtjP5+FZN0nyVUXDQEmy8UZv83+62d/aUAt2dTBRSeCGJYuV45nGl4/MVWM7XkxqVvMWzvWPGnMb
oNPRpTuRucF6vTX04hza7XcosJQ5dum2oZXThvD7M/t2hu6j7rUMZKTwadz3qqaxhAmLY5Xnn2TA
KBZr6kme0CfU7xufhAsy5div1YfO4Mzu9pbmnFYb7liIrTSxqziGL5ziU8Efq3b9YWzrs9PFX6hm
h7hsUESYdrFMMPJ0ZdzNbfUA1/rgAHtvIuOG/1JzVRLAjOAVdYv28FfjxWAFUUkFW+16XdtLDJQF
s06lYepbOpMGVqT96qdDIQiuaAsvbcguk3AE7zMcTKO8Z3O0UkIw088sR0mZ+CMaY1CBKpxYzbau
7b1abWVIvlb8aAGGQX4jY48oxPrfxgBqBfh1HhUMDEAre/k8jZjFu/whDMCnJc0Loz7MdbB6idZq
QfY0TPPTohvPWG13ipUerBClHzN1z7PiZPN5HinMjFj/I8+LY3h87AMaUk76bcKjqjZYA9cKLzF6
xxUzty7fOBEKQympViNfLRYuA/az2M3Agvok4QdiDwKSuEm00SZsvtRfjibgBETFigRuueCqgk+O
KbWguoXosnGYnDIVgMCWc5zHRftncC4zhhAfQgOU0QY3pwtf6d/23WI8LpF+UYgrAc5XuOEptRTC
Oq5WDO/N2phiubmbBRYgclYf8YDMomXPlcM3aZbMcKxhg4uMWuVPp2tpk9DYxSHRp0lxg5w8kq5Y
93JmJwrMu++27PwxHr0sCLh7h5i1FUpJ8B3/DjRBf5xghg3EfaMaf1b0nQt8hokCdZ8pYMddrFmq
G1oaNV/lW3riGzFjkHnpmE9j+zM6B0ZwwxQs5bJVq+Q8hiSFqmQ+Z3PmL5K1vj03cJPyJY/i0vXy
IOHEiIhVPHEK9TGo01OnYBWcJaWhzuoUdDH7qyYm1MvhhMeowj7Sg6OPVqt3UfSbCK6yPRrP+eDc
tIpjOIzwBLOMQLmymcShTmjOMKjOBgHAcmyOvU6mQK2x3vyiZbuKisKdap806hizFHI8EJhvk+h+
iqZsSBVDnDBC5d2ezOe8Gil9WsOfh2xL5BfvXIGDPTF3DkXnhuA5jdRg/RIBfi2X4C3X2p85QBND
YTmK/qfREYJlGu0WRvQBIUkx4LOIY5OVGmL8VxQfykIywbafCzoQNsvv8sU46eNzbnFPadjHh5iW
2HK0M//BLeio4fGtXE11/Owz+43gJ5YiGCQ7I554DmP1PUm1x2GyLnY7/IvYf8MpbZdHIzBeKrv6
mVQS6dU6/tL5dMMA4kIUnfKRpKXp7G2ajR52f90wmyk7fRsV4g0Mxx8x22OqPxjk/AvnBDfovUBX
EJ31G8TKQ8GH3EzT0Uzkfao4tZv0wNrvs2EhEUE5bUP1aoXoEEp+iUcGrpSxi916sJJ5ABG44sZT
l1eTyTrrEHeyQ75XTnP0WPPbaVgeE2ooZySKEewhIK1HHkFIy9XxYiZlzY/+kEGinBk9lrhSc2yx
S7Ynr0OmbNq25O3HaDiwTNMLW7o0jM2DxpG11L5QsxdndclwyGl0bgvRuAxRuWiZWTIKdvWmc/tQ
PqlI+EWW+Bi2xvBrWJNb5augPAFTwntu3Go2qHSwFHlg3tQpOS6rk1DJd6mJEV+fwnMffxkJk2Fe
q5o1BWivfaXsrSnnxrN3pVFc5CIvtvwljcE3n2wy0q2zTgdjsWrTekuYHZgGvrnw114cF3LVy5yZ
X4zi7TBbzfTQJNm5sh9aa9s1xMztDklOfDOF9pKp26WoHGr4Xaxcc2f0opwxd/cyoD7N3IClYu3T
2ECoSWlNgl2q87wX1FWq+DK5ZVi8w48WETlkkIGq9AbA4lIU1XaOvlihvTUsazsBpl193jjdwQ7k
fovul0smmZazYkk3E1q4PQhX9GR76/yoMKDImuZQM+YvV5BvaKAvKYeBdVsNEltvnxNs6xoGv85B
LQHcNTJsZ4aHZYXegNqoKr4LHX9DSBwTwSgMttjxSKOGu0bpj0L9MAoMAou+KcEnxTrmyPZD0c8w
Tvn6gQAMLzNJmIHDkAQ55eehnCHFEhEFkwdNm9OZK77V2l0NdxOq6kNfvrFR2c3soPKi6Nw2Emut
/lvPXHtcK1WOIK/QcDPInZ9Ff87G52LcqwTbnHG/9Idkqj1DgWJRBKg5XDtWtkuG1C/DHxt9IoU7
Yiw3llpsVYW+YQWmm0cgJA+2LLYmZgUnCj9tNTzPhf5PQiGfHejNila4vei9sA/BlWovRl6iIjcO
SxcsLE/98Cs5N0MMSeqQ+ZouOde7eZvXCPeTIJrbsB2BJjQkHlgdAZacddu+GvlMA5WSKC1/m2Z+
bKeLAnDHGIKTMBV/illBC3osZoY7zc2u5e6V4zP9QqJ/21PEaGs/oc1Vo6QK0/wRsh09NsgZ6tmx
Jo+JyJ3zYjPMXVYdqGV7RdUfkCMZf7CoEqOkWKozJMtOjps0hNGoaJ5N3qhccsoKa790X52D8Gk4
h3F8ijuYbtiaUtLpFEzo60u91XiL7DY/t2RE5UMYQfWr6fG1znoicc1ahMeuPg7qi+Bd1GJPKlsO
HFT6rySEdKzdm/KgROzfGZ9GyovwOrWvRfrQScHShHVu8YODaVMxDrI1P1yHBrb0tQ6Hm/GWMJ0h
EmlM2V6MjOlzmMCJ6sW93EzW2nSyTqLstm0ofTb/IcxWmAfVjQrtLGSAAaOI1+VHDsDEUqLKK1E6
mnd6r95kwZoD66xaW7qklVevRd9Lc69oiMIFqY4acor4dBOAWCTXFLxW9cHmgtAx8Y/6dtU/tfwT
d11Wn6v5q8BHXZHxWsJ/9mdQEfWMHwq6U6RgG9uixiUIMgCEkGsApzB9a/qMVSDbj0xXzGnLdBrl
jCTdbmx24BzD+mKt0HCwYAnUMuCGJk2iUW1z+6XNXszGGzAgm0B5yH/TJ5yN8E8S/NNZR9Yu3qBg
gXEeWOzrd+F0ZHX0RpGE5NPiWHJTdLnD4oIGzXHyGzbzNLrDOUGMh1BiqJPxYRiLoOnXEXc99Sdr
+ijiDqXwneDXNNiWlz6w2Hg32Yqbo2HYzK9nY7X5stJvyc/SOfDOITyT/q8RAgkHCPPuRABZRbrH
5ntsY4jPZvpXJorblc1frxjwB1U8AFPdYeIjQJ7n2m3VrFnrEdGMRRGghmX8liEo+xI+KevCpi3w
pqPthK+OwIBkWMmVeT5MATA2cDRiciDlZO3ZKOflyAWUfZ4e07vZW7ahRfNTF4wgll9khS2PJMJQ
bBbxnAGrbNTEh1lN6h/WZG8eo1Z31aa7WlSSTCHupUFRwEy0iOJDrj7aKkTHl864hsMFVWojaIuV
hVU1y+fERKqXyiUtPwaNKATeQFJZuRHf25mzvQLZZlYnY3hWEsW38UHCHfRYiX008TRCLaNt8kbj
XSVJgBEFjtEmp0lDa5HlPjffgYFbAWnkxitQOovyo1PuLX4RLW59S1kw05Af/I+j81qOFMui6BcR
gTevSiC9UxpJ9ULI4r25wNf3op+mY6ampcqEe4/Ze23ovSEBVPLylnFfhLcqehryu2zum+A0iJB5
5WmC4txh26vYgrkJ8D5l2lGvmhb7O6bD+neKVntZcUDIZIF3J/KcpUC6bQfHV1PeXUJwcnyvBiE8
mX7v57XuvJbEHkEZRRpZblUc3IP+rdQj5teTnsAGWhNlc3TmD4GjFQmSF5SjGwOx7mnAGXgWxmlC
6hg/LHubKTe7fAdkapimJ2A9mvYmCW4mD6CRbGfFR67DGAJRh628k4bJ7AJ9CXvV3aI/XES+ItwM
IzxcErAesXMyWajjZnH6zB17n7Gbkfgagl6NlWeMmbd7DchdMlCSOtkhqomV8FrCYnhCBf7ZQFg+
/qNDxYUKM2K5q18ycAuk6jGzM3wlmV6dspcgPQMbMzUuLzu03xkjCMIUeH8YRwYx1mV0uThrnces
DVcZKKYyMKSTul3fpLtaYFipzmVe0rff2NTvgOdfciA2USmvxnheAfNhoFC9ROw/ldT5l6PItKiA
gT8ywLdcfTqyCAS7qxCRwPfQQsyMG98guY9RgdY8a4BV7bYlMmuWLkI/hPVdtOcRO2S2LrLCt9Xs
O454UKWu3I8SniyAf2x2VxriyyDT1lBy/01E4BCfZvqpnK4LBPYWunlnQKyYKIcuT/9sbBKtIa4U
djuJeJsG+zrXPNsoZVOwJxNMx8Ps0FRiN7TkqEgM5pb8ZX3qoBHX+KXGFf+ebSf/6LbsyrEJEosi
qJp+Zk1+HYrhOdvxUWnntSkxUBtqTt1S+wotrMCAvubceNElANes2fGoQAsOOF8sEnFEMCNPS1R8
dL+hVF36yVMYU3QfI7te03mJVTgARCyySJm2WY2Z5BFU1EuT2031WRtHcHDXpVkGYLMJpsQjwodg
yM2ci08CEJGdIHpuC0+yhl1KJEHY5W+2PK2EQgjlJmkHjlfx0hT9pU1AVvO2HuH+MUnLZSZ/stui
9mRh+p5LCP41Y93LcFT136Haz1TZVn6cZ3VtMtSxp4OkVN5Qn0OgMUIiBAtzA7vrIZGRsranDHcT
wQWBCjx2JwV+SVOYTtoBJetGVGd88pwoJE11iKNm5AGxIW5Iyd2BoKi6YxSXyhfFFOuhqx9wzg4G
KjClRelvPTBIZktSJS2uigLD0KRr5UhPvWepRUEWqNEmhQdWiAvOlB9dci5lNVIi5oBJiNEbw5Vm
QfGaeFhht1AxQRdBxBa4FMev7FHhAixIoGitxXCmGn3LDN8jg4gMyL+eoWTUvstUECMeJ7RiTrTT
pfeC3U0jfYux2KryjwkiOBNENjCRaKrjUD3h5PNyU+brwU7E5kFlUYy3dj0J8OhM3AebM5P5ZSxW
jkWU9UJ+B5Vd8MeiOQGRMfm1jtit7zb5iOW6ibYkU90TPXiNu2Nfzb4a/nACIQHHcyGQAc50VSaV
d8Y9Ix0MXd/m8HP64dpxSci3orG2vPuy/S1TDObde9s8S4PvLtumzSPCHB9TfyYBVp46vAeofzM0
uEgkvNQQiMf7v2JhI4iIEgqeL9UtgqcMyHiT6TBRPYe+3Kwq5q0DSQumW2tYrcQHDs5I3TWhwlUk
bfEsjRVjUsTeevU2Rc85JBgopBeJ6AvzC/Fh/AjNq/mawW6e+w41woys3t61dDAxtrZYw9iYvmKc
4+vJvAAD5TDwSYmRrEgykxTndTTcKXl06nYoJhr1q1TSnirSGtiph5bKkrpjHqHlzWndDe0t4KNG
B1oUX7Z1tYH51WgYivI8shZ0smdbf7QqSeQmT/b4LpJdi6KqIgaOZQO/zfSLjBxjgcEJYm2WO9dO
mg3JyUvPRdWicHe3Y+NOAmmzEC8GzDRWsivZATmFHSueWr8CO9xNbPtwkBLeiEVvJuVH3SypJ4FU
+gkqc1p9WilABHa5T+1qXTXmmoD2F1mTjwgh79wS4OMk9sQTuq94K3rNS9Ng1ddMW6JmVeDHWlZX
mEpc+lD0vEerN64x+G0F9Y9tjJucF7zkBJoh3c2SSkCMvsOutgG9ckBguJUDyq4qfWJAusVEA8Lp
XY3z4NaTAw+GwS+krIjUrKjpXohW9eIMNwZvW6UywTSxtfLal8OPTLnL5YK+qA22IOrdDvFPMmMu
SJUNBOPtkDtX2flnJPE5IiwhFNKmMmCKN5S4GtwCbvhJz+k9ZciyspvjLtSSGLRUgB1xcuvQviUW
Z2MMliVI1ljGD7hTtyZu65WF/Oo8B2yDlQJVC2WXGSfvg2kx4rDoFuqJRAzWVeFLZ2fgCbP0twY/
W/SADof4mKrjY0ZYlVoFOZv1WcVsmffZWu+1TynB8FM8G2O+Z9lvU4SItcTbKMgjVrRTiD281pK9
HIVnIdptZzh/4ei8Rexom0rmO1mujws8NS9MX9uc49KQf9if/HbK4Nqm4vWTIOCv2sHUh1dUIz2s
kQE8ixJ5obNMR22KtnYG9m3N6ybtPRQYrq3n+2HoT2VXP5upYex0AMsMBxtnC8gsw/QBzkvSALWl
2NnMlaJyukVM0jRdWVuWfO0JBp0pXFt5YO6rvWKrWcNgY4T9XuWXwWTt7+w4sNE7TYoHsNw3hfB0
ymbOk6805nfk4AUd9wvM4JxGmDEx1+saTzqzh4Tfw6ZEyYZi09v6MVUWW+FREc6AzUmlRgZ0J31F
2KJ4r6yPGUl7p35SAWUkL1j5z4TgNkskNxqzR8dhEinJB4RODkFMJXJovcTA5Uz+lYn6hlyIAcdv
Z7AytjIayZhezDB3/fwEqPd/wzONmA+V9BQFHnrf35CPXvTyyuASw94OQITa2jKSdYPRqoSjUhYK
KPnvIbuPxJoNZu2rWNpEYCJZJHhAZ6Nlm8dxKs9NmblJbeIlxHFbNru5bYFl6oAqCc8Yu+eAf6yQ
g5OYK09hlsqddAA97FoN87UquqiMNOxc+mWU+TTSR+L8xPUjkcCbBgbZZvCvFUGt27r6fJ4qAyNb
B7IIIp0uf1Ya91mKVt1QcA/wts9wPg3GBwXiDGtq3NIq/NoiR8VJNtwgrpgJDEyHQxyru7TDWieu
iBm2evRYgjtImeSjjanPUg9B0jnOEJT3xMw077EMUqAfCX7r4DYsw5/wIMW9V6cOOh71Gqb1RmU0
v3CIgoHOaAJXgUlYlXbCpnrotZ0Rs4jNIkBXDh01FZoet6TdUArQ9AP4NRTKpsL2TW46ibREwuP+
gOPzklVelpnEmMwx1vFd2iNxJ1ioLkPPCDHJAEo79pmBVT71nEqDvxn6CGba3oB6wcyWnOoxvzL5
ek2DDr+AdTez5RBi58lPrBGwtcbOYK6nOuZameUPOVgoMwYbQCAtUkeXn6DlS/kVOgktc94rV9nI
dnLf/6ZzC99o+Erx9VFNwzKKRmQNYw5ZONVS82Xop29ogldn7E+C33KVzxniDYyfi0Kegl6aF24E
MJw8N/zGaiY+hDS7o4hrz8U0BeeoLh+2Tmy3QjqRVXDV5/Utg4RF2FH3r9cAMJBLxxFRBEj1Uu0+
ReEPxrenFKW/0ECejCF+xzmi9lY4PWsBIiYmcs6zaurXpFK+RD/SFmgsh8pJ9J5WC9zLYm5BmafG
GrjafgKJHfBVV02PJNpoKjr3Mls7BvaDeDybUdLiDZF+NC29EHQTr+d4ZLkVvOZ0L27LB7sSellh
8AjhraT6QxUcvpPAvArYU1k7E2kPxqKa1oqAnBz+zsRBk+2oOD0GIw6IulX/qhRTW5hpqFcGcbKw
1TO3tLB0yKa0GkrFQZ9e3WQm1stU6KJCaFtBmuRRMYyPMJ7Wdhpc+iLzw7ncdY28iVRO30K925SU
SqGt1dE6Yeu3XEUBZGOmaMX110ZjfE8e14su6r9SBkoeqs8Qxit++gi+NL5RQ5Z2UVPcW4rel1yD
G4FhTxPiTU5S6D3p9NDk+JE3uukWvclVDpswht6QKv0esyh00w4do7UuloDx1ArPho26yLGA27Iw
LWV2gkYuMRS3cHykh4FU23gSB7MZdixsNiCty3WSz29xiT0c7D3WN8sdQmmF3tC37eFVZIwegwr9
sfFpi/qCoczTEucijwyNRgQh4NSDdPxAkXKoypYJDGJeRpJaZBHg1jzJRzhmXXM1FBpSTJeY0GXr
oI4zS0fVH0nObhauFEcc85CHYOSO8+W11DtwCbKyqRtzI3S2DcwouM/qik+4z292GF6HGKlJo9r7
ss2+opjBcUsiU88IIJr/2IX802uylUXvdlr1NhjEXkUas7TUuJXafJtGVmUAN0ijMNODFHDikIrr
mJpC/RW8kU121ZSJoXR6NvP8OWTRUXTh58JW0sR4aBh/EraxDcu58rW+9wOVUUDNtreQvZb8MC1W
TpUa/jF3hcc1bg1Z37ZIR/GC5q4Yteql7SgpcgqdqJcYBcqnVLE5hdQNcBmsC2jPKu5X0m6bxt4m
bGpzadyBtNo0UesCUEEY2FGjskVAwnSQJHgAmfmobZYPaoqpaWljKpq4fLLOk5rSesXrFroA8YGE
b5isaYttMCk7Ejp8u8qgrUNOcuA5svxh6yOnr7Ma+EUFEmP4rmNy6sQGTYI3Vnj+uP0IIHzJ7GwF
9mFoqH1RIzK/OCI1XxOVtC1t9Wwa3R3403Yc8ivJzq5BlRn2ud8r0iWrf2PkZYOBChxvznrhC0dB
cbWn7MzJtFHjfj/KIDdYx0il9exTadOUN2t+NzCLyP1dliWfMIJ/trRkFFqvQr1ALD6FGkSCIdkL
Nn0iwV1JS4AIfzVP1rXWUi8yc+h6hESayB5mFEKJXe2saUL6W64c57BgrAiKdvH9uJ2F2YA6sHDi
tSpZFIZEQdQ997uOjM88hPGXuozppHqnYR5DhNM6X8VEdlEHb43lQxRpnjVRYPEyFrAOE4edmcPv
w7BEf51D+iQ2e6XzJrMebpgZMITmeSZ8XNZ3XRAcC1sj6As0Crdob1ZrWcXeEPzmveOPme7XmrQm
sWlDnIVXWLi1dZWhET51hzl4yuRu6Y1Kbknqfb60P60qPzMJHVY/2Uhwj7JFrAgeQYBRwZxuwoDZ
dDrxYld/1I7bRnmoebEhs+KlNRE/RF6dpYcG0LucfqbFs2qVlTTpH9p4mHBihhifDPLYU1T/ZCKt
CkEJXTOIRFvE1eKDrsNRc48hhhfoZWOZWHtWL12LLSEBGlJq9IGMjcExViqwrqzpX1XEVbIC/zwb
d84U4Z4YV4qU07U1CAkQPENwsrWDnX/YTNTJ/mECWnigF8LsqszZWqat0xZc2RIckgnmJCU1GhTE
EjbGSJVbtKq/SG0awQGOh2KCvNJ9m8NDYdbbm7dl1NTbBDiSDBcazoF4jY0mS6vZifYNdX+JjSQk
7ivov2tlnwrDbZHuGfM3aZSrUFZ+VPLqX5KZkSHbtTpgs9yBGTFzd1LCLyWNXhVDeEWcHOK5PuYz
tLyRu74JtoWTe3aI0zv+Q3KViOpqDs23FBIiJRyqgYRVLj4VRlOkRextm2hj/Fr4BLd2pa0HlHuj
ddPBDQEwIKXDQpI++gGKLYe4H2T0vsVbbKVwh6rPPnrLbbJzmK8oiHpVGBHRUrVMC1KAMfhAiarj
zwOLgwrgIOnyLowwfA8cq9P0jyPM5QY/4IM+yKyo+/kcau+O7EniDeIpqz74tXLoj631rJPxszAt
UisrDNfaU5nMP07HHRhlCA7yUeQQldhYqflVEX8mepWQVgZKJv7qRdvgtEcH44I13WQqrXL5Wsty
U0yBhwTUy4w7cUsr8VpLIZlbx5xhuMnL1VUAbiHIIaJTlccoFc+gkb+UrsZIjQcGLSV/0x6fqKy8
FVAsRO8A+ODDApqzGdXmT0jqNxSNKRlZTUUMUwlv4LBgqpakJDfNuxbPNPOYTDpbS1QsImWBNqxm
+NhKuFE4r3MZSVWbbeZ52fiM+wJc/aRBAmEz3uHQTrT8KCM7sxFJDXWDBalxibNEN6wQWgtnBpL+
X6I7qMLrnc0uhCe94xHMCZfuMTgRbMOj/kxnfMF8tTFLblHHiwvoSZQNryXTbVx7RHwTZVmDc8jW
A3QCR3+02StGeCGO1IY2imVpX4WbuDsk6H0BWMzOJqXLQQNL9Hs9HStEd2HidfKG0WXbbbmoBZyO
swl7xXlX64c5v+cDojq0u7P+nmu/BqsRe2caF6tUPKYlnF9xtuqYheL7EtoFIuQsQe0C8PWp4Lkz
fWykLAlBkQDOVrjZLTgAGa8fEgAUNZRz7RLSNfoNp6KGh9D4yqf3jOlJ+wuXZk7WzAGUS9oftIG4
Eo93acHQt986jHaAmKzuJnpCc3rAESB44DYbAK6g2Gb7QMfORq25ztnWxWa0FuFzHChBoqMFwMuA
+H2zta8xQeHgKs4Jqd+mtf6hdMCAq0JIy51+G6qz4VnZu108Oi5Mkqe8GBwZGzQDG8C4DsO9lq97
acfwnPBvr0wqmsG1DhtwsCfSpO5UXis9QjInoY1hxf1Paq5m/FeO19oAcwmMDUjcqe5f9PylzmCQ
vlTtj4SlvX0z87UlHykL8/nbzhYdJewlaCEDWXQHUTC4rO6E3Cf5FYVAImFjEU9RIUr2CuMnjumJ
DgZIF0LfkO6l6/gNAoptw3Na5EL1Hqp+Y2wJnMlsVx98tf6ge5UhOQY1hEWwHqRDN+UTwoJVvlpS
AkCbvmULxRQUAuKsHJUaEDEI716BwXH8sxRvvFT0VFZ9yiDlKLfC/lzE7JZ1nBr2v+8ZalBZeGrp
9/Y5U5/dkjv5gO0yY+ZBhDOLIwzGKv+Ul5iMyYvZ8KvQt7FMhDQJcLJlLPvrLLaP+RBuTeky5H6p
YGQJ9QtjVO6aVQDA+4Xopcy59COUZhIPMXgS1hVTWa0L89+ok2UYQmwrdxFTiow/1DEbkljoJJ2x
crSQCGr2E1dlfEcc1LXbProR6sGrhSmv+SqEO2CkHNZ9jacNFgbA9eFslg8M+1yXJcplTBQhK34i
eFFi8/Z0jOzfq7eCrB6Dk/WbJgf71GlCXRKgvtOIesfNytTl3qYXnhQLR42jnRk6JxUAtCUTxc9o
dAzqNgHHD6tsSQoRA/TIU5u9nL+p/HZpdE3L3x7oAdWGdDEqKPHIWKLcj9RtIrZdexXjBX/eDk9X
ra9ZpAxc4tGAgP8H0mdsbTRQxVD7mUEfcIDdodOri+FxFHuNL92h+E/bxV2LnzMmkwApVQ50BYqe
zGeV4KFytW+wQlK4g7CjzKfRfkgD6Q8uCqPoLKEAy6Cb8+Lgmq0JhOuh02yEZJNBeWynq8b0S6Fn
aNL5OUpesBxr2J6r/IgPEhnm2sAz4vTu8BnOPwSlxNEfqxNbGjwZbwUpi/jOQ/KCLlO7yZnyQlBf
nizUAq5Yzr3q6aBtaxTqQvWvVUM3mhC3oRkJqfXlka3DHY/BMP3TpDeBkqbUf7V5i5Sjif3C8grC
ySfbtanC2vCo9FsIMSlqQCJuNR6Q1L4o4V4pbzlmqA5s0/SdFIdGPQDCo1k4AlusrO+JabvFCx3d
MuHjYuWnR+bZdp5h5ksYMBmTir+U95/EsP7mwD+VNyYL7f6QI4ei0HK0EyLq1hILygMqP8wHSiUU
s9Nxsp4xmecKJ6FfDOAmYIrsCuMzaz+syh/Cc5p8GJofBzTcMOZuGMjwHzb558STqa/5n8rZJVXy
GuCyt7dRwaIld1N9l0SHAfedpG9G5Aqz8g6BoXNY5IJkIgHH3oJ5t3oM1szUZHXypUX5SnKiioEI
fdT8LKAXdvK3jBmw3U/GkXx1wkWn6UdEXx25BtydkAtKZz2pK4RnkaA6x6dJhMHiRv/HPNzMVpiG
S3olSknOP+NsY7UgL4Wm/zbE+7rfkBKoJ3RFjDGYVpEkaHH8zdmFkdYwH3rdjZaV8nfSdYxSV/PH
WKMv2/ByhsMq1zxGVvBUEVmbIYtypIG9dM7DZ169VxFzZbY1Qz6fsLXXLa5aZoYc0E74L1K/ZOde
ZMANltton7IndR6Odp8hVFreAnuSItiYsZ/lr838HrKUsqThoMaRGybXJXsoLrluhq+W1ix002w7
JUcz3NjZGhS/P/TvWGlRTH9kkOfln1j7zGv0HHRqbfjWVR/4kzGWQE/PCia76H68Mdyq7XoM3+X2
TVLjna3KK5x/PHYOC/9Re6TIOBudv8XAB1Leox8W5O1rMoqdPeD1nF7a4ZCXX5RArmF8zum7zmIV
cVH+nUSBy6gEuOe5AW2oggWv4YxAWg+M82iqPptEE3o4UtHuHkG4UcbF7/YRDh/GMHjjPLpdhkMs
YnSCzNvAfgBWqZvvBQcXnkzgipzKxCjVqK/YDQqC1ywKCNULQfqXaDktmqimQJ9oAGc/Qfma0a1k
5Ua8ZqZ6Zm1RSufC8CUF9ZX2MOPpxdKPbCy0d0v+TngOM9x4hQZQCPUtEOZHZHvYYl9s6ctCAgT+
RU3uZr5p022fXZzkoQdnvEQoMzLwP8rDbF2726M0d1gJDRyXHIrs92WES17IyRtDX2oMv3Be+x7Q
jfan8NUw0AEaulfbm4zUsTBuwBvR267n0Xmpxai/dMYfH16UnHUyj3TTI06AiuqDnxsferImEf84
wSnIr4HzkLVrZ2wV5STMS1O95QKmrx/m7/p8bCDjqx6pECM+CSwHKblfMw16VR4k0A0NAQKkBstc
zht1civrUVQfCkVn6MiuDdxSYt7I9lglthkZSscdDEbrJbJ2Q0cqebNNuj9p+BzDKzALxFUuOG9Y
/T2sHW8wPNQ+KVZJ/FmE/K74MVN21WNPdg6x8ab3JCKRZB5TKhG1iS7tr2UZDPyLxwn9Vc232Gwl
KumytU7pxDAXgl65kpbYquEhS1f2P05xXkSuAWPtZeFwLWCdxbJx1Gwd3DJGoHWiUIL9yoj3sn+9
BQCKvdz8pYhPh813ZGhrs9vb1ZvJCEX2iMirMZbRgFEQ4s9jBKOD20xGkJHSusCOU+LKwYrSILxO
zkFCwjYraOg1gKX0dcStMTNrvnXRu/oGc0Q32VSQdmGokDaxQd6rlp189zvnN/AUXbZrkMYx74lI
aUng8lc4gX+mZC26o21+GVxK7UVMXyzUV9H0rk9bO/AyhzKUe4IVqjQ944hVDg3nSkiAOxgr2dDG
yBXcWOq2H/cyCv1E26NCcMa/AqIBwvqWqAnWaIEkH2NSNZhUIyJz6XXA0k4OxJFNzdw/ZquuoLtH
jxk2JwlB8yRjC5tWvfZETRZHmyWfYmQ+XRLgXS47nqaiN8DiKjaT4gfmI1Q+cvpXNBQ9+huR/uXN
14z9U7FA0YASYcnLHLmXABkPTJqOenVRQChHJtUCj8XM3MTt1J8RSKSRg6xJ/gnmKrW6rjmd4Cgb
QHmTTVLf7R5LWLVXKm5NQQWjby3OJ/GGg2AiFmt+YywAW3XHs8fKs9CuEdO6emPW/0xofA5zXpBC
H4qCeWX5J+An6aZLdrHMi1EwLKrWTf2ZJiQ8nSbdnwV29uEDf8IiLcPH6sEODkmDarsDkRdMtsdV
DfgroIrvCtilPyU6/T459Ew/Gx+RxsvEY9ACDUzTUxn8JdR9Spr5lu5b1UVDFwU6m2PD5P9seCLk
bIeijQ2QHfpbl4AdfZC7OvXIabWnXXyoNLXI9aL6bil/anVpHUjw1csSVV3WOFtWLTJy9S1g3oEN
gQ0f6S751STPxeGfWOgW/GuqkwBBvAC60CfP+DQ5Qz+Im9bj0mV1GcuwJTE0VByWWTytMpDjpCE0
1qawnyTIMy80+ejj5qGN3zl4SesLPQEGrKv9Ac/MDP06OzXzb1hTCRA4b6/i4l+GoLXqnmHE9c1v
QdPvzIL6MXQlrnBXiW7twHwDw4s/vFY8AY1bIwDpDcyQu9BAxhBDp3PN9k9vyfnaKup7i5/YcFAQ
tqfCcscTtsTVot5U4PBDzwy56gGH9cZ+5GgMaBEYWYT5PgavMIsfZSY/2pWmQ0K2ER0O3Eu4+SL+
TSIe2b+y+K6QsJDPtU31X3v+F30bqCNUaZtp/7Bx+UaeEGK0FnxtzfJYvyH3tKVXqcLba3GjsETu
bsnwb0BMpDuou7BLH6fpTFoWYcoGniQrIN/Nl5E6w1bmWFHkP1YnmXQMpF0tEYR4ow0Z2FI386lP
cJxlRKLD9DWiTV9XaychOxYKiYmvg+5AUX5NYsD4MxjU2F2j2j2bWNMwNdvT2gzxgz01htCFpXsm
xz0/inMU1Joz/8uwZTXVjx7tB+Ug+sCVqUrizI3xJefRcCSVXOYvlKb7FJzefISw14u9U13kcB+w
zAiexivKuU68mxLztkcGlc6Y/CKi6WJL+6mjiLKRxpkEUHXprf4hfA6GRTT8lPgImffAADyGCFxB
papP+pEeaIK5sQPmoit4h/mwsFFeRvmfYv4mFY0wK5qVMTyt6qcx7lqyhR64MvtdxWupggW8GfMJ
TLyTMOE9KqwEAp0yZPmKNe7emzV8JvEnQRsRtmBt8I3SR3IGhohXniWyNT5FBp9gK0cc655iryrL
F/nRGFfsklsGfcaWS3w28ZtAG0EImHKY8nRM5ZZ+Ff/f5Lh9+2rY00s9/pu5n/j0ZA7q9AgoukUd
m7KMNW+0eEStpAzW1YGx2o5UVh/GI8q5FycioOWKMJWJrpnv5/gUSG9R+SENPpM0Pb1FOSap4t+Q
sX64yTI6xzXRBAAjLZSrje4H+sXWT4PiQWWKs2s7vbISG2L85N1virhuwHw5Lb4mDshkiIlU2VCJ
G+opbQ9T96tU6abhdgft5c4Ei5afywGY5pjpYwZ69bNcrOmMMLV6GXrS2Ob/rOirUtKdWX3ZjFix
trF+opQorUtB84IJjEBFNupcUEgxGl+yD3XPvG+Ti2PSkxNOlAO5bcQyojLuP6EvoCrbJvnv/0Xb
Q7HvEZ5BnfG1m2PKbDlzHY4mE/U0CK6ei3so6dWTp65hZDotxHnB1xNFOGpfoiUc45s0cFRFRxJ/
tXzjlJdWOg8c00SqDBw000ElPJgEAdvguN+pJrlxu9jYkYgpfiD39NXvrAKVgZUHdANNI4xwlAgo
gNPnxFYi+pmnHwtRQE8xmdcHVUOQOpLMxL6zZ5HKK8tTuW7Li0WHmRg/IbNqOcEu+JzSS9reRLFp
FeSQm0C7Fg4qCEzjpfYiJZCUuAVTdK5gHND/lO4wojQlULFD2IDVrMFo+duH+FtvRjjw24MiWFo8
phoSlCu5lQlmCI/wVmLG77jAnHk4Kk+2SykvX79b8LMoWOh8cKeaKHZZKhS5r/8u+wrNjv0FqDnM
aIFAodxTE4PkSk/3LBIEmHJO5/7daI/Q7KN5S5JdZT+zfgfkGvUSkKqaTjkfoahrL/IF5xfPhX1h
T9l3BxBUExFZWn8apD9LO8VPKcBRg82pQRbDKjQBpJCxMq9a7poTfC6CEjzcZzRWdst197LgE20N
6OFLeW8ZlndJvEoVdjlLh0fGKQoDAo/gomQ7u9mwSMWdiUBl+QOt+qzyWykvrj7cDV4nfZgj2UHr
yKbPABg/8dDMLoFgBeIC7knoblKIcPu3Nrxw3IdthBJ35J7xFJOcD8zftyC1cSDB1P7UtVs1rif2
BJgCdQbX2JVQTqESlAmqKHkvUCW9TMfEvhNZQg3hkrqq1w/UOwR7tNm/EksUPKEWUH/qzxkdCJDy
teag6tboEE49LespTP1uuIIIoZo5kiNb8QIVr+zppNEAtk0bwk5a8eNoW/H6RNMhsv4l2mekv7Xz
9yi9OuJLrTbMcXvU2Gw1nR74uG6xZ+WMaP4p6i3qAgZMK9YADPwQ3vptvTcNAxcGpLqzzpbMiHcF
Tl6MPgaBwTa+ZUu9Oey/42rLAIPUVQgx/BfflFfyEgyAZhkr/zqNd/Ks3XrUkYqyYNybFww2L6qy
z+HZZD8lhlzZp9RW0I7vrJuF8Efo0yb6lodj3Z1KNoBB/ath/R0YkNKEy2yPNUTC61B/iuCFsjXX
f/i41j2vk2l/w5xIZizAokI5fuUSwbo/K3vRP5IeVzxfALo+SCPdR/uZNpc4P43puZi/dMQNGpuu
CrvKLmK4Yu2N+jo5mEW5jRN2Qihdhn2LRoXRh4bF8FLpr7ZNadZsVGNXtV4AQ6RjmztswuoyRF8D
tOB6Bm7ZDx70rLUNfr0QP0a6wbUx2IRzy4cEPRY8MJK8mGDAwy7ie0eAb5b/6eO+lg9RxqflfNTT
tott9PR4+s9y9d6WlQeAAwW9bHNjbGPeuVJsCHSHrHJJk/WIaCRTwFsQ/smv4GQnCawgnY++tQlQ
ph3LXicF84xx1n8SpUS9eZWH3TCTnpjvc6K8goo37pCyoZC3+UwODtfRqF6FcqGfq9JLjIuLMfrK
pINSTxpahNSzUo3oKLGSnDtmbmxaUPFKqnDu5NmTOBIrjB1EFFIxRUBC8u5Zcsogy8zrP1V4CNNU
OvCJQ75vW0/mPzvcPwnRPnq0QkHdEbmV83ejQyD/vEITnL5RNMnsbYP/b3mP96/X2PQpXBfcYu0y
/a9Yk7XGNTfcTrb30fiZw3sYIA+X1JI9Kr8WZfdjGO8gO3yHdBddXqWGBywV7OGPPHwZxj23riaq
VWRv1EvMxpo3wJVafWFFMixstBX76J5UUrI2ZjN2yXxf5ymDCrQWbQCDMjriZ9qkRAWbcf4ZNAcj
u2WgpxgzN5x/VIsfaFewkseQaLCQ2UTVUQ+1G6bdA5Rprovwz8R56US4oUPGZ0eSaohVseavlmFF
FuyV4U//saazYvqm6rU5/gU+lV/YtxMgyyxdJyiOpyvFn8awRb+bzaFNedrX5sAa/2w2G0UTOKa9
rlC3gEhoOf0wwdCHhLts0o0DI7KdmzuaJJAFU6y53IgjSYBJy/XXxLhpOcunVfIfR+e12ziSheEn
IkAWi+nWkqicLTncEE7NnDOffj4OsBeL3Z5pWyKrzvlj9tVE+3kQCVLm9V57ycSujz6jbB2xBnL6
0H4zyidlmsasdNvx49WMbYbcqqjgtnRw1qQA6PZheKcgyNAXjnGAH/K6bzu5EGBjWMQ+RffYPmvF
E/IOoaw0z71KeBd6MXYMvoK9k16q7iZyuu5c6KMi0Vd2dwHg1u09H7EX3mzjViF6DTC+Ts3OUi+K
euq49RH+wN3YoHUi/uk1zBQoxVCO+8Wx90nUjghdbc9mfYoB2bX6HLbHkYCvDqCBAip1PpMobgVE
m+/YlybcAjObNtMMgg+y6zRayIwPYRSAboR4wHtU8ZtGBGps/kBUohejnHBL4aGLnQLikNoqOnH3
uU3OxrNpj/jtybGChHkvCNImeepFGny1V0W/OBa+NCCoXF7M7mokV58pQYi7fC+Nx9R/UXIkaKZk
h8lvQfI6E7Metkz5K/2116yC/DvUvE1mEIBcvJXDM8huPW151ByaLJDbpryPHk/4qnAopuuxI79M
AcYGin5ZhiGpFdTDKKD6iwegna2mFiITbUGy9UBf7Wus7ZXx2DscaI9aSncOpqwIhUwY+n8jG9hF
c5PsL1H1Y2OAewH/o4Y/RPrcW9OvtImwfhyWnmR1tnM0kLlbMx6WkhTIfzOsIsYNvDCWp4TPgbMj
uVj9LdKWo3oJ5bnQDkSFMcxFdPhCrqQ6ckaqIZpFpH+givb0ZdkR8POX2m4K6MtI06IMl0A6BY++
VrzRz0ki67YODhmzdUBsQVWHL9J7NY2VPS1qNJB1+O5w6ozj1ch+8acbvTshdYMdRVEvijO0f5kH
CMufaU7d0NpjRuJ8rrk2ZufOKdO+yWfAd+m3JBEdu99JG18cc9rJgmby2ff75H/Z1KQg1CQ/mOgm
MtQS+L3xv9sg2eEH+hSef4I6be8ROHuVL4jbIiCDI/pXzEcUb3kV/aX5Jx8qvHDmfzbAcCSr2LOW
oCCgMD2IvzGHkeUmQjuqo+tUIZsfJtuoJ2C7oBhwLYE87CzeMAmadiVB1Bo5rvBCKV88mfGwpqXE
wmdcbhzzpgBYVmJflmuVl67Gs5qLDR6+GPNjRGFGPEOhh8n7YxAhShqQaKHnmzJG07hEiT0q3H4A
zz4BCW1XbvSe9elhFT96bdIo8KuCbwxAEf0XbxuJFrr8B+dQpns7Q+qASIM3dQ9w5UTEun6gG2Ff
Iyc3A/fLqYrYOdAh+NJigVIbcJXuGKq71ZvFL0JgsOac2xZwuqODi5uwW8E9iGdQN3vH+dSSx5xs
lmhE/drRYjwFwblg31ZSB6ysJGq5XVXqOaza5VD8tQgGtKVubSMykCeUDKgKqTheKNMzMp/RcCHR
xancjBiZ+tlEjI/5NWgAYeNdKAlgLT5V6ImMTg6zaQ4NdsPIOFTWrihCaKV7FdOkq7OwqHcL7jh6
6sErPmpbhWQ/1Uq8tNRzMaGfuiENcCocrxfPcNt5zxAXUkWZeA9q+DpwNNkm+8ewksW4hhO0yRfL
2YqQ3bLyvoXWU4DGjQQn0jQw9isrelP9k4Plpiz/Klph+ATACbw92QL8U6bNwUOGZcv8CQiXL0jA
34TRLcAjl3bvFvyMh9zFfNroFJEQY6Xkgo0ZduJPxb+K8iTLpz1c49Et7G1/itIjCwzxIH3oTtxP
+b8MLVUeb/EygnL26VJM17RhLG9XKu4dopTjHfRWUm/EA92Zbm4mc93kNzmsUo1lfzXoUAU1wDMy
y7z7SlGk+NmdklQc7dfMPENTAVV2UBy7bCAMd+kPV9IUxLCV7WvffgpCyoMvEZ+8ZKODXPvlozcc
0OJpwUWxMmS9NeVlMF9VQiBU5yuPMSXc4pRhYlgZI/A1fpeFpDmUca36NzLcFvYjKU4xrQ/DVh9+
U28zG1OM0Vxq4WYc/hx8dyliUP4GvDbGKRuIO+NspldH4JOO/W+UF/QvDCYCozXjr+Ig+u5veoLc
ncZJnD96vc2Cb1SwoXWL5/VmTViBJ08DgzUfcBT9q7pv9FVxtp1xTj89DoSLgBoFllsM7N/4S/GK
dsk5s1/V/urx2aaI+CVS/BU6VtgdGJ5uSx0t/heP3lrj2EDNRWDKFcn3mOA/G1bTANtDR2+tQhRI
kFxCVP4kq8r83SbFOF0R8Wf3a9T2bXSz/D22v7D4VqwfAxIbwSBUv+S4rsN1QAd9uJDRRsj7ODE4
NugHXmWI3ddtPwqqG8RlQEPcoCxR55utpRXJ7f1rSYY2Jjn9V4/xV6FkBQBHP8KC2Cb3Ojh2LUeI
s1S9OxiGtEoKVG8p6pwC65ebhhucjkN96Rpv6WSn0dSx7f9DC7Wu+wIVV71opbMhg33ZAfVP8c2e
Jer1p5y9Up96OcO2tMfFwNee5A7/rdpnYRMMbfPzs8pC1ryMDOA6A0zMFJXy0zSqeqe0djhkFSWD
gGUffvzRM3KU4UWxYFEpe8wJDAR4DNidC+2jugkfUvhZ35MIPTLdEbyk7JxcfrJ1FfXQDp+Kkm+4
AhjmVQ6VZs3STMJI5f0JUCRr0egnc+L53lQmeRTu+B1OGxEw4k+f5Kko8Pb98C3NR0C0ErUF9He9
2NZZUQ728JzbUsZ12K0Uwx3J5MYpIu9TvgcjHeWm5hfRf8L+pyOuZO4AT/p9Lz/SaKuN7x7ZI7U8
+ho13xcWIQWPVI8lCOWY/cwRUpbn2YSd/qs/ymxYVCjAILBEe9dRhxQ8gixdSbiazKM0T6O+i633
lGLnfIOeG7mC/gCj9TJSvJc4NxhiCW56sdCUT7yX9ly2+sxgSS1u+8leTTyvZkb6FZwV+SeKhbEA
VOAtrl6lBQj3NSXEP3j/9PSgGnuJMAE7dIeKMHjgCdOHp9D3WcIsyiNAeQPLdFWR2X00eDFi07Xn
r/NXzw/1jMfVe1yUSXDTsYEJBpeBCSeGWBz921Dei9hggP2y07OWU2M7w6zruN0hMcH8m5KP3Pq7
Qf/UevIM06X5rSJqJmOlGc8R5sU8eQ+y78i5GvlOvvvNwiGvEgSZfDaJkxY4QEuRkiMyFHyeDJbV
ELwQmeCbN7WZU7PQaSVc0GzGntj3XbDriJKLOGtpptEQJM7K+tmv2PjtslU3o+4qJJrlzxy95Siv
Bp6ACMW/yFZptldwZ5HaIBfiW4iNxhqXeOcY+W+mnNkbU1TayhxU9lO2SzjvMWMuQMQH1XB2iCDr
6TulPZVC8Hfyl6zPJrgmk0oVGIGb6LiIWKJ/qu1T1x67hT/tJ/Wgdb+lcqOOOBQHPlYU2O24xvHx
Un0pM//RoZ0F+APabHkQbCxrRri0y5/UW5k9E47/pwyrXv4CHieeaxDgoGvsXGw4gfZTlM6LieSm
BYCQ77FYlAG4wiPhikB67mIg0I4yIxDsMepoaIqnpbx1RCwk/s2uL9jEACKN7pV84tp/xpYFwMkC
0W4GlA1aT0oDLjjfWfr8m5EJzmfgSsHJ3elfVn3PWn705NjFR6LBepzjibfTy384Ok312x6Xkipd
HF6idTWFFu7J45v8HdozUY1d9+yIpR2c14GxTBGfoSjWZnIdMdo1qHIDfhSKIhYx0JY2J/DNckV4
TCfCzbNU/XUeZStVPBpvM2dDWSs5vY9gmTW6xZbpNT9kg+sY2DvSsyBTxtrIakfrGSf43or3gTzB
G+Hh+y7pEZt0aGJqXibtwgZoymPeHntas9NdXCwVc+Xj/VX3eA1l/lkDZMb2IzDudvuPUIfCugz5
HXkih0GZHriSq4jXeDVWjM+XtuSfgWkl3YfCW7Jfl3W5yYJDyXtep+kyEDeJtpyMwfkiKoLN2Nyz
5o5enZDOQ1lumy+uVc4hRf/Mm6sfsNW8JBoJzEu0Ial164YrIL49EVx/S8WRK6r/MAWqvTciqBbl
HYoZSgMKM+QOy+nL4LShNAG7ebNB9CQpZBG3Lr9rn2l8a9pu0bxlMJ0qnypNIB+azd3aUnuoxiuN
zi6OY1T2YXhHQZTz+wLlwI+j77XvBrvZ3PdQI9SOcbMK1OUJqUeZo++x3vFgf5gH1Vln5blFNh/6
d6/detoys/ZJ01yILFuGIEahTx4imcKUgLXouAXE8BqrdikBpCZ31uWPz8rykVrf8DKrCWOPG1cr
LqSiXYWPzu7u5KYugWayCXYtOhGBS+6c1/2R+1BXNKOE6AYp2NKPynQ1WsLF0pvaXgdyN729kXzH
BJ4kw19uXOKCOxooqXJtBDQE8tJoWkGIdpc4+PDG9wYJOwfSexj8VRKRqb0n2K6grtgZlmXhrBVG
P+WDEcGer0osviSmpgwuKsQOoyB++hyJDWZYGO+0e/X7bfIMQjSxUhJQdkV9xHKsIJlFHzaQ+Yra
pjLeRnI7OpS9jvM3ZLsJFsP2fnv1XYhx5ZMOb7YfLMpjQcSmjbyEdKgALYYEhEpCztVopxir7mGS
SYqPO9jhEAK0LZIll3tBgh2KXw0036Zzd9VP38D1RveroagYKN8GaT3E2i4zDyXj4WA8+ng/KpuB
L0iMJINpMCC5seWYmYz4GmfA4NqCd4+oeJ3fLmjeeur+moaB1iIF6i71YwFdVV2V6Uic0YKlGmMJ
p2AWuCbRLeQp0fXtqauOz2AWS8tVRFRxXRx55DJ4Q2Cf3PpLGbNAEUg2qk2ukP67ts5DcpI0dbVR
wdFNew4Bx+JrtMhAAX5vUMylR1G8WExeI2pYpAnlmgdcRidD3frs/hRTspSTnlC+gPnU5qf2CKMf
dN2KuoqMheq/69VHGf1JwpBVSmmnmQAUzbModw55rsWr4EbG3N/s5XDhSyZRQTqnOemkh6+nbpyF
vwSCS0GHq99CJ6tzLxCMEGTubMwaPSdiwU1HFBaZh+reMyjaQ42GFwU1FKc9+MIsuUD3z/lS8B4k
A9KD7olFZVnF99icXLOjKWRoHsL8xsjmTgZuJGJh/YUibxIdtMybl1EhkH9AysafzYSE/eevAy8P
Uw9Rdf5uIWagO+lS2sUiJ8O6oxyd1pvWUNdS3NPqPVKqrdE88WZX4YeXGdxZqE2ta2d9tCEOTjAp
vbuP4LEJY3TraesJuYAWndr6H82GqxpRnWAwQCU4+ONGjyRa7OBS0l5e8fE7AIdEkwb1QiGkokCY
KBnPYuMzTrdtfqmqo4/1ICSZWI+yR4L138F8V2qu4l0S9I96ugoZwB0ydkaquhNhgivN8magFvkc
iFen5nLREyhH3/0yaMSLJFel7ahBdEt4N5W2WHSkHUlIWMLcyfs30q0WfDmkwUEVwtjWh4ZSraS+
p9RL+JyKtuEOvhuB2RIG/NJDN+J4IC+JCh30KzY89BSZ8FgQQxj/eupwCfVkf9hQKbXtJhqqvJVN
kUIJghE1nGHsOHibFrJHRwHMotOF5ZTxepS/oWkydgj0L+gWR7caoUrMCecLiMsSZ2UGyyfHENUi
Dn+sU0CoAxkKJh5Yh+lHkERK8DqP0BEb2SpC3pUNb5TGbKboNoTwqlwcMfofDAaIq7GOCWMhNGz5
9KFJq30lG/SMzGwndQcBZoK+tf7WPPIOqjp+ga6Iom1KAcrouPVsyn/4419rXzFY4a68ehXnIMwt
2WQyuzrKh+J9pfaBnMXFMD4675poH7L8qAjNYzuYTll2CqJPIa4F7ZU+L1zFrTcOUJCQK4wjJBSM
5GMFnD9ghqVIuXLf8EwvIu1VTe6y+Zyid8051tBoo/1UUetAeUZQ3UbpLXwiPl8EOLXgfAy4tyiM
hD8Ecpkm+5QO5ToA9Qrr4+y/L1RUXNVfHNn3cVbJBtQypuGPUzAzkk+YsVWTlvBSaWeV8hn72ift
S9/PNxixHsRzxs05sIs9naNO8B4hlhc6ukOFeqaAfwOzQZdGmwTMsMMnRh/cIgVoFKj7TOwXhaET
LDJ/of1TxdPvdNwzIl8NirKCVyCiGyrabEAw2VtKuaHQgQtDQy7+01VQZHXjc2Lrh7wvIW7Lfw0h
cxZPBTFlXNQEqush8VXlqmyrDQneqxCh4tAx1IQe0syNUR37SFLaFt+16iei1jGhjaiq3srGpwbo
RlWI0Wz6YedlxTmUMV4d+0WFnCp1ltduXNFEDZzzmc8/+vxh1O1qdEzuggwu3HRQrM5rFaEtIQCG
2BXC4ItoCIRtun+pHp1qQ/tTUDMF/f8ClUULdqnYr7p5pruAKBouGPJCDL1BeDrgo26XCWoEUFPT
wUbncu0FDe47iI+I0CgR/uKMIFSTmSlAn76Vxl7AHCBJ9eTVs97t7iAjjtt+LetkX74LZpsJIjnH
9NpYxsKPP63uf7MWXd4KsT1HOrtLJIRdrRNiTFNLHLkhk1uvBC8eS89EMIBTY0rs72nMBbFJQdNM
G75wogJJMvxBax5qbd4Nr9K8hL0DZ0wwHil6/dpBQ9Oli1T+5PnvpMY4/yfyB90KZrkuvlEznpTo
PUB9rnzYjHTMZ5Xttmh80X+GPsIiSNGtVvGY7YuGOCB9pzb0Jomj6n+p8NUFKhV1AUh3KXTjPBrp
M4OqYxGR2a4l+j5BjjdpFInGByOQcyfCQkUTaGPbsfIfqxjddvhHxEyMOaJCoAYcA68/h8zrJ0Wu
O3Vnm/o+ziwMVz2Tu86XPSeDERrATGZXpFUON838oaJtQt5Dnj3+l7r51tHd0GwLVb8jtEUHOhz6
eyTmCNaXRgd8Myj13fgQdwHenyUvAQU/wY81XhiQhfIW2RiJgEBsVDFJ9yhKkh7URx5HBI0xa5GT
O7c7gQB46SHtXx0RY8xjNEeIIpY5T1PNl6CF76XNdULdeZ8hlLVJCnWj5Bvxs9/euuIqS4L7+J2T
hY0cAIvcS2NhhUerLWHMwSOXukbM/rJ33pETRJm+1GFE1773sBUCA8VS5fxW7M4lZ/slAtwiQyWA
rODIiu1lRgpVsI21bWCYRB4/Bw/xGQmdsFbQMb+SZ73Ej5BbtWtgkaShk79pJMAf5G+I747J9tnz
ad1Rv1b8t9LbSPWijvu02g3/UuL67FFZlMhF5l0Wlk2rL/RXov6g+uqQZ2jQL9OEpANezUNSc2Jp
irqNhmGoA/gbQlCD5hT3v9IoCSLGOLC3BCXSGj/tT17AS8+ZZQkTa+9WgFoyHYiIWxIfiRnKMqwX
H/NUok4ry+7WscY8RY9wSsYgasp6NRKt72EPmFNEOmOD/C1FGuir+dYSjxDp/pDky/nfkgKm5A0+
pujekBDor8vmOLY7xQZP2qaPTHlr/e/ZY8B/SgRd+qrydil5WTWxMNOrErpIOX24H51H4IpPxy5u
Voh2kkzzikpHbaYAidTSCbkSWDlG5Ej08F0xdx491Co5/McIHB2z8WZ+eZrimdAly7QeVRc1lBtg
uU/wHlBn9zWyBDRdu22cBJc6WJMGGBskW94pujkNkMry4uftGtFlwqPhU6+3B8Ud5XruJyA8jlaq
ngCdM6alQHczujtUl3IvJ94mw8pMLgkNiv6BBYKSh1mIjFHcp9yzA2/H3UgJq40mEwxzWBoA9w2h
mq9tsSbvxYjXpDVhGxkhYIrNKFyho9t4Krjc76I852JR4O3JaJTxopjMnjtXaDuhivjm7+nq6EOF
ffVVd4BogQPG94Iyw6ECuta/c1ykRXM2222V3Rs0AcNfzaxdlVxG9Rtlbi9si1QPJMbcnvHTgbAP
1cRtQWtHkx8TiPyaA1u1/o8WHfWPST3XNTyFWAvfObBNg9BJzoopWEsZLstqWqNXx92gDwoKmadg
BYqjtzHq3Ly6+gkskr8t6NiKYWdJ6k1Vbz0YTA5nX2DZ77lKBlAdvK7NTYV2lnQW8wEKPjBJbyfM
eApc/Ci6fxPxtjX54Djeqcg5dcOqMe4lIv/Gftpqxfh9if1DEx4t5kChOAzYh0A/O83FsKBX1L2T
PQcrWY5s0mbxoWskrKo0bmNuxQlZ5kQrJr47h64MyTHVr5X+L4CWULRnMUfZ9zsHy6ORfsk2BYPL
EHAf6Wym/zrS2cT4EzUtWMVXWlDaRiYD49LJVq8JDW3Yt8O3PN7QZAQKg5B3M0bFDpRO8y45eogE
O5Vi/TocEiPLZFXfq9bViRXGAUKQOYobUsWIb3yNLLet/WUWxPecHjftMoTHYPpANBA6M6LeGBXd
ZHLpW7SWOu/tePWNU8kUToa8O2UbslgwM+kGDj2kqrNCz8O3nlIs/zaBcbS8eGDqeKl9ulXjlWI2
LurNjiSCEBTcyxiO8W6hMtMEkg9yrMU/jWiaqLdxb661YhsGsPO+v1PDS9D/xKj+RSEYKaK1bcAg
KG8NB7mGpdX0Zy8nUoA5fxrmo43OasLg6+I023bhafJudnW3qIMwM1Q/xILmZwAzUpNReLLONlDc
376ccSQy05F4/IVimVCT5L2Z/bHLkA4hCDIcAsVQqkfyprw7jrl0/I+IGs+Sd0UqC3Ra1LOZEtvm
ooTwy2Apgk1q7SxSd3NN7H0FAttgseDdjq629hoT2UCKjtsoE0XPjZvUhHZVGhgyAZMI8CyAWU2v
1mVUQbH92ixCuPRfLEQLfNdxgweVD7zCVYKZgTsJze2KoB0Tjar5IYnvCYetZ+5K720Y9rJU/uDP
71mdQUWb+Oy5RKh9UOlF9TkKKFfbmLbH+UL6V44MXuGXFvi11W0Q/2rhRwuFNljjtu13WdWzhHYu
ZZvrTsBLMMuH+C56gMGCxok8JZG7TevPSAkxPznLJLwUjk3aoGEhTQeh0sxuYwtnOz+9xWcNNkBt
OVrlAnRseqg2i7faUVmdvk1wwyL+ahHWFFh4UlQwMmPeQIqReCjeCufP7o7R0MISYmLTAigcZ4W4
8ysEhvO04NDo6Mp8AD6P5N+qO07NiLKEQH4Q8RZjhW/QX0YwjedwU+lDve/N/7dVugDZxXzPXFrs
gy2dWkpWIa7HR1MP9bpEf2IKfOrcvB08L2NXLOv3jMwk/AHD1qYWTWiSWAIcHQM/xmS+JLJaF9PT
BOdlXPZfJ2QxDu1AmiDnmhEReWMEjq8LXHA8aYle7xDALK3a3IQTeUgk25WNhV56xkYe4URMd2Ct
fIM6UfzfoltW6t0YghUFhazyz4HHX4AOdtTEUYbWmH8kMBDWER6zmEL0CLYmzfp/mOCA02rvHnjp
shhMd8wT7CfW6Pqm/mngaE1gouy7koPJJuseq2nK4RGjuPd8sjFx+jQD+CPxxjqC/9Dm1ba2rGNM
59CuGFc8PmbMcAur4Siqq3cFTVqFNbz1dlb7zb3lI37JMTAkGe1tlvoM4b8IRcNVYa0mWuDRmnv0
2CqyuGaTTrF0+YazNh2bn9Ik2X/ISTPIsSfRMYgoMg69pdJ8jSpBG1I/+LydmT2rh/1twkGTGymb
IaYHHtmy7N2gAZ+Hq4i4zjsemrzCI+5vGzD0vvlK2wvFQWdaxRdUYr9YmL4dZFZGNZ4y8zmHLKjO
IUFH0E8ept12YScI3ZqYrCeHcgmJ1MN3gpMJu2GVP/zBa5vrW3X67HIMneBTVeo2NNM5+fjAaACt
k81JxqsQoZGnAVniRI4rZ2+ne5X4MrN01m0SnssOrC1VPu1qFC8dgbXWVwA96uPFTAGwIn2hE1mr
RIjqs9yNMaU73cbMDh2KiiHd6lG7tHmV1Wnjo9se86OCdMQBvBPEOGf9T8HmPqKx0Tqc3oSDc5nz
u8tVK85k77lThcGXFgaLtOcqIfo6vzfkvHvzxzvwV8Qo040RAcfYIh8/FQjSqTF/iRx1F6kpLTLR
IhPpLplAV9CKop/K2wcfw5auOzKuuExQF+iav1bSA6U3wGvkmBflhCVmTuRsl2GiHcoqOFcj7h9s
Mi0pnabZbLQe9NfIGHmrCwWRGzHbeUVyS61hU2AQkYgac4hb0dxMrkdHY9nt2O7LoKBuTKGl/l86
JuNL1XbnMKANkww5R3VY4dZkFi2dOl2yWawVnSmJTdSDL2K26lrosYBJ0nh4WAu9mlM0tLulVuoH
9v/XOACtt0l2OLYkUzNELR3ED1lbLHTWVAVLQUr3zdiSXEumm6kTCdvYS0Unsx3DFaFLLfnWuq5s
FTbflgPkqffrVjjfPUuqx7McSe3fBDfG3QHbKhe2MJZw5phvFioW7lxnPdDj98gongFLpgax26QC
zKJzG6w4KC9fuu7PIr9vKhmcg5K0CHB93zxrfbQckH0nCHVIcHZnZzY4nqv7Pdwn84O2btJdm5sr
I3q1gPUVGhiT8dcISebVf8YS3ceXYRNH05J4rUdHB1WzYiWPwRw+RuWIsG8QaB/thGY3EiS7daYW
TxpFkLX3PU5G6f/kY7zvfGfWxy6zong1rdcmN0jGqQnGzn2SMMj4aa5O9bDso6XnyLc+nYo6rAHP
oU9Od2Nfi6a/Goi9Pa7smntYR2vXPms0VpShxGRdp4/esvah72xSvUYWwKmWjudAcX7HMiQ5D2ny
gCSmCnAu3lsHs2bO3Eu4E8XAwkAuKWYr1T3vFLBtYxc21qaPPJh0lA0l0XG0PGDeRZnf4NQLWXvk
L1mtizxidZ1FDVyP5FBLI2LDfRf6eww6JeLv1gJqj4w/umXZnjSCbSA7fUx9Yb2JR7r0moA61oj9
4azx3Lct4Qu4O3L/a0LM6/ntCENT4S8nGikobiLDcqMYSxQj+Pmz7AesfCjpikx/K8f+ccJZwkVh
i9YvJWQiVAF8rbPKAddGLGx9jaIaB5rZKpSMnFur4rveKKh9dV4eHZgi77NbMnd9eoxr9Ox1/bPg
qCw7zuAzNKYK/RbodyLlS+dQGEwu1cPBHRSxvQR7vUUYQxlALsGfPyLs4brvUT/CHgz7HbY+dNjR
sWZWe9YX9aie/8byu5JEqvqXNEYM3GMF5ryeazHykZjqlngQioA0kLrBcsm5Z92P2HwJ0ShDe9UL
/a6QjzEhoCKje9nB1qb41UzuZS8l0tMLNxNsdjCTvzwYNd9ZRaSfGqoPD1NAK1RS1XuEvXITUTum
lNZhCqMdeYWUis0vN93exL6e05riD4+jMkJTL3Hs+Q4RZ1wljt+52iyxRZQDz67/1Xr7gmO0dKrV
lNsfXTykwFnWmsmPIrgYkpXkTirQTHKm0ag6xnUIAAsAficLVRAPo8AoOwS3Gnadf5Dn8pvmqW3Y
kAPOcw0ii2F+Z5NAVDUEnKvvkr2wFssetbdR0p2dkZ1zr+ghqbEaFhiRyqYj99J6KbLvycDVCrxb
6w5uN1rRito18S5YKen69i7CgahBDw1p6VZ4otW02o5GxMoarhSI7ULsk/Hq+c2+pk45rdSjjj1D
5skiNY5ekm5CKtJJ5vvUu2aX2johGC3VqLt47qEzboUqoALRpQLQiC79p8AqxqrCzUMaejo3C+9r
3rPSQOSFHEngiOmBHcNYbno/21Yd+nl9XKdIJumMWcXMeyaSRmGH66ImWasqP8fOekvMEZHWTw4C
qRFca3liETUfaa4fIwP6mcMqcZobdeVLHda7rQS053Qi0O0lBKAoVbIQ+vw0q+JjAvZyAAfi6m4k
flCC82obLMkNbGKjLblMKQ3W98JuXWIFqvwyiHbuHPmdu5MH5tlKvQ1Re9GYebLJYqhr1pVjbmnj
fpFJ+WiCnr3iDe8e0avJymJqyctypcluOzKcOI1HctpzlpopTIU2dYuC6a7DthYX/rY3x71U7XXR
Zety3nrIrGOcpyGG/gCbtwOOnHbiiIj1LFbf2bZQpahuhLBQ7cPX0H/6qXY2HGTAYHrNSMPSNUEL
UDIfpuPNU6nJwUOFz3XrKMSdcXaNHGgRrr/ME0+BzRZ+Imzp/oQvE1TBUu7nZnHuev/nhRorhl5e
9G4tCxQWHvW5U36OALZktbJ5xQrlq00v0owIjYalot+0DwkGwRk4qqeyBg6s0n9DPLkFy1KjeXsn
CNd2kp37KtuVhDPYfNw+B0RBzFFWvaM4ZRtobnz4ERopiWiua6ebzA+dZASxQ7hrhiqFFDK7ZlbM
nFPje0fPis9Way+Tgb2NRsQSsytsTxRX66HU3YjGwkRErkS06sSqKzRr54fEqLEGqwACGjcJJnhL
FUfCZvP6VTJIOI8oxD7qmUiI6HEoWHoqfsxfyBxbhIseH36NbAsKcTGU+bnHqekTyJN5tDXAGnoS
aoCh2ILd2JqQB0UxoBXEv8+6rloqdSX5Oqt3NnrWBJNVQWaWgdudkA9SjtceuTSmRR5L9hawoIZV
zFUPVMT9lBXx3qaVyqr8I4MkijrvFGJ2kV22CkL4KsXfaKO1qZtiVTCXE7SPXLe+NZ7yqHDfNrAC
AwboCahkTDmLvXYF0d93YCFqQM6ctvLIT1GznncYVnal8/9QCbaw9GQTSHCV3tsVdB2ZJklN/FCm
xEr2NBv6G5B+8hnEGu8IvrsCHbmNGVX+eOUn/YFe9KaBOGS+unSIYsgIl3LyDZPROvSmN8ek2yro
uTvTpY/V29C/K4LCAtj8Xn1Ns2WsovMjn7CT5aKfGA498zIZChABtTQG4T8oOGatiDUCcmXEcekE
ETu92wK8ep3/0dC0GafoGtOKVwGpM9kQHuEfFcIK5AYbOSFkTxjF8OvIKNkbpvOry+84Z6r2lbuj
m8deG9a9PmBO11Yjo/8QKK+KQylF0xwb7187/qbhsuFyjPx5PtL2lqOQgfZZG49ocla++tebf4rh
3VT2ixmvr8t/utkvfGQSQ6KCx+q70mbPSaoVEXxLHaeJCk6Q8qsK/SrIJR9SmGPWyZgjAhuvAodL
qhshey26uJr0Yfg+rD+yJFQTaVI1bViGXs3AwRCGdReUuHYSNnlvGdeEVtj99G4hd+owjbZaeBxx
whTBsA4UgM1S7jS92RZJsDfgVYfqIetTO8D8qMCAnidxZEOjYncwSRrCY3XCgbfRVAXphnMlK5CM
bcyVjOIoGjap7A4+3LEd41kIMc4KGzNRRj+K9x9H57EkKbIF0S/CDC22lVpXipIbrFSjCSCAAL5+
DrObZzOvujoTIq5wP77z0HoYOpLRruT/lMtVkzdf0zjsPCYrfl9v3AlNmtdxXfBpj+QqAEIAhn4c
+/rV8/N96k/XyGSG5iU7Gxu4gMDc68wrp+TQo5vWR6JWXZAMbraBw7wZhrfIHx8UfUxI9VUWQKu1
kELYAg5E4pToF3Ic6P4+gDWjY36PsGB2IdkZogGzODAIilClspxFkGxmBtB7eRvdc0fPnJPSq4fl
Pwk1/Umk1jViydcRXCKZdOZTvSkr/TlD4tAFJpGoP0n0wpZ842nYJSA7yrpB/TvvHmDN9C40OevQ
8F9rEusoODHWnIeWlYvNGaEQ+aoBykpsICnPzrJKHrz053GK33wn454w3XIxGK8GU3mzfmXYtPUE
4FUEURU7qgKxllb/CgJ/CHPeAu79G6sN/O11jMgvbj/oBKleoycKfYxFyEwvKqbUtlwUMSUoIzy1
uIxyaPepdxDGTx3tGu5GnrmDM/oPgzT2Bjh0MfAJzFGGdAnhNB36YPhtMwb22NsyslliMimNiFMS
fO9I3eI7n22VbASb4VHgbB1YLBlPcxyO9LiN0PPFaf1bDmR3ujRduczXI74DnSF1H1OPcPz4wOQM
959ifKSN0SmEi9BAOqgS464bM8WTlhponGPfkeXiKc0WJpj5tqM7RUvgoA9O9V8HwVek61gta6wd
8Fdt63nQm808hS1Nt9uQdzu7scDWRbAvHkP7puOtTeABhePeqKl3dS77CnYLm81jzJta184rySAv
iDivYYs3xy3mQzuBppccaXSevRQWHou/1lp6FKoaoT2syJ4MnbmVycigZLgZxtZG14zTwHmcjGAi
lfcvKecVLj/MwQJhs3YGlvERMRMYEPY1Dvp2yDujth4KcasD5kvxuEtZvwaYeIu03Ec2m7m2Yddc
LFqiwSSOA82td4VBMh8e01HRW8fej1mq14bjptBMCi4b/ZvlveY1Akfqa5FFM+uFBVh9sKJbCeek
jPrnfLJXvozfI6COvsgPQyFvPRsDfcx3WsPTNuc/1OhlrOyFH3OX3lc9Dae48RgIVQsA+yuheFVb
Iqfg8ZnDuFJs/83ZIOT5b3ZM4zpU+xJQRJ0jT7GCvzZ3EjSrHbAd70YEYYKnzQiL14bjhigCBOXJ
dLQzsH58hiLSCf4qV5UKTh1eMX3qHzGF9zTim8rA/1RA8sSaV2bnDRG+hXbaEF1Pwc7023D1tW69
tjYVnBHhP8h5IFyJXs5s9Le0uWI0CzJ3VymBXp2SMDfyCykOz7b6rvJX1U+H2uZ8rJ1jYOncPd9z
mIsDlK+yl8aA5Q+ss94Gh2kYd15VA5MLjJVqGSvFWPajPiArAJ2i3kIlKs4tlIUgD7A9UDbX9d0s
EbSUyUYnYk9mSCN85qdtd7A8lyskIsmko1CjaXBQrIZ9+ahGd+vqCH5dAES1s4+LVz1EijKniBCF
0HnBXYBLqtWIh2Be9DVYEJlIoeCKLGedmSc1ua9R026lZZ37xN9Y7BydMl4YerWvvWFtN+2haAUy
ICRmjCz/1WFxUDXP4XwJKol3OF/bhFpZIwsRz12rqnlV2VdUfE8tcJNarAF8cwyxZSr7tTVF+0JX
uySbnsOqWgXontkCMfnOFvaE7QtnszUdLWZgYeetuJjRNxWwjYi5ND7bgGz1YOlDJ61172xK9iSZ
vu2QqxT5KQm5TKKe/N5fHgoMPaTnQTEeJloo6Iyku3MHO+coBVMJyb2PnJ0KYCmyhBEQQ2rDQ5vD
2HDMTM5YdfPZ+SuyWeIk2ZhkLWGWsL25a5hdrrCmy0sRV6xEWADGpNnqQuEuC04gadpeXEPEg9y1
91F2S1ViJ3AidiOUvg3AoEn7LuhKTWSYdlQf89jfpKn7Eyk0G7rcGvbEgbjy0/vcg6S6fKffYo2Q
s2zrUJJ8VijjBsTek672VdIgMf6LWhT5Hl7NWYrQon0xqv5S6NhTDP1ief7GaSqcXMN+cEDuZzFJ
EGy/Nc84NUG4Cy1v5fTyphkuxjnIHUxUvTHCkHZ2SQaf/E1ngLX7KI1+lVccpigVcyaGvYGlVmwj
iRKWktupm+9CfTZIpMvgy2G03YnpEUystz2xITyOFOc8/8y4keNkxJQzxIdYMaBN22/Xje8V6/dl
7nZYfEIW8LahZhtShgFad169/uJX5SkKssVQ3L3ZUo8p0U+Oep3vCxzCPRsgIAhM2HjXlOJ8dO8z
6aSE85elW1G/51N68NqrDUEmycYTZo9NjachcIdLnk5YOnECIBq3bIXpWy7SgfJvBgso/6NCMmB1
6jGOxcFT5t0kZkuPqlc7ZkY2uKsWPdDTqMMTBOrqKtSQFJahU8yO/+kWxxMwjeJmeDVaxupPq0OW
fYo5UfpjSEH5p3jous4Bm5MO76jsSEOKmAvJxGfYYTchMVThJk0IUiLN0gNeIapso6NFmepzPZZX
yyDjCvVJmRbPgQmHwDtlUQK+ShbE32UaxYh9rJLfqPToZhH1xWxpaidfM8HbDzgkewHIpTbe4oIp
5ihntTEQDIi3dlYQgoGUf/jtbKbp0OpWetjt9dFl+lNtsjHCEA8IvDVPtcQvFIhlqCITHQ1V2hSc
4rK/2UiAU442TW/Pke9eqyw5e/q4NjNnq8qO+7PDYeERX3NxxMsUPmsj5czgXVrfwPqPi6Corqmw
DmMsdz7urQmNsTS1Z833sEoyGCbq0uq7SwZxuolh8gdTsBsjZI0WYOt55kz2QqZhwaSb0pruFEFW
TmZaIJA8iNFc1MUhG/RF078HebuJHK5I6HHKaxYtqYgJxxB/HksmRNxxfpiN6HWlQ/Y1N9TnM+Lb
4OiKNllX7BzNOWtc1iqKeOqJOgcjlRQAJckIcgY6w1mvziWfWuh5dQaTaCWGiQIvdhaymLXkaOes
lPFii5mdA9yIdrX+OxIaYbJXy1N9F0BByQAWw58hvdvadea4rTV+ZGFiskB/5sC/CD2AvWMM+ktd
Y8+PrkJ2/xDhbWXivMR1Ipku0IthykWfqlA4Qu3tTPHqz7HeKWLNDhlVOvfBuJfaQF2o/NBaYC5z
As4uPtavnD5Nzm4Xjb1GbtifptYe+zB8aEL+cZRcxsY5j6n4Z3uogkq0mTq9ojtBkMrYmwoy4ns/
MBn0mAwrO/rGghsClCpoW2/i3vYTixe6+xazAFsW2B/N0D10WQVg18e5GNfxC4PkZSQivFnAgp+4
0566CuNQ8tkb7814r6tp04cZezqCUpXYzdFN9JRPlhWvPW/8a6OGU49StW5qIj2hohsl1TH3SQ8J
HRI5GhhJDzglhM2kxc6o8kfjvZkWT0xD8WDZHkBl+EghVCYPicggSahVdK6azzY8afxbpgHKM9N9
z1k1wnbwVHSwc+tcELgDpslGzc5vngDi66P6Y6zMVzsgDpt2Xyu8Xd7aIEhgV4aGsyl8bcsAc0GN
vXWgUqW+vtEohBnvrZWpHmlpzus9HAwYujhxtVzuk3RkgeEybCqXbcQ+M2/vkgXfOubNL5Vajxyl
EdKDUdpnCRC/9cRX16q94dJqF85yyqtTATfPYvlbav9C8ciIwmM8i08bk45ZEvM7IfAh9ojmi4Eh
bn4btafWgm3EzVmmODqr9NGR4+MIQVhruc9itfXrb0Wd38lp0fd3l9qGbgVnOcK3NrtV+LfwpAKi
efXF8C4mtECKyHPnTtf7IfD0JYa5sbAma3nFtEfCPcbdE8GV5L7WZqACHVafHKMWKVk6Cz+WClBn
aJMH5rZHGVW3LFV3tzRuWgl1eLKAkoB71N3HkKsvJ+q21bj1sUfWjbasOmpAh/QNLfyopLuY2M36
DBx0hdmTMVU6GsgSRr7p1mDakP8mmk8s0uwT0JNfgshv/Yj/vDP8F1X1nxJu2VMsZ0C6cYDFSasU
wTWaSuuGcPbmpUjitQFHn0OJYqBXqywXfJWPe0v/rHFI53yABX5YYQww3yY8OHX1LN1sb5BuZHrh
DwT4I4t4uL/RLcAc0tl8m6W61pb3XFvErZBpZCKqRiFy5WIYmGQx0dJQvibFpXDEzWCul45SY1Ie
buxGHJyStM+K9lAgjUZm4mjBZ2Ohrdb1h9YaJ9/CwaailoCjZGOhiZks+2yX/iaK040MkBIh13EU
lVZqPoD4QzKCTcbE5jzoTDZLl8Ohi9l96Ak1BMwbUzb3tLbXhu6/iJrGps2GddNF1Ig2qjKyVgrn
M0ARgLfrL6E8IX7k6naxi4l2xP0Mc71IDYdaAQlLpBH2HgKojubcoS7R5+RtaCPURrR/on0xZPRs
B/1d0YQy0AS9aAKGGwQydshpfPYbCaSpZXBHL3wpEILoWcwUUx4DvupKK6anISAQz48E3WG+Mdp2
5VLTylS7MrUgIrCHLYwVcFRvQtIzYwzvafATsweyRNmXORyKbRrTs6g3es0/OlR8QijM6orhWA0x
H4U8k0dm9J79WrOuyPFd5oP8NXt2nyY5KvW0GHKU5NFwNNl1avCL+XBolovdGA9rtwxWuu3gMfRW
ceATTA2sAsqsQbuCSHo5QQDQOnPp4v3xoLzaSFVcxl1d4t1Vn/fLwp9jwdCqVMG7sMAFUna4UrJ/
ar64Yd1FEfu7zqjpL3CKJ0OQ4l+fkdS0xTNIW0b6vc/R7FbuGSce4bchfjIBGOOf7GBkle9lW1Gy
WcfGHg+ycg+VnM5VkV+LPtuEBdwxs7F3ifWIYQFZLUJYl8EFEnSbbexibEwECp7pbpmMPMvYWoh5
zhhUJxbef3kFBtcDuyUSkuGKqTuh5ERjX6TnOgahXhIAkGs+eyqEr4KzczVJ++5xzsahQFZZ4RnF
kozhrkghVAnU0KnXHLSmvfZCngm6W1eUEkCjrPcqRy5RpR0bei1biMbHj+vC1zBXoq/pU63y7iqm
raq6MBU743fBKGC8Nmano8niWPc6eieRuvSSxVdruRUZFz77Wr3eO1r/JsbyO0jVcirdQ2slN0bc
zJTAs5AwCdw3WuN+/+kD1vZtTRij5DXErM0/eBARHE+8m9W0j7rsr4wKwsy0Q4Y23alcHoXkavdI
//mXLC+YSLUyXBseo6IiOjiURKmPLLHWWEDEDN8lvkQOSGJGTKhuE1nBMmPhpGNJi2JKWp9STODK
NurwuyvKI/r+bUOOQWQhhzXjPz1Tz5UJ+Fdo08bIUDAHo/2IffOrd8Bnpsi5Rsq0uPdQKVJJgxof
G+Yx5Eh5kxs8DR2TzhJWTOl06dLXp52yFBHUmMocyaIhgE+MnyfEqla35dkMq5M7FP8yryfrG3ys
iKpVZrYE+zn1ulTEi2npviCWmOtG7KlTcTUg/TD8XUlP4zYfOdpAOUWXRodv7UHCYr5l5KTW58HC
9tJHnekbgn4p8KE926R117J5sDpcmTC8CVfClRTrzwW7xMnulpqBPMhwz6ZOfSlGLCVmvePDQ0Sm
rdTsjMo6uWa8dFCTeQ4T5DIUrE3Zn0zduouEA78oT3EWrItS/5dp6Hpq1EC+S8i6KSNc4dU6gGaI
5AavqMFujRpF+eiIPDSqTLNMRGz51UFY9jSyDy08Fm1M8xAg4r2fpsfgQQ6UkYYRX/fXE9X1gFDK
SJOD57GOytj86UaNoHi4J017ToO7Yea7SO8PSWL/kBe2Em56qHQu5Fo/mS2rb4sgKw99HHDKqAoX
g199xEH8qKMRVZpzzAL29CMLdWJv0ZwAKEAcbpfvhTc95o9KKOBvuljzGmCPxdrD2ipjdBlFA0bb
6F8TAlqoNHHptP4SY7LUAq6I1Do5UJzTftqkcUAHY2J6if/1Aty2aVsWBr+Bmg0tTizOg+Y8JHss
rWNZYuIsHHzII2gonkSeM+v26ZN6Ez0ChRboNfMwGvrG6lAMjQTA2dwkcetcuzHjmgKWMug3Qnqf
yt5ZsjffujkpbdTJTyVRnaXRAUynikFB3nfGWxgg0GefTER1gNcOtxKk4cJtzrrDYENgdgsd+tuB
Oh3TNVGKrbOMK8woY1IcpY4RunVQ57U9RshyFsDKeD/53kuREmiHRXP2OCFS2UkcPo1uvNfG8Ojc
Wbkiwo0eTKte9Z+eq/FnxxvPi885vF10i8aywdUFr+emdSzfpWvfy7DethP8LSPau528TnzuwkGV
UgCDju0YicaP74C+Ssa7Y/nUXWbJYi9/6SpGrm5AyaYueSA5ActrR6/mAoazwvLeRelDd+P92E0v
xaSxiMJ/U2X3AmyCsIFfsLpmC8NIGWydDvCeuDnsnAAYsI6oaEcwIQ0uLBn0Wf3Nwe5P17X2o5nq
LrZ+6qwslZ8cQqPNAGie3gWfPj2IxiEfd04AAQ6V5qB+pP/GmfFuhN3d8BkQExDiGHd7cheJoAtX
2q0DijRSmjpuc/VxMLml+e6OwXPMyK0gFLymS0EBsDObK5hZ7BPNyrJfMvApXD1wqlgXoQ00R+08
DYgpep6YqvBeEpZHLtYU167/kGi9xV6Kb/PFUeYVl86fxUkskjvb6nOdOjtngOuffDg57ydyEOFw
89aQg211NAr0L0kpD4Y1nAgxxF36Yhs5G84EfVnmdsfUm2NeUIlHCXkCpJcFOsN2GxGoGL/rkA0Q
3lYLWouGKZAN8PMw8lB57mIQr5ojcd3l9NLg4mpz15vhLtJ+BXzAthXb0QWKbnaSYhUKxCT5dltY
bb3/Uov3IeMjisbXpEcdzZTUAMQichKUMZcONoMtEZMzQnDTyC3eTTjqggI6EbyQrASEASp63jVM
H0mK3CN0/xyDs7IEYJWBCiRQEDC6b+MG078aumGFxz1TI7HT3VFkoMbb4ITh8Rwq99PiWqiU+e7X
5VMDx0H56cto2KS1/6hGvHgRgGvVwspEDsyuyCj7jYbPyUuOxtTjQMJKZgUoILJcMDPN98LQGFEF
M11sVRGM5ecEgriEwwzpKdVBRmiNvtXcDtQiq4yEoNAhhAQ1UanCpb6kDWo0x0+uKpJnJ0JCanQO
6cgd0Zzs4NnBoGrZmIk8JLhrPftnmpctrnvBt0F99l0P7m/mt5dJzGNqFAZ57AR0RHidauYpSv2M
iJsnj4jzRLOvld+wTR+XIWQIizUJjGnJ7tXCG9TWya+sSqSSfOVBN55J3VgPyNWY9u9GpNdtQnIC
j4je+m+g4t+1hlwsfGECeWfhBIugB6laSu6LYnSPU4/Wti3Z07flBvWUvmxGVicpm+gSEfdTY4kS
/waY6axIOA9LkDew2zXtO49GpIdBuPXGbqsn7SHQOZhNjfToYhou2pCDO5JUasWP5rv6sazYmLkK
M7Ao0YtmEfmBfSDJHKywbuhyem9169bkcld1OGhNCtxG/sO0cYsr1qzM3Al6CtDy5E1PDIMIkLP0
GyyheKZy888eMayNnvbZoIinBHSLp/nh8OlzUDwgWxiAiZQ9w03DYn7AMXmbSklsoHdEVIL/IE4u
zYwUM2o2YLo62311szpG7YwFQDu0BzVADlGFuee2oU8ZEVErlz2DMrMz0DEPgATo9qmYvjVRXczS
v1Upg/m65ndG/XdNi+poRuXWrgi39uTVduK9Rpa602avEiSDwkpUELWGNCD4cJiGNZTsUmkAvxL6
ZN+GDJy7LlYznPdk+81RDQbMN6vlc09r6ACjXu2mHBG65glk+dYp0Yt7ENVfASp55emYIiw8dWC4
XABexGm5FtnBeUKTYeS/YIiXU/bPl3ylmr8HUHYbVPnF9OCZIIhtmnM59+kPTCRr3Xk2cjPAfuyQ
GG1znwQsKpLc2aVc3k8q+LKBNDuQChpMWp5T/bq28d5l055J5NUZqk3Uxo/Kn9aBOZCoqjHvinof
e1q0z3KdikjDqQ6iijCRRZi2D6eWd8spLrUAQkm1iiqF0GKUY+lEFDumgAG9R8D1mZn2Z9pHyzp3
7mmD8nmkUhjBQqWZQlmHMnUwyM7zyT40sIj6Zv0wk+AlN6FT+1XwsHXrhYiHP8WoY5A+5FRoEV68
A+JxdMcejpnf7RtH3w28/FFeHKOqObGaWvk6PldPO6vQX/gG7nO93YYJ3LuU85vCGksqbbRrv+c2
sJN2JByNQ74KCwbQDkZuNHeGm0DES7FNWxAQw4o8di3cZiI+mHp2GU3jLSuJh5PGmvgDiFQzDhGM
q+UxBXaRGVR9cw46jKrgAxMjXSrvYsBDHJj/OOYcxKA31y4QG678dTy4u8baK8cxAI3k9sk1ILaV
8TPR0eOiJ6uqLbu1OeRkajHVRJlqjGjQHBS4amjIlBjT9Wg5BNDI1ZDXRytj7c1fk4TW+LnLYVmG
lr7C/JkR4QXj0hzoHCIFQnvqZmwXIWgFM+ZJgYGpdQaf1CsjgvNRaA8Lhc9opMdGgi0uI8QWGrVg
RTayQwe4NEfofZk27fvGuDnptCsNkndGA7WNzBpiMp2fvvPPbdM9BgMEqyz1D1Na735BH1jPkHCF
stQVeL4CmXGkVii+h0RsZTmtG8HC1kyKbYiZcCgie60ad1oWcfzS+iaON455E05DOLykY/5iSfJE
2NVzCPnaTJvhlJKi2zmx9alSejKQv5eEqnxtqGA9cRC5mk0VANGJuYRYCfwFT9LIvkXk/vw/5Ten
98QiMzaatH9R4D4qPZAroWEtJQZz5+fDgZi+U5ZMX74eInKZ/Be/wKveNvGefNXNAJmUmw8T1ADl
TMTeW+ePn9UUXZnxbXJSI2vVbWN6NYSV3R3SUQjGNFx2ZTnAood5pGNaFlZ1s93iRSt6bvRx+DRa
L9/OSfN9o3RUV2oXNRymyp976xRpRzsw04JczOaFUW6RFZgU9QrN3EyvK6dFZYar1lYPUaSYx1NY
EX3L3skuMRTGhXWjJp5z5qp74TrsbZEzSeuQKP+tH7E4hlmm5mg1zrbWuDey5QuMYYlVUXlyM/9s
58pZUFAQ1TEolhUjPhnQmrrOhtbr6SLS2QRbW8YtDsrmqHwg4/zJP8pit1v77qvbs580FPVrS6f/
pAXitYBBESiIAnLgQ9A1rVkbpLMGWU4Ysmp/tQI7tsIBA6AHkI3f1d+oRB6JPtpLrR6gOJo3rVef
ZVqhATPot+0o3kYqY5hUHpoY2UWCyn0io7C4dGH9Y9uUMJmJ8zsQ6iQN54MH9ZsqV7L4qUEj8avR
UvC1Dv6IA8EBMlglTP8gITwSu/PODlJ4/FO5xvWfg0Pz0hBVWQLUycw9CM6d3uvqUhgxtfsQxuwO
GaMnBbiUstyUTHuTJPvXg5rTyPMquo4sBnKDAGXqFQsmD+KzTxb3KRKvJD+uHD/Yy/67YXoRMrjF
TpuEPC3pJxB7tk0pS8pPEDPXiFzuoKR/nTh6Nbr3rpMscUoekyhalxUW5lyc9G788khAy7wKwHzH
nu4SGPp5kGqtd+KipbhX0B9FfGH8nHsg22e9dp4g5VdyXMjeuI5jf3A9BWX6C3LWUp+lGyyxJ9P7
sqPiSHzwpsIU35MtoBDeLh3SJvYyNopNjZaO1NH2u5H1H0UxDj+LTJYeP9mqS2BVyliW+6F2WY8C
ZPKDrj4MuDmfewOBiS3BkzFTQgABXLyp3HHvtXl6q926wkAs0GTl5JdGz9kEHhecf1sxrSWUwCU8
tpvhHQMHTItrxaXhjPXgppchHmBh/ismdl4ZbI8GMgqQKzxH481CcoZSi9UqH+lxoJvxz9Usuf/k
9NGLTQFwpnl31bKrz+10NtpZfkIT4WxTgs8zVEoLsHp9uvFybQXJdJH2d5D+MZt0k21K/TJ5O0e+
W/6uFsQuFGLlN+UyFF8igj+qrU0A2gNJUF60BTa5NLJiFUr4AMES4bDCCkzCT+c9++raoVKQn7gy
2ZWw9Xmq1CumVAaQSbuGj1Z1J5BWlgDxvp1Yx83RGTP7n2cIwevWxCPA6jQu79bIAhWV6pyScC76
DU07nt8MVUgZvUXQsEMXPfZtkCu/g4MGu2cCtADPR+R4ZpFxJmcKxpx+33JOY/WV4K2Kw4B2858G
fJJAAcZBfxFeor4vFin6OtdKLow2eWXp+jlNPfZ8AY+vFaWLtGFNrnFNtLy7WnvOkf25OA4T/swE
mwBIFNRsDH3Bbn717LZIJ2yPVgOtWOzqgM8D+vRnbO1b7Y1NPZFgWniwrhhHl2yvmb+TvcrqfmF6
mwLiqR1DBcYUGO0ESHMYOMnb6LrboUGI9mR+8vUYNQHI/koguKSFQwt/GJiM21yirPjotERymZf/
df1akRwQs5lmyyiI7BXUh4RlAHpn17bLy1Vio06iXqHxxt3CpdPPg+dFicpXL15hOhu8C0SW+c1H
HO95jLt2w+SE5DOn3w/9Gs3PU8MGLX7SqJXK6m/+bOWhKo+OMcO0RPVRpjurfZZQQjrsGwkTrkU9
sB6pFl556vPn2BgWaLCMv4aBLugD07oQcqF338OE5uMs1TWz1ra5cSKdhLINTcaT8evRxLsMhQ1v
K5p1j44nnbc8SJSzs1fe8LkFAAVpaWO4ryWBF5If/ZahZ2iT/bynx7yKfLZ0Xuv2NtZ/VYaZZPir
SD3waSwC5j1EizV8hVm1a9MznVmDLSEMEB6A0gd9WZZPNvMX+h1kJ8UhHdXNgMMoEm3v0hTgkOEa
xJxw8PmNpnudH8oAKSktA/Cgmr8HfAIPv7D7hpl+sm+ND+PgVWKD1FZVsNO6XdP+dPllkrfJOmD/
QB7KWxFRvd2APRGnUDBz0+qlMXIGh7BHJ5iJ+cMkgALUBwtEpkcYfzzgFl+YG2T8SkU8z8GnrbJX
SbQcBILv7dRuhohKpked/aQq/QmTCl0qevfNLMxi65G73A08fWXCXBn5ork0JbP8GwwIC3p5/xWm
d9c7FIaJX9HeljMywy5xwXQrn82lPPfph5bnm2mG8hvdE0EdaGVM+b+tdY7lpfsutFMFB6oOTs38
+DFPcZeG+Gfp10Tc9OEDj2SBYxUlAjC2DYc6IR9Z/JXV29p6YS7ocJAMNs8SiIDsmf+1dD38LwKh
Iw0c1o7spCcQYptjEZK/vtRZK1V0ym7vrwOJGmVloDDVvpw+vBfmpnP4AVj8RhvANVUHrjsWT0/J
eB5ZStGGrWSMiK4Hl17d8dsuax0Hhs0SKSFryiPDceMMH5BI1gADFj7ut8ihgHHpJZ8b5yqSVRRs
UiAMk3m1hl3P1GOak9rkS4hKtp0a7s+tq81Ljw8u3jj7iv11PcAXrF6l/SoQeGmPIptpEngcFoVf
PdWRSxv8DQ0t6dcp4E+3PbjcMTPRjFhZ9A7WFsIH+TWmtjLhg5lAIugdxwTMCnx+f9uKc2K+JcwT
TNgyWX5mLYbCZK9NsEz1S8eFPHQkXdnLvv0BF2q3hyE+scDOBCqlVacQwCcsZxYtT2hxjdFdcz2a
wW8zHOPxV1pfIFNrtLmCSUs2HHNxU8pEWbtNZyfssK9HYHvxeeiaa1QdKzUtSHTbZCkwfViM4alN
3qL4N8DTMKQfEa8Vx1YPbEKvjp25ATbQxy/oeexL6jyTchPwNwcCFIi1gb8w4vNprDfL+KdTyUzL
wHqnhbWhZpsHfbhAlkRzUAzrMccj86xQBCqOI14xoi3H7M2MGBeS/DY8eyU1LZ9Itqtpq0gVySUE
m7dmvjCY/DIbfcp4vkW4psbbOUQNxdsKic54rtWLwTje+dYwaMUduaV3CPhPVjPDC3KADVVwjeRz
Oa4dKvYQcB38YOtdEt/EgrwxUXoiInf2uFyK5tigANQAAAIj7dptjjW5mAKO9X1sHFrnp9E+PW3X
E4eRkm/n2GxeVsanxBmjo26UOyP5NcDIdMVVk6+eZtHxAq5xuDxwu7B7LXkrbIIz43YnyYfVtOAt
GwnbAJaZTlvPBRvNkJbSOY6Whv2aCjgE+8aXK2W95pqJuGxXuu+tfK7IKtHfSyQ2Ie15Q/gamrSe
KJ1x5kEcB0SQuOVLkwSXm5NkSwu6pRvuNV5eWEE0akuLCybvzqGJJophF0dLsTaDZiNLQPY8cclt
llbweJqRhTFhO7OkOjiOjAGxp1cKSTNeB0DHxb6mJzfjD+LVRL73AHKm6S0NXioDFZf+YvbzyIrp
bRwQuXLVQTywRodfsGWPxMH76eg5MC0LFf+pSR5D8e4Fr13DWmhrsZTzOcgcxb2rPh0m6QXofawd
dDsVReXJzSsESN2SULh16zcLxIicDFAtx2M39mxjqk2bsQ1d60G0k9a4Hpnc0pXS6r8LnsNm2IJs
30yy2KjybNuYh62zXzpbqQEBt7atjXAH2Hy6tb33mbefQq9DP9Z470aWrJAvLiRqWNy4E2GKvmBn
2f0Y/tnBAoM8nYETqnksvtx/OKQaoAdg0Dr/rkVfrYljCyNmkEDgGHAANwAKcV7PYihXvXpwnFTs
bU1R34QRf4Yk5vi1ycMzG83QNqEjMJCM+z4hSOyCQyHwx5tPsgtObDmJtxj2Wq3d255BeYCbI5/9
Gomb7OBebGKS54wEZTGQFIi8Hyh2af0K+KB6Cd5WhA5nt7N02G3oxMDHXD25yleNO5vSiL4aXL06
iUaY0ClD9CxB9kAfAogXGFShm4vEC7btLC8q4/iOZpm9KVoPK8EBG3ibEU4DvnN50B2gdMPMPdBY
GC/q0No4obfJ/fA/zs5sR3Ic27K/UqjnK7REkSLZ6NsPbmY+T+ExZrwIMWqeZ319L2U9dLi5wxx5
C4UCMrIyZZIoDufsvTaBZmH6C33XU10xgEyfR1eDaj4sDVI3S1X4cVBdeCViuMBLZAm0r+di7yRD
/TntGwxbC3R2xK0Ley07JN9n+3cFBPpIs9jbyeqr2a83/uGKwVrxBfiSL7omP6JTawwNflBXUek8
ah1ll2ExNNeDRrS2dCVCUuXeVU3w2XjeDLKIITcVNSW2KPCYxeGXQxzo7g0/9yybgs9EJdNk1JM8
D2YVfkLmQGPB70GozvRkISBSv9HXawHVH50k+7l1vrcOhp2i9vX2NB+nSg43rhM1Oy2Jn9ITNvpA
ePcUeTlPrXc5Xgfrt+w2puUmYaOXFwKzjHnwLYXEmK3VTrT4qWksXtZYifvU/eb7uCgH1g+EA5xQ
653bimBfNDRqKrofheSTFckwUciHLjIA/QsITwEzkFXLdWnAdC7qh3HQqQPLZJnt8Yp3jX8xC+Vf
tlF7OSdbNFF6rZQGRGRnrBWS+2mK8X72s88JxRO8vuZq5bCzINBfvIYeHs6wZaMestR2dMgrA3iy
HbYsg4wmVQ2l0Q0CcizIJcAgZTCtLEDjwzj9jRqXVGBSXAf1JEjidFJIzEkPwqwkZW1BUK4GiifV
X4k0TyPavxgLwr4bx4u+1r/KNfsRNfRH+G10dGboJ53zbY6x90maBGXvfuv7zR7u/BRp9Cv2nY+V
Aodi2dr7zl1O7teAVqATLcC76i6VyVUf88ad4r4wMWiNmDRK5rjVv+rZ2OfSfEK8g/TRlnf0twQd
dhw9fXGF4/B81BzLTXSZggdOUvzUJLPJoMPU2V37urvwXfdTMaGVRP6D+CzZpy1gxx4DxRrgLQnK
ew7HEOGC9F3RkmCe9R+SjvNSZ2GsQBx0Og4w4mseOj1oFA83eh9qn8RgT0MrEBejWSb3F0yaGYOG
6ko1fXf9RAbfogxZ6k9vHJqB3hrof98lGSt3CX6cMDRA8vSdPKMVUVZjyaarCqoyE+dRKytWkt5p
VjBLLM+0ZmO/zmlwdRaUEsUMglbIS9RsH/H6RXHtiIe4MgoocF+EoAt3fllaSb5kB1mD9VS3NVpY
8uZbylksaVVO8WstNhF2K3htZwDvWiKPscu2kpbmSm/6+5Jw0PntorwkxEGvnSBASjpjOH4J+We3
0oD1okE/NaMuYHUVaU7PCu1vOLBpcIqlNn/FYYCQgSKYjpsHzrojHNHKdBlzgwZCtTV5Bl6V3GfS
6TnwAxfl0NDTk6Amsq4e5SCqSoJ1pRppUN5MWTGW+b7RhZrYekRs9O86n+hvUG169OtdF0SkVEyx
ldcqm9KCVWiiR7HvjF/AosNBF5NZjLi25EiaIWfMv3aWEvOyK924ojyWIV8Kv4eKfkRxwEwnqeUn
ZA2zMhVDkg96H+Vz2BFGpELkucA+IsICqjhcVYNQcJz8S7CTFecBHdbka+y0oStYMPCQd8JU6C0g
2HqZq99rIzzxtfKhfKCXc9M4W1BTtiOUbpmvVnu3CMzm5C8DPozoRGeuYoyApY2jyAFgHElagm4Y
z/mvdmgCmP2dm0bznZuNmXiQyxBuh+60MWw8c/5NiJezVW0hJdEctPXXLEXIhzoliJBWl4tG0l+t
zkTbm4wHKqZnUnhG0XObinSTtCc6fZ/5OOnwThgwEcMBf5tdOMUnS7HAU/GMBCIYiSYFlssmJ77X
tg5BRo/WzWiBzkweVP9M0v6egzQnB9VpqwW4XBx5CyJV1S8+cRkmY/abDhDnTfBB+wIXEr0Bk0iC
Yf3FWH/Xj33BZqG0uXRWlAZFPT9ozf4S2YHnKcz16F/z/DyPl5W3hw9eh/MHWdb5VvdVswm/9GOa
YLiD4LYkPxNtUqyoHSvr8CNAUYnRjLmjv1pGZ9m8rJ1tPRpqXcTe8KBj7BzxRNg9zUmNX5IaoRjH
rEOuQbc0EZd9iZ18utbCqUjRWuJU000enCABwFhAY8kE9Hjf+uTCuJ3wnPPB1tX8SWHnwEqbyjQL
0CH5tdZsbWaUpw4KcEsMG1qghFlerG04x9FlU+bhCH4o6kfU0x1NGvSJQe3FB35iay5Fsza0W/rA
2bQ8BSbUaARpsuH4IwRWgHmGsuVQivGnYtvY9+0IWa9Fi09fSAu7fCpMF3XOTdkNaTkfOmeKTHfn
+iovgv0QR22HXSf3NyxouOSy/jaaIVoTgE9dI/8S2dghdfVct3CpEIMYzOSeLy6iEIK4oB/NQSRt
It53Igzz4dCEXeX673LI4mg4HewBw2+P6v5QvC8DOo7lL9k5EXrblBGyAtV3k5KaQh8nJv8mQ5l5
d1EWy4Y6b6VK9GFTgwsaBo5XSaz+i6MLuyX6dsHwKcymTCwXWTsJOyMXaWLUx2wbRmpmNaY/yczs
1MFDaFsprt2iKUlSFLzKD7M/Vhxp8Z5x0xrpLb3EqIsYDEWSRs0XVEKMtF2DQHC8C1G/oD/rs3NQ
L/pD5CoikmZJH/Rd7MYEWSyrLunIjQJKMnMoyiW72G2LGQ/U/1CPFTflYFC9I7Mz4y8hc0XWpyZt
dv68dHNNUq/tF8EhaVib1vtNOz1a77g3hkK6RlnyDspjJW995W1VA+gjLOCpm67ZRZwnnn+r5pZl
vWEax2eYBpyHmp4z1oH6oknvHGm2SmDbWud2pCu7XoE47qEZ8g8v79c+yZ94xUl6k9hWjd+1J+b1
yq2SHEJX7GFYgnQehO8WCgsaPUTvlZf+OhQWsEhf2uFCRrkLNS13OODqtUggLtZ9HFBvnVPTPGEm
c6Acmqp0E4pha9uMlwgjbQ+bNsU4hFWeRsenri87fKUOukd7oGAq473s29W4LCTY477ataZ6yhD2
qTEIH7U3FYllTX9rVRQTDqgkStr36IILKolL6JAeFYnMNF+mTibspnlHDrWQNlon/JJ5GKJiicpo
SugboVO4LGbyzbGQVytjhzrmpq/TfcWGhjg3ladcIVyrfLzOoNOEHpmuIxUy4M5RF9Kjz91gvtOW
WvY1H0Ud0LsYW1y8bLHR9bG7WtTyw2lGUuAj63xqUe4h0kvTYdU3jiwzSfchK/MUdJKdIzTN87wA
uofJAL/tECVhQ4e0hgHEkF4Okg4eNMsIxJ/JV06NlV3qJEY1YiILbKQhlqKatQw7ktWlA7S1aJMh
QSRSjTk4ojyIs4vZM/S/C8Vkdu6TxKUvDHYO5/s8ZBFVuInW+UVfkhJ468QVVny/WIgeYSVCwWnK
GpClBmIR3jpW0jd3XTPEPywu8YH2SzyGF40TieUGUdbYfSRKJMPc1WYlZD2sjDM6KV+ETB4Oy/Pj
khUS9JJHECjFqyormeVqkRF2Hfc/fQb0neiayvsZl13LTqtVoqB446vBHYA2mao4b6SLGcxJUZnQ
luMYdrdasAOP3dgZ76aenIn5gjHbXJV+08ibJlrDmipH5PXLrzBsaVIm/rpQkilZHPfCOHxRbdh3
qAyzXrbEhPTsZR25lunHuC3K/iOfapXups4hsc0k3jDdM2Mv6TVCipC5elbzetv3fOPerOto3/Ua
2ys2leFD2UrIPpnJZkEgjwFINpsgIYCQDhC5uENcMfYc4K6qvp7mifDXgn5UfEtzdOgxDFbQy1Et
Is4JMpVM175ip3g2K6njO7dsaNNMlCzHQzvS1T+Xoev+9GSwbmvbaOSjF4YZ2vp6RMsDTy2IOOzV
HgFFU0lFs3eLVn9bE5Hh+ij1NL6jCJvbi0JqjZJV6565qc0MqrbKsVN+BcFtkAfFxyJ3maqZFqfZ
rxTDsAKc2IhWwL1fsoyNm+3Fjzhox5+jrXp+TuyTCeAto4XpUk7ePTeTPkgh44Y4KCb5vdNP9E0W
jdaOCLbWSdFnTBnF9Az2EPXC1aE8J3sYxAvCfeKCYkt6r0C1daanFYts7mrEgAsl0uXMBpVCvtH7
DRazqp7MViAN0nupi1ntaqDQRHn2Qf8966Sk1QcgasvmMEVOMchL7YVpBjRpDr1x70kkYkanEGRW
Pq3JSpfV85BOPWRAWB5EHaZ/4RcBruL3aQSZvikWFB2CGBmFdvxrE7TLOx0aTFdel0XXOtRUuyMm
FCRraPOp8/pNRapSpEldbypw3CHe2u9VJ7J8N4uq5H+XcfmJNJ4NRof0PjtPMeb95YpQfbPejHGf
xjJ5u1kzJVhLIiYqsARi+A6UzADSKGIEpQuFpC8LbdUn6IjNjySvCdlRdRnjqWuTCpkZW0sA+zId
4Oqg+CSwVwYxSZuIZZNL35NwOR2rBaxJSArvW7icRNf1uOqgIkGc2/bsjAJH+TKnOmkAMjrt5Cz7
hVmGf3E3FaBy/KwvLsvOVhQamceXwzx4xJP0mNlLjD6aPOGodQULkmNwMHLxMjqUngfHIBFWAZrH
TOEe8HfCWF3ihL5MN6UE0gcQIXA6arccqeO1/YfZQTJ1KAoNlxqXj3LOmc0Dc5uyv512qYpKexVH
qv8JsH8sif3Ga4btcFEcjRhXDiu1RI/qxKgWAFWV13VhNJBo4Lpw46YsiJ/YvEhYNvnowweuBJHL
kVSAWlA8aaIqsxgOIc5E9jbKpUZ6voy523yEr1T25z3HsOwLA7LsHvAYlcneSsdF/RvPRXtpnMlp
vwXVRIaqWbop/toOA8ZZD5B48jOPAP6dV4OHbgfe2SJK8jLAdWWPFnAaY35FtysN25URJ4uXBY25
hLm65J8sIqyMdasOxtue1tV0NYdulf5g+cwZJOsCpgbp2xjTMGVH4IS3YxKgJODAo6uRbWELOo2q
Drq/kSrZhub2lvVxlgTwklO4LjMo3C6tzsdAifqdabX2iRmwMycheF064xCc4HQbGx38Fmudrmyx
NURpxnncXYbwepKftdeV7A+axCE7IK4J+7IyQT6fFQblf1+unErT0cmfprF20JUtlYduTZhZPRAw
oecL6GfFUzYGQj9Jv0cgC/I6+sZ+cG0PI50NeZmPMog+RtBCybXpXbemtxM3JdPCPIdpCFhMVlNy
MSKugww5tAHEBptPd6oah+Qg67gq7lG2UhhNMEletfns1XzlmqK5GhRM3bEpsuymmVrdXySIUqZL
dy6zGNFvVGBLi7Z5ax2qEqTZqrewhHzOKrvLW38KDzVrXPxZowu02PhkQX82c2w9fESL0rFtj/B3
0IaZ26VHUSo14GN4MuBypU+D87/CJMFwWTPn497aM4HS3f3R6Pey2wiSw27E3xJBYZQ1fqwMe1W7
bfEV4ow4R6vQ91Tz20aftbTF3WqGCE3hZs0+NXzGAxquPEYzh+LBynn373/9r//7f37M/zv6VT1W
+RJV5b/KoXjEqtN3//1v+e9/1f/506uf//3vQBsljBHaD4T0XU9pn7//49tTUkb8n73/goQx5HWM
LzoHiwmlRXlxsi+ysPfPTl9Iv3Gh7Yf8caHUi5cIqVmFKjJjr9p7OdE/nTtTiquyqiW9lZMJq0nR
Vent6UsH6rVrS231dqee1vb5tQ0bpKi1LKpeMHWU/xznvHZCWA2lIZs2JrGE48AG+cgIcqLkR8Fe
7PRs/atcjtl5rGuSJRka1FPkJ8On8sgIYic+4TW2nkqvB8R0UVnpw8IxErUvMYHBAGjQ0fqBXfMN
TZqPTS/fOzWnSkiXSFIBNjs6+r2URLvEGmVPmTns8bNx4/R9KpIAwjmHdy8rPc7LeNvWJBqva0n/
nZI6c92cfU+H+n1aTd89DUiTvTjqeVjkPm7JfPbJHo9RXwVYUvvHxC9+dbk9z8oMGUhDDp/CSp2k
7rshbh+zTn1mbiJrze+eTj97zz397I33/NlTZ3CCZfvVqaksWMcwmkibjBH4MKJL0AiIn37H7Bg9
uhRZKtHsADK/oKjKB3f6twQvfgpD3LccnaWvDLuy5z+l6Gf4STlV1dpNwouhj7271nfTC3JEyhtQ
hOPV6eu9HHa+co0U2tUmsIHdPok/hryl60ABgPaL18BrIy3hgzMTMzGlWp2fvtIrd8aVtHYDTEbG
/fsD+ONK4xxp12Fnj5hibH9RNYLI0XFmKcfQpRjeRB9OX88TLx+lVgEoGG2F77tiu/U/Lti0SdM5
8KvP5mZcljMs89+RToO0aQcMMhF/oiTODA4rZ8Q7zx+w/zGTwTXbRd7avPVrtjH0fBLzWdV8Sane
Ux6kqOe/xlQdn6lPkJsYMnS6Yf+78nM8BDUmbBa4Hy0mi9+hC621jDz3Mu3AP+VGDm/Mpa+8BW3A
6wUAd7UQ6uh9j0ujOJ1gmpVOZ/7Kuxknby+1z/EWaiAxGI5vwzfe/CtjjL3NZsbUytNKb5/fHy+i
jeY6pWTp70J3SZwPyayxxLccF+vvEwkny6/TL36bKY+fNP1ibQMmUt+Ko1nctl2K/ZTGezLE3Y1f
xCgU46hGuFhh+RkA/tsYS8EID+Ed/nnxePryr8wmPkV65M4uLTlt3aM37QzCFH2PdxIjmvfLaFMh
/mIZrUflHhQi/YsumrP9jHJ8qwKJ8ipDaXg4/Steec/8CClsIBlyLCnPnzkBscJju4nOFJUrbcmA
6rVXzesI1beiMJbgn/rnVwxcdorWMnWhVz66oqCdWtLuh0DcLhe+nAXx5FB6nXAYHgAd2Tfu8JVR
ZdgbCC4nYKqJowVzRIOJxpb5RBQ0l6oxrW8s9o3PLn/89fStvdwXUAxnygqUxzLF/Pz81uKsDOrU
ZxfQtd7wI51a7wPHRP8C2jBaN1n9tPQ/Pp++pmdeDmMeJspNEXi0F46HET0kdoM+GwL6o/1NnEI5
8wHqn+cbztYm2XyBEhjf0bp80TF9aNva/kJt8jVX0X1f6QEhtoQeD2AwuJ7k8juJI7BCtg7e2Lu8
MtNK1xVkJGnPN/TIj9bPPgo6JGvsm2hRLWRSVCwEd8oTcG/WgdPQWes09QgJUHftRVav6FDGgE4C
UsqEJKY6bVAQSuBX308/w5dDBD28DISwgmVAHb+3MpznHOcz7n938h/6tfA+DxTIz2IdzG/M79uk
8nzSQWTNpCpYSqWng6NHYIeUM3LPaOQBLN0+zlPUiGLph+6NBfvlsFCBBNukhMR4w3L6fCy2dgTQ
hCiPNnFHO6tpkOAvBZXLlB0apJtlOC9Y0B/aAR31P32czy99NLEmTtLGpnE4YTciOc9ZPHDgUBJM
tVNf/uNLaRGw9mp2DOxQjuZQ4U9Dy/l5q8fm6JjnPn3nhSZFLBKmb6xOLz9uxVP0Gb5KMVbk0ZsD
cBSwCqI3Lv1KYwyaZ/eviTbYR9fMOEMoxgJUKto4dt/Y6r3y2WxXDrZlGEB1cDw8/SoQaChcUBjQ
iK0R7+KJw7TXBTd6Y2bOxHZm6/e1acKDqtCaU0VvUGycftLe6/f//3/F0VtdVVtMZbTWYP+W6DoZ
mvVq1iU4qLkFuquUPai86y6Id2yhOkngY26YPXm8MyoDNiKSJsA4Fyq6wetYAxNYMPgGYIT+8Xti
HuRzFnQBXcVm6vnAZ+vIR0bt7mzsPDIw6lU+FjOweWIu5ptGd2zj8hgNzxuP5+W+jcsqFlJyOIyg
IvT8ssHkVG48IGmtg1pjWUOa5585Reg+SmIcnlTr9d+r2ktTwBU4uxGOlxn8BbyiQE1tat8YNC83
N4HH1g1BieEJvxitdArKtFeYwDrvA96O5oZdLoZQ/oOjpMQOYJCZLgNNfj3hh3vjYWwL3fNZ7vnV
jx5GUw/DGm6OMGLPP6lmTm+7WnRP7c1QLxMpM3ufrcxOZ6I9oGbw0GC5EMHjpYCR8eYG/+XADQTl
AHZR2mN1Ntv+/49t5YA4OqFuwKNIenSpzewySHErLFF/4eJN6fbp3NMwP/0MXs6/XNVnoFsVgNe2
R/OvGWzsJBtltF9D98ZsArewvTcOetPAc4eHuSMIp/B1/saz3x7t80fPHkD57D6w3FEt3X7XH3cr
9EIjreT8O7UjsLchw8iXDqVCnsWwf2tSeO1qLGXG0LbxlTJHV6OZUk/seOgyl+LaB9KwX2dkNvVI
NgdkGzSBNHFveuHoR+vo6VbSg6Xrp5BLOQaATFW374bNPtQbMuJPv4Ft7j96Eoq9LW45vgTyaY/e
OyEEoLnahNSNtoUF6fv5crfgsb0VQw9+OBkhCp6+4jYFHl1RW5zDAZUoZh97tNWsRdxCM6b5EKW9
eysXqy9Ha7w3HvrLkcXjZjyzqPPktX/0zAFbqJrE8gbWKO4v6vZWw12J0YUNP/pGA68cyzCOdqSa
yforBh981Kfv88VbD8AgcmRAssIo88XRUjiMIVJDAkQQuDZecGOXDIB3GhlwyHhmo+Dm9OVe3DCX
YxdI+UFxu9z58yHtDBMVqoggvAzd2YNA08HdIiabmsW9KUZhf0MGi24dPaTfT1/5xRA6uvL2IP74
mAJZoe0B67CPZwoupPGOeJh7FAQNYPB8SS6LHi/GG0/3xXzFRe12CNauYDS5R7cbB9PqNBNx6DKb
xAWdxO79YGDd6LAnV1bVtB3VqKc3RtUr75QdueS/llkLt/TzWx1k7ef9yNhtuy2iRi/TcI0Hr4Zv
hlzn9GPd7uDZdxK4wuUj4fBNy9Ecb4KpGYKH6/sCDGwHlLWRxT2GNPRYpy/zyi1RvWbYsGdialLi
+S3ZuBOsQYYH6ekCuurm6FJ5f62bcnljiL5yKWZtXN3W8vhelEtCiAmAYAb4+ElByqfXhohOY4ED
Nlx/nr6rV8bks0sdTTKDm3Rur23LIdNfUXRLl9JVuhAUdIbIi73fvMbx/elrvnF7xy8M+QT+cX+B
nZxo/56as9zLxSXRPpr7N2btl2URoAC+tAx9vR3F7NEh2nM90ZmyIFugD3xQm6sD85k+I4Z+/1CN
yB1xuMLSAUx+SQ9AfipmN7s4fb9/79aej1CfT4Bp1vOMZ9jXPR86YWHWJakQKU9FmyJVDlR9B+4H
/4TMqttJ+c63AFHtFxQP8x2OUfdJLl39MAT4hrIUwTMiNIl8pbB3aCzKp9M/7+UQwGPOoccCC3AD
K7fX9ce0lPju4FtguHtD/3i88iu/nL+6nB8IyoEj7gvoRyJ7a4Z47aoU5hDQbrUieXx6r/tgBB/H
NJxjmiFj200NjKWqKDbiGZKXThEWXGHy+uc3yyAOfEUUjKF88PxmJy+KMvq1MVhfXzR30k2r+C8i
ptboPh+SIr1ox0qLNwb8yxnK5/kKVnPpobw+3kWtkUIhC8djX4wKixxN5unKw3uZvTFFvZzrfY4L
3NVW6ma4H42zkVLbDB432vfgDVm5pxkd2H7tVjLedl5Tkq67SzoKSfPeGWkF704/W+/FqWWrxQQu
g1wxkl4cEwgPSZdEgqJovG5CaUy4U9KWWBVXhi9RhZvBDKJi2HlQNdYNVwRMAkoJm/Y3fsorT4K9
Of5rZmsGt7eNvj/GdLXEU4UOkYbdNBJzt3EQ4iJFrjcuwd0cqx9iJRTn9O2/nNYYUH9c82gqpZmc
o0hOK3rPXfyuqIgvRwYSXLaxdD6fvtQrA+rPSx03GZzC86zfjcm+obz0CSvGcE6zuXqjwvbqDVmP
LgZfKFPA0cSQ17XTbG90D4yL+IDQCfGphlA7UZe98b5ebsoQAdB/pBWpyLn1j/YLjlLRIgTGhpg5
6Ix+GOy3pUdmu4ZT9q6AcHY1NBmnrqmPlX7j4kf3yfna9wTjRPrG5/hx3CSJKkI8kN4RbzjWzXmF
FOHaz2xyEAZJwOkX9/cn+MdS8J9rMdtuLQlWI99/PjAnjPbCi3GmGsIMgzik+RWAAPbUzGDpbvSM
/9zz9pD4BF4Quwd/CR3ZzIQSxuONZ/5pF/LvH0TbwPMl2yitjnffGVEVSdRt+G9Q9xc5Mv93wjRk
2KSwqMa8qy90MjqXdc+EjEK5JCLzzady9LX+5zdQ5GCJRmttzNGXI/2cPx9pP4aDYjOw4L1lQexW
BXK1thR3bLChjV0dBm+8j6NV6D9XRtpF80B67I6Pxp2SM6gsFVPO92BvnWXgb7tdTiutRyAmvV/s
HGiXnB4Dr90tjU/WPV9Q/fO3v//H3FSQFlM5GjPF3Jg6vWndPCwu2oj4oh2ZcCU5fTPcxrUkV/30
hV8Z51QOBGV9ISgWu0c72IXbD7EA0HUNS0jrzZw0B4KQZnKBsyh+/08vJt2ttEl3VwV0xI7uMkFt
ZaeOftSQFdlNGcEUX/RYX0XYBfanL/XygXIpNuWBsUxTRh8tewGbx7IsFpqcXii/ulkUXrbUqzFu
meUvkc7iXWbBWf3j18iIoZvF8YbNJWfX569RNkhpOFEj0vCpVqz+/EW01VOAc/BgcThofszF6fs8
mvUZrIxU+kGGww7j9fgzcbrCge1QIIAqBqAMWWaHCoWED3n39IVeDhQu5HOcotXFR3HcNK99gzLY
YCASY08Q1lL3e7jP87t4wDz6P7iUpIshFAs1U+Lzp7jI1VPZCDLH9ZbyoGtXUUqrEMGiuf4fPD7N
7ohWoXLpzR+NyHVy0Uwr+jJu241XsioG3KhB+sa4f+0lGcHjs4GhGft34fuPr3uwYZIGqM7wtAKR
2Y1lkRQ7iZR5+B+8JKNo9dKJfEVD4TCXs2bD40UNq75EpKEDq2nZ4JVT/HT6Jb2cJRnIf1zqaNNs
V3bJDZLJsy4w8w59cniw6xCTLclGehxkfHf6eq88Q20Z3x7zo+8xDp8PiiwaQ1VUmA50aSHCL8qW
zrlZJeKh0xf6W3jwfDlm5BEWJwVEPnwwR8PPk4R3jAvQpHhBHg48cfnS9fJLNwPaqkVqdxGl+M9d
gT7HqYunbZ6EGzfTnUjATiHjhWlWxGSk+Wa+bpMR9dtgxwPL2HwYTGXOKwUnLlI5JZ6B9PmGYsFe
N/orBjV8N9gOgFsHLrbn6Ys3JjHc0+hazp7a1HcBzSGA0Llbk1OVe+Sdxd5OufFN5gyEpvi/ahsS
pWvuhtb+bkzm7gckfTe1KMwNgVtf6jHbIA4NjH2YPJG7qN3siuKu7HvoGDK7tgvgY+G20c5dlbdr
OoS2px/wK1Pzn8/3uG4tctBXazOBJUnJ76EOWL5PsWrsm0LYBwy/mFYcV7yhCfC2t/birVLjY6XD
9CeP5SapzRsKbC7dynFNsh1ybWrHRBv1B4k09xD7orifp0rvdZzGl9kw1xv3vvmwjmV/UVccSVyc
KTj+V3ydaeTnT5ktBjgOaGYI9zT+Y17VxVvP6pVZ1zDgXcpI7MUoWTwf9Ya01GENQLhQHgmv4omj
HhZ0TCpNkkI9O/1iXn7SyqWWw9pl0TGwej6/2NpPOY1Haj1Ttrp279oBob4m6xsSdp4g2zW1Ws0b
n9vxAZEV7PlVxfOrRh0bhp4+MRNJzNxIMRhUJsSwSzbK4goWaHJJ9jHOYs/vkdjGfBCrEHG8G2jC
vfFjXj5uxoZHewO5lmLvcPQE5sWbsmrzyXGmS29xb6CBh5dwrrLZPz/9sF+9FOK6AJVdQA3gqHtT
y7Zr4xr82aCDHuZUEwPU94iQSOHsBMEb1QZ0my/GP5suvU1eNFKY1I7ma4IC0YW3tMw7hUkd8vXF
4nSQcHechflro6mzfC7rL4VP2l3/M4QWO4/x3olIA9dwdwgsZDFZF8yfD4hRz5xWQNrYjwYAzITs
P8EP9KEFSLOuPck0uyb6ilCeb9zdDRHg/vxpWB9N5Z63M6EAZXbAcoMENEeQXF/54EghtxCwAHW0
QS7lnYOUcJNLXD27IrjvvRmIV0KsjLo13YaauXUA2ttvIzieMqZQH5DSCIJgCx0BhQil02y2Mqi4
LVEhdQAddQYbH5r8dhrS5rqI578cFC2R8xWSfJ60Oy9MmZ2/RhipsEMSxYvxZ1CfiQ6a+nMdX7L/
YKPj/V00uc0wc3oPZgCaFMr9Skk0SMWugjMD9FwuH0JDAsfHGHQD3+uiPmHJgc30UY745klGK/Cl
fMgJ86WHUounYcCcoa8nosWnxj9r1gcyizDVnGnvPiPmpsLuOX8kLQTHLsAt/AakzWlabTGGfRP+
WAmb9oPfpDWu/j3pZSuhyDGKhQzWCLP6Wv9QlJWy/ls2sBc9WCj8BYytUcEJdptdVX7ubXMtLdCm
LHtgD3vmAa9bs7uRGMWhOC8xR6HKlvrAeRBzz3VGtLP9q1PmjFcLEwoIKQnOzkAtR1wKP7wenAuZ
n2eDtzN8RnoXgJUJ7+Owu5/ziwnsRtbebcGcKZ863ogq+giWl/Qxj4hJ9/3U3EC8cO33CqRedgG9
EwDQcB2TCdKPN8j2I9IqAZF71dMs4ZyNj+F4Edn+gJuTJI1HCQy/ikExYhZeybr9JFo4itn7ZPpG
rBZJKyBPPMBk069o/Vj1twIVO4pxdrX9dZA9EYGk8nciOx9LYrfZAXQJGSfN15npqU2/tygnm56o
liQ5KFwiNOQJwMITsSI50BZ36wrmfnMA3NfySufZLlawb5nDyzwAvAZ7qf+qhnsCHwo4Ogle23n5
a7W/qpF18H2OHD7Lyiv6yF74YPKvCqx2XRIqiQteKedjWVYwr1C/Y61mXroGcHpZA27tg7MwJapo
SM/r4Hq072JYE2SR4BXF97tIvCOkYebDJUhdSAzq0A7uPuec0AePGYl/Y2HukEfyt9gclPI8HXlL
wcGGD6LaYzdxQfEI57sI50f4AwevvURrneGaDODpnZ4bX+71ns9VR6uev4zkTiYQqopxArRUJtPe
s6N5Y058bUakE4DAXXmufVlhCBazjhF56imirHSPJ2HYz/EYX4U0z/x78lpW71MzWfXxn98dwinW
PeyunHGOzhwsB9ZbR2bisodSiNw4v8SLFz6cvsrfmp3nGx5OAAp11qb09f3j1XxWadS1bcjJfla3
Ms6xwvg7Kbu7SvqEJus+OwS4nH+aUEW3cdcRhEFY8IpT8mzMmvGNM91rrxT0o2+VjyKVx/18lXfa
UKR5xIG7EslyGzkZEG3anm80yY5KhuwluOeAs4/eVlVzXElT9ZompcejLdiMXbV2Ti91P4MHzsv2
G6gMbIFtOsL/nUCTnH7eL9dzJOtb03FTzRu4P89vsMNeO7oVFockJCN7IH/tsi5wTRVh99YJ5eU+
jSPcVoK1it4+9bHnl3JxJOuQBNIzOZCUEg9yer+mfvA4zzVIFSqk//hzRE25aWmpCdrt2T6/nknC
bl4rEJzx3OIajpfZ3gJMtm8V3l5+kLjzJOd9vTXmzPF9ba4b1a7ov9rC+3+kfdlyFEm27a+01Xv0
jXkwO+c8xJyDJCQkIXgJAwExz3N8/V2eUCjSMzq9oDGrKitLpJ3uvn37Htc6LhFm04HlUC32FAMB
C2RtxbHM8IhfP7dLxdSQI0JnCWqqMgJLcq6r2FxBpmEcMCyKhGpU+ELQYOC1CcPddSmX0QcptyO5
h9otEht0mi1ZKhXzUSGq3kr+BAiCG9AAfejRAW83AN1WOO0jAiLNrmSZYQYubwS6z+Fmom1YQQOq
Qt07jHwbfdthjnzBoN9TlEXizaAILaqHwJEDA/foRkoUuSBoZeXCWJIpIw6MeilRQ0iWFIxvNzkA
POoAtGQYdpb8JAIJKIZENT9ojZ5xpBv3A31ppF8T6Lqky+H8SCtxSVU1BvmagD6ET50U9j6adMA5
KCxSUlj1TOBzr58v3UEJy4MCFyIHtFQgQ4ZOsHOZAO/iklLrAImeolQoxQCHNoQ62gP/G/xZmMdz
RiWLP0n5MFtIAevonZFBAz9prV2OXeFc/zqXN0kXkMlEKynytwBWoYKLBrCy6Mbj8W0MFGn5oM6c
ruZR4cPMHXKfj2Gv1gz7R1fVTzugIkFDKrf4Qye5jAwJGhE8UqZRdwCZ1b2ce04POmrbfafXt2Fn
4GEpRen9kAcya/vJgs4eu1OqEFcYyWx06tKmAyVErtUqFcCxwAyVLV0aH9JieJKTJcIUpqq/C6sZ
czbo8M3ukUoFTKUwdQOrV/jCluBboH0I7SA4QgFVq3MlQAOmJiDBAth9PLwAc5YiDvzCSdXXv5sM
I4Lw1OElRY2Mp82J1odAZWhQVG0wmhk6faYmD31WDJl3XY8uD5USRKl1iDlQXR2BjZ7wQeu2c9mA
JG5IX0tVSg6pChzGXomB1jnP4DBUAUs7FsAevP4lzpVZxx2V0OsGr0FQ0fAIp+l8V5FyA0u2kBNs
aSRcgJOkAjsLE/4casagrsS9TmNmJuDchlwIVaiFg9RnimCjCLSHknwOpVhCkFPwS2/XyD3cJEE2
loxLe649FyJphw10KC3Hq+A46fm0UZx6rqrXFqPCE+OybMhB6gR1ERRgBJQwqRfPUKNGAX4W4hoB
s45pxwuPBqAx/OunRn7L2408rWYtRaRMUCnDFJRhPQMaEL0t3gxDwO9VEfy5ewU3r/sh7v+djea2
p1Hd17Kamxgsb9T//t9N/NqUbfm9+x/yY7/+2vkP/d9d9a143zXfvnU3nyv6b579IH7/T/n25+7z
2f84BRJP833/rZkfvrV91v09REz+5j/98F/fTr/lca6+/e9fn7/mcWGDBqWJX7u/fn5Epo5FhTQo
/ZpSJgJ+fnr7OccPmp+j+PPlD3z73Hb/+xfGcv4NMB70jCNZD68UzfV//Wv8dvpIVv+NnhB0k0uy
DNcVD9df/yowOxzhx/R/K8iuwU3n0dSDUIVcOpA+nD4T9H+j0IQ+NBEfw6vAz/29+nc/NODHwWyP
VJPb+6YnJEBBjymaYDB9gJajiyis4KRCGHNASC4Icm8ACqQ9G1MXgRKhm981QIzxMoBgvNPlxrBW
2/Tzm6yHuc819CQZU3HoYFbRxS+jXnduV7g2lQxwYY8AwPo0BR9VYQLzWci4bHSfF1nfmRTKDdJk
VORqFWPrI8DgboM9YHFttLU6kof8f71T3cYDQTDLbm+tDT1FgghXEyO8dK/LGNQhN1aQOt8P9mKP
Ht7lxAZOpz19l/aRnzmzr3y9vp8iVIk+SnUtlNpQmZsljucwET57vaO4BarzGJEA9a4ZfzKs1gaD
k704/ZHbd/eYK73pAdIW2/b1b3FuuH+c6upL0CXYude5KlLxJUCf7EsRUBB1eN3tl35qGZI2jxbt
amQUiZdQGKVCPl7m9KGaJYiygnt9P+2Aw/6h84GIcYcSkNncJLCxv2VWfy5vJZN6l0IFbC15GkJp
h3n5ZKD4sEsMroWPN5SMmGVTh9BwirY4tI2he+j8fmhqtQBrDTqU8p845a6dPvAYrL9+WidFpK4/
GZ2U4ayrqHQY1B5KYZABCBnHhRQZAANNoHQ7+RNyv8BTQSuyp+11dzxUr8A4Z0gmO0VLhu8EAygh
RYLS4vnyhHQG2cDpYlqjs9jkVuq25qim4WUO2B0ZjVMbekk6mcg8PdLwiHHPxU0Zulm0GgtF9A5q
hwVlHA2Yc48xQLIZK6OcYWJyVqJQxjwXBWxSqAi6Y0yMZFgDtDL0FE9yKi9imJnTZTrbQ9Itz0Ma
UgNo1aH3MMQsWlgBL8lMjgLg4F7Fz7kj+OVNeqN+1T4dQYB2nI/zbngSPyDviyvJUB/q8cCgmoy+
B4xVSoKAIQHaZaorPhCluAc4ChDig8WTlC+JDKTmGWOmOli1VMYh0lXEnwKRV0NdGDkKuh7XauhC
q8dWNcUSvENI//fDDpTXFsZNAcwhWmGiE8ZpsL8M+2UcPKM13FgHiR+hYkc6OG8/aNNntO+awABk
hPqnc12dBv3lJMrlUoNWrpYSX663SiBguLxV79unLx3YdZzIBW793fA9aczseXJKO7sv34l+dDM3
jIu1eSbo24BiSDJGJylFb4o2akQJ2egESMKgt8b1BtnsDOxYzgJULbhdR4YW0A10Pxa+EkldZbHU
+yLGoIQp3wC5lY+s/BawZIAcBSetYC9WuxNtYPFpDANJXekLsZSBDMF/iloGtC8LMkC2fzQ02S7F
L0uoMRa4IchAQgwGUkJuEwDX5xfaaDHr2gFADbj3tcmFACkVGnSDHTLj+brpIGdDaRDpHAEaAMmF
YVTjXFCdAHt5KPH9k0oKHwbMrll1AvJFsA2YWpYl75OJVZmUN0QimEXilEwRo/n7XGTMzchRjQCU
brPyPk5uu0llLOpSIRW4sPAu8UajM+uiny8wAF0m5RidTUIQDiYKikfBx1Jd9q06PMWi7g9p6v/u
RkImpJGpeQNwa9RGDhjUrMIIMltFfEpqda9F8U3C8fsYqRBeT79eF3e5iefiiAKtkpitFkXyNGa4
+floLQZQAGWGrlPOAHSdtG8LWIyONCxyD+cStA6QfiqQTKEZ+o2qoTik56Fd9CCz++2loPyO+j7w
h0jjHqUP4aToRZhUitkG4hMoX3eS1DCqBBu7dSaCfL7arVQFHqZQlwqKptKIyYvF7aPs9foyLq8s
DCB6iHGLNORn6CYitG8WWSVmiqlHIW/HUgDiH/WIgbvBROvUb2Y8cS5odkQUBR9UAizExaZhFAp1
vx7twfV42wclMFSU0sPsXu1w6PtnmKOL/UOjMuaPdV4xCMAAfaF6A1lkI+LRodQvoNh5zsGJcH33
JBFHcGaIKBHk89URxSMwhOtgAb75XvXAUW9Jfm7FFv5xCrd4V7jpvXFb7hdfP0r3gME2m/vZlSzR
FA/Fk3gbgoPWarzfhB3ANiPDC2yFk9OIoRjqadOqAWgujcCb5bKgSJs9CPlXtFEjOv8Vvr/7scp1
XErnkiFG0bC1gPmQ0eqBpuDzxbez1Ap9jq6KGiNyR8xuaGBeL4PWrhcV6PoBqCJrAEU7YOSsXX0i
EJ14AG/jAjRMix6z4oDL5xXfB5kCRcGDjuEoOp9eyGmO+ACBsmIONtqDVAtB3a5y0MIlurkdu8aO
tdNMmdSTDoD3Ej1ikKmn5vQ62YrbewCndND5rnjhu8SP9uXv2myyTIQ5QA9BvgMZgfNtz4QRI5Eh
IkZJmc1M+TYgTa0MLygimnzXONcPmfyycwU/E0Y/6UMndnkSQJgu6vsgAzedlj5yee4JifZd57p7
AGyhGg16metyL+/uuVwq3mr6GpDpLUl6GKk7Kbw1RzrDAWQtjbq78sJhIL7G0opWVkEKNO0n1DHN
iauObV/BD5bLl0YOBTPJWM8uXfQ+XR38CwMbmBhHNElfnbrjQHAJRObxFNTlTmJzlrybLN4tXW7H
cl4uXsWTyryJowzC3OconKvYTWMqMP4Z2KoCZSkihrIwl0XfBkDiA7ELy+rc0QFzrDMd4hvNkc16
h/acJ1asuq0kb8uibkIdY4eHHOKS5UMqPbTClz9Rwl+/n84NFzlvtFWC3z+F6WGJuk8iD4N6Xca2
BXlTBToRJOf9MnQKhAxusYsfZCdEQ42lOGgBDS10jAFD0Zd2/6VQSvdrAIO0swaFAEjw/eyATMPp
DtWhtkuEII01+8K7/1Ii5S8FpQ4DpWKZCh4Fc7JlK94DagINbybYdB7FA2f/Zg7q5yXDuDMSNgQw
hrIhQ5klWlFhkRxhUI7vW1F1lOL99YVdhCLkaiEvjQomIAGRgjq3xvyQx3GRI9GVBBhe1IPMMZrR
U6Tqo5RpAFipFNYMzqbWryRStqNqAO9p9CAzFjhV2CX9pB+NuNQer69r02SspFAmI6/LBfDRWJdU
3WshWBOAE8wLDO9zU4iCjAjy93BWLvIidWOkMslMxgJmd9FnPh96QC//wUpWQijNC0FAOy1xMJhD
mKPS3OeDNQyy6tQ6+Db+O1Hk6FbuYCq3ipDWEFVKsHmgvAqRrF/Qd39dzObLtVoRpXNBkycqyOMH
s1KQ4QGpUNShvU191QGykowA1wEkKcuZ3rZTmD1GnQdN3hjlOV9bzYcZ0Nr1wcyOjRveqnv0Srrq
18FSYd35I+9r9vVVbur5SiClgYlSpXyN1DWmUWbweadHo6+er4vY1L+VCOq9UpcG+EsLRLSTdqsk
+j7Vgc2sigwNpDPwPywRwLlUxIsIS+mui0EY0EedQ079HbQaCA0QMRhO72peu8Mov5vaYL1juIn/
4cDehFLKOMTAiEuR4DNbp9nxT6A8sGIvPCLW3zX3RGLPSnMy10kpJi+OQ96BsQM6IryA1VbILVCx
+6q97HuAXS0Wfxy8ytMZ1465VEo3+6WtJgDsk6VKrmSjnxlpxNrunOQBIDsWcrr3v604wB9DLRBc
QOjHojFCpGjWZqkGcBQwOT1VRQ9dJvvgn/x+XczWwjAXCIAbhFloyiKlz7VBEdHIoNWkPlYcgVyI
tfm6jW5fzVqsAO4ByEsLj3XvNl60M5mU3iTA5p9infDJG3oIBMcKVBpWwk/of4/lzHgCSQBmbNu5
A68TY7nkvlHRhsEjo4IcAbBQ0Ap2vtx+wvC7UGC5vdXZggtCOrTpgKIMN6b09N3ozii4eGCcdLMb
kPgypBN/4Jp0SouWXM0nDSQOaDHG1D1a69F9j/ldZRa8AcW60EIeDbysIyCkwcOsCulj145ddZhq
LexMAVxRrE7DDfuErBxwLVAVx7AtncbnYk4Bm0A3myLYoBrhNeMbSwIx4/WFb0pB1gxVd4yViDxl
aIMUCGVlgBYIrZ91ixNrxQE2JecAJXhxr4va0i2kGjFOgg4swD1QLhkOXtFQSsO9iaPMAXYX/1Iu
Ue/pSoSASwlafxIHlbG+jYcE6UCEWrD06LcTqfVVMs/pPBGqTsk+VTU7nwSW5hKHmdadtQzqJVFQ
LTOMtMAegka8EKNvClgXg7Z5QpCyj5P+Jq6TDxjRn0xeG5xUACGE3DU1Y6VEQ699CyogirUJDA9k
uoufZg8sWBZQ8nch35gG/3L9IDf31CCwaoAGgfNL3dS5jPs0U4iRmL8NKOUIHQv+ZlsCgF1QNsMc
HO0bAm+XAyQIJMhwcEIUWTmERdcXsaX4SOijBROIBmg+oRQj7QNOn8HYB56H0NTEJ64Mzd+FVCVv
P8bU3oRQmoERi6nkBWhGHXxIyhvCnNxh4uH6Ssg3pQ8eQBBo3kXfLlpkqOPgxboHO6eEKVCw3wnC
baaBooz7qi2YjwFH6HVhW9tGuuNFZHOBC0RHrFlf1Qs/4j4FBSZKdcOMmq/xyHj6to5/LYRcuJUr
3QJPUNKJkCXI7R4Ms2PFGLXcXAZpgcXBowuVVuG+lDRABEPCFLWWIjRmJ/c7kQl/uLkQoO6Rlkso
Az263WEWUQLLyYQHItgLeucWPKsWsbUSpJI0pGHRkot2mvO96pawSfgGDXhSlN7p8bwvgxB8OOqo
2r978qjqSeiwBwADAYyhBGVd2kWDjC0TR+Wu4PunJG9vMO37/g/EYHgQWGVo3gIU8fl6AGgUtCCZ
A59ElIGsevJrHW9+njGq5JfbhtWsxFAqpsUqp9UGxDR18xWNZJir6+/VRGPUuy+dGohBPQ9JeeAf
XJRYIr4eVJ4YZXD2vYBO8lmVoq9hX2NaEyAxkoEwQP7t0hEErmTSs8sYLxymqsNBVfWMcnOULWaY
qowLdPnaECEquAJAu4DZX7K/qyuqR00Lmij4DUEH115ry/3UtG4jTA+AlKp+21ZDGPiyMDEK7YOx
PhdWIHek5AnMKJrzzClT7AAEzEHPSFNdXlZIgQuKuVrUxECEcC6livlUBQw0bAKScndG1eUHMDGO
jGd6I08K3SaAatBxBIT0ziGYBcDgJGEe1SkXS3HjvWFNlvraHyUrtcHUy9g8un0J0ohAGCHSpSmf
OjXPjioMW6OoRGRzUBrpjmARxQCQE9gg7XGAoQJH4baxQpcVg25s55lY8vlKQ0DFF3J1CLFiA5Jv
AG2TbpfrtmJDCUm5C4AVpDp/kUKap3EwOAlkgPz8qdC/xZ3uVcJdFBuMlOnmUoA9g9ke9JjhzThf
yiAWStglOLIgDo89piPCiVWQ2FzKmwi6L0bp50Wo8VgAymeyFGAHKfX7sAosowjt65t26S5AHYAF
qcEjRq/XST9X58JPsQFEBRDWAG/dEyflIcvRyB03biuA8rhI3eviaGT+H+q3kkfpQdUAlLEJEU0B
LbVAD20/xoKE6dMhAup9roBGl5P6/ohObOV+GI0CGelhedLBtQwSoS8APng20g5Do6BcSz+MugSe
u1LoybytMPKfU7C/6H9y3KtvTNm2og4LNQYxqSkTMoq+M2WFMRtxesXOfbbzQyDqsDoEMVWKEmyV
E+qG3CuHYebInIqbKbVGxUY63gR0tmXsEx8UtHrni5EJ6nP+UH/gGG0GG0mG8y9CGb1MA/l5Tdba
OpPNO5of36deZ2L2xAoO4sHYscrm2+YII/5ACMYYygXXRozKPC/0kCj1JmlqbK36CQMFgz9Y9bH7
nPil29xkHqtyuvHgQ+3fxFJqWKOzMcB8zQT2mgocgbWlNYuFeTeGM05jGPxU9zc5lPJMFRdmCZFD
NpQzKxfT7JjzLj3QB6OzeN5NN+i1yzBUz0zebBTlIR5PJEA7Qa8Ar+Vcq1oQsEvzjI7e0UJhdpei
sphbqZWT1rL73r9+sckvu1BhgFYBqYHA7NGOmpjXgPSWjNGUvdBvvdQbXRmN4qwExfaiVnIoT43Q
UgRo9Edd0R4dwa6t7ouGBxNVfZezhY/XF7V9H1bSpPMtHOY2r5r2pzTjJfnYfIwdzupd0DN7PKjG
2AlM4tFebCQSIthFjIVdtBfzclDmenbayNifbyIbVsCN/OK+sJi+AEsWtZmTHOLNLAOymaBO/Yr2
dx9N/g/NfWj/foANZVwti9rJduIUzFOTndRfleV16FNTVhlUMxtJZ0JZBQg+4EZiitKgbnWHcScN
yd8ftXQFBc3v8mIVNooTtn6nNvcKXKrkiXnJya+lj2wtlrrkRTEMyVhCrH6TParoY0VXk7X4htU5
qbETHN6MXebZbbkIiHyB/o1HG43E1NkBBQDto7UGP+5O9yQXmRHATsKLS54XTPM5IpHpFU+sBurN
C7iWSx1kPtTIKzWQO1q8JVoRFsrhidI80eZ9hfH2bj4Pa2nUicpZl+VyC2nBje4liRl9FB3JL73g
UT3OroDnELGUFbssdaUxfk6GG601cJABf4YZHypXo8yaPAIXH/iv+8XV3NoLjtHtP3PJN9VnJYqy
04ZeLUuS4BaGUuhUIMwEDYbDMGQbkSd6zf9eDpKp54Zs4kFG2hPG9s62Jzv5iDYTQHe4Eggq0bEm
mJM1ORImbMBzGxnPzN0kSnFxQ1biqTC+bIQhwKDNaIKuE+nrXesFtnAr3imesu8s/vD79X4YgpU8
6nIA+Q8U0AKRFwVWF2JWI1bNAfzY17d1y3lei6HuQiqLVVFHEGMs77jpNZMjCxiOXgmEIbSwX5fF
0EgMZZwfoZJrYE4ZoCatYla73Ck94SF65t3OQvTL0heiD9cOjDJplfi3viS7YZe9z61XBcWW6olV
Ydo2J6uTolzfWAA9cz1jVbPsVrvKBbW31c3+ZJUwnLMPoJ7r20i++LWFUR6uvFR9CswP+Cl59ahW
5eewX+6LOmY6tixBlAGRQTUvA2kNHUPDe9UDD5MT7HDdlof6Ve0BqmDONhoRbdaGXjcmyF+ca0km
dqkUg93NrPTFHIwPYP61r+/g5sPzdmL0pH40cTU4xyCh4dFcINgjyGJ6QGN1U8iAu9leC8pDin6a
y6CUsJanss9ixIqi8qIKsVnIDAHbSwHoCrpOkDSgi/HBrGawvPDOG8KLDCLPdgmtMcutiIWmsf2Q
oRf3b1HU7TWinq8WEaZC/xSjvnULemIbhcxHw3qtX1DLdIGR/571fG5v4JtQagOlKOflLiJRzhy4
Vdk5Ws4CWd32uVYLoy6w0MziIBA9xziTlx6aO+Ew+KEnebwr2upB9McPBiNb+x+Mxtu6qEscczKG
SzRsZovWQgFjcKDT4ndg1nWSff2hZEXF22b+TRx1ledU7LPRgDgAqE0m2NPjWzITG37S8HwCbO4F
cFUFcqswxbHLutD/we6/SadudNVr4RAtkE5MceG+BXHlHevZZGmpTLkJmNlRyjmGwgzugsL7TvDj
p9DjUrO1B4dHuBO6yq64+UP/4Nca6SaKQk3yICJZKNIEy38uBztxdbtFhFxK6E41OWY8shmZo7Hg
7wspUy5C2I64kUSHKslS90DnBmqfxT2E3+R3SC3PL4HJm9FeSuwFfrV33YRu3ksCXq2RQdKL+Z5y
MEBlHuERGkdgt30xBlaKnCWAWpxRGmCAjxCRcIAwEQXOSkMWWA5Ru4uHdLUGyveZOJ0DgApEDC7x
5wZ/dDnvHwT8m+/oSg5lOPnJ4CqNxHQYDMVceGvFqZndgevEMrzEfAKhesH2SjYfhpVQynBm1dTm
qK7h8TbMBjny6DXGPKJhSV7bOsRWz4f2S+uzCIY38w1gkPqlGJQxXYY6zIscchtkN7QYU5BgyrbA
/X1MfDDIW5nFCl43bdtKImVKB0yHhmkHVURDAjAZjfAVpCVIMOaqx7WDr1RM483STcqadpoaygI5
UH4vWqBs9I1bgC227uSQ8DwCHjHexpfrF277xVgtkzKiRSVwRs5BqOxN6ANDD5Fh5Zj2Da3p5h9E
j4zLQftImIo00MhNLjjsmcHfFqItHRc/tSqHT45Bepw8UMZYojc+B50Zsqs8m/7723pPj8oqoxzC
kalrYmGi3YC8o+Rzt5Jn7HOXNVG6WcBaqexp51eSmlhcpizBznLtPvCQ4MTw5YN6LGNzPHafQDvA
sVfHuJ500UJV82aRiArVTrZr0GP70FqlhbEJc37lX6Nb0U5dnjXS+h906DS2iNE1FC7PXetObMey
LSB1ciU3sor3oQNM9PdA7nRb3mS++9v35Jc4mqx24toOnO8QRzKdxUftkJ2Co9FVdIu3U5uzO9ZY
8one+9Kov8mk4nShCrikiiFzwBLb+8knDhbfQn+CUx6ye5a+KxhFMHCmotf7+l2/a25YwOnbLg8q
lJhHJTtNsxSmzTCNADoZzWwX+s17UDZb077fJXtjx3Q9yFN4bcnUOwbe9mIsiazRmk/5rMwFj4Wv
AX4gvWM9/NuP2dvCqMesm3PJqEimMFBBu6qDxuhjEn+9buu2LwdGwgCTAywcmgpR4AZgYs/EW40k
AADbYX4jaE6VssZVtuQg+UgQ+gDZhvzn+XXg6qYFfTfoqBepNXP5HnUcNxjQGsk9XF/Q1kUA1g3w
ydDojqYm6t6BjKgDBxLqGIXmS/liN0DQvS5h0+9diaBn28JkkuN4TqdfVYVIB3KsufRudkDbHNF4
3IkEnQbmwMpIMJanUPsYZIPSqSNkF23loXfZjvo/yR2BKhLDFaiwEZwDSu8aI27kseRJDBH7AwwX
PMKd7AYf2In+LTMJWbi3GMYH2SvdGaT0oPKo+oVc3tiPiSev2giQBIy6jpwV2sYj4/CIw0Dd4DOB
lLO7FIlWS+BmxDxR75CMtBzt43s9gRNjRl8ET3ZFX9dMrrNT0cmZQdPGPQBcIWCLCOCMckE9FMuJ
nqCtDOsdwlcFBK4z9wBayq/lkDPqxFtqClEGgPR+MF9TzlqZqFXfSGiiGIYaMJzag1FgnJcfBJOX
0l0hoifcyD42QvZRjxVfTZLHLM1e2hQjheis7XX5dpSHb9e3f0N9MVmNyXEAoQpobqRc5agPhKbu
sfxqntxxDD4FVf16XcSWj4F2C+CmoF0FTY10d+YU1TzXx1CpU7x/FFBx0Hi89qhLO+KBD6w/mIqD
TyMRrlEAcoLIgFrVwkeGNOjtjwHi5Rigwd7TbeU+flyexWPpFt7ECqi2nH/IxGsHehfUUekgOEn6
KNZmyBytYtfsuncx/IvKyXcAcXdUnx0Dbx7dSiB1cXolWvJqgUBerExtfBIxp3H95DbeO0KWgPl+
8IRd4vAKRi1FhtLg4IbP6ah9aMrKJlj116VseNsESQeSAOal4c/5S1SH6EoTDILpA4ujHDo/BUiZ
eGDWnokrQBuatRwqconEslejUB1M9WZxRcAGDRi/aJzFkqwc7hirxLdpWFbLot49Ne6yKlEHlKAU
3h5AHj0UKZD7XyLWA3uJEQRrvVqYTqV9gCpn5Av4qc3hBekXp0c9MQJuQeoRiCn1cXSl/WyD6EV0
2EXoTRV5WyX9XBhpCoqGCbKrurwbjLY2wRUPkvRBilmvPNHnK+enU/qut3Uv1iiDIQjEAgUzcvWv
lTPbCAIxXGIbzBvNUBidfL6KjfglzOWwxtpaR8COth7ewneqPVkaIrFINlkas3mhV3tJPl/JS4Qs
6KIRC5yWd1oNlH6ONW/IOi3KLvJ8FmlajxUlVXuX8ZnbJuLXzBDd6zd6Kzt3ppHkbqxWAkxFtON2
kKOEdo8YJPbBou7Da7EGHNjYo1kRyV5n/PInYdeZZMqYRFId5IDN+Gn5bcHM3usoq/OuqfrAI2M8
6VutX2fiKJsyDZUuzB2ObLSaI2jYAR1CIAC0W9BdZJ0JZD60ZDYWZir3oOT0hV3NyG5v6wxeOAGD
OKB1oU50kgSAd8C6mOkEjC+hVB/qpnm8fpyXOF8nA4MiC8Z60DZ56gpcHafU10E6DtjU5Q6W08pD
tJwOPsebwmFCnwRwQo6VqVjJvj9I35obxeL/SdqAHN3l/X/7FpRB5UdtqQKsFdcx8PJ9eBg/9bJZ
+bk3AG0h/zgfp+fSnv05YqnztiH4JZmGD9DGgFcTYgii3eIqbuvloAODAwOwCT8FT4ypMHZ8+56+
CaSCin7ml1YhVnXhCyvtvupd7AGd6Pqxbvtl6psUyqDK+hAF+QIpDQadzP4WuTwLkHbeYsGk3v6D
vNq2BX8TSBnUVgYh41T+PEFg0+4zARg7vS04jad19h8kRxEzYZJCA9gqGmQpe6qXQHwoZgmdGSV/
m4FVtS3Fuz4oFLuZOzflSo+xoZsauhJIXUa+n+Iy4iBQBMsRst3RSxWZ/T2awh10495Le8Hp7qUQ
ZSbW4OymGdCBEAh8QgBj0f17fQ76INDHAgIFo0OhKphlwZq+FzZlEGxXoD6pwLunjDqoLrgS0FM/
3t+ihkHvPpDT423pGyAmyXQuq3a3aV+Bx4C5WfTw6wIdOqRSIsWBhNBhcIVXYJEceE/cxz7plQqP
yyGw57tUthu086GXLzeTT0y4i41UrLj+BpSFlyddmRoF4Sm/B/fsvsQbJnmRn98x/dOt/V1Louwb
AMdlrUxOYdKnHwChWKSp3LY2AQjNvrHcjc0DfRMo0l1F6tzOc6hjacS/yRurQOqMRGUtxq936Hqz
5w/M93nLlKJm9oPZE/+hbE7CjcnAjyeZk43pBaTyc4RmmansBy9+z3qgN9MZEAaGSoyq4oGkLOlo
lKjIcOR9zMzqkXScxp+mEA1TBJQYDNLMhDq5BfQrJaJblzBGEqJbygYkA6flC5l8blzlvX6vvcgW
6I1c4Lz2ZtVgd0lfbWhPH6/bnk3lWYmlLqccyfKwZNjXuhDbXZrHiDcwkcSYgNpqF0AOD7CGSBbI
xiXtQaYuRhACsqSzB7t8AOhlaam1GTpwsuDZtQKSRHbk/JHarOVSt1Dn+q4pOsgdF6V1RaOZAUcZ
qV4k86GbGxForIcweFeXU2smeq/aSDh0vVmMfeD3ZVNYhtqyWGq2NwMEiALytEjN0QaxiCKDE6Jo
REBZP4f+eNODbuv9hF4UTPWD5vKb9m3+on29ftBbroG0Eko5uJJRqo0BZnlTDB85AVRmaFcFT6R5
XcqWOq2lUPutpD2XhiWkyFwFI9tp7c0QF+HDn0gBzS9mtUA6SWDn12GCFAyKXvYhHJAJlN6gOQDK
bcZayqabA9IKwusLtQVpEiWl46M5bHO4AZ+51zAE4nPoNIfBAmnyrh3+AWrflglYC6Q2r9Q7URYG
CBwS9LcYn4b2uctSe6gY27epCkCyJ0Au4ACh+5+yPkn1OkpGUws9TV2AxfioCcqfaAJAK04oDnAW
KQMqtKOw5ATWPK0ib+m4Y6uW76+rwfY63kSI5wfUKkDAUYmycZxuc2PjC5PGmW0viYy1bB7Mai2U
vuVjp4JFlwgSQ1Pspl097TPkDbKgZ4Rl20q3EkUu2CpkgpdZSeoAUa0T+oUNJMEHHYgts9vvor2y
a1havrU00D0DIFohf3Tq2embnEtkbULc20t2KoNoLw6OWv+lxpvz+6eFtnVUIsDOjRE6Kts094My
KAHcFHUEPXEFxLG0dINada+L2cwhQOngliAvDzQLSvFktSjDJlVgHF7y5wwgWTFIP836PnZUe3yt
G5sA0Twbz6kbuiy/c9NtIEk1DHoTQncaTVVVpaUXJgwjhrfyd4J8E2OMg2sQ5KZ2aCs2Y63EItBO
w0ocPeW7CCATgomEub1PAcHwou5R9LdrzOGodrfn7sH9+5g9ZE7h/Un+YC2Z2uVBjsOuTLBQuQrN
pUnNMmH4DFtPyVoCdburHlBreg0JuZjvAFN8A65rRhqGJYK613NUZEIqQoQEDq56OID0i3FAZBuu
HRB1ncNQzWHCiQQUqWYHDEB7+R3pqQbnAiOK3LKG6/2ibnLdd3GVGNCFcK59dWr9GA0n4EL9b5dE
LMrKQmVB06cTWVKDkQIZczY/YPt1N7pnum9bgfF6TdQTXKDeWE01AmOSJpt5sN6ZVWdlbmBr6ONJ
Ps924qut1912N6zJNpZuUI9xptWtEZFx36hVLal9FsCLel05WAdGxW2gr60KNYcETLabATgvSyyI
hWC5JQTNABhoIdggF+V6RGnFHLWw72ormQUnWnLMW0HKgr/ZFAMoBQluBRBp6SKWrqRcI6kIl6ax
vimS2pO4+qUMRef6lm2WQglGEJDKMTZ/gfBbpvHULgbKjrLX7AxXOfS1qdsVijEFOusnbz4AUYFd
k9lc3kospQzqFOUG6q24xlK9K2TNVrnBCVNWI+5m2mK9PEolmrySU547LS+/lTC2mZs5sKMHX3NI
wYk/Fregu/dHP7X7d+qBPV+2pfVoFTCABY6UjEKnhSPMRS1lji8ACo0nVarei0rFeKC399IA0fyJ
7PHkAa3sR5ejOXbIYac4JXMVJbkdumEXdgKrW5wYb9r0Av79lxzK9BZDL6LzHksh1ePxU1eYBO2g
t0VXPzRIdjFn81gLI5+vFsYHaFidJixMkUIgjsO/UAUbQxkMs7GZflkvjDLAc9N0UiySDfSD++hj
hSm1CDxN40ckRK0FZOL7/MP1a3cCHri2l5QdloW8GuQRIgc3e4zfB1Zlw8HZT8fpSJI/laMllroD
EuQrOCSBUAeOdqhqY1WAlMAJJCggyg/Xv9Omp7zeBupODn1eCTnZbmRo0s9wll11F+8iIHcgVSIf
Rj9nvXwsjaJuZ9p3aY28GIzci7gnheDmsHjA38TIc+IgfeExVkg8nCu7TpcPuFhbeLmGPAJnTnqg
lc4k4PIglHcArc5MQW1f/l83hvacRRVAVQK5mcodCiUP/QMSUFCszskDE7zdmMtiPfCMK3Mi6lpd
mUIpUokvILELvywinMhcx1AdsyDL2kjKz6v1HN1RRMwAVOpgrxwiFxVFoBt0D+zWdXIXrp0aZXd6
0QgyjnTrGF2dekpeJGZcZsCIzHo7PwVZ4leGorAOjrI8c1C0Y0EUU/SCm8Drdv1D64WId5Z99xn0
yyl7PGUrvb26fXQOS9ONbswHiOT3LbiUgGxwLHfDPcecbNuCDkHM+KaVlO0ZJhjyvoIkzidFxPQw
/H/SvmvHVmVL9ouQ8JCvJHZ6V7PMCyqb2CTxCV/fMbule/eps3SW1P2wnbRrUUAyTIwYEdyrJS2O
/BHRc+wDWHf0INgHRt7fu/1fwu0fn60D7WgMMKA+9Juo4MKCRSkyBDHGiMcKOCn9XVn3j4HlH9d4
nN9/fAYrjGp10uAaj/MpTiipg3qPAWUyJ+YHj/435FcYlf7/e/r1PWhVTYzmcT3taHx2yRhlYRpC
XQV6A8HfQdg/fuT/uNqvD2KqVdmpM65mYqVHzidwqf3V/FsF+qdW+J/39OsbgLhl2VoLpkxGrkZL
fYLHrde4yVQwj/Pes2vyfzwYv9Kw4MU4clhCelUnPB18ftOI//N3/fgT/i2S/OPB/Tr5LWO6NTBc
QerYCdG5h0Gdn5ZZzNS/Cff+7VK/kqnZA2ytH3XfOj+PkBvVyLOlRKbe0v98S3/EvuGgB8lcqA7B
kPBXDtVVmGeqOuYNUzjsBrgPgnakxRK6L+6R/EyH9gjDxb8k0j8fwP93zd80X9gfD0VnogfibW16
ZiO7m8gd1+Ou8bdxyh8BoH/c329aLxeFIkcD99eFj32BMsCKabcdQxI14fzxv9j0BAMVLvQuGPPo
iH6hMGnBR5AwBa4Gjq09Cq/Rn/7ywv4UmzCpAEUE4lpwIPz1wtaydsvG6vD1Yrio+dVRVTyNefUL
AEInasM5due/le5/QE1gJqOil/wfy9Nf3/I4K/XqmpiFlRAH0qnm9U8Paj6MCZ7+NgD/wwvD47Pg
FuOiBtDxt3+NvUpW6n3TQZIKi6xnJ1y3sEbbzSCHPVYt/jY6/fdkgovBogpDC1AW4Xf/rxdz3G7u
ax0XG5RizxRUWc7fHLb+/bA/LoF0BT6Bjjbu1/3Y+lqYZAJbEYorqXjjYluZf/Nm+eM1IJn58OO1
4VD1K380Ulhj1z/ez+Ac0q4NoLCbQaDgbwaR/x7TcS//uM6vzCHJLApzxXX4qvnmnAdQiQ3dFfqJ
x1LbzXbyl7P+73Xiv17v17PLZzku8nFfMHPaiDBNGLaLHwz2LGD+36QCHu/6X6P7v17sV/5o+7ll
KTzKQV9lsRE/pJOgy/5X6aQ/HrmHrLOKw6D9GzIzjYVSwhENODjL75Omfimp9vSfn9ufL+FaDxso
OKH9Fh8wZnTv9oJxXNp/Za6gTfnyf7rA79EBtPkze3VwAa5bvoIqQvDP/3yFP55oF9qssHKDPLX5
62UouS7UPsUVzCGnaxp2HZwoC+H/56vAmvDf6mYQ2aHTC5mn/0HkfuV0Z51knQpOvHlsHPPFnqXK
XXivicH54KU1aFslhWtZvEjdHt7nzOm7/bpyfXxXS1WyD82ScKTxFndQ1tMgJo7ZAht46mcStlCQ
03DKOF1aOAroa2t5pp4rUwzJa8v2ugnOiNFIxum969VF86fJ5a98noedKof21GFetwdhUH71ORT4
vEEo/UixKmr4hV7CRK+ATLnjKRA06Pbd2LvpGyOF5htDZ15EU+OM6fM8ZjEkUNXEHqQutyIte7F3
zboqA0tV2fqqwtvwZLMmrV9FNZtZtLBiVhPMykGq6M0hXkhenm3t8TI6yxinqFwzCVDPqbsh93Jm
5gUlTo5dOKlZjZ+mZN2kCixMJVtbZMG6GNurhHVUII1eeLB4gLkz0cdzPc0jLkGUuDQMZWv2U/Za
N04J4R1h7x1rbA72ZPE3LONMFh2ElXsdNiBewQOpdyv0vSPWD9Nr38jqQhTbCCUIIiczc+ByJq0y
Ntmy6Uh6Kpk+UG3h2GNXJi2wZoVQy6pPKxcWnTlLlFr5rMc6Zg3TNtpqGJS1dRG0aXXTuuLUZuLV
HRbirQrrDmlVH6RqHaq+22q1OdG8WpgHocRzidhupiDvWy1L5JTtVLu8tOrUbztD5IEQEKkn6poH
nd5r23GyCUVJpm3t1FF3EFO0Q6s29NgiQ+khYTXhJHQ40xnVRzpNwpel0OnkMnTkGO/u7dRlt6x1
MC5WZbJYGXZ4Lfa+5vziTmzy1VlFfh55T02+FnQsl9yr+iqc2Gr7teqM4ZqpNQBUdGiVqXXUnLJ8
B11cQhn+Won7ZnauCMtGRPAfBqi7wi8ukwJGFYtWniBEHuS8dI6QN3/PWYGkI6rUW+V81Ifl09Qy
ciunUe6JM+WnxjSh6sHzb02dBXWM6VWv9At3l12z2g1tJ0IribnYNIAPPmT+IqxtW5V1YGFySR2z
+8ZEW/cHUoX5WiTjol9Y476OHFourWFYkO7Vyb5nZuFXmrA9JuGbq4z6zprnYFjxlhbzyjTdc+Be
0A+HnoXZmj3D0RHrZdMcT1yhi7HLlvZizGqotEacwfi1mEUohyZSJ9CAU3yC7hoLKHKClHJ0+8Uf
l2ulgnVFxEEYuS9I7usGUJr2E4qYQVq1QeuEJbybMwPiDVb9STL5UvJ8xybjS6mr0OnZti3mk9NL
laIvizkelFAtiGh0E25jAkO1aktvmPPGgxLWS9uSnS7Te8PLw2pUcaNnW4vZJzKatz7NN/O6Hu21
+ir0JVSkuI15emC2cx2hnpu5mLK2JZW2EszMOaqp7WtV7w/tsmurfltN9bdaopZsD+UQ5oLK5Xsk
96nSPN30AH+vxKs/Sve8cgqr4q4K3cWr0R0bL6wNi/zVraHhMtL1JNyT/qGdJDTiU1gJhManlj1Z
mb+St+5DWxEW/dqG5yCHm9xLdjMvkF5Ejc7fe3Y3tRUR/2LA8E3N/Hk5Md0ntU+MkOF41R7IOZqz
L5/SY2s+7PaeR+7lKHdcN1bKzcL8CWJWQOOv2h1RyJuqChYAdyNLmuE2gitqKPA5sNFa16un5OAP
KIo3L3hHpCqeQKTdc4W/w+TDR7zGRvFw0aV4hogVVaZrPxTwZAikmp4b6Os7C/fm3jkrU+5l7XTk
0JSEtVHAMo2qJtQkha+8Gxw0NROS0lEFvsCzAUitJ0EuwvmFTxet2WJCkxWUbcFzqpSN1p0rdlgy
0IXRnO9XQpu89ogbjD2tFGjwwF/oDoUyhMS+gEmN5vgGLmm3+6mCTkE6hyOZrlr3kqUYBGfZHhoX
Pi/eudNHSvZi6tjGs54Vp/QQBNDB9h+Vs9fXW2a1VFWPet5FCgTkC6+tgzSPObQIkcaaxHCCvqAm
tKAQhxujDdxcYipB50annZF6jtPAdjCa0ie7/cQJV8evkr02RPGQ9nKRw2TsOVuJv6TX0QKpSlt9
+BE7EFWcEYlAeVcvRrtZ7QQvVNuaAyWV34+RY4W8fl6x32qP0WCFg96AkP9dT3FmRQLho4yM4Tpj
Qxk4rHpr16QVhwzIt/QzK+bkpk2Ib+U+n2PrOeOhVVV+1+eJViIkBgPnsJb2S1TO7neX79U+ZiMF
1wzb9OBsRxoEX8XLWPrt0lOJnk53Ak1+kIyS+rnB8JMc2ilaQQVMDziG1bdV7mbLq0WAh58PdChO
2Gmxc7D6t9W84/Ym5V5xUUFyhUd9HRHHR9smeDKXQYfme8G6mTF4pKMj8Zb0LVP9LN1CakMZ4trY
NI4/dxc9o+I6O8HQRWSSXnro54iN1wpQVRMuH5kSdOSUMr/FmnYWpY6nzZu19Pi+K2DBqdJa+OVr
pm2Ki4DCDPLP3tWiogofrDw9ZNsMUxJYcw77CSnPiYGXFgrNpnAsoxZz34y65c6GogKjw00ddlYZ
EnTT5MDZoVUDo/FweCf9kKqBBk/h0TfHgab4qHWFuuN1ecbWnVfXgWz2NTSo2aEu9maWKB3ikJ+n
Du3NeFR8az7KvvT7aTMwlAR2wND+1aAGA44W5b214gVPXhzaYdNVYGcjVAy0H64gaA3zeXZui54U
QwSztBZbYW7SNBCcyKJWZN5KjgoqAnXbVHtWR4p7TMkhl0+k29dG1FmJhWORVS8pexq1sMgQhn0d
/uNqQorRB1oGc7TC1iOueXw6uG3tMYTHfWG/TFaIh5M6X30WcAsK774OyFmeDJy2LF6rl7xX6ah8
5SjKii8JkEUJwE+hWvWml0n+w666/CGGx1YK41C3uo/tFmaii031IhrGEGZY4pZlwdQvOCHPkGVT
LIrPeb0+Hru77fO4AS+d4Hyx2M5O5XffBAoUtcSV5+FURN2Tjf9C54bzWeRbowhyF1zMXWq/rWWk
5RudHcob7Bd6iDmw2J2exYiGf/ad72w4cjfQTK9Wzl33vuSBk1H8n1z41nQArDIg+TxjcUWB6ETq
JprtlUsGTlssp9vCDL/nSWZdnfZSrRFsjODPWuZU42982RbGrrM+cePDnLhAjnnlE5bG03hZ7No3
rUBH0OzpOBXgliXGFGM87zlL1GLPuN3qcPTTx0hpDjq+ZJhZGwQHtMfe+FFmPxI1Nvxz5PM4m+G0
xg6WX+Aqatq6lxoZtVI8gijNDksJt0DoSJnMH2yPD3dQVD1RH+a+pYbz7DoX4SLC7WFGhrLM4QFD
VjKQyRT3Ouc7N03AjvFyJy64r2syWLqoBovVqniMAtR32I/Mr5Vy7dQ8MFo8F5SzYq+WCfT63feV
/GRl7zuEB3YHcLGiCJuMncvagOHSBUElhfJNlmM/b9cVUQZtDefAJ4p/qZuNy7f5GLLhsxo+2zya
iqTotpYSqPPB0CK8SNVAH/Nqj/sZAigYvbqqb4lTTd4N12/ksahRN0npufK4OC7Kw6gaSVC5nOZF
fSJG7+dYhMr7K3db312quC9uxVhFbvU9G19Ni19SrVjIlY9WvRXNXZs/VpHH2bogxOJlEOWgatZp
mOFnPhUXMIioxVvbkwaGTIYY96nKglbVtmKtYzPVPEP+GAXS3mr5UNALWk17GwwZ5osRTC0SYSU8
XmH3WEPvMS9Xy7j1y0Zjatg2HxxZwb7MiODd6gvlqMuDZYXleGVQ0NJRWVWboguy/DitASlPOBz6
GJDlkDV4g4cFsjty2HASD3XQ2YmtJjOpw2V4LddABRUc740XBEVkkspQdEFjFb7pZHCaNDyzfCLY
GenHTY2vyXwxCyXO9GCZSpRxYWnogavYQU7Cuj5abQT33gKfuqU/F8YxQxxQ2egDGsXr3SgYqxgC
HgRgubM6pWhGlDQY57OLRo29m+ablt7y1MJJ1Lypuz7KD5C4F/jzqODk1KVG60bxOsizPgay/bej
tjB5Rl1hhN0YNsNOqr7swINC+5mteNRYGUCa5euOO9tyCsR6JO21KjrQX+NOhc6IfNNMOqwNLcrn
qQuIDjLdkJQGLfh5yG+dDLDyb6MbMKkrvxoZNSYdm2Au7+owRaq2a/ErVCvzG3EkxbZFpBy2A0wZ
s26vYDSm3bmkVdP5DR7liPUv7oBppD+CqLuTbo4zVISdq4bl4MZY98e322JBZkeGcBFgZiwbub7m
5kGVKnYuqaH4Fasww4xxl6iTfbWkbN3p5W3VQkMNK2RD1Ia5/+j4pJJozZ7ZG9L6Qiv2RcNo9ShG
t1N6mYY3FRdRijEm63uPLFJ/yimxV0nTtfNbgWfZeC7aHw5zD9Gkt0xZ4A8/+0o7HaTTbIjdUr3B
n8U8BZIIEpF7clW0flcIQnidLc4r5Bq8FVQMn6hHRSPUXZyrPjRewxAL3KDOv/s1gv8OCu0gxxRl
hKTYO3OeJdtN48lZPqf+alt+m7+UthVM6qFptk6/IeQ481Ml3vJW+imhtrIbXcrd2FWEp0wRUi8+
b25/1ytcYFfICZdBLXZtxryHd81PT25d/i2byzJsDf1Fmfcm35fWrkX1Zn7YuFiSc2+4Z7bPOJ1h
kuBegXloxbXpYVjmj5BgdVplw5Y+GvP6THol0iGfbzSYg56M8X0AHDqkuTf1czBln3MFY6GgrV9I
Gitok52zi4Y+tTlOiYUa4qWwaIt0Tah60dJ7IQP1pLINaQJxHzPP4ruRYKvRQslB8cMoLKpwlSGj
1pqUo6fAs+CsT/du2jrjg4sqXusM2sIPWYprbSfrK6qXIYvNQ30oUYGWqHETZP6+hsxYhf4KFLcG
0tK7Wd/Mui+t0LG2pIpw5pnxhF+gWnyUVZl9Qg3VWpsawE2v3vQSQuwlUlL3os1otDwTwv7fVUkd
+eFA2b/x2vFRYVzsiw0MYoiJ5rMftfFLaCzUu/7Dsmm7HQwke/jTS5xXF8apJVW/keKr0Hx9yC/Z
2wlL8fNxLUL5GHHoGygjWlaQlr6qb+z2RJ6RDlU0d/fsEyy6AQFWUEBVr819ViMXAwQLUs7QH7Pu
BJ9QimgCr22vtALjeUSikhS0+ypx0pB8rrk/IyXMiXBDNclf14ikHjETRY8d1evc0etg4QUNbPQy
XrbcuIxF/JDAQ5cecZzAbdbEnYyUIRI3vYYOOepMx8P9ZmgqrvPHjH0i6LykF7272svFeClGsHj7
8qWAUHFGK5N2uW9t6xGbyXhQw/dSh+Z8aPNQveSOj0O+oEMZ68D5rL4wroYL5RFsZ5YeVhTkqOKc
GCwZi0XoAe3ARcme7pZtg2UTbWtoXq5vCiWsG1/J74W+nQTznZw6J/cpP6qjR+pkUKk04rbw2An2
Ye5I6zFWk3Q4Oh95VEjfwafw0uaevhMNnYsQIfhJlbR7VvK4bo7Nq2V581c5QGwaP677iA0w0Kha
T35r5/okYCI/en2ZdABump25R99lRhb4ZuE63Z1mK1xqsg33m8rrjqsb2re19uv+XH7WYFMAM9Aj
RT4uvA4wh8f+8goNsj3wVKf0hXNqhm1Jbo76kkEENwW6GK7Fd6PQwqbA5awGPcWzkOc2GT+HQ03O
40Tn51RFXxrkpRkYKN4xfc/2k0GV3SCxvGeAYISM+76UNGsox3IdRNWeBXLaBA8Y46fHsKD7LvfN
bmL/TcJ+8OgtBGXX1+xA27o7azN+5fsMONe6rbRA0SLHjGVPVePYveB8Tt+NRucZ8mnqJi2TlBR0
Tg9ZFhXrQdiXfD0a7W1xfWJd9LSg7cZBD1wHyJCujHoZQ0BE08I8f+0I7CZuM2Zn5nhBEzOkcO9c
4TkfMAM/hKw6RlWFzRK+cYaral+dQoZND+Fg/rKAa+sqF6FRU3iYxuCtfXYNpO3TIWD5KTU/M+dW
5t7wPg6JoSbrgtL9yWJ7CU1q7ZStgU4Qef0WBFCB9SdGUyawcrVdWAJUzqXSeR06CLnBPQwNAnrk
XYcQsdAKrZNvorT3RoTqk/pjgvjFqQuW1cltPa2n08u0A1Sj/0yIhJdlpPMpn8+jpAAPBhnBMXPe
EPTRIbpSsP7TzMfbdjXYL8dVjt4wnkFswhEoWj+7GvgFllC9MwF87ii30AaEwtQOvxHqdn2E4UvY
oOvC+HHLb/yYKkmD+GPy3brJtqIM5gclaqpo/yH3GrAzvGh4qXfUnZL6BZiG9pzeat2D56JIFCfq
bvWC/OY521b5ye6dDaO8yEaOXg7mCZqkIi51X9HOaBD7cNXvar1FJ1ydZuiSPeHrWgNxzHF0Um3b
7bhxXV+WvVt+Omw3N0Ez7QA2wYpPh+tHfrEWWucHSEu1BV5CGzUQzJMI5kHLo0XbGPYu3WcveNed
5qGlfxRV2MqXZiLQFRLUFNCGQSgjQV3CnSfpi8iCfcjJfivcAHU7Rys/B6iYUzvOrtkMYfXcjuQb
sItV0O4Ay7FFxOC4A320hqgT53n8ySyfn1Pdq1zI2ek+PvSU3MwUFRzQg6j5XDOaIqOiu4eT3KdM
v4DLVP0bduIWePIhFuM5vbIYXu6VEs3PA971fBgsGBbFJfLArGwn1FxIel25tdVPVUXWQbnsl9bq
dTcMPVrjMAEkmE4rvC7WQOZ+pvgL4AkoP2tB/yURGESCZlErUOgBY/9ydMB29kbdoI3ln/NHj4zK
o+nMJYZORtzRofKG7xle5cIbu8epXY/1eMLw2j1L3KUNjMaG94tFIa0CuHD0nfpeH5Uvjmf/WmYo
RvhWkL1q35wKaIM4zlPSRrwLtA/jMMD1GskRTjW6FmKYNrCtONo7gsIFHf8F79sGZaJNVt9wI44W
9Ej8so8wk+g1FMqbIamEn94rBVpUXItTN8QvZhaxYgbogWwX32hgOcH0+igJyZOxQ3ar31fMDFQv
XX1LAqz1louaBrVyKpQ9cACUcEYfanzr8FNe02qT7Y32xXHf1S40G7wmhuPXAw6jZYE93ecR+H6f
2Ed+TatYf6qsiEH0trymMNr9gBAoMDi99m0kY1bHPaoEoSCoLQUeLEVdRYDdE6QZlmu0SQ8IfGIG
AucNquMvxutibGrrVUVHidn5ejeWalNnbbysb+oCkym8LFXxdcsJrRXNOG8DTFqAZwLlyy9K9Q0V
GG9Um2hlAIbMnKZ2B9UgGIz2I9DYwF4fprEyXBY9SImDFxyb+YZP74p0j65dJDNYYFVTnFxl2RiL
4hsKvIs1y2scfee2L/l6l4BzU2A6g7Y+jfWHYwI+N6EJyi52nnkEWR7bBl66NNHkTmddvAyFThei
3zC6AGJXXVb3Y4Hp8X/7U2HhEAxwaqwdleqbNiXo6mqshhn31Dg18pnnm6y9lnlUkdvY4B/sVREn
dd2Uzg69l69NUEYrzoyFTFkon5FvdgpvYHFleh1qBGy81N2pEHvNVoAFXkn6ahXnpY/d/qhXh5ld
liUg48GFlVFfQQezZfteqQMT5GbBXw1+HdUPjr13A9YL6cZVn1MUtl17snrTG2qdNvObSNu9HJ4l
Kti55L6qcKrhw5nKOTCUN2c4DlUinVh33edJLcIWB11riVdqQOYuGlYH9XlLlmdOrNgZrwNBp5P5
wkoKE8f1p8Q70Y4Vf+IQCjYSNk2bBjF/qCvfSVGYIJuaEow+FZkdDzZ/lc5nK9izi0iTGq+kQs+n
8hhuPLTqIBBby5ghGzATjko1DwR6ntVxE5MMcVa6XopaecDz7aGUyTMM8fUbI86tQqnVGmloVgel
O47mVnYvY36bFxlw9ZCmFhTtXxooSjT98OQsRSAxEypKNEd1QdVxXxDwUtHhLFigyJenqgE/Vl46
Hs62HvKxSswJduMToBEIsol6OhZILrDfDRlCdm4uYZ6+EqvaWBralR5C6eiFoDKMDxeAwVQg4LPh
tQO7CwZHGzJzwDRoNiqj3gjAwQNk402kR1UxKezvPJ5DejNvDmX5tGhf1lJf4PHhl+22bnZr9eNm
Cz6s0hPoZG1LSSxFCbVKRB0z97rocVBwM91dL/YjokyVamHvNGFlOJ5ZNZtVm3eufc5s/OFYHhqK
+jFQCe1lpsYY67PwsSjrWzasbJd308BniqnXArCRlJAqA3ZSqttsRL9UK9de+QE6Wj7KZbaEpvpj
1L3XlHVopGW8aPnWLpaEjwj6CxAn4Bp9gV+myWMtG6mGGe9SftRVRSvHoQPULyZs70l9V41DQY3q
CGSHoaHM2+ltSHvMQ2WyFptcwBgdWFY+TnlgERbC4DfInJHKFVi5jXfRKOgEUyyjYlVOiKRxsVjf
qh0yW73jD7C2wehDyTIc4dsyjfEM6t3MwOHSSSTR9OkpjCdB9hMkFBNSH3/L8+1SwlXRZp45w7eu
vejunbcY/A53K6ujUdixM2OkZbzMdn+YS1C3yWMJW2kCjLGW5myMO82K6/zSoNfB+2/NLWH7fIkV
dixI5/dVv+NoHbV+CPDyUsOiFWDIqc5itbwPuRHXTvPe9NrGRsMhCxzdtvxUl3zXySHQneJVHceg
77VTNRrnWe8P9qBeR+IExNnnhe7nhQFeK/x1zRIwhL6i4qu1aidzezMVjW8NwxgP4/A5ZL2gWlP9
4C1crKFBP6aad1WbE73GSMpi8HdUWNgPCsBgRKZevei1eumJ3BsCJh9NgXEHlgaW2R+dn8ERt6nM
KNYkDsOAEFQI16udncjWjZpjqXs0Zjoulm9h8IDStIFVYdHoEWMFSg7Murj2JbgeVm1BFYArE1gP
EkO/zIKgfG1tLeSARXuZ+v7Q2j1QpSoQfPANhgkJ7ITdRXrlhJ4qx7yqxQRnRZodq6CcEY3TLnZZ
tSX4lFzR085hQcYhhmZErbzNKPsdzAZX86hNENhBKSsW/KB10Piu0QV8MeaggFH8xFtqKasH/2ev
nl+H/gzUUJolTQGsYpCAYW2rh2v5rLJzlvp17U8w1chjzO6yZVuRt3YFsEY1gJAYUE3Vk26EhPtj
Rx1w4lbUaUEFQLKmhhXlxV5XEqdNsv7GGR5iOCB19Emh+rOWMLlfoZnD0G6gyXCfe+Os1Gfe9LSc
j6iHXKijWBguqrHQC69c37BCC9nTd2J/Zu7dfPTc5pl177OMWtT9fWEhkaOXh5aRcXC6TWu82rak
OTBe8aP3g6+zs7tENn8iKOLXtsK2rw+0zECnx28zkOJMR2IXQOV9l21s5W1yPwAQcrnT1+MMFHN5
VnjiYrJYgO4zSs/qtgMEtIdthnfZoEdVqmNpvxFU7tWbRfazHlljYJKe2lDMUr/SZaeRnx6jGhP0
31J7W51jxl8koDgDvcl91b709hPzwEEMgetSvWRBCgEcxjGwRKefWdtGxZfUvBvdESNQJ38bh11v
bFMeok0RxZfAnMxJ7zapYg1QkQAav5ronYH0VQiv+8yIB+2jQWUh+2tZUNdEs9H5Dkxh0B7r7rnA
LKRz7gyVUa7uB7Db29A0XhUXozxgzYYSSE3fdjmKWQhbZ3CKPXdo1yHpa7j3Cae8KQEaypvpYmRC
CEhLATa4g6W54IS4mOtZHOYN3Yj5ICpsF8idExYgCbEuQ8uQ0wGzumyZAsz676NZ+70DyF+WHnOw
VYmivFYNX8FblgMGJXjqCx6L21b7WrN9jtp1sK1EQJWpzdVTNn1NSFsWnOAVjOEzIQItbby66D1o
QBjTaZm2oHd4TvUz6tfVPedr1LZbqIUErrNjTuKSU+2eu+Vkgwi0FrtSwYQRKBp5FHFPZNzUCLep
I+KGOzSzzYPs2VGbR0an2d0VFajzyvQ2aW3IhHJzWojHoVXMy+7NVjHPBN5huue+gZS+uURQ5dhx
1YwE4OKFaxtHczHGbgIX6G6bwdwMlFr3v6j7st7IcSzdv9Kod9VQEqllMN3AxB7hCO9LOl8Ep9Ml
iqRIiaQW6tffL6rrTnf1AHd7uy+ZMOxYRZHnfNtpw6fifGMznCehPVas/AaR2N42stos/B7RIhsd
1atiHEBGuGM+olZO6SbFxb2+jRKqhVKTtQerTOZ8mzKDcmAAVf5jsm4jrh2Qw3WKkp3NvihAnSZB
UELzNSXp46yxfqoBgP61668PdTy89IB+hig96ljdqpldSp7u5wXwfj/dTu0t66Mdj5rTGAGstXWK
IUrJWmt4Fbv5SMAtORavbdYA4sOt0s5mxUCLYLrzMfQY4tZ0Z+Lfr2+Sj6Cohk9avpvRXJIK+HFA
Rc902A9B3HGs8Zkg9BV8zzhgv8q6w1zo3QCBRR3jSJDFphiwlwIN60EqQCR/IGCWRmF3I8lWZFRf
tnL72CDupGjeokmt5zYDMc33KhsgaYI6qcz3pbH3Lvphpi/iIG3gYMUifskVX7ejv40b0CLTGzfq
UNsamXLmu1+at+t669rGbuLJ7C0UDgkEDQqjUwX4+Kxb1ZgoG8pLgIphjNujizADZBhOippLjvpj
hNiCTumpGpEdrIdNNRcvi2uevdCnBryQkHzr43ErTXTtQZ7r4i247yEUQEMd2aPE27Agt2GJjlS4
ZpdMgF6XHpRKZLGQBR9v6IgStqPmCHf7CeM03qLhPWlAxPr2IWvEWwbcgg/oCJpkgsiEIvoL2M5s
ITyS2QtZ6JkJfjEhBdyItb4Ur42db/P4qg4BvUkcNuV+V9n5ZoyLa8H13qT5AzSFZ1Z0QA+7fVzb
DSXJd981bwT6PVdWaxVwIZne9GMLXqEHam+OIgVlaRZ/WyT2TiXVphqWFxlBXuLH6qR6jMXDGbCJ
I/JcdX4zk+KMwSA33Or7hcsd1+Yc8FnbAc3KQIGH98di+s4bwCAM/ZRRzdoBD04H+1m2zWnGthGB
vFJzcSynnyrqj56hqS667KvTLt/WxCwrb2vwN/p9lnLnJnDllqjXgBYDH2LEK3Yz25u+WzMcgJNq
H6Vb1mE+ssA34/LUjbfU/NZVw4qX4xZXxIy3dnyeEesB0adB7RWltwygJdAXjIN3/WuMmXVpsa5m
sY5B0CHWa5V3HcQIJz8/yVpusZMszXg0aI/GooTNugaKtZcSuM4TgvzXU3xAivLazDj5RgxkjYs1
T4dbxyBQo/4s+8eofB8Se6iqvWkvvb1pEgrtj4dUjmw68d4DJK+mhzp70ihkm/YHXaDmuDH1joKt
Qdc2QikZBeS0QnQpcRiPDyPA9sgMUEheEv6trLEGsg4c2XqMdon9NPRds4O02PNIsmZXC7V9mePb
caHbaoaMDIURGlAm8h334660R7ZspDfr0rhN2/1oAEJoNO970DsemOyMSYITVnvWHYvkIwlrX24t
cPy0+VlXN2r4NsPkC4jBuZu29mtRZasSeOF8YcA4WiTcIXtuGHD+FI85wVVd0Fc84zBfxvqGTs9J
naGfwxDmOl2jNC7EvSXzptdmTVADlUAJsiy6j4uHDsRjjLbOXyUMku3HEUPvUygTtyJFVCGF0hCk
rU8gNtiNTb/x0ctkLqrB/t7vS7Qc4/QQQ1YjAUnlagtXxGaESDC4x1ClQLj73UJAsIczspv2uNtW
MbBn1R7bUpw4g6oFessg0YzdVzMGVGKpSH1uPd9GId1U012ERUQasSnn53k4og9ahRkFHuQmC5N3
wjZHLZG0K9TtbBTCqi6A2zuPvLrgT6qWRwMhKZYcKEqAqOZBFA36GsAmA/baCxphiCUR/iD2aAK3
pMdlSPcy/RhLzHkEhIxJez2ShImUa12T9ThAbqT1pmug2Bx/YwvuLdUeoA6/JNQ9JOAC0hiGkgwH
NGa2hzmgDoAartMPCJq/Mc59X5ZiG8pyBbHNygOEj9hWiM+4P+bQnGHsyroDjzym/nb2GN+JyCTm
lp0tMdhCJjedSaGKhXvWBRB/foePfewTiAInzCspEbXsoIUqMeBrgTz6enoHgpBCaORF9Ma430Bw
sSYKDRm+1EKCCQCA2cn5lWGUNsc3PzaHAfSur1OIW0EJZh8lmfdeAbSGemZI6Ka4qsMGSJwAuvgM
Or4eyHwNbjvfVNAKlAEUK45kTDs6k9ruNf8xp9ONnAAAVwSZ00QeeggQKwjvbJauXcswNwoJbX5c
J1MOABegmnqo4A6LxmV9bRqHiaMveJgXqEZaaJH1uWrVOs/lOXX5RuRw9JMfBQMUsk3LzTJD+ONR
ITvMc4p2XR02JqJ3S9RfRJHtxJyuMnyxDC39GJI3PoZ1gWcG+RhpAdlhvjXAYon/ZlO1SRekdIJQ
CwvY5VueLuse8qcasHCMnkip6pAbBh0ej7fDHK+8YTeIEoXUczoEKPWQS4TRgvMNw3GRgnCxwKmk
2eL8BOedg1co8NpQz2Ig4HUzTdmXxeSw+gEGucfZQ8bp84uFODDn/ZbicrjeHwC0zukOe4hV3brL
k69Wtf2hVvqxXCTZlVm9j1vgzDC2ftRl9Oin8WOkWBYtxmtvDYKLblUb6UO0JH6bAfRzLcqxUXSo
lpKji3FQlcW4g+hdbQLaaBlH0LDnAfU9xo+veIPTw1l8kqFl5SaziYHQc1BrDXlRZaPHygyoAvrk
Z+sJuuLB/kYH+iMM4BlCZL8XpENXt9TnRMU4/m1GIK6ACK2sl/uZx3dFzm+lId+8LQ+9c08TBWQ7
AqyblQGnCLKedcVVhlfu86SDXczpn7EBKIT4AHTZ1ZBsEVt9Z9yYrGtch/XYmBOyJ9ClTTZa+Ryq
wJA1N8gcOItkPrE+hwYeUzPWYWQXmDWuwjl0j0nt6z1uz2bj47xaJ6wNq3wG3Z4Zfde3U7Kqi+XW
i+wH6KmAZj859x7cJ/f6kU2d3ZAUL9LHEOK3y0dXJt+KhR9My6uVi7pHPbYvQMpA4HblqtDmoKvp
Bymrz7w3W10moLshDSobWDAn/cQyfcn6CWBoczdV7qlv/EePFrSr2Tc70btmZLfaQXkYt88VM8+e
s5PIKrr1EJ0LAdUX9GaX2vfQwF7PaFuHNacC91Nq92kAUAbD5DZmIJWVUA98hFCqb/J1rQWUIv6D
cgBkcSH3UehuJow7hfgZmus8oc994a7SirxcsZw/UNdu5ZwdEutuZUQPoVUHP0U4VycDfCpiGYiM
+FXy+pDP8dcoXTi2w9SC76uvYYYc56iQT9nQ3tEsRxNaoRLvmQTsXjcfOuowl4mKDAQE1RDqdY/I
71FgnxcLpc98300jMDNM16zcrXWoKQo73gVNxVq06mUeBohWISEuevtZZOqWwqMBN9Gj0foeDgz0
/VALaSQKxhOWe9/nG5qRlwlQ1Gax2ONUs+Ben+M7Kht/kkJVuzmKejQj07nzFE/cdfteL7JaA6YD
4eUadJODOysbA+1t1Ymw+mEg5f0wYHdIxv430g50g7ma6dbS7HPCABmo7+b6VTRA3Nf9UmSPugag
U9Duxbq5fhJo9O5rQnS29WZc9kRXaBgDEMs3WuYMeEIPciJJib8sUybMEUG1GK9B5+wBeRTzczOi
BOqEgK+yI8smGFTIaJsQXcJABLRFeCdZkxzjui3uh6ZMztGUQp9dFpJvolyXr50t7fyWSyT9XJvz
qOtBwQgC+fWqGXtFD9gc8uZHktUDZoZpy8ot5wLzETG6FGsDe7mOA6kOqtIEBFyHJgiCmlT86Num
BTmwNN2NU2o+Ital3NEOO+JcAUOdUp3dTWUFyVM7DW+BgyOwXICwiAu+i9B0bRzHhlBFKXkm0Sif
p9p0RyyFZT0ksTqNIbBtJ+ZyzxG7cyiYXeApCRw7qglr0RcoliBgCTedZeOmGxyii3IMfD9A3CcP
JSC6bWcV0pqzK+hWtORQln2Bky3p9yGl3Y4sZH7EWgDyn5fjoasWYFli5luW8uJhBHmAewjodikU
3SYhqyCH9a90UIAJQ8M3sJ+gOcB0AbhoomOfmWqjsk9W8x1rQbrD4aGgsx4EBbpG6Vc+te+pQcbi
DKVwLYGLuHNfoU5b+u6SgdcfFNLNVDp91hW997F4oC15KqoFgVAakw5bLQk07sMpQtADSmaZIbYT
oHA7oAb2vUYRSRl0mnh7faZ/jHH9VdbZu3bzb7Esh7VgI8KEYFaJV5lMoQhEEmguvs3wqILtdhPr
HnjTUIT45n7Qx8pCrQ24hsgveM5JdoR9n8PmYW2oyy2zZkJmo7sWmDOR3p4AXaOkHSaIvRLVSn4b
Lawy96LOKrTLlaty85x2GVpsM0QTPWlZ5KhrISS368jz1m2LfqLF3pJ8SXbcIXv/tm91OUDvQEuc
OgUDbFlMddQOgJp4V+4lBlEHPHUMn0KVdODtSz5CwZLkJvtaJhTJe+X6IjuwbrgeWT6JHHgUPSrI
T4waN1NoIMjGX4N7qmpncLSbdh73La+n6ii5nPq1iUxW3yTL0F6arND8UhZhiZ/SmuYJDDUV6iaD
xEEQNg2V+kiYqSbofjqopJp4XKZtMwZVndOEjpjLMEbL9FhICjRQMIt9slc+NbvUyY4eJ3wIFG9p
3bBHnvsYTIwIcdg3g53y3wzvgV0KeLLgtNA+Ho4mRWjoWqSlwyJiQFx3ru6y9hxEaxGxLUKqtpjd
M5a70ekYZXI2Zd229kC8UF1Hqf3WsEnbmyStFJw0Mqp5BWm3gyygIoOad5qkVb9G1ukA+giIEjaL
1JZuS2kv81M6a9vemDaF80zjuB1m4gzur3KczrTPsIc4TDWJoVEpAAgulaPIKGpH3UG8IiEBWFhL
uxPCuUO1EeiHwMcWRIry0GWTXe5xx84NesBraGfeZ0Del7TN4m2Vp/AYBOkYep80iot9jLKKrGsj
y58DIHXAhBwM1cpjM5oPEg2/hRKb1wzcjivlJjgxuw2XGijKNEnyAz6rlzmqW4IONI8wXqjohut3
r7R5JDUcco+DKIl/rhxSvh9imwJmwlSmvv9ZjH5GU4VjqztwB7vRcWwHiBFkQCezyVWnW9y8ZvYb
PnFo2MdgFqgTtM2jGA1FCNlxyq2foLnk3VVVrGE9RKaAQ/QNAlbIQzLrGZpzkzh8zCRGx7u0/aJA
5lKT73wL5OvGMkW7DU1GfPt4a0y+9Lpon50zXB/zOST9wbBOuKMfO1GcmyXC1piB5dRPekwiUEgt
DUCvSp5Eh1oDJ9sXmjqxlUVpwJZPMR3uK1N0+Y3pKFCHWrb413RWk0cjrMXY0grZp2tXKVeeJJYO
2/q8BgMBbmWAfT5XtI1WxOV1/D3KBzCj11kbds8k7T8YhSTTZ9L4TT93C7Q7gPzYe+WLZLarqmfL
8EyXCPlgCQXBufiUIYmpMKS/mZYraVg1iXHfhBrodBeborqd4nS+01NJArRMha93k6t9+hIx8D7b
WpPWntu2agGZTWZ6d1M7wW9bqCwHUylBtTMY5moMaZgzDGIa+6SG2LvyNtvnwnCISmKKsbDlAr6w
SEQCmqKflgayyjp9daQOd/PAqle5oFzdJ5M1xYEssnlyrWjG2zhc4ewAj2O0Mn0lEE8cYVdcD9f7
C1H8WUa2LAlMvcCauUAQqNQAiwVGpxbHCgMedkwMDCGBDTFPcMEyIPI5w0dJUAKlm4ap+kdlnI3X
sSWEbYDmhOKCzHrz2sC8x87d0MT1Nxq1c7ZD9T0Bp4E9dVwb03T9EbsRBgXPHYXQrSx1LF/oZCHC
6Y2Ae5G0xkK5gfUvt3M7ltV2dlWX3NSiYf2eGd/T7ThG5r0cNY7GeelzcSnHLkUcWQcjwHpqQKzO
I0PvpJ3EYVKUnQQnWlNdnYyOKYQXcboQ9Nhz028rUkoII9JqUYfZoB2DqlpkIPE7yov11FNAVK2b
Y3Smw6ymnSriqt/Qxsj5m51VWq7SqoCLQcK+CeCiMkiWqpioxWGIrYIdXaB/OPhK3/Qumvad0NOh
hk7e72spXLSLqDVIta/irAagVAOYBVrkZHOCb03wA5uF6UDua7BkbqbOodxB7bUvE0fmQxs7tK6x
Thv7SBu8CLYAKwAZxXLiLyjrGOxl8YjCZ6urpUKoX54C2hwcCuabnM8wA+OAjNTBLhJyND620bCb
q2Cjk9ZpXUDC0FLMaWjmpnmphMWgegaqxcEbBH4TEhGdJ3cpj7vvweBou7TlVP90o8PhDRtnf1k8
N98cJ1AGiNoXz7Mp6nwbhFMlHJIF7LPQX0xoFAXS69oT5CfQ5RHEGzcXgL+t8WtSXo0dvgca+7KU
EkBy0rRMgl5k1uKGwtJHWkyBw5mMHRQd2ZKkEGtPXYhfahGCPaLoTPJNYQuTHsuiUmLLJR9mcwuO
lbd2Fct4mY7e9TzsQdXn/ugDwnU3gs1TBuCrGOmpxPcJqgOtJj9J1dX9ocTmgNQka3T/AlixyM6z
pgPZhLmCLbnOK7SRLmqgem/5OP2WY1Gix0oSGM5qs7QQuaoE4hiVIAA/zC3ZEZBfu1Q2wHDgU4bG
js7p2D8AqQPJliIGq1/7SBIJxiwwIKgz8WKHoLz6J8kDTW5M0swRCKscxpqpmsvhyelWMdxzaZPv
wsTMBLHQ4Ph9N2NNb2uazk/gP9Ktaxdyg9xZvUk5WkOERIOm7X0HiVRG6viV5v2Swu9RFg0cDh5S
wPGRCqXgLJvLYK+vOZSPUZZQ/814xekm9N40m3rOMfw5kbhf9tiJ6LcS3+tVol+D1NOMRZCGjXkM
66SU8YeLQl3tB6ySj3SZffVYMQ8Evk2NhhWhkWClaFRpc5+qBvQCVqcGzTe0nCuPAjlb/ncRdf8t
iiGjJI1LJAwwVJ0I3P9zwMhcRaWhRYN4AQyTA3Ds1mLTwTyx0q90h5ICZdIl+vuL/tvn/O/1l7n/
e2aF+9t/4OdP04Hkq7n/lx//dtd96Sdvv7785aP7j+tD/+tP//bnH/HIP5558+E//vTDVvvGh4fh
y4bHLzco//tr4j1c//L/9Jd/+fr9WZ5D9/XXXz5+tg38wM7b5tP/8sevjj//+ktMr9PQ/u2fX+CP
395+tHjgf0JYZ2D//e+P+fpw/q+/oL//FXcxIaifEkSe4m795S/T1++/ytNf8xLETBaneVYyXItf
/qKN9fyvvyS/4s8xXrCkmLeCkOoMORTODNdfReWvRYxpkvgVhgAi9KT45X++uz9dgn9ckr/oob03
jfYOT1z+S4ZOipCFFLMZWZ5ShDuk7F+CJpCWUvahYP0m07oLGF3YLTR5lylIvwPq0QaC/7mxFsrJ
sfK/j30Ifep/EA2Ac0sLz+O9QdZUtRlELsNnFDLffGS5ADBelWgVb/IKzGeFfIW+hOslp12uDxUP
LaYzxgVM0HomA2wXnJbQlGC3kJAM9MQl33RBouiRNxzes452sTxIZ/L8Rpis6QGvj/EjBlkL+4Ut
WRRvgDFAvKtlZO1dXAnHKhxVOLjEJZ+uGQIr4RE8e7aIPimg5y9woO6jzsf01uJQTr7GRcDtXdAF
W2m+zHn2KBJ4ss91ESORT9R53Z+47qP0pIdiqDdUp2zcmdba7GHB4KwFVhH0N/mCNCcU9uI9FWSY
zrNsq+qCHLWUnEVRkfjStqxAPvsSJz75QOlSVx8FPlHYgu4VUIDSlOfL55xYXu6GZEzVax4yhFAA
zzQCUEfLZzs8RAWv1H081YNJV1aNKMquDnoVFYD7u7riVX9M8rFk+TsXwUMmY5oSZdeU8wGxYA1A
q+R10RkFzu/LzNPvQDm6AWNRhe2Shxp7kLqwyNF2b1wdVzsPqDzccxzp1aF0YYACspTAsx6mpomy
B8gaAv+OHb3qJqCSOYDjpZGshbO5cR9CChK9V2lU2Ec7hdy/5zwdYY3mRTS/TolBobNqWd2oSw7k
Ub2xYsQQjrUseKfghR+EguZWItDHg9LMMZCriOQIxLwpSVF/EENLDJipVCA1OguUgAkkIwUylJ6m
pYeHy9HA/CNuULDQK+BjftrHvcjtvVZdUx9B+XqYNkb8j2eZdY6MEYQaAXfgUaYhdmZiRPQD1Jd5
BaZEFxEmYrCx5gPgUTyGwhLaxfqrCIMcMTGw1KizM9jByDq3js8QUuJwdmKj+YIaaZOHDl7FpaZg
gXIF9D0vTSpuojJroalqhjAARSSoc7+ZvhjafV0gpBauP6MoejPL6mv/GUTJfpBhnpfDNKFyO9Mx
Sh1w3qKN70gXW/7DSHt9NBewlRd0VgDRpy4yIPxJipLg3UxpgyISCl6a3ZOBg4SBqThdwOpZ1tYZ
2tikTiAdqCwrvud968Il6UfYtyJrAuQh0GqK9DRbGO9PzGNUnMLX7qNIQcfOp/zY2p65fRHGAudh
mtROralaUN0AXzaBXIDTT/m8UktTmhOuiPX3YzQNzclGo0tgepzS6kLtaMlHLqSvoGKdp+bSpI7H
RyO7iNwxm9TDqa9oZ76bOGaI9At43I+pw7V+Iy1uraMMBchWJGcM86vMXBYw7gm76wiSQXeq7xHn
g1lCL0oEVqDJEw3SoQtvQ/OzyQuBSdxuFnL4zBSfILAOEC4dJ8gG1SUsyKiDbMiVNga94WrWSPiP
oUTmAIGvsshcYQwaeNcxK+pP6cuwvBZtHdi87tLQNskhw3YQXgzKHzChBSaAw8fQkQYp8xAtlN/z
JDIw6+iRd82+HIBIPjKBEIfTkARpHjC2eeh+W8wUk37l+Fi7o2qrmT/yJS1ThDJk9RKXK0NYCn3G
gPHioL6wEK5ACAUC5rdjibye514FFh4z1KgAGEeMbC1uhilq4HtIFoxkBXxNhlzFD0iH0uptnMou
eutlVZuHrlwy9TKRaZ6OLrhYnMesi/kWX4ItDkm/9Olp8lmU3iShleZQj5x1zSbmVQ58pMcchl1C
20b9mAKozvsYcE7/cwAuo4BqkWy4SDk3yaZAbV5K5HtEUi4bPekccii5aFUWO1lrPX+iN4f8wns7
1ufZTnpYVjGy6sJri73bmmONES5qHyWLQq2HIEZiz5z6OMCXnGu87xXNO2HSTZ45VuaAlCmUu55s
ZeLRWJBNEbc9zpBVOcRefE8Ei2T7/1AiXRq4cpz5zf+5HvpzXfX/XSGVXRMc/xd11Kf9+uca6vc/
/6OEyrJfM8jSaJzH11k0+TVa9R8lVIl8cMyMLFEJ/T0o748SKsp/RVNOWFmCBMC8EgTD/qOGiuNf
kVOYXtNiaZ5h+iT7vymisms59s8ZbUAJSYobCBOoGcZ5YIbdn8tpNANeojskGyfACHy4OArHToKN
WBvMUwJOscz1qUDWzSHPu+mRt6Q99xKxOkFw+1wvQwpflWmgPKz7/G1qW9iGNbapTZ9NKErMNMMi
ZOTkTySHg2nUKLLW6Kftrk+jih9A2DfDCl2YAxQA2TKHMR2+xzmHzNTCFUVL4ZAYUrILYRxzLFuR
Q5RzlXPN0NkWIWNfSxHKe1X30ecsdPvakTBBVGDETmAC6Fa3wC18jjwTNy/xPaALd4TmA+4thCav
0rzG3TpamPCrEOMM8dhPoWbIAIVTfOozkWNynsRgIUYY2DvCmtQHGzUKgKKy9G0KGtw6Qqvow4Ke
BXkCiT9Umc+hz21HuEckaq/cWHkchiiB3SFFqIAl7XssWfLZAjmAN6IcHyZsFXdpOkpovBk5tylV
uwCc7BhETk9BzcldAygRXsy43c0krV8duwocAdSMIIYaeZN2Am5Le1U8JtGcgE7E+PDctskxSdr2
iRGfb0nFa0C3arytgay2q5wgAKvPIBfkddJsRtomu2bg4dJlernibDD8hXE5DhrIAcXy3VbLkK8B
SH0ncHoAXoTIDXD0eqEZELyqBXNbTddMtljsMY8n3XTYe0FaqQHmTVQASCnJ222pumVH+lGd7WDl
IzZahLLMfY83AMOH9wgu0WkBlfUCzBNVhsAoojiFP3aeED8G3AUUVzmt2whwqsq6/nUpqvaQwQJx
J+EcWFWlQyBbAwHxNaknycJwMglpNwB14zX3E1p7pD4+Dgh7O7QdokD8CBu90d14f+2vN61WsPyn
EbmXKLHu8ZIeNgioGCsdpdsZGbxvI1sm/4B8ia6/i+NJeFTevTDN95b50tEt9urK5u8tWJi+B7Ng
o2bcRlFUdlCe9b0er3EsJtXxpYtRc8wIwNWpzTyEXwo3y2MAc7DAQYBjX8b3XQmLCkQdCDdghB+l
Z+Y50lAo0VrSXRVE/KKivHsYahM/F3LG3SFDOKI292guMAt9NTEwmRhOhIELNqSfLPj4HTJQEC9c
5lBw8eKIIq/bAUKFyThIMAPA+vJzRRmFfEDz6LWd7IjUGwfMTtHllk1lck9YLN/B0Ph905lIrKax
I2uX0fR+6R2wPJZUSGsJfXGrZzmhGO0k2plYEQsPiYz6UzctkOXpBfiS8ZLBCFGE9PuoIFCqukGe
FrXQI6gq1Jmq1MjeVtm0m+UoTihrswNQ5fBgB9VdEnzCvaO9Qn6RAwLUCL385L1KjqlP7VGiFnma
LHHQw1DcnF1IvveWjC8sqmBYzBMnL1Izc1QJYmiKpiqemV8QqlCz9jaHZ2vbwEJwPxS2fOtgFEK8
URbZ18mWaX2IZQPNglJo96Cb0P1XkqXRi25jCGFEr5HMQaT94SFdfZ+aGJ692rjuKYcKbgMoAtJJ
RNCKn3qskVtChoWEFeJHNYxvM/QORCEhh9sKEl9UAVDi1olA2pghkbvlOef3KlfyAcSU3KjE5igI
EXR3kaNWD8nUA4ZMwLnCJcklcl9Q6ZidT738Aba3OnZENlseaX5TkUa9GFqPN0qn9MBryLacVhng
QOHp89wVkJECJrpNUDUKGOEj+0SqwJ5iMH17tEXso8pbclp4iZHqFcIRVIryCbJ9lOYrKxCagzVU
HtNGQnGAEwmxMwb3W43U+l2jh/K2r4V7TXMOUWvvabbCCLdyP3E2fZqIxccpLHYDxrE+W40IELAF
1Y7EcXu3yIgj/sLlB1A31afpM7tXMFLAY4QruMbbz6DmFIKIjUdS2KlsJWSDRY8ccI4CCqU+gn7a
hCFSPurkTuYkR7xLgHg4+BTXw8OAzQVMWk7CdpMuE6Ze8Aynnku4vbfe8xxUtB1vQa11N0Pvhju7
sOkbRAEZAjAc+9YnFPph0dQgSVqoDHDj1rdNb+i5gOcF+xhP5G8kFfmVuDbfM2wBd/MYp/G6m+ri
uiz1xQcNHT+2I7F2tqE3omzTZwxF9y9tBKvNqmmH+TRxp94UWDaImyVcEEuEDJ8mScYngbbxvg8U
nsmkjy/MkeigMIrl4ljf7XiJudQlKLFo45NR/A/2ziM5kiTN0lcZ6b2lmKka3ToncHAEgNiYBIIY
J2qqRm8zd5gb9MXm86jMmqyork6p7UhvMlMygACcqf7kve9FX+sGWuKRPxvemeTVaBNj+7ZNHIt5
I13HdrZCdye1RXXfioDQEZrtL3Tz/b4qc9b/4VhykrrW2e9s8E6MYXksvovIoxZ+/MJo291nk2EB
UarBwfciUHwuDUOOdZBL67lRxnmQ0uDdrZKKOQ5vqPkrUhc8alxUH3Go5h+9m4903nWHZIZZKjoj
hkCsy6rya9Io5Im9LwHr0YajXMBPxXKOPN7GKzdCoHIZuslh9a6jPQxKtamcpT9FQFL3FATJsavZ
KjpKhBj3hrJH7TqoNcRTD0n/bJ8CdtHopSL1Gjgao3qfZLtMp9F56V3vrKvWPy9jFOyErL1ntnPx
hpmABOMVy102QF4VeVfessD0btuQF6nLl/jolp6+OB1pT7PgtmBVB7GiAHJ2bYV3foWSTdAc78di
cT4R5pjdLl014E6dGRlM2ApBeY1lvGmZ1FGyJQoDtRRVs/VbPz7PnWgfDRjPbzYdw8aNsyqFP9R2
d4Y9I52MFTTAKYLGskfrxo3dgnkPLzwYAiUyRJzl91JRP65kcUVFeWUwPDUYTxPmAOYmT9QYYd9I
Ub61o3Q+rr6FI8Jye51rvA94LrlGxlZ0dD6gKZzYfm2aLt6gyFg2IbqQd6hQXxyP0z8oBYEqkCwJ
op5LJiQFuSDK4P5IfXA/E9rBdAjnTWeUuRRZhgu9r6abQBT2TZyweqaQq15jaY9f/QFbwqAhoE75
YMPt8cOn2QmHe9MG0yWqq/zBGjVlSlx5myWkpEUtRfEGXNW67YolYccik3t/SfARMAGLkQ+K6BGT
1dW43hYHb0ScmzFuOAWTn4LV8X10dn06rXiB60spVPERWOAYsprGt2TbeABJG6yuCbn3qZowZ+SO
f9MlyJtmx2YX106YObUv926VL2eDNnKj+KRy7Mv63VlmkE1enp9F2RG20RbeJa/hJg48ALwRwoV2
gPy0VEgEmO62+yxdMp4Q1RzQt3GztUl2KCcMRAtCkJMnrX7fttp+n03cfGfkBhIDngy8+gClXC+X
ctP3cbLtK9ZXk9f+qLJ8OMXNXCK/rINdbE/RMUylc2N8wDEsH7Odm/r1PWoc+9glJXkuc4XQeRr7
7chFvk6grK7z0Qo2CG8XDgAdnwr0DrCBNIiZMPTZfSGGSUtq+WIpIfFR6m7HCveSV0cNlKp02Vvc
bFgEeuiCkKtOi7YCPmdMqybIviuPaQoi/1A98SURZELjHdouhNlac7laDhPc2JHxBn0K8hy9z4pI
ojSDYwTLjUOwd+sz391speRwQaOPEn1BTzD6JAMtabhN/HAEm4qf2I71eeJiPnVLg5i6W8xqTBWq
i6s8rLFw1Q1h5m47PTbDqpocvbEG5TxYfjQ/uXEo/gb4/rc2Ff9/tuFEu0lx3fb861Z8/f1L95//
+8/N+N+/6feGXAa/CU+4wONB77OF8Gjtf2/IXec3V/Cpu+YV29e1B033Hw25+C1ApSVtWwQ2f+b5
wLP/WGoEv5H1TL/B93H8s3SJ/p2G3PklpsKNkPvZ9PeeG3LqCfnLUmNwmzGdA5Cx5Q08k+JonuWm
fspeKIBToIYrrEnz8/BiAXf401P1+37lz/sUAgH+cRTgC/Kr4XaTbSeja8TdL4TwNIrmEFT11Z9P
S7JiMyKeqsrSL8z8nX3v6veeqv5bko36BxPkbKt91W5dH6ViEeTRbdKW4E6mqXzU5TDuagPcUMue
LxF+8aVy4/TMZ0xeZjUhvvWa2ntrK44KRu31fupc9iYiRt+sHBXT6DvtE1Cu6S1ljXFUrmeeJFuc
fW85zWHIPfe2zUaM62ZGrLvOrWWG6ob8t8BJNJBDyYrixdf5vAt7+4oX7sSNSYLQ3vIGGZ6ZDzgv
rsusv8JkdFvhCN55au73sUIlff0rxA7TBm5eC6gxiR4sM2ebLO1Z9bteAdoG69Z7z9Kayp2d58t2
SJLpApqLNUg2j8DL0qwRtw2g5zsTFBbWQrwlW+Gr7NLVGe5Ohah370ISfpgtuzymqOzRByZgMesW
3Eldd2annURjXuyc7dQ34pkfi4EkTejspSvA3NVVda5EhtTLoBNfV2KcXlqwY9+IRGy5cDv08PFS
e3un19kDQ9Fpo20xo73rnZqXpAymbS54Z/UVVoog8tBQZ6xe6NzCZQH7mGEQZeUVb2oBGWFhz4N7
yaepcEW9bntM32qcXiPDCMGGmPKQR/l8ainCT0Pc5QhlVYbWOoiP2nXiN8EY/x5xhv4slGKVM3Z5
fxX/umdbxOJG17m3t2JvOfVa63vPcrE0wRhwUQ03NvN/g/1Fen70qotFHiK3go9mR2P5JaAW3Lpj
wCC6zsR0sXNXbqLBr85yAv3lIuBBCEOSCFZcBqZrPXbphPNzHDNcaP2AvqilDHBdX1XrKsJixaSi
w0KdjzarvzpvAcHUlnekO0KP3XoenSQb2PlUiRzgaO2qh9RhcKMbe3qSyHo/eu3Xz37QsvCTVTG9
Tr7BzyFsnyuApV35NCbZFdvihdACyoYBLWCxVn1GiyRupAlUvEs8Fzl7JpLuWcrUu/Fnx4UAZKP1
XSNsXeCiFH7DwHqUbgbKt4fC1eUxEDXDNNjZmcHnI9wvFngVwZfgX5c6fp/gmNc7Ygwc9R01RxBs
ZJWpR8Q74rYbv49ZQC1SlNFFGqQW63pyrP4zKdqY9MAnlCAhWl+/pvZokJV1Sw5SgHdbFRymJWiX
9eD3WIFJK6/ne87MxrupLIQ+mXRm2qdioCiW7Q6GBxbuOAW3G8UIStdWnMTDJh8Cy9vx37W/uwoV
vL3rtcCblpIAAMbrDixdZUUbGU9ltPNqxKSpYAZ+NR4m3xFvYc7Hm1heHKHlZ6I9BMqEycPvoXRn
XnSj6IsKmWCcVUZcTZYj4486SXF290aBJEaV8q10UpBqpd1jYZvHIr+Wy3H/Y6Ha+eoWUXoYKTDe
at1FuHUEWQYT6xX3GHVheF7yRJ8SBj5Uuo5nVSCG5mW8575HoxzHdXibTkl5W1e29zg1SrxFWVa+
QUbt4rUuhvTTMHVm7yeqRNPUe8Ae9YwSytEKCVLJyYySu28QsLPUDG/HsGoQBsf2ObDRv+1dXBDV
XV7gYct1KN+6poDmYukg+N46Yb+rPVs9eMiSHyWhN59TVDMHflXGBEU4FHJrDXG0cVmTHfToCgA4
Her1XTPHNAtz2slsnQu3+9JOBWyepomd9xJ/SYEqfCoAeQtKOFZUNLVIAxHFu2TrGKRDpsYE1HMW
sCwzbyzrMtBvSb1LqOZLbLuj+RCofp8FJoI7gDXWvcaG/XC9pHBa55NzXwRN92ynA0KbqEXs1kzi
nZI44HgaBhDAVWp3xVryZj0ZP+6WlZ3oGlR5vbyESJefR1URr5Oq/iRDJzNoqEXNPtvm43kVpI7b
KIvLr2MbNO8TTzi+malo1n1pWzdZQK47eBYGLHaLApYXMXmoaE8xgvteyP8N7BfbyszeozNKN8Xc
gxar6qV6kVmJsMksS3npEArOhyhrYVwZDASbJsjC09C0DMQKureFpt1pU2xRtnXuhfAf+nLOoWK4
PR1f6TIlgy+5N6kt7Ye8NbpYaxSl34N6jr7bU+u8cvSqS6EC7pbYFxHkjxrIvmLJcB8pPlVR7A+3
gWSttbGm7hrSMIz7uk/KY2xXyPLrqP2aiCn85s92i5rcHabvQZ9mTwO/NHZOm26ISv3ArXNlHZM7
ti/seGHwGdnPCS3wpW6wy/hJUnyQyaFexylUERyRQJ7YK1inpU6m56EPDJJY36/9FaKD/JxkKj0O
DmTqUQYe0sFc5S+I0LK3ph4hQcl6hGFTeZ9x7soHd0qiUydzqPOxI77NU5J+C8OywxdZiektqFoH
ZnOCMH8kH+1ThpjMbLQlDdYA1/6UOwlIRCdNrGZlV4H9gT+hvWtpsKqVVqEDZSIYxpcijcz7gDnp
pV6QuzyUlH/P9KDsPgvLzrNVzxtXANtI6gfLGMbUolloFdoYPZwVdB4MA+2Ix8pNcaZB+RDTZgkq
FBtS246H03/KP48FKNMuTgjBczOf5skOSz4BMENSVIyggxsFGdYRcMaYtGFdCZLmjTerta6bYb6t
kdHNILvI5bCKkbF6kxniWBtjV9+6eeqf2nQQYBp6nM5rXxMmz2faQawwBnV7yimN5iMvVZdwjNaJ
d+6qKIA63o41PG820K80Whlv09lCZja4JYv42q37ZlMxf/xIJjF9nSp0z2vmWwFSGytazJrfxhw7
MbsvVq/JZtcDUA6rj/GPxZlOvrahWh71OOL5HimEV3OrG29NrML0sSRm3M2xSr/6Nasj3rhzfTMO
Ez936bEPIwOYYRv3bcVYz+WFrVDpTmwxcMdbZGKgIf7vK+JflWacHmzsAq4jNm2h82su2BjPTHAj
SvGueAncu9K8/Pd//z8FcwnXoV1gMxixG/RFcP0F/hSKqHjuzWwwK11zxpk0QdM4gCVcezDe9tGx
/4s4P+eXXR9KP0eQ//W3FsOLnF96i1TPdq6vwo9hB1fLkCc7HCB6rM2tjRR53136u+wvM4OdX2Ra
//RT6av+/ChbBu420ipOjGP1CHJkzbWwGjfto/jLGLyfaap/Tpz69RHS3v35Zw2yjlsn4mdxSu/h
nkmuTJ5bhCKROTrE9hLeuzUwh7bxVyYOB3JhQJAWu7/K4/vnXuofn2rxy1o1y73B8og2XLmkeDPz
Oci9s2Zk+JcP2fmnd+n1J0UyiNzI84Tv/6KHpNMNchPzohKasrvGlMJR1Rt9Yx6LDVzo7fIGquwv
3rj/1UsqHXpiPwgEP/6XRzfNVuyzeLw+uupWnZhxrHDxrtSz2f9lZO9/9abFIAOfJHA4gH59fA33
+jSnI2qlh3Frb4nI2XJXrYcT2twNdNY7a/NXH5RfenA+iR4SRiFQPkYePf8vT6k95YvOiX5ZyQXg
NV4hZ1vt0uJvz+L/jGr+g9EKgtB/Paf5m1zVNP9r9/3b9+5L+Q8Tm5/f+/u4xg1+Y0iDReiq7/wp
d/h/45rwN8HgJWRSEQVYOyM+F3+MaxzvN5K2BCJhl7WmCK4v4B/jGgdVq8eg5u/iCvffGdfIn++F
P504rs3shyvimqj284P4y0fBnbsFsR6389Q5bE4Lxx8FJHORp+dxGEYFv4t79dah+lS5ulFDtF08
uNOOQ0pRqVeK5U6Dl2eFkeM0YDvN4Jpy/x10GD64ozwzI9r2AZSpfviKegA/IST5Jcm/5R7rNrR1
UWhdJo9qqhjhrsXorjeLHe8hvd/ip/gkqu5lLOezpZOnKIXA1KHtkGxBlCjvp2y4H0nWCDAuQg7a
D+NyjAi8qXKour3/kIPsmHHb1Ub+IF7hRzRW96Xtn2bcUACb1d6d8i9dZh+aLjhZkf2OG+dOxPNa
1JXP7qbAUT3zh9MNItIDVdUeuN1THKGZKGv/8RqSEPXuDQ49/MP5cLHTaFOa5YjYMVo7ulxWyuoP
HrQ1cw1/UOYh1rhNTH9hQrN1g+C5WprHuMjPNc3u2ovijQjTy2xlbGy8bzkbOVpTinnsyis7Jv6M
7mhZiGTDGVjg1xDCvPjXiJKofG9K/8ii9tBl3S2rP8jEMn5Nymw3Sf9UKQKWgFJ5lsNABiK3nx+M
H+54eKH/XHxpcnUQPsRnMRwnIKCyQNAyBfYKdfM6JstMtxnt+vgJm9dhaYDVT8uxbWdaxfkwNGqn
ovbO1jh8cTVvVDBf/ML6jjn8nSQ5AIMNIXH0S6StBaJ5chiEjaV6TXL4VZG6GN8Aw1Gnya8OnMvo
YhP7aOX1o933z4sIHkPkDzSNe4XwoIYou9j+1tIM27Ki3+EbfTFmvg2zcafYf5JcYODsywfl2nv6
YfIC6ZAgpfbvqcZum2JZkv2wkoLEobA7o7jltSV+yQSfcoCLUyy2QTUDU8Z36HW3uCK3dK+k7oiz
5/efBuAcXb/snXg56HrayqIAqNEBsC32dkccQN5y7sZkO3AfvJLs+K4FSCyLFQR2lBzRJ580cugo
/Vp0KUV8ksbsC22eGSy+ov51jp6BBWMHqCtFhdSELtKohSlBRPsfDExRlNeKFdLyYaMz/TJP41tn
eWepMIYUabC2rfETbjtCMVyMXySN9ZZygOJ4Rci/GGOaz1bmhhADInEOo67Y60h9jQZD4aEIpKBL
U2utwClLgxGdvTY0aWYzNMpjd9sjIF75Q/ME3ArNZFh86PFaIBn/SWvAr1VXltAvcmgwKdFr1YLm
satxbdS0nQdWxTvXdT+XVv9UGJSumWVflMIIqr3kOzqLG8KhvoQuwnhsPpPdfqMV2aruTQMaaQ0L
wlHuqRrw04PcdBumfQyBzrmFkJCIxV3eOv0G6T/GWjfUxHDl6KXD8KNjv1YtFZJSdqFODgKok+uu
yWBZZWdFbBTizDW/0Dp3JqjVS/RUDvJmEvIprYi6mpsbr0t3jgV6v/b4e8v5kTnL+0AL7bvNxp+n
m4xFDWvovQYXHKT+d6MZQi4BiFc/gMmu/A02gF0ZN3s0NwAwmnVX6CMcrWM/1Pe1BouilbobkOGO
I7bltPyIvHzr1/Frngy7ZDRqldvhukFbny3lDcsswBxVeY/A/NKEFIS+s/c9/s1clx2nw/O+jLcN
yLihE4+TCD/Gyn/1px7oQn1f9VA0ZYukfwpcZE3S3zaucyOHhfAaXntE7cyNW3jC+K/hjkSFHV2w
2S9y05FbEwTVxVva38uz/yks/iOS1wUNFeK/ri0AQHz7z/9TZ1/+oaj44/v+sLZEv1EUULyGwvtZ
H1A8/L4GQrLJHidkz+P5jsdU9E91RfAbecaCeoNjx/99e/T3ukL+dm2sgijyHO4dhE//Tl3hYBj5
x22M5Kf4Hk2nbUcUpI77S2ERmqGrF8J80K9FA9Jz0FAGtdTaz9r+OGaSFBnsC/O78IDlJUV0dksq
heqKRPPBJbzOgxwv7B7LM2Ib89VB9/UcsKhGJtEYTORdCbtMwQHuLHICPWEYP0rsf6nfDmuYBkNi
sRLhD9dhnvv7Lhj0Y18FnQuPCsjfunV889BVbHkRzQdfgjGRLF3AZmd2xb7BJy2n9utyp7GlHsHc
EiY6BARBIcdcY31wb0TfMF6NPTFf3LAwmC5Y7xKhh88EyEHAsmvwYOwmhLlEvXeQsgz3FjOckE28
Vz8nKHe+xAqt6UokY/45NLhArajQrxhpY26rls6bvKzQ/YA2zEBuAt2xa+OY4J/U9IRTpjMrkspx
5kOK1P7oRknysaCw2MrJ+F8reWWvGXwkQMHi8jbQ4XCbS29+aWU1z2uV5y1hiabTH02uWXGHCLvf
8tgGhWLaTj2xucCo2uPGR+/dG6I41HAS+De9j8ID873h4YcXvNw4IurG8wFt+yZnwEFqMlgTqQD7
JN3yiWWCelAIOdZ+b5NXE/fVukPzc7sEfXP0E6e76EzWx7bG4Y8eEtjvakYofhdk9XxJkQismJvr
dZMgtJUuPlMmdMS9oEpaR7oN9jz4AAQOhIkoDQznIgF64aSDvcPY66BVHa0rkEzrmlnFcSpoq2MT
XOf2WJUZLFnJo8/PfusVuyLMm+6BvpHcwRyyk5yQlBR+278YjQkFrwb9sFOmO4jXJcuQ1tnaPobR
ICUqbEpD8v0g/6wTu4M427WptW9KjSgjLPFhB9WidmWAaWgJYvyJSNzVj3pmDr5Kq7RaZ5JyGdtq
dbSdcr6BQOMduhzgIO5o6kFENftCRNUDcjLriKWy2JZyYChvmFN2K2VH/SVz8/AiMX8yIyG+6RXO
QAYqi0y2uMOcpMtkunOZN52K2XOfk0oEa4aspM1l8XjJ4gEYB6aMo+gwZ2BYjppdkC0LmW6GjKvE
ieAFlGF6l2IZhlyYI7iGDOUfbCW7HwsCmFem8vElszrcJrQJ09m1BPPjZhgh+MGnW4VwArdhJepn
CtRoi8VUngsZeae+d6KTMqF+CeS4PHADk0rieMW5c9y0V7sObTR8tJBZH5w4Ue7tEG3rym5IzBod
i/o74rxcY3kDaqkliSDNREaS7TGU09hwzq4wNZdqh/ghgxWXG/7AytOIhK7r1zVduNcpk1ci1pqQ
UC4v/2LH6I1XQBjUk92xES7ElD5oWqCbq0XqTfdo4uharr9HGPXRTdE6MAeSvJXv1EQ1VGjTwkLw
01fy60fKy7DcJ6C+9rY78YVh7PA9OV8IiOC6dE5r9FKqfBxHsK4/v9mf84z5QEkhBIKta869MV+n
rrN37C4YfouIY1R18BpGY4GwSaS3sKOINJk1reuRJotb7KBT0z5Xo0QA0jghuiU23mZOQnuFdmc8
ezBNgBbn0TnFtLH2vWzh4MUpv0YT1cDikp2196ypIjiiSknUqDNyUexYPqFUzwhpiyO1qpDLvsyD
5x0z5YvTxCHwik4W2Jyc1CG3LP+zlRrvc5m5HXxuoOkwdhEEVy5Ovw2vcHBveY1HZ1ZDIyzK8s4O
mughDImLzdI5vx8BR78C5ci/FFUV7jF14QT6+YxiDn4sKo9nlOBq0lDtjqedt/H0imTGfQCbgfbQ
bhhH3xWRhiIyhvij2dpE4W0i3B7oYDDHd7Hfjg9+zTC/WEb+sp+vh9uN6WvjpkWPkj8D5Btf58i8
fOnr6Ezx3ThK8Q6Hp3v7iXnAGgh7v7/iuEZmyIWKFqCgtZudg8l1X4JctKeyzJBsS69SJ9Ok6SPN
rYR016onRgUe/sgUoK/dzUyM3XGI79yBDT5mLbQCiVLpqx0RGTUCc6rQefLGToqfZnU916ekkDwa
e+EzIll9H+w8hngR9CzMf/56mtKh3VISdG8F0/Yj6PLkW+Hz88KZTIJinjK5tRPJk6iF1BwYje2+
hLiJrl00Ytoq60Naxb4+4QJzX+ysAyyZFFd9HX4B7siiM6C9Wz19jCogNdv152pr2xzVCfqC52Yk
DqUpFv6n27Uh/0in57Ac+Fv+9jkqRHr9VNNMknw387kb0phNqpdfoR3BYPFo+RgDW4PxrWOqZchH
rC0qnfKYHV11psbfNlTQMGUzEvtTFzkL/Dm3YHTbE9EMFV/BMk2SUWtLornBv3DMdUs8bgQJ6ciL
l2n6WiEQZkrfSwGjunH3QX3NrR0brpvJGuRrqPp+7afURdezGwx0Nyl6pYzI1myQdgQz1Vou/HLL
k5eZrOV0kv2tD51pbVCbwR9mzrGroOh9XhQmOt9e6Ody/JXXJUxBgDBgtnKlUoeH57WLl6wcCxI+
6uzgxbOb8c1H5sh6yCDndRBTrrJmhMdaLkFw7KSV3fW5TURqi2P4Xdc+Arwh1t4TT2oMlXPMa4J9
uIAfswzKypaA4/6hWgJxVDYEUTGN+rFWUfVoNTL6jgdr/Kh5BN+mFLiNxEhNHNFsPyUDb8qSF+M1
Y+lLuCOCkzEVNrYLP48/Yj5d3irKbHmG1hm8cNom7WZm58u9S3t8HLwkv21xeXGezI73MgLre2JV
ld9UsYluXY7Wz6MCmp6YEMnNRH7Dvur78pP2UQmvYpb86yTF31+x1CJBERsaLOYeOi7q5fHSyJYw
cjQ4Lw4IkI+FZ5doJjsIboQFnGBtCoKRAcyqVFxJGfrkjN14N0+efaxivhTAX/tpsHtu01oQBxhN
oPtAcCTEeaIrxmGEOrbXgDZWnj1S0IDoPDWLS9rRQOgL5gp3k8cUMdXUESdUVYa3UB8DHA5CrxpQ
ltrNKcky+1PfKG+EhtWPJ6qNRWwCozIoSF384PZLcA3mSCDrNxVjcomq22Co+eHOkfrmu1N7CYYi
3AW9BLAAozd+w/M3+VTGGEE2vZVp3toJgD/ExmXyNQpL+eZDEdAbbtrgW+hrsnu0wepAjK7dXKI2
9y9+1cZ3pVW291QxwUNV5Oo02s781IcRJNseLMZRjmn7KvKluPGCEgykCG0yctrYDy1C4sP+fUpn
BJR1jn0W1SKOw41LvfDcNH74mBY2MHXpKevShxnTtszR+gMHMOFKpROsB0X6Aku45qNPF+sdnPYY
7ogYVPIDP0Z3Evhn10kbcAaENACARovjpCwORdBoN0NXFB+WbXEbKBJgsbE0jy3F0TdZ8MQDeWzu
Y8/1QEgP0S3maMC7MyYnBZcFCWsDXjNs0NG7XXUrWqQ0wJYC+175SQVMXbXdfriav7EpUliT3Ch8
AlCmxd2g4c+fcrRPZxwaLVARE+2lTEgXaMcZYhYaXwqjakQokpuDKoiwddjnnxs22tgsHIQDXgWO
NkWR6RYlCW0MO+6qknuZozfDUzWGx6uZ91Cwj91q6CMgsCvnjEmG6aVZkMg2Nrm7SaoPmSHEKGzK
D97uyQOSMfLDnYF1bcX1N05z/ThQTzHKlFrvUzc2j6hQrIcxZ+zK1aG29kxZ2ARt+qzZAiIMTrr7
zkthTptxeYxjJrHgQQSo26XZo0OzN001xw/gj4YbIUpSGjrUzUjii1vZkgsBpiR5Tonq2QZ0Zhfe
P7BftR+M35wRxxbQQwkVMS6voRoCh1FBzEC5WPV2KIi7LuPKYNvJ0HEFmGNU1wkeneXvunF+9TwX
f1M30YclQ3DJtKN/2LVYvlv5XBxbtL6vCBg6aOr66HNOIF9DbUtPpL/iBk4YNyUln9M8eETquxw8
u4b+HhdVd5xja7pprVSR7hmyp+/5XD8MC0oIZosy/eFwABS7hv3W51IHZbUOmDjeF7bmzZfPEeQf
o630Iy9AQrsC1BNWdMxRRLmOXO6WR9woKovh+2KW9K5wl/zJzJX/WACnrLjLXXc6zfi2DtM0uY+R
yJvPJOKAAHA7vz04ZRI9W0M9frVAGNFXTc1NYifMkmPMJvdFz5toZcQ1NiWWGGFypkZ3NaYkuS2G
qSdPceLGt0jWLIWG9xvlgzvtOrbJMNEajtkVnDNUxgVQsnBbRsqJVl1PRi53ErPCtCqJWHCymcQD
t1Pts9M002VQnjjpXCgWbBS1H44ca4Ki8oZOY6YDvcu9Nn6gAc4v3H1B86hmEGb4GJL2Zh5LMiWb
uXoypmboOCNx2XMNqpc+q4O9WbrhLUQBGMORziSj2QU1uh9Fwlllce9ue5/crSntza4fwj5aZS6K
o1VgyHOrLNJbRuISDjmHiQdxVup8l9iFdRwh/fzw/dn/IYqQtBwpo/gUxDjEKIbsk+fV+tCUyjtW
VBEYw5vkFoptRuRKjYgNNi+WpyRKiQxCe/25Z7xy6lo1ppsIe/0NUv4IcaN2QsZmNgOBoqvbO1DF
00Nu2aHDbHSJv4iQEyyezfBtQkfCHB2iOcfGHNF6OY0lCdm14v4r5R4hQ30E7mGV6HjJt1a74D4o
0cytEMWnl3BcHNhfTQLEtRNip6XrcOE6DvCGApoYdqNyMN+N3wdnnmTS/4aZRnIFO888VGNLawxO
hUs26NILMYhonYLMOTtRax+sqCKCszJddZOItnlHsp78sEuDQQ5QwrEFXXqv4FVQVjlQWIWuTbjx
nEScVGvXw0rFA/grVzHSd4Nm2s1O17zX1qJf2nJBCjZlusdyTy/5hhgSyOLQZc5tliPG2PQDGsx9
16T0eTWsryOjWOsYBgR2qh6XH091+5xw4cK+nGVzO7jwcTGrKrOjFyI0ZOoxTLl93bxKIIb7GW3Q
gamNWVmJw1K/Iw2Yd2Z2yEVuXwqcROSy5VYKkxAOddS30Wcbk8Td6OjxgO6meh5F4z2Dv1hZIn3A
97aLrKF/saTPvJ4zHyOP9gTh5Gn5LRtrUHlRZ/V3Lg/6BqlOdmdGIfc+nrK917XZk5Nn/kvs2N1t
p+r+4LrgogDOJeC1Re7iqqFPWRVlMwDOrKPyBhiB2QZoLIm5deeHgfr1YkJvgPKrM6KXKpesHno6
fDTdrG+y1IElUIr81svA2CmiHPbF1BOIGahx2OYAVjYOs6WLa7LsOOps3sw5JMW8d1FBXd2TBvTC
Vo4alnBos62xekU8bCH8J4XD7AtF3nJGMlecHViaZD0LAAGEwaHODeWZJaO686x83LEpRx5kpRkC
sxgXrQuMcZsnRAo2jl5I1RjNEYGT2qrUq7jomuw4MLq79Cm6zSov/UPbuPGDbUCDF7hRmZfM36iY
0qNqdP5Ys1XcyTTXJM70JL84WfhmtWQVTt3SXjz8RveKxC1kPql9BGNoXrg3x23a48Tt0OjugVCx
r6+7ZIEkBzb4R+iJKFmhgM1wNg/DrjdzeVOPTngZx0Z/Q4u8YJoW7lOHV/EQT5z88H7Juk7zhvWQ
TTzlTPt472sEWq3uo0/EQQGkzIW1X7DNBCvdmPqpia/sxFFEDzMBT/eMKP4ve+exJMe1red3ufNk
pDcRuhqkKdu+G00Ak4wmQKT3Pt9GobGe4ryYvgTOIasTdatEnpEUmjCCDqv2zm3XXv/3txszyoWd
IYkdJs8m0mRIc/E2F7Aoz+Db/q5oI3D9sUWEqEzm06SSsJAqEQPlEhk9hUeT9rmueMGBKJcf0gnX
DJ/k0gM3l8Ktl4RU32DcoHWssqJUd0d9mnyyF03yhRO45aiZCeBatBZ7CQFpPBRUkVK+UMQ72y/w
JUsnHzci4r6WUHKfFK22PkTRqLsDCpLXTJYM9odJ1n+Lcj4/CkfekhMfF0aYeJtcwuOB41VMXXnO
oUDvhuM0B8Mehj1zXFQKVxzV9mjMk/jI3QHnZLWZxi8KdJV9C/KE58xM2GkWBkE6SdSPQlMqqGYj
btWRLz1leVAvczJ+5HXJvI3VAdMTS0PC3ivKr3JrQSsOMmnjS0F4q7Ip+w7yCeFJyMG22VhLIfgc
AAmaiRhiPNpRbBlXWXjrT4n13Ply9PQ91f+XXj7+r+N0iap6sVrCa8p//K86olzi+S1vi9N3DenH
//vPVw3Z/GVhQqCQMpCR6NDt/njVQNxi8mjB/UFRKFSwlsKpP6olULBYEnUU7PI8XlDw9me1hCz9
okiyrlKBsTDXoEX8lVcNnk5OWRPUYsCrUA3kHpRMwLNZ1Z8J5Oo60MEtj6/wt5FdVyCMTx57zqhY
FsbZxRirarOQBVmZF82b+QETa091KocJ1tvhb9inLAnqu96RHPKXnoCDY0vq0LnyC5bqoJOKkHUr
9dXDjVxnKjd2LXJQ9r5NuGDaXKd/r75A4iJj4Qoub6pXQq4KlkCI8OXYqEwkB9TCLMCS07I3AxMH
ta/LxvZvtY/ti0Stw2vxuYJ1YI8OBW+Pac3EtPOt4V6OvCrOWgfWVm3lbadp+4rAdfahVO9F5SbF
h+Pfi7EUo51USY7oiMWxJUYzfKBigNcgzFrJi/yNKCZlPIqCEIr8wfsopTEGQcdmBDyTQzu3iG9C
b3AEQlt9OdD3KsvT8bF8LKgwzELRUFVTWVWXYbVoCmgLG1u95YKHOH6Pc9Cu+V24gwQA96h9xdr9
EN0rD9rL5dDnhslp5GV+nvRk6gcg9RIiN6QLLPJxlEm7uV5zSbi9HGldakrqV5RUhVoR3kQ5HYur
7owV9o+mJXmBFYq3PDlxV1wqPxOncyeAfbaKhfHvgutfmX3mT21cBV7+/UkbC9UQIL4QWFlQcWC3
Ob6AAqt45RkYNtgELLLncAeql5uQIv+aYpotG5tmxFOvV4+5QXFQjCMll0OO83CavUWmQ/00djWq
N5raQxrrB3PWX7t5psQSZi+PwR8arFHHSPiSFBrNkzc6niEjPHKKQbA15BwEk6LC4Dycmlv4vZuS
Z6AxbEnKNpsOSX2QLKbC4j3wXHscgg11H7u5oYal5RNZMS6IPS8j2Kdk9U7okMD7wsaijoV+9urh
dvAfxOrrbD2KRurmQXFniK9jvLWGN7n91sHGA7AFPkHwuGQh/dU90AMeijZekgEF48LuxwNZCSxz
5QeorkdZmvYdnqmXh8VPy8XycSh1pqrSMIAirYY+FPBuAhMBm2F+ANyHwwc2zO2vl4OsJZQ/xt5J
lNUwn8nPV6ZMlHHTvfIOF/sbXnLV/egMLgII00k+QaUPPUqagiuxlz/63dxeNXA17PtkkoShJ7Ta
vrZYzENz/ze7cDW+ZRgEYSoRIcKLnucKVzFgsoMFu9yJZxtisO9D6wStqa2+1NhPWobdBFc7qbZn
zo1z/+lyhHX1+4/PdBJi9ZmGYMBVRiTE4KDdc4AX/6Y/oNS8KTbTUc7+Wr/pki5KlJCSxzBlzDXW
xfyw/sn5opx3QPdRyKiUX8EhXm7Rqs/WIZTVZihDQf0RItaoe8S0KVQ173KI5YR0Mr5+hNBMCr6p
ef157zDrBvHDxAY44QJqiFS1GY/czNw8+Tq0D5djrSbrj1goE5YSW+TA68naw8fiTMhbRNNELjCL
I3iO/Zhrm38vzGoYIDxN8E6UyITiZUYlmSuS35+gXl8Os9oXfmrNamYOSSanZkGYHkcuLj5ta5BN
6OxSufv3Aq0mKMycoAQlFuO2S1J8gH2q3lmJb9eidWUwnB1vJx9odZyuBJXyQZVIid88JnL2GIb1
lV6T15X+y7RRKckGssihiFP7++2UbF0ySgA+HeBKk51rQHNc8VvopC5wzsGpv0UP1rf4znLGQ/Qg
uuxPbnWF+Hyumac/QX7/EyKBLEls0MwM0xs5/txqV77YuYGO9J8RzsoAVXg1NMQYrolIWsCpcH+V
csmeCtOpUAlfHhg/iVOWvuR4ycSlUpy/WY30GJdFNfIh+CwXg/hmfJjv1a3oKKg2Ei841Lv2QC4W
6rr/rG6yjcn55f5aZ643x+/z4PRHrBob+j1sWxiwTn7Dxd9FXf7GG9rvloNJ7o3wefZaJ9+G28tN
/0kDtG76alIMdYJIP+R1cTrED5yidpRJ3Bd72U5c/elyrHNfE/k1nSybrPjqasRWNbUG0YyFuqx/
bPOPmClhI6q4l4OsN68f3XgSZTUoKTDHvwLUuyPdm1tjU9wGW1KJW9wIHMG9eqU8MwUQhjNiuDfq
JnP6/RQIeH4zWwl9awakVtpqm2abbI3P4zfxBldvG67PtttdaeGyw6+2mncxVy2kcHKiJASVKTHn
TXKsbqnpteO3wQ2cdktO+1qXnlmh3wVcftDJyX0oTUHRYD460xbb4RfVKSCVwi3jur50a8BdYXCm
o+9dbui1vl3+/UnYqNOiySgqLiZq43Volc3xSsvOjEgZirqFUkNUNUSF7yP0+JcEABATRwSL2dS/
SxlW7TiSX27H+SjIZEwWaoVz1fsoMgLpwiCx5rTY+eGtWqN7perSvhxlfbFbBj6NoYYAnqmM9mt9
yBl57B1mGlN86zw5cyW32qLGckbT6TYw4/ZLhuOanO5c2xRRX2CoUP9VcTX+9Z5kqABb27HG4Vet
bI/IG94iRb3ShedmNSW8pM+pvl3Oi6shaMjmOEy1jHv9rXyQveigefPhx/DLnWtX1XN7K8d1XRYl
sN5clVfRWtAoooT5jSMeol12R086gdfaxqNxDA7qy+iQ3L5NXITcO+Mh2lyLf26+QThR2ZE0tKfW
aoJH5VxJoM0TXu7lbai95vIbjlYHK/j98pA5G0cTSS+S+AP1thqYplxIogz72Ml4ypIDzC0homdV
cZj14NoHXLpsvWhpugjBh2MrwKDVPmOacTROLYiEeB++RLv5CI3Mq71lzSo2/wfa1nMD8zTeamoz
YMtU0P3YGT/GL/CWj9zo553gLQJXEd7Tl/FDtDGvtPJa0FWHAhsxpb6jkVKkfJwzf1fK07ZosivL
1rmjArpkVWMrXewa1OV3nKyMWQeVDt8gyvV8Tw0dPHOO5t747KNYceBo8tjI9PfyR+BYVzOaqzTu
92XmNPbqQwJgSCVEassyA/6PSsXb77rhlzq3MUYlk2P3nv+RR3iSOejSP1+TnZ7bFU7jrz5sk7GS
GiPxw+A1UG4q6/HypPh+e/pppJKvVXRVkTn4rSa/ro1KTZEJT+X36gHCpAM34Em1zXsm/YfheG13
PdsernHG9xVH/r6sn3zLprasVCb/7hhNtMXn3u4oBr/cpLMhEJWDjwIoba2Hi4LkOeJtneRsJ7hz
pFJKtb8c4fyIPAmxGhWxPtSQlwmR39R7CdqeHXkCavJAtpWDcDCP4i526s0/2ebv3F9O0VjLx/7p
W52EXQ0GuJdalC/FOmn0ZOEeZ8o29a5J8hl6ypVOPDu3T0Kt5jbWV6xuNS0Uyk+j+UmWH2rj5kov
nm8OzE00LBLnydW8VsahnzqFJAK1WoPHYZIlKzloO9+NnHY3OgAIXsksJlcXrnOTejk+cHAwNHa+
9TbOuaGpOjB8qB6/wwdgkGzbbXPlwigvnbT+XjradOAKnBit78zzk8Eel6REJL1InNLVt8JRPuAV
betb9ZHzyrhBXflkHZOD4Pm7/M1/bg9UTESQRn1bcXJvUc1rV5bSM1+Vgzu3PrJpliGaS8ec/KA5
wsUkRkqA1eYr9c/2QE667q/k3M/Mv9Mga5J7raCSiUI9cormNdSPXX/lmrx+uFjWZABxloQ0SoGf
tz7HTk0t4wMlRg4wn++Xnq082PKLDQlsoVZgEGsX9xFknasXIPnMvq4A61v8hHg8MZTVDEyoFhUo
PKWkcxPsrGPsZs64EfF+yp8Fx7zJbuuj8SF9mxYgAP5Xt+AQsmf9SgecOcgoJnMG6JBBtmD9pgGh
iZKgTIgcxveOyk4v1AxPanDKiL5cnqLnxoup4yTANdZQADusxktZSUotIziJkQ72WO/CIrG1+dq9
Uj43ZE7jrNbTHHs5qW2IY0i2+JRRGOhqu/Clfqi25j6/L7boLbcKJjc2Ospb7Lyd8RZi+dVnxGu/
Y/V51WHxJqA8EytmwM9BTr3p8+UePXdv4eP92aWrhVUJABbGIyPIuOcsowKdwjfMd+c7eS9bNuk5
h3LG6+9R58fMn2FXMx+/FMTVVC46KeBGiD3OKH6Kwxcse//6xnHSPvAH74cMOhTISCKBKvNZCTd+
9RDH478ZY7V+c4XVweESg2QaIt8YfLDlVnl1Jcy5RNm7tsjv28K5zFSnJY5yb91QiOiNLtr+BLWa
E27yHdVB2cu4zeHy3WXutGt26mP84dr16PKY1MTVAa2kkqHH+BB4rtjxcndb1lf24fOTnMpKXacY
gpeW962UZxSeLHpLmfqNQpFgYcW2MhRXOvN8M/6MslpKTAxTqypmVxjLT3k0OXUduFem1vI5Vtst
n+vPEKtVRJ9y3lhTQuiPsiNQK2pTt+lQqurOt/ljs7sc7lqDVmsFXgl+Js50W1b8hjVCXX749/78
1UJRKqRy5qXDxHyB4vHEIjxdjnB2TTCWOgNtwcusH1ZMaoy1YVQjR+qpRGmRi3ZfhPZTIMZXvv2Z
gx7slD8DrUZYhj8SVcx01UgJjOLfmNDV8uJbYKQOckzncqvOJU/eRVuNNIqWzYE8A5Yt22BX3s9H
UpQfEIu5Ou95ZL4uhzs7e07athp0GHxzR7SIhnNek96l9aa59pB8fns8ibEaajDo0r4mZ+/I23Iv
HrIn1Us3gSd4mjdsMc90cLLxyGc8cHgM7WqDSGvzNzfHk1+xGpAKRtaKVPMrjBmtWAfKs0s3lzvz
zMH83adb7VJTgzhXbAgxcrxacstgNzf19WeAsyPfFCkJQU1AFcCykpycg8eFdjYvHdp+mQ76odsK
d/lR+zx9qj1xg1XiNiuuDJOlc35am04irlbxqVVrS1gGpRYmx6IA0GpVO6XFMhTSTAfY3hkn68pB
/HsO9FLQ1bxrLSmjQJ8lpPHaG/DN9/UNRSIfQLg40mP85N+Lbu3w1PTQPUeu6V3+lmeP6XBV/+jk
1TyMCqPQupYmq1tpc8v7o2ccQRMG2/GwHNKX0iL9KdtcfTA4uw2cxF3NSPwOqECTiGs8zxtjI+3I
yxzNe43c/XC8tjv/F62E4UBxzVK0tTrv6GosBjXaLKdzkN5vszfzsJzollQ017nKnZ3ZW1J+fyP5
RnLDoM4OeB81lavexZl4CqqQY0ETZduhwY6lVz2YPtdW03NrN+wHk4OHqRk08f1UQcY7KnlJnPbj
cJic2RUPk4fs9YiZ8EOLXOI1cPrb4C+zz5ZL3mnc1VfsyiDse2G5aZkoTWMelmbYVvngzP63ywN1
acF6lpxGWq2uoKyQby6HfhRbKORfAC6AXv78N4KgItXMZd8mnfm+G/WShbVVwdYa6Q1l92l/M84f
L4c4u/HBktDIb0Pbg6z6PkbeDOlsLvfi5XVuO2yDzxZVbrDaZRsj+auX4Z/Ygt8/EUa6uMdpXBHX
ryH+oJa9HzLRpkO7V3b6PtmbduCIHISvtOzcvmCdRFqt17Mea1Kv0XvjhnL/m+ipuxueZlI3ZLiZ
Ydq3adPtZXfK7fL26jq2LM0/jY+T4KulO5LhUFRIvx3tvmcVnXeGtzR0cpdX4+Bqt54djifhVou2
6KdiHwu0VS1Cu55+L1HElOF05Ui2/CmXGrWa1sh5Zq0Hf+xMxXGm4Gn+cvmTnW2FioEBj3SSoS21
3Kc7bCoJMBdi/vxw0lDV3GtyB8XpyqQ624hFTM9LHGbO62Sy1rRGXKO/cYC33qBI2VNOe2UPPT+p
TmKs1iF432lZkNDinik4smXCUKvYvNrhA3B5KtLmpxkHQrSR02Ooa5skFCtb18cra9S1lq6Wj6gN
/nlHa2D+BuJzGV/JVV4LsDrchXI+WP5SLB4ngDvu0+rp74yHPz/Vam3qy0agLG25AmBJ3Aef9Qgx
LyD3vxFF4xkDBYGC8mA1VWVoweIM/Mdp9PmGB6VtF8rPgi94l8Oc3RMBNi01zAAfv9f+nx4fCw1Z
vMjg1qbQHgKykBQI6Cm6lJs+uFanfXYm/Rls/dDtN3CT65lgPVJOLV1su98GTNYuN+ncOxB4lj/a
tC6w6uIW+gj8Z8fPldfEx/4Qz2ec/jZ9B5IRI117EPpjXilPFruMDffpLoMUX4dBe6V3zw7Fk1+y
WjpyYcRSebkEBFb35iOqTzvzyqvXtT5djZOimqRuIgpmYN8UCqywxAXLEPyNPO1ply4NPRkm/MG5
SaEXDcGuaBQdOX4VExbzYLoyec/vxFTwSwhKgYJZq+VhBmY/JymHUHnrbxHIbudttY9tiE/7K8Pk
3D0Gv9g/Iq3WCV4VWljXGH7KZUCdSihXoJFUjD0aDNMjKs91xMJdI4LsmrBFR/LXguNQZ3fMrMkB
OTM7CqYkcA3NcrfIKWy1T6WHcqj6Z2w8zCsnh7Mz9eTnrpadAXsPzSj4uaHO1U5TXYnkRi2/xKl8
35bXXh7PDqt/RcO6Z3UXyHSllOaWaGlyIxac9VAbGPlvVz7B2TZZosRxnF9M3cT7YZVIPl4wlM45
5u302lCqkW9MSMvWlq5drssUflGS/3fOJaq4uPJQ+MI78bpqMBuMBJNnDuTirA9LXbnZpW7A4fDK
Gn7ujYX6Mip9SRhpirZ+3pCk0mqjkK3iX/XYeKbosRt55XMwAp2xKVGkOsXrNhLXyNRwmtDOE9sf
I8iqjvVypbuX5WZ1Unr3c1YHgGbGmgxrWn7Owdwux7/yuBRykHj2rj/QqYs2bhWOSwL/mAJxY8nL
rb7uFAXVAOkkc/JSlgLHD6Ip92YRua+ttapPcmfKgUe2PbBPli9BfK7lRv80sVENdm+g4XXCfg5G
22hGTEA6rX4M62TaaRppeFNW/I+1wkB1FIgJH8vZT+40Prdm55bQ7PO4gx4U8TJqwsd/HFVrRn/a
w/8BwwkaeNCGxwg4nBMZWQU9lLcEKRbyb6ynZmfPbUDe1cChs0AT747jQmQaMfDMmxQzs0qVcGSs
oNzNeONV/GXTdj70FJ6yXCgOxgb/v1Aizz3C7ZCqVGmdoTAbgE1SItnGTL2Ji3FLdG/OuLMe4ixR
oArL8LxEvAuiKJs+Z0LVH3kf5LSZGnrwoRgsYGV92UpPfZoptzBPvljoPz2h1iu3wXplq3TR+NTm
UXIPhZsHvaCQkQhRRjYPar+TdF5kJS3tOL5mA8aRat1Pe7VXqy+Z2PNPpbHWeIWH81ab4bSTxIb7
1wji1a8b+UY281mw9ckYxF2LQ8nHRijDrwOq5d1Yh/JTCy1tK2Vqcz9LtdjYQlxXbxolloVX6RLs
l27uxtkmjVLbBuY8YO5CvP/kcXSxRZFu8YvS7ykVjoy7KCpF0mZ+beH/YQnTwxhMM5DcJK2U3ga3
lraHOq4UcHol8+53owTv5I4zVns38Iqxd4zhRSEAMqlq9bQQAuatFKLc3sQYUlWQf6ZcbjZmJQRg
ZqR57ir42lAiEIEYgJot1ElxGysxOulM+dgLEpuQNeN2Oi2OPb4hTlCNS6w6p1ZGA9WJhrZt6T6Q
J4n2HHcR4HYu+7sOM11QvPGw1QxE5lyGkkc5ytOHMKv0W0M304/oN7MnvepAxi0HhKzq1acAZ4iD
j9xtg7uwtMsTLX2QYiv0KLjvHjRNqLw06GQ7bGBrAQuK9X0L3tWTo8j85MOC0lG9NXnh1bmlvlTj
EB0EbYodgCwYAWlN9Luh+3ShrMN6aeIi3AD8KfdJPC/CeCOpn0yhUvdiJakeOmfrKy6ItdsZXXeX
Uqgy2lkvyDsIEuiqZrCvBtY17sBKhPWfrqdOPDUs5eWUvChGL22UIVNvO1hRuLWSUAgdo1VGuDt4
+OzTTINGoyfyTeUP6ZFqVlyDYm3G4NyoYML5+GBt5yQYjLuy9rv70K+QVCuNfGf2/UJ5mShcytPU
wXWp2mldOQ/2qFjtZyB8llerCWw/Q0jRvnRmPhzjyZDfVNT4boMX26uIfKw/TNoY3sI5iLH8DKz2
SIpKjjFTDYtfs6EI9kyjzIuGotqVpazQs4b2K7jA6BH73fhhqdF5bCYBdbaxuFniAYtllpbgo1gb
gXInd7X1wBKg2yokko1qBPGDLw4YNwH5omRBs/ZZLPq34VwLz5gtZHesRdONAF8KEqUe3ahiJqBs
LxW8Rnixa1gIvwGUgR83SO22wlp1ixOJtfX7oLqFetJ6Odrwpz4AQ4gVsrjrDawl2yLR3arDUaeo
1XCbdlp+E0YaXqIykna1bAe6qPTbvdlmkmNYWXMIE7XmubwPN7Jcd17XR9jmSCY+0TODOZ8UfwO2
mxxzK2cqigkLjIiv4NFlS2rTfCtifzbsXg6NTQKE88bPDeFpMPR+m1rj9KHqyqS0Sy2x4g0JwPK+
9vvMjlDielMp4zTPAWsb4e7tpmGL2i/ArvnGFJvgNhqi+Snr8IoW0b4FOArpygZHKAzjYrM9IOPP
v2IP1P/aRrnlNmXaHYAGokE0Ajz4xkgFlNdZ3SEKhFYF1GbqnjLp7UOjVsYnseh4NBzU2AdJoqYv
AdRVL++UWLaFErFGbvnSi9Llmk2VQfdWllEqovBL9A9aHo6faiETHayGYi13kqKw+g32LRn0mLZM
3CgcwqcIuJKLfUe8wVJZqW18XBZvqmJ6GOZPA9i4bSvG4xdVzIEpTlmYwKqupV+Dukx1WE6R/0Ez
SRY4YRpqL7FaSg+s5tI2BWbiWSKpeIp4/bu0UFJH6/zGzbVZaj0hYwjaxiDL+yCW04PQdPVGx1H2
UEJK7xxpKkl49X3mzRKus6VWo530J+vGCkLobIpRNgdN9IXbCW+XG+QAxdHA+3ufK20ODzoNNoJY
zXeDmOPEk2sRXmhTfFeBlcrYM/p8l4M/uy/jCY74YKgHX2PVUUrNdNoUr7iijcet0LXGy2iyM+iA
rCCc+LwkVNWtpOXirtIawVZ0vHiH5eA7pHWzgfpX3iYFzn6YUSc3NfRbW+rlbs8qMH7W6lHbtVqg
vfZFmGz1cDbfqB1EKIFB3FYTa50ljNlXjKG/UTGUOuRJYOwhsDZOOcaUh/RBrbsl/OrP6Oo+4619
38zsm6VWDV6KxZg9F2+TPN5jpYZFWh4mz35gJMc50Z8V9h5bDbMF6cqaAf9Bu8do1rwVspCpNAmW
07clpvYSGJ9Ijk3f0cbCh8FvGunWNIZuciBudIOdjonwdWage1lZxB5cEtB0lw+GP19TQRRQMW1R
Ufy91PD9MdzkSt7FJn684iTag3iH3PdKhDO1IjIlyZQZKGDNyWcs942TC+SUln0rTT1j8h59tnIz
27GLPmBjoLXwkNEDLd1cK9A8k/BaglL6R4ET6qD19SIogjovcjF1ahey3j6YbtON5Q0biY3hGB+u
5XZ/vjMRDmUnle7f67lW591SnamnGmkj3rWbMTzKQrGLhGtVKT9/rPdRVlfxlFPOksZLnQ6czgx9
b4o+fR8Ofwn58f+m4a2EVxNf7b9GnW+L6B//o3nHA/nxv/zLPUX7hQIyshIL90NflAZ/8EA05ZdF
KQz3Q5VMFNlLdcsfPBD5F2UZgwyLPwjoSKbb8D//Q5CsX1Cdcj9CtMDmBu70L/FA1NWdmssRL2ng
nBRY5zIVJKuZ1hRJCVw3QKIF1+JTEeZm6hXAkgsUht8NUGtVCL+owSy0dmNI4VfRT+pyy6WqC474
thuta47KZG2zpu4Nr+14xnZHYyj6J601Rshl6GWr6VhTyu7mAljALTT1mcXDN6Xy0MDk4s7lLxYI
Sg00zRXykruXKYwwSwGgjijG66KCONZASXdBPafDPUg08MgiHCIdZHYSTqAiE85QrolV25d+1KPC
8fUcspfdo2npuDENGpJw/trjoFfKeJ0paNI8tnD4n0oCF3euq37a6EIV98dEqsJHE4p5CZos1rvn
Oe+B2RbyhPkaxQD14CVNBuYVY7YFBCtAUneFVsSmrdCK8YUyaSC/k1rWblyXsGjVGTNWO5h0qHkz
Rh8S/yRR/Y2gFuNvxRRlnZtUVdoecY/MtyJ5gI+q2PS1HXGaBF/dtwU8Wb2djTuT20YU9b3/u1AO
6cDFKdGHG3HknOcIWh3jGxKN5nAj+2k1udj0+Ry5Mp97pNl06gcrSMeAX5wMLyaeo7kTx4qgbMR5
0kyvGqdadJFTCMZ9Vxf+Z5/7VQx+LS5IV6XWPN/Aw4kea3Os8YOMdJ+6RfMO/4gHqJQPo2k+ZKav
AN4GfFfhu2COX3ExxyKyQ5P7NZz7VPawnUnaJ78TivEO8rL/1egwoD36FgBSR0ggxR9aXNvlx1wz
ONTOoGwmL66VSTyMctNbwxMcbaXkT7dyiFiNjtuiaVTyuKnKWDDdscggTaWFtjOmoitsXHMiw8lo
Le4dCT43h0FotLm9EUKVI2UR6FlyJw5a2N91DB/q2xoryvc6RrryoTdby/eKPjGaWw6gdXrbwkAV
Pea7WtDCYNBFzR7wW/mkD7PY77sJ+eONmVe6zrBO49ENcmF4aYySf6ByNaOv0fUBJhjA88BeaKAx
Fxh7BLeFafbYVwSjRFV2UfkcT5DSaOGDhr1O6QaRURc4fnbwF01T+w4VLrAHbHKJnJ7STQsENbay
GN/5WPczJy5gvP5qCp1ggdWL6mqrWLNFFkJJmN2q1OcwaeaWPGbeENNhrsEoRojr605Bpr/zJhBX
mKgq/pzuOCxiglrm3Si4YO9LyylxxmzsllS5f7CsEofZ2JylN5Amw30hAV9NzDQsHaaL3Ll+kYT5
TRqNGm6vGN1+YnYKLDVgxe9by5AkN1UQfh25wJNYa/TEuuMOLLxaQpnErpRhb8TiUvWyqyb9zFzu
ylJ9DrnhJjawkYyf3A6A1KJBDXunjgq/c6wIbuuW9Sdufq3mINFuSrEqXkuhGcxbuWb5dbMWqCHM
vDT4jWOZiNeDiuuBqxmJppHNgJb0mEHae60NwYTMGEHGrbJ60DE5bhtQyZmutiatB4q4CfXR7z4I
VV1whIPHKBherItZTDKA24ZdytzZHktT7RR8YOTqqHJ4E+DwC8a8a3GUzY8IFXN1V2DCLTrqvHig
gvbJA9fws/pOCVVdcDFtVnsnLVhivXEaWEJNFYKcN4UhtLRuNKx5y+lb/C0x+ijdN/wVbQa4Qkgo
hWDlaHd6Dl6UMWWsa9DwWqgrKcZE0CbLwdxacIsLN9KN+VdB5+gNzlK1sKzKptHh3a+n5NTSCuDZ
uSreTmqWZIe668GWiE0RfA1Slrttw1V83gFLshg8SSLAFhUVVj4xF9XgSR2UIj005MhukqGEct/i
Uj40o+IW1QKzx9HTVvGs8TdNJij+i4lf4lejjIwnpS20hKt+pTOLgKwZ8CNldcaXCMPaxcg5w+xX
XSbL22ypRf+otKQW7n21JQ1owO3lZqIN/Je8qXfZs9XC7gu38ZSKITllpEAxZtVRrtyFAf3LBRz9
0c6CSQhMV0rzTyxiXb/J2oVAXy6umFMOcdoJNMq33rDkOzayXmng7LHi6Z9ajA8mR8C6/VfLKlIg
pmoI5XoiE5VuI0WYprdS7ZIQdkjCtTQJW4w6+7kwpJsIgWpqh9aUpfesCrXMj1SawtZjRAyvolzy
mBBafWrdDBEuVts2nMTew+N8kG7mZBhbL8Y4xzwiOJIzqHh5AFApxht204hA0SHx17Jf3RuhJIzb
WR+r+kuxPPnZ3agpoltWiQK6sIaqitWoEM22kcBSfOaWGxkk1FL2om4szYUtiHNFyiwQWn5wE0sW
zFoEcdnOSPEtduC4k7G2LMxTeG8XgsilqKdXAB+GknLbDxYM7NRUhtQLGzlQjpZZLD3FqGrS+9ow
zXIbSinIZViLeSttJrnE/kSgKAGAqJyVJL4DDl/3JJiGeCtGbBi2FsuMPr0dgUymc9/2eDbXQ3tr
+m0FERvx/VdDakfuLUKvyc+yOQ/oBMMxZC+IGX0kWTgquUmqNxkOcu3sb0Uhj9Rt54difdAEIa8f
+iEGoVkBDpeduVek4THm1bXdTz02vI9smqZ+28y8mN/0HcVKGDbNuDhP4wiMs9GiTj8KUF07jEna
GVhprmCj3efd1D6CGGtiz4QSIDkDJ8pPjRlw3iCfxOpvwoGX7/tIkdQ7Pltn/CZmQRA+5CIgcE+T
pjnbY8CQ+R9yc2Bd6+AserkZFTgjyKmSvooaDgc7K8f/3CsFORncqGwWc3ul1uHnT8BEw40psLaW
FMuL3W+BPCnk2No4wwWuKXHFaErKGx4U3y+FO0kNlF2sWbV2Q06/nb3/f7Vop/3X//wP3C0vMwdv
3+q3PPzH/3xHG/zn//Wv24X0i4EWyBR5CuPNiCq8P24XqvmLsahiGR8GM4qbx8nt4pfl3sAFg4zT
ooXiRvDH5UL85cfTPt6N//zf/vt/eyfSa1Z/fyraW54YT96PqEXgBAOUVxXRc3OPXz0KLidyK0nQ
WfBftp4WsQM1GIPz7pANvIx0qIfGLN6RWTGdVBPSp5Or2MOPQKfhV/fr7+EtyyRfwt0LYjV3r9Mc
gjKDTSkVkoRS1GO8DLJUKEiWGErx12QES6BFl8W7JHZWVF+s2hkkYzanOEjaUVl9NyiBeavPbH04
aF8pylnd5pdQyBTQxRNseUFfPcnlXZTgX1Bntlnj9hDpc2/r4zUay5oV8iMKClIiYf35k9hfKvIw
oL6/wFxW+NJtAy9z/F21bx+vq3POfCSTZZwsIB+KoqnlenqS6Ikqi9cefJpsxeKxbQBOvcdVUfbq
tvc3l8fDutDjR7P4VnhJWJA81rXPUm2JAXISbMcP8dd8b77FG3Hcqq64qVEkboINnNrLIc9+LvKD
nBRA8SGde986DtRBoLVAoRXNDHaTmRaYduHldznKuT40Qd9xk6XqjCn9Pspocd6IIwbFNAWP5L73
JBmfEzKAl8OsMgXfu89E0Q/ZAvNWkhfvw2RVaQnq4huKygCv06ztuEVbDdSeuBDK3zK/DJ/bIaFG
7HLcnzuRRAhvwkiOUJJK63rfTlaSWhExVmWOhfesM+pTHdfyh8tRzgx6woBmBZdIH+rGSlpVKgOZ
kGXQN4id/FfQna64L/bDy7RT//LKRKglEJxLka161ZNG1Ff/m7Tz2pEbWbr1ExGgN7cs006u5VrS
DSFL7z2f/nzZ+rGnKosoonUwN4PRQFGZzIwMs2KtIbQhSF/KXtuVTHUd+xpCj2CC7Pn6si4/miEO
O+uBKgx1aqnIqGYmBYlAw2Gkrfe6aeL7JBmLnzH98td1PpvfUs9CyvO60csvhlE8Ff4f2zw15yel
NI2loS8En3kAMFUpyo89fP/7FxtxCe3o9drUw3CJ50ZGFfceFjDGK5a368qfzpjdXLdwea9wgScW
xDJPfFOG+kypzPimhpweGdkyjO6ybgJtUMxztrGcLWOSqwDKkHiKzikPB4TV0O54ixwP+UAWbkBH
xV90/iqzKpfg4Pk4gG4/X5VTkV7GE3yTo9tqX0MShVsIj9wPejlEPwJ1yF5+GFzB6qozsmyLl/Lc
XlCh1hL0DqJAbv0Y59PPMpzfvexDMdJNiZUJBDSlAYKJwOr0QwW2FRXWgM7XaGYPLmX1b6U7eg8w
SGyxsck9AkOYcl0K9qL4Ksqv56Y6FHhSyni5j27ZQo3MrD/PWeEch7wwUFYc1Af6hfNRbazkCdxA
+XpRX0/IIBmB2mwcT7lJQsynE14hWgROhXKwHODos1q0WogG70gm8wmgTHVrG5C/OxrqYmkF0oAC
HdBdJEXuCms0U/jf53BX0FzeAWGHFbUcgoPjUrowxm6LG0860H9/HbEXtCWEK1AGne9UkfZFjvxE
7ncW3d6suifHOYSRvrUL4u85Oc/PdqB2gtaGI+0RFJ3b0aIyr+Ye+e6ecsPXQR3Mva4M2n5Qp+YQ
NJDJTYXW3ilBibbePH1K0ni8v37+pCsl/wT5SnWxGoO2Swqfr6U85WmVfaRI4tKaTZrumzkwXHK8
bnFtcx0mF0WYzqSxbLFtgzxN+wnSWGNAP8q71WI49RN9wynJdB9/V0ZzQjTiQBXL4ZmWjbAVz2pO
Ct/QP9I4xVSaKi8iU0TyOLQWalytZ72LJiqovl2TKB5SD/XpSJmTX7Q4DOXecTrzcxtn9QOScMbb
LnbifvfS/TB5BWiioCMgwgSxXyeuOlTA3wQJ1DQ1gCTfgJ+qaSm4F+2yEevLDoAdwZKNFXBqlg7R
+7klZQzMeqG8+EyrbMLCaAoyHsEU1d0ohr9FECDemPPTjTlCH0NnngBqMemVQ/XDplRF0Ys+TvHY
g915U3mG8/Ltc3R4FSAVgyMDgd3zRY09gjsFiC3wYvFnxCU1vzDTz17Vpi97DMTuQeGl6g5s9gSS
trScvkwFfI/HoBtn61g0QYB0dDB8uX4aVjaNB474A3Z0rocuvaXO3HpzGVMuGbwCqu0ssAFjKO2G
5xGbIn0akUyQYRtkFIBezzfNzIpOiQMatkMVohxmVGiaJCNlSLM+lgHj6r31Ro2njbVd+hpAfydW
pbcOBs5gDBzA1CD/Pk50M1Dj6z82+vQZ8YB/OBe0w6G/8Azib0p/50uM5kJxlWYqfTi290no7vRh
3gGVOlz/XmtrIuZWBR07SZIhrWnw3JjT4iGH5yDgpbZgMjvlu+amYIz00t44g5e+k9Db1l1oQA2U
Y+R0yRkLw51LXsMqy38X0VLuEU7DiyrmFmme8AXyCSHUAlTwlzlSeppyKy8wFiPbEzCUDOVtGttP
IM/8NtAenNr9cX0b18x5MMPYfCuTUEsyVwX6GIcV5uISQFOC0Aoo2uY2tG4K2Nev27r8ZIChwUNq
QrSCzrB0kSkEh0ojwlVNs3c5aijOqBy1PP2dmp+uW7r8XHhcUfLgljEcJmcw7Tz3wRQxPpvP1W+9
igcG6POa0mi8FdytrInLbNmWwxyNGC09P+3dXCeisYpzKkPA1kZDzcfvKl2t9klu5+/p9SB++eLV
2WTWxEfErfhE6YYFxjjahmLmflbFQmXIzn8neOjbqApeyHYhvhYsKBa5uwUtH9f5fHl8Tk2dNdKZ
xE1Q6qvd9GFoM8SVLa/eiBsuHbBlkzhRQoJwSTjHc1OKmbVxF5UUkChe3poQ+RzI18yvL987z1Px
DKS4uCkpYw+ttEJGmdx2cn6I6G6Iq4coLzbWIpeNxL4RWLh8IQILl87q+WKs3A4pl+Pn0U4Pbvob
4K/DbecD0BQUwYx1g+Tcsnn5tlhUxTjxQDI4GM+h/0k8gzzilOaRISTUlIwLXcThzmzN8kikT/qp
taKl5yyH1mkUP8+VtrjNFceATp85hl9tg4amz2pQQNBG01APFENRwJqSkiEqs+yOwwCN+cZRXrk+
Iq20HFFctvDl5/tEh8Qb9DHCZ1vmozs7Bwa1Bz5KTSW01pZ/sMagr9gfWNSITc+tKR0kJDRmS98z
ld2IVpdS/gZn6Svphldd+RQERSSWFtUM+Oulz2+CUIG9gGDCgbK5rX83ucdcDwy8yZ8hyvd9fXP9
VK/cnTN7YptPPn1FyywtbUJ7M5rg+43jI0KYWxoGYnfOXyYLWhLBtEpWzgGQds/SYyVFBFFkzIvG
wK0SxF+jfAYkkocD0E6vLe1otzD6vMUrubY8h2TComtB80IOaMeq9vrc4jYhBvZqQDCN4sCfl+/g
s8SRTY2XIUXJLyC0qaR2yeLgV2WsIQKgaZvD03Uja6fdAaGNIVCgoPjOP1OeT9D6dMQsg8PwlzUd
ItMDDIOgojscr5taOYEeN8rSeWyFBJS0nszr7DpAh9DXbbX3o3FgFiMZ7g0nQBpP1feI6j51KX7w
utmVL0X1TrNFKQ/TcoENDWM6xmQdfgrdwp66+Z/IrjY+1drSTm1IlwuVcqpcEw9F3A3KAUINVB+n
+afjmD/AxwS7GcGmqXthrU14dI93Hm9ObAuTsrSh6qygPlohBzMr+VGPpk9tVrwZvObx+gaKHy9d
MsyINhuEg5SnxOJPbjKIr6xzNbKqFFSI+QpxYL9Lfv2DDZvoHF1ihL3ki1wjG27a4AEQa9Qp48Rj
dajBGeztLEs2jqE8a/l328AzWnDR4nTlogMQK6/XZmAIoYWezsEZMuQvqtxKvleRE43+yGACiN2i
gxWUvyL7Tlcs+thmrb311DwTOshb66rUtIniORUy06Ln0CMqdQGH0pV6+uQAbkKEwakHxR/mGhVf
jGbjbZIlyVPZ970JLjpS3wblEnwzg5jAuLOWIN+D8EstvwZBmB+Szh4ZtqoaA9hNjs6vj+awou7m
doHEe7AS76Pokte7zqRjTsIXNmhvq7kH1eGYDIVxZC601fZzGzXM2ixF+84ZaLfur3/xlbIfwi02
UnK4cK6lHBvkmTrnpGXgYOYDuuGH/KZ4EiRPjW+/1Y9IGe4B9W28tivvBV5AtDeZSkSOTnjDk6Nc
VJxAV8lxQeBFP8fOFOw7IVul5X3y0YjtXoTntfvp+lJXrRKwUugkvKN/cW61GzVIDhTuabo0H7pJ
sX0kt3NEIorgUI/NTyBqwYfrJi/vrC1qu8QxhDFkh/q5ybbpKipJBMlL6L1PY7gfB/e+gyrixWa4
+dRFuUyi8CK9v24wJjHDFXSAYvctMd4d0p13KFpubKDc1OLK2thx+Tgk71Rh5VfK1oMhNaiLMTjg
+mOzvKnRNfW5mLsqd/aBO79RAXiGQQ3t/mA/hf1Wx/rSw5OMWsSy3FZyAZkUPyf4KIOGX5C7sHqo
Vn1rD+l3ONFu6a8wDJmrX7MU3pmX7u+ZVUv28Fa+THVCLDpNAcOhS4wApwKatk223pLLVxJLgqqe
T8nMgJw01osyppMOiHgo8uptrRrjY5/OjLpdX9CaGc4Jb5aYe1blFkfnKbWhpDMJQf/dHpnbeuGc
AGk8j7xOKoVzIZ+XaXrqKEUavKDUY3mZBWI4UvvpLjDb0d7I2i5WIgzRDlIF5T4NaynjxSPauabQ
rEEMKPyRo/T93Ep+f32/tFUzXGCRGlrUDaRiiDfZKKkWwMuaPaMxh2Lff8KRBHsHcuXAr+5t1Jvu
rtu88B1iZQ41ETyWmFIXP+nESfaWMdLxSSiWa8mxnG6dOt4rIDT+xQqOGOJoxhNkFEPK12taIcHd
N5/r5OcUPpoEhNdtrG6eKHAL4Slm0aVvNEdKmzgByJ02Gnekx74ylBs39MK3s1lUtOkrEDvTdZeC
o6kODQO8ZwFopn/fctbK1GSectm3XnVI+2X/8hUBMvF0nkwi9ucxiJNvU5iJgxg6D5htBq/iiWGG
JECX5rqRy6dZLOrEirQovaoRrbaBSAgCRut2uC2M5NV4RNLnGToTRjClqbsgjTYaUGsnj2SOPISy
FVdKsmuVjToSdYh5b/V92QVHp0w/L0b47vr6Vs2YXClKtbBQO1IUwKhfrCYqr5bZWIep/5OE9S4J
4404c+3wMXcPvzW5PT0P/fwalWPn0NGl9tEU2QfVHN4wCrzFV3HxKvGhSKnA5QjaMNqH5zZqN86U
bCRs7gPN633PYmSESfxuKP2sbqdvU9QjUja6QfU0EgtvOdvLjYRGBJkYynEUS6hdnZvXjaFE5nkk
CZ47YsUI8vxM/ZC0v176vQBGEMrYNAppIumSmXpSW16u54Jm0tyrlZ3noHebciHtD7bYR1fWBKk8
iSqQAiIbubxYJ4vSuwq4AoT+5p3aNDCSK8OHMEiS25cvi3YYob/Ih2menu+e09DRhu+WoEZVU2uv
15a5+MEcN4wikZ5sVZougyj6biZNf9BHHMuLdLGOoYmwXaTDxwbV1qZnMhacQHjfGSHDF8kxV5SY
+fNdUBXT0TUnwYUQ2huLvvSXbCnNfovfgniiDCUDTNSEpkuzvzRaEmW4Zxh8sJLqjhmbOy98sUM5
tyadnCZjRivTgDm487c5gmr9Tx5sxAGXV/DchPjzE49Mra3sc9HI6uyGznytF0dCReVguNnvzFWD
92FZK4eSmYmNx03aSR5Nhxca4CvVDdIv+fikepUhukO3XuDtCxNB9oTJd8xkKGFOlrdhTroXz+Yc
EhidCgolfpleymAoV5DZM9MAYrP2kkerjm5Ko9s4H5LX/GvGxmGaKnBXup/n25nF6VTW8BcwtG29
ojl/hyLpxvO2shIAJxbPDB0IGtKSiVZf2ClI4fzBHo0dEz7v0OUwd/bUfLx+weV3VCyG0i7kDmAm
OfJyjMhEF2lmRnCQ9AzK7PvQrsx9NMBctU8yayFbmtp7FKjaeTfSEH2aqmx5PUR9uezTwuvfw+cx
JX5tzvN93+f5I1j1eqsGcbHhPIKihAn8DOAlUL7zDQcirzSD15HYjArRf2W+seJ64xpeHFVRIeWZ
4PSgAkoad25jdDu7G4sM6GMzLPvOKD/3zDTtrHb4oEXZoxlZW4TV4uE7KayQXwhgE1vPuyjKtNI3
TiuF8mxLnMQAdgFFL6CPWGXIw++4IW+aUfHuqRDZh2gxjZs4V7fYGS/OmGRf2tU+jYtu1rmcAIru
CkjY8nz8BTnLC4ubF+s0znd20kvDTA00VoYgp8o+BF9H1dzAimytRZygEw9nWmU8zEIhOo67d326
3M+6fdCD5Mv127JySLiWlNPpWPJCyWSkQ1C5mTlxEHvkppXIfb1E6q6dkuMS6Hujrd9eN3d57jWe
eaoWZIrPIPTzVXlFkGaDwwkRNAuNq76CnGZjReIBlw4hby0zyZQsRMdNOoSCmz3KF0yMjNHsFtO5
1Yrkjj7w7EcuM58vX9CpNenIZUvlAKSjBt3Evdq9KxMja3eDNqvqzT8YomSp0TWgPSbfrTawTaVy
+FDLUB/7xXinJ1uq72sfh4jyfyaktSidoWQwZ9CWH3vEGxblo233G+R+K+eNVwbvZ1BbIhqSro4e
VVHHQwNkX9VvPUTX4+K94gZvZiqms6P41zdt5RKdWZMv0eLZURMBNBBsU3qIYnnY+E3w67qVlX07
syJ+xclVHRJnDtoEK0FLeDXRkL2j5VJsHIDVtZBT01QRNG+yO3frMjL0QWB8ywY+r25v5sbOZfjg
+mLWzGikT0LjVqM9Lj7gyWLccrKybFaIrKbpO82ATzMDon7hNBtFTLkhIJwoCed/hqQQLlyMbrAc
9N3ByXrGfq6yCU1iBkjNt3UXu9WBKH4p39GSNuxbDyrXjuk51Qh3RhBaWy3NFafBjwFGgR+kDCeT
5w2qDdR4YXP5EXs1fpf1jm/zPo1IyP3D/lLLFDkq4A25tNSFRWFbFX7dSEZjzxR0dICepropRr14
WUnp7w4L4L4gPBSch+efUneTHrIjgkfDAEHUtHtncp/MduNGr5x+Jh4EKIT5ERBEkhVjKqPY0AVD
fT1+gTTne2xRa3/xpmGDgwBKG/CJjMnLknGaBpUyc7vAx6O3ffHUeqn7CgWJfuNcrpx/gcwWJ5Oa
My3g800bAiPr4kwcy6Zyf2rV1FP16cpPFcOTh+urWjl0FvLcovEGKA8w2bkppjaSrKrZOdpNAiuU
vsrQlUUsyrm1p3Dc2MOV73Rq7fk+nlxsjEGgBRoF/FhzZLD1Y04S9S82KL8QcCJLSt/gfEWpYUX2
4JJcJ0kFA17WBEl41Ix22TK08pXAADDOQ72AEorcQG+G1NaSlmek8KL+Lm3G/hB4Y/CY93m4MTW3
+pXI4HHxotIodwvd3kyWqmdNUDMIlSkmlsmcj5UafJlHZ8sRCa8nRS8s7D9rUvQyVHYbxBHWgi6A
mCRVM/V2mcfsGE+6xoyyCq0iLdK94ljJy2MzC0/LGvGEYJOlpzkmSszSnHyhckNrV89NeJeXurVx
6NeOIRJ0wK3pR+CWpEM/hO3gpiZBhrI437V22M+hurEQ4XHkPeTpYn6VwUpcuuSRAjeZpy7ncJiw
Cn7posr5PGp51R26uYFNZMqApe6aPABzfv1Cr308XVTwedugxZH7f+kyds1YiTR6doo/eodAYwHB
zOekLItdBrXYLtbU5tYqki2FwrVDempZ+nbNtNBMhXjEb0Fdu2kIOcKDFk77JlA34gPxfeTNJcMj
cUUDcuX9GgaHiIqXkoKFcciTND2mTKTdpnPKSG495jfQ9JDlG3ZxUPN+2XhtVreYAJhCMnVJwJ3n
HqZv4m6cwJv7ihM4QI0S2me7fNH1b1owT9/0yCv+xK5WP9a6Barg+vdd8zp0TUC0gOmijKafG58g
gbEXhV3udQvSOYKWtPmlQ7t53czqGkmjwUCCDiPePzczQJoXtzNpbOya0eesCqfbJXGy20HpUOhW
xuRjZU/JXT7O5fvrltduDp6b2JtSDQqRkmXLUSKvboAlRhbUz99mp/FHI9+b7o9iGDYS3LVVginV
4WfjVb8Q1QTL1cR2RRU9gav9gFBTfDMOjgdbbptCmB5ax1qNrfeTNWxJhK1dFiEOTDGUTiLVqPP9
BbSdtc3zNU0+2fFvJXpalA9zulW7W10gtOIODVfeKbmoBltwGuo2dSijtuzjQm+v80vXyo6511XZ
rlRDqJD7OD+2av3x+ndcc7KEf4SYRPDMYUuvCHNOtKsUHBHdg3JHyWY8JN6Y3V23snZaiPtIGHky
MCKdlpLiklbPLJDQZXqld0BKJlAXj6lRwjiqQMrVuZO6cTnW7iAVSmb2KG0Jmr/zj5fpVRQqkbgc
hfNpCrTb0sq+zta88YasmgE768BUSLVS5hAUfdoxCzGT5OWRmgbdxW43b8E113ZQVMssA6YFaiLS
SXTVpHCHih2cjJ6BsyyL4hQBzWqu/YRyqesjg5t7/tDO1dYA4OURAUWJi8GFuyZztpIvs6OSLohF
8Dk68ImAhwrfV8Dobq8fkVUrgEhwYwC/GKc5/1oNPLiI0DCyQ7dliHaA4m3r4CReFm2cRbllz2ln
PSeWpCM/lklSxzquS4lGmkeGot3qQfcDgcZI9Oncg5ZN35pYfwjM8aZqTWD5adLcZnD27CLLA4sG
X831xV8I0InfpIF5eu5Sg9iRVt/y4ctqEdhLJ3d2bjSZR9OOo+rQFqMJEVuhKt8UD9KUAwJx/G/c
syzwbaIueNntIqiBhzca1Ee5BliuDYP5VTspyi+7ymqA3C7Uu35dWbG6t7u0/jkyuguwK6+jxe/6
cCL6cKfefqV49ufrK7v0oGJhHFmLAjNjWdIlHIYZJ12y2Xod7L2sf4jG/GOWpvtysn/9gyks4a5x
1kwfn5+gJctAkA5ckSiKDMTiAWWEPLu7Pizv5mbaCC+eu5rn4Q0rOzEnnPpJllR4VRknBddCH+Lb
xa7pUKDvmRr6x8iIBsjEh2SHLqPqR2p02w7lr8Dtv8Al9BpiOtq/rvajauFDyvXP1BMK2g6JQgV3
7nZezxyDUQaOrwtJB8BAwMMWmMtmxdZ38zy8RSP5xU8si6HOShormgCyryzoucAmzGLSbNZN+NiN
8E1QR/EHw12mA/0BlHg0vwzC+eb6R5MHHZ9vIwaZPaSji1+TtjGZ8q7tKxD1qTKou1w3mteWGfXv
sqQGpJErX4gMwoPXwmVYLKqy77XW3s9uoh+L2h2/Xv81a05IpyZMhs1ryI+SvqmxlIpr4MuNKsi/
R0y42HsrS5N2474/lzpODg/eh+EYELsg48Gm4FXPDWnUMKZhhjk/mqFR9DNv/tJ25hcxjuFDMw2t
vz0qT23uKTulyt9PKdMfcTbBvcR8q9/YCRrceaTuA8Od7huIZ4597w2H3lKmQ++W7rG0BhfGsKze
hX3QHeu6mPdO7XxbFg32/ao1dkHJ2FGfjF+0AccHQOrenDRrl+F5/cIoymOmVuHOyrQ704QhwFKj
h1Tpb8PW+F15wUMcuq/7xvvDfI+6760pfKj0HCqwoPpSDenXLIyhtohSBwWLGTVp4Byvi65DxsRM
77255tqoDVJmi6Xt6nazvyN9SBetVciDdTFOSGQDwON8f/VisOjakdhlvZp8iNBuOSjFOP64flwk
5/ZsBdpbMjiBx6HKcG5lCRQA7Q5nd7RT97Zr7QYWoHJahp0GrahvxOHWCLgUbPy1aFIIItBQYRuS
LMajMntjywOAph6xb4g08uwMFSTCTrVxRlcXR+eREWQ66BdR96JnnlUMLM4Om/nGgCpvHwdO+FYJ
+v6t5bRbg/wy/uH/1vY/gxflk7I1/4JI9T51YTLo/sAWnrxOKuVPEDjZz6bryj+BitpmEWrqbQIR
4C6D5nB3/aNKkdbfn0EJVOC+dTyi2JcTv26b8B0U+cxTrKGnpqZhcNsMfbWnmzx/1ckiH+GGzyv/
utW1A0vsT7YsCLUAYJxbhY+0ElPLVHOKdK/m2RdviTdO6+rZOTEhvY8ZY+ZK3XF2gsZqoG+zulck
leZN3Nrz4/XVyCX7v5toC/wlQetlRqP0xFedsGWCt/5NtAE3Ubjg27iX+DA0OdpwSvfQLwqBgpKC
drrozuH6r1hdMJRg3BRLcA+LPz/5ksNUaVOvCGxmXVZHry/mIxH8Z7PaaoetH12YpajVczNJBM4t
hTUUwJ6Iy9Q+870l3ze20MGASRYvHlS9X8YwEZNO+larvumnaOP0yDHt835TIRN0ztQEqaue/4Cx
yxJdi6bCd/v8YMMcj04Ur5jGwJDqtA/O1H5TiCDygqqg3Xv7yUtQFnUn5U6JhgfNbd+/fOvpCyE6
zoDhZboCU2EwdiUIRT23Ix8tkOrBSxz7SeU/f7tuau2+irFWMTUHDk3+yqaRwQ43KBxrXj9zP8c9
0OW8XSw/VCqv9WtaEsNxUEH7bXiK1VNOhsm4Ap4YPyl545TqVhwiQuZDjtndZI3bPOpu7R1guymP
Q9bSS4lJlKqutY45mhQPbp5swcbW3DR1AwjhgLfS9pBeOsZQrIJOBFhQpXW/Zu1kBzCAOkwQK1O6
ZHtXMbwtirO1LaeHY+jPCS91p/PTFqWFXSWGQQ2x0fqfydhoH0GQGDdByPGHa/qX15v204s/Mz0j
VLEE0x55qOQg6zrOhrmgRVU37Ru4IW+K3Mj2xVS/bUokAa2g2vAecmQq7hQLhJcOuANRsZy65Laa
lYgt8XV1K4mPMXyfPyZcSXBoM1X72YR9HyEFVRSfvGFSDk7vdL+tbnJmP6+0wIXxOR2GjSP3fJpP
A8fnHwVUySNWZj8uHsm8TsNGTMtp9tju0UVWjpUSgJ4hgfOHaISUDaa0wqzTPfne4LuFpcP+6Rl3
Ga/rMXKq5BjUpbdDZOizC6zw3eIEiEeMMG+ThCb3vRpCJV06h1mHJb2Lp2xv9+iRKY7z1oWpNDb7
T3VnflCqRvXtAh2sRQ+OqcaYapGkN5HDwG+RKpAJp8NhKd3PeWx/JXBffC0ttNuuMBGoiMPhvjIh
1UKYo/fdKf2R9NWHpBx/AGno92Nr3ukNEuFGm7/OJuPTMEW70bFf50n3Ljby323mHdMibX2EvXe6
tbR+nKiPfQRbeGs9ddWQ7Btjy6etXXeCPEGoBtSf2r101Qo9U+xZ/OrELQnM6S6Ps59GESORc11o
75ZBHf9AaQiviT2mibljJrbPb2IgclvI3pVbT/GVGw+0l+Kk7PSi2pxGdwq4DepjOhjHybqDfW0P
P83GgVt52ijIgGMUjHjchYu7nnUdnOv0esZZNRCP6YJvxRBF7xPEqGw+cRskwRPzLvDZ5vD++5UK
hk6bwo3fIZVIuYz8DEIsUO80axw5TRQpjoc6DcW8pdRfNWX6Lgz04B1F45HrlgTfvKyy3rpVXb6s
LvVsWNB60j60GcqXYSiwOY9CQkdU8iEacrVXhEwbjeTL2I/xOrAaOsVKGO3kxzsxCoe+He40gobf
H9via8KKNkKES5+NEUMAtdlGcFVShJBo0RyGY8XhrdN4FkTTQ3hoVbTH/TItQVEz4Vnr/py3ZbJR
XFhZH9kRmAmwVg50ZpJp2N1bBQJjtnCxA7jR9Qm9AMN4+YfCCs1XRowYkZIfYzt1+qyKeIwzRc1H
v7a0KN7nadBtzUit7CSslAjCiyTevBjJNmv0zBAIZ9+MQr9fjOkLE6LvbRc6Uc/tD4QKwc31t09s
0LnTF9PfgjeSXqsgIzh/bxXI2PPM8TggsCzyunvHXO0+qHrz6bqd1ZUZQNA5IsCWZa+iGW5oKzGP
S9mmB4Z8v6J08F3h3yuHrweF48sPviAWA67M/KAgXzlfF7Sys2PTh0MyIjzUffIhN+jXXV/T6t6d
2NDPbRStw3y5hw1z6HFfzHba8z4epw0zlw5ZjPv8txTpbbDMqaliCxFfXUsJxlKUBVrRyNW6ozab
2u8ib8h0/mFpFthyjiIjOTIAC1KSxIkDbFKkgVM9TBCNbaH57hyI0//BlGhkCkEmmLukLzXTHAs8
6OqhZitad1dPcU0U5E4Il1Ga+vD/Z0z6ZHrdjlFrkr8gcfgjIq7yk6JT/Vl1NlzG2tlwKE/zpHP4
LrAhSdB5Js1wMKZtcx+6wyt0mT5wIjfWs3Y2Ts0I/3iSh+bdVC0MAgGXUOPgRq869XVlqOg1ZE7x
sFjZsNHhWF8W6AzGAZg+uvhYcG1Y6UBwoGpImzoVyiEQlc1Ei8kW1HDNtdPd/58p6VNNRDhMP7K0
NPduGPp8dKf848tPg0PoAchQEF+7kvNzu96cO1uY6OzXzZyUOyvyHlDSe1kfTzz0sDL9z44cWVcG
YJPR5TDoQzfdjHPV7Wm+TI9R7xobt2l118jYRPQGDbDs95heUiKV+BYqg15x9mnq9SWRs1EP++t7
t+bQRfbCc8iUG8nM+ckzkCFpAp29s8J3QWP6CO6glxz5ofG9RebgurHVY04BgjoS8RkjdefGJm/6
v7NQRG+KIP5mOuXbRdEPogx03dLq/p1YEss+uVDmUKrNouCNwjB/C2XSfvbCP9dNaGJr5DcXvnBS
awToiPwkj1ekeqkpBm9hMvXdQ4Qa/RsDhYhjls6o5zEGc9NEU79blvmLE3XazvsrC0tZRbVmb7fY
jbmfjMWgFZzZ96M5/4mj0H2IvcreCK/WrjvbTZWDBjtTftJHLmuty+OZg9s0tAct3Xf06S5uXjYj
8nw9KASrIFrA+14GqR4CLZbwlWlhPTpZNu26fr5NJuMD6hSg68p5w+DqsoDt6IBb8GFyCb8ae5dc
mrO7DNXBCur7kcFT3VH+4dpDccGIMERVpBjSdw4nT8shNC/92h2Y7vui65NvpS9kJ/67eydWJD8Z
tXk7w3sEjRSKzL5rhe+tpms2bvvaBYTjnlQCqLNgKD6/Fh6I1xJYFdTitjvtGnCBB2/po4eWBs5+
6M1oA++4dg0pRNCJgB8EUiDJM/deECc2cHZ/hlSx3MFMQJXTjEqj31jYmiFqHZQ2iYBBIEjfKAhA
FJNClFQs9fmuQ5KYql62hVdb2z7mjQHksSYeG8l/qciuN6A3qaTNw4e0qh4zR0H3YC4zP3S7f4mo
qCQIYiADg3IxgcLANFgiouozeGC0cRfE7+AoPVx3Y6s7d2JF/PmJp1xGtQ0Qs6XQ0rTDnVnm/c3S
2slGgLN2VRlSE1ofAFKhGzm3EmajrS4lZLXG5Hyfo4Fd65W7uA9eHtg4gsuBTwSPLAXfcztETrmB
BCxfqPFuwL69HtGHs2Lj5vqmrSwHM+B5aOtRUJXTrSKYJoSs2TRLHeERXnLtqe86Bqgde/p43dTK
9yGmgbScSXcgSjKS1qidKh90hoLw7NTYMv1PE8T/sGu8ZDxkNsGGIYeDZUgVd5mF4oDrBsel63gk
0G5Tod+4vpiViilts+eyFIUpwPdiY09OG/KOrWbO1BhKp5mVfVjyLV/D81Npu6WvW9NvlLoa9oXt
tA3M4UtGydKe2mEXBXHc+1VSw/lqFrb64/oPW/ugHiBQsEWiISvfbDA90eQ4OCo3Me+MVH0y3fqu
L9Sf182sOBC6l/+ZkfzvMIWOCpSODN0Zmt9KU3ZvozaOkJYFWzsvdbhxeFaXJZ5jSxBUXYyGem6g
Na3B4dFqlKmnOPuoTAC+x8Sxjv+wMuZxGfKBSeCi3GjGupE5yH/4ExARWF53FtlZFxXHKvh93dLq
mk4sSU44W4y8LBaOEO8A+hhmvR9a99ipcBReN7T6sWARgDaUrWP7zs9qbvZlkPdC8NOs7pcMHtvK
iMK9rg+I9c0bV3DLmOSGSQPKxLagNIt69aGZitcTAn8Ct8xzucQbK1vfwv9WJv785BZSGYsXlOC4
hXF/dOPojTtON14UbQCg1lwXNF0C9wjGkcLluRkD5vMkbYnJlmj+Mhl5ItBWW2/yihHxFIP+By1D
J1cKMSwrFpUvcDLh1Bq+1bQPjau/v34SxA+VIn3cI0UNnhYx0SCdhEjBWTE/VkLUPN2G7pcQwJ0a
v7KCCdKDw3Vba+uBjkOjgk3XkNr9+aZFTe8i3y1eMN3eO+ia0xPZ//+ZED/h5PN7faKbSYcJXPDc
7qMs0aadPnd9u3GoV/eNpwuvQMp38a4Q+rc6PU7OGV0jx/wF18f7uvOOg6bX7OUWn8Lq1glCBZ4r
CslyHaC1erWZa+HtoCmtgmNpaLvrO7dycYB7kHA4upialMMLrSLEhfGyhPi2m8ALQbjXRIF3aPv6
3XVLq2s5sSR9o3SwvALIIAWAcuh2iG19tZr413Ub66uhZmcAr2MUVAqa4zaLBiUf+Txt84X6WbDL
cv1P12f6xratL+Y/Q/r5gUtDRtHyZwXcwluy3czalKO7mHQOr69oy5B0eRD1DW2m+whm3fxtX5aP
yOv+uW5ixVFzBP5bi/gJJ5enQKa58VBZ9uu8euMsxSs4949uF393yvzDdVOr14fnRwyfE2fKI0BB
72ZeBvUp403WXqUAlCwPoaG8Vs3Jd+pP142tbt2JMWnr7KQuisAUfifQSqQ02jcWgxMbB2H1xJ0Y
kTbPq6J0sgRbZmN4f4Y0/pwU1c/C8LZow9Y+EjSnJOwMetIGlw7c4nUiIOEjGZZ3o/AkoNs5OfqR
NPEfVgT4jSqmzT/o1Z4fhzFTQpJftq1F8yDJlSO6xjcQ4t5c/zprRwGVCoFrYJiULuC5Gbxo1yw1
V9VNiuGIplfxIWGMeV/nuvfWQfhv5ymqvlFfeebpl9+9E6sy4zTQ+prKtIqDgLgw3S3KFIe+GqDq
atot1BuGnr+ZxtLZO1ES3aYosb6jq1F/XIaiu6lKS4HKMQa0HCx28piERvY+9fL+/1H2Xb2R61y2
v0iAcnhVqFx22W6H9gthu21SIimRFKn062f5e7t3BhhMvxz0AdouqRj2XnuFC8EfpLfOS3SjiIz+
Pzp3/CIpv9Xur+IcyANgr//3XcmERODkYZEh9FFUWbc8Mc0bjT7ufymj/qdV9lt2hJiFgcj2/5cF
vydmoROssgL+PQj0u6fAu3hKXhwCZv+X3wUz2f/x1/1KLH6F+/9darT4ypoIVNkyEFvKK5AuGa9s
2LnhnkuNQUHnW8SopipzcrdCbh/t2GxcVC8syuw98n85YmJWugb7GD9p2Y9bFLArzJVodCcNQHoI
HlI59wc69H7/pGXEtpfQR1rtk4W84LH1+qlrwpYI+jSOxUI/Jn8QbO9A7Zk5AsHRE6PoT0bJ/2wz
PO4u+QQ32tpFnchOUV/I96JgaXxYg5EOTwnjbbZjYgm9SysCb60JNcFSEpb1eMgYsiqEW/+6b6x2
S3TTL2k0TmUB3fH2kbdL2zZIvFq7mxPFb4acbfV7r50YGtmnNiz72Z9FFdscS2HAo6ijTftZIuM8
U/xv1Hd2RoTQxig4UV5M30HfKZZr1IXuXgtC3xbrWNhImeXisG1K9vsp8NTQDMChxicIKxA9Dtdh
hNnuQTDb/iYuXRCFDceK5EXA2A8MmkXDBrmVhd81HWqhtk7nblZ3azsjlN5zYkOipZ/hs7oJ46xy
BNVOnBBb099tAQnDGinp9jU0Pf/yNh2+8rnN8AIARn6OqbIXtMnp/ZBE8LrI1sQ7RmL1D1jo298e
yeR9VcSxi6q0j6e+XiT+H5Sqmcgxe5wc0iuY9RzczzVoNAMR4MowM0EFQrF2MNkwsFWuaDvosSaY
O8O4eOT2q11b8eCJIKcVbNpHuBrBd7mCU97CLy5P1Df3YshGMR/0riGAi0bGZP1YknH+tuECaYwG
AX2ooCnLHoLAjhWmDMqUy6Z/WYBa83frjRlo36Md75E7NwSNW9Pgm7q5aAzidJBXn0E7Wa7oznmV
JSzsyoCKta/cso6HLHRol1DXcAk+5zJDYQH+KT9YGNMcg2hJf6iz0P2Lxf26SdoBiwNOtGveMBfz
S6hNspu31cRVjJEcYuxXBs8/OvrupLRa31ynk5+2ZXDQWufpUQbj9uznlMYVnsMdkEPf7ZQKHOpp
RX4Gf+tuWs+6gO5mEo1TificERhudmkMlFz0Jv/iePiDbHl2HoGf3Who6LdbfXXzehCbMrnO1zhR
YAlh3e5yX+q2lB4EIAMJ9QPi6NSnZgK9T6aUfYNTMAxFAeEUu9aaCbMGn5lzFy3JZVoI/wldVty6
cDQdvAZ75mrnhXAcdEpkd67NM79iY5eQu2SjcVQjS4z8uGxKRYPyYNnJEEsartsmxq6zXg+OD+u/
oR1tbW2nuEsgMx22sZ7XIDrJZWS4mwpznxbWNB4hbzF1fyPdvahs1NU4RhwZcIoi42lD0T7PF7qN
+yB1L3DNhVlu4niF2cvYSBvlFbz6X/1FOhx86Su0grhHgljuaMgn3E/ZTYChgyHD0p8Ipxy8MWiI
+zWjLywm+itaJb3lgSTNWqgDnDnSKgmno5Cjh7z5HhsoGyBfWLttjy+qR28XmXfCIKrIC30iIg6q
ETzzGi+EVMukt3LrBphrkiB40daMB6Nm79ZR5kOpyFIn7nQ/hFeVDtEOQX5phYXUVuCftleIxY/5
qMUD9OvblSfsI1+d6Q7Dbxz7mCPNLB9DxFvjFoubOSFTcMzt5k9VtGh5lRGRtJSCGAhPFl08rl4Y
nSwgcVcFRMKYN+phzxFvanxl22ZLNdjv1g5pvY0qr9dpc3s8Dbh4ytt1RbGVaT50FVIW+joEYW7X
qz6sRrzt45KOca1zc2F5ckylQWzf70f0gmxPV8dPuEV6/LpRR5ADId9vULms7DoVDXjxr4kxpsn6
KLnCUgS6uTDpbwr+OdUc6ZdQe2HpZ8N2Rv47fbR6a4++got5H0ZXK8KzX4gCTjFRCHvoSFYLro1S
6eJhC/QlYn1ccpIN+7VYthfn8rkeuhVqEhLsBmfALFyyuZohlS9JXEBxsSBj0IXstm1tUqK3iqtC
mvvYwHJ9SH+tFDeDM0hE+Y4LrAyeZRqRcnlSK5eF58klN6RHf3i430parL9ZJnKrVkcRJs2VqSDJ
m84TUPwySTYL90Do7NIOMstoTve56nJ4lPf0pKfoBKlZXqYj7yvjFxWZhGy2nO078NXKIIcYpuh9
kMKHLd0lysAheHJLqT3MEXXR97XBhKiaQbm8A2iVHeB+zyrZYm1G/sOC3grvCIErHid4N8k2HX3b
8l26IDwDuqnz0IL0G+JqqbxIbuDs+EUNi423wtqg1NbZJs8xphEM+r9Afag+Wy4ej//EYzbW0Di9
IE06qkYfim5owJYGKAY/Llmn64L6tuZU2X3L1+Tskd7b5/40P2eY+JadZ+PGX7KzmmboU/tOwOl+
vgk2KgyhelUpPYe4o8MjcmiGvTPJQTNTF8uQNFsnweRj7cm21tUttay0U4fv2ZuiZkuDdzMiNhay
W12yHi8Y3cBW8ViIYycgSIsHLquA6ryUXOzXmNOStNMFQ6utHJ0EBz80l5jgymI8iY5YVR66YOjJ
OOtew8mHJdvvrJZuf9jCVR0Lex6k95ThLl9V9tZFMqzsnB4QJw4ORcZuKiHPLt50tc3qkQzxG4tx
2hcSJFsa6+kBZpKqxuufbl3RzTvhwqj2TVCTRS7VXPSvM5+jZmhnUrccAHzRdwodc+9VPrUUMp6w
b2BCpjCJpKpqW9R00iWmlEDUS7HybwevoJrDBb2CJVJUM5t9EZQ0Qbv+hVf0m1L6r3HmPjT5Xcvc
vSqyXQ8VQGkRyZv2nvfS0uBeZsirm/N+baIxPy2+ewkMeWTGj3bZFtwH08oQqDMuP8OMiM8oaRUc
K6Xf4cfkq2rLmQtk/Uxjd4xN2O5cmG6VhwCh4wIbPZRjSUevWcxtlc8+lkXubY2zUYKytfMbC3//
/WDH9rEHR6qWIK+fO4qwViLW6dFXA3npC9y7Jo6nR2ibo91UTP1VIdx9j8Ca7rJMIcsaiAvWpRKe
TPKmnzu9PvhqxKZEuEK71EXa60OisucgaWMLe1HkqJaeSe1Qk60P/JIriRNb++N1TKI9jXwfc2ZO
Ghie2Du+aO/F+ukK+NQfa7zIL+onYykyA170vLHjtExF6di84WzWa4VSl6BCnmwzqAx1YOIQspVg
0aZryyrECzC4tOSq3BBZeSgKel7I8IbMS161RbC8SlO4ZharPha/ml/np+bMpQzBDGGwDB3g6eLk
LY7MHU+WuE7sZnaZi9YbrAvihnjBvOuUPdBNrTsa2GNL6AGq3hVE5R5jK9W2+7XP/LKPpD14M7Qp
SSE/gnTb7pyjONcUuGoDZGv+lhdHmKsVJ19yeh05XgveanAcCYNaB5F5z2Cfo/jukI8QhuyecXfX
q3iu4XSKfTeZCIGB7CHeln5f0FhURGv8wPQy+QS0dGgoKlTNUTV58I3r1BLVPb6ub+FGuYfS9Gkr
IgfX0sxAcx2bYyAAyYMv1WSrS2EF2pLSDKrDPcfvUM3uYjtDU5QUa0lmdUgWhLASe+T+tJUwfXof
7fSlMHivDNxN9h38neuc0W/bsmuru6MS6miE2UVezy+x7e431M9lokWMyhMniD/kRZkVU15i/kAb
WGTi9JwnVE/oh1DMQaTOH5F+dcIZXaOb+OpG9SqmuSZi3G4Oo+ZKoYGsMDj5m0kV7/iQfAdLy5s1
i796hiWEsRhqsgUHdOL0EXy3neewUqdQXzoy/6GEFU24wHAV2Hcw/yqbXxMbkoqGYHGWqhcvKgme
glw+IHe3uPcRY3fJJo5eYjzIEO3W6vyv2edNPohpV6SavqQEB7T0gq5OaKFLa8XBLuKMNF/v5E84
GJg3LHBuFuaSd+g4YXr6gCv2bOm8gtlvLzDFQcguXxFPDbPiwggIlUdyEu1Ww2TxHSsaVbm4hisM
8dE2+x15CdYZfdxyCGOU7ysLPtDLwOJi5g6xmazdISuX1ZnKx6rrwCmMWQee5gxYB8OgosR26iox
Maz8nnp1G0xp1c5RV/opy6BYtq5KMps9LxkNdOlSEp94CwowQr3gkWD0VXNIqDM2tLBt5bgLwuwi
s2CPuL+2NirySuPjk3DOX8Y5N7CZG+ELgGgWdBqqqFPovKsN93bQyRcMus9hMqpyDdb7hU0/bbjh
Hh/SoOSdmKp0duxC1HpPUMhW4Rw8bCKPGjA0oceANMfEy4ehwtUd9L5VGrhvUqjsHtm3sAcn08fa
23cuQwpVw+BV1PoC6rXwQUzRAxVmzwgDrW8unuCQDpPtJP+GE0pXQXoikMIs58q5ucN3alG2tOPb
4ulPhFH8SxnKfYQi90dtyIKrMdQ7rxBe6cYQ2hGhmylTaI0KeeKps6fcyxQUmMHW+KF2Z6sCQOEi
/oH9HEPYXvisEL6Op9MQtfU/fdjtgy65Kp4jC3rMN7T67OBWdqJkuFcLvR8pCqExMmWXze85I48G
hrzNptt/PUr3cp36o9mmv+EGU4NNFxJHXODKwNAHDzYBCKG5G6fsAorgz4JUbIh6vY9Z50ecg6e2
TeIdnJavC+NFsyQkqxzyuA2M8qg2nzQnj/2kUAlukXnMtni/5sVXxFqEuZsFDkhD/Io+6BYJfl2K
iZ6RKPi3bReKKOLgDQbOshpbPVTpsP0dPAhqIpIfSLfKBzgbLDsHG7HKz+ESLNvLjNbioUtNdF1I
BzPrPqkSOZ+jNV9qrONaUnfuCipKDNV229LuAd+IX+MlvJc++ueHQwMXL2/PKMT6VQqtyVks/r8u
G//Srfca3Fl/NspuQ7S+QThTOd83dcw8i5Z98SvftfsuFMds6c5268+Qk45V6KX+jcri2HsAInjY
tiVgHtRkc4EMpSkB4mfmrpk0iXAndqdutqCJBGEtJJxnxix9ZGTA7R/m34TPT2zI9jga70ngLbUX
Lz9wKbclSFzRYUzsh8HzpLNcIPs0TcSnb1zDd70t2qYQqA1nWtxFQV6L2HtMaeBqMfQPcCq1qH7m
HR5vpyfynv0GADksSFSWyI9J5mMwkZ/U090B9HgYtbLhsFGojzB2ABXZg/2s3Ow30y2F8EQDYpgb
2DG8sFY+tib8FSy/oM65Zjr9dJ2KK5w7Q2O8NCud33uXfobdeQy3bEtktu8U7IVyPAfRkyunnPVN
C9XsdR63AuVWd+V+dEoo0Bs+fxU2f4PxfLQjIyHnFJ+lDL0O4n2vg5WIB7eGPL/TEv0vxkq2zrJp
LKlctpKvFj4iIf/TsfhhIsFDSNRYqpiEpQiwfAH4NAYWsQBtyCM8/yrZJ+2Rdbnd5yNOn1ii7aMW
3W928JzC7JWKI/LYnwtvOHsmPmTWu3ATHhNCai5zlL4s2QNzQ26TzHE1DHWI1LBDvqV/14m+Feu4
h88BtiQ7rnDWL2GaPgGx2hAwgubS2OIpTztWLz2htTGoN/z50A5hWHWFd6YoBaohAt4EZ7G9Ncll
SZMao5q19ln3NQwBUiy97tgbaUqM8v2jVf2eO0TH44rprrnwvuPUsdJz4x8aZrpckDxJvPQMwLmc
NNwH8wEA2Bg1Yr5gCzQwimpM+kmYegitqgu7fIlIn73cVsBz78ZQPk7QChZ22qtwe2sL2sxR1iz9
toHsvT71zqsjgVMNeOB7EhJWZXMLlqarCxn7ezTUD8iZ2tMl2+uha0xBKhXSxuMhDGO2ZsbspEV+
oU4zZAHgaI3ak1i/i1+YDd0RaqNg+TPky9uvDBZRc8mTTdx+9PNKtHo3ba9uXK/gZN9BqQahYIFl
p2UTZssPtC2/GCAccGi3Pffd+rrm4VOiQF5JxuQMo0NvPw/944pVVLnWOwy+3tmY0mpKk/u0zR48
Jq8j8nnhIsMOg43f8z77TGzyBltowCIxFotObFPE6QGRZ4DlRq2b1fryYFt5NJLChNuYXajSnzWQ
2NLjSc44oWL/0G8Z5JfTcy76QzfHZ4wsri0QHmbkXVv0IE6k+xGRjzCgSU+aaVIGgXdgBInOiGK8
BS7uG2hEZ/Bn5/tiJWcb9MeOJJdIDyBfknUt29S8J2SuZDGdepqXRCzg3ZKx3JTe9b138KyLyp4N
j31vXlQ03X6LGiwPfUK8gmrQJiNNQMq9shsACQ3ULXlOLG1UeBd680GiYF4G0eCypmXr6WMaYdS/
rEckW53xlV+ZyR4i29Vt4TXLRu6VwxWQs/yBKbf3QlXRnAJdKwpRognA9K5PXjzwxSpQFfAdoeab
zHQHMvQO5ov7Dl0/DlwOp4Kwi2sc/PecekfZB7Lq5uErg/AFh3cZhl1VjMseeehlxtHtbBgG8umf
4v57utJLFMsXz58ek21ByNCy4l+p9tit41OUuN3465wSyzeP65quXrNGC2p0BHaXUYCOGrKwg7RT
ZRRtpnRq1jSuCUAczFHJLdIWxY5qD1ymdxOZP7Zi/pMXKzpieYalxylZ/JOxCD9d8x8fXVwJr5i4
HA0p3Trd2TTLql5myPfyG1iA4dik714Y/yyTfZocKC+6i1/ziSfV1hbfxNNeOUObcGrDVdQDQxUz
Q0uybvyihM/L0BSnyGIeIKP4qJdwpzK+W7fkdVW8Ggi+fxXcyVT/pQk5trY9MRwyUgNFTLI7MFWb
vP9PAtny4avoFC6kIpDgtN72E8ixRqd/CVBRGB7Wcxvd0xD9wwx5eLzNJ2v7n3UAXiRFey0AWbQR
hLH0c0DJaH027iJijkTOj2v4hNzDV4xxUFbndcrsAddHOan1NgYuqTzGPpT2y2iYzxTBqskYIzMx
cn+QEvGQegKKV2pOOugbzuHWNP/ClYSqvJqNyioD6LlSZMKoZHZjDeP4I+Cvz47wxhikpcoif1xS
WilvnHcZ2W7wxn6ZmYDN06YOdPH+BV2/oA3rHwufXHJfhLXV9Dnh6ADlKnawuazTDYB8PKXXfN0+
1jS5FRwgCQCKncQaqNSK7mKZgS/CNQBgRB+fsmA6cjTOiev3YW9B9SRoU2CY72eAJiAIv/sVSQ6z
rlEaPm5rB+bJWk6YhSDs4sq28EPR4JMOsPEs7I4utg7osG9TgbRKA9qA8+M9J9FpzIMmXwoMXcYd
HNXuRZoagDrZJcNsoxF0rG03fTGY4gw2uesU6lc36+MSkrrDrHJcxpchlMeNOYMNCov61MFsxtrl
sDj9aYYYCLeODsbB/abzabOE453vMMzS7SWyj9NogQJu4REyMVgWJA+ebN/nNW10Me7iLr9PMDqS
prZEnaXNm+j3QdN4B2nleZQxYN68DjLvCT49J08th2Ci12WZWZmCEKOm+DHM/JrFMIpZc++IchgR
43Nhq3iU2KjS57sx6nZ2e7HRhL+Tc05V1MxS/LQ8/5OCiV33sfzlDnXrLszJUKEt6CtM544d5jMw
hMViVSGrdY/6Ld0QoxEkMKPtgB6GZIV5IXoU0fGm7RGEBUP/qNSEf+cqv9uK5SvesofY4owRPHiY
SYE8O/Xtsg4DNX7CJBx7ENsryrHa9auP6eOqp5t21wn7eFX0GcbBfzs3uh2KTFYKEJwgoIflxDzu
iQobhl6xQDuw4t1725MXjNgxQ+15ITjWjvz4MwN6r5EhpOGaCRgnT56x8RvJXhX19yLMD22M1ZSj
m2rnPRDJSmdFIzYRlATa57ZFIyu7TwTXHJwK6zHKa+qlM6YVsEsW1u9rOmP8FfUzuxs38CT1AnzW
9UF6SDgatiDGUGUKyHI/sXAEjGRRh/XZcNW0tTtwZ9azXuF0kKfjuNND3z2AAEXLgE1fE01VDb9p
WgUaAKHw/f4DsywGp3Ib1MKEXe0nnbv6oYEZkQ/0iQzRm2G0rwJJGz+WP8IbTij0Djicm2z+XNQM
H7p0P/Xbt+mCKgOaQeXeZvRoiho8WXDHCZBXWPRYnN9BplBqQA7dhad1QDynLk4BkDxg5ldmoeAe
qKvGJTxMKjsqxDVxjgKoFyMqaTPuEwGPlMBifDmVy4QuORj2yTQ0SbZiwfq3HkMpgv1OpLq6AV15
lGG8NDdInrn5/2k/p6uFn9wYw8yM9zX31LkHdSEL5hHCdHHEmLDs4C9Onf6YibeffoX8CDnaoFST
YQr2c/vHhzttibDZi1zcW9Rt1+x3Ao3ehLi3MANFz+gSItGTSilmC7rK0XB5X9OMJIo5hqdBcMXL
urQyPKg4r9BI4XQWB6/LTtkUvLIw/UqL4dp3ugH2sff6DBgxPL7JHaAc/tUOma3SApkWZhkbHha7
bgoPkHbiSwtqjGN36G7hkCVPOmwvCwYxYcwfBAW2YXagq2BuIcgPnGyOmcTI0Lpr7OP0pPh0HnnR
NKxaYD7ZCI4u1AXJsucCIBIQoAK0gs5Lb714HuY/AxqLru+qDGDhKG4c6BBmQ8g/Xd54OlWu/x7b
7A/V6cEN2X2w2OcARt123L6pnXbRBPbF1DYbYXHZKfm+kPaJTBOQpW8y4ZCT7WM2D/tFi0Nk4dcB
iKHrA47KDit5pH8Lde39du9wvYyL+0oHe4WZVg1qNwrTTFa9QRpPn4b7bPav8GcstxxdRZGdMCw5
Ou72U/6M564Hvj5OEcZKDJiP+3DZ2tjf1RwWJ5O5OzCqzgONX7xQPwXQ9G8YKto5OndJcOHoU+ZJ
7xN4hUUMNSMwb8CZlq9neKRfJB3qLpqjU2DpvU/bZsnz2ldAmSX9ExsfPIjupApcnN50z+L1zIFO
OIs0XWEycG+BeXvbmWz5p6Bp+UsmKbz24BUIXl/8PyMLziT48TdxDLf07FBgK6CBfAU9QWcL4BOF
szCb3rEbvgvQYHqGqXAo78V6dOkNk84nBrczosdrByNn1a+3NTLnrTsVQFDyjZXr7+CRhPsWw4K1
ABw3q+g4UG9vsvEWmegZprtl/IuY5nP22dv2SwmSAPFPe8AC/VH+viInP0Wu/uCEqhfhdgNoVivu
THiIVgKY+Nj6H0XmLo6Ic9CxJ8TYgyWFmUk6i7d0EK8hIh4r17VXQVqcD95T0SbYe/NpwChYOVxl
YOTufgcsLFnGEuoYBGjSc7tsdbKld206oAkZ9gFmJpwP54GQY6J4nY8OqB0GSgxvs28v+HpuWEIX
saw/IhWoHJF1PGr/pYeJRBaYnyU0wKFW08zp8F6ECjjg/DThzXCEt1qqEa2QbX9IgguMhWotU/Kq
f3G9ZPwTUIJ5n2u4Hg9tSEwVu3A/ozwuFcAO/NNqhjjZjd5DpJcbxsJNFwcPWfGOcPMmwiRduPUl
WKDymTLW9IDBthzYLwBfhqxLH2+2QPs/zRh/qwBKnZG9qG04BuG0Y9EjcfwDPg1Vph5mP6rh/nji
C/KqOcHNv9UeMY1a4bm0DgiH7+uUzLtUsXMUgS6bn1wXoI/R5A778IxZyiGL+mfeRac1Qx55i9ul
cDsQUiqyqXsv3coIg2GTPGsy35vMUxUAxByxQj5CGPc68P71OBqAjyDoo/1e4vgGF/+Lr1+nCVcr
+o/BtTd/FFDRYVDQbXeevx22Sd5Nq/pbrNERo4JSg6VCMJtG1hvY/QAkBRw/KKrgDojwNAJ/5uJr
glMp8HEIKDBMcNH4hXrvhMWlYDDKz1kbv0bBtDehPXHjPfjhdkT85ktqlzLiGzrm+9jrm8UAHNXZ
Q2aWA+vnUrRHR24JTkuKMwXEErP9bEJW07btDMi4qk/3DNJ2X5yH5QU3xgm3xQ+ZaRMqr8z95zYv
Du0kL2admsGMOyDDz5sb91IsqPSZbUyyvXjJvGcwoekie0wd38HaAE59uC4w2M5RhgTTn9lLrtBx
1HzKH2LgIDD2KqX5SPVaA1us4E90XYfkmIykpGRqlph/CExQ4hF+MPCFjm1Rii2uQxvCoMaDPxFv
EhXsGBzPfNHVwX86twUhfn7xbD3/m3neXkhUyqnC3oSC9wzfvR2jwND1fJvG9mIRvoVoDjTVHjrw
KG5w8NWmhZB3mQxgTe8yxMWrHYqrY8MboJZ/y0AvMaJNgVMfO++XvdhhAWAo32zJiXMMHI3fsOLm
zfFb1HZnIeb9b5Pjq3afhaZapamgGtph6FEPgQe4+Bsc4iovsNvH6Gdy5GyAfXreM9yFwCtQ8y2W
6ykGbQI+Z499mLRl0HV3czZdbKoeTBc3zPJLN4BRPUT/fmciCCm4zXHwugT9Ackm+3CIoExzmNqD
08N1A1nQUYAUxGXfdFlYbwk9Ba08jeSDLPwOlxzmfS1oPD2qx+QB6qrdr488Hvs1ittHoJd/YX9u
QCcCorYQnEd93AjgAHqRu4yOFZmfV4nLKYkmnGegYszd54JB9rCqc4hE3RGVwUgmaKZBOWgQGVgh
ZwvcKpjK4vtdlYPJ0nuOkajEXKbtopeYT8hs99FJYIAu3H3iI1qUWaRxYe+mf0KGXGpMjEFcSJoC
UIGPQHUNtoYydchS4KbDlQEjTMxdRi6SfeqRgvcFQSX+G2UgZeJIisjwESKVoJkRAL8F3SnaZhxm
BQCFCDOwbr6XY/Q2eHDwFGA1IGEZsWrrZejyKkvP0gvRi95ciHbD/yfW7G4UcQMPjh84Ad/BQGXX
Ii9Z8Q1XvL3M8WfcgcjPl6bbeLkSUkbsx6m18QKLeegP+rgy1+ar7dhuJdklXXjljbaWowYIxq4C
BXleXJGdWTEE1Na+SEqkEV0cKtwejMYyxGln+XgiaLHyDIqw7kh8Bs8pXrYaeyoJz+v4Zg18jYxo
SxG6PxjtxbgYlrtJRJ+pwY28ueEOpfDfnstmorgQchQCZR6jik21+xCJucUe7GAUREs59nVAPtMe
pLaEaVRF6VA5+IIUiSgBaoGUwyQMU7tmDtzDYvmzRP6CM7+INd/FHigvQftfjJ3HcuRItqZfpa3W
gx5oce12LyKAEAxqkczMDYzJZAFwwCEcDuF4+vmipkf0tVnMqovNpIoA4Of8srgxY/k+8KOxLT8Y
2d8WvKALej57EldRS0Pkab9TUZyq8bnIf/XVjz6w9/6VxAtieH8f8ROPlYlOb359cwxkeX1Rzfta
OT9L0PcdERxfwWAnfJcZfiZ0T2XBMKX7j9Y277HrPg7B8KNy4p/B9A3swc5ckx9zYR9kUL4DvP0s
44e1rf/Uxry18jia7VCr18SrfvjFenBZhvrqhaS8H/bS3iYOIsDO+dBV8hu76K53LsSV7FWTf1Gj
dGrD6lcQKfdo64LnVIEoJSkSwJu55lCTX3lX3xY5g1hrmft8LKvneDX5T3W9JGup36rKi09OcS02
JYUCiNitsphW7ifdWzKtoPHTtmVGVJtrZ70Y40vQxwSA9bpOfYFYQ9dMhXZVevthTdQ+Jyn81K4l
O6Cve3Zo9ntju01qe/WwqyO9sUoMxcXYwbBLWj3sV8cbkFDTwVmU8ceyhh+bIbAV5u1n5PLmSeeK
arvdsxy6+pBH5mMJHIE2DDLQWjFmtmvk7ypTvE0DUWitNTExuMPdtobTcfBBQUehJdKn9VJO1nQO
cAHuQRm6gxVxciMkvtbVisfFgfompgjlZQtHgZmBK4FkuSjn20jIrGgNHmYTP8dzFYGkSo8hbMjQ
ijo4x5wKvWLrHuNyuw17/FaOIDBi6ubjPIYfNacdsybFclFB6bmPpg6lJfBg+wuJczrVjO+VT6VA
358knBMlZ86jWydPcwB+HYSnmuysPfGmJU2pMOvx9BK306m3+RFk6/WVewhjlVIAeF7C4iMGK4mA
RMSYP1oW7KlRw3M4ebeJmq7clfXaVNVlG6IUCpzpMdK/BDfA6mL2bFyQnWUX+e0935oENV7TIveq
HQJKdUYO/Asfgb1XW7lmm2S9XZzZ35exhPBb1T7IbXK/4jNvz2/P7cIjIvRzGzZPi+iPc2SegMra
TKFaT70A8zZCDwDWuj8EbnMbMd1emc3XxeCBqNf3irCZk0CSSGFPg1Iuns4S/xxkbB/sydb4RSVm
+ChlB/SVK2IdZ/SrWtTpxuOoiusz3UiX2EZYMpbjb1qMMPmxRlMn2Lw6uv6qtvVONOOhCPTz5Nov
dtz99jdzPYCAxqjHnAgc6T9Dz1oJ6yvPrd2lvfJ/5nHIuBFYNz7BmbupGnDPzvLLqUIHqeAS7caO
maBrIXbbmis3jz9yXwrW1+3slgYNQaPXMzk9D31Y3omu/71h4gfknH7xun46srf3WxMd+T8fkcr9
vOJb3XUgoWkYCErty2GswEOI2zUR8RYTdMei4nyHb2DeL+VC9qFYfjp6I6a6ulu37aP2Nxc0aToM
WODSJM/vu66+cysec+wv1W6WVXOYpq1GZ1kcxnzQ6BAStiuHjdsVo0kdnsp7n1trJ3T3oXP3ZePm
brmxeRe3Cj08N2NJpOx58sCDF1VU0IHo31o/n3ZraH+BHayZGVv0lHn3LenHa6k8/FEuOsJfdZNp
Ypx2NSWjjklohUnmr6pFaTMsEZptXT040dCks0RjQQXsaZTrF/v/clKja1HENj/VcXiC7GYxqs8W
AsV92S/peIU5/cYCn0caIgfrBu7ro/HjrOc/dmJBvbKsDJ4+1gGEPnfEJNo7Og/Risw2Q/eV1l9c
5zboSy/d2nnhoeAiOGZvjgQPXK+2DhA8h3K2OZ2bgC250Mfc9K/d2nwwmQGL9M6xoS6EwBJGy7m4
9wZ2NxpFdgui6X0P39uTMHMI8/xtM+GDbsPPlihYNXZp07SPs+p/Dhr5Y2fBRFKKlFaC7cZ1X3pU
ZWnCpZYuY0BfR5lbO3/tLoPM7/1kulWrexHKOXn+FIEu/6Bg2j40JnyhpPptjq/x9fQst2b6rKfy
wUz63IroTghxG8gB3kcsJ790HlUFEuK6zZEo5Aft+D9HWbxvy/wNe/N7aa/jPrK9C2TpwdYWMHPy
2zWzdy6XcU2NC9JbCWc6bfEMaLQdvdL+gtXaiWA7Jm1wVmHDLUORk+mKISVdGqniWDxGLUl7mI32
uT+dx94gfHfVD/YvL7WCaATlGj76Gv7JFjwnIcawxMhnIa6D4dUzih0cGbni4hCBemjrGGE6JCRh
r3ZaR5w4pLDCs4h7VMvMc/gN9q6uRlZ1n5D3dvleIqzeeUb9cIu4TGnyei5WsLko0gUP8Dk6FGqQ
e9N5Q6aI9+Q69WGO9Mvgxjd6pT3+Wu6S1TMXYJcbWMoN1ZlufxSmeFya6Sbv1OcMx7XWlZ+OCHnB
qEiKz4c2P5Q9UmibyhJCTy5Yqh6cuP9zs8HnTYQ3ebYYohy3Ls99t9yNfH4eoT5G75z3oTmFI/fm
kCPaqTAR6bwtUE0LcCQBtG61+mKapE+rYHxYQn3jFet5445Hj3OkgO1qFZgv0gtltjrdkKKRo/YX
Zjyw4mfRub8dbyxTooo5vYXFGJpDwwGGIlYKOaO7meesqTUPpzao92CvFeH30XNJksBu2IqTSLgm
R1ifHNEPsqnMVOuclWPyY7SC98hp4BTyu4gTNqrsp0RWN3QRsk5ZDYxuhyoXqP2ZgrXLMiJEIHmW
ZxhDeqO7JzBDwJwBHGiFiV/86ueABGNj17aK4heeqGq/ujyxQLjRYrpnpnDI2HWqXnRMUg6hX9+d
1l3R64TZxJ8urzpdMxHDLCj3uy6GIjQWzQCzOGBI9YAxR30akxJvpdup28KeWb57xDlzFAqcVnn0
OHlTdFJ5f030fnJd3zk4bfiWiNg+4ywy6aZDwlLdjoWucrgf28FOtfQFAnDWeoUi4tFGe7FHaVsf
hAP822yI7brB4PlHDTKs1A4syjotY1jw+MzfXCjPXoQ/+xWgP/bKbzgeqIJtiPlv6m+Ip55t1ZxL
tGKTwzLkoQsoDfK7+ElH1usWu49z5H9LEBgGcPzjIqClF5dBw43u9La9zjq6GEn7ZSiu+vRrg7tX
i9S1eHz3yoFvLe2ful/OE5JFb4i+D4v5ESWuDd44moOsKzYIQrFPFf1NCE0K5jNpYDscb87ixV32
KulvZ899DYuISgXV/YBGuJ9BfDGELHk2z/ZLXTL39WHwtnXjy8hh77fj2YqgB8ftdN0mRVe9WqV1
P7fFW1mGd3lisbDrC/asW1c9JCjM9q5Cu993F+KkULY1Fo9hWe1HvzrYI7CxWu/CtqXeVq4f+KYS
od4onzjBzd5gIXpuO+6vpL/MoXUrXPVmR0xLE+iGXTO0umGXA1blj1tgvmv0SXvltxBoKlphFXTK
O8Re7u+5KosLEsUhJQzgTTdM63V+KWH5xqC7jVFWstIWjP5e+RRQx2R7wXtbOp9oME7aKy9zN9xD
AAN5dvN+jvWvDmg1tVzrYU0alKziHUXGvmkpAquzplzfSkd87wYN0uue1g7+y0ZcRDjobTfavwIx
hofcLl6nLrxFHZDxZkPMMBsKNCZqBl8Bq82T4OBGY9ptaMHWJrpY4w89o/0r5uZCb1VJs4q3t6sl
3GnXdpjq5Dey1t89K7xpELlgE3r3jZtSS/OwMDKApcbcLRDyUk4xj9RKACv4EGejFx6lZhnD2Fh6
LRufeM+vMgO/u5nr5JWA5aNKymx0gufWblDwBj/Fhu4OcfpZsHVHVnBKrPXVR1e3BDJ1enS7aGJG
Z9sy6r3wFUTodP3LYooT7pYHaytAHdrvuQxOvh8w7nx2AyQWMdaIxbfqfdb+B9hHtJOr/sWp/CJt
Ht8JKtYweB6jOOui6JEAwd8jCmyIReuLmTCbiHKWTvysXKAhWUIpjjDEmdbENC8rsqECj1DdiZ2p
ftpN07yyS70NrCEchXDgvtiXkfXYNPG9qGe0jvYLDr9nANR06Fw6pqibOwh2+N2AOe27hvwmwhNm
wcmRLfAkhF8md1pwWSWWe5ybgQnVIxN8Y1DZxuWnHsKjb21MUtb2PXI4efqkfLqm0hYrI4wTmBJf
AJuAgYgxQr0XK7IqWzKSz396nJL7cIVYHwZ5Kvv8bh2bly7pLiqxN3gpzXZKFxEg/iRSXU/ANZI8
2MiNTgH1X7FHWVaS2JDatryxVn/ewQncLHUFkda7VlbM7WWNLFgdo78XnXqPlOcdaR4+Wg1nQ4i5
FT/aeWA87bspHUJvX1GpsEN9WOK3m+ps9rdvS25HMOlreZK1cbkZXPfCyvYa2B3ELtZO/EPVPtlQ
jXfzTzzZjwuR4dbMl7eVN50EBsnjLPLXKoxu8p55Nynv+olYL3+aTzzM3sYGSD8yNyN08uC52RVA
d8sCsAtN4WItFx8pFOtn2vU+1AJ/WFKmcWUgZBPQpmCAxu9acy9EnFmBurSKlTWod76yMjwkLlBI
dbZIuEUkhPmmTuL5aHnkotlGPZrewOcyTCarOaGoPoYJB0Uiu+fJWi3EveLSlgbpIK9jX9oJl/3S
7JxhmRCylm8MVXtHe9nsmB8OMxkqQW57L8FlMg+WOSOTwwoHV05vAK6OYEGpJ2FieyGfHeMt3Lbu
E92YJ6sMP41TnWcFF0SE+R42dmFW4G8rl7A5xrHCkDdx+7My96tzpOURMQB0azpxU9IsnvZ1fdOv
0T2sWYZlLsUeS4S9830d2ow8gzrzBcef3TNYb4MZdwmCiTQv1w6Gf+n3ZZ03WdInrIOhxYwg8psA
qnNCOJpqJz5UOYSeH5LTW75ISow4tkZmRS8GNnZX/1e4coD4GmzTmbmiNi4b11fYXqvumZxjNMGE
zAMPe/GSaY9bZcI4s+pdqIZwb2r/vqf37Wjl8TP+SI6iBsWDPaH8Ef32uxhwP1W5elVWHe8RpYLN
FSVbyFw95UFwj/77KMqK0w0JEqDOePRrDttJsy5U5DW1emYfl+atc5OvHlnMfpLOXVfKk1cE/Dpd
RtDzrgx4bESKUrjgKQQp3Hc163rkT7D95Sv2pE9/jl5077+4MnpLmGl3LqOC56tTOPsP0ZUeZKN5
XkTzI7GcVxN5v5I6MHht8suGi4kNfPgxLZgCwn59jFYa2YQ7ALfNy+OIVxhsujT4x1bJuMWTnSpm
kfZRCYyZi+/hyq91VRXh9EvXrvt0E36W7bx7gfxeaCDyLe/KrMhRr8f+wV7Caee7+S/m8m3nRvl4
7OhS39GMxufUD/QDRBKVPxw/38djfIIk849JHoJNbM6SgqwxiQ7Le2V5b8tgbppcgvS6z5Hf8Wbb
jMeKdceMPIbWMHwYfbDQAVFOkm/g70DB0/qlUP62m0CC49gcAvY7AU8D5k8OTFdb98Z3ikPeAKy6
/TOLL0NwEl0WXBIC/Whezndx5d36S3JyVpYFN3rMfQvwPeR71GXGGHQRyM2wgqYVOyJDpnOy2uKc
LMNDQRQJcFiOr3KbPsFJxC2Wou6SjMnvyq57PJ41evn1HunVkWYnByOWRW5dXWILRgUorfz77COO
w4Ww7XWl3vtp/DlU5o7YZSqRlGgPkdsDitnVb7foxkPtMUXBci62faEXXGd22MV7nyBtVyJHRjDO
QtRunCgDc64Wz3Qq8zovVSaJ6CMQq0r7VkES+OW8q2Zl7ceC8O0hXw8bYmbMIHDMFnJ7nu+YcXIL
DlNPbFhm+LQrT1/hF5YvXOu04YIPee1tEY+/ChexUBJ3fLeIsvKq5NiYUYUPoX3LInayHUQK1jBn
vZQ/iynUTMwMA7VYId8s++jnYUWGZE1ll6m4HQaWLstpi7tSJq8ewbLwaQFbLK5MzH+WfQBlqPYU
jyHmqaNxbykoN3soodkK5FaQKibCW2ObfRCgPxgrn/upVtHnYpo6BbbjqR+BrBp3xYoZLAHqrFjG
h7aTInPq6pdHVM/eyol9DzsxHNuOcqrVrL8G9r4DAOJrbPu3Yeizzue1Rzwc78dAzueHExPOttob
Yl3f+xPIzIcBwpDXWsutDOs1rZDf8+Cvlr1u4gF9LZIu8J5Tb3FAVnmefLqijKEKx+KNawsBR2KZ
/RS12eZxhlgDkpRI0TPW1HC8Yoa4s6wHSuK/fBN6l3piuQuGleNrQDbn+9V06mSF/ECBg8Bw9gdq
Aeo9B5x84ihbUqfunwbhmL1QAe2JoiLSAJzy21j7zwEerPvI9dvvBbKfvZUwQNtLX9y3jaFHq3em
QzRQGM+lqfCl+K9QyaAgK+fK0gRWqn31hNKmP+Ret6Z2OEt+QWagfuQKWQux8DgKCnGDOg/lNmmc
847KHgQgDXUI41bdEWMZvYZ5UHw58HXPBLdyXa/jmhzU5rmnvJ3K1FsU2GyLE2Ho8FUFlTvR1mMH
h1Yjnpo6YhPicupPfePNT1TFsrpwHWWg3l8ct2MWxBvmlLH8xaWynDtQ+MdCB+aQ57o75aZDSetI
77Ap/8PXaCdVCcKHG+eTujeDtgyVwLRApbuh5JoJ0XX1U6mf5FabPeoHdNV00dAauS7Fn03UWL+n
cV7R1PsqvoSBUCmjrvrRAeSdZOfPaVzQMglNOXnfAH41U0aF6MTR+XAZUAQ+llMz3uuojj9840W8
0tuAVsKyxCvZIfJ9LX15WxlLMmdIC82NVYxZKVFr70avvD51OL2P5Kutp47r/45Lgt2KRw1DT0Q3
pgfzITveFDM6Fp2YKoKj6s3dVvrcCIgbmc0Uei4TljdB6+Z304a0vPGuqpOhuCq7dX1yKJHKmqBe
jggzkNeUc+xmpMoFX92KoKDq0ADPdrAQrjj3tKdMVdoWKrxEI1jAVtfmx+IoGO6QMcVPMPOb1ZAu
ocSCvLwtWA0Gx/mhUF0CRSX4ST17PEul0CtUId7YmInTtt34cRRA8XkZuyevQWKwts71tSvNMx9Z
F3vcesSc9ONIZHuESyMA8z3u6oXt/7TIPjzWipezacL2c3J08CueJb4L+iqPeivm1xYM5yGMOZ15
yfIXzu/2Dv6DB7hSGFzHkRUIFiQjmVfeD1cuW6wU+A6udbXIJeVt3NrJZSgL0jnHsSI0oGgOc5XE
56JK7IwQSvYshIdpMsz6thYTlv5t1jf5Ius7PQzrn7kG0pEWLnZUL81DpPFB5GM7XkJJt1MfVjHl
Mc76wJtm3XiWb6Hy6KN7r0C7k2BOyLyqdphbJI5n0N6LMUJj7ducF+IUghsxVNubFg4jLvhIWg5i
e0CaDJ/OAHt2O5s2mznmMdB6y4UccKD2mcdLvtnO0SncDt0dO+3k5e8I7ZBOkuPSXzqxWAe7JZFD
dVC/wezb+1phcLeb3ua8DOJvHu/Uy7SWAdy3w6vm59BnGN33GMynOzro82ONm+qAw6mkKrzPbxye
4BhPxXiwc+Nkws1ZUvCB3xV9Mj36+LCzMVqck+M19IFWQ3UmuqrBNbZWB+Z7c5zqov3W5jFsAKLQ
Q6tK7+wPo3hYRM61fZVyNhhFyPDxuOO9nG1hXLts2tzoSBhETh8IPN24rL+HK6+31Lq/HYsi2uFD
DFOK05NL0nC/ypxwYWcEsaZeVNwt0JtEKa6CZdTT/q0aAv+I/Hg4WQFAYqPNlNZLiDihCux79pEN
nXBAHayIJD6Gpjr4KFWww4vuAWn5U1z56mVyxHqGD4d9QGmfp8SAIZvFYJwyJalmPzsDav4G/ibD
McfhNqGHng7rFuEPjGoJ3b9MCdoYu8EUn8HVDo+BLFrcj5No7toYMSZXaZM6ZS4+hrwdngX9lkf8
mItNlVDoSvAFOY9Ki71jyub76GCZ1VLXN50d2S9yWoepRjwxrJxSebR81XVM6po1l++Cl1XsVIsT
COMecXLoBB2ifbzAnqAAzHRXr5Xqv7UruY17y2+b501to0AjOrtgfJSvY67yQ/V9jPM6Sds8wmIs
itmm/qoe3fuizfHOD8xzgPlONGfOOMUGZHZmmI8pgwtZsupKI25SjAYFT9znrUva+BR1wkp2cT8N
L4S71D/wFDvLOfdaWR64PBNEpW7URLfID2rr24wezL/3LKIwnigrlFgINzd2H6qg8WSDOIB36IZ4
GcXg6W9iQkymlkChz2CWydoeHupzop6sQN6SKM6yUqwzmQdLsF7NSEv01gWTDLLSSFHcVF4D+hHF
12DJsfeW8FDgIuA5g+fqrXbK4iPvpZqyYKmTZyKykJuZPkAfpvXVhogAdkv20vMUWvWQDTLcCa7t
Yeep/iWaFXOkbGMj9tVUo8xjoVmx39vDZnZKF62C5TV6sb5mWSwhcoDRL++jqQaErql26l6K7Vp7
RZRyHd/FhVMDrBax+wOfdJt2uo2zza55bW2kBn02SzX0gEFzNZ0Lf+RtxhdCqtTiYiTM0F0TzBGv
HW8og0zjHZSo+FpiJCf3wiOl7/db3he/Cxnxn17MoZDGE0/TYz0M1y9qPCSMLOituqVPa+rSpblO
RZYYh/iF3I7l1WNPfV3XVsapCDVdul1vNm83l34Pry9LiHPB//AQCFbEUmNBCtJhQZZCiZUcuVw3
NIAi80ldYoVdp6sUq/C5rq0Yv9q5k4tdnK086ZqbiEkBHdEaYmOYY6y3DyVXyTUPxPObY6GXgIgz
z10+7Wjdquy/Ef3Lw623cWuFeRo32BDqX0P04jOElXjSR0q6Cx2nPs49i8CAXF1X8WCTu7IhL4lw
C+6uIUKQDtiE7TFp5XneauS2wb6C/QronpQ5PB3u2L9i2/775/ofxVf32JGW1bXjP/+Tjz95PVRV
lPq/fPjPh/6rfdHq60vfffT/ef3S//1P//nvH/KV//rO6Yf++LcPMg4zbZ6mL2Wev8ap0X/9TH6H
67/8//3k377++i6vpv/6xx8fvzlH02rUqvrUf/zrU+ff//jDiwjZ+L/S6a4/4V+fvv+QfOVd1X6M
fzt+qY9q/H984dfHqP/xB52Bf6f8KIpo13Qc+iWu2e/L11+fCpy/215ou0Sp8i+82KWPoKVAquTL
HP/vLgZP0Fg7DGwMWXxu7Ka/Pue6f09c5iebvl4iZUPSo//Xy/Bvb8X/eWv+1pJ60FWtHv/xB3Et
BMH9z7fs+neGPmYayrRI3+FXjGjV+i+1CPPaJsq0Pv1wUQkeyJ2my0NjmSh+ii1ccFmsr+08vdyi
OtWVFftZG8XWMR6vbgSE3haBMsWypdw7xKyomaCY28WaUF2KCf9gZs0aQ1XUti2zKHSVT/DFPK63
mnuCDEQ4Wb2roNCWkxtRzgOmiQxNFr7UKPU2a/om+glFVdiDGzwFqzX9GYaDxmCtMcGvZ1Jx1bVB
L5wBOO0R/f9WatXfb1NYsYs7q1M8dHrg9J90db+No9EvnD+1zQld9cEREGBy8WvMCPr37Yhf4tzl
s2D+77bYhoS4UgcbsTBW2pSRrgCtQaSfNFqocd9OeHURAnKGpzE3p5WOhbJlattzhyvWwjaJYD/2
7Xo7abDDAb8+4ld5WOZJCob+0McyaMH9fl4JtCad3Bagzo42MsGAZZ5BfXSVQYMv8lwm2kfzxCj9
sdXI6M+eNzvd/VxbG8YJe7K9XUP+SZRZnQiqmxhQcnrz/SLG6i1jF3sMJ4F1aq0xnNPBjp1XVyIS
PJSqb8JUVoHzvq1eWUMlJRv/IpdUiOcGvuEUR46IDkaQDUyBweSF/V3fVMn46POHYhEn/hPFg7Mk
JP24U6JPgtDjIDWmROgW91QKPTmtr6dsCGgFRu4TlYx3AUwDckHCYtKwDubkNio53+gKiVceWGR4
rdfoBl4h0DpXgqLOi3lhmOLFsUkh6Qmvcq9pSbJZvF/C2RAHIEIrYR6bfspKUo8+OtXAlFPOR5RA
KJDU3sox0j0hauPcX8jxYlRcYza3nW1NhKv0qKTWV3J90EmNTW5jpq8CK+vcYK7PKgJnJHNJLMkR
eUC+7EwTbL/VJMPfupTqBYN3HqTDZqsgk0EdI4ZdViR6JH95wSdt1ev76lsGmWwjwswoZQVpjQ5W
H/xcWWTVTIXlH7egm71LY23dcGwKLeubShL391qaLc+zwkmm6plKBBlmiao79LiBtsc9WSI6f0ay
FH30VRh4KHgT+9fcdLBCXQBr+8rDRHZ3fZ6vTEe+5X+n08kajmS+r0T4mSWx8OP6GlUuAUcOowEL
MXeBNS9o6wYrCRnJCmntg3V+XogMr1IfqMhDd6edb5WN+w1EvCPIaEokoDD61zQkPfgiFtMe+YLt
nebMgcXMCivroS8jbwV78Yg/1LyFwZ6SQmt6aeZKkiMwTm58GDzFAvTXoR64/iQOvjGBQNm0UMpn
Tw5jxrasUL/B6s3DU9v5K0ft4kkMsmaostwOuqMyfbi3lVX1R541PWNxvxifSX+4ZjpYliEMaVNt
eVhG7aw30gQLYr7YmkLErUPfXsieM+y2S9ABdzhR7hyLNq63GyW6PDouczz7Ny2pkOExEFGyoXB3
A32exqE0RwgJs5zDYuLy2BFgPK2YmZccC7nJW7rk19Ee0IuEYlXnZUEH/xYOwoUExSU5YpckZgpS
7FrpYpFvhASWKLH6Ks/DJMO274zvNRAyV2/SWRXKDxU1611hYh+9WBAIeTNxdTH5W0S5PRaz6Aho
mt2Qv5bUiOFVFhHcR4fb9D6hK2ijc9oDyoCOluIWsUn/k2SRyH2wiQUE4g+Imty3re6IMHFZyF9W
lVTiOA4JWNNEgQO9p7O0sLV5yK7otY/pmfQQZ0pk8WRGX6qgMBX+1C1fj3Nkb5vI9NqOebYxJ7qv
DtkjSRbyK1uIjIh7enbhMnD3+8V2xRq9ZT66PaluD3D9vG1xfE5CQ3Ii4H35LSaXJqZip/Dq6uRw
SEgym+Jl+2100YRE/5A0cShJ8LIOlbMYeXQ8p3sKQ6nm85x7JJ2YAVD/VPumEMVOE16ZwBWthXc7
k9I53fDL+TOqLz9n6nTnYbyMvbiOujl5//uxHtlaljm8agBsHcnhoeWE6g5juzElzrruCmTTeraz
ZJ698rHoh7wjccPFX3lm75nDrFgG5lo/GZh3i1ERvUCS7hWnrFkeDnE8BeHektbySq4Nx1VFdnme
upIwhduVYp4VtEViqUIV1lSfOIb46XJzrHDYT36ODr/vV1XdEXs+eTd9tQn8/GUj7WziiT9kCQl0
5kbWybLRltpv3o0QqBBoKeFxeWEFvHrYo9YXDzzyMC04eT4lmQ6L/ne3WohbQissvlocHYT51F6P
5TSJ8Dmau4ZAiMVfaHpGb2iPt5RDtXyWRGwsQRDY7ySnyOkxWZrQ5cixQddHb3K2g+fleDg8q8Zs
XYAPZmMf+W+dzIEvBFGExIDlDaaDOOxCtNixCCbsg74O9irUPDv48xRFRegP5q+ESJIxqBD1exXZ
c9veqyxuHeW05fvsQNXwFBJsEnHNYVEAlf3y14TtxdbXTaCQRa5YNiqDx0n1bkDuUdSptCbN9OOv
5aGYbJ6GPo/DDmmzx1toK/hG9C+eWrLY3rhsOjj1LvW73JkJNSe97I7wpG46ClHE7c1s6skcfITb
r4oMrHpHmEJBuEztbPwy7sDVV8srbr3QNTDdxGTfrh8o2wiQkrLX8y5ay/JnR/hbklY+AASeeglI
isUasdEhJqA2SRcPau4ApL252cjVzVMbAgR2TkrCF2JMUFdgVXSYNqxR7MkPJC+avvRe7O04KJeb
Gf+fwI9X1TNAWatTu/ZIt9BTNJHnwQNkLp7BX3lIuFgZIh7UGqOygZzpASJCTFADEXTOQUPxoUKS
cbXgvY/0R7tyPByMIZA0IGnEWawscJe+5hk78RzcyMvlHby+POlGpqh1B4Ol/GO/MH7dk1JFXoE1
1Nw0WLjNdP3+anzJAThxoTCusj0uS9x3j/MWhCaNgFHXq7ZM+Q+qkTPSakFXsbyLanjQl5FHWI6L
rx237tWXUiTfURvzBvMnkDJRydhgT5lCEz4OMbf+k4j9eiIkazTxbQDM2WRK2dPGje8PKAw4YTB3
1oLL93+wd15JciNptt5KbwB1oRxwvIaOyIzUguQLjEkBrRzCAexm1nI3dj+wq6yZSRo5nLdrNtYP
Yz3VRTAiAMcvzvkOo+uyvCNlpi5vHTkl6jGdHBEdO0ZY6NP8MlHNHr559LnDtltBHSVZfd3xGkW2
iCmlCY8RouzuqMuedR9WpDI+sK1gsc9jmaUPqZ/hpqDq7xE4mVkabPvAhTeWtxVMVwpxaKElWzaJ
U4+6yVgllVl9he40Ze+KskZV1cbVBusV6i0GpXX5kcK8afaD24viwFhmfNHo6Xy2L9Rkl1U0mhMC
c4OG39dGfee2DQkvq8yrUOtG8WRgCkM70zwXwmFp6iVBQ+56NXTzOYTELNd1EoloQ5R4l+/QO7PP
bCz0IVoXVGka4T57Asr1ceNH5E/hbnF4lgDgOExuez4y0IRihjzQ9G2LNqNIksVKyywnShymQIRH
Ruogly6A3x7pGrwZLOEM1NxoAZPY1kXPj8VeuLT8bE8rX9QPblJ1+jw3Iw//XFApHdJS0NynvdVW
N/nkoOyRCCubrG8+GR5UPpZFVTocjEYuQk/flu+zPGnt9RiyytvhYecs1Q0syUMsuq5BTjijnJth
UcWbP2+5z8knVbXV1+51f/26T///rjG3TRHAhf8///S8PzbmH7vqX3s+eVv963P1r/s+/749//tf
/7s9Fya9NAS6gKyjpeMXzn/ac/mX5fm2gNEMPX2hjX/XnvvLPyOVEsmo5Vuw9b9rz92/mNDAXBfO
kjRIg/8n7bkjljCA79tz/qCAwpw0IdsitC54054H48hIyrZIg+KQqxiCeej+p8gIsruuzdlQoomM
MnHZpZ2IuLsrEFirHBfwgijz4+ZUzSCc3rlGHbNjBarS+luZOa1xY7J2jl8muxXuR9obW3zoB18G
awbOda13RgRLH5ZjGnXWjZvBs1woYEUzfqh8dlPbf7/DJLpVseXcwNODescy1kXn6wLzHTb0m74I
e72fotbiXSgG5MaxY7HKnFBkVpcImFRwkeWeDh5kP+b2JcpF7CqQJ9EEmpwRCLNBIdbWMwE6mn0q
pPUhvCg8fp33VMhGjGexY8qXe3Wdb9OCYGZeipB1dm3jRj4qmrj9gMLHxaPWhRy80J2Gncw15Zqm
4akua47BXVCnIr9JVDagnRhI5mOHw+rzYBa0IWuY4f0pS7PO7/F+84932JQ9qoqo65DdDAFum40q
UHNvId9FLhZbaOhPlUyq4GKsrBaLIxOd5MmzphniRhZ3wdbMgU/epG2E52FFxcFfq3VJ7rjW5UJq
lz5+i62cAl4EJMlx6nDUT90tU2+aDTli8ABlFWUQtlFweodC5vl8zbKrTo+zhV12rzNlm6eGacHi
a611tXPLMO3XboFLBPdo0weoQxpGoSyKl1fm7KvgpKV01m4o8LOadGqRCZKXfyTgj7lZTIEKWAO7
Q+Y303yIsOIwN00q5d1iIIYPQ7+Hr2KlY6vPNxMHnbk3yyDG6+YxoqRqYaJyN+XKAqhJTATGcahK
9xNvrvJY97DoHx0DvMyOhFwQu66r+OY1Um7E9iOF8LF0Ie6/TMMY6LXpGaxN8cchQXdtzxh2Apyc
vxECz/mxEVqhVkiCMbyO/BmDfCEL+CEW03QohbLNFOSeytCnMoSKv2JCXNjbajbjc5S7GJj8FGED
M6sCyJobGd07s2uTaxt/D+Aa1EifoI0jUnflUH9N2dIqPI0wmtEeUsTsY4sdMOVwisrcpDLz4a1K
HA5wdGJKJN7C89mOEgkMHYzxhJmHPRYs89z5kpYz9wdeHe1eAQoOcaMnPqO3qJuFPII6htXhIg+w
wQgV6mZoZAXEoDam+Uvj8nPd13MgNdWYDOpl0BuOV9SpGDCavKjgaddjQv9Dz3MHqVKjC0bzRNPk
B0YEkL5z1N5QyRjvFxF5vpbaoqqQKjVp62eNphbmuC5utLHwkAIzAREXURu9KHZhy3S9gyL4FCW4
+i9r9gwoGI1pi0cflmm73K8yn/V88DKyDoJNY2tzoHnFkjpcyLTL0HeVfoSCUxqUhqpKEAKlfYSw
rcJaFrZP3aL8aLdsXNMvekzFsNHuCMA9AnCrmdYztV+7Fas4/AuzMu+SasiDDZZgeCOp6aEDHy1Z
cUoBnsEKC4XU3yPhxj3n2GkjboZS+u12ivoFuatF0+67kr3vZT2XaC77Ig7UprTzkfSmTiNXjxIm
ZRK0a8WNip9qxexE22ttiGXwR7sYbWBLRRW+WVIL70rRBF8LZWv/EABDQYNjRLBS7KAeWny2TcZe
oM5J8k4M4jv31HrsW0nDZhxDoID3OIb4U/aomb1uG1tLnHkutNEebMcO5TZDpIAV21fWOzVCzlv7
HIO4btUINpammGVSYGW4fXvTxJfpaTN8GHrt3Y9UTw+DZ0fpXlQk8x0imHsh2RTdZ4f++tzrHrZe
F4tGrMvUomWwrarAQNSNPb7xCBDpSva5X+BBLDpkvGFnOIdZ5aVx4bklzTRc+rnZTRnnBA7DDvWd
FZr60cGB5CLbGllANq7Za8q2AOdlI7t2OM/IVdRNO8A6uqgRbPZPYRE0zbF0msa9MA0F5Fq3gUII
4dSaoRR/Q+82pqiK12HIKOSQOPNUPlRlF6EBlwbKeuJe22nLae6qdaE7jIaGO5fpI2y2sntslAUG
XuN9AGaWWL2+itseSEbecUxcoBsa58uuc8Zna/TraNN2PsgqH+ruQ6ncHl62zEb7lPlypuqTXhIe
SiwgTJHxnFtbIpi3k6hPeoQMvSrcmRuryJhLQ6aopmAnQwg7a0ahiT45qKyw3gjXj89m2cAI16qu
hq0aAtxDLmEUnzGd4YWvnUG6N7TieBS9emA/JNXkRYf/LSiJJ2QDYpusUv6bBeXrSvLbv/efStI2
feo0y2ZzgxT9P5WkZ/3lEY4aBC77HApCi0ibfxY9/l/sdmwS7jxPEA0nWDn9s+ex5F+ma4mlAA3Y
Ezn8s39q3v/Gnsf9FtT4fSFJoRSQCMt/iF4h6HwpNL+L7CpkrxuVoBu08roIWWZO8dcO4ZY6F0Ph
9efRo10knDjsEQXrpu6PRuJ7/W1iGkQhWBXuv4MywqG8VjabFFIixtTdF3IA5cAwQvUPpGGP/dYP
A+dZJ/kI4JyCsF5snmP7MCk9GcBsQuNr1MCuX5O66DxDVnSuM9bfVBkWBedNZJHVeQhjH3WCjMIS
RZ0gS/daIrqPV07v4fo2+1j0q3g0JPDsvvThH6fwIasdvqjevZ5DwE2gzNwmQRknHZ1vPZyWX/Ii
S+0rZkjEdrRRK7ydW3vsmw3eCvXKjCVOT3PJKdjS2vLGw4SfqKvcHRpEsXjt3LsgKEeihUym3htK
QGCSBnjhaUNBj8cU2g4DjqTpPNSamYGUsGjmFJQH471wQ6gL1jQnmVlwRBHoOwbsZpt4V3kV1Hm6
mgUbkxOynIaKM4Cwus5ylE57z3Ij72lUaZQxdnaneV+OqvNPU9jj2ZiEysVTD4r0rkgMPz2qqGw5
Day+9q7NojQtyMPA39cVCpUKVorXdieSxjQeaFO7sHRjO0YbMBZAGFg6bibtIQEQBriajeMwH6Fq
2Pozcp6dHUss+fgAEVwG2DqIL4DS711rRsE3kgEa34Yd3JalA70vUOEMq9jtWT4kveds0oJN2ipa
1qEfmYGZI8RIbciNDvuh2BTK9cYtW7PEPiDbIHOil6pgTVGXKJY6aWX5eQozIGtuqVAf294EkyT2
s7Y+VHNmMReDQdRC35fe1yrKiJcYrMj3t/jx0SShbY28nZVCpzn5qV0zZJmZk+BhD0JXPKjMBJla
VyKwvhjFPLmnJpGdeSCEUiNNKlFAxGWF7Ib3c612A5r/EKiXCuYO0jcOyjWJ1Fb/AfM+hS9qAf7Y
NY50B4mCy33/1MnYdq7sMKlidJ8kCoNoSmbi7ocRAUOBbNe+c/qwj3Z9jgF6I9M8K/G0J+B+MCSE
ZG1UzELuuhFNGjema/fuZdB5YQ3svcuDM2veooaxkZSje9MyPQaJ1CZL8JfDWHCZ4Hajf6g74Ppb
0N6gp22vmeFEGChrCM0p5LgsDGsrfzGRHM+HOEO2ehOwTWDWlFQF40EIN4r4gh4pDfKZYj7KMJ3t
a+4syGheSggMNBrUDo+kv1hhPLErqWqoUCsrKQWitLb2iuvYM3A+KUuN3YeBtcZwqFDlBOBzwKGs
soRzdDuEVX5nNxFU3Uwvbz7b8YyX3JvwXeDOVAIGQeh+cOoAXUNaDbFCuIOtjUyN3jS2HqRrk9VR
H3ZrFYEVYbKpymfYx/W895lIq7Mi7Mbch+x46kMAsrrYITUbIBR2TtB8KZsS055m6Sif2ZKWzpG9
2zLHhdOJtkNyQkjVBZetVy59kfAX9YdO5jx5NyGdwQA4eG53i8HBfjdnSTKtO7el9G5G4AU7qysF
LFsH0sAGdStZCsMwcpQgunXKqwSmSnNKUP0CU/IbDb66hM0gcKdFpn0QlvjcuhKJam3p3D1Glszt
WxtugzjGqL77rT2P/rS2eArFC/9DNFEpQBBCpkHIQYDqVPtC3deJwzwW3QO6G33LAC6uLr1wSr0j
wHuDaZ+oluSRXmXsXsqhyvH/UsJsc06xbDcPZIrej7MziG1L1ASpLD0zdOxcBCxE+JVZxOdWb3Fc
O9jQFHozsYryck4uh8EvvmrDF3djICigVDTDJgrsLPpqQLdsV8pL3LPnSXRkVEch3sRc5h9IGlJf
Ykz6722u3W4Ra41gVE0sg/vMK8zHabBBGiZzmOWHGlQFdsjQR5o5+2zZtpw6M95fOOYF+Hc9F+nt
3Iuc7YeBOTkfTo4XA4Bmtk7nA9fQGOyWEyQvIquAIjw79AteluKmN1RnM1cF1X1y0bB6t1E/KBwL
QWZh1S94HRgMxjPObSqEPtynvaPeaeaaUERHNmbMpzHisNEznmiYanYgKXIrLHslgPR9K/D5M4S2
abENquFgLbMyTx+UWzBbXtFD87ryzESJd5ZbooyNsdB31OJjZB9sjVe2bgk5qfKahWv9rd2DyUjr
hxUgmq6Qu9ES6l777UXWRJOJJLPsUtrbqEtP1Pa1/Z6k5wJ9mdf4BBtGLuczE2u2bE6q6jVcLDbC
5B4ECVEkQYQSLEfhPn5rXr3Z1OHRKPLM23hJ5s1n8oGWZtfUPJptOvf+XgTIK2A6ySg4kibVzcck
hyPOFnjJ3NSSYDLW8P0j0GW83wwTzCNnTHWLy37pw4tI0pQzVgCg2UHOYSRN095yJ16XZS/s8/St
ry/CSmKsynTMLFjn2CQJfT8pBxGxKZL+2msRNqzcb3OCPAyIG3K+zQ+kE6n2BhWiFWK2NzLrU/lt
6oBXhQkEZhymEaI1Joj+36YUoEfz7hG/DNOLIfDkHQhgQM1eUTjzlSjSzN6PnOTxkaRwosHQaw5q
3yRV2m4YHTInqTynYWgCQ5w7yRXA6W/kmLfBaf42ZXFrXq9b30pyeSYEDVHYbHHzpMtkRrotJ7nq
mW7UKdPxYQiZcyOEZEikK5sdVYsPkB3AOOgvPG/cem2kWSiYpTfd/W9v8HdvILBF/Ko3uPmo/u9/
veoK/v1v/N0VuN5fJq9eskoRxkiGp4QL/yP/kn8Rr2Tz/3MYO7imR+n/d1dg/4V1OOBNJ4Xpeo70
mHf/0xWgJ3NwEyFmFfzfPxV/vZotC+hIPkGqFq4VU3jccm9aAhI0hZoYDq1I4XrwDZIO6UN7QJz+
u+++lL+7ke9VZq+DW79diHRQyVW4mnDcN2Gk9pQFQVixBaolmtO8KG+J0bleDpVd22UXdWJd/PqC
y1T8P83Otwv6KEJMbABgSanX3zQ7+PajQRNKOlO6IEz2P2Mag/Ec3UdtzRGd87LCDPbHF5Uu1nkH
IY/rMbZ/fVEVDH3dd3ydlYRkvWJGEW4mFlgrrKowNpeVJNixiuX5nO5/fek3Ij6HsaznL0pBJ4BO
L97+khU6pL4weJ2Uc/WOtmLlz+9b33z/x1cJ4FwgHCNhnnjxN/m7slfNTIDD4vX8rPHqZPkHTOSr
P72IG0gH3T5NM3sU5+3CY6J8Y3NfrTC7H/30XAPTUvOw+59chd4bhdgizuTp+74bTru8HSIYQ8Aa
9G4KWO+7d17t/+Yqyy/+n9uQR1cun0XaQtq+ZfKwv76KhR1RIMmG+mE9uUV71Ss88Pq6mD79+tO8
WRL9+zqCKCPXskAryuX5+663pyUbi5q+jOSq4EJM/iFFR/Kb38VigvHjh+FXh/LCo8WK5fVFRmBE
LQFRZFQSowmgYU3iPTP69gzYElsv2vctkULZZ4lx6zJuIQqxbiGIxaaiypph/euP/OMdL0zOLZ5u
fOk85W9i2+HOJ16T2YTQx/j1VEmjXXlkFkRl8ZvH+scvlyshw2U8g6hSeG9+REOFNiEIBcN0O5ku
IwMJRYUj5jcn1s+uYhFvTkPBNVzx5vBIYhKAw5hBxDw7YBxE/A5O/NOvv7OfXYNRkrA9m2EUi83X
v6CRCXIbJbMWW5eoMs0T+5S7X1/i9cG73PF8UdzzNh/F49t6c5PAhYt0YXHSO1FEahiM6IPfjdYG
7ZX6iCPExfKTDgReOOhGfn3pn30615R8tgCrovP2dwoymgJrpEAqislnLWeMh7xtzYdfX+VtHPjy
CS2TMHpeY6blm86bGw9lcJSI5VlDSLdJDm62ScvzpM9puTLW+IR29mUMBAFiar9RRJglO/3i/+aj
/niu8HewTR5FMPhSvv2ozJByp0IZggUADNHGDHoGwX6j8HOXJKdovCpilr+56E9+WssUvE2ZIzom
lt/Xd49ne11UFxzMsWF96mL5gS/oCeHvxp2s54DzB2xy/Zun3LGWG+b1EUppImyLTbsrrR9KB3Y8
BLEpbihSXZJxGxJMZbTrCIR7v+K/o22uiueyflcwXdPd55DYxXGIN0YEfMPfAI+iDV8ZUCTy7DrH
yc3SADX0ZpAncK7YmRM2VA8qWZ67bpMUa2I5UHCvZGqu+6ghCfWun29kZYI6HzbE6W7Zs1T+FiCo
qI8OS02q/zXeMrts8MhYiEh3Jn4gAjXICemscQe1c61acck8Bq/lJTZmJ/g4MOEqY7XWSJyjsdhA
ut6CoEdUKml8YhoQVTTbmm1Ojs8EoWN+qQldPhXx+N4ACRoZH8D55Iki7Tbd9vIDyqgVkWUHUhAP
US+eRUWLtPNJtkEb56wtQEBkxmbdcbKuZc/aKHQh801oom0msQgM81t3egjl2WQVYh1iU4LeemIB
wnbv0R28lQdaifS88SE3d2kM08i+I/V67fiAQeDckX7bzNeeec0KA7fWVVZ9XWwv/fioDI5LdeqM
aIvLYOPH4SYOInYdnzBvrRzvq5L72bnKTPZF9g7L7oqA73Un9nP9SQAFy7qPWX/nyW2gQ+JLm9Ug
YnatzboqnztSiV0CdfCOXjdEdlmyX83ZecD8S/o77iKbibbLYQAwa4Tp62w0YCvGL/y0x5ElIaow
EsiZItE/O4CEjD3oxwwyo0wvG3/tlbs4vIrD9mrM9xo6T6bOJHeY0LsckgOq6BFweR5eW/O1Nu91
c+GWazMA+gPNFVQvrqmhP8WE1XbDhV3fRoCgBxz+FQZ9ufaGm3DYRwEiJfzMnXEDlXtXxRjjDBLe
dnPwZOPCNbP7RH8cPagC70HqkDpc6C/R/Agq3A42rJenca+7k5fdRelW5Ld2thswhNWwHNsE7Wnz
YUTPoNIXpQBXd8SCkRhPrPEwNix9cc8eZogIfnCBzm2TsPFNh6vaPfo549VlEkl0T5kT3KwWWDgY
1atMrwrkZgnxluP0fg6+VMN9mtyTikVQQnkcsdKH18xsRC7AUTNV9NDpC+OxLCtyofBFCvYF2Ujm
DKMagqo6sH4L2h11d+2dhuA2bvgKhhDqNILSycXOsYBK+0Nisl50yZnozU0O0bPzbjIgNUMhzyM2
Faaz8HNdogj4lZDGh9eEd1UGQPZgZRsvdjgSwIHpTx0gW+ODY2Rp7H79bvjZWcWmxgvYBFEn+G+K
Steb5IyVl4JfmJpoJDvEkx4PMbheXJVXYaZm66nRgXj89XV/UguxV4IDhGCJntKlZf2+/Ks75GwT
/pdVNTGCiTXvDCTcaf00QK0Kf1MH/vRitu8vL/dvFdGbi7mqVXFNEdH7HomSiPOigPwqD8snVY13
9euPtrxU3h7/dDZMSNjTocZa/jbfVbbougemLBC3ouRsyffkKvzm4/z4m3kWTb5vLTW6tNw3BUsw
2Uh3sBKv6hZk15xgW/J9f9f4zaaG4pQg+/jNO+3Hj+TxHpO+zwdyHW6V1x+J/WBgzQNvtLKbfVh/
Uc7KYwqvf/3F/fgzBS5NlO1J4EMyMJdq/rsvzlSkLxQ03WyDX1LnxVIAYdWH/8E1XIogd3GkUYq8
vsbY5xpJMdRQP6/XciJmKXDg6A2/+YmspaR6fRNQrvJpKAA8Sn33TeXBrs71OjrnVetxlg2IHTh/
LUj2DgXSEc9gAm8Py9BkOd0+g2OLVpiovZiUz/R3VeaPpRfXp9NaDHsmv9+bX69CRdxlNfXC4GeI
9vtHrBgz3FbvaHf15z/+foXDHMNCmGjyY775DTHFKRwU3CkTOSq7PAfgOcdTCcfJqA+/vtSPN2XA
VgTJLvMDSnjvzaWiBB40DzLNXdx7R0IrCL42eVX/D65i8Vk4pJbV7pva2Ro6njRi2dG3wRZIe10y
mu5Ov77IT+58nlD25ctHgeH45ol2CGZL8bKz0g1MLDf2xmgJwM5ffn2Vn3xhvr9Mzixq06Uifn3v
QxxOG3+5itOxF4HWlZJV9ceX4CPwdYnACRACvLkEJhR0ZjXHOoRueCA4qJn97//wGgE3Md8W57lg
QOe8GenoFE2LHrnFOOwPdSS7lSihev75RdhMWRjf0dKab8cTzjQUFlzyGjSAHi/jMoE/Q1z0n74q
+Choqm2kErSBgbn8Yt+deAmSSTSC9Cfz/Dl2btUfn3b8+XKZrdkguxzvW6fy3Z8PymC2oQkymGry
7BKFEtk7FrF1Wds4vykkfriF+dubrs81uBSN+puDFUJFMVoAXFEFcJp2dYh5tXhPLP1vnsefXYeB
LHNZl6sxiX79leFkGpDUVtjgQk31C/X2ANE4IWy+zX9zqR+eFz7Sco55fHXQRd/eaKIij1vkLqOw
6Mqc8f5AWvv1XfazD4O8mxrIXt7nb98Sqk+nIZg5woLG2gzpszN9ZFjwm4v8UC4ElsNkFyk2knGP
nO7X35hCDjb6eF45wWgZe6LaMErYLqelfmcYzW+u9uNHsqBz+RYjIcE587b6Ua6OiPTjlkYPfO0E
1kF56SmGf/zrb+7btPPVC5ZunvcqD+e3kuHt+BhdUNMaOV/d2AzTtKra/sUVUA5MRTtWMICtxEKY
RbLIXnUa8ZcoYpUHrJiRNTcPv/7b/PCGxQUKr5epHr50AR7o9Vc8Coq0FKHFSkTW86QIA6+jAT5B
4TzgZPnNR3871Ag4KqTDpILBBr+q8+ZlYejIhkfFGwn188accBNLZ7oaPO84Fu0lBpWt6de/Oaj4
5b79ud9945xSuAQCi/sUX6HtvX1JWYMVtK2zpM4Nkr4SgxM8VeR7hrGt47w29khNfdgNeI279uxm
EbE8bj4JnK3ITE0T/GDZkkYqSstFX9C0yDJofQmjg4ZjDsUTEKWx3jplqmyYpvU3QZObwE6JVqIe
+57XLxsm68A6BB12YqBDAxzZRO1DjZCmvGBPOMwvady73baWE2NDaMieJNm2EHC7ngALQRonBSbs
Dw7D3+hdDv9i3M+QvGoye+168aGmQbe3ytpAAZpOwKcvSQ/0hxu3JmL5idCQ0thXSRuqU59lSy8/
mMZVNASEh/T+6AtQF9ohdkQ2qbNytEDOZHSmBY7ZTlGnhMa0myqYTTE+wvRkM8TFzJoIsHNe3nSE
SXgOOxG79/NqizFrPuPBi298iPUFhO0GbLO9qk3fvG8XRI1iXr+uiyF/V5fUQuG+BFzPuyrB0p4A
vV1kWvGCv1FhnqxFy19iA4SxHY6RQfG2xmMLQQe/YYKY1ZQQfOzMRAfTT5a1JD+lW9/2FgBP2RIe
hSOjIxJzIfQsrJ7EQ1QEy1eNR8y06h5P+tnvceJlJF8V9b7utLupFO7ZfqH/RFNc7qKFCBTXA2o0
TBtXiKbnDXTXfsMvGB/7bzQhKxJ7VN3uZbOwhlzDBDskFwJRHdt6hyIAZtzCJ0IyDZIKyyCot4Cn
zR6Ks8gq3PEN0E5hEdJkCtK/7AjPc1XiluwWGFLbEYuXGQCSioWdOS7QJNK50+tqASn1fZnsqgWu
BMyjfILBOO2tBb2EGZtwj7lpjxZlLQQjqU4TjrbN1FbFTW0NxnmhnTDCwFWRLninRoTDZpnwXowm
AM2iYljk62Aijnvuz/UCiXLwO2+8BRxlaGF/bSfXvk/KOLjPRMrIYEFN5SnQ5nbBT2E4ofiMHGNH
ewgJIBhrm/i94KVd0FXtYDpHHB/ZXpluBt0KxBWCDvOisKpxZy0ArCEeKmL8gGIFSDiua54OQGNQ
NrMFnhUsGC3RAdQaF7SWWiBbYGmslb2At8IFwWUvMK64AcuFF59RFLzfky460FXNiI2hAORlLEiv
0mTo4ZNMeQ0SAKfoXAyHIkjRSkZ5cJnWbnfK017i4sTvKiJ3Xis0O4BfF5QYhJtjK4U+cFNBvOC2
3gP8CS76BUPmh+rF1U64HxZQGcck35wCXob4nsBy5i7nrGkZbqeud8efUZ5SPG93BMSYd3Phtodg
waLZHA0vduH4R6YQ6S7JNF7khaE2dDyZUZNC/V4Ia7nPW39eqGtSxs3HYiGxCbub7qaFzjbDytkY
C7GtpbDeMt53zsZUwvReyG52RiZd6EB7m2tcnIDpJGBJWHBTXzDd00g7CHxGECMWalyAG5fHcJj3
08KUM3omsNXCmTMKiHPGSOaiXih08cKjq8Fp3CIwE1/Is4n21lwNp7zWycbPh2yLORFXBG+OleXj
aEgBVe2Reuhj3mp5RNhvcNSBxMuc1NlXlgV/PAepIHApXGLC1+t00gTAR+lw1yp3OsQLbE8t2L1s
AfCx+C4uBF3tpcBDuU2avv4cCA4QTCNFku4cewhurCLLP8LejOHHy9Q6DQv5D4gqm/R+4QHm0FSu
1MII5CdSF2LhBtaFNF5amzyHtNakWiCwwSmReaglw0699xcAYb2gCBM39qINHUD+aayj+KuYB6RX
VesEV1Xrp3CO0uIZ4okEfUCzvYvnNn6uhGQdNta1YwEydqJnzCDkdETmQCYW/vPowvAVmF5k+so/
MAjxH+Ali2NbVmSP8SLngLEiqR7KMUmv5sF5hg7Q77Rhwem1babKVuN+wqlOGB43BpFZC4xyDIfo
0VoglQoexu08YvicmLM8GVOfvY8rxNSrMgu9aOWi6drJRhZImwh+0mnXEL+Wwg3ZOC72f9I+pPvE
niR5hDzxPkYcdU8iAnqoOobYEF/MFc43WJNy5Zoq2vj+eKa8vZQMy33emU3l3bupqbmrsh1V4jHT
FakuGKwx0Wym0DsXhIA4pCUviPA5h1cC9fcgDdJjUVH7rFHX7kIetTr1MITqErHHKZTYJywnaS76
LH9ObGcX+fIaW2kOf09i0a1J+SH2y4lmQFtYK45xU14MSNQYP4PpBMx24RkIzdhmy22s01srre4G
0QwltlZiNmrVfuzHI+4VawMrBWIrt1yEfEsMR09Uz/kUP8/GDKNyqvF/kUnpyp4YVZYR1Hu7ppEH
s965kX0x2J+sEF5YwSbsQHgJjFAlLhh3EX8G468K4rXq3ftRTxuzK66iUB/ImHugTNg6BKfgxTnh
2r8dxul2dsQ9rLo9qtCjzyDFSJpdD+42yKfLSQNIB0jxZegF4fb6ug/RgMOE3qXeJ8dUpFjjrKaO
QShnTwsmVcGy6oVRsaGJt2Y5b7lblwnYwMsrTfkLpTBlRxuGAsgdtBLNR5QBBUHkpST5qQV1XZdA
N8hRhKw6OmArArL9SK9ibA2adZWU7RcBzJm4LPu9bfVfhza8C7qI4bZ1wJ91PcccW5Req5z8gnZJ
yoDKAQuvHN6pJWnBFMazVxJUO9XF+wSc9WTl93UA4NbD8l6jZyXwmKf3C4/Irk15dyeRS1ymsQ5x
PbKq8p/RevAGz5qXtuq2mvIkx/qxJrG22GqjuhShJPFqJPpuDLY10JoxXigy8UthE4mdLgZkWKgd
bDDmeuvIZ2/o1FvfYXmQsAiZZtCjLQnVoguiQ6hIa0Nuh+AjvdRRHa/qdLrkltzObrgq8Y+uVMaP
rO1z17tHV2a3dszmIIH3ugqb7KLDO7CaXLahTkPIizPJj43Eje4OFyTh1uum6VmnxCBuZhR8qxho
rNTivhiCO6tu8CmiyzwGqjJugiANVqGvLifFhyTvr9JUjY5NEEhDOOxnrbgLTZKYMusDyROLO7wn
kjWo70a7+wRUiVVZpP21iIx36Azvi1pDQMe7Og35LnY1Mc+lvg5SD0uBA/wJfCZVuf/ZbYbHag6f
QK18mkKqN5JATnb/STnY+fBE7mdCJEPlrOyB1Q1vK5S8tv5alu8NmCac2PflhHwvyPbFLC4cfV/4
0LGtKlqDURiW4+SS/8Edp3LCsKq+8Uz9oc/l01xPhN5mGWD9ZOQ+TMx3aWZdD6N/Bjb8NdYFgwhM
DycRioda1p9Gs1p4EcS00dVfRKFcF3F8AXBuS+d/4MAG4AGWA2JfVHXOLi7tJ1C2X9Jm4u11hcMT
ofGFO3fvSkx+dud/DhPjCjjCSY3jCXTS81hD21HZMbT5AXCy15B6AeDd+BFBG0ZxTpjmYbYg5phj
Nhq4AQliSdTGnB89S69oPfduR8yUcTHF1w2fzqLlSikaWeyt65BlEFBm11pHtr92iA1Pq4a/+lUe
ldcTEXnVcNMUJLjP+SFD8Igvf9cq/F/xcNQMRqKWtATcJoPFkQXLxDbzh2DJceWQQw1NhpexylHq
l22FULzjhlQdG1731iRqCpHt1m9vdPRxAAKQVo821YgC1kgi0l0zZKcOMB83zJM5pqd5ybsGtJt5
HY6UMbrsk48iJcGQx6qZdz0ZQX1tHPyxANot95Uoz0RGnKX7uUuQnbEVzQMg1I4Bvb1cKf8p5d3p
ieS+jD5LYIzwcx+m3PtIZCTIk5zwW1S0ofYOQwspSdEqyG6blfZLLcxNOjLxJgTEjF7KnkMs0Ju4
II6xexiwxUwgvSvDPxARvE6zbO3R1GQO9zuEhcS0PzJLWfX5BX+1GKIHgVvkNT9RaJ/LEg5H/JFq
fCfYhoyOu/9/HJ3HjuPIEkW/iAC92YpGXiqVTJkN0eXovUmSXz9Hs3jAAG96qloiMyNu3Dg3qkZv
6Uiv7Qu/K2PW10jcs5wtoaGricwmm5pRHSI424RGUHLkbbttiKPEf7ziXL5TGG1HlJmWzJjBPqRz
HiiZ6fYOiV4yP5wFcsDZsNTAn00xEX1fJfWGEf0lKgkqURgoQni2Ha1badip8odRskwHjgOicpBo
+krrPiTtgKTG1z8yQLzNerwaOQzrdo3/e1vRFxUwfsAUeSTuuh2jpE7p1o3J6oszn4bqUeAsyKFy
eHF8oFwjBV77aWauPa6Vumj4KInCIHBwvqrDIRfXUrAiDo9RbJZhm06NZ8B5Z2V3RUv/HIqsU0rI
KvpmlAA1LHSN5VXiwQaN4bZE12fmbkmrk62XgQlXyYmjTxyKh7nU/nRGrvRDGNSV0h1AW0dDtOlz
5WYUpGPIhKwwBHhaTMYfnXMzIjJXHnPKB5QoFnaDomFEPakLO7RdSu0PULkW9W6MgJTaNlDXmZiF
DHp19dO287mbjpKhrwyW63FC+2wIuyqw8UTDTDG36467VxdXsgaYJNmMTgVhNU+9WOgw5RUSqekQ
NSLhC4pM0axnmmHOdLZizDWkJ7foDJfEmW1eG8R02azJ5yt1qQ8yWZrsp2ZEcrSS4tlM8tnFoKyw
Nkv/r3c6BscOWKxL0j8MokeT7BxnM7q+Rw0cKLxFdlccOgdSzSnCdNM1Y8xf3wJeZHpafe6b3Sjf
VN5Fcnt0Or0WVl/0L4UFIilvbbWVEO8ScRGUF9HL1N3L7NTrqq9bz3ytbzJ2UQeouhUfTBbPku6z
9Lti4Qp7HYEzK4MRtvpcpSogmNJiJhgrJqziql6syagNukj3FzY9VbP2ilmmqAfRSdCWCkrYHr/1
EQtHJq3anDcEVhj95atOOphuHWQrYOKTgXJQ4q+lfavZecL97YUR30jMp5sSYZapK4k04GZL97bS
SnsltECQEqIUhNbs8+ZQz/8Akbo1os0S/ZFKVGPBT04lcRZQynHbrBQuwWU5KTH4+JqkLd+aPhN5
j62cFDBzCkhR9MbKtcRatPD6aeeOkBtW+EroIIIUSwEoRv5oUNi3Lr+ZrQdud2VC2MqA+gB6guGu
o0xpUFzxF4ysN7TOyYbXS9TODhlwJenNVs1K2Fqt17PxNXct2T2TD2l632r0t/O4S1Wo2pr50xIa
SCKQ38Tc9dSfNQOekjdbZdr/Y2ILWbKT6mi47lnYmJQ1W7i4WDBC1CO3VXHQnS3vHElMq6d/pNdN
F2nuzYnZJVazDSvrO0DkmA6yX4C/bl+1vwMx15EK2Sqemv5l7BYyaWvtFfO+W2lkMI1jHAMWW8SX
HuUZq2hka8gLYQHRsFvyFBmAoFzDSl/YWts9gfxOGh0TDdcQ61ghITMF+SKUfQg4AUbSIHc28Xzp
QxiU2k2vCY6OVgoF/KJe8zKEb5n6jZkGjmn5lJm7uIPV3PYvFpUksVo0ZhQFZPfhidwW8tmmJ1Nu
vQH47UgUzUrt7A0sYs6hzwnGz6BLRE58jMqRXSsSkLKArfi3jvybAqQavo29MV6lVPKxLHqMd6B/
WjuT1G1r8siB8ITxLluEUeoriEgrWPMeqSx6tSnMd/gMVohDlGV5kFBl9dFLb4CbWAXr2IJeCH0F
/GjBgG8ulfx8y7gvomsdPwz5XTb3bQj6AKHSOs3KgHXIH+oLwcFAslbKvKNeNS2xqse1on9n0BOM
BjcQol833Yp6dnUt23ajE5DIR1QoYUsFGcRgDUkqGJa17rxWnUOyISuoUbVVo2E/6t+QjjYJCckp
GNT1nEdHZ/kQdcnWPLccKQaJyecFDxx1pTROM2HcyZ29mFy52tW7xslPSJ1g38K0QV9eTR5A40ni
CIzyi/ATwkdt5Z2GkagUclDJ/9s9E7JNUNsi2ozTWe83lrgnzsmMz7Pes3qVe9MQPIF8qABA7TSi
+choWPpX0h/Yt00JnT/EDcqwzxramidUwOMPhYUoxovPhWoRTvfUQPMSuGMOvEg12ICcX6GNSS5r
Z44HP4Jl8ch+B4ktPI34TPpI8v7QQ0iO9wHD3tnxusgVfSkCfCiBdG+zXSOKdV+fq6IifuRKouQu
N5eXQoYTX8nuBLVZz9FIidGKc3mlZM5nIdIvsOtricD4XMKVNx8X+X3QtorY4+5zO1AdSRsYPR5b
IE7to7EA42+7joJTehH6IWpuojtPxbuUr8u8DGw1/05iHlRIYfsJo6eiipXoqBvl0gOisUYi/2SV
1U8G2wwyzFilXd8s0iucUduAvDpA1fxjqxRXobhQ2O0kOQIKPnhc825OM1cSCifUhpv10NYgz7qR
AHVET9VGVJj7Fcwn5oATq4XZtpd/dFv25MTcyjVFUD3/LJr8OpbjY7GxrXTL2pQIhh8bTt1K+4qs
2I1ED1QKypmktM84SOyFgzuEnC9Wt+xEuACwTNUVROVIql+G2VfIXek/JjIJTWeVqLhSeqYxejRv
8+amJfewpl6avX5uzto0uSXxRTTLFQuW7PX5lTR7w7RZCvEvlSj+ceBGXelL1rjLENmAjL7Z5KYI
JXCyTUqYiUSQY1sOJCkUVOQNvkAnYbO1kE+pJHtdWNJ8jO8FOFRJM9aD3Hqx/jvWJFIQ3FgcoTmu
zUJb2fNBUgB7k5rTbNEGvGyJIIrxt0iZzcsd69jPF5no5p2T7KQwqGgKs1k7ECuyETXyh8yJohzr
ngVrSLjAicR1XLhJ4sVverKAMvlFMQViY3OXFOtgkFaswAcR1r2J7nmau4IWV+0KChRw7Ozd6QPh
cBRkoRpvst43SvHiaPGPLjkvVT1RIhbYOREM2W/QLFYbZx5WtTlQMa0pS9slJIW7flW4ylUJK6kR
r7Wk9vRW3xLgxZIV4ZjZ30AUUty9y1QQExNjo3914p0uvZcyO6nSt5jKrSr/YHZxc5G6EopEW2Nb
fLDyy8tNma+HO5GYB/VpHrWV9Sza7UT81mhzZoo3JuiuY6kBIXueWeaACxOylWDyxXPQ6IQyD/2m
mAgdaOMt5LMb262vCTjlegnU6IcTyLWUG+0wcdULXZVJ5U3WyCgdcMBvi7wNhvHSc0nI17K1trz7
sv0tUwwW/XvXPiqD7w6UXXuPsw5NZFilgHKLJrqFpNTnZMUT5elnBtkjSCTs0OHoJD3KavYV1S2B
NPlMwZfr3oBNj74ceNNqAkWX16bXaLrbiw+1O8Xqro1IE6ilbdXj8CO6iemKXr/N8WOJTCoaehGm
K895wZM1JzS/4WtWYLwNPUGaz903ewcljO6AFCdNo5t+rcj+qrLcDw1ex5FPSsAH0qTqpjivE7zi
9N6r27GcadQvrDl6qSKto7H12/rTkvpjEcNfZhd6NLS3kI8aQkdZftnWxWZK1eD2LqvzVDOBzh9d
89Gpi9eZPNnTu0h3Xats6sn2zLbht5l/WUwOyA7iBLE2zzvXTlvE2fHZc1G1sLTFddayj09ShhAr
A/pVIRNQyQbngoCdzF1Qo/L3M1l8iu6xhe7F2XKSWaAv6LpCqQpSq/dp9WmlCs6tChYCY6TWXMPk
WmFwPxLYfeOWcPNY8nBIH9Cdt6AU/SwL3aFBbcGgDJYUVzRLh3bp0YeSO89UyrgkNZ1s069sY9oU
vOBQfO8LPtcFLFE26Ts2oZgORAeCsLfEum9x/TyqrLgmhOUwXXenJ196xjeIcJI5sJqL3I9bzJyO
7Sf56ENgXddq55dm5mPvYkr6I1PucrmQg9uFZHVEXt85H+nSUUIrGycD4Vo4F9n5NNLkDALmHAnM
DIa5fbq5F42NA274WS/oPWWflHLoPmxtp8k2k8NgCGeviexranE2JmyZh+nawgKcE59uyjmqbzRH
gCVIZVRKQlkpu8wkfR9NC4nDoltoZo23zlGgxtq5ycOd/TYV2QgAbaoxOWbqdF/GDm5WyfpqgzOV
rX84G/qg/ZPSn9IsH62x3PL8ty0jQoXF2yRU7iPtFJmx22jpXo6jsxDdtjecv2hy3uARrFrYBA1t
z5K+jEQVR9lrB8oVn8+PMIffHmacbSr+MIt1Odc7Noa9pm6IyG4AUDzKihhs56mO2hRt3cJwyFrW
bUZSRA4TUS/2gNxPVd882rlFdjpkeu92RG86ZeXCzmABRpLGzRKVOxtdKa6Q0FHSNF1ZI/hfAMr6
C4VrJ4/ovhpESGmdTQ243ve6eBnNz8RxdhzY5JUR2zITdmEK4evTuOM8+coSfkcOXrmufuFMnbNY
R5nMfV3jSUd7SPk9bEqUfCyBNOjHTDG9bGLh2BkhCajUyNNfJX3FCwqunVofS5UdehXKXZCbDCSK
n1lYzAIlL57ye89hQgzrRx6imChTEcgR/CUnpQ8gJ0l9a3nlpuy3N7Kenp5GMqEXM0zIyo8ER96z
4Zkn0BZKhlPcJ5f+N+KjF4Ps4nfZ5FHXrVC3A2Yu67boN5VpeBWYn7T4HvPbpNMymU2gMuASoUm0
dr2F6xOw53KEJnluq9xLG/NFaztPqtod/HrPmvS1xtp8PvWPETpuKRNdtNS+gpbKnXSolcazWvS1
On5RkTTsQvpFynwY2T0loq65p1J+skKDcV7Cry2odTtPX87kgpDlCmSQN9jT5X+1xn2WqaStKi1b
7RQsubo3kA9KUlCtufUqq8Qom256J91wg3hiEcGYjQeSKnZZLwLYAkSMbvX4znjLLeeGjzahPmNR
LErOSf5kX5ZntX1PoERAknpUcR+MwJvqMjpICbT4zLm2o3qJsmajIs0Lmu5wpDOa9VUnfY8qE1Ni
Ismg3RkJhIY87nfMYFYtFZqedK8arICepr9Fe1Eom0o7MLnpJDzzWpf95RR5DP19oBoJgkQSNNMu
Gyzyk+C1AGs2SDzkidCPQ27sZCUjxVJjcyQKCJ7tBmPV2mi2hgEh8ILy9ZqF/T4eSC7D/J7yH2Tx
JGnwKnRMgtH1VOD4yiJ/yKG9akzsFFPjg7qlyydsYMj4FfpnaHMxKBfgsTt5GH6zpfsa0vErc4B0
AGq2gLXD654AHa4yLTNX4zB/s/JxcabhJPgt3WIhU4HAFnIZM+Qj5jnPBJIwZixnBK2Fi59cqfxG
xHN3Lmdcx3FT3W29CQqF5Tmr5Kovmms+zsLt1P5zYM2Ie5PVFeiBsz9l2m2Oox+pnh5SnP2aVf1A
hvidlpjaG/9f0EBBw3aRIN0CNSFiU/kCpEFb8PTsYk8ffK0RJOEyi9uUfWasBeO2GaQH+Kpr3Q4A
uo22pnOv8jXmoIOTTGeT+b/X6NKPpmUvZpsn64XNn7KGdk/34nV8sKQc4WKzQYety0y/q4LDdxbV
87FulLUzW8iqA6KkBk8PD21TvYpIQ/5wBnJ9OCCaTv2rsyGi3teY4I/iZHUwytrIYtAPadAdKwVe
Ipk4EBGR2WXerIHs3c7QeFQM4yNK5rWdhS9DmQfRUu36Vt7EKqdvqd4Y7DEB0tYqGark4lmeokwv
kZl54ai/thryfclVqIvmr5KtaxSpj8hO3muZ5ObOqTltZWkXt+Wto+hdFVr+B7T+rgnxxh4KTpNs
vmtycn8idICEmlzl1YeVQHHPlGEPdOCOhYdgbuKqpCICjRydDRs/CxsJu4EESLwM2xK3AaK49WoO
2WGUupdkFgezBYyB+omZtlqnxfKWVDmCdx/f1NjyxogucpQC1uxeRY70GNYBawH/QEe9SErva6nz
Ik+IRhMhsVqzC7PpA9TMoa46FBj4uEiSWmxtsQI9bBhned9eDIWGtFZU7NuydQBQzdBRDSY2ZFoh
XJsjDj3kzubxIdHz10pndWSQGce25kboTBvQKLjPcFR4ylBc7Si6jAkptK1q76su/4pBuKtd6eLy
eAVN9ccs5FNv5k0lBq/X6reRfZco1tDSMuNaacsVwlWzMpc8XElmdpBCThwNa4epKdRf4ZsjlIum
sF9lZ2egD48xj4+ij/4VosWsNB1a5M9wkrbwdOpAG4YgVJECmgFss+x3ywB/XDlB+P5Dd/Xaftpi
X9p21vzENsI+ntiq7XpKioJCJx4kpED5lDHbdWoyEKP6ktmwdWruVyVZt629fXIrCmnaSRmkrrjz
WCgFxQcLpWSKALPoALznI8nNe2MzfFDZ1kEqREWjiWNj8jyTgvKMJOrGMYjnal+RD86YdwuUehcj
+9h1vplyuHjOhMFgQd8b5Oz1Ge9UMjaPxm94W49MbEiz8yc2sBJuP5WRIQAXtzSPY0vtS5w3+sWR
SJh1UbATTyyWafS3Mq6201hc0gwlhSozYntrUEjYbn4T9opGI+SgtbP1VBF7FZYXe87PnEwbNRmw
A2nvLeMYqbIeBE9tIGBay7tRPRx5uMmyFNR1+GlLUVAZ1qtQX3CnniJtPhpjuhdM+kQKJZ2WAKOd
u8zWpdEyPzaLbSnVu4rQGRwIDI3temfNM1n2les4hzIi5FsjFnfuvJ4Mk5A6sHSStUqGh5mAzQfi
lRY64drmIUq+1KdMJzVgZhhwKzcQpuUMxbHHGcLwIY4135opsHgZCS1zU4eZmcPvg1iivy4RfRKT
vcp5kxkPt2gGiNA8zzO7KfquD0Ny2aDOl6rXcYsOZr2WMS/I4S/pHgFoeEhI0roYqESIay4t08Wa
j2g0Yt9BB89Q7p69UcUtSb3Pl/an1dW/XML0Ncz2rrWOsvWPSaLrkMkQLtkG/xfKGoCbqf6jdty2
yl0tyk3DD+3MVwC+/tMe3RYDq2v/svJRd5j2Zv1Dmw7zwFfbMGfAxplVBM+kDB0FJXSDEIlziqsl
mNnRFPktIUwE4jEagUW+AZM1uN54bFZhBUqMhSMmTIB+8OHm7fCqQqWRFWk75dPOmWMfjq+rSAVd
W4uRgPS7Bb+XdrCLDxtFvauYAi/4UJRDlF+UJV/LtHVaNa7CFnk9F+gkFTVa3iOfcLlT5ZYwfHms
V63gAGe/bCZstv82xzvOi2Awr0+pabDblSEPQWQ4B6eQN5osuQAs9y11f2UXQUSeYzh8N8o+E4bX
Ed1tLN8Wc55IVn5UyFKrdEEyZLrWhEyWe3xqJouhSvSlZPGrYghiz9NDsjTHYgHZNnHXt+G2dArf
jloGrX9kN6eivphj+03456oS5LotKaPcaGUhTWEq3RMgwZub4Ut0tnatrfHle5N1hWzjwgxe2USx
yB0rq6MAFFps9RSPHW+xBUjMrP8N8RucsG2CvqKEi6/WmA+fVcvMHdkhg4+UqNCGC2yRuAAO2MR2
UUxs98ixOs+fHGEg5XDOd9FBZkSNaS7S3jGpSeJttFJGfalnyFEwddajSad/Jfhqath+N2sPZTb/
OB13MhOGLpWPoiAjnomVWlwU8WfiV4loZaZ035Tu09vgdEcnY/I9X2Uqrer5tVbVppxDH1KCnxu3
kGG1eIW+6k7lsUAMN3m5+nqe3YSwXcjsyn2SykfYyl+kzwZJZcoQZbHSjkODeKm8lctzZ9G5qxYf
1iCJzaS2f0JSv/N+P6cTo6kYMTUWIYcFqlqauVYJuD6HhNXeculs2YhZoTgIQqqBlYCozXFyaDT5
3evS5ZtleU58pn1Z8+WCf82ZjJPpt0q1gh3d5204IKu1oNueERSUX8Tm3UEou5Ml/lLd8Quz2dnM
QnjSex7BonIeQ4X9vvngUX9kmPFqvtqEIbdokqvZaY9wmnktUbcJpV2V4TrifsmTfD2OLZnu9y5/
LXVXCJbd+ekoDPs62iT9IWW5mq25xdnABqOhW1gGa2a4HYeYlVQwekiXXb/lohaVK59NMgecd7W5
m8t7MZLqrTCdIotI+zUYjdg703ixYKWilnB+Jbnbo4X2MvL2Sz99L5LfOP6k/lPmY0ymCgMVRrYM
f+cXhZvdKjKG6we6wAFHDeVcJ4BPTEHLqaiVo2t8FfN7jnrS/cr2AQoLOoDykg0HbVwTrcS7lOfb
tPvWdRdnIyZ00hYYZ813qGzgJa6LcZWIU1LyPfw5mLolrg6mdYkZr0X0mADoKLh2wYcb/iBfbe1r
IlCtZdnlJIlx01mfOB3kkRTHblU4ZByqC87O/N0u7z0XJhFCfmKfDRpKo9qo0zqK9lqxHqQd4vkq
N/0qrWkG1/ookxg4n/vsRuXl6vECaxtvDCPuT6m9mMlfNV0aY90QMm3ejez0XKgtVg00QJZ4ux9J
I9vqzSzWlnykLCyWbztv3IltbntakRKcawdRIlzWNwPrV3HBIZBKg6uIh6hdSrvS+EkSeqKD0dBO
SFDlu2ydvDUhzk4QP0+7ULM3wntrAEzzc3DVY6A2H3SvMpCEsCHLqAucZPHb6pFXa6t6JTnCxxhW
2gDBvY5JsL0qcKlJEhPO1i/D+zL9WYo/vdT0VFZzyg1vUq4l3kccVpZ1nFvmv++50biy8NUKW/M5
Vx/9BPjxPmT/Fgv5wD4u4lgCEi7+yZ3uNbOfMOFX4zdjhP5Ck1Bya75NyTpPbJCo0daUXsYiqBQi
0yP9BRmVu8YNbxG7+ZqXOy/DlKLYb7g8GbNrCZXVujQ/J12ssQWu+moXo1Lk/EtABUlvoo8nlcbR
IAviyM4uyvSOOajvtkN8dZYVr1Y0H9uvUrC7Qn7IeoDgEj4R1Xi7zmZ1b9U112Ul/L4iyJsRfwys
b0OiOizJTfpev5XZNTQ4Wb9pcrYmozPcJSHuO20TSg0PwMt467IXnhSLhQNHOyM6pzXASc9IwyCn
0TGo2wD4gS5Iq6PVIqBj9273cvGm8ttl8SWrfocMIZ2pxYtRnwgKwf5ZBLG6TcW276ADwCFOdvPs
N5BhG2CyOhnQXmj9YNVMrI3Gir5K/JsaHbIquRFaqZLVbUxir/GlOxT/WTevGK4zDoXjgJWKHDGD
7BSZzyrdK9wf3wOXTLTTSq7e02TfpRGclIfDKD5LOMDyTHi8ODVs0szXBn9qN0BGSVQ5dvNFQ/1i
qwrL2vKYJD98HmsCsaE4joyo5X5tiEPvDN74L1p+SrYH4j9GJ5ihfTnBWYP6CKzhXSwvJHMVqLyT
vn8+WbgFPPE89+oHAF4OLupC3Odq5MUz5jY8IxG1vjwxdbgZ7X6cPzXpTeCkqfRfbdli5Wgh4Fl+
yTL1bHtENq+66KgMWw13BW7AmI+DBySzX5Ror1SE6MI/ME/J/J2Wh1Y9FFNIs3CUCcKxvmfUdosX
Or7mIlCZzoyr2DzbzoOEaeISTGRS8Zfx/mu7crg6w1qSN6byagyHAjsUhZbDnnoMO0rsehDoMya3
jFIJ1Pt8nK1HIjbUSpUZlOM1GQ6C4DPjX959WHUwRucs/TC0IAlpuH3DuhKIwoJUW/ybeTL1Nf8X
kUBmFl7CbEvWNY79HPRrpu/SGDAkr7q+mbArLMq7qI69wyA3dDHrzPa2wo7NLgT/c2V1DiT8ks3Y
+Sphkfijlgd8Vu6Ib3n+AG04G0fDYSp6nucfEX+B5Xe5O4GBVIQQkZqGvQdfNsxZ+TDKAFPkT/Rw
EzK+DVJi9VRAOP+Ms502Hgs8NP3XMdk3wwYyGglmEAWqGbVqbF2L42/JX5C0xuUw6GwnMFL+TuHi
w21YPtjseJp2qJhHAnZ9JCtL9ivz24wYlGMNHKRzET2K+r2O0ZWZ1ozFckqB9HbspqAZckA70Wes
fgFnK/OT8f9ttM+Ykzp3R7stOgZhH11+JcXbhejqvHhtl/eIoRQotwNp1l6UXkJa/oRl3mL86mjN
IuIGt3N6hA9u52uy3YJxeJ95rqfwI7d/hfyTaP8IvQsKOrUueuvrD4uBjHOZnmsrKLv4fmAsbdVu
PUWAxt4kFcKDKgNR3vDY4V33Ju2eYeNsdf4WT8xzdYt/GJB3r+kkdvZYBlzJ3Xgoqi9KIM8wyLJ8
1xmsYi4qvlNWjpFKVmi+LTkharVZmoJVJ8cLjfNkqgGTRNz33MFxf4szKyDek+HVRzR+GOPoT8vk
9XnopXjlO41d1mwB9Hvol1vJwTWj9FEAwv1PnQb3FbNB8XAiiwJC9SNbI/4hOlg0UW2JP5FUk/pU
4wXHt5JXG/FKNNmZsUUlnYmRk8j6VbS7CXvK0o9MLLR3S/5OeQ5zExFV+7SZlYwA8tkP93vGVPjx
LSxA0ODU9GYWmy5jJ+bFSe96eDb7K86MPN1pyt3sPLvfN1haGAmNHJccisz3ZYxLfvRMF8sOaWsE
pQN+hc0o7Q/45wpBx43yvdpdcXpjULgS+Yffdr0Q7NiISV/1xh8fXpyedSz7uun3PKRC++DnJodB
YuYI0jk8hcUldO6ydumNraKchPnS1m+F8CI7iIp3Iita8lhUP1m8CeYpWwrZgpeBBr2uDlLEpBIy
ZsS4nct5A1umtu5l/aFQdEaOTEgCgQjojUyP1dojY5qtNcbaGNFiazf2J7tut2n/J43/pugCihtz
lZezfdElhJboPqxZ3D6ZsPlSV1nKlFj2ZqA1iS87h8R40+HNNkMcJJRKSwftVf/rGAaP9oXHCf9V
w7fYbiUqafYaTgTW+ABMGFWy9rgqx7ssXZj/OOX5aXINkbWfA4dLyQICuOajZuubol/LbN8olGC/
Mua9/HOwYop5BIIvRfxzmHzHhrY2+71dv5lIKLJfRl5j+xINGAUha7VIMHqOYX3KPCGtS+U2Vx8O
An3SYrxOz2GqeQMjaCXkD3Ccx9wacGCSax+/q295F+jmMz6WG1glEc1Ls1vdMZPvf5fiOs7/+nzX
Yo1D74nJg0udk1a/LMbPnMKHOdrm13MlqnsR8xcDdTee3/UZgrPPflD0vCcYoUrzI4GvENNwEmDR
uDqyku0+TRA46NTtMO1lHPqptseF4Ex/hCq4GOu7vPEZoxFxdUyS1EWpxkTm0euABZodV9E3Dbo/
ZKVcwXePHzNqTxKG5ln21HZ2B+2BmyyJNxIWuwl9usoY0T5nPG1NbxCTa72ZlSA075HyAcSe5tsd
8N+IjByNr6WTPMX6SjmjVIa86MiDBMxoRGk66vWLAuIpNqkWeCwWdBOvV38mCGFGoQZp+inQVRp1
3XA6yaw1EpCbbtKGLCKi0Ou9UnNrCioYaDicT+KNDYJZ9+XlDVlgjULPs8fIs9QuoI9FszGbT3M5
SQ4676qUPhTFV6fnPxEZnm0A7CYyL0aJWEQIYvMvS89KciKHdHlmsIwf7CdgVGLPKCWGEU2Aho61
MVDrKJtuAzE8pIrvy6Os/lT49If0MKB+tgEmjdXMY9CZjL6yUxX+pdR98NIDSw+s+kXDF9VO/zg2
TP6w4QswxQvwnYqA89Xy1qebobonkT8P2Gm1h11+qDS12PXi5mYpf2r90jmnhBFYT4Zl1ZCKwf6c
26hvIXoHawhM+HKKy4uZurnDPzHQLfnP1CeR/bJE7WX4k5dTRUBx9aFLB0LVPEaXiTywMEh4BYdl
DiA7t9Bk0JKsTWk/1HaFXmjy0ZOMp03fRfxqWV/4CVZOeCFTbXHNKGjyU7v8Rg2VQMvQ1U3KzxxD
a90/opjrm9+Cpt9ZBPVj5Elc4QA/rx2R6h0LL8H4WvMEtF6DAWQw3KbasSi0Sp9JcZ7Z/eldkA9b
RX3vFi4RBwdhdyotbzoZuD2f7k0FsNbiGRFXPUEqg7GfOBpDWgQki4gQ1JlzUfwoy3YBPzEf0uzU
0uHkqziyXZH8pjGP7F9VftdYWKxF2Wb6r718xt8G7ghV2ubaZ+wUgfEMYe3XLKv57fOxfsPuaUuv
Uu2pdEs2Zsqiv6YjIHXGXQ7urrViH+f5TE6eaQbGDAY0XJPJLWN1TsSaY0WR/xid5NIxlHaN5E7j
lTZkZErdPhOZWnpEsFcdKzXxZmjIy00TPw1nIkkuKt2Bovya0dHi3yEGm9k1rt0zMatEOG5skgqi
tyF8aIjQpaX7Jsc9P4pzVM8CZ/nMa+Ln6x893o8KLLPQk6lKktxLRkZe8XiM643MXyjL9pnlO8tR
M2+D2Dv1ixztQ4YZ4cN4xTnXi3dTQm+7513D6DgoY5ouprT/dBxRNtY4c9KQXa/NTz/whH/G40+l
uZDNYL2Fx+iJU8ZP/aAfGZ70tY0doou6DXOVEV0Ph4H8qZi/KSz9nhGNa4wPq/5pjZuWboc2cs1h
V/NaquuSdJzlFPcbJ0XhPSqMBEKdMuT5FWvcvVdr/Jcm/ypMcSOUM8KpSGLN/tTQ5ZVniGxND5Fv
jXYrxxzr/jMC0QoEK7eTyyy5Q+gztlzii8m+CTFDGAEzDlOejrna0q/m5DI63tC9GjYL4dPnwv3E
pydzUGdHyGQd7tiMYax5pcUbw78MYV0dkdV2YUjYNFvkPE9OHGT1BWMqiq5Z7JfkFEpvcfVBlBZK
mp5d44IlqfJzzBk/XGUZn+PaYE1v4lxpvVYPQv3FJqRK8WF9Jvmlm18ZiY3J8B9H57UbOZYE0S8i
QG9ei6a8V1VLeiFkSvTe8+vncIBd7GLQ092qIu/NjDwRyWv1SoDrCI5HNMPXxAEZ95Hns9EYH618
SprD1L4kPHE1tzsrYZ25Q5ZiMYS0Ir/HKSIEvepZFPxWSJhKtYieNLbZpxF+l1Ky08tvE4lVWWwH
jCDswrjkNC+YwFZlxUSdCwoUo/YE81B16H2bjIDGzivBdnmUmPpCtcfdl+BD07TbOHv9X7Q9JPMt
TOFika+djFi0hjOXKGbOmz9zWtLsEmhoevX4qSoYmU4dquCyBSoMT/TVIcNi6Yd0Y6iiI8ZnJdtY
xaURzj3HtLAnxABd7CA31BTQvhrHPZb1/ejvIm1nDs7wKxurrnzNMgv82sQxId4HxHNaSx0COHlO
TCXC33n6NYACOorJrDrICkDquAHywLzMIJVXlqdyzYJKgw4z1n4DtGoxZg3Ic0ouSXMf8k0jgUNu
fOWaW1AQ1jUolJUQa1wjFFhwrn1HK1gVTj9Cmi75I4ANWM3qP0V/dcG7Nt+1oOdvT8Li0uKhaggh
WRGNaPtScAwyO0J+xwXGEvmj9GS6lPDydbuAbwuChc6nxyoAsctQIc889bXMKxRS4MMCw8YMC8Ry
1bdEd2XLVpM9g4RBY8RPXNC71hxngwVP2yQ4luYzZSUz5aPgtOFHRaecjSSOKivxgvOL58K8MKfs
yMlL15M/so3g1At/hnKKnoKPowabUw0Wwyg0VoHPGJmXDXfNKQYbHgcX9xmNldlw3bFhvmaAsGEW
V7w1iOVtzA48iVnO0uFZV4b7mIlEYUUJZtYbBqk2QC52fn5BIz/L7F6Ii6sPd4PbCh9kPsb9OiSw
Mbf9YuKhmQk0uObABdyTengUAsDtV6W5wbgP8GOP+cg940qsjGeiWN79xMSBhD3/S1Xu5biemBNg
CmRFxAq7EuQUlKA47IOC9wIqaTUdY/OtY1jiY5Wjrqse0DsK683TzwJLVDkBdP6JLHZI6UA2TbpW
LKhuhQ7h1NGynnC5tv2VPbZUM8cu4Qh06vzGnE4YtY3A1iCLmbTkReGW7IpVOB1C4zNWvkL1XzP/
jMLNGr7lcoOOSxzAiqmm1ZGTquIPppbt609Jvoetj8BkMwZA8AO89ZpqTywoLgzb6s4qUzIt2uXV
ysfoo7G81my52+Q72f34YrcIGH032obGP/ihvCIdI21hltcCdqdoJ87KnchtQjApE9t6hcFmxcbX
LPT89LeQPYy7lNoS7PjOuBuAP8Pi1P4R+2PVngomgH71UmSMggikNOEi02MFSHgdqE8iKSlbM/WX
j2vNahH4759ScON5ZHMem+6LK5cIcQWztB+6R0zOIxSMDddXoRB+NF9JfYmy05ic8/lbBW5QmHSV
2FV2IeKKsdeq65JNPXEbx8yEIF36fQOjgvShYDG8lOqN9ZgcdBtZ25WN60/kdDLN7VngdunD7z4J
uNt63ujejcGQzQBEYPjVkg2ujd48mHCbMTwWS3hXA4PG0By8PHprFar17E8d95V4CFM+Leujmgha
M+Hp2Q9+Fsv3pijdbDhB0IsmN8Y24p0rhk1jygdjuCTxegQaSSV8+v4z569gpSchOi6dj7o1+y2a
WZreJgnzjHZWf2OJLcfNVexxt4t4h9jxaaz8kjfuwM6OlbjN5orCysTTdB2kC/1cmVwiXFzI6LZO
ByWfFN8zE9cg49NixZJgvcnjBptWrv8UVOHcybMrcCSWGDs65gItuppCWsaz4JQBy8yqP3lwAdNk
OnB2ByLBNK7I/7a4f+LMLlXi5MYNuaR1xs9GhxA4UQkTnPyjaBKZ2/r/3/Iu71+nMOmTuC64xZpF
/S8ZkzXaNdOcVjT34fiV4VLvyw4anOsGyq+B7H704xvb7j0rlaGv7ERzYxVGwv8V+29Ne8uMqw61
CvZGvYQ2Vv9jZ7dSXRiR9OAUjEdnp6s5uqrdrEcOq0DXWYJQAWvR+IVThkf8TJskrH70KPvy64OW
3tPxqCMz15x/VIsfsCua+opY+IiFzFT3KfVQs0HtZmU9iVp58Ef6JWUDbmiWNYtHf77MMl8lmRno
Hv5e6v/UX2M6S7qns5cjw7/Ap/KyXtoU23qarGOI4+lK8acgtqhven1oEp72td4zxj/r9UZSBhzT
bpvLW5n/diP7ZDD0gXAXdbKxygQXUf0Gk5REzhQpDjfiWGqruOH6q9l3yPYU4nDi/KuN90shEmbU
64O0yuXdEH/GOekZMMmcY+puUp8SmvdCuu346zWUbZq6FaHgtjn4LotGFPMwvrftVlNsSzswH/L7
bzO95OSnkuKQxffEPEvlk+EdoKzKIizxzuFB5K/Y8BXsrezCkk252LKdivFRmSqu2V8QuBVzz0fs
R2Rq3Gqg1xDj69zuDPEiiKeeWx/wh9mNiVonJz+DhJkCUgxyPCiPQ1C5etzb4bLG5JQgskvNOeqO
E9t5e4SGLP4RlzPpgHbUtssdu2ojcoq3ukk1A/CRY5GeH7n2IWslolsCz0nUQfJPihPmiD8MKuHF
PgK2O8HDYadgcLgPMMASjmB64vBsuyN++1WTM4R5LwsAQk49VeOrvQrKhYAX4D3GFOpF76/E0QZU
CbJ8V98r7TEPX7K/kiu3p4cpbmH6tgxmyUjl/FQDUmrcsPiOJHYmaiLT5X/V+Azz2+DfdJm6hAZy
21b3iZhpkpGtbtUN2JFXM1s5SYnoaYYZUgvQwxBQw8VH0M7duWOQCVuQbn3UV/OaSHthOg4EwlqP
RlW9sju3NYtmUor+39hEdpG8NH+lonJsNXQv5H9o+EOsjA47VV1pLu0Yh6Wv0jqzb86YCNilPKxU
w5bJO5aIIdgwF8bylPI5cHawOGm4xZIziZdIPZfSoSP3N1/FeY213c0UcEY2dbV2rHxARZOnU/WV
07+IhsgQfSlpOshwFUmn5NGXyn8yxkO2vzfhIae2DoktqJtopfpvuuaas93AQDbRu8WpM01XLf/F
n07QyQzqxnQUol4uz4z9qyIELH9mhSeb62WTGedzw7WxOHdOufRNPgO+y6A71NWx/52liRymecc6
Gg/hPVOf/JNNQwpCQ/KDDjeRQ0vg98b/bqJkRx/wKTz/GveN/witvcgXxG0R6qs2/iuXI4q3vI5f
WfHJh8pcOA8+W2S4pFubC0tAkniRHeTXVDCR5SaCHVXgOkWGzQ/ix/DXM+1ixIBrCeVhZ/CGqahp
18Li8OG4wgslfPFkkkZlTMxXPaliy9dNQLCs5T1r7EVeugbPaiFv8PAlmB9jDVxukUIPs/+iEPER
PLTMVopNlcA0OpDYk8Dth/AcEJDQ9dVGGWifHkb5ozS6E3FKo2+MSBHDF28biRaK+sfMocr2Zg7q
AKTBm7pHuLLiddp+wI3Qr42xl6P7FbvJ2FmMQ/ClJTKkNuJq+igUzxBvBj9IzP4369x1iNNkIKXc
hL3L7EF+hk27t6xPKX3UiYjAFnuNGdvTKQzPJf22kBF/Tr0Rmp1bi+eoJo64fHUAA5KjGNu4gIyH
ZIAqZA+uLczPWH/G42X2363ay7Nd0DzbmPKxuIYtImyyWzKE4vJTZDyRV8gCbXtosRvG2qE2dmUZ
MVa610mJuZ2GRbwbzI7jpxK+4aM2RYbsp0ZIHEM8lzP81A00wKpxvF58zeuWPkO+KP9XvAcxehs5
mkyd/mN0VdZpMRM0SaQu6IrAbml5/0XGU0aNmyRUIn7mwTXif2JwsrDcVNWrnvc+nwA6gb8nW4B/
Szc5eDTis6g/EeEKe/L9TRTfQjxyWf9uMJ/xwV30pwmnCEKMlZILlmBxMfkUgqtcndTqaY7XZPJK
czuc4uxIA0M8yBB5M/dT8ZfDUhUJ63oRIlZD5sjzNVvWa3WuiHtHZiS5Y7yVsq33AXem6JtZX7fF
TR3dTKLZd0eFUUGD8AxmWfRfGURKkN+FijEzUrR+ZkyFVNkz4tjl42uCqhmvpCnI41bt3obuU86h
YL4IDPPTjYJyHVSPQSMTiQ14XBSupjZbXb2M+ptICIRofRUJpoRbklFMjK42IV/jd7HVd4uuzqr/
yJJeleYjLU+JCjazVcbfzN8sxhRt0h0p2kzjy8J3lwGD8ifgtdFOLIGm4QAySnYyPukk+Ia8yCgj
dACjNeWvwOqwebgpbJWkE41x/ijNNg+/oWAj45Ys7c2asAJfPY0U1nzAcfxX99/wVWSLLzpnkB1H
wkVQjULDK0f6b/yleEX79Jybb+Jw9flsMyB+FRTfhWNlusOEh4y2wcP/4keupR1bRnMxmnJtw8DZ
8mdLaxpie+jz1haIAgnZBg/lLzVECb2boi1n7kRO2rCGtu/imxHssf1F5bdg/GgMsQEGGfWrHNdN
tA4ju4psNd7I6p197yiS8ANvaoTd1+s+WC9qy5cRhriFLBGXm61zcT8MwbUK6Hq2k/KrJPirIFkR
wOFHaBC79N6Ex77jCCGk0L+jYahGtTKLWwadU2L98rJog9NxbC596ztWfpp0Bdv+HyzUuhlKKK6G
3DhrU3Nd9kj9c3IzF0S9+VQXr9SnUi2yLWsBEuRrX+UO/627Z0nsEDsEQS99uCGG/RTgCgVMQhWV
8bdpRfHevqLxkNdeBl3TfwTJx0DJUUUXwWCKOhJoP8n8fBgsCByQPuqbHDAUfjb3NIZHPhg6Lyk9
J5ef2nmCeOjGT0FguyEwWuKKHCrtmqaZhJHaf8moSIbdKicWrCrtptbJo/Cm72jeyCEl/vxJngqL
9FBfvlX9ERJkOfmfQoxVxDgLwsEcnzV17LSOelfQPOKqI5wi6n0u9mikk7pp+EGUn2j46Ykrkald
02E/qB9ZvJWmd5/skUY9BpITg0cvbY3dDViCIMfMZwFIWZ0XE3b213xU+WjXEGAMsOTuzhZZmBjk
7WSTsqhdP6r6aVLYEf2epQwWNvDc4ArKA43Wz89t7uDcoIh1BMRkmPKZ99LELC08c6akBrf9bLoz
z6ue9yxZMXHdbAUDYwGqwL+kflMNRLivOSX+wf9TsoOo7VXABOzQPRRh+MATpoxPWdnnKbUoj0Dk
Ls10XW/U8KjxYiS6Zy5f569SHJpFj2v2uCjT8KZgA5MpXEYqnITB4hTcxupeJmwEVL5MUqgKdiUu
Mus66XYgJph/syBfdcFuVD6lwQA2dvRvEaiZjJV2OseYF4v0Pcy/Y+uqFTv1PWhtq/63bL8gWlLF
SYscIGWg5ECGMp8nhWU9soRBWAX6TWy3Q1PBaaVc0HTGvrwf+nDX98jFnLVdYUsAiQtZv/gV26Bz
OnEzKZ6QXPziWcBbTupVwxMQQ/zLuZvlewF3FqkNqi1/y/JGoo1jt0MC/psLZ/rGDEpbwK/W/FRE
OzKRzakLgPgYNZyt7tYM+7o5tfo+tt7JXzI+2/CazuK6NlgHA8dFxNLQOt2QeebUE364n8WD1P9W
wq2I3Ug+8LFCYHfTGsfHqv4SlvlHDzuL8Ie02fEgmFjWtMgxq5/Md/WBCid4CaPLHl/E49T3NAIc
FImeiw4nlH7KylrpIDcdAoT6nsh2FaIrPFKuCNBzDwOBdFRzAsEekwJDUz4N4V9PxEIa3Mzmgk0M
IVLr3+qRmJ9nYhgInDQQ3WaEbJAGUhpwwQWWE/A7gwkuZyDxgXhSlC+juecs0RDSY58ciQYbcI6n
/k6p/nB06uK3OTnq6Hs4vOTOkwTLwbDHN/k7dueIzLL+2ZeAqdbbSFkmyJ+RXK719DphtGuhckP+
Kopc2CyVY1w22OWCKzLHtGLcPI4YrFlr6Yryo/U3SzYUqZfz+4SW2cAtdlSvxSEfPfYoAFOfZTJl
jI1a7wqsPgwnjGQfqifmRnj4vlnkyavGmFgznVm60AHq6rHojgMLobNdUjqC7gZ4f8U9XkO1+GwQ
MhPzEWp3s/sj1KE02CZ5B0/kMKiyA1dyHfMau1NN+XzpKv4dJq2k+/QsYpGAgqtNHh4q3vMmy5xQ
vqmw5XM8LBdRGW6m9p63d3h1R84PVbVtWQvCBlOkiU8zfQQhXc0qlTa4GGBDMuPWj1dEfHb9JsYt
k49cUcOHLkPt/SOCyq7ujJgZaTDCjLjDChtXmTlX9mI3bzdAT6qEKnnri7v0mSW3tuvt9h/LtQaR
T3U/Vx+Syd3ajWvs9a5kgbI7M5R9FN0hiAp+XqQc5uPwveZdozcLedUaQO0EN6sMXZ6SepRbyh7r
HQ/2h34QrXVenTuw+Si4+93Wl5zc2KdteyGyzIlQjKLAuLBOZze1+GpWjcxgeI1Vu1IRpGZv4fKn
Z20EoNY3vMxiStnjJTURzauyc6NHb/b3vuAVRA9g5a8Wn+R4S+6c37/IfWjq3ukiuMGACd9RmK9a
R7hYdhO76zgyft1r6XdC4Ek6vgrtkpTc0UhJtWcC0LTEjrlZzUC0vyThhz+9tyDsHEjvUfiqVSBT
khYrr2yc2RqdqrTWAqUfa17Uu7lclVh8E7fPKFxEBjuUgvjpCxAbzLBMvLP+LSBx8hlGMLGqSkDZ
FfqI5lgAmYUPG1kKC21Ta/8mcjt6yF7Leo35bmaKYfq/g/guy5PL2nNH7z5olKdSxV8IXkI6VAiL
oSJCpRHnarwTNLd/6Jk94eMOdziEEG3L1OFyL0mwg/iVUPPN77pwh/kbuV7rfyWIitFF8KN/SqRd
rh8qysNRewzJfhI2I1+QPJEMJjEBKTQCPJ+zllyTHBmcNTsGTzWt1Bbn3r9BRHhqKWgNUqDuqnIs
GVfVV2E+Emdk01RjLOEUzENPJ7qFPCWhYrOK2/MZLLC06sbikl1HVCPmsIuI7FMYr4wyCxWBZKNG
5woZvhvjPKYnVas5Z1mYF2wyijFd/poMMlCQ31uIuewolyuDymuChgVNqNY84Gp80sRtQO+vJayP
bUlPYNWzeG/0T+kRxT9w3YLoxpotBu9K/VHFLzUiO/TUMPFAGpTbZ1ntrJpFQG8yNzLm/navjhe+
ZBIVVOu0JJ0MzOstm5VSRHeAeKIO17+lslH4UABGNE+2NoSq+gKw4KYnCovMQ3Hva0eIZ/JJnRYa
itMefWFBLuD+OV9K3gM2yzpj/8SiwkqyO7t5Pb23nHpsH7L+jZHNmzXcSOZpYqO9elPhoNWiXU1C
50wjKBu/NpdVpv/8cejlUeYDVRfvBjBDLnSXymQNuchYxyfaamQaLq5V+Z7V77FQb7X2iTe7jj78
XOPOgjY1rr3x0UU4ONGklP4+oceSYQpLK61ncAEpPnXNXxDPbgNUJ1MYQAmOwbRRYhUWO7xU4g7Z
zBUshMOQbr2xBUIqSsBElfIs0T6TbNsVl7o+BlgPoojbLs4fKdZ/C/NdJXmCf0nhH5XMJXUZAYxI
iiUxVtbRlRa8GalFfY5yaKcLI0agXOij8bXySiVXpeu3VehVzN3E5JrDkfYkIWEJ82b/bxoJK/6y
SINjVMjEtjm0feKkzT2raMc4FU3NGwMvRrMdonI1MG7E8UBeUuKwKpaLHVwt1pljMRjC+Dew313A
3BMFG4MDsZ+P8+i7pg61goIRt5xh9Dh4m2xSfFecxcTR6V9Wlawn9TfSWdrF5RUSHaVOXj0xKtFn
nC8oLg7OypwpnzpFUIs4/LFOIaGOZCjoeGDZ9rKR4wbRDHS2OGIjc2Pwrnz8V+TqZo5vY8RclYsj
gf/BYABcjXVM1mxZwpafLEhs90Y26BnMbKcqFgBmCt/afEs+eQd1k6wYV8TxNguH7WR5zWLKfwTT
qzOvGKxwV179mnOQyS3ZZGp+tYQPwf/KzAM5i/Y4PXr/mkofavVRE5pHdzCf8vwUxp+yfC3JjQ94
4WpuvWlkBMlwhXKEhAIigwcyaGc0w0rOuHL/4Zm2Y+lNTO9q+znH75J1bBijTeZThNZh5Bkz6tYq
32ZHF5YQdGqZ8zHk3gp8zEI6kss8m6dsrNYhqlfUHBf/fSlCcdWvJDbv00LJhvGeAOIfq6RmJJ8w
p6smLWFVS2exhmC+Dmm3GoblBiPWg3jOpD2HZrn3awjA9xhYnnU351kI7TDkd6A26LN4k6IZ9vjE
WgwrJCmTMCZ7OvaLUlMIFlm+0OEp4um3eu4ZuXBHcuWZK9g+2R61zkI5lb6lUjc+AGwPf6IbP33N
iKxpA05s5VAMFYPb6q8lZM7gqSCmjItaZSIYEV9VuVVXb0SZSxVQcewpaiIfNHOj1cchVisojrtU
/8QkHKdN4dT1v6oN1lF5M4Wd1m6Gcefn5TkiWLvlWxEZTlUKzWs/uT65wlH9WSx/9eXDaDp3snTu
gpxZuG5BrC5tFaEtJCRb8q6UNb6IlkDYtv/LlPjUaNJLgGYKCXAGULE7tEvBfFP0c5UaRNFwwZAX
oikt4OmIj7pzUmgEVFPdwkbnce2FLe47Bh8xoVFy9IszYlUuNVMIn75Vtb3M5AAk1VevvvFu9gc1
5rgd1mqT7qt3mdpmZpBcYHptDc0Okk+j/9+stUm4OSOKME52EMK+UZySiB0jITGbym0QQkLBG3sm
GIDFADwQ9yzhgthkqGm6ybxwnlEUKf4Yax4aaekNr6p+iQaWkaKAMWFPhrUFQ9Nndqb+FMXvLCY4
/2fyB72ayXJTfkMznoT4PYQ+Fz5MSjrqs9r0Ohhf+M8oACxiKLqVah6zfdkSB6TsxNYRWKwuBl8i
8+oSSkW0EekupaKd2UbwzBnV0Yio+a4LOC/B8WaJrOXkoIXE1SN6ijCBJrYdo/gxysnrxj8iZhLM
ETWAGnIMc33jpYfKSVDXvbhjK/A+yQ0MVwOVu8KXvSSDERpATWbWpFWON0n/UQqSAxCroi3+l6b9
ZkUYqZ0jo/odoS0K0uE43GN5iWBdtQrim+akwSZgcBfi/XF4CdrrHP4Y04UCWRb+xSZGIiQQEyom
7R9lRdKD+CiSmKAxai1yclkkGaAA+NkhG94sOcGYR2kOiCI7BU9Tw5cgRe+VyXUyLcAyoKxJUqgX
p9/Az0F368urWhHcx8+c2iY4ABa5VWtghYfVVpmYo0c6iuSyT3Sw3sEJ4lxxFCai68B/mAKBgbIj
cn4LZk/u/8AWeDciQyVkWMGRlZhOTgpVuE2kbajpRB4/Rx/4jIROplaMY35VnvUKP0JhNJ6GRfLT
NPiTptjJUP7G5G7pdJ8Dn9Yd+rXm/1X+RhUv4rTP6t34lxHXZ06CXYGLLL0sUzapuZRfOfSHplqH
IodBv8wzSAdzNR+k5kTTFPcbCcNQj/A3RqgGLdsDf1WtIogY48DekFXeBv62P0XJXHrJLEupWAev
RtRSs5GIOIf4SMxQhmasAsxTqTi7htmvE4l6ah3OGRmD0JSNO5WMT7AHLCkivbYBf8tAAwOx2Bry
IwLdZ7O5s/wuGWJK0eJjiu8tCYHBumqPU7cTTPSkbfbIhX9d8L14DPhPBdCluLW/y8jLaoiFmd+E
yAPlDJj9KDwCV3w6ZnkzItjJMSPUM0KoR7MgUksh5ErGyjGBIxWCeMXcefShVdiLwA1DG0THmwfV
aU6WgS5Zps0ketBQXojlPsV7MFnm10QT0PbdtrVSXOpoTRJibJhueaeECRgRU9clKLo10GXKoxHc
52qPijup68QkwB+X6CKMR+0Z01KoeLnssr2zwuSRbNPR1dNLmh6M4EADERBvxhgdo3hgbiAnmDMN
3UeQmjCZaJijw6YJoyVU860r1+S9aMmatCZsIxMDmHIzyZ7Mck35KeByv8vVuZDtEm9PzipKP07I
7LlzhXYzVMQ3f07fxB8i09dA9EYGLcyA8b1AZlglNbjyXeAiLduz3m3r/N7CBIyvhlq7rriMmn8T
G1LpFsvYSTV0uPKnR2Ef65nborXDtjimDPIbDmzR+D9adFI+ZvHcNMwp5LXMCla6aRQ6lbNiDteq
GjlVPa/h1XE3KKMAIfOUaYGS+N8U915RX4OUKVKwLSuR4hJvXnTPRH89alQO50DGsj9wlYyoOnhd
25vI2FktPwQ+QJkPjEWfDZPxDLn4UfZ/M/G2DfngON4djZTD0W21ewXk35pPU6wpvy9JcGijo0Ed
KAsWBfYhVM5We9EMxivi3sqfo5E6E520Xn6wcGs9i9vOx9yKE7IqiFZMA28JXRnTY6Zca+UvZCwh
SM8yBM4edhaWRy37UrsMDS4H4D5K4doHD1HoxPgVjbwKSrYz3PCApS3l0skUr2niFdi3o39FsukY
sLQpIO9missdKp3kXwp4iBQ7lWD8WhwSE81k3dzrzlOIFcYBQpA5xA2pYsQ3sjzI65qA9bfJvWDr
rXQZo2M4fwANRNaiqLdavVIJKw8Mj0X07910DbRTRRVOhrw35xuyWDAzKRoOPVDVhdDz8a1nb772
b0bj6Hjx0NTxUgcykRyuoLce9GZPEkGECu7nFMd4t6DMJBnkgxxr+Y/FN148mLg311K5jUKm80Gw
E6NLOPwkUP9yyaKnIV6bGhME4V/LQS5hadWDxcsJCrDkTzP56OKzmFL4ejjNtn10mv2bWd+NBESF
7cA8IlJxRjAjNRnCk3a2ZcT9HaiLjkRmOojHK5KddN76/j99OPY56BBAkLastIJUj9Wb8G5ZumMF
H7GO7MG7orJyGuXeoiPGtmlXDPxyphThJjN2Bqm7hSTvA4EBtkZjwbsdX03pLSGygRQdrxVmbwIH
TRtCu2oJDZmASQA8A2FWUup1FdeM2H5NGiFc+isDaIHvOmnxoPKBs/KlxczAnQRz6xK0o8Oo6h8q
8T3RuPX1XeX/G8e9Wgkv5uf3vMkZRev47LlECtMWxcIJOAoaM9nops/5QvpXAQYv8EPL+LXFbZj8
StFHxwhtNKZtN+zyeqAJ7T0jE9e9zFyCWj7CdzEgDJZl4RUZidxd1nzGQoT5yXLS6FJaJmmDmgGa
jkIl6f3GlK3t8vSWnw3awCjlsMol6tj8EE0ab5Ht0cQhzsyG5eSrA6wpsfBkUDBqTr0BipH6EG+l
9TL7Yzx2TAkxsUkhIxzLBe78ipDhfCk8tApcWYDA55P8W/fHuZ0gSwjkRxHvMFYEmm6rBNP4FjeV
Mjb7Qf+/W912Jb1Y4OuOQT/Yda0n5DVwPT6aZmzWFfyJLuNT5+btmfNSdiVq856TmYQ/YNyaHREP
kkosAY6Okb/GrK9StV6X81NH56VcDt5msBhLGYi/JeeaEhG8MUbHV2RccDxpqdLsAGAco9FZKE0e
Esl2VWvASy/ayCOaiekODTfQfFvG/y33Ti3etTF0rdiklX+OPP4y6mDffSUiR5v+IoGBsI7omCcd
/n2mNVk+/GGCQ05r/HvoZ0456uxySrGfGJMX6MqnhqOVdfGleRcKNFn2L2M1zTg8Eoh7PyAbE6dP
O6I/Em+sAPxHJq+2saUdozpn7IpxxedjxgxnGy1HUVO/CzBpNdbwzt8Z3Tf3VgD8UmBgSPPYsQzx
GTH/IhQNV4Xhzj6Ql3D3G2YxannNZ8XOpOofztpsan8qnWT/sSDNoMCelNkDUGQS+Y7Qfk0iQRuq
cgh4O3NzoYeDbcpBU2gZnSGmBx7ZqmL/TIs+z6wi5jrveWiKGo94sG3R0If2K+suiZqfu1mwYy4/
A9O3BWal1dMp159LyIJoHVI4gmH2Me12tpkCurUJWU8WyyVUUI/ACk860w2j+uEXXrtC2YrzZ19g
6ESfqjOvZemYVUwPjAaMdfIlydhl4y0cL5IlTuSktvZmtheJL9Mra92l0bnq0doy1o/X7M7qCaw1
vkLGowFezAwBK1ZshchadviwUarwEkzpVr/R80MPUTFmWyXuHJNXWZw3Adz2VBwF0BEL8U4mxjkf
fko69wnGRupxehMOzmXOz666nXwme8+bawy+bGEwSHuuU6Kvi3tLzru/fLwjf0QCma6xVs2fOvDx
UwmQngvTirVPu1jMHJUiM5ezXTqjrsCKwk8V3YOPYdugGi5R6hZ0gSIFayE7JEx7BZEc87KascQs
iZwdK7KlQ1WHZzZxUQ8CAJPSqbMcXRpQfzV2s/b1JaWLlhc7r5zeMmPclBhEVKDGgsGt3N50rkdL
otnt6e6rkEWlg2AH3V82pdOq7vpzFCbuTIacJVq0cGsyixyryRw6i7WgUCXRifrMi6it+o7xWEgl
qT18rIV+wykamb0jVcqB/v8tCVHrTZIdjh3J1BRRjgX8kHes2KFNFbAUZEpOLgvJtWS6sS0Nt5rp
CAqZ7RiuCF3qyLdWFGEr0Pl2HCBPZVh3svU90KT6PMuxKv3NzMa4O5i2qrYpaw4zc8w3toiFu1Bo
D5TkPdbKZ0iTKTHYbTMZzaL3Wqw4kJervn8Z5PfNFYVzWJEWga4f6GeJDdoj2HcKqEOCs7c4s9Hx
PCUYmH1SP0jrNtt1he5q8ZuBrC80VITTrxaRzKv8TBXcx5dmEkfTkXitxEcLqlkw0seojx+TcATs
G2XYRzN19YIEyX6di+WTjSJg7cOAk1ENfoopYcOOtfCxTl6Wb7rx1hYayTgNwdhFQBIGGT/t1aof
hnk0lAJ869Oqs1U54jkMyOluzWvZDlcN2Nvnym64hxVYu+7ZwFixDCUh6zp7DIaxjwJrkykNWACn
WjadQ8H6naqI5DzQ5LE5iDW7Apt7Z2HWZP8SIKxfrURZA5eUFyvVvej/4+hMlhtFoij6RUQkM2yt
WbJkW/JU3hAemUkggQS+vg+964jqqnJJkPmGe88l8cl3j2nn73UWsUlH2dCAjiPlAfMuyvwOp15K
2+P8wGpdyYzWdRE1cD3CoXaWMMfy3bLfc6ZTVv7V+4zaM/d3qCixRhOwDcvOGFNfqvb5lNwlXbKC
1UT/8GDy3Pc98AXcHTL+nBHzRnE/saFp8ZeDRkrqq1VhuTHcNYoR/PxV9c2sfGxCtL4/bRh8E0+G
hIvAFlOvHZaJrArY14YbyXBtwsKmFYpqHGheT3oTSUB+y3e9N1D72rw8NmMKqatrQWqOFVGumatp
0K81R2UzcAY/sMYUrN8S+wZSvgnva5fKpX0JcQdldC/Jye4RxhAGIB3mz/8y7OF2HBE/Qh/M9jvt
Y9Zh59BfttqLvkijev6dmq/WAakaP5Y5YmCNFZjzeonFkBOY6h48CEFAJpO60d/Cuafdz+h8gWg0
abDRln0z4GPMCKhgdK8HtrUlfjWPezkqQXpG6X5mm50sy18eDMV31oL0E6l4iTAF9JaAqq4R9jr7
rAKN3fj3c5od4RWuNZIuY3LZawfyoVQEf0QclRmaegfHXhyCOOMqCeNhay4SW0Q57NntX2X3dzhG
m7DdzDL4N5C6xjjL31H5rTQ4cSQDgzfvpAdnGo1q6D6NpBC2DH5nH1UQD6OFUXZMrortOr+R5/Ir
HM1D2sEB57lmIoth/hhAIGo7AOfi3aEvVNZao/Z2m/dkqGDn3FpySBRWwxojUtMNcC/9u7r6ml1c
rYx3ySbD7WZsklptPbwLfgldPzhmOBBN1kNj2WxbPNGibA+Tm9GyphuDxXZtnYrpKYq7k3JMVivi
bGPPICpsVbrnqCj3acU+3xw/7KE7loENBKNfR9hYS/xj7rUWFqtAdKkMaMhG/DPYKubC4OaBhl4O
m0CfFO9Z4yLyQo5k4YjRjB3T3NnruDq0A/p5e9qVSCbJjNnk1HsekkYrSHc1iWRR23xMg/9WeBMi
rW/JBNIEXOtHBPF1/0ppnzOX9TOHVRF212xw1jZb754QxJAZN0C3u5QBRSNgIWh5WVTxOYA9ycAB
XN0V4gchOM+BS5PcsU3szDWX6UoH9skK+u3Unlr5OFr9kjnyk1nmfqSebcV1zPpHk5qnmn2Kum7X
ht6hgeDtFM1Ll2j6ije8e6BXi41P1SKbZmM6w2GiOAm7CHLa6yI1M6gKSV69s6juBmxreR0ftDed
HBHsiE3cNUvXA7OOcp6EGPIDAt4OduRpfMpArFe5eKfbQpUithnCQqHT5zR+jUvzwQ2RATPT6yYS
lp4KtAAN9WE5XSNBTA4eKnyuh9AAd8bZNXGgZbj+qsh6tbDZsp9I++aQsS+zHLyi0bytcrmN/ueF
uhuKXl70YeeQu6Yj+RjO8iFjsOW0m4BXrDY++/LR8TKg0WypAuuiU8AgOAMncWkU48C2/BvzeVvT
LHVmdAqTdBcU1YNuq2MDnIFQUY5TJHZgjqr2HcUp3UB35cPP0Eg5iOaGfr468n5wKEGClN01RZUB
hSxQ1IpVeOni6Bz5+YPfB+tipG8zYFFidmXbk+XtbiSWOovmXWFlWwfRapiLrWX6xzgFo0YbLBgI
mNwkmOB9YZ2BzUr17FBIhC9Zin008pAQkeNQ0/S0/Jg/LHMCK11pfPgK2RYrxNXYyAeNUzMGyFNF
pDWwNYwcVgMUxT7bjYPH8qCuR7SC+Pdp14UviCuRu0odA/SsBSarGmaWi9sdyAeU410El8bz4bFU
bwkNatrmXPWMirifqjo/BaRS+W18ppBEURddUswuzlBtkpR9lRHvzcnfq67e1NTlgPaR66prFxkv
Le7bjq3AiAF6ZlQylZzFUb9h0a8HZiEk61mluYngp4hK8w6zld3Y/AqRYCvfLvaJw1yFlOyarCPP
g9TED+U5WMlevY78BqSffAa5yTuC765GRx5gRnW+o+Zj6P5F2ZvJxKGKxToExVABlwrlnspol0bz
W+iRbZUscYLlOsbq7dpfLaCwhG2+Fs9ltc4FOj/4hINDWuxMcRh5j7NrMCIglsYF/oOCY9GK+BND
rgoclw2IONTbnsFrNMT/OoXmt0TXWLa8CkidYUNEwD9ahBXIDfbOjJC9oBTDr+Nkxcn1wh/b+col
VXVs3EjjPGtz3Gl7xJxubiZK/zExno2QUIquO3fRXz/9lOm643LM4qU+Mk9+SKZp8qHcl2wON7H4
1d4vCblXQX+xzOtV82d7ehUjkxgLwTzWPjYBfU7RbkDwrW2cJoI5Qck/1bKfLLjkY8nmmHYy54jA
xmuww4XqBmSvRxenoA+z78P64zRANZEmtfOeZujZS0IMYVh3mRKrsKCTj9a5AloR6PndR+40YBrt
zfQ84YSpk3GXGAw2G+do2t2hLpKTy151bF8cdelHNj+CMWAUOTiyWaNid/AgDeGxuuDA25vCQLoR
PsEKhLGNuZJSHEXDvnSG+5jdcZDjWUgxzloBZqKKfJTo4KP1MAWS0b7iNxVq0xbt5zyNB5/JSjA0
O29Gk+b3XBd82hO5CoAQgKHfT0Pz6gfFMQvmp9hihuanBwcbuITAPAjmlXN6GtBNi2leWx5IBi/f
wWHejeNbHEzPFH1MSMUmD6HV2kghHAkHInUr9AsFDvTgGMKaEZjfYyyYfUR2hmzBLI4MgmJUqSxn
ESRbuQn0Xl0n79LTMxcDr09U/Smo6Xcys59ilnw9wSWKSWcxN7uqFo85Eoc+tFZj/p3GL2zJd76B
XQKyo2pa1L/L7gHWzOBBk7NPLf+3obCOghNjzXnqWLk4nBEaka8eoawkJpLy/KLq9JmX/jLNyVvg
5twTlletRvPVZCpvNa8Mm/a+BLyKIKpmR1Ui1jKaH0ngT0D/Brj3d6p38Le3CSK/pPtHJ0j1Gt9R
6GMsQmb6oBNKbdtDEVOBMsJTi8uogHaf+SdpfjfxoeVu5Jk7uVPwbJbxvgUOXY58AkuUIV1CNM+n
IRx/upyBPfa2nGyWhExKM+aUBN87UbcE7kdXpzvJZniSOFtHFkvm3RKHo3xuI/R8Sdb8VCPZnR5N
V6GK7YTvQDCkHhLqEY6fAJic6f1pxkfGFJ8juAgtpAPSZm/CXCietNRA41znhiwXT2m+ssDMdz3d
KVoCF31wJn5cBF+xEFgtG6wd8Fcd+3EU7W6ZwlaW1+9sSjTcWGDrYtgXz2P3JvDWpvCAouloNtS7
gsu+ht3CZvM+4U1tGveVZJAXRJxPUYc3xyuXQzuFpkcyuOxJ5oaFx+Kvs9c+hapBaA8rsjtTMLey
GBlUDDejxN4JwzyPnMfpBCZS+3+kPHMo84e5WCAc1s7AMv7FzARGhH1E1TvoxIfJ2I6lvDYh86Vk
OmSsX0NMvGVWHWOHzVzXsmsuVx3RYAQMo9BqDqVJMh8e00nTWyf+t1Xp15bjpjQsCi7ifQvbfy0a
BI7U1zKPF9YLC7DmZMfXCs5JFQ+PxexsApW8x0AdA1mcyJW/DmwMxFQcjJanbcl/aNDL2PkLf8xN
+Z/NPJ6T1mcgVK8A7G+k5lXtxErC47PGaaPZ/luLQcgP3pyExnWsjxWgiKZAnmKHv13hpmhWe2A7
/pUIwhRPmxmVry3HDVEECMrT+d7JwfrxGcpYEPxVbWodnnu8YmIenhMK73nCN5WD/6mB5Mktr8zB
H2N8C928y8uagp3pt+mJrbBfO4cKzozxHxQ8EJ5CL2e14i1rnzCahbl3qLVEr05JWJjFAykOj47+
qotXPcynxuF8bNz70BbcPV9LmIsLlK921uaI5Q+ss+jC0zxOB79ugMmF5kZ3jJUSLPvxEJIVgE5R
dFCJyksHZSEsQmwPlM1Nc7MqBC1VuhNE7KkcaUTA/LTrT7bvcYXEJJn0FGo0DS6KVS/LntvJ23sC
wa8HgIgE76R8FRFSlCVFhCiE3g9vElxSoyc8BMuir8WCyEQKBVdsu9vcOuvZe43bbq9s+zKkwc5m
5+hWycoU9bHxx63Tdqeyk8iAkJgxsvxrovKkG57D5RLUCu9wsXUItbInFiK+t9V1+6rzz7j8mjvg
Jo3cAvjmGGLLVA1be46PpdCHNJ8fo7rehOie2QIx+c5XzoztC2ezPd/bzMCi3t9wMaNvKmEbEXNp
fnThNkRBEEAnbYR/sRR7klzse+QqZXFOIy6TeCC/94eHAkMP6XlQjMeZFgo6Y1H43MHuJc7AVEJy
H2L3oENYiixhJMSQxvTR5jA2nHKLM1ZfA3b+mmyWJE13FllLmCUcf+kaFperdyT9CgA4KxEWgAlp
tkJq3GXhGSRNN8inCPEgd+1tUv1aV9gJ3JjdCKVvCzBoNr5KulILGaYTN/dFEuyyzPuONZoNofam
M3MgboLstvQgmVDv9FusEQqWbT1Kko8aZdyI2HsW+linLRLj37hDke/j1VykCB3aF7MeHkqBPcUU
D7Yf7Ny2xsk1HkcX5H6ekATB9tvwzXMbRofI9jfuoK6G6WGcg9zBRNWfYgxpF8+4iDnY9SZYu3+V
OWyKmsMUpWLBxHAwsdTKfaxQwlJyu037VeqPFol0FX66jLZ7OT+HM+ttX+4IjyPFuSg+cm7kJJ0w
5YzJKdEMaLPuy/OSW836fV14PRafiAW8Y+rFhpRjgBbuqz88BHV1jsN8NZY3f7HUY0oM0nvRFMcS
h/DABggIAhM23jWtOR+920I6qeD85dleNu/FnJ387smBIJPm0xmzx67B0xB640ORzVg6cQIgGrcd
jelbrbKR8m8BC+jgX41kwO718zSVJ19bN4uYLRHXr07CjGz0Nh16oLtJwBME6upp1JAUlpFbLo7/
+ZokMzCN8mr6DVrG+tdoIpZ9mjlR9m0qSfmneej63gWbk43vqOxIQ4qZC6k0YNjhtBExVNEuSwlS
Is3SB14h63wn0KLMzaWZqifbJOMK9UmVlY+hBYfAP+dxCr5KlcTf5QbFiHNfpz9x5dPNIupL2NI0
brFlgncccUgOEpBLY74lJVPMSS1qYyAYEG+dvCQEAyn/+NM7TNOh1W1E1B/F5DH9qXf5FGOIBwTe
WedG4RcK5TrSsYWOhiptDs9JNVwdJMAZR5shuksceE91nl58MW2t3N3rquf+7HFY+MTXPLjyZY4e
jYlyZvQfusDE+o+LoKyfMmmfpkQdAtxbMxpjZRmPRuBjlWQwTNSlPfQPOcTpNoHJH87hYYqRNdqA
rZeZM9kLuYEFk27KaPtzDFk5XWiBQPIgRnNRl6d8FKt2eA+Lbhe7XJHQ47TfrjpSEVOOIf4+lkyI
uJPitBjRm1pA9rV21OcL4tvk6Ip3eV8eXMO9GFzWOo556r2dAUYqLQFKkhHkjnSGi16dSz6z0fMK
BpNoJciH5+F1V6pctORo5+yM8WKHmZ0D3IwPjfiZCI2w2KsVmTiEUFBygMXwZ0jvtg+9Ne0bgz+y
tDBZoD9z4V9EPsDeKQH9pcHiyuRpnto/RHh7lbovSZMqpgv0Yphy0adqFI5Qe3tLvgZLrHeGWLNH
RpUtfTDupS7UD1R+aC0wl7khZxcf62dBn6YWt4vBXqMwnQ/L6O6HKHo2pPrlKHmYWvcyZfLP8VEF
VWgzBb2iN0OQytmbSi/YDEFoMeixGFb29I0lNwQoVdC2/sy9HaQ2L3T/JRcBtiqxP1qRR+h8DWA3
wLmYNMkLg+R1LGO8WcCC77jT7voa41D6MZjv7XRr6nk3RDl7OoJStTws0U30lHe2nWx9f/rt4pZT
j1K1aRsiPaGimxXVMffJAAkdEjkaGEUPOKeEzWTlwayL59Z/s2yemJbiwXZ8gMrwkSKoTD4SkVGR
UKvpXI2AbXjaBtfcAJRnZceBs2qC7eDr+OQU9qUkcAdMk4OanZ88BcQ3xM2/qbZenZA4bNp9o/QP
ReeAIIFdGZnurgyMPQPMFTX23oVKlQViZ1AIM97baks/Z5W1rPdwMGDo4sQ1CnVMs4kFhsewqVp3
MfvMorspFnzbhDe/0no7cZTGSA8m5VwUQPzOl599p4+mR6tduuu5qM8l3Dyb5W9l/EXyOScKj/Es
Pm1MOlZFzO+MwIfYI5ovBoa4+R3UnkYHthE3Z5Xh6Kyz554cH1dKwlqrY57ofdB8aer8Xs2rYbh5
1DZ0KzjLEb51+bXGv4UnFRDNayDHdzmjBdJEnrs3ut5/Ek9falo7G2uyUdRMexTcY9w9MVxJ7mtj
ASrQYQ3pfdwhJcsW4cdaA+qMHPLAvO5exfU1z/TNq8yrUUEdnm2gJOAehfc8FvrTjft9Pe0D7JFN
a6zrnhrQJX3DiP7VylvN7GYDBg5CY/ZkTJVNJrKEiW+6M5k2FD+pERCLtPgERPpDEPl1mPCf92bw
ouvhQ8Etu0vUAkg3T7A4aZViuEZzZV8Rzl79DEm8MeLocylRTPRqte2Brwpwb4mPBod0wQdY4oeV
5gjzbcaD09SPysuPJulGlh99Q4C/ZxEP9ze+hphDeodvs9JPje0/NjZxK2QaWYiqUYg8cTGMTLKY
aBkoX9PyoXTl1WSul03KYFIe7ZxWntyKtM+a9lAijUZm4hrhR2ujrRbi2ejMc2DjYNNxR8BRurPR
xMy2c3GqYBcn2U6FSImQ67iaSiuznoH4QzKCTcbE5jIKJpuVx+HQJ+w+REoNAfPGUu0ta5ytKYIX
2dDYdPm4bfuYGtFBVUbWSul+hCgC8Hb9ppQnxI88eX3iYaKdcD/DXC8z06VWQMISG4S9RwCq4yV3
qE/FkrwNbYTaiPZPdi+mih+dcLhpmlAGmqAXLcBwo0TGDjmNz36ngDR1DO7ohR9KhCAiT5hiqvuQ
r7o2yvluDAnEC2JJd1jszK7beNS0KjOemFoQETjAFsYKOOk3qeiZMYYPNPipNQBZouzLXQ7FLkvo
WfQbveYvHSo+IRRmTc1wrIGYj0KeySMzet95bVhXFPgui1H9WAO7T4sclWZejQVK8ni8t9h1GvCL
+XBolsvDlIxbrwo3wnHxGPqbJAwIpgZWAWXWpF1BJL2eIQAYvbX28P74UF4dpCoe464+9W96KIZ1
GSyxYGhV6vBd2uACKTs8pdg/tZ/csN6qTIJDbzb0FzjF0zHM8K8vSGra4gWkrWJxGwo0u7V3wYlH
+G2En0wCxvhTPYys6r3qako2+751ppOqvVOt5ktdFk/lkO+iEu6Y1TqH1H5OYAHZHUJYj8EFEnSH
bexqai0ECr7l7ZmMPKrEXsllzhjWZxbev0UNBtcHuyVTkuHKuT+j5ERjX2aXJgGhXhEAUBgBeyqE
r5KzczMr5+ZzziaRRFZZ4xnFkozhrswgVEnU0Jnfnoy2exqkuhB0t60pJYBG2e91gVyizno29Ea+
km2AH9eDr2Ft5NDQp9rVzdNMW3X9wFTsgt8Fo4D52lq9QJPFse739E4y8+gly8/O9moyLgL2taI5
usbwJqfqK8z0eq68U2enV0bczJTAs5AwCdw33uJ+/x5C1vZdQxij4jXErM1/+BARXF++W/V8jPv8
t4pLwsyMU4423a09HoX0yRmQ/vOLLC+YSHUq2po+o6IyPrmURFmALLExWEAkDN8VvkQOSGJGLKhu
M1nBKmfhJLCkxQklbUApJnFlm0301ZfVPfr+fUuOQWwjh7WSX5Hrx9oC/CuNeWfmKJjDyXlOAutz
cMFnZsi5Jsq0ZPBRKVJJgxqfWuYx5Ej5sxfejT2TzgpWTOX22ToQ80HbmghqTGWuYtEQwifGzxNh
VWu66mJF9dkby7/cH8j6Bh8r43qTWx3Bfm6zrTTxYkZ2LIkl5rqRR+pUXA1IP8zgUNHTeO2/Am2g
muOHVsC39iFhMd8yC1Lri3Dl+Nlzk4sdQb8U+NCeHdK6G9U+szrcWDC8CVfClZSIx5Jd4uz0a8NE
HmR6F0tQX8oJS4nVHPjwEJEZG704o/JebRkvnfRsXaIUuQwFa1sNZ0vYN5ly4JfVOcnDbVmJv9xA
19OgBgo8QtYtFeMKr7chNEMkN3hFTXZr1Cg6QEfko1FlmmUhYiueXIRlZAMmiEBYtDHNQ4CI936e
n0cfcqCKDYz4ItjOVNcjQikzS0++zzoqZ/MnzAZB8XhL2+6ShTfTKg6xGE5p6nyTF7aRXnaqBRdy
I85Wx+rbJsjKRx8HnDKuo9UY1P+SMHlu4glVmnufh+zpJxbqxN6iOQFQgDjcqd5Lf35ePiqpgb8J
ueU1wB6LtYe1Vc7oMo5HjLbxXxsBWqgN+dAbw0OCydIIuSIy++xCcc6GeZclIR2Mhekl+RskuG3L
sW0MfiM1G1qcRF5Gw31W7LGMnmWJhbNwDCCPoKG4k0XBrDugTxos9AgUWqDXrNNkip3doxiaCIBz
uEmSzn3qp5xrCljKKK6E9N5Vg7tmb773ClLaqJPvKqI6K7MHmE4Vg4J86M23KESgzz6ZiOoQrx1u
JUjDpddehMtgQ2J2i1z625E6HdM1UYqdu05qzChTWt4rgRG6c1HndQNGyGoRwKrkOAf+S5kRaIdF
c/E4IVI5KBw+rTDfG3N87r1FuSKjnQjnzaCHD98z+LuTne8nlwLeLrpFc93i6oLXczV6lu/Kc25V
1Oy7Gf6WGR+9Xj3NfO7SRZVSAoNOnASJxnfggr5Kp5trB9RdVsVir3jpa0auXkjJph+KUHECVk89
vZoHGM6OqlsfZ8/CS45TP7+Us8EiCv9Nnd9KsAnSAX7B6potDCNlsHUC4D1xc9g5ATBgHdHxgWBC
GlxYMuizhquL3Z+uaxvEC9Vd7oPM3di6OLuERlsh0DzRhx8BPYjBIZ/0bggBDpXmqL9V8MaZ8W5G
/c0MGBATEOKaN2f2VqmkC9fGtQeKNFGaul77FOBg8irr3ZvCx4SRW0koeEOXggLgYLVPYGaxT7Qb
23nJwadw9cCpYl2ENtCajMs8IqYYeGLq0n9JWR55WFM8p/lFovWW+Bm+zRdXW0+4dH5tTmKZ3thW
X5rMPbgjXP/0n1vwfiIHkS43bwM52NH3Zon+Ja3UybTHMyGGuEtfHLNgw5miL8u9/j7zl5gXVOJx
Sp4A6WWhYNjuIAKV01cTsQHC22pDazEwBbIBfhwnHirfW43y1XAVrruCXhpcXGMdBis6xMaPhA/Y
dXI/eUDRrV5RrEKBmBXfbgerbQheGvk+5nxE8fSaDqijmZKagFhkQYIy5tLRYbAlE3JGCG6auMX7
GUddWEIngheSV4AwQEUvu4b5X5oh94i8X9fkrKwAWOWgAgkUBIweOLjBxGdLN6zxuOd6Ina6v5c5
qPEuPGN4vETa+7C5FmptvQdNddfCcdBB9jKZDmnt37qVL34M4Fp3sDKRA7MrMqthZyw+J3U/uWzE
LKxkdogCIi8kM9PiKE2DEVW40MU2NcFYQUEgiEc4zJidMwEywmjF3vB6UIusMlKCQscIEtRMpQqX
+iFrUaO5QfqkY3VxYySkZu+SjtwTzckOnh0MqpadlapTirvWd77nZdnieQ/4NqjPvprR+8mD7mGW
y5gahUGRuCEdEV6nhnmK1t8T4ubZJ+I8NZynOmjZpk/rCDKEzZoExrRi92rjDeqa9EfVFVJJvvKw
ny6kbmxH5GpM+w8T0usuJTmBR0R0wRuo+HejJRcLX5hE3lm64ZK6aNxVivuinLz7eUBr21Xs6btq
h3pKrNuJ1UnGJrpCxH3X2rLCvwFmOi9TzsMK5A3sdsP4KuIJ6WEY7f2p34u0O4WCg9kySI8u5/HB
GAtwR4pKrfw2Ak/cVzUbM09jBpYVetE8Jj9wCBWZgzXWDaHm907Y17ZQh7rHQWtR4LbqD9PGNalZ
szJzJ+gpRMtTtAMxDDJEzjLssITimSqsX2fCsDb5xkeLIp4S0CvvlocjoM9B8YBsYQQmUg0MN02b
+QHH5HWuFLGB/j2iEvwHSfrQLkgxs2EDJvTFGeqr3TNqZywA2qE76RFyiC6tI7cNfcqEiFp77Bm0
lV+AjvkAJEC3z+X8Zcj6waqCa50xmG8afmbUf09ZWd9bcbV3asKtffXkuMnRIEvd7fJXBZJBYyUq
iVpDGhD+c5mGtZTsShsAv1L65MCBDFx4HlYznPdk+y1RDSbMN7vjc88a6ACTqA9zgQjd8CWyfPuc
ivIWxs1niEpe+wJThI2nDgyXB8CLOC3PJju4SGkyzOIHDPF6zv8CxVdqBEcAZddRV59MDx4Jgthn
BZfzkH3DRLK3ve8gNwPsxw6J0Tb3SciiIi3cQ8blfafDTwdIswupoMWk5bv1j+eY730+H5lEPrlj
vYu75LkO5m1ojSSqGsy74iHAnhYf80JQERk41UFUESayirLu2W3UzXbLh0YCoaRaRZVCaDHKsWwm
ih1TwIjeI+T6zC3nIxvidVO4t6xF+TxRKUxgobJco6xDmTqaZOcFZB+aWEQDq3m20vClsKBTB3X4
7Aj7hYiHX82oY1QB5FRoEX5yAOJx700DHLOgP7auOIy8/HFR3sd1e2Y1tQkEPlffuOgoWAUm7nPR
7aMU7l3G+U1hjSWVNtpz3gsH2Ek3EY7GIV9HJQNoFyM3mjvTSyHiZdimbQiIUU0euxHtc5mcLJE/
TJb5llfEwylzS/wBRKoFhwjG1faZAnvIDOqhvYQ9RlXwgamZrbX/YMJDHJn/uNYSxCDapz6UO678
bTJ6h9Y+atc1AY0UztkzIbZVySPR0dNqIKuqq/qtNRZkajHVRJlqTmjQXBS4emzJlJiy7WS7BNCo
zVg093bO2pt/JgmtyWNfwLKMbLHB/JkT4QXj0hrpHGINQnvuF2wXIWglM+ZZg4FpBINP6pUJwfkk
jWcbhc9kZvetAltcxYgtDGrBmmxklw5wbU3Q+3JjPg6teXWz+VCZJO9MJmoblbfEZLrfQx9curZ/
Hk0QrKoS/yxlvwclfWCzQMI1ylJP4vkKVc6RWqP4HlO5V9W8bSULWyst9xFmwrGMna1uvXldJslL
F1g43jjmLTgN0fiSTcWLrcgTYVfPIRQYC22GU0rJ/uAm9ofO6MlA/j6kVOVbU4fbmYPIMxyqAIhO
zCXkRuIvuFNm/iVj7/v/Kb81v6c2mbHxbPzFofdci1BtpIG1lBjMQ1CMJ2L6znk6fwYiQuQyBy9B
iVe9a5Mj+aq7ETIpNx8mqBHKmUz8tz6YPuo5fmLGtytIjWx0v0/o1RBW9jdIRxEY02jdV9UIix7m
kcC0LO366njli1EOJmrE4YNpbrlfkuaHVgtUV/oQtxymOlh66wxpRzcy04JczOaFUW6Zl5gURY1m
bqHXVfOqtqJN5+hnWWaYxzNYEUPH3smpMBQmpX2lJl5y5upb6bnsbZEzKfuU6uBtmLA4Rnmul2g1
zrbOvLWq4wtMYInVcXX28uDiFNpdUVAQ1TFqlhUTPhnQmkKwofUHuohsMcE2tnlNwqq91wGQcf7m
b22z220C79Ub2E+amvq1o9O/M0L5WsKgCDVEATXyIQjDaLcm6axhXhCGrLsfo8SOrXHAAOgBZBP0
zRcqkedUTM7aaEYojtbVGPRHldVowEz6bSdO9rHOGSZVpzZBdpGicp/JKCwf+qj5dhxKmNzC+R1K
fVam+48H9YsqV7H4aUAj8aPRUvC1jsGEA8EFMlinTP8gITynTu9fXKTw+KcKg+u/AIfmZxGqshSo
k1X4EJx7MQj9UJoJtfsYJewOGaOnJbiUqtpVTHvTNP8bQM0Z5HmVfU8WA7lBgDJFzYLJh/gckMV9
juUryY8bNwiPavhqmV5EDG6x06YR9V/2AcSebVPGkvIDxMxTTC53WNG/zhy9Bt173yuWOBWPSRxv
qxoLcyHPop8+fRLQcr8GMN+zp3sITXEZld6KXj4YGe4V9EcxXxh/zi1U3aNo3DtI+bWaVmown6Zp
OHm+hjL9CTlrLRbpBkvs2fI/nbi8Jz54V2OKH8gW0Ahv1y5pE0eVmOWuQUtH6mj31arml6IYh59N
JsuAn2zTp7AqVaKq49h4rEcBMgVh35xG3JyPg4nAxFHgyZgpIYAALt7W3nT0uyK7Nl5TYyCWaLIK
8kvjx3wGjwvOv6uZ1hJK4BEe2y/wjpEDpsO14tFwJiK8iirCAyytv3Jm55XD9mghowC5wnM0XW0k
Zyi1WK3ykd6PdDPBpV4k9x+cPqLclQBn2ndPr/vm0s0Xs1vkJzQR7j4j+DxHpbQCqzdkO78wNpBM
V9lwA+mfsEm32KY0L7N/cNW7HRwaSexCKTdBW60j+Slj+KPG1gKgPZIE5cd7YJNrMy83kYIPEK4R
DmuswCT89P5jwJILlYL6wJXJroStz12tXzGlMoBMuy18tLo/g7SyJYj3/cw6bonOWNj/PEMIXvcW
HgFWp0l1sycWqKhUl5SESznsaNrx/OaoQqr4LYaGHXnosa+j2gQ9HDTYPTOgBXg+ssAzi4wzvVAw
FvT7tnue6s8Ub1UShbSbfwbwSQIFGAf9xniJhqFcZejrPDt9YLTJK0vXz2nqs+cLeXztOFtlLWty
g2ui4901ukuB7M/DcZjyd6bYBECioGZj6At283Ngt0U6YXdvt9CK5aEJ+TygT38k9rEz3tjUEwlm
RKf/SDuz7biRa02/ilddN3yAAAII9Dr2RQ7M5DyIooYbLEqiMM8z3qmfol+sP8g+NgnmyuySfVdW
qXZGIIYde/+DeQ9xdEP3mvo73qu07tfC2aUonloBqsCQAv3zHElzNHDCT6Nt74cKINpKfOXzGCUG
yGqbA7jkCQcW/nKgMm5xidLi46WVh7dz878snwqcAwI603QZcyx7c/JDzDIQeqfXdp5k29ACnUS+
wsMbdguXTjcXntcZKF89fULT2WAvYFmmqi9BcMEybpsdlROcz2R3MXRnYH5WFR20YKWRK2XFyzy3
9WWRXUljFtPKiy9ZdG42dzUqIS30jZAK17ocaI8Uaye77pK7wBjWYLCMl4qCLtIHwrzF5EJvvw0T
mI+bur+PzTNL7KSv41C245GxMn44POJtisKGs8+rsw4cTzR3eYAoxzdO9gDPzUVQkCdtgO5rhuFF
zX/6UwyeoQkv5j495FXgs5l8KpuHsXwpYsgkw0uB64HiYeFS78FarOITxsV5E93wMqugJXguwAOk
9JG+zLKVRf2F9w6wk/QyGvsHAx3GPNQubB4FMGS4BiEnXCp+0fShTC4zFygpTwbEg0rGgT6BA1/Y
/gSZfrIeKoXGwVMNDVLbFu651p5Xzfc2uZ3qh8m8hP4BPJRd4ZO9PSD2hJ1CSs1NKzfGyBnsoT06
oZmYPAoMKJD6oIFI9Qjij4O4xTPkhjp4IiOe6+DTvre2ob8ZcgDf+6nZDT6ZTAc6e9UX+gqSCq9U
8O67GZhF1yOxuRtYfVlIXRn4otiImlr+AxoQJurl3bMXfbCdy9QQ8BWtfTZLZlgZLJh2q+hc1jdd
9EVLkt00i/Ib7QqjDrAyov5Fa51teXl9p9p1gQ5U6V5X8/KjnmJvjPynqd+H+YM+fIEjmcJYBYmA
GNuOQx2Tjzh4jst9aX6kLig5SAaLtYREQHzHP21sB/5LDtCRBxzUjvhaD1GIra5SD//1jU5bqeCl
bHfqzK1Bo2wNEKbas+y8D6nYtZL/ABS/0ULgmqwD1h2Np1U43ow0pXiGbesAEF2HXHrxAb7tptRh
YFg0kUK8phw8HHdy+IISyRmCAWsF+82XJDA2b8m7St7n4dZ3dxEiDJO4N4fzjqrHNDu11R89ULLN
VHF/7m1tbnp84eIN4udAnZUD+oLFU2095QC8tMc0ntUk4DisU1WsSt/mGfwNNbSwO4sQ/rSbS5s7
ZlY0w1YWvIO5R+ED/xqhbQX6YAKRCN6OY4jMCvr8at/kN6H4FFJPEGjLxMkNbTEQJhfahJapftty
IQ8tTlfWpmu+IxdqNZdDcE0DO85BKW3bHgB8SHNm3bBC0/sA3DXXo3B/VMNVMP6ozWckU0uwuTmV
lni4SvKHvhcga/fRzIQdLsoRsb3gZmire7+4KvppjaPbLo4Q00eL0btuwk9+8MOF0zBEX3y2FcdW
h9iEXly1YofYQBd8BM9j3UbyDpcbl5EjAuTmZwb8Qp/5qcxPpvFTJ5OZNq75mSeshWq2uNSHW5Ql
wRykw9mYwJG560EE9hxHbDGsLcf4k/ApF+L8Ntw5GTktMxKflzyrcBVJahRsPlXzhUHll9roKmZ9
594ZOd65xGoo2BdAdMabsv9oUI6X3zQIWkGLb+kHFPBXZjWLFyQINhTuvV/fZeOZJGP3EK5DP9j8
XGPfRIO8EiA9AZHLC1guaXVVgQDUEABEjLRt9gnU5HRyOdYvAuOykd8r7aujnXfYYUT420mLzsvW
+FrDjNFBN9bnRvjDQEamTe+1+mnSTNhPCNdILg/YLvReM3aFhXFm0JzX+MNqmvspHjHbQCwzmvaO
jWw0RVpS58DfGNZTlKNDcFGpetubT4kmAJedZ/bnpr4r8CrRP2dAbDye5xXma2DSOqx0xlkP4moA
BAlbPhM4uDzIMN6YqFva3oXG5kUriIfaxuSCSdobT4CJotjF0ZKeCbfa1dmjDXS1Cx9maAXLU/gm
xIT9rCXVouNIGRB6etEDaYbrgNBxelHyJhfBF+zV8uTCQZAzih4i92NhgOLSP4puLllRvQ1cLFfu
dSQeaKOjX7Cnj8TB+1XqCWJaJij+6yp8HNLPjvvUVrSF9iZNOcVBJnvu3f6rpJKeIr0PtYPXTkFS
eW0nBQCkdoMp3FmjqjVgRE4GVC3Hq3bs6MYUuyamG3qmu/55bY5nI5VbXqU89T/nrMNq2CPZvpvq
dNdnN5YFedi8UZnc1xoi4Oa+sQDuIDYf7S3n86y3H6FeB36scj4bcbgFvriuQcPCxp0wU1Q5Pcv2
u6FuJBQY4OkUnEDNQ/Hl/oMhVSF6gAxaqz5o/nMjYGxBxHRDFDgGGMAVAoUwr2cwlN0/Oeg49YGz
F3n5kBvBVw/HHFUKFs9MNAPbBI7AADKuFCZI9IK9PIcfL1Z1617T5cTeYrjQSu1D01Eod2FzJDNf
I7TDc3QvdgHOc0YIshiRFBR5v4DY5emXog+qZ8jb5p7k7JYbSW9DxwY+4OpJ+mRb2TMpDeurwdaL
67zKBeqUHngWN34EH4IQL2JQqS7WoePumxlelAXBBzDL9E3BepghDFjX2Y3oNMA7ry91iSjdMOse
aDSM16Vn7qTn7BLlYWjmRS+BQwEwZwGpJvHPW1k+jiVQN5eq8F0ra+9cBOgCj76LoX0xpBstbItP
UVNC2BpRZwfcOpJruW34bXB/VUBQHylH96p3nfPBLGb9wwmCtWQHmBY7usA/opZTgBp8K8/9TLtz
HD/ee2lbXrQOoLWxzgCSSv06L+1PyjAGJItYcn1aUGLzbYNTHP1yFAfqG8XPXcW9/QmrZJqMTm+d
2YP0noA50FgwGyRUB3qyKCBSv3EuphRVf3CS5HPTcONqEHbSwnTm2bzrc6u91DW/XDsW9lNOD43e
FsYNRV7eU9N1AtfBNSuyjX68DEn0klRAllG3pkshMSC1WosKPjWNxX0BlbiJ9GfThEXZcn8AHOCF
Wqz1StibtKRRk9P9SC22rAjbnkI+6iLouA025inIDMT5eJEpZDpH+V1p4NQRy+SabeCK16W5G4Q0
95Vf7YdwtiaKLqR0ECJyB6gVFuMp0+5mMONPIcUTuL7qfOKxMwLQH42SHh7MsHFWPeSqremQ5wrh
yaqdvQximlQFKo26beNjgS8BBCkFaWVENN4Lop+gcXEFxsW1lQ8CJ04tQok5bJAwy3BZGwGUy5bi
Sf4ltNRDB/YvgIKwqbtu1xTOSzbF3/2S/gi/jY7OgPpJrT0PAfQ+iyZB1ujPTTPTw7UfIvJfAlP7
mEvkUFxSe1O7TvD9asEK1KJC8C6/jqzwvAn44lp6k6oAaY0AN0rOuMk8b0jsE0s9Ad4B+uhm1/S3
BB12GD1Neg7j8KxzeJYrfx8hDxxG8KlxZrPsGlJnfWE69c7U9ae0BysJ/AfwWbiJKoQdGwgUkw23
xM5ueByjCGdH92mFg3ncPIY176XaRWMFxUGt5gEjviae1iCNYsBGbzzHxDHYjtToYpVFp6j66bXU
yB8mSe2eNk/kc5T5jQ71F/1HUwbIjGM/y7PeamTYc1dU6seYGtV4Hks9tj7bsveaK2WEjv7BL1KB
NI0qW8STjWiEv59l0BlsFPd6gGiwU4L8Kp/MyWZRB5ArLcvGSTGykDPhNBrgvGt9i/5anMVQZ/xo
RBtNaNAyZxdb3Gg0IVHqpIyvEKlt7cysN7zRunDb9zHkmkiQXmzHukl7koyx/l4nMyApqpXr7oME
OWDWC12jHUoeokc1SGE94oZJAfV9EjM2ILIhIMo6Fek+6aIR7S3hwVA0ZORM15zbZoOVmYcRYx8O
pXzMic1LEg2siBSZPvykPRcQ6jD1GaKe/ZJwkzGVnhgM+aCHMoAt1sW8Zlwa5/m1MjrTRYw2bwRY
AWUhZAg6mOzYoc4W2JnHHtVNVCt2iRFY1nWneGKQXUwpXdm15bpl+cMxwIYDJs7L8DL13GDag8Wb
sq+jJSxe6JTNh/gexV/cN7VwlEj2haPdG3dplNCrA/PstSRLwMwbUFp07/vLwLOBcVACdILylpd+
h4qqyPWRZRt7enWp7CRywY43cWKihhyFSoeIoGuyuClb8qrPyqbgufPrZkzv0F3lPVXLZDJvstSY
QrTrJoN6WV2DXPqkEqE0NIX7MBZilXe0cy/7OO2yZFOPTT4+UbtMsZjqexzMUFxmJ4bSFNpVqsDQ
vlCa5rkDGsYs1rXt4/TRB651kfEfRdu74VwPv9f5aDodio+xzfvYAa+EClCCGva0NmHoB58BbLfZ
VdLqJlcZmrxwH1JN8SZULr3z5yCjIXIPG9xovmad4T4MHtS34syugcvprGCgb7oPTK0YfUvwfAx0
Ppul07h9yCrPaX5YTpNnX9oq99WtoeVjfebnfUu/1xSsXdk7lgRJWRXivtBR4kTgw4x6dxeWTY//
tVZnSF+WtCHwexhTS8CmKWV70dkQw3oeZoLNhJeV9B3BuxK1S7dkrhBsn+Azy9Apws+tnc96qGbr
evJnVht6cJv5onWRkNKSqLvKQ3A/1JPLGY9cOPmAnUdpBxE3ON2szPvm10MDvGfkA+YPQjodZydy
bQUNrhgsBpauvccTkty81biQhecUVETYFuanqizAag61b32sZZq13BNpQr2Q90HrxdFYnA29N7YO
AEnV8Yze/PGX//r7f38f/rf/kt/lyejn2V+yNr0D9tbUf/vD/uMvxT/+3/Mf/JOCaa0btq1cgN1S
Ccfkz78/P4SZz79s/K/WC03RtuDPvXRnoFRW5h9rNN3CRLs6HkgeCGSahhLClq7rms7bQEkfTokf
ICOa94U6I0Pu12PRokBU25f/WST1NlIgIU+bA/eK1/x6NuUKQATSdiLWvfXxUMbhUSmbbEt3bHs5
fSqU4QgwF/tWd1Vd5TdwSzbhi7/DHnKHd/W+u9f3ans86KFPZtqubSjTEYar5t/06pP5YagGswIU
VLfaTdioXdrRrh2jH6Rod8dDzVO1XB2WYQn66qZggO7bUGS5eUx5n/rGKG+UTSWP8h/oHg9OQ9xG
F2WV8/Lp98ejHhigYUHAMXQpTGEuBxgDlAFRRPt8DK11Z11BRaPUa62511bHI1nvx2dYhiNd3XSF
JcRyKrW0ygydsrZe/qAbCWk8PBHBMA6FEAYsX9O2hXQXG2yUqeEYPiEgyZ05agXW/2o8I1UQa20T
nViPB5ajIS1DKGlJXVrL5WiGY6YPgraoFyI/ZJqSkkqIPr6exMWJVTh/+sXSIJTFCuSmNJU1j/vV
KqybzBFhALAQTeK9nPTvupjrbObe1VKU9Em5BWS/WrdOnCOHFoekrW7TVHEd01jMp2tKL8t99FcG
YT3JJqcbM25H0T3g03pzfHUcWP3G61Dz6nk1xLIjCZkaQnXiTuAWWQgXO8oPU5tcWzHmUOr+eLxD
Q7NNS5e2Y7Hr9MVu0ysrcDw4rVh1gb0NWqv/MEWmTRrcUiQAwXT2G/GkZTtCKvp5xuJIVmHhAmHF
jJTWzUoDHauR95ZDee7Q8Doe6tDCdHTXtpRhK8nafDuVg5kwiBmGmvY4btVYHXm4i01d+/N4nPkn
L1Yl0Fhbt6WtTLKLRRyz6R1E4RlSofFSdWetWj2iuxOlzUe3oLvsSms4MY0HDhFBKNMhriXRpHg7
NhV69TCh5buiEVvlHJWDewWSwbVPzOGB5UEcKl9AYJT57gbVFPd3aFbsuLFpzlI7G3c6Ys/RzJLL
LXTqjk/lgU8meEe6ymWXS8dZrA7BHq46s0VFAxWgLfZD0b3hqYj6jBedmMGDIwM2JKTFcWJYi6/m
NrFbKhcOyFyKl7PHabNOpscUDO7xMR38VI4jODioslMWevupQOKBo7P4VCXdtMpGENO6PR7h0AKE
siKEYZimbSyPe9MWlkRQEvhtalxNQQKqI/CLCd1p6odQ3bKrHI+RE8M6NH8GDG4dQp3Fkbj4VGkK
9bqOaJFaKGPqdLU0agBNSAKCcNjx8R0MpUxF5UsqXajFYpeG6w6uDz5KZTcdovplrM6D7tbCX+J4
oEOfynC5y3TLcSXL/e2nEpnhxPClIad3/scWpAlp+8XxEIY4cFq8jjH/hlcHvJnbgqKVTmqN/JOr
xH3QdzaSuvalM4uUYGHsxtO3qSy9rcxp7iPOXFIiO/4rDs7oq4EuFr+tqHClwfwjYoxLPbkL429D
5VEWi7fHIx3a0a+HO/+SV8ONg7ENKtQFV7zgeU0gTTJ9EkhXHY9yeDwOB6ElTdCUiz3WkUdGng6m
M0IdLgKswwt1o1BlTk8d9r8uqOVpTxLwr1Dz9301oElWaZ/5rJG8Gv0LVLSm88HJYC4PmDCDanG3
MqnrHU4kFQRkC5687sUPhtSRop5cH/Vk2yJXklwVU1fAexnBotswXs+OT8nhif/371ysZXMiWweY
OucsV7FQm1JLztLh5/EghzfMv4MsFvMwRYEJPoxDwL8WIDMiqvzHIxw422zlmC5XuCWFvcxPoH4j
qWFzzGRmDrZoGgb9S28o66OuBjBzg59DNU+rINBPLKkD82crpTtKOa5wzeX94E2NV5HekaS04aew
L+NNp7J9UIPmPz7CU4EWO6SlTQGdkkDdaAMsqqGuQUCmXfqfhVmc117dxbUdEoZJBgfwPNKVAuD+
G0Fc9qBg7oRaZndkfZPeZnytXhSPoTJ/+DowQgeuzn8WZ/HcNjStsIbAxO2LBmbiPOY51Dv3RNZ/
8MO8Gszi2qF0VDbBvPTgytR2sM/KYuN2p55PhxY4DAgFbll3WWqLoyuQYVHxxXkO6tfJzL8Nfk72
IyzYXdU/Hp+1A7uVDOTfocTbo4tUPw5jULD0mattVN9FUXhitx6MYEjDgoVjmPrybZtVk4saBVMm
XQrOzJlszaffGMSrEIvtktPCylxj/vSd82Oqg71qEWk/HuPQl3c5dXihK0M5cnF2wh7yihIoH4zp
/LMWZl9L+pVGZZ0oGh2YLUdH/QR5OvLDd5UAKWOoUTHfY1BBtjfQFIb1imD28cHME7K4sIjiuFRt
BKYBy7sxde04Cyyi0MbFczJcI5rcrLjHcOQDPns82IHnKzY1IP14oZtkUIuvAz3BjGwfArQJ6H1X
pUNwU3ow0r3CNTEcR/8F4Q5n79UnU4BTkRfnW5eHbov4YcklmzQfgyQQ152kQu14wCYQnOvP/Bbq
Xo3Yw4kxH/iMCsqAK5W0degCi8gpig1N9kt6vW+eomg6a+rixDc8sCDnZWjOp5HpusunLGXdOlAG
3XizhgEcxciUjV39nKFltDn+AQ8cR65h6I4pFRvYWL7ANKjosAawXuhqA5X3YrLu0gE5ZYTch8vS
qQ16aAFd6uNRD4yPqFTFDNoocyHp7cmUpYDF80RHJnjIEWj46CpM5tGvOB7lwIdyDcHL0uXVwiJd
HLW1JHnQY6LYKF0qUEUeilLHQxzYbK5AAYnqNnqDUL/fDmRAHK2WgkS0m/VBNJnr4NNROUZ4itqb
Jv78ungTbh7xq2Q0jAylupAkr8PqHt1pOKchtJD9bwyKaTPnVMiWYnERThRNQTQQhVdgA8kMa8/M
/kQGu4179XQ8lnFoBtkxnLscWs67ygasnc71c1LkemsgAwL8aG0/J2f2BqrOenqCj4LhnqrX/ubU
I+LQ8ngV2dHfTqbV2LUGIIzjGBZ3r6uV0Ru746M7tM5fh1iswM4Wbmdkc4gSOE6NMKVXgVP2T3yw
UyNZXPQmxWzkMLgjRTr9iD3iRWP35+9I6p4WXRxXSstcHkmdbLVe87lWiji70Yy7yp2uIOWdOFsP
TtirKPNqebXA2z5rqrEgij84wKmf6jHbJv7P41/l4HS9CrI4wLPa41GXEMRAxwphnuhKxO2fv+vf
TNd8fb0aSGy0dR7MXwKN2VlyoroKm/HDb4yDa0KXjstryVgcPk5vkkrOPf6w+qm85y5/+M/++4vT
BuWSMAVqhX+x2X50G3zrZrTr8RgHrnGqjP8ew+ImiMeSk8FjDKgn4yzSGLc6CpCjgeidiSEedx/i
2SCpj0c9tMxslwuIlMWwqNO9/TpGY7to/RPVg1xixBhr6NAvmlNhDi20V2GWJ4zymiq1CiYwH58N
nJh078QqOzEOZ3G+aEGfajZdf5icSEVZlxJxqq58Pj5Zp0axOF3yENaJPr+MK/VcOsGGhPzEIjh4
CdDfVKxh7htnmVLxesjsYj5cqJ579/pWf4GtRHdJWwPdnaUNVuMV2thrxFl0d3N8eIcyIPrTjqBz
LNx3/SzRQaJLwrk7MbtIhig2V98UZuGT/xhGJyq3h6bSodxIJNOyKHi/XXdBWw9tPPiwG8nEaQvC
C09PDOfQkqDZwlXKaBS1/Lch2nIsIi1wuQuq4rKe9DNvRHa/a09kIoeu7Vdh5PLyNCZAoylh/MA7
h9zJdOHZkI7nWhz+xiJHI8TAP86mxLBMR5zJ9Syr5AOpynmszQxXVgR9u99oH7mvwpiLEbWNbTZj
RJiwCbegTM4Mz90OrX4iJfh1Ki/eZ2/iLPZso7WjyOf1FtTb8md1BXhpjX3KupOX7i7fwGw/EfHg
ooN9JnmpCTogi4B+BncDCiPwZe2x6mcaYro9voXmNfVuSK8iLE6IaCpst2iJ4Mj049Cm10gffWpL
rFIqiMZSc76Ufe7M+sgn9tOhVUjdiRcE24lmy2Kx+36sojwLUHab8Pus9PhCtMYeyBdSBFicHB/l
+2CKtzsIBFqLNt2dxQIpxBTbdojSG4eY/rUx0XerwlngkL0QZeBdZ67e8ZDvNzMhJS0yZJ91mnKL
86IHtSbJI5BCdfx75WCWYE/TJgNSeiLQ+zWiKOLQiXbYAnSFF4Es1x8bD6LgCmDq7RC4PxGZkidi
GKeCLHKiPIlGN4+6klTfurCTfQgpZYt814cWnwzkSvBV3EDhO5G4HkBHzGPjwU73FBzBsl9r91qu
By0EIW5ih1cFRAdzpaWefmdhivUgK6P5lhdGFCEDhk4ONLwsRs0K5Y1VKN3oVP330DKihUW1BGCD
/a4RCZjLj/2Mqc5N9xzbs5UBv6sPdCRmTgGvDk3461DzT3mVhAZTkVhdQqgeu0DAEuYn1OZOnC7G
+83PuhE25SxL0Kxb9jtlBa0UOQ0EEHfRnTWsLOS00Fr1cU6N3at0Z22GtbHGjrm77aerWjarHqt5
dBpPfOdDe2VGNVCL0jnolksYOJtTOyi4QvNWAiBx2a6Hwr/STqbFBwPNfdB5S4Jrm//81azifzHV
wPPITjwPMTPQ+asY6/MV3drsxJjmbff2YGVu6YNSNCTSO2wU+E1ppb1kW/bygpzYXjVBchfV/gOw
GCzGkxN58ftsfI4HzoDzDTEFc7FDFXBELSzRVmomT79UM5PCq26UBrGJI6q9HWocF1PTSbbHz7nD
4/x33MU53sI5DPlqnAxhA92rHHQaamArRr/Z6VC+6000NIjo/kZU1wJ7oKgQieXFOI2Ghj8tcHjN
d792sXNb4QE4koFs2jy8AUSzPx7vQC8YaAqHLDi+GXu2zM3gfWhR7jSoacSOuAFJ5UMSK4MLpCOQ
XiyCfNvLJPxqpt24nlsua8Dg5KODU2P51WQnJv3QOn71a5YpXDqZMSKk/Bo93kfuFzQd0NY+McUH
sp03Q17W4IymRt3RqFlRUDZXLXLSa6mvQKYKYxMgJLiO4dBtySNPTPWc1Cx3zuvBibebFAM+GQUO
cZHw+25tERD/XD016/gMYcYTn/XQKfs61OIZDibNDwybUEaB7HKNL0pGW+zEgA7dGlSLZrzRXGcX
i/FIraZYBRofAVg7hOI6deuoxX0sqR/8Kj7VhT24NICWOCjFmACdFudAOnVp4c9nqV0pbAi18rIP
UJMHsG78xgnHcfOvSIudX0GLr8KSGm3ixv1G98pk25T6sNHQfIoG8ei3drk5vjYOfi9aFTO8hP7Y
smlFI2vykeKhuJ4zn/2orstp+nI8xsEJJOWYkSXgFpdvlkpPsqCtZlJyOwPXk2cdMbAsb07kv++G
wqVL42U+sS2guss6htP6LcV6iliVZ2n+tk3s6KFNsi45cckfjGPq6H6AxpHcr293ExmSA8IcWVvQ
Zx7aFSaWjbDWi7a8Pj5vxpxEv9m3jMghO+J8dCkJLzvKvp8byu4pA0S6V5/VY16hVdvF33PbjC5j
GzpoK0NIw+OIlLINO77PoECe+BHvDo/5Rwgx58KA/N6Bg7HBioAFM62lgT1xm2FTGFYZpPtpsPZ0
fmaqdGetvdpAH2qahffsTqK3pYlT2+PwfMy9C9yudXDYi51o6IaoVZbijtXYJmLxk4ZrSYAJbROY
27zDgwWNFtQgsdbZS/LfpxQt5BNf/91iFpIsx6S7MaPNSEbefv2kM0NAZWQhdQdL3FD9RS2zc0uq
UxizeTCLj/8m0OKQ62O3ToRLIBAE/trKzJsSqSzb7uFIhVjYhOpROsjKHP/ch4fH92Z88n0Hwiss
aKG2Wa5EF2OLEPG4shN/Vqtxwu1/FGpZEMwCzY8Si1AVwjBF2u7gX19g5HPihHt/6/76Yv8a0rIu
WBZtC7+KfMrDAFCWQ3RVo2j3UF22xdjjzL3h6hdrJxbVtmDRAmLVcVEMxhRd4dJ//I1BI5nGUlXm
+87B1CAA5DsklVqnf+zlsJZ9vB1b8/54mANnFOQInq7A+eloLrM5zxqcwUwVKisGDpD98xSegtQc
jmDxPJ4xsu+w01i/mkXc2WiWYNaWGCQtU9S8HB/FoQ0/NxPpjBq4agCteLvZOFi02inmIGhiYDJs
9g9x1n20oil4ADmo7nxITtiv4tN3T70MGQZjaLriRE5jzFvt3Vakq0BaD33HVYsT32o8+KozVVTp
BYlahnLDdC1z9ybx4i3aciiXJJjqDuKs9+TGaPXzpKj+bOFvXsWvfsP8anj10CrMHGabTm6QgyUs
ZgkAFBhn/crfmfJXcRZnrBBdB4aJOGMAVd2E7KI94b4YkWw1qrzxG3dcdblALRmPjRPB372eGSPV
Z3Aa9NXm1O7tGK0szqJGkofUxiO6WeUl2RBim/wPta4MqSWFhMfY2v7G6dEaPD7yd0nlr+BADATh
5xvvbXCR+klXNxwTU2p8akzDwjUne2jxnly7Q3YKhHpo+1AypszPi9YCZPc2Wiq8sU7nc7as0itX
NR+mIj3VP3xPlpqHZOJBCpPowOPcS9U0hrDzEL+s+ICxLYvr0dARq7Di/KoHE/Nsw2D+rAX5cI08
l/5gjXVx29qItMQR7HLH444Xbepel4mbPRyf8ENXzetft9hVaW/lQRPy68YeEZmhAUdZfQx890QW
dfC7vpqExcaRvoQsozhx+1kTiGIs1Xm5AdgIUG8YNr8xJpvUkDMRGNgSyxHgLxC2I+duqzsI+1Xb
EEED0FS/E8ahEmqzUE3wRovVk7t6CV6b4x0JomwczjLURyPnT6On5vXzKsz8BV+fOX2YTdgCgYeJ
53p2j1PUCP4M9Fn+MmjmqaLVwT1BMUACU7GFviyeOYZhi2Z0y1UYBzd6N26TKAxOHDEHVwNAmPle
nJ+Oi/StjHCnKbWgApIdGTtZBB/g+F7FCRlVG2bixHc6HA1hiPmpIN6B98MoEqVmaYwIM6BVYASf
tC5+ikz5tfnzLzn6XCB7hDs/FiiTL0YWlFOZulOE20aHzJODn0VjtOWJQ/LAJyKr4CyhbQeobtmb
NJAABeHG20cNU3sRN4htIaxSnACfnoqyuIMiCDBemiV8pKG+m/KBwyj68wMBvEFaQWtQ8eJenApR
m2LQHqhqNaJuYns+DUjnxGv+wCj4FrRHTM536x2uyysybep7b5ZI/m46j5441ac4cIASAEjcLD0i
wH2+3Z6a3rd6UDGGLHpIYuTdPJTTtODEGn4/DJtuI6UWaq4AW5eXMilxyY0Y46kVPpTRd0smJ7bk
+2HwotNtdgezRflxcfGO4OgRXR3xjwwd86bVNGtjjbq1jfyhOfuzx7PNC5YKvEOBU1Iefztj+E/R
WjJpa+A/48pbiWCvQIT8eJD3mx4t5/lwkXB4BUWVt0FaPaz1xnFZvZU5oQxE7pyDQaqwiYhkBqVl
mILgz9aqBTHnA4AXIaQDd/6Ir05qLY2mvFAshQAFm5VbmRhCGCpeQR3aGUYdz5fEw3QSV39gbdiS
p4yLiArQlOVQsZ02Ct9iibddEn1OAjrsWRu4J77aoSg2HU1KRyzAd7fdAEnNVj5RxqG488L4EfnS
U8+Zeb+/TfHn7FpCKQfUxXGwOA/iyEfY2I4wAcPgKkjw33I/u1l6NY1fJu3H8QVyIBYntQKlxJje
EwUKEeF/aqSzamjaXkkM11FFyTFhooaCKRlN1DiMms3xoAcmkZObm8FUrBMOpLcrRGRtrVUV2mJa
0iMNZU4GWEmZnh+PsngqKROpAY489jGPW4jRy3nE6ankfuC1mTvteeOgQBNQo8Bh4B7I+ipC63dA
2jAcp/NK088UJj7/xP/91xuFhfqX4sL3vBirEOObxT/+/Tr8XuV1/rP57/mv/etfe/uX/n5bvGQf
murlpbl+Lpb/5pu/yH//n/E3z83zm3/YZujyj/ftSzU+vNRt0vyPFsT8b/7//uFfXn79Vx7H4uVv
fzzjmJ5twrqpwu/NH//8o1k8QnCrcxX+S21ijvDPP755Tvmbd8/V8//9P9+eD/yll+e6+dsfmmn9
lW8PmZVvJHh1zEXS/uUff6T+SoVbApTnWjRmPNgff8nyqgn4a/ZfqQy7LB8dgqrk73NGI4b968/U
X+E6oGZB7ZUeGbmv+8f/TMHdP3bYP77OYXmMJfppviqJbc+nJ0BssMRv1yk11YTG6ojr9bY4j374
l5yV41fEYtbIhJ0hxkPVzTX2+v5UTr1sjZPSuLYCPjiLBgBKWoI6k2EcmTEiy9vq3FjFF93eWk3r
/A5Zw92rz/LPUb8WAVkWNuZYDs13y+adS3txyUuYoiKKiwn9pvHC32dn3d7YaTssGLenIi2e1Ahy
kROanGmQuWybruvb6RQxFgxjJn9au+Y8vWj2/RnqvHvnxLanU//2/CSOC3GZpSHp/iBysrj0Ym9y
wizBytOvOudFNI3xhF9WcWu1vefgt43a7jnIe+8pxzL4q5FDfg96TdulIgK1bRZec+kXQ/7TKTL/
Yiqggp0NuAHftBYCPpqG2Q9ctKayaIMqdeZ53mStbD/kKs9KgSV90Bv7PkFOrzXG5gH8zfCQJm6h
r1oQxqj0Jem+ahv3plKtvyul0720E9ZvQecZF3IIGrWyazP8phXwRIK6qPYy0Qyd0bQJanSjV36J
K6Pl5umLS4ODesD1LbDOfUgBe8mKTpGUwZBeBmP5oTLwZzcQ1N0i+I7tsKnpt10yqGs96dSOFLrA
IXK2bcTBC+22aPbNCku8Zqq4nWfQbPFOiKsuuNftWu30VHevdAeSu27y/yk9tz4aZoJzWpdWyJvm
VOjuY0Sf6CuG9Xjl1giR2U1k78per5/NOtD3ojI7zCUY0WB4WAE1Cgu7WRXUtNCb3KnIa75pmY5B
kgZndQOnX3x1varbxUYzoQxry2jtpl27U2ai7aq8CvfhUDtnTpwXu0Lmzqd0RLxh4/ZKA5k4GNVe
OaN5JybX3VnUCZ96vfG+OHIstmnVfjRLGhr0atrsRvVN+SHLi//H3nkt142d3faJ4EIOt0g7MgeR
ukGJooicM57+H2Afd5NbLG3b18el6nK1LS4CWPFbc84xSG6biOKrUvbVQ2dJ804uMiDNw8woXEzF
XfJpvu9DJd63ZKK8UimoIqdU4Lqwfw+u5IX8T2mYIfGERH4pblnn5t4awzEkyATzLPnnCaGReVUn
ADfbUN6NS9rfoOWVD0YxzXflkok/ICoQID+n5CEpozLftFlZX6lGmwC41nJlIp9aXBQ3y81xcFK9
nzyYrPUB8OWwzzp8pqlQxASEaTV55laXo7xakikEMrLUw3MDBeaqViKjd0KlyFUHml5+CfgTokQj
lZMbtCYcX4PKjJjGo0AuUN8e25kwPpvkrhwkZApPyREFtbRssV/YqbRCGTqJURSuERXigYLBcJWr
7RA77WQQLdQMAkgWOSGwd9SaYkM0V0HpUA+HqzpSe5gaZW7JXJ2EvfkIbkK/6a1u8EOEXM9qmQqP
fWVU38Qu5Ia+KwoQY3VFiLUwqiteaey+sxnu+p0MdPsZWlZ1NHJRuhmTJSf4Uu96xxCS6SEkdo9Q
U1nqJTDeHVHHmjQUlq/oKtGOYWsF35chSUUvKLRIhUcUNKWTTX37rVLS5FUixRAeTGAFL9VMrmpv
QEjKg1J+0KaFiExItLUPj6rcZEkJ1zLK4nDbZ6F2qLpieWkZNFtpklYHT5wSejAbsnlnzqQeZuxs
78duZkWR0wWFbVAR8R8Z3YY9ISSMlCR90TOVuH6TSpH4RimcdeEwl6YQ2pUUMzMBpIybXaQMtbbR
GnOq3azIh21NOONFpY6FaJNOnH8nb81SNnJvEkraQv2OHDXMiIAVM5H8OPR7SLwrCs1HqVW7WwEb
V27rnUY+9UDa60WixcGTYRbzW8WNo0aYeZ4bnhUECtEoeZbeGHVT/ZJkOJw2iW3ktrEH209yJkRO
A2cvhRk5ka0I+KG5WAAaPbWm2W1IlyCpOB/T8JAQCvEqZCAYbZT0vKV0bMXcDhbZelSKoYUIHANi
GDnDcWtjWhkIroFo2rHGjWzGXIqT9Spsa1VrAfXo5NM5Eta0bSOZy3Yp4mHPLaVyKFoZOIo+m8CO
c7kmXXcgoJBylmjLWh2/VFjQr5OyTQGTa7gF7B5JFVnYlSrcRlGwXInRDC+mtCDHoM/xYzMo92Ib
F5uyVEeAaaUxk+IIrG6TksOnElc4BNteyCE2jFGX+lYpSq8NO2XmwNDc94pENVRRw9spTsy7TK7Q
TKmFZF0pCddS8RKqryTTizALmXwKq+2cQV/q21hr2599JCdPodJ5AFYAKloxkMg46oWNOC0jbv/6
KiulcjuW8xqtqhMXX9fVHXsCwW5KYvRD9sI3daOXRwRHsjsOSbN9D24jt63z5Zi0MzeJlnGTGLN+
P8wx2N8onV5J5q136TJ0d4rSCJt6VkZU24FsXUaW0HKYpufs42pUdwG/IYDN2BTewHBEh5ArcawY
mig81JMU3qtpU3nQDOfXgiC+LYCb6ijqA6KKwQjDPRmvfJiSKQpkVlhcp52x2Eagdb+sNoINXYjg
MRfS8Luqkm7aWQ+vTbY39tg0AlNmPW7rRIm2akwOglUEuGRiSjKiU1hWgnjDyJRNLBsRBNFEnzzo
RsVt0YcFmnOVdHmxb+ObvCR0OzeyyTEWhjhXIEv2mskjJJfFsCrIO4XkKVYl7+t4JbebBkRSIosk
IKWhINta2ACTENPOT5oEQIvYYcwOAzX8qZtttlNC3bip1AQSGamOKK3yYPC1OsEgh4gO5tZg8BUX
S7qM5lHkVVYAE50eU+CFGEG0kUFm+QvEt/uUBbwnfD8PNhRkpG3Jtf4PJOgUnhEzZWxqdS3cZfJi
+v0oNPetZlZveV0P93GwiJ2XSYN+afRi7WotoGlRD+WHsaESqvb1mpQoLGxPKxIWQZ1B9FiZkr16
2Td9uVW7PN4wv2jXujgIB1md09fQGotXS4VJU1ajdYgrvlw6SYZdVdwK7DvJbA/ZoJWOzNWAPyVN
eBHpXJ+BCBkezKjR/NUkSXE+n013tgawkEOMUNOYK50pwkqFb1wYWGDwLPVyrgLhEjik6dEJpVvu
yCMyuuduE+hq/xQQ/woickhvEllp/EwewGTiMQ8dXU81QoKNOjhEk7oci8zUvs05HmqTaeRG7QTF
aees24lmoL+URHiypJUd0klFivStSQ7sk1AKve5XYRfYcVLm/hiqAuQVK79S83B8yBvS3aiVR5Jp
j/WiH/nboR+apTo7gGQNtyVx8YcgBvN9WKjDjcEV7Q+tHoqbMYbArIZSD/y6kRsQZnP1M4sN+SFW
ISPruQovMS7b/naKct2E9lFnsLjK/rXNpJzYBMWonUisASpaRvwkd6Qr2oFczJB4W5nMjLaDlh4Y
rXxIB7LuC7Mp7odMk1Kfxbv/aYhpvlczUEmZ1EqF0wuQaDDQTdoB0jc3ZSavxh+nfLpLqiLbFnIA
V2DserB21UoXG2vzGedi+hCmouIaQRcEV41gDM3ODMj2tKUplXxNnqxiM1RiAt43KRYWnEqRnbzL
TE9dGqBdUglnIE/3Iy6oQ86oeDPjtrxA2iP4ybLS7krSXMalq24xmhKKXAYqriWZuExviZlFFCuW
WJVr6zlKpO5ZDmFMTnKp8jZqNScjNxYNt2fS3+WlFBy4vE4PxaKEd1RwO7+2GvKY00auX6DtBo+S
PqmPrdjHPxqtVDZ6G9XXQtdaj42gKsd5EZVbk7HHnjWJ1Ls5TgUolhAgE61VL+oijX7hxe3BChkj
JJ73s93/rz9QfyCN5MNB9/f6w6+m+JG/9D/LzxWI97/2/yoQsvUv7AkUGSg1INtEQPp3BUKV/oXz
mggbVcQRhBHu7wKE+C9qclwKoyFDg2TgjaUs8O8ChPUvFV0e/xt/EQAykWf/TQFCPhFdcVbjF9Op
YJnk3XETfFooGwjnCqwCIIQ7eqzIEanPTTJ62b3ht/ayFbxgO3iSYz0W4Grl3Ok2hXMuGOO0GKEi
bhRlShHUQFDFU+P/fG7Hz9RW9Wg8qZv0VtnqO7ZevurL29A/2xQvvPpQ+jxpSj29ipaYFAaTwzYV
F8kP4gshd9K94DWe7HdMWf918UMl8o2bt9WmSeFoNY98fjYinjAVRMaTEOi5syyi6KRS09uccBMH
6tqurcTHGbB4vTArmoH3oUt+VXtZL8I+Pe9J8ycfWJ30jC72/rws04rbb4YtKeZeUnrdpj2jHTmt
v6xOIySJFEZleifV3s/PCsydnHgteEp2AKs26UbZrPWXc1We0+rLaSsnvUUR9CRp5OBJY7M76c8A
z/6a1D7VVD8WrE7uaBC+fHqMU7tPKRhtKRTBE9AINk5b9aqvz7yo3ypIp02c3F+uCoa6zIMncd9e
ljdkaHdu9Ta6WAOdYsMY25DJ+OeesL77Dx3ht4daB8aHSxPKMqYUisFTlw12Ffhky3qFeN8Zml3H
91rz8OfWTkrjFN9O3uFJt4+ypBbGLHjKjqOnOqmXuNal9Z1BtiGE/dufG/vqe5GQq3ItRJaL9pus
dyoVPZ2EJ8EEgtlfUEey0/ntz22sldjT1/exjZNKbVdmOqcC4Skl7NroVskTODOYz9G51LiTAfv+
4tbQTIRXgJjIzvz8nXKpWEAXhs99NBffjCqrN1pXiY5KAX0k4Usybzl/h24rE5JlL1VjEbu/VIBd
Kn04czP91Xu1qJLjoWJAMz1//lWkbJaUtrWe0vpNV68L7d5Mb/77t0odmvK3yVrH1e7nFjQEigWn
mifQmO5klE7TBZAGEA9QbfhzS6fyoPf3+rGp9WE/9H+tJWuiicyn0Rk92WmdXsVj3Nnk49uKl7vp
XeCdW2y+6jMfmzzpM0GxBPpsGE+aQoFQuBxEwwtG6LWy4px5uK8m3o8trZdwHx5OmC0tm1LzKTmq
+8jJWLqHHTZWt93km9gZvOhQ7/r75QKOw5mmzz3jSXclQ2ZchtB8MtuVR7olq80W9VslPPf9vpr0
cSYRfWkYqkxZ7/MT9lYttHlsPVULqHHrQczHMx3k6wasNawWO6R4mueiNnrbdb3xVEoF9MMm/lbk
0Rlx1hdNcAdKJg1PgS1RO5mCx6UsmnahrKV6LYfkgML5n/vBFwP2UwMnL0mvpSIqmeOt+NZSr8rs
e3YuWOy3hUtG4rHqI3QDRTr7xZOFa17G3lhWKkb+1v4Qcr+/yXzzmtkQsSIc+cfle1Pb4rmvv/bf
j7Pv2ioa7TWkj4nxt4uddA0UslqCFNMeK1pjjlA9AJ+NxV0mLVdSN2/+/CJPvxQ3Vuvumg06iaoG
3vPPvY2Si7IyR2OS/yvxlozrm7Yzo+c/N3J6+7fei7E3pAjIPRwqsFPHQ2kFUqjotNK4vugsQvC8
2pXg3U/O6CazfDsJd5oTeSCLz6lpvnzAD02fDNuhi7m7DtYHtIbFE4e68rC9Gv6ZJzxdzNYn1ExW
MjQv2KaN9df4MC91sg46StCojx7NvQktcZtuGm/y5MGRt/32TGvr+PncSz63djLFVz3XELVFa9AI
3emIzn1tb92E5qH7v92hompYtXv8WYPKPz8dUeGhGRm0l+zi7XQXeoLTupIz3J7f854ekd77yse2
Tp5tyNM65Omp6O9CSsx24ptu50HX6W2IYmfe5Omkvn42rFlMhAbifVk8WfhTPTe1WhcjOzaEwG0b
bl8UgPPbjv9sij6pzsi9v7ohZrODGBr1O5sN/aTB2OzFxappUFDkGxy2z9S8VuB3dCyFhQDDzoAS
F3iDFG874t7O9JvfZxecTe8uqnUnwgLz+TtSjZtA9HTrmRCJma1pt1JwVQd3mp966yVyrulEOsN/
jgB/sl9Qt+de+PtQP+m6n36Fk/EIerNMpolfQd606dZYLoPZC7eZP9kEVP2s79XyqioPCxuV87H+
7/vj3xtniweJYR2sJ7NdA3l4GSxAaTDSGTfobYEtDz/WyUh3gUjn6jdoUflO9ctd4VWXuZ9eL4+F
tI1j96HbnB3Hp8sY3Y+X8c/vc7JONoQbjVGImmYtSpjTAwC6jcEuZnrEDrw4BbBlu9qclUSsq+Pv
r8Fc1UrsMBCWfu4GqtoW3BsCx9QvtCcuDWon9Aa7fDJ/ykd1G/v1uV7/db/7u8FTGQFXwyIpkDRI
v3vrjvHW2MZ7uKw78KZOdpls67v87rxdXjrzoO9zzYdZuRzVwNQH2p2ZJ0VvpYqgDLZV29iUvvit
PfOcX3/Ofx7z5HMOCENRpNO9ymgqHKFIroNQusgaMHNnBvIXC8B6WPn3F3x/8A8PtsxpWtc9D9a5
SB5hrvrr9nd0CV/+X+pW66T8qb2TBcDkHikrOp4s2+W3q7DlJwD5y4Ej7rmjxJfvUCO+fkUccFd3
cpToZbkskgLO4DglkQyxs9UBAoEecUKsa+6f36PyxbKtoar+u7WTCRHEfaoR+LUupJK/EHMZ2FC4
fNWbtms3yX4onvWWbGV/mn6UO8XLbkUf5YNsm9vxGD/3V/WOi0oyx8+uTOs8+NsY/fCbncyTaQ1s
Oy/5zRZdoX4XpPdcRfwU8mjXBvBsu7SxnCUzr//8QuQvRypCKa5HOJOTyvB5aqDUL+nY92FAeWnt
qOk3qYd7/txW11azNRQnvUT+Y9fc9jFnR671frCUoTQVTCCRRzATOSeDM7udE/tnJ66vP9c/v93J
/E2idjxgOo6g1e2CTeVHfowIZCP6nfMfTJPnWjsZzlhj5iYPeBfJrtnlHjf/7uChybAJBd/8+b2r
Xw5owyLUg+AEbAwnHVFpup5rq+avAW0IV1O3U8yfZv4tnDKAj7cGV6loO+w0t1PyZGJn9qvLbDvI
F9BhzC0V1zR2l8ye76bhpVpsFo5Btw0dITx/rqXJ1d7iJ6HlOHM93Kgq8/z5tMnfamHv08SHpzjp
tLGV5QRM1utwGj2CEHLGUeUFV2wVF3ZvZ/vDl/P7h/ZOFjKjGFtrTHlr6ia/BPML5GsLgBYpNvq+
cg3a8f78nb7anWqcwP79nU4rpkkfdDP+0bXF7Dr3gl3vr8XMYg848dwk/+VY/NDWSW8Hcdj2EWz7
9wo+pbJb9XH99obTHjv12ci2ua76g7RLqKWe/5hfbI0/PelJ7zexytaZQesAnZ4mYIRc7DswPqm/
2Gde6rp6/DbXrSEMnLQ5PoknTcWLjjR74aWu2yBBffxrG7Q4Yesqb92twk3N5tyI+7qvfmh07Vsf
llDQrKSyNu99VYKteffvvtMCa1T2/8HB5suV7UODJ2toYyVzG64NypvxMQtflqQ/tC1Ld+iBwXQa
3Q57DRD3/7zR/ND2+rt9eNh57BYNluQ6MBe/spCkKrhA3Wn7PpHk3yTlBqZthkzk/Iv+ciX70PbJ
il5w2u7KhLZZtY6TSq6BYgNE9cwfKBRdirp2dltlOx0Kqjxt2qvze4qvDx0mnga4QjgOTk9dS95P
CvuItYMNrsql2/rbZMhhePsT07roixUk9OUO1KIdutn/NJI/tH8ykksx6/XApP3BLy8L5g3Jzy2H
zPDdqn5G4le6oyu8qWdvkL46b65OqL+f/GRoJVldGmFU/TVD9hRJwahflv5/cLW5/qTfB/E/LZ2M
J7GuUREKPGOy63+sE/9actbeEjt1Q/dcVee3Ivf7SkOhDG07GnZTPGkNfjFBXSXPNfnB5vvcPP51
hkNBuKx/VL8BC3duvflqSlzLsit9iMKBebI5ajqzi40asCdav/qbiRzWXdBs7KnZqp65tOfcbF+u
NlwS4zjlUp1E/ZOho+mJqgQBbkklu68mdMj5fSmBxh76O3iVB1Qn1zqMaFV51Iz/Mpfrfcv/se2T
HckyShnIXNrOkuNiwqIVrtDTJeLNvFjnxsdfI/BT78FVhVqHAiGeg/Vy/PMEVfRZWTWdRLRrImup
PxAKJTtyOGfMSoJZvRAPUv8srahDLVr0xg+5rXGjLBDXnqeGXERjkJOHnn9S0g5LU3cbeAeFS3Gn
fVSVXgf23U+S1wWxrJAOuaQ3gtFUhhsFYnjoWm1I4DtwY+/qhAJcy4k86U7coYBlUlQ6ltyqV9VD
HVfJa10GuI0jzRjvo7qYNnoC1dfJLJirZKLHXKVWVFm2YRbmsVNmg/5kZqn2tgBjLeBwN/l2liZx
9JqATCUvxX9b7mNFiR4WkLj3szEt97E1AnclC2kAgCm3Gut7Uo8XWqjipGNfEJKPaCQ/FsUsc0dI
EYfa0JSLK1Hop0elVfLyAhv+nLkdOinA6bDc3FkWpyNmqHAj5HITe+qkmYITZdNAxkIYshDx0gNX
KEIRrIHZkiWvhQmgZujB49U8i2oCWgmNr9uL82x64yQ310sytE/YTZCaEsZh7MpKm+8Srex6lwpl
cTmKY5LahOggAO8GWXR6ss8kO66ktPZUUtEfQ9VMb8MwqVBVtYpwWEIK0ogG4AAL3SjtSa8Z76to
bjYxDtjAaQ2jvo2qPr7SUKVa16THzYYj5H31GGhG/0tSBgnz1ay+ALxquNmeGSBIaJObCJ1SSsBq
SucoRf0NzHPFhhrodXPVppVwHTdjdpEKiNWJ21QyAjerhbKUMGnbBUryQdem4hY1udFvM/SvsT1k
SunqwoSkVtDL8QY6VXydJUUNczrN1R8a6iy7MOlmpiCYbmvI2bMyDm/BIGiHgkBgt1NioXYUtVJ+
6W0u/myrJNiXSm1tlKkuuPFP2LgrkXk3zGTw22qsW4+ZobRoUQN1OYTlrB+yvIg7ryraYt8vSSDb
LUVuLAtZ9SRMerLXzRE5S9GRAOFM4STdGK2RH8Za0+g1hCE8VNWy3DXpQJevItF8FqNw5POV+hbX
ZbdNxkkVgF/EnC2KUVhtH1N8o+f5ctQ6Q7pmRJFzmSY682ITWXd9HjZXOX6+roZBnBP4QAZmJw+C
185zJ/mKNWbPzVKql5Cf46dBn5W9FBFNhwQQKGoS9r2zpBM0diZER86VcqtUqoXwPxRGvyHAgGx2
dbgwxJH6na7Okj9reCOiRYldPR2Y+63IUO1BEbutqlYVAl9N91sZPLFdEaJp49peM/dzUoR6I6uJ
hRORI8dKat0pg9jeWUTIurM6DBck/XbHXqvKwbHqonow6prIzJE4pF/hIJkX8kAKAe55c5ptVY3L
nLFvNZdhTl21Vcfs2LT67AZGBqW7Rd/73C8tctcs5R62MvJNrmrpNal4wfOYG6qfmpOxGZO63uVj
0O6lZVacIZOnbdsIUk6nwpZpI7KxSPCNCtnLSg1hKeYXEqNSi2WiA2K+FAa3sK2o7CyjYsDMUvY8
aUVcOaUJaSpM48FThC65sMJa+5XKgXkfwZ+hD0f5MNpaklMFlM28uq8MEwmyIc0vCSPhkUjI6FWB
IuWisRxjV6gn5XlmUz/YXJS1F1O41Jdji5S8K835IpUHM8TUVYQ7M4/VBysW5Q1ZfLrkZlJF7IrS
1eEeJDqFOY2EK7c3M+J0IwQjL6CNE2ath2oKgcq1v/JUPjRdU3u90b4S5+EqBBfjxL7QBUhjYvIS
Ig2uZyxHQ3OZgAaz9PFhmbPLfPBrbtKskEIB2YPm4gmWgfMnw3C2zLYeKW+CRiB3Za7B3GHjdBBr
Wp25rhZKXkbX3mnp9zGs94pKogdpSVlo/RIydu10JMl4FciIZtgoDMP+mEmr7NoZG+nRYKdrInUX
o9HppCRD7e6JhbmP6vHKKipvUan09yT1LeYN3feYhcq3qm323NXtuqjbcbl6ZM3bdKFOTlh0U43I
5nFp9BDWkyi8rrRLCfeTYEa+an5XY+Eix5Gpt5dNB617ivywSq4yZbxvg2/YSlBcx9+l8Rvpr+Qf
iW42PWdz6syofub41xqArwuUNaJHbZwdWcydqHrOZIkgkdSPEfIG8mWnXxnGYch3Olp7zC6ENoZ2
Uv/MCK1Up+SxL3vdEybBLTXsS6GuvjAdbXQr8sq6BvqOUD4joVUP3yqicPNOS1xZCQYnaAJKWd1w
C25Bcw0zl7w+6V/LPI783EC80zTbpcVGJYTYqgK3ASUIuyiLVgGrisT9ukMhyu1lVxDuYvVeKAev
yYDDAVHJ0VqEn2ZXXcZy8sjhK/a4V/a45sISPOL+cBJRFb63lREzF9NbZW25JiCsdiV9JA4hpiaY
ZOaDWBk3Dbf+Utw4Uxu5Azk1RAMcc1JXAqs6aOQyjEV5o8X3g6ZsTCvxUyW/rSLV7Rf04W146Ivc
qZMWUTZ+G13hQnKJrhQ59MwAM0K0Zlipx3k0fVZTgrP1Yk+qv2vIxa4IjE1QzLtK0F61SUTnDcGG
woCtNJKvxrlfjvOVNPfbdDVcTCO+s1b61cbRZh6mnV5Vb1KT34hau0tqWeCtKNsepItTV0GyTZus
vszC4nVO5nSTJKYrh5W2HzP1jm3mjlR1bmLyun1a5kXy1DH6zoI92hlghh9GK17HrXUdcpOTtoWv
JQOPVYmTVwu9u4Tszdm4mkIP7R0MxVazGmkDWVA8LEugPo6N5Y1iuwEEb89V58OR3IeytLh4Clpf
SjrVTuTZfJjzIfo5dyy7xSTFjjVKv5o4phAis84VhoJ2TVQEtxliw1k0NWLXF/GsYaUcBMDbLCHo
UIq6Nh+CuFV94gZVYlDlCKc0BRQMC05hpCTwj22+lYc+3pczARhlEWcOVjKMJ5rGEqIbThYkWHfU
YA+WYrSNOsJjIGXOlHUveZ9v+8o6tg110hZmgZuV2WjDNoq2Iid9Z6kL7XoKOsEXFfNVRLh/NMnX
OqpzXCD3HsvEJiZyehFzy7zkcSK2JuaS7cUk9YqgrTwRMJIddYZ65IdWP5XVgmeKhXKtrLa84N2h
F0Z4PZyyEo2bThGz62g187WrrY8oLWETRWW/ISEF158Z5Is/YeHbmKspMJEq5DqkGoEHqIbupWlI
bdtMq5UwntICS12X7SYJiwxhJINNQsCyHUpJf5k7AX9CIKG07OP5mL37FcO2EW94aJVtSDJjy7NW
cyOxIhFVhtI6YqfgH8jQN2LIv2t7MeB9y1GEQr2se7fq5WxXKi3XpOMUyM+jVvFfw6Iq9uJqsyRR
2tyMq/UyXU2YejlrLvfGig0LKXpWVscmSTpifohWH2e/OjpFDIyFOzVG85CKY/0cvTtA9Xc3qCRH
zTassYjq+JpeSARuTbuTJGmfpom56YeACn9RzJWPWDm8meIOuXDcZd7Et+qx3Czmg2zk3e2wOlXZ
fEvbvMa9arwbWTHyhpNj5sscEd8y9/jKVvPruNpgBywwra+v5thotcnKq2E2EGY9trEjTvdAVfXX
rlsUv01lxhdx/d0On5plEGwSEulUhtJjKQr6r+Zd8s4ZcpW/K2L4a4CcdgHpPT0uq04+4gh9N9a8
XeLP82UjJL1wKKpBOYY9Avt4aOvrdhXdi2xsf8irEF9fJfltmjUvGTFTmY2xgSQS9tdI+Fcxf28J
za5dBf7Cu9bfYiNn2MpqAejipH8uMtV6pmNxsYJ+fyvXAWDzpCLgvcv7OadI21W3kVFQelqtBu1q
OiCGubxAPVSzWa75f4ptt1wUo3FAPYdDQcKGMq4eBrS52BnGd2uD/m5ziComw3ZU0NRpqmhGLDBD
ZLqszqFwJSS4JCLyZx7S1TlBSDominr1UxjElLAVw2OBDCW5tdqqPY5zOz1kUakdhndfRv7u0dBW
u8YQm9m+Wy0cTRQb6SYoFfEFeZN8mN4tH5iT1hlqdYKw+GEKaeo+fopXp8hKIOP0omapO69OktrA
8Cmk8xh6MRmnt/PEGXOL9kFzSE2UcbfgSakJY0B/KdY9EW1Ku2cGKm5qQaa9rPvJjy2+B6u/xWzD
4keYSIZbqzivnYnzidNR/WF/UelHnL2wn3oxxS8TdsvwIPSYaKbVToP4gQVktdgkktrpWIMwvqmr
Bad9d+PAWi41DkGD/mJ2oXDkitPcCcKiKeR0p7LbwkpyVb00j2JXqvt00rmwINA2R2u4uoEGILI+
pdb0pi7n4Gqcm/BnMzbdRhrz+JuweooSfEjesvqMxtVxpK3eI71Rgm9FL3MAT8Te4tKLMogjiHO/
z4U5+ZWWqebPrdo/xKu1Cc9weKGsdqd8NT5N09Ie6nc3VLYao2pcMbijMEtpeoSW9d1AJSzcp+Cs
Hp86zhTYu+vg2PQ9gsy5UeUnDqP5pgQPfq2XQ8X+TDY5KHfZg1Vb4zHXpOhAZHz6wzTKyiu7wvTM
sRx9gt+zWwHw27ZlFYsp666KI5r1onhs34albl/7qn5uY5M4/FxoH0Rtku+KBZOxLQmxFLGfldnJ
DFXeLY6lzmtJo+9ltpWRDr6lsebiyM0HtrNaMMKfYtiN/mCpJaLVMa9deTJygzgQJUzsILGElxAz
PDjrqRIl7lDb7LaVZ/Wh1VLEvXG2cHVG/x69UCqKfdlNwgEJUHwQcf5PbqkW2L9HNVvN7EO9KJAD
olh3Cy3Uv2H0zxE8Ub63NpI8B+ohCtMm9FNMbvPOaLPkioSX4SemtZJ4tlaO7o127gp70tSiIrtm
EbHqW2J0n5jBRFZnJ8A8tQSlvpuyzHzTWOmvp2Qi9AYQBXi7YTLlPWzpSrK7ICmxckerJTXnPVhE
RGrG3ggD4TEXzTj0ZiEwSVLrzMbkkI/5al8MVYxTDqhyfczY4FhA87L4sHSWntgGFyxXZLEbl302
qDthMBcO+MRhsXs02kPfJPJtOw9MGaZaFVfZdpuoMrrank1eSNw/qkArLodrtpPztWZl4xuRh+b3
JVf0/cjp+KGM+/hYxGyyynRYLrtQxQKiDMp1o4nVA1sn1Q+jWNzgvyaBOqLotLMK1v06nrTLRVhk
CVtgFY1YPvP+WdeHmmmQg9Nsk4mb3DSGUmlOPyUVmzNZgyjO6Pg+NamwtUJ92GH9Mr6V2N6fmkAc
OQvKYfmE/b3Z53IBe5F9unEZI5L6rkt9+j3v4/SAlzKwc3gIG2DzOCzziq0xwQc19vOupQrET2ny
W7lI6u0UqEyfiOV9smarPY7M9oHGxU2ScnoieFXrLghGHDZZDXzGbnBg4hJJFIZI0hjxYQDsfltM
ePC7kLxhe1pQX9JpYvbxhRwqz0vQWUdkjD/jUZQvp7kc2YWXjDXCCFKbf2deDAzmXwQmjfe5OvRu
W2NwsGvGw4Zwi8iH+IcDXZpl9leKeQkTCQuiGXY7dRyCq8Rssu8qc+Rr2ff8ROyg1k3Hufh7kfTF
Hq1r96sK5OVn2asjhS2rnZ0ebkl0RpNwIpaE42EQuEJ+COwMkXroqXGnDwiwXWKs9tyhjrodObXT
HaCbOqrfHlWfZHknuzgHCnz/qf8UYH9r9fRiU5AJeBIj6ab2zI3s/R9755UcN5b96b3MOzrgzWsC
acmkFynpBSEL7z12MwuYVfw3Nh+oqlISzE50VT9NxHRURHd0STy8Bveee87PVF+0HXoRN802O1oP
qRNu2lVrJ0e09Q6aXX/ot8ltsvE246dgE26XEYevOINLv86sYxKmJfIm/DrhNXmUwxP62tv5wHdM
J3aSo34X7K1Dd6vYHjCDxSbv1Dy4FHzWNJEaRUgxBLt3j/RpdoUNGWyFPcPDr+7QH33e/88s/F90
ZyZ0+QVlo+BL8z//55RV+Mdf+YNVqIr/UhCqRIwYVWUVKxkaIH/oGqmTeBHKJoAlKAPSImGH/Klr
JP/LUCfHOwu5eMC4lkbv4k9aoQTpUEYPiP8TPTXEzbS/Qyucda5hFSIXD7fOoiCmTu5db9sWitrw
mOpF3m5+j71fvlLSrycTcvdr151StOaEB1xnLNOkxwVoFP68NIsQVopeUDOJABygfLGtd8okKXRY
wmUC5n2z6VEafBtojvxBHEew9FRVV1UmB+k+T83kSQqGbLAtd4gPniaRA0Rc3R/UtjLXTd3Jt5g/
TrK+amE+kQ0XT8Lg6h9qRa24oGWr4qGWp6Sgdc89klFlnbIFK0tXERXrXe2OI4JsTddbAFX89pNK
rvjUC1Id70zRDb766fTg9CQ3oa7T98K1JyVWvIrUxh1hQwv91zqlT4Q8QsKrF10BHSwWpi4U1obA
hPzlecb3krL3banhwEDBJRkSenea/5DLIneeYA7c58oYRtqW4QJ+zfsqg+4tdED2eCEBG6dYIIE3
ikLlOAw8uSBAhgI6MAoEmzYUXiBy9Hc05ZJrXsZaZIuhjt2INQb1F9Bb2ecQNfSDRBVFsQd1sJ6y
wk++h3LQfx6xZrFRPwqKjZ705CpSaQVPtVum9XYQ/OEYSoOwRvUic9CU8UjAXDEqN640SKbtt5NT
1piR16y7BL2HvRbLyBfUyO+S1Qpah9h5I+WlYxZS8djGI5MPR9JN7ptIzg7xkAt4zxoxKtwRd9sB
iPRw9Nuo/mhKwSMSK6Cs5MgAiGe5XfcZsodij0pDwYLU6UHgQfhQBka3RQ8IPENRPaZYBW1poZiH
jibEuDYi/nA2qsmX2q3Vl7qmKurQumPNcZ0nq4wis/yoIIpjl16iIhMv8cgcrLw96Njv7MQmQawH
/SGKQq0ZQv6PWsuOOJjvyVdi1H8sJa9tuWbbrFtm7YD6rHkcrbH8GNej+SjkdXudqaNwRVogazxK
wvYQmGXypMepQiU+4Od56JA+qWht0Bqg8Xs9EXTlVdklQmYPXal8pnYvH9D66FNqchGVL80r2tiu
jVh7yPRU3OGA4X3PIpWfgFbDADYrbdV4g5Va+bHsA1eh/RXKHyjKF/eIIEj7KjHDBnWVRqvWml9o
8IgqQGxUKSZT0LAPV7o55DAhUBT8Ykl+vI98v33QaOvdlINS7aSuiD8E1YhHraeH2wTRsyu1DRAO
EpCUMgV0PwRUHVQ7bkxjh6AEWj2oGFTXYe6V6arKR3LwsczlYZW+JoR6ZL5oWdDt47ISduWUOGrA
D0FqWIq0Uoah0GxBcoNHL3RFiv10+j6UCHq/WFMqKiQWWakgZ/xZE/WNO3EQoyuQnYXpCB4ZLa1R
ddNliMsYYa4d86DLj4XSJB9Qmh9vxkCLtumUHLdTmjxMCbOUF9a6ypJsr0+ZdOQW452fju1d6Eef
acR+tPx41QOsXoU+CfC4l4r0PhzFo5LUxS4ygoYyR9bKD2Yf1Vdd1PifCjfB0xMciLofesW4SROD
fP819Q8oXV0lrw8CS7FcFDU0nz5LBcNJ3mmFguYnAhhElIxGbR0t6Ibc1gZdved3NS07hvf8tfWT
6i4f3WzkTamI5aGtqONQBJXEBz+wUGnqw6h8TE2laI5pog0yvkhKGlGFDeGQtdagwHV0W6x1mlLD
rSioxeGmJ/GmpZIFjqJ50ifT8NvHiJw4s4Ms6nvSXorT3eRmTOer8761yCXYbi7GVxr+CJ88qj63
iZii3DAIlfBNNBJ+Hv1cGZtm1VdiJ64k+SHELZhjfBCNawkMM5JYDZ5GdpF66b2Qwo9CxkcfNhA2
RXUVcIQ/ZSNkintRicObSPAESqnMwY8ao1ttWyS5yjGbaMjEBV35GJttLa8iyQuNVZyo4nMkC/Wu
twRa3Mh2ZvWq1kdOgbYZpCtaMG2LXI5PHSusYuV7NCjhNd1YhMSRplCeUiXtblTcONcw+IOPtUbf
n/XUFNtA9MJRg8HfZ31WrkWpEwa79LWmdsTU65/EMfOuJi2CnVGNCejzwipehm4YPsqClX3wGy84
moUlPlWFPO7R7fC2epqgIRxHNcqETeNtuiCPbtJG8h95YPQ/jEFEtcSXe/P7mFfFN0FM/E3qUoWQ
JFnYG33o7Vnvke6Hq7c3Wqdqm9IytLvcTGFZNLlg7ePC4GrSfLM4Sn0uvchapz2nvuWmKxVDywJZ
LkkT79vUFPItNdNwG2WK/NJOgl6094SrYgRwuRbxgRrXo+YaHANR5l/1fRXzDRXdOOzy1oqPZRsn
4TpNx+RDPDTjYEt0QnyHkkO97S18qFPEhia10tS7R621VNZ4h2krPMs0Wpmmy4xEpkNpIKYqm+b5
Jzdw428++nndOk3EgPsrqdIjZV9OtEQPcbotWl15EE02SQyM8bmaTCCd1BdL9Oi6V1+XqEi+poLq
70V1iJ9VK1ccs5lUUnKpfKpzU7qLOnozU04S37uIeN0pqpveQtYNn/CJqb+6+SihtDL0GhWkoFoH
o1x/VHw/uJbqdDqmOz23m1BojghoNvlHMVOSIzp4zRU7L0Q1C3SFnTIogLFlmUUrr6jkT4EctR/N
ThGwv/BLukT54FLqAKug7oa8dUFTNGb/mIuWoNJVNd2KiyvoY3qMdC3x3EZY3U5dv/zmIulHG8DM
egtZGVfZNH0p2xRSqxstQbVq09eNGq8Vyrk711P66yL1h2AtRMij3dDMahJbLM2B+rKuBU4PN6px
BCAQKBE2hnVXqk30M1B67VqC0HPVah2AnUEMi1szG7WKYn5ef6zbQEP+SCG/XrlNH78YYoIekl8a
+aajf7Q1k6E7ushgfWi6PL+r48rjlNeRGkTzzrjy6KE7UlNW3spo6/opG4ym3LS5Fn+VkjZeD7Ge
W6ucNsddMmrWTya9sa1y7I/t0GfOUBQ9syFV4we9MtsH1N87J4l19SdcHJiOeaoEyCdiiEcWPUnD
F+Gg4qQqV9G97uOssg5bGfmtqG80CltuimmRoGTBT99I8seuQT2mCkftMUikABqTZ4TJpmWGp/LN
UO10nyahINfcfCkFJW5Xj64OmKnOt1ZFZQ01NS2um3bQpR99ovqt4+eV9b3Co8Sz28Lznkm8PJo0
WgD7U8TujcM/N++NyGNGKO+VlS3FVvsjVl08sJNWXmtdKRwjyjfRqja1/EcQd6isNT3OgxtZaWLN
9pKhOrixZHo2pdLoXqMI963Ox+F7VwzF3TD40O/L0iDVEPparZ0YbUxAi02jfUFZKs/WiY/NLuY3
uZ7t41DDMU1D5IgeR+HWpFSDUeHXCoLlkxojgudGfbLLrdalpmJ1+q1Iyfe6N0Pva+Q2Oh2dyOLs
KdXwW5529Qu6zyrMxdgsf8ZVJDxlWsz+1zIVbH8n6PTqyrZYl3E1XIncu9TR+bMfzDJgvxaykhe2
nuXBnVVbcBZAe5kOxbLxqSFhQDo4scRwrXSDdz/UOsWggEv3SeoMDo7BQ+MAReimym1U0apntwnJ
QQWzVTmPgux+JDXObJf099FTfWvrUkvnR4aaJwJqrfsvCJvlutO3nXj0PI9SBqpw25iq3/T4aIOX
uKRDsVJrGqhrAwHS2h5xaAPUIboIDjZUmI9Q8qg6caYBGGkzumSYm4uqh5O178YIL4p+bw+hr2NR
Q9vmZvSN+KXVw/oxtozqi6sG+RHhr2Cr+n3xJRaT5gm+sntQQ9QCSVroNQaGhvIRPYvhucd7/EZE
G+6RFqO6Ta0EDkXb0wvc5GMr+2tQJe66aki5V+IgUWwUGoFWYF6LxbPZNfxwhSpeN9mV8aipKZXL
/CFwTtRvATr492GD3Khi1PWL7wvVx9Z3szuzaIVNpBfFp7Dhzka4MbxLsQKDeGwEqJGOCZV3FL+K
I6+q5ga5wSHFOybSAD0IEVK66GnuXbmr9rkhCsAQmvp+UEVcM7U+6z/ppcGj2C/17pCI+tiuZTAz
iPtJOciLeKji71JcUKDOzE469n1EwyvsDX/aPFZRO9MJUKwF9NaPyugXR1kt82gVozMgr5K+R7iu
SBptl5qR+8XTAnXbgXHiJKHT+aQJygiXGDtMbaW1gUjPRmlueMzpvMDoS5crI4ndwOEkNW/zAmrQ
Dj7mz8IYxXsjoFOyEq22vUdaddxjhCB97XIp/w6YJf+BzGIABkKhByCV7S5QJBiMRVA4fZ+HBy9P
qls6Iya6Qnm9bd1CvsLgzbiW3TpBnNCLtz4wt1s5aoZN4RXjbWnm6nYEdrIuB75ZK6emGYQUZ/u8
5v4vO7ldF7qubU3kwa7CwHV9dhx5XSFF+mNbJepOYQOuETVsjm2eiTvEEfOdktWQO4G/cYKoSnIX
5pQ2IeGr/aNsBfXLSMfvu+65xT3d7vAoWFL7UAHZKTk1YlroQ4cxT9Z4g0MmKu29OOG9kI8Yddpi
oXs7y2iyRwqq8haZsu7aB9WwIh+SABQZ8lbjZl+7WVluJGRSex7QhbjuSxWUSK51+obmVwVYqvSC
J2NIqcd7WrYLxy47SoBpd7y01OvKVLMvOcqjhxY/qq1ZtmqzVipDmkAX8a6POXx0tApf8AGMboDa
pPuWJw7HIbvjypIH+nNGTWk9D4FghqboWFRpPiMDPGyzIpZv1XGUt6GrtF8bZvpWauhvOTjlNP2E
9NR2hmTVN6pR56BjEA5VjaFHMLOHAueQloNk0MrsGf/GzE6bXL7TeQwBh+n9Q5b16X1T5ykSt3Sb
HbeQynyyKFO39MdRCO06FKSdTGoBmtOBfOo6cTjk7D7a/F1rOsbYmDdqb4jrOu/cXei23Tp0q+oF
zfRicswK2w+xVUfXMBt71Fxb5Op0KfoelVXqVFpsvMSRx7fQW4/58FAjaRzYCZqaX+UmG9KNDqKl
dRRF8vxJ0C+5bsMUE50RgexsVemdt3Fzo922UoohVBMgo+zHbfdcsXnA5sZZJ3KyxMZxLLJgH5W9
SpUgc3v0mqNSPeRC6B87sMxkqiYwTB10gCMElM9WJj1Yk4PdpNFTqEH8o68GM99oiUS+L2Jp1HP7
K9Tdo5FHbKWGnMBqVefxoURV+lGRwUYYg4cFYZWr7oea94YB6LVM5ZWvTgK+aZFpYDAA7d4Kqut9
UeUBVVfkZ7573EWsNjjiGw2lP+gywuDfItVd7uJB1zkQvEG6LlMT4IXeWrfc4EIAFxtzPFsqo4FS
kJYrT/kQlT+7WvZfNNeLnD4xy7VuurGwA1g4fCv7jNZtaVbuoyxVwiaPKSoFaXdfSIHiLjUJ3pFJ
UAgx0LPSzcnLHBDs28IjTZXELTwfK4iP5rbcy+t8k95OdLh2HaYOVmK4Ty8Skt5B/GdBZ3B0QR2G
QFepRXY29Ol97PiOYKOce1DW+VZ/uFz4fA/xn0WbAdB1UjOcWRkiOxkCnrxG0+v4S+WFIXLAOctD
1N5B/GdBZ+XWKpLGoDQZIuWccVPuvSvIGjuICE64HzdOdqNtdFu56sbGdu+pd+26oySndrrXD82N
ttMSJp7/rW0UJ2c9DOgdrps4KLFuMyc/xq6wbVBO4D3sCOJn1clgb40fPsjXgHDXv/oLS62dxYmc
seRGo5NroWQio2dQ53vkBjbS1a+9YgAm5FeJ7UXKy9Sg+d1DoZz8diLnNpCUQckhFCZSg3w9XsdO
6JS77Nrf5VttgbT6nuY9xeLe5Q0kI+I0t4it+jYSQcUyQKg9z4qTOvljsm3txmGjTHTNJeL+q+DF
u9H9jjgfnWS5bS1ljO6VUGQTBRaT63THcVfv3J0pdysdsuj0XdCEgJ8nOMh024G2DR6XWCnSrAnx
a6pPfplZr2wA0iDFHcMP9zqsRGsTHSZiV7se9RXsz9XyZ/IqQnRp/LMOmTGUGehhxu9fjxtvJ+1w
PtmMV/muuAZCgpxhY6PlkmwmDjBv3K6yy2135a719esh8bd6Z/+v+X1Mxr/atGMu9MVw/Ej/53+f
Nsb++lt/tsZM+l8oEFJRQ0QTSSxOqj9aY5r6L/rwuN4YNI5MZC/5V3+1xuR/afwNWkoqTW7svtgs
f7bGZP1fBhov8I1Maj9oGP+dztjsgkJBbvLdoG9H8442mzEjaEmRRfUEZJ0DJXwPB2NTtdoqF3Yn
03KmO/Y+ioVA06tUAG04853JlBApFJJ138FFMwX0jWZWE1qoSg/a/u9HMhAwFVWeq7ipzO6+QXf7
yJcTCrHwjGMQq7X7EpTby0HmR7Wqc3gx81OvT0SiRJsxzPrRVKMCzWmn30BKpX0RbX2nu6vXohPI
SLxvkWDIbYvhri5HfjeRBJbx+WDV8dHCqeVtPuHVodmb8CYciCvbBqkTJxqXDqrZOfU6OAAakkmj
lF7mKwf+hISKsXOnVrofOFKCgYf8Q9aXpm+WoPyKMEnFIigrI/I6u71NGju6IRDBV2xdflI2ky5G
fCVk3zsolj5IgsuzNssW3sWb3axlAYqqn5argt/utQqWbd2KjG1tyuPCTn8fimY3NqaIMjAwOnJv
F6ihgBN5KtLq0PGmuhMO2XaR3fvcNJfHNKVVJ0c7YyIQfW2sv0yJHT/fCYpYGEoQMyY00Mc6oU6t
Y9hRlrpITTAZnHSJafh+7+FMNJkXcZABd9Fnl4kV0wEqjTRw3E6UiaZd12K4z8ZqkWd4bhJx73z1
1tMwBJpNoiRRSutwSnHk+8Gedof7KfiQX/W2d/cp3kXOzn2IP16eznODm/yOFGn6B6+9t+vWSQLi
9RInlBS5V4MsPzRFeoVRzuPlMOdW7TTMbNXQ1k2baGDnd257kP3a5kO8razgzsewS8UZ9XK4cxOJ
nNuEVAIjj3vU21ElqorHa8Mm6YXWMfQfOnr6ZeauIt+zL0d6f2gYEhGgvQDyQJhktmQ92i29kk/3
SA029bsgLe33hQBzjSBLTUarxHPIGVvP9puSAurny0OY089fPymTXQdrGHv6dx7Ehdp5ljGw7fTP
wmPvFA/FfXCwbiCG9HbwRAm8vokPglNdiQ8Lkd8fiFQqkDZD9Jp0QJ/TpM22bDMcYLi1VsFVPj66
ZKEAr+HIOsUec2BnFBaOjzP7Hea1jMCWwT1maNN0nxzymqW3Sg7fy8F066n2IPiXHe4r2K5fHtrZ
OIoMKRe3T5Kd2dEbUi/H3Yc40lSuUUsn0seN5S5pU5zZ6CRJf4WZKwfQ3079Fk9s7qyMekZ1n8o/
CvHG6xcUaM/HYYGmFz2qmbNtjlGSUQM1oCwpi/tIUPau5H9rrHiiMRZLW37+Ypg25CRBzrfLUQiM
ajZ53L9FFFBId9zPE5PFFkF5cjmKW+w+foRb1FRulwBGs/WiSUxrVZ3uZk1TtHcenRVwIJC8ZugU
2pUY7EyLoj1lxcubYjaL74LMjiWYi5UfFwSJ8m94Qq6Colq3hrEu4T//d5Gm8/hkm1O+U4wERoQD
ldoZ6DSG1Na8bD2a1u5ypNn5hL+byCWMJJDMooF2myXSKM5gmOpWgROVX9xp1kJ1YSznI+D7ixMn
vrPz57Okl1Unjk3gZAb+LS7uE82CMNrZCJT9EJGky0iN9u1sqVadNdCbOYaknnb6sRAXrr93Cz9N
0kmA2cIjU9CHRRWwu2p3o6Tjs0qvGzaNU8vWwpd6fiwAEzBTnBKlWagwbmP8qxhLKxwk9LmQKVvY
xe8+FQajaBrKvKjPKq9WCqd7awxHyQXvFjgi1labJBbvKwmGhBAsqX2dmzVlOqZJ/IkzX5akFpGR
09vAyf32XhmvXPdbnMdHVHEXDutZdvK6h6csQUEZlSzFnJ03dRG73eCS4WVK1tj0uXZijbKQSx8N
jMCtKYUPlz+a+ZX7K6KkaCLyIJKGuvjbHecJbpelcUdTdNU6lIW8Z/2QrAES4nsjPWA9B/d3k2zS
fhUe/26d9F3w2RbRTZ9GZ0rwzla+DevUgeaMeAKqg7IDOHBJyujcflH5coHB8ogjW3o7VsuwesEM
2S9N/BgJxqHp3S1kiM3lKT23WU6jzGZUMQIdTh2DCqVi04nA0AV6RdW4rmDkXQ517hM7DTWbP7aL
D4eAUL6UvgTYmiUFqLjLMeZP7V+LNF23vBZBEc8r6HDa+PxKKXCMR/Ne2STrplhNjhGdAxRpWzxN
NfR/tFJgkaYyJbBmdfYdQMmoLXo9gaPWIyXmodsNtb+uG3dB6PXsBDIsrluOXFQE3+4IPY6qdjD4
sNPIXBkwhdRgYYnOT99JCPltCA8qVNJOezx6Dm56x9jg5+jeWetJNDG+aZFOFT4lL5fX7NxGZ97A
upDOSsrcXrWoI6Cqrk97nJ5a5Je2kQH+y0Tncph5evS6NU7jzMaG6ovWxDoflAxKSsWwdpIzkkBg
rrpvsb4Sr0ubo+zr5ajnvi/OfLJZ6lgWfam3E5rpKr08nwltAp3O28HlqW2I9J76BeOFc5vjJNCc
6ZEFuZDkI6OrOX/XLi01OOJds3BcvO6xkzrCr0mUJmwH2YvJwN6OpzL6WBwL7snoOd8XN0DxNs26
l1ctTJK9hPdNuY7u6puM1Nq0cYxFrW/plbr4O8yyapi7Q2HpXugIZRg3No5sYLyDTEc4VTeaCrNK
E5EgV7C+y7KXXKt+1dyMrdJuylgPthwOuS2lofSlG03DbgK1Qm4pNe0G4ZKt2iaUsVLVjR16oYVE
k1daLGhNyd2lSZxtCkVDcUfvmcTSaX7m++HzeOU76a63kacB0PIfSCTPaACzZZPmitiwzzQvToko
PepHfE/bzWCjtIRdnhN9FmykPesD7NqBTvIqccJDupUW2jln9+dfG0cSZ4eXKghdU5T8Bjld3bL4
Bu3r8pc2Tdq/n1RpLjc4gijSB58A4sHdAjHYlUg9/weCf9MveinOLHMXU0nWB7T8nXbTPU/aayBd
18YB0PL6b7+uSBk5Ef/42CRxmtOT50hE870Pq3H6puOV6lrkvb0tecbSpTmdfO+GhEw6T3yCmPPH
SC1mhZF4YM1qp7zuno2rHmaavlJ+drdcpAvn8Nnj/iTYbFCgKxBNGFTSAGQaQIBtjfFJkfOF99V0
BrwfElVBCtMqHZHZdgsSrYz7kCEplfxFhVTZW8EmCHNcR81VJsj7sksXXitz7clfHxlmaH/GnF0w
biA2dZESs1p3a92G0tbt5U/NZpI9D/PNsORdMu+Q/hGQxJtkmI7R/Ik3jmWLc149bUXKno50NUI9
QXSSrvQGga7gcaldcvYjlv8KOG+QpkEg5PgzkgJbjxN2Sy8XnpT/Zg5/R5itm5r4SWgBHHOyn6Lt
7SqoUfIjpM/9dJP80Wf8t0ZZS8OZLZiQSJKl4L3M+3JMnoMmR/ZVMbKFg+lsUgVp/M9lmjfNkpDn
WFJNs4ZeuUpbmeq790O54RuTKNglm3ibGVg+LTzPXklk77+B33FnX1rpAmpCGS504r1sw/uIkAty
wkd0Qrxt5aCFtW9S4Dkr8SvQO0NZCQvJwvmM62Tg01Fwen4Fae8KWRE64XV9PVEufYRBAc+vIEXb
QCWoX16+A5YWdPbE0IMYM/uamodcKStoQ11+eznA+cPr95TO0h+AtrE1CATAhnkPanNbFe42C5YO
/rN32cnEzTIcrWjzsimZuIkeqAA+0LZQhBd1RM9O16S2CQEcyzhxtj6KMkRaAUzeifPqC6KMKBQu
3i1nE+CTGLMlEb2OwlFHoSvcF0ilPMX70SGi9oLjaGystO247h7RzEtgHF9eq/OjoyQqinTSoYy+
3X2oV0hFHk2jQ+5QJ1wnLJ1W03K/+8Koff0ZYvaFGSodVrXgAIYrIx6o6qxxky8+1wh+OL0tb8pD
eS/uYlvbN8nCVj97wZ2Enq2d0HSG63lcoxGqu7ey1psr353kJIpBvALrZv0E6+ldC0YTfr08r+dW
lN4N9WWZMr3xetydfNVu5Rt9XlKVi0swg7aixMNx6CPhWm5qb58HLdjvyxHPreRpxNke6soUp26R
sWpDve68zM4A4l8OsTSo2YcNAyihlBrxpkiQvJe++ta3QEZNbPxyOc65HcOU4fFAC4ee+QwKIKLf
1volpI9xTO0h/ZLG10X4HEQi5uv9wgVw7rCiLYXfmE5hU1NnY9KHxBgNZGwcWb8SoxvUFXkfLRXn
l4LMjqpWyA0XgaYQdhdifLQdWkgourSw587tgNOhzF5MvYVlsZ8QBbaX3RufvOrp8rosBJhDNIpQ
NVzXjUN4ntD2qjt36dG3ME/aLLFBzkWM8bQPHUM1PhuDchRbhFuCYqm1tRRHfnvqaXC1oWuywZLk
xyiXTpLvFX/hLbcUY3ayQrSpBGT9qNhE8cEX4CojtaK15sJnfz6MpYNbeS1mz6YsgSEv1D5DaYoB
BSr0VnFMhR7oXF76s2EgA2sAcyb/zWlrnJxnkMWpWiLR6mSRu7LMb10L9bn9cTnI2STQOIky/RYn
UUgBLTcoOWCm0nW7l6N1kdnRj/xlsu6VjtIPERXFzJaWUqKzSZhBvRyMk8bgrNks6kmW8fBXCYzo
s7zy/GOGAEi7i5B124juQdjGa2+zmPtNe2B+NZ6Gne1DIY2VRg0VDp+tmrw6Vo5fXwVPDtqh/4+k
/89+wicDne1Ks/Aj5COIWDrSxkSggEZ8unL3gq1seZ9TFHDSrX6zsK5L45ztnlqDDC8pRO1s/6l3
V802dNy9t7WO+Y0PSnbnby9HPJcbnk7sbCP1rlXJsENDRyrdq7H07apsnZrmDrZCduOmu3xEBEFz
h93luOd38Mn8zm5hKZXbMmgZqfth3Azrdp/fWjeBhmecEYNIJc+iGIhM6eWwS8OdXWKVKUHFASJF
KjxBe1r8zIRtuexnsLR7ZveYLsJd7CCMUgP59Xj3raco/DbcJXvRgXip7Kr4qAULJ+ni1zm72KpR
VmnaM7x2Uz1L19MT6VtrZ/tq79G/n/DFl6fzbP7x1yJq80Kgr3ejUHTTdEadvBXUsXpszDSw8RVP
ISwjruFordE5l6Mu7B1tXo5Rcw8RYpjKfCVkOnBpHWWnoPFhy/vGqZ+zT7K4iu1kIT8/v6YK2Q/w
TtSXZnuHCwQO2kjWEEfwrlHWMPOFqvvZegWtn79CzLaNCZMWjfAhpOajwCEIUapbt/ZoTxhx7ROm
spcn8lyaehputl38JNA9Cyawk0Es8F1ll6rBvVmKn1BVe74c6uy1+Htkc4wMxGBUFWD/OoofO3ms
oy1e3uQwqxeGdH5H/jWD8/ZPlA9DZ8VcjIMorLryQ5AKKw9qsa4+K36//+8GJb+9hQUUrM2gIZhc
boIMYRJJQyE22VyOsrDv9NlNJKmpnkYeZwnUdxjdP2U9Xpi0pX037w5jyDoiyM4t0GK9miCDCCQW
j6SPys94HTwu3nJLm2F26Riyjww3NGteYDdaY0/lJDWzeS3Z6pO2VZRPnp3jVrTUc1+ayPmVEwla
6E1pPxRTe8wZZBb/l2s1OyPKAfnADrEgpzFwJZWPqBIvrNXSIGZHRJyS8SsFg2g7ywGgtcJJYftP
NhwIX7CIGjC9+fL0pWi5Uwi1Czat4B6bUv8nZ6kOVtkEW4Kiw+zhGoZjLVoZIZoAffAKUU/ZvjyI
1x/xLmU8CTHLVIVM74wekDAp42QDl2y9vbWdGvZL5bWzK3ISaHYKiF7SaULH9ynp9UcJEXI3Sf/J
6XkSYnYElKXCu6hjLHGMJkn+xUIJug3LpSmbftNLUzaN9ORVMeaxW1OU/CM7csYrpcAxsnL8XbmV
ld1S72Zp4mb7TEpNX0KzLXSsUluFJm4L5vhPvseTiZt98m0fChnbnE0wSbSipZQs7bOzZ9lJhNkX
n5ue4pEYhY4oIphkHNHMXDXDj8ubeWmmZh99JqJPmTfMlBJgjV3ijbV0Ji8NY5YKqKlcgDidElbU
SqxCcjpyb0zAnMsDOReG3hJtSAtoC5yctzsMoWFFFBNqb3UX7lTPPMhB/VNNx4fLYc7NF2QBTQfQ
jLjfPNvIvEHWGgucRBvhUpI91HG/MJBp48w/FROXZsXArBz01OyLrF1PRZwVbGemPnlVs86HXaml
K4mN8A+GosFfwmlex5dsdlLmqaF3CmRoR/GQjlLterTW/yACBtcQK0B3gr97uybeaBZwNiiEuDg/
uka0MoSf/12EablOzpWkC/oWRjall7S6onKxttKlwsTZ9YDrDG5KNymgzzbWkKbooigMYgiEQ6Mh
AhNQDEVi+lZK0ET5J+P5HWx24nfxGItlwOI3xTdSM+QLFhpD57JY6HCwrSDi0WuYHSpN7gmVFDFh
rYGejvJQYGxueOlGKa4TOVs49s9N3UTnoq4gsg3m32QtIJU/RGxcsG6rAHmcUUKEpVrRZ1mIJE2n
yPyrsWSAAeBJoRzOMZ6jQItZaVMSP/SkPkKHhrlm2dk1mhXZtQH6Yauummt9N+xQxFsKfu52Q5sN
VzgUMklpZ0dcoqYYGSV0Gjob+xJyzvFqshYcNq+vq4Wnwdk36km0OYLKaHQcHgqiTTbi3YOx6daj
020Lu/w6dUtL/Pwe/Q+X9+XZlfw9wom3efqdNZ1epjhnTL2UxFp5oZitBEH7jGC4jU7lQo9junPe
reVJsNlHoBlxXGoda8nHbOfx7WBW/Fe3MdXvdXEVS5vLYzt3pMMNmJjbaBm8Q5WEljhGmK9xc5TN
nRyEdqBGny6HOHc5cWewL02o4u8AEJVVCJ0qZJSkkvKzqaZfY9dCcUI0Hi7HeU2g303d70Bz4INh
dAiYpNNnsFK+6R/MI1TN+tcGAQcn25WdbdsrMV+hafoNTTTMrUtHdKKN5SzB384+/TDT49ScRqzO
fd5TntKJNlXfKwwnUyfAwljsVpPlp7RGEmpYuM7OnWwn4eaJPzKD+D6g++OI3bjypW/1sG+VjRmg
k5+vLk/z2eX8PbI5aQueb4cYG6F6PdqbOrJ19dfUWCi5LQWZfQVyKJS/mhdIaq7E0HMM+cnM/YXC
0PlZM0TUJEHH85+3H3ZteqpUySTmbqHvwe3eZM14DwbUztRonfnqwjlyFgpkmSRooiG+tkvexvOM
/0vadXXHzSPZX8RzmMMrY3erpVa0ZL3wWLLNBEaA8dfvpWd23A1zG/t5nhWKAAqFivcC6PtXYgh9
fUgixu7aO5OCUTo1b9IduyUovV8/LA7R3PzVfXQucrVtZz5CkwNy61fJVI+GI5VvZU9DqIMGtZ0V
pHe17nXyDsBh0v+HdXdze8+Wy21vq8RG3ilwr4FWT0g4vTGsdYedbd0sWgc/kcLM2XH20TYk7GDj
CTz/WDnn3FeJ0oCTDdLjWwBv7KTHWsLMnwHAlHlX1IL7t6mv9gqHjS3X4YdfbnOdJt3Syyr8/Pil
l76b9kf8V0VcwGr/R8Zqys+Okk1APTNbyLCsj6o7gbbIn5wv1/VlYx26oWvo9gBzAXpOuHu3lBMG
GiwEdk3+mEx0F1vUhdcRXZeyfilnqFHmQoYCYShmX3TuQU1zSylBZofQngUS+DotaRH4CVsSTFkB
0riCcUhAeF/uVWUWNfD9UAZJKP3UFEybWPU/Nx5AWsBoKTB+VR3HcikiG3JDHiQch46MQV5+VzML
fJ3ArtXeG0vUJrZ1LqYMkAXMS6xN+NyOsVinWSMXxO/Q+ZBZd21je4U8C0z75q7ZOiqpCK3RjMBp
MXDCjLQ0pNwHT/RXE3Q8aI5I/ksZnBY3zoS4soIMSfshzxPwQx//uXLh1QWNg47oTv3lLJ9dE3Ax
gmgSaFggSvlJq96jxuBfl7B5GL8l8HDtFUrRTHHMAmmDHGMkSvMONLwKVFydwHPacDz1s6XwsySO
kla6JmMpDXsFsHBQDM+EEg9oDgIvcMNSXwjirn0cD81gtXbh59IUNFnmqQ1ASheA6DEAaQtWteUb
XUjj1CwGIsGg21aBiGEMdLhlBYDQPZBn7fUd2g0F4jY30cGgsorEyNo/cHlPRwDVT8mMtXUJkJDY
wzKCzkMCwposYsbevD5nktYvOdO8RCVKHStxgRaIpy4FQln+F8+MDm/SAvoMZlIdvguiBsb5kGZS
4RsoDPp9aj/0zdL4Behrr6v49lJ+C+I2DUP/HUjvoHlJzmQQ5TnWbnBsRXCRttQO+BNAFsAbgow1
pwiq1QNdTcdymqb1CYiMkwUlirVghqRfY6QCLd8IrTCx/lvcuuiz86FA4p96ByPKNsh8PImuyX60
wTk26uQKPIRYuRmVQvBMbBmLc6HcTk6zXs5Fjuocre/15TmOp4AMwgzAlpKfS+FUb6xmW89y5BVB
xhB298DiD1HOwgRTCPjXEzWCxDNxt4TN7Vt6ci6XewRLlo9GyrClMLRj0ONmyTs1yMMVm64qfXgO
BABdB1HX6FZFHkcJG4yWGbgRfNLBTGjc0hm7ar9MnzbqENNuAYFsjCEZlHVRlG9uTZH6bJ/kf2Ty
qQcnpSjqrBPuumKVgZ1btl8YhB1Atj0L6jhbM7Tn6+NTDkZpJwmQEskvEwnSXjT/HoDn3H8t0XKw
QprZIN8BDipgD0UJna3JrRUoA9OsKpwnzMNdXpNRASeCkaYFmiyUEExUN/aDAwh9P9kZaH2oPSco
ahfksaZb70vN1W9AFloygZuwsdloQNBVZOsw6ajwoZmFrDkd5wIfIbG7TkeTTq8BtANEaD+uW7qt
OOFCEhcnqIDYUYuGEH9paZhld7N9pwCTOCMxmAGABNt/T9gUgihnhYYVWCQezG4NUi6EO5d7rZWJ
1IMbEWzx2OsWJY6X5UN7be7BtxQCSRlt5TWGRYBEEaj+cKsygJCCnS4EwL3AFAv22+by4c6AyfMl
wYdUqRWaVPOLVPZiqPj13RaJ4f1Y1Uh0ULUQP7OBhzgkP6tO2SlS9e26mK2MKPbVsmQHmEboquXs
YT1avcqMeLWH6zQHdUGRzVzU3TBXQXV/3dDYbcPmnRXB+NroPhVlZLausAEqJHwDDBUGnDi96ucp
Bq87QhA9QneGP9SnNdqXgvYT6Mg9unzfAOpr/JqwEJnlrV0+F81plZOijxX9y2hAmXZJqrmNeeeA
IOn6HguEOJzGlKk9lmRYmaQLePFAZl85UoS5bZEUTmESZe66ae3c6/TABOhyjKRTnQi0citLcn5W
Duf/gloEM9vA9/Xnf6mLlwQqwCs/kK5fadfWscHkNFUe2B2vb+Km9UHELcMSAHkOVbpLA2D3pd2u
PBuAC/fWenoawso1QfYdOPKRqKS+4W/hKoCUC4Mk69O5bvaZA0Qy8G6qq14Y4H2KwedEY4wZ9Sc5
cQIbra3X17bhk1xI4+5gZgI2EAwAhV9O71pyMybmfokxqwt2m+uCtnQE0R7KH1gTvAFO3Tu96bsY
SS5gZoN2ogFyMwEeKQZZ/isxfPUTlMoaYQN84o4aoNyw5rE/ZCVpImUGN/V1WVt7d7YkPt7vszGt
COiufH2ZwJ9deWb6qYEzQxpFtmJLJ84lcapfqelilQPCo2JNXgCl+2AQGxQSiupqpPq0CazU9bUJ
jotvvLIW8JBikKPwKSOutHzkQEyftNfrQjYcU+N8WevPz1TdQLdhqWk4LEwcuw5oIKbv1wWIVsHd
pRw8RTkFeblvYRR97CV3ATFH0y5/MZeIXBx60teKOOrI3PlowwJma5Bi+toJYN1BFUp3ya0ROLco
drnqDmBiN8r+L5a2FoVQvoBkfmIVtXFgpimIlhPNCmpSgOdTBwW4CHdr0+rC/1ExOAA3Ezn4yzOy
iVxVTgtzlO+THaShOTP1lFcTPuWTifHDdeYya/zy4/rytlTD1DBx42A6ClN1nH9rF5gwAO1c4bdx
43YIHxZRt+RWoh91qN8iuLd/IAlmp3usbK3+JElIvTTEbJsOBLjmMQdv0UHkv23NkV6I5IxgXBaq
NmZ4SEZPPSS7SvKZ4jU749EIJm8cXHANez1zm4jeGJJrPF/f063bAECzNWKAy472osujrCj4QeoS
e2o28W06kW9KDDToQvoL03EuhrvVYM4jzCHrvnbgm+rHQJNkr+3r3T9fDbCyDORBLU3V+NWM0MkW
cIoEVCbaAbxiK71koKQCKVu1bNxsE2gq673GQPrlpnUlBuBV4HT7zlNxtwA6u77Nbvso9pud/aQQ
gJPTDyYE31mPgku+X0jlDErSOlRB6wgSEv9uhi5+OHcIbgAE0oFS0BWByW+pBu4aOgMQqQORmFPM
1MxBMr6sqP3DK1p73CYHYXT6FybrTAgfm6NjqVMTA/HypB0l9aVrwAdlWQLt23oqgX8DLNE1pIC7
dnleeaWwtK4hBO3dD7aya/qfUzxEahJ7GqjL/0IHz4Rxx9Sq4HMqcxxTrxYhOMwjh7JPR4kFF3fL
GCLE1xTA9hoyutYv19SAv3JWaI7MKMV4u1rRylUx83Z9LVspBeNcCndvlcKSEqNCOBa/S6f+WxMi
A5bb7nBDAGwbjb7hAacg/hh3UHcAnBx/DQEF1z9iMyY8/wjuxe5z1tCGIqUAjBnwMbo9dRPDdT7a
d0RnsM2Lx0xwa7vOF/DtTD/EaPEb+oPnDmgFgAZH/xxfJFwKK+lqCz5J25ksSCs5AltM5ZpGkq+N
JJPbO0xgY35BBnO3HTIBJ7zi2qHvmNNZZhepzmTsPBa9t3ZGaH3E98XBRkdCESDK2YNOyS/+dfsf
MIABblDQE6JLCDxTgpr+Vt7/4lt4lUbZdJZNfIseTX7qMbC6BYVX7uv7/DD/zdz8hTROs1MK25q2
OG7dZC95Lr/KFYglruvUxu25kMHpNYKpIgHxH94jZU9M8FaNpkCCcNM4rQUjnVotC0RUx3XTtNcU
x2W6tisdyidRgChaDxeyDb3UlwWBsKLPvDFeevC/p61gSfq689d0knPAtBrg17EGKfj/zF9CxV9V
sfC6AJlO3E3wzCD9ZT3S28UHFeY3PQArH7BasgAwvj4g4O/skAR0b+/Kk+rroLZxSZTvwKF0K+Zb
2IjETNkE3qSFHiYHbYOXBnIBl6dDB3xsWt1O0o1TYV4kTJEgvK5JWxntCzncpjQAQcAAHeTk+2yn
2G6M2dPpOQXvM9J/E1DNMeZ+yJbPVpBq3jzys/VxrmoHyEt1XCNNzJt976Xsvko6UZZDJINzASpQ
MJtgFCW+RXdy0mOk3hS9MGue5A+d+r0MPjg3k6TAVDWWAUqgYA2TFtnNgO0gu0zbg1xuACeH7HdR
K7sdwlwUtgDn+qOpw+vHuLVSZVUX9HehEsi7CHjiRqAxENjQpnENEEtKlip6x7auz7kM9VIjy5oq
FrPX3EDE9lmwfJAsLDwWaKC2yU7ERGOAQDm37sC5RM6UWrXeKUOKykcX549F86irP81FDfR5EKxt
NWb8KZ4LWrf3LGqfpSquuh5Lq5PJr+MONejSlcEbd/2UtjxvDMf8PibOqBalVin6YuEl/mmmqKe7
ynEdC5Q85sJDtTufPOo7sS0RLY+3JX2+biXuuEEMV5fpd0KXY0YrUc5gy9E4Xx5nS0bbIE23vhlr
zsAIC5At7pl5sMuP4laLZh9MgeO+KyIyR6VxK5peFd0B3qKoHZxNhkNE0E8fZL1ij0Qte8GNF+0l
Z1OsEfzpgIOATqZDGLdjILetPy5LcF1VBIvhwcGXJI7tbj2y2EJbhJLIT7X6F2MVJvCMtRWiW11f
mUutn+q+tecJ2jim5Y08t6EtaiTZXMVvCXxnLEGWxTJyXODZaoMegPBDngk8zT9txFrARxM4eDKQ
eeOzKlSp7XqIwZZdJbY7AcbAweRRYkshE1bstkWhXRN1343wvDFLNhoKRGVf6i+TT++qEHb/TkHR
DoPKgB6JhnfQnAsWuOGJrSv8LZYzThKGuODtQSzp9tWz4lM01qvP8xwaB5RxhMhIfyr4pbj152e2
ELx6KejdIU7SfxDylqn3Ti7ARfiFMn1pby9lcAapYYDjdNA5gOYLJW0DDNwNo0dLkGHvBpNKrsac
CaGALBOED3PWB2aRy15vqk2I3Fq6s0mp+KZd5F5jS8OTVLVN71KS1uBIwdB6DfrRdwB6JAHgLXRM
2TUMnOt0esu7efHUYvaBBeYnyej3k3Jnx4kTsVQxvUq3pBtE9Ok+KZkVGJKRecXYW6dJN5tD1SFD
mA9FHiVloQUg+usOhqa2EUq5pkvRNTMDHGgedlKryPeZYc/v123CRq5tDeGQH0KN3AY2PGdfTbPu
CpkwoCP2Xv1zpTPpI/2btpOQcLNe0Kv/Jh/t2mXR6IrS9Rt+4qVszrqaOrARwcu69s9p0lGK59Fz
9DZ9obJk7DSpBJEv2u2NH2j2n570tlTcqjPmm9m2sgSMpmMWgd0liXSMrETXt2VDYS92hTNjeULB
dpwAygu9TyBE07MThlVunC7553HkxRbwtWoU0bKYTb/QyuLDWqoPbEQFow8ioC5KhGgMgnXxgzzA
U7QGsMoCrKdCf8s0AEzruRVBz4iEcE7dREvwwaorYCloPUvjycxfaPVw/YDU9Z9w1/38hGzOj0vS
yQHhAFYCgFnwJ/YJenbMYA0s1y48NC/fALar8OibHKYlaIfQaQI8TlFd8P/4DHvlOltbTX9ZpTPL
Ji2K1aLatNpvVru2Ejm9p3xan04SdVmwfkgWxU9l6XXFfta8NHnQ8ZR47Ha8ETW7/Okprar0+1M4
AwjKr0mXCwdjgIbi1a3kgph0jr/W7C2fG4HHslHrvRTGmQ0y2j3gKzFMZxPtdpqTx1LLD9ri+GBm
3mmJ2bqToj7Iy4g10ywFuILzel0DRMvljEclE62GwQeWJkJvvXsy7A8bIDzDULrgjBR52SJpnEGQ
stgZpAXnPITO5+Knb9MzAnkP1e3YrYhbPpdAl1S+pwc7uL7M/8NI/udYeaAw0gBhUl0RIDMCIKe+
QmIhD0t492Z1Gn3Vn3fScyLY2z99rIvT5TNt7aACxq3DatW+3DsMNC5UNK+yUVe6lMFZicWi9jBR
DODmx/qbkSFPksD2KQ/xac2GYK5ItJHbZun3RnIWQy7lsrVW5gGwn5gIN63d/IOAXJWGpusArfTe
3KUBCqDXz+9XB/Wfhuq3WM7VMqd8zvOVHWP0mmMS3w2qrwbjC2ZIbhyvOCqYCardtl9nOW7MMHez
UPjOCpTXWHfmzEilKSUyRoKgQqVPnnVPcZUPB0P7o2+GzoMVWJHhqTsSieBut9zMc5PEJ5z6ZiKm
JkEwA6mEm+2WnelrDyBX9/Ig9kRereiA1204W6ZTmsWoMUizq+9zcqq11HNE11Ekg7M6iTbXPUDi
AKeYzk+KPr5VRhGURrO/rjUbYcHFxnHmpgXeZNsD4NDvOgqnMnPV7lCRJ3X+fl2O4KLzqabWatOx
GS0sxxy9Iv2i2W/XBYjMF18YBN/3Usf6uhIf8DcDxtNWmlvfXuFKe4990wIxEKtg9/g+g3oqqtpa
H6cxSyP0HAB04UlTVB9oiILbLVAHvv9jJu3Ugbwe/lT/UaSpOyDHo9oCX2cjxXNhKnnsnR7sQysS
2vr4yPXNMrhO5mp+HTletpd7rzJd46cEkt6dKIcuusAmZzkcqgOrhuLxsZ5UsFGjsdyLQ/VN89bn
TuTAqKsFvmIqeTpA3ZQmWslYp/qAgUKkynQM26muTlzzG6ZOb+be1Q4A7wLxYigfnYi0HiAt0XZI
IlHiR2AyTc6WJHFmx2mFhQ/OfB+nizu3WqAzdl+x4W1cOkEcINIjzqyUXY5CwvoYsnpwwajmLurz
MIrI7kS3nbMqbKrywqmxvwatlCDFpF8w5UkTXr/ygrXwCZpYrwcHfKLgRZgb34rfWpu6bRtdF7JR
Ab24ExZXDKQykcdxwFrkg/PWDK6R+tqbEWaHwqvQ+fgzdg1vBF5M5rZPjRc/ipDpRavk3BdJK+RM
6yG/XizbbRbr2WEtqM+mb9cXKjgzvrFIkXpr6DHa4TvoVF8qdqdRSzDWsdG8dLmX6zecPZwpGlOl
dsCJ6ZF5UL+VQVW5DN7JWpqbvoHOMkCFgRxE9OeiLVx/fiZ2UnOF5CUYZGbnLWntSEPjMqpW/52J
triwaMhap65lE0of3zYA/bCGd9VQguunJDAXfBYFs4WYQZygDQsFOX3peI2jBaOjBGZ8MEaRoRRt
HGct5jI3TcAAZij8oLkelf62faC9qEd0U/McdLqAZRkdD79e9rPjyXsnTcYWa5qmJ3lovRjNQ9d3
TSSBUwDLYebcx5BgMvtQ573fNiL3ezVpfzwpZ4vgTr+qElI7qyOlR92eRkWkAf9dTNIiWgn3XGRJ
btNi6lAGXvo7UFQeDHkWgGmIRHCHLsn/GweqaHRu6r3V16KgXrRZ3PtQI2Gctio2azxQNFS3Xkld
0iNUIiFQQpfZs93xWKaB8rMzXRP9mqJXd9sS/T4ufhy1L1BrlFeCEYDbwupgyKDEjM44hQSZSVR7
pqjxKi+9JZLgPdm6UhrGG4Dcv0L38+OpLZqfJIQPSCdZi6/WH+Zc4e7+80LPimb3Wwr3aDhOrjpg
F4U7ZT5K2TNAUIpqf/1ObTrcGrh6dc0B/BAYjy+tqk0dRicLK0n3yEjVv3AZEveRuRTFap8hCyaM
L7c3zzKwdxjVwDj8pUhd7psx17Q18FIPWj1i/mgykRwZxtEz1BW+T0r6G2QxrHtHssaj3o3onWOG
FtiSHQdW3XSAqlDQtGQ3Ir7BzW9Dy5BirOj39h9zAkubLtOMcpHp3FvNvgCaSvb1+paLRHA2Rspt
papWrKel+SpjgL6sSk8df/yNEPDwKaB1ARoAl70gTSO1Zj4j0kBSzXViKQ6dPFYDQx/+yg5omJ3/
X1mrKTqz/Hre2hZNoEJ5BkypIJldSXGdzwRxBtp/1/aWdPRnxTfKQE/84r4CnrcI7WPdNN5wn3/D
uuln39C0gIFZ1myNNZteIslhpRq7djKf5K4S3P1VPf8UBZ56DK5gppoPUes5HWvQp2Jrx6F3HYJS
MkiBpqgeZvN2So1PFejXwfXj3IysMA+4wjoAxsvkI6usGfW4Jkhf0kD26GMVFoBTXTw8Tr56I/K0
tjYTPZ4rC6y5kvNyygNXtVu6WEcQrrKApPeVqURJY7vt+PP6srYeqXNBnObkCWiuZxs56IolAJjO
qOE7emUIsM+2Lty5FE43+jJuSrJgOaMznRQ04FZTDwe1iwXFMXVLM9BoKJtocTRkiLxUwhrAd/Hw
C1HKB+T5vvo6yX42+G2UhsVD+oRpRn/xpkA9VndsDUO96b6/z99p7/Yn8q6Isg3bu4siI94QaCtf
XJdZhibvGABXaEINrapcrenT9QPcfD50FAT/LYOP3iRkM0DoAhkWKOaB8biymWpR7KqAX9PDzqui
SRD7bmaCz0Vyu5xjcKNyFohcmQpWaCvtdc1vW6AgQuxx0AWV4s2rdy6Pe4VjoCFReYCSJq2X7Vq4
GGBCIJgAlv08ADWW6Kpva9HvLeVuX9OrEsGkAdQ1DlZIO80HY7qvNFGL/nj1WcM6dUBveJa4xCoS
zd3HOC80pVGxtTkLKj3Si6e+BHmwicFrJriUq//JW9HzXeUupWQYgNRURzQXNnHugiZuuMlmhjbc
JR6Lh7JS+n3fFmrrjqDYELWzb6bIzqVzb3CSpWqSK1jo6NnR2l7JFp+wX53QmkcCTItkTwStIoII
ZqMbHI/U2XVZD+D8mVpyk+UW5K4UfEbYPWkA1AMnQ30roQdUikZ0VCQgAi7v8wBAzC+iFPu2Kfyt
W1xUYFskacbKwnWtB8+AxdGNLrDG3XWrsPqM186W8ylZ0oGB0sQq5UO2027Yrtz3+yKkgv5NwWL4
Yngpx92S2rgoS3zK5dyd2EumMf/6WkRCOGtTO4qctrWJrAOcipgBi7dq5kfVZCKztpqRK5tmc2am
ZIQa7WrWVgqCxade9TTdWJ4VtStXoghGYnNZmMxW8MrLQHDijEwcj1ZHWly/DA9UWX3YWr5TSkEy
SiSEMycO+vv6tMbDCw6uoFfmwBk/maG8XD+hzWfubCnrV5zdKTTcaQC2Wb0VoLTIRPUyQ1R9FIng
zEVcGyxvV5DhOQNWgUy/pDEVrEK0V5xlUK05s8xqQCdcN5CQ9YW8T/K+AkMLmopigVKL1sOZgbqZ
lGlZn5gpVny0Qb84iywakhfJ4IyA1rMcQDqQUS2Sl1TJfZlQgfu47X3AoALEU9OAdsYdfRWXdlGv
QMPKiX7RwWiaPlmBEi0Y6ELTBBpiROQ2m6d0JpBTBLPK5t7CDLSPZqSoLZc7eyhOA7AOBA/FZr5a
PxPEqUNlK0wb/vVQdPvFdrVXKSgDafGlIFv5U/0W+BwvJGIesuaJMEbfXCeicxmkizpGRbnDs8dO
VsfVEejmJ7tK4DkXfqYuokzyamX+sHm/xfDeY0Ywg8tWD/UXJdK38bZJ3fjXTM68tjSRyRMVZNcD
uiaRM+dDydCGMlHMGtT2ERBqx4QY7w4b3+tYPAu7eQXOlseZ9FbVpiQvJTxQp/oL/WbtsiD2B0+Z
XflTCfLA8UXvu0giZ9bBMfVv/dTqUz3kXilJAs3cdmHOFrV+wpm5LcFTU4zJv98pJEldA36TAQ/V
PuqIaIKVEAFR/rPqI7VxAoie/S7so9q++GcfwV18AMdkytTiI9TIIqEaKDsnUB7mzyHogG1SHapb
UdZKtLPczS/VySnQlgtM88n2U7Y8U7l9vf6QCS4dXxWYpaxoWTwB5TIxvHmcE2Dak8RtWfn43wni
zD+rO2VxZqylmB+KApzu1W3fiybBV3xG/rKtDJxrihRARgYyjJyqMLXN5IKlg1/IJqAiLGdnJNIU
IvVnBJ1iKIdk7Ok9Y7Va+UymmJDBwFo0zlP30Kk99SzLRmI3MRa3iOvYYzWZ9maip4esssdd2YPM
dEjaem/0cn3vAM1oX4FcNxwrGh/MKY3DYUmGm0Ru4i+LosYv+PvU7xVz3KFYC4VNKuWmToGLo+qs
CWpjqE6L0ipho6fmybaT8bZzBjvUJ8UOJDCW4jh6Vyn1Bag2cfqzRU/GTT/FrebaCQMUF8310mVq
p4HOMtbfm9YcMFERa147NeVRa2OwC0tJ8kqkFMuRy774tMgYg6M0n9rPOW3pUUFC5BZEKt0+JVp5
sjDyQlxQp5S+qvT9+2Jm/RcjVdQwpbp5X+YjBR1oZdulB37D+rWqQJXu5STJX2oMhD72c0ofC9ti
lltpEjoOWgRZrTcuNd6Pvm2Vr8XQAc5xjInxYSHIVTE0tGRRaySO6xSSfq8CYjQ0mrjby4PapW6B
iVriyXPVtq4B3iqgJExtEBvJgv59sLylqdx6S1qvSUDFDNCvjmHXrl+iotCaELwczZPEbOUpTzFZ
MOhAC3bZUFVHJkv6LRkky530eUpdHTfOQ+Wq8/oW7djGoKge8uGgemqp7slDj62W0KHRew7tgUKa
MuMrMCP7G+DRN/uMVPl+JE39burLEKVATVvckZJl9Hp90Xy5kL9KeYzoMqVplEnGHGVduTxVqtP/
sNJBf+nbbngdZrL4LYqdYQbtyjzJXLpTq3d2ELNiDPVkNk8Uww2ji7FX/aOVuuKV1c18wmraH6Ae
bTwjrejs2hPrD0mTFS84IBIZCwLsIbdMb5Jt8wSYn/RWa6okUGRLOnZzTE+lpPT3fTubx0ayyyBp
+yGUGvmdlEm1Y2xRHok0TgeQm9q7XnPIrinyeacsFMjwWuFEgz3A7dKcyeublKyjzSXdpXGt3Hc1
o7cjkZQbXNv4ZZ7zDkRT5gTyn4Hmpzwu4qgf4slVzIGFAHOyAhBEJYG+9BrKofLk5sidRxYbAKuA
gl+kFANSLyZl+3yygWIJUSBfQRoYLfTWbjLU6RbA8XlEdLKEqtGgCZFIaBLP9SoO9RLdl5Wjq5HW
pGDQ65VyNzdj7WYGoVE8MgOOR9H5DSXWLf5hvyuWQfWW2EiPnVNrPiUa1BJkYAByBvKwV7FZA5AL
pqoLp6k8VUkdz+56OzCdStnJhWHsii7Jjgagc+4HeZi+2kvbP5qJpB36JquhIChpsaxrjgDvGO8H
KlnwYVvDm/LUiCbgSj+1MSYuALbqHKvImqdoLlN/otMhU9VTp5ihPbAvMWM4REA+oyeSxvQGsFxB
H4PJzsgeNPVziu19pX8fFERGar9X2vRLEY93lMVHh8QhSWdQZ9jODtiQO6YBT7BhQb5Mr6OEJkSA
B6tzcZAb4q58RExfgsrea8YQ5lOHOG4KmDXu1Vg7UErvppJFQ9dorhZbIR3mHVphA4LRAdCaHVVN
+5I5alRgFqtfzNTV5HpHaf3REfBQaEb7IzYmQFOq8kmyrZAVluOzUo3daQGWdTa8xKZxz2Z6I4MJ
1cUsQghO9fuRoc90sB4mp7nRF9NHKUIBeVrx6aQjxiZq5yutloe61g5KJk9h0akh6+qb3B4fk7zZ
d4MJpL3kVPTNq9yRHTjNbdeZy1tAqD3VxQSet/hVlVFhMKsUBp4Akg8tQIAia91UH46y/Di3iNZ6
p3RntJRrUy+Hcq+eJNn5qrL0zhx13W/04X5RC0zgav0+Y90PKZV9h5q7aqkGL6HqHMnpYFe+PBlO
4ZZdPGe3WVLkz+hvLVzVkpk7gZrCaw3jwbGo4naW9q6rC94DWf1SshqBvGky12YzqpDzDOLhSdJd
ZVFeU7uvoUG0dRM8R3oO6Eo5D6fOvpOIAZPWnFTifA7G9M1q2lvWYO0N0J5gYgpkpWzMnfgF+4Gy
y41TOqdJiU+gFn1bHMn0a3Sfu2miPXbM2dnW0rkI9G/HtLunQLzxWtrVEZsa0zMVI5Lnwe1z5BNj
PVDl4pQ42qExYj+OaeDAJ+jTEgA4o7kS0TS6a2Zggc6q8TNFG7W30CKS5vw5T/KvvTkdlhWs0DSK
ozXbUU4cFiT9cuyW6UXr6G2jNg9knms/k/HviNThWZRszyzJDZm1m5YSfzDAF9LbaTBJyQmDWlGR
xD+mFmQemo6aHC3BmQregcAZwHvZMcsHiGPm1VIRjmWGdjq17LzBlMEDMKhBVUu3SKi8lWP5TpbM
0/GSdnX7UDc1oLKA2ikVGubwgd9I2PzmdPWuynWXEBlFXbhdTTq91BPOmSRt7pbm8iNpzBqQ104w
NPKPQQbips1qkGfpXgzwkKSfj8ZQqregBX5SMvKGEaDRr814cCcne6Rl0bmg7wjTHBA1XbGzRjzs
QFYxGnqQZg365bSOD8UpXUW3vllVdpwlTfYYcBvcRU4/5RTVHgvkm9L0sSyyFtWT1AdFX9w5jb46
cHnvGjNVoLUGAFF9s5eQWTWZ1pxk6tSfBMxo3xPTKW9AlKqCEl597TAq6UFDOrfCb3hAJj8yagfD
IB2Wplg8Cpqdd6LPXVDgoUR31BxmRnFYMEDZQUHyxH5kcBB2/dJ0fiKNNOx6E/wdUte7tU1RjFeS
m9ZBl2NtJ3cKfqlQ6ggh3wnjS+WhmifPrNMod4qgyVWocQ0VU7tI0+ddXZQgbS5MxW0ycjcyNXSa
4bYbYUGr7nHWh6BJlTsil/dWhfmBegJojSHTznNApeT1VKP4BQ0t8MrQ+nKeRrBHhetQB1dcvVdq
NUhJlt+liQMICpodqEHCHohSTrujdXaIqzoosgSXJ689tV5RO4YczXYZOSxOctQLW3cREKDVlmSv
ckk9eAmNm0l6mC5wS0n3RnszxHh56JhEBo+J8ZlU1Mua2bcW7bXK6M5ZFmiO/FWR55CM6YsmUUBw
5HmQr0nZYQnBluvZ4/zOcsBEJ630MJtmWFLz2anVl9pKatfKgIOlJhGt42DWfwEDhbqk31XwP10S
t9+VOP1IDPWLAcIvt1M61PkbxbXHKnWtyb6Pe+tV0ZY7lhvoicv0UGP0qRiVxxJukSRleCqSF6ue
v5bqnTmAw1ei9zZxjgtQmpE/bva53RxRaC7c/6Hsy5Zjx5Elf6Wt3tlDgguIsdv9wDUXKaVM7Xqh
SUc64AaCABeQ/PpxVdXMrZaVzZl5K5WUh0mQCER4eLivPnsdmvlsvBLwuZdwlEkNIuFSk1341Ubs
6+NqmTXSq1ijyuZ3i92+2FXlR6ogyLRmD4zf4oWv3e3mbHsLNVBBzFkw97bkC3xNzII+Mnmt6/Dk
t/KVDSF0gtxuhj5Xdevr4rOQsIj1VvIaOvUSq5IllbZuu1DjTNPVPrTnCNn9G36Zd6uKuuXFx/yd
KnAUhL648t3tYSv13urB+B/lcsIk9h6eMDcWdFDNjNfXue5pm9hWmdQE2d+KKDEVVtrUuARb2z5u
JucwQ/6aE/i5Su+2UzJjwt8xr/gJDZq83LRJQoKL91bzKezqXTHsasqmByiCPfFiXaNAkJtNtp8+
GTaI62s4NoQJk1MSaiynL74mdYYaTx3TgnojbdRZjhW1DnwlDFjzypTJYEED2POAiPvegdSkzhrP
hiXMeiS1F+60xU5rI/LS6o41ppOxzHcYVsndGdbXZEhgDJL6AcRpVMiidZuPW6g/7cEvEFbLzKvk
nS/t25ZrsWNt9dFbXRnDAlmmGNq8M1QdNr+9rAP9BD/3DFnymBcsVVZ/NIKDGGtFan1fxjBdaHAn
jfUKuwpYbnd50fU7bJy9LnF0D19DWiANN1OiK2gOaxx7k6QXYfPExeHVIu2aqVOgUAgyeBLtRxOk
rppSj6pXAa3MiAbNZQVpZGmdIzL61C/YqQv63bKVSU86ZO/V9UI8iExsCOFdPeqocE02TyBpWutT
iIm+BP5WBOUxXpYiiIXUqdoMys06apYApkQFxgrrXVtDXIw9MJxbY2ufdcEuqxhJstkaTcmleWJQ
2MSnp6cxwGYYtoPkvI1qpeJm3e7g/N7ERo/nXqIO3zAhJE25oOIJIJvmmoQ6LsIGBnkwhd3KexR+
F+XSyC66aOD6uXFx2oNDU64sskoOhQmdO759rxeF6aoKWfDPYGTJ1PCEM32Slbv3uirl4XByFwqD
ki8UeIp68YkNkM6uG23BEpVEXdUWat/KjeyqzsMKykXldJZzc2tJ/L68XvztUIrmzhdtKrsNxlB2
VLL+WlId9fo+wECdbZZ7U73W9qty7lp3zaXVP45jmEn026YqjCR79PtXe3gf6gaL58eVAfuWeA/V
BIFlClfCKVLOM4Eh/NhFYSdOlSgOkwWmsIL4SasiR56kOVnynpUh3pr1d5tBPneQofiBeJe77rbv
UGLY1oM1811Zm4M/greB+uoKyQ6iAGYLtJ3Mw6eHAV/aVFEne3QsbmERH2m7PXkSAgnBVWm/TYqk
9uTE4xJcZr2dBqdIG4UXdKhimzTYHqj31XPbFqnLyUGJBrpGnxzlkAmGlPeX0vavUFQBFXt0tls0
ESLW8ZuKyzTswFNfES116iOtRTsjW3zIFXgQZLBIbMHPiWMgopUv7tBcB5bCs4ZEjXP2cC43cCau
BMoMvl9HzOVa1lGwOePTjw1naLOBnttu2HVwgLJx2LEC/YUud7G28IuLF8azEtoZIfrb9VdBr+1D
7Z69MbNcEbl8TlwHDjJ7p36YqpcW9hshk2mtymxtbh2F0B9kzuwnFv8QAKP9DYWqt5f9yWmvvebA
QnxAYwTa7UTElEyYa8VL+Po17TnYRbRCg8LA3KvnD9y7sUh46canUeS+64K4kIXjM2Zro6FEwai9
cL8iGY8mb1GRoD/C+ry0M1yS2p0BBo9C8aRbO/N5mQaVOtTzya7MQblQyxP0qD16NYwcu2pek0mO
93QFaRlvFwj0GgLYy8vs9ycRmMchfHddE+mgSqu6cKO1nA4dQr+7irQRD0yt+yKozn7n3a0cbcG6
e3IIUh6m0rLaUoO0wSoaDBZOEB60Dl4Av61VRp0/xWWHk6NtdgQVRRNeG7XfrDGVYs02s+59iA5F
K5nTBYT+wUkpvw/N5+p2qfDuev95s73EbW5lcMunwxZuoHlb6VAE11aVB151HGyMjvYIo9LgeWDH
yCKi4CVCqj5z4S4ulcndFjRNOzxQXx8JHkJRCp5UHiYi54dpxrcWZl9O4HG17x0QqAk8zqK6cvEy
N8o9WwYoAgAP1X8GpI5rt8585OBVq2G6umFY1RyhfHs/9NPBKJGpebiSLY0huxf5DPSz8ANZvxMF
3nKrevY2B4DfqKtuK6d/a2150Wp52Zzy6y76iFhWG7O1vlSh/4Z4sANsIWKnGM+eHtGbcJHuVxBd
GCSS0qb6Wa4SQZzA4qBq53vp4I/tQs0JfByvSRHswrC9wn8jb2qt67KzoBdzHapuN5gRGTAOTyFv
tW1BepZEU0AxOHNSS2ociudR/XRbk6DVGGtACM60nIqVZ0r6aYGHV+sKhw3CfWXj4JnTsatj2daH
quqvtIKwcdHPSRdAk6R/abrbglf3Uze/LwVEB8Jyx4CqwHUmxUmL0YSf7oJ5bvt5LiDvVNQpgESS
QHngOBVIdvFeGg+5s957vbhuGbkaVx8gn8m6Fi93H7DIVssUi7aKxuBlcOCwtVVIsNFMbjFQV3wZ
ftdxaX0CzrpYrE1bHPbOuqSFQYVh3JTPLgRScG2vvuoljlVsEFfdO81HjTiCsjJz8Im1ALl28i+j
Xg6WRaIy/KGIEwE+vGbmNpgp5BASqOxFvcEEoXWmAvmvN+Hhk3BKirpPtSyzCeMQdYcjw3ehjTYu
dzOnh46E9wvVByTid7772DiQumz4AQBlsthl6rG7LcRUD6ZSgm7n4sFu/ZzCAy62pLmGUP5jS2XW
du6eyQeoIJRwW1K3njsdQWfBvAdLROG98YDcw1QKU9jIRzH8bNX0K9w1R1qxa6QZO5f0z779pdBb
JnBBuiH8HuIHMWPlXsxuxDRD4yNdSiAbDNOatEAondICBpthBTpwo7ISRX7X/SC9n1shlhzcVsSU
eKR32pbp4FyRkew7KT+cLnWLXWPD56B4h/QhxTKOO2acvRO6abuRBCVdNFh6V5gl6oTCky0Sak2J
8K8G0YGrwgzSxm4nsQOC+smbJrw6cFxH2PG2V6twk8KIq64fr5qgTLsRWVgAIMHfazwzVUkcImNk
uY+syquaxxxHJf5nCzOcDVKBm+7igXxw5Bg2QpaL4h/l96Eg3bMDuZuiWJ8JozkPH/oBh4a0XjDp
djDwH6qwYq79PCoPRb2Ns27b2+uQB5XIJLY5kPwIZOBp5ywh4jpB9Vt1wfPIu1OtrKtGzQvK5/Gj
GMr9Ugw61QxM0mEiF7UOPyEGUSSr3ZzgRIiECkUyHG8/att7dL3+QgNzxwvc6UrNDSjH95BuubjQ
ag979m71zgVDrtDsWB6mMhOAOhk9cXu6m4IL2hAJ724IfW5xlOjhxXdGFOsw4nbaPec43VyGmhzy
pd6RIQ9gIST9rGt7WTEr5eVQFsm4aHer/jkVLFGBFUlaxX4B5KCKA7i90PaHnLdUGJlS/Oj5JjI4
E0IL8NV7WZCM+y/TbHZBeApQUMMdNqsQQS36cywebVgQh1JFAc7eoFTw3FGx3RW54O4BSBpw/d0y
B3ngTAcWWLlUGqDajT+Xbxi2ihqrhh8v3pq+3sHFGKOik9gFwbqeCB+AHn2B7f0LW27xEu/7bUt8
ZmWN2ZnRSpbtpUK/qLYntFaeWA0Iyxc5Cv19oNgu4M+UFYe1nY51WUf1pCJbdjH0N/K6eZ+hFUpr
AqSe7gQqcAueEtHmL3ei3O43mM/MAbZffShhrO3JDWHw/suWJghuK3Qv9PwJlg9bcJwBd4QldszX
jKtxV9cIKjaESTVo5GbahbUT2e6ZII1uCIYBu+thuaMckoH1W4E5BMrmSMyPpQKnbb6rULNLLGxV
HdwacEVzxuscVWi4fyUdYkOsUk+CjLFGt3h0k2lC5UITr9y1UFsDuthJIAAYDHfvPaA9RbUcgV9E
I8E/oD87kCqC7Wcnl9zSYH1u4m30wXEXNKk9K5lGnrYCVqeNOyJ30PvF9neze9u1t4Lem1bm3fxU
YOJbTRziLqfOf/AloA1ZxnORU4u9GtpjUtpJNw6/6C/Lc4V6FjiT8I/h/EiEOq0zIK6wTYQAmRDg
a0TlDq39HMTNdEDiXHkmr6rxYM1zXNT1FIGTB92i8FKY4VoJHCMQN8qLtsxgLLf3Q/uuHf0dqbtd
E1iXIpC5IBgvLQf0ykR3MUIA+zelHREACNoeEOscNIV8oIabk1q2cOKu944AKlOnmw4+WwgQgSmI
J/i8ZW6BqOi6mS4BOY+br+NWifvCR5Tmo/cTZK9y3ygv6cT44NawOxXhehUu64hZ3cbKB+qnlUFt
GDYfhK13ejJXJbXj2XYAZqqD74ijRHtKoblhiY+pErBdarPeyY0/3fUtvkD7yqVGEAYlf70P2yFd
nfmkmvpRiOWCiJlgZwEX0s9c1MeNm0sppoOUDorZz03pHZna+2As8Mxqk/uA/OetzobATlSJthsU
epD5VMdRhDkb0Z/veo5MXjfolYTOM0gXN2Zpc5R/N8phVwBnMxe1jq2tqC9ggeshocSoBOxnIAQN
UnMGSd54XvgRCup3S9WWOV+Ha7jyoYUcvAeDRF/B/WlIETvYvT1ytXH8udYDIKwA8KHY1wSIVzNd
TTy4tjcvgcjRVWUwFylF3i+I3rP1uCzDF6jbRiWtb/2C5mTtD8HAM+jcRNssD4W3piKUaQEYzrHx
YFxIQ42xX+l70gBInx38eYisxcRtN6YobBNNX8Sg92sJ4V0nTGipIahUpIMGJdHu+1tAJGkbBoi5
n9JqD1z4j0Y2mcKtW2qJ+KJu1pVGZR0+1/OjqeaM1ttuWub864Q3ncjVYlLpQOZFgIpAaKZ82NR1
dboxdmc72HjrfBOguC3nKmsbGRfwuLAhC8ORyUx86wEMk507YCMNQWZ7zcfIQIPBviPrLc5iGMya
q4mhM+QMp2YdooofhaZJz4bYVkgMCERVSJWX5XYI7ep28doceWAKP7GoBQDG1iobLBbrml8VdMo8
BzDQhpace+AjGkplkVeyOwUMyRuR6UaKy9Ytp3XB7l7wwLweCV6z7vylSKX32Su4vYxqxzDiMQFe
8rQ42X357jYjCq/+2LnyrCqWigDykMqLeeOl8BF8Llw8j8nZm6Y66KVIPC4wBjvcQ64PYChJbEik
dOLsVO7OsZEki4reTysWh7cHa4JN0Ned0wKtwiqltEtox+JxfIQ8E9zB0x4zA8TpMRRSJlAtOrGv
CWy9IV1gmZYmN3C3LW2Ndx76puN2brfHjsLoBLHIU/AmngTa5+S+ECQKXB4r/dNRVby0FC3HPhtW
mrk4qOlcHkQ75mTgl0n7mTuLY1jbz8w1h150N1QbK65smktgyXSE9aYwR4zHX4li2oFbhgYr0PDC
ya0Jz8Bbc7Z4O7LArkPzH2ryYACFvg/v2oOkwBJ0CwwCuU2FYiDoI5c2aU3mowR8rGw/mZf+AqOR
K2fTGbrxMRHNNaMmrdf1wWkUCAZF1i3uqQ/AdUJPf4dAeQSd5c3rm6uOo0/kW/koynjZXkv0pRzP
R9r+5GsnGyv4fjd4P1kg09FDOk/DbHOCq1G0T9SBxflcH6D4c2iYeORlAC2djlzbUEDsTZBvE3g5
S5jac3c91+wcuCNSiGG9K0pUFRNKpa6usqDuznXouvuWIiEFvIOBhU0edAl5LwtYrez8Q43iyWyL
iVYvOBUS2B4Lrqu6g+wXXhn0ZxJndna1XT13bH3VBl4DkDCLjQ0hHDtMXUkh7vF7ajy6sb+5j2tt
o/e43jamfocy/D2Z3Cm2e/3sbPUCp2oFKjobn+qiQCKw8D62WkaPbVuFCQBsJ26+asdAPW7CRQ/A
ck5fREr06wD7qKrYdys5BEt4AJH3Ga/bLSDNQ1CO58CC0JDl30DbDlm9sp67ZvrZ+/yFF+11MI1D
5NUgZGvqRwa6Y5HuwreFmKdKqE88KR3JDUsadBcKe+ZaYBh1ab0e+mzE2lnceen6+aEfUdAPLAAF
oFsfmlmeeKtBJMCLCjigfas8D8+wsvvcbuWWV6W57lxPn2ADiIDbL0+bsHbcNI++4BfVjGgX8SEq
kWAvWxXAfKyGgoSZPjEF2UfrjBaisYENdsGj1dT7cl1+AixlkeuIi67QrdCNnwCyUliYrgd+6HSR
sJ3d5oHO4dnooSkLSYAzhybCEwqiRRCRuGzrMIAw8qzf5LV0ASh55XYGpvI8eQzwTRfypMM4aGTN
9vsIE4GsaIMnPON90Nv7bnNBMKCMx1WFToEzDQcP7P8dRZm59LCSn/viZNfWfvXXLR/7Zl+h6aoX
essdJuJN1SRqGvaBLhaAc1pgtkTXezVa4W5B0yyifg/fuxWAjY9THlWndbeqcLl2amis2wYDbyHI
rik4Sj8bF70ojzZTtIEAESk6ou520PUeaHe3kbBGoeqYEyu7Z4S1J+NC7kBWwQMOKGfn1ts7s7WI
ik2GKeyLfrS6PqMPeUN0tUZGGHvnkfI4Fj3gx6LjUVNvZ8pxTwywomrEmDo9ElOs6bIr+iVfBuwT
D3W0cm10AwN3jeZxrDG45l2YGF4aHrToklY03WqNrnIIFkLpoZ3EMTiaKJvfoNEp0OfuIc2Afh78
Bm5BOES6inc8amd9w0XXxJhLsuBRVTyVLuBBgAMULIn6eeH2vVrDt56zJt5mCwBP0/ArWhgPuCQS
x2JwL4Xvom1t8WSemz4mNqg53Ave7K16cGjdxFCPrmJeCpjjuRS9EKwNWAAh9Dia9tnrPDh828i1
IdQhsSaUxGTjn/04DLG2pv3cKY3fdR/WQE8ORt+jnqBr3tUOAxbpTpEhlovH5LfoE6NQXbb5ze7D
iyBQ6e4D7PJB6QINBui3kRC0EIWdBidp1IHDxS0cXEbAg2FG98hqcwF+wV76pYdSBdUuHWw3IgJ6
VZvd4jwsZn/vGbwMG3ps+9AB27aqHPvszmTdjyOluW1RvEy1RcH64NBTXrDWL2H7larVctzbEEoF
ujgE5rOxBwP7E6fN4cDexw7V25pYkg2vzYCf8X5iAsQfrH1IlckaB16RASmtx6ks+nQAp33PJq/O
fVI+hg2xb31fEiC3OP7Q9a2alEyoBLaurY7G4gDt4F5U5QJJTY74px/HzkxHZ1Pd1UrL8G5cqJs5
quePg9OE8eZwzPcOuL9aN23s1YjDtWnnc6274iYs6y6uBPETVYHOwwdkRqvvVJHTFj7iS4eaw1od
NH3DeV/XDJa58NDblWNZ3elCOFmBkhX0IB8dkEpuqeNOKJw0Q+1lu3wPpe/gMIP994BJJ7QrFiUO
2l4Ydn+AFpFN1fXgL9hbfQjQaxBWhuK0y6ewbQ4IyuRqKjeZFaE3QMvadfJq0mtuNPHygftwlwfe
s18Gv7tWWpc57FutdCwLsWsXtLxMsfg7LJ17LNthOet+UjE6CWpvIL4cBatjp6s7WkjVGXC3cOrh
rCmL5Wakk0gWcNuea6qd6wn9ZGx1MDS70gpTNBWCxwABda/kaKUrqCtYrbHTJ7PN+rQ5bLqq4W6d
S3tr8wapaYalXfGar/Km9px32wp67EtpkGni7QiDFcyixcVwWWiH13pV9AqhnF0h5enRfUCjRVOE
NbIMId4TszyGpQmOymMKUcEa+7wI9LafvdXxwEyz0GbAeqMNq1XiWJb5nHur/KE9bz2tNvHONR2n
i/EoUhosS/CBdK8+zlvJk9At+Kdbc3LxjVu9gCw0YixJ+u45HC1x1hjPRmFn9BDRKVy9SHo+Q5/I
8tAH/nL+C7dqZxF/OBZNC58Qe2zRxFgAitzNpEXjygx6vBRCbF40QfK2xutg8RxNqO5JNdaIIOzX
KSCb8Z6EDYUifAmm3NYyGMoCh8qAlMFDsVXNoansGm0TZA5PHeHLVbVU4spg7iTfbCS/uGbZIjCN
4FAilWpebacs8R3BaU+Hsi7Ptvh6ApDGfsB8Z4lyuygAA08r9rvHF/MZSijBJtg4FC1t7LOXxmvQ
9Wlg5Pkw+VAhigpMz0Giv1PLtuMaJENwCwtz32xL/WZ6PMbQKXD48KkAuAvbYiRzoLIu79y1yEu/
NMNxDAYHTYRAInz0s7oL3Q0fMMuKVoFNgs2JDVQSC/BbcQegj7Lw5HXGOg4NippUol91CRnG9wBp
obeeEE8Hw96noj6xZZlR1Tqs26nJWgBRG5/0cTXBfj6aRYNZ/w1UuMfQXkSGs7LEASBY/Q6VEApO
N2kAf+Hg8u3UaotwA93AAeo5NMzwpO5W5wFUIY52c98UkCF13J7k27gGaOCwCnQ/vkp8taYEUxwy
SUFw4U7TXgbk9tAC78MQfpAYhAc0Beau3HtONb+NXW//7OwKKQhxanBohDNS/1YiePaxHKmNU80G
/SYZlmlgB/ipgWDWzcxF1fXFHgs3vtEjL4yRmXG8BoVdy1HkYznKS0+a8dGeR3yTUPVYqqHg+Crg
A/MPgy2Gc84nzSd8EbAFXDscrkHZmN40MHHU372HxEvCjI9G/bAp8ajAUlFZQAh4AxOU+EFchgo0
4CNt+VMqrIl3SW9bmPEN8eAi3yZ9i+NfdHAirNsW2sGi8hLhoYjfT5SO2zWYciGFI4nFTLvfcM/o
gpCtPft0lF7c+OBHntHwkv5Zlc1A4sZrw9sNVkNZZcvpXgtXFzvRdAs2m6rRC55Ke69DC2IzgZ4/
ZiZHJwLrFliY77U1cLrRwcg8Hd1TKEefxZA4bm7rBnjJ5o001q5c9oZLkdl2z37aIx96kNQwXOAt
BiHAZas61m6jrmnJwMFv4X2IWrF072aGnocCjQjjKqPDclrN9q7EuXlpmroTu1FN7RUztBlTr16E
jBwDCKGB7HGCUhn0sLYsAZqEzmTHredMZw8m9xk1m4Cf2CTsnBUDjaHrq57qjaFg1WV9rKG2nI3o
SR9ZMaMVZ8SS+B7QUdY0JgdZC9JINYc6GFzLH0cwFqJqXdujN5Tbflhrc3a9KtwbS7pApEh5cVqr
2HEuTVo0GiesGJpHB9TgfBE4XSraubCKR4cB0st836ABenQWBgSTuMAUKFpybgvqpCwm9nPp5vFg
A1XOUdpbMVgVC9otZgMPdix3oNUAqlGuOiNywrhsNTpnamnypoUadiABMAxda6V0DMb3ZvA8WAeJ
2T8XxHKyrYHsQDmRBV3isE/5CF0h4qBamHnPjus2NYfC1EUK4Km7EwtCy2x7PPY0UMcS8FpWl/Ae
rwvzSloFApIkduKu/pJXc+CgQT0I8PjR9bNcOO/VwCFCAzZuO3r+saaG3IwN4R8bVW0dmWnWDza2
2k0PGmkYS8ERIAcyHXpqy/tCj6hii77SOCFK+6VDjNyTraIYJmnQ0zWQDnmnom9fID+GZkuBu0W3
Zcnk3BJwLgOfvQRicINUkqL7MTtsTQppN7kKR+j++70dwwMHrc8q1PWn4qy8KZQcTtyj/g1pbGwL
qGYI6AuWyKpnUYPaMgbl1H1tATUAP1z1w9aEPShvTTA26ItwoE9D5Y5vnrDrJ0h+D1g+jtlk0G8q
JMazVkFqd7gIgIDx2FglRVlYF+9kDEBn1ciKUb0M+wBY4N0wdtBHav35A1L+y72lbBvEem82me5A
/+cbGhIMgwk7Lkl4zWfCeERcul2H26rQRA/X5tmp5+GCUV6q441ypDcywAG3akNvQFOUzzOUsnKP
KwMbkHU4V8zYYDGY5g7RkZ9a5OqPgSjRshn8+tVdWH2uplJdfPQQr5g08xhpy/ZuS8msV9nNBIyL
srbgDrUEDiazxg4QvQMQ7L2oPDCsFyQTkEqh5APmcXO2dAOARRBaso6F42nQnbpzhnI8giO4HeYK
9pRgI6/10cxNFStR/zGB/D9+LP+Tf8rbPya6hn//F37+AT69rng5fvvx3zf9Z3cH1u7neP3W/9fX
R//Pn/77P3/EJ//8l5O38e0/fkAnrBrX8/Sp18vnMLXj79fEd/j6y//XX/7j8/d/5X7tP//129uH
qLqkGkZd/Rh/+/NX+49//UYoBGf+MsjzdYU/f316E/jkpZL/+Pj8x+Gt+6y0/JuPfr4N479+szz7
n8wPvlwlSRAEkLLBrJL5/ONX3j/DMITnJA3gcekQjCB1Uo8lPkXsf9LAhSq1Y3twk/W+Zv4GOf3x
O/efGJsIA4av6EHgy3N++9/r8B/P4r+fzT+6SdzKqhuHf/32bZQKHpOUog/nY/6DUAIiGsaG/jJB
hmyjUoIDWWQB+G8smuFP/Zd1+fOKf72CY+Of+MuYH2xDSQCZFBKEqDVZYH+7RABt6613XIXxi3Df
tOZQQ6+lWGBYAHolAv6Hsc2B+03eV/z8i2t/GzH889pQU/JcG+ck/Tb1B11trWGONcQE2hdfIjhV
ZC5t1nw2sfsaRO7PAjz5B4STP975/3jl/3rT35cV90yxtDY8KL6Ui7xvE2qb2EaKrahjx13Q5vnQ
8y8kG77Np33d2F8v8N1smPK6Coc+AIYbdnt76NK+mc6jdH85OfY3T++vF/ouM1tvOLCZRGMPaWQ2
7gmE0ZdddwTxBm5t/RtmlPI+pxgaNdBmo/v//+dH4RnnhY7v+wFI8P/5erZybcGGxeARNMtTU/Zg
hniZxUCHABF7lDjNWB95/AlAZMTREy59g16KynQ9JiMDkoiT+xdf6dsg3e8r7zgeIT52DewLvk0D
j8286QG5dUzOQEKkgmjFliDmY+oSaPIK/gvOh5geQOV4+JX+yd+9VgBxsBAewUSy/20r8Wl20N/w
FQAYHaRzMRUZfLu95Be3+IvLfFdQXUZPEv93hsjZvJGUH1gsryieN2ZZoJUzPf1KFZH86orfpiD5
WNjNUiIMmdh5Ln5OuZIx2MTeo4rvC5mBUBU5sfoAX/vw9Q2ME2MRZMbv2Mcv7v1vHy9xsHkh8QRb
jW8Rg9HKn/sSEWP50d33U9p9jbrFQQLaxBt0pca4fA2zPu8PVfbLVfi7veb897W/az3JRiH7AGc2
NuAqxewuhN4MP+ibd3FdxcXdfIjrDbK5/lt9bq+rp1/c+d+FlL9e/dteq9el38AvAH8BsqzB23r9
ZWjRRlOC5tr9fB3srORXg7xfo+vfjgYwZvEmO1/Dqe53kSZNHDWidtYxdP3ScoPlimYnTKkmWoUQ
Lg1BG2AZ8p/0/36rf3unf7nst2eM2r53ZhsxTXuPYX0amgdv+oWEyN8cPLizkKBO/F+kXdlu5Liy
/CIB2pdXraWq8r607RfB7e7Wvu/6+hv0nDNWsYTibZ+HGQxgYLJIppLJzMgIFdxk9ND+IOgyYN1R
a/XSXkPTNo6fOaD2YsSp76zlX0M0mS4w27U44q1OJuIOgYFCVlDeZRyL9Gzzs4BItSCJ+DcvURca
xNEHg5twUhw43Zr+Yer/4KFoyupvjD9cXtGmU6xMUbEg5mpOCDKCT/MIi2S3G90IogIs9gGasPKf
QK6IvEh4V0RBogJ5WoHLsCSBXL1qneYYYMDJTA/SLtzzfhdZgMFpuF/cwjMkRoAlKzhzewX3B7aT
ED2SHVglXYMCBBI0uEDSyc0OhxZH+6fCc29IwCIVPBUGU2hu0xsVtBslCHwhd6SWusQtAExTifK+
Mzua23q6H3qBT8RmidwyEOnW+IOlBb5pVBUlDKPrsob76nSVHRie+9RAihKg4TgAVpNnmMzRbsvk
8bLD0Kxg/5zkyhK1n2OjlEsnlMRjOh+YExltipcBSoSDh9ZCYM28ddkiHUAMCIxDJQ2Ug/jHOEsr
UTjlK15GAClz2Spbw6yzp2R+uWyEvhNpIxR/RDGo1TQXCzAM1S3HveQagyKP9f8nf195oTqP8BRe
RRRE4BXkN7QIGbGJ9oDPFRgGjwwYCbgqU+fSZXKdZAnwiWl5XTfXVY7s29iNJYO6ZPM0vswo5Fpd
LWQuKwzpYXDXagrpdysJz5gs2VdyyWBQokMgViPxKMEriE1YEE1wO0QRSCbLerDScPBLIC0jBKhU
RseVB2aJQRlMs6Ipn9YEVcDzDwSGskHdUakSIUChUGTxd4RZL7K4n5jRN2NrsdDKOBJmD1a2LRLC
lXVc+rSJx6UgGYKKVysVJoK+iko0GYD4AONy/wfqckdkYhawb3a6q1zCmNK7UJ8CBL50O3B7MlmE
NzwGFFhfv4CKGVOmTDyGtjurQPanKXs1uFbmt7z/cfnT2jQDj9QVHXEW/3HqMWAqwmAqF+MowUIJ
oZPGMYDe4/iksiRUuRifwdlN87mvK3PUvkY1H8mQlRsA0YbUFSB4L0TqCi8Gn+SV2WTzLiZx7ZKx
SpqZ5R8fWtmldlPn0ROfddhFQR1FrytynQY2GBMVVzVlN3cNW/C/sbOKZKDBrCsapL5PdzaRmwYI
hAQ6t93oayNG1CQIfBqSr3eMDOss6n/uqobnkKTi+4C9U1MNwGAN5p56S3tYXCJwIfshhBd5O3dj
m3WZbQRLCd0FEe956GOiYnNqTOoMRVhGKHYYKpQJUN3LK0YUE4gX0F+fhN4fckY8PhSehLlVGFOj
Qps0sh6S93Q3FfhK9x1Y5whNqX4gShkg8atsth4s+e3nhsGeC1SIIJzxz4ltlnZjKPxjmBCtN060
y5k1EZos9NMdJeHLDnXhoPTZSFWLPSwg9Qamxd9gJpfN5ll1IVRssViIN24FxE3BQKBGjqXRrMsl
h5opoCKoIJelGzXY1HIEGDdmpAJbjrE2Qy1KaDBI2QCtDcgF/4ySOGCXsvp6+aPatoEhK5QCZRmX
wqlnDOEyD5rStaQdcSc13J400i+bELe8Dxnpvzao+0bHQD1AonwD70tuNX94wbSqlYNx2NSfkedY
+iva+55yB9R6/itzIgdzdT7IAZzMYX9tm66y/jVU7mNUKHwOegzIsq16oEDxuOuPDlrrnYVOKVO9
ZnN/FVHkwY4k8uDiOd3fdharUhSxvzXQkD7Qwq0fJf3I8JRNh0QVC213JI0iTZA3Cj2S5E7GSy0S
H/gQgF1At9EmEBpGonJWTSGRkdTL/muJut6KdJ71bkE3IvI5d3iJ7+v70ans6qi2LsY576AKYJeW
5pRH4BLndkeYH/Brdsatzljz9s5+/RJqZ41eL9OFH1prFHV7UGUMm8es23Ura1mvlroHtLyHKEg/
twDiC65WyzftEOxTEFeZ1ZAEZgBkVSAYP9qycsbBcNMqZ7ASbx6sCiMaEVzn6cBd9mIZRiNeA0aG
kYMofq3B2hQINUNPe3MvVUPSUZfCJUHrVTZgBIrHFlRcGJLAEFcYPUrN8I3rW9ElMDhiSkfFB3H6
JYB5SNLHiry9w6sQM7BB0vtR814JAeO221oMtgqWsHE6r1DhBvMmGGI0lsYCBZFTQllMGTKG7501
HshnoAqYChcU9F8EhQoiC9hhgBLQ8YCah8ruZH3YNwqfeXol926Pwe73eWiB0FjQYJNVqJFPC393
OazSGr2fd56q4ydg5ApE9PQTqF06THAH+A36WyGaCnrqoCCXR/At7YAR8zER/7xcgTYHCI4fwT1r
Cz51wemrfWWefhrVHQBesYF8unF1bzqq71f9rnZ4tA1s4NaceK/b8kPolX7wgKEAE0VtHtAyE2O7
FikLMCucZMvPfg9uQiRR0EEwdPIprXKcEri3MosjUATdab52kz1C9t5R9/pT4UO74wlVX/ArvI3Q
ugBhyTSj3G+i4rrXGJ/SZmYMRk94umZgXJD28yzFNEFe4+0b+U3mzk58gD6aox8nzA19iHblZUw9
+q0osTL56a2rpXOtGilo97cWoOxuH/3SChkYopAVDbc+LDTMJYzyEKkJkfqCcyNTAznEqAdh0453
yo9pZ1i5LzipDdzo3+sSf3o4nosyCj3IHXGsp0eqpwYeUxo8PAxB/hC9GoQvQe5txoe0FeVXZujX
9yIJFeZeYAYAcAejeVb5FHrJdeHMO1aXZeuk1qbIT1mdlI4mLVhwlNaqlF+Bil1bOAzQscg7N3Ic
HTSNKE0QQkbUIKmNE4VGyQoR6XDiZ7dXj4Wde/xNdg98NShkWfI1G8GQWNPxrsD9oQERdbqoJNWK
eVZgTfayW3DfOKSuWj5ixo9RuTjfPQOlTbSlNfK8Fj6Xvdo9gHdIt7lBEWGuCjPIYicLx7e4YAlj
sOyQD2Flp+kkSYb4A5RxgOELgatvs6cleb7sduJ5wDpdDbVt3QjQmqTASusI7ic5vZu/z04EIdbk
ZkI5ZnaNzBRN5MCWsgc/iQkUHuMiY62USucmI1CKvO1AEh8VP6BW5nFJo2NILfo7Dnd8yWStOmnS
Y+8gLE/taDJidDziektJMAcOagQMpSwGI/QSrz69AU6NUIvBoEDUSQmMZD7Gg3YYovBAv7tncarT
Ktdni6EyT2hkCGLZo8TD7/P7ys0h0YIRthdSN2M1+0Xym+k1qRBQIkVuUeKByDhxxbToISKYQT58
3gcefze9jFB6Jil26n3+l4syiC154W18jO4VK3XJN07eTax+2uYvQUkL9RcRYA68e09/SYkBprYQ
sWrxTniR3Mpt/PAepSZ3OFQP6ZPwA8oOUOMCxtoHUD3Z9UdocLrBPYRPvuFMBiozCvkIUf2lkq9I
Aa09QE2AJPfyjosFp+sXjK9pzuUPdOvbMIDSRCqhQe+Op5J/uZKgVpNziDY5WqPJbIEg0c+6jHH9
nN+qhrI2Q8XqspezsM/j0TJi/gmVIGBa1YfLK9mo+J7YoBOEkZfKErOaA3ISYKRt/qq2OAusAbYK
r4WIJDOubH4jq1V9/n0VQo1WI7rzOCOwPRzBKbRLj7UPEIWTWawYtvEmPV0dlfBLYScJvQBbg9th
as4d/AIfZbUDucxV9mA48W+ACdHcjnYdEk8DtGpu6VYWMy5sxR8DjTd8GyLPq2ffKpCxUGRPRuRH
wV24y/fdz8yO70dvMdURhMImasHecD9gdukBXVSF4Ujb/vplntoGDP/JIYfxdCvvCbkTJt4jD0yg
l11p0whQOwKKRbiK6ZTM4GdAi0MYSRTQJFT3Y/s6gSLvspHNqxEQp/9aoTMyDFuPpQaRYSs5qnsM
WUUmZxU7zOHHVm9riRXsBgfPCKv/ibeOq96DhKc8EKzQ5d+xuVjSh0Myz2sK/aSoymQM9QW8OqCy
NoOSwxj0O8ZfGKtlWaGuLRDN6mCVgxW5AzQjkcRml2uDBkYImdWt3bhNSBEBL3w8WVELpkzJktbU
3IQ3ktKAbGwGm6QEPESIyV1mUrgR1lQe728dhS9VB7bk9Low2hiTcxPkZ4IrwLecFA0eDKhI3j9N
YclnIz7Oy4xAAK4skn1ehZwBEMEhnmGxrfTKVCrZBRjcCWLtGM/6WwZOLMbBbbQJiEW8hBQ4K0rc
1BcXdUKLEgFIZDubt8A4Y4OBziZ5G7hc7pipwPkzhSAcQUWHIo2CS4nqf2D6fUhFqUWrB3R9Fsrc
L71HVPdGVz1y1uiFd+JogiPSXmpL+q1wZnsAndjlL2Kjk4AfoSLBEQBg0mWJWnKSgZKAG/EG1B5K
8w1DCntytvor5sFRQ1Wekv1DaLMi26YvIaoqGlqHBPNyerIYl0nyIQf7L5e+iZy/yIyK0cYXiHfk
1/+fSugSQZkxfoCdHdruTw6yQDMfiys4DANZub17QMWiw4+TxKTT6ULmEkqqGNwa8C4bjshfgI0F
c9/ecMDiiecmIFGzO9tERZ2Vvm1uIabIkDUR/DH95U/gUcwUHZYFUCZK80MJWerLrrG5iSsL1CaO
KAyAJhyxpeJv8xHDZgdNYCR+2x/cygaVknVNMyUdoYFOfN0D09AuPIJb1cTEMSoQrALzxnWuopoE
6JhCoDwKtaB2yOd5GpDwckPy0qV4UIDMQYtrjHWVqHyoho0ZA7cRo93ljdw+qi+71CJbsPGmvIRF
hnzv82Bg0OL29RsmCPpbkVG+1CTKRIqGcWsIJB9cDoSBvABb52ULm8F4ZYH29KrseRBJIljJGGrA
WFAnvy1gZJ4DyESxlvOZD1CvJOBWQXiN1ibwDPRRdY0KypRCgV/E5nzfASP7YXzwTmGHjmEpnvpQ
Z1b7Ir7kv0i6y05Bt3x/bZ/azzDkGwyaEG4d4RUUv+CSfhH+vnRknKyR2tExacDoAvEKS8KMbtO0
IPwIn/iBZWajrAw7uF/wZNfw3CNTBetrNMUw/lzV8I2iTrjOhAq8dMBAHEQHkgJ45AJ0WHrFN06p
gpdhQdtp14KQ7NdYN4aLsugEsidhOPagzgWbNOEm02djKjEl1Y4+Bpch/XfZ07aeGpjdR+McJy8D
XUtdSalaTMOEoVarwS1c3guH+Io8/Nubb5VLVNLFBnAGdyBw/6d7A+LDJuBKcDuFU34E/6aPuZ47
TGJ8I5SuzVAPXH7Q2g6xBWVWTDEu/PQmtBWoKGb38s5tBRo0sXUBUpo8kjTKTJeIJcjfJNxD00+9
DUD0zHuXLWwUIlHwMSSgNgQAD5Bynm5Y1WkRKOBQktFuBFeySw8UB5+Aa5TeHc1nPQU34DDAziFX
x7JUVRE/L+BVDgh6BaWIiD3Qifoh5BJ+RRZEnv3Yl/Y6xtD+SBZ5hLKuiq0HNuxqUJPGJDDUe8lW
r+waYwxmzBF2MRGNbDeHUlHkqjYKXW4DgfL/z42+FXPWJsnfVybTfgEfaovryWgC3ZXEei+DzcFK
9fAbICOyq1+ro0KCHAUzlE5A1qJfyXtNNHPIowY+GEGUK81T3fYmuyue+gNLhW3LP9dmKefhZm1M
5RmbagDPqs0FWH2YwYNEZvrmWNugIvcEDYi8ToC8Q/XADjHMiTklUJgC8tMdoh/th7AXcYa6azyX
NwoDZrR1R65tUxF9kCcdM/9IO+Wu9FRwAsnGr0TNLU7A+Mt3npl4MWo6L4jo8UIO8tRfNL0L61gG
YisfUifrVVC5q04/MWqwW2e2tkLVK9HIxnMWcs+W2oK1MEmsbni8HFO2/H5tgYrBiawk0VTkeOYt
Aahcq+KPUs7PuVYtrIuFZYmKjwIUs2NFwflgCrrwZQcCHbwZ/Br24gfmz+1oD0aSm3r3vy2PiiQx
psiHfsEGdsVrDIaWpL+v8o/LNjbveFQ1cFkCP4s5AmoPu7TsBSUhnTyQ5i/XslVDv91w2rfSM5zO
yW/lzEWvFtpuGIplvkU293VlndrX1EimdpgB5BMBe8XY6oj3qlz+zEAxYF9eKPmC6K+bjHahLURG
vOg6Ult0i9EIKK1k/nQk8DNQ2HrgZmegNDavnbUdyutbtRLCUiGFogfjg2CbpJ8FIJiCJ38Qjewa
4CL+UP+8vLjNbVwtjjpEdRLCoUlgtEmklzotXsHc8yRpA+OLZu0hdVrgOwhjFEAItE5ye8T93gVG
ePeNnhumWL+OivL7ZhCnvsOKwCQ5YMIaegcgTZ2AE7m8aZtPyLUdsqura3MaOr4EbQJpVmov41Xg
Q11iT/QEO4+tJsg6orOLs5CFBsQ9VhGBqLsF1RIkujpW4ZllhbonA8jvhUVNylA1t0vm6ucw8+5U
zn/ffcUJYWgYjVeABTXqAqk7pN9KjoQDz9OdqFwXbeWCG4xxQBtIcePEDPUtiSCSawUDATDyRfBl
2oKbO+2TjHm14kb3K0d+4e3xpvtDBgbBTgFyY+uyixBPOwsamq6J6P0A3PkJZ1x5iNo2yDo6GT+g
iHZVm74nUsYoOG1+UzpqaAQWqKIreuqEBd81A4hSkK0Jd0bwWlaP/eRHxa1R307jQYqZm8owaFBn
N/Co+qI1QdIcAnEwXO4m3pGhZYJtBgpStoAdPKT7yOYxugMgXekKjvCU30bX1X17AyVFxiZvgEJx
zF9bYFDHLKORoJUKqa48CG5kVXgf8E52I7/qv7Sn+Em+IaV+wQlfiqvmSvPJkNa8B++iq1+zrtzt
8L36LVQkzeRgVjNy58pefg1eMnRuDsJsqTejDcDOHXmpCD7nfwPOcLIFVGRd0iGQNJAuWJlqgPeU
A6ewmIIIKGB8UqzDp0JrpHZzIk4juW8Lt5q1uwHE7N0IKs/mNzh/oHSzeLzwdPkr2kpu1+dLxdmh
0qUOhFwY0IkbSNB4EfhcgwzEuv3HHLCqTSSOnn2yqwOk42yjgltQhTOFpeCl3K8ZlKsgRRq4P5cX
tQHuIl6rAGaL56x89mSOpqouIJlFuhrZo76ff5dPqaVdjfZ8FN6hnWynPxkWN4P7yiJ1eCoIN6G0
hyuEoES62CnQS5ULt3FENznklZm7f7IrnXcYZonvne/o10Kp4wvFFAD3Cu+iFqIvAHtlLmfVNgik
ghto+FnVFavXtlkbX28tdYbZUhn4BvERtg7KRVxvhvctuN8e4DK52UoWeFgzE6SdVn0DKRtmY2Pr
IagCxwRYG0qimJw8DckC+E6gkCYN1tyYyWPt9E64Q7ZjFwcO1XnFU2ZTskQ7RW2edeFsfypfpqlQ
GMiJEoGVGj0V7eeUchhmFE1wI3gTZEhypOGXj3bbob6sUcGuKHudkzq0ydS48ySyxWnuBL3MCvDb
HvRlh4pu8RjmzVhjQ7MjSiKecSPqn9DQwJaul2vhLoa6ghn64kvhFFe6Nbz8qjxWhN28ypGW4GAx
iivTgDExHHku7rGzBQhDueGNY9XqaQF3ggXCBPaXBerzDBZjHEPyGh3RBMxAAQVgDF6+oCy3ZLu3
QVj6WOGJY4qAHMTgjmAcJmuB1GfKjU1caz2KtWWZfCxt6VWzzHiQbmfMqyVSH2aoa8mkk2tq3It7
MGx7zW65y30CNtL8yr7snVsL0sCnAoSfDJiRQdVjDFkfF8iioYsU+KGK5K56+IYBJLCYG0ZNC7Q5
p995IZZjuQgoKqWQE9YgMRvPjAfT1udMisP/tUB9YJNkgI6JwGS1hHcSJKgyBJn5qXICDuQi0Xeu
JNQ7QQVEJqxQYz1dUFJKHQI14mbid77qgXf8lRCGDBCts0VX+908sd4bm7cgIFESJk0wcqV9CoKv
MmRjauShS8gkngvRnXfoDP0HBAeZy/10FX6rYrA2SHnFOFaQOpsRS3hB2qEGL5uDCk6uLGdlLZvu
t1oZlZjXWphGtYiVRcqvOUMFZGEVU7eSMQ1IWTTfwMN0NrhcGWDuSzLSGEOBxoKAE2fnoBFz5k7M
DhjYaewoz/k7LpTae+hVcneX3X8r+mN2UgKqGs8bDK+desugxLhmZx0JTAu+3wb6B8vz3LLmkbY9
ZGWGOrBaqRaQ6CPwNi+DK/6BY1rLj2Y3IBCCntNKnPCGVfvfPLqVSeroIHWvBvGiAtvSaaELLm3B
FvruO+HpywhNWbSg0TeoCU4PqiduujRgm3b/pwOiB/LGMS3AmIcDalL+Zu7bj7ILG9AfcxPj6tj0
BBANYEYZmDGBHpMRR+B1oaeEPGCpb9K5OQyTageR8Xh5PduusLJD5QETOBxGQcNzGjdkY08v6Xvg
STuCkxEhOPPYPnYea9qctTTiKqv4lHaVlLcCTNYgTWqgXdDlf9hFVHLv0Skyrile5SVwcaH7fGql
nYYslQMDsQJEXx+NDwpx6LyD4M9MrelOw1g9AW3/0EbI/THObjNZXtum7mSw5MZ1mqIZ3NlQjVf/
aCCJitDnGg4Eiyy+NO/zQ/sAuALD/zd3VldEGdQmSJMlas2pnidZw0vAGKoTupMZmIALi4OM+2Wn
YZmhlreAkXmAWDIYRxu8cJqnEvIFyvtf24DXo8dN5sQMwBlPj68X5loAXhzdz2THlT6mCMw0ExgL
2cgFNEEHIlxDrEUTjQpKbYq2dyTAyMJlbrBoP5SxB8fuoripGrQWRNR+fmNVXwbpZ4wRFgAtDuhQ
a8r9FD/yrZ+wJpw2Dme9JoXauLCtgzaIZGxcuivDB7XnoTPIGsrZ+LhOjIinp5OEwpLC/6CiNBrD
TcwLmZP3UK6MJXxYvNy0/nf2jUzRARmpSjTUU1jA9ynmWBTIPZ2smWw1wDAfzyihbrvDlxXKr9tS
rzG1BytdI18pC1JDaJ4nfbI3JBeqmJeXtNWUxh5+WaPu+ngy8kIcYS2EnOU1Mt0DhtLcbgeCfRWU
+6AzGLx5VzNAWiS4UmERHAYYdgYOR5EwK3B6clHayZ1QwWokCcdJ7o4NZHkYK2PZoFaWgpZ56QJ4
uXoFisJnDMzYnAUB+8fSh94X0GCscuVWx+xkVVRCE3TothfQDEULvDnKluCrQHiXezLzIH8sDqLu
jeEpFhuDvIVuB3cCXNIQUF8HrOF0P8Eml1ZCD8vhu/ACfNNkZ7eV37ikQNF6ogNZPgwIQWOv/cDI
dXyb7ORDhAGQb+RXJ7+D2nMNpYJAXsLJKnTpbQyGm1liFSrJUmjXQZqP/jSvAbtB8yoYYty1YLOe
rLb+WAJ/7J2ujCA+xKi+bx4myNNQwwP/KQ8+mtMtVaa+LucJWzqCo9YUHUKZAnJkV7OkfQMYJsAp
1yGS1HHHKvVsfpNr09Rpcjk0nYUBpiMfjY33dCdghrK1mwPaUJZiSU8oNv/9nU2o4v5dLXVwE8Ql
uDgxAKbv6qsifRrGGapz34hsayPU9xEqealDbG+ywg45iHA7CWDH6kDmCTLNSW0ZS9r6/tfWqGtV
jjiliHmIqhpaDT5vKNXxLLaZrRRrvW10u0uqYrlTwKeMemTIOWIHySIrRR3UcKodwBPoKUO5abLF
I4jrbJHRUd66YwHMBGwejDDKGaGDFsWREkJUFTT3vJ0tHTQPAcVj4mnJVX32wa3MUN7YJijQGyrM
FMHypITTr0Gb7+euuuvF4ZWfRHdZoFFpLG4laXuhEnaX4zhrlZRnzp06qqGcgfyzgeRUeSgTTwCb
+WUjm76yWiPlmZoMKVHw8WONUJQcKwgr6iwysi2Ym7Y+Lsofs15pwP+AfYScWP9nsQt72om+1Jr9
C6rlmIxmvarIzlw4ONo5qwWiVnqBReUGb8td4MQLFNTF3xFveLVSu5e3cOucgOPDwAgSf7A3UMnY
AhZnaGAhGYMqLRRQD0KuPBhSyPD5rei/tkI9FEVZHtIIam7WgFpjG/4ohBKc0dAQ4xgZCjkNevPI
wAZmhUGSjffnafiHHmQYcRKyB8KGRFAh/8D0WGWys11DkUXUweeGaxP7RlO/gMJemcOpm0Hke63K
t1N8JTaMlWyZUHgsQSbjZqJOpeJ6POSQhCgmi0dZZeBuRoiHiBrjumQZoU4fGiVjsEBCFuTvvzXl
KtU+EtaNvGUCzUI8kAj/5/lEZ9dAnnvB9zMkx8X46BVo12apedmLzwvZOJC1FRIpVmUBiKr2Ol6W
E+7eirzWPZDfYyKvMQl/ASsmbC8JGlTAoQpgCCF/XxnLuWTkITeNCK7zJpQqTMxFm9GkMKIbywwV
wZugLCJe7SYrE5odHwtQdsuLH4lcMx4TJEqefDOfe/e1HCpUV3KuJAUkjSy9mdTfqNCnNmiApCPU
vlNMG5aQMITgDDTeAkDtL5/b1hIx+COLQF1jEpfG1kaEYBTKX5NVt0dBu+eSB31hfEdnoQerW5ug
Dis2ijzKgxaewYGwpYMCfdnlT20EMU+u8C4v53y4kRhDmsuD8RE1dJ26kEpIRMpC1OPIjpKpmIIr
2D1wSMAXWtBOUm3Fw/jYdfBA5lowL+uFEK1nDs1ubqouYuwJpQ+Dp4tXaqqNrahixUTdtesPMSbG
FsZKt3YVdCFk7B8QQ4EGf0+QstIyGQc3VjPUTF+58oPX7oXo9+UN3TADqguCNUAZE4gaaj97vYvK
cIBrNov2Hub1MS+ge6cX0NiuGSva2DXUjCQwJWHyVUSz5fSjBq7MWDjiimmvHwwN3OV6f1uri3N5
RZtmNEwAYU5rY+h/qcO2CySsaCxns++em/5dgoDwN4wAywWGGqCQNPp0lmjMoYaOAJVzo6Pld7kA
9uXy4bKRs+QLLDjgbkGVDdgVgjU93bC0QPk5jPGiq7sQwoNxPIoPgsw1jHM5LzJTdigfSPMwn3gV
2cm8n//MjgSKhBRKl6Zyx93Vjxj6cSUWO/b5K5KySSV9ujSAb2iEzQycgwBQecJPHRXgH9mhPgpW
tpuu5oN2m4XWN+aNTk3TWO7UaMZZnRFCOhBlq/ybpOz7lMVEfA6LoqxQ2cUoNqFRj+TwHO1G98Dk
u4uv4j3Ujt8h+GsmTn9ovL8mdyBGRQzyAFOKtzldA5Aw5FMpGLyzxCp5gL6aadT5m6BPLI/Z+sZQ
aiB1WUw2YL771DPlqTVKkKrhU0YR+x1qsVehgwFlnOZ1dcAA6GPhYFRp+GukElneyiy1p0pilM0Q
Ynnq3IYARLXPBVAeuhBD/TdiJNRneS5li0rc+orPwdWHJWq1ry3oRTSEE20fJz+hTQteaeiStyzE
9eYHv1ofFSFLKHotZb0gWVxqn58wYj4ZjHyUZYJK4+bSiES5hIkEESWM7vX87nLQ2nYNYJFRr0dz
gGZPgnCS1KA+NEF/WDcLaAb1P4ORNfW/lY3CE/61Qj/hEn1Qe6h4odgF4vTwUO+Bx7sPdohXrvgD
0iP/05poLv8FIqhdhiFga0l6O4qu0SaA0En096nayZpoj2vltsp6CXm8LHrQ4rmKIyQ5Ms9IRhkH
pNFOVuG+mTBqaOUd6pyp24+anSfu5R0jVxOV8WItYBYBuAfzv/RdjwphLpSqjLSiKTM36rircrmO
S8i8jc0INngQAO4uW9xKZNYWKcfWMijJcVI1Q6T1ELeJqUhvvPzcjIxS3fZluVoZ2d7V02TpMcAP
jAFqdc/cjeLOV+VTd8gO097wpGdUs17TH5cXdl71JJEI+QxhDDB4sMedWmzKookaHtlm9zJDju2R
FOwNFOwBNI593g0xlAfQiHPZ6qaXrIxSzphDfa3McnxguTKYVXRt4I0cdIxYQRKLMy+BypWKBiLS
XJoCAjUloeVIjitFualGvzk53SnjAh7n2uyMd1Gq/Mur2nTLlUHK90V+rvSIGOxbyUz5xSyHx04f
7T46qOHrZVubF4gM+ntegrDDmYxFbbTGEMgIGhi33xNOnd6FSI7HGv34HDc620TwA6PxpoKFgaaW
igJFzyZOQ3BS1exeQmWLc8q87MpjKUZB9ySG4fxmlPpAdMrnnzo4y56SFvoufjNnY+L1tQocg5TX
g2F3eThBTB7St/tJKbvjWHMoJ+VG10BFvBKPSC24yC5lQ9sbclD+LfaLOPpqJeQTX31aBeTp+yAm
idkA/Hj4iFkuUxffJb43O4VxvW/6N+BXiFISiCY1KlxkiRqMoKXCKwHUR/n8Msq/p5ERks6r4J8L
+jJCxwq57CrctXA3hcxiNDZhH8u9j1y251vE+T/jcbxJHOO1Z9FNbnsFgUjh5S/ymN463UsNw+61
xiG/Lo51azZI4nepk3vZDQC5N+UjAmTqma1d+6WNsbx7yJuCX4DVPNlINsDMLkFkQiOcZ3Q6GoID
zDCWerZ0jbe65GHRXy5/Y5sGiEqRjnKkckaeCFlPaDkaMNAsKdREfves6YYNN8FDVUTSKYCD+wzx
JRRDitHdabb6WDS5bqdBqyVLfv39KtZGSJhc+X0wASQ6ijDC9YkjQ3+6Vhhxb3MZRJQQrRxZPiPS
rqBULlZaO1tt+Suq/EIDrLZn5BXnPBLgkMcL418j9DKkvMgwnDh/EvoMgVma/L24J0Myug9C4dbt
3foIdU9XhmpQaM9/3WOl7JOAvNrGoWr7YtFQMkbMMnMwtcQzK+8kS6BirY47GEVWdJfw7qHuD3ms
RPwImAg4qcYUSLlrBDRZU77ZB7N0U0niR9uwlO1YRqlQ1XWj3jVdP1szWHfjAdLO2mzGAI7Ewq0i
F17Svl32x42bC98UeUMCrAcYAvW607SCbyoZqdR/S/ySRybxWZxMWx/v2gyV10AHVdNCLpstEWwD
5ZM0sjbufBoOh7G2QAXBeRQ7fg6wkMFNbtsfkv8Pt1xrpXdxbYLjF7L3Zuknu7gy+d0fNpPf1ne3
/gGUv9TdLEAFGOyHAQjPhUzZtZx4W4cyI9ve3kmokSp4jgPrQK0zU6MlyMt8hpCy5qRD5Eis8j/L
ArUQVaw4NRbKGZgyowCJSvmchjojgGxv1tcqKD9PEr2TpY7DbVne8rNszkludczB9E8IDf0NywK0
dMA5I0AtkuSIqzChC/NUthWcYrQqW/QKX3tojrrVA8gQWdJh8ms0tdKjtJ/2tc+9LU5uDw6GuT2m
0Nnmd/aZ1SNmQi2FWjD01LXAWLCpxi7x89YNd9IhBe2i/Dg4xT2YZHnTwBwf5ijv+s5Ufl3+ys/7
ruTrWJkn57HaCK4Yg2rSI8RrF5VSdd97paX6ylWSmYYHDUdXYtxCm060MkjldyImazOIfmDnwQxc
1WAg/JYFACzJweLxKVFnG0SZAqqydEZZNnnSsuqpNzLGm0XaPLWVDfqaW6BEE1ULGE1BMDwrj3jq
OnF7DSJpK+FBLBT3dh2Asmfo/L505DZ3ueFW5HhTT7Jd3T71WuRK9eLWsnTTidVunkNTWW6q4Pc0
xXgv/0QF71Cqgpn3j/r4Wo/qQwSQLLhZbKO5ifrUnIvbIv0xNz2eMQ9L93HZL7bXh5c7qntIjen3
xAjpapwhcioyz0nIR3s3vmXDjLeSYyilftmhvKHpWxmdS8TGwR0dyS1cDDZ2fuuFT9OhchaLtye0
cCYTMubO5RVuBhrU1CVo+iBfoUnmjZBX+qCM8cYo0tzs8R40iyq4Kgfp/u8NgUcHyqGE4RA9q9Mv
TIylAn9GRhSgElJNb2H2nheMj2qr0EwwxXhFA05NerSnRsI85ttYJbmdU/j5vfhOBlg+IgKJGo8l
Zu6Ca8wa2d9YGcQ9gAGTEbF1amWhkkkBBgRwd/eBPSalaVS/eNbStuIFuMck0LxAsRPVxNOVBbIc
qjrXzFYl/cnz66VnNUc3DYCfDnVKfQNgXHfSfwzo+UM1fcjtX1OGIsRiEgWlUEI6yX9+A+sQK4pF
rUMDBfLzPwv+tzBBZ6xxWkZNdzOSr81QLhDXwhinNR7NrQPgbW1C0DSCnBjqKhaQ7JE5M0U6t3JS
lVT4iJ6NgBfF6dFo4M4XwhnnH0Xvg9KaxvTHACFjPNdmMt1J4+PfuxugXHACBfP+oJQ+NZcZoCYN
FJirxcceeaIwPekaI7BvRQVIcqBQA6AoDoxKR+dc5wqhwFlp1aM4vQrVsyS8fGMZUNngicQGhAWo
ZQRak6YjT5YBahgN1AXdC18wCpRbPg0cCCoPkkC4YykbfCb0dVeSZUiyG7TF/Wh8o8uEB/uXCcrd
sqxVWzTQZivGO7JSf0X4dAAnvLxXJPzTadraCOVhoRGWcwfaPistfqVqadagdyohBFuzPp6tc4eW
OfqsUAQG2Rq1YQa6n4MiI36C4cxOKlA7CLvBxJzBc1M4EhlczjGazgqgm8tbWaX2UJ+KhssCWM1N
LgP1fV2ZmnFkuPTm3YDSI6R80BMErRtZ+yr+LFyVL2MIhyPMFYLdBGbhLj+IejSUR+5mO9lB5Mbh
WS/x88FexD0NU5XAXOsYrKTtqn0iyUsJu7I3HCt7wbSXWdikbN3aHNRBAJ7HSHpj1i6bIGmrN3Ri
nEosdK7G6DQpdhBWMsLNUf4ezBrjnJiVfmLRrG0V2k6sUe4T6GOpJhWW2jrRLWlm88+Rv7iLvfgo
1Ls64jD49a+1p+CGlyHeEzLlybccGINUEu4YCRRlMvULqkGK5P8j7cuWG8e1Zb+IESTB8ZWjJEuW
5bn8grDLVSQBAgQJjvj6k9px7o1ud0U79r1PXV0umyYFriFXrkyvt9H90ZdueLImsP6+3WP+U1j5
60W+nNd5i8F5GHCb9FRBuu44PF7LjCDTmaAJDK5vvq8xvrvklwggJuM0kHNFzymiJB5NYuAl9u9B
5o+Y1V9u6+vGz+Z5pFIjbsstvYOdes/8fd6D1whFr6sYNDn4bUKLEMsJ9EN+K5H+zR1+XQYaWm2M
vqa1eGH54HiJ1X38+w3+8WxAoxYSvLD+BPvm7wHA5pUcJh/FPPF/SfXSubft+k0A/eMlsI4LnBke
ff/op6lDLOF3CNRaAGhmj5I+DNU3Re4fH9RfrvHl9Pl2HVRQVUWrClV3OYfJaF7//UF9d4Uvh23T
lmPWZgN42A8fFRUvW/hdqLj+kl8z2nWt/X8f1Nf114nEeowNLuH0w5MM+M3KYeYZmcvIxx/T6O6R
rf//PpuvNc26+iIcZjy3mr67zpnCOMYbH/79yV3Dy7/d1hfwaeN6G/prom5nJ2nbPuOg1UxXNciq
gLVW8u9X+1PeBOvPh0OdBwzH+xLcAW4LZbUIdgpSI4Pxs4W2aS8gwPQdCvqnE/HXK30Jq/bkL5Io
PDsUpandfkRKfRN9/niFGBUHnObhtfdVQtbhvFILwYGg+oPpW0/t/h+e1V9+/vX6f8n+odpia9lw
B471RqwzaR7D6HX5r/eOkOuR6v/vXXypMfTm1O3U4/MPILAzj6eQTHkbPNLv6Nr/9MzDEAZURfC1
sXKNDfwvB22aHCSg0N2wy6X2XR5DSmYuvMOaQVR8ebruRDtYKQtgnOdDNXa4+ufk5EBQ5lSpvfuv
BQT/89tAyAiWAtej+OV4TGrq1CYIsm4fnwUoSO7gHsEU+eYz/OcZgUsiqN3Y6YJjbvC18/FHXwfx
0kOoXbOPeYRlkty+Ca7/DOBXLTXQjq7udOhMvuSITnrBGFqhSQO0pz31M60vo2Vl/34Y/0BjwGXI
VfsZTAagIV8eWGUal7cxs1Fns8faS8V9AOGy+mE8TNmWKfg/PA/lf79GgIuib8Q6/tV07yvHX8qW
65FpbIfV9a5u+UO4klxX361t/jMq4TJhhK7oCiuBEvz3N83gTQtk6wK0spZkq4K0RWfELGyMsm+3
168/6+/xFtdCew0f7wirtl8/LhKJhprGmFQZSEmtfiYdns7OSy+Gm9q640GbRAZDZevz3z/APx6T
v1z3SzRZtZyYD19v0AFQjrn7eMRy2vJNx/LPHImbg2MXUBPM1zBk+/uDjGi8bXChN6mZ/ccAVlgL
5mze1JSbfNLhmIWUfxOE/3BbOBYwdUGJBPfLr8OuwBDjV2Y1qQ7tvSSw2ex4NnfFvz+8fyZJ929X
+QIu1KHljzXHfbU+hRLzAtTRSvh6EEt9jK3vYKfv7ulLpFwrCU8OG0eEU5R9Vp90m5+tOvrmpv4Q
m3BTQErIVQgAqxp//7BaYjci7iOTWj47rY2+kd+60v3xTrzrGggiExQlv6T73vKWSUFqI6365w59
FQUb5VurcLDCr+Xdl5fqOpj4P9f5mopXMsOWmQ0woiH1iXg0s93eTky9nlrRj6kgI0lapR+HqNlp
0p4C4q6JJ2D35/nrZRHhcWqdXU/Vqe1B9x30w0rb/ea6j3EMrbuaxQl2O8vWiBMI5U9rte5kXf/o
Pa6SwY9uOm90i3oVO2wqnZSqMzkQzBC2OKlt+M2rIMFEo6Su/eF2wysFkpTWLtYrY9vKzDhPmd0b
p+gs9eAO1E2NwwuyzaWxTaHN8BAGps0rNkiYMdqFoMvD6sQXHcCZqdvkoZv8Vye6FlKzEycSWxvY
FnCzORSnZkGdpRikZMnShifoI9hny/f2miywphD4TW2vexHaOlijsJLK1BdbIOvWHF9BVpwcN78y
QDaxHKuaqzTomUqFFLkno6Lv5SEg8mA17pK663yGVMENOFpv42hY1rnRxySti26cew5R02SdpieP
sB8jZ/vJHou+7m4gknYrbdmnCpby3RbfT25E86Gje2E3R2P5dTrUlkq9ZX5y9PwpavdzJNbnVKt7
GuvL6nbHRlrYMhzs3RJXO2c0xRaa+Rl+C3du57uJNM5dzwOR9DW1Mt/GnlgTObcLMQfQ8l6mgGJe
oXkI54qly6CH+Wo35i2I+wur1ZBzWwSwUtaPapWlscAert3FLkU3320Ka+BOOL4akNAoDRLCIA7v
LU89Ql7UmtvIRpTVMDJQRD3ArxQiM8S/+DOkLuFJN6Wr2NwCPPMn+GGKBL1Hn7e8+7Tt6Bdogyff
g9VnFdhr4rjxzVY7OjF8OF+N1Du9jJgkhfkGHfxc0vl25vM+XqodXA0eWxuumtZwb6ux8Pr5aFF+
gilzOc7msSF2hWWErSSbDbkWObC0rpATgGyWWpo2AVw8JHUT3AN8ysFtiZAy1rtG9AUcOzPau+5O
dOZBqfWCWdeLXVU7JWHBHIwtuFiNfmNhdIbzws2kyKFaMH8ao0M8aL6nKrbSsNoe+NwfbWc8+J44
9m5YJ9HMn+qVV8AJffwNPBPsWidsdDHgr1WB73vWmt967ZbNrdzLaHms1zUu1ripEgn9+GTk9LOr
w0vrDlGOsuuIgfePeHUzyba7qfHeYkUfQl8mpFbw6ZinwqPiXXrRZ6DqMGmG6B5B5JavKAGII9dc
eENVhoyZZB39sufsKAiU9CA2x0DI6g9GOntm97fWCoVUPzxrU50HywLaKMYy8syHx68lH0bRJriZ
mN6SSrgvWslb5k8wO1yLirCj9qsmqYj/qmvr56zDTyP6HyE21Vd8DAm1t2Lumgud/Ju59jiU4YbS
qu087NkuiNSxiqSXTDGktj1rN5j2YYCAUtLi9U6ivgVDgpvP1luPXry8zdIK09mfP60IeRJu3ZCU
NHqv2y5OSe/GSVwFN2MQwLFv3QrXzFnsVh8bY+XmxXBAMfdDhYBkzwFJaNzf8yr4xXQMzX41fDIc
6a2r9oPEdNNZ4BgH0cHG3fNY7Ce/S6F5vq/ix8UJurQdLdSPkziTQKZO6120qndx3+VN4xQwACjg
dZPVxk40xIM60JwXhWlIuGbGCrHEP51k82bocu51kPpuV/AhyF2cLEf3Z79dky4Ky56tu56MqcZD
G2A0POKfd3Ou/RAv1JSbaEfcp61Wz9xyDk4PQYk13jvUg6APz6T1Y1tgIob55r0k72HMMSEZYMTn
uTuOj6IP7SIMptJQLBZo7yf0HvcVSHp9N5Wud9lkQ1EddON+7tmJVfLDqT5rub7jbK/NoevFOYz9
fa3HR3eEat3q5lONYLT6Z9ZAc1SpGwdWsUHYli5BNBinRFPrqZWiaLB72GmuExE+WpHOJiyJOOuJ
g4E49EsibSibOHHaOztmSBZ0qk9m1aRihbqPhwxjAIwolDDkzsNrskKgksRlIEB8VhdjQ29oGzMo
Frj+abPOawxBPXHT1pe2axIE/WKjYcmcLO5ZxuLThrZNvwHdSVaps7DDKg6+gUMJvuapkcdmXhHz
vcTA/jEKTU7DJlcV1vzCCeSn+w6siHmrwMo/juwO4auYtiGtyKPsjmF86ofnrgLJA9fagjeJp70e
uFgKVPHJON8KosuVyqS3z/F0N+FfrRVHpq/TqCblsH2uel83Veo2DwbLLH3/HuLyE3Tt+v6eSudQ
qV9h9dSo2249NWOcOm6TOPqxc2+i6tFiXuLWrzaedNSLvZD6hi0q5wIZXZ4HpUF+oMVcEWC17766
+A0i+tDA09rPQu1C9iGP2nc0Uwlryil8mmNEKH3h8xllc75WY8aaU9v93ORwAKEIy7HPnBwsJCnk
4huH/CZrn0bGTa0hTjg3ed1dmB+Aa7VlEZxA/Pl1HA/9nNWtnYTecxtik6d6DZ3xRqxPTdcmzP7o
YD0V+m0GHmnOIH/sR8dp3ns9PqtApSRMBvJsxOtSQZ8dP1Y9W/4ezXJiuZlV3Ss6pv302x9Oo5sH
XOeNPyVQWE9a4qR0pBnOdgWTi0EdVMSSKehyOot9v94O5BDSbAv3y5jL9jmoSgdUtO3HAJrEuhfQ
lqWqDDhLrbrNfKRkvKdS/Ipq+yh0lAn1KZsIZi5yZ7GPAaOVyG5vBJCPQT8FC3x06KULh8TdSqVY
0co2sye8BvGWRCPfWUQks+iyqLdSPenEFj3ErQ7ELTmHC48e4cH8CKVxF644YQ9a75DQ/sjWOCHV
nT1AIKEVdjq5j8J70MiQU3fj9b9i8atiJbN+hB04B2gPCftU1a5CWBeA0F3kP7f7MNN5aJ797szn
m2sBh0OdutJJo7hP7ZhnbnUbyD2OdOJUAN/17eYe6umIvaFixoe1yieDBSyvSVv+Oogx0ch/4bqb
pp2rX1b7QoxOJJ4lq5N6hrAWaJpj4CVy87LG9nIDvTXhjnCumG5bXRdSfNCoSlG8pFZQDnZZ01J4
Rbgg/g0Hs77E7dOiWDIOfTqvKGG2YpxOlnocl50a2NETNO0hjE5/o8tKZt3shwCup8G+pe/QsQEJ
NaGbm4zwInGw5U2RGJztlrH7cUXFdVsFc7birqoIwSNzIGHsjE+gbNDhfsNhsatUbzyhzmmd71R4
tOOHVb6itgvMnkS7Xk0okj44ObXOmPThg+ecN99PLLUkFt12DTBKPWEwFMGzBnZUZPCymr9uY194
wW9XRblnU4TnO0880umwiLbUAro2VnNc2yWXtl9yZZ4NoAvIPyC4W4h4vOAdTyP7gc3vqtl5Iynq
5dDDxci9i4lV9p2d1BNLjLwX9dvUTVnVyIuHX6UKmsSwqpgE1AgiFKfKTYIGr1rt57oOj1Uss3ZA
3Ayh7fq2uB+6OTvDb4bAEbmPYXXXQiF1tWJwU5cM35DaCslowx3QYF95Vsmbl8n0h6gdMs2GV2T+
zIG+5IZ0TV8h5lbOU5fIcBeu7A6PY40+1v6VWnbRURv4yUdd15nnoUwbDFT7rDyMadIoPzcqyhby
Es1rEeJTga5d6EbI5VNiBe1O2iSJFy+d+N1oXxh/EeYmWtfcJr/i/reY1oM3Fz3bd8Eh6izIvO6U
eq6HR1/99Ja8kjaSYi6skjSIDiqphxJOpZlEMrewfOiAeqIiN1mmk2me/Hjf+ZkBmop4Uq+/o/WO
xSodlkJ0vyNrLaH3sBvp+xDXb5D/cypoDUc7Qx74elYc+xLkGnctKBhtasfEG1mftQWdZWvfevcs
Mhlqyp3jqCSWwW6AvxvV5ijaIfEa5xJKedvPQ9GHcBTnr3J7MAHsTPtp51jOzkaKdAN6O8z2DTzo
QBUDPcd6o939yt9GNZcL5I2h9AjhL72Lws+VrkuyzCEkgbYSmq2ptmh23dgy+HuJ1TrjdWCVYAQH
jbDqwbj3sfzg9XnSIkHRn0YK6/Fbm6/sBGPlsgke3egHXiwv/mEBDNggAGuvdbLELwuTCa1BCB9/
VgizLIahAXsZ6goy2jdztfewLEhqggKqLVdOhwQwbDpr+AnoGJrqIh9YV3jtUloUXDEL9TnnWd+h
GcNbZ29uZmy+nwi7bwed6FGWHpjS26DSSPq4an8fzb9WSXOmnQQoWuYu/EB9khNiHQQNsxV/XnDU
BBpAICYLolpnVbvQq3d0BLKrj4OFoQMqQHu9p3gqxK5TwbfMx4scLiAQOBj/Nh509B+XMUyU6ydY
gXwS/fKGxAjyne9lEOXLPHcr+kYXhJXal/eM3bWiOcRS7XrEwNa1S4ou2vjBsUIAWtlv7GrBRb3O
ZueG+3AjdcdyQK7o5Nm34IPQ+qd5GiAxyQqfQXiMydT4Xcmq9sKqGDydo2pOfJzxEq0pbStcKq5Q
ppoTm0SqJMQMej8V4RukjBLK2myNaVo7ftE11WtMhyzEkZA4AotG1N7sfBKyrPwuI0ObchUXVWQV
64ggRC/q+pkgcm7QgrcblpuAlLEJsoFtReR12Tw3sE6fMrWeB0LQjtzWw1pM+kU5/Xn2XgfcyNpF
KO0saLxDJG7qD3KSSee65QiFZiKGD0bXcnWgzeuWdlM9XK2R++rQrmPp2yIZG1LKsc0D9WvGUDX0
RnTr/is06xPtQDEeyI6awMxWTsqYwAdy65GtCJUuZdMloGZlfshRY6nEMnwfbz0CIw7FQm97vzvh
vztqOaDM+vh3oDds4gwd6Z2276LZBYBxDCvQHgQimIQ0BInOyDDD4u8gfwAPuFfqiqOh+myjtLed
V0tBpLb6hfoUIq+ICYehj7M1OE7UoKe8apWbY9QPu4WObxhEpRPIMLZ1IZaV+BFLp1kX/lIV8Yg3
oH6+Fr9d1QJBOYn41oVlqOr6wujhFHhYtW9huAwH9seuAkrE0WNU9VpEtVUwQR/caHHgMOoVrKIH
wm0HzaR+rj1S6D5IWFXv5hCUv43tdD+UNspeo51z1Zifol1uYFGIUBCQXecsOz+uHuzA+mUprLPE
c+Z43c+pAutyYkvh9kCv57ojCTas79Rg7wU1ReCznEyoKLb5XvfxLRSQC6sfD0SYAww1kYidzAhR
wgZuFwwByzVa6k7xnWr8TwRCpDl6Y4HwGnXTHZwxi6GmqdA9KGnMJvvVWZ6GunlX3IszrfxDX4uz
WfmONdGJjU5G5rXEXKUIaIViR6MQJs9Q877fPAH5RxX83NwmNe721jgONIKmHbl+wWmtZHbYu8Pt
OZmEuhk6DwhAe0I4ecE0HIWacX9GwvoVUg0tx7h+sSzAPLr+FVcOP8Y+B/kU7kMpIuiU6cE6TG57
BzbCGSslNNlcucJpJICBM62eKhbuauVdbwk33Nl9aTnBAx35xQ/Znrv6Ga/AkPYe+tHR62rULeGt
iBzUNawqYRL9wxgP7eyI4URLeog3DR2eW4MSCzbDWpM68SYugYDytlCWjjOnudKB5zgJBJAIyyFv
pNpKrGvuuyvDZ152tqyOtUQPDw/R1z70z9R0e+mJp4YpfiDjfBln8rZZ0d1CugufdJdvQRBmUxzv
2kECsAwu48KxYLqQKncVWtU+8sXJnWwnCytUezKaaT7ZdlVA8+MpdCfAKv4jNothvufeBt14QJ/4
YVnqoFdyiAJ12wZDYQ0BlH2FCFPPal/E0D4sFcafg/NibfWz7Yu7Jdp+ksa+szDwT9vI1acerLlM
OcNTjdFXOvUcKj1G420a+1siSO63W5sxEnxMyoVQtuV+xJ28p8N4gtrIXGJe42JVpm1jxFlzmeYr
dBrXfe6gs0/sDpJ+KEeysZFXm12LpUscdkldGzezWbgWoEM/c296gqdwFq0QLK4qGSZ+s/4a5xD/
t5Dfst+mbG0rDclkAIt81vk0dbVJ6q2OLjok84E08VzqdQO5X9fxbTR2toSngmzKZVxU0sED817F
WEHLZbe5U+7z2D9pQv2XCfbCj2tH9O8OSkWJGiKQBlS4Xsw4xBnvlF+0KtxyPert3pN4IP3imV2w
LvJWM6PTwLZ8kAEDcnGcXr5zrllhFFsu0iApuGHAbhY6LHkHOOsNUzr9O2wbx8Jr0Xfv9kI/JmL3
6Ba2UYK8iuIGixo9thn9dnkeA2O/z5LZwIl869OO6/oRb0dT2KFqMtjY2rvBFVGmBfey1h6DhF4X
mJhQY7l1DVrOEKAjVkJ9TERCbZoEuSxKK27Rop7hJgtQcTBT6pMW3lXKxKUTdvPOiiZSEqqAVfRW
uEdsBUq34G2qHFvsCQ0cIAEizqzYZaUKg7qw3D481nwAJCVom8nKD0oxsqtGMgAx7WgBgQ7pNVlN
Z1lMdsx2FGt/+8b3LqPdjpe2Gccgj8f1P+1Ko72z5VbD797xANAMqlrzwKydZMkWttb4NEP1mp+D
aRE3QWPWMt5gANp3PqprBcOgUVI0V44nE3cJySv6DIjQcU+UVTMCm2fXWFzVTQ6B+2vZGMR3nlf3
l20AGugaf0i7qpnzVdHmU4VLd9fFjnXA/oxEc433rAwaRYrIRlLH2t8M8KSxhgMzwhSWvQbp4qGN
Zr2guTcFKHi3BSynyW72wVXTY5OWU7iV0JDxNVWuOjSXY+NAWUn1dUYIwDJrcZd3m/DgGTDX8ASR
2kBDKGPA97jR5HoF3zS9tbZg3FVTUNspLFqG22ZiCkVK3d6KgfIf2D6osFcM5vSPcOtVxiJoJdoh
Z6cWS7szTKRiWNcnKF9XkkU8srRMBjU3zg6DJyxdWIuD3QjmbfKNrgPOG5Vz3N2H2FSuiggVarTn
eCFVRqLOGfKeK2QsaNpNGEF7JiZp3RoLUCCszJKp1Y6BbJpp/aQdBrz700ZzvdTNr8m23DnpVkSP
dNzsoEUhGU8XKoVBkWdid2ep0clNvMU5dUmUMKzEnrQrrHMkKAFCFcwo38Bfmyv1gqJ3u5E4CPc2
jCAwpQ1vfThB24uLSFU/NEY8gWW3R8fKwHm/rpcoN0Tr7IVW3lqiu+He7OzcoA4Kh7BgRzElLitr
Q49P5vnDrSdsUBgknXDQ9s6idvRDx1N1cKfOR/AI/ZtARwEKbROeVpvF+eSBrsMw38r0jAJrWxi8
ZUzbwFTNtdKhCcJHzKLtXTeMcRmuE/J3O8Oedwm9QzwGgLAXw891oIbd4IvrEGI2ejetFj1Y6xQe
oGsWnmsi6txsRvxshE3LqY6XG4MP+diGXXXroco7LA1rmwQWxPNDtSgLk23u5fPc4r2E+1Yy8+rF
jNdP3Yn8dHAs8u7TKMhl3PVHxM0470Ktf+HALuehC6OfUcDccsPrfZpk3NxzHgxZFY3tM3rs6ra3
AKuRzqb57LY6RhtoBQHMBbvqGaIH9DLxyUk68FiPsBYKbj1bRRp6ij2OMgSY4NzBYhgwV62BDRhX
GjJCrMvtWIc5hSNQxuOJnFAkDc8Tq5fnIIy7356z6MxfPeddzFCYkxw+Ylss6dmStWQZLAinWxsP
s5wjVz3bFcfQu2fdZTQR4qIIO4YXiLKL10AWuiI10DGnivZiDSKI8M3++kTwpaSdIvKD8xGl69As
b+G8uvuBR+zorJ14bF3W5MRfm2foz2uOZIbKkXbWcudVgGXgMdZnbO742RU0QrsQTvylbxVPuUGK
hxX29KPnoRxzq4MtXtJP7bTe1X60bDcqVCyNm2g6MQjZODveYCn8VnXXMQ3pe5JEtGleJ9XxFW8h
PK8T24ZyeFLNzlZ60B3AMXTs+UyjGi1epWsPYwNnTLF1aH/GsIjuEnwZqMJwTTXtGjrPQG3689C6
kBFbHSDVNaCItGn0ePYxxTthvw3e0VOwFkPrWFHKOtqWU+T4ENRq7aOEmktBAMHXu0bMQ5RQSHBh
Q7Tz+MHbMGapyRV+kO3Q/iKEmz2UUOvCkT3qKjOPTVqhAXwPlCvQIdXTQXc8PJNlhTyxFUPlqaP0
sXEMPrxQAP3qo2vnMdEx6+YpROcBqbSd5wh4gkJmDE0bbfJWNk6UDa1x9w3IOqj+Yu/q78ojTK9I
cEPmVj9wTeyfzYihiyWiJvNQTufKdMMhqtw6l1vPM+F7SxZPUVjU3IjcbgBeKjTUBdJNs0PIbCHW
xJytsNthg0h0PXcZemKUtojGRa/s4VzFK16I2LT3VTVhlLZStPOGjGERNmx4bFrfEgl2/oediHov
J7Wln3xZXVvDEKGgjuoCQ1wsEbYLx0Jqpdzf3eKxvFXxklQqsm9HHMOfmE3EJhERJgk1ke0NX+Em
mIAG1meNNs7jMKxo0RvTe68epRg1+kxNL0w1MHUD6xRYElWgVczrRm7sxm3vUWfnbNp2QcBO8Ct6
oUP3Cj2Lx4UJkXJPGsDyGIMI58FdmxKqrRhhwjcYmEKPleB2em+InrJ2nXfjZPNU8uY0GVQHWDY8
bHOfCyrjjDCMhQ1rHuIoBFA2dsAoxU+IwOHtGYlfGh9zV9dd9uOEiSfgCglcs51KzLoZDNrcplRN
d9f7YZhYg7IhsNJhTus2qsRCd51STmCUxqxDIyukxClMl8Y+yHWpM9RnWKW/AqUeWzFuqXy7cFb5
COd2BcygvbSQ5sZyZUATs0YQyarEyeaDjVe5eWArnpqjA0w8Gd0HkZ6B0/tLSf0r/lRDDa3j+eyQ
c4ck60TtmI28fwqH8KeprZ1Na7DuFGEYXZmpYAPKUa9Dz+rVGDSZCTCbkRrzlUrKzCb4ahXXcWIx
6yfgeL5fpEVSrPh8SrDAdrbCcCeMo0/TmzwAy6drwxtG6zrFjjMgXjO9Q/QmKolfywQFEkkrhZwN
K6g7EtNnb2uAPrDq5fo/aA1VjuXLpViAsqBI4BIQJ37+HHkYs+LvuUs/0bZEuVxVex8tV1Swwy+s
Of5EmhYOmVBfyq8/DEUESUNUeknl4xosuv4wV6pcut7B6vHtzOnri4R6XdqN9JmsBlu617KWj2jJ
O6QOCE+Py0F5DGu17XDGpqpKG6e/na+kDtRKlzYE0NWEldzh5erSRaJN71r2FKBqTbghEKfhw2dn
ZpIqQd9I06wAyVELCg8of8u3FzMD+RRIGTRy0hXbJHmonF+m7ta8rlCORFUPhCDGYNwOhwzOtJDc
DvSlgxooyLkiafpoziOKJk4Ew1OlENNYgJaEm0swu7+dFVOThSHpudpegdBUP42uDjKKxx0kdDBD
rO1SBdYj6Jq/UR8cY6MOk/TrRFk8X3HWvLV6QEEN1eO2bERzu/g1wyWg+iDrKyhtQPBopH0PbBOZ
QNRjatHqbbw2X/LKkQjnqqhVDEzcX/cd6XGcN4ExCXtCGjm6y5L7obef23ont9/T0mZDoG/UjIJV
m3ZPlwGYbehimav71Gv40E/AArjnC1jaSNDKlvDcdW3eMF3OnoP5KD7nRP0Pe2ey3TbWZOtXyZVz
ZKFv7qqqAcFOlKjekuwJllKW0fc9nv5+cOafpmBcon7X9OYsl0wGTxcnTsSOvTVrrxmcfre8iKOQ
MLtrmnVGghiIq7qppWxfWfpLH7hrI9PRxesvwqa40hP9k2NJj63p0qpLO6+M5i0P9Te5FyhqpOkB
YM5m8IU3gSyZFvwpq2F3EVK03nids2HbkA4jwRUzWq1q14GY7tKKylNGqKOGAoqNIkUWz9IEZGOG
xq7LDtb7uLIrvswLlM+RKRykOhbs2vEOtT98M/yYyer0bEU7WMEzvv8yJMHXRivlIy/Z16wzHlPI
u+zayJ81zTzIlZyswyK+zv1200akxAWL9ltFRzWhvPQRX+EZ+0UNy26licpTzH2zRsbMJOHRHdya
skqt9feemHwVQ89cpzrAJo/UkJ228l3Y9sK25kZwQpAZWm9ItqQOuq0GMnFHQThqwsCQqPzSMm1X
Ruq9WYl39Iv+ulS1W7/Sre0o70pmMCxWgtW/dnrqbptY/+b00cGs3Gvi8q8gkbutxLQSBPUXFcCT
VdaE4krtBxKorUvenvwSdaldnDntKucSsjPZuRcl+Y7YtFpbJXS89IMEK98r3t0utzZ5RLeBZ3EG
grYu9oFXFxeJIAAqSp33rHT/zEQfiqeUN4QsZV/lLrDsJPWvHNPxbD93HkyF90YWy+1WS7J7KWi+
ZIOQH+VyGAt+irZxq5Tcej680QCJLGBOrrRVmvhS7ugXEnzzzWqiLwNNFqtOTJp1JBvRAjRXGdGH
59BvE2hnqkaB0Fn5CM0l9zTyIHQQBq0jW1mRndk1F56NRsgmXxNUHKRLMVgpV2R2L9uX9HH4ktnC
hUsBdpFmdxY0eQLKm+AL06gY3ErPRFun3mdwfOseGAWt6BAkUET9/bf/+O//fOv+j/vOAzjq3TT5
Lanj29RPqvK/fp9hFpbhIDMBGY7ELkheMkknaPk0k8rEIftuWw/mLrgYs8ZfpZW/CT+JDyTcuj1l
dxtKw02TI0iJ61iX++zTUl/gLODx5FdMoJu16scl+XvRzrO3rN5D4bXqzYWukBm08oeRTgDfUu2N
bNE9SF79ZbymPU9m817jOxewtbMA0ZPBTPZVH0KWlwnKCBluVmL3rGgP5xdtDlQORfKoAg6Fl6LK
ky0S+0PpRKYOGcNDeN1eA5670EQAHCtlB6/L5Sg4q12Y6ea82ZlFgjtAhFSfTgQyZ5MJLAtRG6Kx
GU6ImlUrf8kh5DHrJRTvzOwpmgwwmSZKXaNx6OOGVALVa1yTxorSae+cPv9iGkK6sELf2xQmR/+D
kQkq3+tIHjoKVTL5rv3m3Ta1LZD9tFObspbdUOwDzndBnKTa1a+A8+m3hYB/bFyE4Xiy11WrFxwA
jpROCshIO/KSpH1AnEjVAlB5dr1QYFBI5ZgisPmPM0lRSu9yMjrcnu8qb9AQieSlTruZQzU2D/9j
Y7LXycMOAWEYjUmWihhaXe2D3LxWvNyD/a379gsb8MTYZNt7ZDf1WmDmPMPYZeQMrJLkv9gt7PPZ
HXhiZrIDeXjkWSlKvd1lwR0JFALnpQ41adaGCjuKSYuGSYr749oYudQgf0NDF4m3C/aesnffAXlf
lBf9RWEnO6oMC3t+yeJkVHTA5E6VaRSGq2ETyuFFYHn/NpUR5CIQY4gqDCc04k9M5NUwllPovDKE
PiG6re6qitoupCNP5zfCTLPzR0uT8yt5bRcOJk1R3SCZO7pcKGB4nX+R5LFkp0Ut7SxB9y7dsaFH
HFDFDBQpf2waXT024MEWNsw4rp+8ycm4x/aOkzs0UzvTt0aqMi/yD6YT2zyzWz3bJRyJhYGPZ/ac
qUnDZlmoTilBaGl32/xJtvtjc6lt9JV3r27Hfn3l9ry9hZF9byQ+GVk6qGE+pLD+1DnCFyNssMU5
OleO8fm8oXG//zwuBG5HZRKNXpePU9izUoOpgJhPHRJa6RfEFVaxtsQPuWRl4nrLJIshIGCDuu7N
oF4O/tHzFxg2Z6I3yEFGKiY8iEx7zceByGaZIxfPzRLJ0lon2u2j+86C5sBUgYEsGJs90zANj33O
JppPk1mrQ0fSBJjP7TgowElGlEZfzq/LkoXJjPmdYUElRze6FWV7MxQvIevdnTcxuyhQkKARBA+q
Oe3sEqhZZG6NV5fqdiX73qoUdVukFnTezOxWPjEzjvRkKweRHLq8n7mpZM+m1dmWtWHdN0iBLYxn
dspgkbJgpNeJzSa+qW0SYP0mZ6Yqj1HwkoHH+4WRnBiYuBvPrHOvF1iTsgCLKtxw81K+/TPJFohp
ZxfmxM7E1zi1pEMQRa+njsBJUOsA7jpS/ktiW7Mnhkfe9wZxGdKOjwtTp4hSQVdFs35TEqEM3UVW
C3/2cX+tFdmNKcYLVDFzwwKZSOeuQeMbHCEf7WWa6pp5MwbPvlusaiW6CuLgMxWz/fllmrVD/Goq
9H6ayrSJq6rr3MxCLtxMupWDCgzfe9c8/u9sTPaaI5QiiQeWiJQWSOTXoTRWZZEsHB1p5qWsjNJX
dL1xzdH8+3HKWtMcvMFnyijxP2XbeDfs3NtRzcFdlIycIW+B4f7E1sSnRZrkmH3DkFobODGZxYNz
ARL/QrDBvEDtpGzim/rPJe6WOe9wanWyKfxOa1H4YhN65ZgQCEXyFmkN+DjYiyDzzq/az/qcyjhG
giSNYr72k5KOLyE1rVCXtr2regO2UPE2ze2oxqxe5DxBwEk+9RwFXKKdbDLbXXs7az281/sljdLZ
PXryQ8ZpOXGKZi9lfToE9FkP2bpK7nw52+T91/PDnY3WToc72aVBBeagal2gnxKIJtdpQCMXvWZH
bbSH4E/c5IBUPS0+AGs4doJ/oMfSW8l19wsO7fR3TBxn54kaMEi2sTDIr6Ui7R25oScn1NbnBzzn
0U7tTBynXGpq41AltaWwtNXqi14/+iD+jcSCOCzcnjc2ftk0chr7RC0a5mnC1idnM3fdQQXbOEC4
Xl0kEBeSE4dwfUkfffaAGKYuknCgRDfteq3girKUno58w6wuRXKFpCbWoQxoXCwX7rfv7uSnIZk0
XWt4TQjyJy7AgpoqqyJu0AJ/k9uQCj2a0CuTIy8gVTIBi5GYc74iSMzG5ZwckV+9Tw7VJVjL6+Se
tIQMAaC1XkqAzN3s+snvmjgJ/ENb9h6/qysaWjm0lbOkm/c9PDw39DH+PzmQsQf3vA+Iw877TXYV
qLZqR9sOdfiSaHKt38iAyeyRWym9lfe5tOn3v5CKgxfwx+SPk3DyC1Qyj0ZcMMg+fKZGnCTeylmS
mZ51Oyc2xr+f2DDArrfyyHE01NVFEJvXHTlpsVsiOVtar4l3w/EmUpMQWbaRBO5IhqH07vzhmx0I
xw65PjgeIMT4OJBcdhIvHdHWtZzu3OwYSwpV0rfzRmbdiaUZJhcvd4Y4GUbimZXemewJKLdofdbW
svUU5o9ia23jpeBo/vo9MTbx1VYDoz15PpJGR+Om3aiv23ADRts2vtDhg9YxpDD7JlhwmPPT+GOE
k2m0xAjRcY+FKjy6ckRr7Xqf6nZJRW/OhcHCQS2foA8K5MmuE1VvaPyRIc3Cih+81DwE6vLOX5rD
ufU6tTNZL8dKQa2YvMosgGEF/RNS9a6p/doBdLlIerA0qMl6qabQaHI++iSP1sfukygBmzLMlaIu
vDXn7hmDUGWUsbNgo5zcM0ULY+93xrf+0EAW7R5HzUFxv0QXNesBT+1MnL+qtF5GyymR2IVBa5YH
gR/ViGN2Kd+kbzpB0UaVV+o+suuV9RDY/nbJAX6/XqY++PQXTNy8wXVq+J4PN0bVSoAWffGlpEJx
ADMnvaR5Lh8apdC2mSekxyET+SWqS3tsSGOW0WvtOg2zt8QRvfeOdrutMCi3GgDqXdkn9RoAnrhK
NXpG3FiqjjFpaJLcUkH7ndBvh8qM0Z1ph9i2+MuuLyLvCCY4elFDWd3HmdnRw1Jr94ECvobn2HBt
eYXwGEPDb4dCm++jVDc/ZbGebmkSTmyjFvQVOQnjAswwouVIz1ymZpau0jZsbb9Ms60EVGvEudZ2
ooXK9SAhiCLkoHMbiJmfEXDPqIMH5THpUhEkelDQ4qZJx0T3qnXvVSKMBqpFf0MxbES5a7VV6ZbF
xms0bUPDvbqVitw5DoksHCiTtofShSurlnVle95Jji7ip0WjnR/NGZ52MAJ+9MTgtsq0EDyKLu6w
SZinNt5XjbuyhnITW9nORNzxvMXZsNaQ0Dcl2SOpojkxWQ9+rhoKR689ANhY+wdgj9rGudG3cDBd
LxGXz11mp9YmPlJS/UKJW6yl2TcJbLde/PtKXOSsTsYzCVshRBqaqOXBKg7O11yUrrIu27qwOJyf
t4WBTFmDPJqGgkzG2fd01fXDo14uXSczZPcfRmJNfIhEQ0AfJnjgCnLTBCAIbVd3woN6UO3cdi6K
eJX92d0nTxYMhyODY32Vg7iw6Udd8b8X58c7W62DNBjAKu6T6tlkXkua9/tgYF5bu1vT8zlGr/pF
tnEfJRs2N7tfoUPzKw/aE6NTiscsQqqu63nQDqpxU8TOnWaG264TNjqn8/wA527vU1OT2ZbjpLIC
n/GB/NzSuHOIJHGNEM/Cq3n2AvoxjdO8jW94apk0HACrDqmbpd19m6gUIoPhItccSDbkb11Bo5Tj
CPfnBzh7x55YngTlTtqKaRSRktA5d1Xj7FIRWtWWZzqkoOdNzR4OGScmQbAGr+Tkls3ofcscdTzl
lrOFwusoh93CRT5rQhEltInItUvTw+FkomMGChdslgb+qokqwDbS4/lhzBZYCVf/MTK5QwM1g61D
oE6h7vx7wVo1V3RB2tGNtwYo8i26lp7SrXcp7pdImmeX6sTudKlcoazDnIC8qaAIKkI4J6xDVEgb
Z0l0YbaEdzrEcZ5PHjGtZsYVI2SId+pB3JQ7Z90ctOt8DbDnEG+N2+H2/KTOpo1OLU4CWBC6uUTL
Fvvw6D1GX9UN/aDb9DAqd7TbXXqo9mhobtSrYE/j1W28re787ZJ8x9LuGRfgdNRB1bWGVPPioTNI
7kO765cEbOYdJt0v8KnAL0eW7KMNRRZKLe55Hgp7OuG9Da/gzbAnyLhBka9A4lo6AhRd8GKLVicj
k9VCDIDtj8Ig6k4/DGtj7x+8tXat7Aa7vjC38Y22sKKzLg2+t5FKEtDwVOo4y0UlAKLPZCZfK+ON
FhMjfAmag6SIa6P5s1oqTv0/xvjD4CSI0ApXN+IxswJa+zEkmo5sfx9tnbVBylE29v1VhHp4vCCV
Pr9nflidXIC5BiJaH0sveq+vJTDxvVYt+M3ZO4jiIZW37+JvExNSHrdG6+OiQVjSzq4WOwhBzJUv
Jtvzh3B2LD8MTaMX1c09Re7Hyxw+mFwCF6gvbIoZGnGilxMTk/u0MmKxrktMlBvWxzxUN+5lDjaF
roHqkgNHVthV1t0GqBap4Xopcph3M6N0owljwSio/PH45YlGC9Po2AicDsZN/Tq89d+0l2FN4AKy
liahVeGugidibfg8PnWbdI1W9gWSXPb5uZ47HiDTFCBHFvSS08tQM1NXBjY+XiKjRIqwUXblhbz4
5Jxb0lMzk/FqXd3qvTYWoCCFEWjHscKFAzB7V5yamFyHveg5rT6OBJqi1/bJ2OLO7Harv3n3YwTq
rpeC7LnzAOYHBZGxXvMTA2gGYloTfPgdDbN4zGrvKe3MK10rns6v0LwZkM4qWqZQjo5/P7kNBimF
l7imkAEX29C9+f6raDyeNzH3sDPFHyYmbtnRdC+yImB7NC5sBfVTIcFd03/NPfcYAZ+Gsmx93uD8
dvhhcPKsiyoangKFasXQAI72nPTWKcTN/87GxA8DP9PNJrF6GorDq4JGO9WqFkzMH54fw5h4xBTp
Zkmjk8UG5vpGB5HtSp6dB29NObJyQZXgFFB0fDs/rtn04clqTasRQh3KUpqN1YgrqbbVb8maB9fa
2fYv4HLWwwE6lB0+6xe8/6nVyQkWAzn3jJzdXjb0G0ohUHSqhzDSnB/duPLTHMOpmckpLqIcmErK
bpfhKQBibtxmovUkZvpjLsFyZHj9/rzB2a0oyXACqZImij85wECuSFnimQzSQpr6MnS/ZADAlq6Y
dJ9NUxhwEgx6LhHzgI+yfQCC/VKGfDbkQPXlHxOTrV7F2pCq2Xcnbu3zp+4xesj26spcGRvzpryF
Qm1tLrxw5t2tBJ8uZVYeU1MIhhtBD5RDdmTDsLGJr+VNtG6eB8I497O88r5zaJ9fqFk/eGJwMsgU
9gHB18GsNHCL+p13K5rujaz2C/t8cWCTQ52kbtN39L3ayk1X75Bf21MzXkkH/8q8MV9Q4l5Eq86f
aPJxiGJK9CZPVRapmeL2lRQ/sgvkdfpqvYz5CwFUuF7b8hs9m+tg422WsrCjW//prMmWAf23iW7h
dAkr8sBpVuD2q9S/MIr2MpA8GCDdXa4FC2XhWVOqKFo8tzXd0ic3jNtrjauiSWFbqWtXIkSlUIM2
yk6T24X1m7NE5hz69LFeJE5TGLHjdLB2woFUpk+uZNhODx2MQ19B9unf34+nhibP4LItRVB7tG5D
g7BSI/jwunQn9kvB8NJ4Rv91cv2bwSCWosPeGFLT1uicdMQn00f02F/i/57zhJapqgQCIpjZqSc0
6riD7oABtYoRbWFuh524LO7Oz9pcRpd9IGmUJg2dlojJ1V8VDeniscidXFVXynrYZ3tYLknSwW25
W8JezAwJY8RnIMUU2L8n265VqerDQAWPdBjbvgpZjriwsWctSDwuIU43KNpPrkUqCnEjBDRvG+6r
2j4GyfP5+Zr/fngq6KvguTCFBYlFAFQ/ZrqU7HMoXZb1w/nvn/GqKqvxz/dPfr+eOYPeUOqAuUGz
4G+N489+IrR2gkhWtnA051wrxkzwWugzgt6buHABDhDcDWez2ppQDSMZRQemYEff6rVia08ypEqr
JSc3P4E/bE7cuQBpMXQP8Hx7wjFtH/UlkZL5CfzX90viJJsIj4YFHxJjEpsI3pX3IX6wXO+XZg6F
Ck3nlrAIVT56gdLzqKzGOstkUzTrn+BAs92jm65aABsrcxtsguNSSmF2ZCc25Y82K6WoOuieuJXi
7KJoX0JoUA0e/Oc34Ix/4x3+Y2QTNwrvlehpNevjWPFWLl5V6BNM9VsUu+vzhmY3AqVVFN1BCqIj
+HE4SgLdlAWzNtdPQX/rs94shESzI+GmRkAE2KM07TfwE8sSpIqdYECgVHjXLsyzlbRPjQUXOj+Q
H3YmTq2DJoCu2lC0G2SMuxoeE2XhLT0ThFNrU7k8aYGSxKkGo9XkecrqM5I4D2FCC5qVLBqvuZUc
TR0ySbcWFtzozEtqrO6pBMgyMd70ViDrWuqVS7t9LFRby4W5pFpBF0jr+DrRH/3Wgjh09wv74cTk
ZD8EtSqleYFJSwWjUNGQFy8s1OyGOLEwcT2+lchxFBS4nqY+NEEF7E9YK91dJeULh2guguTepqMR
7IWlI0jycXP3sp6WQfDdP7QbgTKAuxE2pgDUdxWt2nV2Xe1gAA422uP5SZxdtxO74149iU7qFqX1
xMduB8diHEGApsbQU1lhfCsE0bM/dlMmprFRKRWftzw7uSeWR+91Yjmj61oWkDmz0wQylufYvBTi
yzJdwuXOmQGUq3Fv8XxDmvKjGclsO9MIOdSpG8NM9Uk2hq0GNY2w5OKXDE1mMu1UOTNr3tc0j9u1
UF/0WUXjVbbpYE84P3WzMZgkqaO2Bi9fhvZxUKKQJKAC8SCIg+e2ti13EAXt5LfkWrMz+qIWzM05
rFNzk4vEc6PIcws8r0JNwxTkjSu7Fyg/jPK+dgTvajEczPg2c8igiZcRWnyOD8FuvaQnNZf1JYX2
Y9yTxezaQoMvouEKWLcbpN4a24Ly0yYQ2Zs3AznW4YAo+7bH96yti6VU6+K0T5YYpH/odKPjDp/U
w5ifDG1nb+ww/D8Qq5y7vU/HOjkfWqDBYDb6cFH9LLUQPyOh57+dX9lZGzJa7wgdiry3JrH8AO6m
7VVaikfiV+i6IZxb+/lSSmjOx4D++MfKxFEXFUS/ucL2SR19jw4whPqQQsCC4h3iEOXPwtxShDw/
su9tPZO3MQA2khsSAZfxUyMulLySIeQMrVj3G/c1hPf6Mywia50OfkR21ySLurG+uiHLt5IP3Xu0
2KT+vTT102/gB+g8lKgRTI+ppyWyVQToInXbzl+p90BfbiCCfvG7tbSO1vFOfKjXxkFd91tnO3aQ
w1n7AjGCa/OWsn8hkCYeoDl5LBqqVNQ+Og1F91wodFQEr/Sqvnaz0NygubD03J1ZbPAbGsd0lEoG
2/PRimQktZKVxpgK6a5+1COW1Lu+d7z8NLcEG6ifSfBITtu65NzsAURycaXfqqvoAtAIUOOj/j2X
5dmjaHyzp9lb3Hrwk10UaJ5zSkdhOH9RZXXG82uAqqyxIYMqzPTu7hoX3RKRibXiYE3qfRWKCqQu
UIdFfy7s6nH2TkaNlBJyH2Nf9FgJ1X7a1dBiRloLpR01kuLKuOG2tsud+lnb9xuIGJCUja+kjXYY
NxA9srt82+6L7fnfMBntTz9h4gSl0hT7OktKWxmuW++hVp794qZkf583I41e4dxQJ/4vLCRZEAev
5MUk2u2TtA62gh1ejqwL+rrZhLfKZpTx08XV4t5aGuL495PQxIeWShtUZjm6EHcdQsEpCgw2PHI7
fQ0J4lqzu/tq0/LmjTb9JVI7FKcCO7tavnKmbuyn2Z54aEdJ6d9GIsKWHsInOJlW8UaCyHUdHiBf
/TyC3GGG3KU05t/LVzqEz8sP8PnZoFGTFwuxxtSLuXpRuaoPlbEB55FvPOYiZEiN7XcLNd3v+amf
VnwskaHJR0VTn4TbMo3yUTburOAC1pmDet9s+019HW6Ea9+uNsENZKLVRt7CH6MSIC+3VU2uw78m
m75sZOTBKlIX/LjuRm82Re7nJfz4/tEN9Vd24IUZpZ+kttttrfA9g8Nw82wN7bcsMg9aDaFPKVYL
gfHEg/71K0YXLY8vArIsH38FknNJCIdOaUOUCV0gKsrfYnDLsVau8uZrml/7/beFszbGiz/N/A+T
0uRqSNKha2BHK76ftfK6BCyj3hTXkOOu078u5v/4wKZSfmdXeUPmsvBdr5r8738f/bciLXHM/zl+
7J9/9vFD/32TvScPVfH+Xh1fs+m//PBBvv9v++vX6vXD/2ySyq/6u/q96O/fyzqq/sX7Mv7L/+kf
f3v//i2Pffb+X7+/fo19GLjKimir+v3vP118hTbGMEeYwD/MMqOFv/98/RrzyXs//W1XvCZf33/7
mv52DS3m+8zn31/L6r9+FxTlD0RsgVjLpIvI7olcBe37X38y/9DQJUSBdhQOZBMnfJU3fuYPk7Zq
0nK6SDlsfEb+/luJ1M34N/0PUvcohVrkOkk/WdQo/jUVt39thb9WaZ4SZxoKQ6wiAVwD0kuOXudl
NdkxQp/DRdnE31q7gHr6Fir2iodqvy05oEAulrRO/5IaPdmiGKTyRlnAHGMYGqEnjrCPIzUlhvU5
cBYiVb7LD9sIsDpWu8ZyskulbYabcCR/hWSOqpbotxWE1SnNBBLNWrR+i6m6V4ZE+wKhSn5MyiZw
92ED0QNFXziy/ADpIGcwumcBlts94nfoY4W98cnUghCRECUMvsZdXT6XPsSBtgCjmQoyMIVvKx1p
X1e60IPS7dABNHZjR420yguxgRRbkKBpVeWw8VZ147fyqoFvdxtEVY2midvGn1ME3wBPJaL+Am+v
kdgKzXfrHvLrzVC5yBhVMGg+K2koPAk9Ind1JyJvK8v6XVsUrfkkia4jsxAZUMugV727MtcrfdUa
fbLzwl4cW8Yd46IU2hoqDbVsfBtW//ZG9xIkJ6wyWRcCZZ2hHqJ4NQhqChYxtOjNi80hsVYlblmF
sD/3jlVVSD1V1lQNVtCZ6vuwrZFS8grI5+UuekZ/Ob4W5CRWqf82oN6MyoBqUGw88VNhddBgk8ET
tk6SwnkxCAok3Ans+3ndOsdUNAv3Uk/8fFMKefLi9aFwJ8Wx/jbkTSlfCHD7XrepwW/E6QbwdhVJ
dd14EgjNoe3jXSO7w7WPimaZJ9U69LXhKtS0EOGMIksedcupHvMy7ewqCprADgqF5DXnhRY5Qwxp
mi3C5oi0lXrd6TJaLEpeZfnaRHRlkxd9/6iotfxWm7J/J7lqhxAoSBE5LpJdk2fDA3aRMJAdtKPW
YoFCF4MOSLb2g++ra0VNu+ReUivjqEttEm0qIVLRIq7gDd8VvInaTd8xlRUgONNWtSDxLoXKzZ5K
rVD1TS4OEarZhdM8B0EZvg9dwF1YJHBnj0zE5dEjG/YN1YYm26QV8liGn78papI/q54a7FRKr0cU
90YBMN8ILzXReAoLC3rBNNXQ1TMSeLzcLnhJpbS9i7QQxJsvNEeXM4WIQlFbaIvlwWNc9406qtI0
R6+ruuumLSFL9AsNjqNMKKEB03ztncRAsVYypJJ61+BpB75iFVoiqjppHH3jM9Sl0D+p2p3XJ45a
bLoOLYI7Xw0gvVaHqEJisvHe2sTSHeRFBo/O5sAxXrs2L28ruOO/hGmMzFHp9la4L8xIu64CIb61
1E5+ZAtkYCeU3HsJUaa4hY2zfdZbyHZWsOIkjyGt7Q8DTfR/osgoXlHfgo4Tzaz+YGXmUK5hbBQ6
Wx0S/SIOMvVz7DSDsBtRIvAHqOxN25DLvl93QlfsmspATwUyzTRZZ2aSOPyTbOjXed+mx8Coqr3T
6PGlKPbUybyyO2qtIVJkULN2I9Z+9Jo5tRDTST0o+yKtrGfXN4NoVTspz1apc6hae6K3rjOvvLVk
zlEWJe6uSAJtZ7qSfNUEgXqpCmp1LUc6XKiQ85VfarO3bgtVcl5Q/Wlpw8nyfemSR9Tist5Uquv4
PFB0qjcjOfkB9t6+sSnoZShiptI+oyf3q+BCIdu2SfHS6UX6yeX5nsI7maWXsPgK3yxPhmKSQrG2
ddu2u4b6vCpWRus511mv0BYjK4WwUyunfgyBVOxUL+y+1r2vIQwi6Giw6e1ONqTUWXO5VNvOVeXb
VDfyvVFbNCAaQXbl+f1wpyRDfTQsQ1jJeZ49pCzzZVgH9XUVQ18paJXwlreSsIsTAT1g2nUiu439
29yUBcQw8+jBxD+/IdGX3xNGV3YoN8Mhig13o/SxtNLdVv2qBnG9ayPXuSljs+ExkZrKg1uF3n2j
SOmV5rU6r8e2PzBm5EEtT9noqgfrawWdwD4I9VBdtYLn7eIBdsmVWxQdUXnp43lNJz1EhpNvwyFP
nyWUg1au5ww3aha6D7EVN7TlVlkJbaFqIqiQSpZxK7ea/2cWttCyYgC5FcXMt6YQI0AWl7KzLxEt
uEycvDnkkkntNcmtPTSdgwJxcVbShpqlwt7Ms9QOBJXSAi814aKJ22jranFVbArH4i0cl5n1FFEA
j1dkT2IE/sKyQPNz7MijoUqwrvohVV5M6PyPpalUkOH7dBSsKgUWSdvo+vpQG2Z7UKAI/oaOPLIq
FNHCuy4KFc1WYEg2NuOlqKEJqfTffM13XgYCtaNWaYgpGMMAz6hYqtV9abXNRZBChJgEXfw8RKKA
BKaCI7OrLjFTMonwBq39onAAGzRm/CVVW6iXM8fVj1rj1PsIoGm+riqt0HalEvjFRSr5dM/3bUkZ
zxNMVbgUycOqKBP6+ULkPEYdJ1EJzJL0XrPRv7/7DZJcH2P1xNN8M+n0Lx4XV5TuoDRZeaFAKcxf
S9bTSbD4dwx2SkM4fRdgy1JIflI/HHu3zPGddvIqjYQgTOtS/wK7EW5RueuVXS6CbZfkFe1ePIkk
FwadbuEdPn0TAbPlKcZ/FLB1CHgmI2w8Wo+70PyGvgtiYNZK674EiWF/H9r/fxT8rhi6df5RkBav
fvx6+hD4+zN/PwQ08w8TLXfL4AU+Sslb7MG/HwK6yhsBghYogRRVMkhB/fMW0P5gt8B4AMOAYlH6
0PnUv54C0h9Iw49fOb4RwIJr5r/1FJC0yfNRwbLKjSGNDxaVetmkPkDkkJUIfabAKDktdk2HMqLW
nR8/5KKcP5eWGLwGRml8K1urOtTId+y65l3PkVBJTWldpQpoafSGULYIZBTErBoZXl8eo3jUA+54
geM6004ujnIlRYrdKULzVnaIVyEB2giI2nvVZa+5+R1K9BHs7TLyT2GvvkuSUz2bQ+a8S0ltXKd+
IVwhSRk/qGUsSau6LNPXyPVQ3a0LPTs6YZB/djwrJIrUkgc/9PIE4ZZmuJQdLRHsBpb5di3D94QM
lIF0i+j1hy7u8s9KLIZH2VOCmybUqsfKzBBnVv1OqTZFHpXHFjEDJD315DZ25PBSBat476U5rprS
6KXuOd7RQl3pwa8C/crsFPeurMEKe27rvLkI8Tziu7PC5mFUv3RBI+xryU8ve3SVyIU4TnNI+6Y+
agJBBrzSaX0ndH6zA9ySoYbThwCcBMOEnRTmLX8bWZVow9wOUSn9OXs5SUiKR2oCffVQolNkonGv
a7WyloI62kH6E36x4gHWx0EFXq4W1YOZFuJWj/1iEyuZjICWUT0OI22H0YdcSrI6bP1QNu5DJBw3
TSpaO2uMMpAQQG9Pds0/G1EqHyqvqV5Ly0rX7mAUj1CPqFzKQig8BOQ/kebMucJ7QlQ6/1KLJwZi
5O5lloTt/VBH6VYUfV4VGZrire/Dooyb3vr1EAbwEDvquikS8zmolXodI6pxMFC2fFQgDD4kbjls
0ziEOi00S31toVLweTAQbRJlR7zKTbNGvsv3Dy4ni37g2rp3BaXdVJI4fIL7R0PuW/cz5IpMGTZn
xyJWzPDCooludwkjMWKCvf+pj5FKHGpdum3lrrwsY4cHqeBRiw86SoSGonWbKNDdm5Q001WjRyjJ
cTlv89R0r3o9o9k4MNV1klXi3tKLeiPVlon6ce/6+0RtwyNFftXuIsDdpQMZpzbIgrJu9DreEy4k
G+jgw5Xbm4GGQT6YFE14W2t0mBW6fh3Hrfs5b2v9Skg7mhi6CAXKqIk/oWFd3ldqUKO4kUfqqupC
AcKBTuiPbemJDqXTNkvl+0EvFfmuQWpNzu51VWluWwG1oJUZ9/+XvfPYkhTJ1vW7nDm10BhTwEW4
hxapJqyMyky0MgMMePr7eXT16qyoupWn52f1pLszInAHw2zvf/9ieOKQzi+BJsOTO4UL9f/kFOeO
evR7JazibF6M181xdF8IGcBmDpP7gyqwTjcpCl5MJ+BH+my8Mo1Q3GbKw9y97aohInShPpgVthhJ
jp7yNM+23Jly7HdisiWRuhNZQOGSf1SuLW514BjnTJr6+9Ib7UM7B/1BU5lFveUsZw8g+xD09fyt
5o3ZjZ2cj7ZVms9EXuW3jk24OB+YLcWqBelZRnmfhUP9SL4MHxOf/jNlRoeleH7xkM+9Pu6GsT0p
Mj4zbP35pl3a5R/deWpPcqZZ2nBJV9G0KJKVpTY/aKgUTMTs9G5rN4DEUrUhGYySh7Z2LvzscuuI
caP1vDXcVd01ZUaK9axyFPQF7TnpNxO00rHw7+FbE1yRSXLm3TFjfL8sTfXU9pt/PxDneJATBnLk
+lbzs+lM7p6itv+sm0UdM3sLgfDHcrc6dnOfDtq5JfvrYgDv5cO5qyG9xjb6fSg9W3BNcamwOA7Y
dML2aZ028yZVGJ7Vauiu8AtuiYQuHIcVbo7Z1Vrkbcczo2Bf8HRn4KWVuJaDDdXAmp3qYfSd9TUA
aSmuPFWaxPMt85Mr3eprmipFdFrpParCM0iiMdYzSbZ0GekIPmAMBnF0c7mqD5NnyK+bMLqc+D3D
uVmnLE+Ig2jOvbtZO9MnkoX+g22NtinmFA0OHAPTuSJdYd/lMns0M3T/UW4N1hW+hz7qnXJxH/tq
rkEBG8ZFaz88evPE598IWSYbT7oky3rNfdv33n0FzMKftAjLEF4nrgCW9MmnKX/W7kRae5YSrlgX
ldwpOYm7bqnsT2nTVzuMxJfX1ViJCmqG7PfVKwNC1WeWvTC03K02QZhccbnz0DkRmChINMeNG/Qf
eeFTt6bmx6knBdodifIyAnO87pVBC6KtsvleVVYYE8Ou9kUwrKda29MxnLvwWI6BndSdu75as1kd
nXAMjltfkGg54M1ijX69g22bPetNDJHEaHs3yfXi9e8UB05b82oDjI5Zq2wwgWGTdNJbZzI9EMfV
rXGdGkV5pWfTThw7ta5ATKsn362CS/sk9g5u/FfAQnLnyHLYm+HqfsLErj22Wl08Hfo64fAITlKq
5RTW3sZulzs37rC2V+mqP4uVsNGcTKWEVBDrYHYSQWfR+wiNa1SztQ9qNq3hrTcS1kjaO9QAnLTu
skE1u7KxNmcfhLL/5jUFOZO0oaMTkXptnJ1GGId+HNxzs/XhIU0bqeM15fRWo+fvl3SA2spNe95C
2NWqcG28JxA5R+iK2Ctaf0z6btN3hgVY05LGgVltT0a0GMLpTnRBedChsX4tCj+EvcaBR08LbIib
98GeiBVf86C4tVddne0OFLIW7fYxNyXZsFjzHyQB9LfCks3OHrry3q668SGreQ2kaeW7zF+sYxEs
bly09XLSS0PO66x8/0mVg8vSm6eNBPkNTttSdurj1uXzbuxFug8yu9z3S1jGeWn3V6Xl54cUr+Ur
ukp734mmuzOIIb7y2aCSdQgYPPkZaYpGTZ6k403ZwQgynywcnT4UhLExb/VYmClmBRHArOwOTpjP
z5tVOM+THJaSxMuiJ3mS4JoOxPIaNwVc+TRxoqBCVkcY8LDAGQsG3DaAbNqTuAhn17Fxr1hh6U0x
jSRn9Vn/NK9d+6A7dlk3XaEQbB30iFZ11k3TtrpL+hqJI+HkCHyiLhXyurUt+mDFhg2sFv6+aFgP
WMGo7hiUVl2SomXZV06J+QcpmnjSRJUe/TuTD/SFrYrQ9WLB9X6Ztn1bhvYDCZ2kkRDBc7By8WVV
qz5uY7c9bHPV71Jqh9tlCZxbJ5wsNwL60SdT2ssPczTCH1h8bAdV46UYdoVxJrohOPjbOvAolPXU
0KYn4diuO2RLM3VxqcNrmS/D0wyQRlSSO+m9Y5OegqCEfuwtMYXHNPTx23/dSkcVAFiB/ZkoEw5h
yyOv13EW5x4dWnqEJkzUCjUGzTI7WaJVKtjxyuwbnXINEgJm2Y3aSSowkAc9WH2PXtQtzqrgzKt6
G4Wli2yKJGuwh2uBdIVUgrQPyZouyzZxGHxXUYWJ6a0cRHHWhDwmKqvGK8LaOKIvh75otPzkjl0/
HQi6U+DDS5oRiEIe01WrWR3C0uQymEOHvXjBwQ7oKwA6TX6fou6QhXxSomTEToARHCoxiIOQPher
SLhnchNeM0DDqn/gN+QmCWipyJWhwiXgZVXhtdnz8YKJHzH9pgNK1F3+4C6c10JRcRCol965ucNN
wKn7oNm6dmru+h0dFh8G0sxztij9XZoyfxBuIw6cce0pMImNyWzF92eC7JMwUVtN4i758iosS35S
vskD64yOv0bP9LUipOnQBbNxhoSjn7vBJEPeomYh4St/qBqLB0dxlpK5M4qbJVy7hGTKC7u26fHd
1tvJBaHZkYSgCf7lz7z9nLB6fnmsuSVVh3kv/Jgnc9TzfTt1pAUX9tpaSZWOadJ1jXnUQ5CZiUnQ
GmnIPOGMSu8sajk8lZcsG7NiGGY23BRl5ZxMZt/vZO26L5lo2tPmiUs10a8fptxPv3alVx/cqaUM
InPxq+nWlHBmIG5FCITMF+fOKI9vrjY+MnAZ99ahWqvcvE0ySX4OCQ3tSYc8Re03YmeKXpMqq9rT
24KqbA7HDHb7s55hr7RlwXCiM90XKQ3qRJcbDRrNQ3UvH58QjwM4vDg49iZu/vWvl5epCg3FhmjB
w35b02Y6siJyFnO1soZUNlC1pguf1ez68Bqjt35XbZP7UtLYPjBnSu9AQlmfldeXX11u2Gs5tjnP
rpf5R+k6FIC68vWzkRFTbgYzgbV5jb9D1/dkaFSDv1lMmENq3Et5ywKgVmTd0TCOHm8bmVPykxC8
S+jaSLzKS0ESMTm7+UdOOW/eU3dTACt34vFoi7IYQC5s96FcijvXHWyYLlhQd0Q7bgyhqP9Tfw+X
2aQWA4dPRnv2Ie+P+FOtVOmZN7QnSNv1Y6VLvoVSWfZN2Zf8tbcNZYasSvyv5pHU4Nhy5aEqZVhe
BE36j1eukwNZ8XPdN8ditPpnrS5rfHKxlCG5sYmIc3ZitzP5Bl6PbaVZaYrmy2vbtYIls/Ljom4w
gHJlTw8BdB9evy1uCd4fKxEg5g4ur+ZbINNmc3PeHokoeXF1x+6Qrf3yWil++u3F7S5hTqaTI6LP
spGboZbLEoQGh01gUF/e+XFgo6T/u+xv7BhKDdzKt+1RO059qAyHVa5C+3M1N/1K59Dxyd7Kf7cL
LjuxtMlGBUNddewya2Di47GiM4+CojNZvZVZ5g+zmc4v+NU1xaFiQlDtK8QVt2aq6Ma7cegIUdBo
KqJ8RL6zW8RgPY9+tRpRTYSOPHctoV6hEZoB4Qdl/t3ybWs3clc4YnlP8uvFE0POEvfVIYeIdldb
ecHhjceHPhQqmIOd2Tnmh6AgbZOR4hB8YNttbHC81Ky+MrmSc9QMvHc3xMhlDRMMfjPysLN+DSpl
1sfey9ozOerbyXJdfX0RnEjW0DBTvwU+cfMEkRgNt0dmL1vYZGlC39nxhwgiTRbifV5N2sWrSlCv
mqUiqIXgv5J2uBoYQhnTB23q5nqawuHkZm5zV66bt3cyWZSxyp3sx1Ztc+KSe3IrvGW8JTik+xQS
UPQqrXb5QMaVeTU4ZUAKtiBuyN3UjUeuICPBxWrvV04j7JGXChjGbg4yx3QlokYNv89Oq+8wVCfM
cUxr/YivE445hITL67R3zJMwDXFlVVbwoJmof4Y9TFD7YPrDPqRJOtpunR/EYlZQF4f6xNRO3A7T
GuwxBrikSW/dyXBzfarnTH+gt3GfxoEc52hjjJPoemY8axMT9kOlZJGp1mk/2ELyjgSa9KWAhjja
psmOES2FCSsj/TIyvUrUxdE/kqNsE9p+44hJ1Pitcvt5bxoV4rV+sjiWAb8dHE8TYYzdmQxKmdSb
IB1phsi7J990ubOCbXUikrUwysQUrPpO2KbLFzcfTIYlxtHSw/hgjCl6KGx9WGqFskERrJT1W+Ig
xrlEpinHXGNd9hmbqW9UGtKorwPKsa8tCaDzviwDNrqWXfk5y2d+OmMenZGVNgqSHHzJNjrSRpFw
bAZFQp5z+XXuOUaNgXTCK8MvnM+lYrNxKpmbCbNeNrOhnRAcUrcc9TwZ57LRvODC79V6u1qenj4a
WUlpUim0rVF7yb8yRAuw8vYpxKjYmgHReWHfju7gclS2/szrV7XsjXwIyb+J0WXPMrKZPGFF3Laz
k+gY2Pou4XHdulz2ew1OGeiM3HPF6+66ktPk7RTiJ9kmMFfjxrTTtLy2ZccHMCY2P6HH4YlRJP97
XPJNHGGvFqxHGpWJzPLWiv1iKmILJ6wyosInInnblo3ZIGecaQGemU7HXSgJxTq/RdARApN/fPue
mENSKGAIeZoJOSYRiWqe6EI9GufZIsTuDU+ZNSWGChvpH7pGi5u3/3Prar7W2GMOayzLLpPTfO/C
F4jljMukWOqJ6LHJuc/yID2xlEksFB310+CE4YtmkHiG8knUcUrPpsj1+929iPXK0SQGzmsZULZ5
dU32IaAWd+UkVO/vKu3aP4JqtbI4VWb2KgMSmydSWz+YE03JrNeUIZzrHwy7nCBBYN2vZBfu1jJU
u4Co0mvG6OSvi2yh70+DZt8MNR1N32axV/UsOyzwEuaWCnMC5Vzrhh11sWrCVechfGhNc9vZchvi
UIfZnWmkar9mTXWQ0p7Y2HnpiizVp76cmaEVW+YmnnLlKahZ3W/BgO1CUSLlRpS8J5dPeJoWH7al
wV3Y4Jzu6M7TXS2ArGO5pUQBLf4W0oDNua1po5f0qhOr/WneSlLnVOZWSamH9AOcC6mOTPLSJyOv
l3uIxdPt1Jod4pY683CyDzl04sJP5UdKatO/c8Kayp+XnLeco8L7ww76/yYzb3Qthl3/W7rW01T/
PKOxIXvx23/MaNzwt+Ci+0YW+S+uFhOSP2Y0XvCbD3mJwA7+Q6zgRTn9b76WHfyG6b2NawGCKTjq
Pw9p4H8FEIp9KFuXHKmLO8l/wdd6N6fEuuBiSQshm0oDr/23Cc5Ps8NQIxfGqHNJytSOVL9g4yIj
v/piDC/bL8VM7ns1U3Bhp+GAC5HScVxYo+8ojICYY5/ratj1Y3BHFWIPUxxAVmipFpbJc8Te61K6
8UgsWWDq2FDdHPImTMY662iWmUdSpq5tivdgwoeNgjAN2ihtA1xPESdp0XwC6FMVAoyLGzf6pKzL
i4YRRbVWgDGtQjpBCSLN5d5m6/FeiI+2akJb12X2RRSOfQYvX6SZ6kJSwOutREO2OR2o/kio1nhn
VJnSz3ZhLW4SVhP0FX2B+EgiX90vBvnq6tHuSyHuaxLT7htnKq61zX6EmUzgwjkrW05c306dV247
7Rrw2j1q9LSKZgIcX+piCV8CMjC8KHOgjkRboPrruej7B+Xo7LskTbBN0pl+MAqH3KhioPFFJFnL
qZwElVi3fU7k4e+tKiuOr4IQCuLJAxvpS9Dbp9BqIT5xJlj3ed34zs7bhs9biYUjsa/ma0/+ykxe
dT48w3jDbyLLxYMOpf59swfvA7eggDCDNvablwM2xKbXOg/dMHfX2Zh75IcaTWkfSt/1PizrFs6f
/IXIIGbumOqg6zAwXPIn5jNRY+NxF4VTnX3pEXtdgxtOkJWrhhPWgesOGG7lwLzBVJRf7YmcLG7d
DCkp73gmkZnRxcW1gJgUt0aKmLGlSyCufJpDkcwGdBa86SkCAaULolHyurK351ytChKKFGMZd6ge
+nhttjb4GFJurokTZrMbkfK0XC+b7oOo1Ty9eAmDehe4uTpMsxpfh9mYrp1x29I4GO2iTACRy5Vk
eVF+GephGHZeBVMgmsLGTokEHSTQtV9Y4yGl1lI7LGjF72lhugtEGSM0oi0FMEEtpSYb+K9q/X3j
j0zSHUIlt/2mDVJP50VudpzCdrEBwwgXiRbdeDmpmwWS7mELA3zddJnRIUHNq5nNwO+ISmYhYCjT
Rmp3XdJ0JjOfYYiL3DCtePBbFIzYOjThvg2tbE7WYmDRh8y+sghyoG8epEPdF7lBikymcwNCiykx
LPc4bJ4ed63GOzmpGOaBMW7jMPIuG9aAxfZMlCh2njKImTOzYmpIdiFSwmlg3GAuJLoazDM+spzs
ad+740LCtGk2Ki7GwAPm6iB6xirT2RD7c1ZTC85BAzLuk40bjVMhu0T1q/V77m5kKwmn9z8PHKd0
5kObfh8DJ8MnNzWAQzrJnIcpVhZOSYU0BZuF1B4RhIGHGhgiwFNMpiwjNVctnmR2mFrGSzuIMtxb
xgKTR1IilPu0Q8wR+97Y2jEQTgV70yqX57boRjtu9GLUO2EhRI5GKGpgjdYIFyP182G/tkxskzA1
DOzbisyp9o1JN7qztZ95sc08jdhluzVXWkx4l6zLrS6O8D3Yrgwm/GZEm+Q8SdPfqjtz9Ic6tmDJ
5dQ4DrCS4TluncCn27yjIbWxAnRXlz+sdNNdhU41NsdWhR0gZ5EV626ZLCOIR1K320RnQZXFDMIu
yIAhavQM+XapxC0LdmfBVt4hUuR93WnOCfxt8qIuYoW4r0p8QKspKgPyRXd5LsfnxSDxeNc0QUNG
PSIgY3/BF8R1OYds5JiPtCFcQm/8ttFZtjcbCDHWFzkAwL7x7M5g63UtDG3yJXucq6U99Q3pBoS6
+ynkWXCT/NEdlBu+lPXsTJdEbF76zPVIUwiECzguqnzSDAdGx915DOKs/TrX5vDCVLsd9+MwYw/I
fL1VdxeQuEhC1zDnuM+XRh4ZrDAtMoNtICq5aLw2AQ7U+Rc5TaK4thi3Ft/qrJ+8/eLZXnYrbSic
cP5bWIlRAd+a1ON5ss3qHjBL2neWzoV98h20n1dG09AO+KWc4KOu25wzvzUrkUWjPQJv1cRLz3Dq
wjqIHDOj+A/hb1QnW2NPFpOHxe7V9m72klYGLSHOvLW7p+hg1saOWVunQQrxtNl++bIGqVvHo5zM
bxsGonmSD35YXtlVmfXMDoqpjvNwMnmoMh9edd0xeyoMU98xqXXjwKuHxwEi4l26+l6eOLQ4t50d
mN/y0JUkimmb3lCaptPE6FndLWoHOVTnjRGo++Q7s/zgeMXYJ9yivIhAbSZ5KGRR7wzmaHSZi296
MQKxdbtfXA90XoNDLXunVGW3n33PhtEhSUvcEQG+pAnDzyCooqAv+jGeh8D/YW8Xc6wGM1ts/Ls2
V8c0qOfiW08MaxkZQ0Hg7Zz31XQK3aICqWkEPd/YbgUavtmoHzWp7k4CXmrBVrXF4t0tWKIsh6EQ
zWM1k7H16Dojx0i+iuyrTVyF3M31UrrHenb97CVrq8kdAQOwrSKAnaaT42FJ6TOixu10cZiVNgh9
hjTyESZdrW88CNzFzmWO3dzigxC+bgzHaoiDi9U/BGngsVapexiPDk2F4aqWAYJuuGP6aC5tlV95
pMQbSZ91FifF1LW02xuPGRhoqeBi1pIhy64fXLrIgLk/STe124wE1BthP71ox1X91znLLKbb6yLX
8WAXJJTuJ29wLwcyU0e2+uBfov//aw7+BznfRfLw/28Onr62qDtiJB6yaP/E3vrjV//dGYjfMLUO
PLQLoYmw6T99AWINBx4fuoYLS+tS3/+nL/B+C7Gg8AXln03dfrG6+Dd5yw5/Q8MpTIFK4a0zcP6b
vuC9B7HrW4gq4IehGqHJsP13ar7N8suhHOcucQ/Ofv1enOwYMCA2YvPOeEgjGfc35cHk7N39dLf+
hsx4+bs/ESffX/fy7X8mMzbQGMZ2MbukWpsiciQzcjtwfpFi9t6v5i9XeUdMs7aMHPvLtyuvrCIa
77q4QSwOq+K2eZZoJOtfWoG9Uy3+5Yrv5K9hPjk8PK64Nc/Q5LMSxEQkyvPjFKr4XBz++Ta+18z9
5Xrvnl9ZoA8piqlL1pPebfRG++I0H4dDc9PkR8yW4/Checabh0HEOWVyF0T+L1xT/vZJYp10MZKD
BHjpYX9+kjR/CwWy0Sar05W7GnMq+HnOL5aLfSG3/mW9/Ocq7/VG2eLX/chBmChmMch7w312dI4I
OEQin4lTPxk7eNiJceieKa+xrK9P7W65YYKdDL+QlvPO/uNHebd0OajqYHLLjnNN5Q9Np8udGYz+
Edaj8fGfH++7S1HQ0PoT1WCyZkxMnt+tplT1LXT3qUFz0ZB1bsn0OXRy+6oY0+3bP1/qvd727Vo4
SeCE5YUg+Rea6c/PUYhmS4umb5JLHoBS5K1FeovoSVQcfm2wdjb7ZEgu6XI2NMLY/JXV199915+v
/058WQc53igGgRmGdV8Zj6FzCp2nf/6Of3cJqK/4LOKagVPf5d9/QkE8t7Fc+JeSFMAPlnuV9s/d
+N8tjre7CCjPPBcJGwbF75APLA17CUUSS8+qvllT72VRYu+rJfnnb/LupXt/mfeCTT/3a44Nxvel
NI+L6VyNlveLzfMd3fztEgEG+wR3+HaIrv3PN8vx5Ip9v8slyEyzjuNR762dffyV2Pr9Hv12HazR
wrclzu7w7jq5nPu6acKaE2i+dv2o3l+k1svRTcadE+uRLKVfJfa+V1W/v+Z7p7zRXdvKrPhu+Jl0
R7qMpEHc3Zaxfepum11z6HeX02+MS4THMRyb5L9U0f/xCchucy4WhNg3/vnu5s4EQ2deZdIvXlLn
QaL1eXQM4IRfRrBcNomfts6/XOrdqh/A/KvWqZrkIqTfEgxuD9nOTwCKDvNh/WW6wN8tzUupA18d
Gwhetz9/M4dZbtqFfp90RZEU/rdNq/ifF7/1d+9xiM8h5RNVkv9ek6DT0BoC3TZJfT0xYYs2JPrq
oG78+/ESCFndr1f56VeGqX+9KH2LCLDAhDtKafauloCDb5tWZium8g5QwEOf1uBw9i9ebNzMLhvt
n5/Xny/07gbKbG7TYjXXBAk19CfRGjiyiD7YXvQy1vfe6IV5vHTrN2NYaU/cdT3X4XbhS69uussb
hw7K8/odnAsCImdRvhq6CE8V3OcynsJZX2HURT1iYZxuMsvchbUY98GUl0dgaLGj3ZGn1i3ym42g
jahtA/25hkB873Vdu8PoazvqVht7AGD4dXNWfMoK0iS+IRnueifO3QwaXDzNwjBgwUkou4zfSohr
g4GCMRo7CIhejmzKw1Xoh6JABT7bhhsGIsOTXY2wpP0L74IM6iSfKw2xIauup7J2X5moI0Nh7E3+
p1Pm+4xbgN9qiS6yboeeh79s+8kcgB8hXyATWifL+g7jYjqKegIFa8rgrm9X6zyZNSatACwratGu
iCtYqAkffdkZRV9elb4MzlPpF13U+0Z5civhnDDM9a9bMwtj1warmhA4PK7tPE9xUbuWiiv4sLu1
6M3HuQZASfESuE4zQIaatv9WynDYk/FkknW7CihYbR5vltedsEx2HoU21XVdTNMONU57yPgQcdl3
6dUwm80+9xfCFDcCmf3alie3t9fj0gTGlUI2skOP3F5Da1v2o0UDbpehdxYLqokoYCj+3bC9at+l
1Xbn2VZzyibHjzkHOwqp2fqsHLO8gecuPi+gL+A1C6qMIDRetqCxNOZcU6mTC5L1aMxG8bxAA0QA
NNY43G/lzkC6yThWTRngM3TkTZgoTbNg3AniKZ707BevRt31Rx8C3TM6XLEvUFjGBBHQq3sQ74p5
NF+KC6fAZ0FiDryVLeSBpuu+Bs6QndbsksF1rsp6DWCIziMytbWavzq6HvMotNLtELbwOKUGup+H
k1yniBGv+OKsEzrmwByypMYoL2E62x02R8gbSB3m1Qzydtc0/fDBWxBNpb0srgeX4WpfjOPtZFog
kPloNT+M3iw/MEvNKq6hxnMJc29NfOOCExpkaJmGj/Q97DcI2XVzXTNKj71y8HaetdhfHGX2N346
Sewj0uBpBaIHi7KsQ7a4H5sFLSZlSn4KKwnAFjR5HXud4R3zbXM/b1Y27UTQUm+h2kvsIUALCrX7
xpAM1qvA6QtEy3O+FzlUOF0zBY+FVDlj8WJ8FIZXlfswbFd9Gy5SNomdVdZt5veiiDAMVfkUaTFk
N7Ot7N/VtoZfTGtqEyjQqDdAxnfN5gpydx3EhmnrlYeG6fxVsfXbmafjM65Z0+IMWJGzVHNzPpUW
wEoOt+DGN5riAzrf7j40DXXfqax/djanfm2biR5FDJ4JW7PuYL4uvHKOtJkDj7OHud4I1dTO7ZNo
8/HJ8Bp3X6t6M2McQ4STNGMd7nDByb6O7lyd4eU6P4qm5BkjpwAqa5xUJsscuDQKm2U+XShwR1Cv
FweXyqQQzB5k3ju7tOr0s2MuoDwtkuOktwoBtmhIez0EVTnHpDyLXd0wDbgQ7XYbwOFrUPgBEpoQ
ySrbyhT7uRheV6+QX2w56YOH/HIpfFQczEXgCYxIg9Von4smZBstdWBABvSe5lSqmz61QM5rZ3hC
7uceOnbaeFJGkOTmou83csuuQ3hviZ2nGEGhPjkJ9OWPpZkvn+u2lPdVaufXHjTOI4Zo9UEZZUnw
nGBWEtJnunUPorb2zslhbgbZwDFOW6qIbfC62qPmkOLUhk6ZbIxTjm3TOLcyLGpWSOclvJbq4JcM
AYbMFweEKPKAPYBzgCUNySvI0v0GS7SLLK+3k7y4ZPLZhtizFXQ3qD2CozGEC4YH88U6EClu7qvx
Ck2Wt/egjRx0P6ZR7pTD0UptTMdD6RzTQWJ1rtZsDzLJ1hoa3RFwsrwbALWTxVxwXjEKq3+Zw7K7
NhDZ3xRpZ907c6OOVq7Tzy3bZlz5LMttBmit+0Ie7U3px1EGy3FmTn4U6SKOS9tBLZ/S9b5Fe3Lo
ka1FEBqXuCpt/CAk1hCj0Ya3Ctu+e9ynjGtWDjKPxclvxGxh3xXWdNVLP+66bqgPi5gVTP8lhD2x
yjXKBihoeTvL7xP2KHfSYP6xMRJ8Ba8OddQx+LkzRk61QcNaExQT9zIduntnsd3HwZgQzvpy2M3M
kz7OdeG+BBDNv5ey2Z588kYOc65gaZfpEFmV+RmmCjKtOtsIPLGFXqNhVfOB6ITuy6QN7Bkqv7xK
x7G+sRfX/ZiqScYtCYRDDDvJPy6eUR0qmvoTfmxuLEqeR+hrm41UGVHqANR7jY3lkbvCs+g3gPoh
DNLr0Yfs7jYqsyDZeJheXQQuqEibz5RP/R6jINwIexNDMxSNzI+qNarmHhsnvU3RkvE5DWxuzvRK
w86vqxbyn9UzPgLwqmO7bnkmdluXRyzz7f2MS/gz5V52aO2ugIqd1t4rXgI9Agdf1a+ZsBmCQf9R
Q2yV9vZZSqoft0ISgWmOJR/VnG13hVVVexvY90fHFBTjjWruPvYtbW+8hS4MII09xm2eFj4eCabz
0bGmifG42STCHDESs4zSe4BsJq9qOCO8jmFz55bL8DvRHiEyCF0zgyvXbA3iuZXlR5lyLEjW7bXA
vRlxkM8U25vdL5MtnTNeBQ42FhcGbKP7wYl6EL+zJITkR69M3nufOXjndyVsljHfo8kSe7e05nPp
Zs1jm5bWPlvL9K50xLC7PIJYYSNzDvM2TRB/6SNSgJz5jJ2+4JGSfpi2bD4Plh/u51alJ5l3pF5N
fn1V58acdJz8uylDwwPSDY+78YrjUpsXKlZFa9nwnTLG5XygyYrn2h4ItFrkQ7Vt42EyUepYQTXi
ZCeb8YzQQJ1tFOiJUVrO99Aw2Y8ZK25pUJ5JH0LenS1qO9kKzSZENrRioRhvSTBp9+NgDedKozbw
/A6rF4oyh5rP12k8VGv61TJ7p0R+jm9ElDUDW5ALhahPtkos5wLOV6ydonhZmnAaIx/e13U55cOj
ZLL3kCuv/FKw1A+NExgfnE5nt5B0K7SGmpLMC2+HMLY+IiLVF2eNoTikg7/+P/bOazly7FrTr3JC
91DAm4g5c5EA0pFM2mKZGwRZxYL3Hq9zHmVebD6wWxIJZhCj1u1IF4oOddXKvbHN2mv9BoQ1SiBd
n/A0zMSOag9cMUDZWsJBYhiUR8uovgNrGn+zgPCn9LuH6SroZBaDH9XmFRwwDeB5Hmzx5RuvxAhA
M504MLBoWYIvkNmbG5BTzVNjlfWhThIBEQy4CrU3lL9SL5vucsmsL6Qsr090+nMO3JLWPSxW0h96
QHWKsIMYfQXp3Dz5wCDirUgnhRZpbBb1RovS6ktugHW1iwyll20FkMnb9EEFrsBC3nYjwCNDI1jI
zGuhJEgFhOsa6Gn0EtagNDZTOosomo1yLeQiJmqSxcsEy+ifRloruivJlfUdBKvUoAAjD9s0pnlO
+6XblS3/0gBH+bnR+ugWN1ajhoU1CHtDn6bvbWyVTpBF5SPZv/jT6y0U9NTMF9GFaaL9YJTDUR6y
GvpEjPmXGtK27BTtGAWI21tTiGTGYMibaVQLxwBotcmSJgWLOEX7UYl/9z55q+9bSGtrsvIoBC2C
Yd3Q7zpJG7Ah4aoskZ9Ffzur3T5vVLRnfTwArKa713nV8O6psiurUJisAmG1Di0gpD6q+LIB3nbK
QK1emKMUfGlCJkkoG5j4nVLcVjwk0OvxRBdWVeJKYkz9HDyKI8ckG0NttQAHSkqXaoRpW11ZN9HQ
+wcgC7GjejHwh9DPMeZqMJdVBJzq4oGGKmTvnTCZZOrSkN2LQZcd6AVFTiakOkbQ/NnMYxdhjShs
lZKR633ou1XkT0+w2Yq7UW8HV6vE4sLqLGAOaFkADG/IGusSrpthDldRVLLSy7bYeuUgOuNUGtUm
zKXe1dRa3eeGVX8vTRA8ABKSH2Ggc1rqcvClbqPgkXcI4t9Jil0TTku/oe2MvwJBwY1ejRXpFqUH
dS9WGiOZPOGqV1Prvh5oQetASvdtVaDqN5oB2AboTmk00tGm3eZGkh+8KH2Nyp6ghBBimKmN2ZYg
EHiZaTa4yabdZCGr3fN5pQWyz4cLACQAUJ7MO0mA6FfUGROPWCSi1GUj3rUe/F2Vl+q3ICIahyKu
Lr3+DONEdzSrVA5dZuobXHLqW6jKwl5pjNAtA0k+ZcKsS1EPRmAnSUZhlDZ/CC1Y92ubBrJ834yF
/iTS6d0hJNUCemwsNKq88FvsTf6xb6vqthfV/qUtYcLZclOnP1qxza9TRTUejaZrrsdOFvepklgo
kbRKfw18WPjqi0Hc8kkVeVu1DegiIOPhPaCV/Jl3Yud0BkAEh2ZHejK9WPwaYDWhbptXuEMTqfJV
30rmj4wWvyNG1rQVrCkAlDFlNFbJ3x12HXqScFanja7FQWxPiLOcIIpNLkYPTWwLQ5TeKRPq11If
C82mbmv5RgATdBRMyXrG9Vqwq6yeDjlrh6y8GNnj0CztSUygSc80h4Ei9+UUeMm9lACi20C78R+z
OFd2iSan20omsR+AsSOeM5HmiaTqdhtlkyvlUnQrQCm/xOoMfvMQj9eZ0Q1bCB5+Z5tTD2yTIuZP
k2P0kPtNuY0KUb200tI7eIDCD15rgUTqox6kpy9a+y5FQa8OU1XbkBWRBLNnwWblU2THGh5TkNZ0
oLPDxByiMCqBRUKwJxOH9CGh+rJD+KoEoDQlkOurgIoReBgldCprlNzYY/vabMFy29XS9HsSy+ki
hDFqj6Ji0YPKBfm2sLz2tydr3osvRok7jSI51BD7/h0YZn8/lrH14psSNQRB8i1XHALhvlRUfU++
kPBs8fLvVTDJl/GA8ZaVUxaAf6I9SE1HKq6NFpliLX4b9RrJyNjCiqnXML6JpexeQMcALEkGLxBN
FjSwY5YO705jfpYNoeFogPTgcM2ZPgQ2Kiya3+Bq7zXXFOT0ndkb6o8cKuK1WAzldUeh5rcUm5YD
tZQrD5IFqVhvjc1WANWG3hlXlluEMoil4hW9JChTXm7SprYOo2cKJ0tThF1QSPphaLpiT9sz+a6T
C27V1iwu6fojCaCIcbrXW4oVuhDMZuOShj19SDc9RXH+IlLSZB+PifAVNkUo8CwdxVv0DPtHUn9T
3dSxPG6taBIOI5Q5W62k/NAqmn8bi6Fxk3gpyg2JKtzMfIJtbMn6bZSWwSOv2XY7VJ10CBMv2Wft
pF8OM6hrGDTpxKsr5IHudRd5riI5VPbdHiC74mbwfdWNIjfds6w05kMaNcGt5oXFrTXqKNUWg/kI
ybf4OXStmtlCFyWPidlr+6huyArSroGt1wqxmyiFBiWIt/Ml5bboqkb8wam4rlwwdOaLXujdU841
9CVMy/Y5VxvxZwIB6bKzOnUbKIDeeKQOsOZC9Udn5TUUVABuxRgVhyROilPB5eB6bTIcpCmfbti+
w4mVTZbqWSMIhaHdNpRfNeDQM2rO8mJ539XQNpyqhJDZR5lSoU09qLuCDuRRB1nmxnCXTjnKH5Q1
VDHloaalLwISAXY5SsbRTMvGUYxo4O3FnbgJBStCBhoG+XOE1tNNy7H8PdfgRuNlJ+0Hz9Rurc7s
Ha8N0afGL/cwS26gVlWpD4luTkdL7pKTj+nJXSxnyq7FLPVL13vdrA7mNbtmbOQno52075bp999R
pPJ2SjLrarWRtUt8pbE2wTDWDur71BFbPb7R2om9LVTDfcat+E3uqPZWeoM4gihLhwlxiJtpBPtt
hKn8YJWmclAmr79TgUJ+S6PcwOKn9mnJCMNlRVsbLrdCg1tX/PHKnLzpQkPLjBeRIP3m8At20iBE
l+guGZsxLpptIkhw+Qi8FwoleAwrGSYKwlA3Vi8HN3WpQ73WxeHLmKnJQe+H+NByJ2+qYqAuFohR
a3sCJAUkyoSDNWo60lxd/It6SsZJ7hfXclY2Ljzj4oYCrwFPXyrDK0q/xZNVwnefhrS9naS++onM
H4oSnVzuKtRXthO2r5BkMzPdyVItP4mcqEc/7BHda8YA+bfSRBpo0tvtBIduG0spRyEyDhuFU9jV
CoSRsxk9aqJUddsAxLuR6rS+BXmG+3wwwSTpimLTTD0vgdbyYA02yWMpSwXHxghauRmVrWL16pcc
T8Cfda+MN2lTxPdYeHdbqH3po26MwRXlpXCXt1bsqkMjogRpJM9T0ezyUiLpARB4VUWNd2yjKLz3
PVKxsoC6R6ZuTSfFpzQ7+rxIa5J0R25H5XooNGkzQfU5kmfBuJ2RtaopFDseR2TicJ6vRoqU10Eq
gOAvY9Ftp8rchwMVe4DNwZUY5D3/noc6iKKH1akcmmw3TWVkw9Jvd2bQwNuGY6CgiKB05kWoFtK2
xsxxA7hvckrBqg8a8pQQUQthHxYcZ8Ch/SO3YHrHPAZ7VUgEsJykiyFEjh0ukL/h2Ykbfmb8EMra
76zXYLmrQ0vW3pP0Wj4mb+DargJ4LldILiCnizRMe6BSXW6QeijuZHggtp9K1JyrtHfGCv9rqrjp
wejE4rar0Gez6sgA/4uihdzLAiQL6vDdqNCrkzuDx3WqXjZoNXIMBLWTKuwLowtURy9BsLJiwQiE
qHHoUvYS4VJ51wl69b3BAhfgogXKVNMaF7IkdCrPqHkc9r/kPo/3FMSVTQxb74QST74D2tkfQzHs
LgCxhztDofotUJqEfgnDZUBOC/KfwstnECGQoOQ1p06Tp7sz8ngbBnl20cZaf1OJguYmPG7RnqPh
GMqU16uk6imNyPllkEq+MyRWuW8FIGqe6jU3SjMTsAfyD6TaWjsPlfCmNaJ+XyAgeIEaCpKMUKUP
iqLHK33ZD+0hzZSBfQDaUVFxpXn4vr9WhKxeM6e/ZlZ3YnLT6c+5YvES/NV0K5E+dPLeR1o2mWEv
S2ZCL4YF8CvPvg/it5U+3twye9fpWgRYICnQJ8GTKzIIIHS7KTipIDcV2cmM54GKi5cKNDDuNU9D
3aK774v9XwlPgoGJxqx9vHTJKZo0Rm8QCDFK9lcwdq5ErgjKpWVbbqZp3Bhlcgo98M/+uBe5oora
/fwXnJlgBZYEQs8zCkw1FopudNu8SqDV42hSllIr638hzrjSLD2zXBQMgEh0wHcx0EU3MTfKug3q
oXDAOwLkLc0nWfK22ZDv0R/8BjM2W+lgnhuUrBgae0g00OtdKAMb0RhOXiHlTi4jviD0yV6phtvP
J27G4i1XjjLLY+vojYn4Hi962uIAjrkkkfuzpw0xEB10zRW3ijvuy5WF8qHzy+qQVfrNxFEN45Xt
8gY2UlgizaxgyB0lvpz1URV47yva5zO4ZbET4AGByERBTZdBUr3f1GrQlaInz7Ax/VcRwWPw7/zs
yC2zhYfqNMhwfT6BS2sKY4YW8uJCt3CeQWg67wPm/kQHsEhyp/vpPyk/0VOyQ9c7qHayhcER2+3W
cKeL2X7Uv4EqhyGod4qd+l7+ajn5yjaQz3zNdz9mXlJvJtjTgqbrO35M5eSPM9gEEZBjcSi2ZA3X
wZZa3iakZXAaHXmT3JoXwqr0+5lFq1GYEFVTA+4iLdfTFJfwElS6RpafP4BU+RaE7cpGPLOKmHPN
UGlEgVywFks2S4PCp3ecORmiSFF30uJ7pJ03n3/Xc+N4G2RxojRTrSKhYtJyBhrQmCJA8DVDpTNL
lZcGk6QBQ1UlZf6Ybz6Wj0Jd3PQeSaY2/ZL+EIJGxcU0vmo1csBiIf9sKnFl8s4FZZsbHCgzumqp
/t33fm22CiukL2u8NUBGbPwmuUB89sXP24tQkh+7XF65/z7iTPhgFhqfwD74X1NcDFVIWsFKgmIG
HTYCyFi4Inv9Rr9G1fmS2ojopFt/qzmff8LVqMutOQkVWEei9jaac7QiAeFpp9oZHbKXfX0or9et
D5Z+9vN5AJkAZAty87BKX9GBb75q2KBoZkxB6Xg/EOIJ96pNk0Y8Bg+IPewE27Brx5WvU38XHyY3
2tiYkZ04E1ZOgo9gsPlnAJXWxNkpEYTP+8WlNKmAv6SGnisgxP7UfwkcKH73Hs44UHyvPXtttj+g
3OaAvOktzKOhbxiLya6zAcYJhCjQZ/5+9j3ot+p23SH4zOY3ePGC2GamDQb3flxjbPIARjsNOhMq
8F0e0UyBfy1HVfXv7xRDQlXjNT2c5czeRyoNQURJOyodVBcPKFJ+CZP+RP77oGkyqe1U9OSK5sp9
fObYAcEnK2BVrfkeWwwvEtNJVFCkcpBBe/SU9DEalJVL+FwImoUKVFqcB6Sl0m6k1THionnpCAU9
Xl22Hun1r8Q495Xexljsd7Tf0PQLM5htMjiZMD8G1SWFz8/39+sXWNz1Bh6J7DTJVKwPZtGCRXtS
a5PSUcpWvKkmI/mhllnxFKF+ardpnTrIBsD2G6jhmlIXutQoB6fOp8IuAGQdzaCnVVuDQKIjMGyl
xjRGO4R3ZWySyIDd1Vih5nr9WO51yOiXXqlplxraVQ/wzDTThlYnPqd9pp04+bq7rCpMp4Gs5U7D
IF/FUN9Se5QqYRu0cmxrFk4kaZxy9/oxYGpEp9zaQxSt0Wv/twnz6lJBd+hFbAJx71ua96NrguCm
oWrgtp7XApNCsi7X4uzKDyx0Fhvk3lAnj05CVaA87fWqeC9lvXTj1R7gAEGfjmXoVzydJBU5NPAg
eB6nMJ96NK7rzrTHqtSeJVT5vkijShPMh7R7rSS9vjcQPb3TKl16osIbPcBARkNnNK2jHkaKk40+
0HCJZgunQfcNwY/C/fzTnl2jlJj4aeIZ6KPcppluZXxZmf4jIlqbQF6BFy/5Gq/nNPtM0xHFgFSu
L84rIYOap2ec0902Ps3+y/0OT7Pvsa1vOtf67ds4rDmWM67ki+dGZiomnXbyRTKlxUvNE2RBKgSt
cHpJ+FEn9bHPh1+fT965zfc2xGLzFVoPcBoBJEdQHk3sE6z65yR9+wsxOBQVXVWh6i8x7hSjhm6W
b3A8DCr09GcV6xujWkvCzo5EA+4IxpzEQV28gBLTqkKBtruT0HdsUKCQrv1o5cQ9G2NWE6DqKM+X
1/tjHmZqVwZmXziw2zejeoTQufH1L59P17nLkZepbABIJS1QFkEwciADRM399XKU9vPlGOyLVc7M
Rzg2l/DbOIusFfEKAdU3JgwgXnKYHN3Or6ZDspVv0h3IAds4ukifbOtDuu2/AolwPh/mubm05nqK
CakRvsVi5dEFlJOYyhbMg8uuua3AmIzxw+cxXosly1PfQq0fnLvFf5c+4G1RSS2qwCWY5cERNvFR
Pyi7YF/t2pVLbL7gPwu02KpU/j08CeDj+Mks0/NsiF8ycxZs3Y3eymm0IOW8HkbkxejCM3WKIS0O
oxyjnajRKRCh/AXysEW54blNMoRZ1x5PZ5fI21DzAfUmP1XExstNM6wc78rEsNE/9W54IW31+dXq
DHtkNV0J30TzOr6pb8C2rGRV55JyUwQfwwudPM5cKlrAsk1YodUfW8EbDv4Rc49td5xskJg4FiBZ
SL/l3/VsnGeYmWV7U0hhHy4ZK+g3NKpaEjYDNxNpx25MV0Z27vGNIZSqcmBxuH+oJ479YNaAdjhJ
dsHDcElrm/ksDu0pdM0DePqrGZ+JeyJQn+vCTnb5fo0LeOaYISx69PPjW0F54v23zVAUw6AhK4Ce
BbYJ+izTaaHWnZ3WuMgGT23tX8n6mlHlmV1PVAyIuQrwXFveBapOQoEWBsW3EhZ8ZVa7yWCfyJWw
8oycl+ZiQ850IHDsClAvaem7GfdAbYcpmAkR1Q6U7uVQ+IeV02XeaR9imJqicEfjGLc0se9DITF8
oENOs0VLAjaLtA+24o0KxwMx1Jd6ZeN/nDvWCqk+/XgSEWqY77+YCQrTq3wBXmVrIfy1M9Xezqbj
54M6G4SaPEeyKM9Zx/sgBpYCqdVQ4xOLnyL61Qi3OKW/4lu+FsR8H0QM9AY4MUEi7wqph02ugplC
R/svDIUyoSFzl1L0XkQhoyZfpPONGIF5mfnhw4TCZbFaJVn6I3Nc8F14Y6qqLKu8oBdnfyU14Gvm
2mvjRA+4og9YgzjW1/iY27GNA+5T6QCKglTlVnbzxVhbhR+vnvfhFxdpG6TmaHSEV3cZvUWP3N/B
h/VCd/LL5K7c5ofO7tycjX29dut9vIpIiCUM6URa0jxjFiOX08lQdSPNnbSgUVfl6U8p8iW3Kmni
qP328895JhjGdxZ8H/IiGFyLlalNWoSai4I5WI4vc75pkocqGNxx7Vl95taBivkm0GLdqE2syWrJ
th621k+aYU7odhfVvt6mB2FXbWjnf7F+fT628zE5qmiHSbQmxHnwb25awUJSFOFMuiIbSjD4rsY/
un2zAXIIu1ZxMY3Y5l8/j/nxAkDLmFRZwtyGLsWyzoYUs1dZaltQZzOPeJkftN1chFkzETyzPPGy
AQpEuwVa/bIz4UmBlGuIhThi/hMvuU0D1MJCN63tTrwNV+7VMwkfqi3zJiRb4G5dNl5KpR+4V4fE
mc2JVVvaq4fG1bfRcZVB+fHwBxf9+r0M3RA/FM0AfVaqT8Oc6cOGV3anveVKu8HGbsrWKZavMXVf
87r3t837gItlWVZToZRIDM8CTO5kwYRQii3YCqcebw0Lvg6qpnXioaHd7QwPnala20ktEP7Pl82Z
bfhu3Iu8wfda2QM1kyAhwosXykHS+m4fo6iFydrnoT6yo2fTpfmq43DlHF/WCdENbQcprJLXXTE5
9WbOjqJ7A3XAnXrfuThUbMRnSdiUbvz8H8Ze5L7ilNLo94mdXZI8OCidG9sYvmrhKsfkrtkFpzn1
rXDEXbMMPzvDb0a9uOfD2NS6ciBypP3sJnnTqAAL4qfW+v75EM/cwu9md3HmlLGBngoar0hTVTuD
N1EhOGYtrW3JD2F0KocKfQtLlrFPnY2Z3h5tKOUrWp/AhG2c3jVjGkzQjB+SDaR3E16Cmx1Dhx4Q
SJfPh/da3n23YQgsz5ZLPJdJOpcZbqyXYSSa/UzBhVAjuPXv9ogt3lNfQsgtbX/fXnnfLTs8GMdh
hzO9qrlTfAAzZwtOu/JjPpyC828B8qySapP7iotJiIsO/8lZUyA0xI1sBTgTwoDRjwjt7AWoh58P
/dyUv422WEEjqmpxNVHTrEVuj8q7RSLoLmzq+/8szHIBwX8KKrmBYNVhPwFIDfi7ENpRFr78lUCo
NfKCN0jmFmdOEPfDgJVB6pTydZM9NvKhCH5+HuLjDTx/IURhqCTKNNiWiW8nwf/tcMijxifbCDZd
AzDdTnsaIXvhtriLNvF27Qk2f/QPC/RNyMWJHotyIo1pgNCE0Twa40gld+299eEsWYxqMXOzbixQ
OzQaPaTNKBvwcV5kYEsNMrWfT+BKJH1Rfytov1idxvy12UvGKvDMxwgJvA45us8Dve7bT6ZtmW/3
yCj7ZsG01e78jVod/8fNsK2fpkPoBo58o+zim8yd+9XQL68HWobxlh1+07l08+xwazx8/ovmSfzs
B8nvTzh2mw6AgaGru2pu3LntVtitizasLJdlFbqLzKFMU75l1EhXxejjtTVuPx/JuYODTqQ4J2vk
hcuWUmZ6RWQBIUGcc9oZculI9fA77aC7fB5nXtnLGZuzGYpLpIb6Uogowu9zrEuFy9VKNmVyUIt2
42tfFe9rUP/2tR+fR/uYR1Cw5RLSsfXWwHosbwIoekqJSc8fV5CK1lJxkC5xvL/u9tjqSLZCAT9w
hV/CzdpdfuabEZkKC9IFSBUsHy3FMECtrIksBOne0Mpvg7ZWwv+YGM6jI1NCPcvURHM5mTBKAa4Z
feXApZ22WH4caS1txm/0iMhPwtX85NxR+S7gYr3jsyeVgEvTOeAsbgGHP9jw5NwbdusMT97FnBUF
KwWdM+fLu6DK+03WmzAvqnZOI4boypOuyzZwShTo23ZFWunMbn4XaP6kb55i6qA39GsJlBzm5nSz
J412/0JzevHVFnc02u5CORjIWcQeUFDtVAHKbZuVG3p1bcyz+mYw/qAh00CTxzHuw5O2LXeeo26G
o3JE252PtPZIOZPm8HblP5hSck+/NtLehKPS6WPixHKHA+CKEoLzFhxOiMHD04gK1ufbei3Y4vpE
7X2COs0ybItTVsX2GOZbwbxJS+T1A20l2PlF/2Zoi5sU0ZEyxvqboeWbCacpquC1/SptZucHRjy/
BcLrtfNjZYxLzRy0anu1AHbsZGjpbuLavBbj5ihoZuDUQnGoM+nw+aSeuQHgV1NjUSV0xSgOv18w
KTDjAah66kjiSe6+T8KNZFUrc/mx+j2v/TdBFqsyBsMNlJkg8q1YbfJTtZWPylZ1iwNstI30tdoL
V9lkj5fKVetIrvccuGsTe/Y4efMT5ol/s1JFuYWDgyIpT4+fGrwlrMdCPdzMngD/2YQuVmk0yeoo
1ox17hsmyfdotrkKhP8wymJ1+loio0PJXiiKhwmbNTO4S4yvn4/k/JShjCCK9C4QUXo/ZQHszYna
CpL34wkaymaqBkcbpo2lCO7nkc6kB6wPugO0QFWZ+u37SEaho0muoxRlxMGzJqI/XQju0HtPdR1B
P7/wvZUM7tw1PUthAccBn87B9T6gmGsgaeaiBtQDu0R6u1TXihnnQvB6kUwK62AVlhChzB9g3TY8
lhIYvoe+VNOTmHnD2t4695HehlksNxz9cF7wCBOk7TFDm1rJy2ODprBStCtfaS3UYs1pqWXFoZTy
vu6SDScVXDyu/4iuXNc5ny+IlclbFhGDTE/GNitqJ8R/1E+nw1Dq+78QgjOPIgU1UTof75dArkxw
LDF9cUrMh/ypazZRUq0crh/Lkxx8wFT+GWSe0jenDlgfQx8Q8OaloB+1/VzineyWDvtaZf7cvQFU
h3orGnKkvvOEvglk8QnGTmM0xig/NWa/V3xhwHJJuQ697KCr9Sqc+OwnehNxMX+yhUeKYjC0bsvd
iEpEtM2/xD/Ish3BVjfplWGLW9mRv1X0bZPhofsy35jBj1U049ll+eaHLOY4RNokjBHopnDXOZID
36dH/MCuv4S7Gc6p2YZudy/JDkze5ytoHuHiUcPHxRmcPhDacss8vB+DQfBTAic+Eg94wkSKdQg9
awW1vhZmcThqozICm6B6ViHppKSSUzXPJi7Hnw/mI+bpdan+azSL016d9Bw8D99z5E7eQtL5MRdD
Bju8gTu7ax0Tob5q5zvC9vPA59fRv+IuVq4ETzbHqJvhZQ9GgRxUojqfR/jYsJuHhpcIKB6Ve2yZ
40hoBGjJHGKW38XT7IeAcYLhxnb+xQDzMmf7xk27wUgr2hW6/RfKPsiJAXkEMcrlpi92CpIUCEOZ
hK8V4EPetZSsrJCzU/gmwGIHaDHKaFVLTqpZVwV4VxQgVmbw7B57E2GRPUWj1OutSoEx+wY3zw7s
/EVN70Ten/bkIlR/729nMyXP9puV0GdX/5vIi/sNu1urHCsuHUnV6XQ+1MZz7K/UC87PH+ArWrto
kywRWPoIvnJIGJ0aXmFDZw/NuLIEz4/iXxEWX0hp0ShoA7QUJ/Tzkqa3a+Eag8u/NFd0EmYMIVnb
IqupBTXVfD1PZwGvO15k4ywEshfaZu0l9sqU+XD0WVCeNB23HQq176+bLm4hW2PmQEIvgYSIbxVH
2db28BWTDls85Jff5W3PSFkfUFS3dGxGdHr+JEn8f2X0vyki8uNv9qiDBPp/vWRN2Iynp/Tlv/92
/1JBWXt5a5b055/5UxJd0f8O7FmfvYhAKMydiH+Koivm3yFaAQSyUMnGzeGtWZL197k/bFlzqQ7w
Jgyzf4miS9LfNSQ5gadyjIlo+xr/jij6Emz2h3MRAO0ZcAY7UFzs7EJWijjVugICRE9SZI92epeg
iq5HnMyzzLSGdviQua9NN7BmnVOuPHCW6Rnzwq1Ndo57CnXJD2XJMfNqM0bqZBMd4NiqdPs0t4VV
fxWuVkrm0bzZMR9CzWfQmwStNIYSgHVeocun3wxtjZNiW9idgihYbjxk2OzVJRpgb9bEzR9//X9l
bXqDc2RT//fflgy+OSp1QsCQqko5lALs+6h+XEkcegyw506fYXxjdDGj+NBWdVJud8P9PCDEto/j
fBtRXWQrajZJWVJH9SYdYkw2g6LaTpiiOjK6iS4egLEL+zvcZUYj2lGfBTf4xMbfsWgQUO9KOrdE
cWxrNs1wEBD5vCiFMcWNYkrjZ5ysRhPPX1lBY6IysPzxhG6WNAyj+G5KxmZyw7ovhctusErdxd27
LjdYglYFYhVW9hyZHUD70epOVsqBhCRM273IcQEyueupxMlxKUA1qlNRwmHa76rvKQqQVodCW4jG
E6pBMVKueD+gjJKkcbVJK7G8o0xjmUcDvacHjF6RA8Mviw5r22ZXIJ662yECUDXihvsA1fyrWc0a
JComenE8ar2jBs3Y7hupjC6lWlLudVwzUVtXw0SyNWjcN8iF9rxOEXWdNmqAHJoj5RM2wYM2fhUE
CcRPkvvRgdKG+hMxPuy9KA+rd8B4clgEZf8rjbXyWamkQURPvE2+oOBQsKdKoznVQVqik6mX/kUG
CgzP2gQ1PUeTPetBTPL8LjWktoKtj+I6VgIeBZp+6koMyJnbY6YLDXImXUqujXaUHG9aocZTJe0s
ubbJx6bqSh2i5rvShQ1pQgkDCAa7iChKFUED1tKpRFaxSO1QEqOt2UmsBTkprryoTSsHew8TpyHK
9Z4veSjgDslNP0TjfpRn5+Mx6RyvCVJaQlPeZzbLqygx5JQRCK2T6NTWdeCY3SzcJhe6Hjs+lxUH
DuyJNFG+d0Wa7iJLwE0JzCfefgoDno6RkOOhVhlyq+IHU1T3U4/83l2uINuGuxDmlbaKOoGrodZh
N7iM2qI4RE5hVPUxrEL/ToDRGGwDIRnvDbFrvpaeAb8sxYsJqcTaKb0OqesOsaTNEKAMKilllh7l
eGiF59DCHdaKS1HH0ARultyGzSmgaJxsxKqT7zvMtkc7kTvvoS6t6U7JNOubghDNQ1T06MpymLlS
lpWHuE3NR6Dxw71PsxAcmtSLD6nETAxRZhywOikvB7wZTyYKO4+W1Y4/cNNNfkUo3hyUDIErTF68
6zAxhdSWBomktUKUc4utfXTrdWNwSlVBfcK1Jr70swjYfa1PP/y6qm7b2Kx4smvJVRAKNUyRio6S
NSDBi2fZvpuy6oAxi7FttKnZAtAUb8VCg8GRIBSOcaQGGxyU6t5AwuQgdF2OxJ1R5NjG925iaBN+
drnOSkp5lUzQcfAri5Ez7FonKa1ffixTikDAGEPrDKWkqASXVzXmLW6/lq03ZYSio0zTQuiNvdaj
r6Hh/GbLPZ0aDozxkKehfyj0vHIbdBPtwtB8N0qVeK93ubfPW8zJ8TMSOxC02XgRlhhGY6uaj3al
aAHNnmo6WBpKmWZX5SiPVYMr515yDKM63ZZp2JEiF+Lj5wfuh/OWJw3i5oAewM1wYS8F5NGvq0up
w+ZY76qtnpXXuWzei4l8BFPnjBksoFD+no3qKWwf8KTblNqhxGmk8m90dqLaG9jfyciw3UvxRWBF
boN4tJZeBjH1xL1c6ht0UdCz/pH24raqOIrMnSci12FgKZbiIiiguhjAZRbvQ7x/xEBwLeW6qSWn
gUKqBzcmVoJDaqJOMWys8TaRVwv188P07c06P+rmbISMBdjvB0uFufrWjxp3HMAsBwZSo7nFNt8h
g2FtFNSoVRuhsJV7btln4UHyPujiYhVMzN9Cg6DDNnnQS1txpj1b2+1m3ibGW6vc6cULbBGQ8uT7
m9xLcxnrbL6zgnIOBE4kbx7HoLtMGnHlrbIyNmQZ3ofKkhDRLYuxzQAeHaR6ULqGnV5KeFLE91K0
mhst+wOvg2P98kx/TTmXSGf4QoGoe6SCmFReY2m9Ge0ZzQcljnXtoCuVYE5mg+hxOCJm8QEJOA/V
iDWQH8nth6X09ncsnmlzN8iQAx4uWn8vK8lDpH2BFvT78y17dn7fRlk8ntQ6KQe0OObRDk4oaDRC
pv08zHTCcIWk13e0PwqR/9ZL6bp4ye6b6uWluXoq/tf8R3+ijcutFDT/+/0/1n/8s/+Sz++Od//g
vr5BbtuXarx7IV/gj/IX/flv/r/+n3++ZB7GgpfM0680BFJbN1X4s3n7ngE7Nr8ZPnGH+j//k//X
zVOb5Gf+2D+codS/I1/Lg4a/DfYD7Ot/PoM05e+0yS3y39lrwJBmjZd/eMZKWM2iD8FXsnTcORCQ
+dczSNbwhjL4g/NLCM8Oevz/mIQ/U3Lm749JOZOiL/a1yo/j/SOKJOc0C/hB7zdbKpFgyEjnoewX
4Zotb5Bj2pleBGXz55vJORNpWeH7M5TC2YFZqqXOT7u3TxA0wnFbFZDfjA7T7FB6BcLSRmrScsct
mod3QOJ8EmAWYLh6fC121ofYi2GGUZkMMhNqt0WEgemdFnwtjbWWy7m5BNtvQJUCWg0S/f0Ap34g
OfSYy/9L2nktyY0kUfaLYAYtXgGkKq3J4guMZDehtcbX70GN2U4lElvY7nmZbjP20NMDER4e7tfv
VcX8tk/FO/6770rX/4ircmNsYvl0/HDos63FBRD4NbqWrLUTVs2jnCe3Rq/Dc1qHA2yFE6/YNHyM
KtT9ei/dK372/vXHXHVVo+5M88IAVDP/+afnJOMHVRWWmIc+yG3gmp8QxRVr+KloBn5tag73n+7X
/3g6T+6xomQa5uJFZ2h9a1YMqDhh6X8bkvx91KWN63Rtd1icA1IYAOoXvAiBmuvg1tgdXfNdT3/1
7fcwvv/ai5UFM9DV4JNJwN9Ni8P+ecGUKPZ11HtFdOcNO+DxOA6PCMAfik795+v1ydLFlJAehpWS
cNqduldd2fNtnfT/a2c+yHAW3wRUE/CmmVVJJgyde9NCG6a1Po9E8dDushdrzzjZN//1d3rKH4Zd
48T3SM9uDPGsraBCDIUwAg1tmlrnNmthgtqsCGSHsfJhX4x56NZag3zlEA+Qo7bJhr1l2X7eeLDF
KMRFpmPpbC1SHqNIk6Sbd0V/ld5V9OrdpLDrA8p5B6hzXP9Kd5M3cQ+y0fq7ed2SL1rZk2fWF1kQ
zZ2sMQZOWEmqKw2/IcZUeMF+/SG3jMx//ukYDwm5dJ/rouMndeyKgfJcK+U7dN7Hr+0sKT8u1nLx
8RJjEATUoKkqMG+iA8YGvQXjzz20q0eZzod12oIGrYSNs/VbBGMpzWMRKkjREVrvEKUjJJvm/7h6
ixhcBZLlA6OSnbqxHidxOpgykA6zzbZ24lw4Xx439qEEdneWg1ziE9AyjoVYGSRH73Mw47/yXNqN
MlMJhnJnmZ5rQVHoQQhaiOhbFVtYj9mNr6wvzkGKgNUQ8fMcDcnhRKcJ10HoOdTQSsEV7oSDAC+y
+fL1jlk97YAxFFCU82TNopeQ9GJHRsLO9NLAHv3M6YfSsfI/nrbVTPiYGvvkH00X0i+F2U1JYnoP
1oXzQ1D5QxENXsxwh+UbPWRmE4yGlSW+l5lBzq8IwpOgR/GhbcXquyDpgoMCkbA3Yew4RkUN96ze
I9Ottt50kuCNvItGNdupeotOkx40ThNB351McrFnHFU7hoGPMq2p+M+akRiOBZL5ljocWjICeknv
UVSU101QZ70txwnaEiSQ5n0Ei/nJcKOb66xLbqETFaHAhmzzuoddFVFeAWw/A4OMgyqVcK9Ovm7L
SQTotMpGW0r7cq+Lsfcgq4J0ROV5OOaKXlxNdShtnPTFsftYTMrzM2sUWAB9CRqOojqG6ZjFrE3R
Doq/Sm3DwPL5cmFhERjVUZa7MkvAmjIm7j2GR+mISDxiBbYIc9i/GoTi4v7k0iJIKjCYKF6LS9p9
djKv0iOkwjy1U8/mPcpjaQtwvrWEi/1IpiDklAypkTeIDAVQiG9N9l4ClNnyM2JAUYkq8+PjfMvL
UVO1xZiivEdbY7gp9tWNZfcHRsJ3Je9sEKhOdKwc630rKi8unP98vE+GF4lDb9UFjPGzYcQZqSSm
OfHyn7ajF84t4pWqFA0CJdhoUNborGer38jlpEU8vvBisQUFT64Huo9EjKvwqP2CmRveOn0fu9Ym
oHvFFp+IZip6ljpDoksOPx/ye7iuB8VJbrzDPMsU3lgHaAKQK9yCDl5iTnkBfba18CvqKKMjAsPK
uUiUJewIwDTUXvo9GkPOPBbaH4PD14F+ZS/SOQTBC/Eb7BKok53vxTEaG1EYO9VRH0VHhLXV1Ss7
fhIYvrOe9MCGBS4OdpJTPMFPe9qaSl03zwA6/UC4Hy6w+qpSNubQYb773e8kV72ilXyMnudvqjMt
hpaUhDqk/s13lf8URf6fT+9lB5JthOf/Nb1kC0GiXWuHdja973etgwzYVfTOyAwAptAJ7RdhV+0K
fsMQOtnVeNyiu7g8i5jnxmNydcZYLmcFBIOurUVF07H6RPvul6llCyI8t2HWB09ff+R1V6FhgGwK
IIy6xKCMEM+Eij5BkH8Fi3PpfKTT8xBrfNvY4WluuEZ3BtIge89O90A5NqPqIqH4WGx6yxrs7/CK
XZCJqirsL03Rqo5fh4yboDhSPPOf2R5V9K+dXVlXxiKYzqehO8t6L+4LPQSoKsaoI6rejRL/CBgf
9Ydx4wm2ZWRxSSBtJosZMcNJ1Zeq/FbXJ7PzNxxZtm/nNTvzZJFDD14tovaDJ3P7FtZQV3hqbKQT
Ds3B3+cbdBPL+tCFtUU6bSQISoko9jnqwWgPgRPv6hzEO+DsV+EnKgzyHplYDuPf6jY70MruOPN0
8Tyn4DzF+ojtQUKpprge5ZmelVYLEkdf747L231eU2pEnAPS2iWqecgDZdTmkwDPrJVRrM9f/7kB
mSyWwt7clFhiY3TGpftinI/aqFPRo04tf//fLCw+FCJfKco8WPAQ+orqm67bePBcjtzB10yRkOPK
Q5+i/OJzwGdsWWFXo+Nw6HfelXAfHvMnYY8ezh374nHmi6xBBNLhsfVT6cYv0y4nYt/l+8KxXEhY
vn3t8cppg2xQVPlZIC4vxvybzq+lpmacUR/SG99kIsNqnuTk5R9b4QLEAhAqkxtx4bWgJEHWwijo
9JA6+YV1QLlsXw1bkLb5rzl/73DP0koAek4DlkLy+YUre/Wo616vsbgz72d8+A9F1RYRw8qafTJD
ifncjKZ3QVEGg+agGvJDKttvWZA5niZvBMKV98Bnd9g053aaGd3ozXb0W+O+pZ94aA8dWZKo7uob
xo42uzQrsQIeCzIyGbLamS7q3GAtMj2IsJxGs/c5aI9xWzuScS0RMb7eDmuX5mdDS06hkWHnvo75
UL0DzUsdkiEMbnwsD9YOFvsC9nq7v4l26s1/XiH+nbjJ2rQSrRghYJxdByjF5l9cM6OfQILvV5qT
Dq3tyYojhH++9nJZS5zD/pmJxSXT+5o1lkk9b8fwya/3wHSey9ukdozb0OIhIlyNz8IDfJSb19ua
c3Biwd030wTqHzvrU/UrZ1ItDKG5dORDfWXdRw/pMXE9N3SQXBcO2jy5637t7CVwEWc/m5x/0ieT
qjb1ATUeNutj+TN4GXf9oX71rxEmv9UASEV7wfndf0/u8of+PjCcbLfNJLK2fT//hPncfvoJRdfE
PpV2zUmq2m395slolEe4ZHOnVsEzfO3wWhAg59KB+bF74NU4N1apmRFGkaY5RXul++Mh9g5x/o8h
3POiQmqqU2YEcLZ8QZSTMoxTxncsoffzdYaS0l9fu7HsEH9s0s8m5HM/WrWxlGLARLMfnU64EndA
BQ/eg/cScQgZxkufG+eb/JDwWrCu0r3wrj59/RPWVpJyu8EjkDQWhovzXzB18JYFnaA5SETZVaPb
AtiosHz+51boOKqU3aDfJXs4t4JOAQA3Dz8zLz7INcQU9WPYbR35OfQvbyCd7qbE0YMjdwnSAwaV
dkoV6LwG9CtYMU6/J/Tc5eMWV9XaVv9sZ7FmMerHcpDEuqOg3ZYIkMx26kkmiumh9fb1ws0Ls3QJ
6RGNW5VXDlPf5wuXlJ4yNf7cnUiEkxg9ZqVo54i+qXTlYm1jNnltL/COAXXCrDf8HosjPHrQeNbC
IDuiYO1CBN+QzriqIRP/2qe1RGFuus1kY8BClxQLcAJHddv2sgOorL5W0iA7ZIFfOM2Qm67WSvre
CuQaIkijfkyTRt6o46x9vY+uObU3YMTLJY20Msn6QqZF0MDIgVxTH953gjzepJBs3qS+PP7+2t+1
++CzwWVwrsBEMuOLbI2YHgfZOqIRfPjaxMqXQ4iBDha41zlaLZIVdCeRdAugkTTz57K9bdQrcYt9
YNUEwAHe9nN71lxk534uepkvWzBVdiis5UWXXymxFe5kM5qcr71ZWTCTKKHTO50JFpfZQd7V09Rn
Apz5SuMEtWEr/fvXFtacIeZBjzm/pmn/nh8rRdCSwJdkGQUeUAMCJXQkgJCG32inz3/N4vSa6EKw
KlSBZpLaczPDkKWdMeGIhw5ZoSeO3j0nv8yAxhhQBX0LCrHmlcz8J2LQtDgu2HmCIKioRyEoPKES
ASjZ8eJXaVPDYe3rwBAIromJPOg1Fgl4qnm1NEQ41daR3ZuvibFxQNde7ODW+TQkTxa8GotMmFgQ
521G0Csru90F7/1bugt3/m3+febKSiHZr29mTv+tp8VaYeKz4WVmXBITIzXFsH47uJMr2Ylr3HGJ
FHfbNCjL3uV891MrJ9ZCXAdZibK4E/PM86dIKGDpOcxTAgN83Dj5Ot1Njnal7IQH4eXrTb9yl2AQ
hAzIHGMui57vRgEpUz30SvqKcRPb1eA9w6mE6nfOUzDQhNZV/a35zZVYSxtsHtrRad3g8rnJjAF5
umOYTP3eGQP9IIMDj5PetZD3+dq7LVPzn3/KP+MSoWio32WnR8GweZFaEArhT8UPN+ysHTJtprxF
SItlXM5Y+6BrhTrsaZp2+kHvTLuMxp20yUO0ckki9jBnMhAO0U5ZrJw2NknYt+iHqoeZ1nB+Tc+0
hlsfaK0PcGZnsWx6lsKj033Ysb7PrRoEWt3wLxn6sC3qk9VzrXFzEFgBhREXzz8Rquy6D2OC5Hi3
8Z2441BfdcfkWjqUJwTxdh5AzJDG1xb/89pTEB//a3ex8WsrQ+O7biTywmaf3ch/vAQObWunP093
0oEcEeZeO77XtuLYWqTUDVIMzhw1nmU+1QyZFIK0pul1Uq8Em6fn9VyEn9kwmzvRTa7+VQAD/aVS
eefepE5yvsJAuVMtLxAlDk7hnYHijH/wnieIgaKd5f6LQv8MSfu/xhYBDObIlNEIg4wg+Zb0yDWG
t02/EbNW9wzJE5hJJiHpJizugjKUUx5invTRUmxOuuPvaJ47lOoO89A5NLH34X1yu9UsXbu5/2sW
wbzzhfQQd4cIHQyGn/T7MoHpP71NjZt4LHZmhYjQFsX7Wmz+bG+RwGVaV1FOwM0YsapaOgkCtN0a
0qca5/Ff5AmEFAaHkcnh9fwBvv8UKvOYiZ40p9VdVN9rdXCywNtFw+nreLz25WDe4hU2E5Cjgbb4
ckGVTbol0c0c4SJ0mxtgmQfJje5117gd9+2NBHmPevRdfYP4aN0w0kt03bAN//P5t0vgKRn6GPd6
R3RkpnoJM7/QA9ur7/JLMysvuSNs6wA2t0o/KweezIvWl0qw4Z+Lr2iWSLlbbaE4gQkbtPagtt++
XtSVSw60LykeRYl5NmJxvhlhqs1OoJM6VdGL5ZGAjTLCoNMYId9C8+trax9PofP8lZubPj4TldR1
Yfs4X0kNcXX4dSW0U/7wl0OMGtBFbI7jb52vyjJuoyIuVxCLuAaQEIaWCwWiAmCJBHBHcTpzQJ1l
TN/UekuEbMUG070ziy/1HchZFl+pCTyhCciGaORL8TEpUHwHDr05b3D5rVRyLKoqkNIzdLrsTU7i
IPv9gBnlPjg0v+cOcIREnN1c9cCgJVuDELk4KO/KRsiUVw3T1SfzYj6St/z5VzM1v0sLCktO/Kb8
zk7xU3Dq3PFnfOzcj9OwI04DK7KpZNMVdeHld6jwfhdvik3W5MsshjX49FMWR5FNrGZJxU+RCvM0
+eKLKgdHqiR3fuxdy4pne14EBXYsbgSfdbsz0p4oABZ+YTexxDwKO1NxgOAeEj35DUtfaI8k26nZ
HgDBPCeppdtp3B2+PjIrlVg8JmWCegr8C1HgfPHVvtNz9KHZwHv9qnPbY+tYiTO+DSfq676t/Whd
6yr6ObrlfifvSTv2x61q8Nr+RpgMdiNi32WXy6sCr4TFQ3U0H3Rz2vLQ3Aixlzkw6S/yEmgVKRzG
ZfnVTGa8RaJygnQdOezALqXMUYR/XDdh0Jsm3TxHoIH6WuzjZkSiKhFTmgRt4rQNM43JhoW1AHdm
YrlPRL3xhiKZWyH9bp7MgesFcpA5r4B587QFzVhZtzNzi0Q0M/1IqkvMVc1VlEp2AB2zv8kYvG6F
ixeYBeo+S5ahXir1stFi4L3GwKT5YEPdyNznRrFwpY3ER2HSfAZ68JZdZreWmU5DHMcm5C3hnzQK
7En4CbSQ/nALwe1fjfGjlwu3jE0X7jc361p7jHInAHUi1RQ/1PuoKn71lXUlgabts8zWvK2TsJIK
8Bt5es5YT+6VZQ5SVVrWakZofuCDjWcgjI7wzb+KnWqX3QV3yGsDE85uN+1ehuAZTy7J1OTgnuPx
cR4FxoqhRkOnQoyWQmdTkHmxfkWCK/0KD+mpuUN+TXr1pf8Py5dn/9zworA1tfGgMjiu8+2ZcVTi
71TdNw7Nlm+LvI52dsIk7+xb/CpTJFYMvnLXHnxj2sg/LjfymTPLQvFg9ZYxFliqiheeIdB+3Ouj
t2FkpQ5zbmURZig1KwrHBR5E2qDMxZeP9Wuwn8OAcKgbp/iROVuvixV02LnNRdwRxjIoagWbs3Jk
ftU9UJSBxoDyt2bX+7nxUznFrfrU3G5lxxsbZAmk7Trg5YEXsabge8nETm0R/lPeGY13BZx35Kgz
E92y2VPzmKsS+GKdUHiWk19dtUW7u+IDfEMfQrg05siDz09XPGSBMEQJevT+4Ho8yRLhz9fX+Hw+
zxNf7czC/As+vZCkaowbSPNNJ40gtUnuRu2hUDTHyho7lpStHTj/3qW1GY5uiJD0QIG78KcL1Uzt
YLngFjIP8/Ra+jfCAHb6ku3G62qTr3vlAKOFS2UdbVoZ2P/iAA+VryZWq5oOVHE7TXuNJePQNsdk
U3hrbZtjiTIZssKzewvHGkPzpopExalobw6uuOt3wwe5dXaM3kx7piTPXTS3r7dy4OWQzWzwzPLi
A7ZZ5is97AAEYObmbtVH9QmVoZO6i9H/+mHtACTP0iuIXLTP29TCa9vns99zYPu0fVKvS5Quwnos
v3fiiyY+6P4RuH1jWht7ZyVEnvk5f+tPlkpPQoUdQiOn0aLj4Bsu1PWnKdjKp1cSJdZTor9EHYty
7vIxU6ZZJU7yiJ29fhgQ2UNM5qifQsc4qLwbhA2k1qpbn8wt3YKOwuokzLVAKfvojzkqrhZsvm9X
TwJ0fhw6qpHqEgTNxLKs+DHfSXsed/kd8/W3qSO/GI/zsBlkrSdX2Bwg+uC6XZ52AzwBCa3F41pb
xH59tESQ1/gmHpA6yYVd/GTZulM6p+66uwpfirvwwYK/rXlrT/Jxq+C75jKtG0lnXpa21DJrU0pp
aMdUMhxpvAuTgxeEjlX9lJuN2udadmh8jBlDRMQw+ZLxd0qFqNdG0XCS0J7H7YOTeYCEBTGiWaIx
QJd6Hx68Y2bMs+/lX2AOnqWN37B2s6NzSomSigwvQW0R6BoGi/KwUACak91H77wAP4DuzCF431sE
SfjEW3orK+8/Ms1ZIISnn0XUW4S8JIR8c8jIOOEFmrmJ6te54Dvr0uug6+/1l9Ztb7Tb3lUc4ycM
DmSm2eu41WK/vCH5wirDjDBogLVe5p8dFW9RiakfxqnuObmfGwepa6V/HHxmK7wxuIXpXy3vLbnr
J0HJMWDmv6Xse6sh8Zvou6+v4lVX8IOlJLW8YH8bVR/OitykFFqjFTnBYJBNx//NxOJE5p1iJYNh
QPOXTI4Q0M82BzhBvjZyGdJYrE9+LDaGIQZaynnwnKyNHuJBYNdXKshPvRM2LK2uGBEG8i8QdheN
Rbln3ExKLM9Jxn1i6G5WJ+7XvmxZWLwytNxLM0XgmwwTvGKUCN8hZtrw4jJQsV40bWbQEG3mZQMM
ti1Z7RKV9crpaCtjo9hUOCMuOvCJ0iRsfZ8te/Off7pJ0ykfKEYpnqO0ggHxNJxUzQgxSRF6N8lY
bj071rbDR76H6txHD/jcXCVFvZiVbAdF92yzz3/qfWXr2T+voYDtmhFmlPtnINv8Mz57JaSyPMiB
4ExqDnIojl6UMTr9893AZB5tLkNHcWPJM5n6lakOpS84nhzcqlmt2CnyN/9iy302svg8wKNErbcE
zzHE6Elgwj1vlY0dt7arP5tYPNoFv1EY2cePMKgsO0utRyFUNypna7vss43FyQlLMBqeiI2xrECE
RHsF5Leovk3949cf5TIF5cN/+iiLu8/yIkjkRNYr6CV7rGEqyzW7NQ+JmTp6Yu2/traxdEtMiCGG
ktR7WBsS4dhk5d7Mg/f/zcTimT6SzUz1wMplmIilfp8V4s+vTayeSTqnvB1AlSJ4cn5YglxLUzOK
INmq8u+6BClwXfwsyy11vy0zi+umrepEbLUQM6MCR1nzu8miX0jvbHizvgP+683iwtGKxg89HW/U
aOaQG/J7ScnvDEFioje4jYp/swXIBgBz02u/ACwYU4RwtJUyxRx7yY4uGD2Gbmo3pnnW1g7AOHhI
QE6UABbxDPLDLmHmT3AsA4nAjMFchfqaGm+Egi0zi2gT+IIeBhpmcOY6T7+FZWYnor5RQp0P+/lL
AHzTjCJBolaiTrs4o1qXhGpRYUX1vN6t4kx9M7vkTqrM2mmrON+N7dgwDVMEu683+grQaUZWzfB0
3uaXJYARpTmae4GPplx4V95BcXutv/zOgWEkPzZhH/N+vnDzv8aW84hDUKrkxD4Kg89FaM9iNOlB
v+m/W1cweuy3yK7WQtEn15TFIY4VeZyK2TXd7B/oDd1GW6zHKw22s9VbwvqAiSJTZOFQ+Kb91uAR
oLbRO8mpQnwP4Q8folcJFJfk1A8DtJDIdYXoLQ4768/21MjKy/z8xyyOeWyOejeN+NsZp/JP+wYu
GMLX0FHqp96VgdVsLfDKFQY1y8cgPmJQF9rXdJ6FfsxS303Ik6rIexZ748FTQ8vZApis1I90TNFq
ksDJXVYdJquYCq8MmZHN7jPjONKi6e61b+ZJvYcFr7qzboM7M7DTGzVAYnwLTbPu6H+tL4JALGRR
JAlYnyBCsjs9gBdSe1dj68eUeBt5wcp7GVcluhUAeKG2XWIe4zKgTCF7wsdbVQjtyPUfm+fiOdg3
9s0NbINgeJDQtL1de5zBUluY9pWI99n+EvqoxkPa0AwTHIpVElx8ivKibub0K0isMy+XBAENI4pR
m2NlVlfICwogO+1bir60dug7G+Ys71pr3SZ2g6vNnsxKtD3zcHHt1jxj9ajCdgxXTPUy0Xx+S6+C
aN+jqnBbHce96OrFMW6caKAxv7WZV+IS5qn4UFkmM7vAUphtlDWVyQLnfmbLPejpdLOgtWqEGUfq
7hRfLhqzeWfBByIKguP/lP+MP2vQUrN+NoVO48p31CPKqBs35cpwP+Y+mVxktGPcm5WRYbK/sp6j
Fx8CEUAis4hw9LN5AzlrF4fNbznDrxZXypnRxc1p8QJVhQKj4tW4mwE+6mnc63vx+p8HO2teSGbV
KGExI7l4ExjW1JhaLwRuKslUIGH1Ft8QELI1WK6/vpMv0jUSJ166OnBZnoQXtcgcCiqKKTAt63Jm
jwEMJ/JJD18DtdsPELB8bezitM/GmFBTDYZLeLMtLsnaDK0h1+PA5UX1mOb5rWUNTml5Gzn7mk80
oHnHoxlIBrAwMyhNTyPF4m4y6z2krYrwEsrfYEtz+2Zwv3bpYuvj0mdbi+OtVHEywO9JllFJ8a1g
SMJBCKU/XxtZWzcgQ3PWxm64SHI9SdYFs5p8NzcZ7wv+5PovxNw3dsKqJ5+MLO6dinJB4eUYqdTw
WwCOQx6SjcGEj8r22QGa03TJgCZeRdXxYq6ok/Jh8E3dd+Wukm91mPyerE4XUltq/LY9SGakpaFj
6rksXcGGlubfqCeWjiTGkb5LZCF/bWpN/pklufhb78VxPABLk3lttsr0lwpMjfyrGCoR6sXQe+Ox
E70LjCLsxQ6+IsjP/ccukn+EsaYeldqjRCzmXWrP/HJ/aWZRXGdiFJwKxWofLasOfg+G1m3NEF5G
rnkNALJQiVf5osuzHdVCKPeg8N3qN7pmxYtx7ce28aTf6PdDYis/RTt93u79yhf30GwWfAyqbTO3
77JqGipiC3DDRzu56dXADvM8+i0OdXdtGHJ8ow2qeJo81b+q25wtXIzGfZSqCEQWtZbbo9R4+8k3
jNta04KXIpLdKVIHt7Ai35Gy1HsPw0RHaWwsylM4ZTWwDDFLb+Ta8n9nwFr/DsXKu4UVHLqKeLS0
11bUy62lnXfoxe6CX1QjeQO9s+yr9FIFB7fKAxoOZSdSYLXNh4PqxXY6/fr6QG5Zms/Sp/oWTwu/
oWuFTmciXsdKcfRAm7aCZ4vK8V9YgsyRQhqB84L/QPFyQ68EzXfLKuL6vimTXTE1doGI4teG1o4/
wZkBw3kuk3zh3CXZ9AA+SFMAbKaDplq3G3/DlRVJcZhxGMiAiITe4AU0sZd8n2tbDdwsUuTyVgp7
fXLSRDXfUnjRrsUgYVzDGKIBanFf/BmG9A7A9Xh9Y2ey0Lt62PenrjcMW5PLzNHqsXWUbvoRD1bh
Fr0sfbMabTyEut/ehqkan1ohTq78Wh7+Tnuv+pPAJ1ptOLV213z2aRE1u55ysmDJ+OSLB099zzTR
zqLdoI+ukJy+/kSrtky+DrhY2CrV+Yh/2nV5FReUiZrARbTBNv2rKv27rpNDK/1lpt1fX9tau3L0
T7YWqQ4l6KoJa1Ri67LfF1WEjA+aHlqz4dKGGW0BeNekJJOEogvcgOPaJqKd+AVUJfHua2/WzivJ
gAbqAGVE0InnK0cszrKw9AK3bUFDyuHgdH5wHff+K4xC5YaxtZP02dhi6SZfE8Cezslbp9VwzQhG
f5LGcNgKd/OPXoY7A7Qdc1V0/S7xGxFcl5RaAleNi1d0iewSgrqycUcCsW/FB0FtDv9mGQ1G/GiM
AS9eJFaxLEZaK/shiZVy5bfK81Snz2rTnHLN3H9tSvpghb70j9lwMGvaPMS9PFoqSKU2xD/QMMUe
JQ5zslNV66+kIrcOvTj11wUhZJ90VckjtWM4qo508zFJB/Gdm6l2U9+wDoGkx9eNFcIKnsXGHcWt
bp+0Re4wqpjs5W40f0yB3B+EaDJui1JJf+S0U23Vr0VbHsXh2m9kmG30IPQepLCp3mOtaTMoAJgX
tAvdy9xh9HIFnHrT3FRhKL0jDQJDp1JWmTuGSQRDKCJ6k9dY+r5XtOKQKKlO8SaDrKm286aXkLcY
s9fKKmIaAFbfvqmeULWvsReLPaBGuTqNA2cijcBX20NWRtetYfbWS6UNRuPy6enpN5WKCLgvnnrL
L35ZmpeMdmoGxZHOovaWGshM3ExtW6QPkpFM4a9wUCrzdy7kFRMKjR57thpF7c2g1cptaY7Alqvc
uhXJsm4HESbOoGnE73UPP6fcmPFNSJliJwZFcIUESv6Oxod3DLuq2/mh5j3x3bzcrr1kuAmsPL2N
Q6V0e7+a7CTt60eBb3LyhUm7VqD3OSppVO8VtCJukB+ZHDlKw10ZtSowD6WM9smEXJ/Zt0+t2Iun
0IcN0oIx8UGqyGFsMZ6YWpTk0pn0wnCQMhEyW41t0YcCzSpRPKXDVeeG5URV5l3rUi3fTJXaHxIv
DvZtMoa7GVjY71PZbE6TnGS7qkm760STQidKzeTFGFrR7cR+tLsuRbN4bIPHCAkYY4eSsDm5pjEE
N32gWAx3mBWAUoW/bcwjvbDbLotPigWb49ihz6EWXb1T0UJ+Frw+u2+tVHbFTmltxdMSyBHRF4lH
tZ3v37Q/9GhpO0aWdU6kG/Ux9vRql0+WdyMnskEAs0xnNL00ckbPl7+NhVhDtZM2GKA3nklR9GAl
Xed4gxC7saxBu6YI3VVRGiVDU0mUAUOSxvG6kGpESOKpFeHatmrdNsPCeFBLKT2JhRXs0iIIDp4s
er88HfoU9FM0SD6ysbmywkBy/WIsd2R0sNyJQ4a6rSjvvV40j1PQpDdVm0kHtes02xyt2BU0q7H9
QLeuMkHX92Pf5lDM1hTVhSovr3NBVW59WYM2xbckuzYzKOui0EDlqE2vexBjOwYui30xZfFO6cTI
ySzZeNO09IcW94YNuWB3SDSZTk1uSi8a402O7FWAv+IufpObtqncIBNRKQ6hojlMVZ7uBChIn1Qt
D/6ERpdBeFD7QO+KfC8WPaicckS5IWq6mzFv2+uo8aXnyOyHozkh2m42t0lfjt/xT3R9VS0fpVqX
73LKlM9eqyU/s1weXlW5rN/ktJv2aZaHD4E6CqdBNrPQTmVrOMUIDroewBVYx+sGesAq8R953Bbv
lpHlt4PSpddy0omIN2h983OQBPUhaTKFl44nvDZxNjitLCDqUNRx+Zv4aO2yvBNcuciUOz8QrMmd
pGDYQx5BxWkMIgciaH8/FkF04n+8fV4X8bHXre4vfWSsjtkvqkWCKDGe66fsMV2Inkdyp7+6NkgZ
xhFMhLe6qO5ePNloXxBx4lip4pDs60IZ/kJIfHpu+ippd1qnhnehl/Kmk/Um/qG2wqyWIgkDImE6
ug3uZHXIGUxy/KyIQX0LfLV1ci3OTh3ELqBvyaenVoN/tu+zU9iWyVWceOkTUJfMCRt1fKKCm9+p
UhMcclWa3grfy/fhGAVPsVQGj35VJE9m2ff7j3+jUMV4ipf1ezShGD4hmn/PAeI/wRUdXotZzR8o
rXcfi/ybaZD5iFVmHoSc/xtxWnHjqjcP/qgzpdp3+T4ozcYmtPQvtdaqr0ba9PtJaQYiX5C5H39f
bBXGPvPKsbeJf+EbqYHuO74pDntlLMydZAWT01RNci8wRfw7Mqb4NASjsY/LsP2eMJD7Q9Jl4WBO
nnc1+iGaMsS6I/VpI7YHoUofpkYv79JJEp9peAiSHRsBtJq6IhyMWEGwRpHuiB/KtQXN/eQgyDNd
+7lpZo5e9Z07qcpwDzpr3JVK2Xz30eL6SZodPDUGQdwOZ24OWx+E9k8hNNIDSkGFbbUWZIAU4xmq
NgXzmx+W46OWTEZ8MyVWuutBlzhp0Ko3SYTQ1zymIZz8knvTrgWzdFI9Z1BNbj1lF5GyPVXDgM4Y
t65j1pP4YKJ788Zfh0qqIAY8KstgckNED5B7C1M9cIxisnZ56Mt27Q91ysPLTDg3paUeTTSf6Dv7
8e2UKOoTTPhq5pjCYD6WtQASSQyT7iYexvpO98L+PrHk4Tn3xvR37eXVfaXWsqPFVMRsq8ijVykp
hseibMAcKo1IcPan4alnPuRFUIL2zzCoBRMbfuk9C9wmKLp2cvZcQya3a4xMfR7lqfoutuFfFajC
nScAugMD1x7rUIv/VFJv/R2UlVHZRqcXT/+HtDNbrlTHtvarVOx76tAIEBGn6oIFq/Vy36Tzhkin
vQUIISQBAp7+HzjrP5XbO2P7NHmXsWyzADVTc35zDLwTueVe03cpW8LgnsWyfgycmN8ZXnq5UbWC
VInbe2mFekDm1lN08LyON2nYehJGr315LYJuPFVC6XvYPcFlTeDP1VkV9c3ZCL/4HoZz+DtiZILI
BpveBkqhqty004hNdiqL04Q3c2pghJ4Hle98mQMHSuATpGBSlHrmXLtJj+U6YAN2JNeFPwOOU2w2
/Gb1/stQup6fRzy4HWzWxiVdlrJJ69LQS6oQk6ReWZUHdIYyCB7GY3lGcKyuK6dzM9kY9yIcZFNC
iKUlRx0kZwM7ntKQG7/cwmojhlPOUl6rXrbnoAxKDC/V7BcPRChpDrT13IcFaph1wjZlMNSXClmm
rc8ilUMNdCzTmPXJNhDbGKkhPW0gio0KWYd1QQe+TosE+aNUNY58kkLSHOKT/QHvos1sZJ2TW0TV
yfoyeCZB5e6lnIsrU3XJBTcFvSSgfo8Mry+3Ez7tHcQ+KTRKLJyfykUhCAv1rl/gHphOdBzO6JNG
G2iJ9R6FATQUl2GzXVDHunGxRuX4MZoTv4crW0XJw7iUiGZm/PE28J0rtA0RWNcJhIywOWlv5mQQ
WBCMfvbKxmI/kfFrIOBVXmg/uBQIRO9R0A1vRNcMWR3VZu/xlh3dYBhRXyqSOhuruLlq56q6hbYQ
JEx53ebUrZNL7tuGpzJa5i0O3xXfsBFLdGqmuDpJqptbNsKHmpi5heFkS3Puz/GTCWSdESi2XNkB
KGD6fg90wIM0M/zAoFpvmlsDO5UH1GbZ5egO+hr9upKkauHiAJs8/0CHLrl6v2VSBkFmjOlyvYjX
EN6CZ6cvlq2mjZO5En8VZ5B5wWFHYZXnWHdlHTY7WJk0OwZFmTXd2x5JSRdE53WDlYFx/KTlBjdi
I7F+6aQ6/dgk/GHCx6TZOTQob4Tb+wfexzO0vqyYcoFi/57o2e7dQqtzL4b4gHgtyjSTyE+OpX5l
DEx0igpJeTJzgJz9rIK2yjXEr56YUipv6rnMmTfyax7XbtpryMwox6kz6Uwst6YnGRzmin2BaWOd
VudB77VnUpQItyhzbwfHo6dqsngK2IO3lTdhaI4i3vdk7J6l1wd3/twOG9jIkZeWF2g04mO7x74a
b1Vo+tWBML4YpJ72OODwNyhKiDu/Lrs8tK15wH5c72g59UdunTDatAvz9o0c+C0dNHa9QRQaTwgj
03aG5mzAzOANHC42rJSLyHmx1N9sXeDZSuU5pyVw+8cwRnzqjvA5Q2yg7qQqk/T9/Yw+Oo5TYpfp
RfYMOTrCTXuUIYYTCR17b5Hey+S0BBmBOuGXTuCENSQFJesSXrtYJyYGK3Zj9a7rRbeD/43cKqxK
mYDVPfJjfEkLXUfbyHnT8hWjRSCUlFiupyBg+KhiN1XQdHD17cmicKId8MUnFjTXfVWOj8WAga+M
EJdNECY7jI7uiIIMe4MDZgu0V/vyO9MJvYVt+RBvgqaZdnpKoptI1d5p8oYWpoOuhhqOjUt+s0ST
OhPF4ofBaYc2rWOPndukFN99+EyyTVD21U3kj92S+r7jIIckA3aA7m7sp1Hk4KTZ1MrNjN/591Hl
JkciPXIZNtFyNSHj9hUsHqTbIpuUKvWkg5hCW4e+xFwz6F15aAOt3IpmUGhBCdS4hmydJOEXQy/J
qx1L1udx1TUqRxYtfIUiUQJ5ojLJudtML0bFicz5VLFXttiEI2BHGhfKw3yAg2NQ+M8ulY7au0Yn
U+rFdv4etMiQHtxYzGiHhzrnPcWBAbqP8DWE2qizRv0har9XbQlvRE5HDKKZN/yyVn3/jJE2vcBl
wAJHieORpa5AcEXWM8BOOrNzkn2izcltGPRziZSq29C5hRUegbPglUtwyt2QeDDR3ql9eehqV8Ap
yXQLkB0f4Xw4FciemjgW7OAphTh3IAmHQy62Mg1dmmCJN73TT8+Bb/WXkbjFoxRj+RSWU8fz1i06
+M1Oao7Rb68gvUzCCl9BignxYWiSC8mwRmbGSvgHssDr8PUMboCGLR7gkFi5tWTG4Me9YMjRhc/V
DqtnITZmMLOXSoRoQcqtRrxkw8DeS6dtbjuvS5CzgHvqkHdJOELAn5QVRD3mBs+UxmV5w2O8r4w5
BPFoh8V+S3w4eZ4MHyc09jidfYs6ob+jN4AFGQ0QBhcknOnW1DSeL0E9wElzqVuyJs7bQO2tsjW9
onNXfyNUlU90URWQk0jMImc15QO87OBruR8t3C0gZsxMcow6EnQXvgoKbNtlcDVCqfpQkJJYeHAV
bpTBrRTtTCW0IOC8B3/EVWZrLuAewVmy1a4ABk24LnsMCKplVnTvVhkutesf8HB6UXCKFblr4Qu0
DRm01nPHLPY6gKraiObypPq9tcyHgSGKZvcJFJ2qTM5TfB1bNksEOxUfNtxbxicJpdXiwHqO5zdD
UJwh+ehSvGYH+mxYTmNEz7jhl7pGu8uuJwOle1t0MztbPvTl1ib4kEUaIxgZRXY0C5wz9jKB49/G
xVkewkrzbO1eiMBBqNpx9gqds6K5QBCHl+0jY5AOtvIfbAk7C4zk0H+2tYexw8u6PwT8/ZtKTOyD
bNyqz03nYkg4k2xuw24ZaFo1y3IcsSUHmeMGnb9bBt2QTBHosmVBPXpHhXPu40pm03xB+mPZyaoI
0RDlcwz7ClU6PDJLyKFE2uc0xyBR09idxLZdSvvo19EQ4RBoyltnCpuLFjn9YMscWL7SaRp1RrC6
X3pER+ZQtAEa7oxM4jpv1/EKOZ4iyTHIsBPAffZybFEgReBFMTIWP4L0zzghJZCiMdkVad2N2B0G
Yt9CzvwhlRM3J8d3/GcsOetq4GLkMTJjt4+9YhHp6E3FFUAZTNAS64ujCOaMbtW07AGh8iiDG687
pjVUmR8Yg4MZifvx+zKMPMli6WKeBGyyb1JFEUS5i8LJoLyCCGVp8QsSJphvq5bHknPWlzcEX/2r
8OPiNomGeYYtmHKHtadYXDTuCKV7kIllWlduHaVdAD03FXnyGBZB8lwjWD17FFNzs4ilv49mp87n
yAxfhiBon3DyYbseudZ6U0CzjaSj0dAwDdCWl9qhSO64v1JACW8cbFrIjJzi0jaHcYA8xaD76c6U
cb2NBjojhCKJMqmGBG2GDsXxspJhcNMVM04HdB66MW0Wro5xULA3bQFSuVVQn/oljl5HElc2q+J+
uFVtFd4oQmasxbb8DqjDvsU+nGehDu/tzYT1rpaSlSmQzPZJUWy9jlcEMKoV3nJJBzs94vHTg4nh
BluiSQR20XG38bCHXCCXEmMQufQsp6DZvYfQC3quNki14TQ+AQxAfGeRUcDJGyWoZje2brQLa5Yc
urkbbso6UZeRi9x62sneyVUBk11W2+gRMrU0B4MHGSdO2d6ix+FCzM3yBdEaJo4spivOG70hTYji
TNA7CkJaIyaCO0CoQFF1AM2mIMmELL3Q2qR9L+kh9ntxGospRBJilru+nru9Wjwn77Qud8k4tudJ
D/IiKuhwZHEvD23PkAaxCkrea1+KP/v9RU8bfoyIbnehEc4WkKmfIXNLv69LN9Jd1D1ykfhHwhJ2
MlGBVQHP+mFkfnMsiSoOvg0jVBaHIJvKZskjjBc4ME/lTk1xmNZIGG1645V3sNcm+6pOkG3R7nio
Fwg/9qT5HWW9b20S6EM3tgqTpMKIJ26Zl8IPMyrbdtPOhbqejFPe0FnAFNhZWujndKDBaBHh61C0
jamOPaJKHGwN4fxelLY4wdZnOPEOvEBIOdzfMG/QWICiMloLYOHjjvgqJvD6Okf+udogy+Zvxsba
6653HmD22+504veHIalVHvo49dfrmYuLAecyhHbbGdkz9FL1eW0wSmI2mq8aIqGgHSnMdVlJm129
pmqQebNvSwwhthTe4OZgep1cNO3UP0czU27q+kG840EgoecQx7u4NPaAfSWAYXK0ZLMw0SHpl9fK
8Zrj7MLz2MfUvooMTjCRi+qj30q6nyLZ41U4za6BARdiicIzZtPJjsLHOHIPWgn3rUpkDVOBztgX
6zptruamvurdgW0k4Icvo+Nw+BpKr73sPVhbDVHw0tSIPTzW0COvyurCeGPwaLUWJ520QDh7Yp7Y
6IuspVN0a4eweJlhR53XsYDGRuOLaR+iAA+F9QlthCUrLxrY+54G+Hi/zuFKiyL/f3bCsN2OAbwq
JuRMLv3ab0/IKBXnkivzbVJ0OgdTNFzhxdB9yEx9DeulNxCSA9zYe73DeWzetz1fICtSlJuGhvhC
xJ1PTeKhVblqNSyu17ytv1iIQOregQrSiIVdwl3myagweiSqdPMYJvXIosWQIhAqrMpNWcDwvRqR
so0YPLj6zn1GqiXcD2NAttNCwt2swwiu0/6cYgZ7m6qem+2oWLKB40+T9SWS3QRi7OclXuITUP1u
UxWIKjS2tZTRyT96QwAbEG9tPpyGci/6ZNyNpOY5ZWN/gbhoPLqLh3RsNWG6YylCc7A28NoOXYjX
+Mt8IqKbczDN83cn8Nzvug/m351umrY4B6JmGXC/QxjTIx+NIJNdN4UOt0zW7IARWn/taqc9QRRW
b+pZNCot/Qae9iOtMuU6aDD1eLWD4sX4vSLm2VuQRAedDZP2XsjDvDjmFiBouxd40DId3GFMMt1a
8kUIH7O06Wd2dIZSb2tQQnlSaLIXKHTdyp5/2kLg/apci/YuiBhB1cIPPuKiqGD1iHhFmakc6u0X
5nJ+m056D6KQoqeZ7P2X6u4z6u7X14xXDwjA6ig+/rF2iyLPDMxXAUzoupuBAXxG9nGrNDbLT0qO
v6qvI6UMDhbyn+j9+lAlrhtpR9dggDaH+npCel5tKujTz30WXkKuPgt0Wk6Am+e9A+vEz9QZfkno
/Hz5D3Xj3iq06gUSJXc0rAerLAyKSfpQgY66hyPlqb1Cr9NF/S0GwC7vpp0DJacJ5+Fs2k0P/G54
+cze6leF7J++0Ltr60+8gY9+3qSc8Tz0uG6aSBry208e+a8K8z9f4kNFOXb1UGOjWR85QbKw3SI8
M2e+gx/Gd5r1YNj7W6P2SHh+hln/uVcfQNTPl/b/OK7GdoqYWt92TfLpetgjR3Qsjs0dGmYBpLE3
9y5KyZcFeibQqqq2n73uz+78A0Dflq6jbY/LIwLLwqpLObbDIP7CF/FJ1f6XE+jfw/qjNhT3yUT8
Cs94LcO5nGUsEWBUvv/1q/zsKuvnPw2W2fc5OgLWq6zAFX/h1TcOdcb/20U+IAEucoiNrjBFpgBF
5Rikl9Zn3X4mofnZvawLxU/3Ap9N05AFl1n69mwlzt7Vtun09q9v5rPp9WG5SRrW2yHBVSLUl2Eo
iizG/+adoBsPjt1grvyPnT4dMmEjRxYaxrmIN4K0mw6D9+2v7+LX8+jfF/m4SrBBBxIGdWUWpM3B
/73bBid9xfIim5+RSryHcnI2n5YzMiIvn5ks/XIOod0QSCk0x9Bq+sf3JHBALNwBl5aBTBMo9xGE
nmxQWYSE9F/f5i8vtRrWeWhtX50t/3gpSYM6LFrk61H0ydUotglFYNhPwbPLxONfX+uXjzRZ9Qtw
bFlbWz+sDYNXhPUy4WJ9hl6zAUmp07on9IduixTYuKf3HVZGuLPaO9mm9lMvtV+NzJ+vv37+0/iP
ES7XA4qoWVI8NOKt+0zn5s9tJ1h7f77Ah6cZ1kkXuT0usAoRtdvisd3iTBIdsf7vgN6QPNp2O1tv
aiD9h2nXn+ntZ7jzn5vRPnyH9Y3/dJNuOYB1H/AdmgP2+ni7+iCrDC0vITzbP5et/dUA+vmWP6wp
RHYxKlS4nFfzE1n8S925SJaKo8+aT8bq+vQ+gGFoUYyhswPQEs5THwKJroTNj6vBQjN/Setp2GpV
pjjG7v96mH5ymeRDYEbUArd2H5eJu3pTtmirKZfUY59BZ59d5kOIUC3CVMmIy1SFC/3IJI+DFgcn
tv3ru/nFmP/5oSUfwgEOIqb0BS7jl3exhnQHnttfX+GXNxJBvx7SAlCnDD+MgESwMLSlYpmpderU
MnOiy9mUm//bVT6siT7UJuu4w1Vw0ty4UP5BOXKDDpP/+U4MHYF/38yHMRZ02m2CuMPjUm+6aZFR
vZyl98m9/PKd/Psif1Ji85uqDnHWyxqV6eE1BqL0v3lYcRjB6ATdCB+h+MJWxWLDhqH3q2NpUHp3
lYS67RT/jzvVowDCYWh6JR6sR8Bx/3GxGaJm4lah6OoTB/100w1T0Wcb8S+fFlBQiM5AA/hPAqzC
DEMVhj0Se8fyddX9Ng/Jpcnab+Xe3K1Oct7hr5/en5Vu1rv66Yof5szSBd7oEVyxgmG0yL5G3wBZ
HqrDKDKyTY7Qunn4LGz/5U2ipyeBQvAvOrEZELwSYCvyfLHYiPZigKfqX9/Vr66ApwfZYbRF/rlJ
WSCtP/sWmUTVXzABVc5R/BjW//EHr1Tzz//E/7/LbkYpsew//Pef5+q7lkb+3v/n+mv/9WN//KV/
XnVv7V2v397687fu40/+4Rfx9/91/exb/+0P/8nbvurnm+FNz7dvZmj694uwN7n+5H/3w7+9vf+V
+7l7+8dv315FBSwLabTqe//bvz46vP7jNzQPrDoc//HzFf718eU3gd+8l9+/4Q+15he/9fbN9P/4
zSHh36FKh74tuKjiFI72yN/+Zt/ePwrdv2MCvTuRwlWMYhj89rdW6r7Er4V/R78XAl2ETMRD9+za
Hm0k6jD4zAv+jqKyu/4D/Q0B6/C3//8Nr39snD9eD57Jv/7/t3YQ17Jqe/OP30Agfxgj+E4U22vg
QiIGPi74Qn+czgzHj7jpGAerhoK1DOCtkunZIBsLPgNAiRgpd6Cx6rCHVTD5yh+Mdw2d0GAbh47a
aQ99ONpKumuTSj0QO8yXIkbHWho5Kjq5XQjZ2QVpuI2XLHyPzmfx1BVT8JiUbfwYlUv0+zyS6N6j
bXAN/RV5UsxLHnxSjds4KexFFHWSIo6KxrwrwuARkvLDsxqK9g7PlTzFoRpvEH7RLeBI9gwQAEkG
kywjqvSMXJbDrF54SAugrNGIKhMsSnXMoOagubMN6rV2IPSILGzsXsKrsDyAevRuC0l7mA20sbdV
OHBuNI6yF1q1lKeBEDxDSRvs2FzQ7WAZu/GljNHjXIfbxopi148QHUD0rbfLAIP3svIDoJzjdIoV
9CrckXi3UG5VuTDjvJsmwGJIX9bPYpyL+WBjFAskj+Hoh8xgWgUVkm3FIPMGiNOmHoHtbaPO+MO2
7fEaXMBiFOwwc1sX2dNAJwcfGjwn7AQoETkp0AToCgOTFaPpntA53J1MycXVWCC524Lt2TOvcjIR
eWhmcWpAI1SjEBI6ZQyEg3cxQiFU/VDnJeUTxmhzi5J3TfCITXDNxsm7bLwFOf0iVvoJKwhUhVDv
jkkK8+buzZHhuPMsGORxZCrvl7C9lhAVA9VvFIFf0ILpAvz74p0VshWQGmKWGdZVeiBzCqUXsp/A
qN97th22SdeyM+9dfq1kgs2naYv66Pugp0jE58eh8QHTCeUhnzW3fXtyvQ61xyGkm7G1YXVoltqf
dgvx211VDN656Kk5g4TBwcTCCgLt06C98m6ougcDx08ENxO4yyUonzCgUPOHAJW6c5mPMtz6tFEi
ADaCuvnOhVhHTmtZ3qA+n1xYJEOOLjSsL2mRLNNKz3QrMwfaCJWyzKz1AB6x+mR7xaHRHi+AwjH2
HzhqshvZuZPcFqsMQ14lpOsyOut6SKGI2AN1APg09IFAk3C3FOfOCzjGBx3hChPapUBG3q9Bffkj
kC6Uzx/qVqOooz29Mwb9owWq5jsZTHTvmXG5qsdIHQY+t4dCkBn1cTvkxI4NcvzguKIMWWVAEwA+
7qirwJElCmf7qPe8IXchjjMBN2AAcKda8l0L0PlAjZQmg64d6uLw4jzF0dTvAxa6KKovxhE73sik
/oFecTuTB8+1Dl4McL5NXxL93NsSh6XY8AXEIAoI6SAn8WR6AyZgGvAwLYS5n0j/XoHF3WcS7cd4
hpa7e9LjrfBZJ/MlkQIcDxnUmGy8AIWufVtz8QBGJwyfOWwJPUwINfENHSbzNLp+8aynyP8Kywr1
zRR9pXeFE4svwMPiN3SJeyJdoBVG8rgY2b0xlfvUihBzGD1tE9sPtV/bixLsO9Tp3Tkp0tgn3RN6
9e3BoAgd5hREa3LUEuDvShw2QEyGDlz4wssb9Fux67Gr45wYU1yVE13odjYz7baqXfjb3FawlIud
2oXiJ4rIBE1jNqiypqfeBZOOv1NOXZ4l1+QYeeH40BDb5TwskWBGeXDCGQO84z2Gs5u7AVRmwJSI
+OsPjow4wDLqJoxiwHILDDZ/0BqoUiUXP1gUFGsw+EMUklQaJ7q6MQ7QED4w1ESonMsbWSd4UUZi
hEBYhl6CCQN0twKF4ItR5rbFRM9sIfTsEce7Krsh2svax2vjPHnlbYv1S1Yj6tToP1vbHcAeEwZy
yrgtOKwVySPCvJfcXQGf8Ip5oPdMhM+0wjw0C+pqsC4sQa3MKAynpsOktKOhZ+Qkmp3rrizK+6y0
IgFQB8Dlni5iuMKUMF95XKFYqNp1hAWwIeKxSx4sD4orWHmDD8GkBC4GCJWeLbXFlV2wMG5MDCib
FLF9oz4FU9ngHhG2slcarVdjlXD3thzwOytKyZ0AtXgFINJSjFQLPv9IKtT9ueroTkYGJX+8dfCl
XYtX1wOfNEYAVWMck9GtnFeXBSQrYqCwMIQFfYEVB6KEQARXopJqYJ20WblE9IYnF8tKFELAP4Hi
MyqLtvLwAnw+gb/BT3MBDlFGDsT9S/wFU1cOUDbigTgqBfoeFHhDOWO9d+MpucBswJep8AffGURm
YQpgBISw0EUwvXAHvtkZGTETeYwB4C4BwA6UG/UXgv0x5aOdUkpxk0xi7Xv/bRutqKPBhLiQXp2k
MNCkO1Cm5c17gf0dcn8vkxLSuXsk1u32ndOTDEPICg1Eybj4ogyCP2lsQGSAFsd+WYPIM02E0WRX
1rRJqigdwxBOSaTpUc/GOMKsA78XKSzXPU8u1/35DoF4e/xx09G8/m0wDmY7RtW6DLZdBC07riP8
RkjAQEvgbagHYiVJSYkmJxYSLNfSA0H6I4ISwLpMafAq3hlMhrrXydZmvWMnwfBi8HYCs0lWjrV1
Q7TIzKFl6IlxyC7qaX/b0gAgJIq/d5MdnDvwVahc2hgEVTN7lxyH4nsgwNGNI1RwZSBgeCkKsJZN
w4iXdrViaGGgSP9ItJwmtg1PQ9n2+4Fbeeh5rfaRxwmYrE4/tVHZ3ACcajMSGr0px3YW6APrWiAl
xfhN1/yR+V1ygK+lPC8JeO8FiOEOU9nbx4X1cxDPbBN2LazXJgEnSDBBh8HW0UmTILkxCwGX1bXV
76HDSQbYyYN2owCVO4NtNXDryYO1LwQoW//iwGkErBp6mLgvy03kwSNx9haadyhqZ2BtPGh+mD7M
CPrDtro3PINGCL0AMa+2apRqawfmv6LTv80RxyUZdwZ2rIStcpQlycYdGvvYYNM7J6NNbh1shANq
+eidVLqc3rqkgqGIw+hDqBZxZcAIvNBFL19o5agLj4jKTWfhmlMzaL2PO05FaksvvgGA43dp27bu
DahwdDIU4K/uBwf5pFRjuXil7kyxshn+u4e/7+WhxjbodRiWCYHYWzqW9TRmHvSB4xRYSVSiQSwO
1yWCBTkJNQIAFnblq5h7/4q2VrwQDCwkiU2MJBWeuLptgKfBvwYbxNelqIbxEM4s/iaLsGvQckDE
Q9J6TG/QF1A8Ro3q9WYeRlQ6Aa5NTdahPaPb9nJEA7xYVPvAKtehQCXc4trIRh/Cwo/WhgYZyixE
ez1G7xCvpN5EyIPbJ4D+wKqBRUM46i85WyacIRiMFfimH414c0pVX2IdWwAHdmHAthacv3P5vnhb
S7Ckt12CEBWGDtG1WBbzjIgWS5Irk5bumarQ1ULfEcKmosHedVvgWF1bD202et6Yy2mm53rAWSkt
26IfMsmNf8nZCDRKFjEoNNo6NfKga5MMFPFBwzEP1fDc1YsBfBGC8SJrlw/8+4qgvDTeUH/jE8Fm
SGSJu+Bo9kpyA2gM29q07lYOIErwNljklFl3AAUX7hmz8tYHwXf2BiC8eRkFwHeXWSRntKyVNF0l
hREYC9XUR4iHmH3piWVrAGtmzrI4cjPHbKq2lKoau0FkUevv45WLsVZQsHAixFsORte5hIJrrI6N
4WTEs7NKAGMIzHPVeOJtAD/Wb0Zkg8ROU/TxpEUU8l2FMP0JEI+XZE3s9m06QtviikhnyVsW8bcx
DPpXA7mKQ0N6C+gsgPnObrAdYP9Ge9VB9MiP7EOoFB461ZUQOOrc+gwkq/0SGIauOL/ydY52CLTA
CeaDe+ExiIKo9gk5d7ZVGn05tKxwjGtmJ8MSgC4HpoKGbKirUcszba1tHjPfefFAcYAW7pIFRASk
8vgGrKobp11viuUo2JQAfrCAIzcInpFLlW5tmk2D3Bh7wcKJPd5St5kvF5yH5TMFb9xAzcwwcwMn
bXQXkGIUw1lip3FyT838BHuOuErBopMoJ8BPvifSes+WxPMZSA08BabAlzgHgtIrd7S3yx0OsWbM
q3gYzKF2NG5azw2aOKbBqyGqZ2MG3VimHYaeUA4OA0NANwcl5WhvKgEgJmd+Kau9u5ST3IMnIhVk
aopo2tQuwt9NzUw15LZq4mbT9cvam5tMBhEYmj6qTa+YewHoqRRoyuhmrNf1gHYmVZf6EHkUk8kp
WmdXGr30GQfY317O0zKadLFrQ6xuSnIaVRx9rQwUWKjsGzQkJ1PzJuKyemxwkPy6QGwH588pHE/C
DuT7mCTQjR3CeAHzjbbFIOsd9DvAjEhM0wF9DLhc6VYgboXt32BsB0V82zXtqcNaV2R05O3TODUx
mmsCt8owssYLHGS9XdMSfVA+1BMOth/cvBsL+campYuyQqNFdtvVonlioqY1zHjAeKYzDm5oziiH
lqaB7fvdhJPpczQs4+XYh1O9dU0MopdU82NdDVjzFgMwqYD6TQ1dDzaWm6IBDp7KsV3sBaMqRGSK
ubNZwNvUO9G1K8TYzUhuJ3UYX/ly9ivgndN0HcG49Ra9M84LTDm7B90UXoUOQo/daKja3Dhoc75F
vr16wwyIXuquS+KNKZtpE2sKFrelPn+Y3Wj8AhZ4eFsswqqAJv55MgOr0fWCAASCJv4ypMU8xlc4
rCYx+qZHaPwD0T5Vns8uIX4GgjkR8L/x4GA4p6Dyoq/TUtk7+PK6t/Fs6LNZRixzcTgeC6QfbziW
E7jahkE2M033Nbi+Bx2OoNe7YAoOvaeTq4mPQbPhSMdcaePYL6ojfm5jh0CtyZP111ipZscrMt/F
lVM963oiGU7zITqt0ckBx0oHXtA+iFs79keVGDdLPBCfoi6w5tQN9AMYcKwUAUywGZLl2e/skHYa
u3XqVbo8oh1i2hReKC94J3geUTQZIRPQy33s0/FU+nJ6I5IsN8XA1NbHm0C7sTbwiXI7ul241FtS
BNNes6K/jbquz5o51DlA/eSm6Zv4eRKsevJE0R2pCOssLOx4RbsKB6QIsgpps4LOvbbn/8fcuS03
iiRh+FX8AhBQVHG4mYi13T6o7T7YjtnZvlHgQwgkBBJIBultJua67/YN/GL7FbI1IB/GM3gj6Ivu
DksuIMnKysP/Z7JVxt8FZOmTWQU6NQLp+tWrbBBVwVQdqqUaHyfWoggZ+TofDINqfEpzfyYjKDge
aTSJztLEjg5KYxEfC7EIcP9Se4DnXZxVgQNnK5+t1RkduNxBvPLHlyICZn1f5TGMKyDxQTYc7gee
4V1YbmJcliNIqJk/c0/dKVuqsB2CaBsysPjPeEFiN8uJL0oSZl9m63I9IGe2HAyZPw0ifj48twh1
v9Knx/0WYeV/vdchM6dGeYTBxFufwv8kAw8KuSaKMmsMeP79Wv7meKvF0TwqXHCsAP+hBgaz72zH
AE42WmEYHtPH3Xv7UEC5A/M3Hh/Y0+nitIxmEipksP5mA7YfFAyIO4ciwHjEeTYeAAMcnYz8OPs6
tB0aABQqYq6z7UTjKz8bQukcrRThm7VcHLjTEqRuGiVHWTRKTqpy4Rb7Io+d66FS8KvuCbjvy+H6
szEx5GcnTsX5qrSKE+Fn0xOcKVFAr4nTyyDNoNAnEG689LgqoYLBTl5OZuU+p878aEhsCsMoTj+l
k+nkDOLf/MrJF3RhcNS6vLJ1z5DhugAZ7xvu6Dc5GxmfogpS3yQtGMi0Tgx17qTj5CTN1wwiHo1W
59msHF5hc9NDX2XEDRYc1O/WYh2ceWpK/mQoZFbu65aN0BarVNF7sYpvfC8OvqSaJZTO3cQ5mk7y
Cb2H8pV090eJdOFIx96FFxFhSuzWwB2K+NwvlG98Jvmjg5RVav976S+cfZmPU001DXAijPizM9Nj
3HSENAZmTY/A1ThMpQBwmq6JYpy8JMHlkMGVwvh1HeXkvPwJITft6mEhkkgi8Ik/1wkBDvHq2ueA
A31jQATJAbN9L7IZy+Tjgjtb3xMqy8wiRWNMwZzWKT1rAjsxg61+MoF0RfSkU2NpVeFCcfKcwi4f
XtAua3ShiE/OJvHS/aGyNL4SpFx++KuR/2kO0Y1ewtK4YtQQieGcVCu5tPGxUBHI0QmsO29Wpfhg
5TzipEvzwcjyyvOZF8GVNAwGwriz+RmxYHFVeP4xLbqSg6lTZmejcibPV0m1us5lAqsPJNWPFMTm
oaKu/6PKJsbxJPXXX6pKYGilvwwOXTIJV6OZWt+4ZYCKz6YRQZpf3UzAdwxAFKf7TkDqtqAzEdNu
MHchwOTqaoJzfTmJ0AMcHTxOcoUnRLCL03sxRmr5REBF8sdiflkwD/Rswykw6KMOu5JoN5+TZpB+
ibscLzPvhO71OUzIKpKPTef+VlHn/1WuaVR2ntVrtpULXc2pSxZX2T/70lNJ5OWFWgWgG2gzC11O
GsVZ2irlUHVpVX/qO6prT28tkISUqJa3FIgM2zKd+g9tSUmf+NRq9pIsHT19rhwT9Om2ksNgmPqK
DRG9JoS3n+95aez5Oq1HeLUIBtbqnVLYWaIpBWUyQ8SmT56eQ6CEQwWqKQXpmbRs9ZSFGZF8UUOf
kHuPpMDck82b2VRFt0r1XBfekIIwA4+WTRYzOGrIVVMEjm8qhrzQtM5zoUw7Gk/bLxFQ53/fbnhd
AgECYJKfBRKMaAqkG8XQphBc9IAe3qB8pHA9RfTZNyEIi1vrKgZhKoJOqrug/ARNDDV+oikGKU3H
spjbQVEWLCDJ476Jge7xjvA67wjH9IADgk9H9S0QCgEP2hSE3hS+H2A7kRGpvKB3+mAzeK2rOgQm
SQmMAsAdjwwn9J0dKWA92Sy6WaoHys/TAMt+mQabgkJXKTimLRj5pDsFK6JXLERbCq5lwm6k8u7R
1lEjKXqnC47natTgexyGV00kD+mQg9AegU2rcpbctZHKNmlYxzGC5dCTkPTg+Z5pg2bTdJSDIXCc
MIGeRWdlz+IfXnfTNMj6c3ofAtpyA+zk5oq9chmA1XQVg2/iE9EfU7tP6IN2QppScKTJTtCgG3A7
jMrWmPieKQOvaBdD9YoX/eqmMGwXEBUHhKVAUQFb93fEIANTw4P1iLqATBmOQ9/EALvI6mobDBss
mS0hc3FeSI3n23GflGvSZl2wF4ByMTfd2wi+R3tC79XOpsHGjQR3Ki3mpj8+ZXNPSMekaTKAfFwL
xtvQfqd/yqC0y9fpoNAGkq7juAuSSYnC1qC9phSURFcIJAIQKfoQ0RSPflkGGqZ3Pi4N26SK7LC3
BB2EpY+P1BaD9E3gyfSUxXTSnLw+RvomBmYidFUGz6RgIjF+Ak+SIFJP22lqA+eET1c8XCstgh7q
AqFeZyEI4mtOADwnVAsExW5UhYcJxpoggr8p8GoYbL9UQVvHzjEVyGELBhmBNoMyhV3zZZqqIIXp
M0KFAFx6OorrX4zNTrXQ0657QihsA6kGLCRNpQWNxtt7QjsNDLwnH0XChbiif74THECxUdIOWSfF
61ZQ3G2BVME/qB1H2lEmz65g1Hr0ppZE4X3bFgHTVQiOu+qDb3qUvQkwmdRSO0g4Is2N4eI3wAHH
hQQb1Uc5aPPQVR3Y/CSwyD2RVAKs6u7mGoiyoXJJcrXIyEUtNn5Kj1xIvSk664Kj4+yAeIrTAn4F
/2/rAkE2LlXgWBTepaUL7H3bFLpffWdPWngmqCXaBtjkHLCFuxaS9Bs/FwyP42LalvZNCrwgbc+6
edLUaPRoZD3jm3yKB1O5rQyOZ/IpzhUbUGrb0DvHAT3WpORuYhCOqWiGAsyBliH1YPu2GCRBuICD
wLgjTU/vo//0Al/r7+caLNwCBn7jQGEoLdjhO2LwSUxRvGBMxVP0+V4v8h1WdFv/PIji5LaufMZ3
RYPt9pdfeKoLPl/gsd5XM9vEljJWf08T4TYr322Jcb+08jF1Ma7x4VNxrvnrj8/3/Mov3tPTD0/i
uzzMb+i4XF/68S43BLt/3eR3zYJsXYP68y6ecfe2O+DNRZNwlIVFc91NGr/zwtNwnaU7K9ep8a4r
74dRHDZveFOP7Lrs0d0tsk/2XiI/buq+Xa9AF8eHn3m8yPYuYUpmzUfQ1WBOsK5XoMfjw+/tl7lJ
OXZd+DzMwzR6+KN104/1v+5rI5FjKLNFtneLbJbJkyD07uTA1Q7HB17kabHN6nUqsuvq38L84ffW
upt8zgesGz78vN7R9jpH0nnpuzwNp9fLm/YrVXWevuviFzGv8m5vEKZ3cd6+wCa58REXOEYluQgq
8wWicMs0PgaLH3uVXcXc+N5dr6FNQbh3AMInj9P2i954tZ0vwK7d+xYuk/Z72HhJnRe/y0fxrCX7
Rze068pv0sm35/I/PPSm4ay9X3U4SZKl602f8wqLvWPOkbhlhfXyH2Dev8Xh8uHn023WvssmS9b1
vi8y7nja0r7HALv7yuntw3/T9oG9TWJ0XR27G6btN7lNmHVd++Bu16hvgR5vL/2S57fFbz33B5/Q
aS/9WtvX1d+4SbitX/4HAAD//w==</cx:binary>
              </cx:geoCache>
            </cx:geography>
          </cx:layoutPr>
        </cx:series>
      </cx:plotAreaRegion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28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29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3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3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33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34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35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36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37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38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39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8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6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8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9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microsoft.com/office/2014/relationships/chartEx" Target="../charts/chartEx3.xml"/><Relationship Id="rId2" Type="http://schemas.microsoft.com/office/2014/relationships/chartEx" Target="../charts/chartEx2.xml"/><Relationship Id="rId1" Type="http://schemas.microsoft.com/office/2014/relationships/chartEx" Target="../charts/chartEx1.xml"/><Relationship Id="rId5" Type="http://schemas.openxmlformats.org/officeDocument/2006/relationships/image" Target="../media/image1.emf"/><Relationship Id="rId4" Type="http://schemas.microsoft.com/office/2014/relationships/chartEx" Target="../charts/chartEx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microsoft.com/office/2014/relationships/chartEx" Target="../charts/chartEx8.xml"/><Relationship Id="rId18" Type="http://schemas.microsoft.com/office/2014/relationships/chartEx" Target="../charts/chartEx10.xml"/><Relationship Id="rId26" Type="http://schemas.microsoft.com/office/2014/relationships/chartEx" Target="../charts/chartEx18.xml"/><Relationship Id="rId3" Type="http://schemas.openxmlformats.org/officeDocument/2006/relationships/chart" Target="../charts/chart9.xml"/><Relationship Id="rId21" Type="http://schemas.microsoft.com/office/2014/relationships/chartEx" Target="../charts/chartEx13.xml"/><Relationship Id="rId7" Type="http://schemas.openxmlformats.org/officeDocument/2006/relationships/chart" Target="../charts/chart13.xml"/><Relationship Id="rId12" Type="http://schemas.microsoft.com/office/2014/relationships/chartEx" Target="../charts/chartEx7.xml"/><Relationship Id="rId17" Type="http://schemas.microsoft.com/office/2014/relationships/chartEx" Target="../charts/chartEx9.xml"/><Relationship Id="rId25" Type="http://schemas.microsoft.com/office/2014/relationships/chartEx" Target="../charts/chartEx17.xml"/><Relationship Id="rId2" Type="http://schemas.openxmlformats.org/officeDocument/2006/relationships/chart" Target="../charts/chart8.xml"/><Relationship Id="rId16" Type="http://schemas.openxmlformats.org/officeDocument/2006/relationships/chart" Target="../charts/chart18.xml"/><Relationship Id="rId20" Type="http://schemas.microsoft.com/office/2014/relationships/chartEx" Target="../charts/chartEx12.xml"/><Relationship Id="rId29" Type="http://schemas.microsoft.com/office/2014/relationships/chartEx" Target="../charts/chartEx21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microsoft.com/office/2014/relationships/chartEx" Target="../charts/chartEx6.xml"/><Relationship Id="rId24" Type="http://schemas.microsoft.com/office/2014/relationships/chartEx" Target="../charts/chartEx16.xml"/><Relationship Id="rId5" Type="http://schemas.openxmlformats.org/officeDocument/2006/relationships/chart" Target="../charts/chart11.xml"/><Relationship Id="rId15" Type="http://schemas.openxmlformats.org/officeDocument/2006/relationships/chart" Target="../charts/chart17.xml"/><Relationship Id="rId23" Type="http://schemas.microsoft.com/office/2014/relationships/chartEx" Target="../charts/chartEx15.xml"/><Relationship Id="rId28" Type="http://schemas.microsoft.com/office/2014/relationships/chartEx" Target="../charts/chartEx20.xml"/><Relationship Id="rId10" Type="http://schemas.microsoft.com/office/2014/relationships/chartEx" Target="../charts/chartEx5.xml"/><Relationship Id="rId19" Type="http://schemas.microsoft.com/office/2014/relationships/chartEx" Target="../charts/chartEx11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16.xml"/><Relationship Id="rId22" Type="http://schemas.microsoft.com/office/2014/relationships/chartEx" Target="../charts/chartEx14.xml"/><Relationship Id="rId27" Type="http://schemas.microsoft.com/office/2014/relationships/chartEx" Target="../charts/chartEx1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658811</xdr:colOff>
      <xdr:row>0</xdr:row>
      <xdr:rowOff>88900</xdr:rowOff>
    </xdr:from>
    <xdr:to>
      <xdr:col>20</xdr:col>
      <xdr:colOff>206374</xdr:colOff>
      <xdr:row>26</xdr:row>
      <xdr:rowOff>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7C76D367-970D-436F-95CA-27D841D403B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498261" y="88900"/>
              <a:ext cx="7777163" cy="63595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Este gráfico não está disponível na sua versão de Excel.
Editar esta forma ou salvar esta pasta de trabalho em um formato de arquivo diferente quebrará o gráfico permanentemente.</a:t>
              </a:r>
            </a:p>
          </xdr:txBody>
        </xdr:sp>
      </mc:Fallback>
    </mc:AlternateContent>
    <xdr:clientData/>
  </xdr:twoCellAnchor>
  <xdr:twoCellAnchor>
    <xdr:from>
      <xdr:col>9</xdr:col>
      <xdr:colOff>150990</xdr:colOff>
      <xdr:row>83</xdr:row>
      <xdr:rowOff>52917</xdr:rowOff>
    </xdr:from>
    <xdr:to>
      <xdr:col>20</xdr:col>
      <xdr:colOff>438856</xdr:colOff>
      <xdr:row>105</xdr:row>
      <xdr:rowOff>155222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3" name="Chart 3">
              <a:extLst>
                <a:ext uri="{FF2B5EF4-FFF2-40B4-BE49-F238E27FC236}">
                  <a16:creationId xmlns:a16="http://schemas.microsoft.com/office/drawing/2014/main" id="{7BD4D3D2-0DD7-4C1B-98DE-A703B0E5751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676240" y="19217217"/>
              <a:ext cx="7831666" cy="555060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Este gráfico não está disponível na sua versão de Excel.
Editar esta forma ou salvar esta pasta de trabalho em um formato de arquivo diferente quebrará o gráfico permanentemente.</a:t>
              </a:r>
            </a:p>
          </xdr:txBody>
        </xdr:sp>
      </mc:Fallback>
    </mc:AlternateContent>
    <xdr:clientData/>
  </xdr:twoCellAnchor>
  <xdr:twoCellAnchor>
    <xdr:from>
      <xdr:col>9</xdr:col>
      <xdr:colOff>57503</xdr:colOff>
      <xdr:row>47</xdr:row>
      <xdr:rowOff>35277</xdr:rowOff>
    </xdr:from>
    <xdr:to>
      <xdr:col>20</xdr:col>
      <xdr:colOff>278695</xdr:colOff>
      <xdr:row>72</xdr:row>
      <xdr:rowOff>52916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4" name="Chart 12">
              <a:extLst>
                <a:ext uri="{FF2B5EF4-FFF2-40B4-BE49-F238E27FC236}">
                  <a16:creationId xmlns:a16="http://schemas.microsoft.com/office/drawing/2014/main" id="{7C9CBD03-001F-4E8D-B3A2-89F5259B080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582753" y="10703277"/>
              <a:ext cx="7764992" cy="631366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Este gráfico não está disponível na sua versão de Excel.
Editar esta forma ou salvar esta pasta de trabalho em um formato de arquivo diferente quebrará o gráfico permanentemente.</a:t>
              </a:r>
            </a:p>
          </xdr:txBody>
        </xdr:sp>
      </mc:Fallback>
    </mc:AlternateContent>
    <xdr:clientData/>
  </xdr:twoCellAnchor>
  <xdr:twoCellAnchor>
    <xdr:from>
      <xdr:col>10</xdr:col>
      <xdr:colOff>89958</xdr:colOff>
      <xdr:row>119</xdr:row>
      <xdr:rowOff>96661</xdr:rowOff>
    </xdr:from>
    <xdr:to>
      <xdr:col>21</xdr:col>
      <xdr:colOff>556684</xdr:colOff>
      <xdr:row>155</xdr:row>
      <xdr:rowOff>102307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5" name="Chart 13">
              <a:extLst>
                <a:ext uri="{FF2B5EF4-FFF2-40B4-BE49-F238E27FC236}">
                  <a16:creationId xmlns:a16="http://schemas.microsoft.com/office/drawing/2014/main" id="{BC6B5B91-4033-4E04-8948-79A44BAB624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301008" y="27509611"/>
              <a:ext cx="8010526" cy="838764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Este gráfico não está disponível na sua versão de Excel.
Editar esta forma ou salvar esta pasta de trabalho em um formato de arquivo diferente quebrará o gráfico permanentemente.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370416</xdr:colOff>
      <xdr:row>18</xdr:row>
      <xdr:rowOff>0</xdr:rowOff>
    </xdr:from>
    <xdr:to>
      <xdr:col>11</xdr:col>
      <xdr:colOff>158750</xdr:colOff>
      <xdr:row>24</xdr:row>
      <xdr:rowOff>44803</xdr:rowOff>
    </xdr:to>
    <xdr:pic>
      <xdr:nvPicPr>
        <xdr:cNvPr id="6" name="Picture 15">
          <a:extLst>
            <a:ext uri="{FF2B5EF4-FFF2-40B4-BE49-F238E27FC236}">
              <a16:creationId xmlns:a16="http://schemas.microsoft.com/office/drawing/2014/main" id="{5BF5070B-BED1-43F8-9964-8802BCE41F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62916" y="4848225"/>
          <a:ext cx="1159934" cy="12449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558094</xdr:colOff>
      <xdr:row>64</xdr:row>
      <xdr:rowOff>117121</xdr:rowOff>
    </xdr:from>
    <xdr:to>
      <xdr:col>11</xdr:col>
      <xdr:colOff>346428</xdr:colOff>
      <xdr:row>70</xdr:row>
      <xdr:rowOff>161925</xdr:rowOff>
    </xdr:to>
    <xdr:pic>
      <xdr:nvPicPr>
        <xdr:cNvPr id="7" name="Picture 16">
          <a:extLst>
            <a:ext uri="{FF2B5EF4-FFF2-40B4-BE49-F238E27FC236}">
              <a16:creationId xmlns:a16="http://schemas.microsoft.com/office/drawing/2014/main" id="{FDF4DAF9-4BF5-41D6-A3D0-A9569DE41A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03927" y="15110177"/>
          <a:ext cx="1164167" cy="1208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40216</xdr:colOff>
      <xdr:row>98</xdr:row>
      <xdr:rowOff>4938</xdr:rowOff>
    </xdr:from>
    <xdr:to>
      <xdr:col>11</xdr:col>
      <xdr:colOff>516467</xdr:colOff>
      <xdr:row>104</xdr:row>
      <xdr:rowOff>49741</xdr:rowOff>
    </xdr:to>
    <xdr:pic>
      <xdr:nvPicPr>
        <xdr:cNvPr id="8" name="Picture 17">
          <a:extLst>
            <a:ext uri="{FF2B5EF4-FFF2-40B4-BE49-F238E27FC236}">
              <a16:creationId xmlns:a16="http://schemas.microsoft.com/office/drawing/2014/main" id="{F147C4E2-88A2-4414-988D-BB0147FCEA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3966" y="22653271"/>
          <a:ext cx="1164167" cy="1208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128411</xdr:colOff>
      <xdr:row>145</xdr:row>
      <xdr:rowOff>93132</xdr:rowOff>
    </xdr:from>
    <xdr:to>
      <xdr:col>12</xdr:col>
      <xdr:colOff>604661</xdr:colOff>
      <xdr:row>151</xdr:row>
      <xdr:rowOff>137935</xdr:rowOff>
    </xdr:to>
    <xdr:pic>
      <xdr:nvPicPr>
        <xdr:cNvPr id="9" name="Picture 18">
          <a:extLst>
            <a:ext uri="{FF2B5EF4-FFF2-40B4-BE49-F238E27FC236}">
              <a16:creationId xmlns:a16="http://schemas.microsoft.com/office/drawing/2014/main" id="{608C2FFD-330B-45A0-A3F7-6466AD471F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0078" y="33042576"/>
          <a:ext cx="1164167" cy="1208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16</xdr:col>
      <xdr:colOff>552450</xdr:colOff>
      <xdr:row>26</xdr:row>
      <xdr:rowOff>129116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879A6C9-AD9E-4CEB-98BD-5498904C0C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285750</xdr:colOff>
      <xdr:row>57</xdr:row>
      <xdr:rowOff>47625</xdr:rowOff>
    </xdr:from>
    <xdr:to>
      <xdr:col>9</xdr:col>
      <xdr:colOff>183444</xdr:colOff>
      <xdr:row>99</xdr:row>
      <xdr:rowOff>84667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DC96C36-AABE-4E13-866C-2A7A19868A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669472</xdr:colOff>
      <xdr:row>0</xdr:row>
      <xdr:rowOff>0</xdr:rowOff>
    </xdr:from>
    <xdr:to>
      <xdr:col>31</xdr:col>
      <xdr:colOff>201386</xdr:colOff>
      <xdr:row>26</xdr:row>
      <xdr:rowOff>129116</xdr:rowOff>
    </xdr:to>
    <xdr:graphicFrame macro="">
      <xdr:nvGraphicFramePr>
        <xdr:cNvPr id="6" name="Gráfico 1">
          <a:extLst>
            <a:ext uri="{FF2B5EF4-FFF2-40B4-BE49-F238E27FC236}">
              <a16:creationId xmlns:a16="http://schemas.microsoft.com/office/drawing/2014/main" id="{29D949BA-B9A6-442F-60F8-2102AF5972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31</xdr:col>
      <xdr:colOff>563336</xdr:colOff>
      <xdr:row>0</xdr:row>
      <xdr:rowOff>29935</xdr:rowOff>
    </xdr:from>
    <xdr:to>
      <xdr:col>49</xdr:col>
      <xdr:colOff>639536</xdr:colOff>
      <xdr:row>26</xdr:row>
      <xdr:rowOff>159051</xdr:rowOff>
    </xdr:to>
    <xdr:graphicFrame macro="">
      <xdr:nvGraphicFramePr>
        <xdr:cNvPr id="7" name="Gráfico 1">
          <a:extLst>
            <a:ext uri="{FF2B5EF4-FFF2-40B4-BE49-F238E27FC236}">
              <a16:creationId xmlns:a16="http://schemas.microsoft.com/office/drawing/2014/main" id="{542E7B43-0E15-15CA-3A6B-97419D1FE1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27</xdr:row>
      <xdr:rowOff>69848</xdr:rowOff>
    </xdr:from>
    <xdr:to>
      <xdr:col>16</xdr:col>
      <xdr:colOff>552450</xdr:colOff>
      <xdr:row>53</xdr:row>
      <xdr:rowOff>198965</xdr:rowOff>
    </xdr:to>
    <xdr:graphicFrame macro="">
      <xdr:nvGraphicFramePr>
        <xdr:cNvPr id="8" name="Gráfico 9">
          <a:extLst>
            <a:ext uri="{FF2B5EF4-FFF2-40B4-BE49-F238E27FC236}">
              <a16:creationId xmlns:a16="http://schemas.microsoft.com/office/drawing/2014/main" id="{2A1E0D9F-1895-9A76-4528-33613261A3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0</xdr:colOff>
      <xdr:row>27</xdr:row>
      <xdr:rowOff>0</xdr:rowOff>
    </xdr:from>
    <xdr:to>
      <xdr:col>31</xdr:col>
      <xdr:colOff>247650</xdr:colOff>
      <xdr:row>54</xdr:row>
      <xdr:rowOff>19050</xdr:rowOff>
    </xdr:to>
    <xdr:graphicFrame macro="">
      <xdr:nvGraphicFramePr>
        <xdr:cNvPr id="9" name="Chart 1">
          <a:extLst>
            <a:ext uri="{FF2B5EF4-FFF2-40B4-BE49-F238E27FC236}">
              <a16:creationId xmlns:a16="http://schemas.microsoft.com/office/drawing/2014/main" id="{18DE1AD8-ADD7-44A9-95C4-66B0C601DA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241527</xdr:colOff>
      <xdr:row>19</xdr:row>
      <xdr:rowOff>133348</xdr:rowOff>
    </xdr:from>
    <xdr:to>
      <xdr:col>12</xdr:col>
      <xdr:colOff>15874</xdr:colOff>
      <xdr:row>48</xdr:row>
      <xdr:rowOff>122464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4978307F-A1B6-4097-BFB6-A98C539976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272143</xdr:colOff>
      <xdr:row>48</xdr:row>
      <xdr:rowOff>170089</xdr:rowOff>
    </xdr:from>
    <xdr:to>
      <xdr:col>12</xdr:col>
      <xdr:colOff>47625</xdr:colOff>
      <xdr:row>76</xdr:row>
      <xdr:rowOff>312964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53D1EA4E-EB4C-467E-AC6E-85EAA8B527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183696</xdr:colOff>
      <xdr:row>139</xdr:row>
      <xdr:rowOff>108857</xdr:rowOff>
    </xdr:from>
    <xdr:to>
      <xdr:col>14</xdr:col>
      <xdr:colOff>657905</xdr:colOff>
      <xdr:row>159</xdr:row>
      <xdr:rowOff>1479776</xdr:rowOff>
    </xdr:to>
    <xdr:graphicFrame macro="">
      <xdr:nvGraphicFramePr>
        <xdr:cNvPr id="7" name="Gráfico 8">
          <a:extLst>
            <a:ext uri="{FF2B5EF4-FFF2-40B4-BE49-F238E27FC236}">
              <a16:creationId xmlns:a16="http://schemas.microsoft.com/office/drawing/2014/main" id="{9D0C4586-7C0C-4331-8074-9FD1618134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224857</xdr:colOff>
      <xdr:row>76</xdr:row>
      <xdr:rowOff>604838</xdr:rowOff>
    </xdr:from>
    <xdr:to>
      <xdr:col>12</xdr:col>
      <xdr:colOff>63500</xdr:colOff>
      <xdr:row>99</xdr:row>
      <xdr:rowOff>23813</xdr:rowOff>
    </xdr:to>
    <xdr:graphicFrame macro="">
      <xdr:nvGraphicFramePr>
        <xdr:cNvPr id="9" name="Gráfico 3">
          <a:extLst>
            <a:ext uri="{FF2B5EF4-FFF2-40B4-BE49-F238E27FC236}">
              <a16:creationId xmlns:a16="http://schemas.microsoft.com/office/drawing/2014/main" id="{E0EAA1DB-1BCD-6952-D0C1-28EE4B1159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176892</xdr:colOff>
      <xdr:row>102</xdr:row>
      <xdr:rowOff>1</xdr:rowOff>
    </xdr:from>
    <xdr:to>
      <xdr:col>30</xdr:col>
      <xdr:colOff>68035</xdr:colOff>
      <xdr:row>138</xdr:row>
      <xdr:rowOff>95251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F835EB3-B2BD-438A-9885-DD0F94F8FA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498248</xdr:colOff>
      <xdr:row>19</xdr:row>
      <xdr:rowOff>149677</xdr:rowOff>
    </xdr:from>
    <xdr:to>
      <xdr:col>24</xdr:col>
      <xdr:colOff>266699</xdr:colOff>
      <xdr:row>48</xdr:row>
      <xdr:rowOff>138793</xdr:rowOff>
    </xdr:to>
    <xdr:graphicFrame macro="">
      <xdr:nvGraphicFramePr>
        <xdr:cNvPr id="10" name="Gráfico 2">
          <a:extLst>
            <a:ext uri="{FF2B5EF4-FFF2-40B4-BE49-F238E27FC236}">
              <a16:creationId xmlns:a16="http://schemas.microsoft.com/office/drawing/2014/main" id="{13CA089B-A8A1-FA33-4498-1920E0D204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488043</xdr:colOff>
      <xdr:row>49</xdr:row>
      <xdr:rowOff>100239</xdr:rowOff>
    </xdr:from>
    <xdr:to>
      <xdr:col>24</xdr:col>
      <xdr:colOff>266700</xdr:colOff>
      <xdr:row>76</xdr:row>
      <xdr:rowOff>449489</xdr:rowOff>
    </xdr:to>
    <xdr:graphicFrame macro="">
      <xdr:nvGraphicFramePr>
        <xdr:cNvPr id="11" name="Gráfico 3">
          <a:extLst>
            <a:ext uri="{FF2B5EF4-FFF2-40B4-BE49-F238E27FC236}">
              <a16:creationId xmlns:a16="http://schemas.microsoft.com/office/drawing/2014/main" id="{CDF609D6-C77E-CE10-C4CA-7B73B64661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551883</xdr:colOff>
      <xdr:row>76</xdr:row>
      <xdr:rowOff>614363</xdr:rowOff>
    </xdr:from>
    <xdr:to>
      <xdr:col>24</xdr:col>
      <xdr:colOff>228600</xdr:colOff>
      <xdr:row>99</xdr:row>
      <xdr:rowOff>33338</xdr:rowOff>
    </xdr:to>
    <xdr:graphicFrame macro="">
      <xdr:nvGraphicFramePr>
        <xdr:cNvPr id="13" name="Gráfico 3">
          <a:extLst>
            <a:ext uri="{FF2B5EF4-FFF2-40B4-BE49-F238E27FC236}">
              <a16:creationId xmlns:a16="http://schemas.microsoft.com/office/drawing/2014/main" id="{E0FBCB1F-45FE-4CCF-2553-BEC0DF657F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213632</xdr:colOff>
      <xdr:row>159</xdr:row>
      <xdr:rowOff>1513114</xdr:rowOff>
    </xdr:from>
    <xdr:to>
      <xdr:col>15</xdr:col>
      <xdr:colOff>7483</xdr:colOff>
      <xdr:row>179</xdr:row>
      <xdr:rowOff>108176</xdr:rowOff>
    </xdr:to>
    <xdr:graphicFrame macro="">
      <xdr:nvGraphicFramePr>
        <xdr:cNvPr id="14" name="Gráfico 8">
          <a:extLst>
            <a:ext uri="{FF2B5EF4-FFF2-40B4-BE49-F238E27FC236}">
              <a16:creationId xmlns:a16="http://schemas.microsoft.com/office/drawing/2014/main" id="{5BFA7694-20F4-28B4-1135-D3E9CE8B7C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216354</xdr:colOff>
      <xdr:row>179</xdr:row>
      <xdr:rowOff>114300</xdr:rowOff>
    </xdr:from>
    <xdr:to>
      <xdr:col>15</xdr:col>
      <xdr:colOff>10205</xdr:colOff>
      <xdr:row>206</xdr:row>
      <xdr:rowOff>56469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15" name="Gráfico 8">
              <a:extLst>
                <a:ext uri="{FF2B5EF4-FFF2-40B4-BE49-F238E27FC236}">
                  <a16:creationId xmlns:a16="http://schemas.microsoft.com/office/drawing/2014/main" id="{12B570DD-4364-245E-B4C6-78FDDD11D866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0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6354" y="39462075"/>
              <a:ext cx="11061926" cy="534284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Este gráfico não está disponível na sua versão de Excel.
Editar esta forma ou salvar esta pasta de trabalho em um formato de arquivo diferente quebrará o gráfico permanentemente.</a:t>
              </a:r>
            </a:p>
          </xdr:txBody>
        </xdr:sp>
      </mc:Fallback>
    </mc:AlternateContent>
    <xdr:clientData/>
  </xdr:twoCellAnchor>
  <xdr:twoCellAnchor>
    <xdr:from>
      <xdr:col>0</xdr:col>
      <xdr:colOff>0</xdr:colOff>
      <xdr:row>210</xdr:row>
      <xdr:rowOff>15696</xdr:rowOff>
    </xdr:from>
    <xdr:to>
      <xdr:col>14</xdr:col>
      <xdr:colOff>408214</xdr:colOff>
      <xdr:row>236</xdr:row>
      <xdr:rowOff>141146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18" name="Chart 17">
              <a:extLst>
                <a:ext uri="{FF2B5EF4-FFF2-40B4-BE49-F238E27FC236}">
                  <a16:creationId xmlns:a16="http://schemas.microsoft.com/office/drawing/2014/main" id="{1E708D43-F9EE-41D0-BE09-0990DD2EC63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45564246"/>
              <a:ext cx="10990489" cy="53261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Este gráfico não está disponível na sua versão de Excel.
Editar esta forma ou salvar esta pasta de trabalho em um formato de arquivo diferente quebrará o gráfico permanentemente.</a:t>
              </a:r>
            </a:p>
          </xdr:txBody>
        </xdr:sp>
      </mc:Fallback>
    </mc:AlternateContent>
    <xdr:clientData/>
  </xdr:twoCellAnchor>
  <xdr:twoCellAnchor>
    <xdr:from>
      <xdr:col>15</xdr:col>
      <xdr:colOff>366031</xdr:colOff>
      <xdr:row>159</xdr:row>
      <xdr:rowOff>1529442</xdr:rowOff>
    </xdr:from>
    <xdr:to>
      <xdr:col>26</xdr:col>
      <xdr:colOff>241526</xdr:colOff>
      <xdr:row>179</xdr:row>
      <xdr:rowOff>124504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19" name="Gráfico 8">
              <a:extLst>
                <a:ext uri="{FF2B5EF4-FFF2-40B4-BE49-F238E27FC236}">
                  <a16:creationId xmlns:a16="http://schemas.microsoft.com/office/drawing/2014/main" id="{A5B501DA-13E1-5CB7-84E6-034E11298B7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634106" y="35543217"/>
              <a:ext cx="10981645" cy="392906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Este gráfico não está disponível na sua versão de Excel.
Editar esta forma ou salvar esta pasta de trabalho em um formato de arquivo diferente quebrará o gráfico permanentemente.</a:t>
              </a:r>
            </a:p>
          </xdr:txBody>
        </xdr:sp>
      </mc:Fallback>
    </mc:AlternateContent>
    <xdr:clientData/>
  </xdr:twoCellAnchor>
  <xdr:twoCellAnchor>
    <xdr:from>
      <xdr:col>15</xdr:col>
      <xdr:colOff>417738</xdr:colOff>
      <xdr:row>139</xdr:row>
      <xdr:rowOff>152400</xdr:rowOff>
    </xdr:from>
    <xdr:to>
      <xdr:col>26</xdr:col>
      <xdr:colOff>293233</xdr:colOff>
      <xdr:row>159</xdr:row>
      <xdr:rowOff>1523319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0" name="Gráfico 8">
              <a:extLst>
                <a:ext uri="{FF2B5EF4-FFF2-40B4-BE49-F238E27FC236}">
                  <a16:creationId xmlns:a16="http://schemas.microsoft.com/office/drawing/2014/main" id="{43C2E925-1135-4D83-11E0-F8DDEBEB047C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685813" y="31442025"/>
              <a:ext cx="10981645" cy="410459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Este gráfico não está disponível na sua versão de Excel.
Editar esta forma ou salvar esta pasta de trabalho em um formato de arquivo diferente quebrará o gráfico permanentemente.</a:t>
              </a:r>
            </a:p>
          </xdr:txBody>
        </xdr:sp>
      </mc:Fallback>
    </mc:AlternateContent>
    <xdr:clientData/>
  </xdr:twoCellAnchor>
  <xdr:twoCellAnchor>
    <xdr:from>
      <xdr:col>24</xdr:col>
      <xdr:colOff>783998</xdr:colOff>
      <xdr:row>19</xdr:row>
      <xdr:rowOff>168727</xdr:rowOff>
    </xdr:from>
    <xdr:to>
      <xdr:col>37</xdr:col>
      <xdr:colOff>361949</xdr:colOff>
      <xdr:row>48</xdr:row>
      <xdr:rowOff>157843</xdr:rowOff>
    </xdr:to>
    <xdr:graphicFrame macro="">
      <xdr:nvGraphicFramePr>
        <xdr:cNvPr id="16" name="Gráfico 2">
          <a:extLst>
            <a:ext uri="{FF2B5EF4-FFF2-40B4-BE49-F238E27FC236}">
              <a16:creationId xmlns:a16="http://schemas.microsoft.com/office/drawing/2014/main" id="{65301954-C42E-0952-44FF-A0ADB9A8D6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24</xdr:col>
      <xdr:colOff>792843</xdr:colOff>
      <xdr:row>49</xdr:row>
      <xdr:rowOff>157389</xdr:rowOff>
    </xdr:from>
    <xdr:to>
      <xdr:col>37</xdr:col>
      <xdr:colOff>381000</xdr:colOff>
      <xdr:row>76</xdr:row>
      <xdr:rowOff>506639</xdr:rowOff>
    </xdr:to>
    <xdr:graphicFrame macro="">
      <xdr:nvGraphicFramePr>
        <xdr:cNvPr id="17" name="Gráfico 3">
          <a:extLst>
            <a:ext uri="{FF2B5EF4-FFF2-40B4-BE49-F238E27FC236}">
              <a16:creationId xmlns:a16="http://schemas.microsoft.com/office/drawing/2014/main" id="{6A645D05-9C7C-7DF0-20D4-6F2E72E118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24</xdr:col>
      <xdr:colOff>799533</xdr:colOff>
      <xdr:row>76</xdr:row>
      <xdr:rowOff>633413</xdr:rowOff>
    </xdr:from>
    <xdr:to>
      <xdr:col>37</xdr:col>
      <xdr:colOff>285750</xdr:colOff>
      <xdr:row>100</xdr:row>
      <xdr:rowOff>76200</xdr:rowOff>
    </xdr:to>
    <xdr:graphicFrame macro="">
      <xdr:nvGraphicFramePr>
        <xdr:cNvPr id="22" name="Gráfico 3">
          <a:extLst>
            <a:ext uri="{FF2B5EF4-FFF2-40B4-BE49-F238E27FC236}">
              <a16:creationId xmlns:a16="http://schemas.microsoft.com/office/drawing/2014/main" id="{FEF78143-27BB-3F91-3A2C-1874157973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30</xdr:col>
      <xdr:colOff>177945</xdr:colOff>
      <xdr:row>102</xdr:row>
      <xdr:rowOff>16468</xdr:rowOff>
    </xdr:from>
    <xdr:to>
      <xdr:col>43</xdr:col>
      <xdr:colOff>514349</xdr:colOff>
      <xdr:row>136</xdr:row>
      <xdr:rowOff>23811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4" name="Gráfico 3">
              <a:extLst>
                <a:ext uri="{FF2B5EF4-FFF2-40B4-BE49-F238E27FC236}">
                  <a16:creationId xmlns:a16="http://schemas.microsoft.com/office/drawing/2014/main" id="{67367F29-7660-653C-9ACD-3E9090513D1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7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6838420" y="23905168"/>
              <a:ext cx="9251804" cy="680819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Este gráfico não está disponível na sua versão de Excel.
Editar esta forma ou salvar esta pasta de trabalho em um formato de arquivo diferente quebrará o gráfico permanentemente.</a:t>
              </a:r>
            </a:p>
          </xdr:txBody>
        </xdr:sp>
      </mc:Fallback>
    </mc:AlternateContent>
    <xdr:clientData/>
  </xdr:twoCellAnchor>
  <xdr:twoCellAnchor>
    <xdr:from>
      <xdr:col>72</xdr:col>
      <xdr:colOff>238694</xdr:colOff>
      <xdr:row>44</xdr:row>
      <xdr:rowOff>30942</xdr:rowOff>
    </xdr:from>
    <xdr:to>
      <xdr:col>78</xdr:col>
      <xdr:colOff>621078</xdr:colOff>
      <xdr:row>58</xdr:row>
      <xdr:rowOff>96750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6" name="Gráfico 5">
              <a:extLst>
                <a:ext uri="{FF2B5EF4-FFF2-40B4-BE49-F238E27FC236}">
                  <a16:creationId xmlns:a16="http://schemas.microsoft.com/office/drawing/2014/main" id="{0BFD7FCC-C643-C4E6-06F8-E67C1B0A88C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8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5702769" y="12137217"/>
              <a:ext cx="4497184" cy="286615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Este gráfico não está disponível na sua versão de Excel.
Editar esta forma ou salvar esta pasta de trabalho em um formato de arquivo diferente quebrará o gráfico permanentemente.</a:t>
              </a:r>
            </a:p>
          </xdr:txBody>
        </xdr:sp>
      </mc:Fallback>
    </mc:AlternateContent>
    <xdr:clientData/>
  </xdr:twoCellAnchor>
  <xdr:twoCellAnchor>
    <xdr:from>
      <xdr:col>77</xdr:col>
      <xdr:colOff>208643</xdr:colOff>
      <xdr:row>44</xdr:row>
      <xdr:rowOff>29882</xdr:rowOff>
    </xdr:from>
    <xdr:to>
      <xdr:col>83</xdr:col>
      <xdr:colOff>591027</xdr:colOff>
      <xdr:row>58</xdr:row>
      <xdr:rowOff>95690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4" name="Gráfico 23">
              <a:extLst>
                <a:ext uri="{FF2B5EF4-FFF2-40B4-BE49-F238E27FC236}">
                  <a16:creationId xmlns:a16="http://schemas.microsoft.com/office/drawing/2014/main" id="{7FF3B86B-34EC-4B28-BC4C-100E1EFE517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9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9101718" y="12136157"/>
              <a:ext cx="4497184" cy="286615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Este gráfico não está disponível na sua versão de Excel.
Editar esta forma ou salvar esta pasta de trabalho em um formato de arquivo diferente quebrará o gráfico permanentemente.</a:t>
              </a:r>
            </a:p>
          </xdr:txBody>
        </xdr:sp>
      </mc:Fallback>
    </mc:AlternateContent>
    <xdr:clientData/>
  </xdr:twoCellAnchor>
  <xdr:twoCellAnchor>
    <xdr:from>
      <xdr:col>82</xdr:col>
      <xdr:colOff>261471</xdr:colOff>
      <xdr:row>44</xdr:row>
      <xdr:rowOff>29882</xdr:rowOff>
    </xdr:from>
    <xdr:to>
      <xdr:col>88</xdr:col>
      <xdr:colOff>643855</xdr:colOff>
      <xdr:row>58</xdr:row>
      <xdr:rowOff>95690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5" name="Gráfico 24">
              <a:extLst>
                <a:ext uri="{FF2B5EF4-FFF2-40B4-BE49-F238E27FC236}">
                  <a16:creationId xmlns:a16="http://schemas.microsoft.com/office/drawing/2014/main" id="{D1BF47D0-BCA7-4660-ACF8-CB05DA43103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0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2583546" y="12136157"/>
              <a:ext cx="4497184" cy="286615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Este gráfico não está disponível na sua versão de Excel.
Editar esta forma ou salvar esta pasta de trabalho em um formato de arquivo diferente quebrará o gráfico permanentemente.</a:t>
              </a:r>
            </a:p>
          </xdr:txBody>
        </xdr:sp>
      </mc:Fallback>
    </mc:AlternateContent>
    <xdr:clientData/>
  </xdr:twoCellAnchor>
  <xdr:twoCellAnchor>
    <xdr:from>
      <xdr:col>72</xdr:col>
      <xdr:colOff>238695</xdr:colOff>
      <xdr:row>63</xdr:row>
      <xdr:rowOff>10397</xdr:rowOff>
    </xdr:from>
    <xdr:to>
      <xdr:col>78</xdr:col>
      <xdr:colOff>621079</xdr:colOff>
      <xdr:row>76</xdr:row>
      <xdr:rowOff>153312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9" name="Gráfico 28">
              <a:extLst>
                <a:ext uri="{FF2B5EF4-FFF2-40B4-BE49-F238E27FC236}">
                  <a16:creationId xmlns:a16="http://schemas.microsoft.com/office/drawing/2014/main" id="{CC8D2036-780C-431A-B03D-2C173032850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5702770" y="15917147"/>
              <a:ext cx="4497184" cy="286706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Este gráfico não está disponível na sua versão de Excel.
Editar esta forma ou salvar esta pasta de trabalho em um formato de arquivo diferente quebrará o gráfico permanentemente.</a:t>
              </a:r>
            </a:p>
          </xdr:txBody>
        </xdr:sp>
      </mc:Fallback>
    </mc:AlternateContent>
    <xdr:clientData/>
  </xdr:twoCellAnchor>
  <xdr:twoCellAnchor>
    <xdr:from>
      <xdr:col>77</xdr:col>
      <xdr:colOff>309452</xdr:colOff>
      <xdr:row>63</xdr:row>
      <xdr:rowOff>40333</xdr:rowOff>
    </xdr:from>
    <xdr:to>
      <xdr:col>83</xdr:col>
      <xdr:colOff>682311</xdr:colOff>
      <xdr:row>76</xdr:row>
      <xdr:rowOff>183248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30" name="Gráfico 29">
              <a:extLst>
                <a:ext uri="{FF2B5EF4-FFF2-40B4-BE49-F238E27FC236}">
                  <a16:creationId xmlns:a16="http://schemas.microsoft.com/office/drawing/2014/main" id="{5AAEF1D9-2FEF-4CC9-8DAC-ABF7B054F03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9202527" y="15947083"/>
              <a:ext cx="4487659" cy="286706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Este gráfico não está disponível na sua versão de Excel.
Editar esta forma ou salvar esta pasta de trabalho em um formato de arquivo diferente quebrará o gráfico permanentemente.</a:t>
              </a:r>
            </a:p>
          </xdr:txBody>
        </xdr:sp>
      </mc:Fallback>
    </mc:AlternateContent>
    <xdr:clientData/>
  </xdr:twoCellAnchor>
  <xdr:twoCellAnchor>
    <xdr:from>
      <xdr:col>82</xdr:col>
      <xdr:colOff>325780</xdr:colOff>
      <xdr:row>63</xdr:row>
      <xdr:rowOff>43054</xdr:rowOff>
    </xdr:from>
    <xdr:to>
      <xdr:col>89</xdr:col>
      <xdr:colOff>9664</xdr:colOff>
      <xdr:row>76</xdr:row>
      <xdr:rowOff>185969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31" name="Gráfico 30">
              <a:extLst>
                <a:ext uri="{FF2B5EF4-FFF2-40B4-BE49-F238E27FC236}">
                  <a16:creationId xmlns:a16="http://schemas.microsoft.com/office/drawing/2014/main" id="{9ED3E7AB-19E1-4F34-B4E0-4CC485E28BB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2647855" y="15949804"/>
              <a:ext cx="4484484" cy="286706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Este gráfico não está disponível na sua versão de Excel.
Editar esta forma ou salvar esta pasta de trabalho em um formato de arquivo diferente quebrará o gráfico permanentemente.</a:t>
              </a:r>
            </a:p>
          </xdr:txBody>
        </xdr:sp>
      </mc:Fallback>
    </mc:AlternateContent>
    <xdr:clientData/>
  </xdr:twoCellAnchor>
  <xdr:twoCellAnchor>
    <xdr:from>
      <xdr:col>72</xdr:col>
      <xdr:colOff>267607</xdr:colOff>
      <xdr:row>84</xdr:row>
      <xdr:rowOff>36286</xdr:rowOff>
    </xdr:from>
    <xdr:to>
      <xdr:col>78</xdr:col>
      <xdr:colOff>649991</xdr:colOff>
      <xdr:row>98</xdr:row>
      <xdr:rowOff>102094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32" name="Gráfico 31">
              <a:extLst>
                <a:ext uri="{FF2B5EF4-FFF2-40B4-BE49-F238E27FC236}">
                  <a16:creationId xmlns:a16="http://schemas.microsoft.com/office/drawing/2014/main" id="{B334BAA1-D340-4655-8C0D-5CE4CA8769C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5731682" y="20324536"/>
              <a:ext cx="4497184" cy="286615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Este gráfico não está disponível na sua versão de Excel.
Editar esta forma ou salvar esta pasta de trabalho em um formato de arquivo diferente quebrará o gráfico permanentemente.</a:t>
              </a:r>
            </a:p>
          </xdr:txBody>
        </xdr:sp>
      </mc:Fallback>
    </mc:AlternateContent>
    <xdr:clientData/>
  </xdr:twoCellAnchor>
  <xdr:twoCellAnchor>
    <xdr:from>
      <xdr:col>77</xdr:col>
      <xdr:colOff>283935</xdr:colOff>
      <xdr:row>84</xdr:row>
      <xdr:rowOff>25400</xdr:rowOff>
    </xdr:from>
    <xdr:to>
      <xdr:col>83</xdr:col>
      <xdr:colOff>666319</xdr:colOff>
      <xdr:row>98</xdr:row>
      <xdr:rowOff>91208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33" name="Gráfico 32">
              <a:extLst>
                <a:ext uri="{FF2B5EF4-FFF2-40B4-BE49-F238E27FC236}">
                  <a16:creationId xmlns:a16="http://schemas.microsoft.com/office/drawing/2014/main" id="{1895752F-477F-4A58-BAD9-65502EC1470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5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9177010" y="20313650"/>
              <a:ext cx="4497184" cy="286615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Este gráfico não está disponível na sua versão de Excel.
Editar esta forma ou salvar esta pasta de trabalho em um formato de arquivo diferente quebrará o gráfico permanentemente.</a:t>
              </a:r>
            </a:p>
          </xdr:txBody>
        </xdr:sp>
      </mc:Fallback>
    </mc:AlternateContent>
    <xdr:clientData/>
  </xdr:twoCellAnchor>
  <xdr:twoCellAnchor>
    <xdr:from>
      <xdr:col>82</xdr:col>
      <xdr:colOff>368299</xdr:colOff>
      <xdr:row>84</xdr:row>
      <xdr:rowOff>41728</xdr:rowOff>
    </xdr:from>
    <xdr:to>
      <xdr:col>89</xdr:col>
      <xdr:colOff>52183</xdr:colOff>
      <xdr:row>98</xdr:row>
      <xdr:rowOff>107536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34" name="Gráfico 33">
              <a:extLst>
                <a:ext uri="{FF2B5EF4-FFF2-40B4-BE49-F238E27FC236}">
                  <a16:creationId xmlns:a16="http://schemas.microsoft.com/office/drawing/2014/main" id="{36BCCB5F-8611-4204-B975-5246A5B2FE6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6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2690374" y="20329978"/>
              <a:ext cx="4484484" cy="286615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Este gráfico não está disponível na sua versão de Excel.
Editar esta forma ou salvar esta pasta de trabalho em um formato de arquivo diferente quebrará o gráfico permanentemente.</a:t>
              </a:r>
            </a:p>
          </xdr:txBody>
        </xdr:sp>
      </mc:Fallback>
    </mc:AlternateContent>
    <xdr:clientData/>
  </xdr:twoCellAnchor>
  <xdr:twoCellAnchor>
    <xdr:from>
      <xdr:col>72</xdr:col>
      <xdr:colOff>116114</xdr:colOff>
      <xdr:row>101</xdr:row>
      <xdr:rowOff>84365</xdr:rowOff>
    </xdr:from>
    <xdr:to>
      <xdr:col>78</xdr:col>
      <xdr:colOff>498498</xdr:colOff>
      <xdr:row>112</xdr:row>
      <xdr:rowOff>166501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35" name="Gráfico 34">
              <a:extLst>
                <a:ext uri="{FF2B5EF4-FFF2-40B4-BE49-F238E27FC236}">
                  <a16:creationId xmlns:a16="http://schemas.microsoft.com/office/drawing/2014/main" id="{1B1D0550-233E-4CB4-AF0A-50BB0295CBB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7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5580189" y="23773040"/>
              <a:ext cx="4497184" cy="228241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Este gráfico não está disponível na sua versão de Excel.
Editar esta forma ou salvar esta pasta de trabalho em um formato de arquivo diferente quebrará o gráfico permanentemente.</a:t>
              </a:r>
            </a:p>
          </xdr:txBody>
        </xdr:sp>
      </mc:Fallback>
    </mc:AlternateContent>
    <xdr:clientData/>
  </xdr:twoCellAnchor>
  <xdr:twoCellAnchor>
    <xdr:from>
      <xdr:col>77</xdr:col>
      <xdr:colOff>118835</xdr:colOff>
      <xdr:row>101</xdr:row>
      <xdr:rowOff>87086</xdr:rowOff>
    </xdr:from>
    <xdr:to>
      <xdr:col>83</xdr:col>
      <xdr:colOff>501219</xdr:colOff>
      <xdr:row>112</xdr:row>
      <xdr:rowOff>159697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36" name="Gráfico 35">
              <a:extLst>
                <a:ext uri="{FF2B5EF4-FFF2-40B4-BE49-F238E27FC236}">
                  <a16:creationId xmlns:a16="http://schemas.microsoft.com/office/drawing/2014/main" id="{841BE9CC-90A4-4B86-B147-FA98D2C7F0E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8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9011910" y="23775761"/>
              <a:ext cx="4497184" cy="227288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Este gráfico não está disponível na sua versão de Excel.
Editar esta forma ou salvar esta pasta de trabalho em um formato de arquivo diferente quebrará o gráfico permanentemente.</a:t>
              </a:r>
            </a:p>
          </xdr:txBody>
        </xdr:sp>
      </mc:Fallback>
    </mc:AlternateContent>
    <xdr:clientData/>
  </xdr:twoCellAnchor>
  <xdr:twoCellAnchor>
    <xdr:from>
      <xdr:col>82</xdr:col>
      <xdr:colOff>148770</xdr:colOff>
      <xdr:row>101</xdr:row>
      <xdr:rowOff>89807</xdr:rowOff>
    </xdr:from>
    <xdr:to>
      <xdr:col>88</xdr:col>
      <xdr:colOff>531154</xdr:colOff>
      <xdr:row>112</xdr:row>
      <xdr:rowOff>162418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37" name="Gráfico 36">
              <a:extLst>
                <a:ext uri="{FF2B5EF4-FFF2-40B4-BE49-F238E27FC236}">
                  <a16:creationId xmlns:a16="http://schemas.microsoft.com/office/drawing/2014/main" id="{835E86F7-0423-4BA6-881F-6C5EDFC3732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9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2470845" y="23778482"/>
              <a:ext cx="4497184" cy="227288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Este gráfico não está disponível na sua versão de Excel.
Editar esta forma ou salvar esta pasta de trabalho em um formato de arquivo diferente quebrará o gráfico permanentemente.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:/Thiago/Consultoria/Consultoria/2021/Indice%20de%20Oferta%20de%20Servi&#231;os%20Digitais/Avalia&#231;&#245;es/Indice%202021%20-%20Dados%20e%20Mapa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NKING-2021"/>
      <sheetName val="Gráficos - Geral"/>
      <sheetName val="Gráficos - detalhamento"/>
      <sheetName val="Comparativo 2021 x 2020"/>
      <sheetName val="Detalhamento - 2021"/>
      <sheetName val="Detalhamento - 2020"/>
    </sheetNames>
    <sheetDataSet>
      <sheetData sheetId="0"/>
      <sheetData sheetId="1"/>
      <sheetData sheetId="2"/>
      <sheetData sheetId="3">
        <row r="30">
          <cell r="A30" t="str">
            <v>MÉDIA BR</v>
          </cell>
        </row>
        <row r="31">
          <cell r="A31" t="str">
            <v>MÉDIA N</v>
          </cell>
        </row>
        <row r="32">
          <cell r="A32" t="str">
            <v>MÉDIA NE</v>
          </cell>
        </row>
        <row r="33">
          <cell r="A33" t="str">
            <v>MÉDIA CO</v>
          </cell>
        </row>
        <row r="34">
          <cell r="A34" t="str">
            <v>MÉDIA SE</v>
          </cell>
        </row>
        <row r="35">
          <cell r="A35" t="str">
            <v>MÉDIA S</v>
          </cell>
        </row>
      </sheetData>
      <sheetData sheetId="4">
        <row r="1">
          <cell r="A1" t="str">
            <v>Unidade da Federação (UF)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F8B323"/>
      </a:accent1>
      <a:accent2>
        <a:srgbClr val="656A59"/>
      </a:accent2>
      <a:accent3>
        <a:srgbClr val="46B2B5"/>
      </a:accent3>
      <a:accent4>
        <a:srgbClr val="8CAA7E"/>
      </a:accent4>
      <a:accent5>
        <a:srgbClr val="D36F68"/>
      </a:accent5>
      <a:accent6>
        <a:srgbClr val="826276"/>
      </a:accent6>
      <a:hlink>
        <a:srgbClr val="46B2B5"/>
      </a:hlink>
      <a:folHlink>
        <a:srgbClr val="46B2B5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8FBC47-D7EF-43D3-A241-4DA08850D119}">
  <dimension ref="A1:AN153"/>
  <sheetViews>
    <sheetView tabSelected="1" zoomScale="90" zoomScaleNormal="90" workbookViewId="0">
      <pane xSplit="1" topLeftCell="E1" activePane="topRight" state="frozen"/>
      <selection pane="topRight" activeCell="J120" sqref="J120"/>
    </sheetView>
  </sheetViews>
  <sheetFormatPr defaultColWidth="9" defaultRowHeight="15.75" x14ac:dyDescent="0.25"/>
  <cols>
    <col min="1" max="2" width="20.625" style="20" customWidth="1"/>
    <col min="3" max="3" width="27.125" style="20" customWidth="1"/>
    <col min="4" max="4" width="23.375" style="20" customWidth="1"/>
    <col min="5" max="5" width="25.875" style="20" customWidth="1"/>
    <col min="6" max="6" width="24.625" style="20" customWidth="1"/>
    <col min="7" max="8" width="24.625" style="20" hidden="1" customWidth="1"/>
    <col min="9" max="9" width="9" style="20" customWidth="1"/>
    <col min="10" max="39" width="9" style="20"/>
    <col min="40" max="40" width="15.125" style="20" bestFit="1" customWidth="1"/>
    <col min="41" max="16384" width="9" style="20"/>
  </cols>
  <sheetData>
    <row r="1" spans="1:40" ht="111" customHeight="1" x14ac:dyDescent="0.25">
      <c r="A1" s="19" t="s">
        <v>26</v>
      </c>
      <c r="B1" s="19" t="s">
        <v>116</v>
      </c>
      <c r="C1" s="19" t="s">
        <v>319</v>
      </c>
      <c r="D1" s="19" t="s">
        <v>306</v>
      </c>
      <c r="E1" s="19" t="s">
        <v>299</v>
      </c>
      <c r="F1" s="19" t="str">
        <f>_xlfn.CONCAT("RANKING ",C1)</f>
        <v>RANKING Pontuação Final - 2022 - 35 critérios</v>
      </c>
      <c r="G1" s="19" t="str">
        <f>_xlfn.CONCAT("RANKING ",D1)</f>
        <v>RANKING Pontuação Final - 2022 - 12 novos critérios</v>
      </c>
      <c r="H1" s="19" t="str">
        <f>_xlfn.CONCAT("RANKING ",E1)</f>
        <v>RANKING Pontuação Final - 2022 - 23 critérios anteriores</v>
      </c>
    </row>
    <row r="2" spans="1:40" ht="17.25" customHeight="1" x14ac:dyDescent="0.25">
      <c r="A2" s="17" t="s">
        <v>61</v>
      </c>
      <c r="B2" s="17" t="s">
        <v>117</v>
      </c>
      <c r="C2" s="7">
        <v>142.5</v>
      </c>
      <c r="D2" s="7">
        <v>47</v>
      </c>
      <c r="E2" s="7">
        <v>95.5</v>
      </c>
      <c r="F2" s="22">
        <v>1</v>
      </c>
      <c r="G2" s="22">
        <f t="shared" ref="G2:G28" si="0">_xlfn.RANK.EQ(D2,D$2:D$28)</f>
        <v>1</v>
      </c>
      <c r="H2" s="22">
        <f t="shared" ref="H2:H28" si="1">_xlfn.RANK.EQ(E2,E$2:E$28)</f>
        <v>2</v>
      </c>
      <c r="AN2" s="68" t="s">
        <v>298</v>
      </c>
    </row>
    <row r="3" spans="1:40" ht="17.25" customHeight="1" x14ac:dyDescent="0.25">
      <c r="A3" s="17" t="s">
        <v>47</v>
      </c>
      <c r="B3" s="17" t="s">
        <v>115</v>
      </c>
      <c r="C3" s="7">
        <v>140.25</v>
      </c>
      <c r="D3" s="7">
        <v>42.5</v>
      </c>
      <c r="E3" s="7">
        <v>97.75</v>
      </c>
      <c r="F3" s="22">
        <v>2</v>
      </c>
      <c r="G3" s="22">
        <f t="shared" si="0"/>
        <v>2</v>
      </c>
      <c r="H3" s="22">
        <f t="shared" si="1"/>
        <v>1</v>
      </c>
      <c r="AN3" s="69" t="s">
        <v>110</v>
      </c>
    </row>
    <row r="4" spans="1:40" x14ac:dyDescent="0.25">
      <c r="A4" s="17" t="s">
        <v>49</v>
      </c>
      <c r="B4" s="17" t="s">
        <v>120</v>
      </c>
      <c r="C4" s="7">
        <v>126.25</v>
      </c>
      <c r="D4" s="7">
        <v>41</v>
      </c>
      <c r="E4" s="7">
        <v>85.25</v>
      </c>
      <c r="F4" s="22">
        <v>3</v>
      </c>
      <c r="G4" s="22">
        <f t="shared" si="0"/>
        <v>3</v>
      </c>
      <c r="H4" s="22">
        <f t="shared" si="1"/>
        <v>5</v>
      </c>
      <c r="AN4" s="73" t="s">
        <v>297</v>
      </c>
    </row>
    <row r="5" spans="1:40" x14ac:dyDescent="0.25">
      <c r="A5" s="17" t="s">
        <v>44</v>
      </c>
      <c r="B5" s="17" t="s">
        <v>119</v>
      </c>
      <c r="C5" s="7">
        <v>124.75</v>
      </c>
      <c r="D5" s="7">
        <v>30.5</v>
      </c>
      <c r="E5" s="7">
        <v>94.25</v>
      </c>
      <c r="F5" s="22">
        <v>4</v>
      </c>
      <c r="G5" s="22">
        <f t="shared" si="0"/>
        <v>5</v>
      </c>
      <c r="H5" s="22">
        <f t="shared" si="1"/>
        <v>4</v>
      </c>
      <c r="AN5" s="71" t="s">
        <v>112</v>
      </c>
    </row>
    <row r="6" spans="1:40" x14ac:dyDescent="0.25">
      <c r="A6" s="17" t="s">
        <v>56</v>
      </c>
      <c r="B6" s="17" t="s">
        <v>118</v>
      </c>
      <c r="C6" s="7">
        <v>124.75</v>
      </c>
      <c r="D6" s="7">
        <v>29.5</v>
      </c>
      <c r="E6" s="7">
        <v>95.25</v>
      </c>
      <c r="F6" s="22">
        <v>4</v>
      </c>
      <c r="G6" s="22">
        <f t="shared" si="0"/>
        <v>6</v>
      </c>
      <c r="H6" s="22">
        <f t="shared" si="1"/>
        <v>3</v>
      </c>
      <c r="AN6" s="72" t="s">
        <v>113</v>
      </c>
    </row>
    <row r="7" spans="1:40" x14ac:dyDescent="0.25">
      <c r="A7" s="17" t="s">
        <v>64</v>
      </c>
      <c r="B7" s="17" t="s">
        <v>122</v>
      </c>
      <c r="C7" s="7">
        <v>116.125</v>
      </c>
      <c r="D7" s="7">
        <v>31.375</v>
      </c>
      <c r="E7" s="7">
        <v>84.75</v>
      </c>
      <c r="F7" s="22">
        <v>6</v>
      </c>
      <c r="G7" s="22">
        <f t="shared" si="0"/>
        <v>4</v>
      </c>
      <c r="H7" s="22">
        <f t="shared" si="1"/>
        <v>7</v>
      </c>
      <c r="AN7" s="70" t="s">
        <v>114</v>
      </c>
    </row>
    <row r="8" spans="1:40" x14ac:dyDescent="0.25">
      <c r="A8" s="17" t="s">
        <v>62</v>
      </c>
      <c r="B8" s="17" t="s">
        <v>121</v>
      </c>
      <c r="C8" s="7">
        <v>110</v>
      </c>
      <c r="D8" s="7">
        <v>24.75</v>
      </c>
      <c r="E8" s="7">
        <v>85.25</v>
      </c>
      <c r="F8" s="22">
        <v>7</v>
      </c>
      <c r="G8" s="22">
        <f t="shared" si="0"/>
        <v>10</v>
      </c>
      <c r="H8" s="22">
        <f t="shared" si="1"/>
        <v>5</v>
      </c>
    </row>
    <row r="9" spans="1:40" x14ac:dyDescent="0.25">
      <c r="A9" s="17" t="s">
        <v>43</v>
      </c>
      <c r="B9" s="17" t="s">
        <v>124</v>
      </c>
      <c r="C9" s="7">
        <v>109</v>
      </c>
      <c r="D9" s="7">
        <v>29.5</v>
      </c>
      <c r="E9" s="7">
        <v>79.5</v>
      </c>
      <c r="F9" s="22">
        <v>8</v>
      </c>
      <c r="G9" s="22">
        <f t="shared" si="0"/>
        <v>6</v>
      </c>
      <c r="H9" s="22">
        <f t="shared" si="1"/>
        <v>9</v>
      </c>
    </row>
    <row r="10" spans="1:40" x14ac:dyDescent="0.25">
      <c r="A10" s="17" t="s">
        <v>57</v>
      </c>
      <c r="B10" s="17" t="s">
        <v>123</v>
      </c>
      <c r="C10" s="7">
        <v>104.125</v>
      </c>
      <c r="D10" s="7">
        <v>23.375</v>
      </c>
      <c r="E10" s="7">
        <v>80.75</v>
      </c>
      <c r="F10" s="22">
        <v>9</v>
      </c>
      <c r="G10" s="22">
        <f t="shared" si="0"/>
        <v>11</v>
      </c>
      <c r="H10" s="22">
        <f t="shared" si="1"/>
        <v>8</v>
      </c>
    </row>
    <row r="11" spans="1:40" x14ac:dyDescent="0.25">
      <c r="A11" s="17" t="s">
        <v>45</v>
      </c>
      <c r="B11" s="17" t="s">
        <v>127</v>
      </c>
      <c r="C11" s="7">
        <v>98.75</v>
      </c>
      <c r="D11" s="7">
        <v>26</v>
      </c>
      <c r="E11" s="7">
        <v>72.75</v>
      </c>
      <c r="F11" s="22">
        <v>10</v>
      </c>
      <c r="G11" s="22">
        <f t="shared" si="0"/>
        <v>9</v>
      </c>
      <c r="H11" s="22">
        <f t="shared" si="1"/>
        <v>12</v>
      </c>
    </row>
    <row r="12" spans="1:40" x14ac:dyDescent="0.25">
      <c r="A12" s="17" t="s">
        <v>46</v>
      </c>
      <c r="B12" s="17" t="s">
        <v>126</v>
      </c>
      <c r="C12" s="7">
        <v>96.25</v>
      </c>
      <c r="D12" s="7">
        <v>21.5</v>
      </c>
      <c r="E12" s="7">
        <v>74.75</v>
      </c>
      <c r="F12" s="22">
        <v>11</v>
      </c>
      <c r="G12" s="22">
        <f t="shared" si="0"/>
        <v>12</v>
      </c>
      <c r="H12" s="22">
        <f t="shared" si="1"/>
        <v>11</v>
      </c>
    </row>
    <row r="13" spans="1:40" x14ac:dyDescent="0.25">
      <c r="A13" s="17" t="s">
        <v>54</v>
      </c>
      <c r="B13" s="17" t="s">
        <v>130</v>
      </c>
      <c r="C13" s="7">
        <v>90.25</v>
      </c>
      <c r="D13" s="7">
        <v>26.5</v>
      </c>
      <c r="E13" s="7">
        <v>63.75</v>
      </c>
      <c r="F13" s="22">
        <v>12</v>
      </c>
      <c r="G13" s="22">
        <f t="shared" si="0"/>
        <v>8</v>
      </c>
      <c r="H13" s="22">
        <f t="shared" si="1"/>
        <v>16</v>
      </c>
    </row>
    <row r="14" spans="1:40" x14ac:dyDescent="0.25">
      <c r="A14" s="17" t="s">
        <v>51</v>
      </c>
      <c r="B14" s="17" t="s">
        <v>125</v>
      </c>
      <c r="C14" s="7">
        <v>87.625</v>
      </c>
      <c r="D14" s="7">
        <v>12.625</v>
      </c>
      <c r="E14" s="7">
        <v>75</v>
      </c>
      <c r="F14" s="22">
        <v>13</v>
      </c>
      <c r="G14" s="22">
        <f t="shared" si="0"/>
        <v>16</v>
      </c>
      <c r="H14" s="22">
        <f t="shared" si="1"/>
        <v>10</v>
      </c>
    </row>
    <row r="15" spans="1:40" x14ac:dyDescent="0.25">
      <c r="A15" s="17" t="s">
        <v>53</v>
      </c>
      <c r="B15" s="17" t="s">
        <v>131</v>
      </c>
      <c r="C15" s="7">
        <v>87.5</v>
      </c>
      <c r="D15" s="7">
        <v>14.75</v>
      </c>
      <c r="E15" s="7">
        <v>72.75</v>
      </c>
      <c r="F15" s="22">
        <v>14</v>
      </c>
      <c r="G15" s="22">
        <f t="shared" si="0"/>
        <v>14</v>
      </c>
      <c r="H15" s="22">
        <f t="shared" si="1"/>
        <v>12</v>
      </c>
    </row>
    <row r="16" spans="1:40" x14ac:dyDescent="0.25">
      <c r="A16" s="17" t="s">
        <v>50</v>
      </c>
      <c r="B16" s="17" t="s">
        <v>128</v>
      </c>
      <c r="C16" s="7">
        <v>84.75</v>
      </c>
      <c r="D16" s="7">
        <v>20</v>
      </c>
      <c r="E16" s="7">
        <v>64.75</v>
      </c>
      <c r="F16" s="22">
        <v>15</v>
      </c>
      <c r="G16" s="22">
        <f t="shared" si="0"/>
        <v>13</v>
      </c>
      <c r="H16" s="22">
        <f t="shared" si="1"/>
        <v>15</v>
      </c>
    </row>
    <row r="17" spans="1:8" x14ac:dyDescent="0.25">
      <c r="A17" s="17" t="s">
        <v>25</v>
      </c>
      <c r="B17" s="17" t="s">
        <v>129</v>
      </c>
      <c r="C17" s="7">
        <v>80</v>
      </c>
      <c r="D17" s="7">
        <v>12.25</v>
      </c>
      <c r="E17" s="7">
        <v>67.75</v>
      </c>
      <c r="F17" s="22">
        <v>16</v>
      </c>
      <c r="G17" s="22">
        <f t="shared" si="0"/>
        <v>17</v>
      </c>
      <c r="H17" s="22">
        <f t="shared" si="1"/>
        <v>14</v>
      </c>
    </row>
    <row r="18" spans="1:8" x14ac:dyDescent="0.25">
      <c r="A18" s="17" t="s">
        <v>59</v>
      </c>
      <c r="B18" s="17" t="s">
        <v>136</v>
      </c>
      <c r="C18" s="7">
        <v>71.125</v>
      </c>
      <c r="D18" s="7">
        <v>13.375</v>
      </c>
      <c r="E18" s="7">
        <v>57.75</v>
      </c>
      <c r="F18" s="22">
        <v>17</v>
      </c>
      <c r="G18" s="22">
        <f t="shared" si="0"/>
        <v>15</v>
      </c>
      <c r="H18" s="22">
        <f t="shared" si="1"/>
        <v>18</v>
      </c>
    </row>
    <row r="19" spans="1:8" x14ac:dyDescent="0.25">
      <c r="A19" s="17" t="s">
        <v>65</v>
      </c>
      <c r="B19" s="17" t="s">
        <v>133</v>
      </c>
      <c r="C19" s="7">
        <v>67</v>
      </c>
      <c r="D19" s="7">
        <v>8</v>
      </c>
      <c r="E19" s="7">
        <v>59</v>
      </c>
      <c r="F19" s="22">
        <v>18</v>
      </c>
      <c r="G19" s="22">
        <f t="shared" si="0"/>
        <v>19</v>
      </c>
      <c r="H19" s="22">
        <f t="shared" si="1"/>
        <v>17</v>
      </c>
    </row>
    <row r="20" spans="1:8" x14ac:dyDescent="0.25">
      <c r="A20" s="17" t="s">
        <v>42</v>
      </c>
      <c r="B20" s="17" t="s">
        <v>137</v>
      </c>
      <c r="C20" s="7">
        <v>62.25</v>
      </c>
      <c r="D20" s="7">
        <v>11</v>
      </c>
      <c r="E20" s="7">
        <v>51.25</v>
      </c>
      <c r="F20" s="22">
        <v>19</v>
      </c>
      <c r="G20" s="22">
        <f t="shared" si="0"/>
        <v>18</v>
      </c>
      <c r="H20" s="22">
        <f t="shared" si="1"/>
        <v>22</v>
      </c>
    </row>
    <row r="21" spans="1:8" x14ac:dyDescent="0.25">
      <c r="A21" s="17" t="s">
        <v>52</v>
      </c>
      <c r="B21" s="17" t="s">
        <v>134</v>
      </c>
      <c r="C21" s="7">
        <v>61.75</v>
      </c>
      <c r="D21" s="7">
        <v>6.5</v>
      </c>
      <c r="E21" s="7">
        <v>55.25</v>
      </c>
      <c r="F21" s="22">
        <v>20</v>
      </c>
      <c r="G21" s="22">
        <f t="shared" si="0"/>
        <v>21</v>
      </c>
      <c r="H21" s="22">
        <f t="shared" si="1"/>
        <v>19</v>
      </c>
    </row>
    <row r="22" spans="1:8" x14ac:dyDescent="0.25">
      <c r="A22" s="17" t="s">
        <v>58</v>
      </c>
      <c r="B22" s="17" t="s">
        <v>132</v>
      </c>
      <c r="C22" s="7">
        <v>59.25</v>
      </c>
      <c r="D22" s="7">
        <v>5</v>
      </c>
      <c r="E22" s="7">
        <v>54.25</v>
      </c>
      <c r="F22" s="22">
        <v>21</v>
      </c>
      <c r="G22" s="22">
        <f t="shared" si="0"/>
        <v>22</v>
      </c>
      <c r="H22" s="22">
        <f t="shared" si="1"/>
        <v>20</v>
      </c>
    </row>
    <row r="23" spans="1:8" x14ac:dyDescent="0.25">
      <c r="A23" s="17" t="s">
        <v>63</v>
      </c>
      <c r="B23" s="17" t="s">
        <v>138</v>
      </c>
      <c r="C23" s="7">
        <v>53.5</v>
      </c>
      <c r="D23" s="7">
        <v>0.5</v>
      </c>
      <c r="E23" s="7">
        <v>53</v>
      </c>
      <c r="F23" s="22">
        <v>22</v>
      </c>
      <c r="G23" s="22">
        <f t="shared" si="0"/>
        <v>24</v>
      </c>
      <c r="H23" s="22">
        <f t="shared" si="1"/>
        <v>21</v>
      </c>
    </row>
    <row r="24" spans="1:8" x14ac:dyDescent="0.25">
      <c r="A24" s="17" t="s">
        <v>41</v>
      </c>
      <c r="B24" s="17" t="s">
        <v>135</v>
      </c>
      <c r="C24" s="7">
        <v>49.75</v>
      </c>
      <c r="D24" s="7">
        <v>0</v>
      </c>
      <c r="E24" s="7">
        <v>49.75</v>
      </c>
      <c r="F24" s="22">
        <v>23</v>
      </c>
      <c r="G24" s="22">
        <f t="shared" si="0"/>
        <v>25</v>
      </c>
      <c r="H24" s="22">
        <f t="shared" si="1"/>
        <v>23</v>
      </c>
    </row>
    <row r="25" spans="1:8" x14ac:dyDescent="0.25">
      <c r="A25" s="17" t="s">
        <v>48</v>
      </c>
      <c r="B25" s="17" t="s">
        <v>140</v>
      </c>
      <c r="C25" s="7">
        <v>49</v>
      </c>
      <c r="D25" s="7">
        <v>7.25</v>
      </c>
      <c r="E25" s="7">
        <v>41.75</v>
      </c>
      <c r="F25" s="22">
        <v>24</v>
      </c>
      <c r="G25" s="22">
        <f t="shared" si="0"/>
        <v>20</v>
      </c>
      <c r="H25" s="22">
        <f t="shared" si="1"/>
        <v>25</v>
      </c>
    </row>
    <row r="26" spans="1:8" x14ac:dyDescent="0.25">
      <c r="A26" s="17" t="s">
        <v>55</v>
      </c>
      <c r="B26" s="17" t="s">
        <v>139</v>
      </c>
      <c r="C26" s="7">
        <v>44.25</v>
      </c>
      <c r="D26" s="7">
        <v>1.5</v>
      </c>
      <c r="E26" s="7">
        <v>42.75</v>
      </c>
      <c r="F26" s="22">
        <v>25</v>
      </c>
      <c r="G26" s="22">
        <f t="shared" si="0"/>
        <v>23</v>
      </c>
      <c r="H26" s="22">
        <f t="shared" si="1"/>
        <v>24</v>
      </c>
    </row>
    <row r="27" spans="1:8" x14ac:dyDescent="0.25">
      <c r="A27" s="17" t="s">
        <v>40</v>
      </c>
      <c r="B27" s="17" t="s">
        <v>141</v>
      </c>
      <c r="C27" s="7">
        <v>36</v>
      </c>
      <c r="D27" s="7">
        <v>0</v>
      </c>
      <c r="E27" s="7">
        <v>36</v>
      </c>
      <c r="F27" s="22">
        <v>26</v>
      </c>
      <c r="G27" s="22">
        <f t="shared" si="0"/>
        <v>25</v>
      </c>
      <c r="H27" s="22">
        <f t="shared" si="1"/>
        <v>26</v>
      </c>
    </row>
    <row r="28" spans="1:8" x14ac:dyDescent="0.25">
      <c r="A28" s="17" t="s">
        <v>60</v>
      </c>
      <c r="B28" s="17" t="s">
        <v>142</v>
      </c>
      <c r="C28" s="7">
        <v>36</v>
      </c>
      <c r="D28" s="7">
        <v>0</v>
      </c>
      <c r="E28" s="7">
        <v>36</v>
      </c>
      <c r="F28" s="22">
        <v>26</v>
      </c>
      <c r="G28" s="22">
        <f t="shared" si="0"/>
        <v>25</v>
      </c>
      <c r="H28" s="22">
        <f t="shared" si="1"/>
        <v>26</v>
      </c>
    </row>
    <row r="29" spans="1:8" ht="17.25" customHeight="1" x14ac:dyDescent="0.25">
      <c r="A29" s="17" t="s">
        <v>66</v>
      </c>
      <c r="B29" s="17" t="s">
        <v>300</v>
      </c>
      <c r="C29" s="7">
        <v>85.657407407407405</v>
      </c>
      <c r="D29" s="7">
        <v>18.00925925925926</v>
      </c>
      <c r="E29" s="7">
        <v>67.648148148148152</v>
      </c>
      <c r="F29" s="23"/>
      <c r="G29" s="23"/>
      <c r="H29" s="23"/>
    </row>
    <row r="30" spans="1:8" x14ac:dyDescent="0.25">
      <c r="A30" s="17" t="s">
        <v>67</v>
      </c>
      <c r="B30" s="17" t="s">
        <v>301</v>
      </c>
      <c r="C30" s="7">
        <v>63.303571428571431</v>
      </c>
      <c r="D30" s="7">
        <v>9.7678571428571423</v>
      </c>
      <c r="E30" s="7">
        <v>53.535714285714285</v>
      </c>
    </row>
    <row r="31" spans="1:8" x14ac:dyDescent="0.25">
      <c r="A31" s="17" t="s">
        <v>68</v>
      </c>
      <c r="B31" s="17" t="s">
        <v>302</v>
      </c>
      <c r="C31" s="7">
        <v>71.083333333333329</v>
      </c>
      <c r="D31" s="7">
        <v>10.916666666666666</v>
      </c>
      <c r="E31" s="7">
        <v>59</v>
      </c>
    </row>
    <row r="32" spans="1:8" x14ac:dyDescent="0.25">
      <c r="A32" s="17" t="s">
        <v>69</v>
      </c>
      <c r="B32" s="17" t="s">
        <v>303</v>
      </c>
      <c r="C32" s="7">
        <v>102.21875</v>
      </c>
      <c r="D32" s="7">
        <v>25.28125</v>
      </c>
      <c r="E32" s="7">
        <v>78.0625</v>
      </c>
    </row>
    <row r="33" spans="1:8" x14ac:dyDescent="0.25">
      <c r="A33" s="17" t="s">
        <v>70</v>
      </c>
      <c r="B33" s="17" t="s">
        <v>304</v>
      </c>
      <c r="C33" s="7">
        <v>110.9375</v>
      </c>
      <c r="D33" s="7">
        <v>29.3125</v>
      </c>
      <c r="E33" s="7">
        <v>83.125</v>
      </c>
    </row>
    <row r="34" spans="1:8" x14ac:dyDescent="0.25">
      <c r="A34" s="17" t="s">
        <v>71</v>
      </c>
      <c r="B34" s="17" t="s">
        <v>305</v>
      </c>
      <c r="C34" s="7">
        <v>125.75</v>
      </c>
      <c r="D34" s="7">
        <v>33.75</v>
      </c>
      <c r="E34" s="7">
        <v>92</v>
      </c>
    </row>
    <row r="36" spans="1:8" x14ac:dyDescent="0.25">
      <c r="A36" s="29"/>
      <c r="B36" s="29"/>
      <c r="C36" s="24"/>
      <c r="D36" s="24"/>
      <c r="E36" s="24"/>
    </row>
    <row r="37" spans="1:8" x14ac:dyDescent="0.25">
      <c r="A37" s="29"/>
      <c r="B37" s="29"/>
      <c r="C37" s="24"/>
      <c r="D37" s="24"/>
      <c r="E37" s="24"/>
    </row>
    <row r="38" spans="1:8" x14ac:dyDescent="0.25">
      <c r="A38" s="29"/>
      <c r="B38" s="29"/>
      <c r="C38" s="24"/>
      <c r="D38" s="24"/>
      <c r="E38" s="24"/>
    </row>
    <row r="39" spans="1:8" x14ac:dyDescent="0.25">
      <c r="A39" s="94" t="s">
        <v>106</v>
      </c>
      <c r="B39" s="75"/>
      <c r="C39" s="75" t="s">
        <v>107</v>
      </c>
      <c r="D39" s="31" t="s">
        <v>108</v>
      </c>
      <c r="E39" s="75" t="s">
        <v>109</v>
      </c>
    </row>
    <row r="40" spans="1:8" x14ac:dyDescent="0.25">
      <c r="A40" s="94"/>
      <c r="B40" s="75"/>
      <c r="C40" s="75" t="s">
        <v>143</v>
      </c>
      <c r="D40" s="31" t="s">
        <v>144</v>
      </c>
      <c r="E40" s="75" t="s">
        <v>158</v>
      </c>
    </row>
    <row r="41" spans="1:8" x14ac:dyDescent="0.25">
      <c r="A41" s="32" t="s">
        <v>110</v>
      </c>
      <c r="B41" s="33"/>
      <c r="C41" s="33" t="s">
        <v>145</v>
      </c>
      <c r="D41" s="34" t="s">
        <v>150</v>
      </c>
      <c r="E41" s="33" t="s">
        <v>159</v>
      </c>
    </row>
    <row r="42" spans="1:8" x14ac:dyDescent="0.25">
      <c r="A42" s="35" t="s">
        <v>111</v>
      </c>
      <c r="B42" s="36"/>
      <c r="C42" s="36" t="s">
        <v>146</v>
      </c>
      <c r="D42" s="37" t="s">
        <v>151</v>
      </c>
      <c r="E42" s="36" t="s">
        <v>160</v>
      </c>
    </row>
    <row r="43" spans="1:8" x14ac:dyDescent="0.25">
      <c r="A43" s="61" t="s">
        <v>112</v>
      </c>
      <c r="B43" s="62"/>
      <c r="C43" s="62" t="s">
        <v>147</v>
      </c>
      <c r="D43" s="63" t="s">
        <v>152</v>
      </c>
      <c r="E43" s="62" t="s">
        <v>157</v>
      </c>
    </row>
    <row r="44" spans="1:8" x14ac:dyDescent="0.25">
      <c r="A44" s="41" t="s">
        <v>113</v>
      </c>
      <c r="B44" s="42"/>
      <c r="C44" s="42" t="s">
        <v>148</v>
      </c>
      <c r="D44" s="43" t="s">
        <v>153</v>
      </c>
      <c r="E44" s="42" t="s">
        <v>156</v>
      </c>
    </row>
    <row r="45" spans="1:8" x14ac:dyDescent="0.25">
      <c r="A45" s="44" t="s">
        <v>114</v>
      </c>
      <c r="B45" s="45"/>
      <c r="C45" s="45" t="s">
        <v>149</v>
      </c>
      <c r="D45" s="46" t="s">
        <v>154</v>
      </c>
      <c r="E45" s="45" t="s">
        <v>155</v>
      </c>
    </row>
    <row r="48" spans="1:8" ht="116.25" customHeight="1" x14ac:dyDescent="0.25">
      <c r="A48" s="19" t="s">
        <v>26</v>
      </c>
      <c r="B48" s="19" t="s">
        <v>116</v>
      </c>
      <c r="C48" s="19" t="s">
        <v>315</v>
      </c>
      <c r="D48" s="19" t="s">
        <v>317</v>
      </c>
      <c r="E48" s="19" t="s">
        <v>318</v>
      </c>
      <c r="G48" s="19" t="str">
        <f>_xlfn.CONCAT("RANKING ",D48)</f>
        <v>RANKING Dimensão 1 - 5 novos critérios</v>
      </c>
      <c r="H48" s="19" t="str">
        <f>_xlfn.CONCAT("RANKING ",E48)</f>
        <v>RANKING Dimensão 1 -  10 critérios anteriores</v>
      </c>
    </row>
    <row r="49" spans="1:8" ht="17.25" customHeight="1" x14ac:dyDescent="0.25">
      <c r="A49" s="17" t="str">
        <f>A2</f>
        <v>RS</v>
      </c>
      <c r="B49" s="17" t="str">
        <f>VLOOKUP(A49,$A$2:$B$28,2,0)</f>
        <v>Rio Grande do Sul</v>
      </c>
      <c r="C49" s="7">
        <v>67.5</v>
      </c>
      <c r="D49" s="7">
        <v>22.5</v>
      </c>
      <c r="E49" s="7">
        <v>45</v>
      </c>
      <c r="G49" s="22">
        <f t="shared" ref="G49:H64" si="2">_xlfn.RANK.EQ(D49,D$49:D$75)</f>
        <v>1</v>
      </c>
      <c r="H49" s="22">
        <f t="shared" si="2"/>
        <v>1</v>
      </c>
    </row>
    <row r="50" spans="1:8" x14ac:dyDescent="0.25">
      <c r="A50" s="17" t="str">
        <f t="shared" ref="A50:A75" si="3">A3</f>
        <v>GO</v>
      </c>
      <c r="B50" s="17" t="str">
        <f t="shared" ref="B50:B75" si="4">VLOOKUP(A50,$A$2:$B$28,2,0)</f>
        <v>Goiás</v>
      </c>
      <c r="C50" s="7">
        <v>65.25</v>
      </c>
      <c r="D50" s="7">
        <v>22.5</v>
      </c>
      <c r="E50" s="7">
        <v>42.75</v>
      </c>
      <c r="G50" s="22">
        <f t="shared" si="2"/>
        <v>1</v>
      </c>
      <c r="H50" s="22">
        <f t="shared" si="2"/>
        <v>4</v>
      </c>
    </row>
    <row r="51" spans="1:8" x14ac:dyDescent="0.25">
      <c r="A51" s="17" t="str">
        <f t="shared" si="3"/>
        <v>MG</v>
      </c>
      <c r="B51" s="17" t="str">
        <f t="shared" si="4"/>
        <v>Minas Gerais</v>
      </c>
      <c r="C51" s="7">
        <v>67.5</v>
      </c>
      <c r="D51" s="7">
        <v>22.5</v>
      </c>
      <c r="E51" s="7">
        <v>45</v>
      </c>
      <c r="G51" s="22">
        <f t="shared" si="2"/>
        <v>1</v>
      </c>
      <c r="H51" s="22">
        <f t="shared" si="2"/>
        <v>1</v>
      </c>
    </row>
    <row r="52" spans="1:8" x14ac:dyDescent="0.25">
      <c r="A52" s="17" t="str">
        <f t="shared" si="3"/>
        <v>BA</v>
      </c>
      <c r="B52" s="17" t="str">
        <f t="shared" si="4"/>
        <v>Bahia</v>
      </c>
      <c r="C52" s="7">
        <v>64.5</v>
      </c>
      <c r="D52" s="7">
        <v>19.5</v>
      </c>
      <c r="E52" s="7">
        <v>45</v>
      </c>
      <c r="G52" s="22">
        <f t="shared" si="2"/>
        <v>4</v>
      </c>
      <c r="H52" s="22">
        <f t="shared" si="2"/>
        <v>1</v>
      </c>
    </row>
    <row r="53" spans="1:8" x14ac:dyDescent="0.25">
      <c r="A53" s="17" t="str">
        <f t="shared" si="3"/>
        <v>PR</v>
      </c>
      <c r="B53" s="17" t="str">
        <f t="shared" si="4"/>
        <v>Paraná</v>
      </c>
      <c r="C53" s="7">
        <v>60.75</v>
      </c>
      <c r="D53" s="7">
        <v>18</v>
      </c>
      <c r="E53" s="7">
        <v>42.75</v>
      </c>
      <c r="G53" s="22">
        <f t="shared" si="2"/>
        <v>5</v>
      </c>
      <c r="H53" s="22">
        <f t="shared" si="2"/>
        <v>4</v>
      </c>
    </row>
    <row r="54" spans="1:8" x14ac:dyDescent="0.25">
      <c r="A54" s="17" t="str">
        <f t="shared" si="3"/>
        <v>SP</v>
      </c>
      <c r="B54" s="17" t="str">
        <f t="shared" si="4"/>
        <v>São Paulo</v>
      </c>
      <c r="C54" s="7">
        <v>55.875</v>
      </c>
      <c r="D54" s="7">
        <v>15.375</v>
      </c>
      <c r="E54" s="7">
        <v>40.5</v>
      </c>
      <c r="G54" s="22">
        <f t="shared" si="2"/>
        <v>7</v>
      </c>
      <c r="H54" s="22">
        <f t="shared" si="2"/>
        <v>6</v>
      </c>
    </row>
    <row r="55" spans="1:8" x14ac:dyDescent="0.25">
      <c r="A55" s="17" t="str">
        <f t="shared" si="3"/>
        <v>SC</v>
      </c>
      <c r="B55" s="17" t="str">
        <f t="shared" si="4"/>
        <v>Santa Catarina</v>
      </c>
      <c r="C55" s="7">
        <v>53.25</v>
      </c>
      <c r="D55" s="7">
        <v>17.25</v>
      </c>
      <c r="E55" s="7">
        <v>36</v>
      </c>
      <c r="G55" s="22">
        <f t="shared" si="2"/>
        <v>6</v>
      </c>
      <c r="H55" s="22">
        <f t="shared" si="2"/>
        <v>8</v>
      </c>
    </row>
    <row r="56" spans="1:8" x14ac:dyDescent="0.25">
      <c r="A56" s="17" t="str">
        <f t="shared" si="3"/>
        <v>AP</v>
      </c>
      <c r="B56" s="17" t="str">
        <f t="shared" si="4"/>
        <v>Amapá</v>
      </c>
      <c r="C56" s="7">
        <v>49.5</v>
      </c>
      <c r="D56" s="7">
        <v>13.5</v>
      </c>
      <c r="E56" s="7">
        <v>36</v>
      </c>
      <c r="G56" s="22">
        <f t="shared" si="2"/>
        <v>8</v>
      </c>
      <c r="H56" s="22">
        <f t="shared" si="2"/>
        <v>8</v>
      </c>
    </row>
    <row r="57" spans="1:8" x14ac:dyDescent="0.25">
      <c r="A57" s="17" t="str">
        <f t="shared" si="3"/>
        <v>RJ</v>
      </c>
      <c r="B57" s="17" t="str">
        <f t="shared" si="4"/>
        <v>Rio de Janeiro</v>
      </c>
      <c r="C57" s="7">
        <v>45.375</v>
      </c>
      <c r="D57" s="7">
        <v>9.375</v>
      </c>
      <c r="E57" s="7">
        <v>36</v>
      </c>
      <c r="G57" s="22">
        <f t="shared" si="2"/>
        <v>12</v>
      </c>
      <c r="H57" s="22">
        <f t="shared" si="2"/>
        <v>8</v>
      </c>
    </row>
    <row r="58" spans="1:8" x14ac:dyDescent="0.25">
      <c r="A58" s="17" t="str">
        <f t="shared" si="3"/>
        <v>DF</v>
      </c>
      <c r="B58" s="17" t="str">
        <f t="shared" si="4"/>
        <v>Distrito Federal</v>
      </c>
      <c r="C58" s="7">
        <v>39.75</v>
      </c>
      <c r="D58" s="7">
        <v>10.5</v>
      </c>
      <c r="E58" s="7">
        <v>29.25</v>
      </c>
      <c r="G58" s="22">
        <f t="shared" si="2"/>
        <v>10</v>
      </c>
      <c r="H58" s="22">
        <f t="shared" si="2"/>
        <v>12</v>
      </c>
    </row>
    <row r="59" spans="1:8" x14ac:dyDescent="0.25">
      <c r="A59" s="17" t="str">
        <f t="shared" si="3"/>
        <v>ES</v>
      </c>
      <c r="B59" s="17" t="str">
        <f t="shared" si="4"/>
        <v>Espírito Santo</v>
      </c>
      <c r="C59" s="7">
        <v>47.25</v>
      </c>
      <c r="D59" s="7">
        <v>13.5</v>
      </c>
      <c r="E59" s="7">
        <v>33.75</v>
      </c>
      <c r="G59" s="22">
        <f t="shared" si="2"/>
        <v>8</v>
      </c>
      <c r="H59" s="22">
        <f t="shared" si="2"/>
        <v>11</v>
      </c>
    </row>
    <row r="60" spans="1:8" x14ac:dyDescent="0.25">
      <c r="A60" s="17" t="str">
        <f t="shared" si="3"/>
        <v>PE</v>
      </c>
      <c r="B60" s="17" t="str">
        <f t="shared" si="4"/>
        <v>Pernambuco</v>
      </c>
      <c r="C60" s="7">
        <v>30.75</v>
      </c>
      <c r="D60" s="7">
        <v>10.5</v>
      </c>
      <c r="E60" s="7">
        <v>20.25</v>
      </c>
      <c r="G60" s="22">
        <f t="shared" si="2"/>
        <v>10</v>
      </c>
      <c r="H60" s="22">
        <f t="shared" si="2"/>
        <v>18</v>
      </c>
    </row>
    <row r="61" spans="1:8" x14ac:dyDescent="0.25">
      <c r="A61" s="17" t="str">
        <f t="shared" si="3"/>
        <v>MT</v>
      </c>
      <c r="B61" s="17" t="str">
        <f t="shared" si="4"/>
        <v>Mato Grosso</v>
      </c>
      <c r="C61" s="7">
        <v>47.625</v>
      </c>
      <c r="D61" s="7">
        <v>7.125</v>
      </c>
      <c r="E61" s="7">
        <v>40.5</v>
      </c>
      <c r="G61" s="22">
        <f t="shared" si="2"/>
        <v>15</v>
      </c>
      <c r="H61" s="22">
        <f t="shared" si="2"/>
        <v>6</v>
      </c>
    </row>
    <row r="62" spans="1:8" x14ac:dyDescent="0.25">
      <c r="A62" s="17" t="str">
        <f t="shared" si="3"/>
        <v>PB</v>
      </c>
      <c r="B62" s="17" t="str">
        <f t="shared" si="4"/>
        <v>Paraíba</v>
      </c>
      <c r="C62" s="7">
        <v>33</v>
      </c>
      <c r="D62" s="7">
        <v>8.25</v>
      </c>
      <c r="E62" s="7">
        <v>24.75</v>
      </c>
      <c r="G62" s="22">
        <f t="shared" si="2"/>
        <v>13</v>
      </c>
      <c r="H62" s="22">
        <f t="shared" si="2"/>
        <v>14</v>
      </c>
    </row>
    <row r="63" spans="1:8" x14ac:dyDescent="0.25">
      <c r="A63" s="17" t="str">
        <f t="shared" si="3"/>
        <v>MS</v>
      </c>
      <c r="B63" s="17" t="str">
        <f t="shared" si="4"/>
        <v>Mato Grosso do Sul</v>
      </c>
      <c r="C63" s="7">
        <v>28.5</v>
      </c>
      <c r="D63" s="7">
        <v>6</v>
      </c>
      <c r="E63" s="7">
        <v>22.5</v>
      </c>
      <c r="G63" s="22">
        <f t="shared" si="2"/>
        <v>16</v>
      </c>
      <c r="H63" s="22">
        <f t="shared" si="2"/>
        <v>15</v>
      </c>
    </row>
    <row r="64" spans="1:8" x14ac:dyDescent="0.25">
      <c r="A64" s="17" t="str">
        <f t="shared" si="3"/>
        <v>CE</v>
      </c>
      <c r="B64" s="17" t="str">
        <f t="shared" si="4"/>
        <v>Ceará</v>
      </c>
      <c r="C64" s="7">
        <v>33</v>
      </c>
      <c r="D64" s="7">
        <v>3.75</v>
      </c>
      <c r="E64" s="7">
        <v>29.25</v>
      </c>
      <c r="G64" s="22">
        <f t="shared" si="2"/>
        <v>17</v>
      </c>
      <c r="H64" s="22">
        <f t="shared" si="2"/>
        <v>12</v>
      </c>
    </row>
    <row r="65" spans="1:8" x14ac:dyDescent="0.25">
      <c r="A65" s="17" t="str">
        <f t="shared" si="3"/>
        <v>RO</v>
      </c>
      <c r="B65" s="17" t="str">
        <f t="shared" si="4"/>
        <v>Rondônia</v>
      </c>
      <c r="C65" s="7">
        <v>30.375</v>
      </c>
      <c r="D65" s="7">
        <v>7.875</v>
      </c>
      <c r="E65" s="7">
        <v>22.5</v>
      </c>
      <c r="G65" s="22">
        <f t="shared" ref="G65:H75" si="5">_xlfn.RANK.EQ(D65,D$49:D$75)</f>
        <v>14</v>
      </c>
      <c r="H65" s="22">
        <f t="shared" si="5"/>
        <v>15</v>
      </c>
    </row>
    <row r="66" spans="1:8" x14ac:dyDescent="0.25">
      <c r="A66" s="17" t="str">
        <f t="shared" si="3"/>
        <v>TO</v>
      </c>
      <c r="B66" s="17" t="str">
        <f t="shared" si="4"/>
        <v>Tocantins</v>
      </c>
      <c r="C66" s="7">
        <v>24</v>
      </c>
      <c r="D66" s="7">
        <v>1.5</v>
      </c>
      <c r="E66" s="7">
        <v>22.5</v>
      </c>
      <c r="G66" s="22">
        <f t="shared" si="5"/>
        <v>19</v>
      </c>
      <c r="H66" s="22">
        <f t="shared" si="5"/>
        <v>15</v>
      </c>
    </row>
    <row r="67" spans="1:8" x14ac:dyDescent="0.25">
      <c r="A67" s="17" t="str">
        <f t="shared" si="3"/>
        <v>AM</v>
      </c>
      <c r="B67" s="17" t="str">
        <f t="shared" si="4"/>
        <v>Amazonas</v>
      </c>
      <c r="C67" s="7">
        <v>10.5</v>
      </c>
      <c r="D67" s="7">
        <v>1.5</v>
      </c>
      <c r="E67" s="7">
        <v>9</v>
      </c>
      <c r="G67" s="22">
        <f t="shared" si="5"/>
        <v>19</v>
      </c>
      <c r="H67" s="22">
        <f t="shared" si="5"/>
        <v>26</v>
      </c>
    </row>
    <row r="68" spans="1:8" x14ac:dyDescent="0.25">
      <c r="A68" s="17" t="str">
        <f t="shared" si="3"/>
        <v>PA</v>
      </c>
      <c r="B68" s="17" t="str">
        <f t="shared" si="4"/>
        <v>Pará</v>
      </c>
      <c r="C68" s="7">
        <v>15</v>
      </c>
      <c r="D68" s="7">
        <v>1.5</v>
      </c>
      <c r="E68" s="7">
        <v>13.5</v>
      </c>
      <c r="G68" s="22">
        <f t="shared" si="5"/>
        <v>19</v>
      </c>
      <c r="H68" s="22">
        <f t="shared" si="5"/>
        <v>24</v>
      </c>
    </row>
    <row r="69" spans="1:8" x14ac:dyDescent="0.25">
      <c r="A69" s="17" t="str">
        <f t="shared" si="3"/>
        <v>RN</v>
      </c>
      <c r="B69" s="17" t="str">
        <f t="shared" si="4"/>
        <v>Rio Grande do Norte</v>
      </c>
      <c r="C69" s="7">
        <v>20.25</v>
      </c>
      <c r="D69" s="7">
        <v>0</v>
      </c>
      <c r="E69" s="7">
        <v>20.25</v>
      </c>
      <c r="G69" s="22">
        <f t="shared" si="5"/>
        <v>23</v>
      </c>
      <c r="H69" s="22">
        <f t="shared" si="5"/>
        <v>18</v>
      </c>
    </row>
    <row r="70" spans="1:8" x14ac:dyDescent="0.25">
      <c r="A70" s="17" t="str">
        <f t="shared" si="3"/>
        <v>SE</v>
      </c>
      <c r="B70" s="17" t="str">
        <f t="shared" si="4"/>
        <v>Sergipe</v>
      </c>
      <c r="C70" s="7">
        <v>20.25</v>
      </c>
      <c r="D70" s="7">
        <v>0</v>
      </c>
      <c r="E70" s="7">
        <v>20.25</v>
      </c>
      <c r="G70" s="22">
        <f t="shared" si="5"/>
        <v>23</v>
      </c>
      <c r="H70" s="22">
        <f t="shared" si="5"/>
        <v>18</v>
      </c>
    </row>
    <row r="71" spans="1:8" x14ac:dyDescent="0.25">
      <c r="A71" s="17" t="str">
        <f t="shared" si="3"/>
        <v>AL</v>
      </c>
      <c r="B71" s="17" t="str">
        <f t="shared" si="4"/>
        <v>Alagoas</v>
      </c>
      <c r="C71" s="7">
        <v>20.25</v>
      </c>
      <c r="D71" s="7">
        <v>0</v>
      </c>
      <c r="E71" s="7">
        <v>20.25</v>
      </c>
      <c r="G71" s="22">
        <f t="shared" si="5"/>
        <v>23</v>
      </c>
      <c r="H71" s="22">
        <f t="shared" si="5"/>
        <v>18</v>
      </c>
    </row>
    <row r="72" spans="1:8" x14ac:dyDescent="0.25">
      <c r="A72" s="17" t="str">
        <f t="shared" si="3"/>
        <v>MA</v>
      </c>
      <c r="B72" s="17" t="str">
        <f t="shared" si="4"/>
        <v>Maranhão</v>
      </c>
      <c r="C72" s="7">
        <v>20.25</v>
      </c>
      <c r="D72" s="7">
        <v>2.25</v>
      </c>
      <c r="E72" s="7">
        <v>18</v>
      </c>
      <c r="G72" s="22">
        <f t="shared" si="5"/>
        <v>18</v>
      </c>
      <c r="H72" s="22">
        <f t="shared" si="5"/>
        <v>22</v>
      </c>
    </row>
    <row r="73" spans="1:8" x14ac:dyDescent="0.25">
      <c r="A73" s="17" t="str">
        <f t="shared" si="3"/>
        <v>PI</v>
      </c>
      <c r="B73" s="17" t="str">
        <f t="shared" si="4"/>
        <v>Piauí</v>
      </c>
      <c r="C73" s="7">
        <v>17.25</v>
      </c>
      <c r="D73" s="7">
        <v>1.5</v>
      </c>
      <c r="E73" s="7">
        <v>15.75</v>
      </c>
      <c r="G73" s="22">
        <f t="shared" si="5"/>
        <v>19</v>
      </c>
      <c r="H73" s="22">
        <f t="shared" si="5"/>
        <v>23</v>
      </c>
    </row>
    <row r="74" spans="1:8" x14ac:dyDescent="0.25">
      <c r="A74" s="17" t="str">
        <f t="shared" si="3"/>
        <v>AC</v>
      </c>
      <c r="B74" s="17" t="str">
        <f t="shared" si="4"/>
        <v>Acre</v>
      </c>
      <c r="C74" s="7">
        <v>13.5</v>
      </c>
      <c r="D74" s="7">
        <v>0</v>
      </c>
      <c r="E74" s="7">
        <v>13.5</v>
      </c>
      <c r="G74" s="22">
        <f t="shared" si="5"/>
        <v>23</v>
      </c>
      <c r="H74" s="22">
        <f t="shared" si="5"/>
        <v>24</v>
      </c>
    </row>
    <row r="75" spans="1:8" x14ac:dyDescent="0.25">
      <c r="A75" s="17" t="str">
        <f t="shared" si="3"/>
        <v>RR</v>
      </c>
      <c r="B75" s="17" t="str">
        <f t="shared" si="4"/>
        <v>Roraima</v>
      </c>
      <c r="C75" s="7">
        <v>9</v>
      </c>
      <c r="D75" s="7">
        <v>0</v>
      </c>
      <c r="E75" s="7">
        <v>9</v>
      </c>
      <c r="G75" s="22">
        <f t="shared" si="5"/>
        <v>23</v>
      </c>
      <c r="H75" s="22">
        <f t="shared" si="5"/>
        <v>26</v>
      </c>
    </row>
    <row r="76" spans="1:8" x14ac:dyDescent="0.25">
      <c r="A76" s="17" t="s">
        <v>66</v>
      </c>
      <c r="B76" s="17" t="s">
        <v>300</v>
      </c>
      <c r="C76" s="7">
        <v>36.666666666666664</v>
      </c>
      <c r="D76" s="7">
        <v>8.75</v>
      </c>
      <c r="E76" s="7">
        <v>27.916666666666668</v>
      </c>
    </row>
    <row r="77" spans="1:8" x14ac:dyDescent="0.25">
      <c r="A77" s="17" t="s">
        <v>67</v>
      </c>
      <c r="B77" s="17" t="s">
        <v>301</v>
      </c>
      <c r="C77" s="7">
        <v>21.696428571428573</v>
      </c>
      <c r="D77" s="7">
        <v>3.6964285714285716</v>
      </c>
      <c r="E77" s="7">
        <v>18</v>
      </c>
    </row>
    <row r="78" spans="1:8" x14ac:dyDescent="0.25">
      <c r="A78" s="17" t="s">
        <v>68</v>
      </c>
      <c r="B78" s="17" t="s">
        <v>302</v>
      </c>
      <c r="C78" s="7">
        <v>29.166666666666668</v>
      </c>
      <c r="D78" s="7">
        <v>5.416666666666667</v>
      </c>
      <c r="E78" s="7">
        <v>23.75</v>
      </c>
    </row>
    <row r="79" spans="1:8" x14ac:dyDescent="0.25">
      <c r="A79" s="17" t="s">
        <v>69</v>
      </c>
      <c r="B79" s="17" t="s">
        <v>303</v>
      </c>
      <c r="C79" s="7">
        <v>47.15625</v>
      </c>
      <c r="D79" s="7">
        <v>12.28125</v>
      </c>
      <c r="E79" s="7">
        <v>33.75</v>
      </c>
    </row>
    <row r="80" spans="1:8" x14ac:dyDescent="0.25">
      <c r="A80" s="17" t="s">
        <v>70</v>
      </c>
      <c r="B80" s="17" t="s">
        <v>304</v>
      </c>
      <c r="C80" s="7">
        <v>51.375</v>
      </c>
      <c r="D80" s="7">
        <v>13.6875</v>
      </c>
      <c r="E80" s="7">
        <v>38.8125</v>
      </c>
    </row>
    <row r="81" spans="1:8" x14ac:dyDescent="0.25">
      <c r="A81" s="17" t="s">
        <v>71</v>
      </c>
      <c r="B81" s="17" t="s">
        <v>305</v>
      </c>
      <c r="C81" s="7">
        <v>60.5</v>
      </c>
      <c r="D81" s="7">
        <v>19.25</v>
      </c>
      <c r="E81" s="7">
        <v>41.25</v>
      </c>
    </row>
    <row r="84" spans="1:8" ht="98.25" customHeight="1" x14ac:dyDescent="0.25">
      <c r="A84" s="19" t="s">
        <v>26</v>
      </c>
      <c r="B84" s="19" t="s">
        <v>116</v>
      </c>
      <c r="C84" s="19" t="s">
        <v>312</v>
      </c>
      <c r="D84" s="19" t="s">
        <v>313</v>
      </c>
      <c r="E84" s="19" t="s">
        <v>314</v>
      </c>
      <c r="G84" s="19" t="str">
        <f>_xlfn.CONCAT("RANKING ",D84)</f>
        <v>RANKING Dimensão 2 - 5 novos critérios</v>
      </c>
      <c r="H84" s="19" t="str">
        <f>_xlfn.CONCAT("RANKING ",E84)</f>
        <v>RANKING Dimensão 2 - 10 critérios anteriores</v>
      </c>
    </row>
    <row r="85" spans="1:8" x14ac:dyDescent="0.25">
      <c r="A85" s="17" t="s">
        <v>61</v>
      </c>
      <c r="B85" s="17" t="s">
        <v>117</v>
      </c>
      <c r="C85" s="7">
        <v>58.5</v>
      </c>
      <c r="D85" s="7">
        <v>18</v>
      </c>
      <c r="E85" s="7">
        <v>40.5</v>
      </c>
      <c r="G85" s="22">
        <f>_xlfn.RANK.EQ(D85,D$85:D$111)</f>
        <v>1</v>
      </c>
      <c r="H85" s="22">
        <f>_xlfn.RANK.EQ(E85,E$85:E$111)</f>
        <v>3</v>
      </c>
    </row>
    <row r="86" spans="1:8" x14ac:dyDescent="0.25">
      <c r="A86" s="17" t="s">
        <v>47</v>
      </c>
      <c r="B86" s="17" t="s">
        <v>115</v>
      </c>
      <c r="C86" s="7">
        <v>58.5</v>
      </c>
      <c r="D86" s="7">
        <v>13.5</v>
      </c>
      <c r="E86" s="7">
        <v>45</v>
      </c>
      <c r="G86" s="22">
        <f t="shared" ref="G86:G111" si="6">_xlfn.RANK.EQ(D86,D$85:D$111)</f>
        <v>2</v>
      </c>
      <c r="H86" s="22">
        <f t="shared" ref="H86:H111" si="7">_xlfn.RANK.EQ(E86,E$85:E$111)</f>
        <v>1</v>
      </c>
    </row>
    <row r="87" spans="1:8" x14ac:dyDescent="0.25">
      <c r="A87" s="17" t="s">
        <v>49</v>
      </c>
      <c r="B87" s="17" t="s">
        <v>120</v>
      </c>
      <c r="C87" s="7">
        <v>40.5</v>
      </c>
      <c r="D87" s="7">
        <v>9</v>
      </c>
      <c r="E87" s="7">
        <v>31.5</v>
      </c>
      <c r="G87" s="22">
        <f t="shared" si="6"/>
        <v>6</v>
      </c>
      <c r="H87" s="22">
        <f t="shared" si="7"/>
        <v>17</v>
      </c>
    </row>
    <row r="88" spans="1:8" x14ac:dyDescent="0.25">
      <c r="A88" s="17" t="s">
        <v>44</v>
      </c>
      <c r="B88" s="17" t="s">
        <v>119</v>
      </c>
      <c r="C88" s="7">
        <v>45</v>
      </c>
      <c r="D88" s="7">
        <v>4.5</v>
      </c>
      <c r="E88" s="7">
        <v>40.5</v>
      </c>
      <c r="G88" s="22">
        <f t="shared" si="6"/>
        <v>10</v>
      </c>
      <c r="H88" s="22">
        <f t="shared" si="7"/>
        <v>3</v>
      </c>
    </row>
    <row r="89" spans="1:8" x14ac:dyDescent="0.25">
      <c r="A89" s="17" t="s">
        <v>56</v>
      </c>
      <c r="B89" s="17" t="s">
        <v>118</v>
      </c>
      <c r="C89" s="7">
        <v>54</v>
      </c>
      <c r="D89" s="7">
        <v>9</v>
      </c>
      <c r="E89" s="7">
        <v>45</v>
      </c>
      <c r="G89" s="22">
        <f t="shared" si="6"/>
        <v>6</v>
      </c>
      <c r="H89" s="22">
        <f t="shared" si="7"/>
        <v>1</v>
      </c>
    </row>
    <row r="90" spans="1:8" x14ac:dyDescent="0.25">
      <c r="A90" s="17" t="s">
        <v>64</v>
      </c>
      <c r="B90" s="17" t="s">
        <v>122</v>
      </c>
      <c r="C90" s="7">
        <v>54</v>
      </c>
      <c r="D90" s="7">
        <v>13.5</v>
      </c>
      <c r="E90" s="7">
        <v>40.5</v>
      </c>
      <c r="G90" s="22">
        <f t="shared" si="6"/>
        <v>2</v>
      </c>
      <c r="H90" s="22">
        <f t="shared" si="7"/>
        <v>3</v>
      </c>
    </row>
    <row r="91" spans="1:8" x14ac:dyDescent="0.25">
      <c r="A91" s="17" t="s">
        <v>62</v>
      </c>
      <c r="B91" s="17" t="s">
        <v>121</v>
      </c>
      <c r="C91" s="7">
        <v>45</v>
      </c>
      <c r="D91" s="7">
        <v>4.5</v>
      </c>
      <c r="E91" s="7">
        <v>40.5</v>
      </c>
      <c r="G91" s="22">
        <f t="shared" si="6"/>
        <v>10</v>
      </c>
      <c r="H91" s="22">
        <f t="shared" si="7"/>
        <v>3</v>
      </c>
    </row>
    <row r="92" spans="1:8" x14ac:dyDescent="0.25">
      <c r="A92" s="17" t="s">
        <v>43</v>
      </c>
      <c r="B92" s="17" t="s">
        <v>124</v>
      </c>
      <c r="C92" s="7">
        <v>45</v>
      </c>
      <c r="D92" s="7">
        <v>9</v>
      </c>
      <c r="E92" s="7">
        <v>36</v>
      </c>
      <c r="G92" s="22">
        <f t="shared" si="6"/>
        <v>6</v>
      </c>
      <c r="H92" s="22">
        <f t="shared" si="7"/>
        <v>9</v>
      </c>
    </row>
    <row r="93" spans="1:8" x14ac:dyDescent="0.25">
      <c r="A93" s="17" t="s">
        <v>57</v>
      </c>
      <c r="B93" s="17" t="s">
        <v>123</v>
      </c>
      <c r="C93" s="7">
        <v>40.5</v>
      </c>
      <c r="D93" s="7">
        <v>4.5</v>
      </c>
      <c r="E93" s="7">
        <v>36</v>
      </c>
      <c r="G93" s="22">
        <f t="shared" si="6"/>
        <v>10</v>
      </c>
      <c r="H93" s="22">
        <f t="shared" si="7"/>
        <v>9</v>
      </c>
    </row>
    <row r="94" spans="1:8" x14ac:dyDescent="0.25">
      <c r="A94" s="17" t="s">
        <v>45</v>
      </c>
      <c r="B94" s="17" t="s">
        <v>127</v>
      </c>
      <c r="C94" s="7">
        <v>49.5</v>
      </c>
      <c r="D94" s="7">
        <v>13.5</v>
      </c>
      <c r="E94" s="7">
        <v>36</v>
      </c>
      <c r="G94" s="22">
        <f t="shared" si="6"/>
        <v>2</v>
      </c>
      <c r="H94" s="22">
        <f t="shared" si="7"/>
        <v>9</v>
      </c>
    </row>
    <row r="95" spans="1:8" x14ac:dyDescent="0.25">
      <c r="A95" s="17" t="s">
        <v>46</v>
      </c>
      <c r="B95" s="17" t="s">
        <v>126</v>
      </c>
      <c r="C95" s="7">
        <v>40.5</v>
      </c>
      <c r="D95" s="7">
        <v>4.5</v>
      </c>
      <c r="E95" s="7">
        <v>36</v>
      </c>
      <c r="G95" s="22">
        <f t="shared" si="6"/>
        <v>10</v>
      </c>
      <c r="H95" s="22">
        <f t="shared" si="7"/>
        <v>9</v>
      </c>
    </row>
    <row r="96" spans="1:8" x14ac:dyDescent="0.25">
      <c r="A96" s="17" t="s">
        <v>54</v>
      </c>
      <c r="B96" s="17" t="s">
        <v>130</v>
      </c>
      <c r="C96" s="7">
        <v>49.5</v>
      </c>
      <c r="D96" s="7">
        <v>13.5</v>
      </c>
      <c r="E96" s="7">
        <v>36</v>
      </c>
      <c r="G96" s="22">
        <f t="shared" si="6"/>
        <v>2</v>
      </c>
      <c r="H96" s="22">
        <f t="shared" si="7"/>
        <v>9</v>
      </c>
    </row>
    <row r="97" spans="1:8" x14ac:dyDescent="0.25">
      <c r="A97" s="17" t="s">
        <v>51</v>
      </c>
      <c r="B97" s="17" t="s">
        <v>125</v>
      </c>
      <c r="C97" s="7">
        <v>31.5</v>
      </c>
      <c r="D97" s="7">
        <v>4.5</v>
      </c>
      <c r="E97" s="7">
        <v>27</v>
      </c>
      <c r="G97" s="22">
        <f t="shared" si="6"/>
        <v>10</v>
      </c>
      <c r="H97" s="22">
        <f t="shared" si="7"/>
        <v>22</v>
      </c>
    </row>
    <row r="98" spans="1:8" x14ac:dyDescent="0.25">
      <c r="A98" s="17" t="s">
        <v>53</v>
      </c>
      <c r="B98" s="17" t="s">
        <v>131</v>
      </c>
      <c r="C98" s="7">
        <v>45</v>
      </c>
      <c r="D98" s="7">
        <v>4.5</v>
      </c>
      <c r="E98" s="7">
        <v>40.5</v>
      </c>
      <c r="G98" s="22">
        <f t="shared" si="6"/>
        <v>10</v>
      </c>
      <c r="H98" s="22">
        <f t="shared" si="7"/>
        <v>3</v>
      </c>
    </row>
    <row r="99" spans="1:8" x14ac:dyDescent="0.25">
      <c r="A99" s="17" t="s">
        <v>50</v>
      </c>
      <c r="B99" s="17" t="s">
        <v>128</v>
      </c>
      <c r="C99" s="7">
        <v>45</v>
      </c>
      <c r="D99" s="7">
        <v>9</v>
      </c>
      <c r="E99" s="7">
        <v>36</v>
      </c>
      <c r="G99" s="22">
        <f t="shared" si="6"/>
        <v>6</v>
      </c>
      <c r="H99" s="22">
        <f t="shared" si="7"/>
        <v>9</v>
      </c>
    </row>
    <row r="100" spans="1:8" x14ac:dyDescent="0.25">
      <c r="A100" s="17" t="s">
        <v>25</v>
      </c>
      <c r="B100" s="17" t="s">
        <v>129</v>
      </c>
      <c r="C100" s="7">
        <v>40.5</v>
      </c>
      <c r="D100" s="7">
        <v>4.5</v>
      </c>
      <c r="E100" s="7">
        <v>36</v>
      </c>
      <c r="G100" s="22">
        <f t="shared" si="6"/>
        <v>10</v>
      </c>
      <c r="H100" s="22">
        <f t="shared" si="7"/>
        <v>9</v>
      </c>
    </row>
    <row r="101" spans="1:8" x14ac:dyDescent="0.25">
      <c r="A101" s="17" t="s">
        <v>59</v>
      </c>
      <c r="B101" s="17" t="s">
        <v>136</v>
      </c>
      <c r="C101" s="7">
        <v>36</v>
      </c>
      <c r="D101" s="7">
        <v>4.5</v>
      </c>
      <c r="E101" s="7">
        <v>31.5</v>
      </c>
      <c r="G101" s="22">
        <f t="shared" si="6"/>
        <v>10</v>
      </c>
      <c r="H101" s="22">
        <f t="shared" si="7"/>
        <v>17</v>
      </c>
    </row>
    <row r="102" spans="1:8" x14ac:dyDescent="0.25">
      <c r="A102" s="17" t="s">
        <v>65</v>
      </c>
      <c r="B102" s="17" t="s">
        <v>133</v>
      </c>
      <c r="C102" s="7">
        <v>36</v>
      </c>
      <c r="D102" s="7">
        <v>4.5</v>
      </c>
      <c r="E102" s="7">
        <v>31.5</v>
      </c>
      <c r="G102" s="22">
        <f t="shared" si="6"/>
        <v>10</v>
      </c>
      <c r="H102" s="22">
        <f t="shared" si="7"/>
        <v>17</v>
      </c>
    </row>
    <row r="103" spans="1:8" x14ac:dyDescent="0.25">
      <c r="A103" s="17" t="s">
        <v>42</v>
      </c>
      <c r="B103" s="17" t="s">
        <v>137</v>
      </c>
      <c r="C103" s="7">
        <v>40.5</v>
      </c>
      <c r="D103" s="7">
        <v>4.5</v>
      </c>
      <c r="E103" s="7">
        <v>36</v>
      </c>
      <c r="G103" s="22">
        <f t="shared" si="6"/>
        <v>10</v>
      </c>
      <c r="H103" s="22">
        <f t="shared" si="7"/>
        <v>9</v>
      </c>
    </row>
    <row r="104" spans="1:8" x14ac:dyDescent="0.25">
      <c r="A104" s="17" t="s">
        <v>52</v>
      </c>
      <c r="B104" s="17" t="s">
        <v>134</v>
      </c>
      <c r="C104" s="7">
        <v>45</v>
      </c>
      <c r="D104" s="7">
        <v>4.5</v>
      </c>
      <c r="E104" s="7">
        <v>40.5</v>
      </c>
      <c r="G104" s="22">
        <f t="shared" si="6"/>
        <v>10</v>
      </c>
      <c r="H104" s="22">
        <f t="shared" si="7"/>
        <v>3</v>
      </c>
    </row>
    <row r="105" spans="1:8" x14ac:dyDescent="0.25">
      <c r="A105" s="17" t="s">
        <v>58</v>
      </c>
      <c r="B105" s="17" t="s">
        <v>132</v>
      </c>
      <c r="C105" s="7">
        <v>36</v>
      </c>
      <c r="D105" s="7">
        <v>4.5</v>
      </c>
      <c r="E105" s="7">
        <v>31.5</v>
      </c>
      <c r="G105" s="22">
        <f t="shared" si="6"/>
        <v>10</v>
      </c>
      <c r="H105" s="22">
        <f t="shared" si="7"/>
        <v>17</v>
      </c>
    </row>
    <row r="106" spans="1:8" x14ac:dyDescent="0.25">
      <c r="A106" s="17" t="s">
        <v>63</v>
      </c>
      <c r="B106" s="17" t="s">
        <v>138</v>
      </c>
      <c r="C106" s="7">
        <v>31.5</v>
      </c>
      <c r="D106" s="7">
        <v>0</v>
      </c>
      <c r="E106" s="7">
        <v>31.5</v>
      </c>
      <c r="G106" s="22">
        <f t="shared" si="6"/>
        <v>23</v>
      </c>
      <c r="H106" s="22">
        <f t="shared" si="7"/>
        <v>17</v>
      </c>
    </row>
    <row r="107" spans="1:8" x14ac:dyDescent="0.25">
      <c r="A107" s="17" t="s">
        <v>41</v>
      </c>
      <c r="B107" s="17" t="s">
        <v>135</v>
      </c>
      <c r="C107" s="7">
        <v>27</v>
      </c>
      <c r="D107" s="7">
        <v>0</v>
      </c>
      <c r="E107" s="7">
        <v>27</v>
      </c>
      <c r="G107" s="22">
        <f t="shared" si="6"/>
        <v>23</v>
      </c>
      <c r="H107" s="22">
        <f t="shared" si="7"/>
        <v>22</v>
      </c>
    </row>
    <row r="108" spans="1:8" x14ac:dyDescent="0.25">
      <c r="A108" s="17" t="s">
        <v>48</v>
      </c>
      <c r="B108" s="17" t="s">
        <v>140</v>
      </c>
      <c r="C108" s="7">
        <v>27</v>
      </c>
      <c r="D108" s="7">
        <v>4.5</v>
      </c>
      <c r="E108" s="7">
        <v>22.5</v>
      </c>
      <c r="G108" s="22">
        <f t="shared" si="6"/>
        <v>10</v>
      </c>
      <c r="H108" s="22">
        <f t="shared" si="7"/>
        <v>26</v>
      </c>
    </row>
    <row r="109" spans="1:8" x14ac:dyDescent="0.25">
      <c r="A109" s="17" t="s">
        <v>55</v>
      </c>
      <c r="B109" s="17" t="s">
        <v>139</v>
      </c>
      <c r="C109" s="7">
        <v>27</v>
      </c>
      <c r="D109" s="7">
        <v>0</v>
      </c>
      <c r="E109" s="7">
        <v>27</v>
      </c>
      <c r="G109" s="22">
        <f t="shared" si="6"/>
        <v>23</v>
      </c>
      <c r="H109" s="22">
        <f t="shared" si="7"/>
        <v>22</v>
      </c>
    </row>
    <row r="110" spans="1:8" x14ac:dyDescent="0.25">
      <c r="A110" s="17" t="s">
        <v>40</v>
      </c>
      <c r="B110" s="17" t="s">
        <v>141</v>
      </c>
      <c r="C110" s="7">
        <v>22.5</v>
      </c>
      <c r="D110" s="7">
        <v>0</v>
      </c>
      <c r="E110" s="7">
        <v>22.5</v>
      </c>
      <c r="G110" s="22">
        <f t="shared" si="6"/>
        <v>23</v>
      </c>
      <c r="H110" s="22">
        <f t="shared" si="7"/>
        <v>26</v>
      </c>
    </row>
    <row r="111" spans="1:8" x14ac:dyDescent="0.25">
      <c r="A111" s="17" t="s">
        <v>60</v>
      </c>
      <c r="B111" s="17" t="s">
        <v>142</v>
      </c>
      <c r="C111" s="7">
        <v>27</v>
      </c>
      <c r="D111" s="7">
        <v>0</v>
      </c>
      <c r="E111" s="7">
        <v>27</v>
      </c>
      <c r="G111" s="22">
        <f t="shared" si="6"/>
        <v>23</v>
      </c>
      <c r="H111" s="22">
        <f t="shared" si="7"/>
        <v>22</v>
      </c>
    </row>
    <row r="112" spans="1:8" x14ac:dyDescent="0.25">
      <c r="A112" s="17" t="s">
        <v>66</v>
      </c>
      <c r="B112" s="17" t="s">
        <v>300</v>
      </c>
      <c r="C112" s="7">
        <v>40.666666666666664</v>
      </c>
      <c r="D112" s="7">
        <v>6.166666666666667</v>
      </c>
      <c r="E112" s="7">
        <v>34.5</v>
      </c>
      <c r="G112" s="23"/>
      <c r="H112" s="23"/>
    </row>
    <row r="113" spans="1:8" x14ac:dyDescent="0.25">
      <c r="A113" s="17" t="s">
        <v>67</v>
      </c>
      <c r="B113" s="17" t="s">
        <v>301</v>
      </c>
      <c r="C113" s="7">
        <v>36</v>
      </c>
      <c r="D113" s="7">
        <v>3.8571428571428572</v>
      </c>
      <c r="E113" s="7">
        <v>32.142857142857146</v>
      </c>
    </row>
    <row r="114" spans="1:8" x14ac:dyDescent="0.25">
      <c r="A114" s="17" t="s">
        <v>68</v>
      </c>
      <c r="B114" s="17" t="s">
        <v>302</v>
      </c>
      <c r="C114" s="7">
        <v>36</v>
      </c>
      <c r="D114" s="7">
        <v>4.5</v>
      </c>
      <c r="E114" s="7">
        <v>31.5</v>
      </c>
    </row>
    <row r="115" spans="1:8" x14ac:dyDescent="0.25">
      <c r="A115" s="17" t="s">
        <v>69</v>
      </c>
      <c r="B115" s="17" t="s">
        <v>303</v>
      </c>
      <c r="C115" s="7">
        <v>43.875</v>
      </c>
      <c r="D115" s="7">
        <v>7.875</v>
      </c>
      <c r="E115" s="7">
        <v>36</v>
      </c>
    </row>
    <row r="116" spans="1:8" x14ac:dyDescent="0.25">
      <c r="A116" s="17" t="s">
        <v>70</v>
      </c>
      <c r="B116" s="17" t="s">
        <v>304</v>
      </c>
      <c r="C116" s="7">
        <v>47.25</v>
      </c>
      <c r="D116" s="7">
        <v>9</v>
      </c>
      <c r="E116" s="7">
        <v>38.25</v>
      </c>
    </row>
    <row r="117" spans="1:8" x14ac:dyDescent="0.25">
      <c r="A117" s="17" t="s">
        <v>71</v>
      </c>
      <c r="B117" s="17" t="s">
        <v>305</v>
      </c>
      <c r="C117" s="7">
        <v>52.5</v>
      </c>
      <c r="D117" s="7">
        <v>10.5</v>
      </c>
      <c r="E117" s="7">
        <v>42</v>
      </c>
    </row>
    <row r="120" spans="1:8" ht="108.75" customHeight="1" x14ac:dyDescent="0.25">
      <c r="A120" s="19" t="s">
        <v>26</v>
      </c>
      <c r="B120" s="19" t="s">
        <v>116</v>
      </c>
      <c r="C120" s="19" t="s">
        <v>316</v>
      </c>
      <c r="D120" s="19" t="s">
        <v>310</v>
      </c>
      <c r="E120" s="19" t="s">
        <v>311</v>
      </c>
      <c r="G120" s="19" t="str">
        <f>_xlfn.CONCAT("RANKING ",D120)</f>
        <v>RANKING Dimensão 3 - 2 novos critérios</v>
      </c>
      <c r="H120" s="19" t="str">
        <f>_xlfn.CONCAT("RANKING ",E120)</f>
        <v>RANKING Dimensão 3 - 2  critérios anteriores</v>
      </c>
    </row>
    <row r="121" spans="1:8" x14ac:dyDescent="0.25">
      <c r="A121" s="17" t="s">
        <v>61</v>
      </c>
      <c r="B121" s="17" t="s">
        <v>117</v>
      </c>
      <c r="C121" s="7">
        <v>16.5</v>
      </c>
      <c r="D121" s="7">
        <v>6.5</v>
      </c>
      <c r="E121" s="7">
        <v>10</v>
      </c>
      <c r="G121" s="22">
        <f t="shared" ref="G121:H136" si="8">_xlfn.RANK.EQ(D121,D$121:D$147)</f>
        <v>4</v>
      </c>
      <c r="H121" s="22">
        <f t="shared" si="8"/>
        <v>1</v>
      </c>
    </row>
    <row r="122" spans="1:8" x14ac:dyDescent="0.25">
      <c r="A122" s="17" t="s">
        <v>47</v>
      </c>
      <c r="B122" s="17" t="s">
        <v>115</v>
      </c>
      <c r="C122" s="7">
        <v>16.5</v>
      </c>
      <c r="D122" s="7">
        <v>6.5</v>
      </c>
      <c r="E122" s="7">
        <v>10</v>
      </c>
      <c r="G122" s="22">
        <f t="shared" si="8"/>
        <v>4</v>
      </c>
      <c r="H122" s="22">
        <f t="shared" si="8"/>
        <v>1</v>
      </c>
    </row>
    <row r="123" spans="1:8" x14ac:dyDescent="0.25">
      <c r="A123" s="17" t="s">
        <v>49</v>
      </c>
      <c r="B123" s="17" t="s">
        <v>120</v>
      </c>
      <c r="C123" s="7">
        <v>18.25</v>
      </c>
      <c r="D123" s="7">
        <v>9.5</v>
      </c>
      <c r="E123" s="7">
        <v>8.75</v>
      </c>
      <c r="G123" s="22">
        <f t="shared" si="8"/>
        <v>1</v>
      </c>
      <c r="H123" s="22">
        <f t="shared" si="8"/>
        <v>3</v>
      </c>
    </row>
    <row r="124" spans="1:8" x14ac:dyDescent="0.25">
      <c r="A124" s="17" t="s">
        <v>44</v>
      </c>
      <c r="B124" s="17" t="s">
        <v>119</v>
      </c>
      <c r="C124" s="7">
        <v>15.25</v>
      </c>
      <c r="D124" s="7">
        <v>6.5</v>
      </c>
      <c r="E124" s="7">
        <v>8.75</v>
      </c>
      <c r="G124" s="22">
        <f t="shared" si="8"/>
        <v>4</v>
      </c>
      <c r="H124" s="22">
        <f t="shared" si="8"/>
        <v>3</v>
      </c>
    </row>
    <row r="125" spans="1:8" x14ac:dyDescent="0.25">
      <c r="A125" s="17" t="s">
        <v>56</v>
      </c>
      <c r="B125" s="17" t="s">
        <v>118</v>
      </c>
      <c r="C125" s="7">
        <v>10</v>
      </c>
      <c r="D125" s="7">
        <v>2.5</v>
      </c>
      <c r="E125" s="7">
        <v>7.5</v>
      </c>
      <c r="G125" s="22">
        <f t="shared" si="8"/>
        <v>12</v>
      </c>
      <c r="H125" s="22">
        <f t="shared" si="8"/>
        <v>7</v>
      </c>
    </row>
    <row r="126" spans="1:8" x14ac:dyDescent="0.25">
      <c r="A126" s="17" t="s">
        <v>64</v>
      </c>
      <c r="B126" s="17" t="s">
        <v>122</v>
      </c>
      <c r="C126" s="7">
        <v>6.25</v>
      </c>
      <c r="D126" s="7">
        <v>2.5</v>
      </c>
      <c r="E126" s="7">
        <v>3.75</v>
      </c>
      <c r="G126" s="22">
        <f t="shared" si="8"/>
        <v>12</v>
      </c>
      <c r="H126" s="22">
        <f t="shared" si="8"/>
        <v>17</v>
      </c>
    </row>
    <row r="127" spans="1:8" x14ac:dyDescent="0.25">
      <c r="A127" s="17" t="s">
        <v>62</v>
      </c>
      <c r="B127" s="17" t="s">
        <v>121</v>
      </c>
      <c r="C127" s="7">
        <v>11.75</v>
      </c>
      <c r="D127" s="7">
        <v>3</v>
      </c>
      <c r="E127" s="7">
        <v>8.75</v>
      </c>
      <c r="G127" s="22">
        <f t="shared" si="8"/>
        <v>11</v>
      </c>
      <c r="H127" s="22">
        <f t="shared" si="8"/>
        <v>3</v>
      </c>
    </row>
    <row r="128" spans="1:8" x14ac:dyDescent="0.25">
      <c r="A128" s="17" t="s">
        <v>43</v>
      </c>
      <c r="B128" s="17" t="s">
        <v>124</v>
      </c>
      <c r="C128" s="7">
        <v>14.5</v>
      </c>
      <c r="D128" s="7">
        <v>7</v>
      </c>
      <c r="E128" s="7">
        <v>7.5</v>
      </c>
      <c r="G128" s="22">
        <f t="shared" si="8"/>
        <v>3</v>
      </c>
      <c r="H128" s="22">
        <f t="shared" si="8"/>
        <v>7</v>
      </c>
    </row>
    <row r="129" spans="1:8" x14ac:dyDescent="0.25">
      <c r="A129" s="17" t="s">
        <v>57</v>
      </c>
      <c r="B129" s="17" t="s">
        <v>123</v>
      </c>
      <c r="C129" s="7">
        <v>18.25</v>
      </c>
      <c r="D129" s="7">
        <v>9.5</v>
      </c>
      <c r="E129" s="7">
        <v>8.75</v>
      </c>
      <c r="G129" s="22">
        <f t="shared" si="8"/>
        <v>1</v>
      </c>
      <c r="H129" s="22">
        <f t="shared" si="8"/>
        <v>3</v>
      </c>
    </row>
    <row r="130" spans="1:8" x14ac:dyDescent="0.25">
      <c r="A130" s="17" t="s">
        <v>45</v>
      </c>
      <c r="B130" s="17" t="s">
        <v>127</v>
      </c>
      <c r="C130" s="7">
        <v>9.5</v>
      </c>
      <c r="D130" s="7">
        <v>2</v>
      </c>
      <c r="E130" s="7">
        <v>7.5</v>
      </c>
      <c r="G130" s="22">
        <f t="shared" si="8"/>
        <v>15</v>
      </c>
      <c r="H130" s="22">
        <f t="shared" si="8"/>
        <v>7</v>
      </c>
    </row>
    <row r="131" spans="1:8" x14ac:dyDescent="0.25">
      <c r="A131" s="17" t="s">
        <v>46</v>
      </c>
      <c r="B131" s="17" t="s">
        <v>126</v>
      </c>
      <c r="C131" s="7">
        <v>8.5</v>
      </c>
      <c r="D131" s="7">
        <v>3.5</v>
      </c>
      <c r="E131" s="7">
        <v>5</v>
      </c>
      <c r="G131" s="22">
        <f t="shared" si="8"/>
        <v>10</v>
      </c>
      <c r="H131" s="22">
        <f t="shared" si="8"/>
        <v>15</v>
      </c>
    </row>
    <row r="132" spans="1:8" x14ac:dyDescent="0.25">
      <c r="A132" s="17" t="s">
        <v>54</v>
      </c>
      <c r="B132" s="17" t="s">
        <v>130</v>
      </c>
      <c r="C132" s="7">
        <v>10</v>
      </c>
      <c r="D132" s="7">
        <v>2.5</v>
      </c>
      <c r="E132" s="7">
        <v>7.5</v>
      </c>
      <c r="G132" s="22">
        <f t="shared" si="8"/>
        <v>12</v>
      </c>
      <c r="H132" s="22">
        <f t="shared" si="8"/>
        <v>7</v>
      </c>
    </row>
    <row r="133" spans="1:8" x14ac:dyDescent="0.25">
      <c r="A133" s="17" t="s">
        <v>51</v>
      </c>
      <c r="B133" s="17" t="s">
        <v>125</v>
      </c>
      <c r="C133" s="7">
        <v>8.5</v>
      </c>
      <c r="D133" s="7">
        <v>1</v>
      </c>
      <c r="E133" s="7">
        <v>7.5</v>
      </c>
      <c r="G133" s="22">
        <f t="shared" si="8"/>
        <v>18</v>
      </c>
      <c r="H133" s="22">
        <f t="shared" si="8"/>
        <v>7</v>
      </c>
    </row>
    <row r="134" spans="1:8" x14ac:dyDescent="0.25">
      <c r="A134" s="17" t="s">
        <v>53</v>
      </c>
      <c r="B134" s="17" t="s">
        <v>131</v>
      </c>
      <c r="C134" s="7">
        <v>9.5</v>
      </c>
      <c r="D134" s="7">
        <v>2</v>
      </c>
      <c r="E134" s="7">
        <v>7.5</v>
      </c>
      <c r="G134" s="22">
        <f t="shared" si="8"/>
        <v>15</v>
      </c>
      <c r="H134" s="22">
        <f t="shared" si="8"/>
        <v>7</v>
      </c>
    </row>
    <row r="135" spans="1:8" x14ac:dyDescent="0.25">
      <c r="A135" s="17" t="s">
        <v>50</v>
      </c>
      <c r="B135" s="17" t="s">
        <v>128</v>
      </c>
      <c r="C135" s="7">
        <v>11.25</v>
      </c>
      <c r="D135" s="7">
        <v>5</v>
      </c>
      <c r="E135" s="7">
        <v>6.25</v>
      </c>
      <c r="G135" s="22">
        <f t="shared" si="8"/>
        <v>7</v>
      </c>
      <c r="H135" s="22">
        <f t="shared" si="8"/>
        <v>13</v>
      </c>
    </row>
    <row r="136" spans="1:8" x14ac:dyDescent="0.25">
      <c r="A136" s="17" t="s">
        <v>25</v>
      </c>
      <c r="B136" s="17" t="s">
        <v>129</v>
      </c>
      <c r="C136" s="7">
        <v>6.5</v>
      </c>
      <c r="D136" s="7">
        <v>4</v>
      </c>
      <c r="E136" s="7">
        <v>2.5</v>
      </c>
      <c r="G136" s="22">
        <f t="shared" si="8"/>
        <v>9</v>
      </c>
      <c r="H136" s="22">
        <f t="shared" si="8"/>
        <v>19</v>
      </c>
    </row>
    <row r="137" spans="1:8" x14ac:dyDescent="0.25">
      <c r="A137" s="17" t="s">
        <v>59</v>
      </c>
      <c r="B137" s="17" t="s">
        <v>136</v>
      </c>
      <c r="C137" s="7">
        <v>4.75</v>
      </c>
      <c r="D137" s="7">
        <v>1</v>
      </c>
      <c r="E137" s="7">
        <v>3.75</v>
      </c>
      <c r="G137" s="22">
        <f t="shared" ref="G137:G147" si="9">_xlfn.RANK.EQ(D137,D$121:D$147)</f>
        <v>18</v>
      </c>
      <c r="H137" s="22">
        <f t="shared" ref="H137:H147" si="10">_xlfn.RANK.EQ(E137,E$121:E$147)</f>
        <v>17</v>
      </c>
    </row>
    <row r="138" spans="1:8" x14ac:dyDescent="0.25">
      <c r="A138" s="17" t="s">
        <v>65</v>
      </c>
      <c r="B138" s="17" t="s">
        <v>133</v>
      </c>
      <c r="C138" s="7">
        <v>7</v>
      </c>
      <c r="D138" s="7">
        <v>2</v>
      </c>
      <c r="E138" s="7">
        <v>5</v>
      </c>
      <c r="G138" s="22">
        <f t="shared" si="9"/>
        <v>15</v>
      </c>
      <c r="H138" s="22">
        <f t="shared" si="10"/>
        <v>15</v>
      </c>
    </row>
    <row r="139" spans="1:8" x14ac:dyDescent="0.25">
      <c r="A139" s="17" t="s">
        <v>42</v>
      </c>
      <c r="B139" s="17" t="s">
        <v>137</v>
      </c>
      <c r="C139" s="7">
        <v>11.25</v>
      </c>
      <c r="D139" s="7">
        <v>5</v>
      </c>
      <c r="E139" s="7">
        <v>6.25</v>
      </c>
      <c r="G139" s="22">
        <f t="shared" si="9"/>
        <v>7</v>
      </c>
      <c r="H139" s="22">
        <f t="shared" si="10"/>
        <v>13</v>
      </c>
    </row>
    <row r="140" spans="1:8" x14ac:dyDescent="0.25">
      <c r="A140" s="17" t="s">
        <v>52</v>
      </c>
      <c r="B140" s="17" t="s">
        <v>134</v>
      </c>
      <c r="C140" s="7">
        <v>1.75</v>
      </c>
      <c r="D140" s="7">
        <v>0.5</v>
      </c>
      <c r="E140" s="7">
        <v>1.25</v>
      </c>
      <c r="G140" s="22">
        <f t="shared" si="9"/>
        <v>20</v>
      </c>
      <c r="H140" s="22">
        <f t="shared" si="10"/>
        <v>22</v>
      </c>
    </row>
    <row r="141" spans="1:8" x14ac:dyDescent="0.25">
      <c r="A141" s="17" t="s">
        <v>58</v>
      </c>
      <c r="B141" s="17" t="s">
        <v>132</v>
      </c>
      <c r="C141" s="7">
        <v>3</v>
      </c>
      <c r="D141" s="7">
        <v>0.5</v>
      </c>
      <c r="E141" s="7">
        <v>2.5</v>
      </c>
      <c r="G141" s="22">
        <f t="shared" si="9"/>
        <v>20</v>
      </c>
      <c r="H141" s="22">
        <f t="shared" si="10"/>
        <v>19</v>
      </c>
    </row>
    <row r="142" spans="1:8" x14ac:dyDescent="0.25">
      <c r="A142" s="17" t="s">
        <v>63</v>
      </c>
      <c r="B142" s="17" t="s">
        <v>138</v>
      </c>
      <c r="C142" s="7">
        <v>1.75</v>
      </c>
      <c r="D142" s="7">
        <v>0.5</v>
      </c>
      <c r="E142" s="7">
        <v>1.25</v>
      </c>
      <c r="G142" s="22">
        <f t="shared" si="9"/>
        <v>20</v>
      </c>
      <c r="H142" s="22">
        <f t="shared" si="10"/>
        <v>22</v>
      </c>
    </row>
    <row r="143" spans="1:8" x14ac:dyDescent="0.25">
      <c r="A143" s="17" t="s">
        <v>41</v>
      </c>
      <c r="B143" s="17" t="s">
        <v>135</v>
      </c>
      <c r="C143" s="7">
        <v>2.5</v>
      </c>
      <c r="D143" s="7">
        <v>0</v>
      </c>
      <c r="E143" s="7">
        <v>2.5</v>
      </c>
      <c r="G143" s="22">
        <f t="shared" si="9"/>
        <v>24</v>
      </c>
      <c r="H143" s="22">
        <f t="shared" si="10"/>
        <v>19</v>
      </c>
    </row>
    <row r="144" spans="1:8" x14ac:dyDescent="0.25">
      <c r="A144" s="17" t="s">
        <v>48</v>
      </c>
      <c r="B144" s="17" t="s">
        <v>140</v>
      </c>
      <c r="C144" s="7">
        <v>1.75</v>
      </c>
      <c r="D144" s="7">
        <v>0.5</v>
      </c>
      <c r="E144" s="7">
        <v>1.25</v>
      </c>
      <c r="G144" s="22">
        <f t="shared" si="9"/>
        <v>20</v>
      </c>
      <c r="H144" s="22">
        <f t="shared" si="10"/>
        <v>22</v>
      </c>
    </row>
    <row r="145" spans="1:8" x14ac:dyDescent="0.25">
      <c r="A145" s="17" t="s">
        <v>55</v>
      </c>
      <c r="B145" s="17" t="s">
        <v>139</v>
      </c>
      <c r="C145" s="7">
        <v>0</v>
      </c>
      <c r="D145" s="7">
        <v>0</v>
      </c>
      <c r="E145" s="7">
        <v>0</v>
      </c>
      <c r="G145" s="22">
        <f t="shared" si="9"/>
        <v>24</v>
      </c>
      <c r="H145" s="22">
        <f t="shared" si="10"/>
        <v>25</v>
      </c>
    </row>
    <row r="146" spans="1:8" x14ac:dyDescent="0.25">
      <c r="A146" s="17" t="s">
        <v>40</v>
      </c>
      <c r="B146" s="17" t="s">
        <v>141</v>
      </c>
      <c r="C146" s="7">
        <v>0</v>
      </c>
      <c r="D146" s="7">
        <v>0</v>
      </c>
      <c r="E146" s="7">
        <v>0</v>
      </c>
      <c r="G146" s="22">
        <f t="shared" si="9"/>
        <v>24</v>
      </c>
      <c r="H146" s="22">
        <f t="shared" si="10"/>
        <v>25</v>
      </c>
    </row>
    <row r="147" spans="1:8" x14ac:dyDescent="0.25">
      <c r="A147" s="17" t="s">
        <v>60</v>
      </c>
      <c r="B147" s="17" t="s">
        <v>142</v>
      </c>
      <c r="C147" s="7">
        <v>0</v>
      </c>
      <c r="D147" s="7">
        <v>0</v>
      </c>
      <c r="E147" s="7">
        <v>0</v>
      </c>
      <c r="G147" s="22">
        <f t="shared" si="9"/>
        <v>24</v>
      </c>
      <c r="H147" s="22">
        <f t="shared" si="10"/>
        <v>25</v>
      </c>
    </row>
    <row r="148" spans="1:8" x14ac:dyDescent="0.25">
      <c r="A148" s="17" t="s">
        <v>66</v>
      </c>
      <c r="B148" s="17" t="s">
        <v>300</v>
      </c>
      <c r="C148" s="7">
        <v>8.3240740740740744</v>
      </c>
      <c r="D148" s="7">
        <v>3.0925925925925926</v>
      </c>
      <c r="E148" s="7">
        <v>5.2314814814814818</v>
      </c>
    </row>
    <row r="149" spans="1:8" x14ac:dyDescent="0.25">
      <c r="A149" s="17" t="s">
        <v>67</v>
      </c>
      <c r="B149" s="17" t="s">
        <v>301</v>
      </c>
      <c r="C149" s="7">
        <v>7.9642857142857144</v>
      </c>
      <c r="D149" s="7">
        <v>3.1428571428571428</v>
      </c>
      <c r="E149" s="7">
        <v>4.8214285714285712</v>
      </c>
    </row>
    <row r="150" spans="1:8" x14ac:dyDescent="0.25">
      <c r="A150" s="17" t="s">
        <v>68</v>
      </c>
      <c r="B150" s="17" t="s">
        <v>302</v>
      </c>
      <c r="C150" s="7">
        <v>6.416666666666667</v>
      </c>
      <c r="D150" s="7">
        <v>2.3888888888888888</v>
      </c>
      <c r="E150" s="7">
        <v>4.0277777777777777</v>
      </c>
    </row>
    <row r="151" spans="1:8" x14ac:dyDescent="0.25">
      <c r="A151" s="17" t="s">
        <v>69</v>
      </c>
      <c r="B151" s="17" t="s">
        <v>303</v>
      </c>
      <c r="C151" s="7">
        <v>11.1875</v>
      </c>
      <c r="D151" s="7">
        <v>4</v>
      </c>
      <c r="E151" s="7">
        <v>7.1875</v>
      </c>
    </row>
    <row r="152" spans="1:8" x14ac:dyDescent="0.25">
      <c r="A152" s="17" t="s">
        <v>70</v>
      </c>
      <c r="B152" s="17" t="s">
        <v>304</v>
      </c>
      <c r="C152" s="7">
        <v>11.1875</v>
      </c>
      <c r="D152" s="7">
        <v>4.625</v>
      </c>
      <c r="E152" s="7">
        <v>6.5625</v>
      </c>
    </row>
    <row r="153" spans="1:8" x14ac:dyDescent="0.25">
      <c r="A153" s="17" t="s">
        <v>71</v>
      </c>
      <c r="B153" s="17" t="s">
        <v>305</v>
      </c>
      <c r="C153" s="7">
        <v>7.25</v>
      </c>
      <c r="D153" s="7">
        <v>1.8333333333333333</v>
      </c>
      <c r="E153" s="7">
        <v>5.416666666666667</v>
      </c>
    </row>
  </sheetData>
  <sortState xmlns:xlrd2="http://schemas.microsoft.com/office/spreadsheetml/2017/richdata2" ref="A2:H28">
    <sortCondition descending="1" ref="C2:C28"/>
  </sortState>
  <mergeCells count="1">
    <mergeCell ref="A39:A40"/>
  </mergeCells>
  <conditionalFormatting sqref="C2:C34">
    <cfRule type="cellIs" dxfId="76" priority="227" operator="equal">
      <formula>"REGULAR"</formula>
    </cfRule>
  </conditionalFormatting>
  <conditionalFormatting sqref="C2:C34">
    <cfRule type="cellIs" dxfId="75" priority="226" operator="equal">
      <formula>"RUIM"</formula>
    </cfRule>
  </conditionalFormatting>
  <conditionalFormatting sqref="C2:C34">
    <cfRule type="cellIs" dxfId="74" priority="228" operator="between">
      <formula>0</formula>
      <formula>45</formula>
    </cfRule>
    <cfRule type="cellIs" dxfId="73" priority="229" operator="between">
      <formula>45.00001</formula>
      <formula>75</formula>
    </cfRule>
    <cfRule type="cellIs" dxfId="72" priority="230" operator="between">
      <formula>75.00001</formula>
      <formula>105</formula>
    </cfRule>
    <cfRule type="cellIs" dxfId="71" priority="231" operator="between">
      <formula>105.0000001</formula>
      <formula>135</formula>
    </cfRule>
    <cfRule type="cellIs" dxfId="70" priority="232" operator="between">
      <formula>135.00001</formula>
      <formula>170</formula>
    </cfRule>
    <cfRule type="cellIs" dxfId="69" priority="233" operator="equal">
      <formula>"BOM"</formula>
    </cfRule>
    <cfRule type="cellIs" dxfId="68" priority="234" operator="equal">
      <formula>"MUITO BOM"</formula>
    </cfRule>
    <cfRule type="cellIs" dxfId="67" priority="235" operator="equal">
      <formula>"ÓTIMO"</formula>
    </cfRule>
  </conditionalFormatting>
  <conditionalFormatting sqref="C49:C81">
    <cfRule type="cellIs" dxfId="66" priority="217" operator="equal">
      <formula>"REGULAR"</formula>
    </cfRule>
  </conditionalFormatting>
  <conditionalFormatting sqref="C49:C81">
    <cfRule type="cellIs" dxfId="65" priority="216" operator="equal">
      <formula>"RUIM"</formula>
    </cfRule>
  </conditionalFormatting>
  <conditionalFormatting sqref="C49:C81">
    <cfRule type="cellIs" dxfId="64" priority="218" operator="between">
      <formula>0</formula>
      <formula>21</formula>
    </cfRule>
    <cfRule type="cellIs" dxfId="63" priority="219" operator="between">
      <formula>21.00001</formula>
      <formula>34.5</formula>
    </cfRule>
    <cfRule type="cellIs" dxfId="62" priority="220" operator="between">
      <formula>34.50001</formula>
      <formula>48</formula>
    </cfRule>
    <cfRule type="cellIs" dxfId="61" priority="221" operator="between">
      <formula>48.0000001</formula>
      <formula>61.5</formula>
    </cfRule>
    <cfRule type="cellIs" dxfId="60" priority="222" operator="between">
      <formula>61.50001</formula>
      <formula>67.5</formula>
    </cfRule>
    <cfRule type="cellIs" dxfId="59" priority="223" operator="equal">
      <formula>"BOM"</formula>
    </cfRule>
    <cfRule type="cellIs" dxfId="58" priority="224" operator="equal">
      <formula>"MUITO BOM"</formula>
    </cfRule>
    <cfRule type="cellIs" dxfId="57" priority="225" operator="equal">
      <formula>"ÓTIMO"</formula>
    </cfRule>
  </conditionalFormatting>
  <conditionalFormatting sqref="C121:C153">
    <cfRule type="cellIs" dxfId="56" priority="207" operator="equal">
      <formula>"REGULAR"</formula>
    </cfRule>
  </conditionalFormatting>
  <conditionalFormatting sqref="C121:C153">
    <cfRule type="cellIs" dxfId="55" priority="206" operator="equal">
      <formula>"RUIM"</formula>
    </cfRule>
  </conditionalFormatting>
  <conditionalFormatting sqref="C121:C153">
    <cfRule type="cellIs" dxfId="54" priority="208" operator="between">
      <formula>0</formula>
      <formula>3</formula>
    </cfRule>
    <cfRule type="cellIs" dxfId="53" priority="209" operator="between">
      <formula>3.00001</formula>
      <formula>6</formula>
    </cfRule>
    <cfRule type="cellIs" dxfId="52" priority="210" operator="between">
      <formula>6.00001</formula>
      <formula>9</formula>
    </cfRule>
    <cfRule type="cellIs" dxfId="51" priority="211" operator="between">
      <formula>9.0000001</formula>
      <formula>15</formula>
    </cfRule>
    <cfRule type="cellIs" dxfId="50" priority="212" operator="between">
      <formula>15.00001</formula>
      <formula>20</formula>
    </cfRule>
    <cfRule type="cellIs" dxfId="49" priority="213" operator="equal">
      <formula>"BOM"</formula>
    </cfRule>
    <cfRule type="cellIs" dxfId="48" priority="214" operator="equal">
      <formula>"MUITO BOM"</formula>
    </cfRule>
    <cfRule type="cellIs" dxfId="47" priority="215" operator="equal">
      <formula>"ÓTIMO"</formula>
    </cfRule>
  </conditionalFormatting>
  <conditionalFormatting sqref="C85:C117">
    <cfRule type="cellIs" dxfId="46" priority="102" operator="equal">
      <formula>"REGULAR"</formula>
    </cfRule>
  </conditionalFormatting>
  <conditionalFormatting sqref="C85:C117">
    <cfRule type="cellIs" dxfId="45" priority="101" operator="equal">
      <formula>"RUIM"</formula>
    </cfRule>
  </conditionalFormatting>
  <conditionalFormatting sqref="C85:C117">
    <cfRule type="cellIs" dxfId="44" priority="103" operator="between">
      <formula>0</formula>
      <formula>21</formula>
    </cfRule>
    <cfRule type="cellIs" dxfId="43" priority="104" operator="between">
      <formula>21.00001</formula>
      <formula>34.5</formula>
    </cfRule>
    <cfRule type="cellIs" dxfId="42" priority="105" operator="between">
      <formula>34.50001</formula>
      <formula>48</formula>
    </cfRule>
    <cfRule type="cellIs" dxfId="41" priority="106" operator="between">
      <formula>48.0000001</formula>
      <formula>61.5</formula>
    </cfRule>
    <cfRule type="cellIs" dxfId="40" priority="107" operator="between">
      <formula>61.50001</formula>
      <formula>67.5</formula>
    </cfRule>
    <cfRule type="cellIs" dxfId="39" priority="108" operator="equal">
      <formula>"BOM"</formula>
    </cfRule>
    <cfRule type="cellIs" dxfId="38" priority="109" operator="equal">
      <formula>"MUITO BOM"</formula>
    </cfRule>
    <cfRule type="cellIs" dxfId="37" priority="110" operator="equal">
      <formula>"ÓTIMO"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BD7012-DD2D-4DB3-902A-2239E46F8EB9}">
  <dimension ref="A1:BM85"/>
  <sheetViews>
    <sheetView topLeftCell="O21" zoomScale="110" zoomScaleNormal="110" workbookViewId="0">
      <selection activeCell="K84" sqref="K84"/>
    </sheetView>
  </sheetViews>
  <sheetFormatPr defaultColWidth="9" defaultRowHeight="15.75" x14ac:dyDescent="0.25"/>
  <cols>
    <col min="1" max="8" width="9" style="20"/>
    <col min="9" max="9" width="10.625" style="20" customWidth="1"/>
    <col min="10" max="10" width="12.625" style="20" customWidth="1"/>
    <col min="11" max="11" width="11.125" style="20" customWidth="1"/>
    <col min="12" max="12" width="11.625" style="20" customWidth="1"/>
    <col min="13" max="13" width="10.375" style="20" customWidth="1"/>
    <col min="14" max="15" width="11" style="20" customWidth="1"/>
    <col min="16" max="16" width="11.125" style="20" customWidth="1"/>
    <col min="17" max="19" width="9" style="20"/>
    <col min="20" max="32" width="12.125" style="20" customWidth="1"/>
    <col min="33" max="34" width="8.875"/>
    <col min="35" max="35" width="12.125" style="20" customWidth="1"/>
    <col min="36" max="16384" width="9" style="20"/>
  </cols>
  <sheetData>
    <row r="1" spans="53:65" ht="165" x14ac:dyDescent="0.25">
      <c r="BA1" s="87" t="s">
        <v>26</v>
      </c>
      <c r="BB1" s="87" t="s">
        <v>96</v>
      </c>
      <c r="BC1" s="87" t="s">
        <v>97</v>
      </c>
      <c r="BD1" s="87" t="s">
        <v>102</v>
      </c>
      <c r="BE1" s="88" t="s">
        <v>98</v>
      </c>
      <c r="BF1" s="88" t="s">
        <v>99</v>
      </c>
      <c r="BG1" s="88" t="s">
        <v>104</v>
      </c>
      <c r="BH1" s="89" t="s">
        <v>100</v>
      </c>
      <c r="BI1" s="89" t="s">
        <v>101</v>
      </c>
      <c r="BJ1" s="89" t="s">
        <v>105</v>
      </c>
      <c r="BK1" s="89" t="s">
        <v>282</v>
      </c>
      <c r="BL1" s="89" t="s">
        <v>280</v>
      </c>
      <c r="BM1" s="89" t="s">
        <v>281</v>
      </c>
    </row>
    <row r="2" spans="53:65" x14ac:dyDescent="0.25">
      <c r="BA2" s="90" t="str">
        <f>'Comparativo 2022 x 2021 x 2020'!A2</f>
        <v>RS</v>
      </c>
      <c r="BB2" s="91">
        <v>77.5</v>
      </c>
      <c r="BC2" s="91">
        <v>91</v>
      </c>
      <c r="BD2" s="91">
        <v>95.5</v>
      </c>
      <c r="BE2" s="91">
        <v>40.5</v>
      </c>
      <c r="BF2" s="91">
        <v>45</v>
      </c>
      <c r="BG2" s="91">
        <v>45</v>
      </c>
      <c r="BH2" s="91">
        <v>27</v>
      </c>
      <c r="BI2" s="91">
        <v>36</v>
      </c>
      <c r="BJ2" s="91">
        <v>40.5</v>
      </c>
      <c r="BK2" s="91">
        <v>45</v>
      </c>
      <c r="BL2" s="91">
        <v>45</v>
      </c>
      <c r="BM2" s="91">
        <v>45</v>
      </c>
    </row>
    <row r="3" spans="53:65" x14ac:dyDescent="0.25">
      <c r="BA3" s="90" t="str">
        <f>'Comparativo 2022 x 2021 x 2020'!A3</f>
        <v>GO</v>
      </c>
      <c r="BB3" s="91">
        <v>53.25</v>
      </c>
      <c r="BC3" s="91">
        <v>72.75</v>
      </c>
      <c r="BD3" s="91">
        <v>97.75</v>
      </c>
      <c r="BE3" s="91">
        <v>22.5</v>
      </c>
      <c r="BF3" s="91">
        <v>33.75</v>
      </c>
      <c r="BG3" s="91">
        <v>42.75</v>
      </c>
      <c r="BH3" s="91">
        <v>27</v>
      </c>
      <c r="BI3" s="91">
        <v>31.5</v>
      </c>
      <c r="BJ3" s="91">
        <v>45</v>
      </c>
      <c r="BK3" s="91">
        <v>16.875</v>
      </c>
      <c r="BL3" s="91">
        <v>33.75</v>
      </c>
      <c r="BM3" s="91">
        <v>45</v>
      </c>
    </row>
    <row r="4" spans="53:65" x14ac:dyDescent="0.25">
      <c r="BA4" s="90" t="str">
        <f>'Comparativo 2022 x 2021 x 2020'!A4</f>
        <v>MG</v>
      </c>
      <c r="BB4" s="91">
        <v>77</v>
      </c>
      <c r="BC4" s="91">
        <v>87.25</v>
      </c>
      <c r="BD4" s="91">
        <v>94.25</v>
      </c>
      <c r="BE4" s="91">
        <v>40.5</v>
      </c>
      <c r="BF4" s="91">
        <v>45</v>
      </c>
      <c r="BG4" s="91">
        <v>45</v>
      </c>
      <c r="BH4" s="91">
        <v>31.5</v>
      </c>
      <c r="BI4" s="91">
        <v>36</v>
      </c>
      <c r="BJ4" s="91">
        <v>40.5</v>
      </c>
      <c r="BK4" s="91">
        <v>22.5</v>
      </c>
      <c r="BL4" s="91">
        <v>28.125</v>
      </c>
      <c r="BM4" s="91">
        <v>39.375</v>
      </c>
    </row>
    <row r="5" spans="53:65" x14ac:dyDescent="0.25">
      <c r="BA5" s="90" t="str">
        <f>'Comparativo 2022 x 2021 x 2020'!A5</f>
        <v>BA</v>
      </c>
      <c r="BB5" s="91">
        <v>78.5</v>
      </c>
      <c r="BC5" s="91">
        <v>83</v>
      </c>
      <c r="BD5" s="91">
        <v>85.25</v>
      </c>
      <c r="BE5" s="91">
        <v>38.25</v>
      </c>
      <c r="BF5" s="91">
        <v>42.75</v>
      </c>
      <c r="BG5" s="91">
        <v>45</v>
      </c>
      <c r="BH5" s="91">
        <v>31.5</v>
      </c>
      <c r="BI5" s="91">
        <v>31.5</v>
      </c>
      <c r="BJ5" s="91">
        <v>31.5</v>
      </c>
      <c r="BK5" s="91">
        <v>39.375</v>
      </c>
      <c r="BL5" s="91">
        <v>39.375</v>
      </c>
      <c r="BM5" s="91">
        <v>39.375</v>
      </c>
    </row>
    <row r="6" spans="53:65" x14ac:dyDescent="0.25">
      <c r="BA6" s="90" t="str">
        <f>'Comparativo 2022 x 2021 x 2020'!A6</f>
        <v>PR</v>
      </c>
      <c r="BB6" s="91">
        <v>65.5</v>
      </c>
      <c r="BC6" s="91">
        <v>86.25</v>
      </c>
      <c r="BD6" s="91">
        <v>95.25</v>
      </c>
      <c r="BE6" s="91">
        <v>31.5</v>
      </c>
      <c r="BF6" s="91">
        <v>38.25</v>
      </c>
      <c r="BG6" s="91">
        <v>42.75</v>
      </c>
      <c r="BH6" s="91">
        <v>31.5</v>
      </c>
      <c r="BI6" s="91">
        <v>40.5</v>
      </c>
      <c r="BJ6" s="91">
        <v>45</v>
      </c>
      <c r="BK6" s="91">
        <v>11.25</v>
      </c>
      <c r="BL6" s="91">
        <v>33.75</v>
      </c>
      <c r="BM6" s="91">
        <v>33.75</v>
      </c>
    </row>
    <row r="7" spans="53:65" x14ac:dyDescent="0.25">
      <c r="BA7" s="90" t="str">
        <f>'Comparativo 2022 x 2021 x 2020'!A7</f>
        <v>SP</v>
      </c>
      <c r="BB7" s="91">
        <v>51.75</v>
      </c>
      <c r="BC7" s="91">
        <v>65.25</v>
      </c>
      <c r="BD7" s="91">
        <v>84.75</v>
      </c>
      <c r="BE7" s="91">
        <v>29.25</v>
      </c>
      <c r="BF7" s="91">
        <v>29.25</v>
      </c>
      <c r="BG7" s="91">
        <v>40.5</v>
      </c>
      <c r="BH7" s="91">
        <v>22.5</v>
      </c>
      <c r="BI7" s="91">
        <v>36</v>
      </c>
      <c r="BJ7" s="91">
        <v>40.5</v>
      </c>
      <c r="BK7" s="91">
        <v>0</v>
      </c>
      <c r="BL7" s="91">
        <v>0</v>
      </c>
      <c r="BM7" s="91">
        <v>16.875</v>
      </c>
    </row>
    <row r="8" spans="53:65" x14ac:dyDescent="0.25">
      <c r="BA8" s="90" t="str">
        <f>'Comparativo 2022 x 2021 x 2020'!A8</f>
        <v>SC</v>
      </c>
      <c r="BB8" s="91">
        <v>78.5</v>
      </c>
      <c r="BC8" s="91">
        <v>80.75</v>
      </c>
      <c r="BD8" s="91">
        <v>85.25</v>
      </c>
      <c r="BE8" s="91">
        <v>33.75</v>
      </c>
      <c r="BF8" s="91">
        <v>31.5</v>
      </c>
      <c r="BG8" s="91">
        <v>36</v>
      </c>
      <c r="BH8" s="91">
        <v>36</v>
      </c>
      <c r="BI8" s="91">
        <v>40.5</v>
      </c>
      <c r="BJ8" s="91">
        <v>40.5</v>
      </c>
      <c r="BK8" s="91">
        <v>39.375</v>
      </c>
      <c r="BL8" s="91">
        <v>39.375</v>
      </c>
      <c r="BM8" s="91">
        <v>39.375</v>
      </c>
    </row>
    <row r="9" spans="53:65" x14ac:dyDescent="0.25">
      <c r="BA9" s="90" t="str">
        <f>'Comparativo 2022 x 2021 x 2020'!A9</f>
        <v>AP</v>
      </c>
      <c r="BB9" s="91">
        <v>64.25</v>
      </c>
      <c r="BC9" s="91">
        <v>71.25</v>
      </c>
      <c r="BD9" s="91">
        <v>79.5</v>
      </c>
      <c r="BE9" s="91">
        <v>31.5</v>
      </c>
      <c r="BF9" s="91">
        <v>31.5</v>
      </c>
      <c r="BG9" s="91">
        <v>36</v>
      </c>
      <c r="BH9" s="91">
        <v>31.5</v>
      </c>
      <c r="BI9" s="91">
        <v>36</v>
      </c>
      <c r="BJ9" s="91">
        <v>36</v>
      </c>
      <c r="BK9" s="91">
        <v>5.625</v>
      </c>
      <c r="BL9" s="91">
        <v>16.875</v>
      </c>
      <c r="BM9" s="91">
        <v>33.75</v>
      </c>
    </row>
    <row r="10" spans="53:65" x14ac:dyDescent="0.25">
      <c r="BA10" s="90" t="str">
        <f>'Comparativo 2022 x 2021 x 2020'!A10</f>
        <v>RJ</v>
      </c>
      <c r="BB10" s="91">
        <v>49.75</v>
      </c>
      <c r="BC10" s="91">
        <v>52</v>
      </c>
      <c r="BD10" s="91">
        <v>80.75</v>
      </c>
      <c r="BE10" s="91">
        <v>20.25</v>
      </c>
      <c r="BF10" s="91">
        <v>22.5</v>
      </c>
      <c r="BG10" s="91">
        <v>36</v>
      </c>
      <c r="BH10" s="91">
        <v>27</v>
      </c>
      <c r="BI10" s="91">
        <v>27</v>
      </c>
      <c r="BJ10" s="91">
        <v>36</v>
      </c>
      <c r="BK10" s="91">
        <v>11.25</v>
      </c>
      <c r="BL10" s="91">
        <v>11.25</v>
      </c>
      <c r="BM10" s="91">
        <v>39.375</v>
      </c>
    </row>
    <row r="11" spans="53:65" x14ac:dyDescent="0.25">
      <c r="BA11" s="90" t="str">
        <f>'Comparativo 2022 x 2021 x 2020'!A11</f>
        <v>DF</v>
      </c>
      <c r="BB11" s="91">
        <v>68.75</v>
      </c>
      <c r="BC11" s="91">
        <v>74.75</v>
      </c>
      <c r="BD11" s="91">
        <v>74.75</v>
      </c>
      <c r="BE11" s="91">
        <v>36</v>
      </c>
      <c r="BF11" s="91">
        <v>38.25</v>
      </c>
      <c r="BG11" s="91">
        <v>33.75</v>
      </c>
      <c r="BH11" s="91">
        <v>31.5</v>
      </c>
      <c r="BI11" s="91">
        <v>31.5</v>
      </c>
      <c r="BJ11" s="91">
        <v>36</v>
      </c>
      <c r="BK11" s="91">
        <v>5.625</v>
      </c>
      <c r="BL11" s="91">
        <v>22.5</v>
      </c>
      <c r="BM11" s="91">
        <v>22.5</v>
      </c>
    </row>
    <row r="12" spans="53:65" x14ac:dyDescent="0.25">
      <c r="BA12" s="90" t="str">
        <f>'Comparativo 2022 x 2021 x 2020'!A12</f>
        <v>ES</v>
      </c>
      <c r="BB12" s="91">
        <v>49.75</v>
      </c>
      <c r="BC12" s="91">
        <v>45.25</v>
      </c>
      <c r="BD12" s="91">
        <v>72.75</v>
      </c>
      <c r="BE12" s="91">
        <v>24.75</v>
      </c>
      <c r="BF12" s="91">
        <v>20.25</v>
      </c>
      <c r="BG12" s="91">
        <v>29.25</v>
      </c>
      <c r="BH12" s="91">
        <v>22.5</v>
      </c>
      <c r="BI12" s="91">
        <v>22.5</v>
      </c>
      <c r="BJ12" s="91">
        <v>36</v>
      </c>
      <c r="BK12" s="91">
        <v>11.25</v>
      </c>
      <c r="BL12" s="91">
        <v>11.25</v>
      </c>
      <c r="BM12" s="91">
        <v>33.75</v>
      </c>
    </row>
    <row r="13" spans="53:65" x14ac:dyDescent="0.25">
      <c r="BA13" s="90" t="str">
        <f>'Comparativo 2022 x 2021 x 2020'!A13</f>
        <v>PE</v>
      </c>
      <c r="BB13" s="91">
        <v>54.75</v>
      </c>
      <c r="BC13" s="91">
        <v>54.75</v>
      </c>
      <c r="BD13" s="91">
        <v>63.75</v>
      </c>
      <c r="BE13" s="91">
        <v>20.25</v>
      </c>
      <c r="BF13" s="91">
        <v>20.25</v>
      </c>
      <c r="BG13" s="91">
        <v>20.25</v>
      </c>
      <c r="BH13" s="91">
        <v>27</v>
      </c>
      <c r="BI13" s="91">
        <v>36</v>
      </c>
      <c r="BJ13" s="91">
        <v>36</v>
      </c>
      <c r="BK13" s="91">
        <v>33.75</v>
      </c>
      <c r="BL13" s="91">
        <v>33.75</v>
      </c>
      <c r="BM13" s="91">
        <v>33.75</v>
      </c>
    </row>
    <row r="14" spans="53:65" x14ac:dyDescent="0.25">
      <c r="BA14" s="90" t="str">
        <f>'Comparativo 2022 x 2021 x 2020'!A14</f>
        <v>MT</v>
      </c>
      <c r="BB14" s="91">
        <v>30.5</v>
      </c>
      <c r="BC14" s="91">
        <v>55.5</v>
      </c>
      <c r="BD14" s="91">
        <v>75</v>
      </c>
      <c r="BE14" s="91">
        <v>6.75</v>
      </c>
      <c r="BF14" s="91">
        <v>24.75</v>
      </c>
      <c r="BG14" s="91">
        <v>40.5</v>
      </c>
      <c r="BH14" s="91">
        <v>22.5</v>
      </c>
      <c r="BI14" s="91">
        <v>27</v>
      </c>
      <c r="BJ14" s="91">
        <v>27</v>
      </c>
      <c r="BK14" s="91">
        <v>5.625</v>
      </c>
      <c r="BL14" s="91">
        <v>16.875</v>
      </c>
      <c r="BM14" s="91">
        <v>33.75</v>
      </c>
    </row>
    <row r="15" spans="53:65" x14ac:dyDescent="0.25">
      <c r="BA15" s="90" t="str">
        <f>'Comparativo 2022 x 2021 x 2020'!A15</f>
        <v>PB</v>
      </c>
      <c r="BB15" s="91">
        <v>63.75</v>
      </c>
      <c r="BC15" s="91">
        <v>72.75</v>
      </c>
      <c r="BD15" s="91">
        <v>72.75</v>
      </c>
      <c r="BE15" s="91">
        <v>20.25</v>
      </c>
      <c r="BF15" s="91">
        <v>24.75</v>
      </c>
      <c r="BG15" s="91">
        <v>24.75</v>
      </c>
      <c r="BH15" s="91">
        <v>36</v>
      </c>
      <c r="BI15" s="91">
        <v>40.5</v>
      </c>
      <c r="BJ15" s="91">
        <v>40.5</v>
      </c>
      <c r="BK15" s="91">
        <v>33.75</v>
      </c>
      <c r="BL15" s="91">
        <v>33.75</v>
      </c>
      <c r="BM15" s="91">
        <v>33.75</v>
      </c>
    </row>
    <row r="16" spans="53:65" x14ac:dyDescent="0.25">
      <c r="BA16" s="90" t="str">
        <f>'Comparativo 2022 x 2021 x 2020'!A16</f>
        <v>MS</v>
      </c>
      <c r="BB16" s="91">
        <v>31.75</v>
      </c>
      <c r="BC16" s="91">
        <v>51.25</v>
      </c>
      <c r="BD16" s="91">
        <v>64.75</v>
      </c>
      <c r="BE16" s="91">
        <v>11.25</v>
      </c>
      <c r="BF16" s="91">
        <v>13.5</v>
      </c>
      <c r="BG16" s="91">
        <v>22.5</v>
      </c>
      <c r="BH16" s="91">
        <v>18</v>
      </c>
      <c r="BI16" s="91">
        <v>31.5</v>
      </c>
      <c r="BJ16" s="91">
        <v>36</v>
      </c>
      <c r="BK16" s="91">
        <v>11.25</v>
      </c>
      <c r="BL16" s="91">
        <v>28.125</v>
      </c>
      <c r="BM16" s="91">
        <v>28.125</v>
      </c>
    </row>
    <row r="17" spans="53:65" x14ac:dyDescent="0.25">
      <c r="BA17" s="90" t="str">
        <f>'Comparativo 2022 x 2021 x 2020'!A17</f>
        <v>CE</v>
      </c>
      <c r="BB17" s="91">
        <v>31.5</v>
      </c>
      <c r="BC17" s="91">
        <v>49.75</v>
      </c>
      <c r="BD17" s="91">
        <v>67.75</v>
      </c>
      <c r="BE17" s="91">
        <v>13.5</v>
      </c>
      <c r="BF17" s="91">
        <v>11.25</v>
      </c>
      <c r="BG17" s="91">
        <v>29.25</v>
      </c>
      <c r="BH17" s="91">
        <v>18</v>
      </c>
      <c r="BI17" s="91">
        <v>36</v>
      </c>
      <c r="BJ17" s="91">
        <v>36</v>
      </c>
      <c r="BK17" s="91">
        <v>0</v>
      </c>
      <c r="BL17" s="91">
        <v>11.25</v>
      </c>
      <c r="BM17" s="91">
        <v>11.25</v>
      </c>
    </row>
    <row r="18" spans="53:65" x14ac:dyDescent="0.25">
      <c r="BA18" s="90" t="str">
        <f>'Comparativo 2022 x 2021 x 2020'!A18</f>
        <v>RO</v>
      </c>
      <c r="BB18" s="91">
        <v>50</v>
      </c>
      <c r="BC18" s="91">
        <v>43</v>
      </c>
      <c r="BD18" s="91">
        <v>57.75</v>
      </c>
      <c r="BE18" s="91">
        <v>18</v>
      </c>
      <c r="BF18" s="91">
        <v>13.5</v>
      </c>
      <c r="BG18" s="91">
        <v>22.5</v>
      </c>
      <c r="BH18" s="91">
        <v>27</v>
      </c>
      <c r="BI18" s="91">
        <v>27</v>
      </c>
      <c r="BJ18" s="91">
        <v>31.5</v>
      </c>
      <c r="BK18" s="91">
        <v>22.5</v>
      </c>
      <c r="BL18" s="91">
        <v>11.25</v>
      </c>
      <c r="BM18" s="91">
        <v>16.875</v>
      </c>
    </row>
    <row r="19" spans="53:65" x14ac:dyDescent="0.25">
      <c r="BA19" s="90" t="str">
        <f>'Comparativo 2022 x 2021 x 2020'!A19</f>
        <v>TO</v>
      </c>
      <c r="BB19" s="91">
        <v>46.25</v>
      </c>
      <c r="BC19" s="91">
        <v>55.25</v>
      </c>
      <c r="BD19" s="91">
        <v>59</v>
      </c>
      <c r="BE19" s="91">
        <v>18</v>
      </c>
      <c r="BF19" s="91">
        <v>22.5</v>
      </c>
      <c r="BG19" s="91">
        <v>22.5</v>
      </c>
      <c r="BH19" s="91">
        <v>27</v>
      </c>
      <c r="BI19" s="91">
        <v>31.5</v>
      </c>
      <c r="BJ19" s="91">
        <v>31.5</v>
      </c>
      <c r="BK19" s="91">
        <v>5.625</v>
      </c>
      <c r="BL19" s="91">
        <v>5.625</v>
      </c>
      <c r="BM19" s="91">
        <v>22.5</v>
      </c>
    </row>
    <row r="20" spans="53:65" x14ac:dyDescent="0.25">
      <c r="BA20" s="90" t="str">
        <f>'Comparativo 2022 x 2021 x 2020'!A20</f>
        <v>AM</v>
      </c>
      <c r="BB20" s="91">
        <v>18</v>
      </c>
      <c r="BC20" s="91">
        <v>46.75</v>
      </c>
      <c r="BD20" s="91">
        <v>51.25</v>
      </c>
      <c r="BE20" s="91">
        <v>4.5</v>
      </c>
      <c r="BF20" s="91">
        <v>9</v>
      </c>
      <c r="BG20" s="91">
        <v>9</v>
      </c>
      <c r="BH20" s="91">
        <v>13.5</v>
      </c>
      <c r="BI20" s="91">
        <v>31.5</v>
      </c>
      <c r="BJ20" s="91">
        <v>36</v>
      </c>
      <c r="BK20" s="91">
        <v>0</v>
      </c>
      <c r="BL20" s="91">
        <v>28.125</v>
      </c>
      <c r="BM20" s="91">
        <v>28.125</v>
      </c>
    </row>
    <row r="21" spans="53:65" x14ac:dyDescent="0.25">
      <c r="BA21" s="90" t="str">
        <f>'Comparativo 2022 x 2021 x 2020'!A21</f>
        <v>PA</v>
      </c>
      <c r="BB21" s="91">
        <v>38.25</v>
      </c>
      <c r="BC21" s="91">
        <v>49.5</v>
      </c>
      <c r="BD21" s="91">
        <v>55.25</v>
      </c>
      <c r="BE21" s="91">
        <v>15.75</v>
      </c>
      <c r="BF21" s="91">
        <v>13.5</v>
      </c>
      <c r="BG21" s="91">
        <v>13.5</v>
      </c>
      <c r="BH21" s="91">
        <v>22.5</v>
      </c>
      <c r="BI21" s="91">
        <v>36</v>
      </c>
      <c r="BJ21" s="91">
        <v>40.5</v>
      </c>
      <c r="BK21" s="91">
        <v>0</v>
      </c>
      <c r="BL21" s="91">
        <v>0</v>
      </c>
      <c r="BM21" s="91">
        <v>5.625</v>
      </c>
    </row>
    <row r="22" spans="53:65" x14ac:dyDescent="0.25">
      <c r="BA22" s="90" t="str">
        <f>'Comparativo 2022 x 2021 x 2020'!A22</f>
        <v>RN</v>
      </c>
      <c r="BB22" s="91">
        <v>38.25</v>
      </c>
      <c r="BC22" s="91">
        <v>49.75</v>
      </c>
      <c r="BD22" s="91">
        <v>54.25</v>
      </c>
      <c r="BE22" s="91">
        <v>20.25</v>
      </c>
      <c r="BF22" s="91">
        <v>20.25</v>
      </c>
      <c r="BG22" s="91">
        <v>20.25</v>
      </c>
      <c r="BH22" s="91">
        <v>18</v>
      </c>
      <c r="BI22" s="91">
        <v>27</v>
      </c>
      <c r="BJ22" s="91">
        <v>31.5</v>
      </c>
      <c r="BK22" s="91">
        <v>0</v>
      </c>
      <c r="BL22" s="91">
        <v>11.25</v>
      </c>
      <c r="BM22" s="91">
        <v>11.25</v>
      </c>
    </row>
    <row r="23" spans="53:65" x14ac:dyDescent="0.25">
      <c r="BA23" s="90" t="str">
        <f>'Comparativo 2022 x 2021 x 2020'!A23</f>
        <v>SE</v>
      </c>
      <c r="BB23" s="91">
        <v>33.75</v>
      </c>
      <c r="BC23" s="91">
        <v>39.5</v>
      </c>
      <c r="BD23" s="91">
        <v>41.75</v>
      </c>
      <c r="BE23" s="91">
        <v>15.75</v>
      </c>
      <c r="BF23" s="91">
        <v>15.75</v>
      </c>
      <c r="BG23" s="91">
        <v>18</v>
      </c>
      <c r="BH23" s="91">
        <v>18</v>
      </c>
      <c r="BI23" s="91">
        <v>22.5</v>
      </c>
      <c r="BJ23" s="91">
        <v>22.5</v>
      </c>
      <c r="BK23" s="91">
        <v>0</v>
      </c>
      <c r="BL23" s="91">
        <v>5.625</v>
      </c>
      <c r="BM23" s="91">
        <v>5.625</v>
      </c>
    </row>
    <row r="24" spans="53:65" x14ac:dyDescent="0.25">
      <c r="BA24" s="90" t="str">
        <f>'Comparativo 2022 x 2021 x 2020'!A24</f>
        <v>AL</v>
      </c>
      <c r="BB24" s="91">
        <v>50.75</v>
      </c>
      <c r="BC24" s="91">
        <v>53</v>
      </c>
      <c r="BD24" s="91">
        <v>53</v>
      </c>
      <c r="BE24" s="91">
        <v>27</v>
      </c>
      <c r="BF24" s="91">
        <v>24.75</v>
      </c>
      <c r="BG24" s="91">
        <v>20.25</v>
      </c>
      <c r="BH24" s="91">
        <v>22.5</v>
      </c>
      <c r="BI24" s="91">
        <v>27</v>
      </c>
      <c r="BJ24" s="91">
        <v>31.5</v>
      </c>
      <c r="BK24" s="91">
        <v>5.625</v>
      </c>
      <c r="BL24" s="91">
        <v>5.625</v>
      </c>
      <c r="BM24" s="91">
        <v>5.625</v>
      </c>
    </row>
    <row r="25" spans="53:65" x14ac:dyDescent="0.25">
      <c r="BA25" s="90" t="str">
        <f>'Comparativo 2022 x 2021 x 2020'!A25</f>
        <v>MA</v>
      </c>
      <c r="BB25" s="91">
        <v>43</v>
      </c>
      <c r="BC25" s="91">
        <v>49.75</v>
      </c>
      <c r="BD25" s="91">
        <v>49.75</v>
      </c>
      <c r="BE25" s="91">
        <v>13.5</v>
      </c>
      <c r="BF25" s="91">
        <v>20.25</v>
      </c>
      <c r="BG25" s="91">
        <v>20.25</v>
      </c>
      <c r="BH25" s="91">
        <v>27</v>
      </c>
      <c r="BI25" s="91">
        <v>27</v>
      </c>
      <c r="BJ25" s="91">
        <v>27</v>
      </c>
      <c r="BK25" s="91">
        <v>11.25</v>
      </c>
      <c r="BL25" s="91">
        <v>11.25</v>
      </c>
      <c r="BM25" s="91">
        <v>11.25</v>
      </c>
    </row>
    <row r="26" spans="53:65" x14ac:dyDescent="0.25">
      <c r="BA26" s="90" t="str">
        <f>'Comparativo 2022 x 2021 x 2020'!A26</f>
        <v>PI</v>
      </c>
      <c r="BB26" s="91">
        <v>31.5</v>
      </c>
      <c r="BC26" s="91">
        <v>31.5</v>
      </c>
      <c r="BD26" s="91">
        <v>42.75</v>
      </c>
      <c r="BE26" s="91">
        <v>9</v>
      </c>
      <c r="BF26" s="91">
        <v>9</v>
      </c>
      <c r="BG26" s="91">
        <v>15.75</v>
      </c>
      <c r="BH26" s="91">
        <v>22.5</v>
      </c>
      <c r="BI26" s="91">
        <v>22.5</v>
      </c>
      <c r="BJ26" s="91">
        <v>27</v>
      </c>
      <c r="BK26" s="91">
        <v>0</v>
      </c>
      <c r="BL26" s="91">
        <v>0</v>
      </c>
      <c r="BM26" s="91">
        <v>0</v>
      </c>
    </row>
    <row r="27" spans="53:65" x14ac:dyDescent="0.25">
      <c r="BA27" s="90" t="str">
        <f>'Comparativo 2022 x 2021 x 2020'!A27</f>
        <v>AC</v>
      </c>
      <c r="BB27" s="91">
        <v>9</v>
      </c>
      <c r="BC27" s="91">
        <v>36</v>
      </c>
      <c r="BD27" s="91">
        <v>36</v>
      </c>
      <c r="BE27" s="91">
        <v>9</v>
      </c>
      <c r="BF27" s="91">
        <v>13.5</v>
      </c>
      <c r="BG27" s="91">
        <v>13.5</v>
      </c>
      <c r="BH27" s="91">
        <v>0</v>
      </c>
      <c r="BI27" s="91">
        <v>22.5</v>
      </c>
      <c r="BJ27" s="91">
        <v>22.5</v>
      </c>
      <c r="BK27" s="91">
        <v>0</v>
      </c>
      <c r="BL27" s="91">
        <v>0</v>
      </c>
      <c r="BM27" s="91">
        <v>0</v>
      </c>
    </row>
    <row r="28" spans="53:65" x14ac:dyDescent="0.25">
      <c r="BA28" s="90" t="str">
        <f>'Comparativo 2022 x 2021 x 2020'!A28</f>
        <v>RR</v>
      </c>
      <c r="BB28" s="91">
        <v>0</v>
      </c>
      <c r="BC28" s="91">
        <v>36</v>
      </c>
      <c r="BD28" s="91">
        <v>36</v>
      </c>
      <c r="BE28" s="91">
        <v>0</v>
      </c>
      <c r="BF28" s="91">
        <v>9</v>
      </c>
      <c r="BG28" s="91">
        <v>9</v>
      </c>
      <c r="BH28" s="91">
        <v>0</v>
      </c>
      <c r="BI28" s="91">
        <v>27</v>
      </c>
      <c r="BJ28" s="91">
        <v>27</v>
      </c>
      <c r="BK28" s="91">
        <v>0</v>
      </c>
      <c r="BL28" s="91">
        <v>0</v>
      </c>
      <c r="BM28" s="91">
        <v>0</v>
      </c>
    </row>
    <row r="29" spans="53:65" x14ac:dyDescent="0.25">
      <c r="BA29" s="90" t="str">
        <f>'[1]Comparativo 2021 x 2020'!A30</f>
        <v>MÉDIA BR</v>
      </c>
      <c r="BB29" s="91">
        <f>AVERAGE(BB2:BB28)</f>
        <v>47.611111111111114</v>
      </c>
      <c r="BC29" s="91">
        <f t="shared" ref="BC29:BJ29" si="0">AVERAGE(BC2:BC28)</f>
        <v>58.648148148148145</v>
      </c>
      <c r="BD29" s="91">
        <f t="shared" si="0"/>
        <v>67.648148148148152</v>
      </c>
      <c r="BE29" s="91">
        <f t="shared" si="0"/>
        <v>21.166666666666668</v>
      </c>
      <c r="BF29" s="91">
        <f t="shared" si="0"/>
        <v>23.833333333333332</v>
      </c>
      <c r="BG29" s="91">
        <f t="shared" si="0"/>
        <v>27.916666666666668</v>
      </c>
      <c r="BH29" s="91">
        <f t="shared" si="0"/>
        <v>23.666666666666668</v>
      </c>
      <c r="BI29" s="91">
        <f t="shared" si="0"/>
        <v>31.166666666666668</v>
      </c>
      <c r="BJ29" s="91">
        <f t="shared" si="0"/>
        <v>34.5</v>
      </c>
      <c r="BK29" s="91">
        <f t="shared" ref="BK29" si="1">AVERAGE(BK2:BK28)</f>
        <v>12.5</v>
      </c>
      <c r="BL29" s="91">
        <f t="shared" ref="BL29" si="2">AVERAGE(BL2:BL28)</f>
        <v>17.916666666666668</v>
      </c>
      <c r="BM29" s="91">
        <f t="shared" ref="BM29" si="3">AVERAGE(BM2:BM28)</f>
        <v>23.541666666666668</v>
      </c>
    </row>
    <row r="30" spans="53:65" x14ac:dyDescent="0.25">
      <c r="BA30" s="90" t="str">
        <f>'[1]Comparativo 2021 x 2020'!A31</f>
        <v>MÉDIA N</v>
      </c>
      <c r="BB30" s="91">
        <f>AVERAGE(BB19,BB20,BB18,BB21,BB28,BB27,BB9)</f>
        <v>32.25</v>
      </c>
      <c r="BC30" s="91">
        <f t="shared" ref="BC30:BJ30" si="4">AVERAGE(BC19,BC20,BC18,BC21,BC28,BC27,BC9)</f>
        <v>48.25</v>
      </c>
      <c r="BD30" s="91">
        <f t="shared" si="4"/>
        <v>53.535714285714285</v>
      </c>
      <c r="BE30" s="91">
        <f t="shared" si="4"/>
        <v>13.821428571428571</v>
      </c>
      <c r="BF30" s="91">
        <f t="shared" si="4"/>
        <v>16.071428571428573</v>
      </c>
      <c r="BG30" s="91">
        <f t="shared" si="4"/>
        <v>18</v>
      </c>
      <c r="BH30" s="91">
        <f t="shared" si="4"/>
        <v>17.357142857142858</v>
      </c>
      <c r="BI30" s="91">
        <f t="shared" si="4"/>
        <v>30.214285714285715</v>
      </c>
      <c r="BJ30" s="91">
        <f t="shared" si="4"/>
        <v>32.142857142857146</v>
      </c>
      <c r="BK30" s="91">
        <f t="shared" ref="BK30:BM30" si="5">AVERAGE(BK19,BK20,BK18,BK21,BK28,BK27,BK9)</f>
        <v>4.8214285714285712</v>
      </c>
      <c r="BL30" s="91">
        <f t="shared" si="5"/>
        <v>8.8392857142857135</v>
      </c>
      <c r="BM30" s="91">
        <f t="shared" si="5"/>
        <v>15.267857142857142</v>
      </c>
    </row>
    <row r="31" spans="53:65" x14ac:dyDescent="0.25">
      <c r="BA31" s="90" t="str">
        <f>'[1]Comparativo 2021 x 2020'!A32</f>
        <v>MÉDIA NE</v>
      </c>
      <c r="BB31" s="91">
        <f>AVERAGE(BB4,BB15,BB13,BB23,BB17,BB24,BB22,BB25,BB26)</f>
        <v>47.138888888888886</v>
      </c>
      <c r="BC31" s="91">
        <f t="shared" ref="BC31:BJ31" si="6">AVERAGE(BC4,BC15,BC13,BC23,BC17,BC24,BC22,BC25,BC26)</f>
        <v>54.222222222222221</v>
      </c>
      <c r="BD31" s="91">
        <f t="shared" si="6"/>
        <v>60</v>
      </c>
      <c r="BE31" s="91">
        <f t="shared" si="6"/>
        <v>20</v>
      </c>
      <c r="BF31" s="91">
        <f t="shared" si="6"/>
        <v>21.25</v>
      </c>
      <c r="BG31" s="91">
        <f t="shared" si="6"/>
        <v>23.75</v>
      </c>
      <c r="BH31" s="91">
        <f t="shared" si="6"/>
        <v>24.5</v>
      </c>
      <c r="BI31" s="91">
        <f t="shared" si="6"/>
        <v>30.5</v>
      </c>
      <c r="BJ31" s="91">
        <f t="shared" si="6"/>
        <v>32.5</v>
      </c>
      <c r="BK31" s="91">
        <f t="shared" ref="BK31:BM31" si="7">AVERAGE(BK4,BK15,BK13,BK23,BK17,BK24,BK22,BK25,BK26)</f>
        <v>11.875</v>
      </c>
      <c r="BL31" s="91">
        <f t="shared" si="7"/>
        <v>15.625</v>
      </c>
      <c r="BM31" s="91">
        <f t="shared" si="7"/>
        <v>16.875</v>
      </c>
    </row>
    <row r="32" spans="53:65" x14ac:dyDescent="0.25">
      <c r="BA32" s="90" t="str">
        <f>'[1]Comparativo 2021 x 2020'!A33</f>
        <v>MÉDIA CO</v>
      </c>
      <c r="BB32" s="91">
        <f>AVERAGE(BB3,BB12,BB14,BB16)</f>
        <v>41.3125</v>
      </c>
      <c r="BC32" s="91">
        <f t="shared" ref="BC32:BJ32" si="8">AVERAGE(BC3,BC12,BC14,BC16)</f>
        <v>56.1875</v>
      </c>
      <c r="BD32" s="91">
        <f t="shared" si="8"/>
        <v>77.5625</v>
      </c>
      <c r="BE32" s="91">
        <f t="shared" si="8"/>
        <v>16.3125</v>
      </c>
      <c r="BF32" s="91">
        <f t="shared" si="8"/>
        <v>23.0625</v>
      </c>
      <c r="BG32" s="91">
        <f t="shared" si="8"/>
        <v>33.75</v>
      </c>
      <c r="BH32" s="91">
        <f t="shared" si="8"/>
        <v>22.5</v>
      </c>
      <c r="BI32" s="91">
        <f t="shared" si="8"/>
        <v>28.125</v>
      </c>
      <c r="BJ32" s="91">
        <f t="shared" si="8"/>
        <v>36</v>
      </c>
      <c r="BK32" s="91">
        <f t="shared" ref="BK32:BM32" si="9">AVERAGE(BK3,BK12,BK14,BK16)</f>
        <v>11.25</v>
      </c>
      <c r="BL32" s="91">
        <f t="shared" si="9"/>
        <v>22.5</v>
      </c>
      <c r="BM32" s="91">
        <f t="shared" si="9"/>
        <v>35.15625</v>
      </c>
    </row>
    <row r="33" spans="53:65" x14ac:dyDescent="0.25">
      <c r="BA33" s="90" t="str">
        <f>'[1]Comparativo 2021 x 2020'!A34</f>
        <v>MÉDIA SE</v>
      </c>
      <c r="BB33" s="91">
        <f>AVERAGE(BB5,BB7,BB10,BB11)</f>
        <v>62.1875</v>
      </c>
      <c r="BC33" s="91">
        <f t="shared" ref="BC33:BJ33" si="10">AVERAGE(BC5,BC7,BC10,BC11)</f>
        <v>68.75</v>
      </c>
      <c r="BD33" s="91">
        <f t="shared" si="10"/>
        <v>81.375</v>
      </c>
      <c r="BE33" s="91">
        <f t="shared" si="10"/>
        <v>30.9375</v>
      </c>
      <c r="BF33" s="91">
        <f t="shared" si="10"/>
        <v>33.1875</v>
      </c>
      <c r="BG33" s="91">
        <f t="shared" si="10"/>
        <v>38.8125</v>
      </c>
      <c r="BH33" s="91">
        <f t="shared" si="10"/>
        <v>28.125</v>
      </c>
      <c r="BI33" s="91">
        <f t="shared" si="10"/>
        <v>31.5</v>
      </c>
      <c r="BJ33" s="91">
        <f t="shared" si="10"/>
        <v>36</v>
      </c>
      <c r="BK33" s="91">
        <f t="shared" ref="BK33:BM33" si="11">AVERAGE(BK5,BK7,BK10,BK11)</f>
        <v>14.0625</v>
      </c>
      <c r="BL33" s="91">
        <f t="shared" si="11"/>
        <v>18.28125</v>
      </c>
      <c r="BM33" s="91">
        <f t="shared" si="11"/>
        <v>29.53125</v>
      </c>
    </row>
    <row r="34" spans="53:65" x14ac:dyDescent="0.25">
      <c r="BA34" s="90" t="str">
        <f>'[1]Comparativo 2021 x 2020'!A35</f>
        <v>MÉDIA S</v>
      </c>
      <c r="BB34" s="91">
        <f>AVERAGE(BB2,BB6,BB8)</f>
        <v>73.833333333333329</v>
      </c>
      <c r="BC34" s="91">
        <f t="shared" ref="BC34:BJ34" si="12">AVERAGE(BC2,BC6,BC8)</f>
        <v>86</v>
      </c>
      <c r="BD34" s="91">
        <f t="shared" si="12"/>
        <v>92</v>
      </c>
      <c r="BE34" s="91">
        <f t="shared" si="12"/>
        <v>35.25</v>
      </c>
      <c r="BF34" s="91">
        <f t="shared" si="12"/>
        <v>38.25</v>
      </c>
      <c r="BG34" s="91">
        <f t="shared" si="12"/>
        <v>41.25</v>
      </c>
      <c r="BH34" s="91">
        <f t="shared" si="12"/>
        <v>31.5</v>
      </c>
      <c r="BI34" s="91">
        <f t="shared" si="12"/>
        <v>39</v>
      </c>
      <c r="BJ34" s="91">
        <f t="shared" si="12"/>
        <v>42</v>
      </c>
      <c r="BK34" s="91">
        <f t="shared" ref="BK34:BM34" si="13">AVERAGE(BK2,BK6,BK8)</f>
        <v>31.875</v>
      </c>
      <c r="BL34" s="91">
        <f t="shared" si="13"/>
        <v>39.375</v>
      </c>
      <c r="BM34" s="91">
        <f t="shared" si="13"/>
        <v>39.375</v>
      </c>
    </row>
    <row r="35" spans="53:65" x14ac:dyDescent="0.25">
      <c r="BA35" s="92"/>
      <c r="BB35" s="92"/>
      <c r="BC35" s="92"/>
      <c r="BD35" s="92"/>
      <c r="BE35" s="92"/>
      <c r="BF35" s="92"/>
      <c r="BG35" s="92"/>
      <c r="BH35" s="92"/>
      <c r="BI35" s="92"/>
      <c r="BJ35" s="92"/>
      <c r="BK35" s="92"/>
      <c r="BL35" s="92"/>
      <c r="BM35" s="92"/>
    </row>
    <row r="36" spans="53:65" x14ac:dyDescent="0.25">
      <c r="BA36" s="92"/>
      <c r="BB36" s="92"/>
      <c r="BC36" s="92"/>
      <c r="BD36" s="92"/>
      <c r="BE36" s="92"/>
      <c r="BF36" s="92"/>
      <c r="BG36" s="92"/>
      <c r="BH36" s="92"/>
      <c r="BI36" s="92"/>
      <c r="BJ36" s="92"/>
      <c r="BK36" s="92"/>
      <c r="BL36" s="92"/>
      <c r="BM36" s="92"/>
    </row>
    <row r="37" spans="53:65" x14ac:dyDescent="0.25">
      <c r="BA37" s="92"/>
      <c r="BB37" s="92"/>
      <c r="BC37" s="92"/>
      <c r="BD37" s="92"/>
      <c r="BE37" s="92"/>
      <c r="BF37" s="92"/>
      <c r="BG37" s="92"/>
      <c r="BH37" s="92"/>
      <c r="BI37" s="92"/>
      <c r="BJ37" s="92"/>
      <c r="BK37" s="92"/>
      <c r="BL37" s="92"/>
      <c r="BM37" s="92"/>
    </row>
    <row r="55" spans="1:23" x14ac:dyDescent="0.25">
      <c r="A55" s="95" t="s">
        <v>295</v>
      </c>
      <c r="B55" s="95"/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</row>
    <row r="56" spans="1:23" x14ac:dyDescent="0.25">
      <c r="A56" s="95"/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</row>
    <row r="58" spans="1:23" ht="63" x14ac:dyDescent="0.25">
      <c r="M58" s="19" t="s">
        <v>26</v>
      </c>
      <c r="N58" s="19" t="s">
        <v>103</v>
      </c>
    </row>
    <row r="59" spans="1:23" x14ac:dyDescent="0.25">
      <c r="M59" s="17" t="s">
        <v>41</v>
      </c>
      <c r="N59" s="50">
        <f>VLOOKUP(M59,'Comparativo 2022 x 2021 x 2020'!$A$2:$F$28,6,0)</f>
        <v>0</v>
      </c>
      <c r="W59" s="65"/>
    </row>
    <row r="60" spans="1:23" x14ac:dyDescent="0.25">
      <c r="M60" s="17" t="s">
        <v>40</v>
      </c>
      <c r="N60" s="50">
        <f>VLOOKUP(M60,'Comparativo 2022 x 2021 x 2020'!$A$2:$F$28,6,0)</f>
        <v>0</v>
      </c>
      <c r="W60" s="65"/>
    </row>
    <row r="61" spans="1:23" x14ac:dyDescent="0.25">
      <c r="M61" s="17" t="s">
        <v>60</v>
      </c>
      <c r="N61" s="50">
        <f>VLOOKUP(M61,'Comparativo 2022 x 2021 x 2020'!$A$2:$F$28,6,0)</f>
        <v>0</v>
      </c>
      <c r="W61" s="65"/>
    </row>
    <row r="62" spans="1:23" x14ac:dyDescent="0.25">
      <c r="M62" s="17" t="s">
        <v>53</v>
      </c>
      <c r="N62" s="50">
        <f>VLOOKUP(M62,'Comparativo 2022 x 2021 x 2020'!$A$2:$F$28,6,0)</f>
        <v>0</v>
      </c>
      <c r="W62" s="65"/>
    </row>
    <row r="63" spans="1:23" x14ac:dyDescent="0.25">
      <c r="M63" s="17" t="s">
        <v>48</v>
      </c>
      <c r="N63" s="50">
        <f>VLOOKUP(M63,'Comparativo 2022 x 2021 x 2020'!$A$2:$F$28,6,0)</f>
        <v>0</v>
      </c>
      <c r="W63" s="65"/>
    </row>
    <row r="64" spans="1:23" x14ac:dyDescent="0.25">
      <c r="M64" s="17" t="s">
        <v>45</v>
      </c>
      <c r="N64" s="50">
        <f>VLOOKUP(M64,'Comparativo 2022 x 2021 x 2020'!$A$2:$F$28,6,0)</f>
        <v>0</v>
      </c>
      <c r="W64" s="65"/>
    </row>
    <row r="65" spans="13:23" x14ac:dyDescent="0.25">
      <c r="M65" s="17" t="s">
        <v>63</v>
      </c>
      <c r="N65" s="50">
        <f>VLOOKUP(M65,'Comparativo 2022 x 2021 x 2020'!$A$2:$F$28,6,0)</f>
        <v>2.25</v>
      </c>
      <c r="W65" s="65"/>
    </row>
    <row r="66" spans="13:23" x14ac:dyDescent="0.25">
      <c r="M66" s="17" t="s">
        <v>44</v>
      </c>
      <c r="N66" s="50">
        <f>VLOOKUP(M66,'Comparativo 2022 x 2021 x 2020'!$A$2:$F$28,6,0)</f>
        <v>2.25</v>
      </c>
      <c r="W66" s="65"/>
    </row>
    <row r="67" spans="13:23" x14ac:dyDescent="0.25">
      <c r="M67" s="17" t="s">
        <v>65</v>
      </c>
      <c r="N67" s="50">
        <f>VLOOKUP(M67,'Comparativo 2022 x 2021 x 2020'!$A$2:$F$28,6,0)</f>
        <v>3.75</v>
      </c>
      <c r="W67" s="65"/>
    </row>
    <row r="68" spans="13:23" x14ac:dyDescent="0.25">
      <c r="M68" s="17" t="s">
        <v>58</v>
      </c>
      <c r="N68" s="50">
        <f>VLOOKUP(M68,'Comparativo 2022 x 2021 x 2020'!$A$2:$F$28,6,0)</f>
        <v>4.5</v>
      </c>
      <c r="W68" s="65"/>
    </row>
    <row r="69" spans="13:23" x14ac:dyDescent="0.25">
      <c r="M69" s="17" t="s">
        <v>61</v>
      </c>
      <c r="N69" s="50">
        <f>VLOOKUP(M69,'Comparativo 2022 x 2021 x 2020'!$A$2:$F$28,6,0)</f>
        <v>4.5</v>
      </c>
      <c r="W69" s="65"/>
    </row>
    <row r="70" spans="13:23" x14ac:dyDescent="0.25">
      <c r="M70" s="17" t="s">
        <v>62</v>
      </c>
      <c r="N70" s="50">
        <f>VLOOKUP(M70,'Comparativo 2022 x 2021 x 2020'!$A$2:$F$28,6,0)</f>
        <v>4.5</v>
      </c>
      <c r="W70" s="65"/>
    </row>
    <row r="71" spans="13:23" x14ac:dyDescent="0.25">
      <c r="M71" s="17" t="s">
        <v>42</v>
      </c>
      <c r="N71" s="50">
        <f>VLOOKUP(M71,'Comparativo 2022 x 2021 x 2020'!$A$2:$F$28,6,0)</f>
        <v>4.5</v>
      </c>
      <c r="W71" s="65"/>
    </row>
    <row r="72" spans="13:23" x14ac:dyDescent="0.25">
      <c r="M72" s="17" t="s">
        <v>52</v>
      </c>
      <c r="N72" s="50">
        <f>VLOOKUP(M72,'Comparativo 2022 x 2021 x 2020'!$A$2:$F$28,6,0)</f>
        <v>5.75</v>
      </c>
      <c r="W72" s="65"/>
    </row>
    <row r="73" spans="13:23" x14ac:dyDescent="0.25">
      <c r="M73" s="17" t="s">
        <v>49</v>
      </c>
      <c r="N73" s="50">
        <f>VLOOKUP(M73,'Comparativo 2022 x 2021 x 2020'!$A$2:$F$28,6,0)</f>
        <v>7</v>
      </c>
      <c r="W73" s="65"/>
    </row>
    <row r="74" spans="13:23" x14ac:dyDescent="0.25">
      <c r="M74" s="17" t="s">
        <v>43</v>
      </c>
      <c r="N74" s="50">
        <f>VLOOKUP(M74,'Comparativo 2022 x 2021 x 2020'!$A$2:$F$28,6,0)</f>
        <v>8.25</v>
      </c>
      <c r="W74" s="65"/>
    </row>
    <row r="75" spans="13:23" x14ac:dyDescent="0.25">
      <c r="M75" s="17" t="s">
        <v>54</v>
      </c>
      <c r="N75" s="50">
        <f>VLOOKUP(M75,'Comparativo 2022 x 2021 x 2020'!$A$2:$F$28,6,0)</f>
        <v>9</v>
      </c>
      <c r="W75" s="65"/>
    </row>
    <row r="76" spans="13:23" x14ac:dyDescent="0.25">
      <c r="M76" s="17" t="s">
        <v>56</v>
      </c>
      <c r="N76" s="50">
        <f>VLOOKUP(M76,'Comparativo 2022 x 2021 x 2020'!$A$2:$F$28,6,0)</f>
        <v>9</v>
      </c>
      <c r="W76" s="65"/>
    </row>
    <row r="77" spans="13:23" x14ac:dyDescent="0.25">
      <c r="M77" s="17" t="s">
        <v>55</v>
      </c>
      <c r="N77" s="50">
        <f>VLOOKUP(M77,'Comparativo 2022 x 2021 x 2020'!$A$2:$F$28,6,0)</f>
        <v>11.25</v>
      </c>
      <c r="W77" s="65"/>
    </row>
    <row r="78" spans="13:23" x14ac:dyDescent="0.25">
      <c r="M78" s="17" t="s">
        <v>50</v>
      </c>
      <c r="N78" s="50">
        <f>VLOOKUP(M78,'Comparativo 2022 x 2021 x 2020'!$A$2:$F$28,6,0)</f>
        <v>13.5</v>
      </c>
      <c r="W78" s="65"/>
    </row>
    <row r="79" spans="13:23" x14ac:dyDescent="0.25">
      <c r="M79" s="17" t="s">
        <v>59</v>
      </c>
      <c r="N79" s="50">
        <f>VLOOKUP(M79,'Comparativo 2022 x 2021 x 2020'!$A$2:$F$28,6,0)</f>
        <v>14.75</v>
      </c>
      <c r="W79" s="65"/>
    </row>
    <row r="80" spans="13:23" x14ac:dyDescent="0.25">
      <c r="M80" s="17" t="s">
        <v>25</v>
      </c>
      <c r="N80" s="50">
        <f>VLOOKUP(M80,'Comparativo 2022 x 2021 x 2020'!$A$2:$F$28,6,0)</f>
        <v>18</v>
      </c>
      <c r="W80" s="65"/>
    </row>
    <row r="81" spans="13:23" x14ac:dyDescent="0.25">
      <c r="M81" s="17" t="s">
        <v>51</v>
      </c>
      <c r="N81" s="50">
        <f>VLOOKUP(M81,'Comparativo 2022 x 2021 x 2020'!$A$2:$F$28,6,0)</f>
        <v>19.5</v>
      </c>
      <c r="W81" s="65"/>
    </row>
    <row r="82" spans="13:23" x14ac:dyDescent="0.25">
      <c r="M82" s="17" t="s">
        <v>64</v>
      </c>
      <c r="N82" s="50">
        <f>VLOOKUP(M82,'Comparativo 2022 x 2021 x 2020'!$A$2:$F$28,6,0)</f>
        <v>19.5</v>
      </c>
      <c r="Q82" s="65"/>
      <c r="U82" s="65"/>
      <c r="W82" s="65"/>
    </row>
    <row r="83" spans="13:23" x14ac:dyDescent="0.25">
      <c r="M83" s="17" t="s">
        <v>47</v>
      </c>
      <c r="N83" s="50">
        <f>VLOOKUP(M83,'Comparativo 2022 x 2021 x 2020'!$A$2:$F$28,6,0)</f>
        <v>25</v>
      </c>
      <c r="Q83" s="65"/>
      <c r="U83" s="65"/>
      <c r="W83" s="65"/>
    </row>
    <row r="84" spans="13:23" x14ac:dyDescent="0.25">
      <c r="M84" s="17" t="s">
        <v>46</v>
      </c>
      <c r="N84" s="50">
        <f>VLOOKUP(M84,'Comparativo 2022 x 2021 x 2020'!$A$2:$F$28,6,0)</f>
        <v>27.5</v>
      </c>
      <c r="Q84" s="65"/>
      <c r="U84" s="65"/>
      <c r="W84" s="65"/>
    </row>
    <row r="85" spans="13:23" x14ac:dyDescent="0.25">
      <c r="M85" s="17" t="s">
        <v>57</v>
      </c>
      <c r="N85" s="50">
        <f>VLOOKUP(M85,'Comparativo 2022 x 2021 x 2020'!$A$2:$F$28,6,0)</f>
        <v>28.75</v>
      </c>
      <c r="Q85" s="65"/>
      <c r="U85" s="65"/>
      <c r="W85" s="65"/>
    </row>
  </sheetData>
  <sortState xmlns:xlrd2="http://schemas.microsoft.com/office/spreadsheetml/2017/richdata2" ref="M59:N85">
    <sortCondition ref="N59:N85"/>
  </sortState>
  <mergeCells count="1">
    <mergeCell ref="A55:Q56"/>
  </mergeCells>
  <phoneticPr fontId="20" type="noConversion"/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05DA13-9DAA-42A6-B74D-CD94FFECF32D}">
  <dimension ref="A1:CU160"/>
  <sheetViews>
    <sheetView zoomScaleNormal="100" workbookViewId="0">
      <selection activeCell="BW44" sqref="BW44"/>
    </sheetView>
  </sheetViews>
  <sheetFormatPr defaultColWidth="9" defaultRowHeight="15.75" x14ac:dyDescent="0.25"/>
  <cols>
    <col min="1" max="1" width="21.875" style="20" customWidth="1"/>
    <col min="2" max="18" width="9" style="20"/>
    <col min="19" max="25" width="15.125" style="20" customWidth="1"/>
    <col min="26" max="27" width="12.875" style="20" customWidth="1"/>
    <col min="28" max="28" width="15.125" style="20" customWidth="1"/>
    <col min="29" max="30" width="14.125" style="20" customWidth="1"/>
    <col min="31" max="16384" width="9" style="20"/>
  </cols>
  <sheetData>
    <row r="1" spans="1:99" ht="77.25" customHeight="1" thickBot="1" x14ac:dyDescent="0.3">
      <c r="A1" s="51" t="str">
        <f>'[1]Detalhamento - 2021'!A1</f>
        <v>Unidade da Federação (UF)</v>
      </c>
      <c r="B1" s="52" t="s">
        <v>27</v>
      </c>
      <c r="C1" s="53" t="str">
        <f>'Detalhamento - 2022'!H1</f>
        <v>Pontuação - Dimensão 1 - Capacidades para a Oferta de Serviços Digitais - 10 critérios anteriores</v>
      </c>
      <c r="D1" s="54" t="str">
        <f>'Detalhamento - 2022'!I1</f>
        <v>1.1 O Governo Estadual/Distrital possui um Portal Único - sítio eletrônico oficial para a disponibilização de informações institucionais, notícias e para prestação de todos os serviços públicos?</v>
      </c>
      <c r="E1" s="54" t="str">
        <f>'Detalhamento - 2022'!J1</f>
        <v>1.2 Disponibiliza no Portal Único ou no Portal de Serviços, o quadro geral dos serviços públicos prestados, que especifica os órgãos ou entidades responsáveis por sua realização e a autoridade administrativa a quem estão subordinados ou vinculados?</v>
      </c>
      <c r="F1" s="54" t="str">
        <f>'Detalhamento - 2022'!K1</f>
        <v>1.3 Possui sistema de agendamento digital de serviços?</v>
      </c>
      <c r="G1" s="54" t="str">
        <f>'Detalhamento - 2022'!L1</f>
        <v>1.4 Possui metodologia e ferramenta de avaliação da satisfação dos usuários em relação aos serviços públicos prestados?</v>
      </c>
      <c r="H1" s="54" t="str">
        <f>'Detalhamento - 2022'!M1</f>
        <v>1.5 Possui acesso digital único (login) dos usuários aos serviços públicos, com nível de segurança compatível com o grau de exigência, natureza e criticidade dos serviços públicos?</v>
      </c>
      <c r="I1" s="54" t="str">
        <f>'Detalhamento - 2022'!N1</f>
        <v>1.6 Possui gestão de cadastro digital e perfil do cidadão?</v>
      </c>
      <c r="J1" s="54" t="str">
        <f>'Detalhamento - 2022'!O1</f>
        <v>1.7 A manifestação de ouvidoria pode ser feita pelo Portal Único ou pelo Portal de Serviços de forma integrada (com a mesma sessão/login)?</v>
      </c>
      <c r="K1" s="54" t="str">
        <f>'Detalhamento - 2022'!P1</f>
        <v>1.8 Possui solução para geração e tramitação de processos administrativos eletrônicos (Ex.: SEI)?</v>
      </c>
      <c r="L1" s="54" t="str">
        <f>'Detalhamento - 2022'!Q1</f>
        <v>1.9 Possui solução de peticionamento digital no Poder Executivo?</v>
      </c>
      <c r="M1" s="54" t="str">
        <f>'Detalhamento - 2022'!R1</f>
        <v>1.10 Possui ferramenta online para receber e tratar solicitações de simplificação de serviços (Ex.: Simplifique – Governo Federal)?</v>
      </c>
      <c r="N1" s="54" t="str">
        <f>'Detalhamento - 2022'!S1</f>
        <v>1.11 Utiliza solução de assinatura eletrônica corporativa (própria ou do Gov.br)?</v>
      </c>
      <c r="O1" s="54" t="str">
        <f>'Detalhamento - 2022'!T1</f>
        <v>1.12 Possui Estratégia de Governo Digital VÁLIDA para 2022 e em FUNCIONAMENTO?</v>
      </c>
      <c r="P1" s="54" t="str">
        <f>'Detalhamento - 2022'!U1</f>
        <v>1.13 O Quadro Geral ou as Cartas de Serviços Estaduais/Distrital estão integrados à Base Nacional de Serviços Públicos, com serviços disponíveis na busca de serviços geral e por estado do Portal Gov.br?</v>
      </c>
      <c r="Q1" s="54" t="str">
        <f>'Detalhamento - 2022'!V1</f>
        <v>1.14 A Plataforma/Portal de Governo Digital possui ferramenta digital INTEGRADA de solicitação de atendimento e de acompanhamento da entrega dos serviços públicos nos termos dos Art. 20, I e 21, IV, V, VII e VIII da Lei 14.129/2021? Marque TODAS as alternativas que se aplicam.</v>
      </c>
      <c r="R1" s="54" t="str">
        <f>'Detalhamento - 2022'!W1</f>
        <v>1.15 Possui Portal específico para a disponibilização de Dados Abertos?</v>
      </c>
      <c r="S1" s="55" t="str">
        <f>'Detalhamento - 2022'!Z1</f>
        <v>Pontuação - Dimensão 2 - Oferta de Serviços Digitais - 10 critérios anteriores</v>
      </c>
      <c r="T1" s="54" t="str">
        <f>'Detalhamento - 2022'!AA1</f>
        <v>2.1 Possui REMATRÍCULA online nas escolas estaduais?</v>
      </c>
      <c r="U1" s="54" t="str">
        <f>'Detalhamento - 2022'!AB1</f>
        <v>2.2 Possui consulta online das NOTAS e FREQUÊNCIAS dos alunos?</v>
      </c>
      <c r="V1" s="54" t="str">
        <f>'Detalhamento - 2022'!AC1</f>
        <v>2.3 Possui tele-atendimento de serviços de saúde por videoconferência para o cidadão?</v>
      </c>
      <c r="W1" s="54" t="str">
        <f>'Detalhamento - 2022'!AD1</f>
        <v>2.4 Possui registro digital para abertura e alteração online de empresas?</v>
      </c>
      <c r="X1" s="54" t="str">
        <f>'Detalhamento - 2022'!AE1</f>
        <v>2.5 Possui registro digital para fechamento e/ou extinção online de empresas?</v>
      </c>
      <c r="Y1" s="54" t="str">
        <f>'Detalhamento - 2022'!AF1</f>
        <v>2.6 Emite Nota Fiscal Eletrônica ao Consumidor (NFC-e)?</v>
      </c>
      <c r="Z1" s="54" t="str">
        <f>'Detalhamento - 2022'!AG1</f>
        <v>2.7 Possui solicitação online da 2ª via de Carteira de Identidade (RG)?</v>
      </c>
      <c r="AA1" s="54" t="str">
        <f>'Detalhamento - 2022'!AH1</f>
        <v>2.8 - Possui solicitação online de 2ª via de Carteira Nacional de Habilitação (CNH ou Carteira de Motorista)?</v>
      </c>
      <c r="AB1" s="54" t="str">
        <f>'Detalhamento - 2022'!AI1</f>
        <v>2.9 - Possui Boletim de Ocorrência online de ACIDENTE DE TRÂNSITO SEM VÍTIMA?</v>
      </c>
      <c r="AC1" s="54" t="str">
        <f>'Detalhamento - 2022'!AJ1</f>
        <v>2.10 Possui Boletim de Ocorrência online de FURTO?</v>
      </c>
      <c r="AD1" s="54" t="str">
        <f>'Detalhamento - 2022'!AK1</f>
        <v>2.11 Possui Boletim de Ocorrência online de VIOLÊNCIA DOMÉSTICA ou CONTRA A MULHER?</v>
      </c>
      <c r="AE1" s="54" t="str">
        <f>'Detalhamento - 2022'!AL1</f>
        <v>2.12 Possui consulta online da DISPONIBILIDADE de MEDICAMENTOS na rede estadual de saúde pelo cidadão?</v>
      </c>
      <c r="AF1" s="54" t="str">
        <f>'Detalhamento - 2022'!AM1</f>
        <v>2.13 Possui emissão e envio de RECEITA online para PRESCRIÇÃO MÉDICA ao cidadão na rede estadual de saúde?</v>
      </c>
      <c r="AG1" s="54" t="str">
        <f>'Detalhamento - 2022'!AN1</f>
        <v>2.14 Possui solicitação e emissão online de DIPLOMAS DO ENSINO MÉDIO nas escolas da rede estadual de educação?</v>
      </c>
      <c r="AH1" s="54" t="str">
        <f>'Detalhamento - 2022'!AO1</f>
        <v>2.15 Possui TRANSFERÊNCIA ONLINE de alunos entre escolas da rede estadual?</v>
      </c>
      <c r="AI1" s="55" t="str">
        <f>'Detalhamento - 2022'!AR1</f>
        <v>Pontuação - Dimensão 3 - Normatização sobre modernização para a Oferta de Serviços Públicos - 3 critérios</v>
      </c>
      <c r="AJ1" s="54" t="str">
        <f>'Detalhamento - 2022'!AT1</f>
        <v>3.1 O Governo Estadual/Distrital regulamentou os principais pilares da Lei Federal 13.460/2017 (Código de Defesa do Usuário do Serviço Público)? Marque todas as alternativas que se aplicam - sem bônus de normatização citando a Lei Federal</v>
      </c>
      <c r="AK1" s="54" t="str">
        <f>'Detalhamento - 2022'!AV1</f>
        <v>3.2 O Art. 5º da Lei Federal 13.726/2018 (Grupos Setoriais de Trabalho para Desburocratização e Simplificação) foi regulamentado via Decreto no Governo Estadual/Distrital?   - sem bônus de normatização citando a Lei Federal</v>
      </c>
      <c r="AL1" s="54" t="str">
        <f>'Detalhamento - 2022'!AW1</f>
        <v>3.3 O funcionamento do Portal Único/Portal de Serviços foi regulamentado pelo Governo Estadual/Distrital (Ex.: Decreto Federal 9.756/2019)?</v>
      </c>
      <c r="AM1" s="54" t="str">
        <f>'Detalhamento - 2022'!AX1</f>
        <v>3.4 A Lei Federal 14.063/2020 (Assinaturas Eletrônicas) foi normatizada pelo Governo Estadual/Distrital?  - com bônus de normatização citando a Lei Federal</v>
      </c>
      <c r="AN1" s="54" t="str">
        <f>'Detalhamento - 2022'!AY1</f>
        <v>3.5 A Lei Federal 14.129/2021 (Governo Digital e Eficiência Pública) foi normatizada pelo Governo Estadual/Distrital? - com bônus de normatização citando a Lei Federal</v>
      </c>
      <c r="AR1" s="19" t="s">
        <v>26</v>
      </c>
      <c r="AS1" s="19" t="s">
        <v>116</v>
      </c>
      <c r="AT1" s="66" t="s">
        <v>285</v>
      </c>
      <c r="AU1" s="66" t="s">
        <v>286</v>
      </c>
      <c r="AV1" s="66" t="s">
        <v>287</v>
      </c>
      <c r="AW1" s="66" t="s">
        <v>288</v>
      </c>
      <c r="AX1" s="66" t="s">
        <v>289</v>
      </c>
      <c r="AY1" s="66" t="s">
        <v>290</v>
      </c>
      <c r="AZ1" s="66" t="s">
        <v>291</v>
      </c>
      <c r="BA1" s="66" t="s">
        <v>292</v>
      </c>
      <c r="BB1" s="66" t="s">
        <v>293</v>
      </c>
      <c r="BC1" s="66" t="s">
        <v>283</v>
      </c>
      <c r="BD1" s="66" t="s">
        <v>284</v>
      </c>
      <c r="BG1" s="19" t="s">
        <v>26</v>
      </c>
      <c r="BH1" s="58" t="s">
        <v>197</v>
      </c>
      <c r="BI1" s="58" t="s">
        <v>198</v>
      </c>
      <c r="BJ1" s="58" t="s">
        <v>199</v>
      </c>
      <c r="BK1" s="58" t="s">
        <v>200</v>
      </c>
      <c r="BM1" s="19" t="s">
        <v>26</v>
      </c>
      <c r="BN1" s="58" t="s">
        <v>179</v>
      </c>
      <c r="BO1" s="58" t="s">
        <v>180</v>
      </c>
      <c r="BP1" s="58" t="s">
        <v>181</v>
      </c>
      <c r="BQ1" s="58" t="s">
        <v>182</v>
      </c>
      <c r="BT1" s="19" t="s">
        <v>26</v>
      </c>
      <c r="BU1" s="58" t="s">
        <v>174</v>
      </c>
      <c r="BV1" s="58" t="s">
        <v>175</v>
      </c>
      <c r="BW1" s="58" t="s">
        <v>176</v>
      </c>
      <c r="BX1" s="58" t="s">
        <v>177</v>
      </c>
      <c r="CA1" s="19" t="s">
        <v>26</v>
      </c>
      <c r="CB1" s="64" t="s">
        <v>116</v>
      </c>
      <c r="CC1" s="58" t="s">
        <v>189</v>
      </c>
      <c r="CD1" s="58" t="s">
        <v>190</v>
      </c>
      <c r="CE1" s="58" t="s">
        <v>191</v>
      </c>
      <c r="CF1" s="58" t="s">
        <v>192</v>
      </c>
      <c r="CH1" s="99" t="s">
        <v>307</v>
      </c>
      <c r="CI1" s="84"/>
      <c r="CJ1" s="96" t="s">
        <v>308</v>
      </c>
      <c r="CK1" s="97"/>
      <c r="CL1" s="101"/>
      <c r="CM1" s="96" t="s">
        <v>198</v>
      </c>
      <c r="CN1" s="97"/>
      <c r="CO1" s="101"/>
      <c r="CP1" s="96" t="s">
        <v>199</v>
      </c>
      <c r="CQ1" s="97"/>
      <c r="CR1" s="101"/>
      <c r="CS1" s="96" t="s">
        <v>309</v>
      </c>
      <c r="CT1" s="97"/>
      <c r="CU1" s="98"/>
    </row>
    <row r="2" spans="1:99" ht="16.5" thickBot="1" x14ac:dyDescent="0.3">
      <c r="A2" s="20" t="s">
        <v>161</v>
      </c>
      <c r="B2" s="56">
        <f>'Detalhamento - 2020'!B29</f>
        <v>47.611111111111114</v>
      </c>
      <c r="C2" s="56">
        <f>'Detalhamento - 2020'!C29</f>
        <v>21.166666666666668</v>
      </c>
      <c r="D2" s="56">
        <f>'Detalhamento - 2020'!D29</f>
        <v>4.166666666666667</v>
      </c>
      <c r="E2" s="56">
        <f>'Detalhamento - 2020'!E29</f>
        <v>2.6666666666666665</v>
      </c>
      <c r="F2" s="56">
        <f>'Detalhamento - 2020'!F29</f>
        <v>2.5</v>
      </c>
      <c r="G2" s="56">
        <f>'Detalhamento - 2020'!G29</f>
        <v>1.3333333333333333</v>
      </c>
      <c r="H2" s="56">
        <f>'Detalhamento - 2020'!H29</f>
        <v>2.3333333333333335</v>
      </c>
      <c r="I2" s="56">
        <f>'Detalhamento - 2020'!I29</f>
        <v>1.5</v>
      </c>
      <c r="J2" s="56">
        <f>'Detalhamento - 2020'!J29</f>
        <v>1</v>
      </c>
      <c r="K2" s="56">
        <f>'Detalhamento - 2020'!K29</f>
        <v>3.6666666666666665</v>
      </c>
      <c r="L2" s="56">
        <f>'Detalhamento - 2020'!L29</f>
        <v>1.3333333333333333</v>
      </c>
      <c r="M2" s="56">
        <f>'Detalhamento - 2020'!M29</f>
        <v>0.66666666666666663</v>
      </c>
      <c r="N2" s="56" t="s">
        <v>294</v>
      </c>
      <c r="O2" s="56" t="s">
        <v>294</v>
      </c>
      <c r="P2" s="56" t="s">
        <v>294</v>
      </c>
      <c r="Q2" s="56" t="s">
        <v>294</v>
      </c>
      <c r="R2" s="56" t="s">
        <v>294</v>
      </c>
      <c r="S2" s="56">
        <f>'Detalhamento - 2020'!N29</f>
        <v>23.666666666666668</v>
      </c>
      <c r="T2" s="56">
        <f>'Detalhamento - 2020'!O29</f>
        <v>0.66666666666666663</v>
      </c>
      <c r="U2" s="56">
        <f>'Detalhamento - 2020'!P29</f>
        <v>2.3333333333333335</v>
      </c>
      <c r="V2" s="56">
        <f>'Detalhamento - 2020'!Q29</f>
        <v>1</v>
      </c>
      <c r="W2" s="56">
        <f>'Detalhamento - 2020'!R29</f>
        <v>3</v>
      </c>
      <c r="X2" s="56">
        <f>'Detalhamento - 2020'!S29</f>
        <v>2.6666666666666665</v>
      </c>
      <c r="Y2" s="56">
        <f>'Detalhamento - 2020'!T29</f>
        <v>3.1666666666666665</v>
      </c>
      <c r="Z2" s="56">
        <f>'Detalhamento - 2020'!U29</f>
        <v>0.83333333333333337</v>
      </c>
      <c r="AA2" s="56">
        <f>'Detalhamento - 2020'!V29</f>
        <v>2</v>
      </c>
      <c r="AB2" s="56">
        <f>'Detalhamento - 2020'!W29</f>
        <v>3.8333333333333335</v>
      </c>
      <c r="AC2" s="56">
        <f>'Detalhamento - 2020'!X29</f>
        <v>4.166666666666667</v>
      </c>
      <c r="AD2" s="56" t="s">
        <v>294</v>
      </c>
      <c r="AE2" s="56" t="s">
        <v>294</v>
      </c>
      <c r="AF2" s="56" t="s">
        <v>294</v>
      </c>
      <c r="AG2" s="56" t="s">
        <v>294</v>
      </c>
      <c r="AH2" s="56" t="s">
        <v>294</v>
      </c>
      <c r="AI2" s="56">
        <f>'Detalhamento - 2020'!Y29</f>
        <v>2.7777777777777777</v>
      </c>
      <c r="AJ2" s="56">
        <f>'Detalhamento - 2020'!Z29</f>
        <v>1.5740740740740742</v>
      </c>
      <c r="AK2" s="56">
        <f>'Detalhamento - 2020'!AA29*2</f>
        <v>1.1111111111111112</v>
      </c>
      <c r="AL2" s="56">
        <f>'Detalhamento - 2020'!AB29*2</f>
        <v>1.2962962962962963</v>
      </c>
      <c r="AM2" s="56" t="s">
        <v>294</v>
      </c>
      <c r="AN2" s="56" t="s">
        <v>294</v>
      </c>
      <c r="AR2" s="17" t="s">
        <v>40</v>
      </c>
      <c r="AS2" s="56" t="s">
        <v>141</v>
      </c>
      <c r="AT2" s="56">
        <v>0</v>
      </c>
      <c r="AU2" s="56">
        <v>0</v>
      </c>
      <c r="AV2" s="56">
        <v>0</v>
      </c>
      <c r="AW2" s="56">
        <v>0</v>
      </c>
      <c r="AX2" s="56">
        <v>0</v>
      </c>
      <c r="AY2" s="56">
        <v>0</v>
      </c>
      <c r="AZ2" s="56">
        <v>0</v>
      </c>
      <c r="BA2" s="56">
        <v>0</v>
      </c>
      <c r="BB2" s="56">
        <v>0</v>
      </c>
      <c r="BC2" s="56">
        <v>0</v>
      </c>
      <c r="BD2" s="56">
        <v>0</v>
      </c>
      <c r="BG2" s="17" t="s">
        <v>201</v>
      </c>
      <c r="BH2" s="60">
        <f>BN2</f>
        <v>0</v>
      </c>
      <c r="BI2" s="60">
        <f>BO2</f>
        <v>0</v>
      </c>
      <c r="BJ2" s="60">
        <f>BP2</f>
        <v>0</v>
      </c>
      <c r="BK2" s="60">
        <f>BQ2</f>
        <v>0</v>
      </c>
      <c r="BM2" s="17" t="s">
        <v>40</v>
      </c>
      <c r="BN2" s="74">
        <v>0</v>
      </c>
      <c r="BO2" s="74">
        <v>0</v>
      </c>
      <c r="BP2" s="74">
        <v>0</v>
      </c>
      <c r="BQ2" s="74">
        <v>0</v>
      </c>
      <c r="BT2" s="17" t="s">
        <v>40</v>
      </c>
      <c r="BU2" s="74">
        <v>0</v>
      </c>
      <c r="BV2" s="74">
        <v>0</v>
      </c>
      <c r="BW2" s="74">
        <v>0</v>
      </c>
      <c r="BX2" s="74">
        <v>0</v>
      </c>
      <c r="CA2" s="17" t="s">
        <v>40</v>
      </c>
      <c r="CB2" s="50" t="str">
        <f t="shared" ref="CB2:CB28" si="0">AS2</f>
        <v>Acre</v>
      </c>
      <c r="CC2" s="74">
        <v>0</v>
      </c>
      <c r="CD2" s="74">
        <v>0</v>
      </c>
      <c r="CE2" s="74">
        <v>0</v>
      </c>
      <c r="CF2" s="74">
        <v>0</v>
      </c>
      <c r="CH2" s="100"/>
      <c r="CI2" s="77"/>
      <c r="CJ2" s="77">
        <v>2020</v>
      </c>
      <c r="CK2" s="77">
        <v>2021</v>
      </c>
      <c r="CL2" s="77">
        <v>2022</v>
      </c>
      <c r="CM2" s="77">
        <v>2020</v>
      </c>
      <c r="CN2" s="77">
        <v>2021</v>
      </c>
      <c r="CO2" s="77">
        <v>2022</v>
      </c>
      <c r="CP2" s="77">
        <v>2020</v>
      </c>
      <c r="CQ2" s="77">
        <v>2021</v>
      </c>
      <c r="CR2" s="77">
        <v>2022</v>
      </c>
      <c r="CS2" s="77">
        <v>2020</v>
      </c>
      <c r="CT2" s="77">
        <v>2021</v>
      </c>
      <c r="CU2" s="78">
        <v>2022</v>
      </c>
    </row>
    <row r="3" spans="1:99" ht="18" thickBot="1" x14ac:dyDescent="0.3">
      <c r="A3" s="20" t="s">
        <v>162</v>
      </c>
      <c r="B3" s="56">
        <f>'Detalhamento - 2020'!B30</f>
        <v>32.25</v>
      </c>
      <c r="C3" s="56">
        <f>'Detalhamento - 2020'!C30</f>
        <v>13.821428571428571</v>
      </c>
      <c r="D3" s="56">
        <f>'Detalhamento - 2020'!D30</f>
        <v>3.2142857142857144</v>
      </c>
      <c r="E3" s="56">
        <f>'Detalhamento - 2020'!E30</f>
        <v>1.9285714285714286</v>
      </c>
      <c r="F3" s="56">
        <f>'Detalhamento - 2020'!F30</f>
        <v>1.6071428571428572</v>
      </c>
      <c r="G3" s="56">
        <f>'Detalhamento - 2020'!G30</f>
        <v>0.6428571428571429</v>
      </c>
      <c r="H3" s="56">
        <f>'Detalhamento - 2020'!H30</f>
        <v>1.9285714285714286</v>
      </c>
      <c r="I3" s="56">
        <f>'Detalhamento - 2020'!I30</f>
        <v>0.6428571428571429</v>
      </c>
      <c r="J3" s="56">
        <f>'Detalhamento - 2020'!J30</f>
        <v>0.6428571428571429</v>
      </c>
      <c r="K3" s="56">
        <f>'Detalhamento - 2020'!K30</f>
        <v>3.2142857142857144</v>
      </c>
      <c r="L3" s="56">
        <f>'Detalhamento - 2020'!L30</f>
        <v>0</v>
      </c>
      <c r="M3" s="56">
        <f>'Detalhamento - 2020'!M30</f>
        <v>0</v>
      </c>
      <c r="N3" s="56" t="s">
        <v>294</v>
      </c>
      <c r="O3" s="56" t="s">
        <v>294</v>
      </c>
      <c r="P3" s="56" t="s">
        <v>294</v>
      </c>
      <c r="Q3" s="56" t="s">
        <v>294</v>
      </c>
      <c r="R3" s="56" t="s">
        <v>294</v>
      </c>
      <c r="S3" s="56">
        <f>'Detalhamento - 2020'!N30</f>
        <v>17.357142857142858</v>
      </c>
      <c r="T3" s="56">
        <f>'Detalhamento - 2020'!O30</f>
        <v>1.2857142857142858</v>
      </c>
      <c r="U3" s="56">
        <f>'Detalhamento - 2020'!P30</f>
        <v>1.9285714285714286</v>
      </c>
      <c r="V3" s="56">
        <f>'Detalhamento - 2020'!Q30</f>
        <v>0</v>
      </c>
      <c r="W3" s="56">
        <f>'Detalhamento - 2020'!R30</f>
        <v>1.9285714285714286</v>
      </c>
      <c r="X3" s="56">
        <f>'Detalhamento - 2020'!S30</f>
        <v>1.9285714285714286</v>
      </c>
      <c r="Y3" s="56">
        <f>'Detalhamento - 2020'!T30</f>
        <v>2.5714285714285716</v>
      </c>
      <c r="Z3" s="56">
        <f>'Detalhamento - 2020'!U30</f>
        <v>0</v>
      </c>
      <c r="AA3" s="56">
        <f>'Detalhamento - 2020'!V30</f>
        <v>1.2857142857142858</v>
      </c>
      <c r="AB3" s="56">
        <f>'Detalhamento - 2020'!W30</f>
        <v>3.2142857142857144</v>
      </c>
      <c r="AC3" s="56">
        <f>'Detalhamento - 2020'!X30</f>
        <v>3.2142857142857144</v>
      </c>
      <c r="AD3" s="56" t="s">
        <v>294</v>
      </c>
      <c r="AE3" s="56" t="s">
        <v>294</v>
      </c>
      <c r="AF3" s="56" t="s">
        <v>294</v>
      </c>
      <c r="AG3" s="56" t="s">
        <v>294</v>
      </c>
      <c r="AH3" s="56" t="s">
        <v>294</v>
      </c>
      <c r="AI3" s="56">
        <f>'Detalhamento - 2020'!Y30</f>
        <v>1.0714285714285714</v>
      </c>
      <c r="AJ3" s="56">
        <f>'Detalhamento - 2020'!Z30</f>
        <v>0.7142857142857143</v>
      </c>
      <c r="AK3" s="56">
        <f>'Detalhamento - 2020'!AA30*2</f>
        <v>0.7142857142857143</v>
      </c>
      <c r="AL3" s="56">
        <f>'Detalhamento - 2020'!AB30*2</f>
        <v>0</v>
      </c>
      <c r="AM3" s="56" t="s">
        <v>294</v>
      </c>
      <c r="AN3" s="56" t="s">
        <v>294</v>
      </c>
      <c r="AR3" s="17" t="s">
        <v>41</v>
      </c>
      <c r="AS3" s="56" t="s">
        <v>135</v>
      </c>
      <c r="AT3" s="56">
        <v>0</v>
      </c>
      <c r="AU3" s="56">
        <v>0</v>
      </c>
      <c r="AV3" s="56">
        <v>0</v>
      </c>
      <c r="AW3" s="56">
        <v>0</v>
      </c>
      <c r="AX3" s="56">
        <v>0</v>
      </c>
      <c r="AY3" s="56">
        <v>0</v>
      </c>
      <c r="AZ3" s="56">
        <v>2.5</v>
      </c>
      <c r="BA3" s="56">
        <v>2.5</v>
      </c>
      <c r="BB3" s="56">
        <v>2.5</v>
      </c>
      <c r="BC3" s="56">
        <v>0</v>
      </c>
      <c r="BD3" s="56">
        <v>0</v>
      </c>
      <c r="BG3" s="17" t="s">
        <v>202</v>
      </c>
      <c r="BH3" s="60">
        <f>BU2</f>
        <v>0</v>
      </c>
      <c r="BI3" s="60">
        <f>BV2</f>
        <v>0</v>
      </c>
      <c r="BJ3" s="60">
        <f>BW2</f>
        <v>0</v>
      </c>
      <c r="BK3" s="60">
        <f>BX2</f>
        <v>0</v>
      </c>
      <c r="BM3" s="17" t="s">
        <v>41</v>
      </c>
      <c r="BN3" s="74">
        <v>0</v>
      </c>
      <c r="BO3" s="74">
        <v>0</v>
      </c>
      <c r="BP3" s="74">
        <v>0</v>
      </c>
      <c r="BQ3" s="74">
        <v>0</v>
      </c>
      <c r="BT3" s="17" t="s">
        <v>41</v>
      </c>
      <c r="BU3" s="74">
        <v>0</v>
      </c>
      <c r="BV3" s="74">
        <v>0</v>
      </c>
      <c r="BW3" s="74">
        <v>0</v>
      </c>
      <c r="BX3" s="74">
        <v>0</v>
      </c>
      <c r="CA3" s="17" t="s">
        <v>41</v>
      </c>
      <c r="CB3" s="50" t="str">
        <f t="shared" si="0"/>
        <v>Alagoas</v>
      </c>
      <c r="CC3" s="74">
        <v>0</v>
      </c>
      <c r="CD3" s="74">
        <v>0</v>
      </c>
      <c r="CE3" s="74">
        <v>0</v>
      </c>
      <c r="CF3" s="74">
        <v>0</v>
      </c>
      <c r="CH3" s="79" t="s">
        <v>40</v>
      </c>
      <c r="CI3" s="85" t="str">
        <f t="shared" ref="CI3:CI29" si="1">VLOOKUP(CH3,$CA$2:$CB$28,2,FALSE)</f>
        <v>Acre</v>
      </c>
      <c r="CJ3" s="80">
        <v>0</v>
      </c>
      <c r="CK3" s="80">
        <v>0</v>
      </c>
      <c r="CL3" s="80">
        <v>0</v>
      </c>
      <c r="CM3" s="81">
        <v>0</v>
      </c>
      <c r="CN3" s="81">
        <v>0</v>
      </c>
      <c r="CO3" s="81">
        <v>0</v>
      </c>
      <c r="CP3" s="80">
        <v>0</v>
      </c>
      <c r="CQ3" s="80">
        <v>0</v>
      </c>
      <c r="CR3" s="80">
        <v>0</v>
      </c>
      <c r="CS3" s="81">
        <v>0</v>
      </c>
      <c r="CT3" s="81">
        <v>0</v>
      </c>
      <c r="CU3" s="81">
        <v>0</v>
      </c>
    </row>
    <row r="4" spans="1:99" ht="26.25" thickBot="1" x14ac:dyDescent="0.3">
      <c r="A4" s="20" t="s">
        <v>163</v>
      </c>
      <c r="B4" s="56">
        <f>'Detalhamento - 2020'!B31</f>
        <v>47.138888888888886</v>
      </c>
      <c r="C4" s="56">
        <f>'Detalhamento - 2020'!C31</f>
        <v>20</v>
      </c>
      <c r="D4" s="56">
        <f>'Detalhamento - 2020'!D31</f>
        <v>4.5</v>
      </c>
      <c r="E4" s="56">
        <f>'Detalhamento - 2020'!E31</f>
        <v>3</v>
      </c>
      <c r="F4" s="56">
        <f>'Detalhamento - 2020'!F31</f>
        <v>2.5</v>
      </c>
      <c r="G4" s="56">
        <f>'Detalhamento - 2020'!G31</f>
        <v>1.5</v>
      </c>
      <c r="H4" s="56">
        <f>'Detalhamento - 2020'!H31</f>
        <v>1.5</v>
      </c>
      <c r="I4" s="56">
        <f>'Detalhamento - 2020'!I31</f>
        <v>1</v>
      </c>
      <c r="J4" s="56">
        <f>'Detalhamento - 2020'!J31</f>
        <v>1</v>
      </c>
      <c r="K4" s="56">
        <f>'Detalhamento - 2020'!K31</f>
        <v>4</v>
      </c>
      <c r="L4" s="56">
        <f>'Detalhamento - 2020'!L31</f>
        <v>0.5</v>
      </c>
      <c r="M4" s="56">
        <f>'Detalhamento - 2020'!M31</f>
        <v>0.5</v>
      </c>
      <c r="N4" s="56" t="s">
        <v>294</v>
      </c>
      <c r="O4" s="56" t="s">
        <v>294</v>
      </c>
      <c r="P4" s="56" t="s">
        <v>294</v>
      </c>
      <c r="Q4" s="56" t="s">
        <v>294</v>
      </c>
      <c r="R4" s="56" t="s">
        <v>294</v>
      </c>
      <c r="S4" s="56">
        <f>'Detalhamento - 2020'!N31</f>
        <v>24.5</v>
      </c>
      <c r="T4" s="56">
        <f>'Detalhamento - 2020'!O31</f>
        <v>0.5</v>
      </c>
      <c r="U4" s="56">
        <f>'Detalhamento - 2020'!P31</f>
        <v>1.5</v>
      </c>
      <c r="V4" s="56">
        <f>'Detalhamento - 2020'!Q31</f>
        <v>1.5</v>
      </c>
      <c r="W4" s="56">
        <f>'Detalhamento - 2020'!R31</f>
        <v>3.5</v>
      </c>
      <c r="X4" s="56">
        <f>'Detalhamento - 2020'!S31</f>
        <v>3.5</v>
      </c>
      <c r="Y4" s="56">
        <f>'Detalhamento - 2020'!T31</f>
        <v>3.5</v>
      </c>
      <c r="Z4" s="56">
        <f>'Detalhamento - 2020'!U31</f>
        <v>1</v>
      </c>
      <c r="AA4" s="56">
        <f>'Detalhamento - 2020'!V31</f>
        <v>1.5</v>
      </c>
      <c r="AB4" s="56">
        <f>'Detalhamento - 2020'!W31</f>
        <v>3.5</v>
      </c>
      <c r="AC4" s="56">
        <f>'Detalhamento - 2020'!X31</f>
        <v>4.5</v>
      </c>
      <c r="AD4" s="56" t="s">
        <v>294</v>
      </c>
      <c r="AE4" s="56" t="s">
        <v>294</v>
      </c>
      <c r="AF4" s="56" t="s">
        <v>294</v>
      </c>
      <c r="AG4" s="56" t="s">
        <v>294</v>
      </c>
      <c r="AH4" s="56" t="s">
        <v>294</v>
      </c>
      <c r="AI4" s="56">
        <f>'Detalhamento - 2020'!Y31</f>
        <v>2.6388888888888888</v>
      </c>
      <c r="AJ4" s="56">
        <f>'Detalhamento - 2020'!Z31</f>
        <v>1.5277777777777777</v>
      </c>
      <c r="AK4" s="56">
        <f>'Detalhamento - 2020'!AA31*2</f>
        <v>0.55555555555555558</v>
      </c>
      <c r="AL4" s="56">
        <f>'Detalhamento - 2020'!AB31*2</f>
        <v>1.6666666666666667</v>
      </c>
      <c r="AM4" s="56" t="s">
        <v>294</v>
      </c>
      <c r="AN4" s="56" t="s">
        <v>294</v>
      </c>
      <c r="AR4" s="17" t="s">
        <v>42</v>
      </c>
      <c r="AS4" s="56" t="s">
        <v>137</v>
      </c>
      <c r="AT4" s="56">
        <v>0</v>
      </c>
      <c r="AU4" s="56">
        <v>3.75</v>
      </c>
      <c r="AV4" s="56">
        <v>3.75</v>
      </c>
      <c r="AW4" s="56">
        <v>0</v>
      </c>
      <c r="AX4" s="56">
        <v>2.5</v>
      </c>
      <c r="AY4" s="56">
        <v>2.5</v>
      </c>
      <c r="AZ4" s="56">
        <v>0</v>
      </c>
      <c r="BA4" s="56">
        <v>0</v>
      </c>
      <c r="BB4" s="56">
        <v>0</v>
      </c>
      <c r="BC4" s="56">
        <v>2.5</v>
      </c>
      <c r="BD4" s="56">
        <v>0</v>
      </c>
      <c r="BG4" s="17" t="s">
        <v>203</v>
      </c>
      <c r="BH4" s="60">
        <f>CC2</f>
        <v>0</v>
      </c>
      <c r="BI4" s="60">
        <f>CD2</f>
        <v>0</v>
      </c>
      <c r="BJ4" s="60">
        <f>CE2</f>
        <v>0</v>
      </c>
      <c r="BK4" s="60">
        <f>CF2</f>
        <v>0</v>
      </c>
      <c r="BM4" s="17" t="s">
        <v>42</v>
      </c>
      <c r="BN4" s="74">
        <v>0</v>
      </c>
      <c r="BO4" s="74">
        <v>0</v>
      </c>
      <c r="BP4" s="74">
        <v>0</v>
      </c>
      <c r="BQ4" s="74">
        <v>0</v>
      </c>
      <c r="BT4" s="17" t="s">
        <v>42</v>
      </c>
      <c r="BU4" s="74">
        <v>0</v>
      </c>
      <c r="BV4" s="74">
        <v>1.25</v>
      </c>
      <c r="BW4" s="74">
        <v>0</v>
      </c>
      <c r="BX4" s="74">
        <v>0</v>
      </c>
      <c r="CA4" s="17" t="s">
        <v>42</v>
      </c>
      <c r="CB4" s="50" t="str">
        <f t="shared" si="0"/>
        <v>Amazonas</v>
      </c>
      <c r="CC4" s="74">
        <v>1.25</v>
      </c>
      <c r="CD4" s="74">
        <v>1.25</v>
      </c>
      <c r="CE4" s="74">
        <v>1.25</v>
      </c>
      <c r="CF4" s="74">
        <v>0</v>
      </c>
      <c r="CH4" s="79" t="s">
        <v>41</v>
      </c>
      <c r="CI4" s="85" t="str">
        <f t="shared" si="1"/>
        <v>Alagoas</v>
      </c>
      <c r="CJ4" s="80">
        <v>0</v>
      </c>
      <c r="CK4" s="80">
        <v>0</v>
      </c>
      <c r="CL4" s="80">
        <v>0</v>
      </c>
      <c r="CM4" s="81">
        <v>0</v>
      </c>
      <c r="CN4" s="81">
        <v>0</v>
      </c>
      <c r="CO4" s="81">
        <v>0</v>
      </c>
      <c r="CP4" s="80">
        <v>0</v>
      </c>
      <c r="CQ4" s="80">
        <v>0</v>
      </c>
      <c r="CR4" s="80">
        <v>0</v>
      </c>
      <c r="CS4" s="81">
        <v>0</v>
      </c>
      <c r="CT4" s="81">
        <v>0</v>
      </c>
      <c r="CU4" s="81">
        <v>0</v>
      </c>
    </row>
    <row r="5" spans="1:99" ht="18" thickBot="1" x14ac:dyDescent="0.3">
      <c r="A5" s="20" t="s">
        <v>164</v>
      </c>
      <c r="B5" s="56">
        <f>'Detalhamento - 2020'!B32</f>
        <v>41.3125</v>
      </c>
      <c r="C5" s="56">
        <f>'Detalhamento - 2020'!C32</f>
        <v>16.3125</v>
      </c>
      <c r="D5" s="56">
        <f>'Detalhamento - 2020'!D32</f>
        <v>4.5</v>
      </c>
      <c r="E5" s="56">
        <f>'Detalhamento - 2020'!E32</f>
        <v>2.25</v>
      </c>
      <c r="F5" s="56">
        <f>'Detalhamento - 2020'!F32</f>
        <v>2.8125</v>
      </c>
      <c r="G5" s="56">
        <f>'Detalhamento - 2020'!G32</f>
        <v>0</v>
      </c>
      <c r="H5" s="56">
        <f>'Detalhamento - 2020'!H32</f>
        <v>2.25</v>
      </c>
      <c r="I5" s="56">
        <f>'Detalhamento - 2020'!I32</f>
        <v>1.125</v>
      </c>
      <c r="J5" s="56">
        <f>'Detalhamento - 2020'!J32</f>
        <v>0</v>
      </c>
      <c r="K5" s="56">
        <f>'Detalhamento - 2020'!K32</f>
        <v>2.25</v>
      </c>
      <c r="L5" s="56">
        <f>'Detalhamento - 2020'!L32</f>
        <v>1.125</v>
      </c>
      <c r="M5" s="56">
        <f>'Detalhamento - 2020'!M32</f>
        <v>0</v>
      </c>
      <c r="N5" s="56" t="s">
        <v>294</v>
      </c>
      <c r="O5" s="56" t="s">
        <v>294</v>
      </c>
      <c r="P5" s="56" t="s">
        <v>294</v>
      </c>
      <c r="Q5" s="56" t="s">
        <v>294</v>
      </c>
      <c r="R5" s="56" t="s">
        <v>294</v>
      </c>
      <c r="S5" s="56">
        <f>'Detalhamento - 2020'!N32</f>
        <v>22.5</v>
      </c>
      <c r="T5" s="56">
        <f>'Detalhamento - 2020'!O32</f>
        <v>1.125</v>
      </c>
      <c r="U5" s="56">
        <f>'Detalhamento - 2020'!P32</f>
        <v>2.25</v>
      </c>
      <c r="V5" s="56">
        <f>'Detalhamento - 2020'!Q32</f>
        <v>0</v>
      </c>
      <c r="W5" s="56">
        <f>'Detalhamento - 2020'!R32</f>
        <v>2.25</v>
      </c>
      <c r="X5" s="56">
        <f>'Detalhamento - 2020'!S32</f>
        <v>1.125</v>
      </c>
      <c r="Y5" s="56">
        <f>'Detalhamento - 2020'!T32</f>
        <v>3.375</v>
      </c>
      <c r="Z5" s="56">
        <f>'Detalhamento - 2020'!U32</f>
        <v>1.125</v>
      </c>
      <c r="AA5" s="56">
        <f>'Detalhamento - 2020'!V32</f>
        <v>2.25</v>
      </c>
      <c r="AB5" s="56">
        <f>'Detalhamento - 2020'!W32</f>
        <v>4.5</v>
      </c>
      <c r="AC5" s="56">
        <f>'Detalhamento - 2020'!X32</f>
        <v>4.5</v>
      </c>
      <c r="AD5" s="56" t="s">
        <v>294</v>
      </c>
      <c r="AE5" s="56" t="s">
        <v>294</v>
      </c>
      <c r="AF5" s="56" t="s">
        <v>294</v>
      </c>
      <c r="AG5" s="56" t="s">
        <v>294</v>
      </c>
      <c r="AH5" s="56" t="s">
        <v>294</v>
      </c>
      <c r="AI5" s="56">
        <f>'Detalhamento - 2020'!Y32</f>
        <v>2.5</v>
      </c>
      <c r="AJ5" s="56">
        <f>'Detalhamento - 2020'!Z32</f>
        <v>1.875</v>
      </c>
      <c r="AK5" s="56">
        <f>'Detalhamento - 2020'!AA32*2</f>
        <v>0</v>
      </c>
      <c r="AL5" s="56">
        <f>'Detalhamento - 2020'!AB32*2</f>
        <v>1.25</v>
      </c>
      <c r="AM5" s="56" t="s">
        <v>294</v>
      </c>
      <c r="AN5" s="56" t="s">
        <v>294</v>
      </c>
      <c r="AR5" s="17" t="s">
        <v>43</v>
      </c>
      <c r="AS5" s="56" t="s">
        <v>124</v>
      </c>
      <c r="AT5" s="56">
        <v>1.25</v>
      </c>
      <c r="AU5" s="56">
        <v>1.25</v>
      </c>
      <c r="AV5" s="56">
        <v>5</v>
      </c>
      <c r="AW5" s="56">
        <v>0</v>
      </c>
      <c r="AX5" s="56">
        <v>0</v>
      </c>
      <c r="AY5" s="56">
        <v>0</v>
      </c>
      <c r="AZ5" s="56">
        <v>0</v>
      </c>
      <c r="BA5" s="56">
        <v>2.5</v>
      </c>
      <c r="BB5" s="56">
        <v>2.5</v>
      </c>
      <c r="BC5" s="56">
        <v>2.5</v>
      </c>
      <c r="BD5" s="56">
        <v>2.5</v>
      </c>
      <c r="BG5" s="17" t="s">
        <v>204</v>
      </c>
      <c r="BH5" s="60">
        <f>BN3</f>
        <v>0</v>
      </c>
      <c r="BI5" s="60">
        <f>BO3</f>
        <v>0</v>
      </c>
      <c r="BJ5" s="60">
        <f>BP3</f>
        <v>0</v>
      </c>
      <c r="BK5" s="60">
        <f>BQ3</f>
        <v>0</v>
      </c>
      <c r="BM5" s="17" t="s">
        <v>43</v>
      </c>
      <c r="BN5" s="74">
        <v>0</v>
      </c>
      <c r="BO5" s="74">
        <v>1.25</v>
      </c>
      <c r="BP5" s="74">
        <v>0</v>
      </c>
      <c r="BQ5" s="74">
        <v>0</v>
      </c>
      <c r="BT5" s="17" t="s">
        <v>43</v>
      </c>
      <c r="BU5" s="74">
        <v>1.25</v>
      </c>
      <c r="BV5" s="74">
        <v>1.25</v>
      </c>
      <c r="BW5" s="74">
        <v>1.25</v>
      </c>
      <c r="BX5" s="74">
        <v>0</v>
      </c>
      <c r="CA5" s="17" t="s">
        <v>43</v>
      </c>
      <c r="CB5" s="50" t="str">
        <f t="shared" si="0"/>
        <v>Amapá</v>
      </c>
      <c r="CC5" s="74">
        <v>1.25</v>
      </c>
      <c r="CD5" s="74">
        <v>1.25</v>
      </c>
      <c r="CE5" s="74">
        <v>1.25</v>
      </c>
      <c r="CF5" s="74">
        <v>1.25</v>
      </c>
      <c r="CH5" s="79" t="s">
        <v>42</v>
      </c>
      <c r="CI5" s="85" t="str">
        <f t="shared" si="1"/>
        <v>Amazonas</v>
      </c>
      <c r="CJ5" s="80">
        <v>0</v>
      </c>
      <c r="CK5" s="80">
        <v>0</v>
      </c>
      <c r="CL5" s="82">
        <v>1.25</v>
      </c>
      <c r="CM5" s="81">
        <v>0</v>
      </c>
      <c r="CN5" s="83">
        <v>1.25</v>
      </c>
      <c r="CO5" s="83">
        <v>1.25</v>
      </c>
      <c r="CP5" s="80">
        <v>0</v>
      </c>
      <c r="CQ5" s="80">
        <v>0</v>
      </c>
      <c r="CR5" s="82">
        <v>1.25</v>
      </c>
      <c r="CS5" s="81">
        <v>0</v>
      </c>
      <c r="CT5" s="81">
        <v>0</v>
      </c>
      <c r="CU5" s="81">
        <v>0</v>
      </c>
    </row>
    <row r="6" spans="1:99" ht="18" thickBot="1" x14ac:dyDescent="0.3">
      <c r="A6" s="20" t="s">
        <v>165</v>
      </c>
      <c r="B6" s="56">
        <f>'Detalhamento - 2020'!B33</f>
        <v>62.1875</v>
      </c>
      <c r="C6" s="56">
        <f>'Detalhamento - 2020'!C33</f>
        <v>30.9375</v>
      </c>
      <c r="D6" s="56">
        <f>'Detalhamento - 2020'!D33</f>
        <v>4.5</v>
      </c>
      <c r="E6" s="56">
        <f>'Detalhamento - 2020'!E33</f>
        <v>2.25</v>
      </c>
      <c r="F6" s="56">
        <f>'Detalhamento - 2020'!F33</f>
        <v>2.8125</v>
      </c>
      <c r="G6" s="56">
        <f>'Detalhamento - 2020'!G33</f>
        <v>2.25</v>
      </c>
      <c r="H6" s="56">
        <f>'Detalhamento - 2020'!H33</f>
        <v>3.375</v>
      </c>
      <c r="I6" s="56">
        <f>'Detalhamento - 2020'!I33</f>
        <v>2.25</v>
      </c>
      <c r="J6" s="56">
        <f>'Detalhamento - 2020'!J33</f>
        <v>2.25</v>
      </c>
      <c r="K6" s="56">
        <f>'Detalhamento - 2020'!K33</f>
        <v>4.5</v>
      </c>
      <c r="L6" s="56">
        <f>'Detalhamento - 2020'!L33</f>
        <v>4.5</v>
      </c>
      <c r="M6" s="56">
        <f>'Detalhamento - 2020'!M33</f>
        <v>2.25</v>
      </c>
      <c r="N6" s="56" t="s">
        <v>294</v>
      </c>
      <c r="O6" s="56" t="s">
        <v>294</v>
      </c>
      <c r="P6" s="56" t="s">
        <v>294</v>
      </c>
      <c r="Q6" s="56" t="s">
        <v>294</v>
      </c>
      <c r="R6" s="56" t="s">
        <v>294</v>
      </c>
      <c r="S6" s="56">
        <f>'Detalhamento - 2020'!N33</f>
        <v>28.125</v>
      </c>
      <c r="T6" s="56">
        <f>'Detalhamento - 2020'!O33</f>
        <v>0</v>
      </c>
      <c r="U6" s="56">
        <f>'Detalhamento - 2020'!P33</f>
        <v>3.375</v>
      </c>
      <c r="V6" s="56">
        <f>'Detalhamento - 2020'!Q33</f>
        <v>1.125</v>
      </c>
      <c r="W6" s="56">
        <f>'Detalhamento - 2020'!R33</f>
        <v>3.375</v>
      </c>
      <c r="X6" s="56">
        <f>'Detalhamento - 2020'!S33</f>
        <v>3.375</v>
      </c>
      <c r="Y6" s="56">
        <f>'Detalhamento - 2020'!T33</f>
        <v>4.5</v>
      </c>
      <c r="Z6" s="56">
        <f>'Detalhamento - 2020'!U33</f>
        <v>0</v>
      </c>
      <c r="AA6" s="56">
        <f>'Detalhamento - 2020'!V33</f>
        <v>3.375</v>
      </c>
      <c r="AB6" s="56">
        <f>'Detalhamento - 2020'!W33</f>
        <v>4.5</v>
      </c>
      <c r="AC6" s="56">
        <f>'Detalhamento - 2020'!X33</f>
        <v>4.5</v>
      </c>
      <c r="AD6" s="56" t="s">
        <v>294</v>
      </c>
      <c r="AE6" s="56" t="s">
        <v>294</v>
      </c>
      <c r="AF6" s="56" t="s">
        <v>294</v>
      </c>
      <c r="AG6" s="56" t="s">
        <v>294</v>
      </c>
      <c r="AH6" s="56" t="s">
        <v>294</v>
      </c>
      <c r="AI6" s="56">
        <f>'Detalhamento - 2020'!Y33</f>
        <v>3.125</v>
      </c>
      <c r="AJ6" s="56">
        <f>'Detalhamento - 2020'!Z33</f>
        <v>1.875</v>
      </c>
      <c r="AK6" s="56">
        <f>'Detalhamento - 2020'!AA33*2</f>
        <v>1.25</v>
      </c>
      <c r="AL6" s="56">
        <f>'Detalhamento - 2020'!AB33*2</f>
        <v>1.25</v>
      </c>
      <c r="AM6" s="56" t="s">
        <v>294</v>
      </c>
      <c r="AN6" s="56" t="s">
        <v>294</v>
      </c>
      <c r="AR6" s="17" t="s">
        <v>44</v>
      </c>
      <c r="AS6" s="56" t="s">
        <v>119</v>
      </c>
      <c r="AT6" s="56">
        <v>2.5</v>
      </c>
      <c r="AU6" s="56">
        <v>3.75</v>
      </c>
      <c r="AV6" s="56">
        <v>3.75</v>
      </c>
      <c r="AW6" s="56">
        <v>2.5</v>
      </c>
      <c r="AX6" s="56">
        <v>2.5</v>
      </c>
      <c r="AY6" s="56">
        <v>2.5</v>
      </c>
      <c r="AZ6" s="56">
        <v>0</v>
      </c>
      <c r="BA6" s="56">
        <v>0</v>
      </c>
      <c r="BB6" s="56">
        <v>2.5</v>
      </c>
      <c r="BC6" s="56">
        <v>2.5</v>
      </c>
      <c r="BD6" s="56">
        <v>3.5</v>
      </c>
      <c r="BG6" s="17" t="s">
        <v>205</v>
      </c>
      <c r="BH6" s="60">
        <f>BU3</f>
        <v>0</v>
      </c>
      <c r="BI6" s="60">
        <f>BV3</f>
        <v>0</v>
      </c>
      <c r="BJ6" s="60">
        <f>BW3</f>
        <v>0</v>
      </c>
      <c r="BK6" s="60">
        <f>BX3</f>
        <v>0</v>
      </c>
      <c r="BM6" s="17" t="s">
        <v>44</v>
      </c>
      <c r="BN6" s="74">
        <v>1.25</v>
      </c>
      <c r="BO6" s="74">
        <v>1.25</v>
      </c>
      <c r="BP6" s="74">
        <v>0</v>
      </c>
      <c r="BQ6" s="74">
        <v>0</v>
      </c>
      <c r="BT6" s="17" t="s">
        <v>44</v>
      </c>
      <c r="BU6" s="74">
        <v>1.25</v>
      </c>
      <c r="BV6" s="74">
        <v>1.25</v>
      </c>
      <c r="BW6" s="74">
        <v>0</v>
      </c>
      <c r="BX6" s="74">
        <v>1.25</v>
      </c>
      <c r="CA6" s="17" t="s">
        <v>44</v>
      </c>
      <c r="CB6" s="50" t="str">
        <f t="shared" si="0"/>
        <v>Bahia</v>
      </c>
      <c r="CC6" s="74">
        <v>1.25</v>
      </c>
      <c r="CD6" s="74">
        <v>1.25</v>
      </c>
      <c r="CE6" s="74">
        <v>0</v>
      </c>
      <c r="CF6" s="74">
        <v>1.25</v>
      </c>
      <c r="CH6" s="79" t="s">
        <v>43</v>
      </c>
      <c r="CI6" s="85" t="str">
        <f t="shared" si="1"/>
        <v>Amapá</v>
      </c>
      <c r="CJ6" s="80">
        <v>0</v>
      </c>
      <c r="CK6" s="82">
        <v>1.25</v>
      </c>
      <c r="CL6" s="82">
        <v>1.25</v>
      </c>
      <c r="CM6" s="83">
        <v>1.25</v>
      </c>
      <c r="CN6" s="83">
        <v>1.25</v>
      </c>
      <c r="CO6" s="83">
        <v>1.25</v>
      </c>
      <c r="CP6" s="80">
        <v>0</v>
      </c>
      <c r="CQ6" s="82">
        <v>1.25</v>
      </c>
      <c r="CR6" s="82">
        <v>1.25</v>
      </c>
      <c r="CS6" s="81">
        <v>0</v>
      </c>
      <c r="CT6" s="81">
        <v>0</v>
      </c>
      <c r="CU6" s="83">
        <v>1.25</v>
      </c>
    </row>
    <row r="7" spans="1:99" ht="18" thickBot="1" x14ac:dyDescent="0.3">
      <c r="A7" s="20" t="s">
        <v>166</v>
      </c>
      <c r="B7" s="56">
        <f>'Detalhamento - 2020'!B34</f>
        <v>73.833333333333329</v>
      </c>
      <c r="C7" s="56">
        <f>'Detalhamento - 2020'!C34</f>
        <v>35.25</v>
      </c>
      <c r="D7" s="56">
        <f>'Detalhamento - 2020'!D34</f>
        <v>4.5</v>
      </c>
      <c r="E7" s="56">
        <f>'Detalhamento - 2020'!E34</f>
        <v>4.5</v>
      </c>
      <c r="F7" s="56">
        <f>'Detalhamento - 2020'!F34</f>
        <v>3.75</v>
      </c>
      <c r="G7" s="56">
        <f>'Detalhamento - 2020'!G34</f>
        <v>3</v>
      </c>
      <c r="H7" s="56">
        <f>'Detalhamento - 2020'!H34</f>
        <v>4.5</v>
      </c>
      <c r="I7" s="56">
        <f>'Detalhamento - 2020'!I34</f>
        <v>4.5</v>
      </c>
      <c r="J7" s="56">
        <f>'Detalhamento - 2020'!J34</f>
        <v>1.5</v>
      </c>
      <c r="K7" s="56">
        <f>'Detalhamento - 2020'!K34</f>
        <v>4.5</v>
      </c>
      <c r="L7" s="56">
        <f>'Detalhamento - 2020'!L34</f>
        <v>3</v>
      </c>
      <c r="M7" s="56">
        <f>'Detalhamento - 2020'!M34</f>
        <v>1.5</v>
      </c>
      <c r="N7" s="56" t="s">
        <v>294</v>
      </c>
      <c r="O7" s="56" t="s">
        <v>294</v>
      </c>
      <c r="P7" s="56" t="s">
        <v>294</v>
      </c>
      <c r="Q7" s="56" t="s">
        <v>294</v>
      </c>
      <c r="R7" s="56" t="s">
        <v>294</v>
      </c>
      <c r="S7" s="56">
        <f>'Detalhamento - 2020'!N34</f>
        <v>31.5</v>
      </c>
      <c r="T7" s="56">
        <f>'Detalhamento - 2020'!O34</f>
        <v>0</v>
      </c>
      <c r="U7" s="56">
        <f>'Detalhamento - 2020'!P34</f>
        <v>4.5</v>
      </c>
      <c r="V7" s="56">
        <f>'Detalhamento - 2020'!Q34</f>
        <v>3</v>
      </c>
      <c r="W7" s="56">
        <f>'Detalhamento - 2020'!R34</f>
        <v>4.5</v>
      </c>
      <c r="X7" s="56">
        <f>'Detalhamento - 2020'!S34</f>
        <v>3</v>
      </c>
      <c r="Y7" s="56">
        <f>'Detalhamento - 2020'!T34</f>
        <v>1.5</v>
      </c>
      <c r="Z7" s="56">
        <f>'Detalhamento - 2020'!U34</f>
        <v>3</v>
      </c>
      <c r="AA7" s="56">
        <f>'Detalhamento - 2020'!V34</f>
        <v>3</v>
      </c>
      <c r="AB7" s="56">
        <f>'Detalhamento - 2020'!W34</f>
        <v>4.5</v>
      </c>
      <c r="AC7" s="56">
        <f>'Detalhamento - 2020'!X34</f>
        <v>4.5</v>
      </c>
      <c r="AD7" s="56" t="s">
        <v>294</v>
      </c>
      <c r="AE7" s="56" t="s">
        <v>294</v>
      </c>
      <c r="AF7" s="56" t="s">
        <v>294</v>
      </c>
      <c r="AG7" s="56" t="s">
        <v>294</v>
      </c>
      <c r="AH7" s="56" t="s">
        <v>294</v>
      </c>
      <c r="AI7" s="56">
        <f>'Detalhamento - 2020'!Y34</f>
        <v>7.083333333333333</v>
      </c>
      <c r="AJ7" s="56">
        <f>'Detalhamento - 2020'!Z34</f>
        <v>2.9166666666666665</v>
      </c>
      <c r="AK7" s="56">
        <f>'Detalhamento - 2020'!AA34*2</f>
        <v>5</v>
      </c>
      <c r="AL7" s="56">
        <f>'Detalhamento - 2020'!AB34*2</f>
        <v>3.3333333333333335</v>
      </c>
      <c r="AM7" s="56" t="s">
        <v>294</v>
      </c>
      <c r="AN7" s="56" t="s">
        <v>294</v>
      </c>
      <c r="AR7" s="17" t="s">
        <v>25</v>
      </c>
      <c r="AS7" s="56" t="s">
        <v>129</v>
      </c>
      <c r="AT7" s="56">
        <v>0</v>
      </c>
      <c r="AU7" s="56">
        <v>2.5</v>
      </c>
      <c r="AV7" s="56">
        <v>2.5</v>
      </c>
      <c r="AW7" s="56">
        <v>0</v>
      </c>
      <c r="AX7" s="56">
        <v>0</v>
      </c>
      <c r="AY7" s="56">
        <v>0</v>
      </c>
      <c r="AZ7" s="56">
        <v>0</v>
      </c>
      <c r="BA7" s="56">
        <v>0</v>
      </c>
      <c r="BB7" s="56">
        <v>0</v>
      </c>
      <c r="BC7" s="56">
        <v>3.5</v>
      </c>
      <c r="BD7" s="56">
        <v>0</v>
      </c>
      <c r="BG7" s="17" t="s">
        <v>206</v>
      </c>
      <c r="BH7" s="60">
        <f>CC3</f>
        <v>0</v>
      </c>
      <c r="BI7" s="60">
        <f>CD3</f>
        <v>0</v>
      </c>
      <c r="BJ7" s="60">
        <f>CE3</f>
        <v>0</v>
      </c>
      <c r="BK7" s="60">
        <f>CF3</f>
        <v>0</v>
      </c>
      <c r="BM7" s="17" t="s">
        <v>25</v>
      </c>
      <c r="BN7" s="74">
        <v>0</v>
      </c>
      <c r="BO7" s="74">
        <v>0</v>
      </c>
      <c r="BP7" s="74">
        <v>0</v>
      </c>
      <c r="BQ7" s="74">
        <v>0</v>
      </c>
      <c r="BT7" s="17" t="s">
        <v>25</v>
      </c>
      <c r="BU7" s="74">
        <v>1.25</v>
      </c>
      <c r="BV7" s="74">
        <v>1.25</v>
      </c>
      <c r="BW7" s="74">
        <v>0</v>
      </c>
      <c r="BX7" s="74">
        <v>0</v>
      </c>
      <c r="CA7" s="17" t="s">
        <v>25</v>
      </c>
      <c r="CB7" s="50" t="str">
        <f t="shared" si="0"/>
        <v>Ceará</v>
      </c>
      <c r="CC7" s="74">
        <v>1.25</v>
      </c>
      <c r="CD7" s="74">
        <v>1.25</v>
      </c>
      <c r="CE7" s="74">
        <v>0</v>
      </c>
      <c r="CF7" s="74">
        <v>0</v>
      </c>
      <c r="CH7" s="79" t="s">
        <v>44</v>
      </c>
      <c r="CI7" s="85" t="str">
        <f t="shared" si="1"/>
        <v>Bahia</v>
      </c>
      <c r="CJ7" s="82">
        <v>1.25</v>
      </c>
      <c r="CK7" s="82">
        <v>1.25</v>
      </c>
      <c r="CL7" s="82">
        <v>1.25</v>
      </c>
      <c r="CM7" s="83">
        <v>1.25</v>
      </c>
      <c r="CN7" s="83">
        <v>1.25</v>
      </c>
      <c r="CO7" s="83">
        <v>1.25</v>
      </c>
      <c r="CP7" s="80">
        <v>0</v>
      </c>
      <c r="CQ7" s="80">
        <v>0</v>
      </c>
      <c r="CR7" s="80">
        <v>0</v>
      </c>
      <c r="CS7" s="81">
        <v>0</v>
      </c>
      <c r="CT7" s="83">
        <v>1.25</v>
      </c>
      <c r="CU7" s="83">
        <v>1.25</v>
      </c>
    </row>
    <row r="8" spans="1:99" ht="26.25" thickBot="1" x14ac:dyDescent="0.3">
      <c r="A8" s="20" t="s">
        <v>167</v>
      </c>
      <c r="B8" s="56">
        <f>'Detalhamento - 2021'!C29</f>
        <v>58.981481481481481</v>
      </c>
      <c r="C8" s="56">
        <f>'Detalhamento - 2021'!D29</f>
        <v>23.833333333333332</v>
      </c>
      <c r="D8" s="56">
        <f>'Detalhamento - 2021'!E29</f>
        <v>3.8333333333333335</v>
      </c>
      <c r="E8" s="56">
        <f>'Detalhamento - 2021'!F29</f>
        <v>3.5</v>
      </c>
      <c r="F8" s="56">
        <f>'Detalhamento - 2021'!G29</f>
        <v>1.6666666666666667</v>
      </c>
      <c r="G8" s="56">
        <f>'Detalhamento - 2021'!H29</f>
        <v>1.3333333333333333</v>
      </c>
      <c r="H8" s="56">
        <f>'Detalhamento - 2021'!I29</f>
        <v>2.1666666666666665</v>
      </c>
      <c r="I8" s="56">
        <f>'Detalhamento - 2021'!J29</f>
        <v>1.8333333333333333</v>
      </c>
      <c r="J8" s="56">
        <f>'Detalhamento - 2021'!K29</f>
        <v>1</v>
      </c>
      <c r="K8" s="56">
        <f>'Detalhamento - 2021'!L29</f>
        <v>4.166666666666667</v>
      </c>
      <c r="L8" s="56">
        <f>'Detalhamento - 2021'!M29</f>
        <v>2.5</v>
      </c>
      <c r="M8" s="56">
        <f>'Detalhamento - 2021'!N29</f>
        <v>1.3333333333333333</v>
      </c>
      <c r="N8" s="56" t="s">
        <v>294</v>
      </c>
      <c r="O8" s="56" t="s">
        <v>294</v>
      </c>
      <c r="P8" s="56" t="s">
        <v>294</v>
      </c>
      <c r="Q8" s="56" t="s">
        <v>294</v>
      </c>
      <c r="R8" s="56" t="s">
        <v>294</v>
      </c>
      <c r="S8" s="56">
        <f>'Detalhamento - 2021'!O29</f>
        <v>31.166666666666668</v>
      </c>
      <c r="T8" s="56">
        <f>'Detalhamento - 2021'!P29</f>
        <v>1</v>
      </c>
      <c r="U8" s="56">
        <f>'Detalhamento - 2021'!Q29</f>
        <v>3</v>
      </c>
      <c r="V8" s="56">
        <f>'Detalhamento - 2021'!R29</f>
        <v>1.3333333333333333</v>
      </c>
      <c r="W8" s="56">
        <f>'Detalhamento - 2021'!S29</f>
        <v>4.333333333333333</v>
      </c>
      <c r="X8" s="56">
        <f>'Detalhamento - 2021'!T29</f>
        <v>4.333333333333333</v>
      </c>
      <c r="Y8" s="56">
        <f>'Detalhamento - 2021'!U29</f>
        <v>4.5</v>
      </c>
      <c r="Z8" s="56">
        <f>'Detalhamento - 2021'!V29</f>
        <v>1</v>
      </c>
      <c r="AA8" s="56">
        <f>'Detalhamento - 2021'!W29</f>
        <v>3.3333333333333335</v>
      </c>
      <c r="AB8" s="56">
        <f>'Detalhamento - 2021'!X29</f>
        <v>3.8333333333333335</v>
      </c>
      <c r="AC8" s="56">
        <f>'Detalhamento - 2021'!Y29</f>
        <v>4.5</v>
      </c>
      <c r="AD8" s="56" t="s">
        <v>294</v>
      </c>
      <c r="AE8" s="56" t="s">
        <v>294</v>
      </c>
      <c r="AF8" s="56" t="s">
        <v>294</v>
      </c>
      <c r="AG8" s="56" t="s">
        <v>294</v>
      </c>
      <c r="AH8" s="56" t="s">
        <v>294</v>
      </c>
      <c r="AI8" s="56">
        <f>'Detalhamento - 2021'!Z29</f>
        <v>3.9814814814814814</v>
      </c>
      <c r="AJ8" s="56">
        <f>'Detalhamento - 2021'!AA29</f>
        <v>2.3148148148148149</v>
      </c>
      <c r="AK8" s="56">
        <f>'Detalhamento - 2021'!AB29*2</f>
        <v>1.4814814814814814</v>
      </c>
      <c r="AL8" s="56">
        <f>'Detalhamento - 2021'!AC29*2</f>
        <v>1.8518518518518519</v>
      </c>
      <c r="AM8" s="56" t="s">
        <v>294</v>
      </c>
      <c r="AN8" s="56" t="s">
        <v>294</v>
      </c>
      <c r="AR8" s="17" t="s">
        <v>45</v>
      </c>
      <c r="AS8" s="56" t="s">
        <v>127</v>
      </c>
      <c r="AT8" s="56">
        <v>2.5</v>
      </c>
      <c r="AU8" s="56">
        <v>2.5</v>
      </c>
      <c r="AV8" s="56">
        <v>5</v>
      </c>
      <c r="AW8" s="56">
        <v>0</v>
      </c>
      <c r="AX8" s="56">
        <v>0</v>
      </c>
      <c r="AY8" s="56">
        <v>2.5</v>
      </c>
      <c r="AZ8" s="56">
        <v>0</v>
      </c>
      <c r="BA8" s="56">
        <v>0</v>
      </c>
      <c r="BB8" s="56">
        <v>0</v>
      </c>
      <c r="BC8" s="56">
        <v>0</v>
      </c>
      <c r="BD8" s="56">
        <v>0</v>
      </c>
      <c r="BG8" s="17" t="s">
        <v>207</v>
      </c>
      <c r="BH8" s="60">
        <f>BN4</f>
        <v>0</v>
      </c>
      <c r="BI8" s="60">
        <f>BO4</f>
        <v>0</v>
      </c>
      <c r="BJ8" s="60">
        <f>BP4</f>
        <v>0</v>
      </c>
      <c r="BK8" s="60">
        <f>BQ4</f>
        <v>0</v>
      </c>
      <c r="BM8" s="17" t="s">
        <v>45</v>
      </c>
      <c r="BN8" s="74">
        <v>1.25</v>
      </c>
      <c r="BO8" s="74">
        <v>1.25</v>
      </c>
      <c r="BP8" s="74">
        <v>0</v>
      </c>
      <c r="BQ8" s="74">
        <v>0</v>
      </c>
      <c r="BT8" s="17" t="s">
        <v>45</v>
      </c>
      <c r="BU8" s="74">
        <v>0</v>
      </c>
      <c r="BV8" s="74">
        <v>0</v>
      </c>
      <c r="BW8" s="74">
        <v>0</v>
      </c>
      <c r="BX8" s="74">
        <v>0</v>
      </c>
      <c r="CA8" s="17" t="s">
        <v>45</v>
      </c>
      <c r="CB8" s="50" t="str">
        <f t="shared" si="0"/>
        <v>Distrito Federal</v>
      </c>
      <c r="CC8" s="74">
        <v>1.25</v>
      </c>
      <c r="CD8" s="74">
        <v>1.25</v>
      </c>
      <c r="CE8" s="74">
        <v>1.25</v>
      </c>
      <c r="CF8" s="74">
        <v>1.25</v>
      </c>
      <c r="CH8" s="79" t="s">
        <v>25</v>
      </c>
      <c r="CI8" s="85" t="str">
        <f t="shared" si="1"/>
        <v>Ceará</v>
      </c>
      <c r="CJ8" s="80">
        <v>0</v>
      </c>
      <c r="CK8" s="82">
        <v>1.25</v>
      </c>
      <c r="CL8" s="82">
        <v>1.25</v>
      </c>
      <c r="CM8" s="81">
        <v>0</v>
      </c>
      <c r="CN8" s="83">
        <v>1.25</v>
      </c>
      <c r="CO8" s="83">
        <v>1.25</v>
      </c>
      <c r="CP8" s="80">
        <v>0</v>
      </c>
      <c r="CQ8" s="80">
        <v>0</v>
      </c>
      <c r="CR8" s="80">
        <v>0</v>
      </c>
      <c r="CS8" s="81">
        <v>0</v>
      </c>
      <c r="CT8" s="81">
        <v>0</v>
      </c>
      <c r="CU8" s="81">
        <v>0</v>
      </c>
    </row>
    <row r="9" spans="1:99" ht="26.25" thickBot="1" x14ac:dyDescent="0.3">
      <c r="A9" s="20" t="s">
        <v>168</v>
      </c>
      <c r="B9" s="56">
        <f>'Detalhamento - 2021'!C30</f>
        <v>48.25</v>
      </c>
      <c r="C9" s="56">
        <f>'Detalhamento - 2021'!D30</f>
        <v>16.071428571428573</v>
      </c>
      <c r="D9" s="56">
        <f>'Detalhamento - 2021'!E30</f>
        <v>2.5714285714285716</v>
      </c>
      <c r="E9" s="56">
        <f>'Detalhamento - 2021'!F30</f>
        <v>2.5714285714285716</v>
      </c>
      <c r="F9" s="56">
        <f>'Detalhamento - 2021'!G30</f>
        <v>1.2857142857142858</v>
      </c>
      <c r="G9" s="56">
        <f>'Detalhamento - 2021'!H30</f>
        <v>0.6428571428571429</v>
      </c>
      <c r="H9" s="56">
        <f>'Detalhamento - 2021'!I30</f>
        <v>1.2857142857142858</v>
      </c>
      <c r="I9" s="56">
        <f>'Detalhamento - 2021'!J30</f>
        <v>0.6428571428571429</v>
      </c>
      <c r="J9" s="56">
        <f>'Detalhamento - 2021'!K30</f>
        <v>0</v>
      </c>
      <c r="K9" s="56">
        <f>'Detalhamento - 2021'!L30</f>
        <v>4.5</v>
      </c>
      <c r="L9" s="56">
        <f>'Detalhamento - 2021'!M30</f>
        <v>1.2857142857142858</v>
      </c>
      <c r="M9" s="56">
        <f>'Detalhamento - 2021'!N30</f>
        <v>0.6428571428571429</v>
      </c>
      <c r="N9" s="56" t="s">
        <v>294</v>
      </c>
      <c r="O9" s="56" t="s">
        <v>294</v>
      </c>
      <c r="P9" s="56" t="s">
        <v>294</v>
      </c>
      <c r="Q9" s="56" t="s">
        <v>294</v>
      </c>
      <c r="R9" s="56" t="s">
        <v>294</v>
      </c>
      <c r="S9" s="56">
        <f>'Detalhamento - 2021'!O30</f>
        <v>30.214285714285715</v>
      </c>
      <c r="T9" s="56">
        <f>'Detalhamento - 2021'!P30</f>
        <v>1.2857142857142858</v>
      </c>
      <c r="U9" s="56">
        <f>'Detalhamento - 2021'!Q30</f>
        <v>3.2142857142857144</v>
      </c>
      <c r="V9" s="56">
        <f>'Detalhamento - 2021'!R30</f>
        <v>0.6428571428571429</v>
      </c>
      <c r="W9" s="56">
        <f>'Detalhamento - 2021'!S30</f>
        <v>4.5</v>
      </c>
      <c r="X9" s="56">
        <f>'Detalhamento - 2021'!T30</f>
        <v>4.5</v>
      </c>
      <c r="Y9" s="56">
        <f>'Detalhamento - 2021'!U30</f>
        <v>4.5</v>
      </c>
      <c r="Z9" s="56">
        <f>'Detalhamento - 2021'!V30</f>
        <v>0</v>
      </c>
      <c r="AA9" s="56">
        <f>'Detalhamento - 2021'!W30</f>
        <v>3.2142857142857144</v>
      </c>
      <c r="AB9" s="56">
        <f>'Detalhamento - 2021'!X30</f>
        <v>3.8571428571428572</v>
      </c>
      <c r="AC9" s="56">
        <f>'Detalhamento - 2021'!Y30</f>
        <v>4.5</v>
      </c>
      <c r="AD9" s="56" t="s">
        <v>294</v>
      </c>
      <c r="AE9" s="56" t="s">
        <v>294</v>
      </c>
      <c r="AF9" s="56" t="s">
        <v>294</v>
      </c>
      <c r="AG9" s="56" t="s">
        <v>294</v>
      </c>
      <c r="AH9" s="56" t="s">
        <v>294</v>
      </c>
      <c r="AI9" s="56">
        <f>'Detalhamento - 2021'!Z30</f>
        <v>1.9642857142857142</v>
      </c>
      <c r="AJ9" s="56">
        <f>'Detalhamento - 2021'!AA30</f>
        <v>1.25</v>
      </c>
      <c r="AK9" s="56">
        <f>'Detalhamento - 2021'!AB30*2</f>
        <v>0.7142857142857143</v>
      </c>
      <c r="AL9" s="56">
        <f>'Detalhamento - 2021'!AC30*2</f>
        <v>0.7142857142857143</v>
      </c>
      <c r="AM9" s="56" t="s">
        <v>294</v>
      </c>
      <c r="AN9" s="56" t="s">
        <v>294</v>
      </c>
      <c r="AR9" s="17" t="s">
        <v>46</v>
      </c>
      <c r="AS9" s="56" t="s">
        <v>126</v>
      </c>
      <c r="AT9" s="56">
        <v>1.25</v>
      </c>
      <c r="AU9" s="56">
        <v>2.5</v>
      </c>
      <c r="AV9" s="56">
        <v>2.5</v>
      </c>
      <c r="AW9" s="56">
        <v>0</v>
      </c>
      <c r="AX9" s="56">
        <v>0</v>
      </c>
      <c r="AY9" s="56">
        <v>0</v>
      </c>
      <c r="AZ9" s="56">
        <v>0</v>
      </c>
      <c r="BA9" s="56">
        <v>2.5</v>
      </c>
      <c r="BB9" s="56">
        <v>2.5</v>
      </c>
      <c r="BC9" s="56">
        <v>0</v>
      </c>
      <c r="BD9" s="56">
        <v>2.5</v>
      </c>
      <c r="BG9" s="17" t="s">
        <v>208</v>
      </c>
      <c r="BH9" s="60">
        <f>BU4</f>
        <v>0</v>
      </c>
      <c r="BI9" s="60">
        <f>BV4</f>
        <v>1.25</v>
      </c>
      <c r="BJ9" s="60">
        <f>BW4</f>
        <v>0</v>
      </c>
      <c r="BK9" s="60">
        <f>BX4</f>
        <v>0</v>
      </c>
      <c r="BM9" s="17" t="s">
        <v>46</v>
      </c>
      <c r="BN9" s="74">
        <v>0</v>
      </c>
      <c r="BO9" s="74">
        <v>1.25</v>
      </c>
      <c r="BP9" s="74">
        <v>0</v>
      </c>
      <c r="BQ9" s="74">
        <v>0</v>
      </c>
      <c r="BT9" s="17" t="s">
        <v>46</v>
      </c>
      <c r="BU9" s="74">
        <v>1.25</v>
      </c>
      <c r="BV9" s="74">
        <v>1.25</v>
      </c>
      <c r="BW9" s="74">
        <v>0</v>
      </c>
      <c r="BX9" s="74">
        <v>0</v>
      </c>
      <c r="CA9" s="17" t="s">
        <v>46</v>
      </c>
      <c r="CB9" s="50" t="str">
        <f t="shared" si="0"/>
        <v>Espírito Santo</v>
      </c>
      <c r="CC9" s="74">
        <v>1.25</v>
      </c>
      <c r="CD9" s="74">
        <v>1.25</v>
      </c>
      <c r="CE9" s="74">
        <v>0</v>
      </c>
      <c r="CF9" s="74">
        <v>0</v>
      </c>
      <c r="CH9" s="79" t="s">
        <v>45</v>
      </c>
      <c r="CI9" s="85" t="str">
        <f t="shared" si="1"/>
        <v>Distrito Federal</v>
      </c>
      <c r="CJ9" s="82">
        <v>1.25</v>
      </c>
      <c r="CK9" s="80">
        <v>0</v>
      </c>
      <c r="CL9" s="82">
        <v>1.25</v>
      </c>
      <c r="CM9" s="83">
        <v>1.25</v>
      </c>
      <c r="CN9" s="81">
        <v>0</v>
      </c>
      <c r="CO9" s="83">
        <v>1.25</v>
      </c>
      <c r="CP9" s="80">
        <v>0</v>
      </c>
      <c r="CQ9" s="80">
        <v>0</v>
      </c>
      <c r="CR9" s="82">
        <v>1.25</v>
      </c>
      <c r="CS9" s="81">
        <v>0</v>
      </c>
      <c r="CT9" s="81">
        <v>0</v>
      </c>
      <c r="CU9" s="83">
        <v>1.25</v>
      </c>
    </row>
    <row r="10" spans="1:99" ht="18" thickBot="1" x14ac:dyDescent="0.3">
      <c r="A10" s="20" t="s">
        <v>169</v>
      </c>
      <c r="B10" s="56">
        <f>'Detalhamento - 2021'!C31</f>
        <v>55.222222222222221</v>
      </c>
      <c r="C10" s="56">
        <f>'Detalhamento - 2021'!D31</f>
        <v>21.25</v>
      </c>
      <c r="D10" s="56">
        <f>'Detalhamento - 2021'!E31</f>
        <v>4.5</v>
      </c>
      <c r="E10" s="56">
        <f>'Detalhamento - 2021'!F31</f>
        <v>3.5</v>
      </c>
      <c r="F10" s="56">
        <f>'Detalhamento - 2021'!G31</f>
        <v>2</v>
      </c>
      <c r="G10" s="56">
        <f>'Detalhamento - 2021'!H31</f>
        <v>1</v>
      </c>
      <c r="H10" s="56">
        <f>'Detalhamento - 2021'!I31</f>
        <v>1.5</v>
      </c>
      <c r="I10" s="56">
        <f>'Detalhamento - 2021'!J31</f>
        <v>1.5</v>
      </c>
      <c r="J10" s="56">
        <f>'Detalhamento - 2021'!K31</f>
        <v>0.5</v>
      </c>
      <c r="K10" s="56">
        <f>'Detalhamento - 2021'!L31</f>
        <v>4</v>
      </c>
      <c r="L10" s="56">
        <f>'Detalhamento - 2021'!M31</f>
        <v>1.5</v>
      </c>
      <c r="M10" s="56">
        <f>'Detalhamento - 2021'!N31</f>
        <v>0.5</v>
      </c>
      <c r="N10" s="56" t="s">
        <v>294</v>
      </c>
      <c r="O10" s="56" t="s">
        <v>294</v>
      </c>
      <c r="P10" s="56" t="s">
        <v>294</v>
      </c>
      <c r="Q10" s="56" t="s">
        <v>294</v>
      </c>
      <c r="R10" s="56" t="s">
        <v>294</v>
      </c>
      <c r="S10" s="56">
        <f>'Detalhamento - 2021'!O31</f>
        <v>30.5</v>
      </c>
      <c r="T10" s="56">
        <f>'Detalhamento - 2021'!P31</f>
        <v>1.5</v>
      </c>
      <c r="U10" s="56">
        <f>'Detalhamento - 2021'!Q31</f>
        <v>2</v>
      </c>
      <c r="V10" s="56">
        <f>'Detalhamento - 2021'!R31</f>
        <v>1.5</v>
      </c>
      <c r="W10" s="56">
        <f>'Detalhamento - 2021'!S31</f>
        <v>4.5</v>
      </c>
      <c r="X10" s="56">
        <f>'Detalhamento - 2021'!T31</f>
        <v>4.5</v>
      </c>
      <c r="Y10" s="56">
        <f>'Detalhamento - 2021'!U31</f>
        <v>4.5</v>
      </c>
      <c r="Z10" s="56">
        <f>'Detalhamento - 2021'!V31</f>
        <v>0.5</v>
      </c>
      <c r="AA10" s="56">
        <f>'Detalhamento - 2021'!W31</f>
        <v>3.5</v>
      </c>
      <c r="AB10" s="56">
        <f>'Detalhamento - 2021'!X31</f>
        <v>3.5</v>
      </c>
      <c r="AC10" s="56">
        <f>'Detalhamento - 2021'!Y31</f>
        <v>4.5</v>
      </c>
      <c r="AD10" s="56" t="s">
        <v>294</v>
      </c>
      <c r="AE10" s="56" t="s">
        <v>294</v>
      </c>
      <c r="AF10" s="56" t="s">
        <v>294</v>
      </c>
      <c r="AG10" s="56" t="s">
        <v>294</v>
      </c>
      <c r="AH10" s="56" t="s">
        <v>294</v>
      </c>
      <c r="AI10" s="56">
        <f>'Detalhamento - 2021'!Z31</f>
        <v>3.4722222222222223</v>
      </c>
      <c r="AJ10" s="56">
        <f>'Detalhamento - 2021'!AA31</f>
        <v>2.3611111111111112</v>
      </c>
      <c r="AK10" s="56">
        <f>'Detalhamento - 2021'!AB31*2</f>
        <v>0.55555555555555558</v>
      </c>
      <c r="AL10" s="56">
        <f>'Detalhamento - 2021'!AC31*2</f>
        <v>1.6666666666666667</v>
      </c>
      <c r="AM10" s="56" t="s">
        <v>294</v>
      </c>
      <c r="AN10" s="56" t="s">
        <v>294</v>
      </c>
      <c r="AR10" s="17" t="s">
        <v>47</v>
      </c>
      <c r="AS10" s="56" t="s">
        <v>115</v>
      </c>
      <c r="AT10" s="56">
        <v>1.25</v>
      </c>
      <c r="AU10" s="56">
        <v>5</v>
      </c>
      <c r="AV10" s="56">
        <v>5</v>
      </c>
      <c r="AW10" s="56">
        <v>0</v>
      </c>
      <c r="AX10" s="56">
        <v>0</v>
      </c>
      <c r="AY10" s="56">
        <v>2.5</v>
      </c>
      <c r="AZ10" s="56">
        <v>2.5</v>
      </c>
      <c r="BA10" s="56">
        <v>2.5</v>
      </c>
      <c r="BB10" s="56">
        <v>2.5</v>
      </c>
      <c r="BC10" s="56">
        <v>0</v>
      </c>
      <c r="BD10" s="56">
        <v>3.5</v>
      </c>
      <c r="BG10" s="17" t="s">
        <v>209</v>
      </c>
      <c r="BH10" s="60">
        <f>CC4</f>
        <v>1.25</v>
      </c>
      <c r="BI10" s="60">
        <f>CD4</f>
        <v>1.25</v>
      </c>
      <c r="BJ10" s="60">
        <f>CE4</f>
        <v>1.25</v>
      </c>
      <c r="BK10" s="60">
        <f>CF4</f>
        <v>0</v>
      </c>
      <c r="BM10" s="17" t="s">
        <v>47</v>
      </c>
      <c r="BN10" s="74">
        <v>1.25</v>
      </c>
      <c r="BO10" s="74">
        <v>0</v>
      </c>
      <c r="BP10" s="74">
        <v>0</v>
      </c>
      <c r="BQ10" s="74">
        <v>0</v>
      </c>
      <c r="BT10" s="17" t="s">
        <v>47</v>
      </c>
      <c r="BU10" s="74">
        <v>1.25</v>
      </c>
      <c r="BV10" s="74">
        <v>1.25</v>
      </c>
      <c r="BW10" s="74">
        <v>1.25</v>
      </c>
      <c r="BX10" s="74">
        <v>1.25</v>
      </c>
      <c r="CA10" s="17" t="s">
        <v>47</v>
      </c>
      <c r="CB10" s="50" t="str">
        <f t="shared" si="0"/>
        <v>Goiás</v>
      </c>
      <c r="CC10" s="74">
        <v>1.25</v>
      </c>
      <c r="CD10" s="74">
        <v>1.25</v>
      </c>
      <c r="CE10" s="74">
        <v>1.25</v>
      </c>
      <c r="CF10" s="74">
        <v>1.25</v>
      </c>
      <c r="CH10" s="79" t="s">
        <v>46</v>
      </c>
      <c r="CI10" s="85" t="str">
        <f t="shared" si="1"/>
        <v>Espírito Santo</v>
      </c>
      <c r="CJ10" s="80">
        <v>0</v>
      </c>
      <c r="CK10" s="82">
        <v>1.25</v>
      </c>
      <c r="CL10" s="82">
        <v>1.25</v>
      </c>
      <c r="CM10" s="83">
        <v>1.25</v>
      </c>
      <c r="CN10" s="83">
        <v>1.25</v>
      </c>
      <c r="CO10" s="83">
        <v>1.25</v>
      </c>
      <c r="CP10" s="80">
        <v>0</v>
      </c>
      <c r="CQ10" s="80">
        <v>0</v>
      </c>
      <c r="CR10" s="80">
        <v>0</v>
      </c>
      <c r="CS10" s="81">
        <v>0</v>
      </c>
      <c r="CT10" s="81">
        <v>0</v>
      </c>
      <c r="CU10" s="81">
        <v>0</v>
      </c>
    </row>
    <row r="11" spans="1:99" ht="26.25" thickBot="1" x14ac:dyDescent="0.3">
      <c r="A11" s="20" t="s">
        <v>170</v>
      </c>
      <c r="B11" s="56">
        <f>'Detalhamento - 2021'!C32</f>
        <v>56.1875</v>
      </c>
      <c r="C11" s="56">
        <f>'Detalhamento - 2021'!D32</f>
        <v>23.0625</v>
      </c>
      <c r="D11" s="56">
        <f>'Detalhamento - 2021'!E32</f>
        <v>3.375</v>
      </c>
      <c r="E11" s="56">
        <f>'Detalhamento - 2021'!F32</f>
        <v>3.375</v>
      </c>
      <c r="F11" s="56">
        <f>'Detalhamento - 2021'!G32</f>
        <v>1.6875</v>
      </c>
      <c r="G11" s="56">
        <f>'Detalhamento - 2021'!H32</f>
        <v>1.125</v>
      </c>
      <c r="H11" s="56">
        <f>'Detalhamento - 2021'!I32</f>
        <v>2.25</v>
      </c>
      <c r="I11" s="56">
        <f>'Detalhamento - 2021'!J32</f>
        <v>2.25</v>
      </c>
      <c r="J11" s="56">
        <f>'Detalhamento - 2021'!K32</f>
        <v>2.25</v>
      </c>
      <c r="K11" s="56">
        <f>'Detalhamento - 2021'!L32</f>
        <v>3.375</v>
      </c>
      <c r="L11" s="56">
        <f>'Detalhamento - 2021'!M32</f>
        <v>3.375</v>
      </c>
      <c r="M11" s="56">
        <f>'Detalhamento - 2021'!N32</f>
        <v>0</v>
      </c>
      <c r="N11" s="56" t="s">
        <v>294</v>
      </c>
      <c r="O11" s="56" t="s">
        <v>294</v>
      </c>
      <c r="P11" s="56" t="s">
        <v>294</v>
      </c>
      <c r="Q11" s="56" t="s">
        <v>294</v>
      </c>
      <c r="R11" s="56" t="s">
        <v>294</v>
      </c>
      <c r="S11" s="56">
        <f>'Detalhamento - 2021'!O32</f>
        <v>28.125</v>
      </c>
      <c r="T11" s="56">
        <f>'Detalhamento - 2021'!P32</f>
        <v>0</v>
      </c>
      <c r="U11" s="56">
        <f>'Detalhamento - 2021'!Q32</f>
        <v>3.375</v>
      </c>
      <c r="V11" s="56">
        <f>'Detalhamento - 2021'!R32</f>
        <v>1.125</v>
      </c>
      <c r="W11" s="56">
        <f>'Detalhamento - 2021'!S32</f>
        <v>3.375</v>
      </c>
      <c r="X11" s="56">
        <f>'Detalhamento - 2021'!T32</f>
        <v>3.375</v>
      </c>
      <c r="Y11" s="56">
        <f>'Detalhamento - 2021'!U32</f>
        <v>4.5</v>
      </c>
      <c r="Z11" s="56">
        <f>'Detalhamento - 2021'!V32</f>
        <v>1.125</v>
      </c>
      <c r="AA11" s="56">
        <f>'Detalhamento - 2021'!W32</f>
        <v>3.375</v>
      </c>
      <c r="AB11" s="56">
        <f>'Detalhamento - 2021'!X32</f>
        <v>3.375</v>
      </c>
      <c r="AC11" s="56">
        <f>'Detalhamento - 2021'!Y32</f>
        <v>4.5</v>
      </c>
      <c r="AD11" s="56" t="s">
        <v>294</v>
      </c>
      <c r="AE11" s="56" t="s">
        <v>294</v>
      </c>
      <c r="AF11" s="56" t="s">
        <v>294</v>
      </c>
      <c r="AG11" s="56" t="s">
        <v>294</v>
      </c>
      <c r="AH11" s="56" t="s">
        <v>294</v>
      </c>
      <c r="AI11" s="56">
        <f>'Detalhamento - 2021'!Z32</f>
        <v>5</v>
      </c>
      <c r="AJ11" s="56">
        <f>'Detalhamento - 2021'!AA32</f>
        <v>3.125</v>
      </c>
      <c r="AK11" s="56">
        <f>'Detalhamento - 2021'!AB32*2</f>
        <v>2.5</v>
      </c>
      <c r="AL11" s="56">
        <f>'Detalhamento - 2021'!AC32*2</f>
        <v>1.25</v>
      </c>
      <c r="AM11" s="56" t="s">
        <v>294</v>
      </c>
      <c r="AN11" s="56" t="s">
        <v>294</v>
      </c>
      <c r="AR11" s="17" t="s">
        <v>48</v>
      </c>
      <c r="AS11" s="56" t="s">
        <v>140</v>
      </c>
      <c r="AT11" s="56">
        <v>0</v>
      </c>
      <c r="AU11" s="56">
        <v>1.25</v>
      </c>
      <c r="AV11" s="56">
        <v>1.25</v>
      </c>
      <c r="AW11" s="56">
        <v>0</v>
      </c>
      <c r="AX11" s="56">
        <v>0</v>
      </c>
      <c r="AY11" s="56">
        <v>0</v>
      </c>
      <c r="AZ11" s="56">
        <v>0</v>
      </c>
      <c r="BA11" s="56">
        <v>0</v>
      </c>
      <c r="BB11" s="56">
        <v>0</v>
      </c>
      <c r="BC11" s="56">
        <v>0</v>
      </c>
      <c r="BD11" s="56">
        <v>0</v>
      </c>
      <c r="BG11" s="17" t="s">
        <v>193</v>
      </c>
      <c r="BH11" s="60">
        <f>BN5</f>
        <v>0</v>
      </c>
      <c r="BI11" s="60">
        <f>BO5</f>
        <v>1.25</v>
      </c>
      <c r="BJ11" s="60">
        <f>BP5</f>
        <v>0</v>
      </c>
      <c r="BK11" s="60">
        <f>BQ5</f>
        <v>0</v>
      </c>
      <c r="BM11" s="17" t="s">
        <v>48</v>
      </c>
      <c r="BN11" s="74">
        <v>0</v>
      </c>
      <c r="BO11" s="74">
        <v>0</v>
      </c>
      <c r="BP11" s="74">
        <v>0</v>
      </c>
      <c r="BQ11" s="74">
        <v>0</v>
      </c>
      <c r="BT11" s="17" t="s">
        <v>48</v>
      </c>
      <c r="BU11" s="74">
        <v>0</v>
      </c>
      <c r="BV11" s="74">
        <v>1.25</v>
      </c>
      <c r="BW11" s="74">
        <v>0</v>
      </c>
      <c r="BX11" s="74">
        <v>0</v>
      </c>
      <c r="CA11" s="17" t="s">
        <v>48</v>
      </c>
      <c r="CB11" s="50" t="str">
        <f t="shared" si="0"/>
        <v>Maranhão</v>
      </c>
      <c r="CC11" s="74">
        <v>0</v>
      </c>
      <c r="CD11" s="74">
        <v>1.25</v>
      </c>
      <c r="CE11" s="74">
        <v>0</v>
      </c>
      <c r="CF11" s="74">
        <v>0</v>
      </c>
      <c r="CH11" s="79" t="s">
        <v>47</v>
      </c>
      <c r="CI11" s="85" t="str">
        <f t="shared" si="1"/>
        <v>Goiás</v>
      </c>
      <c r="CJ11" s="82">
        <v>1.25</v>
      </c>
      <c r="CK11" s="82">
        <v>1.25</v>
      </c>
      <c r="CL11" s="82">
        <v>1.25</v>
      </c>
      <c r="CM11" s="81">
        <v>0</v>
      </c>
      <c r="CN11" s="83">
        <v>1.25</v>
      </c>
      <c r="CO11" s="83">
        <v>1.25</v>
      </c>
      <c r="CP11" s="80">
        <v>0</v>
      </c>
      <c r="CQ11" s="82">
        <v>1.25</v>
      </c>
      <c r="CR11" s="82">
        <v>1.25</v>
      </c>
      <c r="CS11" s="81">
        <v>0</v>
      </c>
      <c r="CT11" s="83">
        <v>1.25</v>
      </c>
      <c r="CU11" s="83">
        <v>1.25</v>
      </c>
    </row>
    <row r="12" spans="1:99" ht="26.25" thickBot="1" x14ac:dyDescent="0.3">
      <c r="A12" s="20" t="s">
        <v>171</v>
      </c>
      <c r="B12" s="56">
        <f>'Detalhamento - 2021'!C33</f>
        <v>68.75</v>
      </c>
      <c r="C12" s="56">
        <f>'Detalhamento - 2021'!D33</f>
        <v>33.1875</v>
      </c>
      <c r="D12" s="56">
        <f>'Detalhamento - 2021'!E33</f>
        <v>4.5</v>
      </c>
      <c r="E12" s="56">
        <f>'Detalhamento - 2021'!F33</f>
        <v>4.5</v>
      </c>
      <c r="F12" s="56">
        <f>'Detalhamento - 2021'!G33</f>
        <v>1.125</v>
      </c>
      <c r="G12" s="56">
        <f>'Detalhamento - 2021'!H33</f>
        <v>2.25</v>
      </c>
      <c r="H12" s="56">
        <f>'Detalhamento - 2021'!I33</f>
        <v>3.375</v>
      </c>
      <c r="I12" s="56">
        <f>'Detalhamento - 2021'!J33</f>
        <v>2.25</v>
      </c>
      <c r="J12" s="56">
        <f>'Detalhamento - 2021'!K33</f>
        <v>2.25</v>
      </c>
      <c r="K12" s="56">
        <f>'Detalhamento - 2021'!L33</f>
        <v>4.5</v>
      </c>
      <c r="L12" s="56">
        <f>'Detalhamento - 2021'!M33</f>
        <v>4.5</v>
      </c>
      <c r="M12" s="56">
        <f>'Detalhamento - 2021'!N33</f>
        <v>3.375</v>
      </c>
      <c r="N12" s="56" t="s">
        <v>294</v>
      </c>
      <c r="O12" s="56" t="s">
        <v>294</v>
      </c>
      <c r="P12" s="56" t="s">
        <v>294</v>
      </c>
      <c r="Q12" s="56" t="s">
        <v>294</v>
      </c>
      <c r="R12" s="56" t="s">
        <v>294</v>
      </c>
      <c r="S12" s="56">
        <f>'Detalhamento - 2021'!O33</f>
        <v>31.5</v>
      </c>
      <c r="T12" s="56">
        <f>'Detalhamento - 2021'!P33</f>
        <v>0</v>
      </c>
      <c r="U12" s="56">
        <f>'Detalhamento - 2021'!Q33</f>
        <v>3.375</v>
      </c>
      <c r="V12" s="56">
        <f>'Detalhamento - 2021'!R33</f>
        <v>1.125</v>
      </c>
      <c r="W12" s="56">
        <f>'Detalhamento - 2021'!S33</f>
        <v>4.5</v>
      </c>
      <c r="X12" s="56">
        <f>'Detalhamento - 2021'!T33</f>
        <v>4.5</v>
      </c>
      <c r="Y12" s="56">
        <f>'Detalhamento - 2021'!U33</f>
        <v>4.5</v>
      </c>
      <c r="Z12" s="56">
        <f>'Detalhamento - 2021'!V33</f>
        <v>1.125</v>
      </c>
      <c r="AA12" s="56">
        <f>'Detalhamento - 2021'!W33</f>
        <v>3.375</v>
      </c>
      <c r="AB12" s="56">
        <f>'Detalhamento - 2021'!X33</f>
        <v>4.5</v>
      </c>
      <c r="AC12" s="56">
        <f>'Detalhamento - 2021'!Y33</f>
        <v>4.5</v>
      </c>
      <c r="AD12" s="56" t="s">
        <v>294</v>
      </c>
      <c r="AE12" s="56" t="s">
        <v>294</v>
      </c>
      <c r="AF12" s="56" t="s">
        <v>294</v>
      </c>
      <c r="AG12" s="56" t="s">
        <v>294</v>
      </c>
      <c r="AH12" s="56" t="s">
        <v>294</v>
      </c>
      <c r="AI12" s="56">
        <f>'Detalhamento - 2021'!Z33</f>
        <v>4.0625</v>
      </c>
      <c r="AJ12" s="56">
        <f>'Detalhamento - 2021'!AA33</f>
        <v>2.1875</v>
      </c>
      <c r="AK12" s="56">
        <f>'Detalhamento - 2021'!AB33*2</f>
        <v>1.25</v>
      </c>
      <c r="AL12" s="56">
        <f>'Detalhamento - 2021'!AC33*2</f>
        <v>2.5</v>
      </c>
      <c r="AM12" s="56" t="s">
        <v>294</v>
      </c>
      <c r="AN12" s="56" t="s">
        <v>294</v>
      </c>
      <c r="AR12" s="17" t="s">
        <v>49</v>
      </c>
      <c r="AS12" s="56" t="s">
        <v>120</v>
      </c>
      <c r="AT12" s="56">
        <v>3.75</v>
      </c>
      <c r="AU12" s="56">
        <v>3.75</v>
      </c>
      <c r="AV12" s="56">
        <v>3.75</v>
      </c>
      <c r="AW12" s="56">
        <v>2.5</v>
      </c>
      <c r="AX12" s="56">
        <v>2.5</v>
      </c>
      <c r="AY12" s="56">
        <v>2.5</v>
      </c>
      <c r="AZ12" s="56">
        <v>2.5</v>
      </c>
      <c r="BA12" s="56">
        <v>2.5</v>
      </c>
      <c r="BB12" s="56">
        <v>2.5</v>
      </c>
      <c r="BC12" s="56">
        <v>3.5</v>
      </c>
      <c r="BD12" s="56">
        <v>3.5</v>
      </c>
      <c r="BG12" s="17" t="s">
        <v>194</v>
      </c>
      <c r="BH12" s="60">
        <f>BU5</f>
        <v>1.25</v>
      </c>
      <c r="BI12" s="60">
        <f>BV5</f>
        <v>1.25</v>
      </c>
      <c r="BJ12" s="60">
        <f>BW5</f>
        <v>1.25</v>
      </c>
      <c r="BK12" s="60">
        <f>BX5</f>
        <v>0</v>
      </c>
      <c r="BM12" s="17" t="s">
        <v>49</v>
      </c>
      <c r="BN12" s="74">
        <v>1.25</v>
      </c>
      <c r="BO12" s="74">
        <v>1.25</v>
      </c>
      <c r="BP12" s="74">
        <v>0</v>
      </c>
      <c r="BQ12" s="74">
        <v>1.25</v>
      </c>
      <c r="BT12" s="17" t="s">
        <v>49</v>
      </c>
      <c r="BU12" s="74">
        <v>1.25</v>
      </c>
      <c r="BV12" s="74">
        <v>1.25</v>
      </c>
      <c r="BW12" s="74">
        <v>0</v>
      </c>
      <c r="BX12" s="74">
        <v>1.25</v>
      </c>
      <c r="CA12" s="17" t="s">
        <v>49</v>
      </c>
      <c r="CB12" s="50" t="str">
        <f t="shared" si="0"/>
        <v>Minas Gerais</v>
      </c>
      <c r="CC12" s="74">
        <v>1.25</v>
      </c>
      <c r="CD12" s="74">
        <v>1.25</v>
      </c>
      <c r="CE12" s="74">
        <v>0</v>
      </c>
      <c r="CF12" s="74">
        <v>1.25</v>
      </c>
      <c r="CH12" s="79" t="s">
        <v>48</v>
      </c>
      <c r="CI12" s="85" t="str">
        <f t="shared" si="1"/>
        <v>Maranhão</v>
      </c>
      <c r="CJ12" s="80">
        <v>0</v>
      </c>
      <c r="CK12" s="80">
        <v>0</v>
      </c>
      <c r="CL12" s="80">
        <v>0</v>
      </c>
      <c r="CM12" s="81">
        <v>0</v>
      </c>
      <c r="CN12" s="83">
        <v>1.25</v>
      </c>
      <c r="CO12" s="83">
        <v>1.25</v>
      </c>
      <c r="CP12" s="80">
        <v>0</v>
      </c>
      <c r="CQ12" s="80">
        <v>0</v>
      </c>
      <c r="CR12" s="80">
        <v>0</v>
      </c>
      <c r="CS12" s="81">
        <v>0</v>
      </c>
      <c r="CT12" s="81">
        <v>0</v>
      </c>
      <c r="CU12" s="81">
        <v>0</v>
      </c>
    </row>
    <row r="13" spans="1:99" ht="39" thickBot="1" x14ac:dyDescent="0.3">
      <c r="A13" s="20" t="s">
        <v>172</v>
      </c>
      <c r="B13" s="56">
        <f>'Detalhamento - 2021'!C34</f>
        <v>86</v>
      </c>
      <c r="C13" s="56">
        <f>'Detalhamento - 2021'!D34</f>
        <v>38.25</v>
      </c>
      <c r="D13" s="56">
        <f>'Detalhamento - 2021'!E34</f>
        <v>4.5</v>
      </c>
      <c r="E13" s="56">
        <f>'Detalhamento - 2021'!F34</f>
        <v>4.5</v>
      </c>
      <c r="F13" s="56">
        <f>'Detalhamento - 2021'!G34</f>
        <v>2.25</v>
      </c>
      <c r="G13" s="56">
        <f>'Detalhamento - 2021'!H34</f>
        <v>3</v>
      </c>
      <c r="H13" s="56">
        <f>'Detalhamento - 2021'!I34</f>
        <v>4.5</v>
      </c>
      <c r="I13" s="56">
        <f>'Detalhamento - 2021'!J34</f>
        <v>4.5</v>
      </c>
      <c r="J13" s="56">
        <f>'Detalhamento - 2021'!K34</f>
        <v>1.5</v>
      </c>
      <c r="K13" s="56">
        <f>'Detalhamento - 2021'!L34</f>
        <v>4.5</v>
      </c>
      <c r="L13" s="56">
        <f>'Detalhamento - 2021'!M34</f>
        <v>4.5</v>
      </c>
      <c r="M13" s="56">
        <f>'Detalhamento - 2021'!N34</f>
        <v>4.5</v>
      </c>
      <c r="N13" s="56" t="s">
        <v>294</v>
      </c>
      <c r="O13" s="56" t="s">
        <v>294</v>
      </c>
      <c r="P13" s="56" t="s">
        <v>294</v>
      </c>
      <c r="Q13" s="56" t="s">
        <v>294</v>
      </c>
      <c r="R13" s="56" t="s">
        <v>294</v>
      </c>
      <c r="S13" s="56">
        <f>'Detalhamento - 2021'!O34</f>
        <v>39</v>
      </c>
      <c r="T13" s="56">
        <f>'Detalhamento - 2021'!P34</f>
        <v>1.5</v>
      </c>
      <c r="U13" s="56">
        <f>'Detalhamento - 2021'!Q34</f>
        <v>4.5</v>
      </c>
      <c r="V13" s="56">
        <f>'Detalhamento - 2021'!R34</f>
        <v>3</v>
      </c>
      <c r="W13" s="56">
        <f>'Detalhamento - 2021'!S34</f>
        <v>4.5</v>
      </c>
      <c r="X13" s="56">
        <f>'Detalhamento - 2021'!T34</f>
        <v>4.5</v>
      </c>
      <c r="Y13" s="56">
        <f>'Detalhamento - 2021'!U34</f>
        <v>4.5</v>
      </c>
      <c r="Z13" s="56">
        <f>'Detalhamento - 2021'!V34</f>
        <v>4.5</v>
      </c>
      <c r="AA13" s="56">
        <f>'Detalhamento - 2021'!W34</f>
        <v>3</v>
      </c>
      <c r="AB13" s="56">
        <f>'Detalhamento - 2021'!X34</f>
        <v>4.5</v>
      </c>
      <c r="AC13" s="56">
        <f>'Detalhamento - 2021'!Y34</f>
        <v>4.5</v>
      </c>
      <c r="AD13" s="56" t="s">
        <v>294</v>
      </c>
      <c r="AE13" s="56" t="s">
        <v>294</v>
      </c>
      <c r="AF13" s="56" t="s">
        <v>294</v>
      </c>
      <c r="AG13" s="56" t="s">
        <v>294</v>
      </c>
      <c r="AH13" s="56" t="s">
        <v>294</v>
      </c>
      <c r="AI13" s="56">
        <f>'Detalhamento - 2021'!Z34</f>
        <v>8.75</v>
      </c>
      <c r="AJ13" s="56">
        <f>'Detalhamento - 2021'!AA34</f>
        <v>3.75</v>
      </c>
      <c r="AK13" s="56">
        <f>'Detalhamento - 2021'!AB34*2</f>
        <v>5</v>
      </c>
      <c r="AL13" s="56">
        <f>'Detalhamento - 2021'!AC34*2</f>
        <v>5</v>
      </c>
      <c r="AM13" s="56" t="s">
        <v>294</v>
      </c>
      <c r="AN13" s="56" t="s">
        <v>294</v>
      </c>
      <c r="AR13" s="17" t="s">
        <v>50</v>
      </c>
      <c r="AS13" s="56" t="s">
        <v>128</v>
      </c>
      <c r="AT13" s="56">
        <v>2.5</v>
      </c>
      <c r="AU13" s="56">
        <v>3.75</v>
      </c>
      <c r="AV13" s="56">
        <v>3.75</v>
      </c>
      <c r="AW13" s="56">
        <v>0</v>
      </c>
      <c r="AX13" s="56">
        <v>2.5</v>
      </c>
      <c r="AY13" s="56">
        <v>2.5</v>
      </c>
      <c r="AZ13" s="56">
        <v>0</v>
      </c>
      <c r="BA13" s="56">
        <v>0</v>
      </c>
      <c r="BB13" s="56">
        <v>0</v>
      </c>
      <c r="BC13" s="56">
        <v>3.5</v>
      </c>
      <c r="BD13" s="56">
        <v>0</v>
      </c>
      <c r="BG13" s="17" t="s">
        <v>195</v>
      </c>
      <c r="BH13" s="60">
        <f>CC5</f>
        <v>1.25</v>
      </c>
      <c r="BI13" s="60">
        <f>CD5</f>
        <v>1.25</v>
      </c>
      <c r="BJ13" s="60">
        <f>CE5</f>
        <v>1.25</v>
      </c>
      <c r="BK13" s="60">
        <f>CF5</f>
        <v>1.25</v>
      </c>
      <c r="BM13" s="17" t="s">
        <v>50</v>
      </c>
      <c r="BN13" s="74">
        <v>1.25</v>
      </c>
      <c r="BO13" s="74">
        <v>1.25</v>
      </c>
      <c r="BP13" s="74">
        <v>0</v>
      </c>
      <c r="BQ13" s="74">
        <v>0</v>
      </c>
      <c r="BT13" s="17" t="s">
        <v>50</v>
      </c>
      <c r="BU13" s="74">
        <v>1.25</v>
      </c>
      <c r="BV13" s="74">
        <v>1.25</v>
      </c>
      <c r="BW13" s="74">
        <v>0</v>
      </c>
      <c r="BX13" s="74">
        <v>1.25</v>
      </c>
      <c r="CA13" s="17" t="s">
        <v>50</v>
      </c>
      <c r="CB13" s="50" t="str">
        <f t="shared" si="0"/>
        <v>Mato Grosso do Sul</v>
      </c>
      <c r="CC13" s="74">
        <v>1.25</v>
      </c>
      <c r="CD13" s="74">
        <v>1.25</v>
      </c>
      <c r="CE13" s="74">
        <v>1.25</v>
      </c>
      <c r="CF13" s="74">
        <v>0</v>
      </c>
      <c r="CH13" s="79" t="s">
        <v>49</v>
      </c>
      <c r="CI13" s="85" t="str">
        <f t="shared" si="1"/>
        <v>Minas Gerais</v>
      </c>
      <c r="CJ13" s="82">
        <v>1.25</v>
      </c>
      <c r="CK13" s="82">
        <v>1.25</v>
      </c>
      <c r="CL13" s="82">
        <v>1.25</v>
      </c>
      <c r="CM13" s="83">
        <v>1.25</v>
      </c>
      <c r="CN13" s="83">
        <v>1.25</v>
      </c>
      <c r="CO13" s="83">
        <v>1.25</v>
      </c>
      <c r="CP13" s="80">
        <v>0</v>
      </c>
      <c r="CQ13" s="80">
        <v>0</v>
      </c>
      <c r="CR13" s="80">
        <v>0</v>
      </c>
      <c r="CS13" s="83">
        <v>1.25</v>
      </c>
      <c r="CT13" s="83">
        <v>1.25</v>
      </c>
      <c r="CU13" s="83">
        <v>1.25</v>
      </c>
    </row>
    <row r="14" spans="1:99" ht="26.25" thickBot="1" x14ac:dyDescent="0.3">
      <c r="A14" s="20" t="s">
        <v>183</v>
      </c>
      <c r="B14" s="56" cm="1">
        <f t="array" ref="B14:B19">'Detalhamento - 2022'!E29:E34</f>
        <v>67.648148148148152</v>
      </c>
      <c r="C14" s="56" cm="1">
        <f t="array" ref="C14:C19">'Detalhamento - 2022'!H29:H34</f>
        <v>27.916666666666668</v>
      </c>
      <c r="D14" s="56" cm="1">
        <f t="array" ref="D14:D19">'Detalhamento - 2022'!I29:I34</f>
        <v>4.166666666666667</v>
      </c>
      <c r="E14" s="56" cm="1">
        <f t="array" ref="E14:E19">'Detalhamento - 2022'!J29:J34</f>
        <v>3.8333333333333335</v>
      </c>
      <c r="F14" s="56" cm="1">
        <f t="array" ref="F14:F19">'Detalhamento - 2022'!K29:K34</f>
        <v>2.0833333333333335</v>
      </c>
      <c r="G14" s="56" cm="1">
        <f t="array" ref="G14:G19">'Detalhamento - 2022'!L29:L34</f>
        <v>2.3333333333333335</v>
      </c>
      <c r="H14" s="56" cm="1">
        <f t="array" ref="H14:H19">'Detalhamento - 2022'!M29:M34</f>
        <v>2.8333333333333335</v>
      </c>
      <c r="I14" s="56" cm="1">
        <f t="array" ref="I14:I19">'Detalhamento - 2022'!N29:N34</f>
        <v>2.3333333333333335</v>
      </c>
      <c r="J14" s="56" cm="1">
        <f t="array" ref="J14:J19">'Detalhamento - 2022'!O29:O34</f>
        <v>1.3333333333333333</v>
      </c>
      <c r="K14" s="56" cm="1">
        <f t="array" ref="K14:K19">'Detalhamento - 2022'!P29:P34</f>
        <v>4.5</v>
      </c>
      <c r="L14" s="56" cm="1">
        <f t="array" ref="L14:L19">'Detalhamento - 2022'!Q29:Q34</f>
        <v>2.6666666666666665</v>
      </c>
      <c r="M14" s="56" cm="1">
        <f t="array" ref="M14:M19">'Detalhamento - 2022'!R29:R34</f>
        <v>1.8333333333333333</v>
      </c>
      <c r="N14" s="56" cm="1">
        <f t="array" ref="N14:N19">'Detalhamento - 2022'!S29:S34</f>
        <v>2</v>
      </c>
      <c r="O14" s="56" cm="1">
        <f t="array" ref="O14:O19">'Detalhamento - 2022'!T29:T34</f>
        <v>1.6666666666666667</v>
      </c>
      <c r="P14" s="56" cm="1">
        <f t="array" ref="P14:P19">'Detalhamento - 2022'!U29:U34</f>
        <v>1.1666666666666667</v>
      </c>
      <c r="Q14" s="56" cm="1">
        <f t="array" ref="Q14:Q19">'Detalhamento - 2022'!V29:V34</f>
        <v>1.5</v>
      </c>
      <c r="R14" s="56" cm="1">
        <f t="array" ref="R14:R19">'Detalhamento - 2022'!W29:W34</f>
        <v>2.4166666666666665</v>
      </c>
      <c r="S14" s="56">
        <f>'Detalhamento - 2022'!Z29</f>
        <v>34.5</v>
      </c>
      <c r="T14" s="56">
        <f>'Detalhamento - 2022'!AA29</f>
        <v>2.6666666666666665</v>
      </c>
      <c r="U14" s="56">
        <f>'Detalhamento - 2022'!AB29</f>
        <v>3.5</v>
      </c>
      <c r="V14" s="56">
        <f>'Detalhamento - 2022'!AC29</f>
        <v>1.1666666666666667</v>
      </c>
      <c r="W14" s="56">
        <f>'Detalhamento - 2022'!AD29</f>
        <v>4.5</v>
      </c>
      <c r="X14" s="56">
        <f>'Detalhamento - 2022'!AE29</f>
        <v>4.5</v>
      </c>
      <c r="Y14" s="56">
        <f>'Detalhamento - 2022'!AF29</f>
        <v>4.5</v>
      </c>
      <c r="Z14" s="56">
        <f>'Detalhamento - 2022'!AG29</f>
        <v>1.1666666666666667</v>
      </c>
      <c r="AA14" s="56">
        <f>'Detalhamento - 2022'!AH29</f>
        <v>4</v>
      </c>
      <c r="AB14" s="56">
        <f>'Detalhamento - 2022'!AI29</f>
        <v>4</v>
      </c>
      <c r="AC14" s="56">
        <f>'Detalhamento - 2022'!AJ29</f>
        <v>4.5</v>
      </c>
      <c r="AD14" s="56">
        <f>'Detalhamento - 2022'!AK29</f>
        <v>3.5</v>
      </c>
      <c r="AE14" s="56">
        <f>'Detalhamento - 2022'!AL29</f>
        <v>0.83333333333333337</v>
      </c>
      <c r="AF14" s="56">
        <f>'Detalhamento - 2022'!AM29</f>
        <v>0.83333333333333337</v>
      </c>
      <c r="AG14" s="56">
        <f>'Detalhamento - 2022'!AN29</f>
        <v>0.5</v>
      </c>
      <c r="AH14" s="56">
        <f>'Detalhamento - 2022'!AO29</f>
        <v>0.5</v>
      </c>
      <c r="AI14" s="56" cm="1">
        <f t="array" ref="AI14:AI19">'Detalhamento - 2022'!AR29:AR34</f>
        <v>5.2314814814814818</v>
      </c>
      <c r="AJ14" s="56" cm="1">
        <f t="array" ref="AJ14:AJ19">'Detalhamento - 2022'!AT29:AT34</f>
        <v>2.9166666666666665</v>
      </c>
      <c r="AK14" s="56" cm="1">
        <f t="array" ref="AK14:AK19">'Detalhamento - 2022'!AV29:AV34*2</f>
        <v>2.2222222222222223</v>
      </c>
      <c r="AL14" s="56" cm="1">
        <f t="array" ref="AL14:AL19">'Detalhamento - 2022'!AW29:AW34*2</f>
        <v>2.4074074074074074</v>
      </c>
      <c r="AM14" s="56" cm="1">
        <f t="array" ref="AM14:AM19">'Detalhamento - 2022'!AX29:AX34*2</f>
        <v>2.3333333333333335</v>
      </c>
      <c r="AN14" s="56" cm="1">
        <f t="array" ref="AN14:AN19">'Detalhamento - 2022'!AY29:AY34*2</f>
        <v>1.7777777777777777</v>
      </c>
      <c r="AR14" s="17" t="s">
        <v>51</v>
      </c>
      <c r="AS14" s="56" t="s">
        <v>125</v>
      </c>
      <c r="AT14" s="56">
        <v>1.25</v>
      </c>
      <c r="AU14" s="56">
        <v>1.25</v>
      </c>
      <c r="AV14" s="56">
        <v>2.5</v>
      </c>
      <c r="AW14" s="56">
        <v>0</v>
      </c>
      <c r="AX14" s="56">
        <v>2.5</v>
      </c>
      <c r="AY14" s="56">
        <v>2.5</v>
      </c>
      <c r="AZ14" s="56">
        <v>0</v>
      </c>
      <c r="BA14" s="56">
        <v>0</v>
      </c>
      <c r="BB14" s="56">
        <v>2.5</v>
      </c>
      <c r="BC14" s="56">
        <v>0</v>
      </c>
      <c r="BD14" s="56">
        <v>0</v>
      </c>
      <c r="BG14" s="17" t="s">
        <v>210</v>
      </c>
      <c r="BH14" s="60">
        <f>BN6</f>
        <v>1.25</v>
      </c>
      <c r="BI14" s="60">
        <f>BO6</f>
        <v>1.25</v>
      </c>
      <c r="BJ14" s="60">
        <f>BP6</f>
        <v>0</v>
      </c>
      <c r="BK14" s="60">
        <f>BQ6</f>
        <v>0</v>
      </c>
      <c r="BM14" s="17" t="s">
        <v>51</v>
      </c>
      <c r="BN14" s="74">
        <v>0</v>
      </c>
      <c r="BO14" s="74">
        <v>1.25</v>
      </c>
      <c r="BP14" s="74">
        <v>0</v>
      </c>
      <c r="BQ14" s="74">
        <v>0</v>
      </c>
      <c r="BT14" s="17" t="s">
        <v>51</v>
      </c>
      <c r="BU14" s="74">
        <v>1.25</v>
      </c>
      <c r="BV14" s="74">
        <v>0</v>
      </c>
      <c r="BW14" s="74">
        <v>0</v>
      </c>
      <c r="BX14" s="74">
        <v>0</v>
      </c>
      <c r="CA14" s="17" t="s">
        <v>51</v>
      </c>
      <c r="CB14" s="50" t="str">
        <f t="shared" si="0"/>
        <v>Mato Grosso</v>
      </c>
      <c r="CC14" s="74">
        <v>1.25</v>
      </c>
      <c r="CD14" s="74">
        <v>1.25</v>
      </c>
      <c r="CE14" s="74">
        <v>0</v>
      </c>
      <c r="CF14" s="74">
        <v>0</v>
      </c>
      <c r="CH14" s="79" t="s">
        <v>50</v>
      </c>
      <c r="CI14" s="85" t="str">
        <f t="shared" si="1"/>
        <v>Mato Grosso do Sul</v>
      </c>
      <c r="CJ14" s="82">
        <v>1.25</v>
      </c>
      <c r="CK14" s="82">
        <v>1.25</v>
      </c>
      <c r="CL14" s="82">
        <v>1.25</v>
      </c>
      <c r="CM14" s="83">
        <v>1.25</v>
      </c>
      <c r="CN14" s="83">
        <v>1.25</v>
      </c>
      <c r="CO14" s="83">
        <v>1.25</v>
      </c>
      <c r="CP14" s="80">
        <v>0</v>
      </c>
      <c r="CQ14" s="80">
        <v>0</v>
      </c>
      <c r="CR14" s="82">
        <v>1.25</v>
      </c>
      <c r="CS14" s="81">
        <v>0</v>
      </c>
      <c r="CT14" s="83">
        <v>1.25</v>
      </c>
      <c r="CU14" s="81">
        <v>0</v>
      </c>
    </row>
    <row r="15" spans="1:99" ht="18" thickBot="1" x14ac:dyDescent="0.3">
      <c r="A15" s="20" t="s">
        <v>184</v>
      </c>
      <c r="B15" s="56">
        <v>53.535714285714285</v>
      </c>
      <c r="C15" s="56">
        <v>18</v>
      </c>
      <c r="D15" s="56">
        <v>3.2142857142857144</v>
      </c>
      <c r="E15" s="56">
        <v>2.5714285714285716</v>
      </c>
      <c r="F15" s="56">
        <v>1.2857142857142858</v>
      </c>
      <c r="G15" s="56">
        <v>0.6428571428571429</v>
      </c>
      <c r="H15" s="56">
        <v>1.9285714285714286</v>
      </c>
      <c r="I15" s="56">
        <v>0.6428571428571429</v>
      </c>
      <c r="J15" s="56">
        <v>0.6428571428571429</v>
      </c>
      <c r="K15" s="56">
        <v>4.5</v>
      </c>
      <c r="L15" s="56">
        <v>1.2857142857142858</v>
      </c>
      <c r="M15" s="56">
        <v>1.2857142857142858</v>
      </c>
      <c r="N15" s="56">
        <v>1.9285714285714286</v>
      </c>
      <c r="O15" s="56">
        <v>0.48214285714285715</v>
      </c>
      <c r="P15" s="56">
        <v>0</v>
      </c>
      <c r="Q15" s="56">
        <v>0.6428571428571429</v>
      </c>
      <c r="R15" s="56">
        <v>0.6428571428571429</v>
      </c>
      <c r="S15" s="56">
        <f>'Detalhamento - 2022'!Z30</f>
        <v>32.142857142857146</v>
      </c>
      <c r="T15" s="56">
        <f>'Detalhamento - 2022'!AA30</f>
        <v>2.5714285714285716</v>
      </c>
      <c r="U15" s="56">
        <f>'Detalhamento - 2022'!AB30</f>
        <v>3.8571428571428572</v>
      </c>
      <c r="V15" s="56">
        <f>'Detalhamento - 2022'!AC30</f>
        <v>0.6428571428571429</v>
      </c>
      <c r="W15" s="56">
        <f>'Detalhamento - 2022'!AD30</f>
        <v>4.5</v>
      </c>
      <c r="X15" s="56">
        <f>'Detalhamento - 2022'!AE30</f>
        <v>4.5</v>
      </c>
      <c r="Y15" s="56">
        <f>'Detalhamento - 2022'!AF30</f>
        <v>4.5</v>
      </c>
      <c r="Z15" s="56">
        <f>'Detalhamento - 2022'!AG30</f>
        <v>0</v>
      </c>
      <c r="AA15" s="56">
        <f>'Detalhamento - 2022'!AH30</f>
        <v>3.2142857142857144</v>
      </c>
      <c r="AB15" s="56">
        <f>'Detalhamento - 2022'!AI30</f>
        <v>3.8571428571428572</v>
      </c>
      <c r="AC15" s="56">
        <f>'Detalhamento - 2022'!AJ30</f>
        <v>4.5</v>
      </c>
      <c r="AD15" s="56">
        <f>'Detalhamento - 2022'!AK30</f>
        <v>3.2142857142857144</v>
      </c>
      <c r="AE15" s="56">
        <f>'Detalhamento - 2022'!AL30</f>
        <v>0</v>
      </c>
      <c r="AF15" s="56">
        <f>'Detalhamento - 2022'!AM30</f>
        <v>0</v>
      </c>
      <c r="AG15" s="56">
        <f>'Detalhamento - 2022'!AN30</f>
        <v>0</v>
      </c>
      <c r="AH15" s="56">
        <f>'Detalhamento - 2022'!AO30</f>
        <v>0.6428571428571429</v>
      </c>
      <c r="AI15" s="56">
        <v>3.3928571428571428</v>
      </c>
      <c r="AJ15" s="56">
        <v>2.6785714285714284</v>
      </c>
      <c r="AK15" s="56">
        <v>0.7142857142857143</v>
      </c>
      <c r="AL15" s="56">
        <v>0.7142857142857143</v>
      </c>
      <c r="AM15" s="56">
        <v>1.4285714285714286</v>
      </c>
      <c r="AN15" s="56">
        <v>0.7142857142857143</v>
      </c>
      <c r="AR15" s="17" t="s">
        <v>52</v>
      </c>
      <c r="AS15" s="56" t="s">
        <v>134</v>
      </c>
      <c r="AT15" s="56">
        <v>0</v>
      </c>
      <c r="AU15" s="56">
        <v>0</v>
      </c>
      <c r="AV15" s="56">
        <v>1.25</v>
      </c>
      <c r="AW15" s="56">
        <v>0</v>
      </c>
      <c r="AX15" s="56">
        <v>0</v>
      </c>
      <c r="AY15" s="56">
        <v>0</v>
      </c>
      <c r="AZ15" s="56">
        <v>0</v>
      </c>
      <c r="BA15" s="56">
        <v>0</v>
      </c>
      <c r="BB15" s="56">
        <v>0</v>
      </c>
      <c r="BC15" s="56">
        <v>0</v>
      </c>
      <c r="BD15" s="56">
        <v>0</v>
      </c>
      <c r="BG15" s="17" t="s">
        <v>211</v>
      </c>
      <c r="BH15" s="60">
        <f>BU6</f>
        <v>1.25</v>
      </c>
      <c r="BI15" s="60">
        <f>BV6</f>
        <v>1.25</v>
      </c>
      <c r="BJ15" s="60">
        <f>BW6</f>
        <v>0</v>
      </c>
      <c r="BK15" s="60">
        <f>BX6</f>
        <v>1.25</v>
      </c>
      <c r="BM15" s="17" t="s">
        <v>52</v>
      </c>
      <c r="BN15" s="74">
        <v>0</v>
      </c>
      <c r="BO15" s="74">
        <v>0</v>
      </c>
      <c r="BP15" s="74">
        <v>0</v>
      </c>
      <c r="BQ15" s="74">
        <v>0</v>
      </c>
      <c r="BT15" s="17" t="s">
        <v>52</v>
      </c>
      <c r="BU15" s="74">
        <v>0</v>
      </c>
      <c r="BV15" s="74">
        <v>0</v>
      </c>
      <c r="BW15" s="74">
        <v>0</v>
      </c>
      <c r="BX15" s="74">
        <v>0</v>
      </c>
      <c r="CA15" s="17" t="s">
        <v>52</v>
      </c>
      <c r="CB15" s="50" t="str">
        <f t="shared" si="0"/>
        <v>Pará</v>
      </c>
      <c r="CC15" s="74">
        <v>0</v>
      </c>
      <c r="CD15" s="74">
        <v>1.25</v>
      </c>
      <c r="CE15" s="74">
        <v>0</v>
      </c>
      <c r="CF15" s="74">
        <v>0</v>
      </c>
      <c r="CH15" s="79" t="s">
        <v>51</v>
      </c>
      <c r="CI15" s="85" t="str">
        <f t="shared" si="1"/>
        <v>Mato Grosso</v>
      </c>
      <c r="CJ15" s="80">
        <v>0</v>
      </c>
      <c r="CK15" s="82">
        <v>1.25</v>
      </c>
      <c r="CL15" s="82">
        <v>1.25</v>
      </c>
      <c r="CM15" s="83">
        <v>1.25</v>
      </c>
      <c r="CN15" s="81">
        <v>0</v>
      </c>
      <c r="CO15" s="83">
        <v>1.25</v>
      </c>
      <c r="CP15" s="80">
        <v>0</v>
      </c>
      <c r="CQ15" s="80">
        <v>0</v>
      </c>
      <c r="CR15" s="80">
        <v>0</v>
      </c>
      <c r="CS15" s="81">
        <v>0</v>
      </c>
      <c r="CT15" s="81">
        <v>0</v>
      </c>
      <c r="CU15" s="81">
        <v>0</v>
      </c>
    </row>
    <row r="16" spans="1:99" ht="18" thickBot="1" x14ac:dyDescent="0.3">
      <c r="A16" s="20" t="s">
        <v>185</v>
      </c>
      <c r="B16" s="56">
        <v>60</v>
      </c>
      <c r="C16" s="56">
        <v>23.75</v>
      </c>
      <c r="D16" s="56">
        <v>4.5</v>
      </c>
      <c r="E16" s="56">
        <v>4</v>
      </c>
      <c r="F16" s="56">
        <v>2.25</v>
      </c>
      <c r="G16" s="56">
        <v>1.5</v>
      </c>
      <c r="H16" s="56">
        <v>2</v>
      </c>
      <c r="I16" s="56">
        <v>2</v>
      </c>
      <c r="J16" s="56">
        <v>0.5</v>
      </c>
      <c r="K16" s="56">
        <v>4.5</v>
      </c>
      <c r="L16" s="56">
        <v>2</v>
      </c>
      <c r="M16" s="56">
        <v>0.5</v>
      </c>
      <c r="N16" s="56">
        <v>0.83333333333333337</v>
      </c>
      <c r="O16" s="56">
        <v>1.25</v>
      </c>
      <c r="P16" s="56">
        <v>0.5</v>
      </c>
      <c r="Q16" s="56">
        <v>0.5</v>
      </c>
      <c r="R16" s="56">
        <v>2</v>
      </c>
      <c r="S16" s="56">
        <f>'Detalhamento - 2022'!Z31</f>
        <v>32.5</v>
      </c>
      <c r="T16" s="56">
        <f>'Detalhamento - 2022'!AA31</f>
        <v>1.5</v>
      </c>
      <c r="U16" s="56">
        <f>'Detalhamento - 2022'!AB31</f>
        <v>2.5</v>
      </c>
      <c r="V16" s="56">
        <f>'Detalhamento - 2022'!AC31</f>
        <v>1.5</v>
      </c>
      <c r="W16" s="56">
        <f>'Detalhamento - 2022'!AD31</f>
        <v>4.5</v>
      </c>
      <c r="X16" s="56">
        <f>'Detalhamento - 2022'!AE31</f>
        <v>4.5</v>
      </c>
      <c r="Y16" s="56">
        <f>'Detalhamento - 2022'!AF31</f>
        <v>4.5</v>
      </c>
      <c r="Z16" s="56">
        <f>'Detalhamento - 2022'!AG31</f>
        <v>0.5</v>
      </c>
      <c r="AA16" s="56">
        <f>'Detalhamento - 2022'!AH31</f>
        <v>4.5</v>
      </c>
      <c r="AB16" s="56">
        <f>'Detalhamento - 2022'!AI31</f>
        <v>4</v>
      </c>
      <c r="AC16" s="56">
        <f>'Detalhamento - 2022'!AJ31</f>
        <v>4.5</v>
      </c>
      <c r="AD16" s="56">
        <f>'Detalhamento - 2022'!AK31</f>
        <v>2.5</v>
      </c>
      <c r="AE16" s="56">
        <f>'Detalhamento - 2022'!AL31</f>
        <v>0</v>
      </c>
      <c r="AF16" s="56">
        <f>'Detalhamento - 2022'!AM31</f>
        <v>1</v>
      </c>
      <c r="AG16" s="56">
        <f>'Detalhamento - 2022'!AN31</f>
        <v>0</v>
      </c>
      <c r="AH16" s="56">
        <f>'Detalhamento - 2022'!AO31</f>
        <v>0.5</v>
      </c>
      <c r="AI16" s="56">
        <v>3.75</v>
      </c>
      <c r="AJ16" s="56">
        <v>2.3611111111111112</v>
      </c>
      <c r="AK16" s="56">
        <v>0.55555555555555558</v>
      </c>
      <c r="AL16" s="56">
        <v>2.2222222222222223</v>
      </c>
      <c r="AM16" s="56">
        <v>1.3333333333333333</v>
      </c>
      <c r="AN16" s="56">
        <v>1.3333333333333333</v>
      </c>
      <c r="AR16" s="17" t="s">
        <v>53</v>
      </c>
      <c r="AS16" s="56" t="s">
        <v>131</v>
      </c>
      <c r="AT16" s="56">
        <v>5</v>
      </c>
      <c r="AU16" s="56">
        <v>5</v>
      </c>
      <c r="AV16" s="56">
        <v>5</v>
      </c>
      <c r="AW16" s="56">
        <v>0</v>
      </c>
      <c r="AX16" s="56">
        <v>0</v>
      </c>
      <c r="AY16" s="56">
        <v>0</v>
      </c>
      <c r="AZ16" s="56">
        <v>2.5</v>
      </c>
      <c r="BA16" s="56">
        <v>2.5</v>
      </c>
      <c r="BB16" s="56">
        <v>2.5</v>
      </c>
      <c r="BC16" s="56">
        <v>0</v>
      </c>
      <c r="BD16" s="56">
        <v>0</v>
      </c>
      <c r="BG16" s="17" t="s">
        <v>212</v>
      </c>
      <c r="BH16" s="60">
        <f>CC6</f>
        <v>1.25</v>
      </c>
      <c r="BI16" s="60">
        <f>CD6</f>
        <v>1.25</v>
      </c>
      <c r="BJ16" s="60">
        <f>CE6</f>
        <v>0</v>
      </c>
      <c r="BK16" s="60">
        <f>CF6</f>
        <v>1.25</v>
      </c>
      <c r="BM16" s="17" t="s">
        <v>53</v>
      </c>
      <c r="BN16" s="74">
        <v>1.25</v>
      </c>
      <c r="BO16" s="74">
        <v>1.25</v>
      </c>
      <c r="BP16" s="74">
        <v>1.25</v>
      </c>
      <c r="BQ16" s="74">
        <v>1.25</v>
      </c>
      <c r="BT16" s="17" t="s">
        <v>53</v>
      </c>
      <c r="BU16" s="74">
        <v>1.25</v>
      </c>
      <c r="BV16" s="74">
        <v>1.25</v>
      </c>
      <c r="BW16" s="74">
        <v>1.25</v>
      </c>
      <c r="BX16" s="74">
        <v>1.25</v>
      </c>
      <c r="CA16" s="17" t="s">
        <v>53</v>
      </c>
      <c r="CB16" s="50" t="str">
        <f t="shared" si="0"/>
        <v>Paraíba</v>
      </c>
      <c r="CC16" s="74">
        <v>1.25</v>
      </c>
      <c r="CD16" s="74">
        <v>1.25</v>
      </c>
      <c r="CE16" s="74">
        <v>1.25</v>
      </c>
      <c r="CF16" s="74">
        <v>1.25</v>
      </c>
      <c r="CH16" s="79" t="s">
        <v>52</v>
      </c>
      <c r="CI16" s="85" t="str">
        <f t="shared" si="1"/>
        <v>Pará</v>
      </c>
      <c r="CJ16" s="80">
        <v>0</v>
      </c>
      <c r="CK16" s="80">
        <v>0</v>
      </c>
      <c r="CL16" s="80">
        <v>0</v>
      </c>
      <c r="CM16" s="81">
        <v>0</v>
      </c>
      <c r="CN16" s="81">
        <v>0</v>
      </c>
      <c r="CO16" s="83">
        <v>1.25</v>
      </c>
      <c r="CP16" s="80">
        <v>0</v>
      </c>
      <c r="CQ16" s="80">
        <v>0</v>
      </c>
      <c r="CR16" s="80">
        <v>0</v>
      </c>
      <c r="CS16" s="81">
        <v>0</v>
      </c>
      <c r="CT16" s="81">
        <v>0</v>
      </c>
      <c r="CU16" s="81">
        <v>0</v>
      </c>
    </row>
    <row r="17" spans="1:99" ht="26.25" thickBot="1" x14ac:dyDescent="0.3">
      <c r="A17" s="20" t="s">
        <v>186</v>
      </c>
      <c r="B17" s="56">
        <v>77.5625</v>
      </c>
      <c r="C17" s="56">
        <v>33.75</v>
      </c>
      <c r="D17" s="56">
        <v>4.5</v>
      </c>
      <c r="E17" s="56">
        <v>4.5</v>
      </c>
      <c r="F17" s="56">
        <v>2.25</v>
      </c>
      <c r="G17" s="56">
        <v>4.5</v>
      </c>
      <c r="H17" s="56">
        <v>3.375</v>
      </c>
      <c r="I17" s="56">
        <v>2.25</v>
      </c>
      <c r="J17" s="56">
        <v>2.25</v>
      </c>
      <c r="K17" s="56">
        <v>4.5</v>
      </c>
      <c r="L17" s="56">
        <v>3.375</v>
      </c>
      <c r="M17" s="56">
        <v>2.25</v>
      </c>
      <c r="N17" s="56">
        <v>2.25</v>
      </c>
      <c r="O17" s="56">
        <v>1.125</v>
      </c>
      <c r="P17" s="56">
        <v>2.25</v>
      </c>
      <c r="Q17" s="56">
        <v>1.96875</v>
      </c>
      <c r="R17" s="56">
        <v>3.9375</v>
      </c>
      <c r="S17" s="56">
        <f>'Detalhamento - 2022'!Z32</f>
        <v>36</v>
      </c>
      <c r="T17" s="56">
        <f>'Detalhamento - 2022'!AA32</f>
        <v>2.25</v>
      </c>
      <c r="U17" s="56">
        <f>'Detalhamento - 2022'!AB32</f>
        <v>4.5</v>
      </c>
      <c r="V17" s="56">
        <f>'Detalhamento - 2022'!AC32</f>
        <v>1.125</v>
      </c>
      <c r="W17" s="56">
        <f>'Detalhamento - 2022'!AD32</f>
        <v>4.5</v>
      </c>
      <c r="X17" s="56">
        <f>'Detalhamento - 2022'!AE32</f>
        <v>4.5</v>
      </c>
      <c r="Y17" s="56">
        <f>'Detalhamento - 2022'!AF32</f>
        <v>4.5</v>
      </c>
      <c r="Z17" s="56">
        <f>'Detalhamento - 2022'!AG32</f>
        <v>2.25</v>
      </c>
      <c r="AA17" s="56">
        <f>'Detalhamento - 2022'!AH32</f>
        <v>4.5</v>
      </c>
      <c r="AB17" s="56">
        <f>'Detalhamento - 2022'!AI32</f>
        <v>3.375</v>
      </c>
      <c r="AC17" s="56">
        <f>'Detalhamento - 2022'!AJ32</f>
        <v>4.5</v>
      </c>
      <c r="AD17" s="56">
        <f>'Detalhamento - 2022'!AK32</f>
        <v>4.5</v>
      </c>
      <c r="AE17" s="56">
        <f>'Detalhamento - 2022'!AL32</f>
        <v>2.25</v>
      </c>
      <c r="AF17" s="56">
        <f>'Detalhamento - 2022'!AM32</f>
        <v>2.25</v>
      </c>
      <c r="AG17" s="56">
        <f>'Detalhamento - 2022'!AN32</f>
        <v>1.125</v>
      </c>
      <c r="AH17" s="56">
        <f>'Detalhamento - 2022'!AO32</f>
        <v>0</v>
      </c>
      <c r="AI17" s="56">
        <v>7.8125</v>
      </c>
      <c r="AJ17" s="56">
        <v>4.0625</v>
      </c>
      <c r="AK17" s="56">
        <v>5</v>
      </c>
      <c r="AL17" s="56">
        <v>2.5</v>
      </c>
      <c r="AM17" s="56">
        <v>1.75</v>
      </c>
      <c r="AN17" s="56">
        <v>1.75</v>
      </c>
      <c r="AR17" s="17" t="s">
        <v>54</v>
      </c>
      <c r="AS17" s="56" t="s">
        <v>130</v>
      </c>
      <c r="AT17" s="56">
        <v>5</v>
      </c>
      <c r="AU17" s="56">
        <v>5</v>
      </c>
      <c r="AV17" s="56">
        <v>5</v>
      </c>
      <c r="AW17" s="56">
        <v>0</v>
      </c>
      <c r="AX17" s="56">
        <v>0</v>
      </c>
      <c r="AY17" s="56">
        <v>0</v>
      </c>
      <c r="AZ17" s="56">
        <v>2.5</v>
      </c>
      <c r="BA17" s="56">
        <v>2.5</v>
      </c>
      <c r="BB17" s="56">
        <v>2.5</v>
      </c>
      <c r="BC17" s="56">
        <v>0</v>
      </c>
      <c r="BD17" s="56">
        <v>2.5</v>
      </c>
      <c r="BG17" s="17" t="s">
        <v>213</v>
      </c>
      <c r="BH17" s="60">
        <f>BN7</f>
        <v>0</v>
      </c>
      <c r="BI17" s="60">
        <f>BO7</f>
        <v>0</v>
      </c>
      <c r="BJ17" s="60">
        <f>BP7</f>
        <v>0</v>
      </c>
      <c r="BK17" s="60">
        <f>BQ7</f>
        <v>0</v>
      </c>
      <c r="BM17" s="17" t="s">
        <v>54</v>
      </c>
      <c r="BN17" s="74">
        <v>1.25</v>
      </c>
      <c r="BO17" s="74">
        <v>1.25</v>
      </c>
      <c r="BP17" s="74">
        <v>1.25</v>
      </c>
      <c r="BQ17" s="74">
        <v>1.25</v>
      </c>
      <c r="BT17" s="17" t="s">
        <v>54</v>
      </c>
      <c r="BU17" s="74">
        <v>1.25</v>
      </c>
      <c r="BV17" s="74">
        <v>1.25</v>
      </c>
      <c r="BW17" s="74">
        <v>1.25</v>
      </c>
      <c r="BX17" s="74">
        <v>1.25</v>
      </c>
      <c r="CA17" s="17" t="s">
        <v>54</v>
      </c>
      <c r="CB17" s="50" t="str">
        <f t="shared" si="0"/>
        <v>Pernambuco</v>
      </c>
      <c r="CC17" s="74">
        <v>1.25</v>
      </c>
      <c r="CD17" s="74">
        <v>1.25</v>
      </c>
      <c r="CE17" s="74">
        <v>1.25</v>
      </c>
      <c r="CF17" s="74">
        <v>1.25</v>
      </c>
      <c r="CH17" s="79" t="s">
        <v>53</v>
      </c>
      <c r="CI17" s="85" t="str">
        <f t="shared" si="1"/>
        <v>Paraíba</v>
      </c>
      <c r="CJ17" s="82">
        <v>1.25</v>
      </c>
      <c r="CK17" s="82">
        <v>1.25</v>
      </c>
      <c r="CL17" s="82">
        <v>1.25</v>
      </c>
      <c r="CM17" s="83">
        <v>1.25</v>
      </c>
      <c r="CN17" s="83">
        <v>1.25</v>
      </c>
      <c r="CO17" s="83">
        <v>1.25</v>
      </c>
      <c r="CP17" s="82">
        <v>1.25</v>
      </c>
      <c r="CQ17" s="82">
        <v>1.25</v>
      </c>
      <c r="CR17" s="82">
        <v>1.25</v>
      </c>
      <c r="CS17" s="83">
        <v>1.25</v>
      </c>
      <c r="CT17" s="83">
        <v>1.25</v>
      </c>
      <c r="CU17" s="83">
        <v>1.25</v>
      </c>
    </row>
    <row r="18" spans="1:99" ht="18" thickBot="1" x14ac:dyDescent="0.3">
      <c r="A18" s="20" t="s">
        <v>187</v>
      </c>
      <c r="B18" s="56">
        <v>81.375</v>
      </c>
      <c r="C18" s="56">
        <v>38.8125</v>
      </c>
      <c r="D18" s="56">
        <v>4.5</v>
      </c>
      <c r="E18" s="56">
        <v>4.5</v>
      </c>
      <c r="F18" s="56">
        <v>2.8125</v>
      </c>
      <c r="G18" s="56">
        <v>3.375</v>
      </c>
      <c r="H18" s="56">
        <v>4.5</v>
      </c>
      <c r="I18" s="56">
        <v>4.5</v>
      </c>
      <c r="J18" s="56">
        <v>2.25</v>
      </c>
      <c r="K18" s="56">
        <v>4.5</v>
      </c>
      <c r="L18" s="56">
        <v>4.5</v>
      </c>
      <c r="M18" s="56">
        <v>3.375</v>
      </c>
      <c r="N18" s="56">
        <v>3.375</v>
      </c>
      <c r="O18" s="56">
        <v>3.9375</v>
      </c>
      <c r="P18" s="56">
        <v>1.125</v>
      </c>
      <c r="Q18" s="56">
        <v>2.8125</v>
      </c>
      <c r="R18" s="56">
        <v>3.9375</v>
      </c>
      <c r="S18" s="56">
        <f>'Detalhamento - 2022'!Z33</f>
        <v>36</v>
      </c>
      <c r="T18" s="56">
        <f>'Detalhamento - 2022'!AA33</f>
        <v>4.5</v>
      </c>
      <c r="U18" s="56">
        <f>'Detalhamento - 2022'!AB33</f>
        <v>3.375</v>
      </c>
      <c r="V18" s="56">
        <f>'Detalhamento - 2022'!AC33</f>
        <v>0</v>
      </c>
      <c r="W18" s="56">
        <f>'Detalhamento - 2022'!AD33</f>
        <v>4.5</v>
      </c>
      <c r="X18" s="56">
        <f>'Detalhamento - 2022'!AE33</f>
        <v>4.5</v>
      </c>
      <c r="Y18" s="56">
        <f>'Detalhamento - 2022'!AF33</f>
        <v>4.5</v>
      </c>
      <c r="Z18" s="56">
        <f>'Detalhamento - 2022'!AG33</f>
        <v>2.25</v>
      </c>
      <c r="AA18" s="56">
        <f>'Detalhamento - 2022'!AH33</f>
        <v>3.375</v>
      </c>
      <c r="AB18" s="56">
        <f>'Detalhamento - 2022'!AI33</f>
        <v>4.5</v>
      </c>
      <c r="AC18" s="56">
        <f>'Detalhamento - 2022'!AJ33</f>
        <v>4.5</v>
      </c>
      <c r="AD18" s="56">
        <f>'Detalhamento - 2022'!AK33</f>
        <v>4.5</v>
      </c>
      <c r="AE18" s="56">
        <f>'Detalhamento - 2022'!AL33</f>
        <v>1.125</v>
      </c>
      <c r="AF18" s="56">
        <f>'Detalhamento - 2022'!AM33</f>
        <v>0</v>
      </c>
      <c r="AG18" s="56">
        <f>'Detalhamento - 2022'!AN33</f>
        <v>1.125</v>
      </c>
      <c r="AH18" s="56">
        <f>'Detalhamento - 2022'!AO33</f>
        <v>1.125</v>
      </c>
      <c r="AI18" s="56">
        <v>6.5625</v>
      </c>
      <c r="AJ18" s="56">
        <v>2.8125</v>
      </c>
      <c r="AK18" s="56">
        <v>3.75</v>
      </c>
      <c r="AL18" s="56">
        <v>3.75</v>
      </c>
      <c r="AM18" s="56">
        <v>4.75</v>
      </c>
      <c r="AN18" s="56">
        <v>4.75</v>
      </c>
      <c r="AR18" s="17" t="s">
        <v>55</v>
      </c>
      <c r="AS18" s="56" t="s">
        <v>139</v>
      </c>
      <c r="AT18" s="56">
        <v>0</v>
      </c>
      <c r="AU18" s="56">
        <v>0</v>
      </c>
      <c r="AV18" s="56">
        <v>0</v>
      </c>
      <c r="AW18" s="56">
        <v>0</v>
      </c>
      <c r="AX18" s="56">
        <v>0</v>
      </c>
      <c r="AY18" s="56">
        <v>0</v>
      </c>
      <c r="AZ18" s="56">
        <v>0</v>
      </c>
      <c r="BA18" s="56">
        <v>0</v>
      </c>
      <c r="BB18" s="56">
        <v>0</v>
      </c>
      <c r="BC18" s="56">
        <v>0</v>
      </c>
      <c r="BD18" s="56">
        <v>0</v>
      </c>
      <c r="BG18" s="17" t="s">
        <v>218</v>
      </c>
      <c r="BH18" s="60">
        <f>BU7</f>
        <v>1.25</v>
      </c>
      <c r="BI18" s="60">
        <f>BV7</f>
        <v>1.25</v>
      </c>
      <c r="BJ18" s="60">
        <f>BW7</f>
        <v>0</v>
      </c>
      <c r="BK18" s="60">
        <f>BX7</f>
        <v>0</v>
      </c>
      <c r="BM18" s="17" t="s">
        <v>55</v>
      </c>
      <c r="BN18" s="74">
        <v>0</v>
      </c>
      <c r="BO18" s="74">
        <v>0</v>
      </c>
      <c r="BP18" s="74">
        <v>0</v>
      </c>
      <c r="BQ18" s="74">
        <v>0</v>
      </c>
      <c r="BT18" s="17" t="s">
        <v>55</v>
      </c>
      <c r="BU18" s="74">
        <v>0</v>
      </c>
      <c r="BV18" s="74">
        <v>0</v>
      </c>
      <c r="BW18" s="74">
        <v>0</v>
      </c>
      <c r="BX18" s="74">
        <v>0</v>
      </c>
      <c r="CA18" s="17" t="s">
        <v>55</v>
      </c>
      <c r="CB18" s="50" t="str">
        <f t="shared" si="0"/>
        <v>Piauí</v>
      </c>
      <c r="CC18" s="74">
        <v>0</v>
      </c>
      <c r="CD18" s="74">
        <v>0</v>
      </c>
      <c r="CE18" s="74">
        <v>0</v>
      </c>
      <c r="CF18" s="74">
        <v>0</v>
      </c>
      <c r="CH18" s="79" t="s">
        <v>54</v>
      </c>
      <c r="CI18" s="85" t="str">
        <f t="shared" si="1"/>
        <v>Pernambuco</v>
      </c>
      <c r="CJ18" s="82">
        <v>1.25</v>
      </c>
      <c r="CK18" s="82">
        <v>1.25</v>
      </c>
      <c r="CL18" s="82">
        <v>1.25</v>
      </c>
      <c r="CM18" s="83">
        <v>1.25</v>
      </c>
      <c r="CN18" s="83">
        <v>1.25</v>
      </c>
      <c r="CO18" s="83">
        <v>1.25</v>
      </c>
      <c r="CP18" s="82">
        <v>1.25</v>
      </c>
      <c r="CQ18" s="82">
        <v>1.25</v>
      </c>
      <c r="CR18" s="82">
        <v>1.25</v>
      </c>
      <c r="CS18" s="83">
        <v>1.25</v>
      </c>
      <c r="CT18" s="83">
        <v>1.25</v>
      </c>
      <c r="CU18" s="83">
        <v>1.25</v>
      </c>
    </row>
    <row r="19" spans="1:99" ht="18" thickBot="1" x14ac:dyDescent="0.3">
      <c r="A19" s="20" t="s">
        <v>188</v>
      </c>
      <c r="B19" s="56">
        <v>92</v>
      </c>
      <c r="C19" s="56">
        <v>41.25</v>
      </c>
      <c r="D19" s="56">
        <v>4.5</v>
      </c>
      <c r="E19" s="56">
        <v>4.5</v>
      </c>
      <c r="F19" s="56">
        <v>2.25</v>
      </c>
      <c r="G19" s="56">
        <v>4.5</v>
      </c>
      <c r="H19" s="56">
        <v>4.5</v>
      </c>
      <c r="I19" s="56">
        <v>4.5</v>
      </c>
      <c r="J19" s="56">
        <v>3</v>
      </c>
      <c r="K19" s="56">
        <v>4.5</v>
      </c>
      <c r="L19" s="56">
        <v>4.5</v>
      </c>
      <c r="M19" s="56">
        <v>4.5</v>
      </c>
      <c r="N19" s="56">
        <v>3.5</v>
      </c>
      <c r="O19" s="56">
        <v>3.375</v>
      </c>
      <c r="P19" s="56">
        <v>4.5</v>
      </c>
      <c r="Q19" s="56">
        <v>4.125</v>
      </c>
      <c r="R19" s="56">
        <v>3.75</v>
      </c>
      <c r="S19" s="56">
        <f>'Detalhamento - 2022'!Z34</f>
        <v>42</v>
      </c>
      <c r="T19" s="56">
        <f>'Detalhamento - 2022'!AA34</f>
        <v>4.5</v>
      </c>
      <c r="U19" s="56">
        <f>'Detalhamento - 2022'!AB34</f>
        <v>4.5</v>
      </c>
      <c r="V19" s="56">
        <f>'Detalhamento - 2022'!AC34</f>
        <v>3</v>
      </c>
      <c r="W19" s="56">
        <f>'Detalhamento - 2022'!AD34</f>
        <v>4.5</v>
      </c>
      <c r="X19" s="56">
        <f>'Detalhamento - 2022'!AE34</f>
        <v>4.5</v>
      </c>
      <c r="Y19" s="56">
        <f>'Detalhamento - 2022'!AF34</f>
        <v>4.5</v>
      </c>
      <c r="Z19" s="56">
        <f>'Detalhamento - 2022'!AG34</f>
        <v>3</v>
      </c>
      <c r="AA19" s="56">
        <f>'Detalhamento - 2022'!AH34</f>
        <v>4.5</v>
      </c>
      <c r="AB19" s="56">
        <f>'Detalhamento - 2022'!AI34</f>
        <v>4.5</v>
      </c>
      <c r="AC19" s="56">
        <f>'Detalhamento - 2022'!AJ34</f>
        <v>4.5</v>
      </c>
      <c r="AD19" s="56">
        <f>'Detalhamento - 2022'!AK34</f>
        <v>4.5</v>
      </c>
      <c r="AE19" s="56">
        <f>'Detalhamento - 2022'!AL34</f>
        <v>3</v>
      </c>
      <c r="AF19" s="56">
        <f>'Detalhamento - 2022'!AM34</f>
        <v>1.5</v>
      </c>
      <c r="AG19" s="56">
        <f>'Detalhamento - 2022'!AN34</f>
        <v>1.5</v>
      </c>
      <c r="AH19" s="56">
        <f>'Detalhamento - 2022'!AO34</f>
        <v>0</v>
      </c>
      <c r="AI19" s="56">
        <v>8.75</v>
      </c>
      <c r="AJ19" s="56">
        <v>3.75</v>
      </c>
      <c r="AK19" s="56">
        <v>5</v>
      </c>
      <c r="AL19" s="56">
        <v>5</v>
      </c>
      <c r="AM19" s="56">
        <v>5</v>
      </c>
      <c r="AN19" s="56">
        <v>1.6666666666666667</v>
      </c>
      <c r="AR19" s="17" t="s">
        <v>56</v>
      </c>
      <c r="AS19" s="56" t="s">
        <v>118</v>
      </c>
      <c r="AT19" s="56">
        <v>0</v>
      </c>
      <c r="AU19" s="56">
        <v>2.5</v>
      </c>
      <c r="AV19" s="56">
        <v>2.5</v>
      </c>
      <c r="AW19" s="56">
        <v>2.5</v>
      </c>
      <c r="AX19" s="56">
        <v>2.5</v>
      </c>
      <c r="AY19" s="56">
        <v>2.5</v>
      </c>
      <c r="AZ19" s="56">
        <v>0</v>
      </c>
      <c r="BA19" s="56">
        <v>2.5</v>
      </c>
      <c r="BB19" s="56">
        <v>2.5</v>
      </c>
      <c r="BC19" s="56">
        <v>2.5</v>
      </c>
      <c r="BD19" s="56">
        <v>0</v>
      </c>
      <c r="BG19" s="17" t="s">
        <v>219</v>
      </c>
      <c r="BH19" s="60">
        <f>CC7</f>
        <v>1.25</v>
      </c>
      <c r="BI19" s="60">
        <f>CD7</f>
        <v>1.25</v>
      </c>
      <c r="BJ19" s="60">
        <f>CE7</f>
        <v>0</v>
      </c>
      <c r="BK19" s="60">
        <f>CF7</f>
        <v>0</v>
      </c>
      <c r="BM19" s="17" t="s">
        <v>56</v>
      </c>
      <c r="BN19" s="74">
        <v>0</v>
      </c>
      <c r="BO19" s="74">
        <v>0</v>
      </c>
      <c r="BP19" s="74">
        <v>0</v>
      </c>
      <c r="BQ19" s="74">
        <v>0</v>
      </c>
      <c r="BT19" s="17" t="s">
        <v>56</v>
      </c>
      <c r="BU19" s="74">
        <v>0</v>
      </c>
      <c r="BV19" s="74">
        <v>1.25</v>
      </c>
      <c r="BW19" s="74">
        <v>0</v>
      </c>
      <c r="BX19" s="74">
        <v>1.25</v>
      </c>
      <c r="CA19" s="17" t="s">
        <v>56</v>
      </c>
      <c r="CB19" s="50" t="str">
        <f t="shared" si="0"/>
        <v>Paraná</v>
      </c>
      <c r="CC19" s="74">
        <v>0</v>
      </c>
      <c r="CD19" s="74">
        <v>1.25</v>
      </c>
      <c r="CE19" s="74">
        <v>0</v>
      </c>
      <c r="CF19" s="74">
        <v>1.25</v>
      </c>
      <c r="CH19" s="79" t="s">
        <v>55</v>
      </c>
      <c r="CI19" s="85" t="str">
        <f t="shared" si="1"/>
        <v>Piauí</v>
      </c>
      <c r="CJ19" s="80">
        <v>0</v>
      </c>
      <c r="CK19" s="80">
        <v>0</v>
      </c>
      <c r="CL19" s="80">
        <v>0</v>
      </c>
      <c r="CM19" s="81">
        <v>0</v>
      </c>
      <c r="CN19" s="81">
        <v>0</v>
      </c>
      <c r="CO19" s="81">
        <v>0</v>
      </c>
      <c r="CP19" s="80">
        <v>0</v>
      </c>
      <c r="CQ19" s="80">
        <v>0</v>
      </c>
      <c r="CR19" s="80">
        <v>0</v>
      </c>
      <c r="CS19" s="81">
        <v>0</v>
      </c>
      <c r="CT19" s="81">
        <v>0</v>
      </c>
      <c r="CU19" s="81">
        <v>0</v>
      </c>
    </row>
    <row r="20" spans="1:99" ht="26.25" thickBot="1" x14ac:dyDescent="0.3">
      <c r="Z20" s="57"/>
      <c r="AA20" s="57"/>
      <c r="AB20" s="57"/>
      <c r="AR20" s="17" t="s">
        <v>57</v>
      </c>
      <c r="AS20" s="56" t="s">
        <v>123</v>
      </c>
      <c r="AT20" s="56">
        <v>2.5</v>
      </c>
      <c r="AU20" s="56">
        <v>2.5</v>
      </c>
      <c r="AV20" s="56">
        <v>3.75</v>
      </c>
      <c r="AW20" s="56">
        <v>0</v>
      </c>
      <c r="AX20" s="56">
        <v>0</v>
      </c>
      <c r="AY20" s="56">
        <v>2.5</v>
      </c>
      <c r="AZ20" s="56">
        <v>0</v>
      </c>
      <c r="BA20" s="56">
        <v>0</v>
      </c>
      <c r="BB20" s="56">
        <v>2.5</v>
      </c>
      <c r="BC20" s="56">
        <v>3.5</v>
      </c>
      <c r="BD20" s="56">
        <v>3.5</v>
      </c>
      <c r="BG20" s="17" t="s">
        <v>214</v>
      </c>
      <c r="BH20" s="60">
        <f>BN8</f>
        <v>1.25</v>
      </c>
      <c r="BI20" s="60">
        <f>BO8</f>
        <v>1.25</v>
      </c>
      <c r="BJ20" s="60">
        <f>BP8</f>
        <v>0</v>
      </c>
      <c r="BK20" s="60">
        <f>BQ8</f>
        <v>0</v>
      </c>
      <c r="BM20" s="17" t="s">
        <v>57</v>
      </c>
      <c r="BN20" s="74">
        <v>1.25</v>
      </c>
      <c r="BO20" s="74">
        <v>1.25</v>
      </c>
      <c r="BP20" s="74">
        <v>0</v>
      </c>
      <c r="BQ20" s="74">
        <v>0</v>
      </c>
      <c r="BT20" s="17" t="s">
        <v>57</v>
      </c>
      <c r="BU20" s="74">
        <v>1.25</v>
      </c>
      <c r="BV20" s="74">
        <v>1.25</v>
      </c>
      <c r="BW20" s="74">
        <v>0</v>
      </c>
      <c r="BX20" s="74">
        <v>0</v>
      </c>
      <c r="CA20" s="17" t="s">
        <v>57</v>
      </c>
      <c r="CB20" s="50" t="str">
        <f t="shared" si="0"/>
        <v>Rio de Janeiro</v>
      </c>
      <c r="CC20" s="74">
        <v>1.25</v>
      </c>
      <c r="CD20" s="74">
        <v>1.25</v>
      </c>
      <c r="CE20" s="74">
        <v>0</v>
      </c>
      <c r="CF20" s="74">
        <v>1.25</v>
      </c>
      <c r="CH20" s="79" t="s">
        <v>56</v>
      </c>
      <c r="CI20" s="85" t="str">
        <f t="shared" si="1"/>
        <v>Paraná</v>
      </c>
      <c r="CJ20" s="80">
        <v>0</v>
      </c>
      <c r="CK20" s="80">
        <v>0</v>
      </c>
      <c r="CL20" s="80">
        <v>0</v>
      </c>
      <c r="CM20" s="81">
        <v>0</v>
      </c>
      <c r="CN20" s="83">
        <v>1.25</v>
      </c>
      <c r="CO20" s="83">
        <v>1.25</v>
      </c>
      <c r="CP20" s="80">
        <v>0</v>
      </c>
      <c r="CQ20" s="80">
        <v>0</v>
      </c>
      <c r="CR20" s="80">
        <v>0</v>
      </c>
      <c r="CS20" s="81">
        <v>0</v>
      </c>
      <c r="CT20" s="83">
        <v>1.25</v>
      </c>
      <c r="CU20" s="83">
        <v>1.25</v>
      </c>
    </row>
    <row r="21" spans="1:99" ht="39" thickBot="1" x14ac:dyDescent="0.3">
      <c r="Z21" s="57"/>
      <c r="AA21" s="57"/>
      <c r="AB21" s="57"/>
      <c r="AR21" s="17" t="s">
        <v>58</v>
      </c>
      <c r="AS21" s="56" t="s">
        <v>132</v>
      </c>
      <c r="AT21" s="56">
        <v>0</v>
      </c>
      <c r="AU21" s="56">
        <v>2.5</v>
      </c>
      <c r="AV21" s="56">
        <v>2.5</v>
      </c>
      <c r="AW21" s="56">
        <v>0</v>
      </c>
      <c r="AX21" s="56">
        <v>0</v>
      </c>
      <c r="AY21" s="56">
        <v>0</v>
      </c>
      <c r="AZ21" s="56">
        <v>0</v>
      </c>
      <c r="BA21" s="56">
        <v>0</v>
      </c>
      <c r="BB21" s="56">
        <v>0</v>
      </c>
      <c r="BC21" s="56">
        <v>0</v>
      </c>
      <c r="BD21" s="56">
        <v>0</v>
      </c>
      <c r="BG21" s="17" t="s">
        <v>220</v>
      </c>
      <c r="BH21" s="60">
        <f>BU8</f>
        <v>0</v>
      </c>
      <c r="BI21" s="60">
        <f>BV8</f>
        <v>0</v>
      </c>
      <c r="BJ21" s="60">
        <f>BW8</f>
        <v>0</v>
      </c>
      <c r="BK21" s="60">
        <f>BX8</f>
        <v>0</v>
      </c>
      <c r="BM21" s="17" t="s">
        <v>58</v>
      </c>
      <c r="BN21" s="74">
        <v>0</v>
      </c>
      <c r="BO21" s="74">
        <v>0</v>
      </c>
      <c r="BP21" s="74">
        <v>0</v>
      </c>
      <c r="BQ21" s="74">
        <v>0</v>
      </c>
      <c r="BT21" s="17" t="s">
        <v>58</v>
      </c>
      <c r="BU21" s="74">
        <v>1.25</v>
      </c>
      <c r="BV21" s="74">
        <v>1.25</v>
      </c>
      <c r="BW21" s="74">
        <v>0</v>
      </c>
      <c r="BX21" s="74">
        <v>0</v>
      </c>
      <c r="CA21" s="17" t="s">
        <v>58</v>
      </c>
      <c r="CB21" s="50" t="str">
        <f t="shared" si="0"/>
        <v>Rio Grande do Norte</v>
      </c>
      <c r="CC21" s="74">
        <v>1.25</v>
      </c>
      <c r="CD21" s="74">
        <v>1.25</v>
      </c>
      <c r="CE21" s="74">
        <v>0</v>
      </c>
      <c r="CF21" s="74">
        <v>0</v>
      </c>
      <c r="CH21" s="79" t="s">
        <v>57</v>
      </c>
      <c r="CI21" s="85" t="str">
        <f t="shared" si="1"/>
        <v>Rio de Janeiro</v>
      </c>
      <c r="CJ21" s="82">
        <v>1.25</v>
      </c>
      <c r="CK21" s="82">
        <v>1.25</v>
      </c>
      <c r="CL21" s="82">
        <v>1.25</v>
      </c>
      <c r="CM21" s="83">
        <v>1.25</v>
      </c>
      <c r="CN21" s="83">
        <v>1.25</v>
      </c>
      <c r="CO21" s="83">
        <v>1.25</v>
      </c>
      <c r="CP21" s="80">
        <v>0</v>
      </c>
      <c r="CQ21" s="80">
        <v>0</v>
      </c>
      <c r="CR21" s="80">
        <v>0</v>
      </c>
      <c r="CS21" s="81">
        <v>0</v>
      </c>
      <c r="CT21" s="81">
        <v>0</v>
      </c>
      <c r="CU21" s="83">
        <v>1.25</v>
      </c>
    </row>
    <row r="22" spans="1:99" ht="18" thickBot="1" x14ac:dyDescent="0.3">
      <c r="Z22" s="57"/>
      <c r="AA22" s="57"/>
      <c r="AB22" s="57"/>
      <c r="AR22" s="17" t="s">
        <v>59</v>
      </c>
      <c r="AS22" s="56" t="s">
        <v>136</v>
      </c>
      <c r="AT22" s="56">
        <v>2.5</v>
      </c>
      <c r="AU22" s="56">
        <v>2.5</v>
      </c>
      <c r="AV22" s="56">
        <v>3.75</v>
      </c>
      <c r="AW22" s="56">
        <v>2.5</v>
      </c>
      <c r="AX22" s="56">
        <v>0</v>
      </c>
      <c r="AY22" s="56">
        <v>0</v>
      </c>
      <c r="AZ22" s="56">
        <v>0</v>
      </c>
      <c r="BA22" s="56">
        <v>0</v>
      </c>
      <c r="BB22" s="56">
        <v>0</v>
      </c>
      <c r="BC22" s="56">
        <v>0</v>
      </c>
      <c r="BD22" s="56">
        <v>0</v>
      </c>
      <c r="BG22" s="17" t="s">
        <v>221</v>
      </c>
      <c r="BH22" s="60">
        <f>CC8</f>
        <v>1.25</v>
      </c>
      <c r="BI22" s="60">
        <f>CD8</f>
        <v>1.25</v>
      </c>
      <c r="BJ22" s="60">
        <f>CE8</f>
        <v>1.25</v>
      </c>
      <c r="BK22" s="60">
        <f>CF8</f>
        <v>1.25</v>
      </c>
      <c r="BM22" s="17" t="s">
        <v>59</v>
      </c>
      <c r="BN22" s="74">
        <v>0</v>
      </c>
      <c r="BO22" s="74">
        <v>1.25</v>
      </c>
      <c r="BP22" s="74">
        <v>0</v>
      </c>
      <c r="BQ22" s="74">
        <v>1.25</v>
      </c>
      <c r="BT22" s="17" t="s">
        <v>59</v>
      </c>
      <c r="BU22" s="74">
        <v>1.25</v>
      </c>
      <c r="BV22" s="74">
        <v>1.25</v>
      </c>
      <c r="BW22" s="74">
        <v>0</v>
      </c>
      <c r="BX22" s="74">
        <v>0</v>
      </c>
      <c r="CA22" s="17" t="s">
        <v>59</v>
      </c>
      <c r="CB22" s="50" t="str">
        <f t="shared" si="0"/>
        <v>Rondônia</v>
      </c>
      <c r="CC22" s="74">
        <v>1.25</v>
      </c>
      <c r="CD22" s="74">
        <v>1.25</v>
      </c>
      <c r="CE22" s="74">
        <v>0</v>
      </c>
      <c r="CF22" s="74">
        <v>1.25</v>
      </c>
      <c r="CH22" s="79" t="s">
        <v>58</v>
      </c>
      <c r="CI22" s="85" t="str">
        <f t="shared" si="1"/>
        <v>Rio Grande do Norte</v>
      </c>
      <c r="CJ22" s="80">
        <v>0</v>
      </c>
      <c r="CK22" s="82">
        <v>1.25</v>
      </c>
      <c r="CL22" s="82">
        <v>1.25</v>
      </c>
      <c r="CM22" s="81">
        <v>0</v>
      </c>
      <c r="CN22" s="83">
        <v>1.25</v>
      </c>
      <c r="CO22" s="83">
        <v>1.25</v>
      </c>
      <c r="CP22" s="80">
        <v>0</v>
      </c>
      <c r="CQ22" s="80">
        <v>0</v>
      </c>
      <c r="CR22" s="80">
        <v>0</v>
      </c>
      <c r="CS22" s="81">
        <v>0</v>
      </c>
      <c r="CT22" s="81">
        <v>0</v>
      </c>
      <c r="CU22" s="81">
        <v>0</v>
      </c>
    </row>
    <row r="23" spans="1:99" ht="18" thickBot="1" x14ac:dyDescent="0.3">
      <c r="Z23" s="57"/>
      <c r="AA23" s="57"/>
      <c r="AB23" s="57"/>
      <c r="AR23" s="17" t="s">
        <v>60</v>
      </c>
      <c r="AS23" s="56" t="s">
        <v>142</v>
      </c>
      <c r="AT23" s="56">
        <v>0</v>
      </c>
      <c r="AU23" s="56">
        <v>0</v>
      </c>
      <c r="AV23" s="56">
        <v>0</v>
      </c>
      <c r="AW23" s="56">
        <v>0</v>
      </c>
      <c r="AX23" s="56">
        <v>0</v>
      </c>
      <c r="AY23" s="56">
        <v>0</v>
      </c>
      <c r="AZ23" s="56">
        <v>0</v>
      </c>
      <c r="BA23" s="56">
        <v>0</v>
      </c>
      <c r="BB23" s="56">
        <v>0</v>
      </c>
      <c r="BC23" s="56">
        <v>0</v>
      </c>
      <c r="BD23" s="56">
        <v>0</v>
      </c>
      <c r="BG23" s="17" t="s">
        <v>215</v>
      </c>
      <c r="BH23" s="60">
        <f>BN9</f>
        <v>0</v>
      </c>
      <c r="BI23" s="60">
        <f>BO9</f>
        <v>1.25</v>
      </c>
      <c r="BJ23" s="60">
        <f>BP9</f>
        <v>0</v>
      </c>
      <c r="BK23" s="60">
        <f>BQ9</f>
        <v>0</v>
      </c>
      <c r="BM23" s="17" t="s">
        <v>60</v>
      </c>
      <c r="BN23" s="74">
        <v>0</v>
      </c>
      <c r="BO23" s="74">
        <v>0</v>
      </c>
      <c r="BP23" s="74">
        <v>0</v>
      </c>
      <c r="BQ23" s="74">
        <v>0</v>
      </c>
      <c r="BT23" s="17" t="s">
        <v>60</v>
      </c>
      <c r="BU23" s="74">
        <v>0</v>
      </c>
      <c r="BV23" s="74">
        <v>0</v>
      </c>
      <c r="BW23" s="74">
        <v>0</v>
      </c>
      <c r="BX23" s="74">
        <v>0</v>
      </c>
      <c r="CA23" s="17" t="s">
        <v>60</v>
      </c>
      <c r="CB23" s="50" t="str">
        <f t="shared" si="0"/>
        <v>Roraima</v>
      </c>
      <c r="CC23" s="74">
        <v>0</v>
      </c>
      <c r="CD23" s="74">
        <v>0</v>
      </c>
      <c r="CE23" s="74">
        <v>0</v>
      </c>
      <c r="CF23" s="74">
        <v>0</v>
      </c>
      <c r="CH23" s="79" t="s">
        <v>59</v>
      </c>
      <c r="CI23" s="85" t="str">
        <f t="shared" si="1"/>
        <v>Rondônia</v>
      </c>
      <c r="CJ23" s="80">
        <v>0</v>
      </c>
      <c r="CK23" s="82">
        <v>1.25</v>
      </c>
      <c r="CL23" s="82">
        <v>1.25</v>
      </c>
      <c r="CM23" s="83">
        <v>1.25</v>
      </c>
      <c r="CN23" s="83">
        <v>1.25</v>
      </c>
      <c r="CO23" s="83">
        <v>1.25</v>
      </c>
      <c r="CP23" s="80">
        <v>0</v>
      </c>
      <c r="CQ23" s="80">
        <v>0</v>
      </c>
      <c r="CR23" s="80">
        <v>0</v>
      </c>
      <c r="CS23" s="83">
        <v>1.25</v>
      </c>
      <c r="CT23" s="81">
        <v>0</v>
      </c>
      <c r="CU23" s="83">
        <v>1.25</v>
      </c>
    </row>
    <row r="24" spans="1:99" ht="39" thickBot="1" x14ac:dyDescent="0.3">
      <c r="Z24" s="57"/>
      <c r="AA24" s="57"/>
      <c r="AB24" s="57"/>
      <c r="AR24" s="17" t="s">
        <v>61</v>
      </c>
      <c r="AS24" s="56" t="s">
        <v>117</v>
      </c>
      <c r="AT24" s="56">
        <v>5</v>
      </c>
      <c r="AU24" s="56">
        <v>5</v>
      </c>
      <c r="AV24" s="56">
        <v>5</v>
      </c>
      <c r="AW24" s="56">
        <v>2.5</v>
      </c>
      <c r="AX24" s="56">
        <v>2.5</v>
      </c>
      <c r="AY24" s="56">
        <v>2.5</v>
      </c>
      <c r="AZ24" s="56">
        <v>2.5</v>
      </c>
      <c r="BA24" s="56">
        <v>2.5</v>
      </c>
      <c r="BB24" s="56">
        <v>2.5</v>
      </c>
      <c r="BC24" s="56">
        <v>2.5</v>
      </c>
      <c r="BD24" s="56">
        <v>2.5</v>
      </c>
      <c r="BG24" s="17" t="s">
        <v>222</v>
      </c>
      <c r="BH24" s="60">
        <f>BU9</f>
        <v>1.25</v>
      </c>
      <c r="BI24" s="60">
        <f>BV9</f>
        <v>1.25</v>
      </c>
      <c r="BJ24" s="60">
        <f>BW9</f>
        <v>0</v>
      </c>
      <c r="BK24" s="60">
        <f>BX9</f>
        <v>0</v>
      </c>
      <c r="BM24" s="17" t="s">
        <v>61</v>
      </c>
      <c r="BN24" s="74">
        <v>1.25</v>
      </c>
      <c r="BO24" s="74">
        <v>1.25</v>
      </c>
      <c r="BP24" s="74">
        <v>1.25</v>
      </c>
      <c r="BQ24" s="74">
        <v>1.25</v>
      </c>
      <c r="BT24" s="17" t="s">
        <v>61</v>
      </c>
      <c r="BU24" s="74">
        <v>1.25</v>
      </c>
      <c r="BV24" s="74">
        <v>1.25</v>
      </c>
      <c r="BW24" s="74">
        <v>1.25</v>
      </c>
      <c r="BX24" s="74">
        <v>1.25</v>
      </c>
      <c r="CA24" s="17" t="s">
        <v>61</v>
      </c>
      <c r="CB24" s="50" t="str">
        <f t="shared" si="0"/>
        <v>Rio Grande do Sul</v>
      </c>
      <c r="CC24" s="74">
        <v>1.25</v>
      </c>
      <c r="CD24" s="74">
        <v>1.25</v>
      </c>
      <c r="CE24" s="74">
        <v>1.25</v>
      </c>
      <c r="CF24" s="74">
        <v>1.25</v>
      </c>
      <c r="CH24" s="79" t="s">
        <v>60</v>
      </c>
      <c r="CI24" s="85" t="str">
        <f t="shared" si="1"/>
        <v>Roraima</v>
      </c>
      <c r="CJ24" s="80">
        <v>0</v>
      </c>
      <c r="CK24" s="80">
        <v>0</v>
      </c>
      <c r="CL24" s="80">
        <v>0</v>
      </c>
      <c r="CM24" s="81">
        <v>0</v>
      </c>
      <c r="CN24" s="81">
        <v>0</v>
      </c>
      <c r="CO24" s="81">
        <v>0</v>
      </c>
      <c r="CP24" s="80">
        <v>0</v>
      </c>
      <c r="CQ24" s="80">
        <v>0</v>
      </c>
      <c r="CR24" s="80">
        <v>0</v>
      </c>
      <c r="CS24" s="81">
        <v>0</v>
      </c>
      <c r="CT24" s="81">
        <v>0</v>
      </c>
      <c r="CU24" s="81">
        <v>0</v>
      </c>
    </row>
    <row r="25" spans="1:99" ht="26.25" thickBot="1" x14ac:dyDescent="0.3">
      <c r="Z25" s="57"/>
      <c r="AA25" s="57"/>
      <c r="AB25" s="57"/>
      <c r="AR25" s="17" t="s">
        <v>62</v>
      </c>
      <c r="AS25" s="56" t="s">
        <v>121</v>
      </c>
      <c r="AT25" s="56">
        <v>3.75</v>
      </c>
      <c r="AU25" s="56">
        <v>3.75</v>
      </c>
      <c r="AV25" s="56">
        <v>3.75</v>
      </c>
      <c r="AW25" s="56">
        <v>2.5</v>
      </c>
      <c r="AX25" s="56">
        <v>2.5</v>
      </c>
      <c r="AY25" s="56">
        <v>2.5</v>
      </c>
      <c r="AZ25" s="56">
        <v>2.5</v>
      </c>
      <c r="BA25" s="56">
        <v>2.5</v>
      </c>
      <c r="BB25" s="56">
        <v>2.5</v>
      </c>
      <c r="BC25" s="56">
        <v>2.5</v>
      </c>
      <c r="BD25" s="56">
        <v>0</v>
      </c>
      <c r="BG25" s="17" t="s">
        <v>223</v>
      </c>
      <c r="BH25" s="60">
        <f>CC9</f>
        <v>1.25</v>
      </c>
      <c r="BI25" s="60">
        <f>CD9</f>
        <v>1.25</v>
      </c>
      <c r="BJ25" s="60">
        <f>CE9</f>
        <v>0</v>
      </c>
      <c r="BK25" s="60">
        <f>CF9</f>
        <v>0</v>
      </c>
      <c r="BM25" s="17" t="s">
        <v>62</v>
      </c>
      <c r="BN25" s="74">
        <v>1.25</v>
      </c>
      <c r="BO25" s="74">
        <v>1.25</v>
      </c>
      <c r="BP25" s="74">
        <v>0</v>
      </c>
      <c r="BQ25" s="74">
        <v>1.25</v>
      </c>
      <c r="BT25" s="17" t="s">
        <v>62</v>
      </c>
      <c r="BU25" s="74">
        <v>1.25</v>
      </c>
      <c r="BV25" s="74">
        <v>1.25</v>
      </c>
      <c r="BW25" s="74">
        <v>0</v>
      </c>
      <c r="BX25" s="74">
        <v>1.25</v>
      </c>
      <c r="CA25" s="17" t="s">
        <v>62</v>
      </c>
      <c r="CB25" s="50" t="str">
        <f t="shared" si="0"/>
        <v>Santa Catarina</v>
      </c>
      <c r="CC25" s="74">
        <v>1.25</v>
      </c>
      <c r="CD25" s="74">
        <v>1.25</v>
      </c>
      <c r="CE25" s="74">
        <v>0</v>
      </c>
      <c r="CF25" s="74">
        <v>1.25</v>
      </c>
      <c r="CH25" s="79" t="s">
        <v>61</v>
      </c>
      <c r="CI25" s="85" t="str">
        <f t="shared" si="1"/>
        <v>Rio Grande do Sul</v>
      </c>
      <c r="CJ25" s="82">
        <v>1.25</v>
      </c>
      <c r="CK25" s="82">
        <v>1.25</v>
      </c>
      <c r="CL25" s="82">
        <v>1.25</v>
      </c>
      <c r="CM25" s="83">
        <v>1.25</v>
      </c>
      <c r="CN25" s="83">
        <v>1.25</v>
      </c>
      <c r="CO25" s="83">
        <v>1.25</v>
      </c>
      <c r="CP25" s="82">
        <v>1.25</v>
      </c>
      <c r="CQ25" s="82">
        <v>1.25</v>
      </c>
      <c r="CR25" s="82">
        <v>1.25</v>
      </c>
      <c r="CS25" s="83">
        <v>1.25</v>
      </c>
      <c r="CT25" s="83">
        <v>1.25</v>
      </c>
      <c r="CU25" s="83">
        <v>1.25</v>
      </c>
    </row>
    <row r="26" spans="1:99" ht="18" thickBot="1" x14ac:dyDescent="0.3">
      <c r="Z26" s="57"/>
      <c r="AA26" s="57"/>
      <c r="AB26" s="57"/>
      <c r="AR26" s="17" t="s">
        <v>63</v>
      </c>
      <c r="AS26" s="56" t="s">
        <v>138</v>
      </c>
      <c r="AT26" s="56">
        <v>1.25</v>
      </c>
      <c r="AU26" s="56">
        <v>1.25</v>
      </c>
      <c r="AV26" s="56">
        <v>1.25</v>
      </c>
      <c r="AW26" s="56">
        <v>0</v>
      </c>
      <c r="AX26" s="56">
        <v>0</v>
      </c>
      <c r="AY26" s="56">
        <v>0</v>
      </c>
      <c r="AZ26" s="56">
        <v>0</v>
      </c>
      <c r="BA26" s="56">
        <v>0</v>
      </c>
      <c r="BB26" s="56">
        <v>0</v>
      </c>
      <c r="BC26" s="56">
        <v>0</v>
      </c>
      <c r="BD26" s="56">
        <v>0</v>
      </c>
      <c r="BG26" s="17" t="s">
        <v>216</v>
      </c>
      <c r="BH26" s="60">
        <f>BN10</f>
        <v>1.25</v>
      </c>
      <c r="BI26" s="60">
        <f>BO10</f>
        <v>0</v>
      </c>
      <c r="BJ26" s="60">
        <f>BP10</f>
        <v>0</v>
      </c>
      <c r="BK26" s="60">
        <f>BQ10</f>
        <v>0</v>
      </c>
      <c r="BM26" s="17" t="s">
        <v>63</v>
      </c>
      <c r="BN26" s="74">
        <v>0</v>
      </c>
      <c r="BO26" s="74">
        <v>1.25</v>
      </c>
      <c r="BP26" s="74">
        <v>0</v>
      </c>
      <c r="BQ26" s="74">
        <v>0</v>
      </c>
      <c r="BT26" s="17" t="s">
        <v>63</v>
      </c>
      <c r="BU26" s="74">
        <v>0</v>
      </c>
      <c r="BV26" s="74">
        <v>1.25</v>
      </c>
      <c r="BW26" s="74">
        <v>0</v>
      </c>
      <c r="BX26" s="74">
        <v>0</v>
      </c>
      <c r="CA26" s="17" t="s">
        <v>63</v>
      </c>
      <c r="CB26" s="50" t="str">
        <f t="shared" si="0"/>
        <v>Sergipe</v>
      </c>
      <c r="CC26" s="74">
        <v>0</v>
      </c>
      <c r="CD26" s="74">
        <v>1.25</v>
      </c>
      <c r="CE26" s="74">
        <v>0</v>
      </c>
      <c r="CF26" s="74">
        <v>0</v>
      </c>
      <c r="CH26" s="79" t="s">
        <v>62</v>
      </c>
      <c r="CI26" s="85" t="str">
        <f t="shared" si="1"/>
        <v>Santa Catarina</v>
      </c>
      <c r="CJ26" s="82">
        <v>1.25</v>
      </c>
      <c r="CK26" s="82">
        <v>1.25</v>
      </c>
      <c r="CL26" s="82">
        <v>1.25</v>
      </c>
      <c r="CM26" s="83">
        <v>1.25</v>
      </c>
      <c r="CN26" s="83">
        <v>1.25</v>
      </c>
      <c r="CO26" s="83">
        <v>1.25</v>
      </c>
      <c r="CP26" s="80">
        <v>0</v>
      </c>
      <c r="CQ26" s="80">
        <v>0</v>
      </c>
      <c r="CR26" s="80">
        <v>0</v>
      </c>
      <c r="CS26" s="83">
        <v>1.25</v>
      </c>
      <c r="CT26" s="83">
        <v>1.25</v>
      </c>
      <c r="CU26" s="83">
        <v>1.25</v>
      </c>
    </row>
    <row r="27" spans="1:99" ht="18" thickBot="1" x14ac:dyDescent="0.3">
      <c r="AR27" s="17" t="s">
        <v>64</v>
      </c>
      <c r="AS27" s="56" t="s">
        <v>122</v>
      </c>
      <c r="AT27" s="56">
        <v>0</v>
      </c>
      <c r="AU27" s="56">
        <v>0</v>
      </c>
      <c r="AV27" s="56">
        <v>1.25</v>
      </c>
      <c r="AW27" s="56">
        <v>0</v>
      </c>
      <c r="AX27" s="56">
        <v>0</v>
      </c>
      <c r="AY27" s="56">
        <v>2.5</v>
      </c>
      <c r="AZ27" s="56">
        <v>0</v>
      </c>
      <c r="BA27" s="56">
        <v>0</v>
      </c>
      <c r="BB27" s="56">
        <v>0</v>
      </c>
      <c r="BC27" s="56">
        <v>2.5</v>
      </c>
      <c r="BD27" s="56">
        <v>0</v>
      </c>
      <c r="BG27" s="17" t="s">
        <v>224</v>
      </c>
      <c r="BH27" s="60">
        <f>BU10</f>
        <v>1.25</v>
      </c>
      <c r="BI27" s="60">
        <f>BV10</f>
        <v>1.25</v>
      </c>
      <c r="BJ27" s="60">
        <f>BW10</f>
        <v>1.25</v>
      </c>
      <c r="BK27" s="60">
        <f>BX10</f>
        <v>1.25</v>
      </c>
      <c r="BM27" s="17" t="s">
        <v>64</v>
      </c>
      <c r="BN27" s="74">
        <v>0</v>
      </c>
      <c r="BO27" s="74">
        <v>0</v>
      </c>
      <c r="BP27" s="74">
        <v>0</v>
      </c>
      <c r="BQ27" s="74">
        <v>0</v>
      </c>
      <c r="BT27" s="17" t="s">
        <v>64</v>
      </c>
      <c r="BU27" s="74">
        <v>0</v>
      </c>
      <c r="BV27" s="74">
        <v>0</v>
      </c>
      <c r="BW27" s="74">
        <v>0</v>
      </c>
      <c r="BX27" s="74">
        <v>0</v>
      </c>
      <c r="CA27" s="17" t="s">
        <v>64</v>
      </c>
      <c r="CB27" s="50" t="str">
        <f t="shared" si="0"/>
        <v>São Paulo</v>
      </c>
      <c r="CC27" s="74">
        <v>0</v>
      </c>
      <c r="CD27" s="74">
        <v>1.25</v>
      </c>
      <c r="CE27" s="74">
        <v>0</v>
      </c>
      <c r="CF27" s="74">
        <v>0</v>
      </c>
      <c r="CH27" s="79" t="s">
        <v>63</v>
      </c>
      <c r="CI27" s="85" t="str">
        <f t="shared" si="1"/>
        <v>Sergipe</v>
      </c>
      <c r="CJ27" s="80">
        <v>0</v>
      </c>
      <c r="CK27" s="80">
        <v>0</v>
      </c>
      <c r="CL27" s="80">
        <v>0</v>
      </c>
      <c r="CM27" s="83">
        <v>1.25</v>
      </c>
      <c r="CN27" s="83">
        <v>1.25</v>
      </c>
      <c r="CO27" s="83">
        <v>1.25</v>
      </c>
      <c r="CP27" s="80">
        <v>0</v>
      </c>
      <c r="CQ27" s="80">
        <v>0</v>
      </c>
      <c r="CR27" s="80">
        <v>0</v>
      </c>
      <c r="CS27" s="81">
        <v>0</v>
      </c>
      <c r="CT27" s="81">
        <v>0</v>
      </c>
      <c r="CU27" s="81">
        <v>0</v>
      </c>
    </row>
    <row r="28" spans="1:99" ht="18" thickBot="1" x14ac:dyDescent="0.3">
      <c r="AR28" s="17" t="s">
        <v>65</v>
      </c>
      <c r="AS28" s="56" t="s">
        <v>133</v>
      </c>
      <c r="AT28" s="56">
        <v>1.25</v>
      </c>
      <c r="AU28" s="56">
        <v>1.25</v>
      </c>
      <c r="AV28" s="56">
        <v>5</v>
      </c>
      <c r="AW28" s="56">
        <v>0</v>
      </c>
      <c r="AX28" s="56">
        <v>0</v>
      </c>
      <c r="AY28" s="56">
        <v>0</v>
      </c>
      <c r="AZ28" s="56">
        <v>0</v>
      </c>
      <c r="BA28" s="56">
        <v>0</v>
      </c>
      <c r="BB28" s="56">
        <v>0</v>
      </c>
      <c r="BC28" s="56">
        <v>0</v>
      </c>
      <c r="BD28" s="56">
        <v>0</v>
      </c>
      <c r="BG28" s="17" t="s">
        <v>225</v>
      </c>
      <c r="BH28" s="60">
        <f>CC10</f>
        <v>1.25</v>
      </c>
      <c r="BI28" s="60">
        <f>CD10</f>
        <v>1.25</v>
      </c>
      <c r="BJ28" s="60">
        <f>CE10</f>
        <v>1.25</v>
      </c>
      <c r="BK28" s="60">
        <f>CF10</f>
        <v>1.25</v>
      </c>
      <c r="BM28" s="17" t="s">
        <v>65</v>
      </c>
      <c r="BN28" s="74">
        <v>1.25</v>
      </c>
      <c r="BO28" s="74">
        <v>0</v>
      </c>
      <c r="BP28" s="74">
        <v>0</v>
      </c>
      <c r="BQ28" s="74">
        <v>0</v>
      </c>
      <c r="BT28" s="17" t="s">
        <v>65</v>
      </c>
      <c r="BU28" s="74">
        <v>1.25</v>
      </c>
      <c r="BV28" s="74">
        <v>0</v>
      </c>
      <c r="BW28" s="74">
        <v>0</v>
      </c>
      <c r="BX28" s="74">
        <v>0</v>
      </c>
      <c r="CA28" s="17" t="s">
        <v>65</v>
      </c>
      <c r="CB28" s="50" t="str">
        <f t="shared" si="0"/>
        <v>Tocantins</v>
      </c>
      <c r="CC28" s="74">
        <v>1.25</v>
      </c>
      <c r="CD28" s="74">
        <v>1.25</v>
      </c>
      <c r="CE28" s="74">
        <v>1.25</v>
      </c>
      <c r="CF28" s="74">
        <v>1.25</v>
      </c>
      <c r="CH28" s="79" t="s">
        <v>64</v>
      </c>
      <c r="CI28" s="85" t="str">
        <f t="shared" si="1"/>
        <v>São Paulo</v>
      </c>
      <c r="CJ28" s="80">
        <v>0</v>
      </c>
      <c r="CK28" s="80">
        <v>0</v>
      </c>
      <c r="CL28" s="80">
        <v>0</v>
      </c>
      <c r="CM28" s="81">
        <v>0</v>
      </c>
      <c r="CN28" s="81">
        <v>0</v>
      </c>
      <c r="CO28" s="83">
        <v>1.25</v>
      </c>
      <c r="CP28" s="80">
        <v>0</v>
      </c>
      <c r="CQ28" s="80">
        <v>0</v>
      </c>
      <c r="CR28" s="80">
        <v>0</v>
      </c>
      <c r="CS28" s="81">
        <v>0</v>
      </c>
      <c r="CT28" s="81">
        <v>0</v>
      </c>
      <c r="CU28" s="81">
        <v>0</v>
      </c>
    </row>
    <row r="29" spans="1:99" ht="18" thickBot="1" x14ac:dyDescent="0.3">
      <c r="BG29" s="17" t="s">
        <v>217</v>
      </c>
      <c r="BH29" s="60">
        <f>BN11</f>
        <v>0</v>
      </c>
      <c r="BI29" s="60">
        <f>BO11</f>
        <v>0</v>
      </c>
      <c r="BJ29" s="60">
        <f>BP11</f>
        <v>0</v>
      </c>
      <c r="BK29" s="60">
        <f>BQ11</f>
        <v>0</v>
      </c>
      <c r="BN29" s="59">
        <f>SUM(BN2:BN28)/1.25</f>
        <v>11</v>
      </c>
      <c r="BO29" s="59">
        <f>SUM(BO2:BO28)/1.25</f>
        <v>14</v>
      </c>
      <c r="BP29" s="59">
        <f>SUM(BP2:BP28)/1.25</f>
        <v>3</v>
      </c>
      <c r="BQ29" s="59">
        <f>SUM(BQ2:BQ28)/1.25</f>
        <v>6</v>
      </c>
      <c r="BU29" s="59">
        <f>SUM(BU2:BU28)/1.25</f>
        <v>16</v>
      </c>
      <c r="BV29" s="59">
        <f>SUM(BV2:BV28)/1.25</f>
        <v>18</v>
      </c>
      <c r="BW29" s="59">
        <f>SUM(BW2:BW28)/1.25</f>
        <v>5</v>
      </c>
      <c r="BX29" s="59">
        <f>SUM(BX2:BX28)/1.25</f>
        <v>9</v>
      </c>
      <c r="CC29" s="59">
        <f>SUM(CC2:CC28)/1.25</f>
        <v>18</v>
      </c>
      <c r="CD29" s="59">
        <f>SUM(CD2:CD28)/1.25</f>
        <v>23</v>
      </c>
      <c r="CE29" s="59">
        <f>SUM(CE2:CE28)/1.25</f>
        <v>9</v>
      </c>
      <c r="CF29" s="59">
        <f>SUM(CF2:CF28)/1.25</f>
        <v>13</v>
      </c>
      <c r="CH29" s="79" t="s">
        <v>65</v>
      </c>
      <c r="CI29" s="85" t="str">
        <f t="shared" si="1"/>
        <v>Tocantins</v>
      </c>
      <c r="CJ29" s="82">
        <v>1.25</v>
      </c>
      <c r="CK29" s="82">
        <v>1.25</v>
      </c>
      <c r="CL29" s="82">
        <v>1.25</v>
      </c>
      <c r="CM29" s="81">
        <v>0</v>
      </c>
      <c r="CN29" s="81">
        <v>0</v>
      </c>
      <c r="CO29" s="83">
        <v>1.25</v>
      </c>
      <c r="CP29" s="80">
        <v>0</v>
      </c>
      <c r="CQ29" s="80">
        <v>0</v>
      </c>
      <c r="CR29" s="82">
        <v>1.25</v>
      </c>
      <c r="CS29" s="81">
        <v>0</v>
      </c>
      <c r="CT29" s="81">
        <v>0</v>
      </c>
      <c r="CU29" s="83">
        <v>1.25</v>
      </c>
    </row>
    <row r="30" spans="1:99" x14ac:dyDescent="0.25">
      <c r="BG30" s="17" t="s">
        <v>226</v>
      </c>
      <c r="BH30" s="60">
        <f>BU11</f>
        <v>0</v>
      </c>
      <c r="BI30" s="60">
        <f>BV11</f>
        <v>1.25</v>
      </c>
      <c r="BJ30" s="60">
        <f>BW11</f>
        <v>0</v>
      </c>
      <c r="BK30" s="60">
        <f>BX11</f>
        <v>0</v>
      </c>
      <c r="BM30" s="93" t="s">
        <v>178</v>
      </c>
      <c r="BN30" s="93"/>
      <c r="BO30" s="93"/>
      <c r="BP30" s="93"/>
      <c r="BQ30" s="93"/>
      <c r="BT30" s="86" t="s">
        <v>173</v>
      </c>
      <c r="BU30" s="67"/>
      <c r="BV30" s="67"/>
      <c r="BW30" s="67"/>
      <c r="BX30" s="67"/>
      <c r="CA30" s="86" t="s">
        <v>196</v>
      </c>
    </row>
    <row r="31" spans="1:99" x14ac:dyDescent="0.25">
      <c r="BG31" s="17" t="s">
        <v>227</v>
      </c>
      <c r="BH31" s="60">
        <f>CC11</f>
        <v>0</v>
      </c>
      <c r="BI31" s="60">
        <f>CD11</f>
        <v>1.25</v>
      </c>
      <c r="BJ31" s="60">
        <f>CE11</f>
        <v>0</v>
      </c>
      <c r="BK31" s="60">
        <f>CF11</f>
        <v>0</v>
      </c>
    </row>
    <row r="32" spans="1:99" x14ac:dyDescent="0.25">
      <c r="BG32" s="17" t="s">
        <v>228</v>
      </c>
      <c r="BH32" s="60">
        <f>BN12</f>
        <v>1.25</v>
      </c>
      <c r="BI32" s="60">
        <f>BO12</f>
        <v>1.25</v>
      </c>
      <c r="BJ32" s="60">
        <f>BP12</f>
        <v>0</v>
      </c>
      <c r="BK32" s="60">
        <f>BQ12</f>
        <v>1.25</v>
      </c>
    </row>
    <row r="33" spans="59:88" x14ac:dyDescent="0.25">
      <c r="BG33" s="17" t="s">
        <v>277</v>
      </c>
      <c r="BH33" s="60">
        <f>BU12</f>
        <v>1.25</v>
      </c>
      <c r="BI33" s="60">
        <f>BV12</f>
        <v>1.25</v>
      </c>
      <c r="BJ33" s="60">
        <f>BW12</f>
        <v>0</v>
      </c>
      <c r="BK33" s="60">
        <f>BX12</f>
        <v>1.25</v>
      </c>
    </row>
    <row r="34" spans="59:88" x14ac:dyDescent="0.25">
      <c r="BG34" s="17" t="s">
        <v>278</v>
      </c>
      <c r="BH34" s="60">
        <f>CC12</f>
        <v>1.25</v>
      </c>
      <c r="BI34" s="60">
        <f>CD12</f>
        <v>1.25</v>
      </c>
      <c r="BJ34" s="60">
        <f>CE12</f>
        <v>0</v>
      </c>
      <c r="BK34" s="60">
        <f>CF12</f>
        <v>1.25</v>
      </c>
    </row>
    <row r="35" spans="59:88" x14ac:dyDescent="0.25">
      <c r="BG35" s="17" t="s">
        <v>229</v>
      </c>
      <c r="BH35" s="60">
        <f>BN13</f>
        <v>1.25</v>
      </c>
      <c r="BI35" s="60">
        <f>BO13</f>
        <v>1.25</v>
      </c>
      <c r="BJ35" s="60">
        <f>BP13</f>
        <v>0</v>
      </c>
      <c r="BK35" s="60">
        <f>BQ13</f>
        <v>0</v>
      </c>
    </row>
    <row r="36" spans="59:88" x14ac:dyDescent="0.25">
      <c r="BG36" s="17" t="s">
        <v>275</v>
      </c>
      <c r="BH36" s="60">
        <f>BU13</f>
        <v>1.25</v>
      </c>
      <c r="BI36" s="60">
        <f>BV13</f>
        <v>1.25</v>
      </c>
      <c r="BJ36" s="60">
        <f>BW13</f>
        <v>0</v>
      </c>
      <c r="BK36" s="60">
        <f>BX13</f>
        <v>1.25</v>
      </c>
    </row>
    <row r="37" spans="59:88" x14ac:dyDescent="0.25">
      <c r="BG37" s="17" t="s">
        <v>276</v>
      </c>
      <c r="BH37" s="60">
        <f>CC13</f>
        <v>1.25</v>
      </c>
      <c r="BI37" s="60">
        <f>CD13</f>
        <v>1.25</v>
      </c>
      <c r="BJ37" s="60">
        <f>CE13</f>
        <v>1.25</v>
      </c>
      <c r="BK37" s="60">
        <f>CF13</f>
        <v>0</v>
      </c>
    </row>
    <row r="38" spans="59:88" x14ac:dyDescent="0.25">
      <c r="BG38" s="17" t="s">
        <v>230</v>
      </c>
      <c r="BH38" s="60">
        <f>BN14</f>
        <v>0</v>
      </c>
      <c r="BI38" s="60">
        <f>BO14</f>
        <v>1.25</v>
      </c>
      <c r="BJ38" s="60">
        <f>BP14</f>
        <v>0</v>
      </c>
      <c r="BK38" s="60">
        <f>BQ14</f>
        <v>0</v>
      </c>
    </row>
    <row r="39" spans="59:88" x14ac:dyDescent="0.25">
      <c r="BG39" s="17" t="s">
        <v>273</v>
      </c>
      <c r="BH39" s="60">
        <f>BU14</f>
        <v>1.25</v>
      </c>
      <c r="BI39" s="60">
        <f>BV14</f>
        <v>0</v>
      </c>
      <c r="BJ39" s="60">
        <f>BW14</f>
        <v>0</v>
      </c>
      <c r="BK39" s="60">
        <f>BX14</f>
        <v>0</v>
      </c>
    </row>
    <row r="40" spans="59:88" x14ac:dyDescent="0.25">
      <c r="BG40" s="17" t="s">
        <v>274</v>
      </c>
      <c r="BH40" s="60">
        <f>CC14</f>
        <v>1.25</v>
      </c>
      <c r="BI40" s="60">
        <f>CD14</f>
        <v>1.25</v>
      </c>
      <c r="BJ40" s="60">
        <f>CE14</f>
        <v>0</v>
      </c>
      <c r="BK40" s="60">
        <f>CF14</f>
        <v>0</v>
      </c>
    </row>
    <row r="41" spans="59:88" x14ac:dyDescent="0.25">
      <c r="BG41" s="17" t="s">
        <v>231</v>
      </c>
      <c r="BH41" s="60">
        <f>BN15</f>
        <v>0</v>
      </c>
      <c r="BI41" s="60">
        <f>BO15</f>
        <v>0</v>
      </c>
      <c r="BJ41" s="60">
        <f>BP15</f>
        <v>0</v>
      </c>
      <c r="BK41" s="60">
        <f>BQ15</f>
        <v>0</v>
      </c>
    </row>
    <row r="42" spans="59:88" x14ac:dyDescent="0.25">
      <c r="BG42" s="17" t="s">
        <v>271</v>
      </c>
      <c r="BH42" s="60">
        <f>BU15</f>
        <v>0</v>
      </c>
      <c r="BI42" s="60">
        <f>BV15</f>
        <v>0</v>
      </c>
      <c r="BJ42" s="60">
        <f>BW15</f>
        <v>0</v>
      </c>
      <c r="BK42" s="60">
        <f>BX15</f>
        <v>0</v>
      </c>
    </row>
    <row r="43" spans="59:88" x14ac:dyDescent="0.25">
      <c r="BG43" s="17" t="s">
        <v>272</v>
      </c>
      <c r="BH43" s="60">
        <f>CC15</f>
        <v>0</v>
      </c>
      <c r="BI43" s="60">
        <f>CD15</f>
        <v>1.25</v>
      </c>
      <c r="BJ43" s="60">
        <f>CE15</f>
        <v>0</v>
      </c>
      <c r="BK43" s="60">
        <f>CF15</f>
        <v>0</v>
      </c>
      <c r="BW43" s="102" t="s">
        <v>353</v>
      </c>
      <c r="BX43" s="102"/>
      <c r="BY43" s="102"/>
      <c r="BZ43" s="102"/>
      <c r="CA43" s="102"/>
      <c r="CB43" s="102"/>
      <c r="CC43" s="102"/>
      <c r="CD43" s="102"/>
      <c r="CE43" s="102"/>
      <c r="CF43" s="102"/>
      <c r="CG43" s="102"/>
      <c r="CH43" s="102"/>
      <c r="CI43" s="102"/>
      <c r="CJ43" s="102"/>
    </row>
    <row r="44" spans="59:88" x14ac:dyDescent="0.25">
      <c r="BG44" s="17" t="s">
        <v>232</v>
      </c>
      <c r="BH44" s="60">
        <f>BN16</f>
        <v>1.25</v>
      </c>
      <c r="BI44" s="60">
        <f>BO16</f>
        <v>1.25</v>
      </c>
      <c r="BJ44" s="60">
        <f>BP16</f>
        <v>1.25</v>
      </c>
      <c r="BK44" s="60">
        <f>BQ16</f>
        <v>1.25</v>
      </c>
    </row>
    <row r="45" spans="59:88" x14ac:dyDescent="0.25">
      <c r="BG45" s="17" t="s">
        <v>269</v>
      </c>
      <c r="BH45" s="60">
        <f>BU16</f>
        <v>1.25</v>
      </c>
      <c r="BI45" s="60">
        <f>BV16</f>
        <v>1.25</v>
      </c>
      <c r="BJ45" s="60">
        <f>BW16</f>
        <v>1.25</v>
      </c>
      <c r="BK45" s="60">
        <f>BX16</f>
        <v>1.25</v>
      </c>
    </row>
    <row r="46" spans="59:88" x14ac:dyDescent="0.25">
      <c r="BG46" s="17" t="s">
        <v>270</v>
      </c>
      <c r="BH46" s="60">
        <f>CC16</f>
        <v>1.25</v>
      </c>
      <c r="BI46" s="60">
        <f>CD16</f>
        <v>1.25</v>
      </c>
      <c r="BJ46" s="60">
        <f>CE16</f>
        <v>1.25</v>
      </c>
      <c r="BK46" s="60">
        <f>CF16</f>
        <v>1.25</v>
      </c>
    </row>
    <row r="47" spans="59:88" x14ac:dyDescent="0.25">
      <c r="BG47" s="17" t="s">
        <v>233</v>
      </c>
      <c r="BH47" s="60">
        <f>BN17</f>
        <v>1.25</v>
      </c>
      <c r="BI47" s="60">
        <f>BO17</f>
        <v>1.25</v>
      </c>
      <c r="BJ47" s="60">
        <f>BP17</f>
        <v>1.25</v>
      </c>
      <c r="BK47" s="60">
        <f>BQ17</f>
        <v>1.25</v>
      </c>
    </row>
    <row r="48" spans="59:88" x14ac:dyDescent="0.25">
      <c r="BG48" s="17" t="s">
        <v>267</v>
      </c>
      <c r="BH48" s="60">
        <f>BU17</f>
        <v>1.25</v>
      </c>
      <c r="BI48" s="60">
        <f>BV17</f>
        <v>1.25</v>
      </c>
      <c r="BJ48" s="60">
        <f>BW17</f>
        <v>1.25</v>
      </c>
      <c r="BK48" s="60">
        <f>BX17</f>
        <v>1.25</v>
      </c>
    </row>
    <row r="49" spans="59:88" x14ac:dyDescent="0.25">
      <c r="BG49" s="17" t="s">
        <v>268</v>
      </c>
      <c r="BH49" s="60">
        <f>CC17</f>
        <v>1.25</v>
      </c>
      <c r="BI49" s="60">
        <f>CD17</f>
        <v>1.25</v>
      </c>
      <c r="BJ49" s="60">
        <f>CE17</f>
        <v>1.25</v>
      </c>
      <c r="BK49" s="60">
        <f>CF17</f>
        <v>1.25</v>
      </c>
    </row>
    <row r="50" spans="59:88" x14ac:dyDescent="0.25">
      <c r="BG50" s="17" t="s">
        <v>234</v>
      </c>
      <c r="BH50" s="60">
        <f>BN18</f>
        <v>0</v>
      </c>
      <c r="BI50" s="60">
        <f>BO18</f>
        <v>0</v>
      </c>
      <c r="BJ50" s="60">
        <f>BP18</f>
        <v>0</v>
      </c>
      <c r="BK50" s="60">
        <f>BQ18</f>
        <v>0</v>
      </c>
    </row>
    <row r="51" spans="59:88" x14ac:dyDescent="0.25">
      <c r="BG51" s="17" t="s">
        <v>265</v>
      </c>
      <c r="BH51" s="60">
        <f>BU18</f>
        <v>0</v>
      </c>
      <c r="BI51" s="60">
        <f>BV18</f>
        <v>0</v>
      </c>
      <c r="BJ51" s="60">
        <f>BW18</f>
        <v>0</v>
      </c>
      <c r="BK51" s="60">
        <f>BX18</f>
        <v>0</v>
      </c>
    </row>
    <row r="52" spans="59:88" x14ac:dyDescent="0.25">
      <c r="BG52" s="17" t="s">
        <v>266</v>
      </c>
      <c r="BH52" s="60">
        <f>CC18</f>
        <v>0</v>
      </c>
      <c r="BI52" s="60">
        <f>CD18</f>
        <v>0</v>
      </c>
      <c r="BJ52" s="60">
        <f>CE18</f>
        <v>0</v>
      </c>
      <c r="BK52" s="60">
        <f>CF18</f>
        <v>0</v>
      </c>
    </row>
    <row r="53" spans="59:88" x14ac:dyDescent="0.25">
      <c r="BG53" s="17" t="s">
        <v>235</v>
      </c>
      <c r="BH53" s="60">
        <f>BN19</f>
        <v>0</v>
      </c>
      <c r="BI53" s="60">
        <f>BO19</f>
        <v>0</v>
      </c>
      <c r="BJ53" s="60">
        <f>BP19</f>
        <v>0</v>
      </c>
      <c r="BK53" s="60">
        <f>BQ19</f>
        <v>0</v>
      </c>
    </row>
    <row r="54" spans="59:88" x14ac:dyDescent="0.25">
      <c r="BG54" s="17" t="s">
        <v>263</v>
      </c>
      <c r="BH54" s="60">
        <f>BU19</f>
        <v>0</v>
      </c>
      <c r="BI54" s="60">
        <f>BV19</f>
        <v>1.25</v>
      </c>
      <c r="BJ54" s="60">
        <f>BW19</f>
        <v>0</v>
      </c>
      <c r="BK54" s="60">
        <f>BX19</f>
        <v>1.25</v>
      </c>
    </row>
    <row r="55" spans="59:88" x14ac:dyDescent="0.25">
      <c r="BG55" s="17" t="s">
        <v>264</v>
      </c>
      <c r="BH55" s="60">
        <f>CC19</f>
        <v>0</v>
      </c>
      <c r="BI55" s="60">
        <f>CD19</f>
        <v>1.25</v>
      </c>
      <c r="BJ55" s="60">
        <f>CE19</f>
        <v>0</v>
      </c>
      <c r="BK55" s="60">
        <f>CF19</f>
        <v>1.25</v>
      </c>
    </row>
    <row r="56" spans="59:88" x14ac:dyDescent="0.25">
      <c r="BG56" s="17" t="s">
        <v>236</v>
      </c>
      <c r="BH56" s="60">
        <f>BN20</f>
        <v>1.25</v>
      </c>
      <c r="BI56" s="60">
        <f>BO20</f>
        <v>1.25</v>
      </c>
      <c r="BJ56" s="60">
        <f>BP20</f>
        <v>0</v>
      </c>
      <c r="BK56" s="60">
        <f>BQ20</f>
        <v>0</v>
      </c>
    </row>
    <row r="57" spans="59:88" x14ac:dyDescent="0.25">
      <c r="BG57" s="17" t="s">
        <v>261</v>
      </c>
      <c r="BH57" s="60">
        <f>BU20</f>
        <v>1.25</v>
      </c>
      <c r="BI57" s="60">
        <f>BV20</f>
        <v>1.25</v>
      </c>
      <c r="BJ57" s="60">
        <f>BW20</f>
        <v>0</v>
      </c>
      <c r="BK57" s="60">
        <f>BX20</f>
        <v>0</v>
      </c>
    </row>
    <row r="58" spans="59:88" x14ac:dyDescent="0.25">
      <c r="BG58" s="17" t="s">
        <v>262</v>
      </c>
      <c r="BH58" s="60">
        <f>CC20</f>
        <v>1.25</v>
      </c>
      <c r="BI58" s="60">
        <f>CD20</f>
        <v>1.25</v>
      </c>
      <c r="BJ58" s="60">
        <f>CE20</f>
        <v>0</v>
      </c>
      <c r="BK58" s="60">
        <f>CF20</f>
        <v>1.25</v>
      </c>
    </row>
    <row r="59" spans="59:88" x14ac:dyDescent="0.25">
      <c r="BG59" s="17" t="s">
        <v>237</v>
      </c>
      <c r="BH59" s="60">
        <f>BN21</f>
        <v>0</v>
      </c>
      <c r="BI59" s="60">
        <f>BO21</f>
        <v>0</v>
      </c>
      <c r="BJ59" s="60">
        <f>BP21</f>
        <v>0</v>
      </c>
      <c r="BK59" s="60">
        <f>BQ21</f>
        <v>0</v>
      </c>
    </row>
    <row r="60" spans="59:88" x14ac:dyDescent="0.25">
      <c r="BG60" s="17" t="s">
        <v>259</v>
      </c>
      <c r="BH60" s="60">
        <f>BU21</f>
        <v>1.25</v>
      </c>
      <c r="BI60" s="60">
        <f>BV21</f>
        <v>1.25</v>
      </c>
      <c r="BJ60" s="60">
        <f>BW21</f>
        <v>0</v>
      </c>
      <c r="BK60" s="60">
        <f>BX21</f>
        <v>0</v>
      </c>
    </row>
    <row r="61" spans="59:88" x14ac:dyDescent="0.25">
      <c r="BG61" s="17" t="s">
        <v>260</v>
      </c>
      <c r="BH61" s="60">
        <f>CC21</f>
        <v>1.25</v>
      </c>
      <c r="BI61" s="60">
        <f>CD21</f>
        <v>1.25</v>
      </c>
      <c r="BJ61" s="60">
        <f>CE21</f>
        <v>0</v>
      </c>
      <c r="BK61" s="60">
        <f>CF21</f>
        <v>0</v>
      </c>
    </row>
    <row r="62" spans="59:88" x14ac:dyDescent="0.25">
      <c r="BG62" s="17" t="s">
        <v>238</v>
      </c>
      <c r="BH62" s="60">
        <f>BN22</f>
        <v>0</v>
      </c>
      <c r="BI62" s="60">
        <f>BO22</f>
        <v>1.25</v>
      </c>
      <c r="BJ62" s="60">
        <f>BP22</f>
        <v>0</v>
      </c>
      <c r="BK62" s="60">
        <f>BQ22</f>
        <v>1.25</v>
      </c>
      <c r="BW62" s="102" t="s">
        <v>352</v>
      </c>
      <c r="BX62" s="102"/>
      <c r="BY62" s="102"/>
      <c r="BZ62" s="102"/>
      <c r="CA62" s="102"/>
      <c r="CB62" s="102"/>
      <c r="CC62" s="102"/>
      <c r="CD62" s="102"/>
      <c r="CE62" s="102"/>
      <c r="CF62" s="102"/>
      <c r="CG62" s="102"/>
      <c r="CH62" s="102"/>
      <c r="CI62" s="102"/>
      <c r="CJ62" s="102"/>
    </row>
    <row r="63" spans="59:88" x14ac:dyDescent="0.25">
      <c r="BG63" s="17" t="s">
        <v>257</v>
      </c>
      <c r="BH63" s="60">
        <f>BU22</f>
        <v>1.25</v>
      </c>
      <c r="BI63" s="60">
        <f>BV22</f>
        <v>1.25</v>
      </c>
      <c r="BJ63" s="60">
        <f>BW22</f>
        <v>0</v>
      </c>
      <c r="BK63" s="60">
        <f>BX22</f>
        <v>0</v>
      </c>
    </row>
    <row r="64" spans="59:88" x14ac:dyDescent="0.25">
      <c r="BG64" s="17" t="s">
        <v>258</v>
      </c>
      <c r="BH64" s="60">
        <f>CC22</f>
        <v>1.25</v>
      </c>
      <c r="BI64" s="60">
        <f>CD22</f>
        <v>1.25</v>
      </c>
      <c r="BJ64" s="60">
        <f>CE22</f>
        <v>0</v>
      </c>
      <c r="BK64" s="60">
        <f>CF22</f>
        <v>1.25</v>
      </c>
    </row>
    <row r="65" spans="59:63" x14ac:dyDescent="0.25">
      <c r="BG65" s="17" t="s">
        <v>239</v>
      </c>
      <c r="BH65" s="60">
        <f>BN23</f>
        <v>0</v>
      </c>
      <c r="BI65" s="60">
        <f>BO23</f>
        <v>0</v>
      </c>
      <c r="BJ65" s="60">
        <f>BP23</f>
        <v>0</v>
      </c>
      <c r="BK65" s="60">
        <f>BQ23</f>
        <v>0</v>
      </c>
    </row>
    <row r="66" spans="59:63" x14ac:dyDescent="0.25">
      <c r="BG66" s="17" t="s">
        <v>255</v>
      </c>
      <c r="BH66" s="60">
        <f>BU23</f>
        <v>0</v>
      </c>
      <c r="BI66" s="60">
        <f>BV23</f>
        <v>0</v>
      </c>
      <c r="BJ66" s="60">
        <f>BW23</f>
        <v>0</v>
      </c>
      <c r="BK66" s="60">
        <f>BX23</f>
        <v>0</v>
      </c>
    </row>
    <row r="67" spans="59:63" ht="25.5" customHeight="1" x14ac:dyDescent="0.25">
      <c r="BG67" s="17" t="s">
        <v>256</v>
      </c>
      <c r="BH67" s="60">
        <f>CC23</f>
        <v>0</v>
      </c>
      <c r="BI67" s="60">
        <f>CD23</f>
        <v>0</v>
      </c>
      <c r="BJ67" s="60">
        <f>CE23</f>
        <v>0</v>
      </c>
      <c r="BK67" s="60">
        <f>CF23</f>
        <v>0</v>
      </c>
    </row>
    <row r="68" spans="59:63" x14ac:dyDescent="0.25">
      <c r="BG68" s="17" t="s">
        <v>240</v>
      </c>
      <c r="BH68" s="60">
        <f>BN24</f>
        <v>1.25</v>
      </c>
      <c r="BI68" s="60">
        <f>BO24</f>
        <v>1.25</v>
      </c>
      <c r="BJ68" s="60">
        <f>BP24</f>
        <v>1.25</v>
      </c>
      <c r="BK68" s="60">
        <f>BQ24</f>
        <v>1.25</v>
      </c>
    </row>
    <row r="69" spans="59:63" x14ac:dyDescent="0.25">
      <c r="BG69" s="17" t="s">
        <v>253</v>
      </c>
      <c r="BH69" s="60">
        <f>BU24</f>
        <v>1.25</v>
      </c>
      <c r="BI69" s="60">
        <f>BV24</f>
        <v>1.25</v>
      </c>
      <c r="BJ69" s="60">
        <f>BW24</f>
        <v>1.25</v>
      </c>
      <c r="BK69" s="60">
        <f>BX24</f>
        <v>1.25</v>
      </c>
    </row>
    <row r="70" spans="59:63" x14ac:dyDescent="0.25">
      <c r="BG70" s="17" t="s">
        <v>254</v>
      </c>
      <c r="BH70" s="60">
        <f>CC24</f>
        <v>1.25</v>
      </c>
      <c r="BI70" s="60">
        <f>CD24</f>
        <v>1.25</v>
      </c>
      <c r="BJ70" s="60">
        <f>CE24</f>
        <v>1.25</v>
      </c>
      <c r="BK70" s="60">
        <f>CF24</f>
        <v>1.25</v>
      </c>
    </row>
    <row r="71" spans="59:63" x14ac:dyDescent="0.25">
      <c r="BG71" s="17" t="s">
        <v>241</v>
      </c>
      <c r="BH71" s="60">
        <f>BN25</f>
        <v>1.25</v>
      </c>
      <c r="BI71" s="60">
        <f>BO25</f>
        <v>1.25</v>
      </c>
      <c r="BJ71" s="60">
        <f>BP25</f>
        <v>0</v>
      </c>
      <c r="BK71" s="60">
        <f>BQ25</f>
        <v>1.25</v>
      </c>
    </row>
    <row r="72" spans="59:63" x14ac:dyDescent="0.25">
      <c r="BG72" s="17" t="s">
        <v>251</v>
      </c>
      <c r="BH72" s="60">
        <f>BU25</f>
        <v>1.25</v>
      </c>
      <c r="BI72" s="60">
        <f>BV25</f>
        <v>1.25</v>
      </c>
      <c r="BJ72" s="60">
        <f>BW25</f>
        <v>0</v>
      </c>
      <c r="BK72" s="60">
        <f>BX25</f>
        <v>1.25</v>
      </c>
    </row>
    <row r="73" spans="59:63" x14ac:dyDescent="0.25">
      <c r="BG73" s="17" t="s">
        <v>252</v>
      </c>
      <c r="BH73" s="60">
        <f>CC25</f>
        <v>1.25</v>
      </c>
      <c r="BI73" s="60">
        <f>CD25</f>
        <v>1.25</v>
      </c>
      <c r="BJ73" s="60">
        <f>CE25</f>
        <v>0</v>
      </c>
      <c r="BK73" s="60">
        <f>CF25</f>
        <v>1.25</v>
      </c>
    </row>
    <row r="74" spans="59:63" x14ac:dyDescent="0.25">
      <c r="BG74" s="17" t="s">
        <v>242</v>
      </c>
      <c r="BH74" s="60">
        <f>BN26</f>
        <v>0</v>
      </c>
      <c r="BI74" s="60">
        <f>BO26</f>
        <v>1.25</v>
      </c>
      <c r="BJ74" s="60">
        <f>BP26</f>
        <v>0</v>
      </c>
      <c r="BK74" s="60">
        <f>BQ26</f>
        <v>0</v>
      </c>
    </row>
    <row r="75" spans="59:63" x14ac:dyDescent="0.25">
      <c r="BG75" s="17" t="s">
        <v>249</v>
      </c>
      <c r="BH75" s="60">
        <f>BU26</f>
        <v>0</v>
      </c>
      <c r="BI75" s="60">
        <f>BV26</f>
        <v>1.25</v>
      </c>
      <c r="BJ75" s="60">
        <f>BW26</f>
        <v>0</v>
      </c>
      <c r="BK75" s="60">
        <f>BX26</f>
        <v>0</v>
      </c>
    </row>
    <row r="76" spans="59:63" x14ac:dyDescent="0.25">
      <c r="BG76" s="17" t="s">
        <v>250</v>
      </c>
      <c r="BH76" s="60">
        <f>CC26</f>
        <v>0</v>
      </c>
      <c r="BI76" s="60">
        <f>CD26</f>
        <v>1.25</v>
      </c>
      <c r="BJ76" s="60">
        <f>CE26</f>
        <v>0</v>
      </c>
      <c r="BK76" s="60">
        <f>CF26</f>
        <v>0</v>
      </c>
    </row>
    <row r="77" spans="59:63" ht="20.25" customHeight="1" x14ac:dyDescent="0.25">
      <c r="BG77" s="17" t="s">
        <v>243</v>
      </c>
      <c r="BH77" s="60">
        <f>BN27</f>
        <v>0</v>
      </c>
      <c r="BI77" s="60">
        <f>BO27</f>
        <v>0</v>
      </c>
      <c r="BJ77" s="60">
        <f>BP27</f>
        <v>0</v>
      </c>
      <c r="BK77" s="60">
        <f>BQ27</f>
        <v>0</v>
      </c>
    </row>
    <row r="78" spans="59:63" x14ac:dyDescent="0.25">
      <c r="BG78" s="17" t="s">
        <v>247</v>
      </c>
      <c r="BH78" s="60">
        <f>BU27</f>
        <v>0</v>
      </c>
      <c r="BI78" s="60">
        <f>BV27</f>
        <v>0</v>
      </c>
      <c r="BJ78" s="60">
        <f>BW27</f>
        <v>0</v>
      </c>
      <c r="BK78" s="60">
        <f>BX27</f>
        <v>0</v>
      </c>
    </row>
    <row r="79" spans="59:63" x14ac:dyDescent="0.25">
      <c r="BG79" s="17" t="s">
        <v>248</v>
      </c>
      <c r="BH79" s="60">
        <f>CC27</f>
        <v>0</v>
      </c>
      <c r="BI79" s="60">
        <f>CD27</f>
        <v>1.25</v>
      </c>
      <c r="BJ79" s="60">
        <f>CE27</f>
        <v>0</v>
      </c>
      <c r="BK79" s="60">
        <f>CF27</f>
        <v>0</v>
      </c>
    </row>
    <row r="80" spans="59:63" x14ac:dyDescent="0.25">
      <c r="BG80" s="17" t="s">
        <v>244</v>
      </c>
      <c r="BH80" s="60">
        <f>BN28</f>
        <v>1.25</v>
      </c>
      <c r="BI80" s="60">
        <f>BO28</f>
        <v>0</v>
      </c>
      <c r="BJ80" s="60">
        <f>BP28</f>
        <v>0</v>
      </c>
      <c r="BK80" s="60">
        <f>BQ28</f>
        <v>0</v>
      </c>
    </row>
    <row r="81" spans="59:87" x14ac:dyDescent="0.25">
      <c r="BG81" s="17" t="s">
        <v>245</v>
      </c>
      <c r="BH81" s="60">
        <f>BU28</f>
        <v>1.25</v>
      </c>
      <c r="BI81" s="60">
        <f>BV28</f>
        <v>0</v>
      </c>
      <c r="BJ81" s="60">
        <f>BW28</f>
        <v>0</v>
      </c>
      <c r="BK81" s="60">
        <f>BX28</f>
        <v>0</v>
      </c>
    </row>
    <row r="82" spans="59:87" x14ac:dyDescent="0.25">
      <c r="BG82" s="17" t="s">
        <v>246</v>
      </c>
      <c r="BH82" s="60">
        <f>CC28</f>
        <v>1.25</v>
      </c>
      <c r="BI82" s="60">
        <f>CD28</f>
        <v>1.25</v>
      </c>
      <c r="BJ82" s="60">
        <f>CE28</f>
        <v>1.25</v>
      </c>
      <c r="BK82" s="60">
        <f>CF28</f>
        <v>1.25</v>
      </c>
    </row>
    <row r="83" spans="59:87" x14ac:dyDescent="0.25">
      <c r="BG83" s="93" t="s">
        <v>279</v>
      </c>
      <c r="BV83" s="102" t="s">
        <v>351</v>
      </c>
      <c r="BW83" s="102"/>
      <c r="BX83" s="102"/>
      <c r="BY83" s="102"/>
      <c r="BZ83" s="102"/>
      <c r="CA83" s="102"/>
      <c r="CB83" s="102"/>
      <c r="CC83" s="102"/>
      <c r="CD83" s="102"/>
      <c r="CE83" s="102"/>
      <c r="CF83" s="102"/>
      <c r="CG83" s="102"/>
      <c r="CH83" s="102"/>
      <c r="CI83" s="102"/>
    </row>
    <row r="101" spans="1:87" x14ac:dyDescent="0.25">
      <c r="A101" s="20" t="s">
        <v>296</v>
      </c>
      <c r="BV101" s="102" t="s">
        <v>350</v>
      </c>
      <c r="BW101" s="102"/>
      <c r="BX101" s="102"/>
      <c r="BY101" s="102"/>
      <c r="BZ101" s="102"/>
      <c r="CA101" s="102"/>
      <c r="CB101" s="102"/>
      <c r="CC101" s="102"/>
      <c r="CD101" s="102"/>
      <c r="CE101" s="102"/>
      <c r="CF101" s="102"/>
      <c r="CG101" s="102"/>
      <c r="CH101" s="102"/>
      <c r="CI101" s="102"/>
    </row>
    <row r="143" spans="69:73" x14ac:dyDescent="0.25">
      <c r="BQ143" s="76"/>
      <c r="BR143" s="67"/>
      <c r="BS143" s="67"/>
      <c r="BT143" s="67"/>
      <c r="BU143" s="67"/>
    </row>
    <row r="160" ht="20.25" customHeight="1" x14ac:dyDescent="0.25"/>
  </sheetData>
  <mergeCells count="9">
    <mergeCell ref="CS1:CU1"/>
    <mergeCell ref="CH1:CH2"/>
    <mergeCell ref="CJ1:CL1"/>
    <mergeCell ref="CM1:CO1"/>
    <mergeCell ref="BV101:CI101"/>
    <mergeCell ref="BV83:CI83"/>
    <mergeCell ref="BW62:CJ62"/>
    <mergeCell ref="BW43:CJ43"/>
    <mergeCell ref="CP1:CR1"/>
  </mergeCells>
  <phoneticPr fontId="20" type="noConversion"/>
  <conditionalFormatting sqref="BC127:BC136">
    <cfRule type="containsText" dxfId="36" priority="138" operator="containsText" text="Verificar">
      <formula>NOT(ISERROR(SEARCH("Verificar",BC127)))</formula>
    </cfRule>
  </conditionalFormatting>
  <conditionalFormatting sqref="CC2:CF28">
    <cfRule type="iconSet" priority="27">
      <iconSet iconSet="3Symbols2">
        <cfvo type="percent" val="0"/>
        <cfvo type="num" val="0.5"/>
        <cfvo type="num" val="1.25"/>
      </iconSet>
    </cfRule>
  </conditionalFormatting>
  <conditionalFormatting sqref="BU2">
    <cfRule type="iconSet" priority="18">
      <iconSet iconSet="3Symbols2">
        <cfvo type="percent" val="0"/>
        <cfvo type="num" val="0.5"/>
        <cfvo type="num" val="1.25"/>
      </iconSet>
    </cfRule>
  </conditionalFormatting>
  <conditionalFormatting sqref="BV2">
    <cfRule type="iconSet" priority="17">
      <iconSet iconSet="3Symbols2">
        <cfvo type="percent" val="0"/>
        <cfvo type="num" val="0.5"/>
        <cfvo type="num" val="1.25"/>
      </iconSet>
    </cfRule>
  </conditionalFormatting>
  <conditionalFormatting sqref="BW2">
    <cfRule type="iconSet" priority="16">
      <iconSet iconSet="3Symbols2">
        <cfvo type="percent" val="0"/>
        <cfvo type="num" val="0.5"/>
        <cfvo type="num" val="1.25"/>
      </iconSet>
    </cfRule>
  </conditionalFormatting>
  <conditionalFormatting sqref="BX2">
    <cfRule type="iconSet" priority="15">
      <iconSet iconSet="3Symbols2">
        <cfvo type="percent" val="0"/>
        <cfvo type="num" val="0.5"/>
        <cfvo type="num" val="1.25"/>
      </iconSet>
    </cfRule>
  </conditionalFormatting>
  <conditionalFormatting sqref="BU3">
    <cfRule type="iconSet" priority="14">
      <iconSet iconSet="3Symbols2">
        <cfvo type="percent" val="0"/>
        <cfvo type="num" val="0.5"/>
        <cfvo type="num" val="1.25"/>
      </iconSet>
    </cfRule>
  </conditionalFormatting>
  <conditionalFormatting sqref="BV3">
    <cfRule type="iconSet" priority="13">
      <iconSet iconSet="3Symbols2">
        <cfvo type="percent" val="0"/>
        <cfvo type="num" val="0.5"/>
        <cfvo type="num" val="1.25"/>
      </iconSet>
    </cfRule>
  </conditionalFormatting>
  <conditionalFormatting sqref="BW3">
    <cfRule type="iconSet" priority="12">
      <iconSet iconSet="3Symbols2">
        <cfvo type="percent" val="0"/>
        <cfvo type="num" val="0.5"/>
        <cfvo type="num" val="1.25"/>
      </iconSet>
    </cfRule>
  </conditionalFormatting>
  <conditionalFormatting sqref="BX3">
    <cfRule type="iconSet" priority="11">
      <iconSet iconSet="3Symbols2">
        <cfvo type="percent" val="0"/>
        <cfvo type="num" val="0.5"/>
        <cfvo type="num" val="1.25"/>
      </iconSet>
    </cfRule>
  </conditionalFormatting>
  <conditionalFormatting sqref="BU4:BX28">
    <cfRule type="iconSet" priority="10">
      <iconSet iconSet="3Symbols2">
        <cfvo type="percent" val="0"/>
        <cfvo type="num" val="0.5"/>
        <cfvo type="num" val="1.25"/>
      </iconSet>
    </cfRule>
  </conditionalFormatting>
  <conditionalFormatting sqref="BN2">
    <cfRule type="iconSet" priority="9">
      <iconSet iconSet="3Symbols2">
        <cfvo type="percent" val="0"/>
        <cfvo type="num" val="0.5"/>
        <cfvo type="num" val="1.25"/>
      </iconSet>
    </cfRule>
  </conditionalFormatting>
  <conditionalFormatting sqref="BO2">
    <cfRule type="iconSet" priority="8">
      <iconSet iconSet="3Symbols2">
        <cfvo type="percent" val="0"/>
        <cfvo type="num" val="0.5"/>
        <cfvo type="num" val="1.25"/>
      </iconSet>
    </cfRule>
  </conditionalFormatting>
  <conditionalFormatting sqref="BP2">
    <cfRule type="iconSet" priority="7">
      <iconSet iconSet="3Symbols2">
        <cfvo type="percent" val="0"/>
        <cfvo type="num" val="0.5"/>
        <cfvo type="num" val="1.25"/>
      </iconSet>
    </cfRule>
  </conditionalFormatting>
  <conditionalFormatting sqref="BQ2">
    <cfRule type="iconSet" priority="6">
      <iconSet iconSet="3Symbols2">
        <cfvo type="percent" val="0"/>
        <cfvo type="num" val="0.5"/>
        <cfvo type="num" val="1.25"/>
      </iconSet>
    </cfRule>
  </conditionalFormatting>
  <conditionalFormatting sqref="BN3">
    <cfRule type="iconSet" priority="5">
      <iconSet iconSet="3Symbols2">
        <cfvo type="percent" val="0"/>
        <cfvo type="num" val="0.5"/>
        <cfvo type="num" val="1.25"/>
      </iconSet>
    </cfRule>
  </conditionalFormatting>
  <conditionalFormatting sqref="BO3">
    <cfRule type="iconSet" priority="4">
      <iconSet iconSet="3Symbols2">
        <cfvo type="percent" val="0"/>
        <cfvo type="num" val="0.5"/>
        <cfvo type="num" val="1.25"/>
      </iconSet>
    </cfRule>
  </conditionalFormatting>
  <conditionalFormatting sqref="BP3">
    <cfRule type="iconSet" priority="3">
      <iconSet iconSet="3Symbols2">
        <cfvo type="percent" val="0"/>
        <cfvo type="num" val="0.5"/>
        <cfvo type="num" val="1.25"/>
      </iconSet>
    </cfRule>
  </conditionalFormatting>
  <conditionalFormatting sqref="BQ3">
    <cfRule type="iconSet" priority="2">
      <iconSet iconSet="3Symbols2">
        <cfvo type="percent" val="0"/>
        <cfvo type="num" val="0.5"/>
        <cfvo type="num" val="1.25"/>
      </iconSet>
    </cfRule>
  </conditionalFormatting>
  <conditionalFormatting sqref="BN4:BQ28">
    <cfRule type="iconSet" priority="1">
      <iconSet iconSet="3Symbols2">
        <cfvo type="percent" val="0"/>
        <cfvo type="num" val="0.5"/>
        <cfvo type="num" val="1.25"/>
      </iconSet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FE7834-058F-41D7-AA3F-CCBEE9C30B27}">
  <dimension ref="A1:N183"/>
  <sheetViews>
    <sheetView topLeftCell="A40" zoomScale="55" zoomScaleNormal="55" workbookViewId="0">
      <pane xSplit="1" topLeftCell="B1" activePane="topRight" state="frozen"/>
      <selection pane="topRight" activeCell="C177" sqref="C177:E183"/>
    </sheetView>
  </sheetViews>
  <sheetFormatPr defaultColWidth="9" defaultRowHeight="15.75" x14ac:dyDescent="0.25"/>
  <cols>
    <col min="1" max="1" width="18.125" style="20" customWidth="1"/>
    <col min="2" max="2" width="21" style="20" bestFit="1" customWidth="1"/>
    <col min="3" max="4" width="20" style="20" customWidth="1"/>
    <col min="5" max="5" width="23.5" style="20" customWidth="1"/>
    <col min="6" max="6" width="19.125" style="20" customWidth="1"/>
    <col min="7" max="7" width="20.625" style="20" customWidth="1"/>
    <col min="8" max="8" width="15.125" style="20" customWidth="1"/>
    <col min="9" max="9" width="15.625" style="20" customWidth="1"/>
    <col min="10" max="10" width="16.625" style="20" customWidth="1"/>
    <col min="11" max="12" width="21" style="20" customWidth="1"/>
    <col min="13" max="13" width="17.875" style="20" customWidth="1"/>
    <col min="14" max="15" width="21" style="20" customWidth="1"/>
    <col min="16" max="16" width="16.625" style="20" customWidth="1"/>
    <col min="17" max="17" width="21" style="20" customWidth="1"/>
    <col min="18" max="18" width="20.125" style="20" customWidth="1"/>
    <col min="19" max="19" width="18.125" style="20" customWidth="1"/>
    <col min="20" max="20" width="9" style="20" customWidth="1"/>
    <col min="21" max="16384" width="9" style="20"/>
  </cols>
  <sheetData>
    <row r="1" spans="1:6" ht="111" customHeight="1" x14ac:dyDescent="0.25">
      <c r="A1" s="19" t="s">
        <v>26</v>
      </c>
      <c r="B1" s="19" t="s">
        <v>116</v>
      </c>
      <c r="C1" s="19" t="s">
        <v>338</v>
      </c>
      <c r="D1" s="19" t="s">
        <v>339</v>
      </c>
      <c r="E1" s="19" t="s">
        <v>340</v>
      </c>
      <c r="F1" s="19" t="s">
        <v>103</v>
      </c>
    </row>
    <row r="2" spans="1:6" ht="17.25" customHeight="1" x14ac:dyDescent="0.25">
      <c r="A2" s="17" t="s">
        <v>61</v>
      </c>
      <c r="B2" s="17" t="s">
        <v>117</v>
      </c>
      <c r="C2" s="15">
        <v>95.5</v>
      </c>
      <c r="D2" s="15">
        <v>91</v>
      </c>
      <c r="E2" s="15">
        <v>77.5</v>
      </c>
      <c r="F2" s="21">
        <v>4.5</v>
      </c>
    </row>
    <row r="3" spans="1:6" ht="17.25" customHeight="1" x14ac:dyDescent="0.25">
      <c r="A3" s="17" t="s">
        <v>47</v>
      </c>
      <c r="B3" s="17" t="s">
        <v>115</v>
      </c>
      <c r="C3" s="15">
        <v>97.75</v>
      </c>
      <c r="D3" s="15">
        <v>72.75</v>
      </c>
      <c r="E3" s="15">
        <v>53.25</v>
      </c>
      <c r="F3" s="21">
        <v>25</v>
      </c>
    </row>
    <row r="4" spans="1:6" x14ac:dyDescent="0.25">
      <c r="A4" s="17" t="s">
        <v>49</v>
      </c>
      <c r="B4" s="17" t="s">
        <v>120</v>
      </c>
      <c r="C4" s="15">
        <v>85.25</v>
      </c>
      <c r="D4" s="15">
        <v>83</v>
      </c>
      <c r="E4" s="15">
        <v>78.5</v>
      </c>
      <c r="F4" s="21">
        <v>7</v>
      </c>
    </row>
    <row r="5" spans="1:6" x14ac:dyDescent="0.25">
      <c r="A5" s="17" t="s">
        <v>44</v>
      </c>
      <c r="B5" s="17" t="s">
        <v>119</v>
      </c>
      <c r="C5" s="15">
        <v>94.25</v>
      </c>
      <c r="D5" s="15">
        <v>87.25</v>
      </c>
      <c r="E5" s="15">
        <v>77</v>
      </c>
      <c r="F5" s="21">
        <v>2.25</v>
      </c>
    </row>
    <row r="6" spans="1:6" x14ac:dyDescent="0.25">
      <c r="A6" s="17" t="s">
        <v>56</v>
      </c>
      <c r="B6" s="17" t="s">
        <v>118</v>
      </c>
      <c r="C6" s="15">
        <v>95.25</v>
      </c>
      <c r="D6" s="15">
        <v>86.25</v>
      </c>
      <c r="E6" s="15">
        <v>65.5</v>
      </c>
      <c r="F6" s="21">
        <v>9</v>
      </c>
    </row>
    <row r="7" spans="1:6" x14ac:dyDescent="0.25">
      <c r="A7" s="17" t="s">
        <v>64</v>
      </c>
      <c r="B7" s="17" t="s">
        <v>122</v>
      </c>
      <c r="C7" s="15">
        <v>84.75</v>
      </c>
      <c r="D7" s="15">
        <v>65.25</v>
      </c>
      <c r="E7" s="15">
        <v>51.75</v>
      </c>
      <c r="F7" s="21">
        <v>19.5</v>
      </c>
    </row>
    <row r="8" spans="1:6" x14ac:dyDescent="0.25">
      <c r="A8" s="17" t="s">
        <v>62</v>
      </c>
      <c r="B8" s="17" t="s">
        <v>121</v>
      </c>
      <c r="C8" s="15">
        <v>85.25</v>
      </c>
      <c r="D8" s="15">
        <v>80.75</v>
      </c>
      <c r="E8" s="15">
        <v>78.5</v>
      </c>
      <c r="F8" s="21">
        <v>4.5</v>
      </c>
    </row>
    <row r="9" spans="1:6" x14ac:dyDescent="0.25">
      <c r="A9" s="17" t="s">
        <v>43</v>
      </c>
      <c r="B9" s="17" t="s">
        <v>124</v>
      </c>
      <c r="C9" s="15">
        <v>79.5</v>
      </c>
      <c r="D9" s="15">
        <v>71.25</v>
      </c>
      <c r="E9" s="15">
        <v>64.25</v>
      </c>
      <c r="F9" s="21">
        <v>8.25</v>
      </c>
    </row>
    <row r="10" spans="1:6" x14ac:dyDescent="0.25">
      <c r="A10" s="17" t="s">
        <v>57</v>
      </c>
      <c r="B10" s="17" t="s">
        <v>123</v>
      </c>
      <c r="C10" s="15">
        <v>80.75</v>
      </c>
      <c r="D10" s="15">
        <v>52</v>
      </c>
      <c r="E10" s="15">
        <v>49.75</v>
      </c>
      <c r="F10" s="21">
        <v>28.75</v>
      </c>
    </row>
    <row r="11" spans="1:6" x14ac:dyDescent="0.25">
      <c r="A11" s="17" t="s">
        <v>45</v>
      </c>
      <c r="B11" s="17" t="s">
        <v>127</v>
      </c>
      <c r="C11" s="15">
        <v>72.75</v>
      </c>
      <c r="D11" s="15">
        <v>45.25</v>
      </c>
      <c r="E11" s="15">
        <v>49.75</v>
      </c>
      <c r="F11" s="21">
        <v>0</v>
      </c>
    </row>
    <row r="12" spans="1:6" x14ac:dyDescent="0.25">
      <c r="A12" s="17" t="s">
        <v>46</v>
      </c>
      <c r="B12" s="17" t="s">
        <v>126</v>
      </c>
      <c r="C12" s="15">
        <v>74.75</v>
      </c>
      <c r="D12" s="15">
        <v>74.75</v>
      </c>
      <c r="E12" s="15">
        <v>68.75</v>
      </c>
      <c r="F12" s="21">
        <v>27.5</v>
      </c>
    </row>
    <row r="13" spans="1:6" x14ac:dyDescent="0.25">
      <c r="A13" s="17" t="s">
        <v>54</v>
      </c>
      <c r="B13" s="17" t="s">
        <v>130</v>
      </c>
      <c r="C13" s="15">
        <v>63.75</v>
      </c>
      <c r="D13" s="15">
        <v>63.75</v>
      </c>
      <c r="E13" s="15">
        <v>54.75</v>
      </c>
      <c r="F13" s="21">
        <v>9</v>
      </c>
    </row>
    <row r="14" spans="1:6" x14ac:dyDescent="0.25">
      <c r="A14" s="17" t="s">
        <v>51</v>
      </c>
      <c r="B14" s="17" t="s">
        <v>125</v>
      </c>
      <c r="C14" s="15">
        <v>75</v>
      </c>
      <c r="D14" s="15">
        <v>55.5</v>
      </c>
      <c r="E14" s="15">
        <v>30.5</v>
      </c>
      <c r="F14" s="21">
        <v>19.5</v>
      </c>
    </row>
    <row r="15" spans="1:6" x14ac:dyDescent="0.25">
      <c r="A15" s="17" t="s">
        <v>53</v>
      </c>
      <c r="B15" s="17" t="s">
        <v>131</v>
      </c>
      <c r="C15" s="15">
        <v>72.75</v>
      </c>
      <c r="D15" s="15">
        <v>72.75</v>
      </c>
      <c r="E15" s="15">
        <v>63.75</v>
      </c>
      <c r="F15" s="21">
        <v>0</v>
      </c>
    </row>
    <row r="16" spans="1:6" x14ac:dyDescent="0.25">
      <c r="A16" s="17" t="s">
        <v>50</v>
      </c>
      <c r="B16" s="17" t="s">
        <v>128</v>
      </c>
      <c r="C16" s="15">
        <v>64.75</v>
      </c>
      <c r="D16" s="15">
        <v>51.25</v>
      </c>
      <c r="E16" s="15">
        <v>31.75</v>
      </c>
      <c r="F16" s="21">
        <v>13.5</v>
      </c>
    </row>
    <row r="17" spans="1:14" x14ac:dyDescent="0.25">
      <c r="A17" s="17" t="s">
        <v>25</v>
      </c>
      <c r="B17" s="17" t="s">
        <v>129</v>
      </c>
      <c r="C17" s="15">
        <v>67.75</v>
      </c>
      <c r="D17" s="15">
        <v>49.75</v>
      </c>
      <c r="E17" s="15">
        <v>31.5</v>
      </c>
      <c r="F17" s="21">
        <v>18</v>
      </c>
    </row>
    <row r="18" spans="1:14" x14ac:dyDescent="0.25">
      <c r="A18" s="17" t="s">
        <v>59</v>
      </c>
      <c r="B18" s="17" t="s">
        <v>136</v>
      </c>
      <c r="C18" s="15">
        <v>57.75</v>
      </c>
      <c r="D18" s="15">
        <v>43</v>
      </c>
      <c r="E18" s="15">
        <v>50</v>
      </c>
      <c r="F18" s="21">
        <v>14.75</v>
      </c>
    </row>
    <row r="19" spans="1:14" x14ac:dyDescent="0.25">
      <c r="A19" s="17" t="s">
        <v>65</v>
      </c>
      <c r="B19" s="17" t="s">
        <v>133</v>
      </c>
      <c r="C19" s="15">
        <v>59</v>
      </c>
      <c r="D19" s="15">
        <v>55.25</v>
      </c>
      <c r="E19" s="15">
        <v>46.25</v>
      </c>
      <c r="F19" s="21">
        <v>3.75</v>
      </c>
    </row>
    <row r="20" spans="1:14" x14ac:dyDescent="0.25">
      <c r="A20" s="17" t="s">
        <v>42</v>
      </c>
      <c r="B20" s="17" t="s">
        <v>137</v>
      </c>
      <c r="C20" s="15">
        <v>51.25</v>
      </c>
      <c r="D20" s="15">
        <v>46.75</v>
      </c>
      <c r="E20" s="15">
        <v>18</v>
      </c>
      <c r="F20" s="21">
        <v>4.5</v>
      </c>
    </row>
    <row r="21" spans="1:14" x14ac:dyDescent="0.25">
      <c r="A21" s="17" t="s">
        <v>52</v>
      </c>
      <c r="B21" s="17" t="s">
        <v>134</v>
      </c>
      <c r="C21" s="15">
        <v>55.25</v>
      </c>
      <c r="D21" s="15">
        <v>49.5</v>
      </c>
      <c r="E21" s="15">
        <v>38.25</v>
      </c>
      <c r="F21" s="21">
        <v>5.75</v>
      </c>
    </row>
    <row r="22" spans="1:14" x14ac:dyDescent="0.25">
      <c r="A22" s="17" t="s">
        <v>58</v>
      </c>
      <c r="B22" s="17" t="s">
        <v>132</v>
      </c>
      <c r="C22" s="15">
        <v>54.25</v>
      </c>
      <c r="D22" s="15">
        <v>49.75</v>
      </c>
      <c r="E22" s="15">
        <v>38.25</v>
      </c>
      <c r="F22" s="21">
        <v>4.5</v>
      </c>
    </row>
    <row r="23" spans="1:14" x14ac:dyDescent="0.25">
      <c r="A23" s="17" t="s">
        <v>63</v>
      </c>
      <c r="B23" s="17" t="s">
        <v>138</v>
      </c>
      <c r="C23" s="15">
        <v>53</v>
      </c>
      <c r="D23" s="15">
        <v>53</v>
      </c>
      <c r="E23" s="15">
        <v>50.75</v>
      </c>
      <c r="F23" s="21">
        <v>2.25</v>
      </c>
    </row>
    <row r="24" spans="1:14" x14ac:dyDescent="0.25">
      <c r="A24" s="17" t="s">
        <v>41</v>
      </c>
      <c r="B24" s="17" t="s">
        <v>135</v>
      </c>
      <c r="C24" s="15">
        <v>49.75</v>
      </c>
      <c r="D24" s="15">
        <v>49.75</v>
      </c>
      <c r="E24" s="15">
        <v>43</v>
      </c>
      <c r="F24" s="21">
        <v>0</v>
      </c>
    </row>
    <row r="25" spans="1:14" x14ac:dyDescent="0.25">
      <c r="A25" s="17" t="s">
        <v>48</v>
      </c>
      <c r="B25" s="17" t="s">
        <v>140</v>
      </c>
      <c r="C25" s="15">
        <v>41.75</v>
      </c>
      <c r="D25" s="15">
        <v>39.5</v>
      </c>
      <c r="E25" s="15">
        <v>33.75</v>
      </c>
      <c r="F25" s="21">
        <v>0</v>
      </c>
    </row>
    <row r="26" spans="1:14" x14ac:dyDescent="0.25">
      <c r="A26" s="17" t="s">
        <v>55</v>
      </c>
      <c r="B26" s="17" t="s">
        <v>139</v>
      </c>
      <c r="C26" s="15">
        <v>42.75</v>
      </c>
      <c r="D26" s="15">
        <v>31.5</v>
      </c>
      <c r="E26" s="15">
        <v>31.5</v>
      </c>
      <c r="F26" s="21">
        <v>11.25</v>
      </c>
    </row>
    <row r="27" spans="1:14" x14ac:dyDescent="0.25">
      <c r="A27" s="17" t="s">
        <v>40</v>
      </c>
      <c r="B27" s="17" t="s">
        <v>141</v>
      </c>
      <c r="C27" s="15">
        <v>36</v>
      </c>
      <c r="D27" s="15">
        <v>36</v>
      </c>
      <c r="E27" s="15">
        <v>9</v>
      </c>
      <c r="F27" s="21">
        <v>0</v>
      </c>
    </row>
    <row r="28" spans="1:14" x14ac:dyDescent="0.25">
      <c r="A28" s="17" t="s">
        <v>60</v>
      </c>
      <c r="B28" s="17" t="s">
        <v>142</v>
      </c>
      <c r="C28" s="15">
        <v>36</v>
      </c>
      <c r="D28" s="15">
        <v>36</v>
      </c>
      <c r="E28" s="15">
        <v>0</v>
      </c>
      <c r="F28" s="21">
        <v>0</v>
      </c>
    </row>
    <row r="29" spans="1:14" x14ac:dyDescent="0.25">
      <c r="A29" s="17" t="s">
        <v>66</v>
      </c>
      <c r="B29" s="17"/>
      <c r="C29" s="15">
        <v>67.648148148148152</v>
      </c>
      <c r="D29" s="15">
        <v>58.648148148148145</v>
      </c>
      <c r="E29" s="15">
        <v>47.611111111111114</v>
      </c>
      <c r="F29" s="21">
        <v>9.0000000000000071</v>
      </c>
      <c r="K29" s="23"/>
      <c r="N29" s="23"/>
    </row>
    <row r="30" spans="1:14" x14ac:dyDescent="0.25">
      <c r="A30" s="17" t="s">
        <v>67</v>
      </c>
      <c r="B30" s="17"/>
      <c r="C30" s="15">
        <v>53.535714285714285</v>
      </c>
      <c r="D30" s="15">
        <v>48.25</v>
      </c>
      <c r="E30" s="15">
        <v>32.25</v>
      </c>
      <c r="F30" s="21">
        <v>5.2857142857142847</v>
      </c>
      <c r="K30" s="23"/>
      <c r="N30" s="23"/>
    </row>
    <row r="31" spans="1:14" x14ac:dyDescent="0.25">
      <c r="A31" s="17" t="s">
        <v>68</v>
      </c>
      <c r="B31" s="17"/>
      <c r="C31" s="15">
        <v>60</v>
      </c>
      <c r="D31" s="15">
        <v>54.222222222222221</v>
      </c>
      <c r="E31" s="15">
        <v>47.138888888888886</v>
      </c>
      <c r="F31" s="21">
        <v>5.7777777777777786</v>
      </c>
      <c r="K31" s="23"/>
      <c r="N31" s="23"/>
    </row>
    <row r="32" spans="1:14" x14ac:dyDescent="0.25">
      <c r="A32" s="17" t="s">
        <v>69</v>
      </c>
      <c r="B32" s="17"/>
      <c r="C32" s="15">
        <v>77.5625</v>
      </c>
      <c r="D32" s="15">
        <v>56.1875</v>
      </c>
      <c r="E32" s="15">
        <v>41.3125</v>
      </c>
      <c r="F32" s="21">
        <v>21.375</v>
      </c>
      <c r="K32" s="23"/>
      <c r="N32" s="23"/>
    </row>
    <row r="33" spans="1:14" x14ac:dyDescent="0.25">
      <c r="A33" s="17" t="s">
        <v>70</v>
      </c>
      <c r="B33" s="17"/>
      <c r="C33" s="15">
        <v>81.375</v>
      </c>
      <c r="D33" s="15">
        <v>68.75</v>
      </c>
      <c r="E33" s="15">
        <v>62.1875</v>
      </c>
      <c r="F33" s="21">
        <v>12.625</v>
      </c>
      <c r="K33" s="23"/>
      <c r="N33" s="23"/>
    </row>
    <row r="34" spans="1:14" x14ac:dyDescent="0.25">
      <c r="A34" s="17" t="s">
        <v>71</v>
      </c>
      <c r="B34" s="17"/>
      <c r="C34" s="15">
        <v>92</v>
      </c>
      <c r="D34" s="15">
        <v>86</v>
      </c>
      <c r="E34" s="15">
        <v>73.833333333333329</v>
      </c>
      <c r="F34" s="21">
        <v>6</v>
      </c>
    </row>
    <row r="35" spans="1:14" x14ac:dyDescent="0.25">
      <c r="A35" s="26"/>
      <c r="B35" s="26"/>
      <c r="C35" s="27"/>
      <c r="D35" s="27"/>
      <c r="E35" s="27"/>
      <c r="F35" s="27"/>
      <c r="G35" s="24"/>
      <c r="H35" s="23"/>
    </row>
    <row r="36" spans="1:14" x14ac:dyDescent="0.25">
      <c r="A36" s="26"/>
      <c r="B36" s="26"/>
      <c r="C36" s="27"/>
      <c r="D36" s="27"/>
      <c r="E36" s="27"/>
      <c r="F36" s="27"/>
      <c r="G36" s="24"/>
      <c r="H36" s="23"/>
    </row>
    <row r="37" spans="1:14" x14ac:dyDescent="0.25">
      <c r="A37" s="26"/>
      <c r="B37" s="26"/>
      <c r="C37" s="27"/>
      <c r="D37" s="27"/>
      <c r="E37" s="27"/>
      <c r="F37" s="27"/>
      <c r="G37" s="24"/>
      <c r="H37" s="23"/>
    </row>
    <row r="38" spans="1:14" x14ac:dyDescent="0.25">
      <c r="A38" s="28"/>
      <c r="B38" s="28"/>
      <c r="C38" s="27"/>
      <c r="D38" s="27"/>
      <c r="E38" s="27"/>
      <c r="F38" s="27"/>
      <c r="G38" s="24"/>
      <c r="H38" s="23"/>
    </row>
    <row r="39" spans="1:14" x14ac:dyDescent="0.25">
      <c r="A39" s="28"/>
      <c r="B39" s="28"/>
      <c r="C39" s="27"/>
      <c r="D39" s="27"/>
      <c r="E39" s="27"/>
      <c r="F39" s="27"/>
      <c r="G39" s="24"/>
      <c r="H39" s="23"/>
    </row>
    <row r="40" spans="1:14" ht="86.25" customHeight="1" x14ac:dyDescent="0.25">
      <c r="A40" s="19" t="str">
        <f>$A1</f>
        <v>Unidade da Federação (UF)</v>
      </c>
      <c r="B40" s="19" t="s">
        <v>116</v>
      </c>
      <c r="C40" s="25" t="s">
        <v>341</v>
      </c>
      <c r="D40" s="25" t="s">
        <v>342</v>
      </c>
      <c r="E40" s="25" t="s">
        <v>343</v>
      </c>
      <c r="G40" s="24"/>
    </row>
    <row r="41" spans="1:14" x14ac:dyDescent="0.25">
      <c r="A41" s="17" t="s">
        <v>61</v>
      </c>
      <c r="B41" s="17" t="s">
        <v>117</v>
      </c>
      <c r="C41" s="15">
        <v>45</v>
      </c>
      <c r="D41" s="15">
        <v>45</v>
      </c>
      <c r="E41" s="15">
        <v>40.5</v>
      </c>
    </row>
    <row r="42" spans="1:14" x14ac:dyDescent="0.25">
      <c r="A42" s="17" t="s">
        <v>47</v>
      </c>
      <c r="B42" s="17" t="s">
        <v>115</v>
      </c>
      <c r="C42" s="15">
        <v>42.75</v>
      </c>
      <c r="D42" s="15">
        <v>33.75</v>
      </c>
      <c r="E42" s="15">
        <v>22.5</v>
      </c>
    </row>
    <row r="43" spans="1:14" x14ac:dyDescent="0.25">
      <c r="A43" s="17" t="s">
        <v>49</v>
      </c>
      <c r="B43" s="17" t="s">
        <v>120</v>
      </c>
      <c r="C43" s="15">
        <v>45</v>
      </c>
      <c r="D43" s="15">
        <v>42.75</v>
      </c>
      <c r="E43" s="15">
        <v>38.25</v>
      </c>
    </row>
    <row r="44" spans="1:14" x14ac:dyDescent="0.25">
      <c r="A44" s="17" t="s">
        <v>44</v>
      </c>
      <c r="B44" s="17" t="s">
        <v>119</v>
      </c>
      <c r="C44" s="15">
        <v>45</v>
      </c>
      <c r="D44" s="15">
        <v>45</v>
      </c>
      <c r="E44" s="15">
        <v>40.5</v>
      </c>
    </row>
    <row r="45" spans="1:14" x14ac:dyDescent="0.25">
      <c r="A45" s="17" t="s">
        <v>56</v>
      </c>
      <c r="B45" s="17" t="s">
        <v>118</v>
      </c>
      <c r="C45" s="15">
        <v>42.75</v>
      </c>
      <c r="D45" s="15">
        <v>38.25</v>
      </c>
      <c r="E45" s="15">
        <v>31.5</v>
      </c>
    </row>
    <row r="46" spans="1:14" x14ac:dyDescent="0.25">
      <c r="A46" s="17" t="s">
        <v>64</v>
      </c>
      <c r="B46" s="17" t="s">
        <v>122</v>
      </c>
      <c r="C46" s="15">
        <v>40.5</v>
      </c>
      <c r="D46" s="15">
        <v>29.25</v>
      </c>
      <c r="E46" s="15">
        <v>29.25</v>
      </c>
    </row>
    <row r="47" spans="1:14" x14ac:dyDescent="0.25">
      <c r="A47" s="17" t="s">
        <v>62</v>
      </c>
      <c r="B47" s="17" t="s">
        <v>121</v>
      </c>
      <c r="C47" s="15">
        <v>36</v>
      </c>
      <c r="D47" s="15">
        <v>31.5</v>
      </c>
      <c r="E47" s="15">
        <v>33.75</v>
      </c>
    </row>
    <row r="48" spans="1:14" x14ac:dyDescent="0.25">
      <c r="A48" s="17" t="s">
        <v>43</v>
      </c>
      <c r="B48" s="17" t="s">
        <v>124</v>
      </c>
      <c r="C48" s="15">
        <v>36</v>
      </c>
      <c r="D48" s="15">
        <v>31.5</v>
      </c>
      <c r="E48" s="15">
        <v>31.5</v>
      </c>
    </row>
    <row r="49" spans="1:5" x14ac:dyDescent="0.25">
      <c r="A49" s="17" t="s">
        <v>57</v>
      </c>
      <c r="B49" s="17" t="s">
        <v>123</v>
      </c>
      <c r="C49" s="15">
        <v>36</v>
      </c>
      <c r="D49" s="15">
        <v>22.5</v>
      </c>
      <c r="E49" s="15">
        <v>20.25</v>
      </c>
    </row>
    <row r="50" spans="1:5" x14ac:dyDescent="0.25">
      <c r="A50" s="17" t="s">
        <v>45</v>
      </c>
      <c r="B50" s="17" t="s">
        <v>127</v>
      </c>
      <c r="C50" s="15">
        <v>29.25</v>
      </c>
      <c r="D50" s="15">
        <v>20.25</v>
      </c>
      <c r="E50" s="15">
        <v>24.75</v>
      </c>
    </row>
    <row r="51" spans="1:5" x14ac:dyDescent="0.25">
      <c r="A51" s="17" t="s">
        <v>46</v>
      </c>
      <c r="B51" s="17" t="s">
        <v>126</v>
      </c>
      <c r="C51" s="15">
        <v>33.75</v>
      </c>
      <c r="D51" s="15">
        <v>38.25</v>
      </c>
      <c r="E51" s="15">
        <v>36</v>
      </c>
    </row>
    <row r="52" spans="1:5" x14ac:dyDescent="0.25">
      <c r="A52" s="17" t="s">
        <v>54</v>
      </c>
      <c r="B52" s="17" t="s">
        <v>130</v>
      </c>
      <c r="C52" s="15">
        <v>20.25</v>
      </c>
      <c r="D52" s="15">
        <v>20.25</v>
      </c>
      <c r="E52" s="15">
        <v>20.25</v>
      </c>
    </row>
    <row r="53" spans="1:5" x14ac:dyDescent="0.25">
      <c r="A53" s="17" t="s">
        <v>51</v>
      </c>
      <c r="B53" s="17" t="s">
        <v>125</v>
      </c>
      <c r="C53" s="15">
        <v>40.5</v>
      </c>
      <c r="D53" s="15">
        <v>24.75</v>
      </c>
      <c r="E53" s="15">
        <v>6.75</v>
      </c>
    </row>
    <row r="54" spans="1:5" x14ac:dyDescent="0.25">
      <c r="A54" s="17" t="s">
        <v>53</v>
      </c>
      <c r="B54" s="17" t="s">
        <v>131</v>
      </c>
      <c r="C54" s="15">
        <v>24.75</v>
      </c>
      <c r="D54" s="15">
        <v>24.75</v>
      </c>
      <c r="E54" s="15">
        <v>20.25</v>
      </c>
    </row>
    <row r="55" spans="1:5" x14ac:dyDescent="0.25">
      <c r="A55" s="17" t="s">
        <v>50</v>
      </c>
      <c r="B55" s="17" t="s">
        <v>128</v>
      </c>
      <c r="C55" s="15">
        <v>22.5</v>
      </c>
      <c r="D55" s="15">
        <v>13.5</v>
      </c>
      <c r="E55" s="15">
        <v>11.25</v>
      </c>
    </row>
    <row r="56" spans="1:5" x14ac:dyDescent="0.25">
      <c r="A56" s="17" t="s">
        <v>25</v>
      </c>
      <c r="B56" s="17" t="s">
        <v>129</v>
      </c>
      <c r="C56" s="15">
        <v>29.25</v>
      </c>
      <c r="D56" s="15">
        <v>11.25</v>
      </c>
      <c r="E56" s="15">
        <v>13.5</v>
      </c>
    </row>
    <row r="57" spans="1:5" x14ac:dyDescent="0.25">
      <c r="A57" s="17" t="s">
        <v>59</v>
      </c>
      <c r="B57" s="17" t="s">
        <v>136</v>
      </c>
      <c r="C57" s="15">
        <v>22.5</v>
      </c>
      <c r="D57" s="15">
        <v>13.5</v>
      </c>
      <c r="E57" s="15">
        <v>18</v>
      </c>
    </row>
    <row r="58" spans="1:5" x14ac:dyDescent="0.25">
      <c r="A58" s="17" t="s">
        <v>65</v>
      </c>
      <c r="B58" s="17" t="s">
        <v>133</v>
      </c>
      <c r="C58" s="15">
        <v>22.5</v>
      </c>
      <c r="D58" s="15">
        <v>22.5</v>
      </c>
      <c r="E58" s="15">
        <v>18</v>
      </c>
    </row>
    <row r="59" spans="1:5" x14ac:dyDescent="0.25">
      <c r="A59" s="17" t="s">
        <v>42</v>
      </c>
      <c r="B59" s="17" t="s">
        <v>137</v>
      </c>
      <c r="C59" s="15">
        <v>9</v>
      </c>
      <c r="D59" s="15">
        <v>9</v>
      </c>
      <c r="E59" s="15">
        <v>4.5</v>
      </c>
    </row>
    <row r="60" spans="1:5" x14ac:dyDescent="0.25">
      <c r="A60" s="17" t="s">
        <v>52</v>
      </c>
      <c r="B60" s="17" t="s">
        <v>134</v>
      </c>
      <c r="C60" s="15">
        <v>13.5</v>
      </c>
      <c r="D60" s="15">
        <v>13.5</v>
      </c>
      <c r="E60" s="15">
        <v>15.75</v>
      </c>
    </row>
    <row r="61" spans="1:5" x14ac:dyDescent="0.25">
      <c r="A61" s="17" t="s">
        <v>58</v>
      </c>
      <c r="B61" s="17" t="s">
        <v>132</v>
      </c>
      <c r="C61" s="15">
        <v>20.25</v>
      </c>
      <c r="D61" s="15">
        <v>20.25</v>
      </c>
      <c r="E61" s="15">
        <v>20.25</v>
      </c>
    </row>
    <row r="62" spans="1:5" x14ac:dyDescent="0.25">
      <c r="A62" s="17" t="s">
        <v>63</v>
      </c>
      <c r="B62" s="17" t="s">
        <v>138</v>
      </c>
      <c r="C62" s="15">
        <v>20.25</v>
      </c>
      <c r="D62" s="15">
        <v>24.75</v>
      </c>
      <c r="E62" s="15">
        <v>27</v>
      </c>
    </row>
    <row r="63" spans="1:5" x14ac:dyDescent="0.25">
      <c r="A63" s="17" t="s">
        <v>41</v>
      </c>
      <c r="B63" s="17" t="s">
        <v>135</v>
      </c>
      <c r="C63" s="15">
        <v>20.25</v>
      </c>
      <c r="D63" s="15">
        <v>20.25</v>
      </c>
      <c r="E63" s="15">
        <v>13.5</v>
      </c>
    </row>
    <row r="64" spans="1:5" x14ac:dyDescent="0.25">
      <c r="A64" s="17" t="s">
        <v>48</v>
      </c>
      <c r="B64" s="17" t="s">
        <v>140</v>
      </c>
      <c r="C64" s="15">
        <v>18</v>
      </c>
      <c r="D64" s="15">
        <v>15.75</v>
      </c>
      <c r="E64" s="15">
        <v>15.75</v>
      </c>
    </row>
    <row r="65" spans="1:5" x14ac:dyDescent="0.25">
      <c r="A65" s="17" t="s">
        <v>55</v>
      </c>
      <c r="B65" s="17" t="s">
        <v>139</v>
      </c>
      <c r="C65" s="15">
        <v>15.75</v>
      </c>
      <c r="D65" s="15">
        <v>9</v>
      </c>
      <c r="E65" s="15">
        <v>9</v>
      </c>
    </row>
    <row r="66" spans="1:5" x14ac:dyDescent="0.25">
      <c r="A66" s="17" t="s">
        <v>40</v>
      </c>
      <c r="B66" s="17" t="s">
        <v>141</v>
      </c>
      <c r="C66" s="15">
        <v>13.5</v>
      </c>
      <c r="D66" s="15">
        <v>13.5</v>
      </c>
      <c r="E66" s="15">
        <v>9</v>
      </c>
    </row>
    <row r="67" spans="1:5" x14ac:dyDescent="0.25">
      <c r="A67" s="17" t="s">
        <v>60</v>
      </c>
      <c r="B67" s="17" t="s">
        <v>142</v>
      </c>
      <c r="C67" s="15">
        <v>9</v>
      </c>
      <c r="D67" s="15">
        <v>9</v>
      </c>
      <c r="E67" s="15">
        <v>0</v>
      </c>
    </row>
    <row r="68" spans="1:5" x14ac:dyDescent="0.25">
      <c r="A68" s="17" t="s">
        <v>66</v>
      </c>
      <c r="B68" s="17"/>
      <c r="C68" s="15">
        <v>27.916666666666668</v>
      </c>
      <c r="D68" s="15">
        <v>23.833333333333332</v>
      </c>
      <c r="E68" s="15">
        <v>21.166666666666668</v>
      </c>
    </row>
    <row r="69" spans="1:5" x14ac:dyDescent="0.25">
      <c r="A69" s="17" t="s">
        <v>67</v>
      </c>
      <c r="B69" s="17"/>
      <c r="C69" s="15">
        <v>18</v>
      </c>
      <c r="D69" s="15">
        <v>16.071428571428573</v>
      </c>
      <c r="E69" s="15">
        <v>13.821428571428571</v>
      </c>
    </row>
    <row r="70" spans="1:5" x14ac:dyDescent="0.25">
      <c r="A70" s="17" t="s">
        <v>68</v>
      </c>
      <c r="B70" s="17"/>
      <c r="C70" s="15">
        <v>23.75</v>
      </c>
      <c r="D70" s="15">
        <v>21.25</v>
      </c>
      <c r="E70" s="15">
        <v>20</v>
      </c>
    </row>
    <row r="71" spans="1:5" x14ac:dyDescent="0.25">
      <c r="A71" s="17" t="s">
        <v>69</v>
      </c>
      <c r="B71" s="17"/>
      <c r="C71" s="15">
        <v>33.75</v>
      </c>
      <c r="D71" s="15">
        <v>23.0625</v>
      </c>
      <c r="E71" s="15">
        <v>16.3125</v>
      </c>
    </row>
    <row r="72" spans="1:5" x14ac:dyDescent="0.25">
      <c r="A72" s="17" t="s">
        <v>70</v>
      </c>
      <c r="B72" s="17"/>
      <c r="C72" s="15">
        <v>38.8125</v>
      </c>
      <c r="D72" s="15">
        <v>33.1875</v>
      </c>
      <c r="E72" s="15">
        <v>30.9375</v>
      </c>
    </row>
    <row r="73" spans="1:5" x14ac:dyDescent="0.25">
      <c r="A73" s="17" t="s">
        <v>71</v>
      </c>
      <c r="B73" s="17"/>
      <c r="C73" s="15">
        <v>41.25</v>
      </c>
      <c r="D73" s="15">
        <v>38.25</v>
      </c>
      <c r="E73" s="15">
        <v>35.25</v>
      </c>
    </row>
    <row r="75" spans="1:5" ht="110.25" customHeight="1" x14ac:dyDescent="0.25">
      <c r="A75" s="19" t="str">
        <f>$A40</f>
        <v>Unidade da Federação (UF)</v>
      </c>
      <c r="B75" s="19" t="s">
        <v>116</v>
      </c>
      <c r="C75" s="25" t="s">
        <v>346</v>
      </c>
      <c r="D75" s="25" t="s">
        <v>345</v>
      </c>
      <c r="E75" s="25" t="s">
        <v>344</v>
      </c>
    </row>
    <row r="76" spans="1:5" x14ac:dyDescent="0.25">
      <c r="A76" s="17" t="s">
        <v>61</v>
      </c>
      <c r="B76" s="17" t="s">
        <v>117</v>
      </c>
      <c r="C76" s="15">
        <v>40.5</v>
      </c>
      <c r="D76" s="15">
        <v>36</v>
      </c>
      <c r="E76" s="15">
        <v>27</v>
      </c>
    </row>
    <row r="77" spans="1:5" x14ac:dyDescent="0.25">
      <c r="A77" s="17" t="s">
        <v>47</v>
      </c>
      <c r="B77" s="17" t="s">
        <v>115</v>
      </c>
      <c r="C77" s="15">
        <v>45</v>
      </c>
      <c r="D77" s="15">
        <v>31.5</v>
      </c>
      <c r="E77" s="15">
        <v>27</v>
      </c>
    </row>
    <row r="78" spans="1:5" x14ac:dyDescent="0.25">
      <c r="A78" s="17" t="s">
        <v>49</v>
      </c>
      <c r="B78" s="17" t="s">
        <v>120</v>
      </c>
      <c r="C78" s="15">
        <v>31.5</v>
      </c>
      <c r="D78" s="15">
        <v>31.5</v>
      </c>
      <c r="E78" s="15">
        <v>31.5</v>
      </c>
    </row>
    <row r="79" spans="1:5" x14ac:dyDescent="0.25">
      <c r="A79" s="17" t="s">
        <v>44</v>
      </c>
      <c r="B79" s="17" t="s">
        <v>119</v>
      </c>
      <c r="C79" s="15">
        <v>40.5</v>
      </c>
      <c r="D79" s="15">
        <v>36</v>
      </c>
      <c r="E79" s="15">
        <v>31.5</v>
      </c>
    </row>
    <row r="80" spans="1:5" x14ac:dyDescent="0.25">
      <c r="A80" s="17" t="s">
        <v>56</v>
      </c>
      <c r="B80" s="17" t="s">
        <v>118</v>
      </c>
      <c r="C80" s="15">
        <v>45</v>
      </c>
      <c r="D80" s="15">
        <v>40.5</v>
      </c>
      <c r="E80" s="15">
        <v>31.5</v>
      </c>
    </row>
    <row r="81" spans="1:5" x14ac:dyDescent="0.25">
      <c r="A81" s="17" t="s">
        <v>64</v>
      </c>
      <c r="B81" s="17" t="s">
        <v>122</v>
      </c>
      <c r="C81" s="15">
        <v>40.5</v>
      </c>
      <c r="D81" s="15">
        <v>36</v>
      </c>
      <c r="E81" s="15">
        <v>22.5</v>
      </c>
    </row>
    <row r="82" spans="1:5" x14ac:dyDescent="0.25">
      <c r="A82" s="17" t="s">
        <v>62</v>
      </c>
      <c r="B82" s="17" t="s">
        <v>121</v>
      </c>
      <c r="C82" s="15">
        <v>40.5</v>
      </c>
      <c r="D82" s="15">
        <v>40.5</v>
      </c>
      <c r="E82" s="15">
        <v>36</v>
      </c>
    </row>
    <row r="83" spans="1:5" x14ac:dyDescent="0.25">
      <c r="A83" s="17" t="s">
        <v>43</v>
      </c>
      <c r="B83" s="17" t="s">
        <v>124</v>
      </c>
      <c r="C83" s="15">
        <v>36</v>
      </c>
      <c r="D83" s="15">
        <v>36</v>
      </c>
      <c r="E83" s="15">
        <v>31.5</v>
      </c>
    </row>
    <row r="84" spans="1:5" x14ac:dyDescent="0.25">
      <c r="A84" s="17" t="s">
        <v>57</v>
      </c>
      <c r="B84" s="17" t="s">
        <v>123</v>
      </c>
      <c r="C84" s="15">
        <v>36</v>
      </c>
      <c r="D84" s="15">
        <v>27</v>
      </c>
      <c r="E84" s="15">
        <v>27</v>
      </c>
    </row>
    <row r="85" spans="1:5" x14ac:dyDescent="0.25">
      <c r="A85" s="17" t="s">
        <v>45</v>
      </c>
      <c r="B85" s="17" t="s">
        <v>127</v>
      </c>
      <c r="C85" s="15">
        <v>36</v>
      </c>
      <c r="D85" s="15">
        <v>22.5</v>
      </c>
      <c r="E85" s="15">
        <v>22.5</v>
      </c>
    </row>
    <row r="86" spans="1:5" x14ac:dyDescent="0.25">
      <c r="A86" s="17" t="s">
        <v>46</v>
      </c>
      <c r="B86" s="17" t="s">
        <v>126</v>
      </c>
      <c r="C86" s="15">
        <v>36</v>
      </c>
      <c r="D86" s="15">
        <v>31.5</v>
      </c>
      <c r="E86" s="15">
        <v>31.5</v>
      </c>
    </row>
    <row r="87" spans="1:5" x14ac:dyDescent="0.25">
      <c r="A87" s="17" t="s">
        <v>54</v>
      </c>
      <c r="B87" s="17" t="s">
        <v>130</v>
      </c>
      <c r="C87" s="15">
        <v>36</v>
      </c>
      <c r="D87" s="15">
        <v>36</v>
      </c>
      <c r="E87" s="15">
        <v>27</v>
      </c>
    </row>
    <row r="88" spans="1:5" x14ac:dyDescent="0.25">
      <c r="A88" s="17" t="s">
        <v>51</v>
      </c>
      <c r="B88" s="17" t="s">
        <v>125</v>
      </c>
      <c r="C88" s="15">
        <v>27</v>
      </c>
      <c r="D88" s="15">
        <v>27</v>
      </c>
      <c r="E88" s="15">
        <v>22.5</v>
      </c>
    </row>
    <row r="89" spans="1:5" x14ac:dyDescent="0.25">
      <c r="A89" s="17" t="s">
        <v>53</v>
      </c>
      <c r="B89" s="17" t="s">
        <v>131</v>
      </c>
      <c r="C89" s="15">
        <v>40.5</v>
      </c>
      <c r="D89" s="15">
        <v>40.5</v>
      </c>
      <c r="E89" s="15">
        <v>36</v>
      </c>
    </row>
    <row r="90" spans="1:5" x14ac:dyDescent="0.25">
      <c r="A90" s="17" t="s">
        <v>50</v>
      </c>
      <c r="B90" s="17" t="s">
        <v>128</v>
      </c>
      <c r="C90" s="15">
        <v>36</v>
      </c>
      <c r="D90" s="15">
        <v>31.5</v>
      </c>
      <c r="E90" s="15">
        <v>18</v>
      </c>
    </row>
    <row r="91" spans="1:5" x14ac:dyDescent="0.25">
      <c r="A91" s="17" t="s">
        <v>25</v>
      </c>
      <c r="B91" s="17" t="s">
        <v>129</v>
      </c>
      <c r="C91" s="15">
        <v>36</v>
      </c>
      <c r="D91" s="15">
        <v>36</v>
      </c>
      <c r="E91" s="15">
        <v>18</v>
      </c>
    </row>
    <row r="92" spans="1:5" x14ac:dyDescent="0.25">
      <c r="A92" s="17" t="s">
        <v>59</v>
      </c>
      <c r="B92" s="17" t="s">
        <v>136</v>
      </c>
      <c r="C92" s="15">
        <v>31.5</v>
      </c>
      <c r="D92" s="15">
        <v>27</v>
      </c>
      <c r="E92" s="15">
        <v>27</v>
      </c>
    </row>
    <row r="93" spans="1:5" x14ac:dyDescent="0.25">
      <c r="A93" s="17" t="s">
        <v>65</v>
      </c>
      <c r="B93" s="17" t="s">
        <v>133</v>
      </c>
      <c r="C93" s="15">
        <v>31.5</v>
      </c>
      <c r="D93" s="15">
        <v>31.5</v>
      </c>
      <c r="E93" s="15">
        <v>27</v>
      </c>
    </row>
    <row r="94" spans="1:5" x14ac:dyDescent="0.25">
      <c r="A94" s="17" t="s">
        <v>42</v>
      </c>
      <c r="B94" s="17" t="s">
        <v>137</v>
      </c>
      <c r="C94" s="15">
        <v>36</v>
      </c>
      <c r="D94" s="15">
        <v>31.5</v>
      </c>
      <c r="E94" s="15">
        <v>13.5</v>
      </c>
    </row>
    <row r="95" spans="1:5" x14ac:dyDescent="0.25">
      <c r="A95" s="17" t="s">
        <v>52</v>
      </c>
      <c r="B95" s="17" t="s">
        <v>134</v>
      </c>
      <c r="C95" s="15">
        <v>40.5</v>
      </c>
      <c r="D95" s="15">
        <v>36</v>
      </c>
      <c r="E95" s="15">
        <v>22.5</v>
      </c>
    </row>
    <row r="96" spans="1:5" x14ac:dyDescent="0.25">
      <c r="A96" s="17" t="s">
        <v>58</v>
      </c>
      <c r="B96" s="17" t="s">
        <v>132</v>
      </c>
      <c r="C96" s="15">
        <v>31.5</v>
      </c>
      <c r="D96" s="15">
        <v>27</v>
      </c>
      <c r="E96" s="15">
        <v>18</v>
      </c>
    </row>
    <row r="97" spans="1:5" x14ac:dyDescent="0.25">
      <c r="A97" s="17" t="s">
        <v>63</v>
      </c>
      <c r="B97" s="17" t="s">
        <v>138</v>
      </c>
      <c r="C97" s="15">
        <v>31.5</v>
      </c>
      <c r="D97" s="15">
        <v>27</v>
      </c>
      <c r="E97" s="15">
        <v>22.5</v>
      </c>
    </row>
    <row r="98" spans="1:5" x14ac:dyDescent="0.25">
      <c r="A98" s="17" t="s">
        <v>41</v>
      </c>
      <c r="B98" s="17" t="s">
        <v>135</v>
      </c>
      <c r="C98" s="15">
        <v>27</v>
      </c>
      <c r="D98" s="15">
        <v>27</v>
      </c>
      <c r="E98" s="15">
        <v>27</v>
      </c>
    </row>
    <row r="99" spans="1:5" x14ac:dyDescent="0.25">
      <c r="A99" s="17" t="s">
        <v>48</v>
      </c>
      <c r="B99" s="17" t="s">
        <v>140</v>
      </c>
      <c r="C99" s="15">
        <v>22.5</v>
      </c>
      <c r="D99" s="15">
        <v>22.5</v>
      </c>
      <c r="E99" s="15">
        <v>18</v>
      </c>
    </row>
    <row r="100" spans="1:5" x14ac:dyDescent="0.25">
      <c r="A100" s="17" t="s">
        <v>55</v>
      </c>
      <c r="B100" s="17" t="s">
        <v>139</v>
      </c>
      <c r="C100" s="15">
        <v>27</v>
      </c>
      <c r="D100" s="15">
        <v>22.5</v>
      </c>
      <c r="E100" s="15">
        <v>22.5</v>
      </c>
    </row>
    <row r="101" spans="1:5" x14ac:dyDescent="0.25">
      <c r="A101" s="17" t="s">
        <v>40</v>
      </c>
      <c r="B101" s="17" t="s">
        <v>141</v>
      </c>
      <c r="C101" s="15">
        <v>22.5</v>
      </c>
      <c r="D101" s="15">
        <v>22.5</v>
      </c>
      <c r="E101" s="15">
        <v>0</v>
      </c>
    </row>
    <row r="102" spans="1:5" x14ac:dyDescent="0.25">
      <c r="A102" s="17" t="s">
        <v>60</v>
      </c>
      <c r="B102" s="17" t="s">
        <v>142</v>
      </c>
      <c r="C102" s="15">
        <v>27</v>
      </c>
      <c r="D102" s="15">
        <v>27</v>
      </c>
      <c r="E102" s="15">
        <v>0</v>
      </c>
    </row>
    <row r="103" spans="1:5" x14ac:dyDescent="0.25">
      <c r="A103" s="17" t="s">
        <v>66</v>
      </c>
      <c r="B103" s="17"/>
      <c r="C103" s="15">
        <v>34.5</v>
      </c>
      <c r="D103" s="15">
        <v>31.166666666666668</v>
      </c>
      <c r="E103" s="15">
        <v>23.666666666666668</v>
      </c>
    </row>
    <row r="104" spans="1:5" x14ac:dyDescent="0.25">
      <c r="A104" s="17" t="s">
        <v>67</v>
      </c>
      <c r="B104" s="17"/>
      <c r="C104" s="15">
        <v>32.142857142857146</v>
      </c>
      <c r="D104" s="15">
        <v>30.214285714285715</v>
      </c>
      <c r="E104" s="15">
        <v>17.357142857142858</v>
      </c>
    </row>
    <row r="105" spans="1:5" x14ac:dyDescent="0.25">
      <c r="A105" s="17" t="s">
        <v>68</v>
      </c>
      <c r="B105" s="17"/>
      <c r="C105" s="15">
        <v>32.5</v>
      </c>
      <c r="D105" s="15">
        <v>30.5</v>
      </c>
      <c r="E105" s="15">
        <v>24.5</v>
      </c>
    </row>
    <row r="106" spans="1:5" x14ac:dyDescent="0.25">
      <c r="A106" s="17" t="s">
        <v>69</v>
      </c>
      <c r="B106" s="17"/>
      <c r="C106" s="15">
        <v>36</v>
      </c>
      <c r="D106" s="15">
        <v>28.125</v>
      </c>
      <c r="E106" s="15">
        <v>22.5</v>
      </c>
    </row>
    <row r="107" spans="1:5" x14ac:dyDescent="0.25">
      <c r="A107" s="17" t="s">
        <v>70</v>
      </c>
      <c r="B107" s="17"/>
      <c r="C107" s="15">
        <v>36</v>
      </c>
      <c r="D107" s="15">
        <v>31.5</v>
      </c>
      <c r="E107" s="15">
        <v>28.125</v>
      </c>
    </row>
    <row r="108" spans="1:5" x14ac:dyDescent="0.25">
      <c r="A108" s="17" t="s">
        <v>71</v>
      </c>
      <c r="B108" s="17"/>
      <c r="C108" s="15">
        <v>42</v>
      </c>
      <c r="D108" s="15">
        <v>39</v>
      </c>
      <c r="E108" s="15">
        <v>31.5</v>
      </c>
    </row>
    <row r="114" spans="1:5" ht="138.75" customHeight="1" x14ac:dyDescent="0.25">
      <c r="A114" s="19" t="str">
        <f>$A75</f>
        <v>Unidade da Federação (UF)</v>
      </c>
      <c r="B114" s="19" t="s">
        <v>116</v>
      </c>
      <c r="C114" s="25" t="s">
        <v>347</v>
      </c>
      <c r="D114" s="25" t="s">
        <v>348</v>
      </c>
      <c r="E114" s="25" t="s">
        <v>349</v>
      </c>
    </row>
    <row r="115" spans="1:5" x14ac:dyDescent="0.25">
      <c r="A115" s="17" t="s">
        <v>61</v>
      </c>
      <c r="B115" s="17" t="s">
        <v>117</v>
      </c>
      <c r="C115" s="15">
        <v>10</v>
      </c>
      <c r="D115" s="15">
        <v>10</v>
      </c>
      <c r="E115" s="15">
        <v>10</v>
      </c>
    </row>
    <row r="116" spans="1:5" x14ac:dyDescent="0.25">
      <c r="A116" s="17" t="s">
        <v>47</v>
      </c>
      <c r="B116" s="17" t="s">
        <v>115</v>
      </c>
      <c r="C116" s="15">
        <v>10</v>
      </c>
      <c r="D116" s="15">
        <v>7.5</v>
      </c>
      <c r="E116" s="15">
        <v>3.75</v>
      </c>
    </row>
    <row r="117" spans="1:5" x14ac:dyDescent="0.25">
      <c r="A117" s="17" t="s">
        <v>49</v>
      </c>
      <c r="B117" s="17" t="s">
        <v>120</v>
      </c>
      <c r="C117" s="15">
        <v>8.75</v>
      </c>
      <c r="D117" s="15">
        <v>8.75</v>
      </c>
      <c r="E117" s="15">
        <v>8.75</v>
      </c>
    </row>
    <row r="118" spans="1:5" x14ac:dyDescent="0.25">
      <c r="A118" s="17" t="s">
        <v>44</v>
      </c>
      <c r="B118" s="17" t="s">
        <v>119</v>
      </c>
      <c r="C118" s="15">
        <v>8.75</v>
      </c>
      <c r="D118" s="15">
        <v>6.25</v>
      </c>
      <c r="E118" s="15">
        <v>5</v>
      </c>
    </row>
    <row r="119" spans="1:5" x14ac:dyDescent="0.25">
      <c r="A119" s="17" t="s">
        <v>56</v>
      </c>
      <c r="B119" s="17" t="s">
        <v>118</v>
      </c>
      <c r="C119" s="15">
        <v>7.5</v>
      </c>
      <c r="D119" s="15">
        <v>7.5</v>
      </c>
      <c r="E119" s="15">
        <v>2.5</v>
      </c>
    </row>
    <row r="120" spans="1:5" x14ac:dyDescent="0.25">
      <c r="A120" s="17" t="s">
        <v>64</v>
      </c>
      <c r="B120" s="17" t="s">
        <v>122</v>
      </c>
      <c r="C120" s="15">
        <v>3.75</v>
      </c>
      <c r="D120" s="15">
        <v>0</v>
      </c>
      <c r="E120" s="15">
        <v>0</v>
      </c>
    </row>
    <row r="121" spans="1:5" x14ac:dyDescent="0.25">
      <c r="A121" s="17" t="s">
        <v>62</v>
      </c>
      <c r="B121" s="17" t="s">
        <v>121</v>
      </c>
      <c r="C121" s="15">
        <v>8.75</v>
      </c>
      <c r="D121" s="15">
        <v>8.75</v>
      </c>
      <c r="E121" s="15">
        <v>8.75</v>
      </c>
    </row>
    <row r="122" spans="1:5" x14ac:dyDescent="0.25">
      <c r="A122" s="17" t="s">
        <v>43</v>
      </c>
      <c r="B122" s="17" t="s">
        <v>124</v>
      </c>
      <c r="C122" s="15">
        <v>7.5</v>
      </c>
      <c r="D122" s="15">
        <v>3.75</v>
      </c>
      <c r="E122" s="15">
        <v>1.25</v>
      </c>
    </row>
    <row r="123" spans="1:5" x14ac:dyDescent="0.25">
      <c r="A123" s="17" t="s">
        <v>57</v>
      </c>
      <c r="B123" s="17" t="s">
        <v>123</v>
      </c>
      <c r="C123" s="15">
        <v>8.75</v>
      </c>
      <c r="D123" s="15">
        <v>2.5</v>
      </c>
      <c r="E123" s="15">
        <v>2.5</v>
      </c>
    </row>
    <row r="124" spans="1:5" x14ac:dyDescent="0.25">
      <c r="A124" s="17" t="s">
        <v>45</v>
      </c>
      <c r="B124" s="17" t="s">
        <v>127</v>
      </c>
      <c r="C124" s="15">
        <v>7.5</v>
      </c>
      <c r="D124" s="15">
        <v>2.5</v>
      </c>
      <c r="E124" s="15">
        <v>2.5</v>
      </c>
    </row>
    <row r="125" spans="1:5" x14ac:dyDescent="0.25">
      <c r="A125" s="17" t="s">
        <v>46</v>
      </c>
      <c r="B125" s="17" t="s">
        <v>126</v>
      </c>
      <c r="C125" s="15">
        <v>5</v>
      </c>
      <c r="D125" s="15">
        <v>5</v>
      </c>
      <c r="E125" s="15">
        <v>1.25</v>
      </c>
    </row>
    <row r="126" spans="1:5" x14ac:dyDescent="0.25">
      <c r="A126" s="17" t="s">
        <v>54</v>
      </c>
      <c r="B126" s="17" t="s">
        <v>130</v>
      </c>
      <c r="C126" s="15">
        <v>7.5</v>
      </c>
      <c r="D126" s="15">
        <v>7.5</v>
      </c>
      <c r="E126" s="15">
        <v>7.5</v>
      </c>
    </row>
    <row r="127" spans="1:5" x14ac:dyDescent="0.25">
      <c r="A127" s="17" t="s">
        <v>51</v>
      </c>
      <c r="B127" s="17" t="s">
        <v>125</v>
      </c>
      <c r="C127" s="15">
        <v>7.5</v>
      </c>
      <c r="D127" s="15">
        <v>3.75</v>
      </c>
      <c r="E127" s="15">
        <v>1.25</v>
      </c>
    </row>
    <row r="128" spans="1:5" x14ac:dyDescent="0.25">
      <c r="A128" s="17" t="s">
        <v>53</v>
      </c>
      <c r="B128" s="17" t="s">
        <v>131</v>
      </c>
      <c r="C128" s="15">
        <v>7.5</v>
      </c>
      <c r="D128" s="15">
        <v>7.5</v>
      </c>
      <c r="E128" s="15">
        <v>7.5</v>
      </c>
    </row>
    <row r="129" spans="1:5" x14ac:dyDescent="0.25">
      <c r="A129" s="17" t="s">
        <v>50</v>
      </c>
      <c r="B129" s="17" t="s">
        <v>128</v>
      </c>
      <c r="C129" s="15">
        <v>6.25</v>
      </c>
      <c r="D129" s="15">
        <v>6.25</v>
      </c>
      <c r="E129" s="15">
        <v>2.5</v>
      </c>
    </row>
    <row r="130" spans="1:5" x14ac:dyDescent="0.25">
      <c r="A130" s="17" t="s">
        <v>25</v>
      </c>
      <c r="B130" s="17" t="s">
        <v>129</v>
      </c>
      <c r="C130" s="15">
        <v>2.5</v>
      </c>
      <c r="D130" s="15">
        <v>2.5</v>
      </c>
      <c r="E130" s="15">
        <v>0</v>
      </c>
    </row>
    <row r="131" spans="1:5" x14ac:dyDescent="0.25">
      <c r="A131" s="17" t="s">
        <v>59</v>
      </c>
      <c r="B131" s="17" t="s">
        <v>136</v>
      </c>
      <c r="C131" s="15">
        <v>3.75</v>
      </c>
      <c r="D131" s="15">
        <v>2.5</v>
      </c>
      <c r="E131" s="15">
        <v>5</v>
      </c>
    </row>
    <row r="132" spans="1:5" x14ac:dyDescent="0.25">
      <c r="A132" s="17" t="s">
        <v>65</v>
      </c>
      <c r="B132" s="17" t="s">
        <v>133</v>
      </c>
      <c r="C132" s="15">
        <v>5</v>
      </c>
      <c r="D132" s="15">
        <v>1.25</v>
      </c>
      <c r="E132" s="15">
        <v>1.25</v>
      </c>
    </row>
    <row r="133" spans="1:5" x14ac:dyDescent="0.25">
      <c r="A133" s="17" t="s">
        <v>42</v>
      </c>
      <c r="B133" s="17" t="s">
        <v>137</v>
      </c>
      <c r="C133" s="15">
        <v>6.25</v>
      </c>
      <c r="D133" s="15">
        <v>6.25</v>
      </c>
      <c r="E133" s="15">
        <v>0</v>
      </c>
    </row>
    <row r="134" spans="1:5" x14ac:dyDescent="0.25">
      <c r="A134" s="17" t="s">
        <v>52</v>
      </c>
      <c r="B134" s="17" t="s">
        <v>134</v>
      </c>
      <c r="C134" s="15">
        <v>1.25</v>
      </c>
      <c r="D134" s="15">
        <v>0</v>
      </c>
      <c r="E134" s="15">
        <v>0</v>
      </c>
    </row>
    <row r="135" spans="1:5" x14ac:dyDescent="0.25">
      <c r="A135" s="17" t="s">
        <v>58</v>
      </c>
      <c r="B135" s="17" t="s">
        <v>132</v>
      </c>
      <c r="C135" s="15">
        <v>2.5</v>
      </c>
      <c r="D135" s="15">
        <v>2.5</v>
      </c>
      <c r="E135" s="15">
        <v>0</v>
      </c>
    </row>
    <row r="136" spans="1:5" x14ac:dyDescent="0.25">
      <c r="A136" s="17" t="s">
        <v>63</v>
      </c>
      <c r="B136" s="17" t="s">
        <v>138</v>
      </c>
      <c r="C136" s="15">
        <v>1.25</v>
      </c>
      <c r="D136" s="15">
        <v>1.25</v>
      </c>
      <c r="E136" s="15">
        <v>1.25</v>
      </c>
    </row>
    <row r="137" spans="1:5" x14ac:dyDescent="0.25">
      <c r="A137" s="17" t="s">
        <v>41</v>
      </c>
      <c r="B137" s="17" t="s">
        <v>135</v>
      </c>
      <c r="C137" s="15">
        <v>2.5</v>
      </c>
      <c r="D137" s="15">
        <v>2.5</v>
      </c>
      <c r="E137" s="15">
        <v>2.5</v>
      </c>
    </row>
    <row r="138" spans="1:5" x14ac:dyDescent="0.25">
      <c r="A138" s="17" t="s">
        <v>48</v>
      </c>
      <c r="B138" s="17" t="s">
        <v>140</v>
      </c>
      <c r="C138" s="15">
        <v>1.25</v>
      </c>
      <c r="D138" s="15">
        <v>1.25</v>
      </c>
      <c r="E138" s="15">
        <v>0</v>
      </c>
    </row>
    <row r="139" spans="1:5" x14ac:dyDescent="0.25">
      <c r="A139" s="17" t="s">
        <v>55</v>
      </c>
      <c r="B139" s="17" t="s">
        <v>139</v>
      </c>
      <c r="C139" s="15">
        <v>0</v>
      </c>
      <c r="D139" s="15">
        <v>0</v>
      </c>
      <c r="E139" s="15">
        <v>0</v>
      </c>
    </row>
    <row r="140" spans="1:5" x14ac:dyDescent="0.25">
      <c r="A140" s="17" t="s">
        <v>40</v>
      </c>
      <c r="B140" s="17" t="s">
        <v>141</v>
      </c>
      <c r="C140" s="15">
        <v>0</v>
      </c>
      <c r="D140" s="15">
        <v>0</v>
      </c>
      <c r="E140" s="15">
        <v>0</v>
      </c>
    </row>
    <row r="141" spans="1:5" x14ac:dyDescent="0.25">
      <c r="A141" s="17" t="s">
        <v>60</v>
      </c>
      <c r="B141" s="17" t="s">
        <v>142</v>
      </c>
      <c r="C141" s="15">
        <v>0</v>
      </c>
      <c r="D141" s="15">
        <v>0</v>
      </c>
      <c r="E141" s="15">
        <v>0</v>
      </c>
    </row>
    <row r="142" spans="1:5" x14ac:dyDescent="0.25">
      <c r="A142" s="17" t="s">
        <v>66</v>
      </c>
      <c r="B142" s="17"/>
      <c r="C142" s="15">
        <v>5.2314814814814818</v>
      </c>
      <c r="D142" s="15">
        <v>3.9814814814814814</v>
      </c>
      <c r="E142" s="15">
        <v>2.7777777777777777</v>
      </c>
    </row>
    <row r="143" spans="1:5" x14ac:dyDescent="0.25">
      <c r="A143" s="17" t="s">
        <v>67</v>
      </c>
      <c r="B143" s="17"/>
      <c r="C143" s="15">
        <v>3.3928571428571428</v>
      </c>
      <c r="D143" s="15">
        <v>1.9642857142857142</v>
      </c>
      <c r="E143" s="15">
        <v>1.0714285714285714</v>
      </c>
    </row>
    <row r="144" spans="1:5" x14ac:dyDescent="0.25">
      <c r="A144" s="17" t="s">
        <v>68</v>
      </c>
      <c r="B144" s="17"/>
      <c r="C144" s="15">
        <v>3.75</v>
      </c>
      <c r="D144" s="15">
        <v>3.4722222222222223</v>
      </c>
      <c r="E144" s="15">
        <v>2.6388888888888888</v>
      </c>
    </row>
    <row r="145" spans="1:5" x14ac:dyDescent="0.25">
      <c r="A145" s="17" t="s">
        <v>69</v>
      </c>
      <c r="B145" s="17"/>
      <c r="C145" s="15">
        <v>7.8125</v>
      </c>
      <c r="D145" s="15">
        <v>5</v>
      </c>
      <c r="E145" s="15">
        <v>2.5</v>
      </c>
    </row>
    <row r="146" spans="1:5" x14ac:dyDescent="0.25">
      <c r="A146" s="17" t="s">
        <v>70</v>
      </c>
      <c r="B146" s="17"/>
      <c r="C146" s="15">
        <v>6.5625</v>
      </c>
      <c r="D146" s="15">
        <v>4.0625</v>
      </c>
      <c r="E146" s="15">
        <v>3.125</v>
      </c>
    </row>
    <row r="147" spans="1:5" x14ac:dyDescent="0.25">
      <c r="A147" s="17" t="s">
        <v>71</v>
      </c>
      <c r="B147" s="17"/>
      <c r="C147" s="15">
        <v>8.75</v>
      </c>
      <c r="D147" s="15">
        <v>8.75</v>
      </c>
      <c r="E147" s="15">
        <v>7.083333333333333</v>
      </c>
    </row>
    <row r="150" spans="1:5" x14ac:dyDescent="0.25">
      <c r="A150" s="20" t="str">
        <f>A114</f>
        <v>Unidade da Federação (UF)</v>
      </c>
      <c r="B150" s="20" t="str">
        <f t="shared" ref="B150:E150" si="0">B114</f>
        <v>Estado</v>
      </c>
      <c r="C150" s="20" t="str">
        <f t="shared" si="0"/>
        <v>Dimensão 3 - Normatização sobre modernização para a Oferta de Serviços Públicos - 2022 - 3 critérios</v>
      </c>
      <c r="D150" s="20" t="str">
        <f t="shared" si="0"/>
        <v>Dimensão 3 - Normatização sobre modernização para a Oferta de Serviços Públicos - 2021 - 3 critérios</v>
      </c>
      <c r="E150" s="20" t="str">
        <f t="shared" si="0"/>
        <v>Dimensão 3 - Normatização sobre modernização para a Oferta de Serviços Públicos - 2020 - 3 critérios</v>
      </c>
    </row>
    <row r="151" spans="1:5" x14ac:dyDescent="0.25">
      <c r="A151" s="20" t="str">
        <f t="shared" ref="A151:B151" si="1">A115</f>
        <v>RS</v>
      </c>
      <c r="B151" s="20" t="str">
        <f t="shared" si="1"/>
        <v>Rio Grande do Sul</v>
      </c>
      <c r="C151" s="57">
        <f>C115*4.5</f>
        <v>45</v>
      </c>
      <c r="D151" s="57">
        <f t="shared" ref="D151:E151" si="2">D115*4.5</f>
        <v>45</v>
      </c>
      <c r="E151" s="57">
        <f t="shared" si="2"/>
        <v>45</v>
      </c>
    </row>
    <row r="152" spans="1:5" x14ac:dyDescent="0.25">
      <c r="A152" s="20" t="str">
        <f t="shared" ref="A152:B152" si="3">A116</f>
        <v>GO</v>
      </c>
      <c r="B152" s="20" t="str">
        <f t="shared" si="3"/>
        <v>Goiás</v>
      </c>
      <c r="C152" s="57">
        <f t="shared" ref="C152:E177" si="4">C116*4.5</f>
        <v>45</v>
      </c>
      <c r="D152" s="57">
        <f t="shared" si="4"/>
        <v>33.75</v>
      </c>
      <c r="E152" s="57">
        <f t="shared" si="4"/>
        <v>16.875</v>
      </c>
    </row>
    <row r="153" spans="1:5" x14ac:dyDescent="0.25">
      <c r="A153" s="20" t="str">
        <f t="shared" ref="A153:B153" si="5">A117</f>
        <v>MG</v>
      </c>
      <c r="B153" s="20" t="str">
        <f t="shared" si="5"/>
        <v>Minas Gerais</v>
      </c>
      <c r="C153" s="57">
        <f t="shared" si="4"/>
        <v>39.375</v>
      </c>
      <c r="D153" s="57">
        <f t="shared" si="4"/>
        <v>39.375</v>
      </c>
      <c r="E153" s="57">
        <f t="shared" si="4"/>
        <v>39.375</v>
      </c>
    </row>
    <row r="154" spans="1:5" x14ac:dyDescent="0.25">
      <c r="A154" s="20" t="str">
        <f t="shared" ref="A154:B154" si="6">A118</f>
        <v>BA</v>
      </c>
      <c r="B154" s="20" t="str">
        <f t="shared" si="6"/>
        <v>Bahia</v>
      </c>
      <c r="C154" s="57">
        <f t="shared" si="4"/>
        <v>39.375</v>
      </c>
      <c r="D154" s="57">
        <f t="shared" si="4"/>
        <v>28.125</v>
      </c>
      <c r="E154" s="57">
        <f t="shared" si="4"/>
        <v>22.5</v>
      </c>
    </row>
    <row r="155" spans="1:5" x14ac:dyDescent="0.25">
      <c r="A155" s="20" t="str">
        <f t="shared" ref="A155:B155" si="7">A119</f>
        <v>PR</v>
      </c>
      <c r="B155" s="20" t="str">
        <f t="shared" si="7"/>
        <v>Paraná</v>
      </c>
      <c r="C155" s="57">
        <f t="shared" si="4"/>
        <v>33.75</v>
      </c>
      <c r="D155" s="57">
        <f t="shared" si="4"/>
        <v>33.75</v>
      </c>
      <c r="E155" s="57">
        <f t="shared" si="4"/>
        <v>11.25</v>
      </c>
    </row>
    <row r="156" spans="1:5" x14ac:dyDescent="0.25">
      <c r="A156" s="20" t="str">
        <f t="shared" ref="A156:B156" si="8">A120</f>
        <v>SP</v>
      </c>
      <c r="B156" s="20" t="str">
        <f t="shared" si="8"/>
        <v>São Paulo</v>
      </c>
      <c r="C156" s="57">
        <f t="shared" si="4"/>
        <v>16.875</v>
      </c>
      <c r="D156" s="57">
        <f t="shared" si="4"/>
        <v>0</v>
      </c>
      <c r="E156" s="57">
        <f t="shared" si="4"/>
        <v>0</v>
      </c>
    </row>
    <row r="157" spans="1:5" x14ac:dyDescent="0.25">
      <c r="A157" s="20" t="str">
        <f t="shared" ref="A157:B157" si="9">A121</f>
        <v>SC</v>
      </c>
      <c r="B157" s="20" t="str">
        <f t="shared" si="9"/>
        <v>Santa Catarina</v>
      </c>
      <c r="C157" s="57">
        <f t="shared" si="4"/>
        <v>39.375</v>
      </c>
      <c r="D157" s="57">
        <f t="shared" si="4"/>
        <v>39.375</v>
      </c>
      <c r="E157" s="57">
        <f t="shared" si="4"/>
        <v>39.375</v>
      </c>
    </row>
    <row r="158" spans="1:5" x14ac:dyDescent="0.25">
      <c r="A158" s="20" t="str">
        <f t="shared" ref="A158:B158" si="10">A122</f>
        <v>AP</v>
      </c>
      <c r="B158" s="20" t="str">
        <f t="shared" si="10"/>
        <v>Amapá</v>
      </c>
      <c r="C158" s="57">
        <f t="shared" si="4"/>
        <v>33.75</v>
      </c>
      <c r="D158" s="57">
        <f t="shared" si="4"/>
        <v>16.875</v>
      </c>
      <c r="E158" s="57">
        <f t="shared" si="4"/>
        <v>5.625</v>
      </c>
    </row>
    <row r="159" spans="1:5" x14ac:dyDescent="0.25">
      <c r="A159" s="20" t="str">
        <f t="shared" ref="A159:B159" si="11">A123</f>
        <v>RJ</v>
      </c>
      <c r="B159" s="20" t="str">
        <f t="shared" si="11"/>
        <v>Rio de Janeiro</v>
      </c>
      <c r="C159" s="57">
        <f t="shared" si="4"/>
        <v>39.375</v>
      </c>
      <c r="D159" s="57">
        <f t="shared" si="4"/>
        <v>11.25</v>
      </c>
      <c r="E159" s="57">
        <f t="shared" si="4"/>
        <v>11.25</v>
      </c>
    </row>
    <row r="160" spans="1:5" x14ac:dyDescent="0.25">
      <c r="A160" s="20" t="str">
        <f t="shared" ref="A160:B160" si="12">A124</f>
        <v>DF</v>
      </c>
      <c r="B160" s="20" t="str">
        <f t="shared" si="12"/>
        <v>Distrito Federal</v>
      </c>
      <c r="C160" s="57">
        <f t="shared" si="4"/>
        <v>33.75</v>
      </c>
      <c r="D160" s="57">
        <f t="shared" si="4"/>
        <v>11.25</v>
      </c>
      <c r="E160" s="57">
        <f t="shared" si="4"/>
        <v>11.25</v>
      </c>
    </row>
    <row r="161" spans="1:5" x14ac:dyDescent="0.25">
      <c r="A161" s="20" t="str">
        <f t="shared" ref="A161:B161" si="13">A125</f>
        <v>ES</v>
      </c>
      <c r="B161" s="20" t="str">
        <f t="shared" si="13"/>
        <v>Espírito Santo</v>
      </c>
      <c r="C161" s="57">
        <f t="shared" si="4"/>
        <v>22.5</v>
      </c>
      <c r="D161" s="57">
        <f t="shared" si="4"/>
        <v>22.5</v>
      </c>
      <c r="E161" s="57">
        <f t="shared" si="4"/>
        <v>5.625</v>
      </c>
    </row>
    <row r="162" spans="1:5" x14ac:dyDescent="0.25">
      <c r="A162" s="20" t="str">
        <f t="shared" ref="A162:B162" si="14">A126</f>
        <v>PE</v>
      </c>
      <c r="B162" s="20" t="str">
        <f t="shared" si="14"/>
        <v>Pernambuco</v>
      </c>
      <c r="C162" s="57">
        <f t="shared" si="4"/>
        <v>33.75</v>
      </c>
      <c r="D162" s="57">
        <f t="shared" si="4"/>
        <v>33.75</v>
      </c>
      <c r="E162" s="57">
        <f t="shared" si="4"/>
        <v>33.75</v>
      </c>
    </row>
    <row r="163" spans="1:5" x14ac:dyDescent="0.25">
      <c r="A163" s="20" t="str">
        <f t="shared" ref="A163:B163" si="15">A127</f>
        <v>MT</v>
      </c>
      <c r="B163" s="20" t="str">
        <f t="shared" si="15"/>
        <v>Mato Grosso</v>
      </c>
      <c r="C163" s="57">
        <f t="shared" si="4"/>
        <v>33.75</v>
      </c>
      <c r="D163" s="57">
        <f t="shared" si="4"/>
        <v>16.875</v>
      </c>
      <c r="E163" s="57">
        <f t="shared" si="4"/>
        <v>5.625</v>
      </c>
    </row>
    <row r="164" spans="1:5" x14ac:dyDescent="0.25">
      <c r="A164" s="20" t="str">
        <f t="shared" ref="A164:B164" si="16">A128</f>
        <v>PB</v>
      </c>
      <c r="B164" s="20" t="str">
        <f t="shared" si="16"/>
        <v>Paraíba</v>
      </c>
      <c r="C164" s="57">
        <f t="shared" si="4"/>
        <v>33.75</v>
      </c>
      <c r="D164" s="57">
        <f t="shared" si="4"/>
        <v>33.75</v>
      </c>
      <c r="E164" s="57">
        <f t="shared" si="4"/>
        <v>33.75</v>
      </c>
    </row>
    <row r="165" spans="1:5" x14ac:dyDescent="0.25">
      <c r="A165" s="20" t="str">
        <f t="shared" ref="A165:B165" si="17">A129</f>
        <v>MS</v>
      </c>
      <c r="B165" s="20" t="str">
        <f t="shared" si="17"/>
        <v>Mato Grosso do Sul</v>
      </c>
      <c r="C165" s="57">
        <f t="shared" si="4"/>
        <v>28.125</v>
      </c>
      <c r="D165" s="57">
        <f t="shared" si="4"/>
        <v>28.125</v>
      </c>
      <c r="E165" s="57">
        <f t="shared" si="4"/>
        <v>11.25</v>
      </c>
    </row>
    <row r="166" spans="1:5" x14ac:dyDescent="0.25">
      <c r="A166" s="20" t="str">
        <f t="shared" ref="A166:B166" si="18">A130</f>
        <v>CE</v>
      </c>
      <c r="B166" s="20" t="str">
        <f t="shared" si="18"/>
        <v>Ceará</v>
      </c>
      <c r="C166" s="57">
        <f t="shared" si="4"/>
        <v>11.25</v>
      </c>
      <c r="D166" s="57">
        <f t="shared" si="4"/>
        <v>11.25</v>
      </c>
      <c r="E166" s="57">
        <f t="shared" si="4"/>
        <v>0</v>
      </c>
    </row>
    <row r="167" spans="1:5" x14ac:dyDescent="0.25">
      <c r="A167" s="20" t="str">
        <f t="shared" ref="A167:B167" si="19">A131</f>
        <v>RO</v>
      </c>
      <c r="B167" s="20" t="str">
        <f t="shared" si="19"/>
        <v>Rondônia</v>
      </c>
      <c r="C167" s="57">
        <f t="shared" si="4"/>
        <v>16.875</v>
      </c>
      <c r="D167" s="57">
        <f t="shared" si="4"/>
        <v>11.25</v>
      </c>
      <c r="E167" s="57">
        <f t="shared" si="4"/>
        <v>22.5</v>
      </c>
    </row>
    <row r="168" spans="1:5" x14ac:dyDescent="0.25">
      <c r="A168" s="20" t="str">
        <f t="shared" ref="A168:B168" si="20">A132</f>
        <v>TO</v>
      </c>
      <c r="B168" s="20" t="str">
        <f t="shared" si="20"/>
        <v>Tocantins</v>
      </c>
      <c r="C168" s="57">
        <f t="shared" si="4"/>
        <v>22.5</v>
      </c>
      <c r="D168" s="57">
        <f t="shared" si="4"/>
        <v>5.625</v>
      </c>
      <c r="E168" s="57">
        <f t="shared" si="4"/>
        <v>5.625</v>
      </c>
    </row>
    <row r="169" spans="1:5" x14ac:dyDescent="0.25">
      <c r="A169" s="20" t="str">
        <f t="shared" ref="A169:B169" si="21">A133</f>
        <v>AM</v>
      </c>
      <c r="B169" s="20" t="str">
        <f t="shared" si="21"/>
        <v>Amazonas</v>
      </c>
      <c r="C169" s="57">
        <f t="shared" si="4"/>
        <v>28.125</v>
      </c>
      <c r="D169" s="57">
        <f t="shared" si="4"/>
        <v>28.125</v>
      </c>
      <c r="E169" s="57">
        <f t="shared" si="4"/>
        <v>0</v>
      </c>
    </row>
    <row r="170" spans="1:5" x14ac:dyDescent="0.25">
      <c r="A170" s="20" t="str">
        <f t="shared" ref="A170:B170" si="22">A134</f>
        <v>PA</v>
      </c>
      <c r="B170" s="20" t="str">
        <f t="shared" si="22"/>
        <v>Pará</v>
      </c>
      <c r="C170" s="57">
        <f t="shared" si="4"/>
        <v>5.625</v>
      </c>
      <c r="D170" s="57">
        <f t="shared" si="4"/>
        <v>0</v>
      </c>
      <c r="E170" s="57">
        <f t="shared" si="4"/>
        <v>0</v>
      </c>
    </row>
    <row r="171" spans="1:5" x14ac:dyDescent="0.25">
      <c r="A171" s="20" t="str">
        <f t="shared" ref="A171:B171" si="23">A135</f>
        <v>RN</v>
      </c>
      <c r="B171" s="20" t="str">
        <f t="shared" si="23"/>
        <v>Rio Grande do Norte</v>
      </c>
      <c r="C171" s="57">
        <f t="shared" si="4"/>
        <v>11.25</v>
      </c>
      <c r="D171" s="57">
        <f t="shared" si="4"/>
        <v>11.25</v>
      </c>
      <c r="E171" s="57">
        <f t="shared" si="4"/>
        <v>0</v>
      </c>
    </row>
    <row r="172" spans="1:5" x14ac:dyDescent="0.25">
      <c r="A172" s="20" t="str">
        <f t="shared" ref="A172:B172" si="24">A136</f>
        <v>SE</v>
      </c>
      <c r="B172" s="20" t="str">
        <f t="shared" si="24"/>
        <v>Sergipe</v>
      </c>
      <c r="C172" s="57">
        <f t="shared" si="4"/>
        <v>5.625</v>
      </c>
      <c r="D172" s="57">
        <f t="shared" si="4"/>
        <v>5.625</v>
      </c>
      <c r="E172" s="57">
        <f t="shared" si="4"/>
        <v>5.625</v>
      </c>
    </row>
    <row r="173" spans="1:5" x14ac:dyDescent="0.25">
      <c r="A173" s="20" t="str">
        <f t="shared" ref="A173:B173" si="25">A137</f>
        <v>AL</v>
      </c>
      <c r="B173" s="20" t="str">
        <f t="shared" si="25"/>
        <v>Alagoas</v>
      </c>
      <c r="C173" s="57">
        <f t="shared" si="4"/>
        <v>11.25</v>
      </c>
      <c r="D173" s="57">
        <f t="shared" si="4"/>
        <v>11.25</v>
      </c>
      <c r="E173" s="57">
        <f t="shared" si="4"/>
        <v>11.25</v>
      </c>
    </row>
    <row r="174" spans="1:5" x14ac:dyDescent="0.25">
      <c r="A174" s="20" t="str">
        <f t="shared" ref="A174:B174" si="26">A138</f>
        <v>MA</v>
      </c>
      <c r="B174" s="20" t="str">
        <f t="shared" si="26"/>
        <v>Maranhão</v>
      </c>
      <c r="C174" s="57">
        <f t="shared" si="4"/>
        <v>5.625</v>
      </c>
      <c r="D174" s="57">
        <f t="shared" si="4"/>
        <v>5.625</v>
      </c>
      <c r="E174" s="57">
        <f t="shared" si="4"/>
        <v>0</v>
      </c>
    </row>
    <row r="175" spans="1:5" x14ac:dyDescent="0.25">
      <c r="A175" s="20" t="str">
        <f t="shared" ref="A175:B175" si="27">A139</f>
        <v>PI</v>
      </c>
      <c r="B175" s="20" t="str">
        <f t="shared" si="27"/>
        <v>Piauí</v>
      </c>
      <c r="C175" s="57">
        <f t="shared" si="4"/>
        <v>0</v>
      </c>
      <c r="D175" s="57">
        <f t="shared" si="4"/>
        <v>0</v>
      </c>
      <c r="E175" s="57">
        <f t="shared" si="4"/>
        <v>0</v>
      </c>
    </row>
    <row r="176" spans="1:5" x14ac:dyDescent="0.25">
      <c r="A176" s="20" t="str">
        <f t="shared" ref="A176:B176" si="28">A140</f>
        <v>AC</v>
      </c>
      <c r="B176" s="20" t="str">
        <f t="shared" si="28"/>
        <v>Acre</v>
      </c>
      <c r="C176" s="57">
        <f t="shared" si="4"/>
        <v>0</v>
      </c>
      <c r="D176" s="57">
        <f t="shared" si="4"/>
        <v>0</v>
      </c>
      <c r="E176" s="57">
        <f t="shared" si="4"/>
        <v>0</v>
      </c>
    </row>
    <row r="177" spans="1:5" x14ac:dyDescent="0.25">
      <c r="A177" s="20" t="str">
        <f t="shared" ref="A177:B177" si="29">A141</f>
        <v>RR</v>
      </c>
      <c r="B177" s="20" t="str">
        <f t="shared" si="29"/>
        <v>Roraima</v>
      </c>
      <c r="C177" s="57">
        <f t="shared" si="4"/>
        <v>0</v>
      </c>
      <c r="D177" s="57">
        <f t="shared" ref="D177:E177" si="30">D141*4.5</f>
        <v>0</v>
      </c>
      <c r="E177" s="57">
        <f t="shared" si="30"/>
        <v>0</v>
      </c>
    </row>
    <row r="178" spans="1:5" x14ac:dyDescent="0.25">
      <c r="A178" s="20" t="str">
        <f t="shared" ref="A178:B178" si="31">A142</f>
        <v>MÉDIA BR</v>
      </c>
      <c r="B178" s="20">
        <f t="shared" si="31"/>
        <v>0</v>
      </c>
      <c r="C178" s="57">
        <f t="shared" ref="C178:E178" si="32">C142*4.5</f>
        <v>23.541666666666668</v>
      </c>
      <c r="D178" s="57">
        <f t="shared" si="32"/>
        <v>17.916666666666668</v>
      </c>
      <c r="E178" s="57">
        <f t="shared" si="32"/>
        <v>12.5</v>
      </c>
    </row>
    <row r="179" spans="1:5" x14ac:dyDescent="0.25">
      <c r="A179" s="20" t="str">
        <f t="shared" ref="A179:B179" si="33">A143</f>
        <v>MÉDIA N</v>
      </c>
      <c r="B179" s="20">
        <f t="shared" si="33"/>
        <v>0</v>
      </c>
      <c r="C179" s="57">
        <f t="shared" ref="C179:E179" si="34">C143*4.5</f>
        <v>15.267857142857142</v>
      </c>
      <c r="D179" s="57">
        <f t="shared" si="34"/>
        <v>8.8392857142857135</v>
      </c>
      <c r="E179" s="57">
        <f t="shared" si="34"/>
        <v>4.8214285714285712</v>
      </c>
    </row>
    <row r="180" spans="1:5" x14ac:dyDescent="0.25">
      <c r="A180" s="20" t="str">
        <f t="shared" ref="A180:B180" si="35">A144</f>
        <v>MÉDIA NE</v>
      </c>
      <c r="B180" s="20">
        <f t="shared" si="35"/>
        <v>0</v>
      </c>
      <c r="C180" s="57">
        <f t="shared" ref="C180:E180" si="36">C144*4.5</f>
        <v>16.875</v>
      </c>
      <c r="D180" s="57">
        <f t="shared" si="36"/>
        <v>15.625</v>
      </c>
      <c r="E180" s="57">
        <f t="shared" si="36"/>
        <v>11.875</v>
      </c>
    </row>
    <row r="181" spans="1:5" x14ac:dyDescent="0.25">
      <c r="A181" s="20" t="str">
        <f t="shared" ref="A181:B181" si="37">A145</f>
        <v>MÉDIA CO</v>
      </c>
      <c r="B181" s="20">
        <f t="shared" si="37"/>
        <v>0</v>
      </c>
      <c r="C181" s="57">
        <f t="shared" ref="C181:E181" si="38">C145*4.5</f>
        <v>35.15625</v>
      </c>
      <c r="D181" s="57">
        <f t="shared" si="38"/>
        <v>22.5</v>
      </c>
      <c r="E181" s="57">
        <f t="shared" si="38"/>
        <v>11.25</v>
      </c>
    </row>
    <row r="182" spans="1:5" x14ac:dyDescent="0.25">
      <c r="A182" s="20" t="str">
        <f t="shared" ref="A182:B182" si="39">A146</f>
        <v>MÉDIA SE</v>
      </c>
      <c r="B182" s="20">
        <f t="shared" si="39"/>
        <v>0</v>
      </c>
      <c r="C182" s="57">
        <f t="shared" ref="C182:E182" si="40">C146*4.5</f>
        <v>29.53125</v>
      </c>
      <c r="D182" s="57">
        <f t="shared" si="40"/>
        <v>18.28125</v>
      </c>
      <c r="E182" s="57">
        <f t="shared" si="40"/>
        <v>14.0625</v>
      </c>
    </row>
    <row r="183" spans="1:5" x14ac:dyDescent="0.25">
      <c r="A183" s="20" t="str">
        <f t="shared" ref="A183:B183" si="41">A147</f>
        <v>MÉDIA S</v>
      </c>
      <c r="B183" s="20">
        <f t="shared" si="41"/>
        <v>0</v>
      </c>
      <c r="C183" s="57">
        <f t="shared" ref="C183:E183" si="42">C147*4.5</f>
        <v>39.375</v>
      </c>
      <c r="D183" s="57">
        <f t="shared" si="42"/>
        <v>39.375</v>
      </c>
      <c r="E183" s="57">
        <f t="shared" si="42"/>
        <v>31.875</v>
      </c>
    </row>
  </sheetData>
  <sortState xmlns:xlrd2="http://schemas.microsoft.com/office/spreadsheetml/2017/richdata2" ref="A2:F28">
    <sortCondition descending="1" ref="E2:E28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5B3DD8-7452-4F10-B9EA-A27DCBB636F2}">
  <dimension ref="A1:AY47"/>
  <sheetViews>
    <sheetView zoomScaleNormal="100" workbookViewId="0">
      <pane xSplit="2" ySplit="1" topLeftCell="C3" activePane="bottomRight" state="frozen"/>
      <selection pane="topRight" activeCell="C1" sqref="C1"/>
      <selection pane="bottomLeft" activeCell="A2" sqref="A2"/>
      <selection pane="bottomRight" activeCell="C14" sqref="C14"/>
    </sheetView>
  </sheetViews>
  <sheetFormatPr defaultColWidth="9" defaultRowHeight="15.75" x14ac:dyDescent="0.25"/>
  <cols>
    <col min="1" max="1" width="30.125" style="12" bestFit="1" customWidth="1"/>
    <col min="2" max="2" width="25.125" style="12" bestFit="1" customWidth="1"/>
    <col min="3" max="4" width="25.125" style="12" customWidth="1"/>
    <col min="5" max="5" width="20.125" style="12" bestFit="1" customWidth="1"/>
    <col min="6" max="7" width="20.125" style="12" customWidth="1"/>
    <col min="8" max="8" width="19.5" style="12" customWidth="1"/>
    <col min="9" max="9" width="26.875" style="12" customWidth="1"/>
    <col min="10" max="34" width="19.625" style="12" customWidth="1"/>
    <col min="35" max="51" width="24.5" style="12" customWidth="1"/>
    <col min="52" max="16384" width="9" style="12"/>
  </cols>
  <sheetData>
    <row r="1" spans="1:51" ht="72.75" customHeight="1" x14ac:dyDescent="0.25">
      <c r="A1" s="19" t="s">
        <v>116</v>
      </c>
      <c r="B1" s="11" t="s">
        <v>26</v>
      </c>
      <c r="C1" s="47" t="s">
        <v>335</v>
      </c>
      <c r="D1" s="47" t="s">
        <v>336</v>
      </c>
      <c r="E1" s="47" t="s">
        <v>337</v>
      </c>
      <c r="F1" s="3" t="s">
        <v>320</v>
      </c>
      <c r="G1" s="3" t="s">
        <v>321</v>
      </c>
      <c r="H1" s="3" t="s">
        <v>322</v>
      </c>
      <c r="I1" s="4" t="s">
        <v>29</v>
      </c>
      <c r="J1" s="4" t="s">
        <v>30</v>
      </c>
      <c r="K1" s="4" t="s">
        <v>0</v>
      </c>
      <c r="L1" s="4" t="s">
        <v>1</v>
      </c>
      <c r="M1" s="4" t="s">
        <v>2</v>
      </c>
      <c r="N1" s="4" t="s">
        <v>3</v>
      </c>
      <c r="O1" s="4" t="s">
        <v>4</v>
      </c>
      <c r="P1" s="4" t="s">
        <v>5</v>
      </c>
      <c r="Q1" s="4" t="s">
        <v>31</v>
      </c>
      <c r="R1" s="4" t="s">
        <v>6</v>
      </c>
      <c r="S1" s="48" t="s">
        <v>7</v>
      </c>
      <c r="T1" s="48" t="s">
        <v>8</v>
      </c>
      <c r="U1" s="48" t="s">
        <v>9</v>
      </c>
      <c r="V1" s="48" t="s">
        <v>10</v>
      </c>
      <c r="W1" s="48" t="s">
        <v>11</v>
      </c>
      <c r="X1" s="3" t="s">
        <v>325</v>
      </c>
      <c r="Y1" s="3" t="s">
        <v>324</v>
      </c>
      <c r="Z1" s="3" t="s">
        <v>323</v>
      </c>
      <c r="AA1" s="4" t="s">
        <v>12</v>
      </c>
      <c r="AB1" s="4" t="s">
        <v>13</v>
      </c>
      <c r="AC1" s="4" t="s">
        <v>14</v>
      </c>
      <c r="AD1" s="4" t="s">
        <v>15</v>
      </c>
      <c r="AE1" s="4" t="s">
        <v>16</v>
      </c>
      <c r="AF1" s="4" t="s">
        <v>17</v>
      </c>
      <c r="AG1" s="4" t="s">
        <v>18</v>
      </c>
      <c r="AH1" s="4" t="s">
        <v>34</v>
      </c>
      <c r="AI1" s="4" t="s">
        <v>35</v>
      </c>
      <c r="AJ1" s="4" t="s">
        <v>19</v>
      </c>
      <c r="AK1" s="48" t="s">
        <v>20</v>
      </c>
      <c r="AL1" s="48" t="s">
        <v>21</v>
      </c>
      <c r="AM1" s="48" t="s">
        <v>22</v>
      </c>
      <c r="AN1" s="48" t="s">
        <v>23</v>
      </c>
      <c r="AO1" s="48" t="s">
        <v>24</v>
      </c>
      <c r="AP1" s="3" t="s">
        <v>326</v>
      </c>
      <c r="AQ1" s="3" t="s">
        <v>327</v>
      </c>
      <c r="AR1" s="3" t="s">
        <v>328</v>
      </c>
      <c r="AS1" s="4" t="s">
        <v>329</v>
      </c>
      <c r="AT1" s="4" t="s">
        <v>330</v>
      </c>
      <c r="AU1" s="4" t="s">
        <v>332</v>
      </c>
      <c r="AV1" s="4" t="s">
        <v>331</v>
      </c>
      <c r="AW1" s="4" t="s">
        <v>39</v>
      </c>
      <c r="AX1" s="4" t="s">
        <v>333</v>
      </c>
      <c r="AY1" s="4" t="s">
        <v>334</v>
      </c>
    </row>
    <row r="2" spans="1:51" x14ac:dyDescent="0.25">
      <c r="A2" s="17" t="s">
        <v>141</v>
      </c>
      <c r="B2" s="6" t="s">
        <v>40</v>
      </c>
      <c r="C2" s="7">
        <f>F2+X2+AP2</f>
        <v>36</v>
      </c>
      <c r="D2" s="9">
        <f>G2+Y2+AQ2</f>
        <v>0</v>
      </c>
      <c r="E2" s="9">
        <f>H2+Z2+AR2</f>
        <v>36</v>
      </c>
      <c r="F2" s="7">
        <f>G2+H2</f>
        <v>13.5</v>
      </c>
      <c r="G2" s="9">
        <f>SUM(S2:W2)</f>
        <v>0</v>
      </c>
      <c r="H2" s="9">
        <f>SUM(I2:R2)</f>
        <v>13.5</v>
      </c>
      <c r="I2" s="9">
        <v>4.5</v>
      </c>
      <c r="J2" s="9">
        <v>4.5</v>
      </c>
      <c r="K2" s="9">
        <v>0</v>
      </c>
      <c r="L2" s="9">
        <v>0</v>
      </c>
      <c r="M2" s="9">
        <v>0</v>
      </c>
      <c r="N2" s="9">
        <v>0</v>
      </c>
      <c r="O2" s="9">
        <v>0</v>
      </c>
      <c r="P2" s="9">
        <v>4.5</v>
      </c>
      <c r="Q2" s="9">
        <v>0</v>
      </c>
      <c r="R2" s="9">
        <v>0</v>
      </c>
      <c r="S2" s="9">
        <v>0</v>
      </c>
      <c r="T2" s="9">
        <v>0</v>
      </c>
      <c r="U2" s="9">
        <v>0</v>
      </c>
      <c r="V2" s="9">
        <v>0</v>
      </c>
      <c r="W2" s="9">
        <v>0</v>
      </c>
      <c r="X2" s="7">
        <f>Y2+Z2</f>
        <v>22.5</v>
      </c>
      <c r="Y2" s="9">
        <f>SUM(AK2:AO2)</f>
        <v>0</v>
      </c>
      <c r="Z2" s="9">
        <f>SUM(AA2:AJ2)</f>
        <v>22.5</v>
      </c>
      <c r="AA2" s="9">
        <v>0</v>
      </c>
      <c r="AB2" s="9">
        <v>0</v>
      </c>
      <c r="AC2" s="9">
        <v>0</v>
      </c>
      <c r="AD2" s="9">
        <v>4.5</v>
      </c>
      <c r="AE2" s="9">
        <v>4.5</v>
      </c>
      <c r="AF2" s="9">
        <v>4.5</v>
      </c>
      <c r="AG2" s="9">
        <v>0</v>
      </c>
      <c r="AH2" s="9">
        <v>0</v>
      </c>
      <c r="AI2" s="9">
        <v>4.5</v>
      </c>
      <c r="AJ2" s="9">
        <v>4.5</v>
      </c>
      <c r="AK2" s="9">
        <v>0</v>
      </c>
      <c r="AL2" s="9">
        <v>0</v>
      </c>
      <c r="AM2" s="9">
        <v>0</v>
      </c>
      <c r="AN2" s="9">
        <v>0</v>
      </c>
      <c r="AO2" s="9">
        <v>0</v>
      </c>
      <c r="AP2" s="7">
        <f>AS2+AU2+AW2+AX2+AY2</f>
        <v>0</v>
      </c>
      <c r="AQ2" s="9">
        <f>(AS2-AT2)+(AU2-AV2)+AX2+AY2</f>
        <v>0</v>
      </c>
      <c r="AR2" s="9">
        <f>AT2+AV2+AW2</f>
        <v>0</v>
      </c>
      <c r="AS2" s="9">
        <v>0</v>
      </c>
      <c r="AT2" s="9">
        <v>0</v>
      </c>
      <c r="AU2" s="9">
        <v>0</v>
      </c>
      <c r="AV2" s="9">
        <v>0</v>
      </c>
      <c r="AW2" s="9">
        <v>0</v>
      </c>
      <c r="AX2" s="9">
        <v>0</v>
      </c>
      <c r="AY2" s="9">
        <v>0</v>
      </c>
    </row>
    <row r="3" spans="1:51" x14ac:dyDescent="0.25">
      <c r="A3" s="17" t="s">
        <v>135</v>
      </c>
      <c r="B3" s="6" t="s">
        <v>41</v>
      </c>
      <c r="C3" s="7">
        <f t="shared" ref="C3:C28" si="0">F3+X3+AP3</f>
        <v>49.75</v>
      </c>
      <c r="D3" s="9">
        <f t="shared" ref="D3:D34" si="1">G3+Y3+AQ3</f>
        <v>0</v>
      </c>
      <c r="E3" s="9">
        <f t="shared" ref="E3:E28" si="2">H3+Z3+AR3</f>
        <v>49.75</v>
      </c>
      <c r="F3" s="7">
        <f t="shared" ref="F3:F28" si="3">G3+H3</f>
        <v>20.25</v>
      </c>
      <c r="G3" s="9">
        <f t="shared" ref="G3:G28" si="4">SUM(S3:W3)</f>
        <v>0</v>
      </c>
      <c r="H3" s="9">
        <f t="shared" ref="H3:H28" si="5">SUM(I3:R3)</f>
        <v>20.25</v>
      </c>
      <c r="I3" s="9">
        <v>4.5</v>
      </c>
      <c r="J3" s="9">
        <v>4.5</v>
      </c>
      <c r="K3" s="9">
        <v>2.25</v>
      </c>
      <c r="L3" s="9">
        <v>0</v>
      </c>
      <c r="M3" s="9">
        <v>4.5</v>
      </c>
      <c r="N3" s="9">
        <v>0</v>
      </c>
      <c r="O3" s="9">
        <v>0</v>
      </c>
      <c r="P3" s="9">
        <v>4.5</v>
      </c>
      <c r="Q3" s="9">
        <v>0</v>
      </c>
      <c r="R3" s="9">
        <v>0</v>
      </c>
      <c r="S3" s="9">
        <v>0</v>
      </c>
      <c r="T3" s="9">
        <v>0</v>
      </c>
      <c r="U3" s="9">
        <v>0</v>
      </c>
      <c r="V3" s="9">
        <v>0</v>
      </c>
      <c r="W3" s="9">
        <v>0</v>
      </c>
      <c r="X3" s="7">
        <f t="shared" ref="X3:X28" si="6">Y3+Z3</f>
        <v>27</v>
      </c>
      <c r="Y3" s="9">
        <f t="shared" ref="Y3:Y28" si="7">SUM(AK3:AO3)</f>
        <v>0</v>
      </c>
      <c r="Z3" s="9">
        <f t="shared" ref="Z3:Z28" si="8">SUM(AA3:AJ3)</f>
        <v>27</v>
      </c>
      <c r="AA3" s="9">
        <v>0</v>
      </c>
      <c r="AB3" s="9">
        <v>0</v>
      </c>
      <c r="AC3" s="9">
        <v>0</v>
      </c>
      <c r="AD3" s="9">
        <v>4.5</v>
      </c>
      <c r="AE3" s="9">
        <v>4.5</v>
      </c>
      <c r="AF3" s="9">
        <v>4.5</v>
      </c>
      <c r="AG3" s="9">
        <v>0</v>
      </c>
      <c r="AH3" s="9">
        <v>4.5</v>
      </c>
      <c r="AI3" s="9">
        <v>4.5</v>
      </c>
      <c r="AJ3" s="9">
        <v>4.5</v>
      </c>
      <c r="AK3" s="9">
        <v>0</v>
      </c>
      <c r="AL3" s="9">
        <v>0</v>
      </c>
      <c r="AM3" s="9">
        <v>0</v>
      </c>
      <c r="AN3" s="9">
        <v>0</v>
      </c>
      <c r="AO3" s="9">
        <v>0</v>
      </c>
      <c r="AP3" s="7">
        <f t="shared" ref="AP3:AP28" si="9">AS3+AU3+AW3+AX3+AY3</f>
        <v>2.5</v>
      </c>
      <c r="AQ3" s="9">
        <f t="shared" ref="AQ3:AQ28" si="10">(AS3-AT3)+(AU3-AV3)+AX3+AY3</f>
        <v>0</v>
      </c>
      <c r="AR3" s="9">
        <f t="shared" ref="AR3:AR28" si="11">AT3+AV3+AW3</f>
        <v>2.5</v>
      </c>
      <c r="AS3" s="9">
        <v>0</v>
      </c>
      <c r="AT3" s="9">
        <v>0</v>
      </c>
      <c r="AU3" s="9">
        <v>0</v>
      </c>
      <c r="AV3" s="9">
        <v>0</v>
      </c>
      <c r="AW3" s="9">
        <v>2.5</v>
      </c>
      <c r="AX3" s="9">
        <v>0</v>
      </c>
      <c r="AY3" s="9">
        <v>0</v>
      </c>
    </row>
    <row r="4" spans="1:51" x14ac:dyDescent="0.25">
      <c r="A4" s="17" t="s">
        <v>137</v>
      </c>
      <c r="B4" s="6" t="s">
        <v>42</v>
      </c>
      <c r="C4" s="7">
        <f>F4+X4+AP4</f>
        <v>62.25</v>
      </c>
      <c r="D4" s="9">
        <f>G4+Y4+AQ4</f>
        <v>11</v>
      </c>
      <c r="E4" s="9">
        <f>H4+Z4+AR4</f>
        <v>51.25</v>
      </c>
      <c r="F4" s="7">
        <f>G4+H4</f>
        <v>10.5</v>
      </c>
      <c r="G4" s="9">
        <f>SUM(S4:W4)</f>
        <v>1.5</v>
      </c>
      <c r="H4" s="9">
        <f>SUM(I4:R4)</f>
        <v>9</v>
      </c>
      <c r="I4" s="9">
        <v>0</v>
      </c>
      <c r="J4" s="9">
        <v>0</v>
      </c>
      <c r="K4" s="9">
        <v>0</v>
      </c>
      <c r="L4" s="9">
        <v>0</v>
      </c>
      <c r="M4" s="9">
        <v>0</v>
      </c>
      <c r="N4" s="9">
        <v>0</v>
      </c>
      <c r="O4" s="9">
        <v>0</v>
      </c>
      <c r="P4" s="9">
        <v>4.5</v>
      </c>
      <c r="Q4" s="9">
        <v>4.5</v>
      </c>
      <c r="R4" s="9">
        <v>0</v>
      </c>
      <c r="S4" s="9">
        <v>1.5</v>
      </c>
      <c r="T4" s="9">
        <v>0</v>
      </c>
      <c r="U4" s="9">
        <v>0</v>
      </c>
      <c r="V4" s="9">
        <v>0</v>
      </c>
      <c r="W4" s="9">
        <v>0</v>
      </c>
      <c r="X4" s="7">
        <f>Y4+Z4</f>
        <v>40.5</v>
      </c>
      <c r="Y4" s="9">
        <f>SUM(AK4:AO4)</f>
        <v>4.5</v>
      </c>
      <c r="Z4" s="9">
        <f>SUM(AA4:AJ4)</f>
        <v>36</v>
      </c>
      <c r="AA4" s="9">
        <v>4.5</v>
      </c>
      <c r="AB4" s="9">
        <v>4.5</v>
      </c>
      <c r="AC4" s="9">
        <v>0</v>
      </c>
      <c r="AD4" s="9">
        <v>4.5</v>
      </c>
      <c r="AE4" s="9">
        <v>4.5</v>
      </c>
      <c r="AF4" s="9">
        <v>4.5</v>
      </c>
      <c r="AG4" s="9">
        <v>0</v>
      </c>
      <c r="AH4" s="9">
        <v>4.5</v>
      </c>
      <c r="AI4" s="9">
        <v>4.5</v>
      </c>
      <c r="AJ4" s="9">
        <v>4.5</v>
      </c>
      <c r="AK4" s="9">
        <v>4.5</v>
      </c>
      <c r="AL4" s="9">
        <v>0</v>
      </c>
      <c r="AM4" s="9">
        <v>0</v>
      </c>
      <c r="AN4" s="9">
        <v>0</v>
      </c>
      <c r="AO4" s="9">
        <v>0</v>
      </c>
      <c r="AP4" s="7">
        <f>AS4+AU4+AW4+AX4+AY4</f>
        <v>11.25</v>
      </c>
      <c r="AQ4" s="9">
        <f>(AS4-AT4)+(AU4-AV4)+AX4+AY4</f>
        <v>5</v>
      </c>
      <c r="AR4" s="9">
        <f>AT4+AV4+AW4</f>
        <v>6.25</v>
      </c>
      <c r="AS4" s="9">
        <v>5.25</v>
      </c>
      <c r="AT4" s="9">
        <v>3.75</v>
      </c>
      <c r="AU4" s="9">
        <v>3.5</v>
      </c>
      <c r="AV4" s="9">
        <v>2.5</v>
      </c>
      <c r="AW4" s="9">
        <v>0</v>
      </c>
      <c r="AX4" s="9">
        <v>2.5</v>
      </c>
      <c r="AY4" s="9">
        <v>0</v>
      </c>
    </row>
    <row r="5" spans="1:51" x14ac:dyDescent="0.25">
      <c r="A5" s="17" t="s">
        <v>124</v>
      </c>
      <c r="B5" s="6" t="s">
        <v>43</v>
      </c>
      <c r="C5" s="7">
        <f t="shared" si="0"/>
        <v>109</v>
      </c>
      <c r="D5" s="9">
        <f t="shared" si="1"/>
        <v>29.5</v>
      </c>
      <c r="E5" s="9">
        <f t="shared" si="2"/>
        <v>79.5</v>
      </c>
      <c r="F5" s="7">
        <f t="shared" si="3"/>
        <v>49.5</v>
      </c>
      <c r="G5" s="9">
        <f t="shared" si="4"/>
        <v>13.5</v>
      </c>
      <c r="H5" s="9">
        <f t="shared" si="5"/>
        <v>36</v>
      </c>
      <c r="I5" s="9">
        <v>4.5</v>
      </c>
      <c r="J5" s="9">
        <v>4.5</v>
      </c>
      <c r="K5" s="9">
        <v>4.5</v>
      </c>
      <c r="L5" s="9">
        <v>4.5</v>
      </c>
      <c r="M5" s="9">
        <v>4.5</v>
      </c>
      <c r="N5" s="9">
        <v>4.5</v>
      </c>
      <c r="O5" s="9">
        <v>0</v>
      </c>
      <c r="P5" s="9">
        <v>4.5</v>
      </c>
      <c r="Q5" s="9">
        <v>0</v>
      </c>
      <c r="R5" s="9">
        <v>4.5</v>
      </c>
      <c r="S5" s="9">
        <v>4.5</v>
      </c>
      <c r="T5" s="9">
        <v>3.375</v>
      </c>
      <c r="U5" s="9">
        <v>0</v>
      </c>
      <c r="V5" s="9">
        <v>3.375</v>
      </c>
      <c r="W5" s="9">
        <v>2.25</v>
      </c>
      <c r="X5" s="7">
        <f t="shared" si="6"/>
        <v>45</v>
      </c>
      <c r="Y5" s="9">
        <f t="shared" si="7"/>
        <v>9</v>
      </c>
      <c r="Z5" s="9">
        <f t="shared" si="8"/>
        <v>36</v>
      </c>
      <c r="AA5" s="9">
        <v>4.5</v>
      </c>
      <c r="AB5" s="9">
        <v>4.5</v>
      </c>
      <c r="AC5" s="9">
        <v>0</v>
      </c>
      <c r="AD5" s="9">
        <v>4.5</v>
      </c>
      <c r="AE5" s="9">
        <v>4.5</v>
      </c>
      <c r="AF5" s="9">
        <v>4.5</v>
      </c>
      <c r="AG5" s="9">
        <v>0</v>
      </c>
      <c r="AH5" s="9">
        <v>4.5</v>
      </c>
      <c r="AI5" s="9">
        <v>4.5</v>
      </c>
      <c r="AJ5" s="9">
        <v>4.5</v>
      </c>
      <c r="AK5" s="9">
        <v>4.5</v>
      </c>
      <c r="AL5" s="9">
        <v>0</v>
      </c>
      <c r="AM5" s="9">
        <v>0</v>
      </c>
      <c r="AN5" s="9">
        <v>0</v>
      </c>
      <c r="AO5" s="9">
        <v>4.5</v>
      </c>
      <c r="AP5" s="7">
        <f t="shared" si="9"/>
        <v>14.5</v>
      </c>
      <c r="AQ5" s="9">
        <f t="shared" si="10"/>
        <v>7</v>
      </c>
      <c r="AR5" s="9">
        <f t="shared" si="11"/>
        <v>7.5</v>
      </c>
      <c r="AS5" s="9">
        <v>7</v>
      </c>
      <c r="AT5" s="9">
        <v>5</v>
      </c>
      <c r="AU5" s="9">
        <v>0</v>
      </c>
      <c r="AV5" s="9">
        <v>0</v>
      </c>
      <c r="AW5" s="9">
        <v>2.5</v>
      </c>
      <c r="AX5" s="9">
        <v>2.5</v>
      </c>
      <c r="AY5" s="9">
        <v>2.5</v>
      </c>
    </row>
    <row r="6" spans="1:51" x14ac:dyDescent="0.25">
      <c r="A6" s="17" t="s">
        <v>119</v>
      </c>
      <c r="B6" s="6" t="s">
        <v>44</v>
      </c>
      <c r="C6" s="7">
        <f t="shared" si="0"/>
        <v>124.75</v>
      </c>
      <c r="D6" s="9">
        <f t="shared" si="1"/>
        <v>30.5</v>
      </c>
      <c r="E6" s="9">
        <f t="shared" si="2"/>
        <v>94.25</v>
      </c>
      <c r="F6" s="7">
        <f t="shared" si="3"/>
        <v>64.5</v>
      </c>
      <c r="G6" s="9">
        <f t="shared" si="4"/>
        <v>19.5</v>
      </c>
      <c r="H6" s="9">
        <f t="shared" si="5"/>
        <v>45</v>
      </c>
      <c r="I6" s="9">
        <v>4.5</v>
      </c>
      <c r="J6" s="9">
        <v>4.5</v>
      </c>
      <c r="K6" s="9">
        <v>4.5</v>
      </c>
      <c r="L6" s="9">
        <v>4.5</v>
      </c>
      <c r="M6" s="9">
        <v>4.5</v>
      </c>
      <c r="N6" s="9">
        <v>4.5</v>
      </c>
      <c r="O6" s="9">
        <v>4.5</v>
      </c>
      <c r="P6" s="9">
        <v>4.5</v>
      </c>
      <c r="Q6" s="9">
        <v>4.5</v>
      </c>
      <c r="R6" s="9">
        <v>4.5</v>
      </c>
      <c r="S6" s="9">
        <v>1.5</v>
      </c>
      <c r="T6" s="9">
        <v>4.5</v>
      </c>
      <c r="U6" s="9">
        <v>4.5</v>
      </c>
      <c r="V6" s="9">
        <v>4.5</v>
      </c>
      <c r="W6" s="9">
        <v>4.5</v>
      </c>
      <c r="X6" s="7">
        <f t="shared" si="6"/>
        <v>45</v>
      </c>
      <c r="Y6" s="9">
        <f t="shared" si="7"/>
        <v>4.5</v>
      </c>
      <c r="Z6" s="9">
        <f t="shared" si="8"/>
        <v>40.5</v>
      </c>
      <c r="AA6" s="9">
        <v>4.5</v>
      </c>
      <c r="AB6" s="9">
        <v>4.5</v>
      </c>
      <c r="AC6" s="9">
        <v>0</v>
      </c>
      <c r="AD6" s="9">
        <v>4.5</v>
      </c>
      <c r="AE6" s="9">
        <v>4.5</v>
      </c>
      <c r="AF6" s="9">
        <v>4.5</v>
      </c>
      <c r="AG6" s="9">
        <v>4.5</v>
      </c>
      <c r="AH6" s="9">
        <v>4.5</v>
      </c>
      <c r="AI6" s="9">
        <v>4.5</v>
      </c>
      <c r="AJ6" s="9">
        <v>4.5</v>
      </c>
      <c r="AK6" s="9">
        <v>4.5</v>
      </c>
      <c r="AL6" s="9">
        <v>0</v>
      </c>
      <c r="AM6" s="9">
        <v>0</v>
      </c>
      <c r="AN6" s="9">
        <v>0</v>
      </c>
      <c r="AO6" s="9">
        <v>0</v>
      </c>
      <c r="AP6" s="7">
        <f t="shared" si="9"/>
        <v>15.25</v>
      </c>
      <c r="AQ6" s="9">
        <f t="shared" si="10"/>
        <v>6.5</v>
      </c>
      <c r="AR6" s="9">
        <f t="shared" si="11"/>
        <v>8.75</v>
      </c>
      <c r="AS6" s="9">
        <v>4.25</v>
      </c>
      <c r="AT6" s="9">
        <v>3.75</v>
      </c>
      <c r="AU6" s="9">
        <v>2.5</v>
      </c>
      <c r="AV6" s="9">
        <v>2.5</v>
      </c>
      <c r="AW6" s="9">
        <v>2.5</v>
      </c>
      <c r="AX6" s="9">
        <v>2.5</v>
      </c>
      <c r="AY6" s="9">
        <v>3.5</v>
      </c>
    </row>
    <row r="7" spans="1:51" x14ac:dyDescent="0.25">
      <c r="A7" s="17" t="s">
        <v>129</v>
      </c>
      <c r="B7" s="6" t="s">
        <v>25</v>
      </c>
      <c r="C7" s="7">
        <f t="shared" si="0"/>
        <v>80</v>
      </c>
      <c r="D7" s="9">
        <f t="shared" si="1"/>
        <v>12.25</v>
      </c>
      <c r="E7" s="9">
        <f t="shared" si="2"/>
        <v>67.75</v>
      </c>
      <c r="F7" s="7">
        <f t="shared" si="3"/>
        <v>33</v>
      </c>
      <c r="G7" s="9">
        <f t="shared" si="4"/>
        <v>3.75</v>
      </c>
      <c r="H7" s="9">
        <f t="shared" si="5"/>
        <v>29.25</v>
      </c>
      <c r="I7" s="9">
        <v>4.5</v>
      </c>
      <c r="J7" s="9">
        <v>4.5</v>
      </c>
      <c r="K7" s="9">
        <v>2.25</v>
      </c>
      <c r="L7" s="9">
        <v>4.5</v>
      </c>
      <c r="M7" s="9">
        <v>4.5</v>
      </c>
      <c r="N7" s="9">
        <v>4.5</v>
      </c>
      <c r="O7" s="9">
        <v>0</v>
      </c>
      <c r="P7" s="9">
        <v>4.5</v>
      </c>
      <c r="Q7" s="9">
        <v>0</v>
      </c>
      <c r="R7" s="9">
        <v>0</v>
      </c>
      <c r="S7" s="9">
        <v>1.5</v>
      </c>
      <c r="T7" s="9">
        <v>0</v>
      </c>
      <c r="U7" s="9">
        <v>0</v>
      </c>
      <c r="V7" s="9">
        <v>0</v>
      </c>
      <c r="W7" s="9">
        <v>2.25</v>
      </c>
      <c r="X7" s="7">
        <f t="shared" si="6"/>
        <v>40.5</v>
      </c>
      <c r="Y7" s="9">
        <f t="shared" si="7"/>
        <v>4.5</v>
      </c>
      <c r="Z7" s="9">
        <f t="shared" si="8"/>
        <v>36</v>
      </c>
      <c r="AA7" s="9">
        <v>0</v>
      </c>
      <c r="AB7" s="9">
        <v>4.5</v>
      </c>
      <c r="AC7" s="9">
        <v>4.5</v>
      </c>
      <c r="AD7" s="9">
        <v>4.5</v>
      </c>
      <c r="AE7" s="9">
        <v>4.5</v>
      </c>
      <c r="AF7" s="9">
        <v>4.5</v>
      </c>
      <c r="AG7" s="9">
        <v>0</v>
      </c>
      <c r="AH7" s="9">
        <v>4.5</v>
      </c>
      <c r="AI7" s="9">
        <v>4.5</v>
      </c>
      <c r="AJ7" s="9">
        <v>4.5</v>
      </c>
      <c r="AK7" s="9">
        <v>0</v>
      </c>
      <c r="AL7" s="9">
        <v>0</v>
      </c>
      <c r="AM7" s="9">
        <v>4.5</v>
      </c>
      <c r="AN7" s="9">
        <v>0</v>
      </c>
      <c r="AO7" s="9">
        <v>0</v>
      </c>
      <c r="AP7" s="7">
        <f t="shared" si="9"/>
        <v>6.5</v>
      </c>
      <c r="AQ7" s="9">
        <f t="shared" si="10"/>
        <v>4</v>
      </c>
      <c r="AR7" s="9">
        <f t="shared" si="11"/>
        <v>2.5</v>
      </c>
      <c r="AS7" s="9">
        <v>3</v>
      </c>
      <c r="AT7" s="9">
        <v>2.5</v>
      </c>
      <c r="AU7" s="9">
        <v>0</v>
      </c>
      <c r="AV7" s="9">
        <v>0</v>
      </c>
      <c r="AW7" s="9">
        <v>0</v>
      </c>
      <c r="AX7" s="9">
        <v>3.5</v>
      </c>
      <c r="AY7" s="9">
        <v>0</v>
      </c>
    </row>
    <row r="8" spans="1:51" x14ac:dyDescent="0.25">
      <c r="A8" s="17" t="s">
        <v>127</v>
      </c>
      <c r="B8" s="6" t="s">
        <v>45</v>
      </c>
      <c r="C8" s="7">
        <f t="shared" si="0"/>
        <v>98.75</v>
      </c>
      <c r="D8" s="9">
        <f t="shared" si="1"/>
        <v>26</v>
      </c>
      <c r="E8" s="9">
        <f t="shared" si="2"/>
        <v>72.75</v>
      </c>
      <c r="F8" s="7">
        <f t="shared" si="3"/>
        <v>39.75</v>
      </c>
      <c r="G8" s="9">
        <f t="shared" si="4"/>
        <v>10.5</v>
      </c>
      <c r="H8" s="9">
        <f t="shared" si="5"/>
        <v>29.25</v>
      </c>
      <c r="I8" s="9">
        <v>4.5</v>
      </c>
      <c r="J8" s="9">
        <v>4.5</v>
      </c>
      <c r="K8" s="9">
        <v>2.25</v>
      </c>
      <c r="L8" s="9">
        <v>4.5</v>
      </c>
      <c r="M8" s="9">
        <v>4.5</v>
      </c>
      <c r="N8" s="9">
        <v>0</v>
      </c>
      <c r="O8" s="9">
        <v>0</v>
      </c>
      <c r="P8" s="9">
        <v>4.5</v>
      </c>
      <c r="Q8" s="9">
        <v>4.5</v>
      </c>
      <c r="R8" s="9">
        <v>0</v>
      </c>
      <c r="S8" s="9">
        <v>1.5</v>
      </c>
      <c r="T8" s="9">
        <v>0</v>
      </c>
      <c r="U8" s="9">
        <v>4.5</v>
      </c>
      <c r="V8" s="9">
        <v>0</v>
      </c>
      <c r="W8" s="9">
        <v>4.5</v>
      </c>
      <c r="X8" s="7">
        <f t="shared" si="6"/>
        <v>49.5</v>
      </c>
      <c r="Y8" s="9">
        <f t="shared" si="7"/>
        <v>13.5</v>
      </c>
      <c r="Z8" s="9">
        <f t="shared" si="8"/>
        <v>36</v>
      </c>
      <c r="AA8" s="9">
        <v>0</v>
      </c>
      <c r="AB8" s="9">
        <v>4.5</v>
      </c>
      <c r="AC8" s="9">
        <v>0</v>
      </c>
      <c r="AD8" s="9">
        <v>4.5</v>
      </c>
      <c r="AE8" s="9">
        <v>4.5</v>
      </c>
      <c r="AF8" s="9">
        <v>4.5</v>
      </c>
      <c r="AG8" s="9">
        <v>4.5</v>
      </c>
      <c r="AH8" s="9">
        <v>4.5</v>
      </c>
      <c r="AI8" s="9">
        <v>4.5</v>
      </c>
      <c r="AJ8" s="9">
        <v>4.5</v>
      </c>
      <c r="AK8" s="9">
        <v>4.5</v>
      </c>
      <c r="AL8" s="9">
        <v>4.5</v>
      </c>
      <c r="AM8" s="9">
        <v>4.5</v>
      </c>
      <c r="AN8" s="9">
        <v>0</v>
      </c>
      <c r="AO8" s="9">
        <v>0</v>
      </c>
      <c r="AP8" s="7">
        <f t="shared" si="9"/>
        <v>9.5</v>
      </c>
      <c r="AQ8" s="9">
        <f t="shared" si="10"/>
        <v>2</v>
      </c>
      <c r="AR8" s="9">
        <f t="shared" si="11"/>
        <v>7.5</v>
      </c>
      <c r="AS8" s="9">
        <v>7</v>
      </c>
      <c r="AT8" s="9">
        <v>5</v>
      </c>
      <c r="AU8" s="9">
        <v>2.5</v>
      </c>
      <c r="AV8" s="9">
        <v>2.5</v>
      </c>
      <c r="AW8" s="9">
        <v>0</v>
      </c>
      <c r="AX8" s="9">
        <v>0</v>
      </c>
      <c r="AY8" s="9">
        <v>0</v>
      </c>
    </row>
    <row r="9" spans="1:51" x14ac:dyDescent="0.25">
      <c r="A9" s="17" t="s">
        <v>126</v>
      </c>
      <c r="B9" s="6" t="s">
        <v>46</v>
      </c>
      <c r="C9" s="7">
        <f t="shared" si="0"/>
        <v>96.25</v>
      </c>
      <c r="D9" s="9">
        <f t="shared" si="1"/>
        <v>21.5</v>
      </c>
      <c r="E9" s="9">
        <f t="shared" si="2"/>
        <v>74.75</v>
      </c>
      <c r="F9" s="7">
        <f t="shared" si="3"/>
        <v>47.25</v>
      </c>
      <c r="G9" s="9">
        <f t="shared" si="4"/>
        <v>13.5</v>
      </c>
      <c r="H9" s="9">
        <f t="shared" si="5"/>
        <v>33.75</v>
      </c>
      <c r="I9" s="9">
        <v>4.5</v>
      </c>
      <c r="J9" s="9">
        <v>4.5</v>
      </c>
      <c r="K9" s="9">
        <v>2.25</v>
      </c>
      <c r="L9" s="9">
        <v>0</v>
      </c>
      <c r="M9" s="9">
        <v>4.5</v>
      </c>
      <c r="N9" s="9">
        <v>4.5</v>
      </c>
      <c r="O9" s="9">
        <v>4.5</v>
      </c>
      <c r="P9" s="9">
        <v>4.5</v>
      </c>
      <c r="Q9" s="9">
        <v>4.5</v>
      </c>
      <c r="R9" s="9">
        <v>0</v>
      </c>
      <c r="S9" s="9">
        <v>4.5</v>
      </c>
      <c r="T9" s="9">
        <v>4.5</v>
      </c>
      <c r="U9" s="9">
        <v>0</v>
      </c>
      <c r="V9" s="9">
        <v>0</v>
      </c>
      <c r="W9" s="9">
        <v>4.5</v>
      </c>
      <c r="X9" s="7">
        <f t="shared" si="6"/>
        <v>40.5</v>
      </c>
      <c r="Y9" s="9">
        <f t="shared" si="7"/>
        <v>4.5</v>
      </c>
      <c r="Z9" s="9">
        <f t="shared" si="8"/>
        <v>36</v>
      </c>
      <c r="AA9" s="9">
        <v>4.5</v>
      </c>
      <c r="AB9" s="9">
        <v>4.5</v>
      </c>
      <c r="AC9" s="9">
        <v>0</v>
      </c>
      <c r="AD9" s="9">
        <v>4.5</v>
      </c>
      <c r="AE9" s="9">
        <v>4.5</v>
      </c>
      <c r="AF9" s="9">
        <v>4.5</v>
      </c>
      <c r="AG9" s="9">
        <v>0</v>
      </c>
      <c r="AH9" s="9">
        <v>4.5</v>
      </c>
      <c r="AI9" s="9">
        <v>4.5</v>
      </c>
      <c r="AJ9" s="9">
        <v>4.5</v>
      </c>
      <c r="AK9" s="9">
        <v>4.5</v>
      </c>
      <c r="AL9" s="9">
        <v>0</v>
      </c>
      <c r="AM9" s="9">
        <v>0</v>
      </c>
      <c r="AN9" s="9">
        <v>0</v>
      </c>
      <c r="AO9" s="9">
        <v>0</v>
      </c>
      <c r="AP9" s="7">
        <f t="shared" si="9"/>
        <v>8.5</v>
      </c>
      <c r="AQ9" s="9">
        <f t="shared" si="10"/>
        <v>3.5</v>
      </c>
      <c r="AR9" s="9">
        <f t="shared" si="11"/>
        <v>5</v>
      </c>
      <c r="AS9" s="9">
        <v>3.5</v>
      </c>
      <c r="AT9" s="9">
        <v>2.5</v>
      </c>
      <c r="AU9" s="9">
        <v>0</v>
      </c>
      <c r="AV9" s="9">
        <v>0</v>
      </c>
      <c r="AW9" s="9">
        <v>2.5</v>
      </c>
      <c r="AX9" s="9">
        <v>0</v>
      </c>
      <c r="AY9" s="9">
        <v>2.5</v>
      </c>
    </row>
    <row r="10" spans="1:51" x14ac:dyDescent="0.25">
      <c r="A10" s="17" t="s">
        <v>115</v>
      </c>
      <c r="B10" s="6" t="s">
        <v>47</v>
      </c>
      <c r="C10" s="7">
        <f t="shared" si="0"/>
        <v>140.25</v>
      </c>
      <c r="D10" s="9">
        <f t="shared" si="1"/>
        <v>42.5</v>
      </c>
      <c r="E10" s="9">
        <f t="shared" si="2"/>
        <v>97.75</v>
      </c>
      <c r="F10" s="7">
        <f t="shared" si="3"/>
        <v>65.25</v>
      </c>
      <c r="G10" s="9">
        <f t="shared" si="4"/>
        <v>22.5</v>
      </c>
      <c r="H10" s="9">
        <f t="shared" si="5"/>
        <v>42.75</v>
      </c>
      <c r="I10" s="9">
        <v>4.5</v>
      </c>
      <c r="J10" s="9">
        <v>4.5</v>
      </c>
      <c r="K10" s="9">
        <v>2.25</v>
      </c>
      <c r="L10" s="9">
        <v>4.5</v>
      </c>
      <c r="M10" s="9">
        <v>4.5</v>
      </c>
      <c r="N10" s="9">
        <v>4.5</v>
      </c>
      <c r="O10" s="9">
        <v>4.5</v>
      </c>
      <c r="P10" s="9">
        <v>4.5</v>
      </c>
      <c r="Q10" s="9">
        <v>4.5</v>
      </c>
      <c r="R10" s="9">
        <v>4.5</v>
      </c>
      <c r="S10" s="9">
        <v>4.5</v>
      </c>
      <c r="T10" s="9">
        <v>4.5</v>
      </c>
      <c r="U10" s="9">
        <v>4.5</v>
      </c>
      <c r="V10" s="9">
        <v>4.5</v>
      </c>
      <c r="W10" s="9">
        <v>4.5</v>
      </c>
      <c r="X10" s="7">
        <f t="shared" si="6"/>
        <v>58.5</v>
      </c>
      <c r="Y10" s="9">
        <f t="shared" si="7"/>
        <v>13.5</v>
      </c>
      <c r="Z10" s="9">
        <f t="shared" si="8"/>
        <v>45</v>
      </c>
      <c r="AA10" s="9">
        <v>4.5</v>
      </c>
      <c r="AB10" s="9">
        <v>4.5</v>
      </c>
      <c r="AC10" s="9">
        <v>4.5</v>
      </c>
      <c r="AD10" s="9">
        <v>4.5</v>
      </c>
      <c r="AE10" s="9">
        <v>4.5</v>
      </c>
      <c r="AF10" s="9">
        <v>4.5</v>
      </c>
      <c r="AG10" s="9">
        <v>4.5</v>
      </c>
      <c r="AH10" s="9">
        <v>4.5</v>
      </c>
      <c r="AI10" s="9">
        <v>4.5</v>
      </c>
      <c r="AJ10" s="9">
        <v>4.5</v>
      </c>
      <c r="AK10" s="9">
        <v>4.5</v>
      </c>
      <c r="AL10" s="9">
        <v>4.5</v>
      </c>
      <c r="AM10" s="9">
        <v>4.5</v>
      </c>
      <c r="AN10" s="9">
        <v>0</v>
      </c>
      <c r="AO10" s="9">
        <v>0</v>
      </c>
      <c r="AP10" s="7">
        <f t="shared" si="9"/>
        <v>16.5</v>
      </c>
      <c r="AQ10" s="9">
        <f t="shared" si="10"/>
        <v>6.5</v>
      </c>
      <c r="AR10" s="9">
        <f t="shared" si="11"/>
        <v>10</v>
      </c>
      <c r="AS10" s="9">
        <v>7</v>
      </c>
      <c r="AT10" s="9">
        <v>5</v>
      </c>
      <c r="AU10" s="9">
        <v>3.5</v>
      </c>
      <c r="AV10" s="9">
        <v>2.5</v>
      </c>
      <c r="AW10" s="9">
        <v>2.5</v>
      </c>
      <c r="AX10" s="9">
        <v>0</v>
      </c>
      <c r="AY10" s="9">
        <v>3.5</v>
      </c>
    </row>
    <row r="11" spans="1:51" x14ac:dyDescent="0.25">
      <c r="A11" s="17" t="s">
        <v>140</v>
      </c>
      <c r="B11" s="6" t="s">
        <v>48</v>
      </c>
      <c r="C11" s="7">
        <f t="shared" si="0"/>
        <v>49</v>
      </c>
      <c r="D11" s="9">
        <f t="shared" si="1"/>
        <v>7.25</v>
      </c>
      <c r="E11" s="9">
        <f t="shared" si="2"/>
        <v>41.75</v>
      </c>
      <c r="F11" s="7">
        <f t="shared" si="3"/>
        <v>20.25</v>
      </c>
      <c r="G11" s="9">
        <f t="shared" si="4"/>
        <v>2.25</v>
      </c>
      <c r="H11" s="9">
        <f t="shared" si="5"/>
        <v>18</v>
      </c>
      <c r="I11" s="9">
        <v>4.5</v>
      </c>
      <c r="J11" s="9">
        <v>4.5</v>
      </c>
      <c r="K11" s="9">
        <v>0</v>
      </c>
      <c r="L11" s="9">
        <v>4.5</v>
      </c>
      <c r="M11" s="9">
        <v>0</v>
      </c>
      <c r="N11" s="9">
        <v>0</v>
      </c>
      <c r="O11" s="9">
        <v>0</v>
      </c>
      <c r="P11" s="9">
        <v>4.5</v>
      </c>
      <c r="Q11" s="9">
        <v>0</v>
      </c>
      <c r="R11" s="9">
        <v>0</v>
      </c>
      <c r="S11" s="9">
        <v>0</v>
      </c>
      <c r="T11" s="9">
        <v>0</v>
      </c>
      <c r="U11" s="9">
        <v>0</v>
      </c>
      <c r="V11" s="9">
        <v>0</v>
      </c>
      <c r="W11" s="9">
        <v>2.25</v>
      </c>
      <c r="X11" s="7">
        <f t="shared" si="6"/>
        <v>27</v>
      </c>
      <c r="Y11" s="9">
        <f t="shared" si="7"/>
        <v>4.5</v>
      </c>
      <c r="Z11" s="9">
        <f t="shared" si="8"/>
        <v>22.5</v>
      </c>
      <c r="AA11" s="9">
        <v>0</v>
      </c>
      <c r="AB11" s="9">
        <v>0</v>
      </c>
      <c r="AC11" s="9">
        <v>0</v>
      </c>
      <c r="AD11" s="9">
        <v>4.5</v>
      </c>
      <c r="AE11" s="9">
        <v>4.5</v>
      </c>
      <c r="AF11" s="9">
        <v>4.5</v>
      </c>
      <c r="AG11" s="9">
        <v>0</v>
      </c>
      <c r="AH11" s="9">
        <v>4.5</v>
      </c>
      <c r="AI11" s="9">
        <v>0</v>
      </c>
      <c r="AJ11" s="9">
        <v>4.5</v>
      </c>
      <c r="AK11" s="9">
        <v>4.5</v>
      </c>
      <c r="AL11" s="9">
        <v>0</v>
      </c>
      <c r="AM11" s="9">
        <v>0</v>
      </c>
      <c r="AN11" s="9">
        <v>0</v>
      </c>
      <c r="AO11" s="9">
        <v>0</v>
      </c>
      <c r="AP11" s="7">
        <f t="shared" si="9"/>
        <v>1.75</v>
      </c>
      <c r="AQ11" s="9">
        <f t="shared" si="10"/>
        <v>0.5</v>
      </c>
      <c r="AR11" s="9">
        <f t="shared" si="11"/>
        <v>1.25</v>
      </c>
      <c r="AS11" s="9">
        <v>1.75</v>
      </c>
      <c r="AT11" s="9">
        <v>1.25</v>
      </c>
      <c r="AU11" s="9">
        <v>0</v>
      </c>
      <c r="AV11" s="9">
        <v>0</v>
      </c>
      <c r="AW11" s="9">
        <v>0</v>
      </c>
      <c r="AX11" s="9">
        <v>0</v>
      </c>
      <c r="AY11" s="9">
        <v>0</v>
      </c>
    </row>
    <row r="12" spans="1:51" x14ac:dyDescent="0.25">
      <c r="A12" s="17" t="s">
        <v>120</v>
      </c>
      <c r="B12" s="6" t="s">
        <v>49</v>
      </c>
      <c r="C12" s="7">
        <f>F12+X12+AP12</f>
        <v>126.25</v>
      </c>
      <c r="D12" s="9">
        <f>G12+Y12+AQ12</f>
        <v>41</v>
      </c>
      <c r="E12" s="9">
        <f>H12+Z12+AR12</f>
        <v>85.25</v>
      </c>
      <c r="F12" s="7">
        <f>G12+H12</f>
        <v>67.5</v>
      </c>
      <c r="G12" s="9">
        <f>SUM(S12:W12)</f>
        <v>22.5</v>
      </c>
      <c r="H12" s="9">
        <f>SUM(I12:R12)</f>
        <v>45</v>
      </c>
      <c r="I12" s="9">
        <v>4.5</v>
      </c>
      <c r="J12" s="9">
        <v>4.5</v>
      </c>
      <c r="K12" s="9">
        <v>4.5</v>
      </c>
      <c r="L12" s="9">
        <v>4.5</v>
      </c>
      <c r="M12" s="9">
        <v>4.5</v>
      </c>
      <c r="N12" s="9">
        <v>4.5</v>
      </c>
      <c r="O12" s="9">
        <v>4.5</v>
      </c>
      <c r="P12" s="9">
        <v>4.5</v>
      </c>
      <c r="Q12" s="9">
        <v>4.5</v>
      </c>
      <c r="R12" s="9">
        <v>4.5</v>
      </c>
      <c r="S12" s="9">
        <v>4.5</v>
      </c>
      <c r="T12" s="9">
        <v>4.5</v>
      </c>
      <c r="U12" s="9">
        <v>4.5</v>
      </c>
      <c r="V12" s="9">
        <v>4.5</v>
      </c>
      <c r="W12" s="9">
        <v>4.5</v>
      </c>
      <c r="X12" s="7">
        <f>Y12+Z12</f>
        <v>40.5</v>
      </c>
      <c r="Y12" s="9">
        <f>SUM(AK12:AO12)</f>
        <v>9</v>
      </c>
      <c r="Z12" s="9">
        <f>SUM(AA12:AJ12)</f>
        <v>31.5</v>
      </c>
      <c r="AA12" s="9">
        <v>4.5</v>
      </c>
      <c r="AB12" s="9">
        <v>0</v>
      </c>
      <c r="AC12" s="9">
        <v>0</v>
      </c>
      <c r="AD12" s="9">
        <v>4.5</v>
      </c>
      <c r="AE12" s="9">
        <v>4.5</v>
      </c>
      <c r="AF12" s="9">
        <v>4.5</v>
      </c>
      <c r="AG12" s="9">
        <v>0</v>
      </c>
      <c r="AH12" s="9">
        <v>4.5</v>
      </c>
      <c r="AI12" s="9">
        <v>4.5</v>
      </c>
      <c r="AJ12" s="9">
        <v>4.5</v>
      </c>
      <c r="AK12" s="9">
        <v>4.5</v>
      </c>
      <c r="AL12" s="9">
        <v>4.5</v>
      </c>
      <c r="AM12" s="9">
        <v>0</v>
      </c>
      <c r="AN12" s="9">
        <v>0</v>
      </c>
      <c r="AO12" s="9">
        <v>0</v>
      </c>
      <c r="AP12" s="7">
        <f>AS12+AU12+AW12+AX12+AY12</f>
        <v>18.25</v>
      </c>
      <c r="AQ12" s="9">
        <f>(AS12-AT12)+(AU12-AV12)+AX12+AY12</f>
        <v>9.5</v>
      </c>
      <c r="AR12" s="9">
        <f>AT12+AV12+AW12</f>
        <v>8.75</v>
      </c>
      <c r="AS12" s="9">
        <v>5.25</v>
      </c>
      <c r="AT12" s="9">
        <v>3.75</v>
      </c>
      <c r="AU12" s="9">
        <v>3.5</v>
      </c>
      <c r="AV12" s="9">
        <v>2.5</v>
      </c>
      <c r="AW12" s="9">
        <v>2.5</v>
      </c>
      <c r="AX12" s="9">
        <v>3.5</v>
      </c>
      <c r="AY12" s="9">
        <v>3.5</v>
      </c>
    </row>
    <row r="13" spans="1:51" x14ac:dyDescent="0.25">
      <c r="A13" s="17" t="s">
        <v>125</v>
      </c>
      <c r="B13" s="6" t="s">
        <v>51</v>
      </c>
      <c r="C13" s="7">
        <f t="shared" si="0"/>
        <v>87.625</v>
      </c>
      <c r="D13" s="9">
        <f t="shared" si="1"/>
        <v>12.625</v>
      </c>
      <c r="E13" s="9">
        <f t="shared" si="2"/>
        <v>75</v>
      </c>
      <c r="F13" s="7">
        <f t="shared" si="3"/>
        <v>47.625</v>
      </c>
      <c r="G13" s="9">
        <f t="shared" si="4"/>
        <v>7.125</v>
      </c>
      <c r="H13" s="9">
        <f t="shared" si="5"/>
        <v>40.5</v>
      </c>
      <c r="I13" s="9">
        <v>4.5</v>
      </c>
      <c r="J13" s="9">
        <v>4.5</v>
      </c>
      <c r="K13" s="9">
        <v>4.5</v>
      </c>
      <c r="L13" s="9">
        <v>4.5</v>
      </c>
      <c r="M13" s="9">
        <v>4.5</v>
      </c>
      <c r="N13" s="9">
        <v>4.5</v>
      </c>
      <c r="O13" s="9">
        <v>4.5</v>
      </c>
      <c r="P13" s="9">
        <v>4.5</v>
      </c>
      <c r="Q13" s="9">
        <v>0</v>
      </c>
      <c r="R13" s="9">
        <v>4.5</v>
      </c>
      <c r="S13" s="9">
        <v>1.5</v>
      </c>
      <c r="T13" s="9">
        <v>0</v>
      </c>
      <c r="U13" s="9">
        <v>0</v>
      </c>
      <c r="V13" s="9">
        <v>3.375</v>
      </c>
      <c r="W13" s="9">
        <v>2.25</v>
      </c>
      <c r="X13" s="7">
        <f t="shared" si="6"/>
        <v>31.5</v>
      </c>
      <c r="Y13" s="9">
        <f t="shared" si="7"/>
        <v>4.5</v>
      </c>
      <c r="Z13" s="9">
        <f t="shared" si="8"/>
        <v>27</v>
      </c>
      <c r="AA13" s="9">
        <v>0</v>
      </c>
      <c r="AB13" s="9">
        <v>4.5</v>
      </c>
      <c r="AC13" s="9">
        <v>0</v>
      </c>
      <c r="AD13" s="9">
        <v>4.5</v>
      </c>
      <c r="AE13" s="9">
        <v>4.5</v>
      </c>
      <c r="AF13" s="9">
        <v>4.5</v>
      </c>
      <c r="AG13" s="9">
        <v>0</v>
      </c>
      <c r="AH13" s="9">
        <v>4.5</v>
      </c>
      <c r="AI13" s="9">
        <v>0</v>
      </c>
      <c r="AJ13" s="9">
        <v>4.5</v>
      </c>
      <c r="AK13" s="9">
        <v>4.5</v>
      </c>
      <c r="AL13" s="9">
        <v>0</v>
      </c>
      <c r="AM13" s="9">
        <v>0</v>
      </c>
      <c r="AN13" s="9">
        <v>0</v>
      </c>
      <c r="AO13" s="9">
        <v>0</v>
      </c>
      <c r="AP13" s="7">
        <f t="shared" si="9"/>
        <v>8.5</v>
      </c>
      <c r="AQ13" s="9">
        <f t="shared" si="10"/>
        <v>1</v>
      </c>
      <c r="AR13" s="9">
        <f t="shared" si="11"/>
        <v>7.5</v>
      </c>
      <c r="AS13" s="9">
        <v>3.5</v>
      </c>
      <c r="AT13" s="9">
        <v>2.5</v>
      </c>
      <c r="AU13" s="9">
        <v>2.5</v>
      </c>
      <c r="AV13" s="9">
        <v>2.5</v>
      </c>
      <c r="AW13" s="9">
        <v>2.5</v>
      </c>
      <c r="AX13" s="9">
        <v>0</v>
      </c>
      <c r="AY13" s="9">
        <v>0</v>
      </c>
    </row>
    <row r="14" spans="1:51" x14ac:dyDescent="0.25">
      <c r="A14" s="17" t="s">
        <v>128</v>
      </c>
      <c r="B14" s="6" t="s">
        <v>50</v>
      </c>
      <c r="C14" s="7">
        <f t="shared" si="0"/>
        <v>84.75</v>
      </c>
      <c r="D14" s="9">
        <f t="shared" si="1"/>
        <v>20</v>
      </c>
      <c r="E14" s="9">
        <f t="shared" si="2"/>
        <v>64.75</v>
      </c>
      <c r="F14" s="7">
        <f t="shared" si="3"/>
        <v>28.5</v>
      </c>
      <c r="G14" s="9">
        <f t="shared" si="4"/>
        <v>6</v>
      </c>
      <c r="H14" s="9">
        <f t="shared" si="5"/>
        <v>22.5</v>
      </c>
      <c r="I14" s="9">
        <v>4.5</v>
      </c>
      <c r="J14" s="9">
        <v>4.5</v>
      </c>
      <c r="K14" s="9">
        <v>0</v>
      </c>
      <c r="L14" s="9">
        <v>4.5</v>
      </c>
      <c r="M14" s="9">
        <v>0</v>
      </c>
      <c r="N14" s="9">
        <v>0</v>
      </c>
      <c r="O14" s="9">
        <v>0</v>
      </c>
      <c r="P14" s="9">
        <v>4.5</v>
      </c>
      <c r="Q14" s="9">
        <v>4.5</v>
      </c>
      <c r="R14" s="9">
        <v>0</v>
      </c>
      <c r="S14" s="9">
        <v>1.5</v>
      </c>
      <c r="T14" s="9">
        <v>0</v>
      </c>
      <c r="U14" s="9">
        <v>0</v>
      </c>
      <c r="V14" s="9">
        <v>0</v>
      </c>
      <c r="W14" s="9">
        <v>4.5</v>
      </c>
      <c r="X14" s="7">
        <f t="shared" si="6"/>
        <v>45</v>
      </c>
      <c r="Y14" s="9">
        <f t="shared" si="7"/>
        <v>9</v>
      </c>
      <c r="Z14" s="9">
        <f t="shared" si="8"/>
        <v>36</v>
      </c>
      <c r="AA14" s="9">
        <v>4.5</v>
      </c>
      <c r="AB14" s="9">
        <v>4.5</v>
      </c>
      <c r="AC14" s="9">
        <v>0</v>
      </c>
      <c r="AD14" s="9">
        <v>4.5</v>
      </c>
      <c r="AE14" s="9">
        <v>4.5</v>
      </c>
      <c r="AF14" s="9">
        <v>4.5</v>
      </c>
      <c r="AG14" s="9">
        <v>0</v>
      </c>
      <c r="AH14" s="9">
        <v>4.5</v>
      </c>
      <c r="AI14" s="9">
        <v>4.5</v>
      </c>
      <c r="AJ14" s="9">
        <v>4.5</v>
      </c>
      <c r="AK14" s="9">
        <v>4.5</v>
      </c>
      <c r="AL14" s="9">
        <v>0</v>
      </c>
      <c r="AM14" s="9">
        <v>0</v>
      </c>
      <c r="AN14" s="9">
        <v>4.5</v>
      </c>
      <c r="AO14" s="9">
        <v>0</v>
      </c>
      <c r="AP14" s="7">
        <f t="shared" si="9"/>
        <v>11.25</v>
      </c>
      <c r="AQ14" s="9">
        <f t="shared" si="10"/>
        <v>5</v>
      </c>
      <c r="AR14" s="9">
        <f t="shared" si="11"/>
        <v>6.25</v>
      </c>
      <c r="AS14" s="9">
        <v>5.25</v>
      </c>
      <c r="AT14" s="9">
        <v>3.75</v>
      </c>
      <c r="AU14" s="9">
        <v>2.5</v>
      </c>
      <c r="AV14" s="9">
        <v>2.5</v>
      </c>
      <c r="AW14" s="9">
        <v>0</v>
      </c>
      <c r="AX14" s="9">
        <v>3.5</v>
      </c>
      <c r="AY14" s="9">
        <v>0</v>
      </c>
    </row>
    <row r="15" spans="1:51" x14ac:dyDescent="0.25">
      <c r="A15" s="17" t="s">
        <v>134</v>
      </c>
      <c r="B15" s="6" t="s">
        <v>52</v>
      </c>
      <c r="C15" s="7">
        <f t="shared" si="0"/>
        <v>61.75</v>
      </c>
      <c r="D15" s="9">
        <f t="shared" si="1"/>
        <v>6.5</v>
      </c>
      <c r="E15" s="9">
        <f t="shared" si="2"/>
        <v>55.25</v>
      </c>
      <c r="F15" s="7">
        <f t="shared" si="3"/>
        <v>15</v>
      </c>
      <c r="G15" s="9">
        <f t="shared" si="4"/>
        <v>1.5</v>
      </c>
      <c r="H15" s="9">
        <f t="shared" si="5"/>
        <v>13.5</v>
      </c>
      <c r="I15" s="9">
        <v>4.5</v>
      </c>
      <c r="J15" s="9">
        <v>4.5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4.5</v>
      </c>
      <c r="Q15" s="9">
        <v>0</v>
      </c>
      <c r="R15" s="9">
        <v>0</v>
      </c>
      <c r="S15" s="9">
        <v>1.5</v>
      </c>
      <c r="T15" s="9">
        <v>0</v>
      </c>
      <c r="U15" s="9">
        <v>0</v>
      </c>
      <c r="V15" s="9">
        <v>0</v>
      </c>
      <c r="W15" s="9">
        <v>0</v>
      </c>
      <c r="X15" s="7">
        <f t="shared" si="6"/>
        <v>45</v>
      </c>
      <c r="Y15" s="9">
        <f t="shared" si="7"/>
        <v>4.5</v>
      </c>
      <c r="Z15" s="9">
        <f t="shared" si="8"/>
        <v>40.5</v>
      </c>
      <c r="AA15" s="9">
        <v>4.5</v>
      </c>
      <c r="AB15" s="9">
        <v>4.5</v>
      </c>
      <c r="AC15" s="9">
        <v>4.5</v>
      </c>
      <c r="AD15" s="9">
        <v>4.5</v>
      </c>
      <c r="AE15" s="9">
        <v>4.5</v>
      </c>
      <c r="AF15" s="9">
        <v>4.5</v>
      </c>
      <c r="AG15" s="9">
        <v>0</v>
      </c>
      <c r="AH15" s="9">
        <v>4.5</v>
      </c>
      <c r="AI15" s="9">
        <v>4.5</v>
      </c>
      <c r="AJ15" s="9">
        <v>4.5</v>
      </c>
      <c r="AK15" s="9">
        <v>4.5</v>
      </c>
      <c r="AL15" s="9">
        <v>0</v>
      </c>
      <c r="AM15" s="9">
        <v>0</v>
      </c>
      <c r="AN15" s="9">
        <v>0</v>
      </c>
      <c r="AO15" s="9">
        <v>0</v>
      </c>
      <c r="AP15" s="7">
        <f t="shared" si="9"/>
        <v>1.75</v>
      </c>
      <c r="AQ15" s="9">
        <f t="shared" si="10"/>
        <v>0.5</v>
      </c>
      <c r="AR15" s="9">
        <f t="shared" si="11"/>
        <v>1.25</v>
      </c>
      <c r="AS15" s="9">
        <v>1.75</v>
      </c>
      <c r="AT15" s="9">
        <v>1.25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</row>
    <row r="16" spans="1:51" x14ac:dyDescent="0.25">
      <c r="A16" s="17" t="s">
        <v>131</v>
      </c>
      <c r="B16" s="6" t="s">
        <v>53</v>
      </c>
      <c r="C16" s="7">
        <f t="shared" si="0"/>
        <v>87.5</v>
      </c>
      <c r="D16" s="9">
        <f t="shared" si="1"/>
        <v>14.75</v>
      </c>
      <c r="E16" s="9">
        <f t="shared" si="2"/>
        <v>72.75</v>
      </c>
      <c r="F16" s="7">
        <f t="shared" si="3"/>
        <v>33</v>
      </c>
      <c r="G16" s="9">
        <f t="shared" si="4"/>
        <v>8.25</v>
      </c>
      <c r="H16" s="9">
        <f t="shared" si="5"/>
        <v>24.75</v>
      </c>
      <c r="I16" s="9">
        <v>4.5</v>
      </c>
      <c r="J16" s="9">
        <v>4.5</v>
      </c>
      <c r="K16" s="9">
        <v>2.25</v>
      </c>
      <c r="L16" s="9">
        <v>0</v>
      </c>
      <c r="M16" s="9">
        <v>4.5</v>
      </c>
      <c r="N16" s="9">
        <v>4.5</v>
      </c>
      <c r="O16" s="9">
        <v>0</v>
      </c>
      <c r="P16" s="9">
        <v>4.5</v>
      </c>
      <c r="Q16" s="9">
        <v>0</v>
      </c>
      <c r="R16" s="9">
        <v>0</v>
      </c>
      <c r="S16" s="9">
        <v>1.5</v>
      </c>
      <c r="T16" s="9">
        <v>2.25</v>
      </c>
      <c r="U16" s="9">
        <v>0</v>
      </c>
      <c r="V16" s="9">
        <v>0</v>
      </c>
      <c r="W16" s="9">
        <v>4.5</v>
      </c>
      <c r="X16" s="7">
        <f t="shared" si="6"/>
        <v>45</v>
      </c>
      <c r="Y16" s="9">
        <f t="shared" si="7"/>
        <v>4.5</v>
      </c>
      <c r="Z16" s="9">
        <f t="shared" si="8"/>
        <v>40.5</v>
      </c>
      <c r="AA16" s="9">
        <v>4.5</v>
      </c>
      <c r="AB16" s="9">
        <v>4.5</v>
      </c>
      <c r="AC16" s="9">
        <v>4.5</v>
      </c>
      <c r="AD16" s="9">
        <v>4.5</v>
      </c>
      <c r="AE16" s="9">
        <v>4.5</v>
      </c>
      <c r="AF16" s="9">
        <v>4.5</v>
      </c>
      <c r="AG16" s="9">
        <v>0</v>
      </c>
      <c r="AH16" s="9">
        <v>4.5</v>
      </c>
      <c r="AI16" s="9">
        <v>4.5</v>
      </c>
      <c r="AJ16" s="9">
        <v>4.5</v>
      </c>
      <c r="AK16" s="9">
        <v>4.5</v>
      </c>
      <c r="AL16" s="9">
        <v>0</v>
      </c>
      <c r="AM16" s="9">
        <v>0</v>
      </c>
      <c r="AN16" s="9">
        <v>0</v>
      </c>
      <c r="AO16" s="9">
        <v>0</v>
      </c>
      <c r="AP16" s="7">
        <f t="shared" si="9"/>
        <v>9.5</v>
      </c>
      <c r="AQ16" s="9">
        <f t="shared" si="10"/>
        <v>2</v>
      </c>
      <c r="AR16" s="9">
        <f t="shared" si="11"/>
        <v>7.5</v>
      </c>
      <c r="AS16" s="9">
        <v>7</v>
      </c>
      <c r="AT16" s="9">
        <v>5</v>
      </c>
      <c r="AU16" s="9">
        <v>0</v>
      </c>
      <c r="AV16" s="9">
        <v>0</v>
      </c>
      <c r="AW16" s="9">
        <v>2.5</v>
      </c>
      <c r="AX16" s="9">
        <v>0</v>
      </c>
      <c r="AY16" s="9">
        <v>0</v>
      </c>
    </row>
    <row r="17" spans="1:51" x14ac:dyDescent="0.25">
      <c r="A17" s="17" t="s">
        <v>130</v>
      </c>
      <c r="B17" s="6" t="s">
        <v>54</v>
      </c>
      <c r="C17" s="7">
        <f t="shared" ref="C17:E19" si="12">F17+X17+AP17</f>
        <v>90.25</v>
      </c>
      <c r="D17" s="9">
        <f t="shared" si="12"/>
        <v>26.5</v>
      </c>
      <c r="E17" s="9">
        <f t="shared" si="12"/>
        <v>63.75</v>
      </c>
      <c r="F17" s="7">
        <f>G17+H17</f>
        <v>30.75</v>
      </c>
      <c r="G17" s="9">
        <f>SUM(S17:W17)</f>
        <v>10.5</v>
      </c>
      <c r="H17" s="9">
        <f>SUM(I17:R17)</f>
        <v>20.25</v>
      </c>
      <c r="I17" s="9">
        <v>4.5</v>
      </c>
      <c r="J17" s="9">
        <v>4.5</v>
      </c>
      <c r="K17" s="9">
        <v>2.25</v>
      </c>
      <c r="L17" s="9">
        <v>0</v>
      </c>
      <c r="M17" s="9">
        <v>0</v>
      </c>
      <c r="N17" s="9">
        <v>4.5</v>
      </c>
      <c r="O17" s="9">
        <v>0</v>
      </c>
      <c r="P17" s="9">
        <v>4.5</v>
      </c>
      <c r="Q17" s="9">
        <v>0</v>
      </c>
      <c r="R17" s="9">
        <v>0</v>
      </c>
      <c r="S17" s="9">
        <v>1.5</v>
      </c>
      <c r="T17" s="9">
        <v>4.5</v>
      </c>
      <c r="U17" s="9">
        <v>0</v>
      </c>
      <c r="V17" s="9">
        <v>0</v>
      </c>
      <c r="W17" s="9">
        <v>4.5</v>
      </c>
      <c r="X17" s="7">
        <f>Y17+Z17</f>
        <v>49.5</v>
      </c>
      <c r="Y17" s="9">
        <f>SUM(AK17:AO17)</f>
        <v>13.5</v>
      </c>
      <c r="Z17" s="9">
        <f>SUM(AA17:AJ17)</f>
        <v>36</v>
      </c>
      <c r="AA17" s="9">
        <v>0</v>
      </c>
      <c r="AB17" s="9">
        <v>4.5</v>
      </c>
      <c r="AC17" s="9">
        <v>4.5</v>
      </c>
      <c r="AD17" s="9">
        <v>4.5</v>
      </c>
      <c r="AE17" s="9">
        <v>4.5</v>
      </c>
      <c r="AF17" s="9">
        <v>4.5</v>
      </c>
      <c r="AG17" s="9">
        <v>0</v>
      </c>
      <c r="AH17" s="9">
        <v>4.5</v>
      </c>
      <c r="AI17" s="9">
        <v>4.5</v>
      </c>
      <c r="AJ17" s="9">
        <v>4.5</v>
      </c>
      <c r="AK17" s="9">
        <v>4.5</v>
      </c>
      <c r="AL17" s="9">
        <v>0</v>
      </c>
      <c r="AM17" s="9">
        <v>4.5</v>
      </c>
      <c r="AN17" s="9">
        <v>0</v>
      </c>
      <c r="AO17" s="9">
        <v>4.5</v>
      </c>
      <c r="AP17" s="7">
        <f>AS17+AU17+AW17+AX17+AY17</f>
        <v>10</v>
      </c>
      <c r="AQ17" s="9">
        <f>(AS17-AT17)+(AU17-AV17)+AX17+AY17</f>
        <v>2.5</v>
      </c>
      <c r="AR17" s="9">
        <f>AT17+AV17+AW17</f>
        <v>7.5</v>
      </c>
      <c r="AS17" s="9">
        <v>5</v>
      </c>
      <c r="AT17" s="9">
        <v>5</v>
      </c>
      <c r="AU17" s="9">
        <v>0</v>
      </c>
      <c r="AV17" s="9">
        <v>0</v>
      </c>
      <c r="AW17" s="9">
        <v>2.5</v>
      </c>
      <c r="AX17" s="9">
        <v>0</v>
      </c>
      <c r="AY17" s="9">
        <v>2.5</v>
      </c>
    </row>
    <row r="18" spans="1:51" x14ac:dyDescent="0.25">
      <c r="A18" s="17" t="s">
        <v>139</v>
      </c>
      <c r="B18" s="6" t="s">
        <v>55</v>
      </c>
      <c r="C18" s="7">
        <f t="shared" si="12"/>
        <v>44.25</v>
      </c>
      <c r="D18" s="9">
        <f t="shared" si="12"/>
        <v>1.5</v>
      </c>
      <c r="E18" s="9">
        <f t="shared" si="12"/>
        <v>42.75</v>
      </c>
      <c r="F18" s="7">
        <f>G18+H18</f>
        <v>17.25</v>
      </c>
      <c r="G18" s="9">
        <f>SUM(S18:W18)</f>
        <v>1.5</v>
      </c>
      <c r="H18" s="9">
        <f>SUM(I18:R18)</f>
        <v>15.75</v>
      </c>
      <c r="I18" s="9">
        <v>4.5</v>
      </c>
      <c r="J18" s="9">
        <v>0</v>
      </c>
      <c r="K18" s="9">
        <v>2.25</v>
      </c>
      <c r="L18" s="9">
        <v>0</v>
      </c>
      <c r="M18" s="9">
        <v>0</v>
      </c>
      <c r="N18" s="9">
        <v>0</v>
      </c>
      <c r="O18" s="9">
        <v>0</v>
      </c>
      <c r="P18" s="9">
        <v>4.5</v>
      </c>
      <c r="Q18" s="9">
        <v>4.5</v>
      </c>
      <c r="R18" s="9">
        <v>0</v>
      </c>
      <c r="S18" s="9">
        <v>1.5</v>
      </c>
      <c r="T18" s="9">
        <v>0</v>
      </c>
      <c r="U18" s="9">
        <v>0</v>
      </c>
      <c r="V18" s="9">
        <v>0</v>
      </c>
      <c r="W18" s="9">
        <v>0</v>
      </c>
      <c r="X18" s="7">
        <f>Y18+Z18</f>
        <v>27</v>
      </c>
      <c r="Y18" s="9">
        <f>SUM(AK18:AO18)</f>
        <v>0</v>
      </c>
      <c r="Z18" s="9">
        <f>SUM(AA18:AJ18)</f>
        <v>27</v>
      </c>
      <c r="AA18" s="9">
        <v>0</v>
      </c>
      <c r="AB18" s="9">
        <v>0</v>
      </c>
      <c r="AC18" s="9">
        <v>0</v>
      </c>
      <c r="AD18" s="9">
        <v>4.5</v>
      </c>
      <c r="AE18" s="9">
        <v>4.5</v>
      </c>
      <c r="AF18" s="9">
        <v>4.5</v>
      </c>
      <c r="AG18" s="9">
        <v>0</v>
      </c>
      <c r="AH18" s="9">
        <v>4.5</v>
      </c>
      <c r="AI18" s="9">
        <v>4.5</v>
      </c>
      <c r="AJ18" s="9">
        <v>4.5</v>
      </c>
      <c r="AK18" s="9">
        <v>0</v>
      </c>
      <c r="AL18" s="9">
        <v>0</v>
      </c>
      <c r="AM18" s="9">
        <v>0</v>
      </c>
      <c r="AN18" s="9">
        <v>0</v>
      </c>
      <c r="AO18" s="9">
        <v>0</v>
      </c>
      <c r="AP18" s="7">
        <f>AS18+AU18+AW18+AX18+AY18</f>
        <v>0</v>
      </c>
      <c r="AQ18" s="9">
        <f>(AS18-AT18)+(AU18-AV18)+AX18+AY18</f>
        <v>0</v>
      </c>
      <c r="AR18" s="9">
        <f>AT18+AV18+AW18</f>
        <v>0</v>
      </c>
      <c r="AS18" s="9">
        <v>0</v>
      </c>
      <c r="AT18" s="9">
        <v>0</v>
      </c>
      <c r="AU18" s="9">
        <v>0</v>
      </c>
      <c r="AV18" s="9">
        <v>0</v>
      </c>
      <c r="AW18" s="9">
        <v>0</v>
      </c>
      <c r="AX18" s="9">
        <v>0</v>
      </c>
      <c r="AY18" s="9">
        <v>0</v>
      </c>
    </row>
    <row r="19" spans="1:51" x14ac:dyDescent="0.25">
      <c r="A19" s="17" t="s">
        <v>118</v>
      </c>
      <c r="B19" s="6" t="s">
        <v>56</v>
      </c>
      <c r="C19" s="7">
        <f t="shared" si="12"/>
        <v>124.75</v>
      </c>
      <c r="D19" s="9">
        <f t="shared" si="12"/>
        <v>29.5</v>
      </c>
      <c r="E19" s="9">
        <f t="shared" si="12"/>
        <v>95.25</v>
      </c>
      <c r="F19" s="7">
        <f>G19+H19</f>
        <v>60.75</v>
      </c>
      <c r="G19" s="9">
        <f>SUM(S19:W19)</f>
        <v>18</v>
      </c>
      <c r="H19" s="9">
        <f>SUM(I19:R19)</f>
        <v>42.75</v>
      </c>
      <c r="I19" s="9">
        <v>4.5</v>
      </c>
      <c r="J19" s="9">
        <v>4.5</v>
      </c>
      <c r="K19" s="9">
        <v>2.25</v>
      </c>
      <c r="L19" s="9">
        <v>4.5</v>
      </c>
      <c r="M19" s="9">
        <v>4.5</v>
      </c>
      <c r="N19" s="9">
        <v>4.5</v>
      </c>
      <c r="O19" s="9">
        <v>4.5</v>
      </c>
      <c r="P19" s="9">
        <v>4.5</v>
      </c>
      <c r="Q19" s="9">
        <v>4.5</v>
      </c>
      <c r="R19" s="9">
        <v>4.5</v>
      </c>
      <c r="S19" s="9">
        <v>4.5</v>
      </c>
      <c r="T19" s="9">
        <v>2.25</v>
      </c>
      <c r="U19" s="9">
        <v>4.5</v>
      </c>
      <c r="V19" s="9">
        <v>4.5</v>
      </c>
      <c r="W19" s="9">
        <v>2.25</v>
      </c>
      <c r="X19" s="7">
        <f>Y19+Z19</f>
        <v>54</v>
      </c>
      <c r="Y19" s="9">
        <f>SUM(AK19:AO19)</f>
        <v>9</v>
      </c>
      <c r="Z19" s="9">
        <f>SUM(AA19:AJ19)</f>
        <v>45</v>
      </c>
      <c r="AA19" s="9">
        <v>4.5</v>
      </c>
      <c r="AB19" s="9">
        <v>4.5</v>
      </c>
      <c r="AC19" s="9">
        <v>4.5</v>
      </c>
      <c r="AD19" s="9">
        <v>4.5</v>
      </c>
      <c r="AE19" s="9">
        <v>4.5</v>
      </c>
      <c r="AF19" s="9">
        <v>4.5</v>
      </c>
      <c r="AG19" s="9">
        <v>4.5</v>
      </c>
      <c r="AH19" s="9">
        <v>4.5</v>
      </c>
      <c r="AI19" s="9">
        <v>4.5</v>
      </c>
      <c r="AJ19" s="9">
        <v>4.5</v>
      </c>
      <c r="AK19" s="9">
        <v>4.5</v>
      </c>
      <c r="AL19" s="9">
        <v>4.5</v>
      </c>
      <c r="AM19" s="9">
        <v>0</v>
      </c>
      <c r="AN19" s="9">
        <v>0</v>
      </c>
      <c r="AO19" s="9">
        <v>0</v>
      </c>
      <c r="AP19" s="7">
        <f>AS19+AU19+AW19+AX19+AY19</f>
        <v>10</v>
      </c>
      <c r="AQ19" s="9">
        <f>(AS19-AT19)+(AU19-AV19)+AX19+AY19</f>
        <v>2.5</v>
      </c>
      <c r="AR19" s="9">
        <f>AT19+AV19+AW19</f>
        <v>7.5</v>
      </c>
      <c r="AS19" s="9">
        <v>2.5</v>
      </c>
      <c r="AT19" s="9">
        <v>2.5</v>
      </c>
      <c r="AU19" s="9">
        <v>2.5</v>
      </c>
      <c r="AV19" s="9">
        <v>2.5</v>
      </c>
      <c r="AW19" s="9">
        <v>2.5</v>
      </c>
      <c r="AX19" s="9">
        <v>2.5</v>
      </c>
      <c r="AY19" s="9">
        <v>0</v>
      </c>
    </row>
    <row r="20" spans="1:51" x14ac:dyDescent="0.25">
      <c r="A20" s="17" t="s">
        <v>123</v>
      </c>
      <c r="B20" s="6" t="s">
        <v>57</v>
      </c>
      <c r="C20" s="7">
        <f t="shared" si="0"/>
        <v>104.125</v>
      </c>
      <c r="D20" s="9">
        <f t="shared" si="1"/>
        <v>23.375</v>
      </c>
      <c r="E20" s="9">
        <f t="shared" si="2"/>
        <v>80.75</v>
      </c>
      <c r="F20" s="7">
        <f t="shared" si="3"/>
        <v>45.375</v>
      </c>
      <c r="G20" s="9">
        <f t="shared" si="4"/>
        <v>9.375</v>
      </c>
      <c r="H20" s="9">
        <f t="shared" si="5"/>
        <v>36</v>
      </c>
      <c r="I20" s="9">
        <v>4.5</v>
      </c>
      <c r="J20" s="9">
        <v>4.5</v>
      </c>
      <c r="K20" s="9">
        <v>0</v>
      </c>
      <c r="L20" s="9">
        <v>4.5</v>
      </c>
      <c r="M20" s="9">
        <v>4.5</v>
      </c>
      <c r="N20" s="9">
        <v>4.5</v>
      </c>
      <c r="O20" s="9">
        <v>0</v>
      </c>
      <c r="P20" s="9">
        <v>4.5</v>
      </c>
      <c r="Q20" s="9">
        <v>4.5</v>
      </c>
      <c r="R20" s="9">
        <v>4.5</v>
      </c>
      <c r="S20" s="9">
        <v>1.5</v>
      </c>
      <c r="T20" s="9">
        <v>3.375</v>
      </c>
      <c r="U20" s="9">
        <v>0</v>
      </c>
      <c r="V20" s="9">
        <v>2.25</v>
      </c>
      <c r="W20" s="9">
        <v>2.25</v>
      </c>
      <c r="X20" s="7">
        <f t="shared" si="6"/>
        <v>40.5</v>
      </c>
      <c r="Y20" s="9">
        <f t="shared" si="7"/>
        <v>4.5</v>
      </c>
      <c r="Z20" s="9">
        <f t="shared" si="8"/>
        <v>36</v>
      </c>
      <c r="AA20" s="9">
        <v>4.5</v>
      </c>
      <c r="AB20" s="9">
        <v>4.5</v>
      </c>
      <c r="AC20" s="9">
        <v>0</v>
      </c>
      <c r="AD20" s="9">
        <v>4.5</v>
      </c>
      <c r="AE20" s="9">
        <v>4.5</v>
      </c>
      <c r="AF20" s="9">
        <v>4.5</v>
      </c>
      <c r="AG20" s="9">
        <v>4.5</v>
      </c>
      <c r="AH20" s="9">
        <v>0</v>
      </c>
      <c r="AI20" s="9">
        <v>4.5</v>
      </c>
      <c r="AJ20" s="9">
        <v>4.5</v>
      </c>
      <c r="AK20" s="9">
        <v>4.5</v>
      </c>
      <c r="AL20" s="9">
        <v>0</v>
      </c>
      <c r="AM20" s="9">
        <v>0</v>
      </c>
      <c r="AN20" s="9">
        <v>0</v>
      </c>
      <c r="AO20" s="9">
        <v>0</v>
      </c>
      <c r="AP20" s="7">
        <f t="shared" si="9"/>
        <v>18.25</v>
      </c>
      <c r="AQ20" s="9">
        <f t="shared" si="10"/>
        <v>9.5</v>
      </c>
      <c r="AR20" s="9">
        <f t="shared" si="11"/>
        <v>8.75</v>
      </c>
      <c r="AS20" s="9">
        <v>5.25</v>
      </c>
      <c r="AT20" s="9">
        <v>3.75</v>
      </c>
      <c r="AU20" s="9">
        <v>3.5</v>
      </c>
      <c r="AV20" s="9">
        <v>2.5</v>
      </c>
      <c r="AW20" s="9">
        <v>2.5</v>
      </c>
      <c r="AX20" s="9">
        <v>3.5</v>
      </c>
      <c r="AY20" s="9">
        <v>3.5</v>
      </c>
    </row>
    <row r="21" spans="1:51" x14ac:dyDescent="0.25">
      <c r="A21" s="17" t="s">
        <v>132</v>
      </c>
      <c r="B21" s="6" t="s">
        <v>58</v>
      </c>
      <c r="C21" s="7">
        <f t="shared" si="0"/>
        <v>59.25</v>
      </c>
      <c r="D21" s="9">
        <f t="shared" si="1"/>
        <v>5</v>
      </c>
      <c r="E21" s="9">
        <f t="shared" si="2"/>
        <v>54.25</v>
      </c>
      <c r="F21" s="7">
        <f t="shared" si="3"/>
        <v>20.25</v>
      </c>
      <c r="G21" s="9">
        <f t="shared" si="4"/>
        <v>0</v>
      </c>
      <c r="H21" s="9">
        <f t="shared" si="5"/>
        <v>20.25</v>
      </c>
      <c r="I21" s="9">
        <v>4.5</v>
      </c>
      <c r="J21" s="9">
        <v>4.5</v>
      </c>
      <c r="K21" s="9">
        <v>2.25</v>
      </c>
      <c r="L21" s="9">
        <v>0</v>
      </c>
      <c r="M21" s="9">
        <v>0</v>
      </c>
      <c r="N21" s="9">
        <v>0</v>
      </c>
      <c r="O21" s="9">
        <v>0</v>
      </c>
      <c r="P21" s="9">
        <v>4.5</v>
      </c>
      <c r="Q21" s="9">
        <v>4.5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7">
        <f t="shared" si="6"/>
        <v>36</v>
      </c>
      <c r="Y21" s="9">
        <f t="shared" si="7"/>
        <v>4.5</v>
      </c>
      <c r="Z21" s="9">
        <f t="shared" si="8"/>
        <v>31.5</v>
      </c>
      <c r="AA21" s="9">
        <v>4.5</v>
      </c>
      <c r="AB21" s="9">
        <v>0</v>
      </c>
      <c r="AC21" s="9">
        <v>0</v>
      </c>
      <c r="AD21" s="9">
        <v>4.5</v>
      </c>
      <c r="AE21" s="9">
        <v>4.5</v>
      </c>
      <c r="AF21" s="9">
        <v>4.5</v>
      </c>
      <c r="AG21" s="9">
        <v>0</v>
      </c>
      <c r="AH21" s="9">
        <v>4.5</v>
      </c>
      <c r="AI21" s="9">
        <v>4.5</v>
      </c>
      <c r="AJ21" s="9">
        <v>4.5</v>
      </c>
      <c r="AK21" s="9">
        <v>4.5</v>
      </c>
      <c r="AL21" s="9">
        <v>0</v>
      </c>
      <c r="AM21" s="9">
        <v>0</v>
      </c>
      <c r="AN21" s="9">
        <v>0</v>
      </c>
      <c r="AO21" s="9">
        <v>0</v>
      </c>
      <c r="AP21" s="7">
        <f t="shared" si="9"/>
        <v>3</v>
      </c>
      <c r="AQ21" s="9">
        <f t="shared" si="10"/>
        <v>0.5</v>
      </c>
      <c r="AR21" s="9">
        <f t="shared" si="11"/>
        <v>2.5</v>
      </c>
      <c r="AS21" s="9">
        <v>3</v>
      </c>
      <c r="AT21" s="9">
        <v>2.5</v>
      </c>
      <c r="AU21" s="9">
        <v>0</v>
      </c>
      <c r="AV21" s="9">
        <v>0</v>
      </c>
      <c r="AW21" s="9">
        <v>0</v>
      </c>
      <c r="AX21" s="9">
        <v>0</v>
      </c>
      <c r="AY21" s="9">
        <v>0</v>
      </c>
    </row>
    <row r="22" spans="1:51" x14ac:dyDescent="0.25">
      <c r="A22" s="17" t="s">
        <v>142</v>
      </c>
      <c r="B22" s="6" t="s">
        <v>60</v>
      </c>
      <c r="C22" s="7">
        <f>F22+X22+AP22</f>
        <v>36</v>
      </c>
      <c r="D22" s="9">
        <f>G22+Y22+AQ22</f>
        <v>0</v>
      </c>
      <c r="E22" s="9">
        <f>H22+Z22+AR22</f>
        <v>36</v>
      </c>
      <c r="F22" s="7">
        <f>G22+H22</f>
        <v>9</v>
      </c>
      <c r="G22" s="9">
        <f>SUM(S22:W22)</f>
        <v>0</v>
      </c>
      <c r="H22" s="9">
        <f>SUM(I22:R22)</f>
        <v>9</v>
      </c>
      <c r="I22" s="9">
        <v>0</v>
      </c>
      <c r="J22" s="9">
        <v>0</v>
      </c>
      <c r="K22" s="9">
        <v>0</v>
      </c>
      <c r="L22" s="9">
        <v>0</v>
      </c>
      <c r="M22" s="9">
        <v>0</v>
      </c>
      <c r="N22" s="9">
        <v>0</v>
      </c>
      <c r="O22" s="9">
        <v>0</v>
      </c>
      <c r="P22" s="9">
        <v>4.5</v>
      </c>
      <c r="Q22" s="9">
        <v>4.5</v>
      </c>
      <c r="R22" s="9">
        <v>0</v>
      </c>
      <c r="S22" s="9">
        <v>0</v>
      </c>
      <c r="T22" s="9">
        <v>0</v>
      </c>
      <c r="U22" s="9">
        <v>0</v>
      </c>
      <c r="V22" s="9">
        <v>0</v>
      </c>
      <c r="W22" s="9">
        <v>0</v>
      </c>
      <c r="X22" s="7">
        <f>Y22+Z22</f>
        <v>27</v>
      </c>
      <c r="Y22" s="9">
        <f>SUM(AK22:AO22)</f>
        <v>0</v>
      </c>
      <c r="Z22" s="9">
        <f>SUM(AA22:AJ22)</f>
        <v>27</v>
      </c>
      <c r="AA22" s="9">
        <v>0</v>
      </c>
      <c r="AB22" s="9">
        <v>4.5</v>
      </c>
      <c r="AC22" s="9">
        <v>0</v>
      </c>
      <c r="AD22" s="9">
        <v>4.5</v>
      </c>
      <c r="AE22" s="9">
        <v>4.5</v>
      </c>
      <c r="AF22" s="9">
        <v>4.5</v>
      </c>
      <c r="AG22" s="9">
        <v>0</v>
      </c>
      <c r="AH22" s="9">
        <v>4.5</v>
      </c>
      <c r="AI22" s="9">
        <v>0</v>
      </c>
      <c r="AJ22" s="9">
        <v>4.5</v>
      </c>
      <c r="AK22" s="9">
        <v>0</v>
      </c>
      <c r="AL22" s="9">
        <v>0</v>
      </c>
      <c r="AM22" s="9">
        <v>0</v>
      </c>
      <c r="AN22" s="9">
        <v>0</v>
      </c>
      <c r="AO22" s="9">
        <v>0</v>
      </c>
      <c r="AP22" s="7">
        <f>AS22+AU22+AW22+AX22+AY22</f>
        <v>0</v>
      </c>
      <c r="AQ22" s="9">
        <f>(AS22-AT22)+(AU22-AV22)+AX22+AY22</f>
        <v>0</v>
      </c>
      <c r="AR22" s="9">
        <f>AT22+AV22+AW22</f>
        <v>0</v>
      </c>
      <c r="AS22" s="9">
        <v>0</v>
      </c>
      <c r="AT22" s="9">
        <v>0</v>
      </c>
      <c r="AU22" s="9">
        <v>0</v>
      </c>
      <c r="AV22" s="9">
        <v>0</v>
      </c>
      <c r="AW22" s="9">
        <v>0</v>
      </c>
      <c r="AX22" s="9">
        <v>0</v>
      </c>
      <c r="AY22" s="9">
        <v>0</v>
      </c>
    </row>
    <row r="23" spans="1:51" x14ac:dyDescent="0.25">
      <c r="A23" s="17" t="s">
        <v>117</v>
      </c>
      <c r="B23" s="6" t="s">
        <v>61</v>
      </c>
      <c r="C23" s="7">
        <f t="shared" si="0"/>
        <v>142.5</v>
      </c>
      <c r="D23" s="9">
        <f t="shared" si="1"/>
        <v>47</v>
      </c>
      <c r="E23" s="9">
        <f t="shared" si="2"/>
        <v>95.5</v>
      </c>
      <c r="F23" s="7">
        <f t="shared" si="3"/>
        <v>67.5</v>
      </c>
      <c r="G23" s="9">
        <f t="shared" si="4"/>
        <v>22.5</v>
      </c>
      <c r="H23" s="9">
        <f t="shared" si="5"/>
        <v>45</v>
      </c>
      <c r="I23" s="9">
        <v>4.5</v>
      </c>
      <c r="J23" s="9">
        <v>4.5</v>
      </c>
      <c r="K23" s="9">
        <v>4.5</v>
      </c>
      <c r="L23" s="9">
        <v>4.5</v>
      </c>
      <c r="M23" s="9">
        <v>4.5</v>
      </c>
      <c r="N23" s="9">
        <v>4.5</v>
      </c>
      <c r="O23" s="9">
        <v>4.5</v>
      </c>
      <c r="P23" s="9">
        <v>4.5</v>
      </c>
      <c r="Q23" s="9">
        <v>4.5</v>
      </c>
      <c r="R23" s="9">
        <v>4.5</v>
      </c>
      <c r="S23" s="9">
        <v>4.5</v>
      </c>
      <c r="T23" s="9">
        <v>4.5</v>
      </c>
      <c r="U23" s="9">
        <v>4.5</v>
      </c>
      <c r="V23" s="9">
        <v>4.5</v>
      </c>
      <c r="W23" s="9">
        <v>4.5</v>
      </c>
      <c r="X23" s="7">
        <f t="shared" si="6"/>
        <v>58.5</v>
      </c>
      <c r="Y23" s="9">
        <f t="shared" si="7"/>
        <v>18</v>
      </c>
      <c r="Z23" s="9">
        <f t="shared" si="8"/>
        <v>40.5</v>
      </c>
      <c r="AA23" s="9">
        <v>4.5</v>
      </c>
      <c r="AB23" s="9">
        <v>4.5</v>
      </c>
      <c r="AC23" s="9">
        <v>0</v>
      </c>
      <c r="AD23" s="9">
        <v>4.5</v>
      </c>
      <c r="AE23" s="9">
        <v>4.5</v>
      </c>
      <c r="AF23" s="9">
        <v>4.5</v>
      </c>
      <c r="AG23" s="9">
        <v>4.5</v>
      </c>
      <c r="AH23" s="9">
        <v>4.5</v>
      </c>
      <c r="AI23" s="9">
        <v>4.5</v>
      </c>
      <c r="AJ23" s="9">
        <v>4.5</v>
      </c>
      <c r="AK23" s="9">
        <v>4.5</v>
      </c>
      <c r="AL23" s="9">
        <v>4.5</v>
      </c>
      <c r="AM23" s="9">
        <v>4.5</v>
      </c>
      <c r="AN23" s="9">
        <v>4.5</v>
      </c>
      <c r="AO23" s="9">
        <v>0</v>
      </c>
      <c r="AP23" s="7">
        <f t="shared" si="9"/>
        <v>16.5</v>
      </c>
      <c r="AQ23" s="9">
        <f t="shared" si="10"/>
        <v>6.5</v>
      </c>
      <c r="AR23" s="9">
        <f t="shared" si="11"/>
        <v>10</v>
      </c>
      <c r="AS23" s="9">
        <v>5.5</v>
      </c>
      <c r="AT23" s="9">
        <v>5</v>
      </c>
      <c r="AU23" s="9">
        <v>3.5</v>
      </c>
      <c r="AV23" s="9">
        <v>2.5</v>
      </c>
      <c r="AW23" s="9">
        <v>2.5</v>
      </c>
      <c r="AX23" s="9">
        <v>2.5</v>
      </c>
      <c r="AY23" s="9">
        <v>2.5</v>
      </c>
    </row>
    <row r="24" spans="1:51" x14ac:dyDescent="0.25">
      <c r="A24" s="17" t="s">
        <v>136</v>
      </c>
      <c r="B24" s="6" t="s">
        <v>59</v>
      </c>
      <c r="C24" s="7">
        <f t="shared" si="0"/>
        <v>71.125</v>
      </c>
      <c r="D24" s="9">
        <f t="shared" si="1"/>
        <v>13.375</v>
      </c>
      <c r="E24" s="9">
        <f t="shared" si="2"/>
        <v>57.75</v>
      </c>
      <c r="F24" s="7">
        <f t="shared" si="3"/>
        <v>30.375</v>
      </c>
      <c r="G24" s="9">
        <f t="shared" si="4"/>
        <v>7.875</v>
      </c>
      <c r="H24" s="9">
        <f t="shared" si="5"/>
        <v>22.5</v>
      </c>
      <c r="I24" s="9">
        <v>4.5</v>
      </c>
      <c r="J24" s="9">
        <v>0</v>
      </c>
      <c r="K24" s="9">
        <v>0</v>
      </c>
      <c r="L24" s="9">
        <v>0</v>
      </c>
      <c r="M24" s="9">
        <v>4.5</v>
      </c>
      <c r="N24" s="9">
        <v>0</v>
      </c>
      <c r="O24" s="9">
        <v>4.5</v>
      </c>
      <c r="P24" s="9">
        <v>4.5</v>
      </c>
      <c r="Q24" s="9">
        <v>0</v>
      </c>
      <c r="R24" s="9">
        <v>4.5</v>
      </c>
      <c r="S24" s="9">
        <v>4.5</v>
      </c>
      <c r="T24" s="9">
        <v>0</v>
      </c>
      <c r="U24" s="9">
        <v>0</v>
      </c>
      <c r="V24" s="9">
        <v>1.125</v>
      </c>
      <c r="W24" s="9">
        <v>2.25</v>
      </c>
      <c r="X24" s="7">
        <f t="shared" si="6"/>
        <v>36</v>
      </c>
      <c r="Y24" s="9">
        <f t="shared" si="7"/>
        <v>4.5</v>
      </c>
      <c r="Z24" s="9">
        <f t="shared" si="8"/>
        <v>31.5</v>
      </c>
      <c r="AA24" s="9">
        <v>0</v>
      </c>
      <c r="AB24" s="9">
        <v>4.5</v>
      </c>
      <c r="AC24" s="9">
        <v>0</v>
      </c>
      <c r="AD24" s="9">
        <v>4.5</v>
      </c>
      <c r="AE24" s="9">
        <v>4.5</v>
      </c>
      <c r="AF24" s="9">
        <v>4.5</v>
      </c>
      <c r="AG24" s="9">
        <v>0</v>
      </c>
      <c r="AH24" s="9">
        <v>4.5</v>
      </c>
      <c r="AI24" s="9">
        <v>4.5</v>
      </c>
      <c r="AJ24" s="9">
        <v>4.5</v>
      </c>
      <c r="AK24" s="9">
        <v>4.5</v>
      </c>
      <c r="AL24" s="9">
        <v>0</v>
      </c>
      <c r="AM24" s="9">
        <v>0</v>
      </c>
      <c r="AN24" s="9">
        <v>0</v>
      </c>
      <c r="AO24" s="9">
        <v>0</v>
      </c>
      <c r="AP24" s="7">
        <f t="shared" si="9"/>
        <v>4.75</v>
      </c>
      <c r="AQ24" s="9">
        <f t="shared" si="10"/>
        <v>1</v>
      </c>
      <c r="AR24" s="9">
        <f t="shared" si="11"/>
        <v>3.75</v>
      </c>
      <c r="AS24" s="9">
        <v>4.75</v>
      </c>
      <c r="AT24" s="9">
        <v>3.75</v>
      </c>
      <c r="AU24" s="9">
        <v>0</v>
      </c>
      <c r="AV24" s="9">
        <v>0</v>
      </c>
      <c r="AW24" s="9">
        <v>0</v>
      </c>
      <c r="AX24" s="9">
        <v>0</v>
      </c>
      <c r="AY24" s="9">
        <v>0</v>
      </c>
    </row>
    <row r="25" spans="1:51" x14ac:dyDescent="0.25">
      <c r="A25" s="17" t="s">
        <v>121</v>
      </c>
      <c r="B25" s="6" t="s">
        <v>62</v>
      </c>
      <c r="C25" s="7">
        <f t="shared" si="0"/>
        <v>110</v>
      </c>
      <c r="D25" s="9">
        <f t="shared" si="1"/>
        <v>24.75</v>
      </c>
      <c r="E25" s="9">
        <f t="shared" si="2"/>
        <v>85.25</v>
      </c>
      <c r="F25" s="7">
        <f t="shared" si="3"/>
        <v>53.25</v>
      </c>
      <c r="G25" s="9">
        <f t="shared" si="4"/>
        <v>17.25</v>
      </c>
      <c r="H25" s="9">
        <f t="shared" si="5"/>
        <v>36</v>
      </c>
      <c r="I25" s="9">
        <v>4.5</v>
      </c>
      <c r="J25" s="9">
        <v>4.5</v>
      </c>
      <c r="K25" s="9">
        <v>0</v>
      </c>
      <c r="L25" s="9">
        <v>4.5</v>
      </c>
      <c r="M25" s="9">
        <v>4.5</v>
      </c>
      <c r="N25" s="9">
        <v>4.5</v>
      </c>
      <c r="O25" s="9">
        <v>0</v>
      </c>
      <c r="P25" s="9">
        <v>4.5</v>
      </c>
      <c r="Q25" s="9">
        <v>4.5</v>
      </c>
      <c r="R25" s="9">
        <v>4.5</v>
      </c>
      <c r="S25" s="9">
        <v>1.5</v>
      </c>
      <c r="T25" s="9">
        <v>3.375</v>
      </c>
      <c r="U25" s="9">
        <v>4.5</v>
      </c>
      <c r="V25" s="9">
        <v>3.375</v>
      </c>
      <c r="W25" s="9">
        <v>4.5</v>
      </c>
      <c r="X25" s="7">
        <f t="shared" si="6"/>
        <v>45</v>
      </c>
      <c r="Y25" s="9">
        <f t="shared" si="7"/>
        <v>4.5</v>
      </c>
      <c r="Z25" s="9">
        <f t="shared" si="8"/>
        <v>40.5</v>
      </c>
      <c r="AA25" s="9">
        <v>4.5</v>
      </c>
      <c r="AB25" s="9">
        <v>4.5</v>
      </c>
      <c r="AC25" s="9">
        <v>4.5</v>
      </c>
      <c r="AD25" s="9">
        <v>4.5</v>
      </c>
      <c r="AE25" s="9">
        <v>4.5</v>
      </c>
      <c r="AF25" s="9">
        <v>4.5</v>
      </c>
      <c r="AG25" s="9">
        <v>0</v>
      </c>
      <c r="AH25" s="9">
        <v>4.5</v>
      </c>
      <c r="AI25" s="9">
        <v>4.5</v>
      </c>
      <c r="AJ25" s="9">
        <v>4.5</v>
      </c>
      <c r="AK25" s="9">
        <v>4.5</v>
      </c>
      <c r="AL25" s="9">
        <v>0</v>
      </c>
      <c r="AM25" s="9">
        <v>0</v>
      </c>
      <c r="AN25" s="9">
        <v>0</v>
      </c>
      <c r="AO25" s="9">
        <v>0</v>
      </c>
      <c r="AP25" s="7">
        <f t="shared" si="9"/>
        <v>11.75</v>
      </c>
      <c r="AQ25" s="9">
        <f t="shared" si="10"/>
        <v>3</v>
      </c>
      <c r="AR25" s="9">
        <f t="shared" si="11"/>
        <v>8.75</v>
      </c>
      <c r="AS25" s="9">
        <v>4.25</v>
      </c>
      <c r="AT25" s="9">
        <v>3.75</v>
      </c>
      <c r="AU25" s="9">
        <v>2.5</v>
      </c>
      <c r="AV25" s="9">
        <v>2.5</v>
      </c>
      <c r="AW25" s="9">
        <v>2.5</v>
      </c>
      <c r="AX25" s="9">
        <v>2.5</v>
      </c>
      <c r="AY25" s="9">
        <v>0</v>
      </c>
    </row>
    <row r="26" spans="1:51" x14ac:dyDescent="0.25">
      <c r="A26" s="17" t="s">
        <v>122</v>
      </c>
      <c r="B26" s="6" t="s">
        <v>64</v>
      </c>
      <c r="C26" s="7">
        <f t="shared" ref="C26:E27" si="13">F26+X26+AP26</f>
        <v>116.125</v>
      </c>
      <c r="D26" s="9">
        <f t="shared" si="13"/>
        <v>31.375</v>
      </c>
      <c r="E26" s="9">
        <f t="shared" si="13"/>
        <v>84.75</v>
      </c>
      <c r="F26" s="7">
        <f>G26+H26</f>
        <v>55.875</v>
      </c>
      <c r="G26" s="9">
        <f>SUM(S26:W26)</f>
        <v>15.375</v>
      </c>
      <c r="H26" s="9">
        <f>SUM(I26:R26)</f>
        <v>40.5</v>
      </c>
      <c r="I26" s="9">
        <v>4.5</v>
      </c>
      <c r="J26" s="9">
        <v>4.5</v>
      </c>
      <c r="K26" s="9">
        <v>4.5</v>
      </c>
      <c r="L26" s="9">
        <v>4.5</v>
      </c>
      <c r="M26" s="9">
        <v>4.5</v>
      </c>
      <c r="N26" s="9">
        <v>4.5</v>
      </c>
      <c r="O26" s="9">
        <v>0</v>
      </c>
      <c r="P26" s="9">
        <v>4.5</v>
      </c>
      <c r="Q26" s="9">
        <v>4.5</v>
      </c>
      <c r="R26" s="9">
        <v>4.5</v>
      </c>
      <c r="S26" s="9">
        <v>3</v>
      </c>
      <c r="T26" s="9">
        <v>3.375</v>
      </c>
      <c r="U26" s="9">
        <v>0</v>
      </c>
      <c r="V26" s="9">
        <v>4.5</v>
      </c>
      <c r="W26" s="9">
        <v>4.5</v>
      </c>
      <c r="X26" s="7">
        <f>Y26+Z26</f>
        <v>54</v>
      </c>
      <c r="Y26" s="9">
        <f>SUM(AK26:AO26)</f>
        <v>13.5</v>
      </c>
      <c r="Z26" s="9">
        <f>SUM(AA26:AJ26)</f>
        <v>40.5</v>
      </c>
      <c r="AA26" s="9">
        <v>4.5</v>
      </c>
      <c r="AB26" s="9">
        <v>4.5</v>
      </c>
      <c r="AC26" s="9">
        <v>0</v>
      </c>
      <c r="AD26" s="9">
        <v>4.5</v>
      </c>
      <c r="AE26" s="9">
        <v>4.5</v>
      </c>
      <c r="AF26" s="9">
        <v>4.5</v>
      </c>
      <c r="AG26" s="9">
        <v>4.5</v>
      </c>
      <c r="AH26" s="9">
        <v>4.5</v>
      </c>
      <c r="AI26" s="9">
        <v>4.5</v>
      </c>
      <c r="AJ26" s="9">
        <v>4.5</v>
      </c>
      <c r="AK26" s="9">
        <v>4.5</v>
      </c>
      <c r="AL26" s="9">
        <v>0</v>
      </c>
      <c r="AM26" s="9">
        <v>0</v>
      </c>
      <c r="AN26" s="9">
        <v>4.5</v>
      </c>
      <c r="AO26" s="9">
        <v>4.5</v>
      </c>
      <c r="AP26" s="7">
        <f>AS26+AU26+AW26+AX26+AY26</f>
        <v>6.25</v>
      </c>
      <c r="AQ26" s="9">
        <f>(AS26-AT26)+(AU26-AV26)+AX26+AY26</f>
        <v>2.5</v>
      </c>
      <c r="AR26" s="9">
        <f>AT26+AV26+AW26</f>
        <v>3.75</v>
      </c>
      <c r="AS26" s="9">
        <v>1.25</v>
      </c>
      <c r="AT26" s="9">
        <v>1.25</v>
      </c>
      <c r="AU26" s="9">
        <v>2.5</v>
      </c>
      <c r="AV26" s="9">
        <v>2.5</v>
      </c>
      <c r="AW26" s="9">
        <v>0</v>
      </c>
      <c r="AX26" s="9">
        <v>2.5</v>
      </c>
      <c r="AY26" s="9">
        <v>0</v>
      </c>
    </row>
    <row r="27" spans="1:51" x14ac:dyDescent="0.25">
      <c r="A27" s="17" t="s">
        <v>138</v>
      </c>
      <c r="B27" s="6" t="s">
        <v>63</v>
      </c>
      <c r="C27" s="7">
        <f t="shared" si="13"/>
        <v>53.5</v>
      </c>
      <c r="D27" s="9">
        <f t="shared" si="13"/>
        <v>0.5</v>
      </c>
      <c r="E27" s="9">
        <f t="shared" si="13"/>
        <v>53</v>
      </c>
      <c r="F27" s="7">
        <f>G27+H27</f>
        <v>20.25</v>
      </c>
      <c r="G27" s="9">
        <f>SUM(S27:W27)</f>
        <v>0</v>
      </c>
      <c r="H27" s="9">
        <f>SUM(I27:R27)</f>
        <v>20.25</v>
      </c>
      <c r="I27" s="9">
        <v>4.5</v>
      </c>
      <c r="J27" s="9">
        <v>4.5</v>
      </c>
      <c r="K27" s="9">
        <v>2.25</v>
      </c>
      <c r="L27" s="9">
        <v>0</v>
      </c>
      <c r="M27" s="9">
        <v>0</v>
      </c>
      <c r="N27" s="9">
        <v>0</v>
      </c>
      <c r="O27" s="9">
        <v>0</v>
      </c>
      <c r="P27" s="9">
        <v>4.5</v>
      </c>
      <c r="Q27" s="9">
        <v>4.5</v>
      </c>
      <c r="R27" s="9">
        <v>0</v>
      </c>
      <c r="S27" s="9">
        <v>0</v>
      </c>
      <c r="T27" s="9">
        <v>0</v>
      </c>
      <c r="U27" s="9">
        <v>0</v>
      </c>
      <c r="V27" s="9">
        <v>0</v>
      </c>
      <c r="W27" s="9">
        <v>0</v>
      </c>
      <c r="X27" s="7">
        <f>Y27+Z27</f>
        <v>31.5</v>
      </c>
      <c r="Y27" s="9">
        <f>SUM(AK27:AO27)</f>
        <v>0</v>
      </c>
      <c r="Z27" s="9">
        <f>SUM(AA27:AJ27)</f>
        <v>31.5</v>
      </c>
      <c r="AA27" s="9">
        <v>0</v>
      </c>
      <c r="AB27" s="9">
        <v>4.5</v>
      </c>
      <c r="AC27" s="9">
        <v>0</v>
      </c>
      <c r="AD27" s="9">
        <v>4.5</v>
      </c>
      <c r="AE27" s="9">
        <v>4.5</v>
      </c>
      <c r="AF27" s="9">
        <v>4.5</v>
      </c>
      <c r="AG27" s="9">
        <v>0</v>
      </c>
      <c r="AH27" s="9">
        <v>4.5</v>
      </c>
      <c r="AI27" s="9">
        <v>4.5</v>
      </c>
      <c r="AJ27" s="9">
        <v>4.5</v>
      </c>
      <c r="AK27" s="9">
        <v>0</v>
      </c>
      <c r="AL27" s="9">
        <v>0</v>
      </c>
      <c r="AM27" s="9">
        <v>0</v>
      </c>
      <c r="AN27" s="9">
        <v>0</v>
      </c>
      <c r="AO27" s="9">
        <v>0</v>
      </c>
      <c r="AP27" s="7">
        <f>AS27+AU27+AW27+AX27+AY27</f>
        <v>1.75</v>
      </c>
      <c r="AQ27" s="9">
        <f>(AS27-AT27)+(AU27-AV27)+AX27+AY27</f>
        <v>0.5</v>
      </c>
      <c r="AR27" s="9">
        <f>AT27+AV27+AW27</f>
        <v>1.25</v>
      </c>
      <c r="AS27" s="9">
        <v>1.75</v>
      </c>
      <c r="AT27" s="9">
        <v>1.25</v>
      </c>
      <c r="AU27" s="9">
        <v>0</v>
      </c>
      <c r="AV27" s="9">
        <v>0</v>
      </c>
      <c r="AW27" s="9">
        <v>0</v>
      </c>
      <c r="AX27" s="9">
        <v>0</v>
      </c>
      <c r="AY27" s="9">
        <v>0</v>
      </c>
    </row>
    <row r="28" spans="1:51" x14ac:dyDescent="0.25">
      <c r="A28" s="17" t="s">
        <v>133</v>
      </c>
      <c r="B28" s="6" t="s">
        <v>65</v>
      </c>
      <c r="C28" s="7">
        <f t="shared" si="0"/>
        <v>67</v>
      </c>
      <c r="D28" s="9">
        <f t="shared" si="1"/>
        <v>8</v>
      </c>
      <c r="E28" s="9">
        <f t="shared" si="2"/>
        <v>59</v>
      </c>
      <c r="F28" s="7">
        <f t="shared" si="3"/>
        <v>24</v>
      </c>
      <c r="G28" s="9">
        <f t="shared" si="4"/>
        <v>1.5</v>
      </c>
      <c r="H28" s="9">
        <f t="shared" si="5"/>
        <v>22.5</v>
      </c>
      <c r="I28" s="9">
        <v>4.5</v>
      </c>
      <c r="J28" s="9">
        <v>4.5</v>
      </c>
      <c r="K28" s="9">
        <v>4.5</v>
      </c>
      <c r="L28" s="9">
        <v>0</v>
      </c>
      <c r="M28" s="9">
        <v>4.5</v>
      </c>
      <c r="N28" s="9">
        <v>0</v>
      </c>
      <c r="O28" s="9">
        <v>0</v>
      </c>
      <c r="P28" s="9">
        <v>4.5</v>
      </c>
      <c r="Q28" s="9">
        <v>0</v>
      </c>
      <c r="R28" s="9">
        <v>0</v>
      </c>
      <c r="S28" s="9">
        <v>1.5</v>
      </c>
      <c r="T28" s="9">
        <v>0</v>
      </c>
      <c r="U28" s="9">
        <v>0</v>
      </c>
      <c r="V28" s="9">
        <v>0</v>
      </c>
      <c r="W28" s="9">
        <v>0</v>
      </c>
      <c r="X28" s="7">
        <f t="shared" si="6"/>
        <v>36</v>
      </c>
      <c r="Y28" s="9">
        <f t="shared" si="7"/>
        <v>4.5</v>
      </c>
      <c r="Z28" s="9">
        <f t="shared" si="8"/>
        <v>31.5</v>
      </c>
      <c r="AA28" s="9">
        <v>4.5</v>
      </c>
      <c r="AB28" s="9">
        <v>4.5</v>
      </c>
      <c r="AC28" s="9">
        <v>0</v>
      </c>
      <c r="AD28" s="9">
        <v>4.5</v>
      </c>
      <c r="AE28" s="9">
        <v>4.5</v>
      </c>
      <c r="AF28" s="9">
        <v>4.5</v>
      </c>
      <c r="AG28" s="9">
        <v>0</v>
      </c>
      <c r="AH28" s="9">
        <v>0</v>
      </c>
      <c r="AI28" s="9">
        <v>4.5</v>
      </c>
      <c r="AJ28" s="9">
        <v>4.5</v>
      </c>
      <c r="AK28" s="9">
        <v>4.5</v>
      </c>
      <c r="AL28" s="9">
        <v>0</v>
      </c>
      <c r="AM28" s="9">
        <v>0</v>
      </c>
      <c r="AN28" s="9">
        <v>0</v>
      </c>
      <c r="AO28" s="9">
        <v>0</v>
      </c>
      <c r="AP28" s="7">
        <f t="shared" si="9"/>
        <v>7</v>
      </c>
      <c r="AQ28" s="9">
        <f t="shared" si="10"/>
        <v>2</v>
      </c>
      <c r="AR28" s="9">
        <f t="shared" si="11"/>
        <v>5</v>
      </c>
      <c r="AS28" s="9">
        <v>7</v>
      </c>
      <c r="AT28" s="9">
        <v>5</v>
      </c>
      <c r="AU28" s="9">
        <v>0</v>
      </c>
      <c r="AV28" s="9">
        <v>0</v>
      </c>
      <c r="AW28" s="9">
        <v>0</v>
      </c>
      <c r="AX28" s="9">
        <v>0</v>
      </c>
      <c r="AY28" s="9">
        <v>0</v>
      </c>
    </row>
    <row r="29" spans="1:51" x14ac:dyDescent="0.25">
      <c r="B29" s="10" t="s">
        <v>66</v>
      </c>
      <c r="C29" s="7">
        <f>AVERAGE(C2:C28)</f>
        <v>85.657407407407405</v>
      </c>
      <c r="D29" s="9">
        <f t="shared" si="1"/>
        <v>18.00925925925926</v>
      </c>
      <c r="E29" s="9">
        <f t="shared" ref="E29:AR29" si="14">AVERAGE(E2:E28)</f>
        <v>67.648148148148152</v>
      </c>
      <c r="F29" s="7">
        <f t="shared" si="14"/>
        <v>36.666666666666664</v>
      </c>
      <c r="G29" s="9">
        <f t="shared" si="14"/>
        <v>8.75</v>
      </c>
      <c r="H29" s="9">
        <f t="shared" si="14"/>
        <v>27.916666666666668</v>
      </c>
      <c r="I29" s="9">
        <f t="shared" si="14"/>
        <v>4.166666666666667</v>
      </c>
      <c r="J29" s="9">
        <f t="shared" si="14"/>
        <v>3.8333333333333335</v>
      </c>
      <c r="K29" s="9">
        <f t="shared" si="14"/>
        <v>2.0833333333333335</v>
      </c>
      <c r="L29" s="9">
        <f t="shared" si="14"/>
        <v>2.3333333333333335</v>
      </c>
      <c r="M29" s="9">
        <f t="shared" si="14"/>
        <v>2.8333333333333335</v>
      </c>
      <c r="N29" s="9">
        <f t="shared" si="14"/>
        <v>2.3333333333333335</v>
      </c>
      <c r="O29" s="9">
        <f t="shared" si="14"/>
        <v>1.3333333333333333</v>
      </c>
      <c r="P29" s="9">
        <f t="shared" si="14"/>
        <v>4.5</v>
      </c>
      <c r="Q29" s="9">
        <f t="shared" si="14"/>
        <v>2.6666666666666665</v>
      </c>
      <c r="R29" s="9">
        <f t="shared" si="14"/>
        <v>1.8333333333333333</v>
      </c>
      <c r="S29" s="9">
        <f t="shared" si="14"/>
        <v>2</v>
      </c>
      <c r="T29" s="9">
        <f t="shared" si="14"/>
        <v>1.6666666666666667</v>
      </c>
      <c r="U29" s="9">
        <f t="shared" si="14"/>
        <v>1.1666666666666667</v>
      </c>
      <c r="V29" s="9">
        <f t="shared" si="14"/>
        <v>1.5</v>
      </c>
      <c r="W29" s="9">
        <f t="shared" si="14"/>
        <v>2.4166666666666665</v>
      </c>
      <c r="X29" s="7">
        <f t="shared" si="14"/>
        <v>40.666666666666664</v>
      </c>
      <c r="Y29" s="9">
        <f t="shared" si="14"/>
        <v>6.166666666666667</v>
      </c>
      <c r="Z29" s="9">
        <f t="shared" si="14"/>
        <v>34.5</v>
      </c>
      <c r="AA29" s="9">
        <f t="shared" si="14"/>
        <v>2.6666666666666665</v>
      </c>
      <c r="AB29" s="9">
        <f t="shared" si="14"/>
        <v>3.5</v>
      </c>
      <c r="AC29" s="9">
        <f t="shared" si="14"/>
        <v>1.1666666666666667</v>
      </c>
      <c r="AD29" s="9">
        <f t="shared" si="14"/>
        <v>4.5</v>
      </c>
      <c r="AE29" s="9">
        <f t="shared" si="14"/>
        <v>4.5</v>
      </c>
      <c r="AF29" s="9">
        <f t="shared" si="14"/>
        <v>4.5</v>
      </c>
      <c r="AG29" s="9">
        <f t="shared" si="14"/>
        <v>1.1666666666666667</v>
      </c>
      <c r="AH29" s="9">
        <f t="shared" si="14"/>
        <v>4</v>
      </c>
      <c r="AI29" s="9">
        <f t="shared" si="14"/>
        <v>4</v>
      </c>
      <c r="AJ29" s="9">
        <f t="shared" si="14"/>
        <v>4.5</v>
      </c>
      <c r="AK29" s="9">
        <f t="shared" si="14"/>
        <v>3.5</v>
      </c>
      <c r="AL29" s="9">
        <f t="shared" si="14"/>
        <v>0.83333333333333337</v>
      </c>
      <c r="AM29" s="9">
        <f t="shared" si="14"/>
        <v>0.83333333333333337</v>
      </c>
      <c r="AN29" s="9">
        <f t="shared" si="14"/>
        <v>0.5</v>
      </c>
      <c r="AO29" s="9">
        <f t="shared" si="14"/>
        <v>0.5</v>
      </c>
      <c r="AP29" s="7">
        <f t="shared" si="14"/>
        <v>8.3240740740740744</v>
      </c>
      <c r="AQ29" s="9">
        <f t="shared" si="14"/>
        <v>3.0925925925925926</v>
      </c>
      <c r="AR29" s="9">
        <f t="shared" si="14"/>
        <v>5.2314814814814818</v>
      </c>
      <c r="AS29" s="9">
        <f t="shared" ref="AS29:AY29" si="15">AVERAGE(AS2:AS28)</f>
        <v>3.7685185185185186</v>
      </c>
      <c r="AT29" s="9">
        <f t="shared" si="15"/>
        <v>2.9166666666666665</v>
      </c>
      <c r="AU29" s="9">
        <f t="shared" si="15"/>
        <v>1.2962962962962963</v>
      </c>
      <c r="AV29" s="9">
        <f t="shared" si="15"/>
        <v>1.1111111111111112</v>
      </c>
      <c r="AW29" s="9">
        <f t="shared" si="15"/>
        <v>1.2037037037037037</v>
      </c>
      <c r="AX29" s="9">
        <f t="shared" si="15"/>
        <v>1.1666666666666667</v>
      </c>
      <c r="AY29" s="9">
        <f t="shared" si="15"/>
        <v>0.88888888888888884</v>
      </c>
    </row>
    <row r="30" spans="1:51" x14ac:dyDescent="0.25">
      <c r="B30" s="10" t="s">
        <v>67</v>
      </c>
      <c r="C30" s="7">
        <f>AVERAGE(C2,C5,C4,C15,C22,C24,C28)</f>
        <v>63.303571428571431</v>
      </c>
      <c r="D30" s="9">
        <f t="shared" si="1"/>
        <v>9.7678571428571423</v>
      </c>
      <c r="E30" s="9">
        <f t="shared" ref="E30:AR30" si="16">AVERAGE(E2,E5,E4,E15,E22,E24,E28)</f>
        <v>53.535714285714285</v>
      </c>
      <c r="F30" s="7">
        <f t="shared" si="16"/>
        <v>21.696428571428573</v>
      </c>
      <c r="G30" s="9">
        <f t="shared" si="16"/>
        <v>3.6964285714285716</v>
      </c>
      <c r="H30" s="9">
        <f t="shared" si="16"/>
        <v>18</v>
      </c>
      <c r="I30" s="9">
        <f t="shared" si="16"/>
        <v>3.2142857142857144</v>
      </c>
      <c r="J30" s="9">
        <f t="shared" si="16"/>
        <v>2.5714285714285716</v>
      </c>
      <c r="K30" s="9">
        <f t="shared" si="16"/>
        <v>1.2857142857142858</v>
      </c>
      <c r="L30" s="9">
        <f t="shared" si="16"/>
        <v>0.6428571428571429</v>
      </c>
      <c r="M30" s="9">
        <f t="shared" si="16"/>
        <v>1.9285714285714286</v>
      </c>
      <c r="N30" s="9">
        <f t="shared" si="16"/>
        <v>0.6428571428571429</v>
      </c>
      <c r="O30" s="9">
        <f t="shared" si="16"/>
        <v>0.6428571428571429</v>
      </c>
      <c r="P30" s="9">
        <f t="shared" si="16"/>
        <v>4.5</v>
      </c>
      <c r="Q30" s="9">
        <f t="shared" si="16"/>
        <v>1.2857142857142858</v>
      </c>
      <c r="R30" s="9">
        <f t="shared" si="16"/>
        <v>1.2857142857142858</v>
      </c>
      <c r="S30" s="9">
        <f t="shared" si="16"/>
        <v>1.9285714285714286</v>
      </c>
      <c r="T30" s="9">
        <f t="shared" si="16"/>
        <v>0.48214285714285715</v>
      </c>
      <c r="U30" s="9">
        <f t="shared" si="16"/>
        <v>0</v>
      </c>
      <c r="V30" s="9">
        <f t="shared" si="16"/>
        <v>0.6428571428571429</v>
      </c>
      <c r="W30" s="9">
        <f t="shared" si="16"/>
        <v>0.6428571428571429</v>
      </c>
      <c r="X30" s="7">
        <f t="shared" si="16"/>
        <v>36</v>
      </c>
      <c r="Y30" s="9">
        <f t="shared" si="16"/>
        <v>3.8571428571428572</v>
      </c>
      <c r="Z30" s="9">
        <f t="shared" si="16"/>
        <v>32.142857142857146</v>
      </c>
      <c r="AA30" s="9">
        <f t="shared" si="16"/>
        <v>2.5714285714285716</v>
      </c>
      <c r="AB30" s="9">
        <f t="shared" si="16"/>
        <v>3.8571428571428572</v>
      </c>
      <c r="AC30" s="9">
        <f t="shared" si="16"/>
        <v>0.6428571428571429</v>
      </c>
      <c r="AD30" s="9">
        <f t="shared" si="16"/>
        <v>4.5</v>
      </c>
      <c r="AE30" s="9">
        <f t="shared" si="16"/>
        <v>4.5</v>
      </c>
      <c r="AF30" s="9">
        <f t="shared" si="16"/>
        <v>4.5</v>
      </c>
      <c r="AG30" s="9">
        <f t="shared" si="16"/>
        <v>0</v>
      </c>
      <c r="AH30" s="9">
        <f t="shared" si="16"/>
        <v>3.2142857142857144</v>
      </c>
      <c r="AI30" s="9">
        <f t="shared" si="16"/>
        <v>3.8571428571428572</v>
      </c>
      <c r="AJ30" s="9">
        <f t="shared" si="16"/>
        <v>4.5</v>
      </c>
      <c r="AK30" s="9">
        <f t="shared" si="16"/>
        <v>3.2142857142857144</v>
      </c>
      <c r="AL30" s="9">
        <f t="shared" si="16"/>
        <v>0</v>
      </c>
      <c r="AM30" s="9">
        <f t="shared" si="16"/>
        <v>0</v>
      </c>
      <c r="AN30" s="9">
        <f t="shared" si="16"/>
        <v>0</v>
      </c>
      <c r="AO30" s="9">
        <f t="shared" si="16"/>
        <v>0.6428571428571429</v>
      </c>
      <c r="AP30" s="7">
        <f t="shared" si="16"/>
        <v>5.6071428571428568</v>
      </c>
      <c r="AQ30" s="9">
        <f t="shared" si="16"/>
        <v>2.2142857142857144</v>
      </c>
      <c r="AR30" s="9">
        <f t="shared" si="16"/>
        <v>3.3928571428571428</v>
      </c>
      <c r="AS30" s="9">
        <f t="shared" ref="AS30:AY30" si="17">AVERAGE(AS2,AS5,AS4,AS15,AS22,AS24,AS28)</f>
        <v>3.6785714285714284</v>
      </c>
      <c r="AT30" s="9">
        <f t="shared" si="17"/>
        <v>2.6785714285714284</v>
      </c>
      <c r="AU30" s="9">
        <f t="shared" si="17"/>
        <v>0.5</v>
      </c>
      <c r="AV30" s="9">
        <f t="shared" si="17"/>
        <v>0.35714285714285715</v>
      </c>
      <c r="AW30" s="9">
        <f t="shared" si="17"/>
        <v>0.35714285714285715</v>
      </c>
      <c r="AX30" s="9">
        <f t="shared" si="17"/>
        <v>0.7142857142857143</v>
      </c>
      <c r="AY30" s="9">
        <f t="shared" si="17"/>
        <v>0.35714285714285715</v>
      </c>
    </row>
    <row r="31" spans="1:51" x14ac:dyDescent="0.25">
      <c r="B31" s="10" t="s">
        <v>68</v>
      </c>
      <c r="C31" s="7">
        <f>AVERAGE(C3,C6,C7,C11,C16,C18,C17,C21,C27)</f>
        <v>70.916666666666671</v>
      </c>
      <c r="D31" s="9">
        <f t="shared" si="1"/>
        <v>10.916666666666666</v>
      </c>
      <c r="E31" s="9">
        <f t="shared" ref="E31:AR31" si="18">AVERAGE(E3,E6,E7,E11,E16,E18,E17,E21,E27)</f>
        <v>60</v>
      </c>
      <c r="F31" s="7">
        <f t="shared" si="18"/>
        <v>28.833333333333332</v>
      </c>
      <c r="G31" s="9">
        <f t="shared" si="18"/>
        <v>5.083333333333333</v>
      </c>
      <c r="H31" s="9">
        <f t="shared" si="18"/>
        <v>23.75</v>
      </c>
      <c r="I31" s="9">
        <f t="shared" si="18"/>
        <v>4.5</v>
      </c>
      <c r="J31" s="9">
        <f t="shared" si="18"/>
        <v>4</v>
      </c>
      <c r="K31" s="9">
        <f t="shared" si="18"/>
        <v>2.25</v>
      </c>
      <c r="L31" s="9">
        <f t="shared" si="18"/>
        <v>1.5</v>
      </c>
      <c r="M31" s="9">
        <f t="shared" si="18"/>
        <v>2</v>
      </c>
      <c r="N31" s="9">
        <f t="shared" si="18"/>
        <v>2</v>
      </c>
      <c r="O31" s="9">
        <f t="shared" si="18"/>
        <v>0.5</v>
      </c>
      <c r="P31" s="9">
        <f t="shared" si="18"/>
        <v>4.5</v>
      </c>
      <c r="Q31" s="9">
        <f t="shared" si="18"/>
        <v>2</v>
      </c>
      <c r="R31" s="9">
        <f t="shared" si="18"/>
        <v>0.5</v>
      </c>
      <c r="S31" s="9">
        <f t="shared" si="18"/>
        <v>0.83333333333333337</v>
      </c>
      <c r="T31" s="9">
        <f t="shared" si="18"/>
        <v>1.25</v>
      </c>
      <c r="U31" s="9">
        <f t="shared" si="18"/>
        <v>0.5</v>
      </c>
      <c r="V31" s="9">
        <f t="shared" si="18"/>
        <v>0.5</v>
      </c>
      <c r="W31" s="9">
        <f t="shared" si="18"/>
        <v>2</v>
      </c>
      <c r="X31" s="7">
        <f t="shared" si="18"/>
        <v>36.5</v>
      </c>
      <c r="Y31" s="9">
        <f t="shared" si="18"/>
        <v>4</v>
      </c>
      <c r="Z31" s="9">
        <f t="shared" si="18"/>
        <v>32.5</v>
      </c>
      <c r="AA31" s="9">
        <f t="shared" si="18"/>
        <v>1.5</v>
      </c>
      <c r="AB31" s="9">
        <f t="shared" si="18"/>
        <v>2.5</v>
      </c>
      <c r="AC31" s="9">
        <f t="shared" si="18"/>
        <v>1.5</v>
      </c>
      <c r="AD31" s="9">
        <f t="shared" si="18"/>
        <v>4.5</v>
      </c>
      <c r="AE31" s="9">
        <f t="shared" si="18"/>
        <v>4.5</v>
      </c>
      <c r="AF31" s="9">
        <f t="shared" si="18"/>
        <v>4.5</v>
      </c>
      <c r="AG31" s="9">
        <f t="shared" si="18"/>
        <v>0.5</v>
      </c>
      <c r="AH31" s="9">
        <f t="shared" si="18"/>
        <v>4.5</v>
      </c>
      <c r="AI31" s="9">
        <f t="shared" si="18"/>
        <v>4</v>
      </c>
      <c r="AJ31" s="9">
        <f t="shared" si="18"/>
        <v>4.5</v>
      </c>
      <c r="AK31" s="9">
        <f t="shared" si="18"/>
        <v>2.5</v>
      </c>
      <c r="AL31" s="9">
        <f t="shared" si="18"/>
        <v>0</v>
      </c>
      <c r="AM31" s="9">
        <f t="shared" si="18"/>
        <v>1</v>
      </c>
      <c r="AN31" s="9">
        <f t="shared" si="18"/>
        <v>0</v>
      </c>
      <c r="AO31" s="9">
        <f t="shared" si="18"/>
        <v>0.5</v>
      </c>
      <c r="AP31" s="7">
        <f t="shared" si="18"/>
        <v>5.583333333333333</v>
      </c>
      <c r="AQ31" s="9">
        <f t="shared" si="18"/>
        <v>1.8333333333333333</v>
      </c>
      <c r="AR31" s="9">
        <f t="shared" si="18"/>
        <v>3.75</v>
      </c>
      <c r="AS31" s="9">
        <f t="shared" ref="AS31:AY31" si="19">AVERAGE(AS3,AS6,AS7,AS11,AS16,AS18,AS17,AS21,AS27)</f>
        <v>2.8611111111111112</v>
      </c>
      <c r="AT31" s="9">
        <f t="shared" si="19"/>
        <v>2.3611111111111112</v>
      </c>
      <c r="AU31" s="9">
        <f t="shared" si="19"/>
        <v>0.27777777777777779</v>
      </c>
      <c r="AV31" s="9">
        <f t="shared" si="19"/>
        <v>0.27777777777777779</v>
      </c>
      <c r="AW31" s="9">
        <f t="shared" si="19"/>
        <v>1.1111111111111112</v>
      </c>
      <c r="AX31" s="9">
        <f t="shared" si="19"/>
        <v>0.66666666666666663</v>
      </c>
      <c r="AY31" s="9">
        <f t="shared" si="19"/>
        <v>0.66666666666666663</v>
      </c>
    </row>
    <row r="32" spans="1:51" x14ac:dyDescent="0.25">
      <c r="B32" s="10" t="s">
        <v>69</v>
      </c>
      <c r="C32" s="7">
        <f>AVERAGE(C8,C10,C14,C13)</f>
        <v>102.84375</v>
      </c>
      <c r="D32" s="9">
        <f t="shared" si="1"/>
        <v>25.28125</v>
      </c>
      <c r="E32" s="9">
        <f t="shared" ref="E32:AR32" si="20">AVERAGE(E8,E10,E14,E13)</f>
        <v>77.5625</v>
      </c>
      <c r="F32" s="7">
        <f t="shared" si="20"/>
        <v>45.28125</v>
      </c>
      <c r="G32" s="9">
        <f t="shared" si="20"/>
        <v>11.53125</v>
      </c>
      <c r="H32" s="9">
        <f t="shared" si="20"/>
        <v>33.75</v>
      </c>
      <c r="I32" s="9">
        <f t="shared" si="20"/>
        <v>4.5</v>
      </c>
      <c r="J32" s="9">
        <f t="shared" si="20"/>
        <v>4.5</v>
      </c>
      <c r="K32" s="9">
        <f t="shared" si="20"/>
        <v>2.25</v>
      </c>
      <c r="L32" s="9">
        <f t="shared" si="20"/>
        <v>4.5</v>
      </c>
      <c r="M32" s="9">
        <f t="shared" si="20"/>
        <v>3.375</v>
      </c>
      <c r="N32" s="9">
        <f t="shared" si="20"/>
        <v>2.25</v>
      </c>
      <c r="O32" s="9">
        <f t="shared" si="20"/>
        <v>2.25</v>
      </c>
      <c r="P32" s="9">
        <f t="shared" si="20"/>
        <v>4.5</v>
      </c>
      <c r="Q32" s="9">
        <f t="shared" si="20"/>
        <v>3.375</v>
      </c>
      <c r="R32" s="9">
        <f t="shared" si="20"/>
        <v>2.25</v>
      </c>
      <c r="S32" s="9">
        <f t="shared" si="20"/>
        <v>2.25</v>
      </c>
      <c r="T32" s="9">
        <f t="shared" si="20"/>
        <v>1.125</v>
      </c>
      <c r="U32" s="9">
        <f t="shared" si="20"/>
        <v>2.25</v>
      </c>
      <c r="V32" s="9">
        <f t="shared" si="20"/>
        <v>1.96875</v>
      </c>
      <c r="W32" s="9">
        <f t="shared" si="20"/>
        <v>3.9375</v>
      </c>
      <c r="X32" s="7">
        <f t="shared" si="20"/>
        <v>46.125</v>
      </c>
      <c r="Y32" s="9">
        <f t="shared" si="20"/>
        <v>10.125</v>
      </c>
      <c r="Z32" s="9">
        <f t="shared" si="20"/>
        <v>36</v>
      </c>
      <c r="AA32" s="9">
        <f t="shared" si="20"/>
        <v>2.25</v>
      </c>
      <c r="AB32" s="9">
        <f t="shared" si="20"/>
        <v>4.5</v>
      </c>
      <c r="AC32" s="9">
        <f t="shared" si="20"/>
        <v>1.125</v>
      </c>
      <c r="AD32" s="9">
        <f t="shared" si="20"/>
        <v>4.5</v>
      </c>
      <c r="AE32" s="9">
        <f t="shared" si="20"/>
        <v>4.5</v>
      </c>
      <c r="AF32" s="9">
        <f t="shared" si="20"/>
        <v>4.5</v>
      </c>
      <c r="AG32" s="9">
        <f t="shared" si="20"/>
        <v>2.25</v>
      </c>
      <c r="AH32" s="9">
        <f t="shared" si="20"/>
        <v>4.5</v>
      </c>
      <c r="AI32" s="9">
        <f t="shared" si="20"/>
        <v>3.375</v>
      </c>
      <c r="AJ32" s="9">
        <f t="shared" si="20"/>
        <v>4.5</v>
      </c>
      <c r="AK32" s="9">
        <f t="shared" si="20"/>
        <v>4.5</v>
      </c>
      <c r="AL32" s="9">
        <f t="shared" si="20"/>
        <v>2.25</v>
      </c>
      <c r="AM32" s="9">
        <f t="shared" si="20"/>
        <v>2.25</v>
      </c>
      <c r="AN32" s="9">
        <f t="shared" si="20"/>
        <v>1.125</v>
      </c>
      <c r="AO32" s="9">
        <f t="shared" si="20"/>
        <v>0</v>
      </c>
      <c r="AP32" s="7">
        <f t="shared" si="20"/>
        <v>11.4375</v>
      </c>
      <c r="AQ32" s="9">
        <f t="shared" si="20"/>
        <v>3.625</v>
      </c>
      <c r="AR32" s="9">
        <f t="shared" si="20"/>
        <v>7.8125</v>
      </c>
      <c r="AS32" s="9">
        <f t="shared" ref="AS32:AY32" si="21">AVERAGE(AS8,AS10,AS14,AS13)</f>
        <v>5.6875</v>
      </c>
      <c r="AT32" s="9">
        <f t="shared" si="21"/>
        <v>4.0625</v>
      </c>
      <c r="AU32" s="9">
        <f t="shared" si="21"/>
        <v>2.75</v>
      </c>
      <c r="AV32" s="9">
        <f t="shared" si="21"/>
        <v>2.5</v>
      </c>
      <c r="AW32" s="9">
        <f t="shared" si="21"/>
        <v>1.25</v>
      </c>
      <c r="AX32" s="9">
        <f t="shared" si="21"/>
        <v>0.875</v>
      </c>
      <c r="AY32" s="9">
        <f t="shared" si="21"/>
        <v>0.875</v>
      </c>
    </row>
    <row r="33" spans="2:51" x14ac:dyDescent="0.25">
      <c r="B33" s="10" t="s">
        <v>70</v>
      </c>
      <c r="C33" s="7">
        <f>AVERAGE(C9,C12,C20,C26)</f>
        <v>110.6875</v>
      </c>
      <c r="D33" s="9">
        <f t="shared" si="1"/>
        <v>29.3125</v>
      </c>
      <c r="E33" s="9">
        <f t="shared" ref="E33:AR33" si="22">AVERAGE(E9,E12,E20,E26)</f>
        <v>81.375</v>
      </c>
      <c r="F33" s="7">
        <f t="shared" si="22"/>
        <v>54</v>
      </c>
      <c r="G33" s="9">
        <f t="shared" si="22"/>
        <v>15.1875</v>
      </c>
      <c r="H33" s="9">
        <f t="shared" si="22"/>
        <v>38.8125</v>
      </c>
      <c r="I33" s="9">
        <f t="shared" si="22"/>
        <v>4.5</v>
      </c>
      <c r="J33" s="9">
        <f t="shared" si="22"/>
        <v>4.5</v>
      </c>
      <c r="K33" s="9">
        <f t="shared" si="22"/>
        <v>2.8125</v>
      </c>
      <c r="L33" s="9">
        <f t="shared" si="22"/>
        <v>3.375</v>
      </c>
      <c r="M33" s="9">
        <f t="shared" si="22"/>
        <v>4.5</v>
      </c>
      <c r="N33" s="9">
        <f t="shared" si="22"/>
        <v>4.5</v>
      </c>
      <c r="O33" s="9">
        <f t="shared" si="22"/>
        <v>2.25</v>
      </c>
      <c r="P33" s="9">
        <f t="shared" si="22"/>
        <v>4.5</v>
      </c>
      <c r="Q33" s="9">
        <f t="shared" si="22"/>
        <v>4.5</v>
      </c>
      <c r="R33" s="9">
        <f t="shared" si="22"/>
        <v>3.375</v>
      </c>
      <c r="S33" s="9">
        <f t="shared" si="22"/>
        <v>3.375</v>
      </c>
      <c r="T33" s="9">
        <f t="shared" si="22"/>
        <v>3.9375</v>
      </c>
      <c r="U33" s="9">
        <f t="shared" si="22"/>
        <v>1.125</v>
      </c>
      <c r="V33" s="9">
        <f t="shared" si="22"/>
        <v>2.8125</v>
      </c>
      <c r="W33" s="9">
        <f t="shared" si="22"/>
        <v>3.9375</v>
      </c>
      <c r="X33" s="7">
        <f t="shared" si="22"/>
        <v>43.875</v>
      </c>
      <c r="Y33" s="9">
        <f t="shared" si="22"/>
        <v>7.875</v>
      </c>
      <c r="Z33" s="9">
        <f t="shared" si="22"/>
        <v>36</v>
      </c>
      <c r="AA33" s="9">
        <f t="shared" si="22"/>
        <v>4.5</v>
      </c>
      <c r="AB33" s="9">
        <f t="shared" si="22"/>
        <v>3.375</v>
      </c>
      <c r="AC33" s="9">
        <f t="shared" si="22"/>
        <v>0</v>
      </c>
      <c r="AD33" s="9">
        <f t="shared" si="22"/>
        <v>4.5</v>
      </c>
      <c r="AE33" s="9">
        <f t="shared" si="22"/>
        <v>4.5</v>
      </c>
      <c r="AF33" s="9">
        <f t="shared" si="22"/>
        <v>4.5</v>
      </c>
      <c r="AG33" s="9">
        <f t="shared" si="22"/>
        <v>2.25</v>
      </c>
      <c r="AH33" s="9">
        <f t="shared" si="22"/>
        <v>3.375</v>
      </c>
      <c r="AI33" s="9">
        <f t="shared" si="22"/>
        <v>4.5</v>
      </c>
      <c r="AJ33" s="9">
        <f t="shared" si="22"/>
        <v>4.5</v>
      </c>
      <c r="AK33" s="9">
        <f t="shared" si="22"/>
        <v>4.5</v>
      </c>
      <c r="AL33" s="9">
        <f t="shared" si="22"/>
        <v>1.125</v>
      </c>
      <c r="AM33" s="9">
        <f t="shared" si="22"/>
        <v>0</v>
      </c>
      <c r="AN33" s="9">
        <f t="shared" si="22"/>
        <v>1.125</v>
      </c>
      <c r="AO33" s="9">
        <f t="shared" si="22"/>
        <v>1.125</v>
      </c>
      <c r="AP33" s="7">
        <f t="shared" si="22"/>
        <v>12.8125</v>
      </c>
      <c r="AQ33" s="9">
        <f t="shared" si="22"/>
        <v>6.25</v>
      </c>
      <c r="AR33" s="9">
        <f t="shared" si="22"/>
        <v>6.5625</v>
      </c>
      <c r="AS33" s="9">
        <f t="shared" ref="AS33:AY33" si="23">AVERAGE(AS9,AS12,AS20,AS26)</f>
        <v>3.8125</v>
      </c>
      <c r="AT33" s="9">
        <f t="shared" si="23"/>
        <v>2.8125</v>
      </c>
      <c r="AU33" s="9">
        <f t="shared" si="23"/>
        <v>2.375</v>
      </c>
      <c r="AV33" s="9">
        <f t="shared" si="23"/>
        <v>1.875</v>
      </c>
      <c r="AW33" s="9">
        <f t="shared" si="23"/>
        <v>1.875</v>
      </c>
      <c r="AX33" s="9">
        <f t="shared" si="23"/>
        <v>2.375</v>
      </c>
      <c r="AY33" s="9">
        <f t="shared" si="23"/>
        <v>2.375</v>
      </c>
    </row>
    <row r="34" spans="2:51" x14ac:dyDescent="0.25">
      <c r="B34" s="10" t="s">
        <v>71</v>
      </c>
      <c r="C34" s="7">
        <f>AVERAGE(C19,C23,C25)</f>
        <v>125.75</v>
      </c>
      <c r="D34" s="9">
        <f t="shared" si="1"/>
        <v>33.75</v>
      </c>
      <c r="E34" s="9">
        <f t="shared" ref="E34:AR34" si="24">AVERAGE(E19,E23,E25)</f>
        <v>92</v>
      </c>
      <c r="F34" s="7">
        <f t="shared" si="24"/>
        <v>60.5</v>
      </c>
      <c r="G34" s="9">
        <f t="shared" si="24"/>
        <v>19.25</v>
      </c>
      <c r="H34" s="9">
        <f t="shared" si="24"/>
        <v>41.25</v>
      </c>
      <c r="I34" s="9">
        <f t="shared" si="24"/>
        <v>4.5</v>
      </c>
      <c r="J34" s="9">
        <f t="shared" si="24"/>
        <v>4.5</v>
      </c>
      <c r="K34" s="9">
        <f t="shared" si="24"/>
        <v>2.25</v>
      </c>
      <c r="L34" s="9">
        <f t="shared" si="24"/>
        <v>4.5</v>
      </c>
      <c r="M34" s="9">
        <f t="shared" si="24"/>
        <v>4.5</v>
      </c>
      <c r="N34" s="9">
        <f t="shared" si="24"/>
        <v>4.5</v>
      </c>
      <c r="O34" s="9">
        <f t="shared" si="24"/>
        <v>3</v>
      </c>
      <c r="P34" s="9">
        <f t="shared" si="24"/>
        <v>4.5</v>
      </c>
      <c r="Q34" s="9">
        <f t="shared" si="24"/>
        <v>4.5</v>
      </c>
      <c r="R34" s="9">
        <f t="shared" si="24"/>
        <v>4.5</v>
      </c>
      <c r="S34" s="9">
        <f t="shared" si="24"/>
        <v>3.5</v>
      </c>
      <c r="T34" s="9">
        <f t="shared" si="24"/>
        <v>3.375</v>
      </c>
      <c r="U34" s="9">
        <f t="shared" si="24"/>
        <v>4.5</v>
      </c>
      <c r="V34" s="9">
        <f t="shared" si="24"/>
        <v>4.125</v>
      </c>
      <c r="W34" s="9">
        <f t="shared" si="24"/>
        <v>3.75</v>
      </c>
      <c r="X34" s="7">
        <f t="shared" si="24"/>
        <v>52.5</v>
      </c>
      <c r="Y34" s="9">
        <f t="shared" si="24"/>
        <v>10.5</v>
      </c>
      <c r="Z34" s="9">
        <f t="shared" si="24"/>
        <v>42</v>
      </c>
      <c r="AA34" s="9">
        <f t="shared" si="24"/>
        <v>4.5</v>
      </c>
      <c r="AB34" s="9">
        <f t="shared" si="24"/>
        <v>4.5</v>
      </c>
      <c r="AC34" s="9">
        <f t="shared" si="24"/>
        <v>3</v>
      </c>
      <c r="AD34" s="9">
        <f t="shared" si="24"/>
        <v>4.5</v>
      </c>
      <c r="AE34" s="9">
        <f t="shared" si="24"/>
        <v>4.5</v>
      </c>
      <c r="AF34" s="9">
        <f t="shared" si="24"/>
        <v>4.5</v>
      </c>
      <c r="AG34" s="9">
        <f t="shared" si="24"/>
        <v>3</v>
      </c>
      <c r="AH34" s="9">
        <f t="shared" si="24"/>
        <v>4.5</v>
      </c>
      <c r="AI34" s="9">
        <f t="shared" si="24"/>
        <v>4.5</v>
      </c>
      <c r="AJ34" s="9">
        <f t="shared" si="24"/>
        <v>4.5</v>
      </c>
      <c r="AK34" s="9">
        <f t="shared" si="24"/>
        <v>4.5</v>
      </c>
      <c r="AL34" s="9">
        <f t="shared" si="24"/>
        <v>3</v>
      </c>
      <c r="AM34" s="9">
        <f t="shared" si="24"/>
        <v>1.5</v>
      </c>
      <c r="AN34" s="9">
        <f t="shared" si="24"/>
        <v>1.5</v>
      </c>
      <c r="AO34" s="9">
        <f t="shared" si="24"/>
        <v>0</v>
      </c>
      <c r="AP34" s="7">
        <f t="shared" si="24"/>
        <v>12.75</v>
      </c>
      <c r="AQ34" s="9">
        <f t="shared" si="24"/>
        <v>4</v>
      </c>
      <c r="AR34" s="9">
        <f t="shared" si="24"/>
        <v>8.75</v>
      </c>
      <c r="AS34" s="9">
        <f t="shared" ref="AS34:AY34" si="25">AVERAGE(AS19,AS23,AS25)</f>
        <v>4.083333333333333</v>
      </c>
      <c r="AT34" s="9">
        <f t="shared" si="25"/>
        <v>3.75</v>
      </c>
      <c r="AU34" s="9">
        <f t="shared" si="25"/>
        <v>2.8333333333333335</v>
      </c>
      <c r="AV34" s="9">
        <f t="shared" si="25"/>
        <v>2.5</v>
      </c>
      <c r="AW34" s="9">
        <f t="shared" si="25"/>
        <v>2.5</v>
      </c>
      <c r="AX34" s="9">
        <f t="shared" si="25"/>
        <v>2.5</v>
      </c>
      <c r="AY34" s="9">
        <f t="shared" si="25"/>
        <v>0.83333333333333337</v>
      </c>
    </row>
    <row r="35" spans="2:51" x14ac:dyDescent="0.25">
      <c r="B35" s="5" t="s">
        <v>72</v>
      </c>
      <c r="I35" s="5">
        <f t="shared" ref="I35:S35" si="26">COUNTIFS(I2:I28,"&gt;0")</f>
        <v>25</v>
      </c>
      <c r="J35" s="5">
        <f t="shared" si="26"/>
        <v>23</v>
      </c>
      <c r="K35" s="5">
        <f t="shared" si="26"/>
        <v>18</v>
      </c>
      <c r="L35" s="5">
        <f t="shared" si="26"/>
        <v>14</v>
      </c>
      <c r="M35" s="5">
        <f t="shared" si="26"/>
        <v>17</v>
      </c>
      <c r="N35" s="5">
        <f t="shared" si="26"/>
        <v>14</v>
      </c>
      <c r="O35" s="5">
        <f t="shared" si="26"/>
        <v>8</v>
      </c>
      <c r="P35" s="5">
        <f t="shared" si="26"/>
        <v>27</v>
      </c>
      <c r="Q35" s="5">
        <f t="shared" si="26"/>
        <v>16</v>
      </c>
      <c r="R35" s="5">
        <f t="shared" si="26"/>
        <v>11</v>
      </c>
      <c r="S35" s="5">
        <f t="shared" si="26"/>
        <v>21</v>
      </c>
      <c r="T35" s="5">
        <f t="shared" ref="T35" si="27">COUNTIFS(T2:T28,"&gt;0")</f>
        <v>12</v>
      </c>
      <c r="U35" s="5">
        <f t="shared" ref="U35" si="28">COUNTIFS(U2:U28,"&gt;0")</f>
        <v>7</v>
      </c>
      <c r="V35" s="5">
        <f t="shared" ref="V35" si="29">COUNTIFS(V2:V28,"&gt;0")</f>
        <v>11</v>
      </c>
      <c r="W35" s="5">
        <f t="shared" ref="W35" si="30">COUNTIFS(W2:W28,"&gt;0")</f>
        <v>18</v>
      </c>
      <c r="AA35" s="5">
        <f t="shared" ref="AA35:AK35" si="31">COUNTIFS(AA2:AA28,"&gt;0")</f>
        <v>16</v>
      </c>
      <c r="AB35" s="5">
        <f t="shared" si="31"/>
        <v>21</v>
      </c>
      <c r="AC35" s="5">
        <f t="shared" si="31"/>
        <v>7</v>
      </c>
      <c r="AD35" s="5">
        <f t="shared" si="31"/>
        <v>27</v>
      </c>
      <c r="AE35" s="5">
        <f t="shared" si="31"/>
        <v>27</v>
      </c>
      <c r="AF35" s="5">
        <f t="shared" si="31"/>
        <v>27</v>
      </c>
      <c r="AG35" s="5">
        <f t="shared" si="31"/>
        <v>7</v>
      </c>
      <c r="AH35" s="5">
        <f t="shared" si="31"/>
        <v>24</v>
      </c>
      <c r="AI35" s="5">
        <f t="shared" si="31"/>
        <v>24</v>
      </c>
      <c r="AJ35" s="5">
        <f t="shared" si="31"/>
        <v>27</v>
      </c>
      <c r="AK35" s="5">
        <f t="shared" si="31"/>
        <v>21</v>
      </c>
      <c r="AL35" s="5">
        <f t="shared" ref="AL35" si="32">COUNTIFS(AL2:AL28,"&gt;0")</f>
        <v>5</v>
      </c>
      <c r="AM35" s="5">
        <f t="shared" ref="AM35" si="33">COUNTIFS(AM2:AM28,"&gt;0")</f>
        <v>5</v>
      </c>
      <c r="AN35" s="5">
        <f t="shared" ref="AN35" si="34">COUNTIFS(AN2:AN28,"&gt;0")</f>
        <v>3</v>
      </c>
      <c r="AO35" s="5">
        <f t="shared" ref="AO35" si="35">COUNTIFS(AO2:AO28,"&gt;0")</f>
        <v>3</v>
      </c>
      <c r="AQ35" s="49"/>
      <c r="AS35" s="5">
        <f t="shared" ref="AS35:AU35" si="36">COUNTIFS(AS2:AS28,"&gt;0")</f>
        <v>23</v>
      </c>
      <c r="AT35" s="5">
        <f t="shared" si="36"/>
        <v>23</v>
      </c>
      <c r="AU35" s="5">
        <f t="shared" si="36"/>
        <v>12</v>
      </c>
      <c r="AV35" s="5">
        <f>COUNTIFS(AV2:AV28,"&gt;0")</f>
        <v>12</v>
      </c>
      <c r="AW35" s="5">
        <f>COUNTIFS(AW2:AW28,"&gt;0")</f>
        <v>13</v>
      </c>
      <c r="AX35" s="12" t="e">
        <f>#REF!</f>
        <v>#REF!</v>
      </c>
      <c r="AY35" s="12" t="e">
        <f>#REF!</f>
        <v>#REF!</v>
      </c>
    </row>
    <row r="36" spans="2:51" x14ac:dyDescent="0.25">
      <c r="B36" s="12">
        <v>1</v>
      </c>
      <c r="C36" s="12">
        <v>2</v>
      </c>
      <c r="D36" s="12">
        <v>3</v>
      </c>
      <c r="E36" s="12">
        <v>4</v>
      </c>
      <c r="F36" s="12">
        <v>5</v>
      </c>
      <c r="G36" s="12">
        <v>6</v>
      </c>
      <c r="H36" s="12">
        <v>7</v>
      </c>
      <c r="I36" s="12">
        <v>8</v>
      </c>
      <c r="J36" s="12">
        <v>9</v>
      </c>
      <c r="K36" s="12">
        <v>10</v>
      </c>
      <c r="L36" s="12">
        <v>11</v>
      </c>
      <c r="M36" s="12">
        <v>12</v>
      </c>
      <c r="N36" s="12">
        <v>13</v>
      </c>
      <c r="O36" s="12">
        <v>14</v>
      </c>
      <c r="P36" s="12">
        <v>15</v>
      </c>
      <c r="Q36" s="12">
        <v>16</v>
      </c>
      <c r="R36" s="12">
        <v>17</v>
      </c>
      <c r="S36" s="12">
        <v>18</v>
      </c>
      <c r="T36" s="12">
        <v>19</v>
      </c>
      <c r="U36" s="12">
        <v>20</v>
      </c>
      <c r="V36" s="12">
        <v>21</v>
      </c>
      <c r="W36" s="12">
        <v>22</v>
      </c>
      <c r="X36" s="12">
        <v>23</v>
      </c>
      <c r="Y36" s="12">
        <v>24</v>
      </c>
      <c r="Z36" s="12">
        <v>25</v>
      </c>
      <c r="AA36" s="12">
        <v>26</v>
      </c>
      <c r="AB36" s="12">
        <v>27</v>
      </c>
      <c r="AC36" s="12">
        <v>28</v>
      </c>
      <c r="AD36" s="12">
        <v>29</v>
      </c>
      <c r="AE36" s="12">
        <v>30</v>
      </c>
      <c r="AF36" s="12">
        <v>31</v>
      </c>
      <c r="AG36" s="12">
        <v>32</v>
      </c>
      <c r="AH36" s="12">
        <v>33</v>
      </c>
      <c r="AI36" s="12">
        <v>34</v>
      </c>
      <c r="AJ36" s="12">
        <v>35</v>
      </c>
      <c r="AK36" s="12">
        <v>36</v>
      </c>
      <c r="AL36" s="12">
        <v>36</v>
      </c>
      <c r="AM36" s="12">
        <v>38</v>
      </c>
      <c r="AN36" s="12">
        <v>39</v>
      </c>
      <c r="AO36" s="12">
        <v>40</v>
      </c>
      <c r="AP36" s="12">
        <v>41</v>
      </c>
      <c r="AQ36" s="12">
        <v>42</v>
      </c>
      <c r="AR36" s="12">
        <v>43</v>
      </c>
      <c r="AS36" s="12">
        <v>44</v>
      </c>
      <c r="AT36" s="12">
        <v>45</v>
      </c>
      <c r="AU36" s="12">
        <v>46</v>
      </c>
      <c r="AV36" s="12">
        <v>47</v>
      </c>
      <c r="AW36" s="12">
        <v>48</v>
      </c>
      <c r="AX36" s="12">
        <v>49</v>
      </c>
      <c r="AY36" s="12">
        <v>50</v>
      </c>
    </row>
    <row r="41" spans="2:51" x14ac:dyDescent="0.25">
      <c r="B41" s="94" t="s">
        <v>106</v>
      </c>
      <c r="C41" s="30" t="s">
        <v>107</v>
      </c>
      <c r="D41" s="31" t="s">
        <v>108</v>
      </c>
      <c r="E41" s="30" t="s">
        <v>109</v>
      </c>
    </row>
    <row r="42" spans="2:51" x14ac:dyDescent="0.25">
      <c r="B42" s="94"/>
      <c r="C42" s="30" t="s">
        <v>143</v>
      </c>
      <c r="D42" s="31" t="s">
        <v>144</v>
      </c>
      <c r="E42" s="30" t="s">
        <v>158</v>
      </c>
    </row>
    <row r="43" spans="2:51" x14ac:dyDescent="0.25">
      <c r="B43" s="32" t="s">
        <v>110</v>
      </c>
      <c r="C43" s="33" t="s">
        <v>145</v>
      </c>
      <c r="D43" s="34" t="s">
        <v>150</v>
      </c>
      <c r="E43" s="33" t="s">
        <v>159</v>
      </c>
      <c r="AP43" s="12">
        <v>8</v>
      </c>
      <c r="AQ43" s="12">
        <f>AP43*1.5</f>
        <v>12</v>
      </c>
    </row>
    <row r="44" spans="2:51" x14ac:dyDescent="0.25">
      <c r="B44" s="35" t="s">
        <v>111</v>
      </c>
      <c r="C44" s="36" t="s">
        <v>146</v>
      </c>
      <c r="D44" s="37" t="s">
        <v>151</v>
      </c>
      <c r="E44" s="36" t="s">
        <v>160</v>
      </c>
      <c r="AP44" s="12">
        <v>6</v>
      </c>
      <c r="AQ44" s="12">
        <f t="shared" ref="AQ44:AQ46" si="37">AP44*1.5</f>
        <v>9</v>
      </c>
    </row>
    <row r="45" spans="2:51" x14ac:dyDescent="0.25">
      <c r="B45" s="38" t="s">
        <v>112</v>
      </c>
      <c r="C45" s="39" t="s">
        <v>147</v>
      </c>
      <c r="D45" s="40" t="s">
        <v>152</v>
      </c>
      <c r="E45" s="39" t="s">
        <v>157</v>
      </c>
      <c r="AP45" s="12">
        <v>4</v>
      </c>
      <c r="AQ45" s="12">
        <f t="shared" si="37"/>
        <v>6</v>
      </c>
    </row>
    <row r="46" spans="2:51" x14ac:dyDescent="0.25">
      <c r="B46" s="41" t="s">
        <v>113</v>
      </c>
      <c r="C46" s="42" t="s">
        <v>148</v>
      </c>
      <c r="D46" s="43" t="s">
        <v>153</v>
      </c>
      <c r="E46" s="42" t="s">
        <v>156</v>
      </c>
      <c r="AP46" s="12">
        <v>2</v>
      </c>
      <c r="AQ46" s="12">
        <f t="shared" si="37"/>
        <v>3</v>
      </c>
    </row>
    <row r="47" spans="2:51" x14ac:dyDescent="0.25">
      <c r="B47" s="44" t="s">
        <v>114</v>
      </c>
      <c r="C47" s="45" t="s">
        <v>149</v>
      </c>
      <c r="D47" s="46" t="s">
        <v>154</v>
      </c>
      <c r="E47" s="45" t="s">
        <v>155</v>
      </c>
    </row>
  </sheetData>
  <mergeCells count="1">
    <mergeCell ref="B41:B42"/>
  </mergeCells>
  <conditionalFormatting sqref="C2:C35 F2:F34 X2:X28 AP2:AP34">
    <cfRule type="cellIs" dxfId="35" priority="232" operator="equal">
      <formula>"REGULAR"</formula>
    </cfRule>
  </conditionalFormatting>
  <conditionalFormatting sqref="C2:C35 F2:F34 X2:X28 AP2:AP34">
    <cfRule type="cellIs" dxfId="34" priority="231" operator="equal">
      <formula>"RUIM"</formula>
    </cfRule>
  </conditionalFormatting>
  <conditionalFormatting sqref="C2:C35">
    <cfRule type="cellIs" dxfId="33" priority="183" operator="between">
      <formula>0</formula>
      <formula>45</formula>
    </cfRule>
    <cfRule type="cellIs" dxfId="32" priority="184" operator="between">
      <formula>45.00001</formula>
      <formula>75</formula>
    </cfRule>
    <cfRule type="cellIs" dxfId="31" priority="185" operator="between">
      <formula>75.00001</formula>
      <formula>105</formula>
    </cfRule>
    <cfRule type="cellIs" dxfId="30" priority="186" operator="between">
      <formula>105.0000001</formula>
      <formula>135</formula>
    </cfRule>
    <cfRule type="cellIs" dxfId="29" priority="187" operator="between">
      <formula>135.00001</formula>
      <formula>170</formula>
    </cfRule>
    <cfRule type="cellIs" dxfId="28" priority="188" operator="equal">
      <formula>"BOM"</formula>
    </cfRule>
    <cfRule type="cellIs" dxfId="27" priority="189" operator="equal">
      <formula>"MUITO BOM"</formula>
    </cfRule>
    <cfRule type="cellIs" dxfId="26" priority="190" operator="equal">
      <formula>"ÓTIMO"</formula>
    </cfRule>
  </conditionalFormatting>
  <conditionalFormatting sqref="F2:F34 X2:X28">
    <cfRule type="cellIs" dxfId="25" priority="163" operator="between">
      <formula>0</formula>
      <formula>21</formula>
    </cfRule>
    <cfRule type="cellIs" dxfId="24" priority="164" operator="between">
      <formula>21.00001</formula>
      <formula>34.5</formula>
    </cfRule>
    <cfRule type="cellIs" dxfId="23" priority="165" operator="between">
      <formula>34.50001</formula>
      <formula>48</formula>
    </cfRule>
    <cfRule type="cellIs" dxfId="22" priority="166" operator="between">
      <formula>48.0000001</formula>
      <formula>61.5</formula>
    </cfRule>
    <cfRule type="cellIs" dxfId="21" priority="167" operator="between">
      <formula>61.50001</formula>
      <formula>67.5</formula>
    </cfRule>
    <cfRule type="cellIs" dxfId="20" priority="168" operator="equal">
      <formula>"BOM"</formula>
    </cfRule>
    <cfRule type="cellIs" dxfId="19" priority="169" operator="equal">
      <formula>"MUITO BOM"</formula>
    </cfRule>
    <cfRule type="cellIs" dxfId="18" priority="170" operator="equal">
      <formula>"ÓTIMO"</formula>
    </cfRule>
  </conditionalFormatting>
  <conditionalFormatting sqref="X29:X34">
    <cfRule type="cellIs" dxfId="17" priority="52" operator="equal">
      <formula>"REGULAR"</formula>
    </cfRule>
  </conditionalFormatting>
  <conditionalFormatting sqref="X29:X34">
    <cfRule type="cellIs" dxfId="16" priority="51" operator="equal">
      <formula>"RUIM"</formula>
    </cfRule>
  </conditionalFormatting>
  <conditionalFormatting sqref="X29:X34">
    <cfRule type="cellIs" dxfId="15" priority="53" operator="between">
      <formula>0</formula>
      <formula>21</formula>
    </cfRule>
    <cfRule type="cellIs" dxfId="14" priority="54" operator="between">
      <formula>21.00001</formula>
      <formula>34.5</formula>
    </cfRule>
    <cfRule type="cellIs" dxfId="13" priority="55" operator="between">
      <formula>34.50001</formula>
      <formula>48</formula>
    </cfRule>
    <cfRule type="cellIs" dxfId="12" priority="56" operator="between">
      <formula>48.0000001</formula>
      <formula>61.5</formula>
    </cfRule>
    <cfRule type="cellIs" dxfId="11" priority="57" operator="between">
      <formula>61.50001</formula>
      <formula>67.5</formula>
    </cfRule>
    <cfRule type="cellIs" dxfId="10" priority="58" operator="equal">
      <formula>"BOM"</formula>
    </cfRule>
    <cfRule type="cellIs" dxfId="9" priority="59" operator="equal">
      <formula>"MUITO BOM"</formula>
    </cfRule>
    <cfRule type="cellIs" dxfId="8" priority="60" operator="equal">
      <formula>"ÓTIMO"</formula>
    </cfRule>
  </conditionalFormatting>
  <conditionalFormatting sqref="AP2:AP34">
    <cfRule type="cellIs" dxfId="7" priority="23" operator="between">
      <formula>0</formula>
      <formula>3</formula>
    </cfRule>
    <cfRule type="cellIs" dxfId="6" priority="24" operator="between">
      <formula>3.00001</formula>
      <formula>6</formula>
    </cfRule>
    <cfRule type="cellIs" dxfId="5" priority="25" operator="between">
      <formula>6.00001</formula>
      <formula>9</formula>
    </cfRule>
    <cfRule type="cellIs" dxfId="4" priority="26" operator="between">
      <formula>9.0000001</formula>
      <formula>15</formula>
    </cfRule>
    <cfRule type="cellIs" dxfId="3" priority="27" operator="between">
      <formula>15.00001</formula>
      <formula>20</formula>
    </cfRule>
    <cfRule type="cellIs" dxfId="2" priority="28" operator="equal">
      <formula>"BOM"</formula>
    </cfRule>
    <cfRule type="cellIs" dxfId="1" priority="29" operator="equal">
      <formula>"MUITO BOM"</formula>
    </cfRule>
    <cfRule type="cellIs" dxfId="0" priority="30" operator="equal">
      <formula>"ÓTIMO"</formula>
    </cfRule>
  </conditionalFormatting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009A5B-3C2A-47CD-901A-EE7FB0027D33}">
  <dimension ref="A1:AC36"/>
  <sheetViews>
    <sheetView zoomScale="60" zoomScaleNormal="60" workbookViewId="0">
      <pane xSplit="2" ySplit="1" topLeftCell="Q14" activePane="bottomRight" state="frozen"/>
      <selection pane="topRight" activeCell="B1" sqref="B1"/>
      <selection pane="bottomLeft" activeCell="A2" sqref="A2"/>
      <selection pane="bottomRight" activeCell="C2" sqref="C2:C34"/>
    </sheetView>
  </sheetViews>
  <sheetFormatPr defaultColWidth="9" defaultRowHeight="15.75" x14ac:dyDescent="0.25"/>
  <cols>
    <col min="1" max="1" width="21.125" style="5" customWidth="1"/>
    <col min="2" max="2" width="21.375" style="5" customWidth="1"/>
    <col min="3" max="3" width="22.625" style="5" customWidth="1"/>
    <col min="4" max="29" width="30.625" style="5" customWidth="1"/>
    <col min="30" max="16384" width="9" style="5"/>
  </cols>
  <sheetData>
    <row r="1" spans="1:29" ht="171.75" customHeight="1" x14ac:dyDescent="0.25">
      <c r="A1" s="19" t="s">
        <v>116</v>
      </c>
      <c r="B1" s="11" t="s">
        <v>26</v>
      </c>
      <c r="C1" s="2" t="s">
        <v>27</v>
      </c>
      <c r="D1" s="3" t="s">
        <v>28</v>
      </c>
      <c r="E1" s="4" t="s">
        <v>29</v>
      </c>
      <c r="F1" s="4" t="s">
        <v>30</v>
      </c>
      <c r="G1" s="4" t="s">
        <v>0</v>
      </c>
      <c r="H1" s="4" t="s">
        <v>1</v>
      </c>
      <c r="I1" s="4" t="s">
        <v>2</v>
      </c>
      <c r="J1" s="4" t="s">
        <v>3</v>
      </c>
      <c r="K1" s="4" t="s">
        <v>4</v>
      </c>
      <c r="L1" s="4" t="s">
        <v>5</v>
      </c>
      <c r="M1" s="4" t="s">
        <v>31</v>
      </c>
      <c r="N1" s="4" t="s">
        <v>6</v>
      </c>
      <c r="O1" s="3" t="s">
        <v>32</v>
      </c>
      <c r="P1" s="4" t="s">
        <v>33</v>
      </c>
      <c r="Q1" s="4" t="s">
        <v>13</v>
      </c>
      <c r="R1" s="4" t="s">
        <v>14</v>
      </c>
      <c r="S1" s="4" t="s">
        <v>15</v>
      </c>
      <c r="T1" s="4" t="s">
        <v>16</v>
      </c>
      <c r="U1" s="4" t="s">
        <v>17</v>
      </c>
      <c r="V1" s="4" t="s">
        <v>18</v>
      </c>
      <c r="W1" s="4" t="s">
        <v>34</v>
      </c>
      <c r="X1" s="4" t="s">
        <v>35</v>
      </c>
      <c r="Y1" s="4" t="s">
        <v>19</v>
      </c>
      <c r="Z1" s="3" t="s">
        <v>36</v>
      </c>
      <c r="AA1" s="4" t="s">
        <v>37</v>
      </c>
      <c r="AB1" s="4" t="s">
        <v>38</v>
      </c>
      <c r="AC1" s="4" t="s">
        <v>39</v>
      </c>
    </row>
    <row r="2" spans="1:29" x14ac:dyDescent="0.25">
      <c r="A2" s="17" t="s">
        <v>141</v>
      </c>
      <c r="B2" s="6" t="s">
        <v>40</v>
      </c>
      <c r="C2" s="9">
        <v>36</v>
      </c>
      <c r="D2" s="8">
        <v>13.5</v>
      </c>
      <c r="E2" s="9">
        <v>4.5</v>
      </c>
      <c r="F2" s="9">
        <v>4.5</v>
      </c>
      <c r="G2" s="9">
        <v>0</v>
      </c>
      <c r="H2" s="9">
        <v>0</v>
      </c>
      <c r="I2" s="9">
        <v>0</v>
      </c>
      <c r="J2" s="9">
        <v>0</v>
      </c>
      <c r="K2" s="9">
        <v>0</v>
      </c>
      <c r="L2" s="9">
        <v>4.5</v>
      </c>
      <c r="M2" s="9">
        <v>0</v>
      </c>
      <c r="N2" s="9">
        <v>0</v>
      </c>
      <c r="O2" s="8">
        <v>22.5</v>
      </c>
      <c r="P2" s="9">
        <v>0</v>
      </c>
      <c r="Q2" s="9">
        <v>0</v>
      </c>
      <c r="R2" s="9">
        <v>0</v>
      </c>
      <c r="S2" s="9">
        <v>4.5</v>
      </c>
      <c r="T2" s="9">
        <v>4.5</v>
      </c>
      <c r="U2" s="9">
        <v>4.5</v>
      </c>
      <c r="V2" s="9">
        <v>0</v>
      </c>
      <c r="W2" s="9">
        <v>0</v>
      </c>
      <c r="X2" s="9">
        <v>4.5</v>
      </c>
      <c r="Y2" s="9">
        <v>4.5</v>
      </c>
      <c r="Z2" s="8">
        <v>0</v>
      </c>
      <c r="AA2" s="9">
        <v>0</v>
      </c>
      <c r="AB2" s="9">
        <v>0</v>
      </c>
      <c r="AC2" s="9">
        <v>0</v>
      </c>
    </row>
    <row r="3" spans="1:29" x14ac:dyDescent="0.25">
      <c r="A3" s="17" t="s">
        <v>135</v>
      </c>
      <c r="B3" s="6" t="s">
        <v>41</v>
      </c>
      <c r="C3" s="9">
        <v>49.75</v>
      </c>
      <c r="D3" s="8">
        <v>20.25</v>
      </c>
      <c r="E3" s="9">
        <v>4.5</v>
      </c>
      <c r="F3" s="9">
        <v>4.5</v>
      </c>
      <c r="G3" s="9">
        <v>2.25</v>
      </c>
      <c r="H3" s="9">
        <v>0</v>
      </c>
      <c r="I3" s="9">
        <v>4.5</v>
      </c>
      <c r="J3" s="9">
        <v>0</v>
      </c>
      <c r="K3" s="9">
        <v>0</v>
      </c>
      <c r="L3" s="9">
        <v>4.5</v>
      </c>
      <c r="M3" s="9">
        <v>0</v>
      </c>
      <c r="N3" s="9">
        <v>0</v>
      </c>
      <c r="O3" s="8">
        <v>27</v>
      </c>
      <c r="P3" s="9">
        <v>0</v>
      </c>
      <c r="Q3" s="9">
        <v>0</v>
      </c>
      <c r="R3" s="9">
        <v>0</v>
      </c>
      <c r="S3" s="9">
        <v>4.5</v>
      </c>
      <c r="T3" s="9">
        <v>4.5</v>
      </c>
      <c r="U3" s="9">
        <v>4.5</v>
      </c>
      <c r="V3" s="9">
        <v>0</v>
      </c>
      <c r="W3" s="9">
        <v>4.5</v>
      </c>
      <c r="X3" s="9">
        <v>4.5</v>
      </c>
      <c r="Y3" s="9">
        <v>4.5</v>
      </c>
      <c r="Z3" s="8">
        <v>2.5</v>
      </c>
      <c r="AA3" s="9">
        <v>0</v>
      </c>
      <c r="AB3" s="9">
        <v>0</v>
      </c>
      <c r="AC3" s="9">
        <v>2.5</v>
      </c>
    </row>
    <row r="4" spans="1:29" x14ac:dyDescent="0.25">
      <c r="A4" s="17" t="s">
        <v>137</v>
      </c>
      <c r="B4" s="6" t="s">
        <v>42</v>
      </c>
      <c r="C4" s="9">
        <v>46.75</v>
      </c>
      <c r="D4" s="8">
        <v>9</v>
      </c>
      <c r="E4" s="9">
        <v>0</v>
      </c>
      <c r="F4" s="9">
        <v>0</v>
      </c>
      <c r="G4" s="9">
        <v>0</v>
      </c>
      <c r="H4" s="9">
        <v>0</v>
      </c>
      <c r="I4" s="9">
        <v>0</v>
      </c>
      <c r="J4" s="9">
        <v>0</v>
      </c>
      <c r="K4" s="9">
        <v>0</v>
      </c>
      <c r="L4" s="9">
        <v>4.5</v>
      </c>
      <c r="M4" s="9">
        <v>4.5</v>
      </c>
      <c r="N4" s="9">
        <v>0</v>
      </c>
      <c r="O4" s="8">
        <v>31.5</v>
      </c>
      <c r="P4" s="9">
        <v>0</v>
      </c>
      <c r="Q4" s="9">
        <v>4.5</v>
      </c>
      <c r="R4" s="9">
        <v>0</v>
      </c>
      <c r="S4" s="9">
        <v>4.5</v>
      </c>
      <c r="T4" s="9">
        <v>4.5</v>
      </c>
      <c r="U4" s="9">
        <v>4.5</v>
      </c>
      <c r="V4" s="9">
        <v>0</v>
      </c>
      <c r="W4" s="9">
        <v>4.5</v>
      </c>
      <c r="X4" s="9">
        <v>4.5</v>
      </c>
      <c r="Y4" s="9">
        <v>4.5</v>
      </c>
      <c r="Z4" s="8">
        <v>6.25</v>
      </c>
      <c r="AA4" s="9">
        <v>3.75</v>
      </c>
      <c r="AB4" s="9">
        <v>2.5</v>
      </c>
      <c r="AC4" s="9">
        <v>0</v>
      </c>
    </row>
    <row r="5" spans="1:29" x14ac:dyDescent="0.25">
      <c r="A5" s="17" t="s">
        <v>124</v>
      </c>
      <c r="B5" s="6" t="s">
        <v>43</v>
      </c>
      <c r="C5" s="9">
        <v>71.25</v>
      </c>
      <c r="D5" s="8">
        <v>31.5</v>
      </c>
      <c r="E5" s="9">
        <v>4.5</v>
      </c>
      <c r="F5" s="9">
        <v>4.5</v>
      </c>
      <c r="G5" s="9">
        <v>4.5</v>
      </c>
      <c r="H5" s="9">
        <v>4.5</v>
      </c>
      <c r="I5" s="9">
        <v>4.5</v>
      </c>
      <c r="J5" s="9">
        <v>4.5</v>
      </c>
      <c r="K5" s="9">
        <v>0</v>
      </c>
      <c r="L5" s="9">
        <v>4.5</v>
      </c>
      <c r="M5" s="9">
        <v>0</v>
      </c>
      <c r="N5" s="9">
        <v>0</v>
      </c>
      <c r="O5" s="8">
        <v>36</v>
      </c>
      <c r="P5" s="9">
        <v>4.5</v>
      </c>
      <c r="Q5" s="9">
        <v>4.5</v>
      </c>
      <c r="R5" s="9">
        <v>0</v>
      </c>
      <c r="S5" s="9">
        <v>4.5</v>
      </c>
      <c r="T5" s="9">
        <v>4.5</v>
      </c>
      <c r="U5" s="9">
        <v>4.5</v>
      </c>
      <c r="V5" s="9">
        <v>0</v>
      </c>
      <c r="W5" s="9">
        <v>4.5</v>
      </c>
      <c r="X5" s="9">
        <v>4.5</v>
      </c>
      <c r="Y5" s="9">
        <v>4.5</v>
      </c>
      <c r="Z5" s="8">
        <v>3.75</v>
      </c>
      <c r="AA5" s="9">
        <v>1.25</v>
      </c>
      <c r="AB5" s="9">
        <v>0</v>
      </c>
      <c r="AC5" s="9">
        <v>2.5</v>
      </c>
    </row>
    <row r="6" spans="1:29" x14ac:dyDescent="0.25">
      <c r="A6" s="17" t="s">
        <v>119</v>
      </c>
      <c r="B6" s="6" t="s">
        <v>44</v>
      </c>
      <c r="C6" s="9">
        <v>87.25</v>
      </c>
      <c r="D6" s="8">
        <v>45</v>
      </c>
      <c r="E6" s="9">
        <v>4.5</v>
      </c>
      <c r="F6" s="9">
        <v>4.5</v>
      </c>
      <c r="G6" s="9">
        <v>4.5</v>
      </c>
      <c r="H6" s="9">
        <v>4.5</v>
      </c>
      <c r="I6" s="9">
        <v>4.5</v>
      </c>
      <c r="J6" s="9">
        <v>4.5</v>
      </c>
      <c r="K6" s="9">
        <v>4.5</v>
      </c>
      <c r="L6" s="9">
        <v>4.5</v>
      </c>
      <c r="M6" s="9">
        <v>4.5</v>
      </c>
      <c r="N6" s="9">
        <v>4.5</v>
      </c>
      <c r="O6" s="8">
        <v>36</v>
      </c>
      <c r="P6" s="9">
        <v>4.5</v>
      </c>
      <c r="Q6" s="9">
        <v>4.5</v>
      </c>
      <c r="R6" s="9">
        <v>0</v>
      </c>
      <c r="S6" s="9">
        <v>4.5</v>
      </c>
      <c r="T6" s="9">
        <v>4.5</v>
      </c>
      <c r="U6" s="9">
        <v>4.5</v>
      </c>
      <c r="V6" s="9">
        <v>4.5</v>
      </c>
      <c r="W6" s="9">
        <v>4.5</v>
      </c>
      <c r="X6" s="9">
        <v>0</v>
      </c>
      <c r="Y6" s="9">
        <v>4.5</v>
      </c>
      <c r="Z6" s="8">
        <v>6.25</v>
      </c>
      <c r="AA6" s="9">
        <v>3.75</v>
      </c>
      <c r="AB6" s="9">
        <v>2.5</v>
      </c>
      <c r="AC6" s="9">
        <v>0</v>
      </c>
    </row>
    <row r="7" spans="1:29" x14ac:dyDescent="0.25">
      <c r="A7" s="17" t="s">
        <v>129</v>
      </c>
      <c r="B7" s="6" t="s">
        <v>25</v>
      </c>
      <c r="C7" s="9">
        <v>49.75</v>
      </c>
      <c r="D7" s="8">
        <v>11.25</v>
      </c>
      <c r="E7" s="9">
        <v>4.5</v>
      </c>
      <c r="F7" s="9">
        <v>4.5</v>
      </c>
      <c r="G7" s="9">
        <v>2.25</v>
      </c>
      <c r="H7" s="9">
        <v>0</v>
      </c>
      <c r="I7" s="9">
        <v>0</v>
      </c>
      <c r="J7" s="9">
        <v>0</v>
      </c>
      <c r="K7" s="9">
        <v>0</v>
      </c>
      <c r="L7" s="9">
        <v>0</v>
      </c>
      <c r="M7" s="9">
        <v>0</v>
      </c>
      <c r="N7" s="9">
        <v>0</v>
      </c>
      <c r="O7" s="8">
        <v>36</v>
      </c>
      <c r="P7" s="9">
        <v>0</v>
      </c>
      <c r="Q7" s="9">
        <v>4.5</v>
      </c>
      <c r="R7" s="9">
        <v>4.5</v>
      </c>
      <c r="S7" s="9">
        <v>4.5</v>
      </c>
      <c r="T7" s="9">
        <v>4.5</v>
      </c>
      <c r="U7" s="9">
        <v>4.5</v>
      </c>
      <c r="V7" s="9">
        <v>0</v>
      </c>
      <c r="W7" s="9">
        <v>4.5</v>
      </c>
      <c r="X7" s="9">
        <v>4.5</v>
      </c>
      <c r="Y7" s="9">
        <v>4.5</v>
      </c>
      <c r="Z7" s="8">
        <v>2.5</v>
      </c>
      <c r="AA7" s="9">
        <v>2.5</v>
      </c>
      <c r="AB7" s="9">
        <v>0</v>
      </c>
      <c r="AC7" s="9">
        <v>0</v>
      </c>
    </row>
    <row r="8" spans="1:29" x14ac:dyDescent="0.25">
      <c r="A8" s="17" t="s">
        <v>127</v>
      </c>
      <c r="B8" s="6" t="s">
        <v>45</v>
      </c>
      <c r="C8" s="9">
        <v>45.25</v>
      </c>
      <c r="D8" s="8">
        <v>20.25</v>
      </c>
      <c r="E8" s="9">
        <v>4.5</v>
      </c>
      <c r="F8" s="9">
        <v>0</v>
      </c>
      <c r="G8" s="9">
        <v>2.25</v>
      </c>
      <c r="H8" s="9">
        <v>0</v>
      </c>
      <c r="I8" s="9">
        <v>4.5</v>
      </c>
      <c r="J8" s="9">
        <v>0</v>
      </c>
      <c r="K8" s="9">
        <v>0</v>
      </c>
      <c r="L8" s="9">
        <v>4.5</v>
      </c>
      <c r="M8" s="9">
        <v>4.5</v>
      </c>
      <c r="N8" s="9">
        <v>0</v>
      </c>
      <c r="O8" s="8">
        <v>22.5</v>
      </c>
      <c r="P8" s="9">
        <v>0</v>
      </c>
      <c r="Q8" s="9">
        <v>4.5</v>
      </c>
      <c r="R8" s="9">
        <v>0</v>
      </c>
      <c r="S8" s="9">
        <v>0</v>
      </c>
      <c r="T8" s="9">
        <v>0</v>
      </c>
      <c r="U8" s="9">
        <v>4.5</v>
      </c>
      <c r="V8" s="9">
        <v>0</v>
      </c>
      <c r="W8" s="9">
        <v>4.5</v>
      </c>
      <c r="X8" s="9">
        <v>4.5</v>
      </c>
      <c r="Y8" s="9">
        <v>4.5</v>
      </c>
      <c r="Z8" s="8">
        <v>2.5</v>
      </c>
      <c r="AA8" s="9">
        <v>2.5</v>
      </c>
      <c r="AB8" s="9">
        <v>0</v>
      </c>
      <c r="AC8" s="9">
        <v>0</v>
      </c>
    </row>
    <row r="9" spans="1:29" x14ac:dyDescent="0.25">
      <c r="A9" s="17" t="s">
        <v>126</v>
      </c>
      <c r="B9" s="6" t="s">
        <v>46</v>
      </c>
      <c r="C9" s="9">
        <v>74.75</v>
      </c>
      <c r="D9" s="8">
        <v>38.25</v>
      </c>
      <c r="E9" s="9">
        <v>4.5</v>
      </c>
      <c r="F9" s="9">
        <v>4.5</v>
      </c>
      <c r="G9" s="9">
        <v>2.25</v>
      </c>
      <c r="H9" s="9">
        <v>0</v>
      </c>
      <c r="I9" s="9">
        <v>4.5</v>
      </c>
      <c r="J9" s="9">
        <v>4.5</v>
      </c>
      <c r="K9" s="9">
        <v>4.5</v>
      </c>
      <c r="L9" s="9">
        <v>4.5</v>
      </c>
      <c r="M9" s="9">
        <v>4.5</v>
      </c>
      <c r="N9" s="9">
        <v>4.5</v>
      </c>
      <c r="O9" s="8">
        <v>31.5</v>
      </c>
      <c r="P9" s="9">
        <v>0</v>
      </c>
      <c r="Q9" s="9">
        <v>4.5</v>
      </c>
      <c r="R9" s="9">
        <v>0</v>
      </c>
      <c r="S9" s="9">
        <v>4.5</v>
      </c>
      <c r="T9" s="9">
        <v>4.5</v>
      </c>
      <c r="U9" s="9">
        <v>4.5</v>
      </c>
      <c r="V9" s="9">
        <v>0</v>
      </c>
      <c r="W9" s="9">
        <v>4.5</v>
      </c>
      <c r="X9" s="9">
        <v>4.5</v>
      </c>
      <c r="Y9" s="9">
        <v>4.5</v>
      </c>
      <c r="Z9" s="8">
        <v>5</v>
      </c>
      <c r="AA9" s="9">
        <v>2.5</v>
      </c>
      <c r="AB9" s="9">
        <v>0</v>
      </c>
      <c r="AC9" s="9">
        <v>2.5</v>
      </c>
    </row>
    <row r="10" spans="1:29" x14ac:dyDescent="0.25">
      <c r="A10" s="17" t="s">
        <v>115</v>
      </c>
      <c r="B10" s="6" t="s">
        <v>47</v>
      </c>
      <c r="C10" s="9">
        <v>72.75</v>
      </c>
      <c r="D10" s="8">
        <v>33.75</v>
      </c>
      <c r="E10" s="9">
        <v>4.5</v>
      </c>
      <c r="F10" s="9">
        <v>4.5</v>
      </c>
      <c r="G10" s="9">
        <v>2.25</v>
      </c>
      <c r="H10" s="9">
        <v>0</v>
      </c>
      <c r="I10" s="9">
        <v>4.5</v>
      </c>
      <c r="J10" s="9">
        <v>4.5</v>
      </c>
      <c r="K10" s="9">
        <v>4.5</v>
      </c>
      <c r="L10" s="9">
        <v>4.5</v>
      </c>
      <c r="M10" s="9">
        <v>4.5</v>
      </c>
      <c r="N10" s="9">
        <v>0</v>
      </c>
      <c r="O10" s="8">
        <v>31.5</v>
      </c>
      <c r="P10" s="9">
        <v>0</v>
      </c>
      <c r="Q10" s="9">
        <v>0</v>
      </c>
      <c r="R10" s="9">
        <v>4.5</v>
      </c>
      <c r="S10" s="9">
        <v>4.5</v>
      </c>
      <c r="T10" s="9">
        <v>4.5</v>
      </c>
      <c r="U10" s="9">
        <v>4.5</v>
      </c>
      <c r="V10" s="9">
        <v>4.5</v>
      </c>
      <c r="W10" s="9">
        <v>0</v>
      </c>
      <c r="X10" s="9">
        <v>4.5</v>
      </c>
      <c r="Y10" s="9">
        <v>4.5</v>
      </c>
      <c r="Z10" s="8">
        <v>7.5</v>
      </c>
      <c r="AA10" s="9">
        <v>5</v>
      </c>
      <c r="AB10" s="9">
        <v>0</v>
      </c>
      <c r="AC10" s="9">
        <v>2.5</v>
      </c>
    </row>
    <row r="11" spans="1:29" x14ac:dyDescent="0.25">
      <c r="A11" s="17" t="s">
        <v>140</v>
      </c>
      <c r="B11" s="6" t="s">
        <v>48</v>
      </c>
      <c r="C11" s="9">
        <v>39.5</v>
      </c>
      <c r="D11" s="8">
        <v>15.75</v>
      </c>
      <c r="E11" s="9">
        <v>4.5</v>
      </c>
      <c r="F11" s="9">
        <v>0</v>
      </c>
      <c r="G11" s="9">
        <v>2.25</v>
      </c>
      <c r="H11" s="9">
        <v>4.5</v>
      </c>
      <c r="I11" s="9">
        <v>0</v>
      </c>
      <c r="J11" s="9">
        <v>0</v>
      </c>
      <c r="K11" s="9">
        <v>0</v>
      </c>
      <c r="L11" s="9">
        <v>4.5</v>
      </c>
      <c r="M11" s="9">
        <v>0</v>
      </c>
      <c r="N11" s="9">
        <v>0</v>
      </c>
      <c r="O11" s="8">
        <v>22.5</v>
      </c>
      <c r="P11" s="9">
        <v>0</v>
      </c>
      <c r="Q11" s="9">
        <v>0</v>
      </c>
      <c r="R11" s="9">
        <v>0</v>
      </c>
      <c r="S11" s="9">
        <v>4.5</v>
      </c>
      <c r="T11" s="9">
        <v>4.5</v>
      </c>
      <c r="U11" s="9">
        <v>4.5</v>
      </c>
      <c r="V11" s="9">
        <v>0</v>
      </c>
      <c r="W11" s="9">
        <v>4.5</v>
      </c>
      <c r="X11" s="9">
        <v>0</v>
      </c>
      <c r="Y11" s="9">
        <v>4.5</v>
      </c>
      <c r="Z11" s="8">
        <v>1.25</v>
      </c>
      <c r="AA11" s="9">
        <v>1.25</v>
      </c>
      <c r="AB11" s="9">
        <v>0</v>
      </c>
      <c r="AC11" s="9">
        <v>0</v>
      </c>
    </row>
    <row r="12" spans="1:29" x14ac:dyDescent="0.25">
      <c r="A12" s="17" t="s">
        <v>120</v>
      </c>
      <c r="B12" s="6" t="s">
        <v>49</v>
      </c>
      <c r="C12" s="9">
        <v>83</v>
      </c>
      <c r="D12" s="8">
        <v>42.75</v>
      </c>
      <c r="E12" s="9">
        <v>4.5</v>
      </c>
      <c r="F12" s="9">
        <v>4.5</v>
      </c>
      <c r="G12" s="9">
        <v>2.25</v>
      </c>
      <c r="H12" s="9">
        <v>4.5</v>
      </c>
      <c r="I12" s="9">
        <v>4.5</v>
      </c>
      <c r="J12" s="9">
        <v>4.5</v>
      </c>
      <c r="K12" s="9">
        <v>4.5</v>
      </c>
      <c r="L12" s="9">
        <v>4.5</v>
      </c>
      <c r="M12" s="9">
        <v>4.5</v>
      </c>
      <c r="N12" s="9">
        <v>4.5</v>
      </c>
      <c r="O12" s="8">
        <v>31.5</v>
      </c>
      <c r="P12" s="9">
        <v>0</v>
      </c>
      <c r="Q12" s="9">
        <v>0</v>
      </c>
      <c r="R12" s="9">
        <v>4.5</v>
      </c>
      <c r="S12" s="9">
        <v>4.5</v>
      </c>
      <c r="T12" s="9">
        <v>4.5</v>
      </c>
      <c r="U12" s="9">
        <v>4.5</v>
      </c>
      <c r="V12" s="9">
        <v>0</v>
      </c>
      <c r="W12" s="9">
        <v>4.5</v>
      </c>
      <c r="X12" s="9">
        <v>4.5</v>
      </c>
      <c r="Y12" s="9">
        <v>4.5</v>
      </c>
      <c r="Z12" s="8">
        <v>8.75</v>
      </c>
      <c r="AA12" s="9">
        <v>3.75</v>
      </c>
      <c r="AB12" s="9">
        <v>2.5</v>
      </c>
      <c r="AC12" s="9">
        <v>2.5</v>
      </c>
    </row>
    <row r="13" spans="1:29" x14ac:dyDescent="0.25">
      <c r="A13" s="17" t="s">
        <v>128</v>
      </c>
      <c r="B13" s="6" t="s">
        <v>50</v>
      </c>
      <c r="C13" s="9">
        <v>51.25</v>
      </c>
      <c r="D13" s="8">
        <v>13.5</v>
      </c>
      <c r="E13" s="9">
        <v>0</v>
      </c>
      <c r="F13" s="9">
        <v>4.5</v>
      </c>
      <c r="G13" s="9">
        <v>0</v>
      </c>
      <c r="H13" s="9">
        <v>4.5</v>
      </c>
      <c r="I13" s="9">
        <v>0</v>
      </c>
      <c r="J13" s="9">
        <v>0</v>
      </c>
      <c r="K13" s="9">
        <v>0</v>
      </c>
      <c r="L13" s="9">
        <v>0</v>
      </c>
      <c r="M13" s="9">
        <v>4.5</v>
      </c>
      <c r="N13" s="9">
        <v>0</v>
      </c>
      <c r="O13" s="8">
        <v>31.5</v>
      </c>
      <c r="P13" s="9">
        <v>0</v>
      </c>
      <c r="Q13" s="9">
        <v>4.5</v>
      </c>
      <c r="R13" s="9">
        <v>0</v>
      </c>
      <c r="S13" s="9">
        <v>4.5</v>
      </c>
      <c r="T13" s="9">
        <v>4.5</v>
      </c>
      <c r="U13" s="9">
        <v>4.5</v>
      </c>
      <c r="V13" s="9">
        <v>0</v>
      </c>
      <c r="W13" s="9">
        <v>4.5</v>
      </c>
      <c r="X13" s="9">
        <v>4.5</v>
      </c>
      <c r="Y13" s="9">
        <v>4.5</v>
      </c>
      <c r="Z13" s="8">
        <v>6.25</v>
      </c>
      <c r="AA13" s="9">
        <v>3.75</v>
      </c>
      <c r="AB13" s="9">
        <v>2.5</v>
      </c>
      <c r="AC13" s="9">
        <v>0</v>
      </c>
    </row>
    <row r="14" spans="1:29" x14ac:dyDescent="0.25">
      <c r="A14" s="17" t="s">
        <v>125</v>
      </c>
      <c r="B14" s="6" t="s">
        <v>51</v>
      </c>
      <c r="C14" s="9">
        <v>55.5</v>
      </c>
      <c r="D14" s="8">
        <v>24.75</v>
      </c>
      <c r="E14" s="9">
        <v>4.5</v>
      </c>
      <c r="F14" s="9">
        <v>4.5</v>
      </c>
      <c r="G14" s="9">
        <v>2.25</v>
      </c>
      <c r="H14" s="9">
        <v>0</v>
      </c>
      <c r="I14" s="9">
        <v>0</v>
      </c>
      <c r="J14" s="9">
        <v>4.5</v>
      </c>
      <c r="K14" s="9">
        <v>4.5</v>
      </c>
      <c r="L14" s="9">
        <v>4.5</v>
      </c>
      <c r="M14" s="9">
        <v>0</v>
      </c>
      <c r="N14" s="9">
        <v>0</v>
      </c>
      <c r="O14" s="8">
        <v>27</v>
      </c>
      <c r="P14" s="9">
        <v>0</v>
      </c>
      <c r="Q14" s="9">
        <v>4.5</v>
      </c>
      <c r="R14" s="9">
        <v>0</v>
      </c>
      <c r="S14" s="9">
        <v>4.5</v>
      </c>
      <c r="T14" s="9">
        <v>4.5</v>
      </c>
      <c r="U14" s="9">
        <v>4.5</v>
      </c>
      <c r="V14" s="9">
        <v>0</v>
      </c>
      <c r="W14" s="9">
        <v>4.5</v>
      </c>
      <c r="X14" s="9">
        <v>0</v>
      </c>
      <c r="Y14" s="9">
        <v>4.5</v>
      </c>
      <c r="Z14" s="8">
        <v>3.75</v>
      </c>
      <c r="AA14" s="9">
        <v>1.25</v>
      </c>
      <c r="AB14" s="9">
        <v>2.5</v>
      </c>
      <c r="AC14" s="9">
        <v>0</v>
      </c>
    </row>
    <row r="15" spans="1:29" x14ac:dyDescent="0.25">
      <c r="A15" s="17" t="s">
        <v>134</v>
      </c>
      <c r="B15" s="6" t="s">
        <v>52</v>
      </c>
      <c r="C15" s="9">
        <v>49.5</v>
      </c>
      <c r="D15" s="8">
        <v>13.5</v>
      </c>
      <c r="E15" s="9">
        <v>4.5</v>
      </c>
      <c r="F15" s="9">
        <v>4.5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4.5</v>
      </c>
      <c r="M15" s="9">
        <v>0</v>
      </c>
      <c r="N15" s="9">
        <v>0</v>
      </c>
      <c r="O15" s="8">
        <v>36</v>
      </c>
      <c r="P15" s="9">
        <v>0</v>
      </c>
      <c r="Q15" s="9">
        <v>4.5</v>
      </c>
      <c r="R15" s="9">
        <v>4.5</v>
      </c>
      <c r="S15" s="9">
        <v>4.5</v>
      </c>
      <c r="T15" s="9">
        <v>4.5</v>
      </c>
      <c r="U15" s="9">
        <v>4.5</v>
      </c>
      <c r="V15" s="9">
        <v>0</v>
      </c>
      <c r="W15" s="9">
        <v>4.5</v>
      </c>
      <c r="X15" s="9">
        <v>4.5</v>
      </c>
      <c r="Y15" s="9">
        <v>4.5</v>
      </c>
      <c r="Z15" s="8">
        <v>0</v>
      </c>
      <c r="AA15" s="9">
        <v>0</v>
      </c>
      <c r="AB15" s="9">
        <v>0</v>
      </c>
      <c r="AC15" s="9">
        <v>0</v>
      </c>
    </row>
    <row r="16" spans="1:29" x14ac:dyDescent="0.25">
      <c r="A16" s="17" t="s">
        <v>131</v>
      </c>
      <c r="B16" s="6" t="s">
        <v>53</v>
      </c>
      <c r="C16" s="9">
        <v>72.75</v>
      </c>
      <c r="D16" s="8">
        <v>24.75</v>
      </c>
      <c r="E16" s="9">
        <v>4.5</v>
      </c>
      <c r="F16" s="9">
        <v>4.5</v>
      </c>
      <c r="G16" s="9">
        <v>2.25</v>
      </c>
      <c r="H16" s="9">
        <v>0</v>
      </c>
      <c r="I16" s="9">
        <v>4.5</v>
      </c>
      <c r="J16" s="9">
        <v>4.5</v>
      </c>
      <c r="K16" s="9">
        <v>0</v>
      </c>
      <c r="L16" s="9">
        <v>4.5</v>
      </c>
      <c r="M16" s="9">
        <v>0</v>
      </c>
      <c r="N16" s="9">
        <v>0</v>
      </c>
      <c r="O16" s="8">
        <v>40.5</v>
      </c>
      <c r="P16" s="9">
        <v>4.5</v>
      </c>
      <c r="Q16" s="9">
        <v>4.5</v>
      </c>
      <c r="R16" s="9">
        <v>4.5</v>
      </c>
      <c r="S16" s="9">
        <v>4.5</v>
      </c>
      <c r="T16" s="9">
        <v>4.5</v>
      </c>
      <c r="U16" s="9">
        <v>4.5</v>
      </c>
      <c r="V16" s="9">
        <v>0</v>
      </c>
      <c r="W16" s="9">
        <v>4.5</v>
      </c>
      <c r="X16" s="9">
        <v>4.5</v>
      </c>
      <c r="Y16" s="9">
        <v>4.5</v>
      </c>
      <c r="Z16" s="8">
        <v>7.5</v>
      </c>
      <c r="AA16" s="9">
        <v>5</v>
      </c>
      <c r="AB16" s="9">
        <v>0</v>
      </c>
      <c r="AC16" s="9">
        <v>2.5</v>
      </c>
    </row>
    <row r="17" spans="1:29" x14ac:dyDescent="0.25">
      <c r="A17" s="17" t="s">
        <v>130</v>
      </c>
      <c r="B17" s="6" t="s">
        <v>54</v>
      </c>
      <c r="C17" s="9">
        <v>63.75</v>
      </c>
      <c r="D17" s="8">
        <v>20.25</v>
      </c>
      <c r="E17" s="9">
        <v>4.5</v>
      </c>
      <c r="F17" s="9">
        <v>4.5</v>
      </c>
      <c r="G17" s="9">
        <v>2.25</v>
      </c>
      <c r="H17" s="9">
        <v>0</v>
      </c>
      <c r="I17" s="9">
        <v>0</v>
      </c>
      <c r="J17" s="9">
        <v>4.5</v>
      </c>
      <c r="K17" s="9">
        <v>0</v>
      </c>
      <c r="L17" s="9">
        <v>4.5</v>
      </c>
      <c r="M17" s="9">
        <v>0</v>
      </c>
      <c r="N17" s="9">
        <v>0</v>
      </c>
      <c r="O17" s="8">
        <v>36</v>
      </c>
      <c r="P17" s="9">
        <v>0</v>
      </c>
      <c r="Q17" s="9">
        <v>4.5</v>
      </c>
      <c r="R17" s="9">
        <v>4.5</v>
      </c>
      <c r="S17" s="9">
        <v>4.5</v>
      </c>
      <c r="T17" s="9">
        <v>4.5</v>
      </c>
      <c r="U17" s="9">
        <v>4.5</v>
      </c>
      <c r="V17" s="9">
        <v>0</v>
      </c>
      <c r="W17" s="9">
        <v>4.5</v>
      </c>
      <c r="X17" s="9">
        <v>4.5</v>
      </c>
      <c r="Y17" s="9">
        <v>4.5</v>
      </c>
      <c r="Z17" s="8">
        <v>7.5</v>
      </c>
      <c r="AA17" s="9">
        <v>5</v>
      </c>
      <c r="AB17" s="9">
        <v>0</v>
      </c>
      <c r="AC17" s="9">
        <v>2.5</v>
      </c>
    </row>
    <row r="18" spans="1:29" x14ac:dyDescent="0.25">
      <c r="A18" s="17" t="s">
        <v>139</v>
      </c>
      <c r="B18" s="6" t="s">
        <v>55</v>
      </c>
      <c r="C18" s="9">
        <v>31.5</v>
      </c>
      <c r="D18" s="8">
        <v>9</v>
      </c>
      <c r="E18" s="9">
        <v>4.5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L18" s="9">
        <v>4.5</v>
      </c>
      <c r="M18" s="9">
        <v>0</v>
      </c>
      <c r="N18" s="9">
        <v>0</v>
      </c>
      <c r="O18" s="8">
        <v>22.5</v>
      </c>
      <c r="P18" s="9">
        <v>0</v>
      </c>
      <c r="Q18" s="9">
        <v>0</v>
      </c>
      <c r="R18" s="9">
        <v>0</v>
      </c>
      <c r="S18" s="9">
        <v>4.5</v>
      </c>
      <c r="T18" s="9">
        <v>4.5</v>
      </c>
      <c r="U18" s="9">
        <v>4.5</v>
      </c>
      <c r="V18" s="9">
        <v>0</v>
      </c>
      <c r="W18" s="9">
        <v>0</v>
      </c>
      <c r="X18" s="9">
        <v>4.5</v>
      </c>
      <c r="Y18" s="9">
        <v>4.5</v>
      </c>
      <c r="Z18" s="8">
        <v>0</v>
      </c>
      <c r="AA18" s="9">
        <v>0</v>
      </c>
      <c r="AB18" s="9">
        <v>0</v>
      </c>
      <c r="AC18" s="9">
        <v>0</v>
      </c>
    </row>
    <row r="19" spans="1:29" x14ac:dyDescent="0.25">
      <c r="A19" s="17" t="s">
        <v>118</v>
      </c>
      <c r="B19" s="6" t="s">
        <v>56</v>
      </c>
      <c r="C19" s="9">
        <v>86.25</v>
      </c>
      <c r="D19" s="8">
        <v>38.25</v>
      </c>
      <c r="E19" s="9">
        <v>4.5</v>
      </c>
      <c r="F19" s="9">
        <v>4.5</v>
      </c>
      <c r="G19" s="9">
        <v>2.25</v>
      </c>
      <c r="H19" s="9">
        <v>4.5</v>
      </c>
      <c r="I19" s="9">
        <v>4.5</v>
      </c>
      <c r="J19" s="9">
        <v>4.5</v>
      </c>
      <c r="K19" s="9">
        <v>0</v>
      </c>
      <c r="L19" s="9">
        <v>4.5</v>
      </c>
      <c r="M19" s="9">
        <v>4.5</v>
      </c>
      <c r="N19" s="9">
        <v>4.5</v>
      </c>
      <c r="O19" s="8">
        <v>40.5</v>
      </c>
      <c r="P19" s="9">
        <v>0</v>
      </c>
      <c r="Q19" s="9">
        <v>4.5</v>
      </c>
      <c r="R19" s="9">
        <v>4.5</v>
      </c>
      <c r="S19" s="9">
        <v>4.5</v>
      </c>
      <c r="T19" s="9">
        <v>4.5</v>
      </c>
      <c r="U19" s="9">
        <v>4.5</v>
      </c>
      <c r="V19" s="9">
        <v>4.5</v>
      </c>
      <c r="W19" s="9">
        <v>4.5</v>
      </c>
      <c r="X19" s="9">
        <v>4.5</v>
      </c>
      <c r="Y19" s="9">
        <v>4.5</v>
      </c>
      <c r="Z19" s="8">
        <v>7.5</v>
      </c>
      <c r="AA19" s="9">
        <v>2.5</v>
      </c>
      <c r="AB19" s="9">
        <v>2.5</v>
      </c>
      <c r="AC19" s="9">
        <v>2.5</v>
      </c>
    </row>
    <row r="20" spans="1:29" x14ac:dyDescent="0.25">
      <c r="A20" s="17" t="s">
        <v>123</v>
      </c>
      <c r="B20" s="6" t="s">
        <v>57</v>
      </c>
      <c r="C20" s="9">
        <v>52</v>
      </c>
      <c r="D20" s="8">
        <v>22.5</v>
      </c>
      <c r="E20" s="9">
        <v>4.5</v>
      </c>
      <c r="F20" s="9">
        <v>4.5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L20" s="9">
        <v>4.5</v>
      </c>
      <c r="M20" s="9">
        <v>4.5</v>
      </c>
      <c r="N20" s="9">
        <v>4.5</v>
      </c>
      <c r="O20" s="8">
        <v>27</v>
      </c>
      <c r="P20" s="9">
        <v>0</v>
      </c>
      <c r="Q20" s="9">
        <v>4.5</v>
      </c>
      <c r="R20" s="9">
        <v>0</v>
      </c>
      <c r="S20" s="9">
        <v>4.5</v>
      </c>
      <c r="T20" s="9">
        <v>4.5</v>
      </c>
      <c r="U20" s="9">
        <v>4.5</v>
      </c>
      <c r="V20" s="9">
        <v>0</v>
      </c>
      <c r="W20" s="9">
        <v>0</v>
      </c>
      <c r="X20" s="9">
        <v>4.5</v>
      </c>
      <c r="Y20" s="9">
        <v>4.5</v>
      </c>
      <c r="Z20" s="8">
        <v>2.5</v>
      </c>
      <c r="AA20" s="9">
        <v>2.5</v>
      </c>
      <c r="AB20" s="9">
        <v>0</v>
      </c>
      <c r="AC20" s="9">
        <v>0</v>
      </c>
    </row>
    <row r="21" spans="1:29" x14ac:dyDescent="0.25">
      <c r="A21" s="17" t="s">
        <v>132</v>
      </c>
      <c r="B21" s="6" t="s">
        <v>58</v>
      </c>
      <c r="C21" s="9">
        <v>49.75</v>
      </c>
      <c r="D21" s="8">
        <v>20.25</v>
      </c>
      <c r="E21" s="9">
        <v>4.5</v>
      </c>
      <c r="F21" s="9">
        <v>4.5</v>
      </c>
      <c r="G21" s="9">
        <v>2.25</v>
      </c>
      <c r="H21" s="9">
        <v>0</v>
      </c>
      <c r="I21" s="9">
        <v>0</v>
      </c>
      <c r="J21" s="9">
        <v>0</v>
      </c>
      <c r="K21" s="9">
        <v>0</v>
      </c>
      <c r="L21" s="9">
        <v>4.5</v>
      </c>
      <c r="M21" s="9">
        <v>4.5</v>
      </c>
      <c r="N21" s="9">
        <v>0</v>
      </c>
      <c r="O21" s="8">
        <v>27</v>
      </c>
      <c r="P21" s="9">
        <v>4.5</v>
      </c>
      <c r="Q21" s="9">
        <v>0</v>
      </c>
      <c r="R21" s="9">
        <v>0</v>
      </c>
      <c r="S21" s="9">
        <v>4.5</v>
      </c>
      <c r="T21" s="9">
        <v>4.5</v>
      </c>
      <c r="U21" s="9">
        <v>4.5</v>
      </c>
      <c r="V21" s="9">
        <v>0</v>
      </c>
      <c r="W21" s="9">
        <v>0</v>
      </c>
      <c r="X21" s="9">
        <v>4.5</v>
      </c>
      <c r="Y21" s="9">
        <v>4.5</v>
      </c>
      <c r="Z21" s="8">
        <v>2.5</v>
      </c>
      <c r="AA21" s="9">
        <v>2.5</v>
      </c>
      <c r="AB21" s="9">
        <v>0</v>
      </c>
      <c r="AC21" s="9">
        <v>0</v>
      </c>
    </row>
    <row r="22" spans="1:29" x14ac:dyDescent="0.25">
      <c r="A22" s="17" t="s">
        <v>136</v>
      </c>
      <c r="B22" s="6" t="s">
        <v>59</v>
      </c>
      <c r="C22" s="9">
        <v>43</v>
      </c>
      <c r="D22" s="8">
        <v>13.5</v>
      </c>
      <c r="E22" s="9">
        <v>0</v>
      </c>
      <c r="F22" s="9">
        <v>0</v>
      </c>
      <c r="G22" s="9">
        <v>0</v>
      </c>
      <c r="H22" s="9">
        <v>0</v>
      </c>
      <c r="I22" s="9">
        <v>0</v>
      </c>
      <c r="J22" s="9">
        <v>0</v>
      </c>
      <c r="K22" s="9">
        <v>0</v>
      </c>
      <c r="L22" s="9">
        <v>4.5</v>
      </c>
      <c r="M22" s="9">
        <v>0</v>
      </c>
      <c r="N22" s="9">
        <v>4.5</v>
      </c>
      <c r="O22" s="8">
        <v>27</v>
      </c>
      <c r="P22" s="9">
        <v>0</v>
      </c>
      <c r="Q22" s="9">
        <v>0</v>
      </c>
      <c r="R22" s="9">
        <v>0</v>
      </c>
      <c r="S22" s="9">
        <v>4.5</v>
      </c>
      <c r="T22" s="9">
        <v>4.5</v>
      </c>
      <c r="U22" s="9">
        <v>4.5</v>
      </c>
      <c r="V22" s="9">
        <v>0</v>
      </c>
      <c r="W22" s="9">
        <v>4.5</v>
      </c>
      <c r="X22" s="9">
        <v>4.5</v>
      </c>
      <c r="Y22" s="9">
        <v>4.5</v>
      </c>
      <c r="Z22" s="8">
        <v>2.5</v>
      </c>
      <c r="AA22" s="9">
        <v>2.5</v>
      </c>
      <c r="AB22" s="9">
        <v>0</v>
      </c>
      <c r="AC22" s="9">
        <v>0</v>
      </c>
    </row>
    <row r="23" spans="1:29" x14ac:dyDescent="0.25">
      <c r="A23" s="17" t="s">
        <v>142</v>
      </c>
      <c r="B23" s="6" t="s">
        <v>60</v>
      </c>
      <c r="C23" s="9">
        <v>36</v>
      </c>
      <c r="D23" s="8">
        <v>9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4.5</v>
      </c>
      <c r="M23" s="9">
        <v>4.5</v>
      </c>
      <c r="N23" s="9">
        <v>0</v>
      </c>
      <c r="O23" s="8">
        <v>27</v>
      </c>
      <c r="P23" s="9">
        <v>0</v>
      </c>
      <c r="Q23" s="9">
        <v>4.5</v>
      </c>
      <c r="R23" s="9">
        <v>0</v>
      </c>
      <c r="S23" s="9">
        <v>4.5</v>
      </c>
      <c r="T23" s="9">
        <v>4.5</v>
      </c>
      <c r="U23" s="9">
        <v>4.5</v>
      </c>
      <c r="V23" s="9">
        <v>0</v>
      </c>
      <c r="W23" s="9">
        <v>4.5</v>
      </c>
      <c r="X23" s="9">
        <v>0</v>
      </c>
      <c r="Y23" s="9">
        <v>4.5</v>
      </c>
      <c r="Z23" s="8">
        <v>0</v>
      </c>
      <c r="AA23" s="9">
        <v>0</v>
      </c>
      <c r="AB23" s="9">
        <v>0</v>
      </c>
      <c r="AC23" s="9">
        <v>0</v>
      </c>
    </row>
    <row r="24" spans="1:29" x14ac:dyDescent="0.25">
      <c r="A24" s="17" t="s">
        <v>117</v>
      </c>
      <c r="B24" s="6" t="s">
        <v>61</v>
      </c>
      <c r="C24" s="9">
        <v>91</v>
      </c>
      <c r="D24" s="8">
        <v>45</v>
      </c>
      <c r="E24" s="9">
        <v>4.5</v>
      </c>
      <c r="F24" s="9">
        <v>4.5</v>
      </c>
      <c r="G24" s="9">
        <v>4.5</v>
      </c>
      <c r="H24" s="9">
        <v>4.5</v>
      </c>
      <c r="I24" s="9">
        <v>4.5</v>
      </c>
      <c r="J24" s="9">
        <v>4.5</v>
      </c>
      <c r="K24" s="9">
        <v>4.5</v>
      </c>
      <c r="L24" s="9">
        <v>4.5</v>
      </c>
      <c r="M24" s="9">
        <v>4.5</v>
      </c>
      <c r="N24" s="9">
        <v>4.5</v>
      </c>
      <c r="O24" s="8">
        <v>36</v>
      </c>
      <c r="P24" s="9">
        <v>4.5</v>
      </c>
      <c r="Q24" s="9">
        <v>4.5</v>
      </c>
      <c r="R24" s="9">
        <v>0</v>
      </c>
      <c r="S24" s="9">
        <v>4.5</v>
      </c>
      <c r="T24" s="9">
        <v>4.5</v>
      </c>
      <c r="U24" s="9">
        <v>4.5</v>
      </c>
      <c r="V24" s="9">
        <v>4.5</v>
      </c>
      <c r="W24" s="9">
        <v>0</v>
      </c>
      <c r="X24" s="9">
        <v>4.5</v>
      </c>
      <c r="Y24" s="9">
        <v>4.5</v>
      </c>
      <c r="Z24" s="8">
        <v>10</v>
      </c>
      <c r="AA24" s="9">
        <v>5</v>
      </c>
      <c r="AB24" s="9">
        <v>2.5</v>
      </c>
      <c r="AC24" s="9">
        <v>2.5</v>
      </c>
    </row>
    <row r="25" spans="1:29" x14ac:dyDescent="0.25">
      <c r="A25" s="17" t="s">
        <v>121</v>
      </c>
      <c r="B25" s="6" t="s">
        <v>62</v>
      </c>
      <c r="C25" s="9">
        <v>80.75</v>
      </c>
      <c r="D25" s="8">
        <v>31.5</v>
      </c>
      <c r="E25" s="9">
        <v>4.5</v>
      </c>
      <c r="F25" s="9">
        <v>4.5</v>
      </c>
      <c r="G25" s="9">
        <v>0</v>
      </c>
      <c r="H25" s="9">
        <v>0</v>
      </c>
      <c r="I25" s="9">
        <v>4.5</v>
      </c>
      <c r="J25" s="9">
        <v>4.5</v>
      </c>
      <c r="K25" s="9">
        <v>0</v>
      </c>
      <c r="L25" s="9">
        <v>4.5</v>
      </c>
      <c r="M25" s="9">
        <v>4.5</v>
      </c>
      <c r="N25" s="9">
        <v>4.5</v>
      </c>
      <c r="O25" s="8">
        <v>40.5</v>
      </c>
      <c r="P25" s="9">
        <v>0</v>
      </c>
      <c r="Q25" s="9">
        <v>4.5</v>
      </c>
      <c r="R25" s="9">
        <v>4.5</v>
      </c>
      <c r="S25" s="9">
        <v>4.5</v>
      </c>
      <c r="T25" s="9">
        <v>4.5</v>
      </c>
      <c r="U25" s="9">
        <v>4.5</v>
      </c>
      <c r="V25" s="9">
        <v>4.5</v>
      </c>
      <c r="W25" s="9">
        <v>4.5</v>
      </c>
      <c r="X25" s="9">
        <v>4.5</v>
      </c>
      <c r="Y25" s="9">
        <v>4.5</v>
      </c>
      <c r="Z25" s="8">
        <v>8.75</v>
      </c>
      <c r="AA25" s="9">
        <v>3.75</v>
      </c>
      <c r="AB25" s="9">
        <v>2.5</v>
      </c>
      <c r="AC25" s="9">
        <v>2.5</v>
      </c>
    </row>
    <row r="26" spans="1:29" x14ac:dyDescent="0.25">
      <c r="A26" s="17" t="s">
        <v>138</v>
      </c>
      <c r="B26" s="6" t="s">
        <v>63</v>
      </c>
      <c r="C26" s="9">
        <v>53</v>
      </c>
      <c r="D26" s="8">
        <v>24.75</v>
      </c>
      <c r="E26" s="9">
        <v>4.5</v>
      </c>
      <c r="F26" s="9">
        <v>4.5</v>
      </c>
      <c r="G26" s="9">
        <v>0</v>
      </c>
      <c r="H26" s="9">
        <v>0</v>
      </c>
      <c r="I26" s="9">
        <v>0</v>
      </c>
      <c r="J26" s="9">
        <v>0</v>
      </c>
      <c r="K26" s="9">
        <v>0</v>
      </c>
      <c r="L26" s="9">
        <v>4.5</v>
      </c>
      <c r="M26" s="9">
        <v>4.5</v>
      </c>
      <c r="N26" s="9">
        <v>0</v>
      </c>
      <c r="O26" s="8">
        <v>27</v>
      </c>
      <c r="P26" s="9">
        <v>0</v>
      </c>
      <c r="Q26" s="9">
        <v>0</v>
      </c>
      <c r="R26" s="9">
        <v>0</v>
      </c>
      <c r="S26" s="9">
        <v>4.5</v>
      </c>
      <c r="T26" s="9">
        <v>4.5</v>
      </c>
      <c r="U26" s="9">
        <v>4.5</v>
      </c>
      <c r="V26" s="9">
        <v>0</v>
      </c>
      <c r="W26" s="9">
        <v>4.5</v>
      </c>
      <c r="X26" s="9">
        <v>4.5</v>
      </c>
      <c r="Y26" s="9">
        <v>4.5</v>
      </c>
      <c r="Z26" s="8">
        <v>1.25</v>
      </c>
      <c r="AA26" s="9">
        <v>1.25</v>
      </c>
      <c r="AB26" s="9">
        <v>0</v>
      </c>
      <c r="AC26" s="9">
        <v>0</v>
      </c>
    </row>
    <row r="27" spans="1:29" x14ac:dyDescent="0.25">
      <c r="A27" s="17" t="s">
        <v>122</v>
      </c>
      <c r="B27" s="6" t="s">
        <v>64</v>
      </c>
      <c r="C27" s="9">
        <v>65.25</v>
      </c>
      <c r="D27" s="8">
        <v>29.25</v>
      </c>
      <c r="E27" s="9">
        <v>4.5</v>
      </c>
      <c r="F27" s="9">
        <v>4.5</v>
      </c>
      <c r="G27" s="9">
        <v>0</v>
      </c>
      <c r="H27" s="9">
        <v>4.5</v>
      </c>
      <c r="I27" s="9">
        <v>4.5</v>
      </c>
      <c r="J27" s="9">
        <v>0</v>
      </c>
      <c r="K27" s="9">
        <v>0</v>
      </c>
      <c r="L27" s="9">
        <v>4.5</v>
      </c>
      <c r="M27" s="9">
        <v>4.5</v>
      </c>
      <c r="N27" s="9">
        <v>0</v>
      </c>
      <c r="O27" s="8">
        <v>36</v>
      </c>
      <c r="P27" s="9">
        <v>0</v>
      </c>
      <c r="Q27" s="9">
        <v>4.5</v>
      </c>
      <c r="R27" s="9">
        <v>0</v>
      </c>
      <c r="S27" s="9">
        <v>4.5</v>
      </c>
      <c r="T27" s="9">
        <v>4.5</v>
      </c>
      <c r="U27" s="9">
        <v>4.5</v>
      </c>
      <c r="V27" s="9">
        <v>4.5</v>
      </c>
      <c r="W27" s="9">
        <v>4.5</v>
      </c>
      <c r="X27" s="9">
        <v>4.5</v>
      </c>
      <c r="Y27" s="9">
        <v>4.5</v>
      </c>
      <c r="Z27" s="8">
        <v>0</v>
      </c>
      <c r="AA27" s="9">
        <v>0</v>
      </c>
      <c r="AB27" s="9">
        <v>0</v>
      </c>
      <c r="AC27" s="9">
        <v>0</v>
      </c>
    </row>
    <row r="28" spans="1:29" x14ac:dyDescent="0.25">
      <c r="A28" s="17" t="s">
        <v>133</v>
      </c>
      <c r="B28" s="6" t="s">
        <v>65</v>
      </c>
      <c r="C28" s="9">
        <v>55.25</v>
      </c>
      <c r="D28" s="8">
        <v>22.5</v>
      </c>
      <c r="E28" s="9">
        <v>4.5</v>
      </c>
      <c r="F28" s="9">
        <v>4.5</v>
      </c>
      <c r="G28" s="9">
        <v>4.5</v>
      </c>
      <c r="H28" s="9">
        <v>0</v>
      </c>
      <c r="I28" s="9">
        <v>4.5</v>
      </c>
      <c r="J28" s="9">
        <v>0</v>
      </c>
      <c r="K28" s="9">
        <v>0</v>
      </c>
      <c r="L28" s="9">
        <v>4.5</v>
      </c>
      <c r="M28" s="9">
        <v>0</v>
      </c>
      <c r="N28" s="9">
        <v>0</v>
      </c>
      <c r="O28" s="8">
        <v>31.5</v>
      </c>
      <c r="P28" s="9">
        <v>4.5</v>
      </c>
      <c r="Q28" s="9">
        <v>4.5</v>
      </c>
      <c r="R28" s="9">
        <v>0</v>
      </c>
      <c r="S28" s="9">
        <v>4.5</v>
      </c>
      <c r="T28" s="9">
        <v>4.5</v>
      </c>
      <c r="U28" s="9">
        <v>4.5</v>
      </c>
      <c r="V28" s="9">
        <v>0</v>
      </c>
      <c r="W28" s="9">
        <v>0</v>
      </c>
      <c r="X28" s="9">
        <v>4.5</v>
      </c>
      <c r="Y28" s="9">
        <v>4.5</v>
      </c>
      <c r="Z28" s="8">
        <v>1.25</v>
      </c>
      <c r="AA28" s="9">
        <v>1.25</v>
      </c>
      <c r="AB28" s="9">
        <v>0</v>
      </c>
      <c r="AC28" s="9">
        <v>0</v>
      </c>
    </row>
    <row r="29" spans="1:29" x14ac:dyDescent="0.25">
      <c r="B29" s="10" t="s">
        <v>66</v>
      </c>
      <c r="C29" s="9">
        <f>AVERAGE(C2:C28)</f>
        <v>58.981481481481481</v>
      </c>
      <c r="D29" s="8">
        <f>AVERAGE(D2:D28)</f>
        <v>23.833333333333332</v>
      </c>
      <c r="E29" s="9">
        <f>AVERAGE(E2:E28)</f>
        <v>3.8333333333333335</v>
      </c>
      <c r="F29" s="9">
        <f t="shared" ref="F29:AC29" si="0">AVERAGE(F2:F28)</f>
        <v>3.5</v>
      </c>
      <c r="G29" s="9">
        <f t="shared" si="0"/>
        <v>1.6666666666666667</v>
      </c>
      <c r="H29" s="9">
        <f t="shared" si="0"/>
        <v>1.3333333333333333</v>
      </c>
      <c r="I29" s="9">
        <f t="shared" si="0"/>
        <v>2.1666666666666665</v>
      </c>
      <c r="J29" s="9">
        <f t="shared" si="0"/>
        <v>1.8333333333333333</v>
      </c>
      <c r="K29" s="9">
        <f t="shared" si="0"/>
        <v>1</v>
      </c>
      <c r="L29" s="9">
        <f t="shared" si="0"/>
        <v>4.166666666666667</v>
      </c>
      <c r="M29" s="9">
        <f t="shared" si="0"/>
        <v>2.5</v>
      </c>
      <c r="N29" s="9">
        <f t="shared" si="0"/>
        <v>1.3333333333333333</v>
      </c>
      <c r="O29" s="8">
        <f t="shared" si="0"/>
        <v>31.166666666666668</v>
      </c>
      <c r="P29" s="9">
        <f t="shared" si="0"/>
        <v>1</v>
      </c>
      <c r="Q29" s="9">
        <f t="shared" si="0"/>
        <v>3</v>
      </c>
      <c r="R29" s="9">
        <f t="shared" si="0"/>
        <v>1.3333333333333333</v>
      </c>
      <c r="S29" s="9">
        <f t="shared" si="0"/>
        <v>4.333333333333333</v>
      </c>
      <c r="T29" s="9">
        <f t="shared" si="0"/>
        <v>4.333333333333333</v>
      </c>
      <c r="U29" s="9">
        <f t="shared" si="0"/>
        <v>4.5</v>
      </c>
      <c r="V29" s="9">
        <f t="shared" si="0"/>
        <v>1</v>
      </c>
      <c r="W29" s="9">
        <f t="shared" si="0"/>
        <v>3.3333333333333335</v>
      </c>
      <c r="X29" s="9">
        <f t="shared" si="0"/>
        <v>3.8333333333333335</v>
      </c>
      <c r="Y29" s="9">
        <f t="shared" si="0"/>
        <v>4.5</v>
      </c>
      <c r="Z29" s="8">
        <f t="shared" si="0"/>
        <v>3.9814814814814814</v>
      </c>
      <c r="AA29" s="9">
        <f t="shared" si="0"/>
        <v>2.3148148148148149</v>
      </c>
      <c r="AB29" s="9">
        <f t="shared" si="0"/>
        <v>0.7407407407407407</v>
      </c>
      <c r="AC29" s="9">
        <f t="shared" si="0"/>
        <v>0.92592592592592593</v>
      </c>
    </row>
    <row r="30" spans="1:29" x14ac:dyDescent="0.25">
      <c r="B30" s="10" t="s">
        <v>67</v>
      </c>
      <c r="C30" s="9">
        <f>AVERAGE(C2,C4,C5,C15,C22,C23,C28)</f>
        <v>48.25</v>
      </c>
      <c r="D30" s="8">
        <f>AVERAGE(D2,D4,D5,D15,D22,D23,D28)</f>
        <v>16.071428571428573</v>
      </c>
      <c r="E30" s="9">
        <f>AVERAGE(E2,E4,E5,E15,E22,E23,E28)</f>
        <v>2.5714285714285716</v>
      </c>
      <c r="F30" s="9">
        <f t="shared" ref="F30:AC30" si="1">AVERAGE(F2,F4,F5,F15,F22,F23,F28)</f>
        <v>2.5714285714285716</v>
      </c>
      <c r="G30" s="9">
        <f t="shared" si="1"/>
        <v>1.2857142857142858</v>
      </c>
      <c r="H30" s="9">
        <f t="shared" si="1"/>
        <v>0.6428571428571429</v>
      </c>
      <c r="I30" s="9">
        <f t="shared" si="1"/>
        <v>1.2857142857142858</v>
      </c>
      <c r="J30" s="9">
        <f t="shared" si="1"/>
        <v>0.6428571428571429</v>
      </c>
      <c r="K30" s="9">
        <f t="shared" si="1"/>
        <v>0</v>
      </c>
      <c r="L30" s="9">
        <f t="shared" si="1"/>
        <v>4.5</v>
      </c>
      <c r="M30" s="9">
        <f t="shared" si="1"/>
        <v>1.2857142857142858</v>
      </c>
      <c r="N30" s="9">
        <f t="shared" si="1"/>
        <v>0.6428571428571429</v>
      </c>
      <c r="O30" s="8">
        <f t="shared" si="1"/>
        <v>30.214285714285715</v>
      </c>
      <c r="P30" s="9">
        <f t="shared" si="1"/>
        <v>1.2857142857142858</v>
      </c>
      <c r="Q30" s="9">
        <f t="shared" si="1"/>
        <v>3.2142857142857144</v>
      </c>
      <c r="R30" s="9">
        <f t="shared" si="1"/>
        <v>0.6428571428571429</v>
      </c>
      <c r="S30" s="9">
        <f t="shared" si="1"/>
        <v>4.5</v>
      </c>
      <c r="T30" s="9">
        <f t="shared" si="1"/>
        <v>4.5</v>
      </c>
      <c r="U30" s="9">
        <f t="shared" si="1"/>
        <v>4.5</v>
      </c>
      <c r="V30" s="9">
        <f t="shared" si="1"/>
        <v>0</v>
      </c>
      <c r="W30" s="9">
        <f t="shared" si="1"/>
        <v>3.2142857142857144</v>
      </c>
      <c r="X30" s="9">
        <f t="shared" si="1"/>
        <v>3.8571428571428572</v>
      </c>
      <c r="Y30" s="9">
        <f t="shared" si="1"/>
        <v>4.5</v>
      </c>
      <c r="Z30" s="8">
        <f t="shared" si="1"/>
        <v>1.9642857142857142</v>
      </c>
      <c r="AA30" s="9">
        <f t="shared" si="1"/>
        <v>1.25</v>
      </c>
      <c r="AB30" s="9">
        <f t="shared" si="1"/>
        <v>0.35714285714285715</v>
      </c>
      <c r="AC30" s="9">
        <f t="shared" si="1"/>
        <v>0.35714285714285715</v>
      </c>
    </row>
    <row r="31" spans="1:29" x14ac:dyDescent="0.25">
      <c r="B31" s="10" t="s">
        <v>68</v>
      </c>
      <c r="C31" s="9">
        <f>AVERAGE(C3,C6,C7,C11,C16,C17,C18,C21,C26)</f>
        <v>55.222222222222221</v>
      </c>
      <c r="D31" s="8">
        <f>AVERAGE(D3,D6,D7,D11,D16,D17,D18,D21,D26)</f>
        <v>21.25</v>
      </c>
      <c r="E31" s="9">
        <f>AVERAGE(E3,E6,E7,E11,E16,E17,E18,E21,E26)</f>
        <v>4.5</v>
      </c>
      <c r="F31" s="9">
        <f t="shared" ref="F31:AC31" si="2">AVERAGE(F3,F6,F7,F11,F16,F17,F18,F21,F26)</f>
        <v>3.5</v>
      </c>
      <c r="G31" s="9">
        <f t="shared" si="2"/>
        <v>2</v>
      </c>
      <c r="H31" s="9">
        <f t="shared" si="2"/>
        <v>1</v>
      </c>
      <c r="I31" s="9">
        <f t="shared" si="2"/>
        <v>1.5</v>
      </c>
      <c r="J31" s="9">
        <f t="shared" si="2"/>
        <v>1.5</v>
      </c>
      <c r="K31" s="9">
        <f t="shared" si="2"/>
        <v>0.5</v>
      </c>
      <c r="L31" s="9">
        <f t="shared" si="2"/>
        <v>4</v>
      </c>
      <c r="M31" s="9">
        <f t="shared" si="2"/>
        <v>1.5</v>
      </c>
      <c r="N31" s="9">
        <f t="shared" si="2"/>
        <v>0.5</v>
      </c>
      <c r="O31" s="8">
        <f t="shared" si="2"/>
        <v>30.5</v>
      </c>
      <c r="P31" s="9">
        <f t="shared" si="2"/>
        <v>1.5</v>
      </c>
      <c r="Q31" s="9">
        <f t="shared" si="2"/>
        <v>2</v>
      </c>
      <c r="R31" s="9">
        <f t="shared" si="2"/>
        <v>1.5</v>
      </c>
      <c r="S31" s="9">
        <f t="shared" si="2"/>
        <v>4.5</v>
      </c>
      <c r="T31" s="9">
        <f t="shared" si="2"/>
        <v>4.5</v>
      </c>
      <c r="U31" s="9">
        <f t="shared" si="2"/>
        <v>4.5</v>
      </c>
      <c r="V31" s="9">
        <f t="shared" si="2"/>
        <v>0.5</v>
      </c>
      <c r="W31" s="9">
        <f t="shared" si="2"/>
        <v>3.5</v>
      </c>
      <c r="X31" s="9">
        <f t="shared" si="2"/>
        <v>3.5</v>
      </c>
      <c r="Y31" s="9">
        <f t="shared" si="2"/>
        <v>4.5</v>
      </c>
      <c r="Z31" s="8">
        <f t="shared" si="2"/>
        <v>3.4722222222222223</v>
      </c>
      <c r="AA31" s="9">
        <f t="shared" si="2"/>
        <v>2.3611111111111112</v>
      </c>
      <c r="AB31" s="9">
        <f t="shared" si="2"/>
        <v>0.27777777777777779</v>
      </c>
      <c r="AC31" s="9">
        <f t="shared" si="2"/>
        <v>0.83333333333333337</v>
      </c>
    </row>
    <row r="32" spans="1:29" x14ac:dyDescent="0.25">
      <c r="B32" s="10" t="s">
        <v>69</v>
      </c>
      <c r="C32" s="9">
        <f>AVERAGE(C8,C10,C13,C14)</f>
        <v>56.1875</v>
      </c>
      <c r="D32" s="8">
        <f>AVERAGE(D8,D10,D13,D14)</f>
        <v>23.0625</v>
      </c>
      <c r="E32" s="9">
        <f>AVERAGE(E8,E10,E13,E14)</f>
        <v>3.375</v>
      </c>
      <c r="F32" s="9">
        <f t="shared" ref="F32:AC32" si="3">AVERAGE(F8,F10,F13,F14)</f>
        <v>3.375</v>
      </c>
      <c r="G32" s="9">
        <f t="shared" si="3"/>
        <v>1.6875</v>
      </c>
      <c r="H32" s="9">
        <f t="shared" si="3"/>
        <v>1.125</v>
      </c>
      <c r="I32" s="9">
        <f t="shared" si="3"/>
        <v>2.25</v>
      </c>
      <c r="J32" s="9">
        <f t="shared" si="3"/>
        <v>2.25</v>
      </c>
      <c r="K32" s="9">
        <f t="shared" si="3"/>
        <v>2.25</v>
      </c>
      <c r="L32" s="9">
        <f t="shared" si="3"/>
        <v>3.375</v>
      </c>
      <c r="M32" s="9">
        <f t="shared" si="3"/>
        <v>3.375</v>
      </c>
      <c r="N32" s="9">
        <f t="shared" si="3"/>
        <v>0</v>
      </c>
      <c r="O32" s="8">
        <f t="shared" si="3"/>
        <v>28.125</v>
      </c>
      <c r="P32" s="9">
        <f t="shared" si="3"/>
        <v>0</v>
      </c>
      <c r="Q32" s="9">
        <f t="shared" si="3"/>
        <v>3.375</v>
      </c>
      <c r="R32" s="9">
        <f t="shared" si="3"/>
        <v>1.125</v>
      </c>
      <c r="S32" s="9">
        <f t="shared" si="3"/>
        <v>3.375</v>
      </c>
      <c r="T32" s="9">
        <f t="shared" si="3"/>
        <v>3.375</v>
      </c>
      <c r="U32" s="9">
        <f t="shared" si="3"/>
        <v>4.5</v>
      </c>
      <c r="V32" s="9">
        <f t="shared" si="3"/>
        <v>1.125</v>
      </c>
      <c r="W32" s="9">
        <f t="shared" si="3"/>
        <v>3.375</v>
      </c>
      <c r="X32" s="9">
        <f t="shared" si="3"/>
        <v>3.375</v>
      </c>
      <c r="Y32" s="9">
        <f t="shared" si="3"/>
        <v>4.5</v>
      </c>
      <c r="Z32" s="8">
        <f t="shared" si="3"/>
        <v>5</v>
      </c>
      <c r="AA32" s="9">
        <f t="shared" si="3"/>
        <v>3.125</v>
      </c>
      <c r="AB32" s="9">
        <f t="shared" si="3"/>
        <v>1.25</v>
      </c>
      <c r="AC32" s="9">
        <f t="shared" si="3"/>
        <v>0.625</v>
      </c>
    </row>
    <row r="33" spans="2:29" x14ac:dyDescent="0.25">
      <c r="B33" s="10" t="s">
        <v>70</v>
      </c>
      <c r="C33" s="9">
        <f>AVERAGE(C9,C12,C20,C27)</f>
        <v>68.75</v>
      </c>
      <c r="D33" s="8">
        <f>AVERAGE(D9,D12,D20,D27)</f>
        <v>33.1875</v>
      </c>
      <c r="E33" s="9">
        <f>AVERAGE(E9,E12,E20,E27)</f>
        <v>4.5</v>
      </c>
      <c r="F33" s="9">
        <f t="shared" ref="F33:AC33" si="4">AVERAGE(F9,F12,F20,F27)</f>
        <v>4.5</v>
      </c>
      <c r="G33" s="9">
        <f t="shared" si="4"/>
        <v>1.125</v>
      </c>
      <c r="H33" s="9">
        <f t="shared" si="4"/>
        <v>2.25</v>
      </c>
      <c r="I33" s="9">
        <f t="shared" si="4"/>
        <v>3.375</v>
      </c>
      <c r="J33" s="9">
        <f t="shared" si="4"/>
        <v>2.25</v>
      </c>
      <c r="K33" s="9">
        <f t="shared" si="4"/>
        <v>2.25</v>
      </c>
      <c r="L33" s="9">
        <f t="shared" si="4"/>
        <v>4.5</v>
      </c>
      <c r="M33" s="9">
        <f t="shared" si="4"/>
        <v>4.5</v>
      </c>
      <c r="N33" s="9">
        <f t="shared" si="4"/>
        <v>3.375</v>
      </c>
      <c r="O33" s="8">
        <f t="shared" si="4"/>
        <v>31.5</v>
      </c>
      <c r="P33" s="9">
        <f t="shared" si="4"/>
        <v>0</v>
      </c>
      <c r="Q33" s="9">
        <f t="shared" si="4"/>
        <v>3.375</v>
      </c>
      <c r="R33" s="9">
        <f t="shared" si="4"/>
        <v>1.125</v>
      </c>
      <c r="S33" s="9">
        <f t="shared" si="4"/>
        <v>4.5</v>
      </c>
      <c r="T33" s="9">
        <f t="shared" si="4"/>
        <v>4.5</v>
      </c>
      <c r="U33" s="9">
        <f t="shared" si="4"/>
        <v>4.5</v>
      </c>
      <c r="V33" s="9">
        <f t="shared" si="4"/>
        <v>1.125</v>
      </c>
      <c r="W33" s="9">
        <f t="shared" si="4"/>
        <v>3.375</v>
      </c>
      <c r="X33" s="9">
        <f t="shared" si="4"/>
        <v>4.5</v>
      </c>
      <c r="Y33" s="9">
        <f t="shared" si="4"/>
        <v>4.5</v>
      </c>
      <c r="Z33" s="8">
        <f t="shared" si="4"/>
        <v>4.0625</v>
      </c>
      <c r="AA33" s="9">
        <f t="shared" si="4"/>
        <v>2.1875</v>
      </c>
      <c r="AB33" s="9">
        <f t="shared" si="4"/>
        <v>0.625</v>
      </c>
      <c r="AC33" s="9">
        <f t="shared" si="4"/>
        <v>1.25</v>
      </c>
    </row>
    <row r="34" spans="2:29" x14ac:dyDescent="0.25">
      <c r="B34" s="10" t="s">
        <v>71</v>
      </c>
      <c r="C34" s="9">
        <f>AVERAGE(C19,C24,C25)</f>
        <v>86</v>
      </c>
      <c r="D34" s="8">
        <f>AVERAGE(D19,D24,D25)</f>
        <v>38.25</v>
      </c>
      <c r="E34" s="9">
        <f>AVERAGE(E19,E24,E25)</f>
        <v>4.5</v>
      </c>
      <c r="F34" s="9">
        <f t="shared" ref="F34:AC34" si="5">AVERAGE(F19,F24,F25)</f>
        <v>4.5</v>
      </c>
      <c r="G34" s="9">
        <f t="shared" si="5"/>
        <v>2.25</v>
      </c>
      <c r="H34" s="9">
        <f t="shared" si="5"/>
        <v>3</v>
      </c>
      <c r="I34" s="9">
        <f t="shared" si="5"/>
        <v>4.5</v>
      </c>
      <c r="J34" s="9">
        <f t="shared" si="5"/>
        <v>4.5</v>
      </c>
      <c r="K34" s="9">
        <f t="shared" si="5"/>
        <v>1.5</v>
      </c>
      <c r="L34" s="9">
        <f t="shared" si="5"/>
        <v>4.5</v>
      </c>
      <c r="M34" s="9">
        <f t="shared" si="5"/>
        <v>4.5</v>
      </c>
      <c r="N34" s="9">
        <f t="shared" si="5"/>
        <v>4.5</v>
      </c>
      <c r="O34" s="8">
        <f t="shared" si="5"/>
        <v>39</v>
      </c>
      <c r="P34" s="9">
        <f t="shared" si="5"/>
        <v>1.5</v>
      </c>
      <c r="Q34" s="9">
        <f t="shared" si="5"/>
        <v>4.5</v>
      </c>
      <c r="R34" s="9">
        <f t="shared" si="5"/>
        <v>3</v>
      </c>
      <c r="S34" s="9">
        <f t="shared" si="5"/>
        <v>4.5</v>
      </c>
      <c r="T34" s="9">
        <f t="shared" si="5"/>
        <v>4.5</v>
      </c>
      <c r="U34" s="9">
        <f t="shared" si="5"/>
        <v>4.5</v>
      </c>
      <c r="V34" s="9">
        <f t="shared" si="5"/>
        <v>4.5</v>
      </c>
      <c r="W34" s="9">
        <f t="shared" si="5"/>
        <v>3</v>
      </c>
      <c r="X34" s="9">
        <f t="shared" si="5"/>
        <v>4.5</v>
      </c>
      <c r="Y34" s="9">
        <f t="shared" si="5"/>
        <v>4.5</v>
      </c>
      <c r="Z34" s="8">
        <f t="shared" si="5"/>
        <v>8.75</v>
      </c>
      <c r="AA34" s="9">
        <f t="shared" si="5"/>
        <v>3.75</v>
      </c>
      <c r="AB34" s="9">
        <f t="shared" si="5"/>
        <v>2.5</v>
      </c>
      <c r="AC34" s="9">
        <f t="shared" si="5"/>
        <v>2.5</v>
      </c>
    </row>
    <row r="35" spans="2:29" x14ac:dyDescent="0.25">
      <c r="B35" s="5" t="s">
        <v>72</v>
      </c>
      <c r="E35" s="5">
        <f>COUNTIFS(E2:E28,"&gt;0")</f>
        <v>23</v>
      </c>
      <c r="F35" s="5">
        <f t="shared" ref="F35:AC35" si="6">COUNTIFS(F2:F28,"&gt;0")</f>
        <v>21</v>
      </c>
      <c r="G35" s="5">
        <f t="shared" si="6"/>
        <v>16</v>
      </c>
      <c r="H35" s="5">
        <f t="shared" si="6"/>
        <v>8</v>
      </c>
      <c r="I35" s="5">
        <f t="shared" si="6"/>
        <v>13</v>
      </c>
      <c r="J35" s="5">
        <f t="shared" si="6"/>
        <v>11</v>
      </c>
      <c r="K35" s="5">
        <f t="shared" si="6"/>
        <v>6</v>
      </c>
      <c r="L35" s="5">
        <f t="shared" si="6"/>
        <v>25</v>
      </c>
      <c r="M35" s="5">
        <f t="shared" si="6"/>
        <v>15</v>
      </c>
      <c r="N35" s="5">
        <f t="shared" si="6"/>
        <v>8</v>
      </c>
      <c r="P35" s="5">
        <f t="shared" si="6"/>
        <v>6</v>
      </c>
      <c r="Q35" s="5">
        <f t="shared" si="6"/>
        <v>18</v>
      </c>
      <c r="R35" s="5">
        <f t="shared" si="6"/>
        <v>8</v>
      </c>
      <c r="S35" s="5">
        <f t="shared" si="6"/>
        <v>26</v>
      </c>
      <c r="T35" s="5">
        <f t="shared" si="6"/>
        <v>26</v>
      </c>
      <c r="U35" s="5">
        <f t="shared" si="6"/>
        <v>27</v>
      </c>
      <c r="V35" s="5">
        <f t="shared" si="6"/>
        <v>6</v>
      </c>
      <c r="W35" s="5">
        <f t="shared" si="6"/>
        <v>20</v>
      </c>
      <c r="X35" s="5">
        <f t="shared" si="6"/>
        <v>23</v>
      </c>
      <c r="Y35" s="5">
        <f t="shared" si="6"/>
        <v>27</v>
      </c>
      <c r="AA35" s="5">
        <f t="shared" si="6"/>
        <v>21</v>
      </c>
      <c r="AB35" s="5">
        <f t="shared" si="6"/>
        <v>8</v>
      </c>
      <c r="AC35" s="5">
        <f t="shared" si="6"/>
        <v>10</v>
      </c>
    </row>
    <row r="36" spans="2:29" x14ac:dyDescent="0.25">
      <c r="B36" s="12">
        <v>1</v>
      </c>
      <c r="C36" s="12">
        <v>2</v>
      </c>
      <c r="D36" s="12">
        <v>3</v>
      </c>
      <c r="E36" s="12">
        <v>4</v>
      </c>
      <c r="F36" s="12">
        <v>5</v>
      </c>
      <c r="G36" s="12">
        <v>6</v>
      </c>
      <c r="H36" s="12">
        <v>7</v>
      </c>
      <c r="I36" s="12">
        <v>8</v>
      </c>
      <c r="J36" s="12">
        <v>9</v>
      </c>
      <c r="K36" s="12">
        <v>10</v>
      </c>
      <c r="L36" s="12">
        <v>11</v>
      </c>
      <c r="M36" s="12">
        <v>12</v>
      </c>
      <c r="N36" s="12">
        <v>13</v>
      </c>
      <c r="O36" s="12">
        <v>14</v>
      </c>
      <c r="P36" s="12">
        <v>15</v>
      </c>
      <c r="Q36" s="12">
        <v>16</v>
      </c>
      <c r="R36" s="12">
        <v>17</v>
      </c>
      <c r="S36" s="12">
        <v>18</v>
      </c>
      <c r="T36" s="12">
        <v>19</v>
      </c>
      <c r="U36" s="12">
        <v>20</v>
      </c>
      <c r="V36" s="12">
        <v>21</v>
      </c>
      <c r="W36" s="12">
        <v>22</v>
      </c>
      <c r="X36" s="12">
        <v>23</v>
      </c>
      <c r="Y36" s="12">
        <v>24</v>
      </c>
      <c r="Z36" s="12">
        <v>25</v>
      </c>
      <c r="AA36" s="12">
        <v>26</v>
      </c>
      <c r="AB36" s="12">
        <v>27</v>
      </c>
      <c r="AC36" s="12">
        <v>28</v>
      </c>
    </row>
  </sheetData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D3A013-DB17-4427-83D6-8C4AA21481B5}">
  <dimension ref="A1:AB36"/>
  <sheetViews>
    <sheetView zoomScale="70" zoomScaleNormal="70" workbookViewId="0">
      <selection activeCell="B34" sqref="B2:B34"/>
    </sheetView>
  </sheetViews>
  <sheetFormatPr defaultColWidth="9" defaultRowHeight="15.75" x14ac:dyDescent="0.25"/>
  <cols>
    <col min="1" max="1" width="28.5" style="16" customWidth="1"/>
    <col min="2" max="2" width="16.125" style="16" customWidth="1"/>
    <col min="3" max="28" width="30.625" style="16" customWidth="1"/>
    <col min="29" max="16384" width="9" style="16"/>
  </cols>
  <sheetData>
    <row r="1" spans="1:28" s="5" customFormat="1" ht="131.25" customHeight="1" x14ac:dyDescent="0.25">
      <c r="A1" s="1" t="s">
        <v>26</v>
      </c>
      <c r="B1" s="2" t="s">
        <v>27</v>
      </c>
      <c r="C1" s="3" t="s">
        <v>28</v>
      </c>
      <c r="D1" s="13" t="s">
        <v>73</v>
      </c>
      <c r="E1" s="14" t="s">
        <v>74</v>
      </c>
      <c r="F1" s="13" t="s">
        <v>75</v>
      </c>
      <c r="G1" s="14" t="s">
        <v>76</v>
      </c>
      <c r="H1" s="13" t="s">
        <v>77</v>
      </c>
      <c r="I1" s="14" t="s">
        <v>78</v>
      </c>
      <c r="J1" s="13" t="s">
        <v>79</v>
      </c>
      <c r="K1" s="14" t="s">
        <v>80</v>
      </c>
      <c r="L1" s="13" t="s">
        <v>81</v>
      </c>
      <c r="M1" s="14" t="s">
        <v>82</v>
      </c>
      <c r="N1" s="3" t="s">
        <v>32</v>
      </c>
      <c r="O1" s="13" t="s">
        <v>83</v>
      </c>
      <c r="P1" s="14" t="s">
        <v>84</v>
      </c>
      <c r="Q1" s="13" t="s">
        <v>85</v>
      </c>
      <c r="R1" s="14" t="s">
        <v>86</v>
      </c>
      <c r="S1" s="13" t="s">
        <v>87</v>
      </c>
      <c r="T1" s="14" t="s">
        <v>88</v>
      </c>
      <c r="U1" s="13" t="s">
        <v>89</v>
      </c>
      <c r="V1" s="14" t="s">
        <v>90</v>
      </c>
      <c r="W1" s="13" t="s">
        <v>91</v>
      </c>
      <c r="X1" s="14" t="s">
        <v>92</v>
      </c>
      <c r="Y1" s="3" t="s">
        <v>36</v>
      </c>
      <c r="Z1" s="13" t="s">
        <v>93</v>
      </c>
      <c r="AA1" s="14" t="s">
        <v>94</v>
      </c>
      <c r="AB1" s="13" t="s">
        <v>95</v>
      </c>
    </row>
    <row r="2" spans="1:28" x14ac:dyDescent="0.25">
      <c r="A2" s="6" t="s">
        <v>40</v>
      </c>
      <c r="B2" s="9">
        <f t="shared" ref="B2:B28" si="0">D2+E2+F2+G2+H2+I2+J2+K2+L2+M2+O2+P2+Q2+R2+S2+U2+V2+W2+X2+Z2+AA2+AB2+T2</f>
        <v>9</v>
      </c>
      <c r="C2" s="8">
        <f t="shared" ref="C2:C28" si="1">SUM(D2:M2)</f>
        <v>9</v>
      </c>
      <c r="D2" s="9">
        <v>4.5</v>
      </c>
      <c r="E2" s="9">
        <v>0</v>
      </c>
      <c r="F2" s="9">
        <v>0</v>
      </c>
      <c r="G2" s="9">
        <v>0</v>
      </c>
      <c r="H2" s="9">
        <v>0</v>
      </c>
      <c r="I2" s="9">
        <v>0</v>
      </c>
      <c r="J2" s="9">
        <v>0</v>
      </c>
      <c r="K2" s="9">
        <v>4.5</v>
      </c>
      <c r="L2" s="9">
        <v>0</v>
      </c>
      <c r="M2" s="9">
        <v>0</v>
      </c>
      <c r="N2" s="8">
        <f t="shared" ref="N2:N28" si="2">SUM(O2:X2)</f>
        <v>0</v>
      </c>
      <c r="O2" s="9">
        <v>0</v>
      </c>
      <c r="P2" s="9">
        <v>0</v>
      </c>
      <c r="Q2" s="9">
        <v>0</v>
      </c>
      <c r="R2" s="9">
        <v>0</v>
      </c>
      <c r="S2" s="9">
        <v>0</v>
      </c>
      <c r="T2" s="9">
        <v>0</v>
      </c>
      <c r="U2" s="9">
        <v>0</v>
      </c>
      <c r="V2" s="9">
        <v>0</v>
      </c>
      <c r="W2" s="9">
        <v>0</v>
      </c>
      <c r="X2" s="9">
        <v>0</v>
      </c>
      <c r="Y2" s="8">
        <f t="shared" ref="Y2:Y28" si="3">SUM(Z2:AB2)</f>
        <v>0</v>
      </c>
      <c r="Z2" s="9">
        <v>0</v>
      </c>
      <c r="AA2" s="9">
        <v>0</v>
      </c>
      <c r="AB2" s="9">
        <v>0</v>
      </c>
    </row>
    <row r="3" spans="1:28" x14ac:dyDescent="0.25">
      <c r="A3" s="6" t="s">
        <v>41</v>
      </c>
      <c r="B3" s="9">
        <f t="shared" si="0"/>
        <v>43</v>
      </c>
      <c r="C3" s="8">
        <f t="shared" si="1"/>
        <v>13.5</v>
      </c>
      <c r="D3" s="9">
        <v>4.5</v>
      </c>
      <c r="E3" s="9">
        <v>0</v>
      </c>
      <c r="F3" s="9">
        <v>4.5</v>
      </c>
      <c r="G3" s="9">
        <v>0</v>
      </c>
      <c r="H3" s="9">
        <v>0</v>
      </c>
      <c r="I3" s="9">
        <v>0</v>
      </c>
      <c r="J3" s="9">
        <v>0</v>
      </c>
      <c r="K3" s="9">
        <v>4.5</v>
      </c>
      <c r="L3" s="9">
        <v>0</v>
      </c>
      <c r="M3" s="9">
        <v>0</v>
      </c>
      <c r="N3" s="8">
        <f t="shared" si="2"/>
        <v>27</v>
      </c>
      <c r="O3" s="9">
        <v>0</v>
      </c>
      <c r="P3" s="9">
        <v>0</v>
      </c>
      <c r="Q3" s="9">
        <v>0</v>
      </c>
      <c r="R3" s="9">
        <v>4.5</v>
      </c>
      <c r="S3" s="9">
        <v>4.5</v>
      </c>
      <c r="T3" s="9">
        <v>4.5</v>
      </c>
      <c r="U3" s="9">
        <v>0</v>
      </c>
      <c r="V3" s="9">
        <v>4.5</v>
      </c>
      <c r="W3" s="9">
        <v>4.5</v>
      </c>
      <c r="X3" s="9">
        <v>4.5</v>
      </c>
      <c r="Y3" s="8">
        <f t="shared" si="3"/>
        <v>2.5</v>
      </c>
      <c r="Z3" s="9">
        <v>0</v>
      </c>
      <c r="AA3" s="9">
        <v>0</v>
      </c>
      <c r="AB3" s="9">
        <v>2.5</v>
      </c>
    </row>
    <row r="4" spans="1:28" x14ac:dyDescent="0.25">
      <c r="A4" s="6" t="s">
        <v>42</v>
      </c>
      <c r="B4" s="9">
        <f t="shared" si="0"/>
        <v>18</v>
      </c>
      <c r="C4" s="8">
        <f t="shared" si="1"/>
        <v>4.5</v>
      </c>
      <c r="D4" s="9">
        <v>0</v>
      </c>
      <c r="E4" s="9">
        <v>4.5</v>
      </c>
      <c r="F4" s="9">
        <v>0</v>
      </c>
      <c r="G4" s="9">
        <v>0</v>
      </c>
      <c r="H4" s="9">
        <v>0</v>
      </c>
      <c r="I4" s="9">
        <v>0</v>
      </c>
      <c r="J4" s="9">
        <v>0</v>
      </c>
      <c r="K4" s="9">
        <v>0</v>
      </c>
      <c r="L4" s="9">
        <v>0</v>
      </c>
      <c r="M4" s="9">
        <v>0</v>
      </c>
      <c r="N4" s="8">
        <f t="shared" si="2"/>
        <v>13.5</v>
      </c>
      <c r="O4" s="9">
        <v>4.5</v>
      </c>
      <c r="P4" s="9">
        <v>0</v>
      </c>
      <c r="Q4" s="9">
        <v>0</v>
      </c>
      <c r="R4" s="9">
        <v>0</v>
      </c>
      <c r="S4" s="9">
        <v>0</v>
      </c>
      <c r="T4" s="9">
        <v>0</v>
      </c>
      <c r="U4" s="9">
        <v>0</v>
      </c>
      <c r="V4" s="9">
        <v>0</v>
      </c>
      <c r="W4" s="9">
        <v>4.5</v>
      </c>
      <c r="X4" s="9">
        <v>4.5</v>
      </c>
      <c r="Y4" s="8">
        <f t="shared" si="3"/>
        <v>0</v>
      </c>
      <c r="Z4" s="9">
        <v>0</v>
      </c>
      <c r="AA4" s="9">
        <v>0</v>
      </c>
      <c r="AB4" s="9">
        <v>0</v>
      </c>
    </row>
    <row r="5" spans="1:28" x14ac:dyDescent="0.25">
      <c r="A5" s="6" t="s">
        <v>43</v>
      </c>
      <c r="B5" s="9">
        <f t="shared" si="0"/>
        <v>64.25</v>
      </c>
      <c r="C5" s="8">
        <f t="shared" si="1"/>
        <v>31.5</v>
      </c>
      <c r="D5" s="9">
        <v>4.5</v>
      </c>
      <c r="E5" s="9">
        <v>4.5</v>
      </c>
      <c r="F5" s="9">
        <v>4.5</v>
      </c>
      <c r="G5" s="9">
        <v>4.5</v>
      </c>
      <c r="H5" s="9">
        <v>4.5</v>
      </c>
      <c r="I5" s="9">
        <v>4.5</v>
      </c>
      <c r="J5" s="9">
        <v>0</v>
      </c>
      <c r="K5" s="9">
        <v>4.5</v>
      </c>
      <c r="L5" s="9">
        <v>0</v>
      </c>
      <c r="M5" s="9">
        <v>0</v>
      </c>
      <c r="N5" s="8">
        <f t="shared" si="2"/>
        <v>31.5</v>
      </c>
      <c r="O5" s="9">
        <v>4.5</v>
      </c>
      <c r="P5" s="9">
        <v>4.5</v>
      </c>
      <c r="Q5" s="9">
        <v>0</v>
      </c>
      <c r="R5" s="9">
        <v>4.5</v>
      </c>
      <c r="S5" s="9">
        <v>4.5</v>
      </c>
      <c r="T5" s="9">
        <v>4.5</v>
      </c>
      <c r="U5" s="9">
        <v>0</v>
      </c>
      <c r="V5" s="9">
        <v>0</v>
      </c>
      <c r="W5" s="9">
        <v>4.5</v>
      </c>
      <c r="X5" s="9">
        <v>4.5</v>
      </c>
      <c r="Y5" s="8">
        <f t="shared" si="3"/>
        <v>1.25</v>
      </c>
      <c r="Z5" s="9">
        <v>1.25</v>
      </c>
      <c r="AA5" s="9">
        <v>0</v>
      </c>
      <c r="AB5" s="9">
        <v>0</v>
      </c>
    </row>
    <row r="6" spans="1:28" x14ac:dyDescent="0.25">
      <c r="A6" s="6" t="s">
        <v>44</v>
      </c>
      <c r="B6" s="9">
        <f t="shared" si="0"/>
        <v>77</v>
      </c>
      <c r="C6" s="8">
        <f t="shared" si="1"/>
        <v>40.5</v>
      </c>
      <c r="D6" s="9">
        <v>4.5</v>
      </c>
      <c r="E6" s="9">
        <v>4.5</v>
      </c>
      <c r="F6" s="9">
        <v>4.5</v>
      </c>
      <c r="G6" s="9">
        <v>4.5</v>
      </c>
      <c r="H6" s="9">
        <v>4.5</v>
      </c>
      <c r="I6" s="9">
        <v>4.5</v>
      </c>
      <c r="J6" s="9">
        <v>4.5</v>
      </c>
      <c r="K6" s="9">
        <v>4.5</v>
      </c>
      <c r="L6" s="9">
        <v>0</v>
      </c>
      <c r="M6" s="9">
        <v>4.5</v>
      </c>
      <c r="N6" s="8">
        <f t="shared" si="2"/>
        <v>31.5</v>
      </c>
      <c r="O6" s="9">
        <v>4.5</v>
      </c>
      <c r="P6" s="9">
        <v>4.5</v>
      </c>
      <c r="Q6" s="9">
        <v>4.5</v>
      </c>
      <c r="R6" s="9">
        <v>4.5</v>
      </c>
      <c r="S6" s="9">
        <v>4.5</v>
      </c>
      <c r="T6" s="9">
        <v>0</v>
      </c>
      <c r="U6" s="9">
        <v>4.5</v>
      </c>
      <c r="V6" s="9">
        <v>0</v>
      </c>
      <c r="W6" s="9">
        <v>0</v>
      </c>
      <c r="X6" s="9">
        <v>4.5</v>
      </c>
      <c r="Y6" s="8">
        <f t="shared" si="3"/>
        <v>5</v>
      </c>
      <c r="Z6" s="9">
        <v>2.5</v>
      </c>
      <c r="AA6" s="9">
        <v>2.5</v>
      </c>
      <c r="AB6" s="9">
        <v>0</v>
      </c>
    </row>
    <row r="7" spans="1:28" x14ac:dyDescent="0.25">
      <c r="A7" s="6" t="s">
        <v>25</v>
      </c>
      <c r="B7" s="9">
        <f t="shared" si="0"/>
        <v>31.5</v>
      </c>
      <c r="C7" s="8">
        <f t="shared" si="1"/>
        <v>13.5</v>
      </c>
      <c r="D7" s="9">
        <v>4.5</v>
      </c>
      <c r="E7" s="9">
        <v>4.5</v>
      </c>
      <c r="F7" s="9">
        <v>0</v>
      </c>
      <c r="G7" s="9">
        <v>0</v>
      </c>
      <c r="H7" s="9">
        <v>0</v>
      </c>
      <c r="I7" s="9">
        <v>0</v>
      </c>
      <c r="J7" s="9">
        <v>4.5</v>
      </c>
      <c r="K7" s="9">
        <v>0</v>
      </c>
      <c r="L7" s="9">
        <v>0</v>
      </c>
      <c r="M7" s="9">
        <v>0</v>
      </c>
      <c r="N7" s="8">
        <f t="shared" si="2"/>
        <v>18</v>
      </c>
      <c r="O7" s="9">
        <v>0</v>
      </c>
      <c r="P7" s="9">
        <v>0</v>
      </c>
      <c r="Q7" s="9">
        <v>0</v>
      </c>
      <c r="R7" s="9">
        <v>0</v>
      </c>
      <c r="S7" s="9">
        <v>0</v>
      </c>
      <c r="T7" s="9">
        <v>4.5</v>
      </c>
      <c r="U7" s="9">
        <v>4.5</v>
      </c>
      <c r="V7" s="9">
        <v>0</v>
      </c>
      <c r="W7" s="9">
        <v>4.5</v>
      </c>
      <c r="X7" s="9">
        <v>4.5</v>
      </c>
      <c r="Y7" s="8">
        <f t="shared" si="3"/>
        <v>0</v>
      </c>
      <c r="Z7" s="9">
        <v>0</v>
      </c>
      <c r="AA7" s="9">
        <v>0</v>
      </c>
      <c r="AB7" s="9">
        <v>0</v>
      </c>
    </row>
    <row r="8" spans="1:28" x14ac:dyDescent="0.25">
      <c r="A8" s="6" t="s">
        <v>45</v>
      </c>
      <c r="B8" s="9">
        <f t="shared" si="0"/>
        <v>49.75</v>
      </c>
      <c r="C8" s="8">
        <f t="shared" si="1"/>
        <v>24.75</v>
      </c>
      <c r="D8" s="9">
        <v>4.5</v>
      </c>
      <c r="E8" s="9">
        <v>0</v>
      </c>
      <c r="F8" s="9">
        <v>2.25</v>
      </c>
      <c r="G8" s="9">
        <v>0</v>
      </c>
      <c r="H8" s="9">
        <v>4.5</v>
      </c>
      <c r="I8" s="9">
        <v>4.5</v>
      </c>
      <c r="J8" s="9">
        <v>0</v>
      </c>
      <c r="K8" s="9">
        <v>4.5</v>
      </c>
      <c r="L8" s="9">
        <v>4.5</v>
      </c>
      <c r="M8" s="9">
        <v>0</v>
      </c>
      <c r="N8" s="8">
        <f t="shared" si="2"/>
        <v>22.5</v>
      </c>
      <c r="O8" s="9">
        <v>0</v>
      </c>
      <c r="P8" s="9">
        <v>4.5</v>
      </c>
      <c r="Q8" s="9">
        <v>0</v>
      </c>
      <c r="R8" s="9">
        <v>0</v>
      </c>
      <c r="S8" s="9">
        <v>0</v>
      </c>
      <c r="T8" s="9">
        <v>4.5</v>
      </c>
      <c r="U8" s="9">
        <v>0</v>
      </c>
      <c r="V8" s="9">
        <v>4.5</v>
      </c>
      <c r="W8" s="9">
        <v>4.5</v>
      </c>
      <c r="X8" s="9">
        <v>4.5</v>
      </c>
      <c r="Y8" s="8">
        <f t="shared" si="3"/>
        <v>2.5</v>
      </c>
      <c r="Z8" s="9">
        <v>2.5</v>
      </c>
      <c r="AA8" s="9">
        <v>0</v>
      </c>
      <c r="AB8" s="9">
        <v>0</v>
      </c>
    </row>
    <row r="9" spans="1:28" x14ac:dyDescent="0.25">
      <c r="A9" s="6" t="s">
        <v>46</v>
      </c>
      <c r="B9" s="9">
        <f t="shared" si="0"/>
        <v>68.75</v>
      </c>
      <c r="C9" s="8">
        <f t="shared" si="1"/>
        <v>36</v>
      </c>
      <c r="D9" s="9">
        <v>4.5</v>
      </c>
      <c r="E9" s="9">
        <v>4.5</v>
      </c>
      <c r="F9" s="9">
        <v>4.5</v>
      </c>
      <c r="G9" s="9">
        <v>0</v>
      </c>
      <c r="H9" s="9">
        <v>4.5</v>
      </c>
      <c r="I9" s="9">
        <v>4.5</v>
      </c>
      <c r="J9" s="9">
        <v>4.5</v>
      </c>
      <c r="K9" s="9">
        <v>4.5</v>
      </c>
      <c r="L9" s="9">
        <v>4.5</v>
      </c>
      <c r="M9" s="9">
        <v>0</v>
      </c>
      <c r="N9" s="8">
        <f t="shared" si="2"/>
        <v>31.5</v>
      </c>
      <c r="O9" s="9">
        <v>0</v>
      </c>
      <c r="P9" s="9">
        <v>4.5</v>
      </c>
      <c r="Q9" s="9">
        <v>0</v>
      </c>
      <c r="R9" s="9">
        <v>4.5</v>
      </c>
      <c r="S9" s="9">
        <v>4.5</v>
      </c>
      <c r="T9" s="9">
        <v>4.5</v>
      </c>
      <c r="U9" s="9">
        <v>0</v>
      </c>
      <c r="V9" s="9">
        <v>4.5</v>
      </c>
      <c r="W9" s="9">
        <v>4.5</v>
      </c>
      <c r="X9" s="9">
        <v>4.5</v>
      </c>
      <c r="Y9" s="8">
        <f t="shared" si="3"/>
        <v>1.25</v>
      </c>
      <c r="Z9" s="9">
        <v>1.25</v>
      </c>
      <c r="AA9" s="9">
        <v>0</v>
      </c>
      <c r="AB9" s="9">
        <v>0</v>
      </c>
    </row>
    <row r="10" spans="1:28" x14ac:dyDescent="0.25">
      <c r="A10" s="6" t="s">
        <v>47</v>
      </c>
      <c r="B10" s="9">
        <f t="shared" si="0"/>
        <v>53.25</v>
      </c>
      <c r="C10" s="8">
        <f t="shared" si="1"/>
        <v>22.5</v>
      </c>
      <c r="D10" s="9">
        <v>4.5</v>
      </c>
      <c r="E10" s="9">
        <v>4.5</v>
      </c>
      <c r="F10" s="9">
        <v>4.5</v>
      </c>
      <c r="G10" s="9">
        <v>0</v>
      </c>
      <c r="H10" s="9">
        <v>4.5</v>
      </c>
      <c r="I10" s="9">
        <v>0</v>
      </c>
      <c r="J10" s="9">
        <v>0</v>
      </c>
      <c r="K10" s="9">
        <v>4.5</v>
      </c>
      <c r="L10" s="9">
        <v>0</v>
      </c>
      <c r="M10" s="9">
        <v>0</v>
      </c>
      <c r="N10" s="8">
        <f t="shared" si="2"/>
        <v>27</v>
      </c>
      <c r="O10" s="9">
        <v>4.5</v>
      </c>
      <c r="P10" s="9">
        <v>0</v>
      </c>
      <c r="Q10" s="9">
        <v>0</v>
      </c>
      <c r="R10" s="9">
        <v>4.5</v>
      </c>
      <c r="S10" s="9">
        <v>4.5</v>
      </c>
      <c r="T10" s="9">
        <v>0</v>
      </c>
      <c r="U10" s="9">
        <v>4.5</v>
      </c>
      <c r="V10" s="9">
        <v>0</v>
      </c>
      <c r="W10" s="9">
        <v>4.5</v>
      </c>
      <c r="X10" s="9">
        <v>4.5</v>
      </c>
      <c r="Y10" s="8">
        <f t="shared" si="3"/>
        <v>3.75</v>
      </c>
      <c r="Z10" s="9">
        <v>1.25</v>
      </c>
      <c r="AA10" s="9">
        <v>0</v>
      </c>
      <c r="AB10" s="9">
        <v>2.5</v>
      </c>
    </row>
    <row r="11" spans="1:28" x14ac:dyDescent="0.25">
      <c r="A11" s="6" t="s">
        <v>48</v>
      </c>
      <c r="B11" s="9">
        <f t="shared" si="0"/>
        <v>33.75</v>
      </c>
      <c r="C11" s="8">
        <f t="shared" si="1"/>
        <v>15.75</v>
      </c>
      <c r="D11" s="9">
        <v>4.5</v>
      </c>
      <c r="E11" s="9">
        <v>0</v>
      </c>
      <c r="F11" s="9">
        <v>2.25</v>
      </c>
      <c r="G11" s="9">
        <v>4.5</v>
      </c>
      <c r="H11" s="9">
        <v>0</v>
      </c>
      <c r="I11" s="9">
        <v>0</v>
      </c>
      <c r="J11" s="9">
        <v>0</v>
      </c>
      <c r="K11" s="9">
        <v>4.5</v>
      </c>
      <c r="L11" s="9">
        <v>0</v>
      </c>
      <c r="M11" s="9">
        <v>0</v>
      </c>
      <c r="N11" s="8">
        <f t="shared" si="2"/>
        <v>18</v>
      </c>
      <c r="O11" s="9">
        <v>0</v>
      </c>
      <c r="P11" s="9">
        <v>0</v>
      </c>
      <c r="Q11" s="9">
        <v>0</v>
      </c>
      <c r="R11" s="9">
        <v>4.5</v>
      </c>
      <c r="S11" s="9">
        <v>4.5</v>
      </c>
      <c r="T11" s="9">
        <v>4.5</v>
      </c>
      <c r="U11" s="9">
        <v>0</v>
      </c>
      <c r="V11" s="9">
        <v>0</v>
      </c>
      <c r="W11" s="9">
        <v>0</v>
      </c>
      <c r="X11" s="9">
        <v>4.5</v>
      </c>
      <c r="Y11" s="8">
        <f t="shared" si="3"/>
        <v>0</v>
      </c>
      <c r="Z11" s="9">
        <v>0</v>
      </c>
      <c r="AA11" s="9">
        <v>0</v>
      </c>
      <c r="AB11" s="9">
        <v>0</v>
      </c>
    </row>
    <row r="12" spans="1:28" x14ac:dyDescent="0.25">
      <c r="A12" s="6" t="s">
        <v>49</v>
      </c>
      <c r="B12" s="9">
        <f t="shared" si="0"/>
        <v>78.5</v>
      </c>
      <c r="C12" s="8">
        <f t="shared" si="1"/>
        <v>38.25</v>
      </c>
      <c r="D12" s="9">
        <v>4.5</v>
      </c>
      <c r="E12" s="9">
        <v>4.5</v>
      </c>
      <c r="F12" s="9">
        <v>2.25</v>
      </c>
      <c r="G12" s="9">
        <v>4.5</v>
      </c>
      <c r="H12" s="9">
        <v>4.5</v>
      </c>
      <c r="I12" s="9">
        <v>4.5</v>
      </c>
      <c r="J12" s="9">
        <v>0</v>
      </c>
      <c r="K12" s="9">
        <v>4.5</v>
      </c>
      <c r="L12" s="9">
        <v>4.5</v>
      </c>
      <c r="M12" s="9">
        <v>4.5</v>
      </c>
      <c r="N12" s="8">
        <f t="shared" si="2"/>
        <v>31.5</v>
      </c>
      <c r="O12" s="9">
        <v>0</v>
      </c>
      <c r="P12" s="9">
        <v>0</v>
      </c>
      <c r="Q12" s="9">
        <v>4.5</v>
      </c>
      <c r="R12" s="9">
        <v>4.5</v>
      </c>
      <c r="S12" s="9">
        <v>4.5</v>
      </c>
      <c r="T12" s="9">
        <v>4.5</v>
      </c>
      <c r="U12" s="9">
        <v>0</v>
      </c>
      <c r="V12" s="9">
        <v>4.5</v>
      </c>
      <c r="W12" s="9">
        <v>4.5</v>
      </c>
      <c r="X12" s="9">
        <v>4.5</v>
      </c>
      <c r="Y12" s="8">
        <f t="shared" si="3"/>
        <v>8.75</v>
      </c>
      <c r="Z12" s="9">
        <v>3.75</v>
      </c>
      <c r="AA12" s="9">
        <v>2.5</v>
      </c>
      <c r="AB12" s="9">
        <v>2.5</v>
      </c>
    </row>
    <row r="13" spans="1:28" x14ac:dyDescent="0.25">
      <c r="A13" s="6" t="s">
        <v>50</v>
      </c>
      <c r="B13" s="9">
        <f t="shared" si="0"/>
        <v>31.75</v>
      </c>
      <c r="C13" s="8">
        <f t="shared" si="1"/>
        <v>11.25</v>
      </c>
      <c r="D13" s="9">
        <v>4.5</v>
      </c>
      <c r="E13" s="9">
        <v>4.5</v>
      </c>
      <c r="F13" s="9">
        <v>2.25</v>
      </c>
      <c r="G13" s="9">
        <v>0</v>
      </c>
      <c r="H13" s="9">
        <v>0</v>
      </c>
      <c r="I13" s="9">
        <v>0</v>
      </c>
      <c r="J13" s="9">
        <v>0</v>
      </c>
      <c r="K13" s="9">
        <v>0</v>
      </c>
      <c r="L13" s="9">
        <v>0</v>
      </c>
      <c r="M13" s="9">
        <v>0</v>
      </c>
      <c r="N13" s="8">
        <f t="shared" si="2"/>
        <v>18</v>
      </c>
      <c r="O13" s="9">
        <v>0</v>
      </c>
      <c r="P13" s="9">
        <v>0</v>
      </c>
      <c r="Q13" s="9">
        <v>0</v>
      </c>
      <c r="R13" s="9">
        <v>4.5</v>
      </c>
      <c r="S13" s="9">
        <v>0</v>
      </c>
      <c r="T13" s="9">
        <v>4.5</v>
      </c>
      <c r="U13" s="9">
        <v>0</v>
      </c>
      <c r="V13" s="9">
        <v>0</v>
      </c>
      <c r="W13" s="9">
        <v>4.5</v>
      </c>
      <c r="X13" s="9">
        <v>4.5</v>
      </c>
      <c r="Y13" s="8">
        <f t="shared" si="3"/>
        <v>2.5</v>
      </c>
      <c r="Z13" s="9">
        <v>2.5</v>
      </c>
      <c r="AA13" s="9">
        <v>0</v>
      </c>
      <c r="AB13" s="9">
        <v>0</v>
      </c>
    </row>
    <row r="14" spans="1:28" x14ac:dyDescent="0.25">
      <c r="A14" s="6" t="s">
        <v>51</v>
      </c>
      <c r="B14" s="9">
        <f t="shared" si="0"/>
        <v>30.5</v>
      </c>
      <c r="C14" s="8">
        <f t="shared" si="1"/>
        <v>6.75</v>
      </c>
      <c r="D14" s="9">
        <v>4.5</v>
      </c>
      <c r="E14" s="9">
        <v>0</v>
      </c>
      <c r="F14" s="9">
        <v>2.25</v>
      </c>
      <c r="G14" s="9">
        <v>0</v>
      </c>
      <c r="H14" s="9">
        <v>0</v>
      </c>
      <c r="I14" s="9">
        <v>0</v>
      </c>
      <c r="J14" s="9">
        <v>0</v>
      </c>
      <c r="K14" s="9">
        <v>0</v>
      </c>
      <c r="L14" s="9">
        <v>0</v>
      </c>
      <c r="M14" s="9">
        <v>0</v>
      </c>
      <c r="N14" s="8">
        <f t="shared" si="2"/>
        <v>22.5</v>
      </c>
      <c r="O14" s="9">
        <v>0</v>
      </c>
      <c r="P14" s="9">
        <v>4.5</v>
      </c>
      <c r="Q14" s="9">
        <v>0</v>
      </c>
      <c r="R14" s="9">
        <v>0</v>
      </c>
      <c r="S14" s="9">
        <v>0</v>
      </c>
      <c r="T14" s="9">
        <v>4.5</v>
      </c>
      <c r="U14" s="9">
        <v>0</v>
      </c>
      <c r="V14" s="9">
        <v>4.5</v>
      </c>
      <c r="W14" s="9">
        <v>4.5</v>
      </c>
      <c r="X14" s="9">
        <v>4.5</v>
      </c>
      <c r="Y14" s="8">
        <f t="shared" si="3"/>
        <v>1.25</v>
      </c>
      <c r="Z14" s="9">
        <v>1.25</v>
      </c>
      <c r="AA14" s="9">
        <v>0</v>
      </c>
      <c r="AB14" s="9">
        <v>0</v>
      </c>
    </row>
    <row r="15" spans="1:28" x14ac:dyDescent="0.25">
      <c r="A15" s="6" t="s">
        <v>52</v>
      </c>
      <c r="B15" s="9">
        <f t="shared" si="0"/>
        <v>38.25</v>
      </c>
      <c r="C15" s="8">
        <f t="shared" si="1"/>
        <v>15.75</v>
      </c>
      <c r="D15" s="9">
        <v>4.5</v>
      </c>
      <c r="E15" s="9">
        <v>0</v>
      </c>
      <c r="F15" s="9">
        <v>2.25</v>
      </c>
      <c r="G15" s="9">
        <v>0</v>
      </c>
      <c r="H15" s="9">
        <v>4.5</v>
      </c>
      <c r="I15" s="9">
        <v>0</v>
      </c>
      <c r="J15" s="9">
        <v>0</v>
      </c>
      <c r="K15" s="9">
        <v>4.5</v>
      </c>
      <c r="L15" s="9">
        <v>0</v>
      </c>
      <c r="M15" s="9">
        <v>0</v>
      </c>
      <c r="N15" s="8">
        <f t="shared" si="2"/>
        <v>22.5</v>
      </c>
      <c r="O15" s="9">
        <v>0</v>
      </c>
      <c r="P15" s="9">
        <v>4.5</v>
      </c>
      <c r="Q15" s="9">
        <v>0</v>
      </c>
      <c r="R15" s="9">
        <v>0</v>
      </c>
      <c r="S15" s="9">
        <v>0</v>
      </c>
      <c r="T15" s="9">
        <v>4.5</v>
      </c>
      <c r="U15" s="9">
        <v>0</v>
      </c>
      <c r="V15" s="9">
        <v>4.5</v>
      </c>
      <c r="W15" s="9">
        <v>4.5</v>
      </c>
      <c r="X15" s="9">
        <v>4.5</v>
      </c>
      <c r="Y15" s="8">
        <f t="shared" si="3"/>
        <v>0</v>
      </c>
      <c r="Z15" s="9">
        <v>0</v>
      </c>
      <c r="AA15" s="9">
        <v>0</v>
      </c>
      <c r="AB15" s="9">
        <v>0</v>
      </c>
    </row>
    <row r="16" spans="1:28" x14ac:dyDescent="0.25">
      <c r="A16" s="6" t="s">
        <v>53</v>
      </c>
      <c r="B16" s="9">
        <f t="shared" si="0"/>
        <v>63.75</v>
      </c>
      <c r="C16" s="8">
        <f t="shared" si="1"/>
        <v>20.25</v>
      </c>
      <c r="D16" s="9">
        <v>4.5</v>
      </c>
      <c r="E16" s="9">
        <v>4.5</v>
      </c>
      <c r="F16" s="9">
        <v>2.25</v>
      </c>
      <c r="G16" s="9">
        <v>0</v>
      </c>
      <c r="H16" s="9">
        <v>4.5</v>
      </c>
      <c r="I16" s="9">
        <v>0</v>
      </c>
      <c r="J16" s="9">
        <v>0</v>
      </c>
      <c r="K16" s="9">
        <v>4.5</v>
      </c>
      <c r="L16" s="9">
        <v>0</v>
      </c>
      <c r="M16" s="9">
        <v>0</v>
      </c>
      <c r="N16" s="8">
        <f t="shared" si="2"/>
        <v>36</v>
      </c>
      <c r="O16" s="9">
        <v>0</v>
      </c>
      <c r="P16" s="9">
        <v>4.5</v>
      </c>
      <c r="Q16" s="9">
        <v>4.5</v>
      </c>
      <c r="R16" s="9">
        <v>4.5</v>
      </c>
      <c r="S16" s="9">
        <v>4.5</v>
      </c>
      <c r="T16" s="9">
        <v>4.5</v>
      </c>
      <c r="U16" s="9">
        <v>0</v>
      </c>
      <c r="V16" s="9">
        <v>4.5</v>
      </c>
      <c r="W16" s="9">
        <v>4.5</v>
      </c>
      <c r="X16" s="9">
        <v>4.5</v>
      </c>
      <c r="Y16" s="8">
        <f t="shared" si="3"/>
        <v>7.5</v>
      </c>
      <c r="Z16" s="9">
        <v>5</v>
      </c>
      <c r="AA16" s="9">
        <v>0</v>
      </c>
      <c r="AB16" s="9">
        <v>2.5</v>
      </c>
    </row>
    <row r="17" spans="1:28" x14ac:dyDescent="0.25">
      <c r="A17" s="6" t="s">
        <v>54</v>
      </c>
      <c r="B17" s="9">
        <f t="shared" si="0"/>
        <v>54.75</v>
      </c>
      <c r="C17" s="8">
        <f t="shared" si="1"/>
        <v>20.25</v>
      </c>
      <c r="D17" s="9">
        <v>4.5</v>
      </c>
      <c r="E17" s="9">
        <v>4.5</v>
      </c>
      <c r="F17" s="9">
        <v>2.25</v>
      </c>
      <c r="G17" s="9">
        <v>0</v>
      </c>
      <c r="H17" s="9">
        <v>0</v>
      </c>
      <c r="I17" s="9">
        <v>4.5</v>
      </c>
      <c r="J17" s="9">
        <v>0</v>
      </c>
      <c r="K17" s="9">
        <v>4.5</v>
      </c>
      <c r="L17" s="9">
        <v>0</v>
      </c>
      <c r="M17" s="9">
        <v>0</v>
      </c>
      <c r="N17" s="8">
        <f t="shared" si="2"/>
        <v>27</v>
      </c>
      <c r="O17" s="9">
        <v>0</v>
      </c>
      <c r="P17" s="9">
        <v>4.5</v>
      </c>
      <c r="Q17" s="9">
        <v>4.5</v>
      </c>
      <c r="R17" s="9">
        <v>0</v>
      </c>
      <c r="S17" s="9">
        <v>0</v>
      </c>
      <c r="T17" s="9">
        <v>4.5</v>
      </c>
      <c r="U17" s="9">
        <v>0</v>
      </c>
      <c r="V17" s="9">
        <v>4.5</v>
      </c>
      <c r="W17" s="9">
        <v>4.5</v>
      </c>
      <c r="X17" s="9">
        <v>4.5</v>
      </c>
      <c r="Y17" s="8">
        <f t="shared" si="3"/>
        <v>7.5</v>
      </c>
      <c r="Z17" s="9">
        <v>5</v>
      </c>
      <c r="AA17" s="9">
        <v>0</v>
      </c>
      <c r="AB17" s="9">
        <v>2.5</v>
      </c>
    </row>
    <row r="18" spans="1:28" x14ac:dyDescent="0.25">
      <c r="A18" s="6" t="s">
        <v>55</v>
      </c>
      <c r="B18" s="9">
        <f t="shared" si="0"/>
        <v>31.5</v>
      </c>
      <c r="C18" s="8">
        <f t="shared" si="1"/>
        <v>9</v>
      </c>
      <c r="D18" s="9">
        <v>4.5</v>
      </c>
      <c r="E18" s="9">
        <v>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4.5</v>
      </c>
      <c r="L18" s="9">
        <v>0</v>
      </c>
      <c r="M18" s="9">
        <v>0</v>
      </c>
      <c r="N18" s="8">
        <f t="shared" si="2"/>
        <v>22.5</v>
      </c>
      <c r="O18" s="9">
        <v>0</v>
      </c>
      <c r="P18" s="9">
        <v>0</v>
      </c>
      <c r="Q18" s="9">
        <v>0</v>
      </c>
      <c r="R18" s="9">
        <v>4.5</v>
      </c>
      <c r="S18" s="9">
        <v>4.5</v>
      </c>
      <c r="T18" s="9">
        <v>4.5</v>
      </c>
      <c r="U18" s="9">
        <v>0</v>
      </c>
      <c r="V18" s="9">
        <v>0</v>
      </c>
      <c r="W18" s="9">
        <v>4.5</v>
      </c>
      <c r="X18" s="9">
        <v>4.5</v>
      </c>
      <c r="Y18" s="8">
        <f t="shared" si="3"/>
        <v>0</v>
      </c>
      <c r="Z18" s="9">
        <v>0</v>
      </c>
      <c r="AA18" s="9">
        <v>0</v>
      </c>
      <c r="AB18" s="9">
        <v>0</v>
      </c>
    </row>
    <row r="19" spans="1:28" x14ac:dyDescent="0.25">
      <c r="A19" s="6" t="s">
        <v>56</v>
      </c>
      <c r="B19" s="9">
        <f t="shared" si="0"/>
        <v>65.5</v>
      </c>
      <c r="C19" s="8">
        <f t="shared" si="1"/>
        <v>31.5</v>
      </c>
      <c r="D19" s="9">
        <v>4.5</v>
      </c>
      <c r="E19" s="9">
        <v>4.5</v>
      </c>
      <c r="F19" s="9">
        <v>4.5</v>
      </c>
      <c r="G19" s="9">
        <v>4.5</v>
      </c>
      <c r="H19" s="9">
        <v>4.5</v>
      </c>
      <c r="I19" s="9">
        <v>4.5</v>
      </c>
      <c r="J19" s="9">
        <v>0</v>
      </c>
      <c r="K19" s="9">
        <v>4.5</v>
      </c>
      <c r="L19" s="9">
        <v>0</v>
      </c>
      <c r="M19" s="9">
        <v>0</v>
      </c>
      <c r="N19" s="8">
        <f t="shared" si="2"/>
        <v>31.5</v>
      </c>
      <c r="O19" s="9">
        <v>0</v>
      </c>
      <c r="P19" s="9">
        <v>4.5</v>
      </c>
      <c r="Q19" s="9">
        <v>4.5</v>
      </c>
      <c r="R19" s="9">
        <v>4.5</v>
      </c>
      <c r="S19" s="9">
        <v>0</v>
      </c>
      <c r="T19" s="9">
        <v>0</v>
      </c>
      <c r="U19" s="9">
        <v>4.5</v>
      </c>
      <c r="V19" s="9">
        <v>4.5</v>
      </c>
      <c r="W19" s="9">
        <v>4.5</v>
      </c>
      <c r="X19" s="9">
        <v>4.5</v>
      </c>
      <c r="Y19" s="8">
        <f t="shared" si="3"/>
        <v>2.5</v>
      </c>
      <c r="Z19" s="9">
        <v>0</v>
      </c>
      <c r="AA19" s="9">
        <v>2.5</v>
      </c>
      <c r="AB19" s="9">
        <v>0</v>
      </c>
    </row>
    <row r="20" spans="1:28" x14ac:dyDescent="0.25">
      <c r="A20" s="6" t="s">
        <v>57</v>
      </c>
      <c r="B20" s="9">
        <f t="shared" si="0"/>
        <v>49.75</v>
      </c>
      <c r="C20" s="8">
        <f t="shared" si="1"/>
        <v>20.25</v>
      </c>
      <c r="D20" s="9">
        <v>4.5</v>
      </c>
      <c r="E20" s="9">
        <v>0</v>
      </c>
      <c r="F20" s="9">
        <v>2.25</v>
      </c>
      <c r="G20" s="9">
        <v>0</v>
      </c>
      <c r="H20" s="9">
        <v>0</v>
      </c>
      <c r="I20" s="9">
        <v>0</v>
      </c>
      <c r="J20" s="9">
        <v>0</v>
      </c>
      <c r="K20" s="9">
        <v>4.5</v>
      </c>
      <c r="L20" s="9">
        <v>4.5</v>
      </c>
      <c r="M20" s="9">
        <v>4.5</v>
      </c>
      <c r="N20" s="8">
        <f t="shared" si="2"/>
        <v>27</v>
      </c>
      <c r="O20" s="9">
        <v>0</v>
      </c>
      <c r="P20" s="9">
        <v>4.5</v>
      </c>
      <c r="Q20" s="9">
        <v>0</v>
      </c>
      <c r="R20" s="9">
        <v>4.5</v>
      </c>
      <c r="S20" s="9">
        <v>4.5</v>
      </c>
      <c r="T20" s="9">
        <v>4.5</v>
      </c>
      <c r="U20" s="9">
        <v>0</v>
      </c>
      <c r="V20" s="9">
        <v>0</v>
      </c>
      <c r="W20" s="9">
        <v>4.5</v>
      </c>
      <c r="X20" s="9">
        <v>4.5</v>
      </c>
      <c r="Y20" s="8">
        <f t="shared" si="3"/>
        <v>2.5</v>
      </c>
      <c r="Z20" s="9">
        <v>2.5</v>
      </c>
      <c r="AA20" s="9">
        <v>0</v>
      </c>
      <c r="AB20" s="9">
        <v>0</v>
      </c>
    </row>
    <row r="21" spans="1:28" x14ac:dyDescent="0.25">
      <c r="A21" s="6" t="s">
        <v>58</v>
      </c>
      <c r="B21" s="9">
        <f t="shared" si="0"/>
        <v>38.25</v>
      </c>
      <c r="C21" s="8">
        <f t="shared" si="1"/>
        <v>20.25</v>
      </c>
      <c r="D21" s="9">
        <v>4.5</v>
      </c>
      <c r="E21" s="9">
        <v>4.5</v>
      </c>
      <c r="F21" s="9">
        <v>2.25</v>
      </c>
      <c r="G21" s="9">
        <v>0</v>
      </c>
      <c r="H21" s="9">
        <v>0</v>
      </c>
      <c r="I21" s="9">
        <v>0</v>
      </c>
      <c r="J21" s="9">
        <v>0</v>
      </c>
      <c r="K21" s="9">
        <v>4.5</v>
      </c>
      <c r="L21" s="9">
        <v>4.5</v>
      </c>
      <c r="M21" s="9">
        <v>0</v>
      </c>
      <c r="N21" s="8">
        <f t="shared" si="2"/>
        <v>18</v>
      </c>
      <c r="O21" s="9">
        <v>0</v>
      </c>
      <c r="P21" s="9">
        <v>0</v>
      </c>
      <c r="Q21" s="9">
        <v>0</v>
      </c>
      <c r="R21" s="9">
        <v>4.5</v>
      </c>
      <c r="S21" s="9">
        <v>4.5</v>
      </c>
      <c r="T21" s="9">
        <v>0</v>
      </c>
      <c r="U21" s="9">
        <v>0</v>
      </c>
      <c r="V21" s="9">
        <v>0</v>
      </c>
      <c r="W21" s="9">
        <v>4.5</v>
      </c>
      <c r="X21" s="9">
        <v>4.5</v>
      </c>
      <c r="Y21" s="8">
        <f t="shared" si="3"/>
        <v>0</v>
      </c>
      <c r="Z21" s="9">
        <v>0</v>
      </c>
      <c r="AA21" s="9">
        <v>0</v>
      </c>
      <c r="AB21" s="9">
        <v>0</v>
      </c>
    </row>
    <row r="22" spans="1:28" x14ac:dyDescent="0.25">
      <c r="A22" s="6" t="s">
        <v>59</v>
      </c>
      <c r="B22" s="9">
        <f t="shared" si="0"/>
        <v>50</v>
      </c>
      <c r="C22" s="8">
        <f t="shared" si="1"/>
        <v>18</v>
      </c>
      <c r="D22" s="9">
        <v>4.5</v>
      </c>
      <c r="E22" s="9">
        <v>0</v>
      </c>
      <c r="F22" s="9">
        <v>0</v>
      </c>
      <c r="G22" s="9">
        <v>0</v>
      </c>
      <c r="H22" s="9">
        <v>4.5</v>
      </c>
      <c r="I22" s="9">
        <v>0</v>
      </c>
      <c r="J22" s="9">
        <v>4.5</v>
      </c>
      <c r="K22" s="9">
        <v>4.5</v>
      </c>
      <c r="L22" s="9">
        <v>0</v>
      </c>
      <c r="M22" s="9">
        <v>0</v>
      </c>
      <c r="N22" s="8">
        <f t="shared" si="2"/>
        <v>27</v>
      </c>
      <c r="O22" s="9">
        <v>0</v>
      </c>
      <c r="P22" s="9">
        <v>0</v>
      </c>
      <c r="Q22" s="9">
        <v>0</v>
      </c>
      <c r="R22" s="9">
        <v>4.5</v>
      </c>
      <c r="S22" s="9">
        <v>4.5</v>
      </c>
      <c r="T22" s="9">
        <v>4.5</v>
      </c>
      <c r="U22" s="9">
        <v>0</v>
      </c>
      <c r="V22" s="9">
        <v>4.5</v>
      </c>
      <c r="W22" s="9">
        <v>4.5</v>
      </c>
      <c r="X22" s="9">
        <v>4.5</v>
      </c>
      <c r="Y22" s="8">
        <f t="shared" si="3"/>
        <v>5</v>
      </c>
      <c r="Z22" s="9">
        <v>2.5</v>
      </c>
      <c r="AA22" s="9">
        <v>2.5</v>
      </c>
      <c r="AB22" s="9">
        <v>0</v>
      </c>
    </row>
    <row r="23" spans="1:28" x14ac:dyDescent="0.25">
      <c r="A23" s="6" t="s">
        <v>60</v>
      </c>
      <c r="B23" s="9">
        <f t="shared" si="0"/>
        <v>0</v>
      </c>
      <c r="C23" s="8">
        <f t="shared" si="1"/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8">
        <f t="shared" si="2"/>
        <v>0</v>
      </c>
      <c r="O23" s="9">
        <v>0</v>
      </c>
      <c r="P23" s="9">
        <v>0</v>
      </c>
      <c r="Q23" s="9">
        <v>0</v>
      </c>
      <c r="R23" s="9">
        <v>0</v>
      </c>
      <c r="S23" s="9">
        <v>0</v>
      </c>
      <c r="T23" s="9">
        <v>0</v>
      </c>
      <c r="U23" s="9">
        <v>0</v>
      </c>
      <c r="V23" s="9">
        <v>0</v>
      </c>
      <c r="W23" s="9">
        <v>0</v>
      </c>
      <c r="X23" s="9">
        <v>0</v>
      </c>
      <c r="Y23" s="8">
        <f t="shared" si="3"/>
        <v>0</v>
      </c>
      <c r="Z23" s="9">
        <v>0</v>
      </c>
      <c r="AA23" s="9">
        <v>0</v>
      </c>
      <c r="AB23" s="9">
        <v>0</v>
      </c>
    </row>
    <row r="24" spans="1:28" x14ac:dyDescent="0.25">
      <c r="A24" s="6" t="s">
        <v>61</v>
      </c>
      <c r="B24" s="9">
        <f t="shared" si="0"/>
        <v>77.5</v>
      </c>
      <c r="C24" s="8">
        <f t="shared" si="1"/>
        <v>40.5</v>
      </c>
      <c r="D24" s="9">
        <v>4.5</v>
      </c>
      <c r="E24" s="9">
        <v>4.5</v>
      </c>
      <c r="F24" s="9">
        <v>4.5</v>
      </c>
      <c r="G24" s="9">
        <v>4.5</v>
      </c>
      <c r="H24" s="9">
        <v>4.5</v>
      </c>
      <c r="I24" s="9">
        <v>4.5</v>
      </c>
      <c r="J24" s="9">
        <v>0</v>
      </c>
      <c r="K24" s="9">
        <v>4.5</v>
      </c>
      <c r="L24" s="9">
        <v>4.5</v>
      </c>
      <c r="M24" s="9">
        <v>4.5</v>
      </c>
      <c r="N24" s="8">
        <f t="shared" si="2"/>
        <v>27</v>
      </c>
      <c r="O24" s="9">
        <v>0</v>
      </c>
      <c r="P24" s="9">
        <v>4.5</v>
      </c>
      <c r="Q24" s="9">
        <v>0</v>
      </c>
      <c r="R24" s="9">
        <v>4.5</v>
      </c>
      <c r="S24" s="9">
        <v>4.5</v>
      </c>
      <c r="T24" s="9">
        <v>0</v>
      </c>
      <c r="U24" s="9">
        <v>4.5</v>
      </c>
      <c r="V24" s="9">
        <v>0</v>
      </c>
      <c r="W24" s="9">
        <v>4.5</v>
      </c>
      <c r="X24" s="9">
        <v>4.5</v>
      </c>
      <c r="Y24" s="8">
        <f t="shared" si="3"/>
        <v>10</v>
      </c>
      <c r="Z24" s="9">
        <v>5</v>
      </c>
      <c r="AA24" s="9">
        <v>2.5</v>
      </c>
      <c r="AB24" s="9">
        <v>2.5</v>
      </c>
    </row>
    <row r="25" spans="1:28" x14ac:dyDescent="0.25">
      <c r="A25" s="6" t="s">
        <v>62</v>
      </c>
      <c r="B25" s="9">
        <f t="shared" si="0"/>
        <v>78.5</v>
      </c>
      <c r="C25" s="8">
        <f t="shared" si="1"/>
        <v>33.75</v>
      </c>
      <c r="D25" s="9">
        <v>4.5</v>
      </c>
      <c r="E25" s="9">
        <v>4.5</v>
      </c>
      <c r="F25" s="9">
        <v>2.25</v>
      </c>
      <c r="G25" s="9">
        <v>0</v>
      </c>
      <c r="H25" s="9">
        <v>4.5</v>
      </c>
      <c r="I25" s="9">
        <v>4.5</v>
      </c>
      <c r="J25" s="9">
        <v>4.5</v>
      </c>
      <c r="K25" s="9">
        <v>4.5</v>
      </c>
      <c r="L25" s="9">
        <v>4.5</v>
      </c>
      <c r="M25" s="9">
        <v>0</v>
      </c>
      <c r="N25" s="8">
        <f t="shared" si="2"/>
        <v>36</v>
      </c>
      <c r="O25" s="9">
        <v>0</v>
      </c>
      <c r="P25" s="9">
        <v>4.5</v>
      </c>
      <c r="Q25" s="9">
        <v>4.5</v>
      </c>
      <c r="R25" s="9">
        <v>4.5</v>
      </c>
      <c r="S25" s="9">
        <v>4.5</v>
      </c>
      <c r="T25" s="9">
        <v>4.5</v>
      </c>
      <c r="U25" s="9">
        <v>0</v>
      </c>
      <c r="V25" s="9">
        <v>4.5</v>
      </c>
      <c r="W25" s="9">
        <v>4.5</v>
      </c>
      <c r="X25" s="9">
        <v>4.5</v>
      </c>
      <c r="Y25" s="8">
        <f t="shared" si="3"/>
        <v>8.75</v>
      </c>
      <c r="Z25" s="9">
        <v>3.75</v>
      </c>
      <c r="AA25" s="9">
        <v>2.5</v>
      </c>
      <c r="AB25" s="9">
        <v>2.5</v>
      </c>
    </row>
    <row r="26" spans="1:28" x14ac:dyDescent="0.25">
      <c r="A26" s="6" t="s">
        <v>63</v>
      </c>
      <c r="B26" s="9">
        <f t="shared" si="0"/>
        <v>50.75</v>
      </c>
      <c r="C26" s="8">
        <f t="shared" si="1"/>
        <v>27</v>
      </c>
      <c r="D26" s="9">
        <v>4.5</v>
      </c>
      <c r="E26" s="9">
        <v>4.5</v>
      </c>
      <c r="F26" s="9">
        <v>4.5</v>
      </c>
      <c r="G26" s="9">
        <v>4.5</v>
      </c>
      <c r="H26" s="9">
        <v>4.5</v>
      </c>
      <c r="I26" s="9">
        <v>0</v>
      </c>
      <c r="J26" s="9">
        <v>0</v>
      </c>
      <c r="K26" s="9">
        <v>4.5</v>
      </c>
      <c r="L26" s="9">
        <v>0</v>
      </c>
      <c r="M26" s="9">
        <v>0</v>
      </c>
      <c r="N26" s="8">
        <f t="shared" si="2"/>
        <v>22.5</v>
      </c>
      <c r="O26" s="9">
        <v>0</v>
      </c>
      <c r="P26" s="9">
        <v>0</v>
      </c>
      <c r="Q26" s="9">
        <v>0</v>
      </c>
      <c r="R26" s="9">
        <v>4.5</v>
      </c>
      <c r="S26" s="9">
        <v>4.5</v>
      </c>
      <c r="T26" s="9">
        <v>4.5</v>
      </c>
      <c r="U26" s="9">
        <v>0</v>
      </c>
      <c r="V26" s="9">
        <v>0</v>
      </c>
      <c r="W26" s="9">
        <v>4.5</v>
      </c>
      <c r="X26" s="9">
        <v>4.5</v>
      </c>
      <c r="Y26" s="8">
        <f t="shared" si="3"/>
        <v>1.25</v>
      </c>
      <c r="Z26" s="9">
        <v>1.25</v>
      </c>
      <c r="AA26" s="9">
        <v>0</v>
      </c>
      <c r="AB26" s="9">
        <v>0</v>
      </c>
    </row>
    <row r="27" spans="1:28" x14ac:dyDescent="0.25">
      <c r="A27" s="6" t="s">
        <v>64</v>
      </c>
      <c r="B27" s="9">
        <f t="shared" si="0"/>
        <v>51.75</v>
      </c>
      <c r="C27" s="8">
        <f t="shared" si="1"/>
        <v>29.25</v>
      </c>
      <c r="D27" s="9">
        <v>4.5</v>
      </c>
      <c r="E27" s="9">
        <v>0</v>
      </c>
      <c r="F27" s="9">
        <v>2.25</v>
      </c>
      <c r="G27" s="9">
        <v>4.5</v>
      </c>
      <c r="H27" s="9">
        <v>4.5</v>
      </c>
      <c r="I27" s="9">
        <v>0</v>
      </c>
      <c r="J27" s="9">
        <v>4.5</v>
      </c>
      <c r="K27" s="9">
        <v>4.5</v>
      </c>
      <c r="L27" s="9">
        <v>4.5</v>
      </c>
      <c r="M27" s="9">
        <v>0</v>
      </c>
      <c r="N27" s="8">
        <f t="shared" si="2"/>
        <v>22.5</v>
      </c>
      <c r="O27" s="9">
        <v>0</v>
      </c>
      <c r="P27" s="9">
        <v>4.5</v>
      </c>
      <c r="Q27" s="9">
        <v>0</v>
      </c>
      <c r="R27" s="9">
        <v>0</v>
      </c>
      <c r="S27" s="9">
        <v>0</v>
      </c>
      <c r="T27" s="9">
        <v>4.5</v>
      </c>
      <c r="U27" s="9">
        <v>0</v>
      </c>
      <c r="V27" s="9">
        <v>4.5</v>
      </c>
      <c r="W27" s="9">
        <v>4.5</v>
      </c>
      <c r="X27" s="9">
        <v>4.5</v>
      </c>
      <c r="Y27" s="8">
        <f t="shared" si="3"/>
        <v>0</v>
      </c>
      <c r="Z27" s="9">
        <v>0</v>
      </c>
      <c r="AA27" s="9">
        <v>0</v>
      </c>
      <c r="AB27" s="9">
        <v>0</v>
      </c>
    </row>
    <row r="28" spans="1:28" x14ac:dyDescent="0.25">
      <c r="A28" s="6" t="s">
        <v>65</v>
      </c>
      <c r="B28" s="9">
        <f t="shared" si="0"/>
        <v>46.25</v>
      </c>
      <c r="C28" s="8">
        <f t="shared" si="1"/>
        <v>18</v>
      </c>
      <c r="D28" s="9">
        <v>4.5</v>
      </c>
      <c r="E28" s="9">
        <v>4.5</v>
      </c>
      <c r="F28" s="9">
        <v>4.5</v>
      </c>
      <c r="G28" s="9">
        <v>0</v>
      </c>
      <c r="H28" s="9">
        <v>0</v>
      </c>
      <c r="I28" s="9">
        <v>0</v>
      </c>
      <c r="J28" s="9">
        <v>0</v>
      </c>
      <c r="K28" s="9">
        <v>4.5</v>
      </c>
      <c r="L28" s="9">
        <v>0</v>
      </c>
      <c r="M28" s="9">
        <v>0</v>
      </c>
      <c r="N28" s="8">
        <f t="shared" si="2"/>
        <v>27</v>
      </c>
      <c r="O28" s="9">
        <v>0</v>
      </c>
      <c r="P28" s="9">
        <v>4.5</v>
      </c>
      <c r="Q28" s="9">
        <v>0</v>
      </c>
      <c r="R28" s="9">
        <v>4.5</v>
      </c>
      <c r="S28" s="9">
        <v>4.5</v>
      </c>
      <c r="T28" s="9">
        <v>4.5</v>
      </c>
      <c r="U28" s="9">
        <v>0</v>
      </c>
      <c r="V28" s="9">
        <v>0</v>
      </c>
      <c r="W28" s="9">
        <v>4.5</v>
      </c>
      <c r="X28" s="9">
        <v>4.5</v>
      </c>
      <c r="Y28" s="8">
        <f t="shared" si="3"/>
        <v>1.25</v>
      </c>
      <c r="Z28" s="9">
        <v>1.25</v>
      </c>
      <c r="AA28" s="9">
        <v>0</v>
      </c>
      <c r="AB28" s="9">
        <v>0</v>
      </c>
    </row>
    <row r="29" spans="1:28" x14ac:dyDescent="0.25">
      <c r="A29" s="17" t="s">
        <v>66</v>
      </c>
      <c r="B29" s="9">
        <f>AVERAGE(B2:B28)</f>
        <v>47.611111111111114</v>
      </c>
      <c r="C29" s="8">
        <f>AVERAGE(C2:C28)</f>
        <v>21.166666666666668</v>
      </c>
      <c r="D29" s="9">
        <f>AVERAGE(D2:D28)</f>
        <v>4.166666666666667</v>
      </c>
      <c r="E29" s="9">
        <f t="shared" ref="E29:AB29" si="4">AVERAGE(E2:E28)</f>
        <v>2.6666666666666665</v>
      </c>
      <c r="F29" s="9">
        <f t="shared" si="4"/>
        <v>2.5</v>
      </c>
      <c r="G29" s="9">
        <f t="shared" si="4"/>
        <v>1.3333333333333333</v>
      </c>
      <c r="H29" s="9">
        <f t="shared" si="4"/>
        <v>2.3333333333333335</v>
      </c>
      <c r="I29" s="9">
        <f t="shared" si="4"/>
        <v>1.5</v>
      </c>
      <c r="J29" s="9">
        <f t="shared" si="4"/>
        <v>1</v>
      </c>
      <c r="K29" s="9">
        <f t="shared" si="4"/>
        <v>3.6666666666666665</v>
      </c>
      <c r="L29" s="9">
        <f t="shared" si="4"/>
        <v>1.3333333333333333</v>
      </c>
      <c r="M29" s="9">
        <f t="shared" si="4"/>
        <v>0.66666666666666663</v>
      </c>
      <c r="N29" s="8">
        <f t="shared" si="4"/>
        <v>23.666666666666668</v>
      </c>
      <c r="O29" s="9">
        <f t="shared" si="4"/>
        <v>0.66666666666666663</v>
      </c>
      <c r="P29" s="9">
        <f t="shared" si="4"/>
        <v>2.3333333333333335</v>
      </c>
      <c r="Q29" s="9">
        <f t="shared" si="4"/>
        <v>1</v>
      </c>
      <c r="R29" s="9">
        <f t="shared" si="4"/>
        <v>3</v>
      </c>
      <c r="S29" s="9">
        <f t="shared" si="4"/>
        <v>2.6666666666666665</v>
      </c>
      <c r="T29" s="9">
        <f t="shared" si="4"/>
        <v>3.1666666666666665</v>
      </c>
      <c r="U29" s="9">
        <f t="shared" si="4"/>
        <v>0.83333333333333337</v>
      </c>
      <c r="V29" s="9">
        <f t="shared" si="4"/>
        <v>2</v>
      </c>
      <c r="W29" s="9">
        <f t="shared" si="4"/>
        <v>3.8333333333333335</v>
      </c>
      <c r="X29" s="9">
        <f t="shared" si="4"/>
        <v>4.166666666666667</v>
      </c>
      <c r="Y29" s="8">
        <f t="shared" si="4"/>
        <v>2.7777777777777777</v>
      </c>
      <c r="Z29" s="9">
        <f t="shared" si="4"/>
        <v>1.5740740740740742</v>
      </c>
      <c r="AA29" s="9">
        <f t="shared" si="4"/>
        <v>0.55555555555555558</v>
      </c>
      <c r="AB29" s="9">
        <f t="shared" si="4"/>
        <v>0.64814814814814814</v>
      </c>
    </row>
    <row r="30" spans="1:28" x14ac:dyDescent="0.25">
      <c r="A30" s="17" t="s">
        <v>67</v>
      </c>
      <c r="B30" s="9">
        <f>AVERAGE(B2,B4,B5,B15,B22,B23,B28)</f>
        <v>32.25</v>
      </c>
      <c r="C30" s="8">
        <f>AVERAGE(C2,C4,C5,C15,C22,C23,C28)</f>
        <v>13.821428571428571</v>
      </c>
      <c r="D30" s="9">
        <f>AVERAGE(D2,D4,D5,D15,D22,D23,D28)</f>
        <v>3.2142857142857144</v>
      </c>
      <c r="E30" s="9">
        <f t="shared" ref="E30:AB30" si="5">AVERAGE(E2,E4,E5,E15,E22,E23,E28)</f>
        <v>1.9285714285714286</v>
      </c>
      <c r="F30" s="9">
        <f t="shared" si="5"/>
        <v>1.6071428571428572</v>
      </c>
      <c r="G30" s="9">
        <f t="shared" si="5"/>
        <v>0.6428571428571429</v>
      </c>
      <c r="H30" s="9">
        <f t="shared" si="5"/>
        <v>1.9285714285714286</v>
      </c>
      <c r="I30" s="9">
        <f t="shared" si="5"/>
        <v>0.6428571428571429</v>
      </c>
      <c r="J30" s="9">
        <f t="shared" si="5"/>
        <v>0.6428571428571429</v>
      </c>
      <c r="K30" s="9">
        <f t="shared" si="5"/>
        <v>3.2142857142857144</v>
      </c>
      <c r="L30" s="9">
        <f t="shared" si="5"/>
        <v>0</v>
      </c>
      <c r="M30" s="9">
        <f t="shared" si="5"/>
        <v>0</v>
      </c>
      <c r="N30" s="8">
        <f t="shared" si="5"/>
        <v>17.357142857142858</v>
      </c>
      <c r="O30" s="9">
        <f t="shared" si="5"/>
        <v>1.2857142857142858</v>
      </c>
      <c r="P30" s="9">
        <f t="shared" si="5"/>
        <v>1.9285714285714286</v>
      </c>
      <c r="Q30" s="9">
        <f t="shared" si="5"/>
        <v>0</v>
      </c>
      <c r="R30" s="9">
        <f t="shared" si="5"/>
        <v>1.9285714285714286</v>
      </c>
      <c r="S30" s="9">
        <f t="shared" si="5"/>
        <v>1.9285714285714286</v>
      </c>
      <c r="T30" s="9">
        <f t="shared" si="5"/>
        <v>2.5714285714285716</v>
      </c>
      <c r="U30" s="9">
        <f t="shared" si="5"/>
        <v>0</v>
      </c>
      <c r="V30" s="9">
        <f t="shared" si="5"/>
        <v>1.2857142857142858</v>
      </c>
      <c r="W30" s="9">
        <f t="shared" si="5"/>
        <v>3.2142857142857144</v>
      </c>
      <c r="X30" s="9">
        <f t="shared" si="5"/>
        <v>3.2142857142857144</v>
      </c>
      <c r="Y30" s="8">
        <f t="shared" si="5"/>
        <v>1.0714285714285714</v>
      </c>
      <c r="Z30" s="9">
        <f t="shared" si="5"/>
        <v>0.7142857142857143</v>
      </c>
      <c r="AA30" s="9">
        <f t="shared" si="5"/>
        <v>0.35714285714285715</v>
      </c>
      <c r="AB30" s="9">
        <f t="shared" si="5"/>
        <v>0</v>
      </c>
    </row>
    <row r="31" spans="1:28" x14ac:dyDescent="0.25">
      <c r="A31" s="17" t="s">
        <v>68</v>
      </c>
      <c r="B31" s="9">
        <f>AVERAGE(B3,B6,B7,B11,B16,B17,B18,B21,B26)</f>
        <v>47.138888888888886</v>
      </c>
      <c r="C31" s="8">
        <f>AVERAGE(C3,C6,C7,C11,C16,C17,C18,C21,C26)</f>
        <v>20</v>
      </c>
      <c r="D31" s="9">
        <f>AVERAGE(D3,D6,D7,D11,D16,D17,D18,D21,D26)</f>
        <v>4.5</v>
      </c>
      <c r="E31" s="9">
        <f t="shared" ref="E31:AB31" si="6">AVERAGE(E3,E6,E7,E11,E16,E17,E18,E21,E26)</f>
        <v>3</v>
      </c>
      <c r="F31" s="9">
        <f t="shared" si="6"/>
        <v>2.5</v>
      </c>
      <c r="G31" s="9">
        <f t="shared" si="6"/>
        <v>1.5</v>
      </c>
      <c r="H31" s="9">
        <f t="shared" si="6"/>
        <v>1.5</v>
      </c>
      <c r="I31" s="9">
        <f t="shared" si="6"/>
        <v>1</v>
      </c>
      <c r="J31" s="9">
        <f t="shared" si="6"/>
        <v>1</v>
      </c>
      <c r="K31" s="9">
        <f t="shared" si="6"/>
        <v>4</v>
      </c>
      <c r="L31" s="9">
        <f t="shared" si="6"/>
        <v>0.5</v>
      </c>
      <c r="M31" s="9">
        <f t="shared" si="6"/>
        <v>0.5</v>
      </c>
      <c r="N31" s="8">
        <f t="shared" si="6"/>
        <v>24.5</v>
      </c>
      <c r="O31" s="9">
        <f t="shared" si="6"/>
        <v>0.5</v>
      </c>
      <c r="P31" s="9">
        <f t="shared" si="6"/>
        <v>1.5</v>
      </c>
      <c r="Q31" s="9">
        <f t="shared" si="6"/>
        <v>1.5</v>
      </c>
      <c r="R31" s="9">
        <f t="shared" si="6"/>
        <v>3.5</v>
      </c>
      <c r="S31" s="9">
        <f t="shared" si="6"/>
        <v>3.5</v>
      </c>
      <c r="T31" s="9">
        <f t="shared" si="6"/>
        <v>3.5</v>
      </c>
      <c r="U31" s="9">
        <f t="shared" si="6"/>
        <v>1</v>
      </c>
      <c r="V31" s="9">
        <f t="shared" si="6"/>
        <v>1.5</v>
      </c>
      <c r="W31" s="9">
        <f t="shared" si="6"/>
        <v>3.5</v>
      </c>
      <c r="X31" s="9">
        <f t="shared" si="6"/>
        <v>4.5</v>
      </c>
      <c r="Y31" s="8">
        <f t="shared" si="6"/>
        <v>2.6388888888888888</v>
      </c>
      <c r="Z31" s="9">
        <f t="shared" si="6"/>
        <v>1.5277777777777777</v>
      </c>
      <c r="AA31" s="9">
        <f t="shared" si="6"/>
        <v>0.27777777777777779</v>
      </c>
      <c r="AB31" s="9">
        <f t="shared" si="6"/>
        <v>0.83333333333333337</v>
      </c>
    </row>
    <row r="32" spans="1:28" x14ac:dyDescent="0.25">
      <c r="A32" s="17" t="s">
        <v>69</v>
      </c>
      <c r="B32" s="9">
        <f>AVERAGE(B8,B10,B13,B14)</f>
        <v>41.3125</v>
      </c>
      <c r="C32" s="8">
        <f>AVERAGE(C8,C10,C13,C14)</f>
        <v>16.3125</v>
      </c>
      <c r="D32" s="9">
        <f>AVERAGE(D8,D10,D13,D14)</f>
        <v>4.5</v>
      </c>
      <c r="E32" s="9">
        <f t="shared" ref="E32:AB32" si="7">AVERAGE(E8,E10,E13,E14)</f>
        <v>2.25</v>
      </c>
      <c r="F32" s="9">
        <f t="shared" si="7"/>
        <v>2.8125</v>
      </c>
      <c r="G32" s="9">
        <f t="shared" si="7"/>
        <v>0</v>
      </c>
      <c r="H32" s="9">
        <f t="shared" si="7"/>
        <v>2.25</v>
      </c>
      <c r="I32" s="9">
        <f t="shared" si="7"/>
        <v>1.125</v>
      </c>
      <c r="J32" s="9">
        <f t="shared" si="7"/>
        <v>0</v>
      </c>
      <c r="K32" s="9">
        <f t="shared" si="7"/>
        <v>2.25</v>
      </c>
      <c r="L32" s="9">
        <f t="shared" si="7"/>
        <v>1.125</v>
      </c>
      <c r="M32" s="9">
        <f t="shared" si="7"/>
        <v>0</v>
      </c>
      <c r="N32" s="8">
        <f t="shared" si="7"/>
        <v>22.5</v>
      </c>
      <c r="O32" s="9">
        <f t="shared" si="7"/>
        <v>1.125</v>
      </c>
      <c r="P32" s="9">
        <f t="shared" si="7"/>
        <v>2.25</v>
      </c>
      <c r="Q32" s="9">
        <f t="shared" si="7"/>
        <v>0</v>
      </c>
      <c r="R32" s="9">
        <f t="shared" si="7"/>
        <v>2.25</v>
      </c>
      <c r="S32" s="9">
        <f t="shared" si="7"/>
        <v>1.125</v>
      </c>
      <c r="T32" s="9">
        <f t="shared" si="7"/>
        <v>3.375</v>
      </c>
      <c r="U32" s="9">
        <f t="shared" si="7"/>
        <v>1.125</v>
      </c>
      <c r="V32" s="9">
        <f t="shared" si="7"/>
        <v>2.25</v>
      </c>
      <c r="W32" s="9">
        <f t="shared" si="7"/>
        <v>4.5</v>
      </c>
      <c r="X32" s="9">
        <f t="shared" si="7"/>
        <v>4.5</v>
      </c>
      <c r="Y32" s="8">
        <f t="shared" si="7"/>
        <v>2.5</v>
      </c>
      <c r="Z32" s="9">
        <f t="shared" si="7"/>
        <v>1.875</v>
      </c>
      <c r="AA32" s="9">
        <f t="shared" si="7"/>
        <v>0</v>
      </c>
      <c r="AB32" s="9">
        <f t="shared" si="7"/>
        <v>0.625</v>
      </c>
    </row>
    <row r="33" spans="1:28" x14ac:dyDescent="0.25">
      <c r="A33" s="17" t="s">
        <v>70</v>
      </c>
      <c r="B33" s="9">
        <f>AVERAGE(B9,B12,B20,B27)</f>
        <v>62.1875</v>
      </c>
      <c r="C33" s="8">
        <f>AVERAGE(C9,C12,C20,C27)</f>
        <v>30.9375</v>
      </c>
      <c r="D33" s="9">
        <f>AVERAGE(D9,D12,D20,D27)</f>
        <v>4.5</v>
      </c>
      <c r="E33" s="9">
        <f t="shared" ref="E33:AB33" si="8">AVERAGE(E9,E12,E20,E27)</f>
        <v>2.25</v>
      </c>
      <c r="F33" s="9">
        <f t="shared" si="8"/>
        <v>2.8125</v>
      </c>
      <c r="G33" s="9">
        <f t="shared" si="8"/>
        <v>2.25</v>
      </c>
      <c r="H33" s="9">
        <f t="shared" si="8"/>
        <v>3.375</v>
      </c>
      <c r="I33" s="9">
        <f t="shared" si="8"/>
        <v>2.25</v>
      </c>
      <c r="J33" s="9">
        <f t="shared" si="8"/>
        <v>2.25</v>
      </c>
      <c r="K33" s="9">
        <f t="shared" si="8"/>
        <v>4.5</v>
      </c>
      <c r="L33" s="9">
        <f t="shared" si="8"/>
        <v>4.5</v>
      </c>
      <c r="M33" s="9">
        <f t="shared" si="8"/>
        <v>2.25</v>
      </c>
      <c r="N33" s="8">
        <f t="shared" si="8"/>
        <v>28.125</v>
      </c>
      <c r="O33" s="9">
        <f t="shared" si="8"/>
        <v>0</v>
      </c>
      <c r="P33" s="9">
        <f t="shared" si="8"/>
        <v>3.375</v>
      </c>
      <c r="Q33" s="9">
        <f t="shared" si="8"/>
        <v>1.125</v>
      </c>
      <c r="R33" s="9">
        <f t="shared" si="8"/>
        <v>3.375</v>
      </c>
      <c r="S33" s="9">
        <f t="shared" si="8"/>
        <v>3.375</v>
      </c>
      <c r="T33" s="9">
        <f t="shared" si="8"/>
        <v>4.5</v>
      </c>
      <c r="U33" s="9">
        <f t="shared" si="8"/>
        <v>0</v>
      </c>
      <c r="V33" s="9">
        <f t="shared" si="8"/>
        <v>3.375</v>
      </c>
      <c r="W33" s="9">
        <f t="shared" si="8"/>
        <v>4.5</v>
      </c>
      <c r="X33" s="9">
        <f t="shared" si="8"/>
        <v>4.5</v>
      </c>
      <c r="Y33" s="8">
        <f t="shared" si="8"/>
        <v>3.125</v>
      </c>
      <c r="Z33" s="9">
        <f t="shared" si="8"/>
        <v>1.875</v>
      </c>
      <c r="AA33" s="9">
        <f t="shared" si="8"/>
        <v>0.625</v>
      </c>
      <c r="AB33" s="9">
        <f t="shared" si="8"/>
        <v>0.625</v>
      </c>
    </row>
    <row r="34" spans="1:28" x14ac:dyDescent="0.25">
      <c r="A34" s="17" t="s">
        <v>71</v>
      </c>
      <c r="B34" s="9">
        <f>AVERAGE(B19,B24,B25)</f>
        <v>73.833333333333329</v>
      </c>
      <c r="C34" s="8">
        <f>AVERAGE(C19,C24,C25)</f>
        <v>35.25</v>
      </c>
      <c r="D34" s="9">
        <f>AVERAGE(D19,D24,D25)</f>
        <v>4.5</v>
      </c>
      <c r="E34" s="9">
        <f t="shared" ref="E34:AB34" si="9">AVERAGE(E19,E24,E25)</f>
        <v>4.5</v>
      </c>
      <c r="F34" s="9">
        <f t="shared" si="9"/>
        <v>3.75</v>
      </c>
      <c r="G34" s="9">
        <f t="shared" si="9"/>
        <v>3</v>
      </c>
      <c r="H34" s="9">
        <f t="shared" si="9"/>
        <v>4.5</v>
      </c>
      <c r="I34" s="9">
        <f t="shared" si="9"/>
        <v>4.5</v>
      </c>
      <c r="J34" s="9">
        <f t="shared" si="9"/>
        <v>1.5</v>
      </c>
      <c r="K34" s="9">
        <f t="shared" si="9"/>
        <v>4.5</v>
      </c>
      <c r="L34" s="9">
        <f t="shared" si="9"/>
        <v>3</v>
      </c>
      <c r="M34" s="9">
        <f t="shared" si="9"/>
        <v>1.5</v>
      </c>
      <c r="N34" s="8">
        <f t="shared" si="9"/>
        <v>31.5</v>
      </c>
      <c r="O34" s="9">
        <f t="shared" si="9"/>
        <v>0</v>
      </c>
      <c r="P34" s="9">
        <f t="shared" si="9"/>
        <v>4.5</v>
      </c>
      <c r="Q34" s="9">
        <f t="shared" si="9"/>
        <v>3</v>
      </c>
      <c r="R34" s="9">
        <f t="shared" si="9"/>
        <v>4.5</v>
      </c>
      <c r="S34" s="9">
        <f t="shared" si="9"/>
        <v>3</v>
      </c>
      <c r="T34" s="9">
        <f t="shared" si="9"/>
        <v>1.5</v>
      </c>
      <c r="U34" s="9">
        <f t="shared" si="9"/>
        <v>3</v>
      </c>
      <c r="V34" s="9">
        <f t="shared" si="9"/>
        <v>3</v>
      </c>
      <c r="W34" s="9">
        <f t="shared" si="9"/>
        <v>4.5</v>
      </c>
      <c r="X34" s="9">
        <f t="shared" si="9"/>
        <v>4.5</v>
      </c>
      <c r="Y34" s="8">
        <f t="shared" si="9"/>
        <v>7.083333333333333</v>
      </c>
      <c r="Z34" s="9">
        <f t="shared" si="9"/>
        <v>2.9166666666666665</v>
      </c>
      <c r="AA34" s="9">
        <f t="shared" si="9"/>
        <v>2.5</v>
      </c>
      <c r="AB34" s="9">
        <f t="shared" si="9"/>
        <v>1.6666666666666667</v>
      </c>
    </row>
    <row r="35" spans="1:28" x14ac:dyDescent="0.25">
      <c r="A35" s="18" t="s">
        <v>72</v>
      </c>
      <c r="D35" s="16">
        <f>COUNTIFS(D2:D28,"&gt;0")</f>
        <v>25</v>
      </c>
      <c r="E35" s="16">
        <f t="shared" ref="E35:M35" si="10">COUNTIFS(E2:E28,"&gt;0")</f>
        <v>16</v>
      </c>
      <c r="F35" s="16">
        <f t="shared" si="10"/>
        <v>21</v>
      </c>
      <c r="G35" s="16">
        <f t="shared" si="10"/>
        <v>8</v>
      </c>
      <c r="H35" s="16">
        <f t="shared" si="10"/>
        <v>14</v>
      </c>
      <c r="I35" s="16">
        <f t="shared" si="10"/>
        <v>9</v>
      </c>
      <c r="J35" s="16">
        <f t="shared" si="10"/>
        <v>6</v>
      </c>
      <c r="K35" s="16">
        <f t="shared" si="10"/>
        <v>22</v>
      </c>
      <c r="L35" s="16">
        <f t="shared" si="10"/>
        <v>8</v>
      </c>
      <c r="M35" s="16">
        <f t="shared" si="10"/>
        <v>4</v>
      </c>
    </row>
    <row r="36" spans="1:28" x14ac:dyDescent="0.25">
      <c r="A36" s="12">
        <v>1</v>
      </c>
      <c r="B36" s="12">
        <v>2</v>
      </c>
      <c r="C36" s="12">
        <v>3</v>
      </c>
      <c r="D36" s="12">
        <v>4</v>
      </c>
      <c r="E36" s="12">
        <v>5</v>
      </c>
      <c r="F36" s="12">
        <v>6</v>
      </c>
      <c r="G36" s="12">
        <v>7</v>
      </c>
      <c r="H36" s="12">
        <v>8</v>
      </c>
      <c r="I36" s="12">
        <v>9</v>
      </c>
      <c r="J36" s="12">
        <v>10</v>
      </c>
      <c r="K36" s="12">
        <v>11</v>
      </c>
      <c r="L36" s="12">
        <v>12</v>
      </c>
      <c r="M36" s="12">
        <v>13</v>
      </c>
      <c r="N36" s="12">
        <v>14</v>
      </c>
      <c r="O36" s="12">
        <v>15</v>
      </c>
      <c r="P36" s="12">
        <v>16</v>
      </c>
      <c r="Q36" s="12">
        <v>17</v>
      </c>
      <c r="R36" s="12">
        <v>18</v>
      </c>
      <c r="S36" s="12">
        <v>19</v>
      </c>
      <c r="T36" s="12">
        <v>20</v>
      </c>
      <c r="U36" s="12">
        <v>21</v>
      </c>
      <c r="V36" s="12">
        <v>22</v>
      </c>
      <c r="W36" s="12">
        <v>23</v>
      </c>
      <c r="X36" s="12">
        <v>24</v>
      </c>
      <c r="Y36" s="12">
        <v>25</v>
      </c>
      <c r="Z36" s="12">
        <v>26</v>
      </c>
      <c r="AA36" s="12">
        <v>27</v>
      </c>
      <c r="AB36" s="12">
        <v>28</v>
      </c>
    </row>
  </sheetData>
  <protectedRanges>
    <protectedRange sqref="D3:E3 A3" name="Intervalo1_2"/>
    <protectedRange sqref="D5:E5 A5" name="Intervalo1_4"/>
    <protectedRange sqref="D7:E7 A7" name="Intervalo1_5"/>
    <protectedRange sqref="D9:E9 A9" name="Intervalo1_7"/>
    <protectedRange sqref="D11:E11 A11" name="Intervalo1_9"/>
    <protectedRange sqref="D13:E13 A13" name="Intervalo1_10"/>
    <protectedRange sqref="D15:E15 A15" name="Intervalo1_12"/>
    <protectedRange sqref="D17:E17 A17" name="Intervalo1_14"/>
    <protectedRange sqref="E18" name="Intervalo1_15"/>
    <protectedRange sqref="D19:E19 A19" name="Intervalo1_16"/>
    <protectedRange sqref="D21:E21 A21" name="Intervalo1_18"/>
    <protectedRange sqref="D24:E24 A24" name="Intervalo1_20"/>
    <protectedRange sqref="D26:E26 A26" name="Intervalo1_22"/>
    <protectedRange sqref="D23:E23 A28 D28:E28 A23" name="Intervalo1_23"/>
  </protectedRange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7</vt:i4>
      </vt:variant>
      <vt:variant>
        <vt:lpstr>Intervalos Nomeados</vt:lpstr>
      </vt:variant>
      <vt:variant>
        <vt:i4>1</vt:i4>
      </vt:variant>
    </vt:vector>
  </HeadingPairs>
  <TitlesOfParts>
    <vt:vector size="8" baseType="lpstr">
      <vt:lpstr>Resultados 2022</vt:lpstr>
      <vt:lpstr>Gráficos - Geral</vt:lpstr>
      <vt:lpstr>Gráficos - detalhamento</vt:lpstr>
      <vt:lpstr>Comparativo 2022 x 2021 x 2020</vt:lpstr>
      <vt:lpstr>Detalhamento - 2022</vt:lpstr>
      <vt:lpstr>Detalhamento - 2021</vt:lpstr>
      <vt:lpstr>Detalhamento - 2020</vt:lpstr>
      <vt:lpstr>'Gráficos - detalhamento'!_Hlk103982334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Thiago Ávila</dc:creator>
  <cp:lastModifiedBy>Gleycianne Rodrigues Araújo</cp:lastModifiedBy>
  <dcterms:created xsi:type="dcterms:W3CDTF">2022-04-24T15:32:05Z</dcterms:created>
  <dcterms:modified xsi:type="dcterms:W3CDTF">2022-10-06T23:15:00Z</dcterms:modified>
</cp:coreProperties>
</file>